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6.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codeName="ThisWorkbook" hidePivotFieldList="1" defaultThemeVersion="124226"/>
  <xr:revisionPtr revIDLastSave="0" documentId="13_ncr:1_{5A489242-8962-477C-947C-A8EFEA3749B9}" xr6:coauthVersionLast="47" xr6:coauthVersionMax="47" xr10:uidLastSave="{00000000-0000-0000-0000-000000000000}"/>
  <bookViews>
    <workbookView xWindow="72" yWindow="0" windowWidth="22968" windowHeight="12240" xr2:uid="{00000000-000D-0000-FFFF-FFFF00000000}"/>
  </bookViews>
  <sheets>
    <sheet name="Dashboard" sheetId="16" r:id="rId1"/>
    <sheet name="Sheet1" sheetId="23" r:id="rId2"/>
    <sheet name="Detail1" sheetId="20" r:id="rId3"/>
    <sheet name="Detail2" sheetId="21" r:id="rId4"/>
    <sheet name="Detail3" sheetId="25" r:id="rId5"/>
    <sheet name="Detail4" sheetId="26" r:id="rId6"/>
    <sheet name="Pivot Table" sheetId="15" r:id="rId7"/>
    <sheet name="Returns" sheetId="11" r:id="rId8"/>
    <sheet name="Users" sheetId="4" r:id="rId9"/>
    <sheet name="Customer" sheetId="13" r:id="rId10"/>
  </sheets>
  <definedNames>
    <definedName name="_xlchart.v1.14" hidden="1">'Pivot Table'!$D$155:$D$171</definedName>
    <definedName name="_xlchart.v1.15" hidden="1">'Pivot Table'!$E$154</definedName>
    <definedName name="_xlchart.v1.16" hidden="1">'Pivot Table'!$E$155:$E$171</definedName>
    <definedName name="_xlchart.v2.11" hidden="1">'Pivot Table'!$D$155:$D$164</definedName>
    <definedName name="_xlchart.v2.12" hidden="1">'Pivot Table'!$E$154</definedName>
    <definedName name="_xlchart.v2.13" hidden="1">'Pivot Table'!$E$155:$E$164</definedName>
    <definedName name="_xlchart.v2.4" hidden="1">'Pivot Table'!$D$155:$D$164</definedName>
    <definedName name="_xlchart.v2.5" hidden="1">'Pivot Table'!$E$154</definedName>
    <definedName name="_xlchart.v2.6" hidden="1">'Pivot Table'!$E$155:$E$164</definedName>
    <definedName name="_xlchart.v5.0" hidden="1">'Pivot Table'!$D$76</definedName>
    <definedName name="_xlchart.v5.1" hidden="1">'Pivot Table'!$D$77:$D$125</definedName>
    <definedName name="_xlchart.v5.10" hidden="1">'Pivot Table'!$E$77:$E$125</definedName>
    <definedName name="_xlchart.v5.2" hidden="1">'Pivot Table'!$E$76</definedName>
    <definedName name="_xlchart.v5.3" hidden="1">'Pivot Table'!$E$77:$E$125</definedName>
    <definedName name="_xlchart.v5.7" hidden="1">'Pivot Table'!$D$76</definedName>
    <definedName name="_xlchart.v5.8" hidden="1">'Pivot Table'!$D$77:$D$125</definedName>
    <definedName name="_xlchart.v5.9" hidden="1">'Pivot Table'!$E$76</definedName>
    <definedName name="Slicer_Product_Category">#N/A</definedName>
    <definedName name="Slicer_Region">#N/A</definedName>
    <definedName name="Slicer_Years__Order_D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7" i="15" l="1"/>
  <c r="I9420" i="23"/>
  <c r="I9419" i="23"/>
  <c r="I9418" i="23"/>
  <c r="I9417" i="23"/>
  <c r="I9416" i="23"/>
  <c r="I9415" i="23"/>
  <c r="I9414" i="23"/>
  <c r="I9413" i="23"/>
  <c r="I9412" i="23"/>
  <c r="I9411" i="23"/>
  <c r="I9410" i="23"/>
  <c r="I9409" i="23"/>
  <c r="I9408" i="23"/>
  <c r="I9407" i="23"/>
  <c r="I9406" i="23"/>
  <c r="I9405" i="23"/>
  <c r="I9404" i="23"/>
  <c r="I9403" i="23"/>
  <c r="I9402" i="23"/>
  <c r="I9401" i="23"/>
  <c r="I9400" i="23"/>
  <c r="I9399" i="23"/>
  <c r="I9398" i="23"/>
  <c r="I9397" i="23"/>
  <c r="I9396" i="23"/>
  <c r="I9395" i="23"/>
  <c r="I9394" i="23"/>
  <c r="I9393" i="23"/>
  <c r="I9392" i="23"/>
  <c r="I9391" i="23"/>
  <c r="I9390" i="23"/>
  <c r="I9389" i="23"/>
  <c r="I9388" i="23"/>
  <c r="I9387" i="23"/>
  <c r="I9386" i="23"/>
  <c r="I9385" i="23"/>
  <c r="I9384" i="23"/>
  <c r="I9383" i="23"/>
  <c r="I9382" i="23"/>
  <c r="I9381" i="23"/>
  <c r="I9380" i="23"/>
  <c r="I9379" i="23"/>
  <c r="I9378" i="23"/>
  <c r="I9377" i="23"/>
  <c r="I9376" i="23"/>
  <c r="I9375" i="23"/>
  <c r="I9374" i="23"/>
  <c r="I9373" i="23"/>
  <c r="I9372" i="23"/>
  <c r="I9371" i="23"/>
  <c r="I9370" i="23"/>
  <c r="I9369" i="23"/>
  <c r="I9368" i="23"/>
  <c r="I9367" i="23"/>
  <c r="I9366" i="23"/>
  <c r="I9365" i="23"/>
  <c r="I9364" i="23"/>
  <c r="I9363" i="23"/>
  <c r="I9362" i="23"/>
  <c r="I9361" i="23"/>
  <c r="I9360" i="23"/>
  <c r="I9359" i="23"/>
  <c r="I9358" i="23"/>
  <c r="I9357" i="23"/>
  <c r="I9356" i="23"/>
  <c r="I9355" i="23"/>
  <c r="I9354" i="23"/>
  <c r="I9353" i="23"/>
  <c r="I9352" i="23"/>
  <c r="I9351" i="23"/>
  <c r="I9350" i="23"/>
  <c r="I9349" i="23"/>
  <c r="I9348" i="23"/>
  <c r="I9347" i="23"/>
  <c r="I9346" i="23"/>
  <c r="I9345" i="23"/>
  <c r="I9344" i="23"/>
  <c r="I9343" i="23"/>
  <c r="I9342" i="23"/>
  <c r="I9341" i="23"/>
  <c r="I9340" i="23"/>
  <c r="I9339" i="23"/>
  <c r="I9338" i="23"/>
  <c r="I9337" i="23"/>
  <c r="I9336" i="23"/>
  <c r="I9335" i="23"/>
  <c r="I9334" i="23"/>
  <c r="I9333" i="23"/>
  <c r="I9332" i="23"/>
  <c r="I9331" i="23"/>
  <c r="I9330" i="23"/>
  <c r="I9329" i="23"/>
  <c r="I9328" i="23"/>
  <c r="I9327" i="23"/>
  <c r="I9326" i="23"/>
  <c r="I9325" i="23"/>
  <c r="I9324" i="23"/>
  <c r="I9323" i="23"/>
  <c r="I9322" i="23"/>
  <c r="I9321" i="23"/>
  <c r="I9320" i="23"/>
  <c r="I9319" i="23"/>
  <c r="I9318" i="23"/>
  <c r="I9317" i="23"/>
  <c r="I9316" i="23"/>
  <c r="I9315" i="23"/>
  <c r="I9314" i="23"/>
  <c r="I9313" i="23"/>
  <c r="I9312" i="23"/>
  <c r="I9311" i="23"/>
  <c r="I9310" i="23"/>
  <c r="I9309" i="23"/>
  <c r="I9308" i="23"/>
  <c r="I9307" i="23"/>
  <c r="I9306" i="23"/>
  <c r="I9305" i="23"/>
  <c r="I9304" i="23"/>
  <c r="I9303" i="23"/>
  <c r="I9302" i="23"/>
  <c r="I9301" i="23"/>
  <c r="I9300" i="23"/>
  <c r="I9299" i="23"/>
  <c r="I9298" i="23"/>
  <c r="I9297" i="23"/>
  <c r="I9296" i="23"/>
  <c r="I9295" i="23"/>
  <c r="I9294" i="23"/>
  <c r="I9293" i="23"/>
  <c r="I9292" i="23"/>
  <c r="I9291" i="23"/>
  <c r="I9290" i="23"/>
  <c r="I9289" i="23"/>
  <c r="I9288" i="23"/>
  <c r="I9287" i="23"/>
  <c r="I9286" i="23"/>
  <c r="I9285" i="23"/>
  <c r="I9284" i="23"/>
  <c r="I9283" i="23"/>
  <c r="I9282" i="23"/>
  <c r="I9281" i="23"/>
  <c r="I9280" i="23"/>
  <c r="I9279" i="23"/>
  <c r="I9278" i="23"/>
  <c r="I9277" i="23"/>
  <c r="I9276" i="23"/>
  <c r="I9275" i="23"/>
  <c r="I9274" i="23"/>
  <c r="I9273" i="23"/>
  <c r="I9272" i="23"/>
  <c r="I9271" i="23"/>
  <c r="I9270" i="23"/>
  <c r="I9269" i="23"/>
  <c r="I9268" i="23"/>
  <c r="I9267" i="23"/>
  <c r="I9266" i="23"/>
  <c r="I9265" i="23"/>
  <c r="I9264" i="23"/>
  <c r="I9263" i="23"/>
  <c r="I9262" i="23"/>
  <c r="I9261" i="23"/>
  <c r="I9260" i="23"/>
  <c r="I9259" i="23"/>
  <c r="I9258" i="23"/>
  <c r="I9257" i="23"/>
  <c r="I9256" i="23"/>
  <c r="I9255" i="23"/>
  <c r="I9254" i="23"/>
  <c r="I9253" i="23"/>
  <c r="I9252" i="23"/>
  <c r="I9251" i="23"/>
  <c r="I9250" i="23"/>
  <c r="I9249" i="23"/>
  <c r="I9248" i="23"/>
  <c r="I9247" i="23"/>
  <c r="I9246" i="23"/>
  <c r="I9245" i="23"/>
  <c r="I9244" i="23"/>
  <c r="I9243" i="23"/>
  <c r="I9242" i="23"/>
  <c r="I9241" i="23"/>
  <c r="I9240" i="23"/>
  <c r="I9239" i="23"/>
  <c r="I9238" i="23"/>
  <c r="I9237" i="23"/>
  <c r="I9236" i="23"/>
  <c r="I9235" i="23"/>
  <c r="I9234" i="23"/>
  <c r="I9233" i="23"/>
  <c r="I9232" i="23"/>
  <c r="I9231" i="23"/>
  <c r="I9230" i="23"/>
  <c r="I9229" i="23"/>
  <c r="I9228" i="23"/>
  <c r="I9227" i="23"/>
  <c r="I9226" i="23"/>
  <c r="I9225" i="23"/>
  <c r="I9224" i="23"/>
  <c r="I9223" i="23"/>
  <c r="I9222" i="23"/>
  <c r="I9221" i="23"/>
  <c r="I9220" i="23"/>
  <c r="I9219" i="23"/>
  <c r="I9218" i="23"/>
  <c r="I9217" i="23"/>
  <c r="I9216" i="23"/>
  <c r="I9215" i="23"/>
  <c r="I9214" i="23"/>
  <c r="I9213" i="23"/>
  <c r="I9212" i="23"/>
  <c r="I9211" i="23"/>
  <c r="I9210" i="23"/>
  <c r="I9209" i="23"/>
  <c r="I9208" i="23"/>
  <c r="I9207" i="23"/>
  <c r="I9206" i="23"/>
  <c r="I9205" i="23"/>
  <c r="I9204" i="23"/>
  <c r="I9203" i="23"/>
  <c r="I9202" i="23"/>
  <c r="I9201" i="23"/>
  <c r="I9200" i="23"/>
  <c r="I9199" i="23"/>
  <c r="I9198" i="23"/>
  <c r="I9197" i="23"/>
  <c r="I9196" i="23"/>
  <c r="I9195" i="23"/>
  <c r="I9194" i="23"/>
  <c r="I9193" i="23"/>
  <c r="I9192" i="23"/>
  <c r="I9191" i="23"/>
  <c r="I9190" i="23"/>
  <c r="I9189" i="23"/>
  <c r="I9188" i="23"/>
  <c r="I9187" i="23"/>
  <c r="I9186" i="23"/>
  <c r="I9185" i="23"/>
  <c r="I9184" i="23"/>
  <c r="I9183" i="23"/>
  <c r="I9182" i="23"/>
  <c r="I9181" i="23"/>
  <c r="I9180" i="23"/>
  <c r="I9179" i="23"/>
  <c r="I9178" i="23"/>
  <c r="I9177" i="23"/>
  <c r="I9176" i="23"/>
  <c r="I9175" i="23"/>
  <c r="I9174" i="23"/>
  <c r="I9173" i="23"/>
  <c r="I9172" i="23"/>
  <c r="I9171" i="23"/>
  <c r="I9170" i="23"/>
  <c r="I9169" i="23"/>
  <c r="I9168" i="23"/>
  <c r="I9167" i="23"/>
  <c r="I9166" i="23"/>
  <c r="I9165" i="23"/>
  <c r="I9164" i="23"/>
  <c r="I9163" i="23"/>
  <c r="I9162" i="23"/>
  <c r="I9161" i="23"/>
  <c r="I9160" i="23"/>
  <c r="I9159" i="23"/>
  <c r="I9158" i="23"/>
  <c r="I9157" i="23"/>
  <c r="I9156" i="23"/>
  <c r="I9155" i="23"/>
  <c r="I9154" i="23"/>
  <c r="I9153" i="23"/>
  <c r="I9152" i="23"/>
  <c r="I9151" i="23"/>
  <c r="I9150" i="23"/>
  <c r="I9149" i="23"/>
  <c r="I9148" i="23"/>
  <c r="I9147" i="23"/>
  <c r="I9146" i="23"/>
  <c r="I9145" i="23"/>
  <c r="I9144" i="23"/>
  <c r="I9143" i="23"/>
  <c r="I9142" i="23"/>
  <c r="I9141" i="23"/>
  <c r="I9140" i="23"/>
  <c r="I9139" i="23"/>
  <c r="I9138" i="23"/>
  <c r="I9137" i="23"/>
  <c r="I9136" i="23"/>
  <c r="I9135" i="23"/>
  <c r="I9134" i="23"/>
  <c r="I9133" i="23"/>
  <c r="I9132" i="23"/>
  <c r="I9131" i="23"/>
  <c r="I9130" i="23"/>
  <c r="I9129" i="23"/>
  <c r="I9128" i="23"/>
  <c r="I9127" i="23"/>
  <c r="I9126" i="23"/>
  <c r="I9125" i="23"/>
  <c r="I9124" i="23"/>
  <c r="I9123" i="23"/>
  <c r="I9122" i="23"/>
  <c r="I9121" i="23"/>
  <c r="I9120" i="23"/>
  <c r="I9119" i="23"/>
  <c r="I9118" i="23"/>
  <c r="I9117" i="23"/>
  <c r="I9116" i="23"/>
  <c r="I9115" i="23"/>
  <c r="I9114" i="23"/>
  <c r="I9113" i="23"/>
  <c r="I9112" i="23"/>
  <c r="I9111" i="23"/>
  <c r="I9110" i="23"/>
  <c r="I9109" i="23"/>
  <c r="I9108" i="23"/>
  <c r="I9107" i="23"/>
  <c r="I9106" i="23"/>
  <c r="I9105" i="23"/>
  <c r="I9104" i="23"/>
  <c r="I9103" i="23"/>
  <c r="I9102" i="23"/>
  <c r="I9101" i="23"/>
  <c r="I9100" i="23"/>
  <c r="I9099" i="23"/>
  <c r="I9098" i="23"/>
  <c r="I9097" i="23"/>
  <c r="I9096" i="23"/>
  <c r="I9095" i="23"/>
  <c r="I9094" i="23"/>
  <c r="I9093" i="23"/>
  <c r="I9092" i="23"/>
  <c r="I9091" i="23"/>
  <c r="I9090" i="23"/>
  <c r="I9089" i="23"/>
  <c r="I9088" i="23"/>
  <c r="I9087" i="23"/>
  <c r="I9086" i="23"/>
  <c r="I9085" i="23"/>
  <c r="I9084" i="23"/>
  <c r="I9083" i="23"/>
  <c r="I9082" i="23"/>
  <c r="I9081" i="23"/>
  <c r="I9080" i="23"/>
  <c r="I9079" i="23"/>
  <c r="I9078" i="23"/>
  <c r="I9077" i="23"/>
  <c r="I9076" i="23"/>
  <c r="I9075" i="23"/>
  <c r="I9074" i="23"/>
  <c r="I9073" i="23"/>
  <c r="I9072" i="23"/>
  <c r="I9071" i="23"/>
  <c r="I9070" i="23"/>
  <c r="I9069" i="23"/>
  <c r="I9068" i="23"/>
  <c r="I9067" i="23"/>
  <c r="I9066" i="23"/>
  <c r="I9065" i="23"/>
  <c r="I9064" i="23"/>
  <c r="I9063" i="23"/>
  <c r="I9062" i="23"/>
  <c r="I9061" i="23"/>
  <c r="I9060" i="23"/>
  <c r="I9059" i="23"/>
  <c r="I9058" i="23"/>
  <c r="I9057" i="23"/>
  <c r="I9056" i="23"/>
  <c r="I9055" i="23"/>
  <c r="I9054" i="23"/>
  <c r="I9053" i="23"/>
  <c r="I9052" i="23"/>
  <c r="I9051" i="23"/>
  <c r="I9050" i="23"/>
  <c r="I9049" i="23"/>
  <c r="I9048" i="23"/>
  <c r="I9047" i="23"/>
  <c r="I9046" i="23"/>
  <c r="I9045" i="23"/>
  <c r="I9044" i="23"/>
  <c r="I9043" i="23"/>
  <c r="I9042" i="23"/>
  <c r="I9041" i="23"/>
  <c r="I9040" i="23"/>
  <c r="I9039" i="23"/>
  <c r="I9038" i="23"/>
  <c r="I9037" i="23"/>
  <c r="I9036" i="23"/>
  <c r="I9035" i="23"/>
  <c r="I9034" i="23"/>
  <c r="I9033" i="23"/>
  <c r="I9032" i="23"/>
  <c r="I9031" i="23"/>
  <c r="I9030" i="23"/>
  <c r="I9029" i="23"/>
  <c r="I9028" i="23"/>
  <c r="I9027" i="23"/>
  <c r="I9026" i="23"/>
  <c r="I9025" i="23"/>
  <c r="I9024" i="23"/>
  <c r="I9023" i="23"/>
  <c r="I9022" i="23"/>
  <c r="I9021" i="23"/>
  <c r="I9020" i="23"/>
  <c r="I9019" i="23"/>
  <c r="I9018" i="23"/>
  <c r="I9017" i="23"/>
  <c r="I9016" i="23"/>
  <c r="I9015" i="23"/>
  <c r="I9014" i="23"/>
  <c r="I9013" i="23"/>
  <c r="I9012" i="23"/>
  <c r="I9011" i="23"/>
  <c r="I9010" i="23"/>
  <c r="I9009" i="23"/>
  <c r="I9008" i="23"/>
  <c r="I9007" i="23"/>
  <c r="I9006" i="23"/>
  <c r="I9005" i="23"/>
  <c r="I9004" i="23"/>
  <c r="I9003" i="23"/>
  <c r="I9002" i="23"/>
  <c r="I9001" i="23"/>
  <c r="I9000" i="23"/>
  <c r="I8999" i="23"/>
  <c r="I8998" i="23"/>
  <c r="I8997" i="23"/>
  <c r="I8996" i="23"/>
  <c r="I8995" i="23"/>
  <c r="I8994" i="23"/>
  <c r="I8993" i="23"/>
  <c r="I8992" i="23"/>
  <c r="I8991" i="23"/>
  <c r="I8990" i="23"/>
  <c r="I8989" i="23"/>
  <c r="I8988" i="23"/>
  <c r="I8987" i="23"/>
  <c r="I8986" i="23"/>
  <c r="I8985" i="23"/>
  <c r="I8984" i="23"/>
  <c r="I8983" i="23"/>
  <c r="I8982" i="23"/>
  <c r="I8981" i="23"/>
  <c r="I8980" i="23"/>
  <c r="I8979" i="23"/>
  <c r="I8978" i="23"/>
  <c r="I8977" i="23"/>
  <c r="I8976" i="23"/>
  <c r="I8975" i="23"/>
  <c r="I8974" i="23"/>
  <c r="I8973" i="23"/>
  <c r="I8972" i="23"/>
  <c r="I8971" i="23"/>
  <c r="I8970" i="23"/>
  <c r="I8969" i="23"/>
  <c r="I8968" i="23"/>
  <c r="I8967" i="23"/>
  <c r="I8966" i="23"/>
  <c r="I8965" i="23"/>
  <c r="I8964" i="23"/>
  <c r="I8963" i="23"/>
  <c r="I8962" i="23"/>
  <c r="I8961" i="23"/>
  <c r="I8960" i="23"/>
  <c r="I8959" i="23"/>
  <c r="I8958" i="23"/>
  <c r="I8957" i="23"/>
  <c r="I8956" i="23"/>
  <c r="I8955" i="23"/>
  <c r="I8954" i="23"/>
  <c r="I8953" i="23"/>
  <c r="I8952" i="23"/>
  <c r="I8951" i="23"/>
  <c r="I8950" i="23"/>
  <c r="I8949" i="23"/>
  <c r="I8948" i="23"/>
  <c r="I8947" i="23"/>
  <c r="I8946" i="23"/>
  <c r="I8945" i="23"/>
  <c r="I8944" i="23"/>
  <c r="I8943" i="23"/>
  <c r="I8942" i="23"/>
  <c r="I8941" i="23"/>
  <c r="I8940" i="23"/>
  <c r="I8939" i="23"/>
  <c r="I8938" i="23"/>
  <c r="I8937" i="23"/>
  <c r="I8936" i="23"/>
  <c r="I8935" i="23"/>
  <c r="I8934" i="23"/>
  <c r="I8933" i="23"/>
  <c r="I8932" i="23"/>
  <c r="I8931" i="23"/>
  <c r="I8930" i="23"/>
  <c r="I8929" i="23"/>
  <c r="I8928" i="23"/>
  <c r="I8927" i="23"/>
  <c r="I8926" i="23"/>
  <c r="I8925" i="23"/>
  <c r="I8924" i="23"/>
  <c r="I8923" i="23"/>
  <c r="I8922" i="23"/>
  <c r="I8921" i="23"/>
  <c r="I8920" i="23"/>
  <c r="I8919" i="23"/>
  <c r="I8918" i="23"/>
  <c r="I8917" i="23"/>
  <c r="I8916" i="23"/>
  <c r="I8915" i="23"/>
  <c r="I8914" i="23"/>
  <c r="I8913" i="23"/>
  <c r="I8912" i="23"/>
  <c r="I8911" i="23"/>
  <c r="I8910" i="23"/>
  <c r="I8909" i="23"/>
  <c r="I8908" i="23"/>
  <c r="I8907" i="23"/>
  <c r="I8906" i="23"/>
  <c r="I8905" i="23"/>
  <c r="I8904" i="23"/>
  <c r="I8903" i="23"/>
  <c r="I8902" i="23"/>
  <c r="I8901" i="23"/>
  <c r="I8900" i="23"/>
  <c r="I8899" i="23"/>
  <c r="I8898" i="23"/>
  <c r="I8897" i="23"/>
  <c r="I8896" i="23"/>
  <c r="I8895" i="23"/>
  <c r="I8894" i="23"/>
  <c r="I8893" i="23"/>
  <c r="I8892" i="23"/>
  <c r="I8891" i="23"/>
  <c r="I8890" i="23"/>
  <c r="I8889" i="23"/>
  <c r="I8888" i="23"/>
  <c r="I8887" i="23"/>
  <c r="I8886" i="23"/>
  <c r="I8885" i="23"/>
  <c r="I8884" i="23"/>
  <c r="I8883" i="23"/>
  <c r="I8882" i="23"/>
  <c r="I8881" i="23"/>
  <c r="I8880" i="23"/>
  <c r="I8879" i="23"/>
  <c r="I8878" i="23"/>
  <c r="I8877" i="23"/>
  <c r="I8876" i="23"/>
  <c r="I8875" i="23"/>
  <c r="I8874" i="23"/>
  <c r="I8873" i="23"/>
  <c r="I8872" i="23"/>
  <c r="I8871" i="23"/>
  <c r="I8870" i="23"/>
  <c r="I8869" i="23"/>
  <c r="I8868" i="23"/>
  <c r="I8867" i="23"/>
  <c r="I8866" i="23"/>
  <c r="I8865" i="23"/>
  <c r="I8864" i="23"/>
  <c r="I8863" i="23"/>
  <c r="I8862" i="23"/>
  <c r="I8861" i="23"/>
  <c r="I8860" i="23"/>
  <c r="I8859" i="23"/>
  <c r="I8858" i="23"/>
  <c r="I8857" i="23"/>
  <c r="I8856" i="23"/>
  <c r="I8855" i="23"/>
  <c r="I8854" i="23"/>
  <c r="I8853" i="23"/>
  <c r="I8852" i="23"/>
  <c r="I8851" i="23"/>
  <c r="I8850" i="23"/>
  <c r="I8849" i="23"/>
  <c r="I8848" i="23"/>
  <c r="I8847" i="23"/>
  <c r="I8846" i="23"/>
  <c r="I8845" i="23"/>
  <c r="I8844" i="23"/>
  <c r="I8843" i="23"/>
  <c r="I8842" i="23"/>
  <c r="I8841" i="23"/>
  <c r="I8840" i="23"/>
  <c r="I8839" i="23"/>
  <c r="I8838" i="23"/>
  <c r="I8837" i="23"/>
  <c r="I8836" i="23"/>
  <c r="I8835" i="23"/>
  <c r="I8834" i="23"/>
  <c r="I8833" i="23"/>
  <c r="I8832" i="23"/>
  <c r="I8831" i="23"/>
  <c r="I8830" i="23"/>
  <c r="I8829" i="23"/>
  <c r="I8828" i="23"/>
  <c r="I8827" i="23"/>
  <c r="I8826" i="23"/>
  <c r="I8825" i="23"/>
  <c r="I8824" i="23"/>
  <c r="I8823" i="23"/>
  <c r="I8822" i="23"/>
  <c r="I8821" i="23"/>
  <c r="I8820" i="23"/>
  <c r="I8819" i="23"/>
  <c r="I8818" i="23"/>
  <c r="I8817" i="23"/>
  <c r="I8816" i="23"/>
  <c r="I8815" i="23"/>
  <c r="I8814" i="23"/>
  <c r="I8813" i="23"/>
  <c r="I8812" i="23"/>
  <c r="I8811" i="23"/>
  <c r="I8810" i="23"/>
  <c r="I8809" i="23"/>
  <c r="I8808" i="23"/>
  <c r="I8807" i="23"/>
  <c r="I8806" i="23"/>
  <c r="I8805" i="23"/>
  <c r="I8804" i="23"/>
  <c r="I8803" i="23"/>
  <c r="I8802" i="23"/>
  <c r="I8801" i="23"/>
  <c r="I8800" i="23"/>
  <c r="I8799" i="23"/>
  <c r="I8798" i="23"/>
  <c r="I8797" i="23"/>
  <c r="I8796" i="23"/>
  <c r="I8795" i="23"/>
  <c r="I8794" i="23"/>
  <c r="I8793" i="23"/>
  <c r="I8792" i="23"/>
  <c r="I8791" i="23"/>
  <c r="I8790" i="23"/>
  <c r="I8789" i="23"/>
  <c r="I8788" i="23"/>
  <c r="I8787" i="23"/>
  <c r="I8786" i="23"/>
  <c r="I8785" i="23"/>
  <c r="I8784" i="23"/>
  <c r="I8783" i="23"/>
  <c r="I8782" i="23"/>
  <c r="I8781" i="23"/>
  <c r="I8780" i="23"/>
  <c r="I8779" i="23"/>
  <c r="I8778" i="23"/>
  <c r="I8777" i="23"/>
  <c r="I8776" i="23"/>
  <c r="I8775" i="23"/>
  <c r="I8774" i="23"/>
  <c r="I8773" i="23"/>
  <c r="I8772" i="23"/>
  <c r="I8771" i="23"/>
  <c r="I8770" i="23"/>
  <c r="I8769" i="23"/>
  <c r="I8768" i="23"/>
  <c r="I8767" i="23"/>
  <c r="I8766" i="23"/>
  <c r="I8765" i="23"/>
  <c r="I8764" i="23"/>
  <c r="I8763" i="23"/>
  <c r="I8762" i="23"/>
  <c r="I8761" i="23"/>
  <c r="I8760" i="23"/>
  <c r="I8759" i="23"/>
  <c r="I8758" i="23"/>
  <c r="I8757" i="23"/>
  <c r="I8756" i="23"/>
  <c r="I8755" i="23"/>
  <c r="I8754" i="23"/>
  <c r="I8753" i="23"/>
  <c r="I8752" i="23"/>
  <c r="I8751" i="23"/>
  <c r="I8750" i="23"/>
  <c r="I8749" i="23"/>
  <c r="I8748" i="23"/>
  <c r="I8747" i="23"/>
  <c r="I8746" i="23"/>
  <c r="I8745" i="23"/>
  <c r="I8744" i="23"/>
  <c r="I8743" i="23"/>
  <c r="I8742" i="23"/>
  <c r="I8741" i="23"/>
  <c r="I8740" i="23"/>
  <c r="I8739" i="23"/>
  <c r="I8738" i="23"/>
  <c r="I8737" i="23"/>
  <c r="I8736" i="23"/>
  <c r="I8735" i="23"/>
  <c r="I8734" i="23"/>
  <c r="I8733" i="23"/>
  <c r="I8732" i="23"/>
  <c r="I8731" i="23"/>
  <c r="I8730" i="23"/>
  <c r="I8729" i="23"/>
  <c r="I8728" i="23"/>
  <c r="I8727" i="23"/>
  <c r="I8726" i="23"/>
  <c r="I8725" i="23"/>
  <c r="I8724" i="23"/>
  <c r="I8723" i="23"/>
  <c r="I8722" i="23"/>
  <c r="I8721" i="23"/>
  <c r="I8720" i="23"/>
  <c r="I8719" i="23"/>
  <c r="I8718" i="23"/>
  <c r="I8717" i="23"/>
  <c r="I8716" i="23"/>
  <c r="I8715" i="23"/>
  <c r="I8714" i="23"/>
  <c r="I8713" i="23"/>
  <c r="I8712" i="23"/>
  <c r="I8711" i="23"/>
  <c r="I8710" i="23"/>
  <c r="I8709" i="23"/>
  <c r="I8708" i="23"/>
  <c r="I8707" i="23"/>
  <c r="I8706" i="23"/>
  <c r="I8705" i="23"/>
  <c r="I8704" i="23"/>
  <c r="I8703" i="23"/>
  <c r="I8702" i="23"/>
  <c r="I8701" i="23"/>
  <c r="I8700" i="23"/>
  <c r="I8699" i="23"/>
  <c r="I8698" i="23"/>
  <c r="I8697" i="23"/>
  <c r="I8696" i="23"/>
  <c r="I8695" i="23"/>
  <c r="I8694" i="23"/>
  <c r="I8693" i="23"/>
  <c r="I8692" i="23"/>
  <c r="I8691" i="23"/>
  <c r="I8690" i="23"/>
  <c r="I8689" i="23"/>
  <c r="I8688" i="23"/>
  <c r="I8687" i="23"/>
  <c r="I8686" i="23"/>
  <c r="I8685" i="23"/>
  <c r="I8684" i="23"/>
  <c r="I8683" i="23"/>
  <c r="I8682" i="23"/>
  <c r="I8681" i="23"/>
  <c r="I8680" i="23"/>
  <c r="I8679" i="23"/>
  <c r="I8678" i="23"/>
  <c r="I8677" i="23"/>
  <c r="I8676" i="23"/>
  <c r="I8675" i="23"/>
  <c r="I8674" i="23"/>
  <c r="I8673" i="23"/>
  <c r="I8672" i="23"/>
  <c r="I8671" i="23"/>
  <c r="I8670" i="23"/>
  <c r="I8669" i="23"/>
  <c r="I8668" i="23"/>
  <c r="I8667" i="23"/>
  <c r="I8666" i="23"/>
  <c r="I8665" i="23"/>
  <c r="I8664" i="23"/>
  <c r="I8663" i="23"/>
  <c r="I8662" i="23"/>
  <c r="I8661" i="23"/>
  <c r="I8660" i="23"/>
  <c r="I8659" i="23"/>
  <c r="I8658" i="23"/>
  <c r="I8657" i="23"/>
  <c r="I8656" i="23"/>
  <c r="I8655" i="23"/>
  <c r="I8654" i="23"/>
  <c r="I8653" i="23"/>
  <c r="I8652" i="23"/>
  <c r="I8651" i="23"/>
  <c r="I8650" i="23"/>
  <c r="I8649" i="23"/>
  <c r="I8648" i="23"/>
  <c r="I8647" i="23"/>
  <c r="I8646" i="23"/>
  <c r="I8645" i="23"/>
  <c r="I8644" i="23"/>
  <c r="I8643" i="23"/>
  <c r="I8642" i="23"/>
  <c r="I8641" i="23"/>
  <c r="I8640" i="23"/>
  <c r="I8639" i="23"/>
  <c r="I8638" i="23"/>
  <c r="I8637" i="23"/>
  <c r="I8636" i="23"/>
  <c r="I8635" i="23"/>
  <c r="I8634" i="23"/>
  <c r="I8633" i="23"/>
  <c r="I8632" i="23"/>
  <c r="I8631" i="23"/>
  <c r="I8630" i="23"/>
  <c r="I8629" i="23"/>
  <c r="I8628" i="23"/>
  <c r="I8627" i="23"/>
  <c r="I8626" i="23"/>
  <c r="I8625" i="23"/>
  <c r="I8624" i="23"/>
  <c r="I8623" i="23"/>
  <c r="I8622" i="23"/>
  <c r="I8621" i="23"/>
  <c r="I8620" i="23"/>
  <c r="I8619" i="23"/>
  <c r="I8618" i="23"/>
  <c r="I8617" i="23"/>
  <c r="I8616" i="23"/>
  <c r="I8615" i="23"/>
  <c r="I8614" i="23"/>
  <c r="I8613" i="23"/>
  <c r="I8612" i="23"/>
  <c r="I8611" i="23"/>
  <c r="I8610" i="23"/>
  <c r="I8609" i="23"/>
  <c r="I8608" i="23"/>
  <c r="I8607" i="23"/>
  <c r="I8606" i="23"/>
  <c r="I8605" i="23"/>
  <c r="I8604" i="23"/>
  <c r="I8603" i="23"/>
  <c r="I8602" i="23"/>
  <c r="I8601" i="23"/>
  <c r="I8600" i="23"/>
  <c r="I8599" i="23"/>
  <c r="I8598" i="23"/>
  <c r="I8597" i="23"/>
  <c r="I8596" i="23"/>
  <c r="I8595" i="23"/>
  <c r="I8594" i="23"/>
  <c r="I8593" i="23"/>
  <c r="I8592" i="23"/>
  <c r="I8591" i="23"/>
  <c r="I8590" i="23"/>
  <c r="I8589" i="23"/>
  <c r="I8588" i="23"/>
  <c r="I8587" i="23"/>
  <c r="I8586" i="23"/>
  <c r="I8585" i="23"/>
  <c r="I8584" i="23"/>
  <c r="I8583" i="23"/>
  <c r="I8582" i="23"/>
  <c r="I8581" i="23"/>
  <c r="I8580" i="23"/>
  <c r="I8579" i="23"/>
  <c r="I8578" i="23"/>
  <c r="I8577" i="23"/>
  <c r="I8576" i="23"/>
  <c r="I8575" i="23"/>
  <c r="I8574" i="23"/>
  <c r="I8573" i="23"/>
  <c r="I8572" i="23"/>
  <c r="I8571" i="23"/>
  <c r="I8570" i="23"/>
  <c r="I8569" i="23"/>
  <c r="I8568" i="23"/>
  <c r="I8567" i="23"/>
  <c r="I8566" i="23"/>
  <c r="I8565" i="23"/>
  <c r="I8564" i="23"/>
  <c r="I8563" i="23"/>
  <c r="I8562" i="23"/>
  <c r="I8561" i="23"/>
  <c r="I8560" i="23"/>
  <c r="I8559" i="23"/>
  <c r="I8558" i="23"/>
  <c r="I8557" i="23"/>
  <c r="I8556" i="23"/>
  <c r="I8555" i="23"/>
  <c r="I8554" i="23"/>
  <c r="I8553" i="23"/>
  <c r="I8552" i="23"/>
  <c r="I8551" i="23"/>
  <c r="I8550" i="23"/>
  <c r="I8549" i="23"/>
  <c r="I8548" i="23"/>
  <c r="I8547" i="23"/>
  <c r="I8546" i="23"/>
  <c r="I8545" i="23"/>
  <c r="I8544" i="23"/>
  <c r="I8543" i="23"/>
  <c r="I8542" i="23"/>
  <c r="I8541" i="23"/>
  <c r="I8540" i="23"/>
  <c r="I8539" i="23"/>
  <c r="I8538" i="23"/>
  <c r="I8537" i="23"/>
  <c r="I8536" i="23"/>
  <c r="I8535" i="23"/>
  <c r="I8534" i="23"/>
  <c r="I8533" i="23"/>
  <c r="I8532" i="23"/>
  <c r="I8531" i="23"/>
  <c r="I8530" i="23"/>
  <c r="I8529" i="23"/>
  <c r="I8528" i="23"/>
  <c r="I8527" i="23"/>
  <c r="I8526" i="23"/>
  <c r="I8525" i="23"/>
  <c r="I8524" i="23"/>
  <c r="I8523" i="23"/>
  <c r="I8522" i="23"/>
  <c r="I8521" i="23"/>
  <c r="I8520" i="23"/>
  <c r="I8519" i="23"/>
  <c r="I8518" i="23"/>
  <c r="I8517" i="23"/>
  <c r="I8516" i="23"/>
  <c r="I8515" i="23"/>
  <c r="I8514" i="23"/>
  <c r="I8513" i="23"/>
  <c r="I8512" i="23"/>
  <c r="I8511" i="23"/>
  <c r="I8510" i="23"/>
  <c r="I8509" i="23"/>
  <c r="I8508" i="23"/>
  <c r="I8507" i="23"/>
  <c r="I8506" i="23"/>
  <c r="I8505" i="23"/>
  <c r="I8504" i="23"/>
  <c r="I8503" i="23"/>
  <c r="I8502" i="23"/>
  <c r="I8501" i="23"/>
  <c r="I8500" i="23"/>
  <c r="I8499" i="23"/>
  <c r="I8498" i="23"/>
  <c r="I8497" i="23"/>
  <c r="I8496" i="23"/>
  <c r="I8495" i="23"/>
  <c r="I8494" i="23"/>
  <c r="I8493" i="23"/>
  <c r="I8492" i="23"/>
  <c r="I8491" i="23"/>
  <c r="I8490" i="23"/>
  <c r="I8489" i="23"/>
  <c r="I8488" i="23"/>
  <c r="I8487" i="23"/>
  <c r="I8486" i="23"/>
  <c r="I8485" i="23"/>
  <c r="I8484" i="23"/>
  <c r="I8483" i="23"/>
  <c r="I8482" i="23"/>
  <c r="I8481" i="23"/>
  <c r="I8480" i="23"/>
  <c r="I8479" i="23"/>
  <c r="I8478" i="23"/>
  <c r="I8477" i="23"/>
  <c r="I8476" i="23"/>
  <c r="I8475" i="23"/>
  <c r="I8474" i="23"/>
  <c r="I8473" i="23"/>
  <c r="I8472" i="23"/>
  <c r="I8471" i="23"/>
  <c r="I8470" i="23"/>
  <c r="I8469" i="23"/>
  <c r="I8468" i="23"/>
  <c r="I8467" i="23"/>
  <c r="I8466" i="23"/>
  <c r="I8465" i="23"/>
  <c r="I8464" i="23"/>
  <c r="I8463" i="23"/>
  <c r="I8462" i="23"/>
  <c r="I8461" i="23"/>
  <c r="I8460" i="23"/>
  <c r="I8459" i="23"/>
  <c r="I8458" i="23"/>
  <c r="I8457" i="23"/>
  <c r="I8456" i="23"/>
  <c r="I8455" i="23"/>
  <c r="I8454" i="23"/>
  <c r="I8453" i="23"/>
  <c r="I8452" i="23"/>
  <c r="I8451" i="23"/>
  <c r="I8450" i="23"/>
  <c r="I8449" i="23"/>
  <c r="I8448" i="23"/>
  <c r="I8447" i="23"/>
  <c r="I8446" i="23"/>
  <c r="I8445" i="23"/>
  <c r="I8444" i="23"/>
  <c r="I8443" i="23"/>
  <c r="I8442" i="23"/>
  <c r="I8441" i="23"/>
  <c r="I8440" i="23"/>
  <c r="I8439" i="23"/>
  <c r="I8438" i="23"/>
  <c r="I8437" i="23"/>
  <c r="I8436" i="23"/>
  <c r="I8435" i="23"/>
  <c r="I8434" i="23"/>
  <c r="I8433" i="23"/>
  <c r="I8432" i="23"/>
  <c r="I8431" i="23"/>
  <c r="I8430" i="23"/>
  <c r="I8429" i="23"/>
  <c r="I8428" i="23"/>
  <c r="I8427" i="23"/>
  <c r="I8426" i="23"/>
  <c r="I8425" i="23"/>
  <c r="I8424" i="23"/>
  <c r="I8423" i="23"/>
  <c r="I8422" i="23"/>
  <c r="I8421" i="23"/>
  <c r="I8420" i="23"/>
  <c r="I8419" i="23"/>
  <c r="I8418" i="23"/>
  <c r="I8417" i="23"/>
  <c r="I8416" i="23"/>
  <c r="I8415" i="23"/>
  <c r="I8414" i="23"/>
  <c r="I8413" i="23"/>
  <c r="I8412" i="23"/>
  <c r="I8411" i="23"/>
  <c r="I8410" i="23"/>
  <c r="I8409" i="23"/>
  <c r="I8408" i="23"/>
  <c r="I8407" i="23"/>
  <c r="I8406" i="23"/>
  <c r="I8405" i="23"/>
  <c r="I8404" i="23"/>
  <c r="I8403" i="23"/>
  <c r="I8402" i="23"/>
  <c r="I8401" i="23"/>
  <c r="I8400" i="23"/>
  <c r="I8399" i="23"/>
  <c r="I8398" i="23"/>
  <c r="I8397" i="23"/>
  <c r="I8396" i="23"/>
  <c r="I8395" i="23"/>
  <c r="I8394" i="23"/>
  <c r="I8393" i="23"/>
  <c r="I8392" i="23"/>
  <c r="I8391" i="23"/>
  <c r="I8390" i="23"/>
  <c r="I8389" i="23"/>
  <c r="I8388" i="23"/>
  <c r="I8387" i="23"/>
  <c r="I8386" i="23"/>
  <c r="I8385" i="23"/>
  <c r="I8384" i="23"/>
  <c r="I8383" i="23"/>
  <c r="I8382" i="23"/>
  <c r="I8381" i="23"/>
  <c r="I8380" i="23"/>
  <c r="I8379" i="23"/>
  <c r="I8378" i="23"/>
  <c r="I8377" i="23"/>
  <c r="I8376" i="23"/>
  <c r="I8375" i="23"/>
  <c r="I8374" i="23"/>
  <c r="I8373" i="23"/>
  <c r="I8372" i="23"/>
  <c r="I8371" i="23"/>
  <c r="I8370" i="23"/>
  <c r="I8369" i="23"/>
  <c r="I8368" i="23"/>
  <c r="I8367" i="23"/>
  <c r="I8366" i="23"/>
  <c r="I8365" i="23"/>
  <c r="I8364" i="23"/>
  <c r="I8363" i="23"/>
  <c r="I8362" i="23"/>
  <c r="I8361" i="23"/>
  <c r="I8360" i="23"/>
  <c r="I8359" i="23"/>
  <c r="I8358" i="23"/>
  <c r="I8357" i="23"/>
  <c r="I8356" i="23"/>
  <c r="I8355" i="23"/>
  <c r="I8354" i="23"/>
  <c r="I8353" i="23"/>
  <c r="I8352" i="23"/>
  <c r="I8351" i="23"/>
  <c r="I8350" i="23"/>
  <c r="I8349" i="23"/>
  <c r="I8348" i="23"/>
  <c r="I8347" i="23"/>
  <c r="I8346" i="23"/>
  <c r="I8345" i="23"/>
  <c r="I8344" i="23"/>
  <c r="I8343" i="23"/>
  <c r="I8342" i="23"/>
  <c r="I8341" i="23"/>
  <c r="I8340" i="23"/>
  <c r="I8339" i="23"/>
  <c r="I8338" i="23"/>
  <c r="I8337" i="23"/>
  <c r="I8336" i="23"/>
  <c r="I8335" i="23"/>
  <c r="I8334" i="23"/>
  <c r="I8333" i="23"/>
  <c r="I8332" i="23"/>
  <c r="I8331" i="23"/>
  <c r="I8330" i="23"/>
  <c r="I8329" i="23"/>
  <c r="I8328" i="23"/>
  <c r="I8327" i="23"/>
  <c r="I8326" i="23"/>
  <c r="I8325" i="23"/>
  <c r="I8324" i="23"/>
  <c r="I8323" i="23"/>
  <c r="I8322" i="23"/>
  <c r="I8321" i="23"/>
  <c r="I8320" i="23"/>
  <c r="I8319" i="23"/>
  <c r="I8318" i="23"/>
  <c r="I8317" i="23"/>
  <c r="I8316" i="23"/>
  <c r="I8315" i="23"/>
  <c r="I8314" i="23"/>
  <c r="I8313" i="23"/>
  <c r="I8312" i="23"/>
  <c r="I8311" i="23"/>
  <c r="I8310" i="23"/>
  <c r="I8309" i="23"/>
  <c r="I8308" i="23"/>
  <c r="I8307" i="23"/>
  <c r="I8306" i="23"/>
  <c r="I8305" i="23"/>
  <c r="I8304" i="23"/>
  <c r="I8303" i="23"/>
  <c r="I8302" i="23"/>
  <c r="I8301" i="23"/>
  <c r="I8300" i="23"/>
  <c r="I8299" i="23"/>
  <c r="I8298" i="23"/>
  <c r="I8297" i="23"/>
  <c r="I8296" i="23"/>
  <c r="I8295" i="23"/>
  <c r="I8294" i="23"/>
  <c r="I8293" i="23"/>
  <c r="I8292" i="23"/>
  <c r="I8291" i="23"/>
  <c r="I8290" i="23"/>
  <c r="I8289" i="23"/>
  <c r="I8288" i="23"/>
  <c r="I8287" i="23"/>
  <c r="I8286" i="23"/>
  <c r="I8285" i="23"/>
  <c r="I8284" i="23"/>
  <c r="I8283" i="23"/>
  <c r="I8282" i="23"/>
  <c r="I8281" i="23"/>
  <c r="I8280" i="23"/>
  <c r="I8279" i="23"/>
  <c r="I8278" i="23"/>
  <c r="I8277" i="23"/>
  <c r="I8276" i="23"/>
  <c r="I8275" i="23"/>
  <c r="I8274" i="23"/>
  <c r="I8273" i="23"/>
  <c r="I8272" i="23"/>
  <c r="I8271" i="23"/>
  <c r="I8270" i="23"/>
  <c r="I8269" i="23"/>
  <c r="I8268" i="23"/>
  <c r="I8267" i="23"/>
  <c r="I8266" i="23"/>
  <c r="I8265" i="23"/>
  <c r="I8264" i="23"/>
  <c r="I8263" i="23"/>
  <c r="I8262" i="23"/>
  <c r="I8261" i="23"/>
  <c r="I8260" i="23"/>
  <c r="I8259" i="23"/>
  <c r="I8258" i="23"/>
  <c r="I8257" i="23"/>
  <c r="I8256" i="23"/>
  <c r="I8255" i="23"/>
  <c r="I8254" i="23"/>
  <c r="I8253" i="23"/>
  <c r="I8252" i="23"/>
  <c r="I8251" i="23"/>
  <c r="I8250" i="23"/>
  <c r="I8249" i="23"/>
  <c r="I8248" i="23"/>
  <c r="I8247" i="23"/>
  <c r="I8246" i="23"/>
  <c r="I8245" i="23"/>
  <c r="I8244" i="23"/>
  <c r="I8243" i="23"/>
  <c r="I8242" i="23"/>
  <c r="I8241" i="23"/>
  <c r="I8240" i="23"/>
  <c r="I8239" i="23"/>
  <c r="I8238" i="23"/>
  <c r="I8237" i="23"/>
  <c r="I8236" i="23"/>
  <c r="I8235" i="23"/>
  <c r="I8234" i="23"/>
  <c r="I8233" i="23"/>
  <c r="I8232" i="23"/>
  <c r="I8231" i="23"/>
  <c r="I8230" i="23"/>
  <c r="I8229" i="23"/>
  <c r="I8228" i="23"/>
  <c r="I8227" i="23"/>
  <c r="I8226" i="23"/>
  <c r="I8225" i="23"/>
  <c r="I8224" i="23"/>
  <c r="I8223" i="23"/>
  <c r="I8222" i="23"/>
  <c r="I8221" i="23"/>
  <c r="I8220" i="23"/>
  <c r="I8219" i="23"/>
  <c r="I8218" i="23"/>
  <c r="I8217" i="23"/>
  <c r="I8216" i="23"/>
  <c r="I8215" i="23"/>
  <c r="I8214" i="23"/>
  <c r="I8213" i="23"/>
  <c r="I8212" i="23"/>
  <c r="I8211" i="23"/>
  <c r="I8210" i="23"/>
  <c r="I8209" i="23"/>
  <c r="I8208" i="23"/>
  <c r="I8207" i="23"/>
  <c r="I8206" i="23"/>
  <c r="I8205" i="23"/>
  <c r="I8204" i="23"/>
  <c r="I8203" i="23"/>
  <c r="I8202" i="23"/>
  <c r="I8201" i="23"/>
  <c r="I8200" i="23"/>
  <c r="I8199" i="23"/>
  <c r="I8198" i="23"/>
  <c r="I8197" i="23"/>
  <c r="I8196" i="23"/>
  <c r="I8195" i="23"/>
  <c r="I8194" i="23"/>
  <c r="I8193" i="23"/>
  <c r="I8192" i="23"/>
  <c r="I8191" i="23"/>
  <c r="I8190" i="23"/>
  <c r="I8189" i="23"/>
  <c r="I8188" i="23"/>
  <c r="I8187" i="23"/>
  <c r="I8186" i="23"/>
  <c r="I8185" i="23"/>
  <c r="I8184" i="23"/>
  <c r="I8183" i="23"/>
  <c r="I8182" i="23"/>
  <c r="I8181" i="23"/>
  <c r="I8180" i="23"/>
  <c r="I8179" i="23"/>
  <c r="I8178" i="23"/>
  <c r="I8177" i="23"/>
  <c r="I8176" i="23"/>
  <c r="I8175" i="23"/>
  <c r="I8174" i="23"/>
  <c r="I8173" i="23"/>
  <c r="I8172" i="23"/>
  <c r="I8171" i="23"/>
  <c r="I8170" i="23"/>
  <c r="I8169" i="23"/>
  <c r="I8168" i="23"/>
  <c r="I8167" i="23"/>
  <c r="I8166" i="23"/>
  <c r="I8165" i="23"/>
  <c r="I8164" i="23"/>
  <c r="I8163" i="23"/>
  <c r="I8162" i="23"/>
  <c r="I8161" i="23"/>
  <c r="I8160" i="23"/>
  <c r="I8159" i="23"/>
  <c r="I8158" i="23"/>
  <c r="I8157" i="23"/>
  <c r="I8156" i="23"/>
  <c r="I8155" i="23"/>
  <c r="I8154" i="23"/>
  <c r="I8153" i="23"/>
  <c r="I8152" i="23"/>
  <c r="I8151" i="23"/>
  <c r="I8150" i="23"/>
  <c r="I8149" i="23"/>
  <c r="I8148" i="23"/>
  <c r="I8147" i="23"/>
  <c r="I8146" i="23"/>
  <c r="I8145" i="23"/>
  <c r="I8144" i="23"/>
  <c r="I8143" i="23"/>
  <c r="I8142" i="23"/>
  <c r="I8141" i="23"/>
  <c r="I8140" i="23"/>
  <c r="I8139" i="23"/>
  <c r="I8138" i="23"/>
  <c r="I8137" i="23"/>
  <c r="I8136" i="23"/>
  <c r="I8135" i="23"/>
  <c r="I8134" i="23"/>
  <c r="I8133" i="23"/>
  <c r="I8132" i="23"/>
  <c r="I8131" i="23"/>
  <c r="I8130" i="23"/>
  <c r="I8129" i="23"/>
  <c r="I8128" i="23"/>
  <c r="I8127" i="23"/>
  <c r="I8126" i="23"/>
  <c r="I8125" i="23"/>
  <c r="I8124" i="23"/>
  <c r="I8123" i="23"/>
  <c r="I8122" i="23"/>
  <c r="I8121" i="23"/>
  <c r="I8120" i="23"/>
  <c r="I8119" i="23"/>
  <c r="I8118" i="23"/>
  <c r="I8117" i="23"/>
  <c r="I8116" i="23"/>
  <c r="I8115" i="23"/>
  <c r="I8114" i="23"/>
  <c r="I8113" i="23"/>
  <c r="I8112" i="23"/>
  <c r="I8111" i="23"/>
  <c r="I8110" i="23"/>
  <c r="I8109" i="23"/>
  <c r="I8108" i="23"/>
  <c r="I8107" i="23"/>
  <c r="I8106" i="23"/>
  <c r="I8105" i="23"/>
  <c r="I8104" i="23"/>
  <c r="I8103" i="23"/>
  <c r="I8102" i="23"/>
  <c r="I8101" i="23"/>
  <c r="I8100" i="23"/>
  <c r="I8099" i="23"/>
  <c r="I8098" i="23"/>
  <c r="I8097" i="23"/>
  <c r="I8096" i="23"/>
  <c r="I8095" i="23"/>
  <c r="I8094" i="23"/>
  <c r="I8093" i="23"/>
  <c r="I8092" i="23"/>
  <c r="I8091" i="23"/>
  <c r="I8090" i="23"/>
  <c r="I8089" i="23"/>
  <c r="I8088" i="23"/>
  <c r="I8087" i="23"/>
  <c r="I8086" i="23"/>
  <c r="I8085" i="23"/>
  <c r="I8084" i="23"/>
  <c r="I8083" i="23"/>
  <c r="I8082" i="23"/>
  <c r="I8081" i="23"/>
  <c r="I8080" i="23"/>
  <c r="I8079" i="23"/>
  <c r="I8078" i="23"/>
  <c r="I8077" i="23"/>
  <c r="I8076" i="23"/>
  <c r="I8075" i="23"/>
  <c r="I8074" i="23"/>
  <c r="I8073" i="23"/>
  <c r="I8072" i="23"/>
  <c r="I8071" i="23"/>
  <c r="I8070" i="23"/>
  <c r="I8069" i="23"/>
  <c r="I8068" i="23"/>
  <c r="I8067" i="23"/>
  <c r="I8066" i="23"/>
  <c r="I8065" i="23"/>
  <c r="I8064" i="23"/>
  <c r="I8063" i="23"/>
  <c r="I8062" i="23"/>
  <c r="I8061" i="23"/>
  <c r="I8060" i="23"/>
  <c r="I8059" i="23"/>
  <c r="I8058" i="23"/>
  <c r="I8057" i="23"/>
  <c r="I8056" i="23"/>
  <c r="I8055" i="23"/>
  <c r="I8054" i="23"/>
  <c r="I8053" i="23"/>
  <c r="I8052" i="23"/>
  <c r="I8051" i="23"/>
  <c r="I8050" i="23"/>
  <c r="I8049" i="23"/>
  <c r="I8048" i="23"/>
  <c r="I8047" i="23"/>
  <c r="I8046" i="23"/>
  <c r="I8045" i="23"/>
  <c r="I8044" i="23"/>
  <c r="I8043" i="23"/>
  <c r="I8042" i="23"/>
  <c r="I8041" i="23"/>
  <c r="I8040" i="23"/>
  <c r="I8039" i="23"/>
  <c r="I8038" i="23"/>
  <c r="I8037" i="23"/>
  <c r="I8036" i="23"/>
  <c r="I8035" i="23"/>
  <c r="I8034" i="23"/>
  <c r="I8033" i="23"/>
  <c r="I8032" i="23"/>
  <c r="I8031" i="23"/>
  <c r="I8030" i="23"/>
  <c r="I8029" i="23"/>
  <c r="I8028" i="23"/>
  <c r="I8027" i="23"/>
  <c r="I8026" i="23"/>
  <c r="I8025" i="23"/>
  <c r="I8024" i="23"/>
  <c r="I8023" i="23"/>
  <c r="I8022" i="23"/>
  <c r="I8021" i="23"/>
  <c r="I8020" i="23"/>
  <c r="I8019" i="23"/>
  <c r="I8018" i="23"/>
  <c r="I8017" i="23"/>
  <c r="I8016" i="23"/>
  <c r="I8015" i="23"/>
  <c r="I8014" i="23"/>
  <c r="I8013" i="23"/>
  <c r="I8012" i="23"/>
  <c r="I8011" i="23"/>
  <c r="I8010" i="23"/>
  <c r="I8009" i="23"/>
  <c r="I8008" i="23"/>
  <c r="I8007" i="23"/>
  <c r="I8006" i="23"/>
  <c r="I8005" i="23"/>
  <c r="I8004" i="23"/>
  <c r="I8003" i="23"/>
  <c r="I8002" i="23"/>
  <c r="I8001" i="23"/>
  <c r="I8000" i="23"/>
  <c r="I7999" i="23"/>
  <c r="I7998" i="23"/>
  <c r="I7997" i="23"/>
  <c r="I7996" i="23"/>
  <c r="I7995" i="23"/>
  <c r="I7994" i="23"/>
  <c r="I7993" i="23"/>
  <c r="I7992" i="23"/>
  <c r="I7991" i="23"/>
  <c r="I7990" i="23"/>
  <c r="I7989" i="23"/>
  <c r="I7988" i="23"/>
  <c r="I7987" i="23"/>
  <c r="I7986" i="23"/>
  <c r="I7985" i="23"/>
  <c r="I7984" i="23"/>
  <c r="I7983" i="23"/>
  <c r="I7982" i="23"/>
  <c r="I7981" i="23"/>
  <c r="I7980" i="23"/>
  <c r="I7979" i="23"/>
  <c r="I7978" i="23"/>
  <c r="I7977" i="23"/>
  <c r="I7976" i="23"/>
  <c r="I7975" i="23"/>
  <c r="I7974" i="23"/>
  <c r="I7973" i="23"/>
  <c r="I7972" i="23"/>
  <c r="I7971" i="23"/>
  <c r="I7970" i="23"/>
  <c r="I7969" i="23"/>
  <c r="I7968" i="23"/>
  <c r="I7967" i="23"/>
  <c r="I7966" i="23"/>
  <c r="I7965" i="23"/>
  <c r="I7964" i="23"/>
  <c r="I7963" i="23"/>
  <c r="I7962" i="23"/>
  <c r="I7961" i="23"/>
  <c r="I7960" i="23"/>
  <c r="I7959" i="23"/>
  <c r="I7958" i="23"/>
  <c r="I7957" i="23"/>
  <c r="I7956" i="23"/>
  <c r="I7955" i="23"/>
  <c r="I7954" i="23"/>
  <c r="I7953" i="23"/>
  <c r="I7952" i="23"/>
  <c r="I7951" i="23"/>
  <c r="I7950" i="23"/>
  <c r="I7949" i="23"/>
  <c r="I7948" i="23"/>
  <c r="I7947" i="23"/>
  <c r="I7946" i="23"/>
  <c r="I7945" i="23"/>
  <c r="I7944" i="23"/>
  <c r="I7943" i="23"/>
  <c r="I7942" i="23"/>
  <c r="I7941" i="23"/>
  <c r="I7940" i="23"/>
  <c r="I7939" i="23"/>
  <c r="I7938" i="23"/>
  <c r="I7937" i="23"/>
  <c r="I7936" i="23"/>
  <c r="I7935" i="23"/>
  <c r="I7934" i="23"/>
  <c r="I7933" i="23"/>
  <c r="I7932" i="23"/>
  <c r="I7931" i="23"/>
  <c r="I7930" i="23"/>
  <c r="I7929" i="23"/>
  <c r="I7928" i="23"/>
  <c r="I7927" i="23"/>
  <c r="I7926" i="23"/>
  <c r="I7925" i="23"/>
  <c r="I7924" i="23"/>
  <c r="I7923" i="23"/>
  <c r="I7922" i="23"/>
  <c r="I7921" i="23"/>
  <c r="I7920" i="23"/>
  <c r="I7919" i="23"/>
  <c r="I7918" i="23"/>
  <c r="I7917" i="23"/>
  <c r="I7916" i="23"/>
  <c r="I7915" i="23"/>
  <c r="I7914" i="23"/>
  <c r="I7913" i="23"/>
  <c r="I7912" i="23"/>
  <c r="I7911" i="23"/>
  <c r="I7910" i="23"/>
  <c r="I7909" i="23"/>
  <c r="I7908" i="23"/>
  <c r="I7907" i="23"/>
  <c r="I7906" i="23"/>
  <c r="I7905" i="23"/>
  <c r="I7904" i="23"/>
  <c r="I7903" i="23"/>
  <c r="I7902" i="23"/>
  <c r="I7901" i="23"/>
  <c r="I7900" i="23"/>
  <c r="I7899" i="23"/>
  <c r="I7898" i="23"/>
  <c r="I7897" i="23"/>
  <c r="I7896" i="23"/>
  <c r="I7895" i="23"/>
  <c r="I7894" i="23"/>
  <c r="I7893" i="23"/>
  <c r="I7892" i="23"/>
  <c r="I7891" i="23"/>
  <c r="I7890" i="23"/>
  <c r="I7889" i="23"/>
  <c r="I7888" i="23"/>
  <c r="I7887" i="23"/>
  <c r="I7886" i="23"/>
  <c r="I7885" i="23"/>
  <c r="I7884" i="23"/>
  <c r="I7883" i="23"/>
  <c r="I7882" i="23"/>
  <c r="I7881" i="23"/>
  <c r="I7880" i="23"/>
  <c r="I7879" i="23"/>
  <c r="I7878" i="23"/>
  <c r="I7877" i="23"/>
  <c r="I7876" i="23"/>
  <c r="I7875" i="23"/>
  <c r="I7874" i="23"/>
  <c r="I7873" i="23"/>
  <c r="I7872" i="23"/>
  <c r="I7871" i="23"/>
  <c r="I7870" i="23"/>
  <c r="I7869" i="23"/>
  <c r="I7868" i="23"/>
  <c r="I7867" i="23"/>
  <c r="I7866" i="23"/>
  <c r="I7865" i="23"/>
  <c r="I7864" i="23"/>
  <c r="I7863" i="23"/>
  <c r="I7862" i="23"/>
  <c r="I7861" i="23"/>
  <c r="I7860" i="23"/>
  <c r="I7859" i="23"/>
  <c r="I7858" i="23"/>
  <c r="I7857" i="23"/>
  <c r="I7856" i="23"/>
  <c r="I7855" i="23"/>
  <c r="I7854" i="23"/>
  <c r="I7853" i="23"/>
  <c r="I7852" i="23"/>
  <c r="I7851" i="23"/>
  <c r="I7850" i="23"/>
  <c r="I7849" i="23"/>
  <c r="I7848" i="23"/>
  <c r="I7847" i="23"/>
  <c r="I7846" i="23"/>
  <c r="I7845" i="23"/>
  <c r="I7844" i="23"/>
  <c r="I7843" i="23"/>
  <c r="I7842" i="23"/>
  <c r="I7841" i="23"/>
  <c r="I7840" i="23"/>
  <c r="I7839" i="23"/>
  <c r="I7838" i="23"/>
  <c r="I7837" i="23"/>
  <c r="I7836" i="23"/>
  <c r="I7835" i="23"/>
  <c r="I7834" i="23"/>
  <c r="I7833" i="23"/>
  <c r="I7832" i="23"/>
  <c r="I7831" i="23"/>
  <c r="I7830" i="23"/>
  <c r="I7829" i="23"/>
  <c r="I7828" i="23"/>
  <c r="I7827" i="23"/>
  <c r="I7826" i="23"/>
  <c r="I7825" i="23"/>
  <c r="I7824" i="23"/>
  <c r="I7823" i="23"/>
  <c r="I7822" i="23"/>
  <c r="I7821" i="23"/>
  <c r="I7820" i="23"/>
  <c r="I7819" i="23"/>
  <c r="I7818" i="23"/>
  <c r="I7817" i="23"/>
  <c r="I7816" i="23"/>
  <c r="I7815" i="23"/>
  <c r="I7814" i="23"/>
  <c r="I7813" i="23"/>
  <c r="I7812" i="23"/>
  <c r="I7811" i="23"/>
  <c r="I7810" i="23"/>
  <c r="I7809" i="23"/>
  <c r="I7808" i="23"/>
  <c r="I7807" i="23"/>
  <c r="I7806" i="23"/>
  <c r="I7805" i="23"/>
  <c r="I7804" i="23"/>
  <c r="I7803" i="23"/>
  <c r="I7802" i="23"/>
  <c r="I7801" i="23"/>
  <c r="I7800" i="23"/>
  <c r="I7799" i="23"/>
  <c r="I7798" i="23"/>
  <c r="I7797" i="23"/>
  <c r="I7796" i="23"/>
  <c r="I7795" i="23"/>
  <c r="I7794" i="23"/>
  <c r="I7793" i="23"/>
  <c r="I7792" i="23"/>
  <c r="I7791" i="23"/>
  <c r="I7790" i="23"/>
  <c r="I7789" i="23"/>
  <c r="I7788" i="23"/>
  <c r="I7787" i="23"/>
  <c r="I7786" i="23"/>
  <c r="I7785" i="23"/>
  <c r="I7784" i="23"/>
  <c r="I7783" i="23"/>
  <c r="I7782" i="23"/>
  <c r="I7781" i="23"/>
  <c r="I7780" i="23"/>
  <c r="I7779" i="23"/>
  <c r="I7778" i="23"/>
  <c r="I7777" i="23"/>
  <c r="I7776" i="23"/>
  <c r="I7775" i="23"/>
  <c r="I7774" i="23"/>
  <c r="I7773" i="23"/>
  <c r="I7772" i="23"/>
  <c r="I7771" i="23"/>
  <c r="I7770" i="23"/>
  <c r="I7769" i="23"/>
  <c r="I7768" i="23"/>
  <c r="I7767" i="23"/>
  <c r="I7766" i="23"/>
  <c r="I7765" i="23"/>
  <c r="I7764" i="23"/>
  <c r="I7763" i="23"/>
  <c r="I7762" i="23"/>
  <c r="I7761" i="23"/>
  <c r="I7760" i="23"/>
  <c r="I7759" i="23"/>
  <c r="I7758" i="23"/>
  <c r="I7757" i="23"/>
  <c r="I7756" i="23"/>
  <c r="I7755" i="23"/>
  <c r="I7754" i="23"/>
  <c r="I7753" i="23"/>
  <c r="I7752" i="23"/>
  <c r="I7751" i="23"/>
  <c r="I7750" i="23"/>
  <c r="I7749" i="23"/>
  <c r="I7748" i="23"/>
  <c r="I7747" i="23"/>
  <c r="I7746" i="23"/>
  <c r="I7745" i="23"/>
  <c r="I7744" i="23"/>
  <c r="I7743" i="23"/>
  <c r="I7742" i="23"/>
  <c r="I7741" i="23"/>
  <c r="I7740" i="23"/>
  <c r="I7739" i="23"/>
  <c r="I7738" i="23"/>
  <c r="I7737" i="23"/>
  <c r="I7736" i="23"/>
  <c r="I7735" i="23"/>
  <c r="I7734" i="23"/>
  <c r="I7733" i="23"/>
  <c r="I7732" i="23"/>
  <c r="I7731" i="23"/>
  <c r="I7730" i="23"/>
  <c r="I7729" i="23"/>
  <c r="I7728" i="23"/>
  <c r="I7727" i="23"/>
  <c r="I7726" i="23"/>
  <c r="I7725" i="23"/>
  <c r="I7724" i="23"/>
  <c r="I7723" i="23"/>
  <c r="I7722" i="23"/>
  <c r="I7721" i="23"/>
  <c r="I7720" i="23"/>
  <c r="I7719" i="23"/>
  <c r="I7718" i="23"/>
  <c r="I7717" i="23"/>
  <c r="I7716" i="23"/>
  <c r="I7715" i="23"/>
  <c r="I7714" i="23"/>
  <c r="I7713" i="23"/>
  <c r="I7712" i="23"/>
  <c r="I7711" i="23"/>
  <c r="I7710" i="23"/>
  <c r="I7709" i="23"/>
  <c r="I7708" i="23"/>
  <c r="I7707" i="23"/>
  <c r="I7706" i="23"/>
  <c r="I7705" i="23"/>
  <c r="I7704" i="23"/>
  <c r="I7703" i="23"/>
  <c r="I7702" i="23"/>
  <c r="I7701" i="23"/>
  <c r="I7700" i="23"/>
  <c r="I7699" i="23"/>
  <c r="I7698" i="23"/>
  <c r="I7697" i="23"/>
  <c r="I7696" i="23"/>
  <c r="I7695" i="23"/>
  <c r="I7694" i="23"/>
  <c r="I7693" i="23"/>
  <c r="I7692" i="23"/>
  <c r="I7691" i="23"/>
  <c r="I7690" i="23"/>
  <c r="I7689" i="23"/>
  <c r="I7688" i="23"/>
  <c r="I7687" i="23"/>
  <c r="I7686" i="23"/>
  <c r="I7685" i="23"/>
  <c r="I7684" i="23"/>
  <c r="I7683" i="23"/>
  <c r="I7682" i="23"/>
  <c r="I7681" i="23"/>
  <c r="I7680" i="23"/>
  <c r="I7679" i="23"/>
  <c r="I7678" i="23"/>
  <c r="I7677" i="23"/>
  <c r="I7676" i="23"/>
  <c r="I7675" i="23"/>
  <c r="I7674" i="23"/>
  <c r="I7673" i="23"/>
  <c r="I7672" i="23"/>
  <c r="I7671" i="23"/>
  <c r="I7670" i="23"/>
  <c r="I7669" i="23"/>
  <c r="I7668" i="23"/>
  <c r="I7667" i="23"/>
  <c r="I7666" i="23"/>
  <c r="I7665" i="23"/>
  <c r="I7664" i="23"/>
  <c r="I7663" i="23"/>
  <c r="I7662" i="23"/>
  <c r="I7661" i="23"/>
  <c r="I7660" i="23"/>
  <c r="I7659" i="23"/>
  <c r="I7658" i="23"/>
  <c r="I7657" i="23"/>
  <c r="I7656" i="23"/>
  <c r="I7655" i="23"/>
  <c r="I7654" i="23"/>
  <c r="I7653" i="23"/>
  <c r="I7652" i="23"/>
  <c r="I7651" i="23"/>
  <c r="I7650" i="23"/>
  <c r="I7649" i="23"/>
  <c r="I7648" i="23"/>
  <c r="I7647" i="23"/>
  <c r="I7646" i="23"/>
  <c r="I7645" i="23"/>
  <c r="I7644" i="23"/>
  <c r="I7643" i="23"/>
  <c r="I7642" i="23"/>
  <c r="I7641" i="23"/>
  <c r="I7640" i="23"/>
  <c r="I7639" i="23"/>
  <c r="I7638" i="23"/>
  <c r="I7637" i="23"/>
  <c r="I7636" i="23"/>
  <c r="I7635" i="23"/>
  <c r="I7634" i="23"/>
  <c r="I7633" i="23"/>
  <c r="I7632" i="23"/>
  <c r="I7631" i="23"/>
  <c r="I7630" i="23"/>
  <c r="I7629" i="23"/>
  <c r="I7628" i="23"/>
  <c r="I7627" i="23"/>
  <c r="I7626" i="23"/>
  <c r="I7625" i="23"/>
  <c r="I7624" i="23"/>
  <c r="I7623" i="23"/>
  <c r="I7622" i="23"/>
  <c r="I7621" i="23"/>
  <c r="I7620" i="23"/>
  <c r="I7619" i="23"/>
  <c r="I7618" i="23"/>
  <c r="I7617" i="23"/>
  <c r="I7616" i="23"/>
  <c r="I7615" i="23"/>
  <c r="I7614" i="23"/>
  <c r="I7613" i="23"/>
  <c r="I7612" i="23"/>
  <c r="I7611" i="23"/>
  <c r="I7610" i="23"/>
  <c r="I7609" i="23"/>
  <c r="I7608" i="23"/>
  <c r="I7607" i="23"/>
  <c r="I7606" i="23"/>
  <c r="I7605" i="23"/>
  <c r="I7604" i="23"/>
  <c r="I7603" i="23"/>
  <c r="I7602" i="23"/>
  <c r="I7601" i="23"/>
  <c r="I7600" i="23"/>
  <c r="I7599" i="23"/>
  <c r="I7598" i="23"/>
  <c r="I7597" i="23"/>
  <c r="I7596" i="23"/>
  <c r="I7595" i="23"/>
  <c r="I7594" i="23"/>
  <c r="I7593" i="23"/>
  <c r="I7592" i="23"/>
  <c r="I7591" i="23"/>
  <c r="I7590" i="23"/>
  <c r="I7589" i="23"/>
  <c r="I7588" i="23"/>
  <c r="I7587" i="23"/>
  <c r="I7586" i="23"/>
  <c r="I7585" i="23"/>
  <c r="I7584" i="23"/>
  <c r="I7583" i="23"/>
  <c r="I7582" i="23"/>
  <c r="I7581" i="23"/>
  <c r="I7580" i="23"/>
  <c r="I7579" i="23"/>
  <c r="I7578" i="23"/>
  <c r="I7577" i="23"/>
  <c r="I7576" i="23"/>
  <c r="I7575" i="23"/>
  <c r="I7574" i="23"/>
  <c r="I7573" i="23"/>
  <c r="I7572" i="23"/>
  <c r="I7571" i="23"/>
  <c r="I7570" i="23"/>
  <c r="I7569" i="23"/>
  <c r="I7568" i="23"/>
  <c r="I7567" i="23"/>
  <c r="I7566" i="23"/>
  <c r="I7565" i="23"/>
  <c r="I7564" i="23"/>
  <c r="I7563" i="23"/>
  <c r="I7562" i="23"/>
  <c r="I7561" i="23"/>
  <c r="I7560" i="23"/>
  <c r="I7559" i="23"/>
  <c r="I7558" i="23"/>
  <c r="I7557" i="23"/>
  <c r="I7556" i="23"/>
  <c r="I7555" i="23"/>
  <c r="I7554" i="23"/>
  <c r="I7553" i="23"/>
  <c r="I7552" i="23"/>
  <c r="I7551" i="23"/>
  <c r="I7550" i="23"/>
  <c r="I7549" i="23"/>
  <c r="I7548" i="23"/>
  <c r="I7547" i="23"/>
  <c r="I7546" i="23"/>
  <c r="I7545" i="23"/>
  <c r="I7544" i="23"/>
  <c r="I7543" i="23"/>
  <c r="I7542" i="23"/>
  <c r="I7541" i="23"/>
  <c r="I7540" i="23"/>
  <c r="I7539" i="23"/>
  <c r="I7538" i="23"/>
  <c r="I7537" i="23"/>
  <c r="I7536" i="23"/>
  <c r="I7535" i="23"/>
  <c r="I7534" i="23"/>
  <c r="I7533" i="23"/>
  <c r="I7532" i="23"/>
  <c r="I7531" i="23"/>
  <c r="I7530" i="23"/>
  <c r="I7529" i="23"/>
  <c r="I7528" i="23"/>
  <c r="I7527" i="23"/>
  <c r="I7526" i="23"/>
  <c r="I7525" i="23"/>
  <c r="I7524" i="23"/>
  <c r="I7523" i="23"/>
  <c r="I7522" i="23"/>
  <c r="I7521" i="23"/>
  <c r="I7520" i="23"/>
  <c r="I7519" i="23"/>
  <c r="I7518" i="23"/>
  <c r="I7517" i="23"/>
  <c r="I7516" i="23"/>
  <c r="I7515" i="23"/>
  <c r="I7514" i="23"/>
  <c r="I7513" i="23"/>
  <c r="I7512" i="23"/>
  <c r="I7511" i="23"/>
  <c r="I7510" i="23"/>
  <c r="I7509" i="23"/>
  <c r="I7508" i="23"/>
  <c r="I7507" i="23"/>
  <c r="I7506" i="23"/>
  <c r="I7505" i="23"/>
  <c r="I7504" i="23"/>
  <c r="I7503" i="23"/>
  <c r="I7502" i="23"/>
  <c r="I7501" i="23"/>
  <c r="I7500" i="23"/>
  <c r="I7499" i="23"/>
  <c r="I7498" i="23"/>
  <c r="I7497" i="23"/>
  <c r="I7496" i="23"/>
  <c r="I7495" i="23"/>
  <c r="I7494" i="23"/>
  <c r="I7493" i="23"/>
  <c r="I7492" i="23"/>
  <c r="I7491" i="23"/>
  <c r="I7490" i="23"/>
  <c r="I7489" i="23"/>
  <c r="I7488" i="23"/>
  <c r="I7487" i="23"/>
  <c r="I7486" i="23"/>
  <c r="I7485" i="23"/>
  <c r="I7484" i="23"/>
  <c r="I7483" i="23"/>
  <c r="I7482" i="23"/>
  <c r="I7481" i="23"/>
  <c r="I7480" i="23"/>
  <c r="I7479" i="23"/>
  <c r="I7478" i="23"/>
  <c r="I7477" i="23"/>
  <c r="I7476" i="23"/>
  <c r="I7475" i="23"/>
  <c r="I7474" i="23"/>
  <c r="I7473" i="23"/>
  <c r="I7472" i="23"/>
  <c r="I7471" i="23"/>
  <c r="I7470" i="23"/>
  <c r="I7469" i="23"/>
  <c r="I7468" i="23"/>
  <c r="I7467" i="23"/>
  <c r="I7466" i="23"/>
  <c r="I7465" i="23"/>
  <c r="I7464" i="23"/>
  <c r="I7463" i="23"/>
  <c r="I7462" i="23"/>
  <c r="I7461" i="23"/>
  <c r="I7460" i="23"/>
  <c r="I7459" i="23"/>
  <c r="I7458" i="23"/>
  <c r="I7457" i="23"/>
  <c r="I7456" i="23"/>
  <c r="I7455" i="23"/>
  <c r="I7454" i="23"/>
  <c r="I7453" i="23"/>
  <c r="I7452" i="23"/>
  <c r="I7451" i="23"/>
  <c r="I7450" i="23"/>
  <c r="I7449" i="23"/>
  <c r="I7448" i="23"/>
  <c r="I7447" i="23"/>
  <c r="I7446" i="23"/>
  <c r="I7445" i="23"/>
  <c r="I7444" i="23"/>
  <c r="I7443" i="23"/>
  <c r="I7442" i="23"/>
  <c r="I7441" i="23"/>
  <c r="I7440" i="23"/>
  <c r="I7439" i="23"/>
  <c r="I7438" i="23"/>
  <c r="I7437" i="23"/>
  <c r="I7436" i="23"/>
  <c r="I7435" i="23"/>
  <c r="I7434" i="23"/>
  <c r="I7433" i="23"/>
  <c r="I7432" i="23"/>
  <c r="I7431" i="23"/>
  <c r="I7430" i="23"/>
  <c r="I7429" i="23"/>
  <c r="I7428" i="23"/>
  <c r="I7427" i="23"/>
  <c r="I7426" i="23"/>
  <c r="I7425" i="23"/>
  <c r="I7424" i="23"/>
  <c r="I7423" i="23"/>
  <c r="I7422" i="23"/>
  <c r="I7421" i="23"/>
  <c r="I7420" i="23"/>
  <c r="I7419" i="23"/>
  <c r="I7418" i="23"/>
  <c r="I7417" i="23"/>
  <c r="I7416" i="23"/>
  <c r="I7415" i="23"/>
  <c r="I7414" i="23"/>
  <c r="I7413" i="23"/>
  <c r="I7412" i="23"/>
  <c r="I7411" i="23"/>
  <c r="I7410" i="23"/>
  <c r="I7409" i="23"/>
  <c r="I7408" i="23"/>
  <c r="I7407" i="23"/>
  <c r="I7406" i="23"/>
  <c r="I7405" i="23"/>
  <c r="I7404" i="23"/>
  <c r="I7403" i="23"/>
  <c r="I7402" i="23"/>
  <c r="I7401" i="23"/>
  <c r="I7400" i="23"/>
  <c r="I7399" i="23"/>
  <c r="I7398" i="23"/>
  <c r="I7397" i="23"/>
  <c r="I7396" i="23"/>
  <c r="I7395" i="23"/>
  <c r="I7394" i="23"/>
  <c r="I7393" i="23"/>
  <c r="I7392" i="23"/>
  <c r="I7391" i="23"/>
  <c r="I7390" i="23"/>
  <c r="I7389" i="23"/>
  <c r="I7388" i="23"/>
  <c r="I7387" i="23"/>
  <c r="I7386" i="23"/>
  <c r="I7385" i="23"/>
  <c r="I7384" i="23"/>
  <c r="I7383" i="23"/>
  <c r="I7382" i="23"/>
  <c r="I7381" i="23"/>
  <c r="I7380" i="23"/>
  <c r="I7379" i="23"/>
  <c r="I7378" i="23"/>
  <c r="I7377" i="23"/>
  <c r="I7376" i="23"/>
  <c r="I7375" i="23"/>
  <c r="I7374" i="23"/>
  <c r="I7373" i="23"/>
  <c r="I7372" i="23"/>
  <c r="I7371" i="23"/>
  <c r="I7370" i="23"/>
  <c r="I7369" i="23"/>
  <c r="I7368" i="23"/>
  <c r="I7367" i="23"/>
  <c r="I7366" i="23"/>
  <c r="I7365" i="23"/>
  <c r="I7364" i="23"/>
  <c r="I7363" i="23"/>
  <c r="I7362" i="23"/>
  <c r="I7361" i="23"/>
  <c r="I7360" i="23"/>
  <c r="I7359" i="23"/>
  <c r="I7358" i="23"/>
  <c r="I7357" i="23"/>
  <c r="I7356" i="23"/>
  <c r="I7355" i="23"/>
  <c r="I7354" i="23"/>
  <c r="I7353" i="23"/>
  <c r="I7352" i="23"/>
  <c r="I7351" i="23"/>
  <c r="I7350" i="23"/>
  <c r="I7349" i="23"/>
  <c r="I7348" i="23"/>
  <c r="I7347" i="23"/>
  <c r="I7346" i="23"/>
  <c r="I7345" i="23"/>
  <c r="I7344" i="23"/>
  <c r="I7343" i="23"/>
  <c r="I7342" i="23"/>
  <c r="I7341" i="23"/>
  <c r="I7340" i="23"/>
  <c r="I7339" i="23"/>
  <c r="I7338" i="23"/>
  <c r="I7337" i="23"/>
  <c r="I7336" i="23"/>
  <c r="I7335" i="23"/>
  <c r="I7334" i="23"/>
  <c r="I7333" i="23"/>
  <c r="I7332" i="23"/>
  <c r="I7331" i="23"/>
  <c r="I7330" i="23"/>
  <c r="I7329" i="23"/>
  <c r="I7328" i="23"/>
  <c r="I7327" i="23"/>
  <c r="I7326" i="23"/>
  <c r="I7325" i="23"/>
  <c r="I7324" i="23"/>
  <c r="I7323" i="23"/>
  <c r="I7322" i="23"/>
  <c r="I7321" i="23"/>
  <c r="I7320" i="23"/>
  <c r="I7319" i="23"/>
  <c r="I7318" i="23"/>
  <c r="I7317" i="23"/>
  <c r="I7316" i="23"/>
  <c r="I7315" i="23"/>
  <c r="I7314" i="23"/>
  <c r="I7313" i="23"/>
  <c r="I7312" i="23"/>
  <c r="I7311" i="23"/>
  <c r="I7310" i="23"/>
  <c r="I7309" i="23"/>
  <c r="I7308" i="23"/>
  <c r="I7307" i="23"/>
  <c r="I7306" i="23"/>
  <c r="I7305" i="23"/>
  <c r="I7304" i="23"/>
  <c r="I7303" i="23"/>
  <c r="I7302" i="23"/>
  <c r="I7301" i="23"/>
  <c r="I7300" i="23"/>
  <c r="I7299" i="23"/>
  <c r="I7298" i="23"/>
  <c r="I7297" i="23"/>
  <c r="I7296" i="23"/>
  <c r="I7295" i="23"/>
  <c r="I7294" i="23"/>
  <c r="I7293" i="23"/>
  <c r="I7292" i="23"/>
  <c r="I7291" i="23"/>
  <c r="I7290" i="23"/>
  <c r="I7289" i="23"/>
  <c r="I7288" i="23"/>
  <c r="I7287" i="23"/>
  <c r="I7286" i="23"/>
  <c r="I7285" i="23"/>
  <c r="I7284" i="23"/>
  <c r="I7283" i="23"/>
  <c r="I7282" i="23"/>
  <c r="I7281" i="23"/>
  <c r="I7280" i="23"/>
  <c r="I7279" i="23"/>
  <c r="I7278" i="23"/>
  <c r="I7277" i="23"/>
  <c r="I7276" i="23"/>
  <c r="I7275" i="23"/>
  <c r="I7274" i="23"/>
  <c r="I7273" i="23"/>
  <c r="I7272" i="23"/>
  <c r="I7271" i="23"/>
  <c r="I7270" i="23"/>
  <c r="I7269" i="23"/>
  <c r="I7268" i="23"/>
  <c r="I7267" i="23"/>
  <c r="I7266" i="23"/>
  <c r="I7265" i="23"/>
  <c r="I7264" i="23"/>
  <c r="I7263" i="23"/>
  <c r="I7262" i="23"/>
  <c r="I7261" i="23"/>
  <c r="I7260" i="23"/>
  <c r="I7259" i="23"/>
  <c r="I7258" i="23"/>
  <c r="I7257" i="23"/>
  <c r="I7256" i="23"/>
  <c r="I7255" i="23"/>
  <c r="I7254" i="23"/>
  <c r="I7253" i="23"/>
  <c r="I7252" i="23"/>
  <c r="I7251" i="23"/>
  <c r="I7250" i="23"/>
  <c r="I7249" i="23"/>
  <c r="I7248" i="23"/>
  <c r="I7247" i="23"/>
  <c r="I7246" i="23"/>
  <c r="I7245" i="23"/>
  <c r="I7244" i="23"/>
  <c r="I7243" i="23"/>
  <c r="I7242" i="23"/>
  <c r="I7241" i="23"/>
  <c r="I7240" i="23"/>
  <c r="I7239" i="23"/>
  <c r="I7238" i="23"/>
  <c r="I7237" i="23"/>
  <c r="I7236" i="23"/>
  <c r="I7235" i="23"/>
  <c r="I7234" i="23"/>
  <c r="I7233" i="23"/>
  <c r="I7232" i="23"/>
  <c r="I7231" i="23"/>
  <c r="I7230" i="23"/>
  <c r="I7229" i="23"/>
  <c r="I7228" i="23"/>
  <c r="I7227" i="23"/>
  <c r="I7226" i="23"/>
  <c r="I7225" i="23"/>
  <c r="I7224" i="23"/>
  <c r="I7223" i="23"/>
  <c r="I7222" i="23"/>
  <c r="I7221" i="23"/>
  <c r="I7220" i="23"/>
  <c r="I7219" i="23"/>
  <c r="I7218" i="23"/>
  <c r="I7217" i="23"/>
  <c r="I7216" i="23"/>
  <c r="I7215" i="23"/>
  <c r="I7214" i="23"/>
  <c r="I7213" i="23"/>
  <c r="I7212" i="23"/>
  <c r="I7211" i="23"/>
  <c r="I7210" i="23"/>
  <c r="I7209" i="23"/>
  <c r="I7208" i="23"/>
  <c r="I7207" i="23"/>
  <c r="I7206" i="23"/>
  <c r="I7205" i="23"/>
  <c r="I7204" i="23"/>
  <c r="I7203" i="23"/>
  <c r="I7202" i="23"/>
  <c r="I7201" i="23"/>
  <c r="I7200" i="23"/>
  <c r="I7199" i="23"/>
  <c r="I7198" i="23"/>
  <c r="I7197" i="23"/>
  <c r="I7196" i="23"/>
  <c r="I7195" i="23"/>
  <c r="I7194" i="23"/>
  <c r="I7193" i="23"/>
  <c r="I7192" i="23"/>
  <c r="I7191" i="23"/>
  <c r="I7190" i="23"/>
  <c r="I7189" i="23"/>
  <c r="I7188" i="23"/>
  <c r="I7187" i="23"/>
  <c r="I7186" i="23"/>
  <c r="I7185" i="23"/>
  <c r="I7184" i="23"/>
  <c r="I7183" i="23"/>
  <c r="I7182" i="23"/>
  <c r="I7181" i="23"/>
  <c r="I7180" i="23"/>
  <c r="I7179" i="23"/>
  <c r="I7178" i="23"/>
  <c r="I7177" i="23"/>
  <c r="I7176" i="23"/>
  <c r="I7175" i="23"/>
  <c r="I7174" i="23"/>
  <c r="I7173" i="23"/>
  <c r="I7172" i="23"/>
  <c r="I7171" i="23"/>
  <c r="I7170" i="23"/>
  <c r="I7169" i="23"/>
  <c r="I7168" i="23"/>
  <c r="I7167" i="23"/>
  <c r="I7166" i="23"/>
  <c r="I7165" i="23"/>
  <c r="I7164" i="23"/>
  <c r="I7163" i="23"/>
  <c r="I7162" i="23"/>
  <c r="I7161" i="23"/>
  <c r="I7160" i="23"/>
  <c r="I7159" i="23"/>
  <c r="I7158" i="23"/>
  <c r="I7157" i="23"/>
  <c r="I7156" i="23"/>
  <c r="I7155" i="23"/>
  <c r="I7154" i="23"/>
  <c r="I7153" i="23"/>
  <c r="I7152" i="23"/>
  <c r="I7151" i="23"/>
  <c r="I7150" i="23"/>
  <c r="I7149" i="23"/>
  <c r="I7148" i="23"/>
  <c r="I7147" i="23"/>
  <c r="I7146" i="23"/>
  <c r="I7145" i="23"/>
  <c r="I7144" i="23"/>
  <c r="I7143" i="23"/>
  <c r="I7142" i="23"/>
  <c r="I7141" i="23"/>
  <c r="I7140" i="23"/>
  <c r="I7139" i="23"/>
  <c r="I7138" i="23"/>
  <c r="I7137" i="23"/>
  <c r="I7136" i="23"/>
  <c r="I7135" i="23"/>
  <c r="I7134" i="23"/>
  <c r="I7133" i="23"/>
  <c r="I7132" i="23"/>
  <c r="I7131" i="23"/>
  <c r="I7130" i="23"/>
  <c r="I7129" i="23"/>
  <c r="I7128" i="23"/>
  <c r="I7127" i="23"/>
  <c r="I7126" i="23"/>
  <c r="I7125" i="23"/>
  <c r="I7124" i="23"/>
  <c r="I7123" i="23"/>
  <c r="I7122" i="23"/>
  <c r="I7121" i="23"/>
  <c r="I7120" i="23"/>
  <c r="I7119" i="23"/>
  <c r="I7118" i="23"/>
  <c r="I7117" i="23"/>
  <c r="I7116" i="23"/>
  <c r="I7115" i="23"/>
  <c r="I7114" i="23"/>
  <c r="I7113" i="23"/>
  <c r="I7112" i="23"/>
  <c r="I7111" i="23"/>
  <c r="I7110" i="23"/>
  <c r="I7109" i="23"/>
  <c r="I7108" i="23"/>
  <c r="I7107" i="23"/>
  <c r="I7106" i="23"/>
  <c r="I7105" i="23"/>
  <c r="I7104" i="23"/>
  <c r="I7103" i="23"/>
  <c r="I7102" i="23"/>
  <c r="I7101" i="23"/>
  <c r="I7100" i="23"/>
  <c r="I7099" i="23"/>
  <c r="I7098" i="23"/>
  <c r="I7097" i="23"/>
  <c r="I7096" i="23"/>
  <c r="I7095" i="23"/>
  <c r="I7094" i="23"/>
  <c r="I7093" i="23"/>
  <c r="I7092" i="23"/>
  <c r="I7091" i="23"/>
  <c r="I7090" i="23"/>
  <c r="I7089" i="23"/>
  <c r="I7088" i="23"/>
  <c r="I7087" i="23"/>
  <c r="I7086" i="23"/>
  <c r="I7085" i="23"/>
  <c r="I7084" i="23"/>
  <c r="I7083" i="23"/>
  <c r="I7082" i="23"/>
  <c r="I7081" i="23"/>
  <c r="I7080" i="23"/>
  <c r="I7079" i="23"/>
  <c r="I7078" i="23"/>
  <c r="I7077" i="23"/>
  <c r="I7076" i="23"/>
  <c r="I7075" i="23"/>
  <c r="I7074" i="23"/>
  <c r="I7073" i="23"/>
  <c r="I7072" i="23"/>
  <c r="I7071" i="23"/>
  <c r="I7070" i="23"/>
  <c r="I7069" i="23"/>
  <c r="I7068" i="23"/>
  <c r="I7067" i="23"/>
  <c r="I7066" i="23"/>
  <c r="I7065" i="23"/>
  <c r="I7064" i="23"/>
  <c r="I7063" i="23"/>
  <c r="I7062" i="23"/>
  <c r="I7061" i="23"/>
  <c r="I7060" i="23"/>
  <c r="I7059" i="23"/>
  <c r="I7058" i="23"/>
  <c r="I7057" i="23"/>
  <c r="I7056" i="23"/>
  <c r="I7055" i="23"/>
  <c r="I7054" i="23"/>
  <c r="I7053" i="23"/>
  <c r="I7052" i="23"/>
  <c r="I7051" i="23"/>
  <c r="I7050" i="23"/>
  <c r="I7049" i="23"/>
  <c r="I7048" i="23"/>
  <c r="I7047" i="23"/>
  <c r="I7046" i="23"/>
  <c r="I7045" i="23"/>
  <c r="I7044" i="23"/>
  <c r="I7043" i="23"/>
  <c r="I7042" i="23"/>
  <c r="I7041" i="23"/>
  <c r="I7040" i="23"/>
  <c r="I7039" i="23"/>
  <c r="I7038" i="23"/>
  <c r="I7037" i="23"/>
  <c r="I7036" i="23"/>
  <c r="I7035" i="23"/>
  <c r="I7034" i="23"/>
  <c r="I7033" i="23"/>
  <c r="I7032" i="23"/>
  <c r="I7031" i="23"/>
  <c r="I7030" i="23"/>
  <c r="I7029" i="23"/>
  <c r="I7028" i="23"/>
  <c r="I7027" i="23"/>
  <c r="I7026" i="23"/>
  <c r="I7025" i="23"/>
  <c r="I7024" i="23"/>
  <c r="I7023" i="23"/>
  <c r="I7022" i="23"/>
  <c r="I7021" i="23"/>
  <c r="I7020" i="23"/>
  <c r="I7019" i="23"/>
  <c r="I7018" i="23"/>
  <c r="I7017" i="23"/>
  <c r="I7016" i="23"/>
  <c r="I7015" i="23"/>
  <c r="I7014" i="23"/>
  <c r="I7013" i="23"/>
  <c r="I7012" i="23"/>
  <c r="I7011" i="23"/>
  <c r="I7010" i="23"/>
  <c r="I7009" i="23"/>
  <c r="I7008" i="23"/>
  <c r="I7007" i="23"/>
  <c r="I7006" i="23"/>
  <c r="I7005" i="23"/>
  <c r="I7004" i="23"/>
  <c r="I7003" i="23"/>
  <c r="I7002" i="23"/>
  <c r="I7001" i="23"/>
  <c r="I7000" i="23"/>
  <c r="I6999" i="23"/>
  <c r="I6998" i="23"/>
  <c r="I6997" i="23"/>
  <c r="I6996" i="23"/>
  <c r="I6995" i="23"/>
  <c r="I6994" i="23"/>
  <c r="I6993" i="23"/>
  <c r="I6992" i="23"/>
  <c r="I6991" i="23"/>
  <c r="I6990" i="23"/>
  <c r="I6989" i="23"/>
  <c r="I6988" i="23"/>
  <c r="I6987" i="23"/>
  <c r="I6986" i="23"/>
  <c r="I6985" i="23"/>
  <c r="I6984" i="23"/>
  <c r="I6983" i="23"/>
  <c r="I6982" i="23"/>
  <c r="I6981" i="23"/>
  <c r="I6980" i="23"/>
  <c r="I6979" i="23"/>
  <c r="I6978" i="23"/>
  <c r="I6977" i="23"/>
  <c r="I6976" i="23"/>
  <c r="I6975" i="23"/>
  <c r="I6974" i="23"/>
  <c r="I6973" i="23"/>
  <c r="I6972" i="23"/>
  <c r="I6971" i="23"/>
  <c r="I6970" i="23"/>
  <c r="I6969" i="23"/>
  <c r="I6968" i="23"/>
  <c r="I6967" i="23"/>
  <c r="I6966" i="23"/>
  <c r="I6965" i="23"/>
  <c r="I6964" i="23"/>
  <c r="I6963" i="23"/>
  <c r="I6962" i="23"/>
  <c r="I6961" i="23"/>
  <c r="I6960" i="23"/>
  <c r="I6959" i="23"/>
  <c r="I6958" i="23"/>
  <c r="I6957" i="23"/>
  <c r="I6956" i="23"/>
  <c r="I6955" i="23"/>
  <c r="I6954" i="23"/>
  <c r="I6953" i="23"/>
  <c r="I6952" i="23"/>
  <c r="I6951" i="23"/>
  <c r="I6950" i="23"/>
  <c r="I6949" i="23"/>
  <c r="I6948" i="23"/>
  <c r="I6947" i="23"/>
  <c r="I6946" i="23"/>
  <c r="I6945" i="23"/>
  <c r="I6944" i="23"/>
  <c r="I6943" i="23"/>
  <c r="I6942" i="23"/>
  <c r="I6941" i="23"/>
  <c r="I6940" i="23"/>
  <c r="I6939" i="23"/>
  <c r="I6938" i="23"/>
  <c r="I6937" i="23"/>
  <c r="I6936" i="23"/>
  <c r="I6935" i="23"/>
  <c r="I6934" i="23"/>
  <c r="I6933" i="23"/>
  <c r="I6932" i="23"/>
  <c r="I6931" i="23"/>
  <c r="I6930" i="23"/>
  <c r="I6929" i="23"/>
  <c r="I6928" i="23"/>
  <c r="I6927" i="23"/>
  <c r="I6926" i="23"/>
  <c r="I6925" i="23"/>
  <c r="I6924" i="23"/>
  <c r="I6923" i="23"/>
  <c r="I6922" i="23"/>
  <c r="I6921" i="23"/>
  <c r="I6920" i="23"/>
  <c r="I6919" i="23"/>
  <c r="I6918" i="23"/>
  <c r="I6917" i="23"/>
  <c r="I6916" i="23"/>
  <c r="I6915" i="23"/>
  <c r="I6914" i="23"/>
  <c r="I6913" i="23"/>
  <c r="I6912" i="23"/>
  <c r="I6911" i="23"/>
  <c r="I6910" i="23"/>
  <c r="I6909" i="23"/>
  <c r="I6908" i="23"/>
  <c r="I6907" i="23"/>
  <c r="I6906" i="23"/>
  <c r="I6905" i="23"/>
  <c r="I6904" i="23"/>
  <c r="I6903" i="23"/>
  <c r="I6902" i="23"/>
  <c r="I6901" i="23"/>
  <c r="I6900" i="23"/>
  <c r="I6899" i="23"/>
  <c r="I6898" i="23"/>
  <c r="I6897" i="23"/>
  <c r="I6896" i="23"/>
  <c r="I6895" i="23"/>
  <c r="I6894" i="23"/>
  <c r="I6893" i="23"/>
  <c r="I6892" i="23"/>
  <c r="I6891" i="23"/>
  <c r="I6890" i="23"/>
  <c r="I6889" i="23"/>
  <c r="I6888" i="23"/>
  <c r="I6887" i="23"/>
  <c r="I6886" i="23"/>
  <c r="I6885" i="23"/>
  <c r="I6884" i="23"/>
  <c r="I6883" i="23"/>
  <c r="I6882" i="23"/>
  <c r="I6881" i="23"/>
  <c r="I6880" i="23"/>
  <c r="I6879" i="23"/>
  <c r="I6878" i="23"/>
  <c r="I6877" i="23"/>
  <c r="I6876" i="23"/>
  <c r="I6875" i="23"/>
  <c r="I6874" i="23"/>
  <c r="I6873" i="23"/>
  <c r="I6872" i="23"/>
  <c r="I6871" i="23"/>
  <c r="I6870" i="23"/>
  <c r="I6869" i="23"/>
  <c r="I6868" i="23"/>
  <c r="I6867" i="23"/>
  <c r="I6866" i="23"/>
  <c r="I6865" i="23"/>
  <c r="I6864" i="23"/>
  <c r="I6863" i="23"/>
  <c r="I6862" i="23"/>
  <c r="I6861" i="23"/>
  <c r="I6860" i="23"/>
  <c r="I6859" i="23"/>
  <c r="I6858" i="23"/>
  <c r="I6857" i="23"/>
  <c r="I6856" i="23"/>
  <c r="I6855" i="23"/>
  <c r="I6854" i="23"/>
  <c r="I6853" i="23"/>
  <c r="I6852" i="23"/>
  <c r="I6851" i="23"/>
  <c r="I6850" i="23"/>
  <c r="I6849" i="23"/>
  <c r="I6848" i="23"/>
  <c r="I6847" i="23"/>
  <c r="I6846" i="23"/>
  <c r="I6845" i="23"/>
  <c r="I6844" i="23"/>
  <c r="I6843" i="23"/>
  <c r="I6842" i="23"/>
  <c r="I6841" i="23"/>
  <c r="I6840" i="23"/>
  <c r="I6839" i="23"/>
  <c r="I6838" i="23"/>
  <c r="I6837" i="23"/>
  <c r="I6836" i="23"/>
  <c r="I6835" i="23"/>
  <c r="I6834" i="23"/>
  <c r="I6833" i="23"/>
  <c r="I6832" i="23"/>
  <c r="I6831" i="23"/>
  <c r="I6830" i="23"/>
  <c r="I6829" i="23"/>
  <c r="I6828" i="23"/>
  <c r="I6827" i="23"/>
  <c r="I6826" i="23"/>
  <c r="I6825" i="23"/>
  <c r="I6824" i="23"/>
  <c r="I6823" i="23"/>
  <c r="I6822" i="23"/>
  <c r="I6821" i="23"/>
  <c r="I6820" i="23"/>
  <c r="I6819" i="23"/>
  <c r="I6818" i="23"/>
  <c r="I6817" i="23"/>
  <c r="I6816" i="23"/>
  <c r="I6815" i="23"/>
  <c r="I6814" i="23"/>
  <c r="I6813" i="23"/>
  <c r="I6812" i="23"/>
  <c r="I6811" i="23"/>
  <c r="I6810" i="23"/>
  <c r="I6809" i="23"/>
  <c r="I6808" i="23"/>
  <c r="I6807" i="23"/>
  <c r="I6806" i="23"/>
  <c r="I6805" i="23"/>
  <c r="I6804" i="23"/>
  <c r="I6803" i="23"/>
  <c r="I6802" i="23"/>
  <c r="I6801" i="23"/>
  <c r="I6800" i="23"/>
  <c r="I6799" i="23"/>
  <c r="I6798" i="23"/>
  <c r="I6797" i="23"/>
  <c r="I6796" i="23"/>
  <c r="I6795" i="23"/>
  <c r="I6794" i="23"/>
  <c r="I6793" i="23"/>
  <c r="I6792" i="23"/>
  <c r="I6791" i="23"/>
  <c r="I6790" i="23"/>
  <c r="I6789" i="23"/>
  <c r="I6788" i="23"/>
  <c r="I6787" i="23"/>
  <c r="I6786" i="23"/>
  <c r="I6785" i="23"/>
  <c r="I6784" i="23"/>
  <c r="I6783" i="23"/>
  <c r="I6782" i="23"/>
  <c r="I6781" i="23"/>
  <c r="I6780" i="23"/>
  <c r="I6779" i="23"/>
  <c r="I6778" i="23"/>
  <c r="I6777" i="23"/>
  <c r="I6776" i="23"/>
  <c r="I6775" i="23"/>
  <c r="I6774" i="23"/>
  <c r="I6773" i="23"/>
  <c r="I6772" i="23"/>
  <c r="I6771" i="23"/>
  <c r="I6770" i="23"/>
  <c r="I6769" i="23"/>
  <c r="I6768" i="23"/>
  <c r="I6767" i="23"/>
  <c r="I6766" i="23"/>
  <c r="I6765" i="23"/>
  <c r="I6764" i="23"/>
  <c r="I6763" i="23"/>
  <c r="I6762" i="23"/>
  <c r="I6761" i="23"/>
  <c r="I6760" i="23"/>
  <c r="I6759" i="23"/>
  <c r="I6758" i="23"/>
  <c r="I6757" i="23"/>
  <c r="I6756" i="23"/>
  <c r="I6755" i="23"/>
  <c r="I6754" i="23"/>
  <c r="I6753" i="23"/>
  <c r="I6752" i="23"/>
  <c r="I6751" i="23"/>
  <c r="I6750" i="23"/>
  <c r="I6749" i="23"/>
  <c r="I6748" i="23"/>
  <c r="I6747" i="23"/>
  <c r="I6746" i="23"/>
  <c r="I6745" i="23"/>
  <c r="I6744" i="23"/>
  <c r="I6743" i="23"/>
  <c r="I6742" i="23"/>
  <c r="I6741" i="23"/>
  <c r="I6740" i="23"/>
  <c r="I6739" i="23"/>
  <c r="I6738" i="23"/>
  <c r="I6737" i="23"/>
  <c r="I6736" i="23"/>
  <c r="I6735" i="23"/>
  <c r="I6734" i="23"/>
  <c r="I6733" i="23"/>
  <c r="I6732" i="23"/>
  <c r="I6731" i="23"/>
  <c r="I6730" i="23"/>
  <c r="I6729" i="23"/>
  <c r="I6728" i="23"/>
  <c r="I6727" i="23"/>
  <c r="I6726" i="23"/>
  <c r="I6725" i="23"/>
  <c r="I6724" i="23"/>
  <c r="I6723" i="23"/>
  <c r="I6722" i="23"/>
  <c r="I6721" i="23"/>
  <c r="I6720" i="23"/>
  <c r="I6719" i="23"/>
  <c r="I6718" i="23"/>
  <c r="I6717" i="23"/>
  <c r="I6716" i="23"/>
  <c r="I6715" i="23"/>
  <c r="I6714" i="23"/>
  <c r="I6713" i="23"/>
  <c r="I6712" i="23"/>
  <c r="I6711" i="23"/>
  <c r="I6710" i="23"/>
  <c r="I6709" i="23"/>
  <c r="I6708" i="23"/>
  <c r="I6707" i="23"/>
  <c r="I6706" i="23"/>
  <c r="I6705" i="23"/>
  <c r="I6704" i="23"/>
  <c r="I6703" i="23"/>
  <c r="I6702" i="23"/>
  <c r="I6701" i="23"/>
  <c r="I6700" i="23"/>
  <c r="I6699" i="23"/>
  <c r="I6698" i="23"/>
  <c r="I6697" i="23"/>
  <c r="I6696" i="23"/>
  <c r="I6695" i="23"/>
  <c r="I6694" i="23"/>
  <c r="I6693" i="23"/>
  <c r="I6692" i="23"/>
  <c r="I6691" i="23"/>
  <c r="I6690" i="23"/>
  <c r="I6689" i="23"/>
  <c r="I6688" i="23"/>
  <c r="I6687" i="23"/>
  <c r="I6686" i="23"/>
  <c r="I6685" i="23"/>
  <c r="I6684" i="23"/>
  <c r="I6683" i="23"/>
  <c r="I6682" i="23"/>
  <c r="I6681" i="23"/>
  <c r="I6680" i="23"/>
  <c r="I6679" i="23"/>
  <c r="I6678" i="23"/>
  <c r="I6677" i="23"/>
  <c r="I6676" i="23"/>
  <c r="I6675" i="23"/>
  <c r="I6674" i="23"/>
  <c r="I6673" i="23"/>
  <c r="I6672" i="23"/>
  <c r="I6671" i="23"/>
  <c r="I6670" i="23"/>
  <c r="I6669" i="23"/>
  <c r="I6668" i="23"/>
  <c r="I6667" i="23"/>
  <c r="I6666" i="23"/>
  <c r="I6665" i="23"/>
  <c r="I6664" i="23"/>
  <c r="I6663" i="23"/>
  <c r="I6662" i="23"/>
  <c r="I6661" i="23"/>
  <c r="I6660" i="23"/>
  <c r="I6659" i="23"/>
  <c r="I6658" i="23"/>
  <c r="I6657" i="23"/>
  <c r="I6656" i="23"/>
  <c r="I6655" i="23"/>
  <c r="I6654" i="23"/>
  <c r="I6653" i="23"/>
  <c r="I6652" i="23"/>
  <c r="I6651" i="23"/>
  <c r="I6650" i="23"/>
  <c r="I6649" i="23"/>
  <c r="I6648" i="23"/>
  <c r="I6647" i="23"/>
  <c r="I6646" i="23"/>
  <c r="I6645" i="23"/>
  <c r="I6644" i="23"/>
  <c r="I6643" i="23"/>
  <c r="I6642" i="23"/>
  <c r="I6641" i="23"/>
  <c r="I6640" i="23"/>
  <c r="I6639" i="23"/>
  <c r="I6638" i="23"/>
  <c r="I6637" i="23"/>
  <c r="I6636" i="23"/>
  <c r="I6635" i="23"/>
  <c r="I6634" i="23"/>
  <c r="I6633" i="23"/>
  <c r="I6632" i="23"/>
  <c r="I6631" i="23"/>
  <c r="I6630" i="23"/>
  <c r="I6629" i="23"/>
  <c r="I6628" i="23"/>
  <c r="I6627" i="23"/>
  <c r="I6626" i="23"/>
  <c r="I6625" i="23"/>
  <c r="I6624" i="23"/>
  <c r="I6623" i="23"/>
  <c r="I6622" i="23"/>
  <c r="I6621" i="23"/>
  <c r="I6620" i="23"/>
  <c r="I6619" i="23"/>
  <c r="I6618" i="23"/>
  <c r="I6617" i="23"/>
  <c r="I6616" i="23"/>
  <c r="I6615" i="23"/>
  <c r="I6614" i="23"/>
  <c r="I6613" i="23"/>
  <c r="I6612" i="23"/>
  <c r="I6611" i="23"/>
  <c r="I6610" i="23"/>
  <c r="I6609" i="23"/>
  <c r="I6608" i="23"/>
  <c r="I6607" i="23"/>
  <c r="I6606" i="23"/>
  <c r="I6605" i="23"/>
  <c r="I6604" i="23"/>
  <c r="I6603" i="23"/>
  <c r="I6602" i="23"/>
  <c r="I6601" i="23"/>
  <c r="I6600" i="23"/>
  <c r="I6599" i="23"/>
  <c r="I6598" i="23"/>
  <c r="I6597" i="23"/>
  <c r="I6596" i="23"/>
  <c r="I6595" i="23"/>
  <c r="I6594" i="23"/>
  <c r="I6593" i="23"/>
  <c r="I6592" i="23"/>
  <c r="I6591" i="23"/>
  <c r="I6590" i="23"/>
  <c r="I6589" i="23"/>
  <c r="I6588" i="23"/>
  <c r="I6587" i="23"/>
  <c r="I6586" i="23"/>
  <c r="I6585" i="23"/>
  <c r="I6584" i="23"/>
  <c r="I6583" i="23"/>
  <c r="I6582" i="23"/>
  <c r="I6581" i="23"/>
  <c r="I6580" i="23"/>
  <c r="I6579" i="23"/>
  <c r="I6578" i="23"/>
  <c r="I6577" i="23"/>
  <c r="I6576" i="23"/>
  <c r="I6575" i="23"/>
  <c r="I6574" i="23"/>
  <c r="I6573" i="23"/>
  <c r="I6572" i="23"/>
  <c r="I6571" i="23"/>
  <c r="I6570" i="23"/>
  <c r="I6569" i="23"/>
  <c r="I6568" i="23"/>
  <c r="I6567" i="23"/>
  <c r="I6566" i="23"/>
  <c r="I6565" i="23"/>
  <c r="I6564" i="23"/>
  <c r="I6563" i="23"/>
  <c r="I6562" i="23"/>
  <c r="I6561" i="23"/>
  <c r="I6560" i="23"/>
  <c r="I6559" i="23"/>
  <c r="I6558" i="23"/>
  <c r="I6557" i="23"/>
  <c r="I6556" i="23"/>
  <c r="I6555" i="23"/>
  <c r="I6554" i="23"/>
  <c r="I6553" i="23"/>
  <c r="I6552" i="23"/>
  <c r="I6551" i="23"/>
  <c r="I6550" i="23"/>
  <c r="I6549" i="23"/>
  <c r="I6548" i="23"/>
  <c r="I6547" i="23"/>
  <c r="I6546" i="23"/>
  <c r="I6545" i="23"/>
  <c r="I6544" i="23"/>
  <c r="I6543" i="23"/>
  <c r="I6542" i="23"/>
  <c r="I6541" i="23"/>
  <c r="I6540" i="23"/>
  <c r="I6539" i="23"/>
  <c r="I6538" i="23"/>
  <c r="I6537" i="23"/>
  <c r="I6536" i="23"/>
  <c r="I6535" i="23"/>
  <c r="I6534" i="23"/>
  <c r="I6533" i="23"/>
  <c r="I6532" i="23"/>
  <c r="I6531" i="23"/>
  <c r="I6530" i="23"/>
  <c r="I6529" i="23"/>
  <c r="I6528" i="23"/>
  <c r="I6527" i="23"/>
  <c r="I6526" i="23"/>
  <c r="I6525" i="23"/>
  <c r="I6524" i="23"/>
  <c r="I6523" i="23"/>
  <c r="I6522" i="23"/>
  <c r="I6521" i="23"/>
  <c r="I6520" i="23"/>
  <c r="I6519" i="23"/>
  <c r="I6518" i="23"/>
  <c r="I6517" i="23"/>
  <c r="I6516" i="23"/>
  <c r="I6515" i="23"/>
  <c r="I6514" i="23"/>
  <c r="I6513" i="23"/>
  <c r="I6512" i="23"/>
  <c r="I6511" i="23"/>
  <c r="I6510" i="23"/>
  <c r="I6509" i="23"/>
  <c r="I6508" i="23"/>
  <c r="I6507" i="23"/>
  <c r="I6506" i="23"/>
  <c r="I6505" i="23"/>
  <c r="I6504" i="23"/>
  <c r="I6503" i="23"/>
  <c r="I6502" i="23"/>
  <c r="I6501" i="23"/>
  <c r="I6500" i="23"/>
  <c r="I6499" i="23"/>
  <c r="I6498" i="23"/>
  <c r="I6497" i="23"/>
  <c r="I6496" i="23"/>
  <c r="I6495" i="23"/>
  <c r="I6494" i="23"/>
  <c r="I6493" i="23"/>
  <c r="I6492" i="23"/>
  <c r="I6491" i="23"/>
  <c r="I6490" i="23"/>
  <c r="I6489" i="23"/>
  <c r="I6488" i="23"/>
  <c r="I6487" i="23"/>
  <c r="I6486" i="23"/>
  <c r="I6485" i="23"/>
  <c r="I6484" i="23"/>
  <c r="I6483" i="23"/>
  <c r="I6482" i="23"/>
  <c r="I6481" i="23"/>
  <c r="I6480" i="23"/>
  <c r="I6479" i="23"/>
  <c r="I6478" i="23"/>
  <c r="I6477" i="23"/>
  <c r="I6476" i="23"/>
  <c r="I6475" i="23"/>
  <c r="I6474" i="23"/>
  <c r="I6473" i="23"/>
  <c r="I6472" i="23"/>
  <c r="I6471" i="23"/>
  <c r="I6470" i="23"/>
  <c r="I6469" i="23"/>
  <c r="I6468" i="23"/>
  <c r="I6467" i="23"/>
  <c r="I6466" i="23"/>
  <c r="I6465" i="23"/>
  <c r="I6464" i="23"/>
  <c r="I6463" i="23"/>
  <c r="I6462" i="23"/>
  <c r="I6461" i="23"/>
  <c r="I6460" i="23"/>
  <c r="I6459" i="23"/>
  <c r="I6458" i="23"/>
  <c r="I6457" i="23"/>
  <c r="I6456" i="23"/>
  <c r="I6455" i="23"/>
  <c r="I6454" i="23"/>
  <c r="I6453" i="23"/>
  <c r="I6452" i="23"/>
  <c r="I6451" i="23"/>
  <c r="I6450" i="23"/>
  <c r="I6449" i="23"/>
  <c r="I6448" i="23"/>
  <c r="I6447" i="23"/>
  <c r="I6446" i="23"/>
  <c r="I6445" i="23"/>
  <c r="I6444" i="23"/>
  <c r="I6443" i="23"/>
  <c r="I6442" i="23"/>
  <c r="I6441" i="23"/>
  <c r="I6440" i="23"/>
  <c r="I6439" i="23"/>
  <c r="I6438" i="23"/>
  <c r="I6437" i="23"/>
  <c r="I6436" i="23"/>
  <c r="I6435" i="23"/>
  <c r="I6434" i="23"/>
  <c r="I6433" i="23"/>
  <c r="I6432" i="23"/>
  <c r="I6431" i="23"/>
  <c r="I6430" i="23"/>
  <c r="I6429" i="23"/>
  <c r="I6428" i="23"/>
  <c r="I6427" i="23"/>
  <c r="I6426" i="23"/>
  <c r="I6425" i="23"/>
  <c r="I6424" i="23"/>
  <c r="I6423" i="23"/>
  <c r="I6422" i="23"/>
  <c r="I6421" i="23"/>
  <c r="I6420" i="23"/>
  <c r="I6419" i="23"/>
  <c r="I6418" i="23"/>
  <c r="I6417" i="23"/>
  <c r="I6416" i="23"/>
  <c r="I6415" i="23"/>
  <c r="I6414" i="23"/>
  <c r="I6413" i="23"/>
  <c r="I6412" i="23"/>
  <c r="I6411" i="23"/>
  <c r="I6410" i="23"/>
  <c r="I6409" i="23"/>
  <c r="I6408" i="23"/>
  <c r="I6407" i="23"/>
  <c r="I6406" i="23"/>
  <c r="I6405" i="23"/>
  <c r="I6404" i="23"/>
  <c r="I6403" i="23"/>
  <c r="I6402" i="23"/>
  <c r="I6401" i="23"/>
  <c r="I6400" i="23"/>
  <c r="I6399" i="23"/>
  <c r="I6398" i="23"/>
  <c r="I6397" i="23"/>
  <c r="I6396" i="23"/>
  <c r="I6395" i="23"/>
  <c r="I6394" i="23"/>
  <c r="I6393" i="23"/>
  <c r="I6392" i="23"/>
  <c r="I6391" i="23"/>
  <c r="I6390" i="23"/>
  <c r="I6389" i="23"/>
  <c r="I6388" i="23"/>
  <c r="I6387" i="23"/>
  <c r="I6386" i="23"/>
  <c r="I6385" i="23"/>
  <c r="I6384" i="23"/>
  <c r="I6383" i="23"/>
  <c r="I6382" i="23"/>
  <c r="I6381" i="23"/>
  <c r="I6380" i="23"/>
  <c r="I6379" i="23"/>
  <c r="I6378" i="23"/>
  <c r="I6377" i="23"/>
  <c r="I6376" i="23"/>
  <c r="I6375" i="23"/>
  <c r="I6374" i="23"/>
  <c r="I6373" i="23"/>
  <c r="I6372" i="23"/>
  <c r="I6371" i="23"/>
  <c r="I6370" i="23"/>
  <c r="I6369" i="23"/>
  <c r="I6368" i="23"/>
  <c r="I6367" i="23"/>
  <c r="I6366" i="23"/>
  <c r="I6365" i="23"/>
  <c r="I6364" i="23"/>
  <c r="I6363" i="23"/>
  <c r="I6362" i="23"/>
  <c r="I6361" i="23"/>
  <c r="I6360" i="23"/>
  <c r="I6359" i="23"/>
  <c r="I6358" i="23"/>
  <c r="I6357" i="23"/>
  <c r="I6356" i="23"/>
  <c r="I6355" i="23"/>
  <c r="I6354" i="23"/>
  <c r="I6353" i="23"/>
  <c r="I6352" i="23"/>
  <c r="I6351" i="23"/>
  <c r="I6350" i="23"/>
  <c r="I6349" i="23"/>
  <c r="I6348" i="23"/>
  <c r="I6347" i="23"/>
  <c r="I6346" i="23"/>
  <c r="I6345" i="23"/>
  <c r="I6344" i="23"/>
  <c r="I6343" i="23"/>
  <c r="I6342" i="23"/>
  <c r="I6341" i="23"/>
  <c r="I6340" i="23"/>
  <c r="I6339" i="23"/>
  <c r="I6338" i="23"/>
  <c r="I6337" i="23"/>
  <c r="I6336" i="23"/>
  <c r="I6335" i="23"/>
  <c r="I6334" i="23"/>
  <c r="I6333" i="23"/>
  <c r="I6332" i="23"/>
  <c r="I6331" i="23"/>
  <c r="I6330" i="23"/>
  <c r="I6329" i="23"/>
  <c r="I6328" i="23"/>
  <c r="I6327" i="23"/>
  <c r="I6326" i="23"/>
  <c r="I6325" i="23"/>
  <c r="I6324" i="23"/>
  <c r="I6323" i="23"/>
  <c r="I6322" i="23"/>
  <c r="I6321" i="23"/>
  <c r="I6320" i="23"/>
  <c r="I6319" i="23"/>
  <c r="I6318" i="23"/>
  <c r="I6317" i="23"/>
  <c r="I6316" i="23"/>
  <c r="I6315" i="23"/>
  <c r="I6314" i="23"/>
  <c r="I6313" i="23"/>
  <c r="I6312" i="23"/>
  <c r="I6311" i="23"/>
  <c r="I6310" i="23"/>
  <c r="I6309" i="23"/>
  <c r="I6308" i="23"/>
  <c r="I6307" i="23"/>
  <c r="I6306" i="23"/>
  <c r="I6305" i="23"/>
  <c r="I6304" i="23"/>
  <c r="I6303" i="23"/>
  <c r="I6302" i="23"/>
  <c r="I6301" i="23"/>
  <c r="I6300" i="23"/>
  <c r="I6299" i="23"/>
  <c r="I6298" i="23"/>
  <c r="I6297" i="23"/>
  <c r="I6296" i="23"/>
  <c r="I6295" i="23"/>
  <c r="I6294" i="23"/>
  <c r="I6293" i="23"/>
  <c r="I6292" i="23"/>
  <c r="I6291" i="23"/>
  <c r="I6290" i="23"/>
  <c r="I6289" i="23"/>
  <c r="I6288" i="23"/>
  <c r="I6287" i="23"/>
  <c r="I6286" i="23"/>
  <c r="I6285" i="23"/>
  <c r="I6284" i="23"/>
  <c r="I6283" i="23"/>
  <c r="I6282" i="23"/>
  <c r="I6281" i="23"/>
  <c r="I6280" i="23"/>
  <c r="I6279" i="23"/>
  <c r="I6278" i="23"/>
  <c r="I6277" i="23"/>
  <c r="I6276" i="23"/>
  <c r="I6275" i="23"/>
  <c r="I6274" i="23"/>
  <c r="I6273" i="23"/>
  <c r="I6272" i="23"/>
  <c r="I6271" i="23"/>
  <c r="I6270" i="23"/>
  <c r="I6269" i="23"/>
  <c r="I6268" i="23"/>
  <c r="I6267" i="23"/>
  <c r="I6266" i="23"/>
  <c r="I6265" i="23"/>
  <c r="I6264" i="23"/>
  <c r="I6263" i="23"/>
  <c r="I6262" i="23"/>
  <c r="I6261" i="23"/>
  <c r="I6260" i="23"/>
  <c r="I6259" i="23"/>
  <c r="I6258" i="23"/>
  <c r="I6257" i="23"/>
  <c r="I6256" i="23"/>
  <c r="I6255" i="23"/>
  <c r="I6254" i="23"/>
  <c r="I6253" i="23"/>
  <c r="I6252" i="23"/>
  <c r="I6251" i="23"/>
  <c r="I6250" i="23"/>
  <c r="I6249" i="23"/>
  <c r="I6248" i="23"/>
  <c r="I6247" i="23"/>
  <c r="I6246" i="23"/>
  <c r="I6245" i="23"/>
  <c r="I6244" i="23"/>
  <c r="I6243" i="23"/>
  <c r="I6242" i="23"/>
  <c r="I6241" i="23"/>
  <c r="I6240" i="23"/>
  <c r="I6239" i="23"/>
  <c r="I6238" i="23"/>
  <c r="I6237" i="23"/>
  <c r="I6236" i="23"/>
  <c r="I6235" i="23"/>
  <c r="I6234" i="23"/>
  <c r="I6233" i="23"/>
  <c r="I6232" i="23"/>
  <c r="I6231" i="23"/>
  <c r="I6230" i="23"/>
  <c r="I6229" i="23"/>
  <c r="I6228" i="23"/>
  <c r="I6227" i="23"/>
  <c r="I6226" i="23"/>
  <c r="I6225" i="23"/>
  <c r="I6224" i="23"/>
  <c r="I6223" i="23"/>
  <c r="I6222" i="23"/>
  <c r="I6221" i="23"/>
  <c r="I6220" i="23"/>
  <c r="I6219" i="23"/>
  <c r="I6218" i="23"/>
  <c r="I6217" i="23"/>
  <c r="I6216" i="23"/>
  <c r="I6215" i="23"/>
  <c r="I6214" i="23"/>
  <c r="I6213" i="23"/>
  <c r="I6212" i="23"/>
  <c r="I6211" i="23"/>
  <c r="I6210" i="23"/>
  <c r="I6209" i="23"/>
  <c r="I6208" i="23"/>
  <c r="I6207" i="23"/>
  <c r="I6206" i="23"/>
  <c r="I6205" i="23"/>
  <c r="I6204" i="23"/>
  <c r="I6203" i="23"/>
  <c r="I6202" i="23"/>
  <c r="I6201" i="23"/>
  <c r="I6200" i="23"/>
  <c r="I6199" i="23"/>
  <c r="I6198" i="23"/>
  <c r="I6197" i="23"/>
  <c r="I6196" i="23"/>
  <c r="I6195" i="23"/>
  <c r="I6194" i="23"/>
  <c r="I6193" i="23"/>
  <c r="I6192" i="23"/>
  <c r="I6191" i="23"/>
  <c r="I6190" i="23"/>
  <c r="I6189" i="23"/>
  <c r="I6188" i="23"/>
  <c r="I6187" i="23"/>
  <c r="I6186" i="23"/>
  <c r="I6185" i="23"/>
  <c r="I6184" i="23"/>
  <c r="I6183" i="23"/>
  <c r="I6182" i="23"/>
  <c r="I6181" i="23"/>
  <c r="I6180" i="23"/>
  <c r="I6179" i="23"/>
  <c r="I6178" i="23"/>
  <c r="I6177" i="23"/>
  <c r="I6176" i="23"/>
  <c r="I6175" i="23"/>
  <c r="I6174" i="23"/>
  <c r="I6173" i="23"/>
  <c r="I6172" i="23"/>
  <c r="I6171" i="23"/>
  <c r="I6170" i="23"/>
  <c r="I6169" i="23"/>
  <c r="I6168" i="23"/>
  <c r="I6167" i="23"/>
  <c r="I6166" i="23"/>
  <c r="I6165" i="23"/>
  <c r="I6164" i="23"/>
  <c r="I6163" i="23"/>
  <c r="I6162" i="23"/>
  <c r="I6161" i="23"/>
  <c r="I6160" i="23"/>
  <c r="I6159" i="23"/>
  <c r="I6158" i="23"/>
  <c r="I6157" i="23"/>
  <c r="I6156" i="23"/>
  <c r="I6155" i="23"/>
  <c r="I6154" i="23"/>
  <c r="I6153" i="23"/>
  <c r="I6152" i="23"/>
  <c r="I6151" i="23"/>
  <c r="I6150" i="23"/>
  <c r="I6149" i="23"/>
  <c r="I6148" i="23"/>
  <c r="I6147" i="23"/>
  <c r="I6146" i="23"/>
  <c r="I6145" i="23"/>
  <c r="I6144" i="23"/>
  <c r="I6143" i="23"/>
  <c r="I6142" i="23"/>
  <c r="I6141" i="23"/>
  <c r="I6140" i="23"/>
  <c r="I6139" i="23"/>
  <c r="I6138" i="23"/>
  <c r="I6137" i="23"/>
  <c r="I6136" i="23"/>
  <c r="I6135" i="23"/>
  <c r="I6134" i="23"/>
  <c r="I6133" i="23"/>
  <c r="I6132" i="23"/>
  <c r="I6131" i="23"/>
  <c r="I6130" i="23"/>
  <c r="I6129" i="23"/>
  <c r="I6128" i="23"/>
  <c r="I6127" i="23"/>
  <c r="I6126" i="23"/>
  <c r="I6125" i="23"/>
  <c r="I6124" i="23"/>
  <c r="I6123" i="23"/>
  <c r="I6122" i="23"/>
  <c r="I6121" i="23"/>
  <c r="I6120" i="23"/>
  <c r="I6119" i="23"/>
  <c r="I6118" i="23"/>
  <c r="I6117" i="23"/>
  <c r="I6116" i="23"/>
  <c r="I6115" i="23"/>
  <c r="I6114" i="23"/>
  <c r="I6113" i="23"/>
  <c r="I6112" i="23"/>
  <c r="I6111" i="23"/>
  <c r="I6110" i="23"/>
  <c r="I6109" i="23"/>
  <c r="I6108" i="23"/>
  <c r="I6107" i="23"/>
  <c r="I6106" i="23"/>
  <c r="I6105" i="23"/>
  <c r="I6104" i="23"/>
  <c r="I6103" i="23"/>
  <c r="I6102" i="23"/>
  <c r="I6101" i="23"/>
  <c r="I6100" i="23"/>
  <c r="I6099" i="23"/>
  <c r="I6098" i="23"/>
  <c r="I6097" i="23"/>
  <c r="I6096" i="23"/>
  <c r="I6095" i="23"/>
  <c r="I6094" i="23"/>
  <c r="I6093" i="23"/>
  <c r="I6092" i="23"/>
  <c r="I6091" i="23"/>
  <c r="I6090" i="23"/>
  <c r="I6089" i="23"/>
  <c r="I6088" i="23"/>
  <c r="I6087" i="23"/>
  <c r="I6086" i="23"/>
  <c r="I6085" i="23"/>
  <c r="I6084" i="23"/>
  <c r="I6083" i="23"/>
  <c r="I6082" i="23"/>
  <c r="I6081" i="23"/>
  <c r="I6080" i="23"/>
  <c r="I6079" i="23"/>
  <c r="I6078" i="23"/>
  <c r="I6077" i="23"/>
  <c r="I6076" i="23"/>
  <c r="I6075" i="23"/>
  <c r="I6074" i="23"/>
  <c r="I6073" i="23"/>
  <c r="I6072" i="23"/>
  <c r="I6071" i="23"/>
  <c r="I6070" i="23"/>
  <c r="I6069" i="23"/>
  <c r="I6068" i="23"/>
  <c r="I6067" i="23"/>
  <c r="I6066" i="23"/>
  <c r="I6065" i="23"/>
  <c r="I6064" i="23"/>
  <c r="I6063" i="23"/>
  <c r="I6062" i="23"/>
  <c r="I6061" i="23"/>
  <c r="I6060" i="23"/>
  <c r="I6059" i="23"/>
  <c r="I6058" i="23"/>
  <c r="I6057" i="23"/>
  <c r="I6056" i="23"/>
  <c r="I6055" i="23"/>
  <c r="I6054" i="23"/>
  <c r="I6053" i="23"/>
  <c r="I6052" i="23"/>
  <c r="I6051" i="23"/>
  <c r="I6050" i="23"/>
  <c r="I6049" i="23"/>
  <c r="I6048" i="23"/>
  <c r="I6047" i="23"/>
  <c r="I6046" i="23"/>
  <c r="I6045" i="23"/>
  <c r="I6044" i="23"/>
  <c r="I6043" i="23"/>
  <c r="I6042" i="23"/>
  <c r="I6041" i="23"/>
  <c r="I6040" i="23"/>
  <c r="I6039" i="23"/>
  <c r="I6038" i="23"/>
  <c r="I6037" i="23"/>
  <c r="I6036" i="23"/>
  <c r="I6035" i="23"/>
  <c r="I6034" i="23"/>
  <c r="I6033" i="23"/>
  <c r="I6032" i="23"/>
  <c r="I6031" i="23"/>
  <c r="I6030" i="23"/>
  <c r="I6029" i="23"/>
  <c r="I6028" i="23"/>
  <c r="I6027" i="23"/>
  <c r="I6026" i="23"/>
  <c r="I6025" i="23"/>
  <c r="I6024" i="23"/>
  <c r="I6023" i="23"/>
  <c r="I6022" i="23"/>
  <c r="I6021" i="23"/>
  <c r="I6020" i="23"/>
  <c r="I6019" i="23"/>
  <c r="I6018" i="23"/>
  <c r="I6017" i="23"/>
  <c r="I6016" i="23"/>
  <c r="I6015" i="23"/>
  <c r="I6014" i="23"/>
  <c r="I6013" i="23"/>
  <c r="I6012" i="23"/>
  <c r="I6011" i="23"/>
  <c r="I6010" i="23"/>
  <c r="I6009" i="23"/>
  <c r="I6008" i="23"/>
  <c r="I6007" i="23"/>
  <c r="I6006" i="23"/>
  <c r="I6005" i="23"/>
  <c r="I6004" i="23"/>
  <c r="I6003" i="23"/>
  <c r="I6002" i="23"/>
  <c r="I6001" i="23"/>
  <c r="I6000" i="23"/>
  <c r="I5999" i="23"/>
  <c r="I5998" i="23"/>
  <c r="I5997" i="23"/>
  <c r="I5996" i="23"/>
  <c r="I5995" i="23"/>
  <c r="I5994" i="23"/>
  <c r="I5993" i="23"/>
  <c r="I5992" i="23"/>
  <c r="I5991" i="23"/>
  <c r="I5990" i="23"/>
  <c r="I5989" i="23"/>
  <c r="I5988" i="23"/>
  <c r="I5987" i="23"/>
  <c r="I5986" i="23"/>
  <c r="I5985" i="23"/>
  <c r="I5984" i="23"/>
  <c r="I5983" i="23"/>
  <c r="I5982" i="23"/>
  <c r="I5981" i="23"/>
  <c r="I5980" i="23"/>
  <c r="I5979" i="23"/>
  <c r="I5978" i="23"/>
  <c r="I5977" i="23"/>
  <c r="I5976" i="23"/>
  <c r="I5975" i="23"/>
  <c r="I5974" i="23"/>
  <c r="I5973" i="23"/>
  <c r="I5972" i="23"/>
  <c r="I5971" i="23"/>
  <c r="I5970" i="23"/>
  <c r="I5969" i="23"/>
  <c r="I5968" i="23"/>
  <c r="I5967" i="23"/>
  <c r="I5966" i="23"/>
  <c r="I5965" i="23"/>
  <c r="I5964" i="23"/>
  <c r="I5963" i="23"/>
  <c r="I5962" i="23"/>
  <c r="I5961" i="23"/>
  <c r="I5960" i="23"/>
  <c r="I5959" i="23"/>
  <c r="I5958" i="23"/>
  <c r="I5957" i="23"/>
  <c r="I5956" i="23"/>
  <c r="I5955" i="23"/>
  <c r="I5954" i="23"/>
  <c r="I5953" i="23"/>
  <c r="I5952" i="23"/>
  <c r="I5951" i="23"/>
  <c r="I5950" i="23"/>
  <c r="I5949" i="23"/>
  <c r="I5948" i="23"/>
  <c r="I5947" i="23"/>
  <c r="I5946" i="23"/>
  <c r="I5945" i="23"/>
  <c r="I5944" i="23"/>
  <c r="I5943" i="23"/>
  <c r="I5942" i="23"/>
  <c r="I5941" i="23"/>
  <c r="I5940" i="23"/>
  <c r="I5939" i="23"/>
  <c r="I5938" i="23"/>
  <c r="I5937" i="23"/>
  <c r="I5936" i="23"/>
  <c r="I5935" i="23"/>
  <c r="I5934" i="23"/>
  <c r="I5933" i="23"/>
  <c r="I5932" i="23"/>
  <c r="I5931" i="23"/>
  <c r="I5930" i="23"/>
  <c r="I5929" i="23"/>
  <c r="I5928" i="23"/>
  <c r="I5927" i="23"/>
  <c r="I5926" i="23"/>
  <c r="I5925" i="23"/>
  <c r="I5924" i="23"/>
  <c r="I5923" i="23"/>
  <c r="I5922" i="23"/>
  <c r="I5921" i="23"/>
  <c r="I5920" i="23"/>
  <c r="I5919" i="23"/>
  <c r="I5918" i="23"/>
  <c r="I5917" i="23"/>
  <c r="I5916" i="23"/>
  <c r="I5915" i="23"/>
  <c r="I5914" i="23"/>
  <c r="I5913" i="23"/>
  <c r="I5912" i="23"/>
  <c r="I5911" i="23"/>
  <c r="I5910" i="23"/>
  <c r="I5909" i="23"/>
  <c r="I5908" i="23"/>
  <c r="I5907" i="23"/>
  <c r="I5906" i="23"/>
  <c r="I5905" i="23"/>
  <c r="I5904" i="23"/>
  <c r="I5903" i="23"/>
  <c r="I5902" i="23"/>
  <c r="I5901" i="23"/>
  <c r="I5900" i="23"/>
  <c r="I5899" i="23"/>
  <c r="I5898" i="23"/>
  <c r="I5897" i="23"/>
  <c r="I5896" i="23"/>
  <c r="I5895" i="23"/>
  <c r="I5894" i="23"/>
  <c r="I5893" i="23"/>
  <c r="I5892" i="23"/>
  <c r="I5891" i="23"/>
  <c r="I5890" i="23"/>
  <c r="I5889" i="23"/>
  <c r="I5888" i="23"/>
  <c r="I5887" i="23"/>
  <c r="I5886" i="23"/>
  <c r="I5885" i="23"/>
  <c r="I5884" i="23"/>
  <c r="I5883" i="23"/>
  <c r="I5882" i="23"/>
  <c r="I5881" i="23"/>
  <c r="I5880" i="23"/>
  <c r="I5879" i="23"/>
  <c r="I5878" i="23"/>
  <c r="I5877" i="23"/>
  <c r="I5876" i="23"/>
  <c r="I5875" i="23"/>
  <c r="I5874" i="23"/>
  <c r="I5873" i="23"/>
  <c r="I5872" i="23"/>
  <c r="I5871" i="23"/>
  <c r="I5870" i="23"/>
  <c r="I5869" i="23"/>
  <c r="I5868" i="23"/>
  <c r="I5867" i="23"/>
  <c r="I5866" i="23"/>
  <c r="I5865" i="23"/>
  <c r="I5864" i="23"/>
  <c r="I5863" i="23"/>
  <c r="I5862" i="23"/>
  <c r="I5861" i="23"/>
  <c r="I5860" i="23"/>
  <c r="I5859" i="23"/>
  <c r="I5858" i="23"/>
  <c r="I5857" i="23"/>
  <c r="I5856" i="23"/>
  <c r="I5855" i="23"/>
  <c r="I5854" i="23"/>
  <c r="I5853" i="23"/>
  <c r="I5852" i="23"/>
  <c r="I5851" i="23"/>
  <c r="I5850" i="23"/>
  <c r="I5849" i="23"/>
  <c r="I5848" i="23"/>
  <c r="I5847" i="23"/>
  <c r="I5846" i="23"/>
  <c r="I5845" i="23"/>
  <c r="I5844" i="23"/>
  <c r="I5843" i="23"/>
  <c r="I5842" i="23"/>
  <c r="I5841" i="23"/>
  <c r="I5840" i="23"/>
  <c r="I5839" i="23"/>
  <c r="I5838" i="23"/>
  <c r="I5837" i="23"/>
  <c r="I5836" i="23"/>
  <c r="I5835" i="23"/>
  <c r="I5834" i="23"/>
  <c r="I5833" i="23"/>
  <c r="I5832" i="23"/>
  <c r="I5831" i="23"/>
  <c r="I5830" i="23"/>
  <c r="I5829" i="23"/>
  <c r="I5828" i="23"/>
  <c r="I5827" i="23"/>
  <c r="I5826" i="23"/>
  <c r="I5825" i="23"/>
  <c r="I5824" i="23"/>
  <c r="I5823" i="23"/>
  <c r="I5822" i="23"/>
  <c r="I5821" i="23"/>
  <c r="I5820" i="23"/>
  <c r="I5819" i="23"/>
  <c r="I5818" i="23"/>
  <c r="I5817" i="23"/>
  <c r="I5816" i="23"/>
  <c r="I5815" i="23"/>
  <c r="I5814" i="23"/>
  <c r="I5813" i="23"/>
  <c r="I5812" i="23"/>
  <c r="I5811" i="23"/>
  <c r="I5810" i="23"/>
  <c r="I5809" i="23"/>
  <c r="I5808" i="23"/>
  <c r="I5807" i="23"/>
  <c r="I5806" i="23"/>
  <c r="I5805" i="23"/>
  <c r="I5804" i="23"/>
  <c r="I5803" i="23"/>
  <c r="I5802" i="23"/>
  <c r="I5801" i="23"/>
  <c r="I5800" i="23"/>
  <c r="I5799" i="23"/>
  <c r="I5798" i="23"/>
  <c r="I5797" i="23"/>
  <c r="I5796" i="23"/>
  <c r="I5795" i="23"/>
  <c r="I5794" i="23"/>
  <c r="I5793" i="23"/>
  <c r="I5792" i="23"/>
  <c r="I5791" i="23"/>
  <c r="I5790" i="23"/>
  <c r="I5789" i="23"/>
  <c r="I5788" i="23"/>
  <c r="I5787" i="23"/>
  <c r="I5786" i="23"/>
  <c r="I5785" i="23"/>
  <c r="I5784" i="23"/>
  <c r="I5783" i="23"/>
  <c r="I5782" i="23"/>
  <c r="I5781" i="23"/>
  <c r="I5780" i="23"/>
  <c r="I5779" i="23"/>
  <c r="I5778" i="23"/>
  <c r="I5777" i="23"/>
  <c r="I5776" i="23"/>
  <c r="I5775" i="23"/>
  <c r="I5774" i="23"/>
  <c r="I5773" i="23"/>
  <c r="I5772" i="23"/>
  <c r="I5771" i="23"/>
  <c r="I5770" i="23"/>
  <c r="I5769" i="23"/>
  <c r="I5768" i="23"/>
  <c r="I5767" i="23"/>
  <c r="I5766" i="23"/>
  <c r="I5765" i="23"/>
  <c r="I5764" i="23"/>
  <c r="I5763" i="23"/>
  <c r="I5762" i="23"/>
  <c r="I5761" i="23"/>
  <c r="I5760" i="23"/>
  <c r="I5759" i="23"/>
  <c r="I5758" i="23"/>
  <c r="I5757" i="23"/>
  <c r="I5756" i="23"/>
  <c r="I5755" i="23"/>
  <c r="I5754" i="23"/>
  <c r="I5753" i="23"/>
  <c r="I5752" i="23"/>
  <c r="I5751" i="23"/>
  <c r="I5750" i="23"/>
  <c r="I5749" i="23"/>
  <c r="I5748" i="23"/>
  <c r="I5747" i="23"/>
  <c r="I5746" i="23"/>
  <c r="I5745" i="23"/>
  <c r="I5744" i="23"/>
  <c r="I5743" i="23"/>
  <c r="I5742" i="23"/>
  <c r="I5741" i="23"/>
  <c r="I5740" i="23"/>
  <c r="I5739" i="23"/>
  <c r="I5738" i="23"/>
  <c r="I5737" i="23"/>
  <c r="I5736" i="23"/>
  <c r="I5735" i="23"/>
  <c r="I5734" i="23"/>
  <c r="I5733" i="23"/>
  <c r="I5732" i="23"/>
  <c r="I5731" i="23"/>
  <c r="I5730" i="23"/>
  <c r="I5729" i="23"/>
  <c r="I5728" i="23"/>
  <c r="I5727" i="23"/>
  <c r="I5726" i="23"/>
  <c r="I5725" i="23"/>
  <c r="I5724" i="23"/>
  <c r="I5723" i="23"/>
  <c r="I5722" i="23"/>
  <c r="I5721" i="23"/>
  <c r="I5720" i="23"/>
  <c r="I5719" i="23"/>
  <c r="I5718" i="23"/>
  <c r="I5717" i="23"/>
  <c r="I5716" i="23"/>
  <c r="I5715" i="23"/>
  <c r="I5714" i="23"/>
  <c r="I5713" i="23"/>
  <c r="I5712" i="23"/>
  <c r="I5711" i="23"/>
  <c r="I5710" i="23"/>
  <c r="I5709" i="23"/>
  <c r="I5708" i="23"/>
  <c r="I5707" i="23"/>
  <c r="I5706" i="23"/>
  <c r="I5705" i="23"/>
  <c r="I5704" i="23"/>
  <c r="I5703" i="23"/>
  <c r="I5702" i="23"/>
  <c r="I5701" i="23"/>
  <c r="I5700" i="23"/>
  <c r="I5699" i="23"/>
  <c r="I5698" i="23"/>
  <c r="I5697" i="23"/>
  <c r="I5696" i="23"/>
  <c r="I5695" i="23"/>
  <c r="I5694" i="23"/>
  <c r="I5693" i="23"/>
  <c r="I5692" i="23"/>
  <c r="I5691" i="23"/>
  <c r="I5690" i="23"/>
  <c r="I5689" i="23"/>
  <c r="I5688" i="23"/>
  <c r="I5687" i="23"/>
  <c r="I5686" i="23"/>
  <c r="I5685" i="23"/>
  <c r="I5684" i="23"/>
  <c r="I5683" i="23"/>
  <c r="I5682" i="23"/>
  <c r="I5681" i="23"/>
  <c r="I5680" i="23"/>
  <c r="I5679" i="23"/>
  <c r="I5678" i="23"/>
  <c r="I5677" i="23"/>
  <c r="I5676" i="23"/>
  <c r="I5675" i="23"/>
  <c r="I5674" i="23"/>
  <c r="I5673" i="23"/>
  <c r="I5672" i="23"/>
  <c r="I5671" i="23"/>
  <c r="I5670" i="23"/>
  <c r="I5669" i="23"/>
  <c r="I5668" i="23"/>
  <c r="I5667" i="23"/>
  <c r="I5666" i="23"/>
  <c r="I5665" i="23"/>
  <c r="I5664" i="23"/>
  <c r="I5663" i="23"/>
  <c r="I5662" i="23"/>
  <c r="I5661" i="23"/>
  <c r="I5660" i="23"/>
  <c r="I5659" i="23"/>
  <c r="I5658" i="23"/>
  <c r="I5657" i="23"/>
  <c r="I5656" i="23"/>
  <c r="I5655" i="23"/>
  <c r="I5654" i="23"/>
  <c r="I5653" i="23"/>
  <c r="I5652" i="23"/>
  <c r="I5651" i="23"/>
  <c r="I5650" i="23"/>
  <c r="I5649" i="23"/>
  <c r="I5648" i="23"/>
  <c r="I5647" i="23"/>
  <c r="I5646" i="23"/>
  <c r="I5645" i="23"/>
  <c r="I5644" i="23"/>
  <c r="I5643" i="23"/>
  <c r="I5642" i="23"/>
  <c r="I5641" i="23"/>
  <c r="I5640" i="23"/>
  <c r="I5639" i="23"/>
  <c r="I5638" i="23"/>
  <c r="I5637" i="23"/>
  <c r="I5636" i="23"/>
  <c r="I5635" i="23"/>
  <c r="I5634" i="23"/>
  <c r="I5633" i="23"/>
  <c r="I5632" i="23"/>
  <c r="I5631" i="23"/>
  <c r="I5630" i="23"/>
  <c r="I5629" i="23"/>
  <c r="I5628" i="23"/>
  <c r="I5627" i="23"/>
  <c r="I5626" i="23"/>
  <c r="I5625" i="23"/>
  <c r="I5624" i="23"/>
  <c r="I5623" i="23"/>
  <c r="I5622" i="23"/>
  <c r="I5621" i="23"/>
  <c r="I5620" i="23"/>
  <c r="I5619" i="23"/>
  <c r="I5618" i="23"/>
  <c r="I5617" i="23"/>
  <c r="I5616" i="23"/>
  <c r="I5615" i="23"/>
  <c r="I5614" i="23"/>
  <c r="I5613" i="23"/>
  <c r="I5612" i="23"/>
  <c r="I5611" i="23"/>
  <c r="I5610" i="23"/>
  <c r="I5609" i="23"/>
  <c r="I5608" i="23"/>
  <c r="I5607" i="23"/>
  <c r="I5606" i="23"/>
  <c r="I5605" i="23"/>
  <c r="I5604" i="23"/>
  <c r="I5603" i="23"/>
  <c r="I5602" i="23"/>
  <c r="I5601" i="23"/>
  <c r="I5600" i="23"/>
  <c r="I5599" i="23"/>
  <c r="I5598" i="23"/>
  <c r="I5597" i="23"/>
  <c r="I5596" i="23"/>
  <c r="I5595" i="23"/>
  <c r="I5594" i="23"/>
  <c r="I5593" i="23"/>
  <c r="I5592" i="23"/>
  <c r="I5591" i="23"/>
  <c r="I5590" i="23"/>
  <c r="I5589" i="23"/>
  <c r="I5588" i="23"/>
  <c r="I5587" i="23"/>
  <c r="I5586" i="23"/>
  <c r="I5585" i="23"/>
  <c r="I5584" i="23"/>
  <c r="I5583" i="23"/>
  <c r="I5582" i="23"/>
  <c r="I5581" i="23"/>
  <c r="I5580" i="23"/>
  <c r="I5579" i="23"/>
  <c r="I5578" i="23"/>
  <c r="I5577" i="23"/>
  <c r="I5576" i="23"/>
  <c r="I5575" i="23"/>
  <c r="I5574" i="23"/>
  <c r="I5573" i="23"/>
  <c r="I5572" i="23"/>
  <c r="I5571" i="23"/>
  <c r="I5570" i="23"/>
  <c r="I5569" i="23"/>
  <c r="I5568" i="23"/>
  <c r="I5567" i="23"/>
  <c r="I5566" i="23"/>
  <c r="I5565" i="23"/>
  <c r="I5564" i="23"/>
  <c r="I5563" i="23"/>
  <c r="I5562" i="23"/>
  <c r="I5561" i="23"/>
  <c r="I5560" i="23"/>
  <c r="I5559" i="23"/>
  <c r="I5558" i="23"/>
  <c r="I5557" i="23"/>
  <c r="I5556" i="23"/>
  <c r="I5555" i="23"/>
  <c r="I5554" i="23"/>
  <c r="I5553" i="23"/>
  <c r="I5552" i="23"/>
  <c r="I5551" i="23"/>
  <c r="I5550" i="23"/>
  <c r="I5549" i="23"/>
  <c r="I5548" i="23"/>
  <c r="I5547" i="23"/>
  <c r="I5546" i="23"/>
  <c r="I5545" i="23"/>
  <c r="I5544" i="23"/>
  <c r="I5543" i="23"/>
  <c r="I5542" i="23"/>
  <c r="I5541" i="23"/>
  <c r="I5540" i="23"/>
  <c r="I5539" i="23"/>
  <c r="I5538" i="23"/>
  <c r="I5537" i="23"/>
  <c r="I5536" i="23"/>
  <c r="I5535" i="23"/>
  <c r="I5534" i="23"/>
  <c r="I5533" i="23"/>
  <c r="I5532" i="23"/>
  <c r="I5531" i="23"/>
  <c r="I5530" i="23"/>
  <c r="I5529" i="23"/>
  <c r="I5528" i="23"/>
  <c r="I5527" i="23"/>
  <c r="I5526" i="23"/>
  <c r="I5525" i="23"/>
  <c r="I5524" i="23"/>
  <c r="I5523" i="23"/>
  <c r="I5522" i="23"/>
  <c r="I5521" i="23"/>
  <c r="I5520" i="23"/>
  <c r="I5519" i="23"/>
  <c r="I5518" i="23"/>
  <c r="I5517" i="23"/>
  <c r="I5516" i="23"/>
  <c r="I5515" i="23"/>
  <c r="I5514" i="23"/>
  <c r="I5513" i="23"/>
  <c r="I5512" i="23"/>
  <c r="I5511" i="23"/>
  <c r="I5510" i="23"/>
  <c r="I5509" i="23"/>
  <c r="I5508" i="23"/>
  <c r="I5507" i="23"/>
  <c r="I5506" i="23"/>
  <c r="I5505" i="23"/>
  <c r="I5504" i="23"/>
  <c r="I5503" i="23"/>
  <c r="I5502" i="23"/>
  <c r="I5501" i="23"/>
  <c r="I5500" i="23"/>
  <c r="I5499" i="23"/>
  <c r="I5498" i="23"/>
  <c r="I5497" i="23"/>
  <c r="I5496" i="23"/>
  <c r="I5495" i="23"/>
  <c r="I5494" i="23"/>
  <c r="I5493" i="23"/>
  <c r="I5492" i="23"/>
  <c r="I5491" i="23"/>
  <c r="I5490" i="23"/>
  <c r="I5489" i="23"/>
  <c r="I5488" i="23"/>
  <c r="I5487" i="23"/>
  <c r="I5486" i="23"/>
  <c r="I5485" i="23"/>
  <c r="I5484" i="23"/>
  <c r="I5483" i="23"/>
  <c r="I5482" i="23"/>
  <c r="I5481" i="23"/>
  <c r="I5480" i="23"/>
  <c r="I5479" i="23"/>
  <c r="I5478" i="23"/>
  <c r="I5477" i="23"/>
  <c r="I5476" i="23"/>
  <c r="I5475" i="23"/>
  <c r="I5474" i="23"/>
  <c r="I5473" i="23"/>
  <c r="I5472" i="23"/>
  <c r="I5471" i="23"/>
  <c r="I5470" i="23"/>
  <c r="I5469" i="23"/>
  <c r="I5468" i="23"/>
  <c r="I5467" i="23"/>
  <c r="I5466" i="23"/>
  <c r="I5465" i="23"/>
  <c r="I5464" i="23"/>
  <c r="I5463" i="23"/>
  <c r="I5462" i="23"/>
  <c r="I5461" i="23"/>
  <c r="I5460" i="23"/>
  <c r="I5459" i="23"/>
  <c r="I5458" i="23"/>
  <c r="I5457" i="23"/>
  <c r="I5456" i="23"/>
  <c r="I5455" i="23"/>
  <c r="I5454" i="23"/>
  <c r="I5453" i="23"/>
  <c r="I5452" i="23"/>
  <c r="I5451" i="23"/>
  <c r="I5450" i="23"/>
  <c r="I5449" i="23"/>
  <c r="I5448" i="23"/>
  <c r="I5447" i="23"/>
  <c r="I5446" i="23"/>
  <c r="I5445" i="23"/>
  <c r="I5444" i="23"/>
  <c r="I5443" i="23"/>
  <c r="I5442" i="23"/>
  <c r="I5441" i="23"/>
  <c r="I5440" i="23"/>
  <c r="I5439" i="23"/>
  <c r="I5438" i="23"/>
  <c r="I5437" i="23"/>
  <c r="I5436" i="23"/>
  <c r="I5435" i="23"/>
  <c r="I5434" i="23"/>
  <c r="I5433" i="23"/>
  <c r="I5432" i="23"/>
  <c r="I5431" i="23"/>
  <c r="I5430" i="23"/>
  <c r="I5429" i="23"/>
  <c r="I5428" i="23"/>
  <c r="I5427" i="23"/>
  <c r="I5426" i="23"/>
  <c r="I5425" i="23"/>
  <c r="I5424" i="23"/>
  <c r="I5423" i="23"/>
  <c r="I5422" i="23"/>
  <c r="I5421" i="23"/>
  <c r="I5420" i="23"/>
  <c r="I5419" i="23"/>
  <c r="I5418" i="23"/>
  <c r="I5417" i="23"/>
  <c r="I5416" i="23"/>
  <c r="I5415" i="23"/>
  <c r="I5414" i="23"/>
  <c r="I5413" i="23"/>
  <c r="I5412" i="23"/>
  <c r="I5411" i="23"/>
  <c r="I5410" i="23"/>
  <c r="I5409" i="23"/>
  <c r="I5408" i="23"/>
  <c r="I5407" i="23"/>
  <c r="I5406" i="23"/>
  <c r="I5405" i="23"/>
  <c r="I5404" i="23"/>
  <c r="I5403" i="23"/>
  <c r="I5402" i="23"/>
  <c r="I5401" i="23"/>
  <c r="I5400" i="23"/>
  <c r="I5399" i="23"/>
  <c r="I5398" i="23"/>
  <c r="I5397" i="23"/>
  <c r="I5396" i="23"/>
  <c r="I5395" i="23"/>
  <c r="I5394" i="23"/>
  <c r="I5393" i="23"/>
  <c r="I5392" i="23"/>
  <c r="I5391" i="23"/>
  <c r="I5390" i="23"/>
  <c r="I5389" i="23"/>
  <c r="I5388" i="23"/>
  <c r="I5387" i="23"/>
  <c r="I5386" i="23"/>
  <c r="I5385" i="23"/>
  <c r="I5384" i="23"/>
  <c r="I5383" i="23"/>
  <c r="I5382" i="23"/>
  <c r="I5381" i="23"/>
  <c r="I5380" i="23"/>
  <c r="I5379" i="23"/>
  <c r="I5378" i="23"/>
  <c r="I5377" i="23"/>
  <c r="I5376" i="23"/>
  <c r="I5375" i="23"/>
  <c r="I5374" i="23"/>
  <c r="I5373" i="23"/>
  <c r="I5372" i="23"/>
  <c r="I5371" i="23"/>
  <c r="I5370" i="23"/>
  <c r="I5369" i="23"/>
  <c r="I5368" i="23"/>
  <c r="I5367" i="23"/>
  <c r="I5366" i="23"/>
  <c r="I5365" i="23"/>
  <c r="I5364" i="23"/>
  <c r="I5363" i="23"/>
  <c r="I5362" i="23"/>
  <c r="I5361" i="23"/>
  <c r="I5360" i="23"/>
  <c r="I5359" i="23"/>
  <c r="I5358" i="23"/>
  <c r="I5357" i="23"/>
  <c r="I5356" i="23"/>
  <c r="I5355" i="23"/>
  <c r="I5354" i="23"/>
  <c r="I5353" i="23"/>
  <c r="I5352" i="23"/>
  <c r="I5351" i="23"/>
  <c r="I5350" i="23"/>
  <c r="I5349" i="23"/>
  <c r="I5348" i="23"/>
  <c r="I5347" i="23"/>
  <c r="I5346" i="23"/>
  <c r="I5345" i="23"/>
  <c r="I5344" i="23"/>
  <c r="I5343" i="23"/>
  <c r="I5342" i="23"/>
  <c r="I5341" i="23"/>
  <c r="I5340" i="23"/>
  <c r="I5339" i="23"/>
  <c r="I5338" i="23"/>
  <c r="I5337" i="23"/>
  <c r="I5336" i="23"/>
  <c r="I5335" i="23"/>
  <c r="I5334" i="23"/>
  <c r="I5333" i="23"/>
  <c r="I5332" i="23"/>
  <c r="I5331" i="23"/>
  <c r="I5330" i="23"/>
  <c r="I5329" i="23"/>
  <c r="I5328" i="23"/>
  <c r="I5327" i="23"/>
  <c r="I5326" i="23"/>
  <c r="I5325" i="23"/>
  <c r="I5324" i="23"/>
  <c r="I5323" i="23"/>
  <c r="I5322" i="23"/>
  <c r="I5321" i="23"/>
  <c r="I5320" i="23"/>
  <c r="I5319" i="23"/>
  <c r="I5318" i="23"/>
  <c r="I5317" i="23"/>
  <c r="I5316" i="23"/>
  <c r="I5315" i="23"/>
  <c r="I5314" i="23"/>
  <c r="I5313" i="23"/>
  <c r="I5312" i="23"/>
  <c r="I5311" i="23"/>
  <c r="I5310" i="23"/>
  <c r="I5309" i="23"/>
  <c r="I5308" i="23"/>
  <c r="I5307" i="23"/>
  <c r="I5306" i="23"/>
  <c r="I5305" i="23"/>
  <c r="I5304" i="23"/>
  <c r="I5303" i="23"/>
  <c r="I5302" i="23"/>
  <c r="I5301" i="23"/>
  <c r="I5300" i="23"/>
  <c r="I5299" i="23"/>
  <c r="I5298" i="23"/>
  <c r="I5297" i="23"/>
  <c r="I5296" i="23"/>
  <c r="I5295" i="23"/>
  <c r="I5294" i="23"/>
  <c r="I5293" i="23"/>
  <c r="I5292" i="23"/>
  <c r="I5291" i="23"/>
  <c r="I5290" i="23"/>
  <c r="I5289" i="23"/>
  <c r="I5288" i="23"/>
  <c r="I5287" i="23"/>
  <c r="I5286" i="23"/>
  <c r="I5285" i="23"/>
  <c r="I5284" i="23"/>
  <c r="I5283" i="23"/>
  <c r="I5282" i="23"/>
  <c r="I5281" i="23"/>
  <c r="I5280" i="23"/>
  <c r="I5279" i="23"/>
  <c r="I5278" i="23"/>
  <c r="I5277" i="23"/>
  <c r="I5276" i="23"/>
  <c r="I5275" i="23"/>
  <c r="I5274" i="23"/>
  <c r="I5273" i="23"/>
  <c r="I5272" i="23"/>
  <c r="I5271" i="23"/>
  <c r="I5270" i="23"/>
  <c r="I5269" i="23"/>
  <c r="I5268" i="23"/>
  <c r="I5267" i="23"/>
  <c r="I5266" i="23"/>
  <c r="I5265" i="23"/>
  <c r="I5264" i="23"/>
  <c r="I5263" i="23"/>
  <c r="I5262" i="23"/>
  <c r="I5261" i="23"/>
  <c r="I5260" i="23"/>
  <c r="I5259" i="23"/>
  <c r="I5258" i="23"/>
  <c r="I5257" i="23"/>
  <c r="I5256" i="23"/>
  <c r="I5255" i="23"/>
  <c r="I5254" i="23"/>
  <c r="I5253" i="23"/>
  <c r="I5252" i="23"/>
  <c r="I5251" i="23"/>
  <c r="I5250" i="23"/>
  <c r="I5249" i="23"/>
  <c r="I5248" i="23"/>
  <c r="I5247" i="23"/>
  <c r="I5246" i="23"/>
  <c r="I5245" i="23"/>
  <c r="I5244" i="23"/>
  <c r="I5243" i="23"/>
  <c r="I5242" i="23"/>
  <c r="I5241" i="23"/>
  <c r="I5240" i="23"/>
  <c r="I5239" i="23"/>
  <c r="I5238" i="23"/>
  <c r="I5237" i="23"/>
  <c r="I5236" i="23"/>
  <c r="I5235" i="23"/>
  <c r="I5234" i="23"/>
  <c r="I5233" i="23"/>
  <c r="I5232" i="23"/>
  <c r="I5231" i="23"/>
  <c r="I5230" i="23"/>
  <c r="I5229" i="23"/>
  <c r="I5228" i="23"/>
  <c r="I5227" i="23"/>
  <c r="I5226" i="23"/>
  <c r="I5225" i="23"/>
  <c r="I5224" i="23"/>
  <c r="I5223" i="23"/>
  <c r="I5222" i="23"/>
  <c r="I5221" i="23"/>
  <c r="I5220" i="23"/>
  <c r="I5219" i="23"/>
  <c r="I5218" i="23"/>
  <c r="I5217" i="23"/>
  <c r="I5216" i="23"/>
  <c r="I5215" i="23"/>
  <c r="I5214" i="23"/>
  <c r="I5213" i="23"/>
  <c r="I5212" i="23"/>
  <c r="I5211" i="23"/>
  <c r="I5210" i="23"/>
  <c r="I5209" i="23"/>
  <c r="I5208" i="23"/>
  <c r="I5207" i="23"/>
  <c r="I5206" i="23"/>
  <c r="I5205" i="23"/>
  <c r="I5204" i="23"/>
  <c r="I5203" i="23"/>
  <c r="I5202" i="23"/>
  <c r="I5201" i="23"/>
  <c r="I5200" i="23"/>
  <c r="I5199" i="23"/>
  <c r="I5198" i="23"/>
  <c r="I5197" i="23"/>
  <c r="I5196" i="23"/>
  <c r="I5195" i="23"/>
  <c r="I5194" i="23"/>
  <c r="I5193" i="23"/>
  <c r="I5192" i="23"/>
  <c r="I5191" i="23"/>
  <c r="I5190" i="23"/>
  <c r="I5189" i="23"/>
  <c r="I5188" i="23"/>
  <c r="I5187" i="23"/>
  <c r="I5186" i="23"/>
  <c r="I5185" i="23"/>
  <c r="I5184" i="23"/>
  <c r="I5183" i="23"/>
  <c r="I5182" i="23"/>
  <c r="I5181" i="23"/>
  <c r="I5180" i="23"/>
  <c r="I5179" i="23"/>
  <c r="I5178" i="23"/>
  <c r="I5177" i="23"/>
  <c r="I5176" i="23"/>
  <c r="I5175" i="23"/>
  <c r="I5174" i="23"/>
  <c r="I5173" i="23"/>
  <c r="I5172" i="23"/>
  <c r="I5171" i="23"/>
  <c r="I5170" i="23"/>
  <c r="I5169" i="23"/>
  <c r="I5168" i="23"/>
  <c r="I5167" i="23"/>
  <c r="I5166" i="23"/>
  <c r="I5165" i="23"/>
  <c r="I5164" i="23"/>
  <c r="I5163" i="23"/>
  <c r="I5162" i="23"/>
  <c r="I5161" i="23"/>
  <c r="I5160" i="23"/>
  <c r="I5159" i="23"/>
  <c r="I5158" i="23"/>
  <c r="I5157" i="23"/>
  <c r="I5156" i="23"/>
  <c r="I5155" i="23"/>
  <c r="I5154" i="23"/>
  <c r="I5153" i="23"/>
  <c r="I5152" i="23"/>
  <c r="I5151" i="23"/>
  <c r="I5150" i="23"/>
  <c r="I5149" i="23"/>
  <c r="I5148" i="23"/>
  <c r="I5147" i="23"/>
  <c r="I5146" i="23"/>
  <c r="I5145" i="23"/>
  <c r="I5144" i="23"/>
  <c r="I5143" i="23"/>
  <c r="I5142" i="23"/>
  <c r="I5141" i="23"/>
  <c r="I5140" i="23"/>
  <c r="I5139" i="23"/>
  <c r="I5138" i="23"/>
  <c r="I5137" i="23"/>
  <c r="I5136" i="23"/>
  <c r="I5135" i="23"/>
  <c r="I5134" i="23"/>
  <c r="I5133" i="23"/>
  <c r="I5132" i="23"/>
  <c r="I5131" i="23"/>
  <c r="I5130" i="23"/>
  <c r="I5129" i="23"/>
  <c r="I5128" i="23"/>
  <c r="I5127" i="23"/>
  <c r="I5126" i="23"/>
  <c r="I5125" i="23"/>
  <c r="I5124" i="23"/>
  <c r="I5123" i="23"/>
  <c r="I5122" i="23"/>
  <c r="I5121" i="23"/>
  <c r="I5120" i="23"/>
  <c r="I5119" i="23"/>
  <c r="I5118" i="23"/>
  <c r="I5117" i="23"/>
  <c r="I5116" i="23"/>
  <c r="I5115" i="23"/>
  <c r="I5114" i="23"/>
  <c r="I5113" i="23"/>
  <c r="I5112" i="23"/>
  <c r="I5111" i="23"/>
  <c r="I5110" i="23"/>
  <c r="I5109" i="23"/>
  <c r="I5108" i="23"/>
  <c r="I5107" i="23"/>
  <c r="I5106" i="23"/>
  <c r="I5105" i="23"/>
  <c r="I5104" i="23"/>
  <c r="I5103" i="23"/>
  <c r="I5102" i="23"/>
  <c r="I5101" i="23"/>
  <c r="I5100" i="23"/>
  <c r="I5099" i="23"/>
  <c r="I5098" i="23"/>
  <c r="I5097" i="23"/>
  <c r="I5096" i="23"/>
  <c r="I5095" i="23"/>
  <c r="I5094" i="23"/>
  <c r="I5093" i="23"/>
  <c r="I5092" i="23"/>
  <c r="I5091" i="23"/>
  <c r="I5090" i="23"/>
  <c r="I5089" i="23"/>
  <c r="I5088" i="23"/>
  <c r="I5087" i="23"/>
  <c r="I5086" i="23"/>
  <c r="I5085" i="23"/>
  <c r="I5084" i="23"/>
  <c r="I5083" i="23"/>
  <c r="I5082" i="23"/>
  <c r="I5081" i="23"/>
  <c r="I5080" i="23"/>
  <c r="I5079" i="23"/>
  <c r="I5078" i="23"/>
  <c r="I5077" i="23"/>
  <c r="I5076" i="23"/>
  <c r="I5075" i="23"/>
  <c r="I5074" i="23"/>
  <c r="I5073" i="23"/>
  <c r="I5072" i="23"/>
  <c r="I5071" i="23"/>
  <c r="I5070" i="23"/>
  <c r="I5069" i="23"/>
  <c r="I5068" i="23"/>
  <c r="I5067" i="23"/>
  <c r="I5066" i="23"/>
  <c r="I5065" i="23"/>
  <c r="I5064" i="23"/>
  <c r="I5063" i="23"/>
  <c r="I5062" i="23"/>
  <c r="I5061" i="23"/>
  <c r="I5060" i="23"/>
  <c r="I5059" i="23"/>
  <c r="I5058" i="23"/>
  <c r="I5057" i="23"/>
  <c r="I5056" i="23"/>
  <c r="I5055" i="23"/>
  <c r="I5054" i="23"/>
  <c r="I5053" i="23"/>
  <c r="I5052" i="23"/>
  <c r="I5051" i="23"/>
  <c r="I5050" i="23"/>
  <c r="I5049" i="23"/>
  <c r="I5048" i="23"/>
  <c r="I5047" i="23"/>
  <c r="I5046" i="23"/>
  <c r="I5045" i="23"/>
  <c r="I5044" i="23"/>
  <c r="I5043" i="23"/>
  <c r="I5042" i="23"/>
  <c r="I5041" i="23"/>
  <c r="I5040" i="23"/>
  <c r="I5039" i="23"/>
  <c r="I5038" i="23"/>
  <c r="I5037" i="23"/>
  <c r="I5036" i="23"/>
  <c r="I5035" i="23"/>
  <c r="I5034" i="23"/>
  <c r="I5033" i="23"/>
  <c r="I5032" i="23"/>
  <c r="I5031" i="23"/>
  <c r="I5030" i="23"/>
  <c r="I5029" i="23"/>
  <c r="I5028" i="23"/>
  <c r="I5027" i="23"/>
  <c r="I5026" i="23"/>
  <c r="I5025" i="23"/>
  <c r="I5024" i="23"/>
  <c r="I5023" i="23"/>
  <c r="I5022" i="23"/>
  <c r="I5021" i="23"/>
  <c r="I5020" i="23"/>
  <c r="I5019" i="23"/>
  <c r="I5018" i="23"/>
  <c r="I5017" i="23"/>
  <c r="I5016" i="23"/>
  <c r="I5015" i="23"/>
  <c r="I5014" i="23"/>
  <c r="I5013" i="23"/>
  <c r="I5012" i="23"/>
  <c r="I5011" i="23"/>
  <c r="I5010" i="23"/>
  <c r="I5009" i="23"/>
  <c r="I5008" i="23"/>
  <c r="I5007" i="23"/>
  <c r="I5006" i="23"/>
  <c r="I5005" i="23"/>
  <c r="I5004" i="23"/>
  <c r="I5003" i="23"/>
  <c r="I5002" i="23"/>
  <c r="I5001" i="23"/>
  <c r="I5000" i="23"/>
  <c r="I4999" i="23"/>
  <c r="I4998" i="23"/>
  <c r="I4997" i="23"/>
  <c r="I4996" i="23"/>
  <c r="I4995" i="23"/>
  <c r="I4994" i="23"/>
  <c r="I4993" i="23"/>
  <c r="I4992" i="23"/>
  <c r="I4991" i="23"/>
  <c r="I4990" i="23"/>
  <c r="I4989" i="23"/>
  <c r="I4988" i="23"/>
  <c r="I4987" i="23"/>
  <c r="I4986" i="23"/>
  <c r="I4985" i="23"/>
  <c r="I4984" i="23"/>
  <c r="I4983" i="23"/>
  <c r="I4982" i="23"/>
  <c r="I4981" i="23"/>
  <c r="I4980" i="23"/>
  <c r="I4979" i="23"/>
  <c r="I4978" i="23"/>
  <c r="I4977" i="23"/>
  <c r="I4976" i="23"/>
  <c r="I4975" i="23"/>
  <c r="I4974" i="23"/>
  <c r="I4973" i="23"/>
  <c r="I4972" i="23"/>
  <c r="I4971" i="23"/>
  <c r="I4970" i="23"/>
  <c r="I4969" i="23"/>
  <c r="I4968" i="23"/>
  <c r="I4967" i="23"/>
  <c r="I4966" i="23"/>
  <c r="I4965" i="23"/>
  <c r="I4964" i="23"/>
  <c r="I4963" i="23"/>
  <c r="I4962" i="23"/>
  <c r="I4961" i="23"/>
  <c r="I4960" i="23"/>
  <c r="I4959" i="23"/>
  <c r="I4958" i="23"/>
  <c r="I4957" i="23"/>
  <c r="I4956" i="23"/>
  <c r="I4955" i="23"/>
  <c r="I4954" i="23"/>
  <c r="I4953" i="23"/>
  <c r="I4952" i="23"/>
  <c r="I4951" i="23"/>
  <c r="I4950" i="23"/>
  <c r="I4949" i="23"/>
  <c r="I4948" i="23"/>
  <c r="I4947" i="23"/>
  <c r="I4946" i="23"/>
  <c r="I4945" i="23"/>
  <c r="I4944" i="23"/>
  <c r="I4943" i="23"/>
  <c r="I4942" i="23"/>
  <c r="I4941" i="23"/>
  <c r="I4940" i="23"/>
  <c r="I4939" i="23"/>
  <c r="I4938" i="23"/>
  <c r="I4937" i="23"/>
  <c r="I4936" i="23"/>
  <c r="I4935" i="23"/>
  <c r="I4934" i="23"/>
  <c r="I4933" i="23"/>
  <c r="I4932" i="23"/>
  <c r="I4931" i="23"/>
  <c r="I4930" i="23"/>
  <c r="I4929" i="23"/>
  <c r="I4928" i="23"/>
  <c r="I4927" i="23"/>
  <c r="I4926" i="23"/>
  <c r="I4925" i="23"/>
  <c r="I4924" i="23"/>
  <c r="I4923" i="23"/>
  <c r="I4922" i="23"/>
  <c r="I4921" i="23"/>
  <c r="I4920" i="23"/>
  <c r="I4919" i="23"/>
  <c r="I4918" i="23"/>
  <c r="I4917" i="23"/>
  <c r="I4916" i="23"/>
  <c r="I4915" i="23"/>
  <c r="I4914" i="23"/>
  <c r="I4913" i="23"/>
  <c r="I4912" i="23"/>
  <c r="I4911" i="23"/>
  <c r="I4910" i="23"/>
  <c r="I4909" i="23"/>
  <c r="I4908" i="23"/>
  <c r="I4907" i="23"/>
  <c r="I4906" i="23"/>
  <c r="I4905" i="23"/>
  <c r="I4904" i="23"/>
  <c r="I4903" i="23"/>
  <c r="I4902" i="23"/>
  <c r="I4901" i="23"/>
  <c r="I4900" i="23"/>
  <c r="I4899" i="23"/>
  <c r="I4898" i="23"/>
  <c r="I4897" i="23"/>
  <c r="I4896" i="23"/>
  <c r="I4895" i="23"/>
  <c r="I4894" i="23"/>
  <c r="I4893" i="23"/>
  <c r="I4892" i="23"/>
  <c r="I4891" i="23"/>
  <c r="I4890" i="23"/>
  <c r="I4889" i="23"/>
  <c r="I4888" i="23"/>
  <c r="I4887" i="23"/>
  <c r="I4886" i="23"/>
  <c r="I4885" i="23"/>
  <c r="I4884" i="23"/>
  <c r="I4883" i="23"/>
  <c r="I4882" i="23"/>
  <c r="I4881" i="23"/>
  <c r="I4880" i="23"/>
  <c r="I4879" i="23"/>
  <c r="I4878" i="23"/>
  <c r="I4877" i="23"/>
  <c r="I4876" i="23"/>
  <c r="I4875" i="23"/>
  <c r="I4874" i="23"/>
  <c r="I4873" i="23"/>
  <c r="I4872" i="23"/>
  <c r="I4871" i="23"/>
  <c r="I4870" i="23"/>
  <c r="I4869" i="23"/>
  <c r="I4868" i="23"/>
  <c r="I4867" i="23"/>
  <c r="I4866" i="23"/>
  <c r="I4865" i="23"/>
  <c r="I4864" i="23"/>
  <c r="I4863" i="23"/>
  <c r="I4862" i="23"/>
  <c r="I4861" i="23"/>
  <c r="I4860" i="23"/>
  <c r="I4859" i="23"/>
  <c r="I4858" i="23"/>
  <c r="I4857" i="23"/>
  <c r="I4856" i="23"/>
  <c r="I4855" i="23"/>
  <c r="I4854" i="23"/>
  <c r="I4853" i="23"/>
  <c r="I4852" i="23"/>
  <c r="I4851" i="23"/>
  <c r="I4850" i="23"/>
  <c r="I4849" i="23"/>
  <c r="I4848" i="23"/>
  <c r="I4847" i="23"/>
  <c r="I4846" i="23"/>
  <c r="I4845" i="23"/>
  <c r="I4844" i="23"/>
  <c r="I4843" i="23"/>
  <c r="I4842" i="23"/>
  <c r="I4841" i="23"/>
  <c r="I4840" i="23"/>
  <c r="I4839" i="23"/>
  <c r="I4838" i="23"/>
  <c r="I4837" i="23"/>
  <c r="I4836" i="23"/>
  <c r="I4835" i="23"/>
  <c r="I4834" i="23"/>
  <c r="I4833" i="23"/>
  <c r="I4832" i="23"/>
  <c r="I4831" i="23"/>
  <c r="I4830" i="23"/>
  <c r="I4829" i="23"/>
  <c r="I4828" i="23"/>
  <c r="I4827" i="23"/>
  <c r="I4826" i="23"/>
  <c r="I4825" i="23"/>
  <c r="I4824" i="23"/>
  <c r="I4823" i="23"/>
  <c r="I4822" i="23"/>
  <c r="I4821" i="23"/>
  <c r="I4820" i="23"/>
  <c r="I4819" i="23"/>
  <c r="I4818" i="23"/>
  <c r="I4817" i="23"/>
  <c r="I4816" i="23"/>
  <c r="I4815" i="23"/>
  <c r="I4814" i="23"/>
  <c r="I4813" i="23"/>
  <c r="I4812" i="23"/>
  <c r="I4811" i="23"/>
  <c r="I4810" i="23"/>
  <c r="I4809" i="23"/>
  <c r="I4808" i="23"/>
  <c r="I4807" i="23"/>
  <c r="I4806" i="23"/>
  <c r="I4805" i="23"/>
  <c r="I4804" i="23"/>
  <c r="I4803" i="23"/>
  <c r="I4802" i="23"/>
  <c r="I4801" i="23"/>
  <c r="I4800" i="23"/>
  <c r="I4799" i="23"/>
  <c r="I4798" i="23"/>
  <c r="I4797" i="23"/>
  <c r="I4796" i="23"/>
  <c r="I4795" i="23"/>
  <c r="I4794" i="23"/>
  <c r="I4793" i="23"/>
  <c r="I4792" i="23"/>
  <c r="I4791" i="23"/>
  <c r="I4790" i="23"/>
  <c r="I4789" i="23"/>
  <c r="I4788" i="23"/>
  <c r="I4787" i="23"/>
  <c r="I4786" i="23"/>
  <c r="I4785" i="23"/>
  <c r="I4784" i="23"/>
  <c r="I4783" i="23"/>
  <c r="I4782" i="23"/>
  <c r="I4781" i="23"/>
  <c r="I4780" i="23"/>
  <c r="I4779" i="23"/>
  <c r="I4778" i="23"/>
  <c r="I4777" i="23"/>
  <c r="I4776" i="23"/>
  <c r="I4775" i="23"/>
  <c r="I4774" i="23"/>
  <c r="I4773" i="23"/>
  <c r="I4772" i="23"/>
  <c r="I4771" i="23"/>
  <c r="I4770" i="23"/>
  <c r="I4769" i="23"/>
  <c r="I4768" i="23"/>
  <c r="I4767" i="23"/>
  <c r="I4766" i="23"/>
  <c r="I4765" i="23"/>
  <c r="I4764" i="23"/>
  <c r="I4763" i="23"/>
  <c r="I4762" i="23"/>
  <c r="I4761" i="23"/>
  <c r="I4760" i="23"/>
  <c r="I4759" i="23"/>
  <c r="I4758" i="23"/>
  <c r="I4757" i="23"/>
  <c r="I4756" i="23"/>
  <c r="I4755" i="23"/>
  <c r="I4754" i="23"/>
  <c r="I4753" i="23"/>
  <c r="I4752" i="23"/>
  <c r="I4751" i="23"/>
  <c r="I4750" i="23"/>
  <c r="I4749" i="23"/>
  <c r="I4748" i="23"/>
  <c r="I4747" i="23"/>
  <c r="I4746" i="23"/>
  <c r="I4745" i="23"/>
  <c r="I4744" i="23"/>
  <c r="I4743" i="23"/>
  <c r="I4742" i="23"/>
  <c r="I4741" i="23"/>
  <c r="I4740" i="23"/>
  <c r="I4739" i="23"/>
  <c r="I4738" i="23"/>
  <c r="I4737" i="23"/>
  <c r="I4736" i="23"/>
  <c r="I4735" i="23"/>
  <c r="I4734" i="23"/>
  <c r="I4733" i="23"/>
  <c r="I4732" i="23"/>
  <c r="I4731" i="23"/>
  <c r="I4730" i="23"/>
  <c r="I4729" i="23"/>
  <c r="I4728" i="23"/>
  <c r="I4727" i="23"/>
  <c r="I4726" i="23"/>
  <c r="I4725" i="23"/>
  <c r="I4724" i="23"/>
  <c r="I4723" i="23"/>
  <c r="I4722" i="23"/>
  <c r="I4721" i="23"/>
  <c r="I4720" i="23"/>
  <c r="I4719" i="23"/>
  <c r="I4718" i="23"/>
  <c r="I4717" i="23"/>
  <c r="I4716" i="23"/>
  <c r="I4715" i="23"/>
  <c r="I4714" i="23"/>
  <c r="I4713" i="23"/>
  <c r="I4712" i="23"/>
  <c r="I4711" i="23"/>
  <c r="I4710" i="23"/>
  <c r="I4709" i="23"/>
  <c r="I4708" i="23"/>
  <c r="I4707" i="23"/>
  <c r="I4706" i="23"/>
  <c r="I4705" i="23"/>
  <c r="I4704" i="23"/>
  <c r="I4703" i="23"/>
  <c r="I4702" i="23"/>
  <c r="I4701" i="23"/>
  <c r="I4700" i="23"/>
  <c r="I4699" i="23"/>
  <c r="I4698" i="23"/>
  <c r="I4697" i="23"/>
  <c r="I4696" i="23"/>
  <c r="I4695" i="23"/>
  <c r="I4694" i="23"/>
  <c r="I4693" i="23"/>
  <c r="I4692" i="23"/>
  <c r="I4691" i="23"/>
  <c r="I4690" i="23"/>
  <c r="I4689" i="23"/>
  <c r="I4688" i="23"/>
  <c r="I4687" i="23"/>
  <c r="I4686" i="23"/>
  <c r="I4685" i="23"/>
  <c r="I4684" i="23"/>
  <c r="I4683" i="23"/>
  <c r="I4682" i="23"/>
  <c r="I4681" i="23"/>
  <c r="I4680" i="23"/>
  <c r="I4679" i="23"/>
  <c r="I4678" i="23"/>
  <c r="I4677" i="23"/>
  <c r="I4676" i="23"/>
  <c r="I4675" i="23"/>
  <c r="I4674" i="23"/>
  <c r="I4673" i="23"/>
  <c r="I4672" i="23"/>
  <c r="I4671" i="23"/>
  <c r="I4670" i="23"/>
  <c r="I4669" i="23"/>
  <c r="I4668" i="23"/>
  <c r="I4667" i="23"/>
  <c r="I4666" i="23"/>
  <c r="I4665" i="23"/>
  <c r="I4664" i="23"/>
  <c r="I4663" i="23"/>
  <c r="I4662" i="23"/>
  <c r="I4661" i="23"/>
  <c r="I4660" i="23"/>
  <c r="I4659" i="23"/>
  <c r="I4658" i="23"/>
  <c r="I4657" i="23"/>
  <c r="I4656" i="23"/>
  <c r="I4655" i="23"/>
  <c r="I4654" i="23"/>
  <c r="I4653" i="23"/>
  <c r="I4652" i="23"/>
  <c r="I4651" i="23"/>
  <c r="I4650" i="23"/>
  <c r="I4649" i="23"/>
  <c r="I4648" i="23"/>
  <c r="I4647" i="23"/>
  <c r="I4646" i="23"/>
  <c r="I4645" i="23"/>
  <c r="I4644" i="23"/>
  <c r="I4643" i="23"/>
  <c r="I4642" i="23"/>
  <c r="I4641" i="23"/>
  <c r="I4640" i="23"/>
  <c r="I4639" i="23"/>
  <c r="I4638" i="23"/>
  <c r="I4637" i="23"/>
  <c r="I4636" i="23"/>
  <c r="I4635" i="23"/>
  <c r="I4634" i="23"/>
  <c r="I4633" i="23"/>
  <c r="I4632" i="23"/>
  <c r="I4631" i="23"/>
  <c r="I4630" i="23"/>
  <c r="I4629" i="23"/>
  <c r="I4628" i="23"/>
  <c r="I4627" i="23"/>
  <c r="I4626" i="23"/>
  <c r="I4625" i="23"/>
  <c r="I4624" i="23"/>
  <c r="I4623" i="23"/>
  <c r="I4622" i="23"/>
  <c r="I4621" i="23"/>
  <c r="I4620" i="23"/>
  <c r="I4619" i="23"/>
  <c r="I4618" i="23"/>
  <c r="I4617" i="23"/>
  <c r="I4616" i="23"/>
  <c r="I4615" i="23"/>
  <c r="I4614" i="23"/>
  <c r="I4613" i="23"/>
  <c r="I4612" i="23"/>
  <c r="I4611" i="23"/>
  <c r="I4610" i="23"/>
  <c r="I4609" i="23"/>
  <c r="I4608" i="23"/>
  <c r="I4607" i="23"/>
  <c r="I4606" i="23"/>
  <c r="I4605" i="23"/>
  <c r="I4604" i="23"/>
  <c r="I4603" i="23"/>
  <c r="I4602" i="23"/>
  <c r="I4601" i="23"/>
  <c r="I4600" i="23"/>
  <c r="I4599" i="23"/>
  <c r="I4598" i="23"/>
  <c r="I4597" i="23"/>
  <c r="I4596" i="23"/>
  <c r="I4595" i="23"/>
  <c r="I4594" i="23"/>
  <c r="I4593" i="23"/>
  <c r="I4592" i="23"/>
  <c r="I4591" i="23"/>
  <c r="I4590" i="23"/>
  <c r="I4589" i="23"/>
  <c r="I4588" i="23"/>
  <c r="I4587" i="23"/>
  <c r="I4586" i="23"/>
  <c r="I4585" i="23"/>
  <c r="I4584" i="23"/>
  <c r="I4583" i="23"/>
  <c r="I4582" i="23"/>
  <c r="I4581" i="23"/>
  <c r="I4580" i="23"/>
  <c r="I4579" i="23"/>
  <c r="I4578" i="23"/>
  <c r="I4577" i="23"/>
  <c r="I4576" i="23"/>
  <c r="I4575" i="23"/>
  <c r="I4574" i="23"/>
  <c r="I4573" i="23"/>
  <c r="I4572" i="23"/>
  <c r="I4571" i="23"/>
  <c r="I4570" i="23"/>
  <c r="I4569" i="23"/>
  <c r="I4568" i="23"/>
  <c r="I4567" i="23"/>
  <c r="I4566" i="23"/>
  <c r="I4565" i="23"/>
  <c r="I4564" i="23"/>
  <c r="I4563" i="23"/>
  <c r="I4562" i="23"/>
  <c r="I4561" i="23"/>
  <c r="I4560" i="23"/>
  <c r="I4559" i="23"/>
  <c r="I4558" i="23"/>
  <c r="I4557" i="23"/>
  <c r="I4556" i="23"/>
  <c r="I4555" i="23"/>
  <c r="I4554" i="23"/>
  <c r="I4553" i="23"/>
  <c r="I4552" i="23"/>
  <c r="I4551" i="23"/>
  <c r="I4550" i="23"/>
  <c r="I4549" i="23"/>
  <c r="I4548" i="23"/>
  <c r="I4547" i="23"/>
  <c r="I4546" i="23"/>
  <c r="I4545" i="23"/>
  <c r="I4544" i="23"/>
  <c r="I4543" i="23"/>
  <c r="I4542" i="23"/>
  <c r="I4541" i="23"/>
  <c r="I4540" i="23"/>
  <c r="I4539" i="23"/>
  <c r="I4538" i="23"/>
  <c r="I4537" i="23"/>
  <c r="I4536" i="23"/>
  <c r="I4535" i="23"/>
  <c r="I4534" i="23"/>
  <c r="I4533" i="23"/>
  <c r="I4532" i="23"/>
  <c r="I4531" i="23"/>
  <c r="I4530" i="23"/>
  <c r="I4529" i="23"/>
  <c r="I4528" i="23"/>
  <c r="I4527" i="23"/>
  <c r="I4526" i="23"/>
  <c r="I4525" i="23"/>
  <c r="I4524" i="23"/>
  <c r="I4523" i="23"/>
  <c r="I4522" i="23"/>
  <c r="I4521" i="23"/>
  <c r="I4520" i="23"/>
  <c r="I4519" i="23"/>
  <c r="I4518" i="23"/>
  <c r="I4517" i="23"/>
  <c r="I4516" i="23"/>
  <c r="I4515" i="23"/>
  <c r="I4514" i="23"/>
  <c r="I4513" i="23"/>
  <c r="I4512" i="23"/>
  <c r="I4511" i="23"/>
  <c r="I4510" i="23"/>
  <c r="I4509" i="23"/>
  <c r="I4508" i="23"/>
  <c r="I4507" i="23"/>
  <c r="I4506" i="23"/>
  <c r="I4505" i="23"/>
  <c r="I4504" i="23"/>
  <c r="I4503" i="23"/>
  <c r="I4502" i="23"/>
  <c r="I4501" i="23"/>
  <c r="I4500" i="23"/>
  <c r="I4499" i="23"/>
  <c r="I4498" i="23"/>
  <c r="I4497" i="23"/>
  <c r="I4496" i="23"/>
  <c r="I4495" i="23"/>
  <c r="I4494" i="23"/>
  <c r="I4493" i="23"/>
  <c r="I4492" i="23"/>
  <c r="I4491" i="23"/>
  <c r="I4490" i="23"/>
  <c r="I4489" i="23"/>
  <c r="I4488" i="23"/>
  <c r="I4487" i="23"/>
  <c r="I4486" i="23"/>
  <c r="I4485" i="23"/>
  <c r="I4484" i="23"/>
  <c r="I4483" i="23"/>
  <c r="I4482" i="23"/>
  <c r="I4481" i="23"/>
  <c r="I4480" i="23"/>
  <c r="I4479" i="23"/>
  <c r="I4478" i="23"/>
  <c r="I4477" i="23"/>
  <c r="I4476" i="23"/>
  <c r="I4475" i="23"/>
  <c r="I4474" i="23"/>
  <c r="I4473" i="23"/>
  <c r="I4472" i="23"/>
  <c r="I4471" i="23"/>
  <c r="I4470" i="23"/>
  <c r="I4469" i="23"/>
  <c r="I4468" i="23"/>
  <c r="I4467" i="23"/>
  <c r="I4466" i="23"/>
  <c r="I4465" i="23"/>
  <c r="I4464" i="23"/>
  <c r="I4463" i="23"/>
  <c r="I4462" i="23"/>
  <c r="I4461" i="23"/>
  <c r="I4460" i="23"/>
  <c r="I4459" i="23"/>
  <c r="I4458" i="23"/>
  <c r="I4457" i="23"/>
  <c r="I4456" i="23"/>
  <c r="I4455" i="23"/>
  <c r="I4454" i="23"/>
  <c r="I4453" i="23"/>
  <c r="I4452" i="23"/>
  <c r="I4451" i="23"/>
  <c r="I4450" i="23"/>
  <c r="I4449" i="23"/>
  <c r="I4448" i="23"/>
  <c r="I4447" i="23"/>
  <c r="I4446" i="23"/>
  <c r="I4445" i="23"/>
  <c r="I4444" i="23"/>
  <c r="I4443" i="23"/>
  <c r="I4442" i="23"/>
  <c r="I4441" i="23"/>
  <c r="I4440" i="23"/>
  <c r="I4439" i="23"/>
  <c r="I4438" i="23"/>
  <c r="I4437" i="23"/>
  <c r="I4436" i="23"/>
  <c r="I4435" i="23"/>
  <c r="I4434" i="23"/>
  <c r="I4433" i="23"/>
  <c r="I4432" i="23"/>
  <c r="I4431" i="23"/>
  <c r="I4430" i="23"/>
  <c r="I4429" i="23"/>
  <c r="I4428" i="23"/>
  <c r="I4427" i="23"/>
  <c r="I4426" i="23"/>
  <c r="I4425" i="23"/>
  <c r="I4424" i="23"/>
  <c r="I4423" i="23"/>
  <c r="I4422" i="23"/>
  <c r="I4421" i="23"/>
  <c r="I4420" i="23"/>
  <c r="I4419" i="23"/>
  <c r="I4418" i="23"/>
  <c r="I4417" i="23"/>
  <c r="I4416" i="23"/>
  <c r="I4415" i="23"/>
  <c r="I4414" i="23"/>
  <c r="I4413" i="23"/>
  <c r="I4412" i="23"/>
  <c r="I4411" i="23"/>
  <c r="I4410" i="23"/>
  <c r="I4409" i="23"/>
  <c r="I4408" i="23"/>
  <c r="I4407" i="23"/>
  <c r="I4406" i="23"/>
  <c r="I4405" i="23"/>
  <c r="I4404" i="23"/>
  <c r="I4403" i="23"/>
  <c r="I4402" i="23"/>
  <c r="I4401" i="23"/>
  <c r="I4400" i="23"/>
  <c r="I4399" i="23"/>
  <c r="I4398" i="23"/>
  <c r="I4397" i="23"/>
  <c r="I4396" i="23"/>
  <c r="I4395" i="23"/>
  <c r="I4394" i="23"/>
  <c r="I4393" i="23"/>
  <c r="I4392" i="23"/>
  <c r="I4391" i="23"/>
  <c r="I4390" i="23"/>
  <c r="I4389" i="23"/>
  <c r="I4388" i="23"/>
  <c r="I4387" i="23"/>
  <c r="I4386" i="23"/>
  <c r="I4385" i="23"/>
  <c r="I4384" i="23"/>
  <c r="I4383" i="23"/>
  <c r="I4382" i="23"/>
  <c r="I4381" i="23"/>
  <c r="I4380" i="23"/>
  <c r="I4379" i="23"/>
  <c r="I4378" i="23"/>
  <c r="I4377" i="23"/>
  <c r="I4376" i="23"/>
  <c r="I4375" i="23"/>
  <c r="I4374" i="23"/>
  <c r="I4373" i="23"/>
  <c r="I4372" i="23"/>
  <c r="I4371" i="23"/>
  <c r="I4370" i="23"/>
  <c r="I4369" i="23"/>
  <c r="I4368" i="23"/>
  <c r="I4367" i="23"/>
  <c r="I4366" i="23"/>
  <c r="I4365" i="23"/>
  <c r="I4364" i="23"/>
  <c r="I4363" i="23"/>
  <c r="I4362" i="23"/>
  <c r="I4361" i="23"/>
  <c r="I4360" i="23"/>
  <c r="I4359" i="23"/>
  <c r="I4358" i="23"/>
  <c r="I4357" i="23"/>
  <c r="I4356" i="23"/>
  <c r="I4355" i="23"/>
  <c r="I4354" i="23"/>
  <c r="I4353" i="23"/>
  <c r="I4352" i="23"/>
  <c r="I4351" i="23"/>
  <c r="I4350" i="23"/>
  <c r="I4349" i="23"/>
  <c r="I4348" i="23"/>
  <c r="I4347" i="23"/>
  <c r="I4346" i="23"/>
  <c r="I4345" i="23"/>
  <c r="I4344" i="23"/>
  <c r="I4343" i="23"/>
  <c r="I4342" i="23"/>
  <c r="I4341" i="23"/>
  <c r="I4340" i="23"/>
  <c r="I4339" i="23"/>
  <c r="I4338" i="23"/>
  <c r="I4337" i="23"/>
  <c r="I4336" i="23"/>
  <c r="I4335" i="23"/>
  <c r="I4334" i="23"/>
  <c r="I4333" i="23"/>
  <c r="I4332" i="23"/>
  <c r="I4331" i="23"/>
  <c r="I4330" i="23"/>
  <c r="I4329" i="23"/>
  <c r="I4328" i="23"/>
  <c r="I4327" i="23"/>
  <c r="I4326" i="23"/>
  <c r="I4325" i="23"/>
  <c r="I4324" i="23"/>
  <c r="I4323" i="23"/>
  <c r="I4322" i="23"/>
  <c r="I4321" i="23"/>
  <c r="I4320" i="23"/>
  <c r="I4319" i="23"/>
  <c r="I4318" i="23"/>
  <c r="I4317" i="23"/>
  <c r="I4316" i="23"/>
  <c r="I4315" i="23"/>
  <c r="I4314" i="23"/>
  <c r="I4313" i="23"/>
  <c r="I4312" i="23"/>
  <c r="I4311" i="23"/>
  <c r="I4310" i="23"/>
  <c r="I4309" i="23"/>
  <c r="I4308" i="23"/>
  <c r="I4307" i="23"/>
  <c r="I4306" i="23"/>
  <c r="I4305" i="23"/>
  <c r="I4304" i="23"/>
  <c r="I4303" i="23"/>
  <c r="I4302" i="23"/>
  <c r="I4301" i="23"/>
  <c r="I4300" i="23"/>
  <c r="I4299" i="23"/>
  <c r="I4298" i="23"/>
  <c r="I4297" i="23"/>
  <c r="I4296" i="23"/>
  <c r="I4295" i="23"/>
  <c r="I4294" i="23"/>
  <c r="I4293" i="23"/>
  <c r="I4292" i="23"/>
  <c r="I4291" i="23"/>
  <c r="I4290" i="23"/>
  <c r="I4289" i="23"/>
  <c r="I4288" i="23"/>
  <c r="I4287" i="23"/>
  <c r="I4286" i="23"/>
  <c r="I4285" i="23"/>
  <c r="I4284" i="23"/>
  <c r="I4283" i="23"/>
  <c r="I4282" i="23"/>
  <c r="I4281" i="23"/>
  <c r="I4280" i="23"/>
  <c r="I4279" i="23"/>
  <c r="I4278" i="23"/>
  <c r="I4277" i="23"/>
  <c r="I4276" i="23"/>
  <c r="I4275" i="23"/>
  <c r="I4274" i="23"/>
  <c r="I4273" i="23"/>
  <c r="I4272" i="23"/>
  <c r="I4271" i="23"/>
  <c r="I4270" i="23"/>
  <c r="I4269" i="23"/>
  <c r="I4268" i="23"/>
  <c r="I4267" i="23"/>
  <c r="I4266" i="23"/>
  <c r="I4265" i="23"/>
  <c r="I4264" i="23"/>
  <c r="I4263" i="23"/>
  <c r="I4262" i="23"/>
  <c r="I4261" i="23"/>
  <c r="I4260" i="23"/>
  <c r="I4259" i="23"/>
  <c r="I4258" i="23"/>
  <c r="I4257" i="23"/>
  <c r="I4256" i="23"/>
  <c r="I4255" i="23"/>
  <c r="I4254" i="23"/>
  <c r="I4253" i="23"/>
  <c r="I4252" i="23"/>
  <c r="I4251" i="23"/>
  <c r="I4250" i="23"/>
  <c r="I4249" i="23"/>
  <c r="I4248" i="23"/>
  <c r="I4247" i="23"/>
  <c r="I4246" i="23"/>
  <c r="I4245" i="23"/>
  <c r="I4244" i="23"/>
  <c r="I4243" i="23"/>
  <c r="I4242" i="23"/>
  <c r="I4241" i="23"/>
  <c r="I4240" i="23"/>
  <c r="I4239" i="23"/>
  <c r="I4238" i="23"/>
  <c r="I4237" i="23"/>
  <c r="I4236" i="23"/>
  <c r="I4235" i="23"/>
  <c r="I4234" i="23"/>
  <c r="I4233" i="23"/>
  <c r="I4232" i="23"/>
  <c r="I4231" i="23"/>
  <c r="I4230" i="23"/>
  <c r="I4229" i="23"/>
  <c r="I4228" i="23"/>
  <c r="I4227" i="23"/>
  <c r="I4226" i="23"/>
  <c r="I4225" i="23"/>
  <c r="I4224" i="23"/>
  <c r="I4223" i="23"/>
  <c r="I4222" i="23"/>
  <c r="I4221" i="23"/>
  <c r="I4220" i="23"/>
  <c r="I4219" i="23"/>
  <c r="I4218" i="23"/>
  <c r="I4217" i="23"/>
  <c r="I4216" i="23"/>
  <c r="I4215" i="23"/>
  <c r="I4214" i="23"/>
  <c r="I4213" i="23"/>
  <c r="I4212" i="23"/>
  <c r="I4211" i="23"/>
  <c r="I4210" i="23"/>
  <c r="I4209" i="23"/>
  <c r="I4208" i="23"/>
  <c r="I4207" i="23"/>
  <c r="I4206" i="23"/>
  <c r="I4205" i="23"/>
  <c r="I4204" i="23"/>
  <c r="I4203" i="23"/>
  <c r="I4202" i="23"/>
  <c r="I4201" i="23"/>
  <c r="I4200" i="23"/>
  <c r="I4199" i="23"/>
  <c r="I4198" i="23"/>
  <c r="I4197" i="23"/>
  <c r="I4196" i="23"/>
  <c r="I4195" i="23"/>
  <c r="I4194" i="23"/>
  <c r="I4193" i="23"/>
  <c r="I4192" i="23"/>
  <c r="I4191" i="23"/>
  <c r="I4190" i="23"/>
  <c r="I4189" i="23"/>
  <c r="I4188" i="23"/>
  <c r="I4187" i="23"/>
  <c r="I4186" i="23"/>
  <c r="I4185" i="23"/>
  <c r="I4184" i="23"/>
  <c r="I4183" i="23"/>
  <c r="I4182" i="23"/>
  <c r="I4181" i="23"/>
  <c r="I4180" i="23"/>
  <c r="I4179" i="23"/>
  <c r="I4178" i="23"/>
  <c r="I4177" i="23"/>
  <c r="I4176" i="23"/>
  <c r="I4175" i="23"/>
  <c r="I4174" i="23"/>
  <c r="I4173" i="23"/>
  <c r="I4172" i="23"/>
  <c r="I4171" i="23"/>
  <c r="I4170" i="23"/>
  <c r="I4169" i="23"/>
  <c r="I4168" i="23"/>
  <c r="I4167" i="23"/>
  <c r="I4166" i="23"/>
  <c r="I4165" i="23"/>
  <c r="I4164" i="23"/>
  <c r="I4163" i="23"/>
  <c r="I4162" i="23"/>
  <c r="I4161" i="23"/>
  <c r="I4160" i="23"/>
  <c r="I4159" i="23"/>
  <c r="I4158" i="23"/>
  <c r="I4157" i="23"/>
  <c r="I4156" i="23"/>
  <c r="I4155" i="23"/>
  <c r="I4154" i="23"/>
  <c r="I4153" i="23"/>
  <c r="I4152" i="23"/>
  <c r="I4151" i="23"/>
  <c r="I4150" i="23"/>
  <c r="I4149" i="23"/>
  <c r="I4148" i="23"/>
  <c r="I4147" i="23"/>
  <c r="I4146" i="23"/>
  <c r="I4145" i="23"/>
  <c r="I4144" i="23"/>
  <c r="I4143" i="23"/>
  <c r="I4142" i="23"/>
  <c r="I4141" i="23"/>
  <c r="I4140" i="23"/>
  <c r="I4139" i="23"/>
  <c r="I4138" i="23"/>
  <c r="I4137" i="23"/>
  <c r="I4136" i="23"/>
  <c r="I4135" i="23"/>
  <c r="I4134" i="23"/>
  <c r="I4133" i="23"/>
  <c r="I4132" i="23"/>
  <c r="I4131" i="23"/>
  <c r="I4130" i="23"/>
  <c r="I4129" i="23"/>
  <c r="I4128" i="23"/>
  <c r="I4127" i="23"/>
  <c r="I4126" i="23"/>
  <c r="I4125" i="23"/>
  <c r="I4124" i="23"/>
  <c r="I4123" i="23"/>
  <c r="I4122" i="23"/>
  <c r="I4121" i="23"/>
  <c r="I4120" i="23"/>
  <c r="I4119" i="23"/>
  <c r="I4118" i="23"/>
  <c r="I4117" i="23"/>
  <c r="I4116" i="23"/>
  <c r="I4115" i="23"/>
  <c r="I4114" i="23"/>
  <c r="I4113" i="23"/>
  <c r="I4112" i="23"/>
  <c r="I4111" i="23"/>
  <c r="I4110" i="23"/>
  <c r="I4109" i="23"/>
  <c r="I4108" i="23"/>
  <c r="I4107" i="23"/>
  <c r="I4106" i="23"/>
  <c r="I4105" i="23"/>
  <c r="I4104" i="23"/>
  <c r="I4103" i="23"/>
  <c r="I4102" i="23"/>
  <c r="I4101" i="23"/>
  <c r="I4100" i="23"/>
  <c r="I4099" i="23"/>
  <c r="I4098" i="23"/>
  <c r="I4097" i="23"/>
  <c r="I4096" i="23"/>
  <c r="I4095" i="23"/>
  <c r="I4094" i="23"/>
  <c r="I4093" i="23"/>
  <c r="I4092" i="23"/>
  <c r="I4091" i="23"/>
  <c r="I4090" i="23"/>
  <c r="I4089" i="23"/>
  <c r="I4088" i="23"/>
  <c r="I4087" i="23"/>
  <c r="I4086" i="23"/>
  <c r="I4085" i="23"/>
  <c r="I4084" i="23"/>
  <c r="I4083" i="23"/>
  <c r="I4082" i="23"/>
  <c r="I4081" i="23"/>
  <c r="I4080" i="23"/>
  <c r="I4079" i="23"/>
  <c r="I4078" i="23"/>
  <c r="I4077" i="23"/>
  <c r="I4076" i="23"/>
  <c r="I4075" i="23"/>
  <c r="I4074" i="23"/>
  <c r="I4073" i="23"/>
  <c r="I4072" i="23"/>
  <c r="I4071" i="23"/>
  <c r="I4070" i="23"/>
  <c r="I4069" i="23"/>
  <c r="I4068" i="23"/>
  <c r="I4067" i="23"/>
  <c r="I4066" i="23"/>
  <c r="I4065" i="23"/>
  <c r="I4064" i="23"/>
  <c r="I4063" i="23"/>
  <c r="I4062" i="23"/>
  <c r="I4061" i="23"/>
  <c r="I4060" i="23"/>
  <c r="I4059" i="23"/>
  <c r="I4058" i="23"/>
  <c r="I4057" i="23"/>
  <c r="I4056" i="23"/>
  <c r="I4055" i="23"/>
  <c r="I4054" i="23"/>
  <c r="I4053" i="23"/>
  <c r="I4052" i="23"/>
  <c r="I4051" i="23"/>
  <c r="I4050" i="23"/>
  <c r="I4049" i="23"/>
  <c r="I4048" i="23"/>
  <c r="I4047" i="23"/>
  <c r="I4046" i="23"/>
  <c r="I4045" i="23"/>
  <c r="I4044" i="23"/>
  <c r="I4043" i="23"/>
  <c r="I4042" i="23"/>
  <c r="I4041" i="23"/>
  <c r="I4040" i="23"/>
  <c r="I4039" i="23"/>
  <c r="I4038" i="23"/>
  <c r="I4037" i="23"/>
  <c r="I4036" i="23"/>
  <c r="I4035" i="23"/>
  <c r="I4034" i="23"/>
  <c r="I4033" i="23"/>
  <c r="I4032" i="23"/>
  <c r="I4031" i="23"/>
  <c r="I4030" i="23"/>
  <c r="I4029" i="23"/>
  <c r="I4028" i="23"/>
  <c r="I4027" i="23"/>
  <c r="I4026" i="23"/>
  <c r="I4025" i="23"/>
  <c r="I4024" i="23"/>
  <c r="I4023" i="23"/>
  <c r="I4022" i="23"/>
  <c r="I4021" i="23"/>
  <c r="I4020" i="23"/>
  <c r="I4019" i="23"/>
  <c r="I4018" i="23"/>
  <c r="I4017" i="23"/>
  <c r="I4016" i="23"/>
  <c r="I4015" i="23"/>
  <c r="I4014" i="23"/>
  <c r="I4013" i="23"/>
  <c r="I4012" i="23"/>
  <c r="I4011" i="23"/>
  <c r="I4010" i="23"/>
  <c r="I4009" i="23"/>
  <c r="I4008" i="23"/>
  <c r="I4007" i="23"/>
  <c r="I4006" i="23"/>
  <c r="I4005" i="23"/>
  <c r="I4004" i="23"/>
  <c r="I4003" i="23"/>
  <c r="I4002" i="23"/>
  <c r="I4001" i="23"/>
  <c r="I4000" i="23"/>
  <c r="I3999" i="23"/>
  <c r="I3998" i="23"/>
  <c r="I3997" i="23"/>
  <c r="I3996" i="23"/>
  <c r="I3995" i="23"/>
  <c r="I3994" i="23"/>
  <c r="I3993" i="23"/>
  <c r="I3992" i="23"/>
  <c r="I3991" i="23"/>
  <c r="I3990" i="23"/>
  <c r="I3989" i="23"/>
  <c r="I3988" i="23"/>
  <c r="I3987" i="23"/>
  <c r="I3986" i="23"/>
  <c r="I3985" i="23"/>
  <c r="I3984" i="23"/>
  <c r="I3983" i="23"/>
  <c r="I3982" i="23"/>
  <c r="I3981" i="23"/>
  <c r="I3980" i="23"/>
  <c r="I3979" i="23"/>
  <c r="I3978" i="23"/>
  <c r="I3977" i="23"/>
  <c r="I3976" i="23"/>
  <c r="I3975" i="23"/>
  <c r="I3974" i="23"/>
  <c r="I3973" i="23"/>
  <c r="I3972" i="23"/>
  <c r="I3971" i="23"/>
  <c r="I3970" i="23"/>
  <c r="I3969" i="23"/>
  <c r="I3968" i="23"/>
  <c r="I3967" i="23"/>
  <c r="I3966" i="23"/>
  <c r="I3965" i="23"/>
  <c r="I3964" i="23"/>
  <c r="I3963" i="23"/>
  <c r="I3962" i="23"/>
  <c r="I3961" i="23"/>
  <c r="I3960" i="23"/>
  <c r="I3959" i="23"/>
  <c r="I3958" i="23"/>
  <c r="I3957" i="23"/>
  <c r="I3956" i="23"/>
  <c r="I3955" i="23"/>
  <c r="I3954" i="23"/>
  <c r="I3953" i="23"/>
  <c r="I3952" i="23"/>
  <c r="I3951" i="23"/>
  <c r="I3950" i="23"/>
  <c r="I3949" i="23"/>
  <c r="I3948" i="23"/>
  <c r="I3947" i="23"/>
  <c r="I3946" i="23"/>
  <c r="I3945" i="23"/>
  <c r="I3944" i="23"/>
  <c r="I3943" i="23"/>
  <c r="I3942" i="23"/>
  <c r="I3941" i="23"/>
  <c r="I3940" i="23"/>
  <c r="I3939" i="23"/>
  <c r="I3938" i="23"/>
  <c r="I3937" i="23"/>
  <c r="I3936" i="23"/>
  <c r="I3935" i="23"/>
  <c r="I3934" i="23"/>
  <c r="I3933" i="23"/>
  <c r="I3932" i="23"/>
  <c r="I3931" i="23"/>
  <c r="I3930" i="23"/>
  <c r="I3929" i="23"/>
  <c r="I3928" i="23"/>
  <c r="I3927" i="23"/>
  <c r="I3926" i="23"/>
  <c r="I3925" i="23"/>
  <c r="I3924" i="23"/>
  <c r="I3923" i="23"/>
  <c r="I3922" i="23"/>
  <c r="I3921" i="23"/>
  <c r="I3920" i="23"/>
  <c r="I3919" i="23"/>
  <c r="I3918" i="23"/>
  <c r="I3917" i="23"/>
  <c r="I3916" i="23"/>
  <c r="I3915" i="23"/>
  <c r="I3914" i="23"/>
  <c r="I3913" i="23"/>
  <c r="I3912" i="23"/>
  <c r="I3911" i="23"/>
  <c r="I3910" i="23"/>
  <c r="I3909" i="23"/>
  <c r="I3908" i="23"/>
  <c r="I3907" i="23"/>
  <c r="I3906" i="23"/>
  <c r="I3905" i="23"/>
  <c r="I3904" i="23"/>
  <c r="I3903" i="23"/>
  <c r="I3902" i="23"/>
  <c r="I3901" i="23"/>
  <c r="I3900" i="23"/>
  <c r="I3899" i="23"/>
  <c r="I3898" i="23"/>
  <c r="I3897" i="23"/>
  <c r="I3896" i="23"/>
  <c r="I3895" i="23"/>
  <c r="I3894" i="23"/>
  <c r="I3893" i="23"/>
  <c r="I3892" i="23"/>
  <c r="I3891" i="23"/>
  <c r="I3890" i="23"/>
  <c r="I3889" i="23"/>
  <c r="I3888" i="23"/>
  <c r="I3887" i="23"/>
  <c r="I3886" i="23"/>
  <c r="I3885" i="23"/>
  <c r="I3884" i="23"/>
  <c r="I3883" i="23"/>
  <c r="I3882" i="23"/>
  <c r="I3881" i="23"/>
  <c r="I3880" i="23"/>
  <c r="I3879" i="23"/>
  <c r="I3878" i="23"/>
  <c r="I3877" i="23"/>
  <c r="I3876" i="23"/>
  <c r="I3875" i="23"/>
  <c r="I3874" i="23"/>
  <c r="I3873" i="23"/>
  <c r="I3872" i="23"/>
  <c r="I3871" i="23"/>
  <c r="I3870" i="23"/>
  <c r="I3869" i="23"/>
  <c r="I3868" i="23"/>
  <c r="I3867" i="23"/>
  <c r="I3866" i="23"/>
  <c r="I3865" i="23"/>
  <c r="I3864" i="23"/>
  <c r="I3863" i="23"/>
  <c r="I3862" i="23"/>
  <c r="I3861" i="23"/>
  <c r="I3860" i="23"/>
  <c r="I3859" i="23"/>
  <c r="I3858" i="23"/>
  <c r="I3857" i="23"/>
  <c r="I3856" i="23"/>
  <c r="I3855" i="23"/>
  <c r="I3854" i="23"/>
  <c r="I3853" i="23"/>
  <c r="I3852" i="23"/>
  <c r="I3851" i="23"/>
  <c r="I3850" i="23"/>
  <c r="I3849" i="23"/>
  <c r="I3848" i="23"/>
  <c r="I3847" i="23"/>
  <c r="I3846" i="23"/>
  <c r="I3845" i="23"/>
  <c r="I3844" i="23"/>
  <c r="I3843" i="23"/>
  <c r="I3842" i="23"/>
  <c r="I3841" i="23"/>
  <c r="I3840" i="23"/>
  <c r="I3839" i="23"/>
  <c r="I3838" i="23"/>
  <c r="I3837" i="23"/>
  <c r="I3836" i="23"/>
  <c r="I3835" i="23"/>
  <c r="I3834" i="23"/>
  <c r="I3833" i="23"/>
  <c r="I3832" i="23"/>
  <c r="I3831" i="23"/>
  <c r="I3830" i="23"/>
  <c r="I3829" i="23"/>
  <c r="I3828" i="23"/>
  <c r="I3827" i="23"/>
  <c r="I3826" i="23"/>
  <c r="I3825" i="23"/>
  <c r="I3824" i="23"/>
  <c r="I3823" i="23"/>
  <c r="I3822" i="23"/>
  <c r="I3821" i="23"/>
  <c r="I3820" i="23"/>
  <c r="I3819" i="23"/>
  <c r="I3818" i="23"/>
  <c r="I3817" i="23"/>
  <c r="I3816" i="23"/>
  <c r="I3815" i="23"/>
  <c r="I3814" i="23"/>
  <c r="I3813" i="23"/>
  <c r="I3812" i="23"/>
  <c r="I3811" i="23"/>
  <c r="I3810" i="23"/>
  <c r="I3809" i="23"/>
  <c r="I3808" i="23"/>
  <c r="I3807" i="23"/>
  <c r="I3806" i="23"/>
  <c r="I3805" i="23"/>
  <c r="I3804" i="23"/>
  <c r="I3803" i="23"/>
  <c r="I3802" i="23"/>
  <c r="I3801" i="23"/>
  <c r="I3800" i="23"/>
  <c r="I3799" i="23"/>
  <c r="I3798" i="23"/>
  <c r="I3797" i="23"/>
  <c r="I3796" i="23"/>
  <c r="I3795" i="23"/>
  <c r="I3794" i="23"/>
  <c r="I3793" i="23"/>
  <c r="I3792" i="23"/>
  <c r="I3791" i="23"/>
  <c r="I3790" i="23"/>
  <c r="I3789" i="23"/>
  <c r="I3788" i="23"/>
  <c r="I3787" i="23"/>
  <c r="I3786" i="23"/>
  <c r="I3785" i="23"/>
  <c r="I3784" i="23"/>
  <c r="I3783" i="23"/>
  <c r="I3782" i="23"/>
  <c r="I3781" i="23"/>
  <c r="I3780" i="23"/>
  <c r="I3779" i="23"/>
  <c r="I3778" i="23"/>
  <c r="I3777" i="23"/>
  <c r="I3776" i="23"/>
  <c r="I3775" i="23"/>
  <c r="I3774" i="23"/>
  <c r="I3773" i="23"/>
  <c r="I3772" i="23"/>
  <c r="I3771" i="23"/>
  <c r="I3770" i="23"/>
  <c r="I3769" i="23"/>
  <c r="I3768" i="23"/>
  <c r="I3767" i="23"/>
  <c r="I3766" i="23"/>
  <c r="I3765" i="23"/>
  <c r="I3764" i="23"/>
  <c r="I3763" i="23"/>
  <c r="I3762" i="23"/>
  <c r="I3761" i="23"/>
  <c r="I3760" i="23"/>
  <c r="I3759" i="23"/>
  <c r="I3758" i="23"/>
  <c r="I3757" i="23"/>
  <c r="I3756" i="23"/>
  <c r="I3755" i="23"/>
  <c r="I3754" i="23"/>
  <c r="I3753" i="23"/>
  <c r="I3752" i="23"/>
  <c r="I3751" i="23"/>
  <c r="I3750" i="23"/>
  <c r="I3749" i="23"/>
  <c r="I3748" i="23"/>
  <c r="I3747" i="23"/>
  <c r="I3746" i="23"/>
  <c r="I3745" i="23"/>
  <c r="I3744" i="23"/>
  <c r="I3743" i="23"/>
  <c r="I3742" i="23"/>
  <c r="I3741" i="23"/>
  <c r="I3740" i="23"/>
  <c r="I3739" i="23"/>
  <c r="I3738" i="23"/>
  <c r="I3737" i="23"/>
  <c r="I3736" i="23"/>
  <c r="I3735" i="23"/>
  <c r="I3734" i="23"/>
  <c r="I3733" i="23"/>
  <c r="I3732" i="23"/>
  <c r="I3731" i="23"/>
  <c r="I3730" i="23"/>
  <c r="I3729" i="23"/>
  <c r="I3728" i="23"/>
  <c r="I3727" i="23"/>
  <c r="I3726" i="23"/>
  <c r="I3725" i="23"/>
  <c r="I3724" i="23"/>
  <c r="I3723" i="23"/>
  <c r="I3722" i="23"/>
  <c r="I3721" i="23"/>
  <c r="I3720" i="23"/>
  <c r="I3719" i="23"/>
  <c r="I3718" i="23"/>
  <c r="I3717" i="23"/>
  <c r="I3716" i="23"/>
  <c r="I3715" i="23"/>
  <c r="I3714" i="23"/>
  <c r="I3713" i="23"/>
  <c r="I3712" i="23"/>
  <c r="I3711" i="23"/>
  <c r="I3710" i="23"/>
  <c r="I3709" i="23"/>
  <c r="I3708" i="23"/>
  <c r="I3707" i="23"/>
  <c r="I3706" i="23"/>
  <c r="I3705" i="23"/>
  <c r="I3704" i="23"/>
  <c r="I3703" i="23"/>
  <c r="I3702" i="23"/>
  <c r="I3701" i="23"/>
  <c r="I3700" i="23"/>
  <c r="I3699" i="23"/>
  <c r="I3698" i="23"/>
  <c r="I3697" i="23"/>
  <c r="I3696" i="23"/>
  <c r="I3695" i="23"/>
  <c r="I3694" i="23"/>
  <c r="I3693" i="23"/>
  <c r="I3692" i="23"/>
  <c r="I3691" i="23"/>
  <c r="I3690" i="23"/>
  <c r="I3689" i="23"/>
  <c r="I3688" i="23"/>
  <c r="I3687" i="23"/>
  <c r="I3686" i="23"/>
  <c r="I3685" i="23"/>
  <c r="I3684" i="23"/>
  <c r="I3683" i="23"/>
  <c r="I3682" i="23"/>
  <c r="I3681" i="23"/>
  <c r="I3680" i="23"/>
  <c r="I3679" i="23"/>
  <c r="I3678" i="23"/>
  <c r="I3677" i="23"/>
  <c r="I3676" i="23"/>
  <c r="I3675" i="23"/>
  <c r="I3674" i="23"/>
  <c r="I3673" i="23"/>
  <c r="I3672" i="23"/>
  <c r="I3671" i="23"/>
  <c r="I3670" i="23"/>
  <c r="I3669" i="23"/>
  <c r="I3668" i="23"/>
  <c r="I3667" i="23"/>
  <c r="I3666" i="23"/>
  <c r="I3665" i="23"/>
  <c r="I3664" i="23"/>
  <c r="I3663" i="23"/>
  <c r="I3662" i="23"/>
  <c r="I3661" i="23"/>
  <c r="I3660" i="23"/>
  <c r="I3659" i="23"/>
  <c r="I3658" i="23"/>
  <c r="I3657" i="23"/>
  <c r="I3656" i="23"/>
  <c r="I3655" i="23"/>
  <c r="I3654" i="23"/>
  <c r="I3653" i="23"/>
  <c r="I3652" i="23"/>
  <c r="I3651" i="23"/>
  <c r="I3650" i="23"/>
  <c r="I3649" i="23"/>
  <c r="I3648" i="23"/>
  <c r="I3647" i="23"/>
  <c r="I3646" i="23"/>
  <c r="I3645" i="23"/>
  <c r="I3644" i="23"/>
  <c r="I3643" i="23"/>
  <c r="I3642" i="23"/>
  <c r="I3641" i="23"/>
  <c r="I3640" i="23"/>
  <c r="I3639" i="23"/>
  <c r="I3638" i="23"/>
  <c r="I3637" i="23"/>
  <c r="I3636" i="23"/>
  <c r="I3635" i="23"/>
  <c r="I3634" i="23"/>
  <c r="I3633" i="23"/>
  <c r="I3632" i="23"/>
  <c r="I3631" i="23"/>
  <c r="I3630" i="23"/>
  <c r="I3629" i="23"/>
  <c r="I3628" i="23"/>
  <c r="I3627" i="23"/>
  <c r="I3626" i="23"/>
  <c r="I3625" i="23"/>
  <c r="I3624" i="23"/>
  <c r="I3623" i="23"/>
  <c r="I3622" i="23"/>
  <c r="I3621" i="23"/>
  <c r="I3620" i="23"/>
  <c r="I3619" i="23"/>
  <c r="I3618" i="23"/>
  <c r="I3617" i="23"/>
  <c r="I3616" i="23"/>
  <c r="I3615" i="23"/>
  <c r="I3614" i="23"/>
  <c r="I3613" i="23"/>
  <c r="I3612" i="23"/>
  <c r="I3611" i="23"/>
  <c r="I3610" i="23"/>
  <c r="I3609" i="23"/>
  <c r="I3608" i="23"/>
  <c r="I3607" i="23"/>
  <c r="I3606" i="23"/>
  <c r="I3605" i="23"/>
  <c r="I3604" i="23"/>
  <c r="I3603" i="23"/>
  <c r="I3602" i="23"/>
  <c r="I3601" i="23"/>
  <c r="I3600" i="23"/>
  <c r="I3599" i="23"/>
  <c r="I3598" i="23"/>
  <c r="I3597" i="23"/>
  <c r="I3596" i="23"/>
  <c r="I3595" i="23"/>
  <c r="I3594" i="23"/>
  <c r="I3593" i="23"/>
  <c r="I3592" i="23"/>
  <c r="I3591" i="23"/>
  <c r="I3590" i="23"/>
  <c r="I3589" i="23"/>
  <c r="I3588" i="23"/>
  <c r="I3587" i="23"/>
  <c r="I3586" i="23"/>
  <c r="I3585" i="23"/>
  <c r="I3584" i="23"/>
  <c r="I3583" i="23"/>
  <c r="I3582" i="23"/>
  <c r="I3581" i="23"/>
  <c r="I3580" i="23"/>
  <c r="I3579" i="23"/>
  <c r="I3578" i="23"/>
  <c r="I3577" i="23"/>
  <c r="I3576" i="23"/>
  <c r="I3575" i="23"/>
  <c r="I3574" i="23"/>
  <c r="I3573" i="23"/>
  <c r="I3572" i="23"/>
  <c r="I3571" i="23"/>
  <c r="I3570" i="23"/>
  <c r="I3569" i="23"/>
  <c r="I3568" i="23"/>
  <c r="I3567" i="23"/>
  <c r="I3566" i="23"/>
  <c r="I3565" i="23"/>
  <c r="I3564" i="23"/>
  <c r="I3563" i="23"/>
  <c r="I3562" i="23"/>
  <c r="I3561" i="23"/>
  <c r="I3560" i="23"/>
  <c r="I3559" i="23"/>
  <c r="I3558" i="23"/>
  <c r="I3557" i="23"/>
  <c r="I3556" i="23"/>
  <c r="I3555" i="23"/>
  <c r="I3554" i="23"/>
  <c r="I3553" i="23"/>
  <c r="I3552" i="23"/>
  <c r="I3551" i="23"/>
  <c r="I3550" i="23"/>
  <c r="I3549" i="23"/>
  <c r="I3548" i="23"/>
  <c r="I3547" i="23"/>
  <c r="I3546" i="23"/>
  <c r="I3545" i="23"/>
  <c r="I3544" i="23"/>
  <c r="I3543" i="23"/>
  <c r="I3542" i="23"/>
  <c r="I3541" i="23"/>
  <c r="I3540" i="23"/>
  <c r="I3539" i="23"/>
  <c r="I3538" i="23"/>
  <c r="I3537" i="23"/>
  <c r="I3536" i="23"/>
  <c r="I3535" i="23"/>
  <c r="I3534" i="23"/>
  <c r="I3533" i="23"/>
  <c r="I3532" i="23"/>
  <c r="I3531" i="23"/>
  <c r="I3530" i="23"/>
  <c r="I3529" i="23"/>
  <c r="I3528" i="23"/>
  <c r="I3527" i="23"/>
  <c r="I3526" i="23"/>
  <c r="I3525" i="23"/>
  <c r="I3524" i="23"/>
  <c r="I3523" i="23"/>
  <c r="I3522" i="23"/>
  <c r="I3521" i="23"/>
  <c r="I3520" i="23"/>
  <c r="I3519" i="23"/>
  <c r="I3518" i="23"/>
  <c r="I3517" i="23"/>
  <c r="I3516" i="23"/>
  <c r="I3515" i="23"/>
  <c r="I3514" i="23"/>
  <c r="I3513" i="23"/>
  <c r="I3512" i="23"/>
  <c r="I3511" i="23"/>
  <c r="I3510" i="23"/>
  <c r="I3509" i="23"/>
  <c r="I3508" i="23"/>
  <c r="I3507" i="23"/>
  <c r="I3506" i="23"/>
  <c r="I3505" i="23"/>
  <c r="I3504" i="23"/>
  <c r="I3503" i="23"/>
  <c r="I3502" i="23"/>
  <c r="I3501" i="23"/>
  <c r="I3500" i="23"/>
  <c r="I3499" i="23"/>
  <c r="I3498" i="23"/>
  <c r="I3497" i="23"/>
  <c r="I3496" i="23"/>
  <c r="I3495" i="23"/>
  <c r="I3494" i="23"/>
  <c r="I3493" i="23"/>
  <c r="I3492" i="23"/>
  <c r="I3491" i="23"/>
  <c r="I3490" i="23"/>
  <c r="I3489" i="23"/>
  <c r="I3488" i="23"/>
  <c r="I3487" i="23"/>
  <c r="I3486" i="23"/>
  <c r="I3485" i="23"/>
  <c r="I3484" i="23"/>
  <c r="I3483" i="23"/>
  <c r="I3482" i="23"/>
  <c r="I3481" i="23"/>
  <c r="I3480" i="23"/>
  <c r="I3479" i="23"/>
  <c r="I3478" i="23"/>
  <c r="I3477" i="23"/>
  <c r="I3476" i="23"/>
  <c r="I3475" i="23"/>
  <c r="I3474" i="23"/>
  <c r="I3473" i="23"/>
  <c r="I3472" i="23"/>
  <c r="I3471" i="23"/>
  <c r="I3470" i="23"/>
  <c r="I3469" i="23"/>
  <c r="I3468" i="23"/>
  <c r="I3467" i="23"/>
  <c r="I3466" i="23"/>
  <c r="I3465" i="23"/>
  <c r="I3464" i="23"/>
  <c r="I3463" i="23"/>
  <c r="I3462" i="23"/>
  <c r="I3461" i="23"/>
  <c r="I3460" i="23"/>
  <c r="I3459" i="23"/>
  <c r="I3458" i="23"/>
  <c r="I3457" i="23"/>
  <c r="I3456" i="23"/>
  <c r="I3455" i="23"/>
  <c r="I3454" i="23"/>
  <c r="I3453" i="23"/>
  <c r="I3452" i="23"/>
  <c r="I3451" i="23"/>
  <c r="I3450" i="23"/>
  <c r="I3449" i="23"/>
  <c r="I3448" i="23"/>
  <c r="I3447" i="23"/>
  <c r="I3446" i="23"/>
  <c r="I3445" i="23"/>
  <c r="I3444" i="23"/>
  <c r="I3443" i="23"/>
  <c r="I3442" i="23"/>
  <c r="I3441" i="23"/>
  <c r="I3440" i="23"/>
  <c r="I3439" i="23"/>
  <c r="I3438" i="23"/>
  <c r="I3437" i="23"/>
  <c r="I3436" i="23"/>
  <c r="I3435" i="23"/>
  <c r="I3434" i="23"/>
  <c r="I3433" i="23"/>
  <c r="I3432" i="23"/>
  <c r="I3431" i="23"/>
  <c r="I3430" i="23"/>
  <c r="I3429" i="23"/>
  <c r="I3428" i="23"/>
  <c r="I3427" i="23"/>
  <c r="I3426" i="23"/>
  <c r="I3425" i="23"/>
  <c r="I3424" i="23"/>
  <c r="I3423" i="23"/>
  <c r="I3422" i="23"/>
  <c r="I3421" i="23"/>
  <c r="I3420" i="23"/>
  <c r="I3419" i="23"/>
  <c r="I3418" i="23"/>
  <c r="I3417" i="23"/>
  <c r="I3416" i="23"/>
  <c r="I3415" i="23"/>
  <c r="I3414" i="23"/>
  <c r="I3413" i="23"/>
  <c r="I3412" i="23"/>
  <c r="I3411" i="23"/>
  <c r="I3410" i="23"/>
  <c r="I3409" i="23"/>
  <c r="I3408" i="23"/>
  <c r="I3407" i="23"/>
  <c r="I3406" i="23"/>
  <c r="I3405" i="23"/>
  <c r="I3404" i="23"/>
  <c r="I3403" i="23"/>
  <c r="I3402" i="23"/>
  <c r="I3401" i="23"/>
  <c r="I3400" i="23"/>
  <c r="I3399" i="23"/>
  <c r="I3398" i="23"/>
  <c r="I3397" i="23"/>
  <c r="I3396" i="23"/>
  <c r="I3395" i="23"/>
  <c r="I3394" i="23"/>
  <c r="I3393" i="23"/>
  <c r="I3392" i="23"/>
  <c r="I3391" i="23"/>
  <c r="I3390" i="23"/>
  <c r="I3389" i="23"/>
  <c r="I3388" i="23"/>
  <c r="I3387" i="23"/>
  <c r="I3386" i="23"/>
  <c r="I3385" i="23"/>
  <c r="I3384" i="23"/>
  <c r="I3383" i="23"/>
  <c r="I3382" i="23"/>
  <c r="I3381" i="23"/>
  <c r="I3380" i="23"/>
  <c r="I3379" i="23"/>
  <c r="I3378" i="23"/>
  <c r="I3377" i="23"/>
  <c r="I3376" i="23"/>
  <c r="I3375" i="23"/>
  <c r="I3374" i="23"/>
  <c r="I3373" i="23"/>
  <c r="I3372" i="23"/>
  <c r="I3371" i="23"/>
  <c r="I3370" i="23"/>
  <c r="I3369" i="23"/>
  <c r="I3368" i="23"/>
  <c r="I3367" i="23"/>
  <c r="I3366" i="23"/>
  <c r="I3365" i="23"/>
  <c r="I3364" i="23"/>
  <c r="I3363" i="23"/>
  <c r="I3362" i="23"/>
  <c r="I3361" i="23"/>
  <c r="I3360" i="23"/>
  <c r="I3359" i="23"/>
  <c r="I3358" i="23"/>
  <c r="I3357" i="23"/>
  <c r="I3356" i="23"/>
  <c r="I3355" i="23"/>
  <c r="I3354" i="23"/>
  <c r="I3353" i="23"/>
  <c r="I3352" i="23"/>
  <c r="I3351" i="23"/>
  <c r="I3350" i="23"/>
  <c r="I3349" i="23"/>
  <c r="I3348" i="23"/>
  <c r="I3347" i="23"/>
  <c r="I3346" i="23"/>
  <c r="I3345" i="23"/>
  <c r="I3344" i="23"/>
  <c r="I3343" i="23"/>
  <c r="I3342" i="23"/>
  <c r="I3341" i="23"/>
  <c r="I3340" i="23"/>
  <c r="I3339" i="23"/>
  <c r="I3338" i="23"/>
  <c r="I3337" i="23"/>
  <c r="I3336" i="23"/>
  <c r="I3335" i="23"/>
  <c r="I3334" i="23"/>
  <c r="I3333" i="23"/>
  <c r="I3332" i="23"/>
  <c r="I3331" i="23"/>
  <c r="I3330" i="23"/>
  <c r="I3329" i="23"/>
  <c r="I3328" i="23"/>
  <c r="I3327" i="23"/>
  <c r="I3326" i="23"/>
  <c r="I3325" i="23"/>
  <c r="I3324" i="23"/>
  <c r="I3323" i="23"/>
  <c r="I3322" i="23"/>
  <c r="I3321" i="23"/>
  <c r="I3320" i="23"/>
  <c r="I3319" i="23"/>
  <c r="I3318" i="23"/>
  <c r="I3317" i="23"/>
  <c r="I3316" i="23"/>
  <c r="I3315" i="23"/>
  <c r="I3314" i="23"/>
  <c r="I3313" i="23"/>
  <c r="I3312" i="23"/>
  <c r="I3311" i="23"/>
  <c r="I3310" i="23"/>
  <c r="I3309" i="23"/>
  <c r="I3308" i="23"/>
  <c r="I3307" i="23"/>
  <c r="I3306" i="23"/>
  <c r="I3305" i="23"/>
  <c r="I3304" i="23"/>
  <c r="I3303" i="23"/>
  <c r="I3302" i="23"/>
  <c r="I3301" i="23"/>
  <c r="I3300" i="23"/>
  <c r="I3299" i="23"/>
  <c r="I3298" i="23"/>
  <c r="I3297" i="23"/>
  <c r="I3296" i="23"/>
  <c r="I3295" i="23"/>
  <c r="I3294" i="23"/>
  <c r="I3293" i="23"/>
  <c r="I3292" i="23"/>
  <c r="I3291" i="23"/>
  <c r="I3290" i="23"/>
  <c r="I3289" i="23"/>
  <c r="I3288" i="23"/>
  <c r="I3287" i="23"/>
  <c r="I3286" i="23"/>
  <c r="I3285" i="23"/>
  <c r="I3284" i="23"/>
  <c r="I3283" i="23"/>
  <c r="I3282" i="23"/>
  <c r="I3281" i="23"/>
  <c r="I3280" i="23"/>
  <c r="I3279" i="23"/>
  <c r="I3278" i="23"/>
  <c r="I3277" i="23"/>
  <c r="I3276" i="23"/>
  <c r="I3275" i="23"/>
  <c r="I3274" i="23"/>
  <c r="I3273" i="23"/>
  <c r="I3272" i="23"/>
  <c r="I3271" i="23"/>
  <c r="I3270" i="23"/>
  <c r="I3269" i="23"/>
  <c r="I3268" i="23"/>
  <c r="I3267" i="23"/>
  <c r="I3266" i="23"/>
  <c r="I3265" i="23"/>
  <c r="I3264" i="23"/>
  <c r="I3263" i="23"/>
  <c r="I3262" i="23"/>
  <c r="I3261" i="23"/>
  <c r="I3260" i="23"/>
  <c r="I3259" i="23"/>
  <c r="I3258" i="23"/>
  <c r="I3257" i="23"/>
  <c r="I3256" i="23"/>
  <c r="I3255" i="23"/>
  <c r="I3254" i="23"/>
  <c r="I3253" i="23"/>
  <c r="I3252" i="23"/>
  <c r="I3251" i="23"/>
  <c r="I3250" i="23"/>
  <c r="I3249" i="23"/>
  <c r="I3248" i="23"/>
  <c r="I3247" i="23"/>
  <c r="I3246" i="23"/>
  <c r="I3245" i="23"/>
  <c r="I3244" i="23"/>
  <c r="I3243" i="23"/>
  <c r="I3242" i="23"/>
  <c r="I3241" i="23"/>
  <c r="I3240" i="23"/>
  <c r="I3239" i="23"/>
  <c r="I3238" i="23"/>
  <c r="I3237" i="23"/>
  <c r="I3236" i="23"/>
  <c r="I3235" i="23"/>
  <c r="I3234" i="23"/>
  <c r="I3233" i="23"/>
  <c r="I3232" i="23"/>
  <c r="I3231" i="23"/>
  <c r="I3230" i="23"/>
  <c r="I3229" i="23"/>
  <c r="I3228" i="23"/>
  <c r="I3227" i="23"/>
  <c r="I3226" i="23"/>
  <c r="I3225" i="23"/>
  <c r="I3224" i="23"/>
  <c r="I3223" i="23"/>
  <c r="I3222" i="23"/>
  <c r="I3221" i="23"/>
  <c r="I3220" i="23"/>
  <c r="I3219" i="23"/>
  <c r="I3218" i="23"/>
  <c r="I3217" i="23"/>
  <c r="I3216" i="23"/>
  <c r="I3215" i="23"/>
  <c r="I3214" i="23"/>
  <c r="I3213" i="23"/>
  <c r="I3212" i="23"/>
  <c r="I3211" i="23"/>
  <c r="I3210" i="23"/>
  <c r="I3209" i="23"/>
  <c r="I3208" i="23"/>
  <c r="I3207" i="23"/>
  <c r="I3206" i="23"/>
  <c r="I3205" i="23"/>
  <c r="I3204" i="23"/>
  <c r="I3203" i="23"/>
  <c r="I3202" i="23"/>
  <c r="I3201" i="23"/>
  <c r="I3200" i="23"/>
  <c r="I3199" i="23"/>
  <c r="I3198" i="23"/>
  <c r="I3197" i="23"/>
  <c r="I3196" i="23"/>
  <c r="I3195" i="23"/>
  <c r="I3194" i="23"/>
  <c r="I3193" i="23"/>
  <c r="I3192" i="23"/>
  <c r="I3191" i="23"/>
  <c r="I3190" i="23"/>
  <c r="I3189" i="23"/>
  <c r="I3188" i="23"/>
  <c r="I3187" i="23"/>
  <c r="I3186" i="23"/>
  <c r="I3185" i="23"/>
  <c r="I3184" i="23"/>
  <c r="I3183" i="23"/>
  <c r="I3182" i="23"/>
  <c r="I3181" i="23"/>
  <c r="I3180" i="23"/>
  <c r="I3179" i="23"/>
  <c r="I3178" i="23"/>
  <c r="I3177" i="23"/>
  <c r="I3176" i="23"/>
  <c r="I3175" i="23"/>
  <c r="I3174" i="23"/>
  <c r="I3173" i="23"/>
  <c r="I3172" i="23"/>
  <c r="I3171" i="23"/>
  <c r="I3170" i="23"/>
  <c r="I3169" i="23"/>
  <c r="I3168" i="23"/>
  <c r="I3167" i="23"/>
  <c r="I3166" i="23"/>
  <c r="I3165" i="23"/>
  <c r="I3164" i="23"/>
  <c r="I3163" i="23"/>
  <c r="I3162" i="23"/>
  <c r="I3161" i="23"/>
  <c r="I3160" i="23"/>
  <c r="I3159" i="23"/>
  <c r="I3158" i="23"/>
  <c r="I3157" i="23"/>
  <c r="I3156" i="23"/>
  <c r="I3155" i="23"/>
  <c r="I3154" i="23"/>
  <c r="I3153" i="23"/>
  <c r="I3152" i="23"/>
  <c r="I3151" i="23"/>
  <c r="I3150" i="23"/>
  <c r="I3149" i="23"/>
  <c r="I3148" i="23"/>
  <c r="I3147" i="23"/>
  <c r="I3146" i="23"/>
  <c r="I3145" i="23"/>
  <c r="I3144" i="23"/>
  <c r="I3143" i="23"/>
  <c r="I3142" i="23"/>
  <c r="I3141" i="23"/>
  <c r="I3140" i="23"/>
  <c r="I3139" i="23"/>
  <c r="I3138" i="23"/>
  <c r="I3137" i="23"/>
  <c r="I3136" i="23"/>
  <c r="I3135" i="23"/>
  <c r="I3134" i="23"/>
  <c r="I3133" i="23"/>
  <c r="I3132" i="23"/>
  <c r="I3131" i="23"/>
  <c r="I3130" i="23"/>
  <c r="I3129" i="23"/>
  <c r="I3128" i="23"/>
  <c r="I3127" i="23"/>
  <c r="I3126" i="23"/>
  <c r="I3125" i="23"/>
  <c r="I3124" i="23"/>
  <c r="I3123" i="23"/>
  <c r="I3122" i="23"/>
  <c r="I3121" i="23"/>
  <c r="I3120" i="23"/>
  <c r="I3119" i="23"/>
  <c r="I3118" i="23"/>
  <c r="I3117" i="23"/>
  <c r="I3116" i="23"/>
  <c r="I3115" i="23"/>
  <c r="I3114" i="23"/>
  <c r="I3113" i="23"/>
  <c r="I3112" i="23"/>
  <c r="I3111" i="23"/>
  <c r="I3110" i="23"/>
  <c r="I3109" i="23"/>
  <c r="I3108" i="23"/>
  <c r="I3107" i="23"/>
  <c r="I3106" i="23"/>
  <c r="I3105" i="23"/>
  <c r="I3104" i="23"/>
  <c r="I3103" i="23"/>
  <c r="I3102" i="23"/>
  <c r="I3101" i="23"/>
  <c r="I3100" i="23"/>
  <c r="I3099" i="23"/>
  <c r="I3098" i="23"/>
  <c r="I3097" i="23"/>
  <c r="I3096" i="23"/>
  <c r="I3095" i="23"/>
  <c r="I3094" i="23"/>
  <c r="I3093" i="23"/>
  <c r="I3092" i="23"/>
  <c r="I3091" i="23"/>
  <c r="I3090" i="23"/>
  <c r="I3089" i="23"/>
  <c r="I3088" i="23"/>
  <c r="I3087" i="23"/>
  <c r="I3086" i="23"/>
  <c r="I3085" i="23"/>
  <c r="I3084" i="23"/>
  <c r="I3083" i="23"/>
  <c r="I3082" i="23"/>
  <c r="I3081" i="23"/>
  <c r="I3080" i="23"/>
  <c r="I3079" i="23"/>
  <c r="I3078" i="23"/>
  <c r="I3077" i="23"/>
  <c r="I3076" i="23"/>
  <c r="I3075" i="23"/>
  <c r="I3074" i="23"/>
  <c r="I3073" i="23"/>
  <c r="I3072" i="23"/>
  <c r="I3071" i="23"/>
  <c r="I3070" i="23"/>
  <c r="I3069" i="23"/>
  <c r="I3068" i="23"/>
  <c r="I3067" i="23"/>
  <c r="I3066" i="23"/>
  <c r="I3065" i="23"/>
  <c r="I3064" i="23"/>
  <c r="I3063" i="23"/>
  <c r="I3062" i="23"/>
  <c r="I3061" i="23"/>
  <c r="I3060" i="23"/>
  <c r="I3059" i="23"/>
  <c r="I3058" i="23"/>
  <c r="I3057" i="23"/>
  <c r="I3056" i="23"/>
  <c r="I3055" i="23"/>
  <c r="I3054" i="23"/>
  <c r="I3053" i="23"/>
  <c r="I3052" i="23"/>
  <c r="I3051" i="23"/>
  <c r="I3050" i="23"/>
  <c r="I3049" i="23"/>
  <c r="I3048" i="23"/>
  <c r="I3047" i="23"/>
  <c r="I3046" i="23"/>
  <c r="I3045" i="23"/>
  <c r="I3044" i="23"/>
  <c r="I3043" i="23"/>
  <c r="I3042" i="23"/>
  <c r="I3041" i="23"/>
  <c r="I3040" i="23"/>
  <c r="I3039" i="23"/>
  <c r="I3038" i="23"/>
  <c r="I3037" i="23"/>
  <c r="I3036" i="23"/>
  <c r="I3035" i="23"/>
  <c r="I3034" i="23"/>
  <c r="I3033" i="23"/>
  <c r="I3032" i="23"/>
  <c r="I3031" i="23"/>
  <c r="I3030" i="23"/>
  <c r="I3029" i="23"/>
  <c r="I3028" i="23"/>
  <c r="I3027" i="23"/>
  <c r="I3026" i="23"/>
  <c r="I3025" i="23"/>
  <c r="I3024" i="23"/>
  <c r="I3023" i="23"/>
  <c r="I3022" i="23"/>
  <c r="I3021" i="23"/>
  <c r="I3020" i="23"/>
  <c r="I3019" i="23"/>
  <c r="I3018" i="23"/>
  <c r="I3017" i="23"/>
  <c r="I3016" i="23"/>
  <c r="I3015" i="23"/>
  <c r="I3014" i="23"/>
  <c r="I3013" i="23"/>
  <c r="I3012" i="23"/>
  <c r="I3011" i="23"/>
  <c r="I3010" i="23"/>
  <c r="I3009" i="23"/>
  <c r="I3008" i="23"/>
  <c r="I3007" i="23"/>
  <c r="I3006" i="23"/>
  <c r="I3005" i="23"/>
  <c r="I3004" i="23"/>
  <c r="I3003" i="23"/>
  <c r="I3002" i="23"/>
  <c r="I3001" i="23"/>
  <c r="I3000" i="23"/>
  <c r="I2999" i="23"/>
  <c r="I2998" i="23"/>
  <c r="I2997" i="23"/>
  <c r="I2996" i="23"/>
  <c r="I2995" i="23"/>
  <c r="I2994" i="23"/>
  <c r="I2993" i="23"/>
  <c r="I2992" i="23"/>
  <c r="I2991" i="23"/>
  <c r="I2990" i="23"/>
  <c r="I2989" i="23"/>
  <c r="I2988" i="23"/>
  <c r="I2987" i="23"/>
  <c r="I2986" i="23"/>
  <c r="I2985" i="23"/>
  <c r="I2984" i="23"/>
  <c r="I2983" i="23"/>
  <c r="I2982" i="23"/>
  <c r="I2981" i="23"/>
  <c r="I2980" i="23"/>
  <c r="I2979" i="23"/>
  <c r="I2978" i="23"/>
  <c r="I2977" i="23"/>
  <c r="I2976" i="23"/>
  <c r="I2975" i="23"/>
  <c r="I2974" i="23"/>
  <c r="I2973" i="23"/>
  <c r="I2972" i="23"/>
  <c r="I2971" i="23"/>
  <c r="I2970" i="23"/>
  <c r="I2969" i="23"/>
  <c r="I2968" i="23"/>
  <c r="I2967" i="23"/>
  <c r="I2966" i="23"/>
  <c r="I2965" i="23"/>
  <c r="I2964" i="23"/>
  <c r="I2963" i="23"/>
  <c r="I2962" i="23"/>
  <c r="I2961" i="23"/>
  <c r="I2960" i="23"/>
  <c r="I2959" i="23"/>
  <c r="I2958" i="23"/>
  <c r="I2957" i="23"/>
  <c r="I2956" i="23"/>
  <c r="I2955" i="23"/>
  <c r="I2954" i="23"/>
  <c r="I2953" i="23"/>
  <c r="I2952" i="23"/>
  <c r="I2951" i="23"/>
  <c r="I2950" i="23"/>
  <c r="I2949" i="23"/>
  <c r="I2948" i="23"/>
  <c r="I2947" i="23"/>
  <c r="I2946" i="23"/>
  <c r="I2945" i="23"/>
  <c r="I2944" i="23"/>
  <c r="I2943" i="23"/>
  <c r="I2942" i="23"/>
  <c r="I2941" i="23"/>
  <c r="I2940" i="23"/>
  <c r="I2939" i="23"/>
  <c r="I2938" i="23"/>
  <c r="I2937" i="23"/>
  <c r="I2936" i="23"/>
  <c r="I2935" i="23"/>
  <c r="I2934" i="23"/>
  <c r="I2933" i="23"/>
  <c r="I2932" i="23"/>
  <c r="I2931" i="23"/>
  <c r="I2930" i="23"/>
  <c r="I2929" i="23"/>
  <c r="I2928" i="23"/>
  <c r="I2927" i="23"/>
  <c r="I2926" i="23"/>
  <c r="I2925" i="23"/>
  <c r="I2924" i="23"/>
  <c r="I2923" i="23"/>
  <c r="I2922" i="23"/>
  <c r="I2921" i="23"/>
  <c r="I2920" i="23"/>
  <c r="I2919" i="23"/>
  <c r="I2918" i="23"/>
  <c r="I2917" i="23"/>
  <c r="I2916" i="23"/>
  <c r="I2915" i="23"/>
  <c r="I2914" i="23"/>
  <c r="I2913" i="23"/>
  <c r="I2912" i="23"/>
  <c r="I2911" i="23"/>
  <c r="I2910" i="23"/>
  <c r="I2909" i="23"/>
  <c r="I2908" i="23"/>
  <c r="I2907" i="23"/>
  <c r="I2906" i="23"/>
  <c r="I2905" i="23"/>
  <c r="I2904" i="23"/>
  <c r="I2903" i="23"/>
  <c r="I2902" i="23"/>
  <c r="I2901" i="23"/>
  <c r="I2900" i="23"/>
  <c r="I2899" i="23"/>
  <c r="I2898" i="23"/>
  <c r="I2897" i="23"/>
  <c r="I2896" i="23"/>
  <c r="I2895" i="23"/>
  <c r="I2894" i="23"/>
  <c r="I2893" i="23"/>
  <c r="I2892" i="23"/>
  <c r="I2891" i="23"/>
  <c r="I2890" i="23"/>
  <c r="I2889" i="23"/>
  <c r="I2888" i="23"/>
  <c r="I2887" i="23"/>
  <c r="I2886" i="23"/>
  <c r="I2885" i="23"/>
  <c r="I2884" i="23"/>
  <c r="I2883" i="23"/>
  <c r="I2882" i="23"/>
  <c r="I2881" i="23"/>
  <c r="I2880" i="23"/>
  <c r="I2879" i="23"/>
  <c r="I2878" i="23"/>
  <c r="I2877" i="23"/>
  <c r="I2876" i="23"/>
  <c r="I2875" i="23"/>
  <c r="I2874" i="23"/>
  <c r="I2873" i="23"/>
  <c r="I2872" i="23"/>
  <c r="I2871" i="23"/>
  <c r="I2870" i="23"/>
  <c r="I2869" i="23"/>
  <c r="I2868" i="23"/>
  <c r="I2867" i="23"/>
  <c r="I2866" i="23"/>
  <c r="I2865" i="23"/>
  <c r="I2864" i="23"/>
  <c r="I2863" i="23"/>
  <c r="I2862" i="23"/>
  <c r="I2861" i="23"/>
  <c r="I2860" i="23"/>
  <c r="I2859" i="23"/>
  <c r="I2858" i="23"/>
  <c r="I2857" i="23"/>
  <c r="I2856" i="23"/>
  <c r="I2855" i="23"/>
  <c r="I2854" i="23"/>
  <c r="I2853" i="23"/>
  <c r="I2852" i="23"/>
  <c r="I2851" i="23"/>
  <c r="I2850" i="23"/>
  <c r="I2849" i="23"/>
  <c r="I2848" i="23"/>
  <c r="I2847" i="23"/>
  <c r="I2846" i="23"/>
  <c r="I2845" i="23"/>
  <c r="I2844" i="23"/>
  <c r="I2843" i="23"/>
  <c r="I2842" i="23"/>
  <c r="I2841" i="23"/>
  <c r="I2840" i="23"/>
  <c r="I2839" i="23"/>
  <c r="I2838" i="23"/>
  <c r="I2837" i="23"/>
  <c r="I2836" i="23"/>
  <c r="I2835" i="23"/>
  <c r="I2834" i="23"/>
  <c r="I2833" i="23"/>
  <c r="I2832" i="23"/>
  <c r="I2831" i="23"/>
  <c r="I2830" i="23"/>
  <c r="I2829" i="23"/>
  <c r="I2828" i="23"/>
  <c r="I2827" i="23"/>
  <c r="I2826" i="23"/>
  <c r="I2825" i="23"/>
  <c r="I2824" i="23"/>
  <c r="I2823" i="23"/>
  <c r="I2822" i="23"/>
  <c r="I2821" i="23"/>
  <c r="I2820" i="23"/>
  <c r="I2819" i="23"/>
  <c r="I2818" i="23"/>
  <c r="I2817" i="23"/>
  <c r="I2816" i="23"/>
  <c r="I2815" i="23"/>
  <c r="I2814" i="23"/>
  <c r="I2813" i="23"/>
  <c r="I2812" i="23"/>
  <c r="I2811" i="23"/>
  <c r="I2810" i="23"/>
  <c r="I2809" i="23"/>
  <c r="I2808" i="23"/>
  <c r="I2807" i="23"/>
  <c r="I2806" i="23"/>
  <c r="I2805" i="23"/>
  <c r="I2804" i="23"/>
  <c r="I2803" i="23"/>
  <c r="I2802" i="23"/>
  <c r="I2801" i="23"/>
  <c r="I2800" i="23"/>
  <c r="I2799" i="23"/>
  <c r="I2798" i="23"/>
  <c r="I2797" i="23"/>
  <c r="I2796" i="23"/>
  <c r="I2795" i="23"/>
  <c r="I2794" i="23"/>
  <c r="I2793" i="23"/>
  <c r="I2792" i="23"/>
  <c r="I2791" i="23"/>
  <c r="I2790" i="23"/>
  <c r="I2789" i="23"/>
  <c r="I2788" i="23"/>
  <c r="I2787" i="23"/>
  <c r="I2786" i="23"/>
  <c r="I2785" i="23"/>
  <c r="I2784" i="23"/>
  <c r="I2783" i="23"/>
  <c r="I2782" i="23"/>
  <c r="I2781" i="23"/>
  <c r="I2780" i="23"/>
  <c r="I2779" i="23"/>
  <c r="I2778" i="23"/>
  <c r="I2777" i="23"/>
  <c r="I2776" i="23"/>
  <c r="I2775" i="23"/>
  <c r="I2774" i="23"/>
  <c r="I2773" i="23"/>
  <c r="I2772" i="23"/>
  <c r="I2771" i="23"/>
  <c r="I2770" i="23"/>
  <c r="I2769" i="23"/>
  <c r="I2768" i="23"/>
  <c r="I2767" i="23"/>
  <c r="I2766" i="23"/>
  <c r="I2765" i="23"/>
  <c r="I2764" i="23"/>
  <c r="I2763" i="23"/>
  <c r="I2762" i="23"/>
  <c r="I2761" i="23"/>
  <c r="I2760" i="23"/>
  <c r="I2759" i="23"/>
  <c r="I2758" i="23"/>
  <c r="I2757" i="23"/>
  <c r="I2756" i="23"/>
  <c r="I2755" i="23"/>
  <c r="I2754" i="23"/>
  <c r="I2753" i="23"/>
  <c r="I2752" i="23"/>
  <c r="I2751" i="23"/>
  <c r="I2750" i="23"/>
  <c r="I2749" i="23"/>
  <c r="I2748" i="23"/>
  <c r="I2747" i="23"/>
  <c r="I2746" i="23"/>
  <c r="I2745" i="23"/>
  <c r="I2744" i="23"/>
  <c r="I2743" i="23"/>
  <c r="I2742" i="23"/>
  <c r="I2741" i="23"/>
  <c r="I2740" i="23"/>
  <c r="I2739" i="23"/>
  <c r="I2738" i="23"/>
  <c r="I2737" i="23"/>
  <c r="I2736" i="23"/>
  <c r="I2735" i="23"/>
  <c r="I2734" i="23"/>
  <c r="I2733" i="23"/>
  <c r="I2732" i="23"/>
  <c r="I2731" i="23"/>
  <c r="I2730" i="23"/>
  <c r="I2729" i="23"/>
  <c r="I2728" i="23"/>
  <c r="I2727" i="23"/>
  <c r="I2726" i="23"/>
  <c r="I2725" i="23"/>
  <c r="I2724" i="23"/>
  <c r="I2723" i="23"/>
  <c r="I2722" i="23"/>
  <c r="I2721" i="23"/>
  <c r="I2720" i="23"/>
  <c r="I2719" i="23"/>
  <c r="I2718" i="23"/>
  <c r="I2717" i="23"/>
  <c r="I2716" i="23"/>
  <c r="I2715" i="23"/>
  <c r="I2714" i="23"/>
  <c r="I2713" i="23"/>
  <c r="I2712" i="23"/>
  <c r="I2711" i="23"/>
  <c r="I2710" i="23"/>
  <c r="I2709" i="23"/>
  <c r="I2708" i="23"/>
  <c r="I2707" i="23"/>
  <c r="I2706" i="23"/>
  <c r="I2705" i="23"/>
  <c r="I2704" i="23"/>
  <c r="I2703" i="23"/>
  <c r="I2702" i="23"/>
  <c r="I2701" i="23"/>
  <c r="I2700" i="23"/>
  <c r="I2699" i="23"/>
  <c r="I2698" i="23"/>
  <c r="I2697" i="23"/>
  <c r="I2696" i="23"/>
  <c r="I2695" i="23"/>
  <c r="I2694" i="23"/>
  <c r="I2693" i="23"/>
  <c r="I2692" i="23"/>
  <c r="I2691" i="23"/>
  <c r="I2690" i="23"/>
  <c r="I2689" i="23"/>
  <c r="I2688" i="23"/>
  <c r="I2687" i="23"/>
  <c r="I2686" i="23"/>
  <c r="I2685" i="23"/>
  <c r="I2684" i="23"/>
  <c r="I2683" i="23"/>
  <c r="I2682" i="23"/>
  <c r="I2681" i="23"/>
  <c r="I2680" i="23"/>
  <c r="I2679" i="23"/>
  <c r="I2678" i="23"/>
  <c r="I2677" i="23"/>
  <c r="I2676" i="23"/>
  <c r="I2675" i="23"/>
  <c r="I2674" i="23"/>
  <c r="I2673" i="23"/>
  <c r="I2672" i="23"/>
  <c r="I2671" i="23"/>
  <c r="I2670" i="23"/>
  <c r="I2669" i="23"/>
  <c r="I2668" i="23"/>
  <c r="I2667" i="23"/>
  <c r="I2666" i="23"/>
  <c r="I2665" i="23"/>
  <c r="I2664" i="23"/>
  <c r="I2663" i="23"/>
  <c r="I2662" i="23"/>
  <c r="I2661" i="23"/>
  <c r="I2660" i="23"/>
  <c r="I2659" i="23"/>
  <c r="I2658" i="23"/>
  <c r="I2657" i="23"/>
  <c r="I2656" i="23"/>
  <c r="I2655" i="23"/>
  <c r="I2654" i="23"/>
  <c r="I2653" i="23"/>
  <c r="I2652" i="23"/>
  <c r="I2651" i="23"/>
  <c r="I2650" i="23"/>
  <c r="I2649" i="23"/>
  <c r="I2648" i="23"/>
  <c r="I2647" i="23"/>
  <c r="I2646" i="23"/>
  <c r="I2645" i="23"/>
  <c r="I2644" i="23"/>
  <c r="I2643" i="23"/>
  <c r="I2642" i="23"/>
  <c r="I2641" i="23"/>
  <c r="I2640" i="23"/>
  <c r="I2639" i="23"/>
  <c r="I2638" i="23"/>
  <c r="I2637" i="23"/>
  <c r="I2636" i="23"/>
  <c r="I2635" i="23"/>
  <c r="I2634" i="23"/>
  <c r="I2633" i="23"/>
  <c r="I2632" i="23"/>
  <c r="I2631" i="23"/>
  <c r="I2630" i="23"/>
  <c r="I2629" i="23"/>
  <c r="I2628" i="23"/>
  <c r="I2627" i="23"/>
  <c r="I2626" i="23"/>
  <c r="I2625" i="23"/>
  <c r="I2624" i="23"/>
  <c r="I2623" i="23"/>
  <c r="I2622" i="23"/>
  <c r="I2621" i="23"/>
  <c r="I2620" i="23"/>
  <c r="I2619" i="23"/>
  <c r="I2618" i="23"/>
  <c r="I2617" i="23"/>
  <c r="I2616" i="23"/>
  <c r="I2615" i="23"/>
  <c r="I2614" i="23"/>
  <c r="I2613" i="23"/>
  <c r="I2612" i="23"/>
  <c r="I2611" i="23"/>
  <c r="I2610" i="23"/>
  <c r="I2609" i="23"/>
  <c r="I2608" i="23"/>
  <c r="I2607" i="23"/>
  <c r="I2606" i="23"/>
  <c r="I2605" i="23"/>
  <c r="I2604" i="23"/>
  <c r="I2603" i="23"/>
  <c r="I2602" i="23"/>
  <c r="I2601" i="23"/>
  <c r="I2600" i="23"/>
  <c r="I2599" i="23"/>
  <c r="I2598" i="23"/>
  <c r="I2597" i="23"/>
  <c r="I2596" i="23"/>
  <c r="I2595" i="23"/>
  <c r="I2594" i="23"/>
  <c r="I2593" i="23"/>
  <c r="I2592" i="23"/>
  <c r="I2591" i="23"/>
  <c r="I2590" i="23"/>
  <c r="I2589" i="23"/>
  <c r="I2588" i="23"/>
  <c r="I2587" i="23"/>
  <c r="I2586" i="23"/>
  <c r="I2585" i="23"/>
  <c r="I2584" i="23"/>
  <c r="I2583" i="23"/>
  <c r="I2582" i="23"/>
  <c r="I2581" i="23"/>
  <c r="I2580" i="23"/>
  <c r="I2579" i="23"/>
  <c r="I2578" i="23"/>
  <c r="I2577" i="23"/>
  <c r="I2576" i="23"/>
  <c r="I2575" i="23"/>
  <c r="I2574" i="23"/>
  <c r="I2573" i="23"/>
  <c r="I2572" i="23"/>
  <c r="I2571" i="23"/>
  <c r="I2570" i="23"/>
  <c r="I2569" i="23"/>
  <c r="I2568" i="23"/>
  <c r="I2567" i="23"/>
  <c r="I2566" i="23"/>
  <c r="I2565" i="23"/>
  <c r="I2564" i="23"/>
  <c r="I2563" i="23"/>
  <c r="I2562" i="23"/>
  <c r="I2561" i="23"/>
  <c r="I2560" i="23"/>
  <c r="I2559" i="23"/>
  <c r="I2558" i="23"/>
  <c r="I2557" i="23"/>
  <c r="I2556" i="23"/>
  <c r="I2555" i="23"/>
  <c r="I2554" i="23"/>
  <c r="I2553" i="23"/>
  <c r="I2552" i="23"/>
  <c r="I2551" i="23"/>
  <c r="I2550" i="23"/>
  <c r="I2549" i="23"/>
  <c r="I2548" i="23"/>
  <c r="I2547" i="23"/>
  <c r="I2546" i="23"/>
  <c r="I2545" i="23"/>
  <c r="I2544" i="23"/>
  <c r="I2543" i="23"/>
  <c r="I2542" i="23"/>
  <c r="I2541" i="23"/>
  <c r="I2540" i="23"/>
  <c r="I2539" i="23"/>
  <c r="I2538" i="23"/>
  <c r="I2537" i="23"/>
  <c r="I2536" i="23"/>
  <c r="I2535" i="23"/>
  <c r="I2534" i="23"/>
  <c r="I2533" i="23"/>
  <c r="I2532" i="23"/>
  <c r="I2531" i="23"/>
  <c r="I2530" i="23"/>
  <c r="I2529" i="23"/>
  <c r="I2528" i="23"/>
  <c r="I2527" i="23"/>
  <c r="I2526" i="23"/>
  <c r="I2525" i="23"/>
  <c r="I2524" i="23"/>
  <c r="I2523" i="23"/>
  <c r="I2522" i="23"/>
  <c r="I2521" i="23"/>
  <c r="I2520" i="23"/>
  <c r="I2519" i="23"/>
  <c r="I2518" i="23"/>
  <c r="I2517" i="23"/>
  <c r="I2516" i="23"/>
  <c r="I2515" i="23"/>
  <c r="I2514" i="23"/>
  <c r="I2513" i="23"/>
  <c r="I2512" i="23"/>
  <c r="I2511" i="23"/>
  <c r="I2510" i="23"/>
  <c r="I2509" i="23"/>
  <c r="I2508" i="23"/>
  <c r="I2507" i="23"/>
  <c r="I2506" i="23"/>
  <c r="I2505" i="23"/>
  <c r="I2504" i="23"/>
  <c r="I2503" i="23"/>
  <c r="I2502" i="23"/>
  <c r="I2501" i="23"/>
  <c r="I2500" i="23"/>
  <c r="I2499" i="23"/>
  <c r="I2498" i="23"/>
  <c r="I2497" i="23"/>
  <c r="I2496" i="23"/>
  <c r="I2495" i="23"/>
  <c r="I2494" i="23"/>
  <c r="I2493" i="23"/>
  <c r="I2492" i="23"/>
  <c r="I2491" i="23"/>
  <c r="I2490" i="23"/>
  <c r="I2489" i="23"/>
  <c r="I2488" i="23"/>
  <c r="I2487" i="23"/>
  <c r="I2486" i="23"/>
  <c r="I2485" i="23"/>
  <c r="I2484" i="23"/>
  <c r="I2483" i="23"/>
  <c r="I2482" i="23"/>
  <c r="I2481" i="23"/>
  <c r="I2480" i="23"/>
  <c r="I2479" i="23"/>
  <c r="I2478" i="23"/>
  <c r="I2477" i="23"/>
  <c r="I2476" i="23"/>
  <c r="I2475" i="23"/>
  <c r="I2474" i="23"/>
  <c r="I2473" i="23"/>
  <c r="I2472" i="23"/>
  <c r="I2471" i="23"/>
  <c r="I2470" i="23"/>
  <c r="I2469" i="23"/>
  <c r="I2468" i="23"/>
  <c r="I2467" i="23"/>
  <c r="I2466" i="23"/>
  <c r="I2465" i="23"/>
  <c r="I2464" i="23"/>
  <c r="I2463" i="23"/>
  <c r="I2462" i="23"/>
  <c r="I2461" i="23"/>
  <c r="I2460" i="23"/>
  <c r="I2459" i="23"/>
  <c r="I2458" i="23"/>
  <c r="I2457" i="23"/>
  <c r="I2456" i="23"/>
  <c r="I2455" i="23"/>
  <c r="I2454" i="23"/>
  <c r="I2453" i="23"/>
  <c r="I2452" i="23"/>
  <c r="I2451" i="23"/>
  <c r="I2450" i="23"/>
  <c r="I2449" i="23"/>
  <c r="I2448" i="23"/>
  <c r="I2447" i="23"/>
  <c r="I2446" i="23"/>
  <c r="I2445" i="23"/>
  <c r="I2444" i="23"/>
  <c r="I2443" i="23"/>
  <c r="I2442" i="23"/>
  <c r="I2441" i="23"/>
  <c r="I2440" i="23"/>
  <c r="I2439" i="23"/>
  <c r="I2438" i="23"/>
  <c r="I2437" i="23"/>
  <c r="I2436" i="23"/>
  <c r="I2435" i="23"/>
  <c r="I2434" i="23"/>
  <c r="I2433" i="23"/>
  <c r="I2432" i="23"/>
  <c r="I2431" i="23"/>
  <c r="I2430" i="23"/>
  <c r="I2429" i="23"/>
  <c r="I2428" i="23"/>
  <c r="I2427" i="23"/>
  <c r="I2426" i="23"/>
  <c r="I2425" i="23"/>
  <c r="I2424" i="23"/>
  <c r="I2423" i="23"/>
  <c r="I2422" i="23"/>
  <c r="I2421" i="23"/>
  <c r="I2420" i="23"/>
  <c r="I2419" i="23"/>
  <c r="I2418" i="23"/>
  <c r="I2417" i="23"/>
  <c r="I2416" i="23"/>
  <c r="I2415" i="23"/>
  <c r="I2414" i="23"/>
  <c r="I2413" i="23"/>
  <c r="I2412" i="23"/>
  <c r="I2411" i="23"/>
  <c r="I2410" i="23"/>
  <c r="I2409" i="23"/>
  <c r="I2408" i="23"/>
  <c r="I2407" i="23"/>
  <c r="I2406" i="23"/>
  <c r="I2405" i="23"/>
  <c r="I2404" i="23"/>
  <c r="I2403" i="23"/>
  <c r="I2402" i="23"/>
  <c r="I2401" i="23"/>
  <c r="I2400" i="23"/>
  <c r="I2399" i="23"/>
  <c r="I2398" i="23"/>
  <c r="I2397" i="23"/>
  <c r="I2396" i="23"/>
  <c r="I2395" i="23"/>
  <c r="I2394" i="23"/>
  <c r="I2393" i="23"/>
  <c r="I2392" i="23"/>
  <c r="I2391" i="23"/>
  <c r="I2390" i="23"/>
  <c r="I2389" i="23"/>
  <c r="I2388" i="23"/>
  <c r="I2387" i="23"/>
  <c r="I2386" i="23"/>
  <c r="I2385" i="23"/>
  <c r="I2384" i="23"/>
  <c r="I2383" i="23"/>
  <c r="I2382" i="23"/>
  <c r="I2381" i="23"/>
  <c r="I2380" i="23"/>
  <c r="I2379" i="23"/>
  <c r="I2378" i="23"/>
  <c r="I2377" i="23"/>
  <c r="I2376" i="23"/>
  <c r="I2375" i="23"/>
  <c r="I2374" i="23"/>
  <c r="I2373" i="23"/>
  <c r="I2372" i="23"/>
  <c r="I2371" i="23"/>
  <c r="I2370" i="23"/>
  <c r="I2369" i="23"/>
  <c r="I2368" i="23"/>
  <c r="I2367" i="23"/>
  <c r="I2366" i="23"/>
  <c r="I2365" i="23"/>
  <c r="I2364" i="23"/>
  <c r="I2363" i="23"/>
  <c r="I2362" i="23"/>
  <c r="I2361" i="23"/>
  <c r="I2360" i="23"/>
  <c r="I2359" i="23"/>
  <c r="I2358" i="23"/>
  <c r="I2357" i="23"/>
  <c r="I2356" i="23"/>
  <c r="I2355" i="23"/>
  <c r="I2354" i="23"/>
  <c r="I2353" i="23"/>
  <c r="I2352" i="23"/>
  <c r="I2351" i="23"/>
  <c r="I2350" i="23"/>
  <c r="I2349" i="23"/>
  <c r="I2348" i="23"/>
  <c r="I2347" i="23"/>
  <c r="I2346" i="23"/>
  <c r="I2345" i="23"/>
  <c r="I2344" i="23"/>
  <c r="I2343" i="23"/>
  <c r="I2342" i="23"/>
  <c r="I2341" i="23"/>
  <c r="I2340" i="23"/>
  <c r="I2339" i="23"/>
  <c r="I2338" i="23"/>
  <c r="I2337" i="23"/>
  <c r="I2336" i="23"/>
  <c r="I2335" i="23"/>
  <c r="I2334" i="23"/>
  <c r="I2333" i="23"/>
  <c r="I2332" i="23"/>
  <c r="I2331" i="23"/>
  <c r="I2330" i="23"/>
  <c r="I2329" i="23"/>
  <c r="I2328" i="23"/>
  <c r="I2327" i="23"/>
  <c r="I2326" i="23"/>
  <c r="I2325" i="23"/>
  <c r="I2324" i="23"/>
  <c r="I2323" i="23"/>
  <c r="I2322" i="23"/>
  <c r="I2321" i="23"/>
  <c r="I2320" i="23"/>
  <c r="I2319" i="23"/>
  <c r="I2318" i="23"/>
  <c r="I2317" i="23"/>
  <c r="I2316" i="23"/>
  <c r="I2315" i="23"/>
  <c r="I2314" i="23"/>
  <c r="I2313" i="23"/>
  <c r="I2312" i="23"/>
  <c r="I2311" i="23"/>
  <c r="I2310" i="23"/>
  <c r="I2309" i="23"/>
  <c r="I2308" i="23"/>
  <c r="I2307" i="23"/>
  <c r="I2306" i="23"/>
  <c r="I2305" i="23"/>
  <c r="I2304" i="23"/>
  <c r="I2303" i="23"/>
  <c r="I2302" i="23"/>
  <c r="I2301" i="23"/>
  <c r="I2300" i="23"/>
  <c r="I2299" i="23"/>
  <c r="I2298" i="23"/>
  <c r="I2297" i="23"/>
  <c r="I2296" i="23"/>
  <c r="I2295" i="23"/>
  <c r="I2294" i="23"/>
  <c r="I2293" i="23"/>
  <c r="I2292" i="23"/>
  <c r="I2291" i="23"/>
  <c r="I2290" i="23"/>
  <c r="I2289" i="23"/>
  <c r="I2288" i="23"/>
  <c r="I2287" i="23"/>
  <c r="I2286" i="23"/>
  <c r="I2285" i="23"/>
  <c r="I2284" i="23"/>
  <c r="I2283" i="23"/>
  <c r="I2282" i="23"/>
  <c r="I2281" i="23"/>
  <c r="I2280" i="23"/>
  <c r="I2279" i="23"/>
  <c r="I2278" i="23"/>
  <c r="I2277" i="23"/>
  <c r="I2276" i="23"/>
  <c r="I2275" i="23"/>
  <c r="I2274" i="23"/>
  <c r="I2273" i="23"/>
  <c r="I2272" i="23"/>
  <c r="I2271" i="23"/>
  <c r="I2270" i="23"/>
  <c r="I2269" i="23"/>
  <c r="I2268" i="23"/>
  <c r="I2267" i="23"/>
  <c r="I2266" i="23"/>
  <c r="I2265" i="23"/>
  <c r="I2264" i="23"/>
  <c r="I2263" i="23"/>
  <c r="I2262" i="23"/>
  <c r="I2261" i="23"/>
  <c r="I2260" i="23"/>
  <c r="I2259" i="23"/>
  <c r="I2258" i="23"/>
  <c r="I2257" i="23"/>
  <c r="I2256" i="23"/>
  <c r="I2255" i="23"/>
  <c r="I2254" i="23"/>
  <c r="I2253" i="23"/>
  <c r="I2252" i="23"/>
  <c r="I2251" i="23"/>
  <c r="I2250" i="23"/>
  <c r="I2249" i="23"/>
  <c r="I2248" i="23"/>
  <c r="I2247" i="23"/>
  <c r="I2246" i="23"/>
  <c r="I2245" i="23"/>
  <c r="I2244" i="23"/>
  <c r="I2243" i="23"/>
  <c r="I2242" i="23"/>
  <c r="I2241" i="23"/>
  <c r="I2240" i="23"/>
  <c r="I2239" i="23"/>
  <c r="I2238" i="23"/>
  <c r="I2237" i="23"/>
  <c r="I2236" i="23"/>
  <c r="I2235" i="23"/>
  <c r="I2234" i="23"/>
  <c r="I2233" i="23"/>
  <c r="I2232" i="23"/>
  <c r="I2231" i="23"/>
  <c r="I2230" i="23"/>
  <c r="I2229" i="23"/>
  <c r="I2228" i="23"/>
  <c r="I2227" i="23"/>
  <c r="I2226" i="23"/>
  <c r="I2225" i="23"/>
  <c r="I2224" i="23"/>
  <c r="I2223" i="23"/>
  <c r="I2222" i="23"/>
  <c r="I2221" i="23"/>
  <c r="I2220" i="23"/>
  <c r="I2219" i="23"/>
  <c r="I2218" i="23"/>
  <c r="I2217" i="23"/>
  <c r="I2216" i="23"/>
  <c r="I2215" i="23"/>
  <c r="I2214" i="23"/>
  <c r="I2213" i="23"/>
  <c r="I2212" i="23"/>
  <c r="I2211" i="23"/>
  <c r="I2210" i="23"/>
  <c r="I2209" i="23"/>
  <c r="I2208" i="23"/>
  <c r="I2207" i="23"/>
  <c r="I2206" i="23"/>
  <c r="I2205" i="23"/>
  <c r="I2204" i="23"/>
  <c r="I2203" i="23"/>
  <c r="I2202" i="23"/>
  <c r="I2201" i="23"/>
  <c r="I2200" i="23"/>
  <c r="I2199" i="23"/>
  <c r="I2198" i="23"/>
  <c r="I2197" i="23"/>
  <c r="I2196" i="23"/>
  <c r="I2195" i="23"/>
  <c r="I2194" i="23"/>
  <c r="I2193" i="23"/>
  <c r="I2192" i="23"/>
  <c r="I2191" i="23"/>
  <c r="I2190" i="23"/>
  <c r="I2189" i="23"/>
  <c r="I2188" i="23"/>
  <c r="I2187" i="23"/>
  <c r="I2186" i="23"/>
  <c r="I2185" i="23"/>
  <c r="I2184" i="23"/>
  <c r="I2183" i="23"/>
  <c r="I2182" i="23"/>
  <c r="I2181" i="23"/>
  <c r="I2180" i="23"/>
  <c r="I2179" i="23"/>
  <c r="I2178" i="23"/>
  <c r="I2177" i="23"/>
  <c r="I2176" i="23"/>
  <c r="I2175" i="23"/>
  <c r="I2174" i="23"/>
  <c r="I2173" i="23"/>
  <c r="I2172" i="23"/>
  <c r="I2171" i="23"/>
  <c r="I2170" i="23"/>
  <c r="I2169" i="23"/>
  <c r="I2168" i="23"/>
  <c r="I2167" i="23"/>
  <c r="I2166" i="23"/>
  <c r="I2165" i="23"/>
  <c r="I2164" i="23"/>
  <c r="I2163" i="23"/>
  <c r="I2162" i="23"/>
  <c r="I2161" i="23"/>
  <c r="I2160" i="23"/>
  <c r="I2159" i="23"/>
  <c r="I2158" i="23"/>
  <c r="I2157" i="23"/>
  <c r="I2156" i="23"/>
  <c r="I2155" i="23"/>
  <c r="I2154" i="23"/>
  <c r="I2153" i="23"/>
  <c r="I2152" i="23"/>
  <c r="I2151" i="23"/>
  <c r="I2150" i="23"/>
  <c r="I2149" i="23"/>
  <c r="I2148" i="23"/>
  <c r="I2147" i="23"/>
  <c r="I2146" i="23"/>
  <c r="I2145" i="23"/>
  <c r="I2144" i="23"/>
  <c r="I2143" i="23"/>
  <c r="I2142" i="23"/>
  <c r="I2141" i="23"/>
  <c r="I2140" i="23"/>
  <c r="I2139" i="23"/>
  <c r="I2138" i="23"/>
  <c r="I2137" i="23"/>
  <c r="I2136" i="23"/>
  <c r="I2135" i="23"/>
  <c r="I2134" i="23"/>
  <c r="I2133" i="23"/>
  <c r="I2132" i="23"/>
  <c r="I2131" i="23"/>
  <c r="I2130" i="23"/>
  <c r="I2129" i="23"/>
  <c r="I2128" i="23"/>
  <c r="I2127" i="23"/>
  <c r="I2126" i="23"/>
  <c r="I2125" i="23"/>
  <c r="I2124" i="23"/>
  <c r="I2123" i="23"/>
  <c r="I2122" i="23"/>
  <c r="I2121" i="23"/>
  <c r="I2120" i="23"/>
  <c r="I2119" i="23"/>
  <c r="I2118" i="23"/>
  <c r="I2117" i="23"/>
  <c r="I2116" i="23"/>
  <c r="I2115" i="23"/>
  <c r="I2114" i="23"/>
  <c r="I2113" i="23"/>
  <c r="I2112" i="23"/>
  <c r="I2111" i="23"/>
  <c r="I2110" i="23"/>
  <c r="I2109" i="23"/>
  <c r="I2108" i="23"/>
  <c r="I2107" i="23"/>
  <c r="I2106" i="23"/>
  <c r="I2105" i="23"/>
  <c r="I2104" i="23"/>
  <c r="I2103" i="23"/>
  <c r="I2102" i="23"/>
  <c r="I2101" i="23"/>
  <c r="I2100" i="23"/>
  <c r="I2099" i="23"/>
  <c r="I2098" i="23"/>
  <c r="I2097" i="23"/>
  <c r="I2096" i="23"/>
  <c r="I2095" i="23"/>
  <c r="I2094" i="23"/>
  <c r="I2093" i="23"/>
  <c r="I2092" i="23"/>
  <c r="I2091" i="23"/>
  <c r="I2090" i="23"/>
  <c r="I2089" i="23"/>
  <c r="I2088" i="23"/>
  <c r="I2087" i="23"/>
  <c r="I2086" i="23"/>
  <c r="I2085" i="23"/>
  <c r="I2084" i="23"/>
  <c r="I2083" i="23"/>
  <c r="I2082" i="23"/>
  <c r="I2081" i="23"/>
  <c r="I2080" i="23"/>
  <c r="I2079" i="23"/>
  <c r="I2078" i="23"/>
  <c r="I2077" i="23"/>
  <c r="I2076" i="23"/>
  <c r="I2075" i="23"/>
  <c r="I2074" i="23"/>
  <c r="I2073" i="23"/>
  <c r="I2072" i="23"/>
  <c r="I2071" i="23"/>
  <c r="I2070" i="23"/>
  <c r="I2069" i="23"/>
  <c r="I2068" i="23"/>
  <c r="I2067" i="23"/>
  <c r="I2066" i="23"/>
  <c r="I2065" i="23"/>
  <c r="I2064" i="23"/>
  <c r="I2063" i="23"/>
  <c r="I2062" i="23"/>
  <c r="I2061" i="23"/>
  <c r="I2060" i="23"/>
  <c r="I2059" i="23"/>
  <c r="I2058" i="23"/>
  <c r="I2057" i="23"/>
  <c r="I2056" i="23"/>
  <c r="I2055" i="23"/>
  <c r="I2054" i="23"/>
  <c r="I2053" i="23"/>
  <c r="I2052" i="23"/>
  <c r="I2051" i="23"/>
  <c r="I2050" i="23"/>
  <c r="I2049" i="23"/>
  <c r="I2048" i="23"/>
  <c r="I2047" i="23"/>
  <c r="I2046" i="23"/>
  <c r="I2045" i="23"/>
  <c r="I2044" i="23"/>
  <c r="I2043" i="23"/>
  <c r="I2042" i="23"/>
  <c r="I2041" i="23"/>
  <c r="I2040" i="23"/>
  <c r="I2039" i="23"/>
  <c r="I2038" i="23"/>
  <c r="I2037" i="23"/>
  <c r="I2036" i="23"/>
  <c r="I2035" i="23"/>
  <c r="I2034" i="23"/>
  <c r="I2033" i="23"/>
  <c r="I2032" i="23"/>
  <c r="I2031" i="23"/>
  <c r="I2030" i="23"/>
  <c r="I2029" i="23"/>
  <c r="I2028" i="23"/>
  <c r="I2027" i="23"/>
  <c r="I2026" i="23"/>
  <c r="I2025" i="23"/>
  <c r="I2024" i="23"/>
  <c r="I2023" i="23"/>
  <c r="I2022" i="23"/>
  <c r="I2021" i="23"/>
  <c r="I2020" i="23"/>
  <c r="I2019" i="23"/>
  <c r="I2018" i="23"/>
  <c r="I2017" i="23"/>
  <c r="I2016" i="23"/>
  <c r="I2015" i="23"/>
  <c r="I2014" i="23"/>
  <c r="I2013" i="23"/>
  <c r="I2012" i="23"/>
  <c r="I2011" i="23"/>
  <c r="I2010" i="23"/>
  <c r="I2009" i="23"/>
  <c r="I2008" i="23"/>
  <c r="I2007" i="23"/>
  <c r="I2006" i="23"/>
  <c r="I2005" i="23"/>
  <c r="I2004" i="23"/>
  <c r="I2003" i="23"/>
  <c r="I2002" i="23"/>
  <c r="I2001" i="23"/>
  <c r="I2000" i="23"/>
  <c r="I1999" i="23"/>
  <c r="I1998" i="23"/>
  <c r="I1997" i="23"/>
  <c r="I1996" i="23"/>
  <c r="I1995" i="23"/>
  <c r="I1994" i="23"/>
  <c r="I1993" i="23"/>
  <c r="I1992" i="23"/>
  <c r="I1991" i="23"/>
  <c r="I1990" i="23"/>
  <c r="I1989" i="23"/>
  <c r="I1988" i="23"/>
  <c r="I1987" i="23"/>
  <c r="I1986" i="23"/>
  <c r="I1985" i="23"/>
  <c r="I1984" i="23"/>
  <c r="I1983" i="23"/>
  <c r="I1982" i="23"/>
  <c r="I1981" i="23"/>
  <c r="I1980" i="23"/>
  <c r="I1979" i="23"/>
  <c r="I1978" i="23"/>
  <c r="I1977" i="23"/>
  <c r="I1976" i="23"/>
  <c r="I1975" i="23"/>
  <c r="I1974" i="23"/>
  <c r="I1973" i="23"/>
  <c r="I1972" i="23"/>
  <c r="I1971" i="23"/>
  <c r="I1970" i="23"/>
  <c r="I1969" i="23"/>
  <c r="I1968" i="23"/>
  <c r="I1967" i="23"/>
  <c r="I1966" i="23"/>
  <c r="I1965" i="23"/>
  <c r="I1964" i="23"/>
  <c r="I1963" i="23"/>
  <c r="I1962" i="23"/>
  <c r="I1961" i="23"/>
  <c r="I1960" i="23"/>
  <c r="I1959" i="23"/>
  <c r="I1958" i="23"/>
  <c r="I1957" i="23"/>
  <c r="I1956" i="23"/>
  <c r="I1955" i="23"/>
  <c r="I1954" i="23"/>
  <c r="I1953" i="23"/>
  <c r="I1952" i="23"/>
  <c r="I1951" i="23"/>
  <c r="I1950" i="23"/>
  <c r="I1949" i="23"/>
  <c r="I1948" i="23"/>
  <c r="I1947" i="23"/>
  <c r="I1946" i="23"/>
  <c r="I1945" i="23"/>
  <c r="I1944" i="23"/>
  <c r="I1943" i="23"/>
  <c r="I1942" i="23"/>
  <c r="I1941" i="23"/>
  <c r="I1940" i="23"/>
  <c r="I1939" i="23"/>
  <c r="I1938" i="23"/>
  <c r="I1937" i="23"/>
  <c r="I1936" i="23"/>
  <c r="I1935" i="23"/>
  <c r="I1934" i="23"/>
  <c r="I1933" i="23"/>
  <c r="I1932" i="23"/>
  <c r="I1931" i="23"/>
  <c r="I1930" i="23"/>
  <c r="I1929" i="23"/>
  <c r="I1928" i="23"/>
  <c r="I1927" i="23"/>
  <c r="I1926" i="23"/>
  <c r="I1925" i="23"/>
  <c r="I1924" i="23"/>
  <c r="I1923" i="23"/>
  <c r="I1922" i="23"/>
  <c r="I1921" i="23"/>
  <c r="I1920" i="23"/>
  <c r="I1919" i="23"/>
  <c r="I1918" i="23"/>
  <c r="I1917" i="23"/>
  <c r="I1916" i="23"/>
  <c r="I1915" i="23"/>
  <c r="I1914" i="23"/>
  <c r="I1913" i="23"/>
  <c r="I1912" i="23"/>
  <c r="I1911" i="23"/>
  <c r="I1910" i="23"/>
  <c r="I1909" i="23"/>
  <c r="I1908" i="23"/>
  <c r="I1907" i="23"/>
  <c r="I1906" i="23"/>
  <c r="I1905" i="23"/>
  <c r="I1904" i="23"/>
  <c r="I1903" i="23"/>
  <c r="I1902" i="23"/>
  <c r="I1901" i="23"/>
  <c r="I1900" i="23"/>
  <c r="I1899" i="23"/>
  <c r="I1898" i="23"/>
  <c r="I1897" i="23"/>
  <c r="I1896" i="23"/>
  <c r="I1895" i="23"/>
  <c r="I1894" i="23"/>
  <c r="I1893" i="23"/>
  <c r="I1892" i="23"/>
  <c r="I1891" i="23"/>
  <c r="I1890" i="23"/>
  <c r="I1889" i="23"/>
  <c r="I1888" i="23"/>
  <c r="I1887" i="23"/>
  <c r="I1886" i="23"/>
  <c r="I1885" i="23"/>
  <c r="I1884" i="23"/>
  <c r="I1883" i="23"/>
  <c r="I1882" i="23"/>
  <c r="I1881" i="23"/>
  <c r="I1880" i="23"/>
  <c r="I1879" i="23"/>
  <c r="I1878" i="23"/>
  <c r="I1877" i="23"/>
  <c r="I1876" i="23"/>
  <c r="I1875" i="23"/>
  <c r="I1874" i="23"/>
  <c r="I1873" i="23"/>
  <c r="I1872" i="23"/>
  <c r="I1871" i="23"/>
  <c r="I1870" i="23"/>
  <c r="I1869" i="23"/>
  <c r="I1868" i="23"/>
  <c r="I1867" i="23"/>
  <c r="I1866" i="23"/>
  <c r="I1865" i="23"/>
  <c r="I1864" i="23"/>
  <c r="I1863" i="23"/>
  <c r="I1862" i="23"/>
  <c r="I1861" i="23"/>
  <c r="I1860" i="23"/>
  <c r="I1859" i="23"/>
  <c r="I1858" i="23"/>
  <c r="I1857" i="23"/>
  <c r="I1856" i="23"/>
  <c r="I1855" i="23"/>
  <c r="I1854" i="23"/>
  <c r="I1853" i="23"/>
  <c r="I1852" i="23"/>
  <c r="I1851" i="23"/>
  <c r="I1850" i="23"/>
  <c r="I1849" i="23"/>
  <c r="I1848" i="23"/>
  <c r="I1847" i="23"/>
  <c r="I1846" i="23"/>
  <c r="I1845" i="23"/>
  <c r="I1844" i="23"/>
  <c r="I1843" i="23"/>
  <c r="I1842" i="23"/>
  <c r="I1841" i="23"/>
  <c r="I1840" i="23"/>
  <c r="I1839" i="23"/>
  <c r="I1838" i="23"/>
  <c r="I1837" i="23"/>
  <c r="I1836" i="23"/>
  <c r="I1835" i="23"/>
  <c r="I1834" i="23"/>
  <c r="I1833" i="23"/>
  <c r="I1832" i="23"/>
  <c r="I1831" i="23"/>
  <c r="I1830" i="23"/>
  <c r="I1829" i="23"/>
  <c r="I1828" i="23"/>
  <c r="I1827" i="23"/>
  <c r="I1826" i="23"/>
  <c r="I1825" i="23"/>
  <c r="I1824" i="23"/>
  <c r="I1823" i="23"/>
  <c r="I1822" i="23"/>
  <c r="I1821" i="23"/>
  <c r="I1820" i="23"/>
  <c r="I1819" i="23"/>
  <c r="I1818" i="23"/>
  <c r="I1817" i="23"/>
  <c r="I1816" i="23"/>
  <c r="I1815" i="23"/>
  <c r="I1814" i="23"/>
  <c r="I1813" i="23"/>
  <c r="I1812" i="23"/>
  <c r="I1811" i="23"/>
  <c r="I1810" i="23"/>
  <c r="I1809" i="23"/>
  <c r="I1808" i="23"/>
  <c r="I1807" i="23"/>
  <c r="I1806" i="23"/>
  <c r="I1805" i="23"/>
  <c r="I1804" i="23"/>
  <c r="I1803" i="23"/>
  <c r="I1802" i="23"/>
  <c r="I1801" i="23"/>
  <c r="I1800" i="23"/>
  <c r="I1799" i="23"/>
  <c r="I1798" i="23"/>
  <c r="I1797" i="23"/>
  <c r="I1796" i="23"/>
  <c r="I1795" i="23"/>
  <c r="I1794" i="23"/>
  <c r="I1793" i="23"/>
  <c r="I1792" i="23"/>
  <c r="I1791" i="23"/>
  <c r="I1790" i="23"/>
  <c r="I1789" i="23"/>
  <c r="I1788" i="23"/>
  <c r="I1787" i="23"/>
  <c r="I1786" i="23"/>
  <c r="I1785" i="23"/>
  <c r="I1784" i="23"/>
  <c r="I1783" i="23"/>
  <c r="I1782" i="23"/>
  <c r="I1781" i="23"/>
  <c r="I1780" i="23"/>
  <c r="I1779" i="23"/>
  <c r="I1778" i="23"/>
  <c r="I1777" i="23"/>
  <c r="I1776" i="23"/>
  <c r="I1775" i="23"/>
  <c r="I1774" i="23"/>
  <c r="I1773" i="23"/>
  <c r="I1772" i="23"/>
  <c r="I1771" i="23"/>
  <c r="I1770" i="23"/>
  <c r="I1769" i="23"/>
  <c r="I1768" i="23"/>
  <c r="I1767" i="23"/>
  <c r="I1766" i="23"/>
  <c r="I1765" i="23"/>
  <c r="I1764" i="23"/>
  <c r="I1763" i="23"/>
  <c r="I1762" i="23"/>
  <c r="I1761" i="23"/>
  <c r="I1760" i="23"/>
  <c r="I1759" i="23"/>
  <c r="I1758" i="23"/>
  <c r="I1757" i="23"/>
  <c r="I1756" i="23"/>
  <c r="I1755" i="23"/>
  <c r="I1754" i="23"/>
  <c r="I1753" i="23"/>
  <c r="I1752" i="23"/>
  <c r="I1751" i="23"/>
  <c r="I1750" i="23"/>
  <c r="I1749" i="23"/>
  <c r="I1748" i="23"/>
  <c r="I1747" i="23"/>
  <c r="I1746" i="23"/>
  <c r="I1745" i="23"/>
  <c r="I1744" i="23"/>
  <c r="I1743" i="23"/>
  <c r="I1742" i="23"/>
  <c r="I1741" i="23"/>
  <c r="I1740" i="23"/>
  <c r="I1739" i="23"/>
  <c r="I1738" i="23"/>
  <c r="I1737" i="23"/>
  <c r="I1736" i="23"/>
  <c r="I1735" i="23"/>
  <c r="I1734" i="23"/>
  <c r="I1733" i="23"/>
  <c r="I1732" i="23"/>
  <c r="I1731" i="23"/>
  <c r="I1730" i="23"/>
  <c r="I1729" i="23"/>
  <c r="I1728" i="23"/>
  <c r="I1727" i="23"/>
  <c r="I1726" i="23"/>
  <c r="I1725" i="23"/>
  <c r="I1724" i="23"/>
  <c r="I1723" i="23"/>
  <c r="I1722" i="23"/>
  <c r="I1721" i="23"/>
  <c r="I1720" i="23"/>
  <c r="I1719" i="23"/>
  <c r="I1718" i="23"/>
  <c r="I1717" i="23"/>
  <c r="I1716" i="23"/>
  <c r="I1715" i="23"/>
  <c r="I1714" i="23"/>
  <c r="I1713" i="23"/>
  <c r="I1712" i="23"/>
  <c r="I1711" i="23"/>
  <c r="I1710" i="23"/>
  <c r="I1709" i="23"/>
  <c r="I1708" i="23"/>
  <c r="I1707" i="23"/>
  <c r="I1706" i="23"/>
  <c r="I1705" i="23"/>
  <c r="I1704" i="23"/>
  <c r="I1703" i="23"/>
  <c r="I1702" i="23"/>
  <c r="I1701" i="23"/>
  <c r="I1700" i="23"/>
  <c r="I1699" i="23"/>
  <c r="I1698" i="23"/>
  <c r="I1697" i="23"/>
  <c r="I1696" i="23"/>
  <c r="I1695" i="23"/>
  <c r="I1694" i="23"/>
  <c r="I1693" i="23"/>
  <c r="I1692" i="23"/>
  <c r="I1691" i="23"/>
  <c r="I1690" i="23"/>
  <c r="I1689" i="23"/>
  <c r="I1688" i="23"/>
  <c r="I1687" i="23"/>
  <c r="I1686" i="23"/>
  <c r="I1685" i="23"/>
  <c r="I1684" i="23"/>
  <c r="I1683" i="23"/>
  <c r="I1682" i="23"/>
  <c r="I1681" i="23"/>
  <c r="I1680" i="23"/>
  <c r="I1679" i="23"/>
  <c r="I1678" i="23"/>
  <c r="I1677" i="23"/>
  <c r="I1676" i="23"/>
  <c r="I1675" i="23"/>
  <c r="I1674" i="23"/>
  <c r="I1673" i="23"/>
  <c r="I1672" i="23"/>
  <c r="I1671" i="23"/>
  <c r="I1670" i="23"/>
  <c r="I1669" i="23"/>
  <c r="I1668" i="23"/>
  <c r="I1667" i="23"/>
  <c r="I1666" i="23"/>
  <c r="I1665" i="23"/>
  <c r="I1664" i="23"/>
  <c r="I1663" i="23"/>
  <c r="I1662" i="23"/>
  <c r="I1661" i="23"/>
  <c r="I1660" i="23"/>
  <c r="I1659" i="23"/>
  <c r="I1658" i="23"/>
  <c r="I1657" i="23"/>
  <c r="I1656" i="23"/>
  <c r="I1655" i="23"/>
  <c r="I1654" i="23"/>
  <c r="I1653" i="23"/>
  <c r="I1652" i="23"/>
  <c r="I1651" i="23"/>
  <c r="I1650" i="23"/>
  <c r="I1649" i="23"/>
  <c r="I1648" i="23"/>
  <c r="I1647" i="23"/>
  <c r="I1646" i="23"/>
  <c r="I1645" i="23"/>
  <c r="I1644" i="23"/>
  <c r="I1643" i="23"/>
  <c r="I1642" i="23"/>
  <c r="I1641" i="23"/>
  <c r="I1640" i="23"/>
  <c r="I1639" i="23"/>
  <c r="I1638" i="23"/>
  <c r="I1637" i="23"/>
  <c r="I1636" i="23"/>
  <c r="I1635" i="23"/>
  <c r="I1634" i="23"/>
  <c r="I1633" i="23"/>
  <c r="I1632" i="23"/>
  <c r="I1631" i="23"/>
  <c r="I1630" i="23"/>
  <c r="I1629" i="23"/>
  <c r="I1628" i="23"/>
  <c r="I1627" i="23"/>
  <c r="I1626" i="23"/>
  <c r="I1625" i="23"/>
  <c r="I1624" i="23"/>
  <c r="I1623" i="23"/>
  <c r="I1622" i="23"/>
  <c r="I1621" i="23"/>
  <c r="I1620" i="23"/>
  <c r="I1619" i="23"/>
  <c r="I1618" i="23"/>
  <c r="I1617" i="23"/>
  <c r="I1616" i="23"/>
  <c r="I1615" i="23"/>
  <c r="I1614" i="23"/>
  <c r="I1613" i="23"/>
  <c r="I1612" i="23"/>
  <c r="I1611" i="23"/>
  <c r="I1610" i="23"/>
  <c r="I1609" i="23"/>
  <c r="I1608" i="23"/>
  <c r="I1607" i="23"/>
  <c r="I1606" i="23"/>
  <c r="I1605" i="23"/>
  <c r="I1604" i="23"/>
  <c r="I1603" i="23"/>
  <c r="I1602" i="23"/>
  <c r="I1601" i="23"/>
  <c r="I1600" i="23"/>
  <c r="I1599" i="23"/>
  <c r="I1598" i="23"/>
  <c r="I1597" i="23"/>
  <c r="I1596" i="23"/>
  <c r="I1595" i="23"/>
  <c r="I1594" i="23"/>
  <c r="I1593" i="23"/>
  <c r="I1592" i="23"/>
  <c r="I1591" i="23"/>
  <c r="I1590" i="23"/>
  <c r="I1589" i="23"/>
  <c r="I1588" i="23"/>
  <c r="I1587" i="23"/>
  <c r="I1586" i="23"/>
  <c r="I1585" i="23"/>
  <c r="I1584" i="23"/>
  <c r="I1583" i="23"/>
  <c r="I1582" i="23"/>
  <c r="I1581" i="23"/>
  <c r="I1580" i="23"/>
  <c r="I1579" i="23"/>
  <c r="I1578" i="23"/>
  <c r="I1577" i="23"/>
  <c r="I1576" i="23"/>
  <c r="I1575" i="23"/>
  <c r="I1574" i="23"/>
  <c r="I1573" i="23"/>
  <c r="I1572" i="23"/>
  <c r="I1571" i="23"/>
  <c r="I1570" i="23"/>
  <c r="I1569" i="23"/>
  <c r="I1568" i="23"/>
  <c r="I1567" i="23"/>
  <c r="I1566" i="23"/>
  <c r="I1565" i="23"/>
  <c r="I1564" i="23"/>
  <c r="I1563" i="23"/>
  <c r="I1562" i="23"/>
  <c r="I1561" i="23"/>
  <c r="I1560" i="23"/>
  <c r="I1559" i="23"/>
  <c r="I1558" i="23"/>
  <c r="I1557" i="23"/>
  <c r="I1556" i="23"/>
  <c r="I1555" i="23"/>
  <c r="I1554" i="23"/>
  <c r="I1553" i="23"/>
  <c r="I1552" i="23"/>
  <c r="I1551" i="23"/>
  <c r="I1550" i="23"/>
  <c r="I1549" i="23"/>
  <c r="I1548" i="23"/>
  <c r="I1547" i="23"/>
  <c r="I1546" i="23"/>
  <c r="I1545" i="23"/>
  <c r="I1544" i="23"/>
  <c r="I1543" i="23"/>
  <c r="I1542" i="23"/>
  <c r="I1541" i="23"/>
  <c r="I1540" i="23"/>
  <c r="I1539" i="23"/>
  <c r="I1538" i="23"/>
  <c r="I1537" i="23"/>
  <c r="I1536" i="23"/>
  <c r="I1535" i="23"/>
  <c r="I1534" i="23"/>
  <c r="I1533" i="23"/>
  <c r="I1532" i="23"/>
  <c r="I1531" i="23"/>
  <c r="I1530" i="23"/>
  <c r="I1529" i="23"/>
  <c r="I1528" i="23"/>
  <c r="I1527" i="23"/>
  <c r="I1526" i="23"/>
  <c r="I1525" i="23"/>
  <c r="I1524" i="23"/>
  <c r="I1523" i="23"/>
  <c r="I1522" i="23"/>
  <c r="I1521" i="23"/>
  <c r="I1520" i="23"/>
  <c r="I1519" i="23"/>
  <c r="I1518" i="23"/>
  <c r="I1517" i="23"/>
  <c r="I1516" i="23"/>
  <c r="I1515" i="23"/>
  <c r="I1514" i="23"/>
  <c r="I1513" i="23"/>
  <c r="I1512" i="23"/>
  <c r="I1511" i="23"/>
  <c r="I1510" i="23"/>
  <c r="I1509" i="23"/>
  <c r="I1508" i="23"/>
  <c r="I1507" i="23"/>
  <c r="I1506" i="23"/>
  <c r="I1505" i="23"/>
  <c r="I1504" i="23"/>
  <c r="I1503" i="23"/>
  <c r="I1502" i="23"/>
  <c r="I1501" i="23"/>
  <c r="I1500" i="23"/>
  <c r="I1499" i="23"/>
  <c r="I1498" i="23"/>
  <c r="I1497" i="23"/>
  <c r="I1496" i="23"/>
  <c r="I1495" i="23"/>
  <c r="I1494" i="23"/>
  <c r="I1493" i="23"/>
  <c r="I1492" i="23"/>
  <c r="I1491" i="23"/>
  <c r="I1490" i="23"/>
  <c r="I1489" i="23"/>
  <c r="I1488" i="23"/>
  <c r="I1487" i="23"/>
  <c r="I1486" i="23"/>
  <c r="I1485" i="23"/>
  <c r="I1484" i="23"/>
  <c r="I1483" i="23"/>
  <c r="I1482" i="23"/>
  <c r="I1481" i="23"/>
  <c r="I1480" i="23"/>
  <c r="I1479" i="23"/>
  <c r="I1478" i="23"/>
  <c r="I1477" i="23"/>
  <c r="I1476" i="23"/>
  <c r="I1475" i="23"/>
  <c r="I1474" i="23"/>
  <c r="I1473" i="23"/>
  <c r="I1472" i="23"/>
  <c r="I1471" i="23"/>
  <c r="I1470" i="23"/>
  <c r="I1469" i="23"/>
  <c r="I1468" i="23"/>
  <c r="I1467" i="23"/>
  <c r="I1466" i="23"/>
  <c r="I1465" i="23"/>
  <c r="I1464" i="23"/>
  <c r="I1463" i="23"/>
  <c r="I1462" i="23"/>
  <c r="I1461" i="23"/>
  <c r="I1460" i="23"/>
  <c r="I1459" i="23"/>
  <c r="I1458" i="23"/>
  <c r="I1457" i="23"/>
  <c r="I1456" i="23"/>
  <c r="I1455" i="23"/>
  <c r="I1454" i="23"/>
  <c r="I1453" i="23"/>
  <c r="I1452" i="23"/>
  <c r="I1451" i="23"/>
  <c r="I1450" i="23"/>
  <c r="I1449" i="23"/>
  <c r="I1448" i="23"/>
  <c r="I1447" i="23"/>
  <c r="I1446" i="23"/>
  <c r="I1445" i="23"/>
  <c r="I1444" i="23"/>
  <c r="I1443" i="23"/>
  <c r="I1442" i="23"/>
  <c r="I1441" i="23"/>
  <c r="I1440" i="23"/>
  <c r="I1439" i="23"/>
  <c r="I1438" i="23"/>
  <c r="I1437" i="23"/>
  <c r="I1436" i="23"/>
  <c r="I1435" i="23"/>
  <c r="I1434" i="23"/>
  <c r="I1433" i="23"/>
  <c r="I1432" i="23"/>
  <c r="I1431" i="23"/>
  <c r="I1430" i="23"/>
  <c r="I1429" i="23"/>
  <c r="I1428" i="23"/>
  <c r="I1427" i="23"/>
  <c r="I1426" i="23"/>
  <c r="I1425" i="23"/>
  <c r="I1424" i="23"/>
  <c r="I1423" i="23"/>
  <c r="I1422" i="23"/>
  <c r="I1421" i="23"/>
  <c r="I1420" i="23"/>
  <c r="I1419" i="23"/>
  <c r="I1418" i="23"/>
  <c r="I1417" i="23"/>
  <c r="I1416" i="23"/>
  <c r="I1415" i="23"/>
  <c r="I1414" i="23"/>
  <c r="I1413" i="23"/>
  <c r="I1412" i="23"/>
  <c r="I1411" i="23"/>
  <c r="I1410" i="23"/>
  <c r="I1409" i="23"/>
  <c r="I1408" i="23"/>
  <c r="I1407" i="23"/>
  <c r="I1406" i="23"/>
  <c r="I1405" i="23"/>
  <c r="I1404" i="23"/>
  <c r="I1403" i="23"/>
  <c r="I1402" i="23"/>
  <c r="I1401" i="23"/>
  <c r="I1400" i="23"/>
  <c r="I1399" i="23"/>
  <c r="I1398" i="23"/>
  <c r="I1397" i="23"/>
  <c r="I1396" i="23"/>
  <c r="I1395" i="23"/>
  <c r="I1394" i="23"/>
  <c r="I1393" i="23"/>
  <c r="I1392" i="23"/>
  <c r="I1391" i="23"/>
  <c r="I1390" i="23"/>
  <c r="I1389" i="23"/>
  <c r="I1388" i="23"/>
  <c r="I1387" i="23"/>
  <c r="I1386" i="23"/>
  <c r="I1385" i="23"/>
  <c r="I1384" i="23"/>
  <c r="I1383" i="23"/>
  <c r="I1382" i="23"/>
  <c r="I1381" i="23"/>
  <c r="I1380" i="23"/>
  <c r="I1379" i="23"/>
  <c r="I1378" i="23"/>
  <c r="I1377" i="23"/>
  <c r="I1376" i="23"/>
  <c r="I1375" i="23"/>
  <c r="I1374" i="23"/>
  <c r="I1373" i="23"/>
  <c r="I1372" i="23"/>
  <c r="I1371" i="23"/>
  <c r="I1370" i="23"/>
  <c r="I1369" i="23"/>
  <c r="I1368" i="23"/>
  <c r="I1367" i="23"/>
  <c r="I1366" i="23"/>
  <c r="I1365" i="23"/>
  <c r="I1364" i="23"/>
  <c r="I1363" i="23"/>
  <c r="I1362" i="23"/>
  <c r="I1361" i="23"/>
  <c r="I1360" i="23"/>
  <c r="I1359" i="23"/>
  <c r="I1358" i="23"/>
  <c r="I1357" i="23"/>
  <c r="I1356" i="23"/>
  <c r="I1355" i="23"/>
  <c r="I1354" i="23"/>
  <c r="I1353" i="23"/>
  <c r="I1352" i="23"/>
  <c r="I1351" i="23"/>
  <c r="I1350" i="23"/>
  <c r="I1349" i="23"/>
  <c r="I1348" i="23"/>
  <c r="I1347" i="23"/>
  <c r="I1346" i="23"/>
  <c r="I1345" i="23"/>
  <c r="I1344" i="23"/>
  <c r="I1343" i="23"/>
  <c r="I1342" i="23"/>
  <c r="I1341" i="23"/>
  <c r="I1340" i="23"/>
  <c r="I1339" i="23"/>
  <c r="I1338" i="23"/>
  <c r="I1337" i="23"/>
  <c r="I1336" i="23"/>
  <c r="I1335" i="23"/>
  <c r="I1334" i="23"/>
  <c r="I1333" i="23"/>
  <c r="I1332" i="23"/>
  <c r="I1331" i="23"/>
  <c r="I1330" i="23"/>
  <c r="I1329" i="23"/>
  <c r="I1328" i="23"/>
  <c r="I1327" i="23"/>
  <c r="I1326" i="23"/>
  <c r="I1325" i="23"/>
  <c r="I1324" i="23"/>
  <c r="I1323" i="23"/>
  <c r="I1322" i="23"/>
  <c r="I1321" i="23"/>
  <c r="I1320" i="23"/>
  <c r="I1319" i="23"/>
  <c r="I1318" i="23"/>
  <c r="I1317" i="23"/>
  <c r="I1316" i="23"/>
  <c r="I1315" i="23"/>
  <c r="I1314" i="23"/>
  <c r="I1313" i="23"/>
  <c r="I1312" i="23"/>
  <c r="I1311" i="23"/>
  <c r="I1310" i="23"/>
  <c r="I1309" i="23"/>
  <c r="I1308" i="23"/>
  <c r="I1307" i="23"/>
  <c r="I1306" i="23"/>
  <c r="I1305" i="23"/>
  <c r="I1304" i="23"/>
  <c r="I1303" i="23"/>
  <c r="I1302" i="23"/>
  <c r="I1301" i="23"/>
  <c r="I1300" i="23"/>
  <c r="I1299" i="23"/>
  <c r="I1298" i="23"/>
  <c r="I1297" i="23"/>
  <c r="I1296" i="23"/>
  <c r="I1295" i="23"/>
  <c r="I1294" i="23"/>
  <c r="I1293" i="23"/>
  <c r="I1292" i="23"/>
  <c r="I1291" i="23"/>
  <c r="I1290" i="23"/>
  <c r="I1289" i="23"/>
  <c r="I1288" i="23"/>
  <c r="I1287" i="23"/>
  <c r="I1286" i="23"/>
  <c r="I1285" i="23"/>
  <c r="I1284" i="23"/>
  <c r="I1283" i="23"/>
  <c r="I1282" i="23"/>
  <c r="I1281" i="23"/>
  <c r="I1280" i="23"/>
  <c r="I1279" i="23"/>
  <c r="I1278" i="23"/>
  <c r="I1277" i="23"/>
  <c r="I1276" i="23"/>
  <c r="I1275" i="23"/>
  <c r="I1274" i="23"/>
  <c r="I1273" i="23"/>
  <c r="I1272" i="23"/>
  <c r="I1271" i="23"/>
  <c r="I1270" i="23"/>
  <c r="I1269" i="23"/>
  <c r="I1268" i="23"/>
  <c r="I1267" i="23"/>
  <c r="I1266" i="23"/>
  <c r="I1265" i="23"/>
  <c r="I1264" i="23"/>
  <c r="I1263" i="23"/>
  <c r="I1262" i="23"/>
  <c r="I1261" i="23"/>
  <c r="I1260" i="23"/>
  <c r="I1259" i="23"/>
  <c r="I1258" i="23"/>
  <c r="I1257" i="23"/>
  <c r="I1256" i="23"/>
  <c r="I1255" i="23"/>
  <c r="I1254" i="23"/>
  <c r="I1253" i="23"/>
  <c r="I1252" i="23"/>
  <c r="I1251" i="23"/>
  <c r="I1250" i="23"/>
  <c r="I1249" i="23"/>
  <c r="I1248" i="23"/>
  <c r="I1247" i="23"/>
  <c r="I1246" i="23"/>
  <c r="I1245" i="23"/>
  <c r="I1244" i="23"/>
  <c r="I1243" i="23"/>
  <c r="I1242" i="23"/>
  <c r="I1241" i="23"/>
  <c r="I1240" i="23"/>
  <c r="I1239" i="23"/>
  <c r="I1238" i="23"/>
  <c r="I1237" i="23"/>
  <c r="I1236" i="23"/>
  <c r="I1235" i="23"/>
  <c r="I1234" i="23"/>
  <c r="I1233" i="23"/>
  <c r="I1232" i="23"/>
  <c r="I1231" i="23"/>
  <c r="I1230" i="23"/>
  <c r="I1229" i="23"/>
  <c r="I1228" i="23"/>
  <c r="I1227" i="23"/>
  <c r="I1226" i="23"/>
  <c r="I1225" i="23"/>
  <c r="I1224" i="23"/>
  <c r="I1223" i="23"/>
  <c r="I1222" i="23"/>
  <c r="I1221" i="23"/>
  <c r="I1220" i="23"/>
  <c r="I1219" i="23"/>
  <c r="I1218" i="23"/>
  <c r="I1217" i="23"/>
  <c r="I1216" i="23"/>
  <c r="I1215" i="23"/>
  <c r="I1214" i="23"/>
  <c r="I1213" i="23"/>
  <c r="I1212" i="23"/>
  <c r="I1211" i="23"/>
  <c r="I1210" i="23"/>
  <c r="I1209" i="23"/>
  <c r="I1208" i="23"/>
  <c r="I1207" i="23"/>
  <c r="I1206" i="23"/>
  <c r="I1205" i="23"/>
  <c r="I1204" i="23"/>
  <c r="I1203" i="23"/>
  <c r="I1202" i="23"/>
  <c r="I1201" i="23"/>
  <c r="I1200" i="23"/>
  <c r="I1199" i="23"/>
  <c r="I1198" i="23"/>
  <c r="I1197" i="23"/>
  <c r="I1196" i="23"/>
  <c r="I1195" i="23"/>
  <c r="I1194" i="23"/>
  <c r="I1193" i="23"/>
  <c r="I1192" i="23"/>
  <c r="I1191" i="23"/>
  <c r="I1190" i="23"/>
  <c r="I1189" i="23"/>
  <c r="I1188" i="23"/>
  <c r="I1187" i="23"/>
  <c r="I1186" i="23"/>
  <c r="I1185" i="23"/>
  <c r="I1184" i="23"/>
  <c r="I1183" i="23"/>
  <c r="I1182" i="23"/>
  <c r="I1181" i="23"/>
  <c r="I1180" i="23"/>
  <c r="I1179" i="23"/>
  <c r="I1178" i="23"/>
  <c r="I1177" i="23"/>
  <c r="I1176" i="23"/>
  <c r="I1175" i="23"/>
  <c r="I1174" i="23"/>
  <c r="I1173" i="23"/>
  <c r="I1172" i="23"/>
  <c r="I1171" i="23"/>
  <c r="I1170" i="23"/>
  <c r="I1169" i="23"/>
  <c r="I1168" i="23"/>
  <c r="I1167" i="23"/>
  <c r="I1166" i="23"/>
  <c r="I1165" i="23"/>
  <c r="I1164" i="23"/>
  <c r="I1163" i="23"/>
  <c r="I1162" i="23"/>
  <c r="I1161" i="23"/>
  <c r="I1160" i="23"/>
  <c r="I1159" i="23"/>
  <c r="I1158" i="23"/>
  <c r="I1157" i="23"/>
  <c r="I1156" i="23"/>
  <c r="I1155" i="23"/>
  <c r="I1154" i="23"/>
  <c r="I1153" i="23"/>
  <c r="I1152" i="23"/>
  <c r="I1151" i="23"/>
  <c r="I1150" i="23"/>
  <c r="I1149" i="23"/>
  <c r="I1148" i="23"/>
  <c r="I1147" i="23"/>
  <c r="I1146" i="23"/>
  <c r="I1145" i="23"/>
  <c r="I1144" i="23"/>
  <c r="I1143" i="23"/>
  <c r="I1142" i="23"/>
  <c r="I1141" i="23"/>
  <c r="I1140" i="23"/>
  <c r="I1139" i="23"/>
  <c r="I1138" i="23"/>
  <c r="I1137" i="23"/>
  <c r="I1136" i="23"/>
  <c r="I1135" i="23"/>
  <c r="I1134" i="23"/>
  <c r="I1133" i="23"/>
  <c r="I1132" i="23"/>
  <c r="I1131" i="23"/>
  <c r="I1130" i="23"/>
  <c r="I1129" i="23"/>
  <c r="I1128" i="23"/>
  <c r="I1127" i="23"/>
  <c r="I1126" i="23"/>
  <c r="I1125" i="23"/>
  <c r="I1124" i="23"/>
  <c r="I1123" i="23"/>
  <c r="I1122" i="23"/>
  <c r="I1121" i="23"/>
  <c r="I1120" i="23"/>
  <c r="I1119" i="23"/>
  <c r="I1118" i="23"/>
  <c r="I1117" i="23"/>
  <c r="I1116" i="23"/>
  <c r="I1115" i="23"/>
  <c r="I1114" i="23"/>
  <c r="I1113" i="23"/>
  <c r="I1112" i="23"/>
  <c r="I1111" i="23"/>
  <c r="I1110" i="23"/>
  <c r="I1109" i="23"/>
  <c r="I1108" i="23"/>
  <c r="I1107" i="23"/>
  <c r="I1106" i="23"/>
  <c r="I1105" i="23"/>
  <c r="I1104" i="23"/>
  <c r="I1103" i="23"/>
  <c r="I1102" i="23"/>
  <c r="I1101" i="23"/>
  <c r="I1100" i="23"/>
  <c r="I1099" i="23"/>
  <c r="I1098" i="23"/>
  <c r="I1097" i="23"/>
  <c r="I1096" i="23"/>
  <c r="I1095" i="23"/>
  <c r="I1094" i="23"/>
  <c r="I1093" i="23"/>
  <c r="I1092" i="23"/>
  <c r="I1091" i="23"/>
  <c r="I1090" i="23"/>
  <c r="I1089" i="23"/>
  <c r="I1088" i="23"/>
  <c r="I1087" i="23"/>
  <c r="I1086" i="23"/>
  <c r="I1085" i="23"/>
  <c r="I1084" i="23"/>
  <c r="I1083" i="23"/>
  <c r="I1082" i="23"/>
  <c r="I1081" i="23"/>
  <c r="I1080" i="23"/>
  <c r="I1079" i="23"/>
  <c r="I1078" i="23"/>
  <c r="I1077" i="23"/>
  <c r="I1076" i="23"/>
  <c r="I1075" i="23"/>
  <c r="I1074" i="23"/>
  <c r="I1073" i="23"/>
  <c r="I1072" i="23"/>
  <c r="I1071" i="23"/>
  <c r="I1070" i="23"/>
  <c r="I1069" i="23"/>
  <c r="I1068" i="23"/>
  <c r="I1067" i="23"/>
  <c r="I1066" i="23"/>
  <c r="I1065" i="23"/>
  <c r="I1064" i="23"/>
  <c r="I1063" i="23"/>
  <c r="I1062" i="23"/>
  <c r="I1061" i="23"/>
  <c r="I1060" i="23"/>
  <c r="I1059" i="23"/>
  <c r="I1058" i="23"/>
  <c r="I1057" i="23"/>
  <c r="I1056" i="23"/>
  <c r="I1055" i="23"/>
  <c r="I1054" i="23"/>
  <c r="I1053" i="23"/>
  <c r="I1052" i="23"/>
  <c r="I1051" i="23"/>
  <c r="I1050" i="23"/>
  <c r="I1049" i="23"/>
  <c r="I1048" i="23"/>
  <c r="I1047" i="23"/>
  <c r="I1046" i="23"/>
  <c r="I1045" i="23"/>
  <c r="I1044" i="23"/>
  <c r="I1043" i="23"/>
  <c r="I1042" i="23"/>
  <c r="I1041" i="23"/>
  <c r="I1040" i="23"/>
  <c r="I1039" i="23"/>
  <c r="I1038" i="23"/>
  <c r="I1037" i="23"/>
  <c r="I1036" i="23"/>
  <c r="I1035" i="23"/>
  <c r="I1034" i="23"/>
  <c r="I1033" i="23"/>
  <c r="I1032" i="23"/>
  <c r="I1031" i="23"/>
  <c r="I1030" i="23"/>
  <c r="I1029" i="23"/>
  <c r="I1028" i="23"/>
  <c r="I1027" i="23"/>
  <c r="I1026" i="23"/>
  <c r="I1025" i="23"/>
  <c r="I1024" i="23"/>
  <c r="I1023" i="23"/>
  <c r="I1022" i="23"/>
  <c r="I1021" i="23"/>
  <c r="I1020" i="23"/>
  <c r="I1019" i="23"/>
  <c r="I1018" i="23"/>
  <c r="I1017" i="23"/>
  <c r="I1016" i="23"/>
  <c r="I1015" i="23"/>
  <c r="I1014" i="23"/>
  <c r="I1013" i="23"/>
  <c r="I1012" i="23"/>
  <c r="I1011" i="23"/>
  <c r="I1010" i="23"/>
  <c r="I1009" i="23"/>
  <c r="I1008" i="23"/>
  <c r="I1007" i="23"/>
  <c r="I1006" i="23"/>
  <c r="I1005" i="23"/>
  <c r="I1004" i="23"/>
  <c r="I1003" i="23"/>
  <c r="I1002" i="23"/>
  <c r="I1001" i="23"/>
  <c r="I1000" i="23"/>
  <c r="I999" i="23"/>
  <c r="I998" i="23"/>
  <c r="I997" i="23"/>
  <c r="I996" i="23"/>
  <c r="I995" i="23"/>
  <c r="I994" i="23"/>
  <c r="I993" i="23"/>
  <c r="I992" i="23"/>
  <c r="I991" i="23"/>
  <c r="I990" i="23"/>
  <c r="I989" i="23"/>
  <c r="I988" i="23"/>
  <c r="I987" i="23"/>
  <c r="I986" i="23"/>
  <c r="I985" i="23"/>
  <c r="I984" i="23"/>
  <c r="I983" i="23"/>
  <c r="I982" i="23"/>
  <c r="I981" i="23"/>
  <c r="I980" i="23"/>
  <c r="I979" i="23"/>
  <c r="I978" i="23"/>
  <c r="I977" i="23"/>
  <c r="I976" i="23"/>
  <c r="I975" i="23"/>
  <c r="I974" i="23"/>
  <c r="I973" i="23"/>
  <c r="I972" i="23"/>
  <c r="I971" i="23"/>
  <c r="I970" i="23"/>
  <c r="I969" i="23"/>
  <c r="I968" i="23"/>
  <c r="I967" i="23"/>
  <c r="I966" i="23"/>
  <c r="I965" i="23"/>
  <c r="I964" i="23"/>
  <c r="I963" i="23"/>
  <c r="I962" i="23"/>
  <c r="I961" i="23"/>
  <c r="I960" i="23"/>
  <c r="I959" i="23"/>
  <c r="I958" i="23"/>
  <c r="I957" i="23"/>
  <c r="I956" i="23"/>
  <c r="I955" i="23"/>
  <c r="I954" i="23"/>
  <c r="I953" i="23"/>
  <c r="I952" i="23"/>
  <c r="I951" i="23"/>
  <c r="I950" i="23"/>
  <c r="I949" i="23"/>
  <c r="I948" i="23"/>
  <c r="I947" i="23"/>
  <c r="I946" i="23"/>
  <c r="I945" i="23"/>
  <c r="I944" i="23"/>
  <c r="I943" i="23"/>
  <c r="I942" i="23"/>
  <c r="I941" i="23"/>
  <c r="I940" i="23"/>
  <c r="I939" i="23"/>
  <c r="I938" i="23"/>
  <c r="I937" i="23"/>
  <c r="I936" i="23"/>
  <c r="I935" i="23"/>
  <c r="I934" i="23"/>
  <c r="I933" i="23"/>
  <c r="I932" i="23"/>
  <c r="I931" i="23"/>
  <c r="I930" i="23"/>
  <c r="I929" i="23"/>
  <c r="I928" i="23"/>
  <c r="I927" i="23"/>
  <c r="I926" i="23"/>
  <c r="I925" i="23"/>
  <c r="I924" i="23"/>
  <c r="I923" i="23"/>
  <c r="I922" i="23"/>
  <c r="I921" i="23"/>
  <c r="I920" i="23"/>
  <c r="I919" i="23"/>
  <c r="I918" i="23"/>
  <c r="I917" i="23"/>
  <c r="I916" i="23"/>
  <c r="I915" i="23"/>
  <c r="I914" i="23"/>
  <c r="I913" i="23"/>
  <c r="I912" i="23"/>
  <c r="I911" i="23"/>
  <c r="I910" i="23"/>
  <c r="I909" i="23"/>
  <c r="I908" i="23"/>
  <c r="I907" i="23"/>
  <c r="I906" i="23"/>
  <c r="I905" i="23"/>
  <c r="I904" i="23"/>
  <c r="I903" i="23"/>
  <c r="I902" i="23"/>
  <c r="I901" i="23"/>
  <c r="I900" i="23"/>
  <c r="I899" i="23"/>
  <c r="I898" i="23"/>
  <c r="I897" i="23"/>
  <c r="I896" i="23"/>
  <c r="I895" i="23"/>
  <c r="I894" i="23"/>
  <c r="I893" i="23"/>
  <c r="I892" i="23"/>
  <c r="I891" i="23"/>
  <c r="I890" i="23"/>
  <c r="I889" i="23"/>
  <c r="I888" i="23"/>
  <c r="I887" i="23"/>
  <c r="I886" i="23"/>
  <c r="I885" i="23"/>
  <c r="I884" i="23"/>
  <c r="I883" i="23"/>
  <c r="I882" i="23"/>
  <c r="I881" i="23"/>
  <c r="I880" i="23"/>
  <c r="I879" i="23"/>
  <c r="I878" i="23"/>
  <c r="I877" i="23"/>
  <c r="I876" i="23"/>
  <c r="I875" i="23"/>
  <c r="I874" i="23"/>
  <c r="I873" i="23"/>
  <c r="I872" i="23"/>
  <c r="I871" i="23"/>
  <c r="I870" i="23"/>
  <c r="I869" i="23"/>
  <c r="I868" i="23"/>
  <c r="I867" i="23"/>
  <c r="I866" i="23"/>
  <c r="I865" i="23"/>
  <c r="I864" i="23"/>
  <c r="I863" i="23"/>
  <c r="I862" i="23"/>
  <c r="I861" i="23"/>
  <c r="I860" i="23"/>
  <c r="I859" i="23"/>
  <c r="I858" i="23"/>
  <c r="I857" i="23"/>
  <c r="I856" i="23"/>
  <c r="I855" i="23"/>
  <c r="I854" i="23"/>
  <c r="I853" i="23"/>
  <c r="I852" i="23"/>
  <c r="I851" i="23"/>
  <c r="I850" i="23"/>
  <c r="I849" i="23"/>
  <c r="I848" i="23"/>
  <c r="I847" i="23"/>
  <c r="I846" i="23"/>
  <c r="I845" i="23"/>
  <c r="I844" i="23"/>
  <c r="I843" i="23"/>
  <c r="I842" i="23"/>
  <c r="I841" i="23"/>
  <c r="I840" i="23"/>
  <c r="I839" i="23"/>
  <c r="I838" i="23"/>
  <c r="I837" i="23"/>
  <c r="I836" i="23"/>
  <c r="I835" i="23"/>
  <c r="I834" i="23"/>
  <c r="I833" i="23"/>
  <c r="I832" i="23"/>
  <c r="I831" i="23"/>
  <c r="I830" i="23"/>
  <c r="I829" i="23"/>
  <c r="I828" i="23"/>
  <c r="I827" i="23"/>
  <c r="I826" i="23"/>
  <c r="I825" i="23"/>
  <c r="I824" i="23"/>
  <c r="I823" i="23"/>
  <c r="I822" i="23"/>
  <c r="I821" i="23"/>
  <c r="I820" i="23"/>
  <c r="I819" i="23"/>
  <c r="I818" i="23"/>
  <c r="I817" i="23"/>
  <c r="I816" i="23"/>
  <c r="I815" i="23"/>
  <c r="I814" i="23"/>
  <c r="I813" i="23"/>
  <c r="I812" i="23"/>
  <c r="I811" i="23"/>
  <c r="I810" i="23"/>
  <c r="I809" i="23"/>
  <c r="I808" i="23"/>
  <c r="I807" i="23"/>
  <c r="I806" i="23"/>
  <c r="I805" i="23"/>
  <c r="I804" i="23"/>
  <c r="I803" i="23"/>
  <c r="I802" i="23"/>
  <c r="I801" i="23"/>
  <c r="I800" i="23"/>
  <c r="I799" i="23"/>
  <c r="I798" i="23"/>
  <c r="I797" i="23"/>
  <c r="I796" i="23"/>
  <c r="I795" i="23"/>
  <c r="I794" i="23"/>
  <c r="I793" i="23"/>
  <c r="I792" i="23"/>
  <c r="I791" i="23"/>
  <c r="I790" i="23"/>
  <c r="I789" i="23"/>
  <c r="I788" i="23"/>
  <c r="I787" i="23"/>
  <c r="I786" i="23"/>
  <c r="I785" i="23"/>
  <c r="I784" i="23"/>
  <c r="I783" i="23"/>
  <c r="I782" i="23"/>
  <c r="I781" i="23"/>
  <c r="I780" i="23"/>
  <c r="I779" i="23"/>
  <c r="I778" i="23"/>
  <c r="I777" i="23"/>
  <c r="I776" i="23"/>
  <c r="I775" i="23"/>
  <c r="I774" i="23"/>
  <c r="I773" i="23"/>
  <c r="I772" i="23"/>
  <c r="I771" i="23"/>
  <c r="I770" i="23"/>
  <c r="I769" i="23"/>
  <c r="I768" i="23"/>
  <c r="I767" i="23"/>
  <c r="I766" i="23"/>
  <c r="I765" i="23"/>
  <c r="I764" i="23"/>
  <c r="I763" i="23"/>
  <c r="I762" i="23"/>
  <c r="I761" i="23"/>
  <c r="I760" i="23"/>
  <c r="I759" i="23"/>
  <c r="I758" i="23"/>
  <c r="I757" i="23"/>
  <c r="I756" i="23"/>
  <c r="I755" i="23"/>
  <c r="I754" i="23"/>
  <c r="I753" i="23"/>
  <c r="I752" i="23"/>
  <c r="I751" i="23"/>
  <c r="I750" i="23"/>
  <c r="I749" i="23"/>
  <c r="I748" i="23"/>
  <c r="I747" i="23"/>
  <c r="I746" i="23"/>
  <c r="I745" i="23"/>
  <c r="I744" i="23"/>
  <c r="I743" i="23"/>
  <c r="I742" i="23"/>
  <c r="I741" i="23"/>
  <c r="I740" i="23"/>
  <c r="I739" i="23"/>
  <c r="I738" i="23"/>
  <c r="I737" i="23"/>
  <c r="I736" i="23"/>
  <c r="I735" i="23"/>
  <c r="I734" i="23"/>
  <c r="I733" i="23"/>
  <c r="I732" i="23"/>
  <c r="I731" i="23"/>
  <c r="I730" i="23"/>
  <c r="I729" i="23"/>
  <c r="I728" i="23"/>
  <c r="I727" i="23"/>
  <c r="I726" i="23"/>
  <c r="I725" i="23"/>
  <c r="I724" i="23"/>
  <c r="I723" i="23"/>
  <c r="I722" i="23"/>
  <c r="I721" i="23"/>
  <c r="I720" i="23"/>
  <c r="I719" i="23"/>
  <c r="I718" i="23"/>
  <c r="I717" i="23"/>
  <c r="I716" i="23"/>
  <c r="I715" i="23"/>
  <c r="I714" i="23"/>
  <c r="I713" i="23"/>
  <c r="I712" i="23"/>
  <c r="I711" i="23"/>
  <c r="I710" i="23"/>
  <c r="I709" i="23"/>
  <c r="I708" i="23"/>
  <c r="I707" i="23"/>
  <c r="I706" i="23"/>
  <c r="I705" i="23"/>
  <c r="I704" i="23"/>
  <c r="I703" i="23"/>
  <c r="I702" i="23"/>
  <c r="I701" i="23"/>
  <c r="I700" i="23"/>
  <c r="I699" i="23"/>
  <c r="I698" i="23"/>
  <c r="I697" i="23"/>
  <c r="I696" i="23"/>
  <c r="I695" i="23"/>
  <c r="I694" i="23"/>
  <c r="I693" i="23"/>
  <c r="I692" i="23"/>
  <c r="I691" i="23"/>
  <c r="I690" i="23"/>
  <c r="I689" i="23"/>
  <c r="I688" i="23"/>
  <c r="I687" i="23"/>
  <c r="I686" i="23"/>
  <c r="I685" i="23"/>
  <c r="I684" i="23"/>
  <c r="I683" i="23"/>
  <c r="I682" i="23"/>
  <c r="I681" i="23"/>
  <c r="I680" i="23"/>
  <c r="I679" i="23"/>
  <c r="I678" i="23"/>
  <c r="I677" i="23"/>
  <c r="I676" i="23"/>
  <c r="I675" i="23"/>
  <c r="I674" i="23"/>
  <c r="I673" i="23"/>
  <c r="I672" i="23"/>
  <c r="I671" i="23"/>
  <c r="I670" i="23"/>
  <c r="I669" i="23"/>
  <c r="I668" i="23"/>
  <c r="I667" i="23"/>
  <c r="I666" i="23"/>
  <c r="I665" i="23"/>
  <c r="I664" i="23"/>
  <c r="I663" i="23"/>
  <c r="I662" i="23"/>
  <c r="I661" i="23"/>
  <c r="I660" i="23"/>
  <c r="I659" i="23"/>
  <c r="I658" i="23"/>
  <c r="I657" i="23"/>
  <c r="I656" i="23"/>
  <c r="I655" i="23"/>
  <c r="I654" i="23"/>
  <c r="I653" i="23"/>
  <c r="I652" i="23"/>
  <c r="I651" i="23"/>
  <c r="I650" i="23"/>
  <c r="I649" i="23"/>
  <c r="I648" i="23"/>
  <c r="I647" i="23"/>
  <c r="I646" i="23"/>
  <c r="I645" i="23"/>
  <c r="I644" i="23"/>
  <c r="I643" i="23"/>
  <c r="I642" i="23"/>
  <c r="I641" i="23"/>
  <c r="I640" i="23"/>
  <c r="I639" i="23"/>
  <c r="I638" i="23"/>
  <c r="I637" i="23"/>
  <c r="I636" i="23"/>
  <c r="I635" i="23"/>
  <c r="I634" i="23"/>
  <c r="I633" i="23"/>
  <c r="I632" i="23"/>
  <c r="I631" i="23"/>
  <c r="I630" i="23"/>
  <c r="I629" i="23"/>
  <c r="I628" i="23"/>
  <c r="I627" i="23"/>
  <c r="I626" i="23"/>
  <c r="I625" i="23"/>
  <c r="I624" i="23"/>
  <c r="I623" i="23"/>
  <c r="I622" i="23"/>
  <c r="I621" i="23"/>
  <c r="I620" i="23"/>
  <c r="I619" i="23"/>
  <c r="I618" i="23"/>
  <c r="I617" i="23"/>
  <c r="I616" i="23"/>
  <c r="I615" i="23"/>
  <c r="I614" i="23"/>
  <c r="I613" i="23"/>
  <c r="I612" i="23"/>
  <c r="I611" i="23"/>
  <c r="I610" i="23"/>
  <c r="I609" i="23"/>
  <c r="I608" i="23"/>
  <c r="I607" i="23"/>
  <c r="I606" i="23"/>
  <c r="I605" i="23"/>
  <c r="I604" i="23"/>
  <c r="I603" i="23"/>
  <c r="I602" i="23"/>
  <c r="I601" i="23"/>
  <c r="I600" i="23"/>
  <c r="I599" i="23"/>
  <c r="I598" i="23"/>
  <c r="I597" i="23"/>
  <c r="I596" i="23"/>
  <c r="I595" i="23"/>
  <c r="I594" i="23"/>
  <c r="I593" i="23"/>
  <c r="I592" i="23"/>
  <c r="I591" i="23"/>
  <c r="I590" i="23"/>
  <c r="I589" i="23"/>
  <c r="I588" i="23"/>
  <c r="I587" i="23"/>
  <c r="I586" i="23"/>
  <c r="I585" i="23"/>
  <c r="I584" i="23"/>
  <c r="I583" i="23"/>
  <c r="I582" i="23"/>
  <c r="I581" i="23"/>
  <c r="I580" i="23"/>
  <c r="I579" i="23"/>
  <c r="I578" i="23"/>
  <c r="I577" i="23"/>
  <c r="I576" i="23"/>
  <c r="I575" i="23"/>
  <c r="I574" i="23"/>
  <c r="I573" i="23"/>
  <c r="I572" i="23"/>
  <c r="I571" i="23"/>
  <c r="I570" i="23"/>
  <c r="I569" i="23"/>
  <c r="I568" i="23"/>
  <c r="I567" i="23"/>
  <c r="I566" i="23"/>
  <c r="I565" i="23"/>
  <c r="I564" i="23"/>
  <c r="I563" i="23"/>
  <c r="I562" i="23"/>
  <c r="I561" i="23"/>
  <c r="I560" i="23"/>
  <c r="I559" i="23"/>
  <c r="I558" i="23"/>
  <c r="I557" i="23"/>
  <c r="I556" i="23"/>
  <c r="I555" i="23"/>
  <c r="I554" i="23"/>
  <c r="I553" i="23"/>
  <c r="I552" i="23"/>
  <c r="I551" i="23"/>
  <c r="I550" i="23"/>
  <c r="I549" i="23"/>
  <c r="I548" i="23"/>
  <c r="I547" i="23"/>
  <c r="I546" i="23"/>
  <c r="I545" i="23"/>
  <c r="I544" i="23"/>
  <c r="I543" i="23"/>
  <c r="I542" i="23"/>
  <c r="I541" i="23"/>
  <c r="I540" i="23"/>
  <c r="I539" i="23"/>
  <c r="I538" i="23"/>
  <c r="I537" i="23"/>
  <c r="I536" i="23"/>
  <c r="I535" i="23"/>
  <c r="I534" i="23"/>
  <c r="I533" i="23"/>
  <c r="I532" i="23"/>
  <c r="I531" i="23"/>
  <c r="I530" i="23"/>
  <c r="I529" i="23"/>
  <c r="I528" i="23"/>
  <c r="I527" i="23"/>
  <c r="I526" i="23"/>
  <c r="I525" i="23"/>
  <c r="I524" i="23"/>
  <c r="I523" i="23"/>
  <c r="I522" i="23"/>
  <c r="I521" i="23"/>
  <c r="I520" i="23"/>
  <c r="I519" i="23"/>
  <c r="I518" i="23"/>
  <c r="I517" i="23"/>
  <c r="I516" i="23"/>
  <c r="I515" i="23"/>
  <c r="I514" i="23"/>
  <c r="I513" i="23"/>
  <c r="I512" i="23"/>
  <c r="I511" i="23"/>
  <c r="I510" i="23"/>
  <c r="I509" i="23"/>
  <c r="I508" i="23"/>
  <c r="I507" i="23"/>
  <c r="I506" i="23"/>
  <c r="I505" i="23"/>
  <c r="I504" i="23"/>
  <c r="I503" i="23"/>
  <c r="I502" i="23"/>
  <c r="I501" i="23"/>
  <c r="I500" i="23"/>
  <c r="I499" i="23"/>
  <c r="I498" i="23"/>
  <c r="I497" i="23"/>
  <c r="I496" i="23"/>
  <c r="I495" i="23"/>
  <c r="I494" i="23"/>
  <c r="I493" i="23"/>
  <c r="I492" i="23"/>
  <c r="I491" i="23"/>
  <c r="I490" i="23"/>
  <c r="I489" i="23"/>
  <c r="I488" i="23"/>
  <c r="I487" i="23"/>
  <c r="I486" i="23"/>
  <c r="I485" i="23"/>
  <c r="I484" i="23"/>
  <c r="I483" i="23"/>
  <c r="I482" i="23"/>
  <c r="I481" i="23"/>
  <c r="I480" i="23"/>
  <c r="I479" i="23"/>
  <c r="I478" i="23"/>
  <c r="I477" i="23"/>
  <c r="I476" i="23"/>
  <c r="I475" i="23"/>
  <c r="I474" i="23"/>
  <c r="I473" i="23"/>
  <c r="I472" i="23"/>
  <c r="I471" i="23"/>
  <c r="I470" i="23"/>
  <c r="I469" i="23"/>
  <c r="I468" i="23"/>
  <c r="I467" i="23"/>
  <c r="I466" i="23"/>
  <c r="I465" i="23"/>
  <c r="I464" i="23"/>
  <c r="I463" i="23"/>
  <c r="I462" i="23"/>
  <c r="I461" i="23"/>
  <c r="I460" i="23"/>
  <c r="I459" i="23"/>
  <c r="I458" i="23"/>
  <c r="I457" i="23"/>
  <c r="I456" i="23"/>
  <c r="I455" i="23"/>
  <c r="I454" i="23"/>
  <c r="I453" i="23"/>
  <c r="I452" i="23"/>
  <c r="I451" i="23"/>
  <c r="I450" i="23"/>
  <c r="I449" i="23"/>
  <c r="I448" i="23"/>
  <c r="I447" i="23"/>
  <c r="I446" i="23"/>
  <c r="I445" i="23"/>
  <c r="I444" i="23"/>
  <c r="I443" i="23"/>
  <c r="I442" i="23"/>
  <c r="I441" i="23"/>
  <c r="I440" i="23"/>
  <c r="I439" i="23"/>
  <c r="I438" i="23"/>
  <c r="I437" i="23"/>
  <c r="I436" i="23"/>
  <c r="I435" i="23"/>
  <c r="I434" i="23"/>
  <c r="I433" i="23"/>
  <c r="I432" i="23"/>
  <c r="I431" i="23"/>
  <c r="I430" i="23"/>
  <c r="I429" i="23"/>
  <c r="I428" i="23"/>
  <c r="I427" i="23"/>
  <c r="I426" i="23"/>
  <c r="I425" i="23"/>
  <c r="I424" i="23"/>
  <c r="I423" i="23"/>
  <c r="I422" i="23"/>
  <c r="I421" i="23"/>
  <c r="I420" i="23"/>
  <c r="I419" i="23"/>
  <c r="I418" i="23"/>
  <c r="I417" i="23"/>
  <c r="I416" i="23"/>
  <c r="I415" i="23"/>
  <c r="I414" i="23"/>
  <c r="I413" i="23"/>
  <c r="I412" i="23"/>
  <c r="I411" i="23"/>
  <c r="I410" i="23"/>
  <c r="I409" i="23"/>
  <c r="I408" i="23"/>
  <c r="I407" i="23"/>
  <c r="I406" i="23"/>
  <c r="I405" i="23"/>
  <c r="I404" i="23"/>
  <c r="I403" i="23"/>
  <c r="I402" i="23"/>
  <c r="I401" i="23"/>
  <c r="I400" i="23"/>
  <c r="I399" i="23"/>
  <c r="I398" i="23"/>
  <c r="I397" i="23"/>
  <c r="I396" i="23"/>
  <c r="I395" i="23"/>
  <c r="I394" i="23"/>
  <c r="I393" i="23"/>
  <c r="I392" i="23"/>
  <c r="I391" i="23"/>
  <c r="I390" i="23"/>
  <c r="I389" i="23"/>
  <c r="I388" i="23"/>
  <c r="I387" i="23"/>
  <c r="I386" i="23"/>
  <c r="I385" i="23"/>
  <c r="I384" i="23"/>
  <c r="I383" i="23"/>
  <c r="I382" i="23"/>
  <c r="I381" i="23"/>
  <c r="I380" i="23"/>
  <c r="I379" i="23"/>
  <c r="I378" i="23"/>
  <c r="I377" i="23"/>
  <c r="I376" i="23"/>
  <c r="I375" i="23"/>
  <c r="I374" i="23"/>
  <c r="I373" i="23"/>
  <c r="I372" i="23"/>
  <c r="I371" i="23"/>
  <c r="I370" i="23"/>
  <c r="I369" i="23"/>
  <c r="I368" i="23"/>
  <c r="I367" i="23"/>
  <c r="I366" i="23"/>
  <c r="I365" i="23"/>
  <c r="I364" i="23"/>
  <c r="I363" i="23"/>
  <c r="I362" i="23"/>
  <c r="I361" i="23"/>
  <c r="I360" i="23"/>
  <c r="I359" i="23"/>
  <c r="I358" i="23"/>
  <c r="I357" i="23"/>
  <c r="I356" i="23"/>
  <c r="I355" i="23"/>
  <c r="I354" i="23"/>
  <c r="I353" i="23"/>
  <c r="I352" i="23"/>
  <c r="I351" i="23"/>
  <c r="I350" i="23"/>
  <c r="I349" i="23"/>
  <c r="I348" i="23"/>
  <c r="I347" i="23"/>
  <c r="I346" i="23"/>
  <c r="I345" i="23"/>
  <c r="I344" i="23"/>
  <c r="I343" i="23"/>
  <c r="I342" i="23"/>
  <c r="I341" i="23"/>
  <c r="I340" i="23"/>
  <c r="I339" i="23"/>
  <c r="I338" i="23"/>
  <c r="I337" i="23"/>
  <c r="I336" i="23"/>
  <c r="I335" i="23"/>
  <c r="I334" i="23"/>
  <c r="I333" i="23"/>
  <c r="I332" i="23"/>
  <c r="I331" i="23"/>
  <c r="I330" i="23"/>
  <c r="I329" i="23"/>
  <c r="I328" i="23"/>
  <c r="I327" i="23"/>
  <c r="I326" i="23"/>
  <c r="I325" i="23"/>
  <c r="I324" i="23"/>
  <c r="I323" i="23"/>
  <c r="I322" i="23"/>
  <c r="I321" i="23"/>
  <c r="I320" i="23"/>
  <c r="I319" i="23"/>
  <c r="I318" i="23"/>
  <c r="I317" i="23"/>
  <c r="I316" i="23"/>
  <c r="I315" i="23"/>
  <c r="I314" i="23"/>
  <c r="I313" i="23"/>
  <c r="I312" i="23"/>
  <c r="I311" i="23"/>
  <c r="I310" i="23"/>
  <c r="I309" i="23"/>
  <c r="I308" i="23"/>
  <c r="I307" i="23"/>
  <c r="I306" i="23"/>
  <c r="I305" i="23"/>
  <c r="I304" i="23"/>
  <c r="I303" i="23"/>
  <c r="I302" i="23"/>
  <c r="I301" i="23"/>
  <c r="I300" i="23"/>
  <c r="I299" i="23"/>
  <c r="I298" i="23"/>
  <c r="I297" i="23"/>
  <c r="I296" i="23"/>
  <c r="I295" i="23"/>
  <c r="I294" i="23"/>
  <c r="I293" i="23"/>
  <c r="I292" i="23"/>
  <c r="I291" i="23"/>
  <c r="I290" i="23"/>
  <c r="I289" i="23"/>
  <c r="I288" i="23"/>
  <c r="I287" i="23"/>
  <c r="I286" i="23"/>
  <c r="I285" i="23"/>
  <c r="I284" i="23"/>
  <c r="I283" i="23"/>
  <c r="I282" i="23"/>
  <c r="I281" i="23"/>
  <c r="I280" i="23"/>
  <c r="I279" i="23"/>
  <c r="I278" i="23"/>
  <c r="I277" i="23"/>
  <c r="I276" i="23"/>
  <c r="I275" i="23"/>
  <c r="I274" i="23"/>
  <c r="I273" i="23"/>
  <c r="I272" i="23"/>
  <c r="I271" i="23"/>
  <c r="I270" i="23"/>
  <c r="I269" i="23"/>
  <c r="I268" i="23"/>
  <c r="I267" i="23"/>
  <c r="I266" i="23"/>
  <c r="I265" i="23"/>
  <c r="I264" i="23"/>
  <c r="I263" i="23"/>
  <c r="I262" i="23"/>
  <c r="I261" i="23"/>
  <c r="I260" i="23"/>
  <c r="I259" i="23"/>
  <c r="I258" i="23"/>
  <c r="I257" i="23"/>
  <c r="I256" i="23"/>
  <c r="I255" i="23"/>
  <c r="I254" i="23"/>
  <c r="I253" i="23"/>
  <c r="I252" i="23"/>
  <c r="I251" i="23"/>
  <c r="I250" i="23"/>
  <c r="I249" i="23"/>
  <c r="I248" i="23"/>
  <c r="I247" i="23"/>
  <c r="I246" i="23"/>
  <c r="I245" i="23"/>
  <c r="I244" i="23"/>
  <c r="I243" i="23"/>
  <c r="I242" i="23"/>
  <c r="I241" i="23"/>
  <c r="I240" i="23"/>
  <c r="I239" i="23"/>
  <c r="I238" i="23"/>
  <c r="I237" i="23"/>
  <c r="I236" i="23"/>
  <c r="I235" i="23"/>
  <c r="I234" i="23"/>
  <c r="I233" i="23"/>
  <c r="I232" i="23"/>
  <c r="I231" i="23"/>
  <c r="I230" i="23"/>
  <c r="I229" i="23"/>
  <c r="I228" i="23"/>
  <c r="I227" i="23"/>
  <c r="I226" i="23"/>
  <c r="I225" i="23"/>
  <c r="I224" i="23"/>
  <c r="I223" i="23"/>
  <c r="I222" i="23"/>
  <c r="I221" i="23"/>
  <c r="I220" i="23"/>
  <c r="I219" i="23"/>
  <c r="I218" i="23"/>
  <c r="I217" i="23"/>
  <c r="I216" i="23"/>
  <c r="I215" i="23"/>
  <c r="I214" i="23"/>
  <c r="I213" i="23"/>
  <c r="I212" i="23"/>
  <c r="I211" i="23"/>
  <c r="I210" i="23"/>
  <c r="I209" i="23"/>
  <c r="I208" i="23"/>
  <c r="I207" i="23"/>
  <c r="I206" i="23"/>
  <c r="I205" i="23"/>
  <c r="I204" i="23"/>
  <c r="I203" i="23"/>
  <c r="I202" i="23"/>
  <c r="I201" i="23"/>
  <c r="I200" i="23"/>
  <c r="I199" i="23"/>
  <c r="I198" i="23"/>
  <c r="I197" i="23"/>
  <c r="I196" i="23"/>
  <c r="I195" i="23"/>
  <c r="I194" i="23"/>
  <c r="I193" i="23"/>
  <c r="I192" i="23"/>
  <c r="I191" i="23"/>
  <c r="I190" i="23"/>
  <c r="I189" i="23"/>
  <c r="I188" i="23"/>
  <c r="I187" i="23"/>
  <c r="I186" i="23"/>
  <c r="I185" i="23"/>
  <c r="I184" i="23"/>
  <c r="I183" i="23"/>
  <c r="I182" i="23"/>
  <c r="I181" i="23"/>
  <c r="I180" i="23"/>
  <c r="I179" i="23"/>
  <c r="I178" i="23"/>
  <c r="I177" i="23"/>
  <c r="I176" i="23"/>
  <c r="I175" i="23"/>
  <c r="I174" i="23"/>
  <c r="I173" i="23"/>
  <c r="I172" i="23"/>
  <c r="I171" i="23"/>
  <c r="I170" i="23"/>
  <c r="I169" i="23"/>
  <c r="I168" i="23"/>
  <c r="I167" i="23"/>
  <c r="I166" i="23"/>
  <c r="I165" i="23"/>
  <c r="I164" i="23"/>
  <c r="I163" i="23"/>
  <c r="I162" i="23"/>
  <c r="I161" i="23"/>
  <c r="I160" i="23"/>
  <c r="I159" i="23"/>
  <c r="I158" i="23"/>
  <c r="I157" i="23"/>
  <c r="I156" i="23"/>
  <c r="I155" i="23"/>
  <c r="I154" i="23"/>
  <c r="I153" i="23"/>
  <c r="I152" i="23"/>
  <c r="I151" i="23"/>
  <c r="I150" i="23"/>
  <c r="I149" i="23"/>
  <c r="I148" i="23"/>
  <c r="I147" i="23"/>
  <c r="I146" i="23"/>
  <c r="I145" i="23"/>
  <c r="I144" i="23"/>
  <c r="I143" i="23"/>
  <c r="I142" i="23"/>
  <c r="I141" i="23"/>
  <c r="I140" i="23"/>
  <c r="I139" i="23"/>
  <c r="I138" i="23"/>
  <c r="I137" i="23"/>
  <c r="I136" i="23"/>
  <c r="I135" i="23"/>
  <c r="I134" i="23"/>
  <c r="I133" i="23"/>
  <c r="I132" i="23"/>
  <c r="I131" i="23"/>
  <c r="I130" i="23"/>
  <c r="I129" i="23"/>
  <c r="I128" i="23"/>
  <c r="I127" i="23"/>
  <c r="I126" i="23"/>
  <c r="I125" i="23"/>
  <c r="I124" i="23"/>
  <c r="I123" i="23"/>
  <c r="I122" i="23"/>
  <c r="I121" i="23"/>
  <c r="I120" i="23"/>
  <c r="I119" i="23"/>
  <c r="I118" i="23"/>
  <c r="I117" i="23"/>
  <c r="I116" i="23"/>
  <c r="I115" i="23"/>
  <c r="I114" i="23"/>
  <c r="I113" i="23"/>
  <c r="I112" i="23"/>
  <c r="I111" i="23"/>
  <c r="I110" i="23"/>
  <c r="I109" i="23"/>
  <c r="I108" i="23"/>
  <c r="I107" i="23"/>
  <c r="I106" i="23"/>
  <c r="I105" i="23"/>
  <c r="I104" i="23"/>
  <c r="I103" i="23"/>
  <c r="I102" i="23"/>
  <c r="I101" i="23"/>
  <c r="I100" i="23"/>
  <c r="I99" i="23"/>
  <c r="I98" i="23"/>
  <c r="I97" i="23"/>
  <c r="I96" i="23"/>
  <c r="I95" i="23"/>
  <c r="I94" i="23"/>
  <c r="I93" i="23"/>
  <c r="I92" i="23"/>
  <c r="I91" i="23"/>
  <c r="I90" i="23"/>
  <c r="I89" i="23"/>
  <c r="I88" i="23"/>
  <c r="I87" i="23"/>
  <c r="I86" i="23"/>
  <c r="I85" i="23"/>
  <c r="I84" i="23"/>
  <c r="I83" i="23"/>
  <c r="I82" i="23"/>
  <c r="I81" i="23"/>
  <c r="I80" i="23"/>
  <c r="I79" i="23"/>
  <c r="I78" i="23"/>
  <c r="I77" i="23"/>
  <c r="I76" i="23"/>
  <c r="I75" i="23"/>
  <c r="I74" i="23"/>
  <c r="I73" i="23"/>
  <c r="I72" i="23"/>
  <c r="I71" i="23"/>
  <c r="I70" i="23"/>
  <c r="I69" i="23"/>
  <c r="I68" i="23"/>
  <c r="I67" i="23"/>
  <c r="I66" i="23"/>
  <c r="I65" i="23"/>
  <c r="I64" i="23"/>
  <c r="I63" i="23"/>
  <c r="I62" i="23"/>
  <c r="I61" i="23"/>
  <c r="I60" i="23"/>
  <c r="I59" i="23"/>
  <c r="I58" i="23"/>
  <c r="I57" i="23"/>
  <c r="I56" i="23"/>
  <c r="I55" i="23"/>
  <c r="I54" i="23"/>
  <c r="I53" i="23"/>
  <c r="I52" i="23"/>
  <c r="I51" i="23"/>
  <c r="I50" i="23"/>
  <c r="I49" i="23"/>
  <c r="I48" i="23"/>
  <c r="I47" i="23"/>
  <c r="I46" i="23"/>
  <c r="I45" i="23"/>
  <c r="I44" i="23"/>
  <c r="I43" i="23"/>
  <c r="I42" i="23"/>
  <c r="I41" i="23"/>
  <c r="I40" i="23"/>
  <c r="I39" i="23"/>
  <c r="I38" i="23"/>
  <c r="I37" i="23"/>
  <c r="I36" i="23"/>
  <c r="I35" i="23"/>
  <c r="I34" i="23"/>
  <c r="I33" i="23"/>
  <c r="I32" i="23"/>
  <c r="I31" i="23"/>
  <c r="I30" i="23"/>
  <c r="I29" i="23"/>
  <c r="I28" i="23"/>
  <c r="I27" i="23"/>
  <c r="I26" i="23"/>
  <c r="I25" i="23"/>
  <c r="I24" i="23"/>
  <c r="I23" i="23"/>
  <c r="I22" i="23"/>
  <c r="I21" i="23"/>
  <c r="I20" i="23"/>
  <c r="I19" i="23"/>
  <c r="I18" i="23"/>
  <c r="I17" i="23"/>
  <c r="I16" i="23"/>
  <c r="I15" i="23"/>
  <c r="I14" i="23"/>
  <c r="I13" i="23"/>
  <c r="I12" i="23"/>
  <c r="I11" i="23"/>
  <c r="I10" i="23"/>
  <c r="I9" i="23"/>
  <c r="I8" i="23"/>
  <c r="I7" i="23"/>
  <c r="I6" i="23"/>
  <c r="I5" i="23"/>
  <c r="I4" i="23"/>
  <c r="I3" i="23"/>
  <c r="I2" i="23"/>
  <c r="E159" i="15"/>
  <c r="E158" i="15"/>
  <c r="E157" i="15"/>
  <c r="E156" i="15"/>
  <c r="E155" i="15"/>
  <c r="E154" i="15"/>
  <c r="D159" i="15"/>
  <c r="D158" i="15"/>
  <c r="D157" i="15"/>
  <c r="D156" i="15"/>
  <c r="D155" i="15"/>
  <c r="D154"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76" i="15"/>
  <c r="D31" i="15"/>
  <c r="D32" i="15"/>
  <c r="D30" i="15"/>
  <c r="E31" i="15"/>
  <c r="E32" i="15"/>
  <c r="E30" i="15"/>
  <c r="F31" i="15"/>
  <c r="F30" i="15"/>
  <c r="D6" i="15"/>
  <c r="H6" i="15"/>
  <c r="A6" i="15"/>
  <c r="B6" i="15"/>
  <c r="E6" i="15"/>
  <c r="C6" i="15" l="1"/>
</calcChain>
</file>

<file path=xl/sharedStrings.xml><?xml version="1.0" encoding="utf-8"?>
<sst xmlns="http://schemas.openxmlformats.org/spreadsheetml/2006/main" count="37817" uniqueCount="4653">
  <si>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</si>
  <si>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</si>
  <si>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</si>
  <si>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</si>
  <si>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</si>
  <si>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</si>
  <si>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</si>
  <si>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</si>
  <si>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</si>
  <si>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</si>
  <si>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</si>
  <si>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</si>
  <si>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</si>
  <si>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</si>
  <si>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</si>
  <si>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</si>
  <si>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</si>
  <si>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</si>
  <si>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</si>
  <si>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</si>
  <si>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</si>
  <si>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</si>
  <si>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</si>
  <si>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</si>
  <si>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</si>
  <si>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</si>
  <si>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</si>
  <si>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</si>
  <si>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</si>
  <si>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</si>
  <si>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</si>
  <si>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</si>
  <si>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</si>
  <si>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</si>
  <si>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</si>
  <si>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</si>
  <si>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</si>
  <si>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</si>
  <si>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</si>
  <si>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</si>
  <si>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</si>
  <si>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</si>
  <si>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</si>
  <si>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</si>
  <si>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</si>
  <si>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</si>
  <si>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</si>
  <si>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</si>
  <si>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</si>
  <si>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</si>
  <si>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</si>
  <si>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</si>
  <si>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</si>
  <si>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</si>
  <si>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</si>
  <si>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</si>
  <si>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</si>
  <si>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</si>
  <si>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</si>
  <si>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</si>
  <si>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</si>
  <si>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</si>
  <si>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</si>
  <si>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</si>
  <si>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</si>
  <si>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</si>
  <si>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</si>
  <si>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</si>
  <si>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</si>
  <si>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</si>
  <si>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</si>
  <si>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</si>
  <si>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</si>
  <si>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</si>
  <si>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</si>
  <si>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</si>
  <si>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</si>
  <si>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</si>
  <si>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</si>
  <si>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</si>
  <si>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</si>
  <si>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</si>
  <si>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</si>
  <si>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</si>
  <si>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</si>
  <si>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</si>
  <si>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</si>
  <si>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</si>
  <si>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</si>
  <si>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</si>
  <si>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</si>
  <si>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</si>
  <si>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</si>
  <si>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</si>
  <si>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</si>
  <si>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U.S. Robotics 56K Internet Call Modem</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</si>
  <si>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</si>
  <si>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</si>
  <si>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</si>
  <si>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</si>
  <si>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</si>
  <si>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</si>
  <si>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</si>
  <si>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</si>
  <si>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</si>
  <si>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</si>
  <si>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</si>
  <si>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</si>
  <si>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</si>
  <si>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</si>
  <si>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</si>
  <si>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</si>
  <si>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</si>
  <si>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</si>
  <si>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</si>
  <si>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</si>
  <si>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</si>
  <si>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</si>
  <si>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</si>
  <si>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</si>
  <si>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</si>
  <si>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</si>
  <si>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</si>
  <si>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</si>
  <si>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</si>
  <si>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</si>
  <si>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</si>
  <si>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</si>
  <si>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</si>
  <si>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</si>
  <si>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</si>
  <si>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</si>
  <si>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</si>
  <si>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</si>
  <si>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</si>
  <si>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</si>
  <si>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</si>
  <si>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</si>
  <si>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</si>
  <si>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</si>
  <si>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</si>
  <si>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</si>
  <si>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</si>
  <si>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</si>
  <si>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</si>
  <si>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</si>
  <si>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</si>
  <si>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</si>
  <si>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</si>
  <si>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</si>
  <si>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</si>
  <si>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</si>
  <si>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</si>
  <si>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</si>
  <si>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</si>
  <si>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</si>
  <si>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</si>
  <si>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</si>
  <si>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</si>
  <si>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</si>
  <si>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</si>
  <si>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</si>
  <si>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</si>
  <si>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</si>
  <si>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</si>
  <si>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</si>
  <si>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</si>
  <si>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</si>
  <si>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</si>
  <si>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</si>
  <si>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</si>
  <si>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</si>
  <si>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</si>
  <si>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</si>
  <si>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</si>
  <si>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</si>
  <si>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</si>
  <si>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</si>
  <si>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</si>
  <si>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</si>
  <si>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</si>
  <si>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</si>
  <si>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</si>
  <si>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</si>
  <si>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</si>
  <si>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</si>
  <si>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</si>
  <si>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</si>
  <si>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</si>
  <si>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</si>
  <si>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</si>
  <si>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</si>
  <si>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</si>
  <si>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</si>
  <si>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</si>
  <si>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</si>
  <si>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</si>
  <si>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</si>
  <si>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</si>
  <si>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</si>
  <si>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</si>
  <si>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</si>
  <si>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</si>
  <si>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</si>
  <si>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</si>
  <si>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</si>
  <si>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</si>
  <si>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</si>
  <si>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</si>
  <si>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</si>
  <si>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</si>
  <si>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</si>
  <si>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</si>
  <si>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</si>
  <si>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</si>
  <si>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</si>
  <si>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</si>
  <si>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</si>
  <si>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</si>
  <si>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</si>
  <si>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</si>
  <si>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</si>
  <si>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</si>
  <si>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</si>
  <si>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</si>
  <si>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</si>
  <si>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</si>
  <si>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</si>
  <si>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</si>
  <si>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</si>
  <si>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</si>
  <si>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</si>
  <si>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</si>
  <si>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</si>
  <si>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</si>
  <si>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</si>
  <si>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</si>
  <si>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</si>
  <si>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</si>
  <si>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</si>
  <si>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</si>
  <si>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</si>
  <si>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</si>
  <si>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</si>
  <si>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</si>
  <si>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</si>
  <si>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</si>
  <si>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</si>
  <si>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</si>
  <si>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</si>
  <si>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</si>
  <si>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</si>
  <si>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</si>
  <si>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</si>
  <si>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</si>
  <si>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</si>
  <si>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</si>
  <si>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</si>
  <si>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</si>
  <si>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</si>
  <si>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</si>
  <si>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</si>
  <si>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</si>
  <si>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</si>
  <si>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</si>
  <si>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</si>
  <si>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</si>
  <si>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</si>
  <si>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</si>
  <si>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</si>
  <si>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</si>
  <si>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</si>
  <si>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</si>
  <si>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</si>
  <si>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</si>
  <si>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</si>
  <si>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</si>
  <si>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</si>
  <si>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</si>
  <si>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</si>
  <si>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</si>
  <si>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</si>
  <si>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</si>
  <si>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</si>
  <si>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</si>
  <si>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</si>
  <si>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</si>
  <si>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</si>
  <si>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</si>
  <si>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</si>
  <si>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</si>
  <si>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</si>
  <si>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</si>
  <si>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</si>
  <si>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</si>
  <si>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Imation Printable White 80 Minute CD-R Spindle, 50/Pack</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</si>
  <si>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</si>
  <si>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</si>
  <si>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</si>
  <si>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</si>
  <si>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</si>
  <si>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</si>
  <si>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</si>
  <si>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</si>
  <si>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</si>
  <si>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</si>
  <si>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</si>
  <si>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</si>
  <si>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</si>
  <si>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</si>
  <si>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</si>
  <si>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</si>
  <si>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</si>
  <si>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</si>
  <si>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</si>
  <si>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</si>
  <si>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</si>
  <si>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</si>
  <si>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</si>
  <si>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</si>
  <si>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</si>
  <si>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</si>
  <si>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</si>
  <si>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</si>
  <si>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Imation 3.5", RTS 247544 3M 3.5 DSDD, 10/Pack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</si>
  <si>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</si>
  <si>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</si>
  <si>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</si>
  <si>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</si>
  <si>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</si>
  <si>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</si>
  <si>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</si>
  <si>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</si>
  <si>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</si>
  <si>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</si>
  <si>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</si>
  <si>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</si>
  <si>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</si>
  <si>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</si>
  <si>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</si>
  <si>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</si>
  <si>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</si>
  <si>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</si>
  <si>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</si>
  <si>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</si>
  <si>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</si>
  <si>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</si>
  <si>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</si>
  <si>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</si>
  <si>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</si>
  <si>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</si>
  <si>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</si>
  <si>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</si>
  <si>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</si>
  <si>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</si>
  <si>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</si>
  <si>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</si>
  <si>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</si>
  <si>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</si>
  <si>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</si>
  <si>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</si>
  <si>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</si>
  <si>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</si>
  <si>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</si>
  <si>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</si>
  <si>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</si>
  <si>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</si>
  <si>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</si>
  <si>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</si>
  <si>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</si>
  <si>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</si>
  <si>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</si>
  <si>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</si>
  <si>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</si>
  <si>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</si>
  <si>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</si>
  <si>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</si>
  <si>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</si>
  <si>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</si>
  <si>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</si>
  <si>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</si>
  <si>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</si>
  <si>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</si>
  <si>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</si>
  <si>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</si>
  <si>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</si>
  <si>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</si>
  <si>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</si>
  <si>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</si>
  <si>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</si>
  <si>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</si>
  <si>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</si>
  <si>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</si>
  <si>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</si>
  <si>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</si>
  <si>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</si>
  <si>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</si>
  <si>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</si>
  <si>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</si>
  <si>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</si>
  <si>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</si>
  <si>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</si>
  <si>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</si>
  <si>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</si>
  <si>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</si>
  <si>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</si>
  <si>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</si>
  <si>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</si>
  <si>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</si>
  <si>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</si>
  <si>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</si>
  <si>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</si>
  <si>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</si>
  <si>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</si>
  <si>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</si>
  <si>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</si>
  <si>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</si>
  <si>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</si>
  <si>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</si>
  <si>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</si>
  <si>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</si>
  <si>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</si>
  <si>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</si>
  <si>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</si>
  <si>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</si>
  <si>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</si>
  <si>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</si>
  <si>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</si>
  <si>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</si>
  <si>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</si>
  <si>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</si>
  <si>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</si>
  <si>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</si>
  <si>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</si>
  <si>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</si>
  <si>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</si>
  <si>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</si>
  <si>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</si>
  <si>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</si>
  <si>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</si>
  <si>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</si>
  <si>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</si>
  <si>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</si>
  <si>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</si>
  <si>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</si>
  <si>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</si>
  <si>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</si>
  <si>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</si>
  <si>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</si>
  <si>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</si>
  <si>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</si>
  <si>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</si>
  <si>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</si>
  <si>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</si>
  <si>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</si>
  <si>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</si>
  <si>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</si>
  <si>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</si>
  <si>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</si>
  <si>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</si>
  <si>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</si>
  <si>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</si>
  <si>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</si>
  <si>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</si>
  <si>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</si>
  <si>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</si>
  <si>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</si>
  <si>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</si>
  <si>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</si>
  <si>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</si>
  <si>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</si>
  <si>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</si>
  <si>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</si>
  <si>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</si>
  <si>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</si>
  <si>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</si>
  <si>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</si>
  <si>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</si>
  <si>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</si>
  <si>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</si>
  <si>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</si>
  <si>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</si>
  <si>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</si>
  <si>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</si>
  <si>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</si>
  <si>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</si>
  <si>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</si>
  <si>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</si>
  <si>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</si>
  <si>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</si>
  <si>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</si>
  <si>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</si>
  <si>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</si>
  <si>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</si>
  <si>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</si>
  <si>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</si>
  <si>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</si>
  <si>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</si>
  <si>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</si>
  <si>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</si>
  <si>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</si>
  <si>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</si>
  <si>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</si>
  <si>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</si>
  <si>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Microsoft Internet Keyboard</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</si>
  <si>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</si>
  <si>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</si>
  <si>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</si>
  <si>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</si>
  <si>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</si>
  <si>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</si>
  <si>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</si>
  <si>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</si>
  <si>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</si>
  <si>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</si>
  <si>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</si>
  <si>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</si>
  <si>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</si>
  <si>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</si>
  <si>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</si>
  <si>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</si>
  <si>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</si>
  <si>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</si>
  <si>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</si>
  <si>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</si>
  <si>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</si>
  <si>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</si>
  <si>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</si>
  <si>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</si>
  <si>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</si>
  <si>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</si>
  <si>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</si>
  <si>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</si>
  <si>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</si>
  <si>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</si>
  <si>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</si>
  <si>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</si>
  <si>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</si>
  <si>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</si>
  <si>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</si>
  <si>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</si>
  <si>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</si>
  <si>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</si>
  <si>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</si>
  <si>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</si>
  <si>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</si>
  <si>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</si>
  <si>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</si>
  <si>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</si>
  <si>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</si>
  <si>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</si>
  <si>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</si>
  <si>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</si>
  <si>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</si>
  <si>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</si>
  <si>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</si>
  <si>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</si>
  <si>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</si>
  <si>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</si>
  <si>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</si>
  <si>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</si>
  <si>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</si>
  <si>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</si>
  <si>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</si>
  <si>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</si>
  <si>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</si>
  <si>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</si>
  <si>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</si>
  <si>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</si>
  <si>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</si>
  <si>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</si>
  <si>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</si>
  <si>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</si>
  <si>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</si>
  <si>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</si>
  <si>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</si>
  <si>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</si>
  <si>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</si>
  <si>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</si>
  <si>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</si>
  <si>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</si>
  <si>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</si>
  <si>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</si>
  <si>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</si>
  <si>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</si>
  <si>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</si>
  <si>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</si>
  <si>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</si>
  <si>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</si>
  <si>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</si>
  <si>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</si>
  <si>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</si>
  <si>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</si>
  <si>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</si>
  <si>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</si>
  <si>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</si>
  <si>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</si>
  <si>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</si>
  <si>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</si>
  <si>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</si>
  <si>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</si>
  <si>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</si>
  <si>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</si>
  <si>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</si>
  <si>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</si>
  <si>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</si>
  <si>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</si>
  <si>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</si>
  <si>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</si>
  <si>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</si>
  <si>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</si>
  <si>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</si>
  <si>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</si>
  <si>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</si>
  <si>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</si>
  <si>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</si>
  <si>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</si>
  <si>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</si>
  <si>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</si>
  <si>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</si>
  <si>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</si>
  <si>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</si>
  <si>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</si>
  <si>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</si>
  <si>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</si>
  <si>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</si>
  <si>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</si>
  <si>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</si>
  <si>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</si>
  <si>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</si>
  <si>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</si>
  <si>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</si>
  <si>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</si>
  <si>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</si>
  <si>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</si>
  <si>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</si>
  <si>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</si>
  <si>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</si>
  <si>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</si>
  <si>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</si>
  <si>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</si>
  <si>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</si>
  <si>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</si>
  <si>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</si>
  <si>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</si>
  <si>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</si>
  <si>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</si>
  <si>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</si>
  <si>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</si>
  <si>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</si>
  <si>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</si>
  <si>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</si>
  <si>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</si>
  <si>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</si>
  <si>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</si>
  <si>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</si>
  <si>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</si>
  <si>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</si>
  <si>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</si>
  <si>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</si>
  <si>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</si>
  <si>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</si>
  <si>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</si>
  <si>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</si>
  <si>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</si>
  <si>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</si>
  <si>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</si>
  <si>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</si>
  <si>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</si>
  <si>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</si>
  <si>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</si>
  <si>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</si>
  <si>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</si>
  <si>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</si>
  <si>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</si>
  <si>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</si>
  <si>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</si>
  <si>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</si>
  <si>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</si>
  <si>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</si>
  <si>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</si>
  <si>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</si>
  <si>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</si>
  <si>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</si>
  <si>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</si>
  <si>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</si>
  <si>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</si>
  <si>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</si>
  <si>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</si>
  <si>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</si>
  <si>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</si>
  <si>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</si>
  <si>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</si>
  <si>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</si>
  <si>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</si>
  <si>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</si>
  <si>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</si>
  <si>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</si>
  <si>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</si>
  <si>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</si>
  <si>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</si>
  <si>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</si>
  <si>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</si>
  <si>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</si>
  <si>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</si>
  <si>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</si>
  <si>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</si>
  <si>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</si>
  <si>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</si>
  <si>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</si>
  <si>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</si>
  <si>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</si>
  <si>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</si>
  <si>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</si>
  <si>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</si>
  <si>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</si>
  <si>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</si>
  <si>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</si>
  <si>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</si>
  <si>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</si>
  <si>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</si>
  <si>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</si>
  <si>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</si>
  <si>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</si>
  <si>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</si>
  <si>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</si>
  <si>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</si>
  <si>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</si>
  <si>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</si>
  <si>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</si>
  <si>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</si>
  <si>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</si>
  <si>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</si>
  <si>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</si>
  <si>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</si>
  <si>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</si>
  <si>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</si>
  <si>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</si>
  <si>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</si>
  <si>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</si>
  <si>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</si>
  <si>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</si>
  <si>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</si>
  <si>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</si>
  <si>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</si>
  <si>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</si>
  <si>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</si>
  <si>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</si>
  <si>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</si>
  <si>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</si>
  <si>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</si>
  <si>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</si>
  <si>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</si>
  <si>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</si>
  <si>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</si>
  <si>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</si>
  <si>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</si>
  <si>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</si>
  <si>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</si>
  <si>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</si>
  <si>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</si>
  <si>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</si>
  <si>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</si>
  <si>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</si>
  <si>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</si>
  <si>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</si>
  <si>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</si>
  <si>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</si>
  <si>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</si>
  <si>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</si>
  <si>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</si>
  <si>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</si>
  <si>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</si>
  <si>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</si>
  <si>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</si>
  <si>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</si>
  <si>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</si>
  <si>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</si>
  <si>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</si>
  <si>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</si>
  <si>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</si>
  <si>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</si>
  <si>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</si>
  <si>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</si>
  <si>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</si>
  <si>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</si>
  <si>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</si>
  <si>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</si>
  <si>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</si>
  <si>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</si>
  <si>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</si>
  <si>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</si>
  <si>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</si>
  <si>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</si>
  <si>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</si>
  <si>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</si>
  <si>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</si>
  <si>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</si>
  <si>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</si>
  <si>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</si>
  <si>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</si>
  <si>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</si>
  <si>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</si>
  <si>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</si>
  <si>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</si>
  <si>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</si>
  <si>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</si>
  <si>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</si>
  <si>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</si>
  <si>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</si>
  <si>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</si>
  <si>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</si>
  <si>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</si>
  <si>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</si>
  <si>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</si>
  <si>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</si>
  <si>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</si>
  <si>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</si>
  <si>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</si>
  <si>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</si>
  <si>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</si>
  <si>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</si>
  <si>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</si>
  <si>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</si>
  <si>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</si>
  <si>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</si>
  <si>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</si>
  <si>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</si>
  <si>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</si>
  <si>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</si>
  <si>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</si>
  <si>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</si>
  <si>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</si>
  <si>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</si>
  <si>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</si>
  <si>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</si>
  <si>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</si>
  <si>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</si>
  <si>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</si>
  <si>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</si>
  <si>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</si>
  <si>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</si>
  <si>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</si>
  <si>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</si>
  <si>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</si>
  <si>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</si>
  <si>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</si>
  <si>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</si>
  <si>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</si>
  <si>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</si>
  <si>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</si>
  <si>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</si>
  <si>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</si>
  <si>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</si>
  <si>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</si>
  <si>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</si>
  <si>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</si>
  <si>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</si>
  <si>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</si>
  <si>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</si>
  <si>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</si>
  <si>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</si>
  <si>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</si>
  <si>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</si>
  <si>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</si>
  <si>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</si>
  <si>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</si>
  <si>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</si>
  <si>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</si>
  <si>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</si>
  <si>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</si>
  <si>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</si>
  <si>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</si>
  <si>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</si>
  <si>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</si>
  <si>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</si>
  <si>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</si>
  <si>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</si>
  <si>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</si>
  <si>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</si>
  <si>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</si>
  <si>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</si>
  <si>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</si>
  <si>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</si>
  <si>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</si>
  <si>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</si>
  <si>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</si>
  <si>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</si>
  <si>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</si>
  <si>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</si>
  <si>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</si>
  <si>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</si>
  <si>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</si>
  <si>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</si>
  <si>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</si>
  <si>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</si>
  <si>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</si>
  <si>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</si>
  <si>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</si>
  <si>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</si>
  <si>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</si>
  <si>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</si>
  <si>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</si>
  <si>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</si>
  <si>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</si>
  <si>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</si>
  <si>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</si>
  <si>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</si>
  <si>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</si>
  <si>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</si>
  <si>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</si>
  <si>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</si>
  <si>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</si>
  <si>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</si>
  <si>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</si>
  <si>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</si>
  <si>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</si>
  <si>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</si>
  <si>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</si>
  <si>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</si>
  <si>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</si>
  <si>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</si>
  <si>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</si>
  <si>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</si>
  <si>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</si>
  <si>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</si>
  <si>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</si>
  <si>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</si>
  <si>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</si>
  <si>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</si>
  <si>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</si>
  <si>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</si>
  <si>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</si>
  <si>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</si>
  <si>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</si>
  <si>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</si>
  <si>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</si>
  <si>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</si>
  <si>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</si>
  <si>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</si>
  <si>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</si>
  <si>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</si>
  <si>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</si>
  <si>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</si>
  <si>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</si>
  <si>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</si>
  <si>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</si>
  <si>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</si>
  <si>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</si>
  <si>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</si>
  <si>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</si>
  <si>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</si>
  <si>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</si>
  <si>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</si>
  <si>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</si>
  <si>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</si>
  <si>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</si>
  <si>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</si>
  <si>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</si>
  <si>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</si>
  <si>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</si>
  <si>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</si>
  <si>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</si>
  <si>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</si>
  <si>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</si>
  <si>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</si>
  <si>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</si>
  <si>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</si>
  <si>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</si>
  <si>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</si>
  <si>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</si>
  <si>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</si>
  <si>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</si>
  <si>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</si>
  <si>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</si>
  <si>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</si>
  <si>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</si>
  <si>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</si>
  <si>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</si>
  <si>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</si>
  <si>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</si>
  <si>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</si>
  <si>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</si>
  <si>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</si>
  <si>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</si>
  <si>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</si>
  <si>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</si>
  <si>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</si>
  <si>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</si>
  <si>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</si>
  <si>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</si>
  <si>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</si>
  <si>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</si>
  <si>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</si>
  <si>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</si>
  <si>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</si>
  <si>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</si>
  <si>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</si>
  <si>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</si>
  <si>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</si>
  <si>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</si>
  <si>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</si>
  <si>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</si>
  <si>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</si>
  <si>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</si>
  <si>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</si>
  <si>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</si>
  <si>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</si>
  <si>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</si>
  <si>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</si>
  <si>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</si>
  <si>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</si>
  <si>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</si>
  <si>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</si>
  <si>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</si>
  <si>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</si>
  <si>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</si>
  <si>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</si>
  <si>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</si>
  <si>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</si>
  <si>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</si>
  <si>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</si>
  <si>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</si>
  <si>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</si>
  <si>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</si>
  <si>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</si>
  <si>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</si>
  <si>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</si>
  <si>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</si>
  <si>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</si>
  <si>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</si>
  <si>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</si>
  <si>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</si>
  <si>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</si>
  <si>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</si>
  <si>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</si>
  <si>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</si>
  <si>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</si>
  <si>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</si>
  <si>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</si>
  <si>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</si>
  <si>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</si>
  <si>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</si>
  <si>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</si>
  <si>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</si>
  <si>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</si>
  <si>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</si>
  <si>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</si>
  <si>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</si>
  <si>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</si>
  <si>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</si>
  <si>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</si>
  <si>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</si>
  <si>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</si>
  <si>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</si>
  <si>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</si>
  <si>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</si>
  <si>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</si>
  <si>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</si>
  <si>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</si>
  <si>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</si>
  <si>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</si>
  <si>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</si>
  <si>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</si>
  <si>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</si>
  <si>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</si>
  <si>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</si>
  <si>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</si>
  <si>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</si>
  <si>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</si>
  <si>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</si>
  <si>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</si>
  <si>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</si>
  <si>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</si>
  <si>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</si>
  <si>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</si>
  <si>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</si>
  <si>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</si>
  <si>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</si>
  <si>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</si>
  <si>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</si>
  <si>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</si>
  <si>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</si>
  <si>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</si>
  <si>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</si>
  <si>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</si>
  <si>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</si>
  <si>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</si>
  <si>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</si>
  <si>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</si>
  <si>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</si>
  <si>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</si>
  <si>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</si>
  <si>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</si>
  <si>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</si>
  <si>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</si>
  <si>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Merrillville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</si>
  <si>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</si>
  <si>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</si>
  <si>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</si>
  <si>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</si>
  <si>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</si>
  <si>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</si>
  <si>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</si>
  <si>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</si>
  <si>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</si>
  <si>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</si>
  <si>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</si>
  <si>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</si>
  <si>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</si>
  <si>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</si>
  <si>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</si>
  <si>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</si>
  <si>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</si>
  <si>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</si>
  <si>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</si>
  <si>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</si>
  <si>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</si>
  <si>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</si>
  <si>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</si>
  <si>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</si>
  <si>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</si>
  <si>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</si>
  <si>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</si>
  <si>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</si>
  <si>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</si>
  <si>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</si>
  <si>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</si>
  <si>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</si>
  <si>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</si>
  <si>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</si>
  <si>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</si>
  <si>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</si>
  <si>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</si>
  <si>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</si>
  <si>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</si>
  <si>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</si>
  <si>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</si>
  <si>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</si>
  <si>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</si>
  <si>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Ponca City</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</si>
  <si>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</si>
  <si>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</si>
  <si>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</si>
  <si>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</si>
  <si>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</si>
  <si>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</si>
  <si>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</si>
  <si>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</si>
  <si>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</si>
  <si>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</si>
  <si>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</si>
  <si>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</si>
  <si>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</si>
  <si>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</si>
  <si>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</si>
  <si>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</si>
  <si>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</si>
  <si>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</si>
  <si>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</si>
  <si>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</si>
  <si>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</si>
  <si>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</si>
  <si>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</si>
  <si>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</si>
  <si>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</si>
  <si>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</si>
  <si>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</si>
  <si>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</si>
  <si>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</si>
  <si>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</si>
  <si>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</si>
  <si>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</si>
  <si>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</si>
  <si>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</si>
  <si>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</si>
  <si>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</si>
  <si>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</si>
  <si>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</si>
  <si>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</si>
  <si>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</si>
  <si>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</si>
  <si>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</si>
  <si>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</si>
  <si>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</si>
  <si>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</si>
  <si>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</si>
  <si>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</si>
  <si>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</si>
  <si>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</si>
  <si>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</si>
  <si>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Woodbury</t>
  </si>
  <si>
    <t>Owasso</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</si>
  <si>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</si>
  <si>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</si>
  <si>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</si>
  <si>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</si>
  <si>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</si>
  <si>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</si>
  <si>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</si>
  <si>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</si>
  <si>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</si>
  <si>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</si>
  <si>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</si>
  <si>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</si>
  <si>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</si>
  <si>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</si>
  <si>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</si>
  <si>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</si>
  <si>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</si>
  <si>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</si>
  <si>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</si>
  <si>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</si>
  <si>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</si>
  <si>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</si>
  <si>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</si>
  <si>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</si>
  <si>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</si>
  <si>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</si>
  <si>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</si>
  <si>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</si>
  <si>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</si>
  <si>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</si>
  <si>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</si>
  <si>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</si>
  <si>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</si>
  <si>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</si>
  <si>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</si>
  <si>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</si>
  <si>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</si>
  <si>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</si>
  <si>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</si>
  <si>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</si>
  <si>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</si>
  <si>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</si>
  <si>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</si>
  <si>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</si>
  <si>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</si>
  <si>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</si>
  <si>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</si>
  <si>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</si>
  <si>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</si>
  <si>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</si>
  <si>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</si>
  <si>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</si>
  <si>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</si>
  <si>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</si>
  <si>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</si>
  <si>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</si>
  <si>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</si>
  <si>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</si>
  <si>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</si>
  <si>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</si>
  <si>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</si>
  <si>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</si>
  <si>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</si>
  <si>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</si>
  <si>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</si>
  <si>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</si>
  <si>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</si>
  <si>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</si>
  <si>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</si>
  <si>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</si>
  <si>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</si>
  <si>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</si>
  <si>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</si>
  <si>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</si>
  <si>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</si>
  <si>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</si>
  <si>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</si>
  <si>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</si>
  <si>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</si>
  <si>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</si>
  <si>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</si>
  <si>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</si>
  <si>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</si>
  <si>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</si>
  <si>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</si>
  <si>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</si>
  <si>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</si>
  <si>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</si>
  <si>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</si>
  <si>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</si>
  <si>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</si>
  <si>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</si>
  <si>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</si>
  <si>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</si>
  <si>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</si>
  <si>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</si>
  <si>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</si>
  <si>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</si>
  <si>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</si>
  <si>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</si>
  <si>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</si>
  <si>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</si>
  <si>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</si>
  <si>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</si>
  <si>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</si>
  <si>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</si>
  <si>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</si>
  <si>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</si>
  <si>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</si>
  <si>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</si>
  <si>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</si>
  <si>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</si>
  <si>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</si>
  <si>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</si>
  <si>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</si>
  <si>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</si>
  <si>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</si>
  <si>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</si>
  <si>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</si>
  <si>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</si>
  <si>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</si>
  <si>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</si>
  <si>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</si>
  <si>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</si>
  <si>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</si>
  <si>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</si>
  <si>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</si>
  <si>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</si>
  <si>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</si>
  <si>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</si>
  <si>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</si>
  <si>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</si>
  <si>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</si>
  <si>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</si>
  <si>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</si>
  <si>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</si>
  <si>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</si>
  <si>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</si>
  <si>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</si>
  <si>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</si>
  <si>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</si>
  <si>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</si>
  <si>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</si>
  <si>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</si>
  <si>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</si>
  <si>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</si>
  <si>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</si>
  <si>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</si>
  <si>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</si>
  <si>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</si>
  <si>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</si>
  <si>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</si>
  <si>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</si>
  <si>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</si>
  <si>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</si>
  <si>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</si>
  <si>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</si>
  <si>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</si>
  <si>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</si>
  <si>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</si>
  <si>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</si>
  <si>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</si>
  <si>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</si>
  <si>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</si>
  <si>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</si>
  <si>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</si>
  <si>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</si>
  <si>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</si>
  <si>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</si>
  <si>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</si>
  <si>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</si>
  <si>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</si>
  <si>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</si>
  <si>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</si>
  <si>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</si>
  <si>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</si>
  <si>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</si>
  <si>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</si>
  <si>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</si>
  <si>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</si>
  <si>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</si>
  <si>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</si>
  <si>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</si>
  <si>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</si>
  <si>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</si>
  <si>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</si>
  <si>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</si>
  <si>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</si>
  <si>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</si>
  <si>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</si>
  <si>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</si>
  <si>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</si>
  <si>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</si>
  <si>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</si>
  <si>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</si>
  <si>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</si>
  <si>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</si>
  <si>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</si>
  <si>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</si>
  <si>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</si>
  <si>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</si>
  <si>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</si>
  <si>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</si>
  <si>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</si>
  <si>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</si>
  <si>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</si>
  <si>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</si>
  <si>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</si>
  <si>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</si>
  <si>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</si>
  <si>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</si>
  <si>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</si>
  <si>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</si>
  <si>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</si>
  <si>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</si>
  <si>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</si>
  <si>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</si>
  <si>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</si>
  <si>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</si>
  <si>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</si>
  <si>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</si>
  <si>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</si>
  <si>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</si>
  <si>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</si>
  <si>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</si>
  <si>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</si>
  <si>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</si>
  <si>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</si>
  <si>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</si>
  <si>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</si>
  <si>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</si>
  <si>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</si>
  <si>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</si>
  <si>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</si>
  <si>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</si>
  <si>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</si>
  <si>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</si>
  <si>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</si>
  <si>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</si>
  <si>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</si>
  <si>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</si>
  <si>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</si>
  <si>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</si>
  <si>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</si>
  <si>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</si>
  <si>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</si>
  <si>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</si>
  <si>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</si>
  <si>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</si>
  <si>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</si>
  <si>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</si>
  <si>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</si>
  <si>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</si>
  <si>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</si>
  <si>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</si>
  <si>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</si>
  <si>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</si>
  <si>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</si>
  <si>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</si>
  <si>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</si>
  <si>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</si>
  <si>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</si>
  <si>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</si>
  <si>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</si>
  <si>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</si>
  <si>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</si>
  <si>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</si>
  <si>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</si>
  <si>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</si>
  <si>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</si>
  <si>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</si>
  <si>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</si>
  <si>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</si>
  <si>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</si>
  <si>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</si>
  <si>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</si>
  <si>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</si>
  <si>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</si>
  <si>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</si>
  <si>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</si>
  <si>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</si>
  <si>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</si>
  <si>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</si>
  <si>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</si>
  <si>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</si>
  <si>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</si>
  <si>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</si>
  <si>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</si>
  <si>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</si>
  <si>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</si>
  <si>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</si>
  <si>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</si>
  <si>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</si>
  <si>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</si>
  <si>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</si>
  <si>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</si>
  <si>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</si>
  <si>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</si>
  <si>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</si>
  <si>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</si>
  <si>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</si>
  <si>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</si>
  <si>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</si>
  <si>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</si>
  <si>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</si>
  <si>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</si>
  <si>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</si>
  <si>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</si>
  <si>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</si>
  <si>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</si>
  <si>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</si>
  <si>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</si>
  <si>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</si>
  <si>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</si>
  <si>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</si>
  <si>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</si>
  <si>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</si>
  <si>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</si>
  <si>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</si>
  <si>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</si>
  <si>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</si>
  <si>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</si>
  <si>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</si>
  <si>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</si>
  <si>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</si>
  <si>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</si>
  <si>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</si>
  <si>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</si>
  <si>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</si>
  <si>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</si>
  <si>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</si>
  <si>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</si>
  <si>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</si>
  <si>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</si>
  <si>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</si>
  <si>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</si>
  <si>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</si>
  <si>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</si>
  <si>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</si>
  <si>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</si>
  <si>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</si>
  <si>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</si>
  <si>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</si>
  <si>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</si>
  <si>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</si>
  <si>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</si>
  <si>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</si>
  <si>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</si>
  <si>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</si>
  <si>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</si>
  <si>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</si>
  <si>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</si>
  <si>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</si>
  <si>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</si>
  <si>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</si>
  <si>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</si>
  <si>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</si>
  <si>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</si>
  <si>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</si>
  <si>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</si>
  <si>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</si>
  <si>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</si>
  <si>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</si>
  <si>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</si>
  <si>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</si>
  <si>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</si>
  <si>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</si>
  <si>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</si>
  <si>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</si>
  <si>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</si>
  <si>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</si>
  <si>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</si>
  <si>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</si>
  <si>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</si>
  <si>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</si>
  <si>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</si>
  <si>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</si>
  <si>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</si>
  <si>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</si>
  <si>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</si>
  <si>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</si>
  <si>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</si>
  <si>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</si>
  <si>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</si>
  <si>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</si>
  <si>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</si>
  <si>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</si>
  <si>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</si>
  <si>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</si>
  <si>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</si>
  <si>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</si>
  <si>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</si>
  <si>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</si>
  <si>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</si>
  <si>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</si>
  <si>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</si>
  <si>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</si>
  <si>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</si>
  <si>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</si>
  <si>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</si>
  <si>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</si>
  <si>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</si>
  <si>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</si>
  <si>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</si>
  <si>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</si>
  <si>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</si>
  <si>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</si>
  <si>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</si>
  <si>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</si>
  <si>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</si>
  <si>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</si>
  <si>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</si>
  <si>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</si>
  <si>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</si>
  <si>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</si>
  <si>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</si>
  <si>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</si>
  <si>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</si>
  <si>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</si>
  <si>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</si>
  <si>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</si>
  <si>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</si>
  <si>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</si>
  <si>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</si>
  <si>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</si>
  <si>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</si>
  <si>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</si>
  <si>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</si>
  <si>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</si>
  <si>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</si>
  <si>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</si>
  <si>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</si>
  <si>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</si>
  <si>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</si>
  <si>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</si>
  <si>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</si>
  <si>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</si>
  <si>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</si>
  <si>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</si>
  <si>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</si>
  <si>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</si>
  <si>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</si>
  <si>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</si>
  <si>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</si>
  <si>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</si>
  <si>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</si>
  <si>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</si>
  <si>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</si>
  <si>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</si>
  <si>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</si>
  <si>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</si>
  <si>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</si>
  <si>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</si>
  <si>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</si>
  <si>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</si>
  <si>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</si>
  <si>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</si>
  <si>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</si>
  <si>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</si>
  <si>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</si>
  <si>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</si>
  <si>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</si>
  <si>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</si>
  <si>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</si>
  <si>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</si>
  <si>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</si>
  <si>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</si>
  <si>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</si>
  <si>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</si>
  <si>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</si>
  <si>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</si>
  <si>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</si>
  <si>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</si>
  <si>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</si>
  <si>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</si>
  <si>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</si>
  <si>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</si>
  <si>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</si>
  <si>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</si>
  <si>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</si>
  <si>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</si>
  <si>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</si>
  <si>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</si>
  <si>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</si>
  <si>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</si>
  <si>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</si>
  <si>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</si>
  <si>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</si>
  <si>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</si>
  <si>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</si>
  <si>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</si>
  <si>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</si>
  <si>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</si>
  <si>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</si>
  <si>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</si>
  <si>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</si>
  <si>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</si>
  <si>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</si>
  <si>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</si>
  <si>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</si>
  <si>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</si>
  <si>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</si>
  <si>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</si>
  <si>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</si>
  <si>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</si>
  <si>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</si>
  <si>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</si>
  <si>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</si>
  <si>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</si>
  <si>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</si>
  <si>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</si>
  <si>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</si>
  <si>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</si>
  <si>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</si>
  <si>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</si>
  <si>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</si>
  <si>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</si>
  <si>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</si>
  <si>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</si>
  <si>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</si>
  <si>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</si>
  <si>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</si>
  <si>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</si>
  <si>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</si>
  <si>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</si>
  <si>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</si>
  <si>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</si>
  <si>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</si>
  <si>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</si>
  <si>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</si>
  <si>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</si>
  <si>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</si>
  <si>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</si>
  <si>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</si>
  <si>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</si>
  <si>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</si>
  <si>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</si>
  <si>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</si>
  <si>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</si>
  <si>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</si>
  <si>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</si>
  <si>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</si>
  <si>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</si>
  <si>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</si>
  <si>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</si>
  <si>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</si>
  <si>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</si>
  <si>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</si>
  <si>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</si>
  <si>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</si>
  <si>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Wichita Falls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</si>
  <si>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</si>
  <si>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</si>
  <si>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</si>
  <si>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</si>
  <si>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</si>
  <si>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</si>
  <si>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</si>
  <si>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</si>
  <si>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</si>
  <si>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</si>
  <si>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</si>
  <si>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</si>
  <si>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</si>
  <si>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</si>
  <si>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</si>
  <si>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</si>
  <si>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</si>
  <si>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</si>
  <si>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</si>
  <si>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</si>
  <si>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</si>
  <si>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</si>
  <si>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</si>
  <si>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</si>
  <si>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</si>
  <si>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</si>
  <si>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</si>
  <si>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</si>
  <si>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</si>
  <si>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</si>
  <si>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</si>
  <si>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</si>
  <si>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</si>
  <si>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</si>
  <si>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</si>
  <si>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</si>
  <si>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</si>
  <si>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</si>
  <si>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</si>
  <si>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</si>
  <si>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</si>
  <si>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</si>
  <si>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</si>
  <si>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</si>
  <si>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</si>
  <si>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</si>
  <si>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</si>
  <si>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</si>
  <si>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</si>
  <si>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</si>
  <si>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</si>
  <si>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</si>
  <si>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</si>
  <si>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</si>
  <si>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</si>
  <si>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</si>
  <si>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</si>
  <si>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</si>
  <si>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</si>
  <si>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</si>
  <si>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</si>
  <si>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</si>
  <si>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</si>
  <si>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</si>
  <si>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</si>
  <si>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</si>
  <si>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</si>
  <si>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</si>
  <si>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</si>
  <si>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</si>
  <si>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</si>
  <si>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</si>
  <si>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</si>
  <si>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</si>
  <si>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</si>
  <si>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</si>
  <si>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</si>
  <si>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</si>
  <si>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</si>
  <si>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</si>
  <si>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</si>
  <si>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</si>
  <si>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</si>
  <si>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</si>
  <si>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</si>
  <si>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</si>
  <si>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</si>
  <si>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</si>
  <si>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</si>
  <si>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</si>
  <si>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</si>
  <si>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</si>
  <si>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</si>
  <si>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</si>
  <si>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</si>
  <si>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</si>
  <si>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</si>
  <si>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</si>
  <si>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</si>
  <si>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</si>
  <si>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Hoffman Estates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</si>
  <si>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</si>
  <si>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</si>
  <si>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</si>
  <si>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</si>
  <si>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</si>
  <si>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</si>
  <si>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</si>
  <si>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</si>
  <si>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</si>
  <si>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</si>
  <si>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</si>
  <si>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</si>
  <si>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</si>
  <si>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</si>
  <si>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</si>
  <si>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</si>
  <si>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</si>
  <si>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</si>
  <si>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</si>
  <si>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</si>
  <si>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</si>
  <si>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</si>
  <si>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</si>
  <si>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</si>
  <si>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</si>
  <si>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</si>
  <si>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</si>
  <si>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</si>
  <si>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</si>
  <si>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</si>
  <si>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</si>
  <si>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</si>
  <si>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</si>
  <si>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</si>
  <si>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</si>
  <si>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</si>
  <si>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</si>
  <si>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</si>
  <si>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</si>
  <si>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</si>
  <si>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</si>
  <si>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</si>
  <si>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</si>
  <si>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</si>
  <si>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</si>
  <si>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</si>
  <si>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</si>
  <si>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</si>
  <si>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</si>
  <si>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</si>
  <si>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</si>
  <si>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</si>
  <si>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</si>
  <si>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</si>
  <si>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</si>
  <si>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</si>
  <si>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</si>
  <si>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</si>
  <si>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</si>
  <si>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</si>
  <si>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</si>
  <si>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</si>
  <si>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</si>
  <si>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</si>
  <si>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</si>
  <si>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</si>
  <si>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</si>
  <si>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</si>
  <si>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</si>
  <si>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Janice Fletcher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</si>
  <si>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</si>
  <si>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</si>
  <si>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</si>
  <si>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</si>
  <si>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</si>
  <si>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</si>
  <si>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</si>
  <si>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</si>
  <si>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</si>
  <si>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</si>
  <si>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</si>
  <si>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</si>
  <si>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</si>
  <si>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</si>
  <si>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</si>
  <si>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</si>
  <si>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</si>
  <si>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</si>
  <si>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</si>
  <si>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</si>
  <si>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</si>
  <si>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</si>
  <si>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</si>
  <si>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</si>
  <si>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</si>
  <si>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</si>
  <si>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</si>
  <si>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</si>
  <si>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</si>
  <si>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</si>
  <si>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</si>
  <si>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</si>
  <si>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</si>
  <si>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</si>
  <si>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</si>
  <si>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</si>
  <si>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</si>
  <si>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</si>
  <si>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</si>
  <si>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</si>
  <si>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</si>
  <si>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</si>
  <si>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</si>
  <si>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</si>
  <si>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</si>
  <si>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</si>
  <si>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</si>
  <si>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</si>
  <si>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</si>
  <si>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</si>
  <si>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</si>
  <si>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</si>
  <si>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</si>
  <si>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</si>
  <si>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</si>
  <si>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</si>
  <si>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</si>
  <si>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</si>
  <si>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</si>
  <si>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</si>
  <si>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</si>
  <si>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</si>
  <si>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</si>
  <si>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</si>
  <si>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</si>
  <si>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</si>
  <si>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</si>
  <si>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</si>
  <si>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</si>
  <si>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</si>
  <si>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</si>
  <si>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</si>
  <si>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</si>
  <si>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</si>
  <si>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</si>
  <si>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</si>
  <si>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</si>
  <si>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</si>
  <si>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</si>
  <si>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</si>
  <si>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</si>
  <si>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</si>
  <si>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</si>
  <si>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</si>
  <si>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</si>
  <si>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</si>
  <si>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</si>
  <si>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</si>
  <si>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</si>
  <si>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</si>
  <si>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</si>
  <si>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</si>
  <si>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</si>
  <si>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</si>
  <si>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</si>
  <si>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</si>
  <si>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</si>
  <si>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</si>
  <si>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</si>
  <si>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</si>
  <si>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</si>
  <si>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</si>
  <si>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</si>
  <si>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</si>
  <si>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</si>
  <si>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</si>
  <si>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</si>
  <si>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</si>
  <si>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</si>
  <si>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</si>
  <si>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</si>
  <si>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</si>
  <si>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</si>
  <si>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</si>
  <si>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</si>
  <si>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</si>
  <si>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</si>
  <si>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</si>
  <si>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</si>
  <si>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</si>
  <si>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</si>
  <si>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</si>
  <si>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</si>
  <si>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</si>
  <si>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</si>
  <si>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</si>
  <si>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</si>
  <si>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</si>
  <si>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</si>
  <si>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</si>
  <si>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</si>
  <si>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</si>
  <si>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</si>
  <si>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</si>
  <si>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</si>
  <si>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</si>
  <si>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</si>
  <si>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</si>
  <si>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</si>
  <si>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</si>
  <si>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</si>
  <si>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</si>
  <si>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</si>
  <si>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</si>
  <si>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</si>
  <si>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</si>
  <si>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</si>
  <si>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</si>
  <si>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</si>
  <si>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</si>
  <si>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</si>
  <si>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</si>
  <si>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</si>
  <si>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</si>
  <si>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</si>
  <si>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</si>
  <si>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</si>
  <si>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</si>
  <si>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</si>
  <si>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</si>
  <si>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</si>
  <si>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</si>
  <si>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</si>
  <si>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</si>
  <si>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</si>
  <si>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</si>
  <si>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</si>
  <si>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</si>
  <si>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</si>
  <si>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</si>
  <si>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</si>
  <si>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</si>
  <si>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</si>
  <si>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</si>
  <si>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</si>
  <si>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</si>
  <si>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</si>
  <si>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</si>
  <si>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</si>
  <si>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</si>
  <si>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</si>
  <si>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</si>
  <si>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</si>
  <si>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</si>
  <si>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</si>
  <si>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</si>
  <si>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</si>
  <si>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</si>
  <si>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</si>
  <si>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</si>
  <si>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</si>
  <si>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</si>
  <si>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</si>
  <si>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</si>
  <si>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</si>
  <si>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</si>
  <si>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</si>
  <si>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</si>
  <si>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</si>
  <si>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</si>
  <si>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</si>
  <si>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</si>
  <si>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</si>
  <si>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</si>
  <si>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</si>
  <si>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</si>
  <si>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</si>
  <si>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</si>
  <si>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</si>
  <si>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</si>
  <si>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</si>
  <si>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</si>
  <si>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</si>
  <si>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</si>
  <si>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</si>
  <si>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</si>
  <si>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</si>
  <si>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</si>
  <si>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</si>
  <si>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</si>
  <si>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</si>
  <si>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</si>
  <si>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</si>
  <si>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</si>
  <si>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</si>
  <si>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</si>
  <si>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</si>
  <si>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</si>
  <si>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</si>
  <si>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</si>
  <si>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</si>
  <si>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</si>
  <si>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</si>
  <si>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</si>
  <si>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</si>
  <si>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</si>
  <si>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</si>
  <si>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</si>
  <si>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</si>
  <si>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</si>
  <si>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</si>
  <si>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</si>
  <si>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</si>
  <si>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</si>
  <si>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</si>
  <si>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</si>
  <si>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</si>
  <si>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</si>
  <si>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</si>
  <si>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</si>
  <si>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</si>
  <si>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</si>
  <si>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</si>
  <si>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</si>
  <si>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</si>
  <si>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</si>
  <si>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</si>
  <si>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</si>
  <si>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</si>
  <si>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</si>
  <si>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</si>
  <si>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</si>
  <si>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</si>
  <si>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</si>
  <si>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</si>
  <si>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</si>
  <si>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</si>
  <si>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</si>
  <si>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</si>
  <si>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</si>
  <si>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</si>
  <si>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</si>
  <si>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</si>
  <si>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</si>
  <si>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</si>
  <si>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</si>
  <si>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</si>
  <si>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</si>
  <si>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</si>
  <si>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</si>
  <si>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</si>
  <si>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</si>
  <si>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</si>
  <si>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</si>
  <si>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</si>
  <si>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</si>
  <si>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</si>
  <si>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</si>
  <si>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</si>
  <si>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</si>
  <si>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</si>
  <si>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</si>
  <si>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</si>
  <si>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</si>
  <si>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</si>
  <si>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</si>
  <si>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</si>
  <si>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</si>
  <si>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</si>
  <si>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</si>
  <si>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</si>
  <si>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</si>
  <si>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</si>
  <si>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</si>
  <si>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</si>
  <si>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</si>
  <si>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</si>
  <si>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</si>
  <si>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</si>
  <si>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</si>
  <si>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</si>
  <si>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</si>
  <si>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</si>
  <si>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</si>
  <si>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</si>
  <si>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</si>
  <si>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</si>
  <si>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</si>
  <si>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</si>
  <si>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</si>
  <si>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</si>
  <si>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</si>
  <si>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</si>
  <si>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</si>
  <si>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</si>
  <si>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</si>
  <si>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</si>
  <si>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</si>
  <si>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</si>
  <si>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</si>
  <si>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</si>
  <si>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</si>
  <si>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</si>
  <si>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</si>
  <si>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</si>
  <si>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</si>
  <si>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</si>
  <si>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</si>
  <si>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</si>
  <si>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</si>
  <si>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</si>
  <si>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</si>
  <si>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</si>
  <si>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</si>
  <si>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</si>
  <si>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</si>
  <si>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</si>
  <si>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</si>
  <si>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</si>
  <si>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</si>
  <si>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</si>
  <si>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</si>
  <si>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</si>
  <si>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</si>
  <si>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</si>
  <si>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</si>
  <si>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</si>
  <si>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</si>
  <si>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</si>
  <si>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</si>
  <si>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</si>
  <si>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</si>
  <si>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</si>
  <si>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</si>
  <si>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</si>
  <si>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</si>
  <si>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</si>
  <si>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</si>
  <si>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</si>
  <si>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</si>
  <si>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</si>
  <si>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</si>
  <si>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</si>
  <si>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</si>
  <si>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</si>
  <si>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</si>
  <si>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</si>
  <si>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</si>
  <si>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</si>
  <si>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</si>
  <si>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</si>
  <si>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</si>
  <si>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</si>
  <si>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</si>
  <si>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</si>
  <si>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</si>
  <si>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</si>
  <si>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</si>
  <si>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</si>
  <si>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</si>
  <si>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</si>
  <si>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</si>
  <si>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</si>
  <si>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</si>
  <si>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</si>
  <si>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</si>
  <si>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</si>
  <si>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</si>
  <si>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</si>
  <si>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</si>
  <si>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</si>
  <si>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</si>
  <si>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</si>
  <si>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</si>
  <si>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</si>
  <si>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</si>
  <si>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</si>
  <si>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</si>
  <si>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</si>
  <si>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</si>
  <si>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</si>
  <si>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</si>
  <si>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</si>
  <si>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</si>
  <si>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</si>
  <si>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</si>
  <si>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</si>
  <si>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</si>
  <si>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</si>
  <si>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</si>
  <si>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</si>
  <si>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</si>
  <si>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</si>
  <si>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</si>
  <si>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</si>
  <si>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</si>
  <si>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</si>
  <si>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</si>
  <si>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</si>
  <si>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</si>
  <si>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</si>
  <si>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</si>
  <si>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</si>
  <si>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</si>
  <si>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</si>
  <si>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</si>
  <si>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</si>
  <si>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</si>
  <si>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</si>
  <si>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</si>
  <si>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</si>
  <si>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</si>
  <si>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</si>
  <si>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</si>
  <si>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</si>
  <si>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</si>
  <si>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</si>
  <si>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</si>
  <si>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</si>
  <si>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</si>
  <si>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</si>
  <si>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</si>
  <si>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</si>
  <si>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</si>
  <si>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</si>
  <si>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</si>
  <si>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</si>
  <si>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</si>
  <si>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</si>
  <si>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</si>
  <si>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</si>
  <si>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</si>
  <si>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</si>
  <si>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</si>
  <si>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</si>
  <si>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</si>
  <si>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</si>
  <si>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</si>
  <si>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</si>
  <si>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</si>
  <si>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</si>
  <si>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</si>
  <si>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</si>
  <si>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</si>
  <si>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</si>
  <si>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</si>
  <si>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</si>
  <si>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</si>
  <si>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</si>
  <si>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</si>
  <si>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</si>
  <si>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</si>
  <si>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</si>
  <si>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</si>
  <si>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</si>
  <si>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</si>
  <si>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</si>
  <si>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</si>
  <si>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</si>
  <si>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</si>
  <si>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</si>
  <si>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</si>
  <si>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</si>
  <si>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</si>
  <si>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</si>
  <si>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</si>
  <si>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</si>
  <si>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</si>
  <si>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</si>
  <si>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</si>
  <si>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</si>
  <si>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</si>
  <si>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</si>
  <si>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</si>
  <si>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</si>
  <si>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</si>
  <si>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</si>
  <si>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</si>
  <si>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</si>
  <si>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</si>
  <si>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</si>
  <si>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</si>
  <si>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</si>
  <si>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</si>
  <si>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</si>
  <si>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</si>
  <si>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</si>
  <si>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</si>
  <si>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</si>
  <si>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</si>
  <si>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</si>
  <si>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</si>
  <si>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</si>
  <si>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</si>
  <si>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</si>
  <si>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</si>
  <si>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</si>
  <si>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</si>
  <si>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</si>
  <si>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</si>
  <si>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</si>
  <si>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</si>
  <si>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</si>
  <si>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</si>
  <si>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</si>
  <si>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</si>
  <si>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</si>
  <si>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</si>
  <si>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</si>
  <si>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</si>
  <si>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</si>
  <si>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</si>
  <si>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</si>
  <si>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</si>
  <si>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</si>
  <si>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</si>
  <si>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</si>
  <si>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</si>
  <si>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</si>
  <si>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</si>
  <si>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</si>
  <si>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</si>
  <si>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</si>
  <si>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</si>
  <si>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</si>
  <si>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</si>
  <si>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</si>
  <si>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</si>
  <si>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</si>
  <si>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</si>
  <si>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</si>
  <si>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</si>
  <si>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</si>
  <si>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</si>
  <si>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</si>
  <si>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</si>
  <si>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</si>
  <si>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</si>
  <si>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</si>
  <si>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</si>
  <si>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</si>
  <si>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</si>
  <si>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</si>
  <si>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</si>
  <si>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</si>
  <si>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</si>
  <si>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</si>
  <si>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</si>
  <si>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</si>
  <si>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</si>
  <si>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</si>
  <si>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</si>
  <si>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</si>
  <si>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</si>
  <si>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</si>
  <si>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</si>
  <si>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</si>
  <si>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</si>
  <si>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</si>
  <si>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</si>
  <si>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</si>
  <si>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</si>
  <si>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</si>
  <si>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</si>
  <si>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</si>
  <si>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</si>
  <si>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</si>
  <si>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</si>
  <si>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</si>
  <si>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</si>
  <si>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</si>
  <si>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</si>
  <si>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</si>
  <si>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</si>
  <si>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</si>
  <si>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</si>
  <si>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</si>
  <si>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</si>
  <si>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</si>
  <si>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</si>
  <si>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</si>
  <si>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</si>
  <si>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</si>
  <si>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</si>
  <si>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</si>
  <si>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</si>
  <si>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</si>
  <si>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</si>
  <si>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</si>
  <si>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</si>
  <si>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</si>
  <si>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</si>
  <si>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</si>
  <si>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</si>
  <si>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</si>
  <si>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</si>
  <si>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</si>
  <si>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</si>
  <si>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</si>
  <si>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</si>
  <si>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</si>
  <si>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</si>
  <si>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</si>
  <si>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</si>
  <si>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</si>
  <si>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</si>
  <si>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</si>
  <si>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</si>
  <si>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</si>
  <si>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</si>
  <si>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</si>
  <si>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</si>
  <si>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</si>
  <si>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</si>
  <si>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</si>
  <si>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</si>
  <si>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</si>
  <si>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</si>
  <si>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</si>
  <si>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</si>
  <si>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</si>
  <si>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</si>
  <si>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</si>
  <si>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</si>
  <si>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</si>
  <si>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</si>
  <si>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</si>
  <si>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</si>
  <si>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</si>
  <si>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</si>
  <si>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</si>
  <si>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</si>
  <si>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</si>
  <si>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</si>
  <si>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</si>
  <si>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</si>
  <si>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</si>
  <si>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</si>
  <si>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</si>
  <si>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</si>
  <si>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</si>
  <si>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</si>
  <si>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</si>
  <si>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</si>
  <si>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</si>
  <si>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</si>
  <si>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</si>
  <si>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</si>
  <si>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</si>
  <si>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</si>
  <si>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</si>
  <si>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</si>
  <si>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</si>
  <si>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</si>
  <si>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</si>
  <si>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</si>
  <si>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</si>
  <si>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</si>
  <si>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</si>
  <si>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</si>
  <si>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</si>
  <si>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</si>
  <si>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</si>
  <si>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</si>
  <si>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</si>
  <si>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</si>
  <si>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</si>
  <si>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</si>
  <si>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</si>
  <si>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</si>
  <si>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</si>
  <si>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</si>
  <si>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</si>
  <si>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</si>
  <si>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</si>
  <si>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</si>
  <si>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</si>
  <si>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</si>
  <si>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</si>
  <si>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</si>
  <si>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</si>
  <si>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</si>
  <si>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</si>
  <si>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</si>
  <si>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</si>
  <si>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</si>
  <si>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</si>
  <si>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</si>
  <si>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</si>
  <si>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</si>
  <si>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</si>
  <si>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</si>
  <si>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</si>
  <si>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</si>
  <si>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</si>
  <si>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</si>
  <si>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</si>
  <si>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</si>
  <si>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</si>
  <si>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</si>
  <si>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</si>
  <si>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</si>
  <si>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</si>
  <si>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</si>
  <si>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</si>
  <si>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</si>
  <si>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</si>
  <si>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</si>
  <si>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</si>
  <si>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</si>
  <si>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</si>
  <si>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</si>
  <si>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</si>
  <si>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</si>
  <si>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</si>
  <si>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</si>
  <si>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</si>
  <si>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</si>
  <si>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</si>
  <si>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</si>
  <si>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</si>
  <si>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</si>
  <si>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</si>
  <si>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</si>
  <si>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</si>
  <si>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</si>
  <si>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</si>
  <si>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</si>
  <si>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</si>
  <si>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</si>
  <si>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</si>
  <si>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</si>
  <si>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</si>
  <si>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</si>
  <si>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</si>
  <si>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</si>
  <si>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</si>
  <si>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</si>
  <si>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</si>
  <si>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</si>
  <si>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</si>
  <si>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</si>
  <si>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</si>
  <si>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</si>
  <si>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</si>
  <si>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</si>
  <si>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</si>
  <si>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</si>
  <si>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</si>
  <si>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</si>
  <si>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</si>
  <si>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</si>
  <si>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</si>
  <si>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</si>
  <si>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</si>
  <si>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</si>
  <si>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</si>
  <si>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</si>
  <si>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</si>
  <si>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</si>
  <si>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</si>
  <si>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</si>
  <si>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</si>
  <si>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</si>
  <si>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</si>
  <si>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</si>
  <si>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</si>
  <si>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</si>
  <si>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</si>
  <si>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</si>
  <si>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</si>
  <si>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</si>
  <si>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</si>
  <si>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</si>
  <si>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</si>
  <si>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</si>
  <si>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</si>
  <si>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</si>
  <si>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</si>
  <si>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</si>
  <si>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</si>
  <si>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</si>
  <si>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</si>
  <si>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</si>
  <si>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</si>
  <si>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</si>
  <si>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</si>
  <si>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</si>
  <si>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</si>
  <si>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</si>
  <si>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</si>
  <si>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</si>
  <si>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</si>
  <si>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</si>
  <si>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</si>
  <si>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</si>
  <si>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</si>
  <si>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</si>
  <si>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</si>
  <si>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</si>
  <si>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</si>
  <si>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</si>
  <si>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</si>
  <si>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</si>
  <si>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</si>
  <si>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</si>
  <si>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</si>
  <si>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</si>
  <si>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</si>
  <si>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</si>
  <si>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</si>
  <si>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</si>
  <si>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</si>
  <si>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</si>
  <si>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</si>
  <si>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</si>
  <si>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</si>
  <si>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</si>
  <si>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</si>
  <si>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</si>
  <si>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</si>
  <si>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</si>
  <si>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</si>
  <si>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</si>
  <si>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</si>
  <si>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</si>
  <si>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</si>
  <si>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</si>
  <si>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</si>
  <si>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</si>
  <si>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</si>
  <si>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</si>
  <si>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</si>
  <si>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</si>
  <si>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</si>
  <si>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</si>
  <si>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</si>
  <si>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</si>
  <si>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</si>
  <si>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</si>
  <si>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</si>
  <si>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</si>
  <si>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</si>
  <si>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</si>
  <si>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</si>
  <si>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</si>
  <si>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</si>
  <si>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</si>
  <si>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</si>
  <si>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</si>
  <si>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</si>
  <si>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</si>
  <si>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</si>
  <si>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</si>
  <si>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</si>
  <si>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</si>
  <si>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</si>
  <si>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</si>
  <si>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</si>
  <si>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</si>
  <si>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</si>
  <si>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</si>
  <si>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</si>
  <si>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</si>
  <si>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</si>
  <si>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</si>
  <si>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</si>
  <si>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</si>
  <si>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</si>
  <si>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</si>
  <si>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</si>
  <si>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</si>
  <si>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</si>
  <si>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</si>
  <si>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</si>
  <si>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</si>
  <si>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</si>
  <si>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</si>
  <si>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</si>
  <si>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</si>
  <si>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</si>
  <si>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</si>
  <si>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</si>
  <si>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</si>
  <si>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</si>
  <si>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</si>
  <si>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</si>
  <si>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</si>
  <si>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</si>
  <si>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</si>
  <si>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</si>
  <si>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</si>
  <si>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</si>
  <si>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</si>
  <si>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</si>
  <si>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</si>
  <si>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</si>
  <si>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</si>
  <si>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</si>
  <si>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</si>
  <si>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</si>
  <si>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</si>
  <si>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</si>
  <si>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</si>
  <si>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</si>
  <si>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</si>
  <si>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</si>
  <si>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</si>
  <si>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</si>
  <si>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</si>
  <si>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</si>
  <si>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</si>
  <si>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</si>
  <si>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</si>
  <si>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</si>
  <si>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</si>
  <si>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</si>
  <si>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</si>
  <si>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</si>
  <si>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</si>
  <si>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</si>
  <si>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</si>
  <si>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</si>
  <si>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</si>
  <si>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</si>
  <si>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</si>
  <si>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</si>
  <si>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</si>
  <si>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</si>
  <si>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</si>
  <si>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</si>
  <si>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</si>
  <si>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</si>
  <si>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</si>
  <si>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</si>
  <si>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</si>
  <si>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</si>
  <si>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</si>
  <si>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</si>
  <si>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</si>
  <si>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</si>
  <si>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</si>
  <si>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</si>
  <si>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</si>
  <si>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</si>
  <si>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</si>
  <si>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</si>
  <si>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</si>
  <si>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</si>
  <si>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</si>
  <si>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</si>
  <si>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</si>
  <si>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</si>
  <si>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</si>
  <si>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</si>
  <si>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</si>
  <si>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</si>
  <si>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</si>
  <si>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</si>
  <si>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</si>
  <si>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</si>
  <si>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</si>
  <si>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</si>
  <si>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</si>
  <si>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</si>
  <si>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</si>
  <si>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</si>
  <si>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</si>
  <si>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</si>
  <si>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</si>
  <si>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</si>
  <si>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</si>
  <si>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</si>
  <si>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</si>
  <si>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</si>
  <si>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</si>
  <si>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</si>
  <si>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</si>
  <si>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</si>
  <si>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</si>
  <si>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</si>
  <si>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</si>
  <si>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</si>
  <si>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</si>
  <si>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</si>
  <si>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</si>
  <si>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</si>
  <si>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</si>
  <si>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</si>
  <si>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</si>
  <si>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</si>
  <si>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</si>
  <si>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</si>
  <si>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</si>
  <si>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</si>
  <si>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</si>
  <si>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</si>
  <si>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</si>
  <si>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</si>
  <si>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</si>
  <si>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</si>
  <si>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</si>
  <si>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</si>
  <si>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</si>
  <si>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</si>
  <si>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</si>
  <si>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</si>
  <si>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</si>
  <si>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</si>
  <si>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</si>
  <si>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</si>
  <si>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</si>
  <si>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</si>
  <si>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</si>
  <si>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</si>
  <si>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</si>
  <si>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</si>
  <si>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</si>
  <si>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</si>
  <si>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</si>
  <si>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</si>
  <si>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</si>
  <si>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</si>
  <si>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</si>
  <si>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</si>
  <si>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</si>
  <si>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</si>
  <si>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</si>
  <si>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</si>
  <si>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</si>
  <si>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</si>
  <si>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</si>
  <si>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</si>
  <si>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</si>
  <si>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</si>
  <si>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</si>
  <si>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</si>
  <si>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</si>
  <si>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</si>
  <si>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</si>
  <si>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</si>
  <si>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</si>
  <si>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</si>
  <si>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</si>
  <si>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</si>
  <si>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</si>
  <si>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</si>
  <si>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</si>
  <si>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</si>
  <si>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</si>
  <si>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</si>
  <si>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</si>
  <si>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</si>
  <si>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</si>
  <si>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</si>
  <si>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</si>
  <si>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</si>
  <si>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</si>
  <si>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</si>
  <si>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</si>
  <si>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</si>
  <si>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</si>
  <si>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</si>
  <si>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</si>
  <si>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</si>
  <si>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</si>
  <si>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</si>
  <si>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</si>
  <si>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</si>
  <si>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</si>
  <si>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</si>
  <si>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</si>
  <si>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</si>
  <si>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</si>
  <si>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</si>
  <si>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</si>
  <si>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</si>
  <si>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</si>
  <si>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</si>
  <si>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</si>
  <si>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</si>
  <si>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</si>
  <si>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</si>
  <si>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</si>
  <si>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</si>
  <si>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</si>
  <si>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</si>
  <si>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</si>
  <si>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</si>
  <si>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</si>
  <si>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</si>
  <si>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</si>
  <si>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</si>
  <si>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</si>
  <si>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</si>
  <si>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</si>
  <si>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</si>
  <si>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</si>
  <si>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</si>
  <si>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</si>
  <si>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</si>
  <si>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</si>
  <si>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</si>
  <si>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</si>
  <si>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</si>
  <si>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</si>
  <si>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</si>
  <si>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</si>
  <si>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</si>
  <si>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</si>
  <si>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</si>
  <si>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</si>
  <si>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</si>
  <si>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</si>
  <si>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</si>
  <si>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</si>
  <si>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</si>
  <si>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</si>
  <si>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</si>
  <si>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</si>
  <si>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</si>
  <si>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</si>
  <si>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</si>
  <si>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</si>
  <si>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</si>
  <si>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</si>
  <si>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</si>
  <si>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</si>
  <si>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</si>
  <si>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</si>
  <si>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</si>
  <si>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</si>
  <si>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</si>
  <si>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</si>
  <si>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</si>
  <si>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</si>
  <si>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</si>
  <si>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</si>
  <si>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</si>
  <si>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</si>
  <si>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</si>
  <si>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</si>
  <si>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</si>
  <si>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</si>
  <si>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</si>
  <si>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</si>
  <si>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</si>
  <si>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</si>
  <si>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</si>
  <si>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</si>
  <si>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</si>
  <si>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</si>
  <si>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</si>
  <si>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</si>
  <si>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</si>
  <si>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</si>
  <si>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</si>
  <si>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</si>
  <si>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</si>
  <si>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</si>
  <si>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</si>
  <si>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</si>
  <si>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</si>
  <si>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</si>
  <si>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</si>
  <si>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</si>
  <si>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</si>
  <si>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</si>
  <si>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</si>
  <si>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</si>
  <si>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</si>
  <si>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</si>
  <si>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</si>
  <si>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</si>
  <si>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</si>
  <si>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</si>
  <si>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</si>
  <si>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</si>
  <si>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</si>
  <si>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</si>
  <si>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</si>
  <si>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</si>
  <si>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</si>
  <si>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</si>
  <si>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</si>
  <si>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</si>
  <si>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</si>
  <si>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</si>
  <si>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</si>
  <si>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</si>
  <si>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</si>
  <si>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</si>
  <si>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</si>
  <si>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</si>
  <si>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</si>
  <si>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</si>
  <si>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</si>
  <si>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</si>
  <si>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</si>
  <si>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</si>
  <si>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</si>
  <si>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</si>
  <si>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</si>
  <si>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</si>
  <si>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</si>
  <si>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</si>
  <si>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</si>
  <si>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</si>
  <si>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</si>
  <si>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</si>
  <si>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</si>
  <si>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</si>
  <si>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</si>
  <si>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</si>
  <si>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</si>
  <si>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</si>
  <si>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</si>
  <si>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</si>
  <si>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</si>
  <si>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</si>
  <si>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</si>
  <si>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</si>
  <si>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</si>
  <si>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</si>
  <si>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</si>
  <si>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</si>
  <si>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</si>
  <si>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</si>
  <si>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</si>
  <si>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</si>
  <si>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</si>
  <si>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</si>
  <si>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</si>
  <si>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</si>
  <si>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</si>
  <si>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</si>
  <si>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</si>
  <si>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</si>
  <si>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</si>
  <si>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</si>
  <si>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</si>
  <si>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</si>
  <si>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</si>
  <si>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</si>
  <si>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</si>
  <si>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</si>
  <si>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</si>
  <si>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</si>
  <si>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</si>
  <si>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</si>
  <si>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</si>
  <si>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</si>
  <si>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</si>
  <si>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</si>
  <si>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</si>
  <si>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</si>
  <si>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</si>
  <si>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</si>
  <si>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</si>
  <si>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</si>
  <si>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</si>
  <si>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</si>
  <si>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</si>
  <si>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</si>
  <si>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</si>
  <si>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</si>
  <si>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</si>
  <si>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</si>
  <si>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</si>
  <si>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</si>
  <si>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</si>
  <si>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</si>
  <si>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</si>
  <si>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</si>
  <si>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</si>
  <si>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</si>
  <si>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</si>
  <si>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</si>
  <si>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</si>
  <si>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</si>
  <si>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</si>
  <si>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</si>
  <si>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</si>
  <si>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</si>
  <si>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</si>
  <si>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</si>
  <si>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</si>
  <si>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</si>
  <si>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</si>
  <si>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</si>
  <si>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</si>
  <si>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</si>
  <si>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</si>
  <si>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</si>
  <si>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</si>
  <si>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</si>
  <si>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</si>
  <si>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</si>
  <si>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</si>
  <si>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</si>
  <si>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</si>
  <si>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</si>
  <si>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</si>
  <si>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</si>
  <si>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</si>
  <si>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</si>
  <si>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</si>
  <si>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</si>
  <si>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</si>
  <si>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</si>
  <si>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</si>
  <si>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</si>
  <si>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</si>
  <si>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</si>
  <si>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</si>
  <si>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</si>
  <si>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</si>
  <si>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</si>
  <si>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</si>
  <si>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</si>
  <si>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</si>
  <si>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</si>
  <si>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</si>
  <si>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</si>
  <si>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</si>
  <si>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</si>
  <si>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</si>
  <si>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</si>
  <si>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</si>
  <si>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</si>
  <si>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</si>
  <si>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</si>
  <si>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</si>
  <si>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</si>
  <si>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</si>
  <si>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</si>
  <si>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</si>
  <si>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</si>
  <si>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</si>
  <si>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</si>
  <si>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</si>
  <si>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</si>
  <si>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</si>
  <si>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</si>
  <si>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</si>
  <si>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</si>
  <si>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</si>
  <si>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</si>
  <si>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</si>
  <si>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</si>
  <si>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</si>
  <si>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</si>
  <si>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</si>
  <si>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</si>
  <si>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</si>
  <si>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</si>
  <si>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</si>
  <si>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</si>
  <si>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</si>
  <si>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</si>
  <si>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</si>
  <si>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</si>
  <si>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</si>
  <si>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</si>
  <si>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</si>
  <si>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</si>
  <si>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</si>
  <si>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</si>
  <si>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</si>
  <si>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</si>
  <si>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</si>
  <si>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</si>
  <si>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</si>
  <si>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</si>
  <si>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</si>
  <si>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</si>
  <si>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</si>
  <si>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</si>
  <si>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</si>
  <si>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</si>
  <si>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</si>
  <si>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</si>
  <si>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</si>
  <si>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</si>
  <si>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</si>
  <si>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</si>
  <si>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</si>
  <si>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</si>
  <si>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</si>
  <si>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</si>
  <si>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</si>
  <si>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</si>
  <si>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</si>
  <si>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</si>
  <si>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</si>
  <si>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</si>
  <si>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</si>
  <si>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</si>
  <si>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</si>
  <si>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</si>
  <si>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</si>
  <si>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</si>
  <si>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</si>
  <si>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</si>
  <si>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</si>
  <si>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</si>
  <si>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</si>
  <si>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</si>
  <si>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</si>
  <si>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</si>
  <si>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</si>
  <si>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</si>
  <si>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</si>
  <si>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</si>
  <si>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</si>
  <si>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</si>
  <si>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</si>
  <si>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</si>
  <si>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</si>
  <si>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</si>
  <si>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</si>
  <si>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</si>
  <si>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</si>
  <si>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</si>
  <si>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</si>
  <si>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</si>
  <si>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</si>
  <si>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</si>
  <si>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</si>
  <si>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</si>
  <si>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</si>
  <si>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</si>
  <si>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</si>
  <si>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</si>
  <si>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</si>
  <si>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</si>
  <si>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</si>
  <si>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</si>
  <si>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</si>
  <si>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</si>
  <si>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</si>
  <si>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</si>
  <si>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</si>
  <si>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</si>
  <si>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</si>
  <si>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</si>
  <si>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</si>
  <si>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</si>
  <si>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</si>
  <si>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</si>
  <si>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</si>
  <si>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</si>
  <si>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</si>
  <si>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</si>
  <si>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</si>
  <si>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</si>
  <si>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</si>
  <si>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</si>
  <si>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</si>
  <si>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</si>
  <si>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</si>
  <si>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</si>
  <si>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</si>
  <si>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</si>
  <si>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</si>
  <si>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</si>
  <si>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</si>
  <si>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</si>
  <si>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</si>
  <si>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</si>
  <si>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</si>
  <si>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</si>
  <si>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</si>
  <si>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</si>
  <si>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</si>
  <si>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</si>
  <si>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</si>
  <si>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</si>
  <si>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</si>
  <si>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</si>
  <si>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</si>
  <si>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</si>
  <si>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</si>
  <si>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</si>
  <si>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</si>
  <si>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</si>
  <si>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</si>
  <si>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</si>
  <si>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</si>
  <si>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</si>
  <si>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</si>
  <si>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</si>
  <si>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</si>
  <si>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</si>
  <si>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</si>
  <si>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</si>
  <si>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</si>
  <si>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</si>
  <si>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</si>
  <si>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</si>
  <si>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</si>
  <si>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</si>
  <si>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</si>
  <si>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</si>
  <si>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</si>
  <si>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</si>
  <si>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</si>
  <si>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</si>
  <si>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</si>
  <si>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</si>
  <si>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</si>
  <si>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</si>
  <si>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</si>
  <si>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</si>
  <si>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</si>
  <si>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</si>
  <si>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</si>
  <si>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</si>
  <si>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</si>
  <si>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</si>
  <si>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</si>
  <si>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</si>
  <si>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</si>
  <si>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</si>
  <si>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</si>
  <si>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</si>
  <si>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</si>
  <si>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</si>
  <si>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</si>
  <si>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</si>
  <si>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</si>
  <si>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</si>
  <si>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</si>
  <si>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</si>
  <si>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</si>
  <si>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</si>
  <si>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</si>
  <si>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</si>
  <si>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</si>
  <si>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</si>
  <si>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</si>
  <si>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</si>
  <si>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</si>
  <si>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</si>
  <si>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</si>
  <si>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</si>
  <si>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</si>
  <si>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</si>
  <si>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</si>
  <si>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</si>
  <si>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</si>
  <si>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</si>
  <si>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</si>
  <si>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</si>
  <si>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</si>
  <si>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</si>
  <si>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</si>
  <si>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</si>
  <si>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</si>
  <si>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</si>
  <si>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</si>
  <si>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</si>
  <si>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</si>
  <si>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</si>
  <si>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</si>
  <si>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</si>
  <si>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</si>
  <si>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</si>
  <si>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</si>
  <si>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</si>
  <si>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</si>
  <si>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</si>
  <si>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</si>
  <si>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</si>
  <si>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</si>
  <si>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</si>
  <si>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</si>
  <si>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</si>
  <si>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</si>
  <si>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</si>
  <si>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</si>
  <si>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</si>
  <si>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</si>
  <si>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</si>
  <si>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</si>
  <si>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</si>
  <si>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</si>
  <si>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</si>
  <si>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</si>
  <si>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</si>
  <si>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</si>
  <si>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</si>
  <si>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</si>
  <si>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</si>
  <si>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</si>
  <si>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</si>
  <si>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</si>
  <si>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</si>
  <si>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</si>
  <si>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</si>
  <si>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</si>
  <si>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</si>
  <si>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</si>
  <si>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</si>
  <si>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</si>
  <si>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</si>
  <si>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</si>
  <si>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</si>
  <si>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</si>
  <si>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</si>
  <si>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</si>
  <si>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</si>
  <si>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</si>
  <si>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</si>
  <si>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</si>
  <si>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</si>
  <si>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</si>
  <si>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</si>
  <si>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</si>
  <si>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</si>
  <si>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</si>
  <si>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</si>
  <si>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</si>
  <si>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</si>
  <si>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</si>
  <si>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</si>
  <si>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</si>
  <si>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</si>
  <si>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</si>
  <si>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</si>
  <si>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</si>
  <si>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</si>
  <si>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</si>
  <si>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</si>
  <si>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</si>
  <si>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</si>
  <si>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</si>
  <si>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</si>
  <si>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</si>
  <si>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</si>
  <si>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</si>
  <si>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</si>
  <si>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</si>
  <si>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</si>
  <si>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</si>
  <si>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</si>
  <si>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</si>
  <si>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</si>
  <si>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</si>
  <si>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</si>
  <si>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</si>
  <si>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</si>
  <si>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</si>
  <si>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</si>
  <si>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</si>
  <si>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</si>
  <si>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</si>
  <si>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</si>
  <si>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</si>
  <si>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</si>
  <si>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</si>
  <si>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</si>
  <si>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</si>
  <si>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</si>
  <si>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</si>
  <si>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</si>
  <si>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</si>
  <si>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</si>
  <si>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</si>
  <si>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</si>
  <si>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</si>
  <si>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</si>
  <si>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</si>
  <si>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</si>
  <si>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</si>
  <si>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</si>
  <si>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</si>
  <si>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</si>
  <si>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</si>
  <si>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</si>
  <si>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</si>
  <si>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</si>
  <si>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</si>
  <si>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</si>
  <si>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</si>
  <si>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</si>
  <si>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</si>
  <si>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</si>
  <si>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</si>
  <si>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</si>
  <si>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</si>
  <si>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</si>
  <si>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</si>
  <si>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</si>
  <si>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</si>
  <si>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</si>
  <si>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</si>
  <si>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</si>
  <si>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</si>
  <si>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</si>
  <si>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</si>
  <si>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</si>
  <si>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</si>
  <si>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</si>
  <si>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</si>
  <si>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</si>
  <si>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</si>
  <si>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</si>
  <si>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</si>
  <si>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</si>
  <si>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</si>
  <si>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</si>
  <si>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</si>
  <si>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</si>
  <si>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</si>
  <si>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</si>
  <si>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</si>
  <si>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</si>
  <si>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</si>
  <si>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</si>
  <si>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</si>
  <si>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</si>
  <si>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</si>
  <si>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</si>
  <si>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</si>
  <si>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</si>
  <si>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</si>
  <si>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</si>
  <si>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</si>
  <si>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</si>
  <si>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</si>
  <si>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</si>
  <si>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</si>
  <si>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</si>
  <si>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</si>
  <si>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</si>
  <si>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</si>
  <si>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</si>
  <si>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</si>
  <si>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</si>
  <si>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</si>
  <si>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</si>
  <si>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</si>
  <si>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</si>
  <si>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</si>
  <si>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</si>
  <si>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</si>
  <si>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</si>
  <si>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</si>
  <si>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</si>
  <si>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</si>
  <si>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</si>
  <si>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</si>
  <si>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</si>
  <si>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</si>
  <si>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</si>
  <si>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</si>
  <si>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</si>
  <si>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</si>
  <si>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</si>
  <si>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</si>
  <si>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</si>
  <si>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</si>
  <si>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</si>
  <si>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</si>
  <si>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</si>
  <si>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</si>
  <si>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</si>
  <si>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</si>
  <si>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</si>
  <si>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</si>
  <si>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</si>
  <si>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</si>
  <si>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</si>
  <si>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</si>
  <si>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</si>
  <si>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</si>
  <si>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</si>
  <si>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</si>
  <si>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</si>
  <si>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</si>
  <si>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</si>
  <si>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</si>
  <si>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</si>
  <si>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</si>
  <si>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</si>
  <si>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</si>
  <si>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</si>
  <si>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</si>
  <si>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</si>
  <si>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</si>
  <si>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</si>
  <si>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</si>
  <si>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</si>
  <si>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</si>
  <si>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</si>
  <si>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</si>
  <si>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</si>
  <si>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</si>
  <si>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</si>
  <si>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</si>
  <si>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</si>
  <si>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</si>
  <si>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</si>
  <si>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</si>
  <si>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</si>
  <si>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</si>
  <si>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</si>
  <si>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</si>
  <si>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</si>
  <si>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</si>
  <si>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</si>
  <si>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</si>
  <si>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</si>
  <si>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</si>
  <si>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</si>
  <si>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</si>
  <si>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</si>
  <si>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</si>
  <si>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</si>
  <si>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</si>
  <si>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</si>
  <si>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</si>
  <si>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</si>
  <si>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</si>
  <si>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</si>
  <si>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</si>
  <si>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</si>
  <si>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</si>
  <si>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</si>
  <si>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</si>
  <si>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</si>
  <si>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</si>
  <si>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</si>
  <si>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</si>
  <si>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</si>
  <si>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</si>
  <si>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</si>
  <si>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</si>
  <si>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</si>
  <si>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</si>
  <si>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</si>
  <si>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</si>
  <si>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</si>
  <si>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</si>
  <si>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</si>
  <si>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</si>
  <si>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</si>
  <si>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</si>
  <si>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</si>
  <si>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</si>
  <si>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</si>
  <si>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</si>
  <si>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</si>
  <si>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</si>
  <si>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</si>
  <si>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</si>
  <si>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</si>
  <si>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</si>
  <si>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</si>
  <si>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</si>
  <si>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</si>
  <si>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</si>
  <si>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</si>
  <si>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</si>
  <si>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</si>
  <si>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</si>
  <si>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</si>
  <si>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</si>
  <si>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</si>
  <si>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</si>
  <si>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</si>
  <si>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</si>
  <si>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</si>
  <si>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</si>
  <si>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</si>
  <si>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</si>
  <si>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</si>
  <si>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</si>
  <si>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</si>
  <si>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</si>
  <si>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</si>
  <si>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</si>
  <si>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</si>
  <si>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</si>
  <si>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</si>
  <si>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</si>
  <si>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</si>
  <si>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</si>
  <si>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</si>
  <si>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</si>
  <si>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</si>
  <si>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</si>
  <si>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</si>
  <si>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</si>
  <si>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</si>
  <si>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</si>
  <si>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</si>
  <si>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</si>
  <si>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</si>
  <si>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</si>
  <si>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</si>
  <si>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</si>
  <si>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</si>
  <si>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</si>
  <si>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</si>
  <si>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</si>
  <si>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</si>
  <si>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</si>
  <si>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</si>
  <si>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</si>
  <si>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</si>
  <si>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</si>
  <si>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</si>
  <si>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</si>
  <si>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</si>
  <si>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</si>
  <si>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</si>
  <si>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</si>
  <si>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</si>
  <si>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</si>
  <si>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</si>
  <si>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</si>
  <si>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</si>
  <si>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</si>
  <si>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</si>
  <si>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</si>
  <si>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</si>
  <si>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</si>
  <si>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</si>
  <si>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</si>
  <si>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</si>
  <si>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</si>
  <si>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</si>
  <si>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</si>
  <si>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</si>
  <si>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</si>
  <si>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</si>
  <si>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</si>
  <si>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</si>
  <si>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</si>
  <si>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</si>
  <si>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</si>
  <si>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</si>
  <si>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</si>
  <si>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</si>
  <si>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</si>
  <si>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</si>
  <si>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</si>
  <si>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</si>
  <si>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</si>
  <si>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</si>
  <si>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</si>
  <si>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</si>
  <si>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</si>
  <si>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</si>
  <si>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</si>
  <si>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</si>
  <si>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</si>
  <si>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</si>
  <si>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</si>
  <si>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</si>
  <si>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</si>
  <si>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</si>
  <si>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</si>
  <si>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</si>
  <si>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</si>
  <si>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</si>
  <si>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</si>
  <si>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</si>
  <si>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</si>
  <si>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</si>
  <si>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</si>
  <si>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</si>
  <si>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</si>
  <si>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</si>
  <si>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</si>
  <si>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</si>
  <si>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</si>
  <si>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</si>
  <si>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</si>
  <si>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</si>
  <si>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</si>
  <si>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</si>
  <si>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</si>
  <si>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</si>
  <si>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</si>
  <si>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</si>
  <si>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</si>
  <si>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</si>
  <si>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</si>
  <si>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</si>
  <si>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</si>
  <si>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</si>
  <si>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</si>
  <si>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</si>
  <si>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</si>
  <si>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</si>
  <si>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</si>
  <si>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</si>
  <si>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</si>
  <si>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</si>
  <si>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</si>
  <si>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</si>
  <si>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</si>
  <si>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</si>
  <si>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</si>
  <si>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</si>
  <si>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</si>
  <si>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</si>
  <si>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</si>
  <si>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</si>
  <si>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</si>
  <si>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</si>
  <si>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</si>
  <si>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</si>
  <si>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</si>
  <si>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</si>
  <si>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</si>
  <si>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</si>
  <si>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</si>
  <si>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</si>
  <si>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</si>
  <si>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</si>
  <si>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</si>
  <si>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</si>
  <si>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</si>
  <si>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</si>
  <si>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</si>
  <si>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</si>
  <si>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</si>
  <si>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</si>
  <si>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</si>
  <si>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</si>
  <si>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</si>
  <si>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</si>
  <si>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</si>
  <si>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</si>
  <si>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</si>
  <si>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</si>
  <si>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</si>
  <si>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</si>
  <si>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</si>
  <si>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</si>
  <si>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</si>
  <si>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</si>
  <si>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</si>
  <si>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</si>
  <si>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</si>
  <si>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</si>
  <si>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</si>
  <si>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</si>
  <si>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</si>
  <si>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</si>
  <si>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</si>
  <si>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</si>
  <si>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</si>
  <si>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</si>
  <si>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</si>
  <si>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</si>
  <si>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</si>
  <si>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</si>
  <si>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</si>
  <si>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</si>
  <si>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</si>
  <si>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</si>
  <si>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</si>
  <si>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</si>
  <si>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</si>
  <si>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</si>
  <si>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</si>
  <si>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</si>
  <si>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</si>
  <si>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</si>
  <si>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</si>
  <si>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</si>
  <si>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</si>
  <si>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</si>
  <si>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</si>
  <si>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</si>
  <si>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</si>
  <si>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</si>
  <si>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</si>
  <si>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</si>
  <si>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</si>
  <si>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</si>
  <si>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</si>
  <si>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</si>
  <si>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</si>
  <si>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</si>
  <si>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</si>
  <si>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</si>
  <si>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</si>
  <si>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</si>
  <si>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</si>
  <si>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</si>
  <si>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</si>
  <si>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</si>
  <si>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</si>
  <si>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</si>
  <si>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</si>
  <si>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</si>
  <si>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</si>
  <si>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</si>
  <si>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</si>
  <si>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</si>
  <si>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</si>
  <si>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</si>
  <si>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</si>
  <si>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</si>
  <si>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</si>
  <si>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</si>
  <si>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</si>
  <si>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</si>
  <si>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</si>
  <si>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</si>
  <si>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</si>
  <si>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</si>
  <si>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</si>
  <si>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</si>
  <si>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</si>
  <si>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</si>
  <si>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</si>
  <si>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</si>
  <si>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</si>
  <si>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</si>
  <si>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</si>
  <si>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</si>
  <si>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</si>
  <si>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</si>
  <si>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</si>
  <si>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</si>
  <si>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</si>
  <si>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</si>
  <si>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</si>
  <si>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</si>
  <si>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</si>
  <si>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</si>
  <si>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</si>
  <si>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</si>
  <si>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</si>
  <si>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</si>
  <si>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</si>
  <si>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</si>
  <si>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</si>
  <si>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</si>
  <si>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</si>
  <si>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</si>
  <si>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</si>
  <si>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</si>
  <si>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</si>
  <si>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</si>
  <si>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</si>
  <si>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</si>
  <si>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</si>
  <si>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</si>
  <si>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</si>
  <si>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</si>
  <si>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</si>
  <si>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</si>
  <si>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</si>
  <si>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</si>
  <si>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</si>
  <si>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</si>
  <si>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</si>
  <si>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</si>
  <si>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</si>
  <si>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</si>
  <si>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</si>
  <si>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</si>
  <si>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</si>
  <si>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</si>
  <si>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</si>
  <si>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</si>
  <si>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</si>
  <si>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</si>
  <si>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</si>
  <si>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</si>
  <si>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</si>
  <si>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</si>
  <si>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</si>
  <si>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</si>
  <si>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</si>
  <si>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</si>
  <si>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</si>
  <si>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</si>
  <si>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</si>
  <si>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</si>
  <si>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</si>
  <si>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</si>
  <si>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</si>
  <si>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</si>
  <si>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</si>
  <si>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</si>
  <si>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</si>
  <si>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</si>
  <si>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</si>
  <si>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</si>
  <si>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</si>
  <si>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</si>
  <si>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</si>
  <si>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</si>
  <si>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</si>
  <si>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</si>
  <si>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</si>
  <si>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</si>
  <si>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</si>
  <si>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</si>
  <si>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</si>
  <si>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</si>
  <si>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</si>
  <si>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</si>
  <si>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</si>
  <si>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</si>
  <si>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</si>
  <si>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</si>
  <si>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</si>
  <si>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</si>
  <si>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</si>
  <si>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</si>
  <si>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</si>
  <si>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</si>
  <si>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</si>
  <si>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</si>
  <si>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</si>
  <si>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</si>
  <si>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</si>
  <si>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</si>
  <si>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</si>
  <si>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</si>
  <si>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</si>
  <si>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</si>
  <si>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</si>
  <si>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</si>
  <si>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</si>
  <si>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</si>
  <si>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</si>
  <si>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</si>
  <si>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</si>
  <si>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</si>
  <si>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</si>
  <si>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</si>
  <si>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</si>
  <si>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</si>
  <si>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</si>
  <si>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</si>
  <si>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</si>
  <si>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</si>
  <si>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</si>
  <si>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</si>
  <si>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</si>
  <si>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</si>
  <si>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</si>
  <si>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</si>
  <si>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</si>
  <si>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</si>
  <si>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</si>
  <si>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</si>
  <si>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</si>
  <si>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</si>
  <si>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</si>
  <si>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</si>
  <si>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</si>
  <si>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</si>
  <si>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</si>
  <si>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</si>
  <si>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</si>
  <si>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</si>
  <si>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</si>
  <si>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</si>
  <si>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</si>
  <si>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</si>
  <si>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</si>
  <si>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</si>
  <si>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</si>
  <si>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</si>
  <si>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</si>
  <si>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</si>
  <si>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</si>
  <si>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</si>
  <si>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</si>
  <si>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</si>
  <si>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</si>
  <si>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</si>
  <si>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</si>
  <si>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</si>
  <si>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</si>
  <si>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</si>
  <si>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</si>
  <si>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</si>
  <si>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</si>
  <si>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</si>
  <si>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</si>
  <si>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</si>
  <si>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</si>
  <si>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</si>
  <si>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</si>
  <si>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</si>
  <si>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</si>
  <si>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</si>
  <si>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</si>
  <si>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</si>
  <si>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</si>
  <si>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</si>
  <si>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</si>
  <si>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</si>
  <si>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</si>
  <si>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</si>
  <si>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</si>
  <si>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</si>
  <si>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</si>
  <si>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</si>
  <si>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</si>
  <si>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</si>
  <si>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</si>
  <si>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</si>
  <si>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</si>
  <si>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</si>
  <si>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</si>
  <si>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</si>
  <si>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</si>
  <si>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</si>
  <si>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</si>
  <si>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</si>
  <si>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</si>
  <si>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</si>
  <si>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</si>
  <si>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</si>
  <si>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</si>
  <si>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</si>
  <si>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</si>
  <si>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</si>
  <si>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</si>
  <si>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</si>
  <si>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</si>
  <si>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</si>
  <si>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</si>
  <si>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</si>
  <si>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</si>
  <si>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</si>
  <si>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</si>
  <si>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</si>
  <si>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</si>
  <si>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</si>
  <si>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</si>
  <si>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</si>
  <si>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</si>
  <si>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</si>
  <si>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</si>
  <si>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</si>
  <si>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</si>
  <si>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</si>
  <si>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</si>
  <si>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</si>
  <si>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</si>
  <si>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</si>
  <si>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</si>
  <si>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</si>
  <si>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</si>
  <si>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</si>
  <si>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</si>
  <si>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</si>
  <si>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</si>
  <si>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</si>
  <si>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</si>
  <si>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</si>
  <si>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</si>
  <si>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</si>
  <si>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</si>
  <si>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</si>
  <si>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</si>
  <si>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</si>
  <si>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</si>
  <si>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</si>
  <si>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</si>
  <si>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</si>
  <si>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</si>
  <si>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</si>
  <si>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</si>
  <si>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</si>
  <si>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</si>
  <si>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</si>
  <si>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</si>
  <si>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</si>
  <si>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</si>
  <si>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</si>
  <si>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</si>
  <si>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</si>
  <si>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</si>
  <si>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</si>
  <si>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</si>
  <si>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</si>
  <si>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</si>
  <si>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</si>
  <si>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</si>
  <si>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</si>
  <si>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</si>
  <si>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</si>
  <si>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</si>
  <si>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</si>
  <si>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</si>
  <si>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</si>
  <si>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</si>
  <si>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</si>
  <si>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</si>
  <si>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</si>
  <si>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</si>
  <si>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</si>
  <si>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</si>
  <si>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</si>
  <si>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</si>
  <si>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</si>
  <si>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</si>
  <si>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</si>
  <si>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</si>
  <si>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</si>
  <si>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</si>
  <si>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</si>
  <si>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</si>
  <si>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</si>
  <si>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</si>
  <si>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</si>
  <si>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</si>
  <si>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</si>
  <si>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</si>
  <si>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</si>
  <si>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</si>
  <si>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</si>
  <si>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</si>
  <si>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</si>
  <si>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</si>
  <si>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</si>
  <si>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</si>
  <si>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</si>
  <si>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</si>
  <si>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</si>
  <si>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</si>
  <si>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</si>
  <si>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</si>
  <si>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</si>
  <si>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</si>
  <si>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</si>
  <si>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</si>
  <si>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</si>
  <si>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</si>
  <si>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</si>
  <si>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</si>
  <si>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</si>
  <si>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</si>
  <si>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</si>
  <si>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</si>
  <si>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</si>
  <si>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</si>
  <si>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</si>
  <si>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</si>
  <si>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</si>
  <si>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</si>
  <si>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</si>
  <si>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</si>
  <si>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</si>
  <si>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</si>
  <si>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</si>
  <si>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</si>
  <si>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</si>
  <si>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</si>
  <si>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</si>
  <si>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</si>
  <si>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</si>
  <si>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</si>
  <si>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</si>
  <si>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</si>
  <si>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</si>
  <si>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</si>
  <si>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</si>
  <si>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</si>
  <si>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</si>
  <si>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</si>
  <si>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</si>
  <si>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</si>
  <si>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</si>
  <si>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</si>
  <si>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</si>
  <si>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</si>
  <si>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</si>
  <si>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</si>
  <si>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</si>
  <si>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</si>
  <si>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</si>
  <si>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</si>
  <si>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</si>
  <si>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</si>
  <si>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</si>
  <si>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</si>
  <si>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</si>
  <si>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</si>
  <si>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</si>
  <si>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</si>
  <si>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</si>
  <si>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</si>
  <si>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</si>
  <si>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</si>
  <si>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</si>
  <si>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</si>
  <si>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</si>
  <si>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</si>
  <si>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</si>
  <si>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</si>
  <si>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</si>
  <si>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</si>
  <si>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</si>
  <si>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</si>
  <si>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</si>
  <si>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</si>
  <si>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</si>
  <si>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</si>
  <si>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</si>
  <si>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</si>
  <si>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</si>
  <si>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</si>
  <si>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</si>
  <si>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</si>
  <si>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</si>
  <si>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</si>
  <si>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</si>
  <si>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</si>
  <si>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</si>
  <si>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</si>
  <si>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</si>
  <si>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</si>
  <si>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</si>
  <si>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</si>
  <si>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</si>
  <si>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</si>
  <si>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</si>
  <si>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</si>
  <si>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</si>
  <si>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</si>
  <si>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</si>
  <si>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</si>
  <si>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</si>
  <si>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</si>
  <si>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</si>
  <si>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</si>
  <si>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</si>
  <si>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</si>
  <si>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</si>
  <si>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</si>
  <si>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</si>
  <si>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</si>
  <si>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</si>
  <si>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</si>
  <si>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</si>
  <si>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</si>
  <si>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</si>
  <si>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</si>
  <si>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</si>
  <si>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</si>
  <si>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</si>
  <si>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</si>
  <si>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</si>
  <si>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</si>
  <si>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</si>
  <si>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</si>
  <si>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</si>
  <si>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</si>
  <si>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</si>
  <si>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</si>
  <si>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</si>
  <si>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</si>
  <si>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</si>
  <si>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</si>
  <si>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</si>
  <si>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</si>
  <si>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</si>
  <si>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</si>
  <si>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</si>
  <si>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</si>
  <si>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</si>
  <si>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</si>
  <si>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</si>
  <si>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</si>
  <si>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</si>
  <si>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</si>
  <si>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</si>
  <si>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</si>
  <si>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</si>
  <si>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</si>
  <si>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</si>
  <si>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</si>
  <si>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</si>
  <si>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</si>
  <si>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</si>
  <si>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</si>
  <si>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</si>
  <si>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</si>
  <si>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</si>
  <si>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</si>
  <si>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</si>
  <si>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</si>
  <si>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</si>
  <si>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</si>
  <si>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</si>
  <si>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</si>
  <si>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</si>
  <si>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</si>
  <si>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</si>
  <si>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</si>
  <si>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</si>
  <si>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</si>
  <si>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</si>
  <si>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</si>
  <si>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</si>
  <si>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</si>
  <si>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</si>
  <si>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</si>
  <si>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</si>
  <si>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</si>
  <si>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</si>
  <si>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</si>
  <si>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</si>
  <si>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</si>
  <si>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</si>
  <si>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</si>
  <si>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</si>
  <si>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</si>
  <si>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</si>
  <si>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</si>
  <si>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</si>
  <si>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</si>
  <si>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</si>
  <si>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</si>
  <si>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</si>
  <si>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</si>
  <si>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</si>
  <si>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</si>
  <si>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</si>
  <si>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</si>
  <si>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</si>
  <si>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</si>
  <si>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</si>
  <si>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</si>
  <si>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</si>
  <si>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</si>
  <si>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</si>
  <si>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</si>
  <si>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</si>
  <si>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</si>
  <si>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</si>
  <si>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</si>
  <si>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</si>
  <si>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</si>
  <si>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</si>
  <si>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</si>
  <si>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</si>
  <si>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</si>
  <si>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</si>
  <si>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</si>
  <si>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</si>
  <si>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</si>
  <si>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</si>
  <si>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</si>
  <si>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</si>
  <si>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</si>
  <si>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</si>
  <si>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</si>
  <si>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</si>
  <si>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</si>
  <si>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</si>
  <si>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</si>
  <si>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</si>
  <si>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Positive Value</t>
  </si>
  <si>
    <t>Negative Value</t>
  </si>
  <si>
    <t>Sum of Sales</t>
  </si>
  <si>
    <t>Count of Order ID</t>
  </si>
  <si>
    <t>Total Sales</t>
  </si>
  <si>
    <t>Sum of Profit</t>
  </si>
  <si>
    <t>Total Profit</t>
  </si>
  <si>
    <t>Sum of Customer ID</t>
  </si>
  <si>
    <t>Count of Customer ID</t>
  </si>
  <si>
    <t>Total Customer</t>
  </si>
  <si>
    <t>Total Order</t>
  </si>
  <si>
    <t xml:space="preserve">Quantity ordered </t>
  </si>
  <si>
    <t>Row Labels</t>
  </si>
  <si>
    <t>Grand Total</t>
  </si>
  <si>
    <t>Jan</t>
  </si>
  <si>
    <t>Feb</t>
  </si>
  <si>
    <t>Mar</t>
  </si>
  <si>
    <t>Apr</t>
  </si>
  <si>
    <t>May</t>
  </si>
  <si>
    <t>Jun</t>
  </si>
  <si>
    <t>Jul</t>
  </si>
  <si>
    <t>Aug</t>
  </si>
  <si>
    <t>Sep</t>
  </si>
  <si>
    <t>Oct</t>
  </si>
  <si>
    <t>Nov</t>
  </si>
  <si>
    <t>Dec</t>
  </si>
  <si>
    <t>Profit Margin</t>
  </si>
  <si>
    <t>Average Order Value</t>
  </si>
  <si>
    <t>Category</t>
  </si>
  <si>
    <t xml:space="preserve">Count of Quantity ordered </t>
  </si>
  <si>
    <t>Cities</t>
  </si>
  <si>
    <t xml:space="preserve"> </t>
  </si>
  <si>
    <t>Details for Sum of Sales - Customer Name: Jimmy Alston Holder</t>
  </si>
  <si>
    <t>Sum of Positive Value</t>
  </si>
  <si>
    <t>Sub_Category</t>
  </si>
  <si>
    <t>Harry Potter</t>
  </si>
  <si>
    <t>Details for Count of Order ID</t>
  </si>
  <si>
    <t>Details for Total Sales - Months (Order Date): Apr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</si>
</sst>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quot;* #,##0.00_);_(&quot;$&quot;* \(#,##0.00\);_(&quot;$&quot;* &quot;-&quot;??_);_(@_)"/>
    <numFmt numFmtId="165" formatCode="&quot;$&quot;#,##0"/>
    <numFmt numFmtId="166" formatCode="&quot;$&quot;#,##0.00"/>
    <numFmt numFmtId="167" formatCode="0.0%"/>
    <numFmt numFmtId="168" formatCode="[&gt;=1000000]&quot;$&quot;0.0,,&quot;M&quot;;[&gt;=1000]&quot;$&quot;0.0,&quot;K&quot;;&quot;$&quot;0"/>
  </numFmts>
  <fonts count="10" x14ac:knownFonts="1">
    <font>
      <sz val="10"/>
      <name val="MS Sans Serif"/>
    </font>
    <font>
      <sz val="11"/>
      <color theme="1"/>
      <name val="Calibri"/>
      <family val="2"/>
      <scheme val="minor"/>
    </font>
    <font>
      <sz val="8"/>
      <name val="MS Sans Serif"/>
      <family val="2"/>
    </font>
    <font>
      <sz val="10"/>
      <name val="MS Sans Serif"/>
    </font>
    <font>
      <sz val="12"/>
      <name val="MS Sans Serif"/>
    </font>
    <font>
      <b/>
      <sz val="12"/>
      <name val="MS Sans Serif"/>
    </font>
    <font>
      <b/>
      <sz val="10"/>
      <name val="MS Sans Serif"/>
    </font>
    <font>
      <sz val="10"/>
      <color theme="0"/>
      <name val="MS Sans Serif"/>
    </font>
    <font>
      <sz val="10"/>
      <name val="Times New Roman"/>
      <family val="1"/>
    </font>
    <font>
      <b/>
      <sz val="10"/>
      <name val="Times New Roman"/>
      <family val="1"/>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3">
    <xf numFmtId="0" fontId="0" fillId="0" borderId="0"/>
    <xf numFmtId="0" fontId="1" fillId="0" borderId="0"/>
    <xf numFmtId="164" fontId="3" fillId="0" borderId="0" applyFont="0" applyFill="0" applyBorder="0" applyAlignment="0" applyProtection="0"/>
  </cellStyleXfs>
  <cellXfs count="19">
    <xf numFmtId="0" fontId="0" fillId="0" borderId="0" xfId="0"/>
    <xf numFmtId="14" fontId="0" fillId="0" borderId="0" xfId="0" applyNumberFormat="1"/>
    <xf numFmtId="0" fontId="4" fillId="0" borderId="0" xfId="0" applyFont="1"/>
    <xf numFmtId="2" fontId="4" fillId="0" borderId="0" xfId="0" applyNumberFormat="1" applyFont="1"/>
    <xf numFmtId="0" fontId="5" fillId="0" borderId="0" xfId="0" applyFont="1"/>
    <xf numFmtId="168" fontId="4" fillId="0" borderId="0" xfId="2" applyNumberFormat="1" applyFont="1"/>
    <xf numFmtId="168" fontId="4" fillId="0" borderId="0" xfId="0" applyNumberFormat="1" applyFont="1"/>
    <xf numFmtId="167" fontId="4" fillId="0" borderId="0" xfId="0" applyNumberFormat="1" applyFont="1"/>
    <xf numFmtId="3" fontId="4" fillId="0" borderId="0" xfId="0" applyNumberFormat="1" applyFont="1"/>
    <xf numFmtId="0" fontId="4" fillId="0" borderId="0" xfId="0" pivotButton="1" applyFont="1"/>
    <xf numFmtId="0" fontId="4" fillId="0" borderId="0" xfId="0" applyFont="1" applyAlignment="1">
      <alignment horizontal="left"/>
    </xf>
    <xf numFmtId="165" fontId="4" fillId="0" borderId="0" xfId="0" applyNumberFormat="1" applyFont="1"/>
    <xf numFmtId="10" fontId="4" fillId="0" borderId="0" xfId="0" applyNumberFormat="1" applyFont="1"/>
    <xf numFmtId="0" fontId="6" fillId="0" borderId="0" xfId="0" applyFont="1"/>
    <xf numFmtId="0" fontId="7" fillId="2" borderId="0" xfId="0" applyFont="1" applyFill="1"/>
    <xf numFmtId="0" fontId="8" fillId="0" borderId="0" xfId="0" applyFont="1"/>
    <xf numFmtId="14" fontId="8" fillId="0" borderId="0" xfId="0" applyNumberFormat="1" applyFont="1"/>
    <xf numFmtId="0" fontId="8" fillId="0" borderId="0" xfId="0" quotePrefix="1" applyFont="1"/>
    <xf numFmtId="0" fontId="9" fillId="0" borderId="0" xfId="0" applyFont="1"/>
  </cellXfs>
  <cellStyles count="3">
    <cellStyle name="Currency" xfId="2" builtinId="4"/>
    <cellStyle name="Normal" xfId="0" builtinId="0"/>
    <cellStyle name="Normal 2" xfId="1" xr:uid="{00000000-0005-0000-0000-000001000000}"/>
  </cellStyles>
  <dxfs count="17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b/>
        <i val="0"/>
        <strike val="0"/>
        <condense val="0"/>
        <extend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b val="0"/>
        <i val="0"/>
        <strike val="0"/>
        <condense val="0"/>
        <extend val="0"/>
        <outline val="0"/>
        <shadow val="0"/>
        <u val="none"/>
        <vertAlign val="baseline"/>
        <sz val="12"/>
        <color auto="1"/>
        <name val="MS Sans Serif"/>
        <scheme val="none"/>
      </font>
      <numFmt numFmtId="167" formatCode="0.0%"/>
    </dxf>
    <dxf>
      <font>
        <b val="0"/>
        <i val="0"/>
        <strike val="0"/>
        <condense val="0"/>
        <extend val="0"/>
        <outline val="0"/>
        <shadow val="0"/>
        <u val="none"/>
        <vertAlign val="baseline"/>
        <sz val="12"/>
        <color auto="1"/>
        <name val="MS Sans Serif"/>
        <scheme val="none"/>
      </font>
    </dxf>
    <dxf>
      <font>
        <b val="0"/>
        <i val="0"/>
        <strike val="0"/>
        <condense val="0"/>
        <extend val="0"/>
        <outline val="0"/>
        <shadow val="0"/>
        <u val="none"/>
        <vertAlign val="baseline"/>
        <sz val="12"/>
        <color auto="1"/>
        <name val="MS Sans Serif"/>
        <scheme val="none"/>
      </font>
    </dxf>
    <dxf>
      <font>
        <b val="0"/>
        <i val="0"/>
        <strike val="0"/>
        <condense val="0"/>
        <extend val="0"/>
        <outline val="0"/>
        <shadow val="0"/>
        <u val="none"/>
        <vertAlign val="baseline"/>
        <sz val="12"/>
        <color auto="1"/>
        <name val="MS Sans Serif"/>
        <scheme val="none"/>
      </font>
    </dxf>
    <dxf>
      <font>
        <sz val="12"/>
      </font>
    </dxf>
    <dxf>
      <font>
        <sz val="12"/>
      </font>
    </dxf>
    <dxf>
      <font>
        <sz val="12"/>
      </font>
    </dxf>
    <dxf>
      <font>
        <sz val="12"/>
      </font>
    </dxf>
    <dxf>
      <font>
        <sz val="12"/>
      </font>
    </dxf>
    <dxf>
      <font>
        <sz val="12"/>
      </font>
    </dxf>
    <dxf>
      <font>
        <sz val="12"/>
      </font>
    </dxf>
    <dxf>
      <font>
        <sz val="12"/>
      </font>
    </dxf>
    <dxf>
      <font>
        <sz val="12"/>
      </font>
    </dxf>
    <dxf>
      <numFmt numFmtId="168" formatCode="[&gt;=1000000]&quot;$&quot;0.0,,&quot;M&quot;;[&gt;=1000]&quot;$&quot;0.0,&quot;K&quot;;&quot;$&quot;0"/>
    </dxf>
    <dxf>
      <numFmt numFmtId="168" formatCode="[&gt;=1000000]&quot;$&quot;0.0,,&quot;M&quot;;[&gt;=1000]&quot;$&quot;0.0,&quot;K&quot;;&quot;$&quot;0"/>
    </dxf>
    <dxf>
      <numFmt numFmtId="0" formatCode="General"/>
    </dxf>
    <dxf>
      <font>
        <sz val="12"/>
      </font>
    </dxf>
    <dxf>
      <font>
        <sz val="12"/>
      </font>
    </dxf>
    <dxf>
      <font>
        <sz val="12"/>
      </font>
    </dxf>
    <dxf>
      <font>
        <sz val="12"/>
      </font>
    </dxf>
    <dxf>
      <font>
        <sz val="12"/>
      </font>
    </dxf>
    <dxf>
      <numFmt numFmtId="14" formatCode="0.0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2" formatCode="0.00"/>
    </dxf>
    <dxf>
      <numFmt numFmtId="168" formatCode="[&gt;=1000000]&quot;$&quot;0.0,,&quot;M&quot;;[&gt;=1000]&quot;$&quot;0.0,&quot;K&quot;;&quot;$&quot;0"/>
    </dxf>
    <dxf>
      <font>
        <sz val="12"/>
      </font>
    </dxf>
    <dxf>
      <font>
        <sz val="12"/>
      </font>
    </dxf>
    <dxf>
      <font>
        <sz val="12"/>
      </font>
    </dxf>
    <dxf>
      <font>
        <sz val="12"/>
      </font>
    </dxf>
    <dxf>
      <font>
        <sz val="12"/>
      </font>
    </dxf>
    <dxf>
      <numFmt numFmtId="0" formatCode="General"/>
    </dxf>
    <dxf>
      <font>
        <sz val="12"/>
      </font>
    </dxf>
    <dxf>
      <font>
        <sz val="12"/>
      </font>
    </dxf>
    <dxf>
      <font>
        <sz val="12"/>
      </font>
    </dxf>
    <dxf>
      <font>
        <sz val="12"/>
      </font>
    </dxf>
    <dxf>
      <font>
        <sz val="12"/>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numFmt numFmtId="19" formatCode="dd/mm/yyyy"/>
    </dxf>
    <dxf>
      <font>
        <strike val="0"/>
        <outline val="0"/>
        <shadow val="0"/>
        <u val="none"/>
        <vertAlign val="baseline"/>
        <sz val="10"/>
        <color auto="1"/>
        <name val="Times New Roman"/>
        <family val="1"/>
        <scheme val="none"/>
      </font>
      <numFmt numFmtId="19" formatCode="dd/mm/yyyy"/>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numFmt numFmtId="19" formatCode="dd/mm/yyyy"/>
    </dxf>
    <dxf>
      <font>
        <strike val="0"/>
        <outline val="0"/>
        <shadow val="0"/>
        <u val="none"/>
        <vertAlign val="baseline"/>
        <sz val="10"/>
        <color auto="1"/>
        <name val="Times New Roman"/>
        <family val="1"/>
        <scheme val="none"/>
      </font>
      <numFmt numFmtId="19" formatCode="dd/mm/yyyy"/>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numFmt numFmtId="19" formatCode="dd/mm/yyyy"/>
    </dxf>
    <dxf>
      <font>
        <strike val="0"/>
        <outline val="0"/>
        <shadow val="0"/>
        <u val="none"/>
        <vertAlign val="baseline"/>
        <sz val="10"/>
        <color auto="1"/>
        <name val="Times New Roman"/>
        <family val="1"/>
        <scheme val="none"/>
      </font>
      <numFmt numFmtId="19" formatCode="dd/mm/yyyy"/>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font>
        <strike val="0"/>
        <outline val="0"/>
        <shadow val="0"/>
        <u val="none"/>
        <vertAlign val="baseline"/>
        <sz val="10"/>
        <color auto="1"/>
        <name val="Times New Roman"/>
        <family val="1"/>
        <scheme val="none"/>
      </font>
    </dxf>
    <dxf>
      <numFmt numFmtId="169" formatCode="m/d/yyyy"/>
    </dxf>
    <dxf>
      <numFmt numFmtId="169" formatCode="m/d/yyyy"/>
    </dxf>
    <dxf>
      <font>
        <b/>
        <i val="0"/>
        <sz val="12"/>
        <color theme="0"/>
      </font>
      <fill>
        <patternFill patternType="solid">
          <bgColor rgb="FF2A2E3E"/>
        </patternFill>
      </fill>
      <border>
        <bottom style="thin">
          <color theme="4"/>
        </bottom>
        <vertical/>
        <horizontal/>
      </border>
    </dxf>
    <dxf>
      <font>
        <b val="0"/>
        <i val="0"/>
        <sz val="12"/>
        <color theme="0"/>
      </font>
      <fill>
        <patternFill>
          <bgColor rgb="FF2A2E3E"/>
        </patternFill>
      </fill>
      <border diagonalUp="0" diagonalDown="0">
        <left/>
        <right/>
        <top/>
        <bottom/>
        <vertical/>
        <horizontal/>
      </border>
    </dxf>
  </dxfs>
  <tableStyles count="2" defaultTableStyle="TableStyleMedium9" defaultPivotStyle="PivotStyleLight16">
    <tableStyle name="Invisible" pivot="0" table="0" count="0" xr9:uid="{A1F65279-5C85-4850-9E25-D091273A539A}"/>
    <tableStyle name="SlicerStyleDark1 2" pivot="0" table="0" count="10" xr9:uid="{1E237309-5D56-4BDE-9B1C-EDE006B9086C}">
      <tableStyleElement type="wholeTable" dxfId="174"/>
      <tableStyleElement type="headerRow" dxfId="173"/>
    </tableStyle>
  </tableStyles>
  <colors>
    <mruColors>
      <color rgb="FF2A2E3E"/>
      <color rgb="FF22647C"/>
      <color rgb="FFF6F9FC"/>
      <color rgb="FF00FAE3"/>
      <color rgb="FF62B6D4"/>
      <color rgb="FF00BAE1"/>
      <color rgb="FF1A4E60"/>
      <color rgb="FF2B313E"/>
      <color rgb="FF00A3C4"/>
      <color rgb="FF004C2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1"/>
            <color theme="0" tint="-4.9989318521683403E-2"/>
          </font>
          <fill>
            <patternFill patternType="solid">
              <fgColor theme="4"/>
              <bgColor rgb="FF1A4E6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READY.xlsx]Pivot Table!PivotTable6</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a:solidFill>
                  <a:schemeClr val="bg1"/>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AE1"/>
            </a:solidFill>
            <a:round/>
          </a:ln>
          <a:effectLst/>
        </c:spPr>
        <c:marker>
          <c:symbol val="none"/>
        </c:marker>
      </c:pivotFmt>
      <c:pivotFmt>
        <c:idx val="3"/>
        <c:spPr>
          <a:solidFill>
            <a:schemeClr val="accent1"/>
          </a:solidFill>
          <a:ln w="28575" cap="rnd">
            <a:solidFill>
              <a:srgbClr val="00BAE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BAE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rgbClr val="00FAE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02934319004054"/>
          <c:y val="0.17686840390590716"/>
          <c:w val="0.84787172531912525"/>
          <c:h val="0.72460997785037895"/>
        </c:manualLayout>
      </c:layout>
      <c:lineChart>
        <c:grouping val="standard"/>
        <c:varyColors val="0"/>
        <c:ser>
          <c:idx val="0"/>
          <c:order val="0"/>
          <c:tx>
            <c:strRef>
              <c:f>'Pivot Table'!$B$11</c:f>
              <c:strCache>
                <c:ptCount val="1"/>
                <c:pt idx="0">
                  <c:v>Total</c:v>
                </c:pt>
              </c:strCache>
            </c:strRef>
          </c:tx>
          <c:spPr>
            <a:ln w="22225" cap="rnd">
              <a:solidFill>
                <a:srgbClr val="00FAE3"/>
              </a:solidFill>
              <a:round/>
            </a:ln>
            <a:effectLst/>
          </c:spPr>
          <c:marker>
            <c:symbol val="none"/>
          </c:marker>
          <c:cat>
            <c:strRef>
              <c:f>'Pivot Table'!$A$12:$A$24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Table'!$B$12:$B$24</c:f>
              <c:numCache>
                <c:formatCode>General</c:formatCode>
                <c:ptCount val="12"/>
                <c:pt idx="0">
                  <c:v>19715.010000000002</c:v>
                </c:pt>
                <c:pt idx="1">
                  <c:v>33345.599999999999</c:v>
                </c:pt>
                <c:pt idx="2">
                  <c:v>14933.140000000001</c:v>
                </c:pt>
                <c:pt idx="3">
                  <c:v>22938.74</c:v>
                </c:pt>
                <c:pt idx="4">
                  <c:v>14873.670000000002</c:v>
                </c:pt>
                <c:pt idx="5">
                  <c:v>12524.869999999999</c:v>
                </c:pt>
                <c:pt idx="6">
                  <c:v>10447.560000000001</c:v>
                </c:pt>
                <c:pt idx="7">
                  <c:v>51905.850000000006</c:v>
                </c:pt>
                <c:pt idx="8">
                  <c:v>23317.219999999998</c:v>
                </c:pt>
                <c:pt idx="9">
                  <c:v>35051.340000000004</c:v>
                </c:pt>
                <c:pt idx="10">
                  <c:v>40582.49</c:v>
                </c:pt>
                <c:pt idx="11">
                  <c:v>13284.560000000001</c:v>
                </c:pt>
              </c:numCache>
            </c:numRef>
          </c:val>
          <c:smooth val="0"/>
          <c:extLst>
            <c:ext xmlns:c16="http://schemas.microsoft.com/office/drawing/2014/chart" uri="{C3380CC4-5D6E-409C-BE32-E72D297353CC}">
              <c16:uniqueId val="{00000002-8986-4910-BE03-40E0881A3F71}"/>
            </c:ext>
          </c:extLst>
        </c:ser>
        <c:dLbls>
          <c:showLegendKey val="0"/>
          <c:showVal val="0"/>
          <c:showCatName val="0"/>
          <c:showSerName val="0"/>
          <c:showPercent val="0"/>
          <c:showBubbleSize val="0"/>
        </c:dLbls>
        <c:smooth val="0"/>
        <c:axId val="1262979679"/>
        <c:axId val="1263011839"/>
      </c:lineChart>
      <c:catAx>
        <c:axId val="126297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63011839"/>
        <c:crosses val="autoZero"/>
        <c:auto val="1"/>
        <c:lblAlgn val="ctr"/>
        <c:lblOffset val="100"/>
        <c:noMultiLvlLbl val="0"/>
      </c:catAx>
      <c:valAx>
        <c:axId val="1263011839"/>
        <c:scaling>
          <c:orientation val="minMax"/>
        </c:scaling>
        <c:delete val="0"/>
        <c:axPos val="l"/>
        <c:majorGridlines>
          <c:spPr>
            <a:ln w="9525" cap="flat" cmpd="sng" algn="ctr">
              <a:solidFill>
                <a:schemeClr val="bg1">
                  <a:lumMod val="95000"/>
                  <a:alpha val="40000"/>
                </a:schemeClr>
              </a:solidFill>
              <a:round/>
            </a:ln>
            <a:effectLst/>
          </c:spPr>
        </c:majorGridlines>
        <c:numFmt formatCode="[&gt;=1000000]&quot;$&quot;0.0,,&quot;M&quot;;[&gt;=1000]&quot;$&quot;0.0,&quot;K&quot;;&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62979679"/>
        <c:crosses val="autoZero"/>
        <c:crossBetween val="between"/>
      </c:valAx>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chemeClr val="bg1"/>
                </a:solidFill>
              </a:rPr>
              <a:t>Sales and Profit Margin % by Category</a:t>
            </a:r>
            <a:endParaRPr lang="en-US" baseline="0">
              <a:solidFill>
                <a:schemeClr val="bg1"/>
              </a:solidFill>
            </a:endParaRPr>
          </a:p>
        </c:rich>
      </c:tx>
      <c:layout>
        <c:manualLayout>
          <c:xMode val="edge"/>
          <c:yMode val="edge"/>
          <c:x val="0.1748695538213961"/>
          <c:y val="3.33938567989872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Table'!$E$29</c:f>
              <c:strCache>
                <c:ptCount val="1"/>
                <c:pt idx="0">
                  <c:v>Total Sales</c:v>
                </c:pt>
              </c:strCache>
            </c:strRef>
          </c:tx>
          <c:spPr>
            <a:gradFill>
              <a:gsLst>
                <a:gs pos="12000">
                  <a:srgbClr val="F6F9FC"/>
                </a:gs>
                <a:gs pos="100000">
                  <a:srgbClr val="22647C"/>
                </a:gs>
              </a:gsLst>
              <a:lin ang="5400000" scaled="1"/>
            </a:gradFill>
            <a:ln>
              <a:noFill/>
            </a:ln>
            <a:effectLst/>
          </c:spPr>
          <c:invertIfNegative val="0"/>
          <c:dLbls>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Table'!$D$30:$D$32</c:f>
              <c:strCache>
                <c:ptCount val="3"/>
                <c:pt idx="0">
                  <c:v>Technology</c:v>
                </c:pt>
                <c:pt idx="1">
                  <c:v>Grand Total</c:v>
                </c:pt>
                <c:pt idx="2">
                  <c:v>0</c:v>
                </c:pt>
              </c:strCache>
            </c:strRef>
          </c:cat>
          <c:val>
            <c:numRef>
              <c:f>'Pivot Table'!$E$30:$E$32</c:f>
              <c:numCache>
                <c:formatCode>General</c:formatCode>
                <c:ptCount val="3"/>
                <c:pt idx="0">
                  <c:v>292920.05</c:v>
                </c:pt>
                <c:pt idx="1">
                  <c:v>292920.05</c:v>
                </c:pt>
                <c:pt idx="2">
                  <c:v>0</c:v>
                </c:pt>
              </c:numCache>
            </c:numRef>
          </c:val>
          <c:extLst>
            <c:ext xmlns:c16="http://schemas.microsoft.com/office/drawing/2014/chart" uri="{C3380CC4-5D6E-409C-BE32-E72D297353CC}">
              <c16:uniqueId val="{00000000-9815-4456-9735-6BB0F3E07153}"/>
            </c:ext>
          </c:extLst>
        </c:ser>
        <c:dLbls>
          <c:showLegendKey val="0"/>
          <c:showVal val="0"/>
          <c:showCatName val="0"/>
          <c:showSerName val="0"/>
          <c:showPercent val="0"/>
          <c:showBubbleSize val="0"/>
        </c:dLbls>
        <c:gapWidth val="219"/>
        <c:axId val="1445199135"/>
        <c:axId val="1445216895"/>
      </c:barChart>
      <c:lineChart>
        <c:grouping val="standard"/>
        <c:varyColors val="0"/>
        <c:ser>
          <c:idx val="1"/>
          <c:order val="1"/>
          <c:tx>
            <c:strRef>
              <c:f>'Pivot Table'!$F$29</c:f>
              <c:strCache>
                <c:ptCount val="1"/>
                <c:pt idx="0">
                  <c:v>Profit Margin</c:v>
                </c:pt>
              </c:strCache>
            </c:strRef>
          </c:tx>
          <c:spPr>
            <a:ln w="22225" cap="rnd">
              <a:solidFill>
                <a:srgbClr val="00FAE3"/>
              </a:solidFill>
              <a:prstDash val="sysDash"/>
              <a:round/>
            </a:ln>
            <a:effectLst/>
          </c:spPr>
          <c:marker>
            <c:symbol val="none"/>
          </c:marker>
          <c:cat>
            <c:strRef>
              <c:f>'Pivot Table'!$D$30:$D$32</c:f>
              <c:strCache>
                <c:ptCount val="3"/>
                <c:pt idx="0">
                  <c:v>Technology</c:v>
                </c:pt>
                <c:pt idx="1">
                  <c:v>Grand Total</c:v>
                </c:pt>
                <c:pt idx="2">
                  <c:v>0</c:v>
                </c:pt>
              </c:strCache>
            </c:strRef>
          </c:cat>
          <c:val>
            <c:numRef>
              <c:f>'Pivot Table'!$F$30:$F$32</c:f>
              <c:numCache>
                <c:formatCode>0.0%</c:formatCode>
                <c:ptCount val="3"/>
                <c:pt idx="0">
                  <c:v>0.13463528862841598</c:v>
                </c:pt>
                <c:pt idx="1">
                  <c:v>0.13463528862841598</c:v>
                </c:pt>
              </c:numCache>
            </c:numRef>
          </c:val>
          <c:smooth val="1"/>
          <c:extLst>
            <c:ext xmlns:c16="http://schemas.microsoft.com/office/drawing/2014/chart" uri="{C3380CC4-5D6E-409C-BE32-E72D297353CC}">
              <c16:uniqueId val="{00000001-9815-4456-9735-6BB0F3E07153}"/>
            </c:ext>
          </c:extLst>
        </c:ser>
        <c:dLbls>
          <c:showLegendKey val="0"/>
          <c:showVal val="0"/>
          <c:showCatName val="0"/>
          <c:showSerName val="0"/>
          <c:showPercent val="0"/>
          <c:showBubbleSize val="0"/>
        </c:dLbls>
        <c:marker val="1"/>
        <c:smooth val="0"/>
        <c:axId val="1445206335"/>
        <c:axId val="1445215455"/>
      </c:lineChart>
      <c:catAx>
        <c:axId val="144519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45216895"/>
        <c:crosses val="autoZero"/>
        <c:auto val="1"/>
        <c:lblAlgn val="ctr"/>
        <c:lblOffset val="100"/>
        <c:noMultiLvlLbl val="0"/>
      </c:catAx>
      <c:valAx>
        <c:axId val="1445216895"/>
        <c:scaling>
          <c:orientation val="minMax"/>
          <c:min val="5000"/>
        </c:scaling>
        <c:delete val="0"/>
        <c:axPos val="l"/>
        <c:majorGridlines>
          <c:spPr>
            <a:ln w="9525" cap="flat" cmpd="sng" algn="ctr">
              <a:solidFill>
                <a:schemeClr val="bg1">
                  <a:alpha val="40000"/>
                </a:schemeClr>
              </a:solidFill>
              <a:round/>
            </a:ln>
            <a:effectLst/>
          </c:spPr>
        </c:majorGridlines>
        <c:numFmt formatCode="[&gt;=1000000]#0.0,,&quot;M&quot;;[&lt;=-1000000]\-#0.0,,&quot;M&quot;;#0.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45199135"/>
        <c:crosses val="autoZero"/>
        <c:crossBetween val="between"/>
      </c:valAx>
      <c:valAx>
        <c:axId val="144521545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45206335"/>
        <c:crosses val="max"/>
        <c:crossBetween val="between"/>
      </c:valAx>
      <c:catAx>
        <c:axId val="1445206335"/>
        <c:scaling>
          <c:orientation val="minMax"/>
        </c:scaling>
        <c:delete val="1"/>
        <c:axPos val="b"/>
        <c:numFmt formatCode="General" sourceLinked="1"/>
        <c:majorTickMark val="out"/>
        <c:minorTickMark val="none"/>
        <c:tickLblPos val="nextTo"/>
        <c:crossAx val="1445215455"/>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READY.xlsx]Pivot Table!PivotTable8</c:name>
    <c:fmtId val="2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0" i="0" u="none" strike="noStrike" baseline="0">
                <a:solidFill>
                  <a:schemeClr val="bg1"/>
                </a:solidFill>
              </a:rPr>
              <a:t>Sales Distribution by Customer Segment</a:t>
            </a:r>
            <a:endParaRPr lang="en-US" sz="1600">
              <a:solidFill>
                <a:schemeClr val="bg1"/>
              </a:solidFill>
            </a:endParaRPr>
          </a:p>
        </c:rich>
      </c:tx>
      <c:layout>
        <c:manualLayout>
          <c:xMode val="edge"/>
          <c:yMode val="edge"/>
          <c:x val="0.188118068680458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manualLayout>
          <c:layoutTarget val="inner"/>
          <c:xMode val="edge"/>
          <c:yMode val="edge"/>
          <c:x val="0.24495574774476142"/>
          <c:y val="0.30980338989064121"/>
          <c:w val="0.5058238620785459"/>
          <c:h val="0.70753260584905053"/>
        </c:manualLayout>
      </c:layout>
      <c:doughnutChart>
        <c:varyColors val="1"/>
        <c:ser>
          <c:idx val="0"/>
          <c:order val="0"/>
          <c:tx>
            <c:strRef>
              <c:f>'Pivot Table'!$B$61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96F5-48CA-B3B6-C584D2CC57C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6F5-48CA-B3B6-C584D2CC57C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96F5-48CA-B3B6-C584D2CC57CE}"/>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96F5-48CA-B3B6-C584D2CC57CE}"/>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Table'!$A$62:$A$66</c:f>
              <c:strCache>
                <c:ptCount val="4"/>
                <c:pt idx="0">
                  <c:v>Corporate</c:v>
                </c:pt>
                <c:pt idx="1">
                  <c:v>Consumer</c:v>
                </c:pt>
                <c:pt idx="2">
                  <c:v>Small Business</c:v>
                </c:pt>
                <c:pt idx="3">
                  <c:v>Home Office</c:v>
                </c:pt>
              </c:strCache>
            </c:strRef>
          </c:cat>
          <c:val>
            <c:numRef>
              <c:f>'Pivot Table'!$B$62:$B$66</c:f>
              <c:numCache>
                <c:formatCode>0.00%</c:formatCode>
                <c:ptCount val="4"/>
                <c:pt idx="0">
                  <c:v>0.29379443298606561</c:v>
                </c:pt>
                <c:pt idx="1">
                  <c:v>0.28139432585785779</c:v>
                </c:pt>
                <c:pt idx="2">
                  <c:v>0.27348015269012821</c:v>
                </c:pt>
                <c:pt idx="3">
                  <c:v>0.15133108846594828</c:v>
                </c:pt>
              </c:numCache>
            </c:numRef>
          </c:val>
          <c:extLst>
            <c:ext xmlns:c16="http://schemas.microsoft.com/office/drawing/2014/chart" uri="{C3380CC4-5D6E-409C-BE32-E72D297353CC}">
              <c16:uniqueId val="{00000008-96F5-48CA-B3B6-C584D2CC57CE}"/>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READY.xlsx]Pivot Table!PivotTable11</c:name>
    <c:fmtId val="3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solidFill>
                  <a:schemeClr val="bg1"/>
                </a:solidFill>
              </a:rPr>
              <a:t>Top 10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Table'!$B$137</c:f>
              <c:strCache>
                <c:ptCount val="1"/>
                <c:pt idx="0">
                  <c:v>Total</c:v>
                </c:pt>
              </c:strCache>
            </c:strRef>
          </c:tx>
          <c:spPr>
            <a:solidFill>
              <a:schemeClr val="accent6"/>
            </a:solidFill>
            <a:ln>
              <a:noFill/>
            </a:ln>
            <a:effectLst/>
          </c:spPr>
          <c:invertIfNegative val="0"/>
          <c:dLbls>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Table'!$A$138:$A$148</c:f>
              <c:strCache>
                <c:ptCount val="10"/>
                <c:pt idx="0">
                  <c:v>Kristin Simpson</c:v>
                </c:pt>
                <c:pt idx="1">
                  <c:v>Mary Hewitt</c:v>
                </c:pt>
                <c:pt idx="2">
                  <c:v>Alex Nicholson</c:v>
                </c:pt>
                <c:pt idx="3">
                  <c:v>Arlene Gibbons</c:v>
                </c:pt>
                <c:pt idx="4">
                  <c:v>Florence Wilder</c:v>
                </c:pt>
                <c:pt idx="5">
                  <c:v>Russell Chan</c:v>
                </c:pt>
                <c:pt idx="6">
                  <c:v>Ricky Hensley</c:v>
                </c:pt>
                <c:pt idx="7">
                  <c:v>Francis I Davis</c:v>
                </c:pt>
                <c:pt idx="8">
                  <c:v>Kelly Shaw</c:v>
                </c:pt>
                <c:pt idx="9">
                  <c:v>Edwin Coley</c:v>
                </c:pt>
              </c:strCache>
            </c:strRef>
          </c:cat>
          <c:val>
            <c:numRef>
              <c:f>'Pivot Table'!$B$138:$B$148</c:f>
              <c:numCache>
                <c:formatCode>General</c:formatCode>
                <c:ptCount val="10"/>
                <c:pt idx="0">
                  <c:v>6001.62</c:v>
                </c:pt>
                <c:pt idx="1">
                  <c:v>6482.1</c:v>
                </c:pt>
                <c:pt idx="2">
                  <c:v>6849.48</c:v>
                </c:pt>
                <c:pt idx="3">
                  <c:v>7486.09</c:v>
                </c:pt>
                <c:pt idx="4">
                  <c:v>7589.9500000000007</c:v>
                </c:pt>
                <c:pt idx="5">
                  <c:v>10567.36</c:v>
                </c:pt>
                <c:pt idx="6">
                  <c:v>10779.37</c:v>
                </c:pt>
                <c:pt idx="7">
                  <c:v>11055.12</c:v>
                </c:pt>
                <c:pt idx="8">
                  <c:v>11927.59</c:v>
                </c:pt>
                <c:pt idx="9">
                  <c:v>13253.93</c:v>
                </c:pt>
              </c:numCache>
            </c:numRef>
          </c:val>
          <c:extLst>
            <c:ext xmlns:c16="http://schemas.microsoft.com/office/drawing/2014/chart" uri="{C3380CC4-5D6E-409C-BE32-E72D297353CC}">
              <c16:uniqueId val="{00000000-86A7-471F-96F8-3D35FE62A890}"/>
            </c:ext>
          </c:extLst>
        </c:ser>
        <c:dLbls>
          <c:showLegendKey val="0"/>
          <c:showVal val="0"/>
          <c:showCatName val="0"/>
          <c:showSerName val="0"/>
          <c:showPercent val="0"/>
          <c:showBubbleSize val="0"/>
        </c:dLbls>
        <c:gapWidth val="50"/>
        <c:axId val="1290412607"/>
        <c:axId val="1290410207"/>
      </c:barChart>
      <c:catAx>
        <c:axId val="129041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90410207"/>
        <c:crosses val="autoZero"/>
        <c:auto val="1"/>
        <c:lblAlgn val="ctr"/>
        <c:lblOffset val="100"/>
        <c:noMultiLvlLbl val="0"/>
      </c:catAx>
      <c:valAx>
        <c:axId val="1290410207"/>
        <c:scaling>
          <c:orientation val="minMax"/>
        </c:scaling>
        <c:delete val="1"/>
        <c:axPos val="b"/>
        <c:numFmt formatCode="General" sourceLinked="1"/>
        <c:majorTickMark val="none"/>
        <c:minorTickMark val="none"/>
        <c:tickLblPos val="nextTo"/>
        <c:crossAx val="1290412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READY.xlsx]Pivot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Table'!$B$12:$B$24</c:f>
              <c:numCache>
                <c:formatCode>General</c:formatCode>
                <c:ptCount val="12"/>
                <c:pt idx="0">
                  <c:v>19715.010000000002</c:v>
                </c:pt>
                <c:pt idx="1">
                  <c:v>33345.599999999999</c:v>
                </c:pt>
                <c:pt idx="2">
                  <c:v>14933.140000000001</c:v>
                </c:pt>
                <c:pt idx="3">
                  <c:v>22938.74</c:v>
                </c:pt>
                <c:pt idx="4">
                  <c:v>14873.670000000002</c:v>
                </c:pt>
                <c:pt idx="5">
                  <c:v>12524.869999999999</c:v>
                </c:pt>
                <c:pt idx="6">
                  <c:v>10447.560000000001</c:v>
                </c:pt>
                <c:pt idx="7">
                  <c:v>51905.850000000006</c:v>
                </c:pt>
                <c:pt idx="8">
                  <c:v>23317.219999999998</c:v>
                </c:pt>
                <c:pt idx="9">
                  <c:v>35051.340000000004</c:v>
                </c:pt>
                <c:pt idx="10">
                  <c:v>40582.49</c:v>
                </c:pt>
                <c:pt idx="11">
                  <c:v>13284.560000000001</c:v>
                </c:pt>
              </c:numCache>
            </c:numRef>
          </c:val>
          <c:smooth val="0"/>
          <c:extLst>
            <c:ext xmlns:c16="http://schemas.microsoft.com/office/drawing/2014/chart" uri="{C3380CC4-5D6E-409C-BE32-E72D297353CC}">
              <c16:uniqueId val="{00000000-5059-4909-BAD9-70B364955684}"/>
            </c:ext>
          </c:extLst>
        </c:ser>
        <c:dLbls>
          <c:showLegendKey val="0"/>
          <c:showVal val="0"/>
          <c:showCatName val="0"/>
          <c:showSerName val="0"/>
          <c:showPercent val="0"/>
          <c:showBubbleSize val="0"/>
        </c:dLbls>
        <c:marker val="1"/>
        <c:smooth val="0"/>
        <c:axId val="1262979679"/>
        <c:axId val="1263011839"/>
      </c:lineChart>
      <c:catAx>
        <c:axId val="126297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11839"/>
        <c:crosses val="autoZero"/>
        <c:auto val="1"/>
        <c:lblAlgn val="ctr"/>
        <c:lblOffset val="100"/>
        <c:noMultiLvlLbl val="0"/>
      </c:catAx>
      <c:valAx>
        <c:axId val="1263011839"/>
        <c:scaling>
          <c:orientation val="minMax"/>
        </c:scaling>
        <c:delete val="0"/>
        <c:axPos val="l"/>
        <c:majorGridlines>
          <c:spPr>
            <a:ln w="9525" cap="flat" cmpd="sng" algn="ctr">
              <a:solidFill>
                <a:schemeClr val="tx1">
                  <a:lumMod val="15000"/>
                  <a:lumOff val="85000"/>
                </a:schemeClr>
              </a:solidFill>
              <a:round/>
            </a:ln>
            <a:effectLst/>
          </c:spPr>
        </c:majorGridlines>
        <c:numFmt formatCode="[&gt;=1000000]&quot;$&quot;0.0,,&quot;M&quot;;[&gt;=1000]&quot;$&quot;0.0,&quot;K&quot;;&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97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and Profit Margin %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'Pivot Table'!$E$29</c:f>
              <c:strCache>
                <c:ptCount val="1"/>
                <c:pt idx="0">
                  <c:v>Total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Table'!$D$30:$D$32</c:f>
              <c:strCache>
                <c:ptCount val="3"/>
                <c:pt idx="0">
                  <c:v>Technology</c:v>
                </c:pt>
                <c:pt idx="1">
                  <c:v>Grand Total</c:v>
                </c:pt>
                <c:pt idx="2">
                  <c:v>0</c:v>
                </c:pt>
              </c:strCache>
            </c:strRef>
          </c:cat>
          <c:val>
            <c:numRef>
              <c:f>'Pivot Table'!$E$30:$E$32</c:f>
              <c:numCache>
                <c:formatCode>General</c:formatCode>
                <c:ptCount val="3"/>
                <c:pt idx="0">
                  <c:v>292920.05</c:v>
                </c:pt>
                <c:pt idx="1">
                  <c:v>292920.05</c:v>
                </c:pt>
                <c:pt idx="2">
                  <c:v>0</c:v>
                </c:pt>
              </c:numCache>
            </c:numRef>
          </c:val>
          <c:extLst>
            <c:ext xmlns:c16="http://schemas.microsoft.com/office/drawing/2014/chart" uri="{C3380CC4-5D6E-409C-BE32-E72D297353CC}">
              <c16:uniqueId val="{00000000-9658-44E6-99CC-E2077D7106C7}"/>
            </c:ext>
          </c:extLst>
        </c:ser>
        <c:dLbls>
          <c:showLegendKey val="0"/>
          <c:showVal val="0"/>
          <c:showCatName val="0"/>
          <c:showSerName val="0"/>
          <c:showPercent val="0"/>
          <c:showBubbleSize val="0"/>
        </c:dLbls>
        <c:gapWidth val="219"/>
        <c:axId val="1445199135"/>
        <c:axId val="1445216895"/>
      </c:barChart>
      <c:lineChart>
        <c:grouping val="standard"/>
        <c:varyColors val="0"/>
        <c:ser>
          <c:idx val="1"/>
          <c:order val="1"/>
          <c:tx>
            <c:strRef>
              <c:f>'Pivot Table'!$F$29</c:f>
              <c:strCache>
                <c:ptCount val="1"/>
                <c:pt idx="0">
                  <c:v>Profit Margin</c:v>
                </c:pt>
              </c:strCache>
            </c:strRef>
          </c:tx>
          <c:spPr>
            <a:ln w="31750" cap="rnd">
              <a:solidFill>
                <a:schemeClr val="accent2"/>
              </a:solidFill>
              <a:round/>
            </a:ln>
            <a:effectLst>
              <a:outerShdw blurRad="40000" dist="23000" dir="5400000" rotWithShape="0">
                <a:srgbClr val="000000">
                  <a:alpha val="35000"/>
                </a:srgbClr>
              </a:outerShdw>
            </a:effectLst>
          </c:spPr>
          <c:marker>
            <c:symbol val="none"/>
          </c:marker>
          <c:cat>
            <c:strRef>
              <c:f>'Pivot Table'!$D$30:$D$32</c:f>
              <c:strCache>
                <c:ptCount val="3"/>
                <c:pt idx="0">
                  <c:v>Technology</c:v>
                </c:pt>
                <c:pt idx="1">
                  <c:v>Grand Total</c:v>
                </c:pt>
                <c:pt idx="2">
                  <c:v>0</c:v>
                </c:pt>
              </c:strCache>
            </c:strRef>
          </c:cat>
          <c:val>
            <c:numRef>
              <c:f>'Pivot Table'!$F$30:$F$32</c:f>
              <c:numCache>
                <c:formatCode>0.0%</c:formatCode>
                <c:ptCount val="3"/>
                <c:pt idx="0">
                  <c:v>0.13463528862841598</c:v>
                </c:pt>
                <c:pt idx="1">
                  <c:v>0.13463528862841598</c:v>
                </c:pt>
              </c:numCache>
            </c:numRef>
          </c:val>
          <c:smooth val="1"/>
          <c:extLst>
            <c:ext xmlns:c16="http://schemas.microsoft.com/office/drawing/2014/chart" uri="{C3380CC4-5D6E-409C-BE32-E72D297353CC}">
              <c16:uniqueId val="{00000001-9658-44E6-99CC-E2077D7106C7}"/>
            </c:ext>
          </c:extLst>
        </c:ser>
        <c:dLbls>
          <c:showLegendKey val="0"/>
          <c:showVal val="0"/>
          <c:showCatName val="0"/>
          <c:showSerName val="0"/>
          <c:showPercent val="0"/>
          <c:showBubbleSize val="0"/>
        </c:dLbls>
        <c:marker val="1"/>
        <c:smooth val="0"/>
        <c:axId val="1445206335"/>
        <c:axId val="1445215455"/>
      </c:lineChart>
      <c:catAx>
        <c:axId val="14451991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45216895"/>
        <c:crosses val="autoZero"/>
        <c:auto val="1"/>
        <c:lblAlgn val="ctr"/>
        <c:lblOffset val="100"/>
        <c:noMultiLvlLbl val="0"/>
      </c:catAx>
      <c:valAx>
        <c:axId val="1445216895"/>
        <c:scaling>
          <c:orientation val="minMax"/>
          <c:min val="5000"/>
        </c:scaling>
        <c:delete val="0"/>
        <c:axPos val="l"/>
        <c:majorGridlines>
          <c:spPr>
            <a:ln w="9525" cap="flat" cmpd="sng" algn="ctr">
              <a:solidFill>
                <a:schemeClr val="tx2">
                  <a:lumMod val="15000"/>
                  <a:lumOff val="85000"/>
                </a:schemeClr>
              </a:solidFill>
              <a:round/>
            </a:ln>
            <a:effectLst/>
          </c:spPr>
        </c:majorGridlines>
        <c:numFmt formatCode="[&gt;=1000000]#0.0,,&quot;M&quot;;[&lt;=-1000000]\-#0.0,,&quot;M&quot;;#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45199135"/>
        <c:crosses val="autoZero"/>
        <c:crossBetween val="between"/>
      </c:valAx>
      <c:valAx>
        <c:axId val="1445215455"/>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45206335"/>
        <c:crosses val="max"/>
        <c:crossBetween val="between"/>
      </c:valAx>
      <c:catAx>
        <c:axId val="1445206335"/>
        <c:scaling>
          <c:orientation val="minMax"/>
        </c:scaling>
        <c:delete val="1"/>
        <c:axPos val="b"/>
        <c:numFmt formatCode="General" sourceLinked="1"/>
        <c:majorTickMark val="none"/>
        <c:minorTickMark val="none"/>
        <c:tickLblPos val="nextTo"/>
        <c:crossAx val="1445215455"/>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READY.xlsx]Pivot Table!PivotTable8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Distribution by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Table'!$B$61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3D-4D49-B549-80F41ED46D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3D-4D49-B549-80F41ED46D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3D-4D49-B549-80F41ED46D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3D-4D49-B549-80F41ED46D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Table'!$A$62:$A$66</c:f>
              <c:strCache>
                <c:ptCount val="4"/>
                <c:pt idx="0">
                  <c:v>Corporate</c:v>
                </c:pt>
                <c:pt idx="1">
                  <c:v>Consumer</c:v>
                </c:pt>
                <c:pt idx="2">
                  <c:v>Small Business</c:v>
                </c:pt>
                <c:pt idx="3">
                  <c:v>Home Office</c:v>
                </c:pt>
              </c:strCache>
            </c:strRef>
          </c:cat>
          <c:val>
            <c:numRef>
              <c:f>'Pivot Table'!$B$62:$B$66</c:f>
              <c:numCache>
                <c:formatCode>0.00%</c:formatCode>
                <c:ptCount val="4"/>
                <c:pt idx="0">
                  <c:v>0.29379443298606561</c:v>
                </c:pt>
                <c:pt idx="1">
                  <c:v>0.28139432585785779</c:v>
                </c:pt>
                <c:pt idx="2">
                  <c:v>0.27348015269012821</c:v>
                </c:pt>
                <c:pt idx="3">
                  <c:v>0.15133108846594828</c:v>
                </c:pt>
              </c:numCache>
            </c:numRef>
          </c:val>
          <c:extLst>
            <c:ext xmlns:c16="http://schemas.microsoft.com/office/drawing/2014/chart" uri="{C3380CC4-5D6E-409C-BE32-E72D297353CC}">
              <c16:uniqueId val="{00000000-D97E-4052-9697-DC11646E0FA6}"/>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READY.xlsx]Pivot Table!PivotTable11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Table'!$B$137</c:f>
              <c:strCache>
                <c:ptCount val="1"/>
                <c:pt idx="0">
                  <c:v>Total</c:v>
                </c:pt>
              </c:strCache>
            </c:strRef>
          </c:tx>
          <c:spPr>
            <a:solidFill>
              <a:schemeClr val="accent1"/>
            </a:solidFill>
            <a:ln>
              <a:noFill/>
            </a:ln>
            <a:effectLst/>
          </c:spPr>
          <c:invertIfNegative val="0"/>
          <c:dLbls>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Table'!$A$138:$A$148</c:f>
              <c:strCache>
                <c:ptCount val="10"/>
                <c:pt idx="0">
                  <c:v>Kristin Simpson</c:v>
                </c:pt>
                <c:pt idx="1">
                  <c:v>Mary Hewitt</c:v>
                </c:pt>
                <c:pt idx="2">
                  <c:v>Alex Nicholson</c:v>
                </c:pt>
                <c:pt idx="3">
                  <c:v>Arlene Gibbons</c:v>
                </c:pt>
                <c:pt idx="4">
                  <c:v>Florence Wilder</c:v>
                </c:pt>
                <c:pt idx="5">
                  <c:v>Russell Chan</c:v>
                </c:pt>
                <c:pt idx="6">
                  <c:v>Ricky Hensley</c:v>
                </c:pt>
                <c:pt idx="7">
                  <c:v>Francis I Davis</c:v>
                </c:pt>
                <c:pt idx="8">
                  <c:v>Kelly Shaw</c:v>
                </c:pt>
                <c:pt idx="9">
                  <c:v>Edwin Coley</c:v>
                </c:pt>
              </c:strCache>
            </c:strRef>
          </c:cat>
          <c:val>
            <c:numRef>
              <c:f>'Pivot Table'!$B$138:$B$148</c:f>
              <c:numCache>
                <c:formatCode>General</c:formatCode>
                <c:ptCount val="10"/>
                <c:pt idx="0">
                  <c:v>6001.62</c:v>
                </c:pt>
                <c:pt idx="1">
                  <c:v>6482.1</c:v>
                </c:pt>
                <c:pt idx="2">
                  <c:v>6849.48</c:v>
                </c:pt>
                <c:pt idx="3">
                  <c:v>7486.09</c:v>
                </c:pt>
                <c:pt idx="4">
                  <c:v>7589.9500000000007</c:v>
                </c:pt>
                <c:pt idx="5">
                  <c:v>10567.36</c:v>
                </c:pt>
                <c:pt idx="6">
                  <c:v>10779.37</c:v>
                </c:pt>
                <c:pt idx="7">
                  <c:v>11055.12</c:v>
                </c:pt>
                <c:pt idx="8">
                  <c:v>11927.59</c:v>
                </c:pt>
                <c:pt idx="9">
                  <c:v>13253.93</c:v>
                </c:pt>
              </c:numCache>
            </c:numRef>
          </c:val>
          <c:extLst>
            <c:ext xmlns:c16="http://schemas.microsoft.com/office/drawing/2014/chart" uri="{C3380CC4-5D6E-409C-BE32-E72D297353CC}">
              <c16:uniqueId val="{00000000-962E-4B13-8137-A04330A7AE17}"/>
            </c:ext>
          </c:extLst>
        </c:ser>
        <c:dLbls>
          <c:showLegendKey val="0"/>
          <c:showVal val="0"/>
          <c:showCatName val="0"/>
          <c:showSerName val="0"/>
          <c:showPercent val="0"/>
          <c:showBubbleSize val="0"/>
        </c:dLbls>
        <c:gapWidth val="50"/>
        <c:axId val="1290412607"/>
        <c:axId val="1290410207"/>
      </c:barChart>
      <c:catAx>
        <c:axId val="129041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10207"/>
        <c:crosses val="autoZero"/>
        <c:auto val="1"/>
        <c:lblAlgn val="ctr"/>
        <c:lblOffset val="100"/>
        <c:noMultiLvlLbl val="0"/>
      </c:catAx>
      <c:valAx>
        <c:axId val="1290410207"/>
        <c:scaling>
          <c:orientation val="minMax"/>
        </c:scaling>
        <c:delete val="1"/>
        <c:axPos val="b"/>
        <c:numFmt formatCode="General" sourceLinked="1"/>
        <c:majorTickMark val="none"/>
        <c:minorTickMark val="none"/>
        <c:tickLblPos val="nextTo"/>
        <c:crossAx val="1290412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Cities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a:rPr>
            <a:t>Sales by Cities</a:t>
          </a:r>
        </a:p>
      </cx:txPr>
    </cx:title>
    <cx:plotArea>
      <cx:plotAreaRegion>
        <cx:plotSurface>
          <cx:spPr>
            <a:noFill/>
          </cx:spPr>
        </cx:plotSurface>
        <cx:series layoutId="regionMap" uniqueId="{22196C01-724A-4B4E-A060-4000BA9DE050}">
          <cx:tx>
            <cx:txData>
              <cx:f>_xlchart.v5.2</cx:f>
              <cx:v>Total Sales</cx:v>
            </cx:txData>
          </cx:tx>
          <cx:dataLabels>
            <cx:visibility seriesName="0" categoryName="1" value="0"/>
            <cx:separator>, </cx:separator>
          </cx:dataLabels>
          <cx:dataId val="0"/>
          <cx:layoutPr>
            <cx:regionLabelLayout val="none"/>
            <cx:geography cultureLanguage="en-US" cultureRegion="US" attribution="Powered by Bing">
              <cx:geoCache provider="{E9337A44-BEBE-4D9F-B70C-5C5E7DAFC167}">
                <cx:binary>1H1bc9s2u/VfyeT6o0sQJ+Kd3T1TUvIxdhI7cdvccBTb5ZkgwTN//bdo2YnNqonfqfeF1Ew1FgkR
wMJzWs8D6H9uhv/cZHcb82bIs6L+z83w69uoacr//PJLfRPd5Zv6II9vjK71X83Bjc5/0X/9Fd/c
/XJrNn1chL84NmG/3EQb09wNb//3f/Bt4Z1+p282TayLj+2dGS/v6jZr6h9c23npzeY2j4tVXDcm
vmnIr29PdL95++auaOJm/DSWd7++fXbH2ze/LL/nb898k6FbTXuLtsw5sCUTXDJm37/o2zeZLsKH
y5aiBxyfC2I/XBePz77Y5Gj/s97c92Vze2vu6hpDuX9/bPWs3/jwt7dvbnRbNPNchZi2X99+LuLm
7vbNVbNp7uq3b+Ja+9sbfD13/vPV/Wh/eT7b//s/iw8w/sUnTwBZTtbPLv0Nj99MPOniFSGh7MBR
1HFcwtT9Sz6HhBByIATjSnBxDxl5DskLOrQblW8NF8D89mUvgTnf1PXmJmrru6bB4nlFiSHSoZJJ
upUYTP9TiZFAx+Y2pS5w2z50Kyov7s9udBbNFxid76fwXNz1b/7UJn2cqVdRaIoqh1HqbOFZKDTJ
DwSucPEoXQuF9pIe7Qboe8sFNhd/7qX8PNqcN/qvN77O2vxr/Jpazj1QNpMuoWwhP/LAJsJRgrpb
9YfrT8Xov+3WbrB2f8sCuJW/l8BdRrCOb07qbFPcPs7dKwgW9JrjOoo/wKLcBW7kgBPXtWfLdP+C
4D3F7aW92o3X89YLnC5P9hInf5PFf2lTvKpYyQOHMyEUUTutEyHqQMB+ScLIFqbnKL2sT7sxetp2
gZC/n+bp092weUXXgZIDBrXGXEJ2gqPUAYXdUlI6W2wgYk9F6Kfd2Y3LQ7MFJJ/+2EuhOcOEtDfp
+Dgz/16xUXnAHUkdJhYazeUHjiulzZjYwrGwRC/pym5EvrdcgHK2n67CYaZNfPuK3oHjHnDFOaJO
dyspznNj4zoHzJWUOe6DE74wNi/o0G5kvjVcAHP4bi+l5STL4kLHr6jDmH1AHEYY5/Y3HfU0/HHV
AWGuoNx9cAPUo6Q+EAYv6NFuaL6PZYHNyX5i8/umjkAdNbp4nKF/r8uYPGCEUC5duUVnyR049gHn
AlLFtiaIPD57i87L+rQbn6dtFwj9vp/m/0q3TfRmtUl184q6jbEDRhF+cvkPGNn2gUNtpohYGJyX
9mc3Ps9bLxC6Wu2lfjuPb6I43LymBLEDF9yOQmS6W7/xAxA/CtA9XF/wBy/p0W58vrdcYHO+n+HN
dWzC+LWDG04cV1HxIDkLh026B0JBtdFH7Phz7faSHu3G5nvLBTbX+6nZju40wHlFpUadA1gVx4XW
2hnauPSAMQbW1H5w6BYO2ws6tBuZbw0XwBztJzAf7oqiHrNu86qCA6fNVSAFHubetslzd1rKA5e6
LgLP707d08Dzpb3aDdHz1gucPuwnTu90G9fx5lXzPvaBciE9QjxYFnjOTz1rRQAicZEYegBp4R28
qEu7EXrSdAHPu/2E50IbeG7+xmjEP5tHK/Dv/WvKDzhVVHK4APevhX8tEf24nLpCbFNz9sI7eHm/
dgO1bL9A68LfSy/uvbkLXzUKogcKGCAKfSBuFpJE7qMgsHAUevCpnvt5R3bD8thuAcf7y/2EI4r1
47z8e5GB7WGEc8qU3HoGsPxP1RqoHFgd8AXOd7X3DJOf9OYfELlvtcTjeC/xOI/rWrcmfj1MqHsA
H5p/YwHsBb2mQK9JSWcWZ6vmFmrsJT3ajcv3lgtszt/vJTZz0vd4k5egcszd6wHE6IFwkaOGXOwU
GhQZgD5AltR+SPMAwKdC8+Ju7UZp0XwB1cV+itHvcX2jizp+XbJAUKU4FQ/uwMLQgAxFYgFEttpN
U7+oS7shetJ0Ac/vJ3spSb9lm6+b/DV9NRgW1Ek5jrNw0lxx4DIU6Dj2Q5oNqD0Vnhf0ZDcm3xou
EPltPwnqs01Rv2r600XShiG3iTDz/gXv66knoGCVXJu4Nn1IHSwKqH7en92wPLZboHJ2tZdyclLc
vnLcqQ5mLlPCljy8nsMCcUEtIgo71IMtWsSdL+jQbly+NVwAc3Kxl8B8bjbRoyL5924zRS0Aqgxh
4x9mfeGi3VeBSrABjlg4Zz/rx24wtq0WSHz+tJdIbDMd/wfRP+JKmyrmPNZvLEOZmWYDwwlsdrrN
L+/XboyW7RdoXe1n9D+HBPO/snzNCAfG37Fd+S0L/XfPDOXTjg33YGuLFkL0wk7txulZ4wVI53tq
dW430WuSAgymXtkSlQRbSVlkcghhBwJes3TtRQ7n5Gcd2Q3JQ7MFGCf7mfX8hCQB9lPcvWLACWLT
ZXCHbVRw3r8W5gZOAGVzjRR7IDah+p76zC/q0m5onjRdwPNpPx2BLUn76mUDKO1A9SCsCyLO+9dz
Nw2ZA1QXzhtHdvNoL+3VbpCet17gdLGfYnQez2L0urUds5gowuhjqm0Z4rADolCzBpSey8+L+rIb
midNF7ic76f8YLOBNpvbVzQ34DuVclGyxh6s/QIWYiOvg80IYDyfw/KSruxG5XvLBSj+fhKdv5n0
tekAVNoAFZuSh3B/4QPMJDRVSB2Ap75/LTyBl/RoNzbfWy6w+e1yL+MdX0OR3TTxTds8Lt9/H4Cy
mWLmhNNHCnohMxIeNkXFB3EWuLywN7uhedZ4gY6/n9HoTKaf3w3xzWsqNNQQOoRiF8d3d+wplUZs
cUBsl8KfA2xPHbWX9WY3OE/bLrC5ON9LyXmfZohrXpV1hiVxKTy1B9pmWWqjsNsAwNj2Y/Xngnx+
SY92o/O95QKb92d7ic3vd3Xz5nvh3XYR/3u9Bl8ASQFUSJMH9n+ZHbCxQYpKiM5DJdvCJXhxt3aj
tGi+gOr3672EalYMp3emvhsflc2/x2neaAAQkFx7wGERkUowBKB3cPDCQzjEHp+9LWV/WZ92g/S0
7QKhi9O9ROh8Y8bX3Q86+9Tzvim+YNakQD0HZAs86RaYhfy8pCe7UfnecoHJ+X7Gn9d3JtfFa7ps
DId5cAf/Yc6fugPw1YRwhBLwCO5fC5ftBT3ZDcm3hgtErvfTVTsHHK9a04n9OEg0c6JQ+Hz/WgBD
bGzHZShqF/M2+Kd+2gu6shuSbw0XkJzvKSSbuHhFnpNxEDTz6SlPcsxPJUWoA4dgcw4OxdlKyhKW
n3XnH0DZNltCst4LW3Lzw0N5nvplz+78L08iQsITp6bgICK6u04Qm6NRGwCG5tGuLJBZnBX0z93a
jdCi+bOR7MdBRL+PGidFhY9q5BU8MAesmYLd+AeChtiIZThhDKHOVlgen/2wmfDnHdqNxbeRLOTl
9z/3Ql6e9Rondl3cfTWbOt08zs4rIANuBkc4zOUBW7Oy8I0hK9hJMJ8isJs6e0mPdkPzveWzUWKQ
+6HLnvUa2BwZHJLy5hOSANnP4Pk/PEPM/jfP/ud+fTv4bbVpNuv7E+OeHG/246v38OMMu0XTBx9l
5xLeqtyT21/fOgy1q0/0//wlz7ybx4L5vzW529TNr28tQsSczFI4qUTNdcgOuOEefMB8yWEHHKdo
uC5nWN646+2bYt7ugcPsUKk0nxyEYiZbgleemcl63sOLS2TWZXNRsysYDryz1bdT+j7obMT2g2/T
8fD3m6LNP+i4aOpf31IH5QHl9r55fNzmjHJUUKM4x0GRtO0AwfJmcwn9i9vJ/0vrdkr7VsUfklTR
RPkIYofKM2Eq3qugZOwjE5Wpj3RmF+YwCFCAxb2+i4WfBp3uh4sKO4RLT6ZV6tVNnDb0MnIzKxt+
525npbYvUpN7ZVekx+FU2P2HJqvs29wue7v3ZF3Erm9I5Nqe0xIdRp6OnNTtjrRi4TqPquQ0Twry
Fw2LSHuqrtyvlpPG/iDc8FSmrPK0Did/aGR2yd0+OAonPa2oyuz3aRrrzi+oaFuvckyeelNWGu5N
lFmfpW19dQcRrXJuJV5BlbwQURefxNOUvBtSFp/Ijrdf+qR11swulfBMIaJLI900WtV6GD907RSo
Ven0uVnTEiP23HZq3HVdZeVK2VF0VgXpYdjFod+Evfga913zue5ElFxwZ7BWqCKR72Njs94b4yGK
/UyM3G9kFEVeoAbVebXdxOOV5E1TrIDE+Ecw6sKzbNW13jgE4RUckEB5tR6D1B/R/ZNYBNHZ1A/D
HyyOCT8SbLBPwoJ2ayXSuvBtkuTkUDYiCj0Z0/L30QzGD8MqqX1XdvmpVRe29izulq2fB5P73k17
2Xo0Y1gSyRQ7iSeHqJ5WCa9rsxKZHP9s2rESHzASx/adtMuHlcqiYRXbLV3XthFebiXRX9JkbB2F
cXpcx6w97EMqVryK21WrI/mxmtgQekWUhitnbPTHVOTmdNQs8Oy8Ih8trvp10eXiNGBytDxjuLjt
S0VWA4TmQjpkKr0INjxKvXDE1rTDqrDKdyy0k/HcLlpblqdOynq39BUvatddYyJY6eddVJQfWFpF
+mQqYsI8m8ZjWHiRGwvjtXnN3vVBWpDYiwqcGJV6JRKmbJVPmL2PbR0Cq4l08iovi7hfSWtQ5XVm
Oll5XNf2aoyUCDxjg7f16TDIeiWcsNaniQ6MeifKMLrNKzmWfpLJVHqZO+bWu47HYe0H7qAvasuN
33VFE52JoOg3Th6J0kvrvl2PZZGPJ0M4RtyvtVMYz8qEHR2PSeboYxxXlhGvIWND/H4KrebYNrk8
xFmZ8Yd4GMnkR1UXJZ42QQ7JDlwZeLQc42ZlEt32fhmUXfdumuK2WjkWo76OgOaq7PKO+HZhmclL
rEKFH0Rhx7Vv8jaX58OU9xdZze0jk8p2FYU0HLHimNX5iSzdVWbJ+MLSOusOuyDIIg9npgizyjO3
/8PBeZlHjRqq8JTZ9eU0NMn0UbXWjTWpAjJlCT34Lk9GftFoWk+HTRXlzWHYjvqPIdA289yxjT5N
k+voIxaUpjjCh0noKatommNoovGKVWrQJw4XTeXHWeaIo8yOnP5EJgE9obo0f/UW+8xb4b6jMa+n
qy51uvK4TyOiT0wwDiu3tMgZrWv7fAoS5yMreshjwFSSr5MQ2oy3duGlY5UcTQN1TxPLHdOV21vD
8G4gvT6TtC6mFZ6UHrluUK8zEgaWHwMrfRiWU7JyJkY/WuVod4e0jbKVUIlzpkWh1tRNLLW24jKP
ViwayKdyYvHKppkDnFMWJl9NJZNNYjfWZ2qy7s/aHjqzNpoxyBobupWVTHSdE2E1JyYMmZ/RNqnX
IqpDc4YbWOsRq7QyjzuiHENPuFMenbLa4k7uj0zy0vaSMWPdamhF5Du1sEOPCxNSr+jK7tiqDNXr
oMn7sPE0z1uG6L5sXc8tguwTGUN63fXT7wxLuPHiekiBTWE7x8Lt5UfBY7IKm2BcNU5UnUhVSHtd
TI2zziwehL4e+uGyCGp2keVO23m5kTk5743W51MzieTIrTT9o2qGP8Jh6JTXiHgiKxIHmet3nd3U
XtslQ3uelzm5mEZSX+aJToyvYb/Cj2ToAuN4CcvGaTzOqWwkT3xmBWFwWtXQGhfMTcnh0wNcnxni
G12OJg6jhxNzv/35v590jn/3J7p+/3A+cPf7XzhJYXtS7w/vws7xOU6plzfN/tS37/p+duzsw3w7
SHbhFW3P9v0Hl+mHF5/5U8+CzkeXcOtPIdj9dq7v37ypRez61Kmag+StSyXEAVwpiqN+EUSjRGXe
mrp1qeBk4eg+7CXCyQoch8e5cLYePCrsM6IojLj3wJ66UwTkL3XAaymCOEThPLn/yp0CC/bEm5qf
iC2ZCmkXR6KCCUnl595URhJTkD7ldy4JmlatnZJBqny77OLpmvO2TDfMMrw+LKqxHhkW/MCjwbd0
YH8NC8MKy9fOkMpTFfGxXaVQYNVxr/KsPs94Xlqjp9OBl1952iSDXllCZAn1QykZuZODHttLGF+Z
beBzlsENzWklLkIRVyX1chLX6AorucnfR8Ru+mIVZtykpad7nufviBwrdDnMczKeOTktkr+sutNo
8wTSHT4n0lLP5gipEIcpnN0zb+THdAHZpx6nJHncRiJy7wIo0KQ6bnKWsWPoltrI46kOm7j3p7jE
kYOZHcROsBW97dHJOx5PEFI+fz585/mUNAoOGcdBq/n6E493SqgL9SXi24SkFM4kTAqnkaeUY1XJ
oRn60MASRk3IIs9i1lQWH3pGx9rxCZtET0/hQBV1CtezooZc4JzJCtd+PEfPvXIGn59SHD6FA0Jw
uuu8LJ/3EQ6h5USGWrfCMp3trMJJhrI6zFzWUNsrTCPEl5TbQXPy4+cusJmfyxBcOHM4gPKu5XNL
WFSpLerehiPWnPA6u8zqPyIWOEXo9Uncxu+LAMeNN14UaVT0ez9+PCKep9Dg8RJnCuL4DcWwjRYy
9HzYIe9iyx4iemvJTFbU570t+AaCBLOlp1hmF7FFNDmnaTW2V2lt21PkYUdjhkn5b3uCkmvUiCIk
uq+UX4RFkYyCLBltc8tED5E7HImYSHrITd/WbB27ARNfTIspqLxagN34ou2xM2rdxRqxzU9QQbT3
fFpgdRmqvty50hs5kcVqgD2DJ5sWwU2gpoKbI12VeTCuLbhvajwaXTNgifx4/GShyaTN4SZCSiCo
KHDGdqYFFGpKuCob6yv2i8rcOh6aaBaIfNARDjdv+4RNzI/zenRKb1AOxUTw2I5aOMMiGf3CIqa4
UnmUm2JVcW2cy7yLi/rrj7s569Pv0SuT2PmOUw1tJB5Q4QNpWeiStg9cY1fT8HUwjcEisNvUBj72
0FNueYOhnXVVOmk1C03T6/ktLsP2J/j8bbIQ5SMUp9hZ5CIAgGp7Pllu5dTNWAv9tci4BR2eQHtN
vdeNdjPyMxpw6P06bFGZlie8gEY1ZW4IP3atxOpSD94svdf8Y4RWRTxl3Rkb0hJxw4+niywFDPs5
sF/aQb7ZAcJiPijyqe4baF+Uqpjo1zpwhAXHtanLrP1QTU1cFn5fjRU6Z8m8wzU9VrkeV246jdZV
X5bBSa1MloR+Pk32eIbovGgCr1C2CBq/5baVXYpchVPuO1QNUImOlYykOLUnBULAT+Ogr6qfiCkB
GfNsAYDTxYEwStg4Kw519nyhMbAyi6qDC/pFcs0T7pc2Mu2VFwStUsYnk7Sg2oNxqz2zluFae69O
ShK4uDT0DRXVYdvTn8sQW2pxJMPgjHBFiAO25m/LIh3SOg8iXX4pDaSoWtM6ddm5QyI6IpBA4Fx5
Kuiy6TqPhnGUXhuZvop8KPxeXIbVFFjHJmfJdG2sthYXiEpnB2FgXZ6po7TlMzy6pgpLaOwk7y5L
k6TT9ZSJtE89O8tmoxVj9gGQLlSEDyl81enazYcB2FGEVHirJzts3FXJa1ofCtnO2KVDGMPBqO4f
r9zQGnvP1UOCr9BwHtDz2Cpm36ApeZ5uhloUVXmoOkO6K0b11LwzJg2Ml2W5QQhhhUE+HCPQ6MM/
C8QE7LqzO4JFJt0QfkZXFRouyo8X+1JrYvbBnkmkWpgUKL5YLA0ajEVIVJl9mUhem9AbHBABtdfr
RGcntK16KIofP3GpjZz5xyccAruNcjb1tyfWxq6jPqf9n3Rq58XYt2xWf06N8L46FF3FxZcgoRMW
Ye+0TR2eSygWrNMfd2NmB58JBcV2YUfCVqCoxGHwkp9L+US7trKUyK9zVuQN9RrdcutOV1EFbRSB
CiJrE0gdf+hqN4TGKSOuw3XoNk6nPRwk22ed1zhhdZYFrrgaEFG6o1f3RHSXjWvZsV/xadBnWER2
5CU2C+LSY4Egs7BHNtah7iJ4FydBkjaz5HfIYr6ftzeXo0dTQ4fu6McjXuo1Fz9SYM8bCJ370mfE
BM9HnIL5Kvqqlp+7trDhxHJjHDix3TSvWwYnix1HpB+wbAfQnHgLm3vP1hLlvKQRDPdOcBUMYl7S
ThVPuTmOS4fOKrKaahuUUtaVdXw08TGF1AV9PvvUZHRzSKckFcTox0NyFprNhQfkwmxCqwFB7NNb
qOqKFvmkk8L57DYRhWw1ZTh3oLFoO4vuvRyjSHxE34JomEUcunJWKaasYGisiMCNJwOfP9JVirRO
phLJjuM+m+ehGnstLoJqwF1xROchjmEu6sPUkoYelq7paO2PsBcY7k+GtvAyMTSF0/IdAlEB/wx/
7zlazZASmbV6/EzDbtZUjamwtKZsivVNY7upU3igAavpWjrFbB9zSxMAMog8C8f1lAvShIeKWm3/
GV6qwXT0MqFYfbSboE2K2FJYYqzPylm7tVCbx7FT9lBrDTwSPDBuAht/IcYimIo8ZJiKBuSr1fg8
axOIRKScBH9t52dWhXNW7Ftg+2Hrozxl3hcy6sJdgHclHe4i7LT/5uqSfmJiFJX1qculhnbYurdO
5A5d6iOyjMLiZ2phYY7mR4LsBxELs4TT7ZeBlw3ekYlykJ/qlmCFNCN+biQ+gu3H/LCkZJqvg97S
Q+2JjI6Y8KwLCrgsUHqYpd4MWfNBitoNksOgYS6UAQSyuzQoS4AFyC0IfjMUMFQPsIVVX2Aqh8wt
ICuQohmOMB1mIKwkJnhTY6K6S1vnGj3h4Oyn61Q0c5z649lmij7XiRj8bASgJLAjD17QMrKBO1hb
oT2Mn6JoFFngNW1KSz/o7SC5EGDezLiuIiNK11OOo5IILHMVV6d21tKBeyDeKuvMhLnFzoM8ktSv
ej2EN3ac2cd90DKxSmWhs1uWZJO5zDUY7E0/kax/zzpkVKaVmxSKl34F/7EGAd6DlLwwVRQM2hO5
nZN31DZErYrCKOInQ9OawNODW00JyOfOsMEPh7SDMHST6cfMGyyesORQOaRlVyJrRhb69kDavj0q
VR+RAP5bEDYnTYRkR+bLKeunCWEtlmJ5MqRjgLRIXSbisFMypCueW8P0qRfaia9bloXBirLGIf6I
+FSPngibWq1U7PSpH/IsPMYPyzSrStv9dBaAybOPSE8i5zC0ajey12Wqc/Z55F2YWp+Vtofh09AM
tDm36qawLmExZHvLjRDm8yS7sNBeqTWJ6o9qmLL0KIjBbhxOmrk5sj6ppk7kSzPN6R+SJ25xGzml
7oYVlspY3am26XvbT7O+JslxExQVd1eIA3gmjoLcSsUFsnNWmh51onTqLLqL3II2mOWBUNew84nq
Dkt6IqYuo484IaURoB8LVpbypFVBHGXvCj6kVbhOurDpu3c9SMk4PgxY3rf8MigcWp2IhEWhe4i1
IijyBN1kw6xntRv3ygst5NCaVRSYKRlP+rC2ovioj3NYGz9VPYOC7cq45X9oqxW8PsHi6K3A7ync
FnLRlvC6QGqOFBmr95kjJd6a7YdWHGe4hlOpGB436ZpVX6e2Uk53mghThs4xGSxLSn9MeNrKo6FI
SA6Sl3WzXbS5hbTUu5ByGJXNEIxINvoJjxQP34992ZfyQxJYSZ8dypRaTnmStsiudO9FQnmsvEqp
mZOQpuFRei3DILCmM8ayGjNljRVU9jm0dhXxM4sGRmbvSFzFJPuQJH3iBus+gSII1zpG8azxobLm
Lo2dldnO2g6jMa5Wdpkmxl0VjW3x4g8ndAo8L08ypT63oVtVvkHojZl13DaGBfGJiOYvQf/hsngV
GH/ExSyqMXq/jAiSgYdJ1M8zRrMmxZuuo8a6KnI5q3zWNaErfdU3GgtgKuBvIClhctxXbocaNXzC
9FWJxAu2pA7wtCwiCDKRJJrhISWLHP47yYZ5ngskB8AlWa1lAIVVpG7E7qoKAU11aOIYnpbfu2SU
yEi4EW8tIMjaqr1ukqKNC8yXFU36KGonRoZzN5Fzl2MgXU5XAisLT6C4VH0NrGFeYMJYM/J8tPBZ
pvJ5arqO4FaYWLfq0YcOxwphjA/jMYbS6isItwif8aHU4irlLFDUZ70CAeSVMiKYi4fVE0y1wlfK
xJoHFzTj/WS0WDUGGYF7H1fxic9/0Zqn59SOjXX1MNXW9vbHSd7eB6bASc+lU+boACmsqPuaxqKM
zVFc0BGDrpwJP3PnhQ4NY/sKAXiolce3QOmpa7DUEHm3JjwpiBoD7pE06kakrvNWY5Y6J89wi4Nc
IXoFmiNAeiC1x9npDXPu4MNMhnb1VW1nUJeQIOi17ZgiJ0aM5pe6ED05Hlt3js7tLbTb5SGCFHm3
tWAxWqy5zObBD2KMsE5DYubHRCwS+HDUlS2jz5OF9GdzipHSeXq3C2lqxxa9xCDnbyGxqdEOBWYU
q6tuornr2wm1pn7CHzqjmsm1ZfMiTU4mbBEYyqPQBolkr/u41ZBplYQz81H3wDfupFN9JSIssHxq
Do8VgzcdnN33Nbjs+Qudbn5jXejiLSvsWRzyic/9L1oRRv3nNguzMEYOEVn9q6iiJKTHaT1K0pzR
7VqJk1o18uhhylXSGXRniGmKL4EF0Hh4UsYp7HxHqknYn+G5JW63KiurKWLfrsMAD+dJhB+aWTVZ
CW4zA2EAygYwRe2J1OEszi3sKz5Lx1Yk7mEKZ3EYT6mqs0EfN0zbee5nimV55wU1Up8nRJEW90dN
VeMNTiPPLvKqxf/HvAdvx+2egCqqwOVnF13aBCAFepPg6SQKdXctimBAFBCM07z2ewVVnhwOFCUF
meeaKGvddZbDxObrwSoCVZ9wBVM1/GmLIYG+CTOt0/T4gU5OmiwyySGSe4h3b0ZW49e/jsskwnQc
0XuZqbSbYcLqoE+D6ZpGru6bzxXto14cN9uhDyqsMUW0HKYUI0rDvuZrMSG7jwICw+bpI0M5rxrw
VfMS3/Knbp32mAHSOvN4mzh28GawwHF/FYN9tLw4m8Ar49iQtFAeKItR5Oe0JAZ3iJHMMSyqImqs
qy3JMhGemeCwLSoTOCdhUE34jmlLvQUIy8EaVpyloCgDkiL0zXPEToXfZCAm+FmeilmeGtbHIOHD
1G2gKqkIRti8eoSmSQ4R2c6T18Z0pgqc1k3BxSdZEaI5dglglH/2cM8C67QPamPiC1SwzCSlbmHu
zmUaUNF8ZKCxxmA9BIk1RoeiL3lWr0Bd4NB6T4IEEl9YiAqcyoMxVAB/stiEUQlk2DGhOQ/m5WYc
Q7D4tjOZNBpMNI3tmHan/cTzQH5Mp7a3rgycabAKU1kp8QX6FuvL6ssJM5Awex5DUBYWlD/Cy5ml
ymL4q/CsVa778otQY1SRr2zIRHYhRFWOwSFzdN1Yf/UxSYZgDYtGM+7VGfhvy3czIs01GMk+bT7Z
qOIIQz/gI42Gy17Ct6luVRd3lfNnHbigJpCXb7tc+ZYz1en1xFqHaa+FdRgQ7BOi4VNKyVVLWqzy
PFGO3+FDS3ae7JGZGlYPI9liWZUJCGIfx2WO87Du1U2WdbP+U2M4axN4/7PwxnU+31Hcs/fIm8+f
IfVv4Y4xHOcbAwp2Il8jcp9zG3EWlBDlEN5icDE1IynXCQR1lkqVz1celix8SmgihcMFcWlLwc/q
1Ap9M4yGSo84xnY/tJEMe+31dgHCno0o2nFO+qqYpTy0ppkOrJEnwhuDW9acVJON9c1s5B8uwFvO
PU9jZBq/PDyIGwWTVmGpWFfbiK2Ik0mmXoJsN/uYbhVWuiUaK5Q2YjVYWTWTkLURhqF4JMwrHXhR
JVrrqo15iTE3PbJ43WnshLMbF7EBz5BdNnervRc4S6ewI17A21nIS2dOM66KfpjXpAwmlER5PKqL
PF9HSQZpPNxOCHjgWemlOF8W38tqYiVnkUMz6f6E+FoE9OByoB+wgh0oN0H+RitHDXII4Kudq0hr
gV7LMBwgDb2Gmq0sNktQ1oF4ibwurua+/yS6ex7bzY9HJTw2Ks6/tIPnL+h30w7a6msJqur/s/dl
zXHjWJe/iB1cQBJ45ZKbUmnJWlr2C8PywgUkAYIECPDXz0nJNW27Y6rme52YF1c5nJlcAFzce5aL
99DYAQPGXaAOwEr6+0v9AaBjNUGQ5+NagKzwZ3It638hD1fKJ1ohlfxrjvjcCpFPsiLkA85iuM5u
ljTXQdVthxEWRBEM2c/g+Pf38juEAK0y5g+Fr5kmoMMxz8Pf76UyEdRSWHoPMG0gjLVxcM3H5xnn
DZWbQOr8T+/5vy8IIS6Ag4QyyBNxbuvvF+SN8oN+8KuPkx2xUdQcO/4xdRxh7ufK/vsHDK6w3X/o
nesTArv14xRnJYQ4QulPINP2HanHpU8+/owYa7NdQXuXRC6Od5bM1Ow6WW3qXq+R64pBj9d4HimE
Bm/eCPajf7ij32c67gil1LV5eZSyGHrxP2kxx3xvTV00fezfF9WKvA5r3GpeIa631LQYgoZoh5XJ
ImwOSC285nojnYwmveVmQmW/i4dIxH5mEVpcjlA/4eNYH1VwaV2EejJf3/ks+R5m//4h/hxGDBy6
RvpwjgCSDeifLCv23WmBBtFcmplfIxOUWxhBOcejvnce1QRdIP/voS5ITHG9GEdkvim8rw3Ff582
qUU2gl7w+vJz27M1hJ2ZLxBZRaZmHIvyP7seIP/r+Y1YGHAnk/8KB9FaAYk2bXd535aQJF9HI+U9
1sU4T9cN4+8veI0vv0xTTAjQT1dJLvQoBIjmH3jm6jbbqi3mhxTiOB7n6TCk0edEYcH80xL870th
6CgYPDQ5QpH5Z6gbqnBwuk7qw3sqYmKgI5hH4TTgP3//VD+lGL88GLBCXIpBIPNGzKMR+e8j5/vg
ZdK2mfdqC/1mLsPYXtUIGu1JtPgxbyM49FzMNbBVlkEximoxW+J6CYYb7NYQZ0K8xSWQn3NIgD34
d0MV17U4OOQGsbhUtuWBdXkVgnL6NE/TgDJIdSEZp3Lo9RYuuS/8ZB4KqmJAbefIBiJK7tg7n8cT
FCPRh2ocgsne8roxDJIZbZI2ACbSQapxQKGRtgPEhx1EgcXPBCX18LUm4+9pBTJ0is0ieQtj76UG
X32E7rUZQoRulIbXNGA1oYeEVoQUdcIYanwAKVai00s099dkznvPbSTIUax2X9Jga6HWXIZgy8ZZ
sbEtEpn2nc7+gjwmbJtN9jORecugwKyteL/bRK+beDoZIEuoLXgSlpIKXHLgqCrMyQdbAWVxbwe0
o9sDz++7/ilC2suiS+IWRuSxS3zvCgbMRgFnde91GFvdHE1Fw/UA2BUITAqWIeuahYoq97SoV3/I
JkjW4/COTUyma1lPWNzTY+yY2cQj+IYro4Uc0A+Ti1hmkAiPrQTaXBcQIUFOsGvUFARdPgRIOn84
lJ4zPcWJXcPPQWzdAjndsFbyfmSs42HZjbPnoxLGaRJ2ySGOB5dejsJhbIvVhptyme8BmTA5UrMg
phAjumo9czYv85aBjl5bVNOMKvCibePPe+L3y/qa+AN3TVFBDDqO2ZCOg3oZgbx4OqPvlNvPWDSB
D6+TMx0Qt7vd2PRJqJFFv+VZAL6veaIbl+um8z41+rdscEx7jpJNMShiZGaUnwwBIlktUtxGyHmY
rdwz7BFBXNAHOTKv3w1tXMdZU9frQ+zauCtcC8F6S0x0aP1oOw7KmgOQDPExVUmYWxY3l7Rdeh+Y
sVGPFSb1gdQQFmdYfc1rp2T/UvutKCwLKtSifbTsUewCUgrH+IZK/7PgWI7jKpNzsraySEnTYHR9
T+261JKyE63+sHX94pfIypeSOghKMWOT4Wsj9UMYEHmjiFffDGZeyngGBA3tS30wQrOiYSu9T2Uz
gdeX7bd2nqqib2SdOTKORVyx6US3cNi5agQLPMqY4KepG3PSjeluxU8eKeqxV2WF3oeuqb5NjPd7
boN+yxzr4l3T+eJBEmDzWQ+IZs68SNRPq93ol94bY5TyenhcadiWfrj4EA6zps2E50VnAphup5YZ
PbO6tLoHeNhCr7RE7FsAqgf1TCCDjybsmnYn3eiVwTwsH2dDADggFBSzs/oUzcrxLB5Wmlcpqxr6
0pqQuSMUCPrrHJIuKIWWC8qcdmhcZuCt+E6XOB0Kr/LUaWCQIxQkWLp7ayKOOmkQN/G8BBOk3Y34
4nezPFt4bW/mJLjO0Cq+cqi1WU8W6eytn3JzBPrtnVoeNWFBEf2+BesajRlUzkGDsll6n1Y5rd8n
z7N52Abbl3nuRAhFgYR8cNtmzNyml30GxZTShdxWbk+Jrqc68wPZXlyQIhCjpMrNGvXRCUft9fKk
7KR2odThTdwPNgPS+xyv7quvq+pCAiwfM+ulALTot1ltB5MWsRNRSdJlvMiGqE9OWuRkPujtGrpb
Dg0Ez9O2jmXm6Yh8ATMtsijsodAGUJCF/rDc22Dk93PjFp7zZamfpsZNL8rKIcwmq21eBUp2WYf7
A+NKgblh4dlmy4ml6x0L56bPx81A/jzILQPJMzzjJMkpk9IE9wwkwlGGiuZa+dWJtCP5MtPEnjvg
/Qa0A9G4aLVklfYmVKS6PifUE23WB5x9UR6SmoIiP+uyuJunu2RN+A6BPkly1m7pYQlEcwedDrQd
a6OeQoie90bbYN9Jk3xRUfW0ok5+2qZho/tJEpd101B/d3gh+2ZJtS6RBrqHRbEYTgEygbHlUFD7
jTHHhHG5n5CHBlmdzuyJjQt7jayMHjtViVezme27xgQvTCrCWwJhwd7HTlFMdloekF96WbyO5uyp
mX/efDHuoz6ooMwCnHxpnE+wl1lEJL9rKfCgmCcHnCBb5XIeuz2PtXqCtivC/ZvwFPhjtOuSaP4E
XG66Y2OjDoHr2cMwqO2mnruptClCLsrgob2MxF9OSpP1bpwr9agoJV8jbhAcwsmZC3EDFg8wrQ9B
tOgbq9L12K42EsBt6LivkoEUKI+hsATswY6bp6pzVTXqfgtp80QBnXyaNro8YsOvD1hs6e0WeAs0
TEm761kVn8FwB1G+DKwv6ObGCPNdjTsYIcQdBwR/V1shpxzKEH+n1m76JBdNahTX23ZWjOgbCJVg
JPEG8VhHGxsQswdbRimnhwCcX24gvv9ATR0BmVfeN68KoUE7u5hsLcvdYJHrFqkGpE3PPI5MupS+
ULxfsp7J6rx6sr4DytJfPOLG535RX/CdGkBvGzzPAzKYTqfdxbIO8stYBu2JCRl+1l4FZ0bfrP4t
pD76qQ2NmfZN2EckZ02Q3pBKKLpj/jCy09BQWYDHJVtmwHcXlG1DCgPPAlvREFXjRXjg+2+cN6V4
14m/Luo8MQOiJ7AqWI8jmYYPkSXefTqyVuaJVY0oGybVx65uzVCC8nXNzdBy0RaeGmOIEKsq8Pap
mefto6Oj0s3+mnr4BZssuuRxvDWx1vzEUZOrPg9SZC45fAKVuQVaAgNSpIP6cU034XLh98kZcr0q
KNYAKeLNgkJ8eY5bVH8KcUTJJU6QONUjZEUHsyTpCZ4qf+wet8hVoYE9avKZPoUIdv6REjAC+6l3
oyoaM8f6gXk176DAqXumMgWhf89zjzD70EZQzWRhQ/p74QJv268oNLvcT6fQP6+ss2MeKuD4t2mP
cFpAIAc/B5CtUxcubY7Tyvlp8Zyduw+98xK2RXj9o2+HAjjNwK8qLRnGw4dlIR1dCpd0SR8CYJ8F
1gMFvZnrwIVDSQLdN2fegJ3NhhEwb74tdhqzaHAgflLd8cPYkliUNYjCW94CJi0629pDVJOAFgn1
mxSQWKeCI6+VBB2p49Rl4Qr2O1nC5QJDlU3zoavInKWER4DigNk9B9JT3wxDahIp6cK9EFUQlbVp
Qh3mSOEaT+Tg5iFFg3WvST46j4gUiZmmru1zRNIFHxC+16KFGILQRJOykb3M4noKLCv5kAZpU8rQ
iji+DTyT6CeQuUN16CZKvtTGfN62pn6qG/m5ZjLuMpQJw8MKbUdZ0UrtfWwePoJEokB/pdtN78L+
oqJW70yjWC4nCR9YCpmmzIYhHh7U2CeFUonLNG0J4qtZhq9LXW27VPSg8Wpb3YJhpH4e2Hmdig2b
DbljcxPBdqeUKloDrAfzARMmgx5u/RYIye/lBA9ZOadpfZ7FKB70NC91qW1tqiNQ4zrNvMGy4yA6
2KfGqd/xqYofRu4HJVsaccOr2LsNuSU3oQRpKeoZ5DVDWVSEYYXz9HSq4SAKwz5Dj5R+KOD4m+ZS
BgkcYZyuy1GqtYIZcvVtPvEaXpVkNjJjwQA7kYAgUh/nBA9XOoDcD1uFA68r8N7TvgO/VigsyjXb
HFcX7PLY/NuE90XbIb/ALVQfseu0O52yJNejbJ67tg4+A3mzO4h2GGxVbNilMu3uvM5XOTx5zYs/
Dk99ByVYjcJtl4ZV90ms4SKyOBLiU+RX6qTDqLJZpWxHYb7S5FRJ2AV57QPhbq3JUexGHzqUJSez
Bu1X3kTpZ17VwQsPovVswNwWsZzEMQJk/AzwPYSxim1WZlHnT7dJVUXIWxEcr5OQfCX8Wgy7cbju
2jacX4WhXlv2SQsiFGCySI5jPLYin1VrF3BNmwBYmK5dkEc94kiWeG0X3/ZyDl/hx1x4Fva4hww2
vYbmHL+bA/7CnGicjI9DosO0WBoIOWHDw/Z9GqRY/i1RtTU5l1Hkf8bGuyqY0egKp9TCk2KRnXdo
pzh8uuoGdsFmuM5a58kPcWy7V22oxPaAynMndAU1lKji6AzqTt1IB1EJ7LlIac521vKVh4tt8xkw
o8la09uvy+KwVrAoUadpCRTzmwFrZTIwcqYcOxOdAFLXkEy1dkMyD9nodwIJabUb0ma5IQ71W+Yh
HVmKvpq8uPSmAZpffzPx8zL3/adUGpvzOZqL3vcm/6LXNHgAu0YZVEHI4bJkWZt+vyKpOiH6jWtp
pwZuw8kypJ5QcXjiEjVr4OW6uirx3ODHslSwCNdXRQomUU6aoekIN/DPJqBSBp53HEmaKq9lrMkr
N7UhcuporLaXcdYj/xCKYJ0LVBUVR0hjidhkrgJd927v+WE3kg+Jjiqa8WBqoy89ZKPemBuP2q7a
gTDj1r/ljUgEy1FtWyIzvTXDrPMUG27sigb8Fe0zDTU3ccVoXDXwG0erMPLzWaMAk3e9AToUZRYy
b6Z3SsupfalrTkRdrFgqoFHgxong1DR2EgnMi8jVxqNutDf8mKfZmrhsoH8axjKewLU9VH4I7mUv
IZSCAVg54vndXaclxzgQD3Ip3UHJDA7AQOaOx/8+eAy2OSXnbnQFk42NX2KwTM3DO1jrySvhsPTs
Co2GQWXlDXzmV+oeeoErD4J1uKXfalL5NtlDV71hvU3BzNpPWq6N12QjBdDlobKtujXBFoFwvDzr
BoACPS9IKO3F75jvSK7rWU98v4Hdwmhhy4Pb7jWiGhbeIu4X7cabSOPxtqwVUFnMOUQv0VA9REss
26RMIFRto5Ov9eQEdEjtghwHtUM97aSkHeKxt4iCQ4V0G0LMhdRdMkRMx1okUZTs2yUdnJNAYQ2Q
1DaHpEr3Kynr0ZK2L+UKxQ0DdjAKet6Q+tGygnu2AgtmKiZhhCQTI2XqtojswfsNz5Lq/smDumbJ
QgHzWUY01k4JtcnwzR85siyo3xvFS5HMrCmMgk7FZls4gXzcEu3eVPYn1tbmDmCpOQAHbs/Cr6Kc
h4m+7QLnhlJGA8RahoEIll7/0DG7pkf4D7c0i0bpSGbHlY97tfhQMVoq1xHmHMO/yc2vOEIrGaos
wT6qiyXa3Me59VaLBMHrS2SgqBCrTsbxXiVkGYpqoPbV2yrrZBbU6xR8pLzlcbGiz/RXhTOjVTZ3
BqXBuHkG1YjqgqZEOqHmg25ibr7Vnr0iLsiowzHfeFPv4NMylbcbdEAhzgknNuaVT4QoifPnQzCL
9FNvehLMeVqFtcgBKLYxKtTUzZeBJr4uQj/WywukD5BNQMMKlV0OTcdkkCAFIXRFALcuNSrvISMT
8vBbC8LNZmvE0zLlSX/yYK2GlF3HMFdAWycHSDdCp+eCjjEDJeUtzR6+BQxMamsvi6CtO0yyn7pc
AzB73SBYwNyo2L32fIHn3OQOnQ3sncNgF4RVlJUdtBXfPYiXAB52sj57CMPzZxSXa3OfdrClIuuK
wvaADCY5Kbhm21eEyMjtI0O6j2KNqlvIJOtvtQrw5um6WcjVKg1kBGZrm8nWX5+ojfXdqvoGjwAb
G9jhdBCIpukAswKP2ccA8GFasE6sxwCgRVus0Mb8e43gC85jPpPDSLoO8kQVP0xVLXZLOPoviZqD
jKXQITaq36DQnzeXwXLkLvBUhm0R6tnA1NWPEMiz1jBzrBMFdRocy5CD1tVqcbsw9kMagWo4l2Pq
wh0YIvCsaF/RzkVtIoPQ68Hv0GaLTCEvjOp5QlIwuvk20lKf6zAwtPDjWqY7CCHk42rTBarjZcRT
Qg2QfiaqoXU2IAH/MHnXjHemhI4ZcmrXZgmvGOQofGqbAht6B+UV4JK7bQACkG2JlEnJDQR2ReQP
bblNFt+pY8jpIBsZZGEi+WOdm7EMq9nm6xK7Tymihbmxy6hk0U+GfpxjtWhcLo4nFAQtUKAhFLdR
X4U3tOl5CplQ5YZMBRW78bwmfHV9y0/Wk/MdtHpdDg1Y+AWuGD2CZ0iZy2Ekh884XUnrCr26bs56
RZeq1E1Le8RfFfU3XRC6eLcka/zsVY20FyBXPAIYIAaX9bAsf2oZFA/ZACHGRUBh4pfpGjsUBSyE
q2Gq/HiAs7trHnls1Zpj30RWh/y8aCI10et7Sz6s0QoYOgpFdaH9ALM0VBZ1ZnT/KZoH8aIWIbKm
HYE9QlEJoVRtMOV79an2Vhi9+Wy93EPmcas07D0zcJfPY629o+qwqAvV8vTDohdxWuIJXg+V8jNw
gfTgVT59BmLcppgGdfIqQ5jQ7dXib5QLjxwt7cO8M3S9Zmv+AOnMCIgnnWd6mKNmTIqNeUichpbZ
/RiHpv8It2xbKIBbhcJUJ/kUxbpE+hLcjE400AauwUsDs/4Lq5Ygk7P2YZ2MeTnQvvoBWbFfkJgs
TxTp/j4gVfAqoEB/8fGVOPMsXhwk/y/w3NBbC5J/L82CVUf1FwiUlzupfVdldBF+gHWw3bHag49d
BWTYYz9QI8qMOSpoCnEKvn1ep1D9uwPYUVCLQmVCi5Yts2gn8OzRnjx0TUSGnADVP0o5BqDCoLTk
UfTVaaD/quQSeJB6xQbFB1OAA4eL6QUVrRjkR0VmQeIPS9dMiPLoaHHVJqkJ/meIBKzrhglcAwhH
8YE4SGncfg3h1QiLSPh2aY6+boZuO0LI7ZanqrVr/DUeieCHTtBhIXlFlL94BTUxWRWCF4eaBZwW
9BEdC9rELyC8CzakjdR3ba54onx71M4CxcyS0MY7guYI9HMyovvCkk2S97ZHHIsbP0YXiRE6hcJz
SV1D0EKgsYIcGWk8VFUOXmgsGsjYSQwpaCPFd3/y3LVxBmD9FFo/uTp+7brR1hxqIVlXVxE55uAE
GqTu6s2f7k1EF5QwbWQTpZ4FusKYrgARS1H3wTLU2u7SdWLWophXnLwblL6M9Dy9ar6ZwGX4Fdm6
fBUEKVm2yQaR4YAuDzF64wCxvj4JSWqf9fumtmj18W/t1VsYZ21FOf4NWvg0sTfeMqNgvuncXPVJ
bn2G/iq7f6DnfjeIgPyDgZrBKwuSEzI9CB9+J+dGHzVHZyX76ndwkfxkvcOEx6CfVDTUUHuu1IxD
7g9EhWmGHiwQaWY9eJQ5X6LRpk/dG9H19/f1O7uM20LfmQR2VfS7BXkIruj322pjB2tS3abfuJBX
b9PwLvwYOOsxET0BuuwfiMrfOfnrFWHjxtu4eodB+ZI/5B8ADeniwy/xfXi/onlX1UTxqEDNz2lD
NERwxrceLB9tB7LyfSh+9qP6aeZ4b6v0az+FX9sr/L/czeG3VmO/dnNA52+M7v+WAvxXO4ffeuD/
p5nD+9d+dnNAY4b0yp8nmCtIjujVrv+zQVYa4eirGAg7Tk8iAao2iHH+apAV/uvKs4ewaEOJAaMU
7gN08luDrOvp81gPFC0grsIRFvxPOjqQt9nzCwdOoJaJ2JuPDh5jH+6Z3+dzHDrYT0VrDgJ2wiKE
2bxstpHlaMz04hL+Sn3TgUfYlnJEJZjzLpkzax0/0YDL3F/oIzWUnzwozm+t7s+GXlE3L7mEk4oy
1NBjlnYGyPE1nUWRtO1INPjFVMMzAzaU7STz2pwlmuUpC+9lZfwCGxbgCPQlKYMJpUYd4JogPtBq
JxhxTX/yi47PL6ZnjzpuBUKwCFFlda+JJ/2ih80LlfAG7Mmk6iiNegloI/MtNhFQ4tgroWh8xs7/
EaaqV6Nw+SSWL71of4h6QY0LTUCO8/7u0bhrzsIRzwNbEWBuNb0kQQevgkrHbPXweOgyBioTMEBh
vPSoFEU/qmUpqxmvxrCqrJcBzqCO/wi5Z7MkwasUVM2FP+FH4biLMsLrJzwCXoNPj0M7z0Wl8Cnj
4x6MJF7ZANyCcxZ9jzqi5E5AqFwkU4J/5eR+pXopr9/sCKr/lqFo3sJkRJsovAIJyrSMl2C7r0V/
z1xvyn7GJXukDDcxmXD7axSWesINRTLhhb/VT9A8AclKNS2YGH+4cRKHKVLARyt0+1m5C9HZpq+/
Vr2H1jyKPeLY46WMxl7ms4+8/Lrx7shCKTTRJsxVx+ZHgJsc+HsC7sXrtx0quu2wUry9aMZF1zg9
0sB7fJsk7eRo4cg0FzLFPAhcdD8Yij3YZ+BCA4MWXPgDiMq9aXFTdcfJMfIU2wUdKiEBIuOUMjTW
Qc8ezKIFn0W1d2nngMPMM4dlir5QeVIl1/IVE0v3A9pkxfEF8/mHZUhLQ+gfsn5tX6GHwdhv+FtX
xTaDmXcs1oWivjMC3xnwluYAfZ9gN9puQd+yXM3q5W28hxpJvekxrSB83HZ1gymDnQJDP6FgQAem
/uQH9Q8scszqBJ+lDWYnTTFVxHUt1NPinnp45rOEAlgIcCNYeTQzkrcXQN3HlKSPbsPIrxPWCfys
1WmF7P22SbE6WDq/pADX8wRqPSw4TCaK1fj2MkaJRbF6+KjkwytUuWFZAf0/9SEk1qTCpO35XJ3c
yIKPSPhlDlchmATlTB4tUkLXG4al4sIvBkXwSn2De6ib+YbOnt3XSRico6mCf3bZwpKDtoPBMgJf
1Y2ocgVm2Yh/tOvIb2mIhYpKBuyjafqSu7ovfawTvzftvWniy9vyirptO/iQdCOr7mF6EtRexc8C
fdMw3KRh/FQ3/ri3fsRLQJhYhpyK/G1svQGP71XjOYEVACEEU2AE2JaDyJQo/DB+0LVuO/SrYvu5
JryEIYTtoFjpC6AKMn+bANcZjiV+35IN/KJDGGOoI0uyse3wNswLhHlYB5hGFkhlabqg+iLb2DvE
DR5183At1PfeAaYTRC8UzNC/YQgC/qNG1waQ/Fg9vofVPMCylYdjUJ18pcdz2gJvim28p2v36tWt
yzzIlM8VD3kJfWub6833DnWMdSq2ODi7tGG7NMEkG9Fr4ewB18q3EeELdTuOC0JwCLYRGBjZs6aH
xMKz+LFgNTmZoyRPFz8CkxDPGTo9qOMKE2SRjqhmbTv4B1/EEVS+NYJiHSC4rRg6L+VsX+nwvsEJ
W/stGN1eLggmkhiTxxMeG1aUFg7xAKsoleIwoHfZYUhR/7zFppDZsHxbtADoDfzz3iN+u7lD8x6/
UDG5D13n9knl0SxeAFvybsVkmqyE9BeMHUe/RpCo/ni26AJ40Sn/gZYreDUOK+DtXeOQXF7wAT8J
LpLtyJjwkthlLjwaIwSSGJAJGgfchcE2FIDk+j2tph8Tetulg+5KLHqZQftgT8Tr2x08Al8phBYl
+n5A8zWlz4MgouRec+etaNEnli6LVjRtRLPDukO3urkPCkBjkJ7wVaArh/USXcABjK42V+8GGliQ
pEQrvxmOgk11r2EnbBHIjsU5YMXHuAZpMdNVdrcOaOOphY+TZuAaAGyDNyC6vFYUWSPa5Q59S5IK
Lc2Cvk53CkhrlzsO0Yt1TM3lRhoZQII5eSdZ6S+AFsW3mZmvpPWFzurI8h90irwtQZRA3ZljYawH
QAZiB1waDf9AIKJRjexAdQ4dMV5RYysq4HyubtkqNm/XR+M6XzicvelxZGQeDnBCLd6LgxQlb3Rt
+nPVsGjJlOqDJJ8cEI5LbJLQwRE0Vt7HEb6HU5Mmj7+kYj9z1l8NyNc8/I+8hiSQSCZJehX0/qke
7hmMADCL6EPaOgeBX/Oj5dhcopE+aiUiTCusOtJipv/9da9lyX9dFzwkBGLUT1G8/J5PMUdCxxap
D8H6FuywBqOWfxtXj2dW8h9/f7XfqxGkiClk2ldNeogDOlFm/XG1bYX5st1GfegdJsg1E2C88kr4
VP335/r/RcA/tMiN4re2O//nKuC5VXU7thDx/qcE+Pmlv2qA+F8hxPRREmLAkMv/UgPQCIejYL9G
dYf+RwAUMY1/1gDos07gOghQ/mISQx+O8uBnDRAl/8KvAX5IESjeT5b+q6fdz5Xxd01y0Y/6zzmL
y18V9ugogrP3fPpHhUlNIoRwdXCgkLD1aOwj0LYWbgRsIW7C/g1Ua6w+u5HGIIlo3Tz5WtY58SOB
3gq1vkQiaTOmTLSL0wrWbJXG9K5xNQR2ydg/itGNFXgHepyq5RFAuoXOUU9f/EhyBbwLL/hpVt74
HC6JvZPQT/YZ5KjqW1yN4kY0NTsTZ+Mvoz/16IaLZOUL8lV8CG2l2POCphbfuU3tE4/EYL+zFG2H
u1M7k/XSiLRUA9q/1ra7QX4h6R7pwPgIOLlGyK49TS4aPvBr4SO8R4/Ecsk2GNKhR0V/zRSdJrJ5
aCdSoLyzlwA9AoDMNfRzz3sa3syLoXgtaJMFI/JanzsZ6FzzBGmeH14bRtJ1jXfBhA6eKAleybCN
NzW0illMN1LEyKFeVDeDEgsqgi01ifO+itbnMOwcPPbwOxxhpm/3Qg7yDr2xfDicq4Yc0fzS+wSy
si30bO0TZKFNwduuJ9m0GexN6KNhFlQwFk01N0Q+dLDqKn/aVazusYlvZAk/gCfcpp0HCf0jUFTy
RcPZu6Exwio/kZrQM3rABI+QsF3fMg/wLhrBgkeGpmxh5sI1eKzbBVrNXsb4+SXqfZMpsQSXGW0h
wCsus0Tck2M/lDQ2QYgclwGq8dQ08t2KZPAmUH0Y5W//i7aCGNdKJminO2ngZ7lrBnwH5iuenuUI
H1wIic+AmnSonq91YZvHyKPPiyEepGz/i70zWY4bybbtF6EMjaObRh/BYE+x0QQmUSL6zuGO7uvv
Qla+ehKlK1rW+M6UaVIggAAcfvbZe50khocZj274GNS5o9dwm8JHSxsK9TLoa3rDUlgP5AI5jVL3
hNP9Ws/7UYXO0UmU+6UZUdj2lC0yXcmxmy/CauL4aJv1hR1b+bwGB8YJ+ctFoa4V2YXK5yI5wUDl
CwxWO8ZbP864umUfNS/FUNKuiqM+pyNIWitDIvULgXZKfOiKTvpAhAlGR3xUCzlxFdeZ+oZqBy41
n/lvgSUbKG/dymJfZBlI19qo+o59g4H9hMYGrpIVOx/+HMzAZKlmcq6gHEb+z0wC4ChwmR3HMeFn
mTvVvHjI2UA/G06CXZt5E6S9d/7riBhu4L/1hucc8ZVxb7b9gqDOhjh6HGSuAnbCbuxvxABuZi+R
g7+YiK7BWuAzu/BM2by0bKJ64kijPMQ4C8RtnMGoyZ0FPJw65H23Ee1pmBJ2yufHTsFpTYt/DAid
9yRUNhmPf31LsqE65lWGjRFQt8uXdRuPu8ywHUCEsqiQ92jN0zjB/I6xsezb+V4NeZ1TFy8/KcCY
5ZoQiOiu1BTWF9RY9cUka/47xJVILUSEylsZhNv2eW0sDN2yTff+ULBC+VkrD6I0rWkHUrJ4m2cY
DqvMA0lDr84uahouRlDua90vvFurHPU6afJxPfq5GjYqtOdDB0LxzhyC8abPpubF4U5zcPnTN+Q+
xcm/YmpGc1aBXteNG0wrFyojMGy7C7e6rGJnPckOWrfpRxdZOIWP/JhwvMlHWXcZzWDMwmAcXpTQ
HQb6zB7ve+7ifUb9t5uJea7NPnZvdaq618xwLHa6vHQei7AY7wOAaGvfltzYtoQuC6qkNs6eKQzO
riRnsZpr8NEUrbLAjxISJcFXH/fzAa+2fxiAjrwSiyRkYtFaxhMLTIXFoaMEj+OMOrxaru80JhHE
IJ8VBCtszwHL4ZoIstgSv7YhJyhnwCcZEWGghmyODhHqfV1QAq8lb4zbymqqu6IHC7zq84JSj1rW
hrEx+zt6JdN3QZl8iqRKDzRWrG+F64P7ivXo70yWwHMrvfS7044DwpA7HZuyKon3F9G6To1PMjPk
Y2IL8rFtjoGnCIN0jxGOnvtowG+gBc3/G6udGZTTtorN+Xs6xTlPwFBQ47o4tVZ95tOsLufIeZny
rLvAxgffILR966hnmV+Sunc37kCXl06Fsr11Gs3+GYvYFfnI8rvrhgkBWuhDIE6mdjpVNLuvisG4
s0rDHrema2FXy4O+s84Fin17OwsnOfZmuFe9BzSEPuSma/PmctBgRXJDRzfgU1hN4KsBBmr0HX7r
ZyceqFMgOMwxft3UOTc5OOJPES2TR9wr8h7DwE3i9u0dgALIl3Fn3ZEq8u8rn45QoUcVXLc4pg8w
KZsFV2E+x/Yw4sIMHubY9p405lkszoAP97hwKdD43Yrm0MvFCOcMB3T7cq0b+6YjNQABBgTXFiA1
NsN6LtZT1CoTSzT989HG1VHQfKcl78hxldCSarYFgVYKvCgZPhOXLTFUCohjO8p+XZKuKQq9NixB
799p63UwmurBhj7xkoKr63gVOua1zmA+l6bRHHvP4a4enOzzyOv9Yii0vlK2+Xlp9V42NIrVyhrG
hiq4itS58yBV9yK076fQEBfTmFm35AzUW09s9fMUxnX7ZVTIFLepJ6P4Qsk5P+KwrPDnyWebBO5t
Ap0GdkserdgKjude4dalIFz11Ocn3TnGtZTK23ZAHyYcAuV3Eh3juZ1TfIB0F25xxPQvwPCiTQxP
+iZsQvd61APGu7xKyhauid9c+UaUX5pRa1ebRJvGrcgx5PtCY0cqC3/VC288NV1ZfU41HS+3bj5F
ujFPuSkfQYP1BGm5T7vMfLHs+AixpDsbmH+ehyF2Sp65Cbhg1FlYR0D9I4/E1w4BnUvty0OgB7XK
fZvMAdIMq2bdjIDkEyU4w8Ba0952ig3WAYz0eG+uPMGtYqbJmbBBfbAL6ynKBB3TwqPVbNdiXQ0q
33hjUVAA99wHdgNLf/QAyzhhNG9i0RLz8HiF70LhmCMaXePcBlS9N+Ac1H0theZFX/V0vIj6rPN5
3Bm+6i9xJUM20vEnz2xpoKLzbiz85Wta9u4uVGV5n2Z1j9DM9mOH9JJu6GNCDW/opOCF8pAIpi5J
bko4m7vcMacHU8r+goiR+WRI/mEPrgNusd8f0rHDJIAl+9ZRJq6mCt/QRtkkTJxybu8Styz69VR1
w1bXVZqskqG2Tlpk+jZd+o0y8o6ByoJzncfTJ7MrIrzRpX5MdPKcRWVEvoKCm0BCH3/qm8Xt0Y2K
N27nnLwG8OBoxvZKhEmw87TH76AkFiZMomY4oytiKN3RVnR5EkoyCM3ottgSNW/HIgnpsPtlsW8G
ETw2ISfeN6O8j7La33VjG2VbXofDIci6dNMWYb4KIqYWjNK6SyKv6lYyS8RmRqO4qMUksKIn02J5
F/VusO3RASsXjpd+OWIs9FlvvmWt9t4CrIzbNPfc+ZCEqnhtfL89hBK9vFi2Vg1cIMTxqV1Bfynr
dVFm3jY1WpLyxB7XgQ705UDkchNNhVpPfdsDp/Ltizwr+6u5CxrnE++3/FLRbU9Qi8OxvMlU6qy7
3K3vNG507w55wJnXLjH9Va8ytgXVIL7mlm0CXqOvywNkshfMPSu/jnnJomKM5yrvuu2k83BcZ1DC
bju2AZd2AUdpVU1O/OyXfVVvZgcbBA3Vl5iJH3dzNGTYdeNk1+Z6OrsdYnNbJS12SSQZFE0XF0Zd
qIvRaqd9UKXjjeWq7iEZyhMhwosmmMcNwKP2mrhh9wog0NzTnZYnq3ejvYyDRzZqw85nXAW9DnGb
9RPWX7fPc3IcYxkXpw4KhbVLScxMq4EOQgZfpaozbCjefAc6pPk65nDnuH1ssIgMXoC6UxEjq5xo
PuckAMrXqR+7GyOc5muAPTLd0kF29ddANQ8AlavcX8lUg1DelwaL2xHwyr7F4XpXW8VTg+M0uaiK
1o/OTmV+UUPYXI6AXVZpwL1wzIc04ncG/7sN8izx70KbrO1TWvInOawkVOAbqDXtzk2xhQL6cpvh
aU5EvSYFHcT+TWw37Q1vvyNBxNIYDn+WV96LOaHp0GgLLViXwhLwz38Wc+Jw0HQ82Nf6UoojTqTw
jE3ffphp2n8LpZXu/3w8972es0CJrcCF3u2bgq0C3cIf8/fYoibcyF19INEXYjtk696xMH/JDcVs
BLvWr0lBh/gq7gPt0HDysE2sO8tIysvMzQpWPh7srddWQl6XsreuSsObiT3ZVvjYJwqAc16zAUTO
jti20Sj7ZsamE1LQCzXf256BC7Udc+iQWrPNbDL3S+32g7rvGIzT7WZIGkO32IMd8XmmnsjJe40U
bDEOXvb6MbVIzorxQEAYeAmA1m/cMtVbMPfVvRPG7Oix0vL3PdtsXmjcMzwipjYylrXTpMCyjOh2
Njrd7cgeMpcniGt5mJYO/7Wo8YjvJRlcLCFWUL/8VQuXXmt9wEBY1I4fFbwQ37knUGoYXIRT9n3c
OWeHHHkdJjmXrgSVZppRG6AiU679+dd+L1H+dSDC42wDYGCiF/78Ywe4FY224EBFUvATNwGAC1W1
/D48e+S4oGZRLtUjRcjMW/blnx49IGoN8ADmQ+j8ghYGtm/5+AUhjmSN/eANQ7ABYDaxfyzkoR4N
juopnyLAGErKtj8f3PrZ3cFEKJORULYJacHy6T+/P/chc42IOTH1gS4an94PMTM1GLNkP1RZR9lM
7p2T78VUX6i4YY9qykpT+FWxXyygXevhry/0f/LmB/ImqsciR/7v8uYlPeday/RHefPvf/S3vBkw
8DF0F6w+OSWbFe1vf0Po/gsrBGO+sIT9R9VkWrQHlcGDw8gtj3mSg/9/VdNc7gnkbMAf9I3EP3E2
YMf5+Tmms+vbljDRVQOcpO57wqy0PN4wbZycZvId0IiK2MPtK7LInlaNJ/oXMy59wkJsClKCslfz
EC6gLJavdUUnfWvRhLvPEHqmrbTH/Dphi4b936gyrKZyP4a4uBXdvRXk96bduMEY0MGNwoVkw2Cp
HdOLkgu0nvpsxgSXV7VdnBt81Dd+7QR7NmfJPvIjfy/yQqg17M1o0yEeYixP5DHHhXRJlRVt6Mok
BvmxSWEVHFAdJ6b7PKWal8HaJ8KP+sAQGSfRPQkYW8HAI+ZSt0IMMKwHjGvm1zyf6y8AIoLLOXcI
k8gxoIkphng7LEVlvrDSBlTZGNM3w8XWCUOHjtYUiUMubeN1qGX75jdpeO1kVXCso1J+j0c7amn3
N9ZNmjR6rxxH3gk011OW+6azojieGAuV2d/JOZu0PnkzUCE6hC/IYl3FZhVfdM1svFZeLKnAcHBc
4cmvjoARn/twbO/o+Hl7tNb+U9IodR+GaixXhTHLr+A142cJ8jKEy07m1PMQnFaYVnCqB9WxMHM/
JXqbymPihrm/Bpoqv7TTOOi1LYYnzyZFSqyi+FqkjE8K51TtLEaKvc4m/pXUlNfGHLsnHHi8OKN5
vmgidu+V63c7fww6e4PGMKHwTtqW/Khx/hymIZIvV0nzaeyCdnaH85X1NVrLuvQ4UfKO+AUiDfSQ
5nCGn37P7nqRxkXylEMozJFCGwfNEd7OtsTLYpG0dol6JbaD8TjlBjwiPFKCiZA2na5pea8mi1xL
AnQPTweS13roqmRToAMxvIg+3lua2VjDmhFpZlUV3byHxVbdpB6GBtFO/jmWjJNz50mjCAXlZaOM
7GwjG01Ia4MwVuzpCdZRPMaPkY+xZBXqWHxFXSFBkjcuOYpC8rcaszzMzYxI2PuAEuqgYg5R6Ya3
cTQl6yEwtk1S0gycehiO7lVKSOO18p38aEpeL0OG13hD7nraiyoZL2aAvd0uC1WF7JNFz0bpxcaJ
SrfNtmHlW9/awew0xeeg7/p5qKNtP+XWiwqLqKK2a/WtBbLtswSKQgh2sL7kEmDOup8UsYHBL4KD
cPKB0iUIa7jJE47w0hlR6FWCt1tHlvPo9CYD7sxEfNUeTWZaF9y0a7h3xaGJq+BzBpj9EjvyZB5x
jYQP5JvQbifCyrj3k8Uz3ODW3wUIfl/cOAk/yVR8NcyhwbYqnUtLe9N3t5FUOB1ksmqJ/1XPWaw7
a13ITFFPFJV8Ub7AdDv5WYOVtSaVbvS6JMnshufEJtjVKHlrkUtC9k95nqWJrZthGWIbEN9cl9DZ
VnOPT4K8T7qYJfR2HlR7YgNIoNTs/PXsJFnAdRAZkqZmWZPO5K+NsKHGKER6Z/eGu69TGFAbI1QR
Ep4vzRc7T2grLCPzejZx0xpdP832vmqKYzw57VUuFst/WDvqTpJL5ML6ZfaEONdOq9ZC/mNFi/Qx
iscqwHIKGa5nSBzCqxF0B4KttLjJjHfXgpbQa+36JWkNK+tvUMsMFpc5gWtqZBRuoRD9zgiS9rM3
TIACqCpfwDMwPqVLI3ZSQ4e+6qC/R+uQKNZ1MoURwTq7oeGfDNExsQ1MBZbZ3EN6ahgEEQ70qyQa
fpFjMK78k2gmEKNVhXsq6YpNH6fRMctZNmtCNLhOyoe4cvW+WwKLqSMshFyaWQQkc0gQIYLdtoWN
/G12+hEAnOW1mxqqA3nppLexxgXZ9QhxqtcXomi9Sq2FHJr0aTbiojpMviBT+cyQNQ/eRiIdS6ln
rSfStxFIQHgdmXdtZXQSSMzJO9jh5h0R3ZgMOHZyJjnOxz4eHl14FXctFsM7rBiRvTLTbNH1PTRC
QwZ6VfnVcEJ4zR+DymMAYjfwWAVMy7gxNXUzmSuQW3EJejHNxVUY00yre9w9mSsJ8lu88vC/TfiS
bGJhbQBlZIPlvrwiKsXX9XJjZ5Fc5MIURsOjTnm3ImfjnVuLrz+jkF66Ljk3gnMquhdsiY9Zmg8P
tCuCFjEwSr47szFdE4XWJXD4tj5PuNSvCI0399iRfIqYwnxt0nY+DpN0aeq0ejfCavycC0ZIrefW
mA+xVUy7DB1qNVpKb6HZ621ORKLfaMASF7aa/WOSJvW6HLKbttBy5bYkNqO66ASLbB7dDXN0rL3M
vgToQbynmgXQ4UDXN0wuop/E9XyQ9WgBJp1BBwjD39NLMJjS2ffO1rYH97YI5+QbXPEUscgYsDBj
ZuE4TFA5TbM/3dq5HPYo/uGxt3T3CAKhvOkt4lQ8T0R8aZlJGmo+ef1uYO4mEdfJ3EDSJRWqnbC9
BX5ZkhDLHHzcoW9tE8bVkDwuxLXOy+hy9sPx2PFiTFdM9byqwuDVrNPw1epITazQJdrnlFj2Z5OJ
kMeuNpp95SS4b8CCjCh9MuElLQrHXeN48Hdpn+V0JOvhM9rNsMmV5b3YdRpc28RSt2px5qzI09gM
FKADOm+ltO36vprC55RJS6zYCaXNRdu1epm4CA2eqO0QvqSImvcMwukgUQDO6g6YY1scMh6ub/Lc
NFLPtqdS3mMhZi/kOZVgBuLFz5Wv7XkCUBlvRprs085JPH/XhJ6/TqoK62EWD7ezZdd07vCJlwfC
3Mmz20B6/mJ7POJrhHDT3cphlrGH8DPCW7i0LCiMal/HOfM+T9yytsxPfl95RveljWa6kt74lOdG
9Zr1o/0YKu0/WDhbT22bPrSEiLZMKCuPPrnPta972i/1eOcV8wsL4JtIky+Z8l58mOZfnXoJEwnp
Qkpw9YsfGtmB3n9x01rFdhAMzuTHoYtK3P1Y5ap9c3CzEh1q2hyOROsE6SrVaXGQ9aRuHRej5lpr
kUAJkUSvHwJPy2052/NtgnWNBNMyEu1veNz/lVAflFBUK4u76H8voXZFTQj9J4PI3//m/1VQ5r/4
CHo7JoZvLOEB1fLfRVTg/wvbuOcuA/ywgGDQ+E8p5Vj/Mk2LfqHDF6CechAy/i6lbEYv4zdnWTdx
B9mY3f5JKfWukCKHwWxBXl/QTvmjuZRsP4pS8TCac9DU+mCDnFB4REN68UCasGWw9KDauLI65x5M
702Y4Br84Vr9bVf50cj1ThJzTXsxwjNy0KSO9DDg/nx0wtwzbK5R7Qdt9+RWSw+GtF1sJj8tD//F
ocIACwyTbrh07w5Fo763rNJVe2FJuGO2Bae6ox3lBFb7X5wVlzJ0PHB+uPwX5fEH0OZswROdhFDQ
zcZ0P2LG2EiFOq9G/6PxXfiEftSz/rqAlL8mfhxuCqrhnw/FCqbzwuUChikDlXs6TCSGvbex9zZx
FWUsSg51b8SY5YZI60eTKX57cMyyy12MRvjuPBXt4MihfiMZI7wVmN9kW7F5+mcIRk7RtbkvfVA7
Hpkc/91Rujhwur6N9F6GwgMFa1eEmd2x9ftttvSAPzipnxM5WKQ43IJgxHYA2BGt8Ocr6mKRcBJ2
Enu8rLwcc/ndd+w3tMpyBUCUccZo/n++M5dP/EGT/OuIth0uBjILS5j3zucXJRhgAweWWIbesQbE
XfBjhfX2z0d5J3f/+ygCImLgm/hlneVR/OGmFBQ/BFBzvXfSnq2zYZwxEl5jhSHkYJbuB+f0u6to
/3C0dz8amTdgXcyj2QdQMVYRUKq4LxXU+GVkJ+U+6n/+9c8n+G7q0L9/uWXyIWoRcHDv/VI2JYD3
CMiDkks8gaQsiscY+NcRokJwABCYb3R75/dTsGbn1H3zlBmcgEwcNKUynfSwB4Ri05cY/OZ1HOl2
TFjQVnak2vuF5QdBI15beTt/sDBZv/n9SX755IhcUme/3HFBF3t2rXiM0oHA5EoYA22XcXT7LUS4
hUINea0Bpr5xuHpbuxjFZ5MgOOZnUBu+mhmi2sThNfmy+INnwf3tV2N9Xp5wpn/Y7x6GLGQc2wz3
gK13Qvo4cTepJKsNHkdtmZXRfcLhAWRoQFna1MVcnSBlynMXEZzblEsbs1/mSosOhAYp2ZVjNdEm
qgJM03Y8XcTalle0qozjjJN602K/3xC1ZNIM3vxHPaQG/eyACs9JmZfBxnuHAS0FWCcDeq3jSeWS
mWgGhgEVuSHDepgQJvJPeggwLYsJocqZ8510NEFzQ13XoT8f2tQH0sdudzVGRXSmp7k0fFv0tSo3
Fgb5Wz45d4ocJkJgnB8YmKqu+eRq9+e79dcHBOw0GwOeet7BqJk/P46wNlztDsuP3iVXRq4T5mig
y6Xjg56jZosXwvrHjyRHdFmsATX4y3rz8xFDOfZBOOdqL6OI+L1Yhni/hpU4S6cSUHy85z+f4a/v
9sAl3+YDblzIy/a7Za2Lw55xkVrtGb7drOxeDMcYjsA2sOVHU7l+vU0DN0DZYygAXb1fRmnG2u2z
oa95C5L7vaiN1jrWg/Y/uIC/PQp9QrYpjsMMi3cXEHi0UWJI43XnSVPSWw+NAxp0cPPn6/a+fcJK
zdkElhWwWwRh8L5PmKfGbHlN2O1HkLGb2uqynUe7d+N1uIJE1OEUdbjxMajHJxk8STve1yJPP1qW
3hmH//oabGEAk1quYyG2/3y/tG0NFa738U6OhU8cKSx2NLzVTgwqXYyDszhaFZYgadbfi3rw75jr
POxj1+wvmbLpnMD7fjhY7rffCTNzQGY8ZM/67rUSC8MANOB0eyL8FRKjuw1NDRKqUu1V1DVY9qDX
vRQujzLk+ulaL3loRtACtA7o3/tV8Z3RC/1VHowoVcNnjaq+blPV3E+MrVk1KnUPiHrDqZqA3Jnq
o82F/dsTwEmKqQ9rJS2Sny8qOMiwnIKBi5pMd7H0m50eRPwpYRXDZORnG4w55rr0PcUbS5Ynpqp+
CVL/AQJ/eNRNFK2hl+DwMevwFt9c/RCI+fuMl/rk4MLdDU08keTLDN4VqmBQD8CLD+7O5Wf/ebeC
q/CHM3j3FAwKe1lcT91+wmF5iuawOil3rDaZgWSRShZ5FNBVlplHpyZb1jVQT/78FZzfX8TANF0e
Rst/D5IOJtaSydXdQgVT8I7wQX5lW3Xji67C5Gd+q4t+fKKBlLx2ywiRPl5DF8VHDZhh1cdI+GZX
o/TjVALTOOCJsnWzTjjgfnQJOoostr5PlWWxVPr3iNlblwF0G88In7COowH1rnk2XKs4zDW9l968
9yYOBMFOr5sh7NwPrvmvWzcoMiYeBXYIHrjud5fchXQNuIgFoc2Kpyra+31WbIwZbBn5MOeDfeJv
lm0aeC6VJ00/9orvKooOOjAJIavbo4a/hUyL5q1NzlCMc/jBkZZPencncSS6xCHuC1T1dw8zhBcN
bMXlTpLxA7S0+AmrOJ70cqKaYFYlZhfTM4IT0zk/op7/5u2L+ZUZEo7Di4mN98+PoYrTFtYbyGXt
Ty+RCm5Gv11Gu70VvvpKyett/nzL/rX3/OVcXeaSW3AaGL3w7ieEXNWNacotSxleYc1h3zNFzmaq
MDEx+fG7GZUPdVqMm3hq2NwIUoB9F8uNyW7lz1/ltzcTHgjeLEws/yUTjmWwd3GidHsce2pjNnQS
BGbMlZHW8dpNsrc/H+43L00G0hOOZ/CAu5gvfr7SHqTsuGQs736aJDFSRhevZ6ZRfVAj/vb6WigZ
3ElcXvE+5ZJ1Voxu33R7amSmZfUjXacK7IUXBcZx6PDdxj18KWa7IblFcQm6BfGNrAUtKe+jNfLX
ojxAjWe3bPIMETl892MPk3Zn5hPwZXqyeknsx7tOzsBPaTTFJfS4xby5T3xlr+pcmx88VtbvnmB2
Q1xs9u0BTqOfL7kC5mjjx5LYn0XytfGl4ZLzjdV1l1puuWJQIghgUJQmzQyMsGyovbZwN2bW0Iwo
W3/pVzKL7rJPHPo1tlIIufC/u29/vjN+8zWJQXs4CDDiWP57BggCdDq5ldfuvTGSOy3mfiu6Ntyy
l08/uCS/ORSYBuFjykGGC95rP2lmdTh4/Xav5qh8E3TCbmfstjAPPfO/OK3FWcakkUVS+2VVa8hh
qyagheTaqbyFgOzt6mlx/EuFivgfofHm36vHj+LZbxYxjoQswhYRK9N7pcKeozirNUfCEx1vIlU1
92UMgp6324yPsxQrUSfTB8vHby8l9bXwLEYPu+G75zmmua/CxG33E0isdemOOBGykr65aXcfHArq
yq9vCHYaJpmuEEcJK9bPd3IAglCT/+EWEZJelTfhk1iniRjobJdRVazpJNgbjz15AU6pH4wdlaMe
t/PoO+VtGbg8XBjX5vAYdVPxaDd9kWwkbnKY4gVMzZWK2uQLerlxmTMmqCPPX5Bz6PALwwzklByS
VnUAL6F3MVrShmH6uWsk4T6dpD9vmZADHTLOE+vB0zZBpUKMrr1jUOXobR1AhvZzCBS0/E53SUBX
gBzqJRcjDb9oIU/J5FNX1NZ0LKDFAdVOrZKRS2Zjncp5HI09jpG+u3JLUrSXAvZgdOt1VlHt+G9j
2JUDdGw4ByLMGaiU9yK+DHycDBsNvJRBbW5b3PdAgaOTrIz6wNhcrG5TLDE2gJt/LDt8fqtRizo7
MmcqhlKgmfeGm5hcxLbENCPPWU85CUGDVnux77ohzDeQhaYRiNkUmRe4ISIT3aFs7E1TusvmKiUj
+cUHnT2t/EiN6zkgp3vfuCldM0YuZNMNmYr+HgawVFsgzqF/xwRdzCl66mN9ZBM70mnEfkOqO/bA
yjfxPK+hw4f7xeRdbzECIP8xHwK/ctu5wSc4UsV6LMoaDzC4ZGuVNY1LJB2rgIQG27vNE8TW4rkw
AvNOMQ5xFZXZeDBIjmydNrzWtA+rttuNEBbu4OWveqahbvO5Sve2yOl/hXm5i3V/cvppAJrQfcly
xq+52o42OsMGDRrzm3CMYduDi+M7SH/vdYO5DUXq7TF0kEUZ4CwyQxdXjGjGr75qh43QE3l+v/8y
t5576J0R3vWIHyMtHk0TkCSj1m7csJRby6zSG2IX81qbqXURlEVy6Qz8HlQL9ATT6HGcHXfvGhZ+
c2x1yTRGR4xK+XrMcs2mAjNAwVti03X+fAvO6tgqoVbpDDYsnfNrsKJgG4Q85ePI+A4zh4dOG43J
GlG/zv2ccShOAk44DW6iQNyVRjJurSFIdmTb5/VkKL3BdGXvZ7aud/Com8+gCcxzlfjQPlTrbUhw
yDfPaKu1oXpa8QjWe7+u3aOkbboimDEembZpH7uJ2V6IFCfbGndgkKxd7k7Ppanb5yqNDr4r7plp
+eyOUbUdTHh6UkfPJSxbyRNYBsde+xVZN4Y5gIF5yMMgOnWRw+SSuA7gT2B5YSYj+bsshCRI3XDH
hM/+po1lcAcHlfei053hz/qrYqSLNhmMYGiH5hA45JGYBFdi2w36N9GB2ZvSAVvIJu9TNdOMq9uK
QbwrdpqS/iedV/WQ10zcJF0Z5k8lTrlx47fUEbxMWSQwgwwvDdf+iiHTKfIIoI8gt0CbxdPWqFUN
vHEOLvgDERoeCJIjtjt152DCDt69QLnFuUlQMxJDvpk7W74YlrMzsxgAoWHznfe+Ydevoz/nzcHJ
C1tvymChuE64Q4KzYXjEY3M/IMZUTL2L/wYfCL72uk0PUnKlViqvis0clP1Dgqp/Q3LCfojKKk+P
Q+bJrRum7ZU12MEOttAAGK5FjEvSzvzqmRH7SfTdZuvPZnGBN0i+qi6IPfAN9NazwSWwNI6ddy/6
PHoLEff1ml0A7e2/6EDzFBB67YPyTTY03olpdtZncF8SzGPjXoeV3SxMwWHTMRp3r9ixPASTyF76
js+ZjGLcwuVrT3NNPZ2OlTjixu6eUOFog2TY5Xeq19wJCV31Z4Yet6TeRL7LR6N99okwHhhPoAqC
ayrfpbiunty6hZro18Ow8SK3VBs9dzwchW2469yEkxJ7JHuxHTpH3UKl8JGQt1SloSRVYvXlAaAy
f1+RtXtsoyGeicym5AXDeCEI1Ca8VpA3ZFUb5rcs96AxnGJGeN+bZVKsal9qe8ekssZ4hL/AKfpN
HiYXsT3zVb28f6SDr4dL5hfH12nQAgwxQdbUMHrOgqjOsXGadC/M1Lvvle3OK3YiLbGSJLnOhq75
jHRnYxOs3Wt8eq3H8Jpy3s16JMZbj6ABfd+Pr4ui6Rm76ybuNQ9Ry0PFr4sIj9uoDJkcB+Dmq+xj
CTBWWg9dyvVOs3yCags4JGAQ7cGQYgI6abe3jSubr4xrqCQ+87kh3NFmKSgQNz24Y8nHGpqQhBTt
qQHGdJ77rvmqMBA99wnXdSZL8lpbMZTnWQMDXbVkZU+gv6e9DhWm/aFzrwWukCXlHsbXY7pMJhk8
hnd+mzOGo8EptYmHk4IYGCdxxkRqNxvg+PHaAFfVQnpMsooVSkfQUkAlPjTW5F4z6iv61HhJfOW5
uv7sxZCNFJBV8OqAaK1VH7CJdDWElFgF7WliWMeG9Hl/IUtOnnj++ClgiBPYySg9EG7PN41pxNc6
bL0ZTBaTrFcVuf1r4bTFUeZkglYqRMTZYJaJTkmp+AsQV4JVHA+F2mRzA91j5jlHxqq6p2lCtIbR
133zY+GuI5IzR0uq5S7XuDfpudjuPZNe+kdRY2IAD8iXLFwzvwuUbL44WeLdG+HcMsmoGpJrBqdW
BLVEJZ+Ldh5vAq/Tj2Yz5nfp8nPbMgrOOBgZpCd6DpQb0w6zLslxNhkJxi6uWkCa9caMjenNnOt0
b4zCZQKADKI7G87IEfMd5B5n4BPr/2HvzLbjNtIu+yr/C0ALUyCAy845k2RSTE6ibrAoU8IYmIcA
nv7foF3VMl0tt++rLrxsl+hMYvyGc/aZswslu37EO9G+zSOe7xMulDbeGkTToEtlzLcOezSrK+Yt
LWk8njEWa88ooXS5KXrMdWJ44cWNablWFSzE6aiGgYSFuOdKmo264dHruVxpPLPi2zxLS4t8p7n8
bMBfxyA05Zxrk+R3Qksc1I1r0pl+lL5BzzSYChitGusfRplaT25UjZthbK3voL76fs2tV9/xtJh/
lHZaEQNuF1MGFUv03wn1ngXnTHLtVxWHxeNN3u7NMbOa1bv7frZz4xJ0GCUS6Q3fdeXXd8S/M/iv
7ercDdiL8fXXd1bnR7fE8yX7LoAHlLS+c+Q5FsAT97m/kU51z3WSFOZdg8SOZ3yZKXEsp5KDh3L6
hp443FV92PAQw2DE3LRzehbCjv8VN1V3DlWFi5RwscO7q7zmtXntwC7oV0JGyWfPbatdBSXtEcg5
KQSQVrqo5F+1VVVtwqFyvokgAppZYVEnIgZ6jEPShBgcb29xvFZsNF0kRA33YUcGBE7YRn+mCIGG
i1j7yc4jd50b5T0Y45tBLlAV00zoZUgwGPsgJYHTP4H8JBNeVQ0fm3m35qiscywVzw0Hp7c2E+NG
A4e7xfoX3nuhXR4DnWAb7BI1r6yCZWNtCfNIktJpmCYCA7g3b8xobK4xHBRQpgqCukip3umA9R8j
1Ffyq+pjJgt9ycrBeUMweaoT0+KR5vMXp623BXzlte7cK61T95l6GwwsQdHfgnHZM5UdEVCGDRKj
lGzLYgrSIS2nZx+QxMVE1oXYuDp4ZV5vgtFIolUCig2m8ivzP/VC2ATkbOREmKkNQqtSjw5nLafJ
jReYfHvMDETYIKvN20y5UJP6XlypsAf1nNvqjr8BjMGy4qGvDY9HXRBdepIKV70I5efeDAqUac7i
Tg3dV9TN3pPXdvkhSeSTTk21Z1waUwdSykGvnUi2Scb4JvEZ3OAuOobObH2LzXDcEUxg7uFrzBs/
6Z3NOHAztlXcQVlnVBhNk3dFceE+p66AgKtLHL4pD+AypTuNvDrYA9UMfpAeYD/ryoUBoIIZ1YJy
HwDAo3ynht0Jnl38am3+ZAkp76aBsyQGzIs7SV24arqG7HEyGr/PrJrsdRV1yblOuQySAqYVWNyC
EKmqQtHtKoJaNKyjNQuEVTBD7+2lR0HvRqQvTRra2Fgcuow4upVwjetySvXdbNrPXWKoHbciVNYZ
1hk7Ngoy2Z+VK8LHPCspM5CqYlI0QSn6XXLxzWbeEOPgX7UTrIPQjNHr5dkqcxpxqypB5mo8BhZL
i3w+TlM53HjC4LWjfCPjhvOKUwXR5JZY3Rj6YTrn3HdNQVtKEiC3ETu04QZEcPpFAabZo6greOVo
SAr1XDHS6BNDf140sddgVcC88WYgOqJv0uwUjIl5EdI9NanUhxCOyECy9k3OWb5qixEEuFvmLEfx
AMN96q6Z+yLAb9ODBW3kS8DOlD7ntSmLfq1iMa/rJQMklUUMvw4n9Bc9uc2xtOU3a/a+4/+pv1Kx
5l+R5JU8tFrjkZB5Y+cMfbTtZK/uJo+KJQfnzNI76OY1oSbAxZSpD4ON7+JEatroojtHz3yQmYV3
iiTk8tYgjCfClinLW8Y3ELhseC7kQZPNPXONivSrUmlxZ2P3uEPNn+XEU/AATeOxe8tb2/xW4CV+
Az5N0IJt8B+sUQGcRJOW9wCe/PFLQ8XDecOitcOkTTTGO0EjrwA/zAHAEt6WzM7m3IKGglXZwTWR
2A/Ux3SmmYrdU5Tp9g3sQveG240hQjv16kfmLu7gFi3sV7NNrW8kbPKmR4avP7e1Dr8iEqUJd8PE
IA9mDnHXicpQcAqHQG7nTBT3ea15MLSxHsudjLB679xgZKLR65jLg6ibBaFX5OV97PXYo/Gzh1+F
JfiZAApKs5EpjJeNW5hcRoVD3gXKfL4lel/kUpsClZakidF8aJq4RXuVzKKjbzSLwULqX41JhFWT
OAlyxn1dHt2R8eMmdoma3kM6pgTo2JBip9MquE5j0yV6vVEUrVieOUsGMdreOtd9+HVoBkjIUQ8c
G+SZUD/svudT+9qZyE2Cif3194MpBqTByLzBtK/n1kSZJq1Zlyv6iXKP7Q1rTE3Y1ppZEIfesdwC
hSkq1H0OMedpURYkNJjkuB0qiynQrQ3HxNoRsSfghnTlvRhRVHAK2beux7Dm98ukYB7SVGaWXrWo
GIa9mhB+3IAGHH4MHrPRVW+LKr7xDAtq+TTYe6xrxbOyAoLUUbQCwqx88wEQYTsdNGP48Nbt+aUP
9mDyHanK+dZJEXLyvEkXBvs/kqbXnBPuXWb/8bRhLsNRHOAwwysq7PYtoXshJRuF9fXUDu33JG3T
fB/0DWCbPlgU+vAxyMPJTe6fFfY7IJwF87/TmJBQueI6pKITsVulRxMNfAnmMV/wG3UiUP4WLg03
L2HeX2vVL4kMBShXtbZnPee38UBOSL2UkLks4ALkaAMfrdS0t3Vemid20s1hVD0sT7ye0OCy5Ikk
pPFxtEHEvc87/6tB/RsNKmLPRXjz79HwX1jF57Lp4v/ZvHIi/yRE/eMH/xCiBoDFlv0hE2fEC5xU
1hZ/CFEt0/1komwIWPz5C9KYqe6/aMUYABk4UX+zqzPZ4LAq+0OI6opP7/JUxuooIha/3z8RojKN
/9O0F+q2xBnNqojFrACa/HFt4gZ+1Xpa2tczG7toRhkTTV24KW2TlWB7Y3RusK3ATHZ0XCKtVxTA
84th5x5cisQ6tENlXId89+1U88qOJvAhspzbmzIqDoxc+5Nfj7CO8sC7KvvCuCcLqwIDHRlXCBog
7ruKNtmvNMleGJRWfZkae4vophW41HrttS0zzXK2djYK8GJF7BBsnjpAnsTPrGIRHbKE54KjmhMb
TwZxdXg3zvWtZtcskflSglTWoW4ryK2eT0GXeyc4/psQ6sAmjuq3XlgjI8WqBTTVpGtkOdNN2ICa
HzuTuav5WwxMdFXnrbEN05T0CXOe9wwoeBdG9p5c0eI5mIZ028KShUeJwEc3t002MVOOsu61sTtn
l0vl08tjyXGUx+crGJ4cKXfTFX5wmCCSXWQUlxtlWfOB6UpAu0hwwEgg5QGq2m1Divi6brN5C1rJ
4llI6JxrVg6KBOFsomRZNbHuo//O21OWyJvYCsDDOepCvN/IbkfuA9UfKkZXqzAnHgqQE5pOJzI3
dmjuCa9i1xRPT4IWaD10yy9RZeRckYBEpUAmcyMMZkl+/021wcbRWp0IIEiuqgahhwNkB1EEPvm8
2gkMhxssl8YqoXRc1cI7BGFw6iYci35mVww/Q+NpckBMO2Yvtm1ZQeHstd5REgYrY1DT0S7jFHhx
NR8xpQ8b7BAYZrQl8AAa06bVprspkMWCfIv2umcqXKNN2gZW+rWipL2ieTlCx+NRyrQEnluD5DiP
9rGDNCkgmJNQZ2ObpfVD2XpPvp6vU5siLBo8d2cUicnod473slKvMzVNyth2n2KrxmkzFlszSI1T
bQff3dlIN4TviA3XxEPegqIeuSSY7hEgmpa7PsIvYEdhTmbZUvBZhI+2ubmyOnGs7dT6OvH6W6Ok
u9JG9m2eXL2F6AGPI0mngyhYlc7AZsGeci0kBblwMqrcQzzDKUXDotdmzr+jr/1itMTzZFKH2Kta
hB9EDO4t0iK2pUMl75Exswud9LGxveimMGO1c/xvUdCaJx1BWQIGZjwQsoMHqffgjsg8SS68gP11
0XrmKs1iKLRJ0DyYhfY3lgyyywxolan2fNMyr975mLcWiaK3m4mI3qAplttC45bsbMPEF9nMW3PO
1BZXXYy1NLM3cefAbZapd7SYaqyTyB9QwcNtEwP4P4NcH8OOq8dlnbLrfbb1tpvKtQc4YiPGd1ZP
SXqZSM1H3LQm2StUEQu1bAflSK6DfiZXec6Ke4Lqp89h1Zsnq2tH6jLPi8HnGlm89Sp/3OhOkVgH
AG3rTC1zR6/pr8n4giDsGdfEweb7MvPIVMu+JUw21th08+NQSxo6H2arnDme1dyKg4zpXdgF/qCM
Bu9LXXGqsHMBOevuTT85EmLlkWyMfxYvygUhc80cHZJhjCN3NY8EDrpQdAF4Bb/1XX5JKExDq/+c
9wULlzSx9lNifFfuPO1yklObTkKP5M+3stiPrOYoJAoy9CKD3AQ4ZpspHNpVjJYLi2XyWhPQvYr8
+b4tbX2QAxV8nkkiufy+W7O0nbZ2UrJGLGouqchrbohi2PXKfg1qh7yhJHWwEbXiPrRR4SoJUW0i
qZxbba/d+vvQQraUM+YxyniyZHPLOoV+Diclx1eQTbApKHeXWZ/yDzEIqTK3v3pee51GbnpshX5C
k0XPnXhYICbHw1idFA9BMDznYTNuqkp+x1Y4rocw6db0NA+21V9Jt2vOlW+fEpRaOGnL/CZn+s3m
/XMO5H5DADcJzHX9o2nIckkCYhzF3Jd7lwyuDUrTdFujprqecoJKAFBBQ3bC4JDTZJIg8zWY/OBh
cqcDSBfravZSoiLtqd51fj5sEIGpVTHPDzUpSp+ZilynFi8hbYDDzmgu15kVIf/qBUFYStxDBI83
XlcnV1NNqFBTQ18YmIhHXY9XMeb1AnvKe8kz/WUMe7C6k3wrcWQQH5vHu97uxr0Gc7zDUiDwpQ/B
bZcPTPhkvKoxW/DFx5uqbsN1J2waOCzq6VxuR0JtdZ0wjPVcJoWx8dwHhCETj/TmJBUgDGhdR3+Y
G541CQOtMPQOPH+TU4y+a098D3senzl7j3+ZjHDb2SdsunaRHJ2djd18jfnV2kcyfR6JzTjSlDxM
XXvVZnWzqozoh2OQJp0XeQgyimRut/KsnShZMpF6Y578ioalhEYIoaYMdw2ZUZvRJzmt+JZT1XaP
btIB9uSaZUtZHDRzGncZ+dQosZ+6cCBycJ3SfaSMobn6lH8biiYYSfGM7Wy5ycpUkQ13qPHODRaD
e88OH51+LBwPczckQJaeooWyDHeAzn2kSS/sUFwo/mGJvZSDLtBTN87QygD5mu9LsSqgUBrsBYqq
mZvm5r/lddEl3fS35TVKhl+W19/H/3kBKPYnSgbUIH7oXxBg65MvsIv8kfXBqfh3aS2DT5LKGesK
zTDDzp+DQMQnk0oX9w4+ITwLi7zhX6W1+ckNAkdAJzKRWy7OsH8AAf6g2SALjZYRNZCD8jvwvY8G
Ewt9z2CaUXlkZAf+Mysices07A/mHDDMT4fmP4hSFv3HT0K3989C64WfC3M6GuYPyrqhNSE9+FZx
lOxYzvMwWecUI9nTxBG4rut/KiJcPs9FyQcbi5YG9+cHlXJj0E/QcPN5ivzS1WhW9M6pnq1zp5cB
eRd6ztbRvvXA48h++PUv+0GBs3w4HZFHZ8LZW0A/f9an1IbZMnhriuPcdN2bytFUrHKS4q4nxhQX
jTj2KbTNv9NN/odDDCnSBw6OZc//i3WAsUDajL5Ux0ZZyzA97t6ISgItGyQM1yNz+scfiAjcpAHk
Exdp00cNX0qiQGW3TXCI4fpcSZ9ojIkVJ8lkjvHVCQfv5deH1frLcZVMoNH2IjTm4Nof1XxTS+Ub
hXpAA61rJi5e2Nq381ybA1F+LrMJgg0t0uDY70r4EJd6EMVTwVt6XMcYVshIka28dJNt96tmED3s
sypugYAG+stk+39zFdAufLzopWD6iKSSFT/N8EclVqECP0pV1x8Emnz3wVC2CK/aKEezFJXMOFUd
WePJQo0FjK3thPXAPThdDGLqDrYZ04i9L3YUmbyvkYPWe8XYkWsJU395pWbfOuuEXNnTYNpAl4tm
YX/ZZBeToSwQFPR2y/zPaBJ7NU7kmuwqxlxnsuyMZttLs7yCB6UvVudR0CUBCtu5Yef7zR+cimlT
M+sBQBu9wFXjCP3Z4ynhbRKf7KtDag4Gqtw4YN2HcIhLjqoRRq9sJ4ORqz3HlvWdq1SzXrCSJNU3
NOmDe6eLabymyAexBe6ECgAJMIXo8iBoJsV9qhnifzbGjlE1r2ufaX9dvfSsY1/mxnSO3oAPeq2H
oXrxlUOpAcdIrYN65vGlzZQ4S6sRr2TX6wvrdQbD72hmeM/6YtSG9SC6ZVk2J+JVBMIujrjT9YuH
NKBfM5JjVt6GQl96t+E3rTJoOipv+cAAocmTzY6l2fT+KF6BpXKZzQPHbaFM9wEnbSbX6AkhiXhF
o6MvSQTdt3ZG4ewmEhv8NZxFhnAtIPTL79dqnEbMQGMHd9dNsgyGGb0xznMplV7saUCz2o4Dk2uj
AeR4CliCqWNWE13crTwExf22Y+T2HA9j8ORXPE83XdZLvUUlzXWCX919LeEivsQRgZ9Rzeg1mHBP
VZAVAf+9c3uxowKIXpDODXwFtt9ViXusn5Z9prcAobm72TfqlAFrVGaww4e+4SQFsYWsIV62DmO1
/K6jG+QMX8G2vR9/ugWYAb0P0pP9BxYLI27XdRGY5/c/Qz5osVaTmfLcmGMUV0N1h+h12IxREOz6
d1YcHGxS37sMoQ0irzC8IhfUJF+pHXu0AdoPLg6azoYcFtLTyLfMfTM9I1VoK7HyVQa+sfIouAHy
ljocdmR5T6sQ+gX5R3limcfR6uRARAzR4vGpbVnm7CezT0cyqowpvJBeCPY+LgWJIEXcd+G1PQfT
C/bC8W1AnkacC+uq5PM4Gfb43HL4431bFMO+tWOAwqilWEzThaHkyFg3iUFwnNuHygnjrV5AQmER
sB93kCfGtQYyWLs7LATOWUBcXQ/DSHjMpKGglfrBUz2boSokLtQ2pjORJ96aADjrS2va9aaKJ2/V
Tdq6NXCkXca4bmltw0F87dwscLm+2hEjYJDoq0EarHN9EpNWvWmz0THL+ew3ffRG1KB1RmsjT6wi
vHNlFgxn+tlFClGMihOuDYJo5zRK9ouM9S1ICGnctEYfJRsu7uDkounDCO4ObbCypAyfwO8S8WwZ
7mMXRyzjm/q1sCQxhTkzvEONYnLgDy6k+YbE3wh0FDri2OIfVjyX9YXXHNeyHRZxcgBQyFua9f9+
amEjCqsLntQUk3slI1+JlRgGfZkXBrUmg/vMzrB6oWEmuXDIxldd+tFTKjwemKWdPWBHSZ9TqD7z
OpjgF4YmMYsJfoCjXwU4J4KADo3XaPngkUEKn7fYgFp0ox2zKl+cBFGDwfPcVtZX1RjGfIRL2ftH
hnuzM66tqtU7p0FSefJsx/k2R4PwtghLT3lQhdejUUWfG5ZMx4geDoFM/ZR3zesEnZSnf2I9tSro
N2nPcYIdxXMesVtyAntif+2NsB/X0G7MmyoY5T1wvUyivhuPwumNYeOMtbXmvpRXblg2/g5BVAFA
GBXQbnbtJ8XkZlNqopdXg4pRGU52jcqbSJxhpZywOBfScL/loHL7XcUbq3kUcWCH3wJ/THC01VVY
7mafkcMK9FWPK7DNjGuVJz2HToXVau5E9AWdHnAlt/DR/jiktfEr7aVVNRmcjbB9KbVPLVJ1AiUB
Fk5a0YHTWgdoFhKYKzws3Dxqzo3fTsfJSf2zQZrNU6PolzaEWUOtzFl0CLqphdUxc9HUaDkubWT6
BAEYy6XUI9QhrKa0zo69CNhrDLTt6p2pPth8G6+DX9COnJp1niPvIRkg5TtJFHSrpMLeg6+74BLU
DtBPL68StYnsjOd9M0CkjAeeg4OI2nbPcM+/DqrcWKd+ySenvEwgn0k2geC2uZfESLqQnBaqItzy
/TvbcZ5SHvjvj0AZI73YSuavXPqjmcefu7EgFayHyXs99r0JZUvA1286o30rHKK9mJWC0OHNWotX
Rt3sBpFCjhuFMLTZMNJm3Zd3QlIxTLQo+9+/llUIsPt1jFLgFBoGry/JRviqzpvmMEwIYbphWVAS
g7y15ryYTjb8NQi//QSl88byInaUZhOUL6NdV/GtLQa+daIqftdxIAthUzBelRcXcH7L28LrCPhd
ohlqdqujbw5Ssrt1vVOfLZPypBbTfWiU4sWLAf2vpgb02Fg1Guhu3rOGd3orehjlXE48N3Pv2p0d
v+W5KK37vDTMU9XHxo+uQSIQ9yMrQr4zVQ4S4uDJ1vB4GAY0vMnroLMenKZeluKNJnuikS5xDpFO
liNKZi1AfYEEFVa5z9KeoVRX3IfLGU0Rg73OveKKy1tOo2HVdA2dPZtEIYm2MhJGzCI0nyxjInSX
40RpeU8Aq9HfA9XLcYwgiohi/5JneBx4VVXBvIyponpKFgW1EVlsEaiWmQuT17ySFuUGNFCxTXAZ
AVbNVbIhQY7Juod2VhkBNYi0YyDeSMrP5KkPCJti5KDxVAP5EsEpR/d1w+mvLyX6qmM2xMYX1vJs
yTtcGkMb8+qZfHWIcMZDmpOkN/UjYHYfCW7BYnBlyuDKJdQVSZNzh1Y02ThN1O8sk2jIZrYAdmtd
H8uBZI2oy61L4fKIWVGGNKt0AJhskbi16jyV/WASInaEb4QQ8UqFir6Gz80dOK55KvwoAAoa+XQb
aBy/XNcUBn1t3iJiNG+FgsuEroptyqQOGo06e4QovNdeD8SJl+gmreFHaxc1nNm5N9ruizvONu/l
Qucn3nxq76rMIITS6dY+uJAoyG96HOYQDeLp1pyq6LEij+ulKW3nXA4qLdcsFyggdb0nKoGV9EDg
tXWh8iNPm6DIHwL54ckh5hx8koK8hWO9kCM0/IORzt9F7XFC3J5beCeYc8UbdqSkRVARDBWK5mXI
OZE7whMEVQzqiZhQF9ml5RVKLgNN2VRXN22Wc5GqJeyG6S5X5DxgPidEII/bz1M2pri9KLv/phV3
P3Yly0wIOCaDBYsRxMe2fx7sNOCNVx0q8V70D5qJV7MUvr9u1/7S/UDTxdHKLIO2H8/TB0tIEMYd
uX1ddchR50HZw+3zUAN4I20YA/OV5y6ty/vj8Nefu3TXfxo18LlyMYEuRGJM9Mvv/xPRgpY8d4hW
qw46zb3XzlDNQbUaTvIoY55fpSqmC6N2nsX1e+zJrz/9z9tKLIP8j2zVZWvq8SU+2pdgtTE9sbzy
MIqQBoTYB6TIy1M3lS1P+z/AtlVDTshSeQPC4eH+/hX+uxD/m4kdsVk4hf7f+/D/k79+e1V/WoX/
/iP/QjK5nzCQA/32GFBB/17W3f9CMvmfXGnhjMR9j4fvfX71xybcYVyHpw6kAbY+z8OS9O9xnWN+
sm1kKZQDyL1NrOn/ZFz38b5digrmdZaN6NBeDF5/vq6Z5Ntu67jGITAMl41OOs2HPnDbh5+OyX+Y
1H2cCi4fIxktMkNiyGh/ZC/NyGmnYR4MYm3obbNSTRunN/1bNQ5ocX79WR9HVnzWu2XctZ2Aedm7
0evnW9W1UoIJnfAwWWVwa3rNInqznJM7m1RSdCR/Z/B1ProgSTWHPb0MrhjLATAxmdb+/HTQGdg7
SzbhAasWEYphXXbXRAYytSgN8rcA6dFQw+xy7B3Gi4FUHDQx094jOLXY1yLCljCwh1j1Go9GBbD8
EADOxhgSNCjIdNIQe9sGe1zMwf69aVG8yaH36EWOZ6k7UsSCfW403SODl+IUDAT8GqFKzuGESBHV
oSg2DnXsfqpNdWSMMG3rrlV3SD7n7wDS56eYWuAJCfSN2U/JFrppQSWTm4cZauwN8xTPX8dUmnd2
i7psdubylt4kfQSOi7OId9GOrM5ijf1swKJSjAezDIGszLW99wezpEKaxq0V62qVd057Ja2uPDfs
I2myM+fVzCPjkLNK3swN6P0aFRTjBB2EHlxP3CUtQPNrb1aaLfMc9yuzHrGfNL67MxdHSpIZSNg3
WN0kXhX5u3OFUcziY4mLKt3JQgYFoiuu87UZY1tYmY4qvvWNrF7SPvKf0arZl4C0eqRnZhu8pX7L
8sgKlnxmZU9ltkIOqXcN6nsA4r4TI6ijaGNH7ea3ZLj4pOQCKriWIPiupr4Yn1jusAQPE7wkds61
l85Ru3IJtbpNHDIvdGKuQ006W0yeMRR6s3lRshx2JQYmqh0PaYMuPfXWKBXv4yL+bWrSahPhG7yK
GNNQuc8iVtuWgxMXYX5T52p+dh3buAPRO1+bc0hcJOqB7OgVg2ksqW4hqrjSuHc91leskN3DMBYt
W+Aku8bO078RZ9WRXLFY1eZopmAxuiQ4cQha8nO832psj6M1NudiiWgjhewNp9G48jL3KjQ6NoHk
TwetkXCRVvneQFyGck/pdUtM77rEvgw7NfFWsuquSE8i4UN3EbgM2KWvwjdD/rBkvIu2Ny69aaul
V1/CMbevPaoWjJ+jteIF7XJpc/fgexxunMyFHmqhZ1fUn6IxupvMLuZvnabU58yKb/gIslsMPPYm
m7vuUovOINLNv9R1kGzR8H8x+sY5M1fExjrN7dmQ87wdA2+8L+B2ryMrGHY0LXeMK54ZK5T2Icl8
bAO8b4d4Ajid4GEOh74H10D2Gcu5ya9An85titkkUpnYenaPTn+Cyjpf+8QY6CPIiAigNf2Maa7o
n6L5KWtHd2BMafcQOTkQJfqNaWjTB7dJfcrjhXbmD+ODBFOJ4KOV0UZgzMpQF2cJo4raxAbV+QWr
8WH2JJW6G/k7htW2ONKHkeCZoLjzdy3hK7XLfKrzdlE2ztFlyAR/Et/OgN+kbnogD6opxs8RTjcY
5JVXt/FVEBoDTK02HMWLXcWoe1cmeavxdmwQsT+l/WiIXb1ke73JZViyiombME4swqO+uYcZWijE
GUGbvSAyze6DATV9g9Fw+TCJWN3s8icZTqzyQ8cOCRfpPRSyekDGifNtxB2wmGAFYPDTCCucyboW
B1sZCEh1NiXTRs2B9UDu4uKmZU3Caj30wvtp6sff8EkQZ1qQ9r5zM+YxZc5wGxtrMW2yPnePFYLT
U6LpVTvVz0wQF3wdUzZi2Vg2A5WWg7R2FuFvm7xJCFisgg6RiIn41SBbkDMQBl91w9/VnVHcz60Z
IukujL7aMHBTd9pxq+8uDAF6inCRfNouE/IpUPOm99h3b5tpLI++mQe3uUi81xylU8yyerB2sHfU
3YLnyojxIvBxbXgV/58gwOOH7Tf5k2PSsWMy8RDFz6q8jxQQ09UC4bd4eIBR5L7NN/+tAv9/9raC
7dBPVchfVJHr1zz5UTYf0lt//6k/CkGoRp/YpAHigT35ntH670KQdc4n11x2sy5FQACY7/9KIm32
tnDmfNOFbGW/14h/7G0dm/BW/oPSBzPAGOifFYLWUqP81OGwrfUgg3p0MjjLXdJx/lzDgHYrq2X4
dS5GJ9gO4yLvLZ10ufzkONzxSppOqR5QDplm1r10pTs80gsj52mDon7+6ej9h3rx41Zu+TakiYAa
ABsCtnPZf/9cUXGDLubDfjjbNRD4iD0bw2NSL2MWNeR4k/PhQrdFhUnQpvLpcut02SKEcytdyi1Z
vAVdh2cliON+Y+e59YhRF0MNqTjhd2sysP3++hu/4+k+HD/IMnRoNk86atwPy2E3kTHndurOjhYR
AC0EzY8D21xn18mpxOHFPB2bneR5NEtvorjLTGeP+pItCyuy7i3WLdx2oveQwXcJaaMk9fCqlY3I
MJ6Uafw564MTUkQiwWhVg6c2rq+yfGTchPTau4GWN6j9r3+rD+02p0EShUb4BoYtpLwfmXySzRsD
5rw9v0ehlhHImZVLRneFf49R36ib4L4KrfzLrz/2Q7vAloW+3aemtrkW+cvytX4q4YWpI7dqI0bI
Pst1K4v7cwH0CEBQ/PTrT/rQ179/EltUFvpgVAA/fLjOsJtNc93E5RmJjvtak1CR72H0QPjOqnhr
1j0zfRLbfOzE0JDV3100HwBXfDwXCkgNqLiex9Phw8dL6ZB7zD79LNmuvqq0J74HCHC+F7Nqt8iE
SqxenPr9mNejvaqzUn7v8qA9juSDk1nvNCahkmmZLdYY9eg0lU0F5U/T94qR0QZ9hJJrEZRucyAI
eu7/ptX62Pgs35+UFdsCEWy73KvL4OKnE2V6vSiECA2iCEL1mjQdiyLLyLrCXTnTVESnMU6yb2wm
qms91/HOK12drKF5yB8d1VZJQG8k12Ahhu9J48g3CAqxPP36FLviLyfZofRF7h3AEnvv1f78LT3i
A8wGBeZNylQ5DPwNVJEltlc7wQ6Pdr9udG3eIcIVxEHEsVw3VsHWran2uVvZ6yyv1aXKhdIrmY/R
85jiMWJtBGJU1NUjphB/E9ZFSOeTgklIkHoCfiCP+TxWYE8BxzvbiGqStflMMbS2h1gdhIfs0U6j
z9FUOJqoTFmfIYQ8dFQ2DoNDCB5WAvdkQ1bHDGJl9NPrPBb+S2j27in2fOt6JscPzTTxEoostik5
Gj4L79U4+fPGGoWxmVP9G5ln3T3BjsjnRtVJygrS0ghZsx/q2BozkmMMCwh8nLGYccxmWCVFbXzt
lVQoEVv7mJVFdbQA8r0lQwUko3JUds9iXxNtV7tAAcMGMzzHYW+hmbmtR6W37tjUO8vS1rAl1ZAA
UVKZ/BoTaxxuFXykTV8Ft3FoIMQmtqI78KqxR2wpKdP2TuZftCI2w26C6l44ncB2gr9x13oKPJ1X
NtvW1Om8Q64b7QytzVcbSdyPNqoqcsbtjs0tEvUh2mkGo9wc47idoqH3d00ZLvsMB7gCfxTBq4sK
zxvUIHHrp6mxliGKaFkK8BhuR9SrQ0mn9o2XbSO3n8y7EdMPrtjGZDfDldTtnA4AG4BEqa9RgmCe
u+vHmjxImA05SJO3OIxte35pR0NLxRqw4VFe/mZPKu0czHNd31fmucs6lekTluF5PwSshY+qWeKN
U3KC701mz8d0cpgr9pwDmCoEW2hOF6nHmwIRY7ymgx7rrZeNkblu/pe9M1uuG7my9hPBgXnoyzPx
DJxJkaJuEJQoYUgMiSmRiaf/P9Du3y7ZXe7u6w5H2FVl1ZkAZO7ce61vVSMeoJwDQdQehYnoIBtd
JeM1rkuPO2pOga3B+WcvPIRWXqZ3ikcnzLYdOhtuOE8M9YFhdp9sKtSeBClqVYRUuWA3gw0YFuCd
LcRVzi/JRGLEXEVoRIaUquCwyrdJiYTgumwbV/irb2/ty6qBVEcmSxahZG1WxL9wxBKItLNbFyCp
TwrjLRFeWXpuvGiMgnLb6KFbzHGA9NXne5lhv92ng0IpkPRDw8iDwE9zRKVRy23gmjWJXAemugJA
yASQy+q+WrJmiOOhfiSigxw5C4ejbTGDGrFPoTxI6pPXkxi5F/kYPi4TZ4tDabWuc8nnHI3xqqvM
x6u0V7J5YjP2zmVGNPZhknwCqA/VylZwoNRtY8KZ55s6NtzaFo9KvyP+dkJKGQRkl6ZeNgGCJNZp
U3x2ahvQAMtPeh5JuMP4UdU7z9T4fx278Mm8jhjDu0J03q5oC9giU4oBjrhimdyX8DD9rVdg0tzU
slysC10X/wDkNmPkkyeR3DsAHFvyJxyCRRjT5zN2/MWijcEZmNsn81b4CsDPzagL61vfYNzGsMBz
5N46IGgAkcR44r1nRMLudAsVFIt1k3TjTTA1bEnZQJyrtYbc8GulRe40bySGIHWAWkEjHLX5Ulyc
MRuffSxc77BTmHPFDjfvYYKq4e2JxGVMVk/OOgrzOjFs4zndF07REXQ+U1mUWamehiCcv8s+944q
IjsctRD0UGxiKa8TVG2pD5+apEVLz3/41Dc5o8WfmAlTiLejY5jxY+ks4Yto151PTZQh6Poc6BH1
sN6cZYmXLaqgetzjIkVGQz+J2jGfGz5YSyCxc2EHS14QAHJ316yS/S52ElyI45Ck7n3ZT0I8ujGU
jJP2S6Q2IwwPik8sCvfgQMkVbOeat27bhemgdutxwTUXrV9+lVPNrE98Lom1HFgB3wKaBz9VTvw4
AgKheHRkRVQEePVoNeRiuX7/q1TGcccmv+sc3xDo48nc5nJzCp9uIOUgOy/wKeuDtsnN2hNnytiS
v+cQyzdiAdGJs9bJY1MjFPSSc6yKIt7EeSC4L8jSekcuzMfQPW0pb9T2cGEKjlCrlY0on2J2C+Qo
tnPbJVn3BuwvJFfFzwv3jBgimS4pB3C1M5DP0KpExruS4GHE1o4680NUIrjX05qF2NlGiVc4Gdlw
rLFw/jJLsq4hBbE7O84BBIKTpZQzog3r5NWCVQh8Smb09XyWOdPP+WPRorxOalESkO32Lj6dChTx
RuUuo/3SUtkesw+PyWKlXnLym9bpftYsyOYcO9xS+3ldsTGiIh49aLrSezYZIlId+CfhFiL6qNhp
PWVTenfltz5RybNlKNPPSzL2zsc4wF7aYFqK1KmYXV5K106O02XOwuwEBYUkFQvE8WFplRpvtImq
p1LRmYyj4ejXQK2Oy0xjCKaLs0Zp4etub5qQ7GNrhJu/zyGNqEtmZplv4YTV+TOVCEoFBGNI6aNi
UBuRDwRPJbOKO3YB0z1VWecUX52W4bbaLFRg5oscPSvhxeBj7fPIEtnZSuX8Pc9sS22raAjFqQBk
96AHK12ueiRSxb5YJm7Swh1L716Laglu6xB42aaTyg5vfCf39RYZxTzs8Zxy1eYYzRfGEwAJm3gY
qr2jPU2CbEWD4grxGne/8DV5XiYFcLNN8dx1r3NgnOcyXw3J7HSreowwoPsmaRwWWFcm5SHGCT2D
C3uDbTHjliP9JvqCGgJ90BxkjGr9tIrVY5cOK5si447eSxzz3YGDg9HXhTcKerG9zL17VzP0J0q2
TfheWlvZjeitVeMATYzmXVNP401V0Srf9IkAnZjHIt+RU2GfTOfz3BuGM+jn0jz6PwX8z/9OJ8Wj
SOK4918P1J5/6vfhH+Xvf/s3/tZGSby/BDQGGHslId0BhrF/b6PY4ZpxgjybYygy6XXK9J/ztBCN
O32XyAV5j4T7H+ZpbvCXmN0YjKf9KSRnQPc/kL87nCw4TfxDIwBxboBzP4nQ6FKi8F5/PG3Yo2Wp
riX4cO7c/lVZLE1DZX7EhILf8mh2+9zCCKnrFhzNHN8MKP2+QnnpniTt+c7uh/NkgMqQgbXc+O1E
NEDqhemVWjsABNJZ7wy9W8rX1u5Q3qUU9kHgUmI1UWC8B9+nK11vrKZyotPi9GzuCZOvFvofGwJH
ECIcWZvFKOVNLHs7AqkPV0vTwcd3DseRBmjpA1zLbAgvcu777ksVN2CXcbfXlXPGwRVyEnXTZNxH
GO+HQ45PW55HPysq9nCIh3S2tWuQhhd1uTjnqDXui08ViLx6aR3mYaNPSORV7EYmOE1FG9D/p5Mb
lc+0gSkPUfEJ1TEJCNp3MnPjjywsWUQWd2A323NatxWToWGN1dTLOhgZ+QjDldCte2GgusYahpCr
0tJZEFVSVA4HZZel2i9taeJd3JbHGrLMG9O2EW1R443H0tIxDrU4eINS5m+IN8gBsRVPGUQqLtZU
3nRu0x4xTb6UbYEZd5wZENUJRtw5g77WEc39WuiC7cWo4oRo64ZDN+XkNL0OWU39VQ1oQYAnbBqV
sI5n4Y9RpytYbn5bymDYYoXbCu2dMi1e6HGtblWnPEPk/J7h+dp7qZielngasGJZgFP4SS0PRnsQ
SfblKI8OMbNEN0nIMixewsr91ZJKeVmGdt6wst0ueRdhuR/f2no416ptjmIs5C4qGKeQf7YZjAwv
UtrOoe+W+zyr241wxQv0qGJHeHe7F7X6GRZNeFOHS3o/Jy2S8TXgPoFghYks3Qkiza985dN9XtSd
W3ohPXClmaPgB/VnlV+T59ffxOPs7gHs2aeoLYpDo6EXoXjJgS508XfiSMEgqKD4Th6fPuvemL3s
Ausxk8bHk5T9TJnE3NEFfwrGQj81IBOu8GGAtSpkcWxEGEIlYSACEDywNqTqHUbimU+sC/mh793k
QAadj+3XSq5UOP9sA1GfmFe0u5S1YyPgRIBR0cX31iPCBql/zdEdyS+O4mHXth6pac1otsEC7Qb6
PDueNbD3ufrZCQid6CvxYlXpCRsrOu9BdhuGTq8BJ6eNx4TonHdBsrWkX/zypqD/Ni3RtnRGHKcz
YRwkz2Dr5aQprjGjTpcQaSHS6Z5NHgK+9atltguLB4FMgJWUUeSuLxVMQLSe1tEV9vRIjuccPVW+
kPeIdOoG+FJfrLbB8OCRqgZLJo2GrYMw7pnj9LgdbWfJrgqA5eeGZBK8Dh5UsR03llg26Tz+mKoO
tV6q1H0JTwoRMbdFlqiKaZzW5gOgnW3vs8g352ksmiPmPTMnVxxpC721TAjlAX9OIDbotcZfTtfN
ZLPMqTyEepryX6YcCJ1EKbiiEu1OzrekFQxvQ8DdQlShD0LPUbV9yZukvpoLpqx5Z7lX6Iz5ZmLG
j1ESHZrDRS81CYwtGLB94CkoHoSIbmzZefs0WRArAkMD3LJ81bSHXqJC6tuqtN55pF6B2xEQQgmG
Nmw8kwvo38KbELu+ovJtrOIjHeJ+V7iyeKn7Ei1WCF/0hlQJ4J9MjLwdYjbnvqvTL13lClh7JGRf
S79qz05CgyDy1LWaCvmIoMN6ol0evbvIK3eZSBBm1QmztAkmFBIvzir7tG00x1tj34SpaTGwj8Mu
I6zllrNKu+d1mgOSRXPVr0/tGuf3UC+Ks1hHC5gAcPzbOCWr3KeQM8NxdmyS3tIRdlwXLzHH97Ch
h2HeiAAMjr6qkx+9OzxEej0pDsJTRy8ev4amrDlI2Nbe9dTJr5yYSRkRA5vRkeOvtEVTW1qjxZQ7
yJlUTw6CP4xWqPzpaKP0O6RgSDYkZt4WcyzuFstWN6ag99WYCXFxo8lOHGjMKDj4q9sAi3ria/pb
LnaGkvhd6QCTXkGbwDBvUPOt8aIYfmm7cyeiCD+Nwg/wnffBBqPL4xTjOhZxKwDk1tgapzY5dlpf
Qd9OTki/V5KUppSHivbDyFbt7VXNNzmWtYPw1e3o5XHGSmJ3eE6KEpt/LMyuA9xAE747JVZCfWvJ
X7qLvqBlb/dLMk/IDiSmapNgpPDXir3ROFenWp8t0X0osdxUJENeHE3pvMykqVZu1Nxh5SF2UHNh
G9uUh7kY7dOCAepooQOixG4EDoumQMyL0tWih7uZBDNlF2rOHcrAb8uC36BBuIoDYvzmtkJcAkIa
No5pKnwIs9lIUzrX3AO4PAr4XbMQv6awSg5aLt8yyasCy2ItK2GX3dAJIsVTgVNm48++g4uYsdeP
/X0q3HSbK2e4nf1YsbmDLwjt7A3Y0S+ZdD/9sagOxIDBXdD+a83QeFuLAdV5zEstvY8fdtLjr37y
3S19NbHjjAsQbpjze+Az5UPitvLEwXK5xnfDzxAJuo0p/SDF08UqpV5j07JhjN5TUYTNVmV6wmQX
s66HRfXdbaBprZqM0wRD41CqyJCybTVMt5f62nVcwA9m8bfKM9+HnHGyckOiFwiX3cy5YHiVdPEL
LocFzi3YAHZT9ERYx5He8INJPr4aRfnGYy/Gm1VA/dxFK8icIcATENhTCE9ua1VJ9jDRdrwPxrR8
w9b/hFprpgub3fqIU48YVTI8w3kp8d2m/NCkgvpfkkDMWx2EwHfGeO8vaUggCON8rrSazW7parMp
QoWlOmvdj6DRTbBDfALKVTrtnXKW8WgvGj6VDuJvsxjst8nWP0qZjneL7VnlXqlcHUtOfohfQ4X+
utSgC21JOBKgi23iqgSbSBBwR9j1YxcnwePMwczesmpalBgu3e4AYsOvoWfwuD6oGdeUYRNjiKgP
r6R0Ah6ZJhzbYz8kCw0GuDA7k3lPhJ9ADB3ta+LOyq8D5r7vTQb7cc7TZVe2GOlpQH0guQ+eEE64
P5ystMA94AJk3l5M+iSZvXSbQuTlhMDD6B92FZN/3E7D00I/Gc3KEIGJt4ARNeE9ApULwLuRqGi2
A310rKXkdg5V9JFmEf1Jd4iQAQfFK/wRn/FEEez6eq72MGHlVrZyqXZ9R2exHb32sfd84noJQh1u
tXCRrtgpE7tolFOGJCmGNaH0QHhsDB8hc/rykEYzWd/I6vaSz3U19qF1RTR5Wl91wCReWc3EK1vc
9LXiLPkkyjE92mVUnOxgpuJNu/DcNcpCbwfVGod2OBMf5iK+uyiLDj4Jr/05gTbTbnI4jhxuq+Ts
doRP5zWano32GxKgVWbvF3voH0ZCDV/teJk+UO+rYzy0yYVJxHjnZ3n/pfWCXvD8teW4g2AFLS5g
fEd1tbwk/YgTguPDMD8znwC6wTlpSnZLIj1QK5U0al+UPA8XFI60b+O0Cr/MabyEXzNhFctOxZqd
NQYLzoPYw2cwfaizvS/88DbEYfBGCw8oShtNTwR2Megc8sa6qVC0vaU1MVfwPWsf/YauTuRGY+8A
rhZvfF8QGDvUyG5sIoofFH/0qGuW175OnphiAC0gnvt7UxOzY+URkUXjkl36hpK0alSHcrxW9bND
L3fDcNO9mnFvXZft0CHnGfNdm0HxltZSDZugl8FhxpD0gG0FDmQAsx8FeiH2qnSm67phZOa7ZXPE
BZfdu3itzGMclX17p7NcB7sk03YXCsB3+KiKj1rmiRnizTS5Li0bys0iBg4p6In5T+0IzBW7xWTa
OOqHY5nkdQJBC2HkhZw1C5166eyrRTb9jrRI1lEdV0DWhtA7jnkYvLpxUU+7BXx6dOwFz+J35JYp
Q74yza4LpQpAzcbuy70bZyCE3QnRuLAi5ob52LfXarTkcRoS51F3I2cBp7NWkDbhFSOB2B1d5lPP
PbmjG15cyzIotqk7Rb/qvvV/2I3A5kMm9QgDo5bPg0DN9YbkgS4/XLibkeeRDtCyBCRHxfHPNpbZ
MZxqSnBnzC1ij/roZSkhlRchq/M+IfrlMLjD8m5TWF9mzKhwjqvbNpL2FeEa03lxu/FBykJ+zbVf
P9IfDs6LLIAogqHcBbgFEcHlNZM1AbqstVOqA1rKV1ooZ9vD17v1/Y72Op/xy0AVuR+1Toj4dcp9
xl5Hcd4hM3Mhw09VdLJko3YtB/dH4lqSQy9s9z3wtX+sRS83qWBlqlZmT1S0+VWReWrXt6vnqCBT
fiOGfP5eJZYi6dO/83SefNhNfwfQDSjLSHq8dF1zJIAXds00Zdew8dEPEcg677lvuoNMdLDvjOB8
w00JLacsEFelNWKvim08hZXzbaCmJ8wwqo9WAR0GXRADszkElhNX47C1bMsQJUSLvE3JQGqSyLob
vcU8yjmHcyGqGy2g2wZZw+CJkX4FIjvPf0oZ+jdpWhQstF12TFuLZ3dYSf2yRLWWV9ulp83Xi1Gx
6czmAXxHcqt0JvZlU4RHgZiQkEAsbvbQtufCdu5jSN6IkPCqIyDN3hmmlLuGMGFBYdfFtwJKLkHf
ttg7Vepvyirx3rLEiUCHDoxGEefWb5Yc3jovEsR2x1d+oMFZtVJ9gDwdjkxyAVnW8JgdDp7EiQQg
0nWTVVsjPLoPURbuwqXCiuvle8XV2mDm+Ipp/wKBe8es/wOuxVcEeuv9NtntnpEQvkrteXs0OABK
GG2ey2JgDj9oGpSZDa0PUqC9tRoUfvvVCzRlvu6uSfFuuFtISHPo7W/d3i+uqywT9/QfbHs3+XqK
90ra6nYYqbdxN7u7bm3/6HiQp6QjHGZBr3fMytj+OTcc0cqxVMfaB3I/W537UI7AOISEaZ7r8UyL
Fd0dBr0z8iCY8kZiLgzxG7mWOLtRrR4WkWcHwoa+c16jFDMN0jh/KetTM0klyKQZzKsCM7Kh33Pj
0ep/oZR6LqwOlRuAnUseevMW6iOFY5ufUnBiIHUmq981avqWON3NzCxnk5fuS2Ox5JHXgL+U2foW
P3L8mmtcPV7X49i0Y7V1pzR4XlrGV8Ei3Etj8uvCat5GSQ/cDPlTHzq/yF+l/jNUR03GnC1v3Tcv
dyCiq8b/GAI8aHbWezvAlC8awPAvKWtrgQsTk5VK14PiW+Pe2ixh/RibEWUuCkAcyzIG+mgTZ4Hx
W/U0KMz82IEYIxshTlPaTuM8H4LBNwXFf+1wxtHBlZi85LFhwWKo7wVtyNcDvArZKkc0angGQlvA
WmsoJZci0xx10h2XSkY3jCHkHdQZCmsA1atPXQArC128b3sVV86wn+xc3q7SqxN/wf8lmviXm7mP
ftmyeMQFRmwYkGcTsLk63vwjFXLqrgQt+z1eJX8TRcylgkqfgVoi+rSdl54taVs5ax6Zu/YCZZNt
TQLpK3LC1ew6UuWRv3MFht3fMv5iSQh1jwOYDJdjpLpvwJHOmht+i1fIPonMukmTgVqnwiRVdhFE
dDUSQSKiPSPJ6iwD2n9dQgsf7ij8LE5x25Tw3T5TD5hKP+yage6UGiLydPPQ+ZKQkNpEpwatEPap
Mb/i7EIDEYb2HbDG18LxhwsATyBJPZkfWeURUWTLbF+0tYPFhsNZH0wDRI3MpnMxthtbBB9yTpOH
yWKIxDC02Oat+SYyh87ZaLxDJLCNMVf/ngbKeZpj+PihNnO/Lad2/hkMkXpi7XM3eCr6bYSw59x3
NKNsp9w6qeXfVD3snZ1XFC48YyGOSdiQg1IxtFg8wpzcYk6mfZQ5NWoBOxfnjv3RwZJ2IMJEvg9O
274Fse9BJbOW5QcSqVRvHSOsd2Tc/V1kV9axZMPrN14EDzcWRJdGKJi3WEDKfAfT4Nwj2917tTHf
qbN4tDJgbCDq4juCLNObZcynH1YR/sp6x0js8tYAki1OHhbtp9ugiJBZy8Kev8Q6mO5dN/eX217H
LXb6qG6v6IKuCoTRk2QRMpty2sKJmI0XeifdAkQ+GR3yACkJejE451un6AO1DdgMjkWqnk0WfKFC
CJ6wILSHrDPjkefAoFAaHA5X8cscQxqSeeM+ZXYlt0Pu3cXOkL7XYEe3ZZ3GWxJ33ILQGhx1l9ml
qLmuGlqr3ajyCzXEqA+QuFqY5kU4nf2G9WcTjrYsr7J01muTqELBQi+MmqbGddhwuKG8m1tUH+Tm
9C+99LtL18UMwPIWjCR+dHp8Rpbp1rAuQGTQiXc7F4H9rHgB5u/dtLxOxPlseIxTmkY0qAHFMty7
8SYJFo27p9vaciYxvGuK6wUMeb9jw0o2I94OKiYDvJiRLFZFEPhUQqwyb7UIo2/4KpFTiKkcjwjh
MTZauqNojX3suJlVqa0fe/opmORI88kWMkS0g+NYulbyUgHY+AiA7GY7IP6Z3tFTM49GKC1QotXF
fuk06sFo4OCtXbZoStAaubEnf82U13tGBA8GiDwy9BB7qwjHXSAnGFcFiHedKfe1LKnAdwH8O87r
gQMRuEUChOAjfhyAtFLx9ll7Xy2WerX8Yjp7eUdfBpV1fNOTwfIK4cG+tevZXLmSuTiH18F7GIB9
PiZWyvGld9KECIbc/Y44Q5yJ5FBPruvRDEXizlPaNiyrmzqIG5eaMSfwJRhgZeODZMeaZrqCAPyT
rLylw4/hHzO3V11KxzXBYQzngCtdl3uw7Vm5w3lzj7MC51JopLtfYRPP9hJl59JnqWwquP4Vc/a3
1Bko1JZwhI9Cg+k2TxIGl1lZdK9TGLSHeY2WyVqfzYxbasdhp9jb2VBeSQvPMZbf+tIjeTqp2R73
TDHFtXQaTM0icuzrdmnnL2PZ4IIATlLvcmv2t2EPbtMrRutBik7eBmaOj3XuZHuULPIKUT5iDomE
CZTKPN7EVe19pXtrsYnN8tmmvruGaT0fppHqn3ZmRJfGyh9NXirkrQzaNbMMspiH+mYakx+Wcpw9
i1N6DPNg3FlmccAI82h4pZvviw7le+7E940OAUOYQJ1DzA64NxCI+yOnjomKcUu/uT/D+59uwLmI
a9Ss35tYO3vF8PZQxuYd40K+dYl/3aZxSVvRSfFxdb15sQovPUS9g1zHRexmcaNf5dBGtqo3SMgG
YCjbVjSoKhO0abmnnV3oINQfg5Za1l7w8FS+2XJUWI6m10RVRM4w3cdYYlwKvaraNVg+qkcd5AU4
IDabEiUVmHOSca6tqGMszPiGHqtDpdHmB0fEEIogUQRi4Z/b6cPgaXM3jw19YCVeksH96mUs1oHV
7AvQrqtU7j1peowUGQOPGcM1KIrK3sEwaA+uI/zj7GMHzkqYLAQ8tD7p6clkQ5fPljsvL7wNaMpX
xHblfZhNx9RyjxRW45VafPXN0oxBXM/6iq/VPtgLFbLusMpIxUat4+m9TsruYZ66h6l1KwIC2pit
3VkPgnll3cVeYkCEu/mpa2z32lfWB/nU003rNj3Dd+0z2V4QhPiJ/3Wc0TBmtb5WUupTX/1NmP1/
NtB/YwP12LwR5/7XY+vX9yEvSLRomz/Mrv/6r/1/C0D4FyhrtAKDGOAaopS/z66xAEQe02tG14zH
/xGITF94JWGFPlZGPsJ/UtuCvwQ+tsXEc9yItFY+3f9gbP1HwTVsMToFBPD4No8dSu/f4WJLu3ST
NUwMFBROsm1T6OmhB1MUbvTcDd/+4Yf5F+L+P8pxP98MIW5C23BN9kP9/McBeRZoH8z56D/kFtEj
jd+6sBRV8iIK+mhUzrZ8Y/hMXoQq++P/4q09INMxPoc1vfOPb11YwtEj/YWHT7Z+k/RIZJSZ0fBE
U+g8eyx3jELt3oWjn65E9z9/+/Xl/y4NWL85qgAX53oSMwhyfn971yuyJikr76GqVzhebCkUWfY4
LRKu5/p2Gl3nv4krdVcN+T+9KbeKTz8yhH/z28/dyCadMpm4Dyho3OcGCs7JZYZLrAXT4pdPdopf
rND3yZkIjsFgP36EEoJNZYX8Dl1IrI6MMnLsBmvNHFuWxX8HqMZBgFrbdi5KprT2ioUcrA0QG/Cf
mpm691ci+w/9H9nP9l/cNX+0Ivz1twu9iIGIi/ff+z0iPJ5jj7CR3H1wJqqkT/eWrrDdHWJ8js+f
uRJ6Bf78+RX7o/P+b++a8HgwT+WNk99umBA7WamD3nnAaeg805/B4EgIxS+7JJDnk7wXAAa9ZYKD
COCTx/Dn7//PDya47piTcAhfFvnBbxdPJUkjOqEd/DcrFGt9YDjoAd9SnXP752/l/IsbxXNIEfVj
jOARsfB/fDhSE42NbU/Og09WwqNFNS8OqmB6z3TJGz608P13dGDr07nGI8ho1WxaxHvcQ0y2/s3l
/ldf3MP05AUONMl/umtd32qTzk7th2nseEj8KK3aa2pte1Woi+R/8ZBELHs8l/wnwpDxx+/uyJJo
H0+5D4BbUFabHKHoJ8Xsk2nH6NenLTHgCkRjXG0SGDG3oGk1x+7SIQLMgUF7sUKYURnDWOS3thtf
j0IlewzZ+j7PFdq1xpQ8ZZS9ej4nuT1V/8ZN8omB+O1Jj1YrCzb0AO/773zKssrSKUY28pCmJTjA
JQLJ83nf6LGWb31PaE4Vzyy5hh/wk9CTFQv66cEk3VF+svIK4QMZWuaF7osDx+rjk3v35zfav1gF
V90WgiufDxvYvzmlLE4BKmRM/EBaCD/I58/srPAKxwbKBUjo393Z6w76hyUwtAkhAKGxckMQh/3+
jvWYuaUtzPAwQ1K6BGMdvKc0XfkvDz7TZHv6vvdCevNpkSKXtFWZN5uZAS8pkALVJXT88cNrYfOV
NiuAjRXzrSDjjVqMe+LzJxrYNUIsGysMSkXt5ZNBakGvObkUxreLmdrLn/+MfIPfvxbfhOvscefi
vgnj327aJRZJ1JGg+gAOmumeNEu/KyOrvOu8ihN6wzRwxhikmPy4AbirbaHqND8keUYvseK17a3R
Mtm6JeBqe3WHqCWzxmMeDsQwN05Gv89KAwZ4iKoYhNv5bEG8qbORrPC27TdzZlYUUBJhScNkxZNR
AtPbswXgFGF4TU5lLJsHoN75JR7q8tqt4/ZWlSkle9z2WDVIS7W+otkWd05rqh+2GAi2pQ6gb2sW
MnOMVvmHCVoTnkeTN7sCqXV7tpOg9gDgl/K+w9BfM2kle5YIYrzOAT68Dp1sZMmXqanA73lpFD0l
SZfbRBxlItz0rupglAVZzykBzx55aqMbf+8smkDbph5GcSSPZETlNk2kDLmAlqxTCpP12s2IudsQ
T3a2cRs9mVk5TD1xb/dYdVE+Au0am4ChrisYi+d4Uu6jrK5oeaPHT3dxCQciyye2XcE9EqGYyjZh
i1Kug6CW7SkNkj1wBHSzYCOCd+QxlAmfJjhKQBZiLDj6cSBnCMRXNKCYTj36K/FAw2iDvbCKrukQ
i4md2eG8J5l3THYkz1CJSnND5lx3bekkdgisaGviZWSh4xO6vfwWAOf4I0Y+hb4HNNQVXId+l3h1
dtu7fn/oE47tHZK52baXr2Dti7PL8G+HcZVTPuGhdKBWUT18twMnwPZbnQzB19aDY9ARAfnBjaJ/
ZlNakjKD4W1nT1yebU6O9BVBRAEREJHacmPVtoeOvtEauYplmU2ML9LHzsLUvMjksxXEhbgoQl+F
f26aKqmfI5W2dsINUJk22mFbAju8GQ2uWRpSPjAil/9FFUCQzlb4BUk6m8IgTap3xKAm8quVq9Dj
44qS05bByhAfIO1S/Cywi5i980s3+N8vdhZTDLGC4xKM59XNUM3SMCBIqy/aGrhiJh3ZFIxBaq+i
FQTHARQMoOGu3ORQigUxwx2vwbRDviXkKcMrdRYuKvoruBR2H+/mBF013XDGD4NQLNmFj84gipdx
uxjgm2kwA7YvbOpV6JSsRjXg0E/07+yS3TMADjyFE9Axy2cdivwabm6PBHxD0DrmiLr2eHnTBXw4
Thw40aMsfZlWGpQwdXsRjcAWZq/zYSQYyfU4KtZnljNUJpWf1Bl2rZF/kpGLNJC/TOHjohTCPhZx
Gj/EJLC99y47NVgPjz/R5055Sz+KJQaRRXz9V2Jo1OpHF/sb8DaLFfVzjaSGi6/TgE00KrueQVQ8
fHTJ+lMmKwx1GCb+8vPT1kzQSgYNvr5vKTtdkuYKc9991iKiog1/1zCzO2YZRotp4YookgIvxp2d
ZwQUyd51sTdMBccNb02aJU2V7XnUSMI/cZHG5bd3asOX4pHknURO2CUSVf1Yrn9FQ4OmZVbCDrCF
AgtbwQ5I1vJIrgC8T29ESSAb4o9iMI+fhcIiOrwHn+AoV1Pfl0PFpe34MJo0MfKcKzIpPnGRLfiC
WxIrmQW3qX1L+itCdm4jrt1nLm7Tdmw8A0zUT6asXdoU4W1LkH3gCPmGvpLdHO4DLN6UXJj3cFhQ
2SuIGu0JShafHB0sFVTbzujkO6tn5PZZ4DAtSfZiKQkR+zz8fGKkTJmsTp3A+MhxUDbBxpTMI27m
wMTXOTLK9zzyMAax7fABpYsrbxNbzVySnOOk3ysr582bz0fISQOMO0r3axnEzjPu+vkh9mcAtcnA
NZJpTHHH3yaoRft94wesbe16VBE5uAjHOBQGqK1PIVcaL7AXnfg67QXZSviI8gSxFKx6Pi0iuf44
z+y4qFupy5FB39pITdA++SseEb2QvvdxbU03cs6snJ5cyhnQCaGobMhZxX4Ci4sPkwbcwOBO+c1G
J06Q5BbRcylixnZjZ0Nf/IRBMiIN3vN65jfVdCU5AqyLgKg8/UgeH79KJYrkOjRAQbuEJ0yG69vX
8xhvy/Wpx68HgobhwYUANfiJ7FJHAjO5qoU7kFf3/9g7s+W4jW3bfhEcQCa6fK2WVSz2FEXpBSFR
Evo20ebX3wHavlfWvsc+ft8RO+QdtsiqQiUSudaac0we5FyHyea/r7hgsHMzniW8OohSuF/xJ5V7
kSJG3cXANS9dp3kn7yvRnTOHwXrKFuA5nNH3DpJGyZm2RSqu5ggHUlivX1DWumxNoo7aq7Jz1Asx
0zMdbspRvadhyqEIFwZnIDHF5ROAXY8UV8JfhBVSA9C3wsQ0h0A35Wr2k4Im5oZ9HnYvqr/mkx83
3OitMwFfXj8hTyLOyBo996aroa++F7wGjzleMsktGlOipmzdsD8oaZ+Hln9JN5+vpV9PaQbHGKi3
FXL2/thcDN6tXVPgkpTh6pY3EDoulQhJYB5EucM7RSWzXrWuGWe1yyanMLtufTuJz6fIU3IpGxQP
clutxLwiJ4fTNgty5kAajGsaAeTG0zHbUQpYj+7nilZLdOcxCmXJYzbNoS8naQT6fRqD9mpJPcaF
nhoK73HupjV9GHHvily2vS/uvO4s/G31Us02ZWsxuACYa/TVCi5qgTLb56eLIRHtk2OLiSUS5Vxo
s66rFFgRe98sCIuqY4dNnqNIvJbkTKoM4iDWxPsF+H0vWgv3MRPsC+vG2sUBT5z3tctUgcfa3JPM
NAfp8rXjMfTwvj5d5rbHjEbAcazwv9wEQ8gSCe2hu4IRPJ6TeCE75PcFgT4n/NGQrjJusbV1EAwr
haxgxYrjdX9+XxX+nHNToCgEXwof+uisNIfMW7sNubbSeutXwFnoA1fsRIvJMeG2giZE560M1XT9
QNZUsvoYRxXbDmOxPi4chEhsxZV+67h8BJac8+wlwLR2ThFzZwVRyxMmgMh6qBsWDcBAdnuZOnde
IMwDlTqL2rYcRvk9/ga0Pdxfbt5jFq2jgIvNZHJ9fPcZV0min6EZxAMIRX4sl2lL15ZNoY67MTqQ
uoQFqXonvmZDz20m29XwiFp9fvydmk3eo3pRK3Y29ugtI/8ZmShMwu2tXeZ2MxoRzkLmaXTCdL7q
hxGHn6MzrH3vDkEkrLwLj7BPes0pI4Gd7USme+69gUNIjNHsxZ4I3q4aNAwHbpXp3mUo/EQ+Y3kn
pPeWWBFcXKa0V17Rrp427h3sjtmPGP3jJhBttJHo+vPtWEtu4JnHIxBunkgLwfPbnpanWrFw/kue
4dvyUjylm9rDMXK0howo+Cpcxk0M8Qy5xgxcrGmyG+lqB5RF7ZUnKvv5qqKXvWyLpqnQncr6h5oL
zgu+mNkMOWTicdQCRSRZ7b19btfN/4ymiUYk+A7OVANh0kA8quK0enSfmVXw1bVFNFlPccZkaduV
DX+2yuEiSY8gaTqAEwLiiQ0HRyAGtpEzTrke6dokJGmX7NZjQQ9+O4B8uH4vlHOQqdeTVKsHEwte
tLE73l5kAppNSFbhG0cT73R+f5hECfu28dI6x0GwAi9z1QCKD0AMOcixXqIwYgW9F4axHVfNGd5b
w5bXs6fV5M5F1/TTOlKUaiidKnZPU6PAnMyeAgNLurgw+FRQ0LknajC+18oXPD+ZjbJay5jdyqwB
EyOvvH3fN1WWr3mhPDAJpCMlURTreXNlHVxK6AflLmpoX02E2Hx6D0Sue/a9ruUW6iESH9MIEQkQ
3QN547xvwAw8gajtkivBxOW7O/q4QZkicse9e22xjKqL9fsJo4U+avFkLpE1EJEQGDs4UbDN/ZWm
vkEcOHRHDJvDAZcQGu9Q994XOzfOMz6G+ppPzK5En4dLEmSEFOA/ElQSpc+DxR8X/zmhY400NpCn
BinQbWfidTt4PzJ7dvkDnvCM6r4qbZhWJYE7/tKLA6+cPCfdMH+YE9BbCWKPD4g5853mDmF3ptox
Bx6Iq2TCL5FoLW5j3cNprWcG/qoK97KT85WIPettaKT3LSNi6zvynhFbzaxfJjGRrsC5SlzD57Yv
DoeyY0Fz5XU1hQE4iCLG1W1Lhtm+JVfi7Mk5vU0D0izizE8/lk0fPwGOYC40YE3dARC0j0voLbdK
NtGHxAryt7pd+E24SlLNSblS8T3Bw1SsBXHSZPz0KP0wLY5/BGL8d8LzDxMe4YBQ+qkD8x+Mp5u6
6r9UX34e7/zxM3+Od9ZkS/TOIICYbUBEABz6Z+il4xN6qWip+Iz4iO6gj/vzjIckDxuGIiMhf227
/jnjcX+TPjUqe6RN35u0iH8z43HXadFPbTACeXzmO5L/Mc0i6OTXflGDHktE0ZLcBQ3bDTGsJRLk
KRHe1kPEulwFdS6rAz0JYhg2qWxuYrozSITi5JtG9cvTIi7J3AptrFmnBLl6hTo18N8MQtd9WaVI
xt2yWS51m3fFx9SgEKq1sb9llBMw/GnWw26k3wuyzRpHIra43z4EfR+Ik24h+51nmXbTTUfMwj7p
c7TryzoOzRc/v2nQS26hzPQbb7EuUCobLLtAK7ZOVhmUdUv3eRxER32XFCcX/DC+qCx0voNQHUBX
EJVyUOCDMNlMlZdsXWLxboqxnk4D6JUrqxu601iXWYPItZofRrSxghMkgaDq41TN8ojwvEefGNfr
u1pM9nH2SPSUA4KagVoq4dlDUgWGS4dU4dyJ+t1QF9msN5RIiMqcCvwG+Qid3hqwfcT18c1zlW0z
OPepSL0VEanvdTNl/vVES/yNK7Jc51plUfdsfGIh+87VlnsddJze9lm3hohO/twcu7BJir2YxXRT
Z26RusVVUHAmsquDb1BjOtvJTaDfXIGwJAIDJGPejENwbbA8dFhYHJ7VhFnijhgocRmAd7MYT05J
e2S8prxFkNPTXPJVmJ8IKAuCBqGK534apXAeteZsXbSKnDVVBU32Q1F2/MDvJibQipX2SucJmr9z
8HvcM3qD0iZ4bSaOvdTXarwQr02uAQpFLlSXRwlauyE7pa6q5J7q9wE+DP3YlLxi4n6nO70U48Ym
/IVlOef1DkpYvLUECXxEMtZY9WxzMGmaH/OaUxRGr8eeipUEPCIld6nqYJQWbR9jq+zhhLmgkwBu
ZCHqfBD9/b6QGFLL2e4ORhn9pRZN8Sb61pEHhXLb21C0J5s+JO0PbHnWEfyhlXPWsp82xIoW5wyR
pnPlVsPnJHOJPDfoBO4triCGPbeJP8eda/Pkd2EazJ51BL5S7QJe7qbwJQAd48wPVd07x2TKw+yO
jl+wKek2DZyg7fxaODFsBbRTI70rv1rFKN4twXEYH2bSSy8+ooxzFRmbVA17BRwmX3iP2Ont0jkM
WFNgaQ45ylT/YgeBRlidR5+TLlGHGh8Z3Fnp7hk2VeeBDtUHskgonwPvYV3Zdwho7F1gy2rPg/nG
ZMFCFdOARZcI6EN0Yx1XoLF/1M5i32GqjF/jJiW4sXWnSz3mxZUGZE9J6MdHjLhgh1INk7xFJC8w
shzRkaqn2KVd6MtQrE3MFyPsu0qC+A+syL+g9PAuTdqioqPF/NFra8T9HHqmy5xK8anEMDJztDYo
KqfClo++IDPUoVHwwwpC8Iw9V+OwNjhOxE2+0UpX2y7F5LOzhqVVmxwB51Mjpxl9SzDWb264xM9e
5sZIj/PO+4pPgiO20prf0VgnnCliK2Vj0SEei9Nk+/U5n9sSHEyGNGnkrCarOLzC67Pm2VYjlgB/
zg4kWmD9DvBKXjvQ7Z77leJZcH2e4eg9sKzrx1AsF7qAFto7AhrBNqE6DyWSzLCzUrVRbhF+m/0q
uVdFmF7R/Ky+BamtdoW9CBq6JZDB/VK7Ntww5xT52WPPAZDsi3He5azuJ8eqm3LjkN10pQi6xR5t
PuDYcQAFeTGnIQYKBKqM7OyMRT5jaEIqjwqYiE/HRW9l+x46xwmfnNOYRyR1KaO5bvoIkaLaeCDS
b0hLzOkzBfObNVcjKBbZ/4A2Sg3itWZPqAAafdDNr7BayzvjpOpunENzv1TIsNb67V50XQNTdrKf
AodM061uu7w91LVGO1W39pewGbod6ur6MWNI2G+XKZHAiQdr4zp9/GPGuc7oowo+SdEbIFgsrb1h
y9km/TJCmIrJKqnogJ3CCXVwEI7+jWhNTIvZkgc3dsSHuFXNdTh5yblWHSMGJxl3FM4jV1Yly3cg
z7iPx7jNttjgk522AbxuEkeXaPVbhkDOKE4G5/KwdQXokTKVgDGAFkpP1DdzhrbeQil9MVWN7ySw
9jBi1Q3ceA9Z35Im0Un6Vn6T2E67cwQIkkKPdCrpGt5wgFye7MkheZdoHvXoKs7ZY9jPJyKJUneD
+p/gUARSd93Y5B9LVbcf47Dq7quhiBg6ROn1MLckSE+h+eB07kKWcp0dl25c9rCi241NVEeCJqy1
a/Inhd2fqsKMhF4Ewwf8izgQU1dXOyv1KtK28D4yf7HvVxOb3AdhVJ+ryXJ7HIHTcu1ljBSJ6cEl
Fdau5Dr2nI9nsiW9MfGPy1yOa6xlZM5O6vhv6GBswo2iKr2Pexgqfmarj4vx9JXtGh70YcXIdEMr
Jj1A3vUv+Hib5ygYEV5bXkeXP47C1N2F03wZ2ro76MbF8vB+4vvv4fifDsf4ZBBk/M/yp1tyK8/f
O/19+cv5+Pcf++N8HMjfQC36AflrnEDfgyb/PB8HqJn4N+E6vrZRNDHA/fN47HAGBgcZIr4Qwe+8
jz8BqOFvil9nQ6kkG8GxmYf/CwmUlH9VmHgczz0b2YOzokMC1/l1fI7BripXW/6VYuxBQ7CTPXQZ
wjqvE7KvrnlOt+NTjJ/zXNtpMpzGtOofEkCL5THP0Hpvuw71FBwnNkUExXITraxk0aASoEnnpg9q
1ITw5Jj4Y8XmYWZrAm3qJHLnEEj7PIvKe4XX/aVwFuwaRfk8tpH3BMzGPOhOPddNnG0RTWMUqv0i
wr3mBAxZZGZuBrqlGLA48D5qv8asjbL4VeVO5m+Yr4jHqprys+444tRlyNwJG8Zm8tl6XC+Yb0vG
OTvHcpzHyAgLRJ+lfoA/BMDc1BLI91ia7hTjFeYhP+fNFzk6PeYVjZ/K1Ti71wtFklu464LkK99/
urXI9qLJ5Yzdycs7g+kCYgsMzXI4GfAi20AO/KD2Ji12osK3vIH2BO9pzEwbo9sN7dcAataN30A4
9IQyV6U9mysmBBzTrYFXd0JGYVVmLQdNWNh2SmsJvLFX2MIJV+FROGlprgBok88tmtj6NAzSewr7
DDyfP0jn0oVa2cfJc4qXJS+CcDfGg/MKTHbtTc42v60ok/kupLn8wyQTI0bZRuc8mZNvFsnntw0C
muP7+9Pru2JldwvQPpt5MaFJ5LpwpkKZHlTTwe6G6jjQ+NviizOHtOYiaywr+8qMGFiCPhWXOHQG
qC9Dn+fThfheei9R4eTmCnRfJw+JR/f2SEsaImiGMo2hZJ2fjVufxs5lUo11CNJFGotXxNkh+v5m
CW0wLy5xDohmXlXY5Ods0BqynEi3nGS8dO+itnri7Fe8EG1aPCVNt7ySyaQvYSXVc2bG8JBI0fm7
tmzlGZZGfB21bvIR5h16V6LOrq2GLzv0M4bqOWZbeoh8yMx4cBigtVRHUD7uhgc/B2RfrWpC8u0/
wcZYjqFLoEHBSOLHhO+o2Uag7msIhGSukY+VpfmBdJw+YZZS87vopgONqH3muJza3+Nzxo449X2P
/e8xKtVykxpoY7LO053p7QhKSQmDYoyn8Ei2G1QTkF4vxRDmxzKcsenkPD6L3dynZXjMHVs/ATR+
9foC06dnf0T3vOCAQ7XDKXMwltlzhr1h2MskVju+f0hDE3HyoRoebE7MPHpcsUmHsCM6tKjvQd2V
D9qSPv6mpbz3Utc5EyRGESzaeE/osnsFBLjf00Iz58Rds61yKqbtVHjyA7WWvSG9CJNg1PncqDMV
gEvQC1zFKmVRTVF+qPqRLLu6d4ncizKzHSZtHdtG6ptBquxuDmUOv2Ly7jlzij1KEHwOdqCRXKBH
AFIeEgN1KVSb4jaDGPc6Giu9gV0Yr1EDGain+tTh5t2ZRuW7ypcAuZhTJdmGwDFc+TY/88W0mOl3
VkYg1lVcl+0TFqEmYwyCEHxIRklKYV6ZD7i5cSoTtnQ7yqY7G7upXyzfwz7QBjaifdwKOCjiBuZE
hXAdOE7RuztCD4knGCoPgwkbhbMZisnejb6/XEMQqR+S2eiPis8vwZmaOTs1ZU1WgW/i7swAKln5
IwOzBygU/aasyDQjNwLWq0mCmvYZqEa4cSJ59gOKxu1ccBIXXZldj7T9F4TrsNbtTPgphXqjtzTa
ZixKMZCApfxSM3bad+BZT4zNgtt6GaznPC/Y/AcBtERNMxHyQVX0KDBC0913IVUuHMiQWR6bufBH
diXtD9Gn952lzfuInnhJpF/NHSooBO3f76IGDSuMI/aojmnLzsf8ZG9GUY/sGgtPmK72q+Mcsz03
FeZTbodJPDre+kLUFvOuEpp3UqxIismeOMeh4FHVLY/thelyXi8wbUy/10NlbjpILb9LlP57XPqH
45KzMpH/7rh0/aXSf6Wc/fEjfxyVlPsbEvEg8JB8Iv8WDp3JP1uJNkh4zxU2RSqSI5R+/++shJLu
z7MRSnOMlhxi1oak8y9bh6QV/dI6xNWEVT4k5g8zp/B/zfdqoz4ssnj2r2kAhs6WY5mDxZwycsKC
qi2GvIySDHmSG8QPdXRb4/b3tp1nWx08gV66a9xea1slwahwXeHVmBmHzFUYDY6/HeToURdD52xu
84QeaXBgpFi6021P1mmC3VLgDtrS//L7+NDrovQvo9vqtzyeHnrQ69HWERYg6cQPmDMoclB1G9Om
MsuTFRoDK7mnXbFlQgQDdCOUyMxROEzLL9XsFN42Q/ZALdjpVF8VbTi09xlduqeujdQnXRiZbDvd
oonjhJc1137VgXtFtvXKDu/WvMTim/2sCrEqpQNC3eQCOGpFLt2h/fA/tUEw7SxVT5/T0c3ujYfU
rh4WAmS6pAP/NArYCbVMwB70tdUcc1MWp2woks/wMtpXoaXg2Vin6q1W4VsxL7ch3X/cz3m5nPgj
uhkHX96lXmpfKQUhBoDjemDBLrYZpWofhqyiorLBA2Ani0dElw1zEGp8RHwFICFSN9g1rtA3l/dM
fzWpp2V0AnM0HY0JlgcMM8uZRlYLuiQVUL+iyEqvUFyk31gP3kOW08/djxxs7pKyCo8r5ORK17Nz
mdB4PScmSOFBDujAjRtsMZAnNR64XtwQFgquty4wnfuIo+5qF2IuIZj1toT+xxHbAY7QeyT5pcPa
0RHVsEeyBe7VimiyTJzxCjfDbL5ErfkMPKOhG1XwJASnfHITYd7sUgSnRDvNkyGQ+Haw2vpSW/GA
m8dYC3mmxsc8dZhHjlEUkX/+syeqY0xuLE80zbBN7TIAr9CSLV115ww2/VSdy0hPRb0LwHZn6iA6
6zG0OJayQU+FnszeTiLHfvtvAfq/wUaizbYZjPzPBegJaVNVp/rn8vOPH/pjTw0DGJBM/XmMIbHD
8MLv+2NPVc5v63QEnT3yb+EFK4f/z/qTlA20nIQNOv6qjF89Oz/tsTAosZKAlgwV/oB/U3+Sb/HX
PZbdXARSoYdWHLzJSlvr059g+qmfuhl+8eQ8tw7Q0amBQUMPxb9u2gB4NfkR7s4dMvWEo7BFYxd5
aQS8kbzRXQxjoL3qMABG27Au/DN3rRvtGXDg8utte34YpFu6R5RAi/WAGqD72Fau723HRlJUEtRN
d3aks3wpOGcAu4i8AWldaRuAkPXgX1QGUnyjp450YjhEK4qvpq1WMN3Yj+QTJZDW64jNnUEzol+r
/aqyJXgLi7V1hmFxH0MoqpDMrLQKBp3C2znx5IqLEhBZtCr9m8nFEViOw6MuhHUItIMUlHa/TVqa
76RPTZYtD3Ni97ddLMrHEmJjtQ/m2qKHFM5AsCsPjebGz5rHwmvGI7++hYBUL1fx5IPPaTqarglb
U8qdikU4rUGWe7T/dcLpu4fY48AditqDyzzqY6Fwrqeo256Yjfh7lbif43Fp7lAiq11lpLwfRLaO
jBZ3lzgCNZHRzGr9YG/R5EYMZhX3MrCKW1lNj5496S2Rb1ArGiwsbz6gpaMb1AgXgiq/dsqy2KX+
3D6OnQy47Eka3+hBu7dTUqHJwB80XOxp34q6vo2arvyRjb4CgO/ymPPScBt3gX4UvnrzIlLXnMiJ
ttDd242v+SPxzEflWqvMBAwlMQbncUIxHQAFf8o6LR/lrOZriZvjPtV2i101+ZoJmXyBgjDtyBi4
Jl572XlrL4O61N10fmM9jPVcPnFmLiECEA9CShwkeq4I/OQc51jWk7Scs29yx37IZ4M2W4v5dkk1
sQKzJ/aOxzu15imG+xXFzyYMyAEkPxZhR1bVil+bZQx+gNxcYz+2z4s9fCv4+3fx4BYPwYi1l451
pB4DIosfQvbqjemiLNo0sTG3UMz7bdaM1jGHGnI01lA92oIVHfhDfwFO714vsEobuE8QBoW+qWdp
Po1dQFFs9X3CMC5xdo1L8sNmTWvdtVTlxwFNysFqATNKpc924t+MoybyGvYNChOScmn/Q2KUFedt
ehvYRJlCUhKQj7b1Tf9iWcUh0eYxTPHTRsG1O6qZxKrqdZmG7D6R3Z1FFJazcGJShfvotHaxr8Lm
TXOmOBEu+7JIbAn4wz+XQVcAHgB8ADFFXMNLLLbV+k0t36yY6Ox6RUOYwf4IzYkieFHRFWQo62bC
lraP4LLsMtv9xGao70RTzgdL47wv8tiDeqzdF9e34JRlVFNl1BEbB1jFz6xzECUeDgkB1Slq90NQ
dkeUq+KU6bPp0ws+eCQPPRrIKr2tIrCYwL2wN7vlrpwzYNHIlA75lM1bN8/0I0D34oGzQ3waMy4z
4i95UsqfH8q5MMeK5y8BFA0Y6XwGPd2NJB3KiZqUSGPEX3p6mNz+ZSDKB6Pt4gGrcxIo9QykXSYH
NIZcEH6tAynjfokmWV6mGpp1F35Fxk4um29ocEiQB66Au5eEaXS/yDC98xL9pXIb9+TR89iY1PlC
i4f5bdLZ/Wfd8ZHtMml2XVOI67ioyoMtPJa0DYCG8+o7Vqe4X9h2N8nMfkeWC9r4oFo+mwEJ/Rix
P48DazBd5uWzWuA+bGBnUDl3sExtkOp068s7xPmu2oyqGJr7mMjXk4Tjw5QMFwgJipjuNtpk9anJ
mf9gh+qLHZB29dhnwY+mtqctmhjnMCVhQXhaCF+fYUEfbhirlzVdCyhStCTrwVtpi6lvHRxD0Rpi
rjosTPa5xSvGJfPwgqZeO+7VMlb9uazshKDx2mrfcisDnJe42WDvCXwT/l3ehTWQvnoOr/KBKeRl
djv/YeaB/SQ7KmSqcJbeqetH71UzTjwnpoShTuYUozVWPygN8gmSrWNFgUtjsgke28IKBWEKdneu
hR2e2yWyDr3KKjBFbX9aUhnfJcVQPIVWJoNNN1rBkRATFq4yU/Kpob/E7MktrxzkC1+Q9NpqU4a0
NtA19e4llh3Mg4BjsA+iEa7f2ITcHxJiLRo4g2ufrf0H1Ct0ZNJltN6PWt8vs2gZg/rL3EFZr1B0
Zd5Aeos7mwFWmWy/tJ2dfuKZHOMfKocbepDlHc1j9cOekwHrexHJRwvJ5EcLvPptiVYK02bBjEj6
37xKMQFKE9kOqNphy8bKTU9ePZ5Kdtut5vyw7Ih/DyHERVxFUkiS8GUYF+8CV6/4ZmV2Fp1L2GN6
Q1bc9ECzzn/hOQKek6nYAZW0YMDCAJ9yibZzfOpAor/laapcNiOsACqvxvs5aGHplEti3aeZr1H+
yrL7lC1RfiuLJo5ZxT2HeEGI3Qk+Z/6NaVEOaKp6KvBECEgiVXTKSfDeEdzEzdrUfXtnWrqnWzql
4bIROo3K/SKUfdMUyfTJo4r8HkGk+xy67niorEx1GytWscImD5qsc7LxvvLYbzZSd9abay/6jgQE
osilFWr0mwsy0MCams/w2KoQIWk0nBqnl9MuS7MWeGhQZh9bpkPQZmvZMzhEKr+x6Oje+n1TnLjn
0uw44DxGNQLcCZJPovYy6OxPYK4jd1+ldj7v4DOQRlO46WMEsefYyiXYVoDrsk0bukzRZJIhFnbG
citzEVzAg7Rnh4SRnd+49m4ZB72DBEoIZtHQcQo7l+kZdFA/E/3eS4iT2Di6eaD86neaccmlsOgT
kWaI+nEOsuakAxebf1lU3ae8Aw+1SeOByLBh1vVrvoimAqiqlpbYj9Z89zlA3URoQ3dS+F9BAaoP
QVLRu4p1fZBJMdL9zAJwd+Qx1NZ2Ujk7ojcv9ikN7OBGUah9Hr2uuGqSZom3SOEMyhe5yK/B1CXQ
exz5ovokgf9XShgE4AlhU9eivorDmf+bmyEPrzKZQMzLo3ZcYSXOl1GN8NAqr/kcu1H/4KmebJJs
FqAsDQfIfWxPA2vJ1igHq8D5ploGoPsIzJp1htsdvaaqrz4spvc1I/Zkvh70sKByBjeyw4bQUjbK
/ITL6x5lTfraVsFtTPGI0n3cjqG1n0KwKbj51IPbK/t2CNx4FyuKu52nGnHnF5wNQycOji1os2bj
daP7VQVGgENk/PJCXBjKB2w3LmA7SzKncXRqHxXKQDBfgvhQmiAnwQD9aFxAHKaRxWHAVHtxCMz0
h678DkBrALcz+MF3Hz1nQkBOlexy2BsfYi+IvtJQiA6EX0psTC4qlG3TucNNImbUNxyzNKW3R4Jt
Cv6ELM/czb41tmJeT4ey2jS4INhaJFKgqE0+FqS+P0O8SfBzeRb1QTRcumaGxuvkfnidw1PcxjRE
cDCgiYHOpA9V1w5Q1nDLbZAs5a8a4Gy3SSL43Sg+wJ3um0b4e6a25jq3nOY80Xu68AmLi2Dw8haZ
tD+Uad9flU07HmIlq1NbxHIncvMRVfQ00Kpxui+k0QT3sm2t746ddqf/Vsn/qyrZXovK/7lIJqxc
539RMDrvP/GngFGo36iQqWfDAO/1TxUycKbfGL87NtUx3TFMkf+3QA4Y0IIrojDGLY9be4Ua/FEg
e/yndcITSoatLp1I998UyL/IF9e3w8oAS0QIDO86lGuP8qf6OAzGpSwH2/2e2AalGaCKSNqwWoTV
9ru+z8TyggWa5acXWfC81Ivnvc1R0VQXQgfqVhway0XCnbchwzMgiZEdJfATmel96Gy0kOQGu41v
/E0aAUqyYAiPrTtuZYGwiEgmxmfijlF1E8BQtCEDfYCVgKeowJaBadxdVCo4Mw62Fx6ljtOWEOc0
81S3hQJrhdGhGjMNOHqBS4zF66cv8v+DR3D+2j3gKG0rBHf4LWnREkrx69WptU+Umjbe90ZPnBxx
JgZJkW86ZvH5jYo9xUvOTlqVP1qf0cUzwyvISltBoC+fpyI0av7w929J/MdbCgLleIHrhR6yLeX8
8oUFmSDlQnfxN4cSEgmnm8brzHIgagY9pZ9O+YadF5MgLrsmROWWzfhiNxkDovxLPeulpas8eFZ2
JnNa28neRLGBgFrMfBX7HrI5weWdH1nz3sdk598awygv2ZfKpW26AeA0QNb++w+1eqp/8tijTljX
IGYchKq0fdQvQAZUiIRn5UX13Z4YMD15VWrVj0zUanP/9y/EHfXLCyGSoPdPNv17X2q9uD+tdpiD
rTL+HH2TfNuO3DcYgZB1CZs7nACjzL2bdO3JBHqwV1BhNjy1xkcCoavsx9+/k1/c83zkVS+8eudD
CSfd/8VmTh9mIXQu87+NsPD9W49xPdmH0ATANpzxcgGR/bcX2WNowVYiA8TSXIVfPrvlxFZQ01t6
K4a2Y0jVLqgswKMzdF2mf3itdRH+9Qtl43IdJVnwkJSCX75Q4HdF3qSe+DY7SIvc7yTKBQn8y2Zg
3cV1u17iglHioPZ/f1n/YyV5rCHIBL5NqgGb7uru/+kLpreEqCPL9dtsKyj2sEvXUKNIWDw8/+Ez
/pLT6fIVwh2iTPI9wYpCbP7X18rq2smnUZTfNJzjMriCclp9KETPHrXtMQHHzd2sTGSXlzrtKt/e
o9DKzUumg4ZRf1mwIWKIgW+tHjI6gdKFEF+J4pLjfA+XK+QnbvlPrJ7/+GIoTT1aoUScOGh7ft3Q
HJUTqyHs6o3jWse7gNWTZz9GKn6c5XWJzGUXEWTSR/90sf7zi0EJ5As/tJ2V1vPrthVZjj03nWd9
RcfgCOxAtIUGvQ3QWRO36kg6MMUVt0kefIETghdx13YdaZXbErTF+JyWZuKYjs/I9F9jgMOKk6ov
0MNhCENx+veriPvilwXMG2ROuN4mpBSEzq/frRdPtASHrv5KFwNf9QZSW2/uNcBPFpVZiJsfj0o3
2r+1ZJRyN+nKdXkYVD7jIBjDuRsvbyzAMvvhQ67lN2CKzOkbjw7BrD9+34DdqGF38eYh9l91rFTU
0+8IclYqw3rNt1N1vc9juJKQQ8myK6N1i7ag+/GCghDK8IGUz37+ZJb1CLGBM7uqb0WWcQZEBZ/6
bXYQbgsnb9MmUzrfgybOyu/+NCAO3Ei4teae2195rxVmNfPSwb/jPQJuUdWAvB7tDpy5JgOA6NNA
emHmGIzPY9f646PO+DfTJqkydhASXnH51OgLQFu1GyzxKfP+TDYWN3oU8jskOGlK65huSOVXHl3v
TPA3aUJH/JXUD3TpH71xTvqHHrgmD7OlnQnF2OrOzeJln8WKl7YghvLXDX1xXs2Kyde5xV1G2CGF
KLO2yB1bLAgu/rnjKuisrpPWWobzMA8za2kOo3XnS5mALdfhCGI6R+jRr8/MNowEd1sTtr2GqwcM
Hl7pHx/Ay2DoIYwKbOVnOxuUJxfUsyuWn57jdRMryoAx7J5cOJ9/YEkijnT7f9g7k+W4kWsNv4rD
e3RgTmBxNzWTxUkUxZa4QVCihHnMxPj090tSfS2W2mT4rh2OsJsmu1BIJE6e4R9kgyDpX5/RNjDD
t07KfAEHOjuo0d90ksVjDXonnbn01CQExxnHcP8qfllVlw4pK+eBzuUPxlGhkVoVXW8UaysJ9RUd
Q/MD5gamLLzVWbTcHoFeb5eaoi774eA1y6bJQC2XtxXagELsMtzB2C6Nl9m8U0MVhuya2IYaMK+d
CbTJD0CF4OR3+E7mgXNuuFM6f2tx2WMN64nCsAA/xqA8+hgUps+aLHBaixFodDXAPIsXCI7BJrMm
h9/NCCLqm8jCxp8uWwdj03hbG51+7sIeiALbboFzjm0ARBq+SYcQAT/FILSd4TyUg8un1OCveRVg
R4KM4skrOLKrDqwOXwkTFn0hGr76u7hhgjH0miETr+AcIPRUb5zFBx00MKzi60EoCHTeFg3Mwa8k
AkbeZwah/LAO6T7wtTI31GvcDiUr2FNesZx00/WeK0gB3UOmEIgVu9ikhavWOrUe7pqg4r9bC+1w
pJQzRWwgdYRJuHXHlPd87mZwK9oVmEQsa51Ov9JuqD+0A4nJk/AkeSPE3cZyhjuB5RirgOxqI+cD
3BuZlZdD4Vp8YNvRsoGlSC6mdzUCu53a4O2+WN5hCvARQbLGvAsTLw2HjRW4QkempEhw+PVNYwdT
L26wUM/nmBYKe5u+fzyYzXLjzfPE9g8kcAUE5fF2mCsShbHGesDzhpyi1VQwXtd+lDnpdW3Bupao
NIIkI1qlA/j4HTAGORhnzD3QD8P5slW1BAokpTEe80gKvmNkSJ5N6wawWQF1WBU3U0UZuNCPYdlG
bnVV47cwBWsfC1f8JQjEhJutYqw2w6Fs+jpEIZW8fRpWaJEoYH1O1uMQv6Ir4uaQp0ZkM+gCYOrJ
PYfZlC9AjzpwhglS8XUCGeNKTaHUmweDGr0T1Ti3zS4HM8pPJu0f9lCENWweH9EiXfhdaw99h+qQ
5xAqGTGwShsIPRYt6Qnmc99eydGns7LLMFLgKVUWgJMESAOdDX8dgv5mkXoWn51rphiMDDtTNSN/
SQkDymylukjHpdwcyukDTGmdESZuHxOeGndifnBUiUF0GFhF3gVUciUbamg7BykKnj4t+yMcC3Z6
UMiFL55MBsSUtWtBy212hEuOIwZuDMkYQkA9ldvALfQhq1Tfsh0nH/YtdPGgm4kPc5AY7jXjlo6e
LCHKcw8NTqfcEjJDYBxwONMpltZVnb8x4KQa+VmHEPX14ox169ThPodShpoGBLjRMc76bFmQ/w9w
g9u08MairWti3vExaiduHnH5gmiv5QP5xiJDQ3aASZMIXmwwg6TT9FF6vYI/t3WZjvp3CMI4bNwF
0U6+uV+jyINgshFwaFkGu9LRjcewG1FAKmKT99OIU95crP48ARYugZxzZSMkmG1kmHcK2Mpizf4D
whtF99FkenIX2naIOHLXgYKAXNUMcK3roW++NXgNGygBlAheR3xTZ41lcdo+pMTcZZeLqi6emEEv
3W2pZasfR5Bn4/USooQK4KKAjd84HnwWkMb0qsHTuI4Ls3ccvWC46lo0rzHIKqEbXaBbgYlGFCjo
Zy3PqCPIT0G7ZJzCIFZxhcOoQaf0SzfOKDoI5nEhAzljVl+AQ/XuR79AxSeGH+Dm2mWusGdmHQ3U
GEtDb6JYYdvGSVasxVKMy7IJ02KBuBXZ9BGPEy9Hv/JVDuzNtJrdEEJQ2HgkaMsdlHHctFLgl+Jc
QtIIaPAr21rPmIMx1/BjJcMNRHPtjCiE3a1jr4gPAAvUpmW4shyjEJm8vTVaib2LmsmqMBwRxYIi
eeR4xk2T16X7qZctJhR7s6E53W7D2pymuwnHeXVpSFUZt67hyuVewZku6DL6fvdpEahfIFKvfNE1
e2S8kdlBqx/NlU04LYXmTCmIRXDKApCyYV47drIW3SKxzbPKLKieEhuDK3g+vprb7yEyC8Ade9HU
gha+9JS5V1HVesGmz02v8PcRIpT+FVgJI8/3g9+Q1ibfk6BywMuCVM57m2Gyh5uSv/Ud3GS1FhQ3
k938zL6hvUS+dYsuCOSc1Yh1E8dSUzpl431CZLhp3E0TjV2E3oxpwvNjkCQ8sjGa0rwwHa1m9j+U
5owMCrb1oI+VkEDCy90GOn3sOMB5HQCE6QgHLldnmGggMuDeZbhUx7hjOVAmgyOocYOU1EtaUOqX
XlJmnDIoccX2sp8FFNNo1zNIIQRAutaVg8gsdPpp9g9lEe77tkz9z14lK76K1cC+DvcIodFraPrW
I0x6UpLZB3g7N/betT2y4NEkd8NvHJ9eYlkWpPrQYP4UoR/tlPC5wUVU/uIcQtcuSIkqmzrbOCsB
VXCj5CWI0OC3U3Y6IJaFzRmNxKVLaoLunGKBmkrokzNox4lv2uGDzrV7sYh6+Ti4HmplkGXCiQ8z
szriXZJeDYBtD2VUx8ncFQV/YmdWyDeq8N6l6xp2oc5Xw2gg2tiq7/yvI+LmNVoMmagu4jobOBZV
gzI1gO9G6JQlCZVeI5RvfWX96A0JW2kzFtag2ThWRd9gxUQJDhcmieh2lJfE8FmnSM/tHl+W+pT6
eYK5Vs065rWpOxY+OFm+veVEBgvZxG4W1vs5xZLoR4HGJ4krdDr9DQAYYt11+GsllpZXaNU3zkJG
ihgnn1iXysdJKLeqGW4mCZHeiimkamqWcoq8z4gK0nt6eYwcmJZ1T/nXq7ugjSbu2Mkqi2fUy4Fu
91UV5wN2ZcuYmeD/hhxX+vyQNH5cjmcu6ehwtwhbZ7HW0ujmU9f1Q5qcNWalkwpToV2ieZqzLuQD
v2WzlPTrrGmdjmYn1AZXBLKU2I50Nj/UTdd5B9wP5BDcgFO06/TCj4TJ95kXhqygoJ3O5FYHjOGH
O6By+hVhPK0bXggM8AfR4OpEzSoojdOWmSkIxKhPW3vf2qIgz45fTtdkGGIOzb4eSVQ1gZEsEDSm
zjcV7FFUpotMo59NViD7gfZFxQ/8//qvyUq65WYscLEONhZ8O86wJME5hIaq38c6mXca/W1fXg/o
ADyXoh9rHmonCXzlhTM5Q/wwBGMMVxrySi54q0E5sE1TzPR4z9zO1Xu3qOywuixHKx7UJi6YfKJC
rxiSktSO9cyz7WHdcK1q6bgFsxlS3ayA+55tQuSuhtsYFkr3OHR9qi07877BNIra0nUu3NFSeYUL
ms0+Q/pBF4FZ41GxmRb+rbxGbkh6SeHJc1azt8xHB3W1+QixZZ6G/WRjXf84JNbEokQvmY+MzYFc
Q9ZBx92mE4ar8/ZnRRwsVUhiMMFNpvrCE83hp5iaBetqwzCmb87Q47hqGoNprtFnSyhHhqSLpXEI
/Mbp77CzcXpjbYywIW+MJNRFN2KQOgvrJksX+SLsdCIfw9YZ7iIZxTw1xUiHdH0KjCUEZoqTKTlK
6NXLPauuI+5itdS8Z61oKtBJ1A9sJ9/j8rT2okWHSrRzBv/QCG9SybYSE1v/YAVWQqmSB+RRL69e
NcCqQJXCKEM89uYWLGe7USBj9MaoRt0/wof92bBemMFYXZvuNFU4r8eLrri90FAsJJR3/YpTLcfN
pe/nrpbMHLN4H2Gu2H9AMmWRZ0EPWPcQSJuagoPNcMkPnEnh1LLzUUrjY0JXdcSqrK10JmozwSLO
jC9VI5pHYInP2gy8WnlJwt/7a0nnyi62YTzoKvClsCiiRX/peplG5p68ZTOCIypYqHjdIQD6sKFI
Mtn9oLMqHmlq9fqr98i6xiWACDQK1BZwmptD16Q5wh8uMzsKfq4OWIrHCGZtymWaVivfSOXCZCBx
qvzRqfGMC5mMP0eOELNj1rC0cr0r3+4a/U3PKKAnCKYbUh3S0Cf9wGCqEdIKi/HrFCldZw7IGyTe
xnDntghXsu+433cuedpVo02FAquHDKtr2QGJ0+sW5NxUVWAqX331/FFPb162RhFguvXe3f1+KWEF
5LhAPW2a5xo4+mtn1UZ3cxnoTnxN3UjHp9qHM0RSSLAmdr29ks/dwF/7xxatY2E5HpRBxD1+m0pJ
0wL1UOTO18kpkc449klpsxM95Sa8hklXWpyFi48mxmOPrp2kiTIAMceBTtnU3XQh9GQjpOTVsecl
Mv+cfVRdrEsESPiSMwGrsJGf3v76vy2VQ1uYxFYralsWNMrXSzV1EeK4o/AeVYpNKrZjZqfLQg5X
Sqi3L/XbnnNoDIeMgpgEIZN22u8mjUptnKOaxzBByns+RDNyqPfWIvQr4kcwtd7bcqcjFIsHI3zb
RjuFDjvqQq9vrmulE8T07x8bN9ExSqHJuNz0zN45IGz06OZNFJLvk0zM/PwdcIbZXRPtSu9lIP1v
xctPl5mpqYdquZ6q8roh5P36m4yVmoYxjJ0HehKUjigr0aUC4KDL+f9slW3PMblbyBpcjebYycwt
JzGExZFZD31Vi/wSdIsuzdOMSu0wJLbOGt++4GvWLEMTRNFpOzPkBVZN0nSyg1SGMEwwIr8CIEf3
kzsn0mGOoDjzXKOuLZA4A9E6J+Fa5BjbzO/NUX5bXJ9NrC0SwGILbv00soBtKaxGVA8o/M5xtWWW
teRbuh5JmO1f0pYBngVnHh4LOn7/bIobntItr9JXFecCOjh6ccrM0y0eWv8zb3GNPBnVwlIEFUeC
zEeESTeBo4xgXKVWrojWYoRuRWsDgeeh3iSRyYuPDiIz9GyjRE/zyBq7CeNreBpVtg1I5m11ljJa
xgqlzg2dW8kBo9wZiUDEU2kjp60+zoFwkdsI6egjHiRkw9cSLw16SWpP1MxzWydNWYAWFBmfDdER
ImVW4tW9MqEosP5BnHV0Ju1hQkYOI+2ctuzbz//0tSbu2fhGAJoPbXhjp1u7p7JIsHCZv9RJC1Ds
EDdKl0DhonQG8LNl/fYl9dvya8jVoRZ2EzOaACyA0IiDX+M7gzKkCmQwfgljX/cY+zT080sMiOzc
uDKlyTdYAf/sKaImK9JJoVGg6vzeoOj0zh3IPSaR0w+5bQbvJ4do5bfVyLNMvuTwXspzRGpU+cnO
R7u7sKV6R53/dJPDB/CEQ6fIx3k3cE+NAHzLRKa5kfJhaFHgu/cyobdFljU6s3p7ee2TV5pPx28A
rgOEB84Fxzy5sRhCaIGRqv2pkgpbKk3RgnYV00al0k2zkdMBVsBS8j+Chg37cvIQOaRY81CH1Lal
tGAoefT8vhmdgjzUWoD23ZlpTIWSCILAt6TOEt3WmgzdBggUapXJ2RD4uk0Mo4m/HgzL4eaM3OMs
imM0MwgrA+rjVFVaTKo9A/WVzsWuwvndvXx7EU7WmzVAW8AxeU9dfFl+m5h6XqwgJSAg15eZPpmj
mlEFVsVjTeX89qWck/2snynBywdw4XMs/uZKgocZPVXLje4Ct36+Vu/ROs0HeKEcTYR6QtDL7L0A
pMMq4Aytu6Q/f+oGHD7h3I8mi+u5QvczqQUbIp1dIg0+nhl51hvLBeSMBI552iDPAVoR7KCzxYyU
8jhF+Jay5Ofgj2mRHiIZCCTz7iyBufA71LH0A1+8jKsYz9Nx8dKaGCw6oJhOeYl+kplF1jKuxEDg
rzeqS3Vj+ecIjTeSvYvOkC6eo4guh7OaLZzE6nfO2+D144Mapqk+JlYrocdZCKfmdYhouYMhMJvo
WzE44nPW4R+1sxmPHvw8aFx6/Inaxe4UHmfoYhFQ/6g6lHZe3A/Iaw/YrMPYxxHRWYXGHACnTVT7
KaJ+lTfI/yFbkgSDfcDW/kPJqO3b0LjgZP0Opdk1sxz/eoDecExQ7rvkREoWrSU95BsDMu6fC3Pk
4TzqxsxDqTc0XTTcvfzeWAw4lKoAUL2WYXfjciqhGI6y7aVAnmWjmhk6S8g3TJjhoydpMyXIGkU7
r85HRnjKKh5ATXjHeXqWGV1a09o4TSfubM7nxybBwF3zyRNaGLGUeywkq7tROP196jgJOCjTQI3K
oG/3Je9DhJmNpvvou1KSFkX9IZv6bMeYYG7WFfOiaT2NYWqsMGEfzouq3qoxHGjYJFn2Zx/4sIlg
duaQDbv6bsGCcUP6aQApNAx3bfrmB1fN5ld7VvLBEov7Kem9fp1MfnnMhUSYIJ3Td9wSXgdrNgRj
ZYKZR6rgoiNyKu5R0/4RLf63Tzyv6Qad+irf+kWtILV0pv/p7Tf69Qv9cjFMRABk2SE53GlGEi0u
qV0XVk++KUowQpN5B1rclquyzC8H19HWfRDmoWVic/tOPvbbzn++TbA6jGwI4qewid6TYZ27XfnU
VhWFK5BtPHJKB2rYO8fE8yf96xh+vkuEDAEe4ObEgXxaRE52mdsDWJkna6x5Zxzk3mCxUvCkG+T4
xW1ll9EtOl9GszILLwSIPOBkvh9Sz8chSAH7AqznX3cINJ1XRis+cd7CGqGvqO7LkuTFVlUJ/FxZ
7gcsOaofZe8EFxXt2Q+DPdt/hhl1KrRYy2zWcR5fOyVysStDlD7dm5xZnDWGNNa6cH7CaRVCUNt3
Oyv2zEdzUkio8vzeyYVOQHgsiU4DSINYF4cz+jQlsAwhJ7TDliekh1j8JHWSvVNnxWFapscKJ7sv
jhFOm96OGXq06I0iFjd71ebt7efp6PbqyQgN1tR4EMRsOMZPEiQrj9CXo2H8FPcMDmin4QA/BZgU
bSRTErUZ3HI6ILCCHmNqNJDp6OgfavpWlxhMDGpViNi4XqzYPTjLTOOsi8IHML04W3S5cZnOFeB2
Z95XTunc0QMtrmuDh4adYDvN60VNjF2wW4/WognFLWnjgMOim/6YATxfOQLB2ZxO8SGN6+Yax91C
obss+68YTvefTM/OPxhVwAHhT9a4c2yF+oXTpfHdWIRJtoYNxg0kE8aTg4oZAeAYgNqD4Ez86HpG
cJEms/unRVc7Ah6dY1z79uLqtTtdW5fuguCQAidr6/fvF9hWT0uY5y4iBMFd78rAhOS+SZ0ZvT3c
+a6skVrinSueGDOxqwRlFqhb8Ego+AJXe31JdMCLruTo/I50mHtO2wyuXNTPxpFGJQ7KJu/SxsHN
5KlxzOI+jSf4RWlofjCG0Nm9c/e/by1STcKnjUYSSNxTMGA3lp6E3VJ9jycGDNTtdfRQdws0z7ac
cfsw7ZwOBzwjeIsevcJNlvjeIQEOu6FPEoY4Gxg4hHW1Lz6nChYCrV9a6JUhk0vsxOWhdZzpyu9h
pwCHj5E6wlRkXMnZwpo2bsyyx180qNcBas7N3mBZdlmujMvQt0Co08owLqA9zlB1Ro4zXOybXTxy
eq/xOM0vSsa8ZJROOcQYnhYVkJIxY4bL0PMeRbd5Sy4iPyp7qs6SsnCwVxTAZdiJjIvWPl2/GydM
K0auIOomJprMlZRfFPEaXeHmcmzQ1VnVKWqGa9avhrcVQJbYm4gU/6m6Ov3cV6P64aL3SasHG5z3
Gl+/xx92Cm5l5O6Wz/M5DcmOzSQUUcT8e4BulliFqHd+BeUxMzXkkVFTiadFwnbyK+PrPGQjjA5/
aMr/x4YNNASZoy8IXXoDrzcsSClZykUU3yFuzP3m+YH4S58UF2nhKxwwh/AOta1+N/sIKTRhNH1J
gm5o2CeLdff2jj1p0D2/PYHr0FsmdIC1PEXsLmU/wlbNs++xMP2PrW/JW7vAYRoaV3rkXOyvejRB
zxu3Ks+KybEuVSU4yEShpptUJAGA5GocsC/vnR8g51tvFeAF8PGdb/lbyiB88K4erziYaYrKkyXD
mGkuw9btv9P1buNPZBaeXNNJnFe9NIcrJGNyZkpy8YNN0Hn1jwSd7Xy1wCQe9w7KqvceJBR0Pcf8
kw1hhAkJpwCK4RBFzSXO0MZoGfe+POj/6rvczc33//nn41OZYimFwFb6Tf0qLOD4iK/88oB/04r+
M5XfaobFr81AX/6tv+QI/D84mm3SUptyO0A+4F9yBPYfcB0Al4cuxb7wdYPjLzkC8Qc9ZtqnFr95
1sP7P7aFC0WDVjQVjw9YB/Luf8S2eH3MASSj3UDlZNPUBgMLKO31K0xlleQ9rgovxiQkddONZ6Es
v8wzCvmqwybnlwW6eTlB/1H15U0NIVX+zz//7oJMTaGLWKje+NbJucrA2W4gI3tHWu0MGIeREZV2
OvRhhR9iiKjvNFReFwQvN8gZznoxBkHx76RCRNBgkQxHEFSuE/8xC7nAs7GJ9IZ0//atvX63ny/F
o+ZZ04imL+ue3FqXYCfc55Z7zEv8mlIB1JLWI/mhb8co8GPIfi9QELzqIgwK3r7039wlOwktIQiu
WK6etoPHNgfoBgf7KG0sDGGTa8tGrwINBtikfKf0OElUnm9UD0MgCdGXY9xzcqMTs79STKl7BIXH
hUSDe8WKKTrGKYMSOAsg6Nsk5yVGD7A0u2SQn0EEAOmbihQLLLt6z9fx99v3TTYTcxkGATQqT6Jq
ZiUQPdFeRM2V8L4Gsafd+1DS+39ey9JmlSiRE8VPz17aYyZ+47N7dORoXfWuIZ+EKqfbXluwvP1U
9Tr+KwfV64yMvO4CegIyEefa65czVQCl/Lp3j0OU/JC2DLeY3bzHKPq7tSMIWc8XI0qdPEwqLlco
u3CPC8BqAC4DxjdMpI01yBk0Et++o5PM5eWWHFIWmm5IWlmn5qOoAVhI0FnOMSM5KikVuabFvM5f
oZnefAEbi3uOP/OSanPSOVEOipSR807f6G92sG+6hD2gIfzDbyOjyLYA9jJ+Pk6oE507eWWh8axt
NBpDskMxySm3tN07IIdLj+vt88vrabdcIsh7DIi/ewKurqxD/aQROn39mPMCOYQyb3h5BzyGnj1N
xgofSbdB0vjt9f+7S/m0lkFdcLQwrnp9qakJgEmK1jmmHssbhjGvrIHE+oK6I0/i7Yu9DvWEb6pT
Uk10YLWBwm/bF4xBXbRtY5xjLI+bjGF0eJLSqPiyjJjaDdVMdHj7itbrEKwviXgZNBgf/hIP+HRk
0OQL3RJLhOdmhOuUC6ga8BKwlFt/NPDVlRHP9dk5JgkyHKhiXqlyAu8oDLQQNkHqt4dFG6s8R5AX
W7B5wXkLWXpjwfxYW3i9/ZWhPL16y2nUgih5NjxmtuXARzl5/GhQZu5UOu65LEyEJrRIQ63lGmIL
QAuYupJO3xpjmQ5Rh5pBgL+12NUfOlBj0OuzooErXEY8yIhm9tPilOppsnO27osDkh53JRt0xHDs
8iwsgVYWggOPzwY5hY8Ln5nxr9Ecc84E2IVuI5GFORvtrP2itMNpELvOeZexgKsZb6CbGN2tDqSg
Hd7DzDOo1MOotQ6WRA1+JUXSjRsaND7tCJTXkcAFmuPvi6rlGgEr/VwktG1gmit3cCn2MB2zriRj
AqZfLnY7cy3UsjewZ/HPoRrUR6niEs/GzqqS85yG7hOOo+0X8Cx2c04Tar4FrIK/oK0MxGEwCkgf
LCiawGUWx88RiAUCcd8WmFoiNuI/MpZjt7uZ7T3OFv1PFMP0CT1g8lfOuf2tIdc+DK1obztflXuP
njciOjHCM8TfwVvRa+KEeXaqY1LBS6qt/hArMdbO5E63Bday97OLQtyzmXInwZs8uxmpxWZ9wjES
mCnEoPKQwntqQgQ0VqU/hvfW1MmnvIxtRFhAZm4XCfN+HcxdeN8z/EHgN5pRTqGfiWiDtmhaAOVf
ub0JGf75lKs4qXfQfwp67WXSZQf63oiBAovUpkaJT4lRorspzhOdmDz7Ocd4M1ygfolTEs6r07Yw
DSzmns30gBSza3J67o/Cz1nNmRkUZKA6mKv1YEbCP3+2HTLwQpN7Ccml2EPj4sswAsnLLYBl+eTX
4E3YwfGMGOoSWFeJgUnqZvZK7LuiGqDfRswu543KMdKB3eOwl+FyhPfSjPjYQPXBZjLw9mosrdeL
hQhNzhnGAUq4tPqdNbJWyyUVKLruVord7wCR79FP+hB796pD+dWbre5j7Cz2YVnGWGxssOgP1TBU
d8GSzpdFiz5CK6fa0lBNK9hZKUokKVr9ZzHmGnxKMU0gi5a635hQaXByW9JxxZgQORnwglqhLzCP
pZvUzarM6XuknsQUEqz/eq6W+S5nvrnt66RpznNzTsmM/By2kCmrD6qRAQjRqC8xl+rUj8Bd6jPw
J/0VZFEkzecpi/ANyolM60U7AI4m4lYrhTn4Z3BQnUQVava/TYuwNmCNK0xYzC7emboZsQr7Jt1Y
WV3tB9T/rkLQUOO6WmTyEGu3VlGr5pKq3N/jWRkdrVmJdh9AFvjS4Ma2m6tmefDjsT5HTiyGMjG6
y0NVtPnW82DKSWvgMQJUH9bQgaoH+lXAHfEhlhs6fmKvk1F0HqcW2ecOAinsEBxHBpKXXRnYSgcm
HCNrM7rtc2mcYX3enGVdInez18/fo7get4mRGh/msC4/p/ngriF9qFVT0U/JYBWvRN49CuXyfqRI
/0OTStb90Fm7sqn5oMDAqzAxCf9OhI5y3jmoPPkCr1K1zltseHD4wAg+htAncQS9INMNDnR7Z28D
YQSPjyjiQkyWI3TY4gQDRZRhQXghPVHPxtYu6/5Tk/ttsx4quYM+MUNlMb8VAn2OsEgRFAutaSeB
w23QdkQ2IlLlB06lhUKe8H7hu/h7NLHJExWxnV3Q+qpuTNU3N4VUbGrDJyN7fLaYNOyMVwK5NW/a
1g3KW0eowiTYNni4dk20VU9xZxKQ6iW07mZzYcuaCtfTTiD+swVJB0BZS2vC4UGXE79hbFuXte0Z
9ZfIcvF00e5ooPK7A3B4zuOg96IU8Sm3PtZdoT/Nmhq5z1NFCCIak5g1NdEWbO2VBM1QbvyBXo6e
jKEQmnjtwZ0QagT2iVFp07BtUaIZwI3DpS6+2HVLv29I0A+1HDREeOcT2ZQPHgo3zY+5GVz6ZQgt
bgvQQtsqc8fvZTAiFe7lhvcn3s+ICyUh2p014zbGo3GKfLeVJV/loB6zxnO2HmjkeB0hEyk/FwiC
GR/TBbzkIbCT4GpATHPtFzAWEuDQh8yADTED+fi0hHFJG0244ye0UMpb7Cx/2MXyebJd6zpXNiZn
fkEb1A67fuv2jf2EdUH8hAXN+DHuBU+ONz7btoAvQmwrxQhQRPMNV20hxTkUFglEcywa1Ap84vg6
74FtHFQ4mUcXftxlK5Vz6y9QzuFb57218nkKGcLTOJIa1YAC3mSp4nLqOvd6wcv9urXc/hbSWLvu
akt+cwej2NboLH2tQ384KnyE7JUX2UjUycBJ1zn2L6sR6RXEkdqCcBFG3iYrA/cca+uvERoHH0ck
ttGk6c1LevDeQz76CFGjph1yVlZoKOF3GF+FGKxddqAAEAkdQx8rwFg+2unYHNFjAfWaev0RVWsD
XIaSiGhZhLydQTKLRppl2xGuEpGYdklROXd+3jSHoXKWjw1eGBfm3C8fFDYVqxA17y/MGdp+a0rp
pucT8kUemlT4sTNuROj5yp8QvNljrSIPVLnGRSaW+hP6Ina4NvIevypUYk2wmmyeq5ET/oc1tChm
N+gFThyExyqTaPE1YQJVrAY6cpYQ3Pa5i9zSuiGzMNDlF8OH2B5GSGRZhESMJOR9yRkorbq58LCj
sQmjjgmGf902QzUyg+/6iBlMbV8qgZ/Fag5h3m2DQrgERGv8XtsoQe9Co13wjcQL0HVbVLELfzmg
X5DeytJqPyF0Ju9p5LrbYcITZckmVOoBcaxcE4vE1bRkgmHvKFDSipbkCTN3ziFlosYeGUNabFyW
6mZYqFPw8xDd2quj9JoxxvTJ7Ebj0kshrKF32Dq7wHA6gQJY5e2w9fDGdW2nodz37N0fmNpNfzZA
Bb6NXiSeRl/56c5sfNjRGKXi0JnB2seqKcDjcVFLm266ZJn7g1DNDy+Z4huIgQx2Flpu5w5mOzVO
xFW7SaYUkSZXdN0653S+Ngo8hG3Tx0QrBMh9Hi8z7j4YvQvwwr2rUK7pcSIxXDF8TvA2xoI9XrJr
hjL06iOUsK+rsGAeVaFU+yFhXLLmzNZKZmXzrGs2Jc8qZ8/5+n97oe/0QhEWoDD595ozf/VP/1H/
+Me6Lvrya/pKgebl3//ZFBXIVsNMpncZUCgA36VO/anRKsQfdFcQxdbFEANn3S/92RR1MAKhSEa7
1aFxQN3Er/7SaA3osjKH55dA1GybX/0HHiGWLoP/1XiBYQ//nfJRd0Oo14BGvS6TZ6tCN22ezANM
XczgfhTMSac5OsuCYFONQEhS85wUdRtG/Wcrx4TYkZtfFu9v2qThSSX7/BUoYzHx457t8LnS/WX+
WHuAK4IAj6O6m82ryP08h82FHPItYoRxbjNrJ0BuwgYFOreILhtMQ/ZMMavtaH9xEd9akg0j9PjS
xEQirYOdCqFsCuuqTfCqcr1BU+o3xsAxajbfqD/5I2qxisF6/pBJe6v/cUZIDYzGJ7nAdijJQ4zt
7IUHbFqRjYrx5iGjqGaSGoUsoNFJx9mYqIHOTnU/B3Ch2ROHyQ8g38cr13aOcT8iZpYtwELA0QRF
sEoDgpKHnJqjHLmV+YVr9B+KBPXnqSLLMUL1wQ+/WA5GGjFGBDB2t2VmrUIfi2tfwCoJiRe4ENTF
ZkA7r+vz28mI7rJ27La5LLeDah4oBsx9WvQ3sRTHzKq+LjGOwFm+bv2x2EO7CFajolJyqupbObkm
Li+o183m+K3SqmFEvYtKjh6GnM268SUXw9sjd67jMotf+hf/DS7vBBcQ6RpQ/O+jy/573cWvA8rP
f+evMYv5RwAWAhQfaDBaphp89zOiBN4fetzAKSeYb0AZ4Fd/RRTizl8RxETEikEBQDKUBBDC+U8C
CLHnNIKgPM1/4Cqi3U+fXDfifnl9Q7uusMkKigPQ9C9jjra9kjgXMqf4DDj+IzqWB3yu2s9BaaEL
O2LcJ1D5nYZzNWNuuxjorTojqu+yCBet2uShwZgXe2JBsxFGW61J8jsMGAcf0TtcbQAsmxdGXDQP
gPPMWwPgDHq4qt84sGbXTZCmO+h307aPxW02pMHNuKSbPFDlEXDryKfB8nPgSG2lYdsbGFTduak6
zRe6Bt8NhE25CNgX01knxfIBcyRvU4tR0AgZ+zsyhxy9zSk6SwCvrlAh/jCi+bmnc/On7yJOb4+8
aaIskktlptYxc/hOpokDmOXLbusZfntDWw88WHHfT4xCkeaEYgSgoBTDY90DIUKja9x0bjN9TbHI
PeYUpCsnxKu0KVpUOuRobuGUif1IVxEjzIJmhuM8QaTF6623ow1OYkhci/7Rhsi9hsJ9noU55WhK
DyJbsCxfsMDegvKCeS2q27KVO/U8TzeuI3psW/Tkp0PjhONqwlfkFhHB4jMyp82f3pDtynD8sFiq
vM0xC2L2HXSopAYiz9eMJS47mhTj1g4Gc91Wbf65X+r0Q+4k7pkjQcY6DowiysGh+9g6RvSRksPD
ppxOzcoocamKEVy5QFQlverqYvwMLEU+MRsM7+kZQnCr6x6HhloEF8mA5bEcMZNue3RYxAictSoc
+kUFzaaDcoLmi0gzyHiZGIr7Kq+8IxbcIUOSgk5SxaR5BRG8zhGRaLoLJH+DDZAXi8ULbWqSpAeS
Ku2mOu9khLXMUpvVeWssPYL5cBzaVVrg/wdQq0yvOBHq/2XvTLbbRtYu+yq1ag4vBBDoBjUh2Imi
SIlqbHmCJdsS2kDfP31tyJl3pZ1ZduU/vhNn3ryW2IGBiPOdsw+eSxP2wuAknx2jR1gaA1z7loFA
lhhZcc/pnByViot7kS7nSpvGcjkk3jEcx+RzSYonXpFajkNW25mzPSTwTasjBk2M7k40KHHr6xC5
NrQ58PkNmNLNdkBHsqA+rOvKReTUTWqf4DB/qTuapTXT7ADDMgjehwt1BVViJOVM6q4fJzQutgUc
ZQsrP4wtv5L6cVwNhCSnWwPV88nqgindW6j0kECncLo4CGbxShH6vpCNRKnkrk050cTnULoZv1C0
7EE3CKH5ZurVRA+RKp8jvn+7GC+ysxpHBK6AuAqw0AgodClgKk+VbL7RawDbvDPLV9AZ9JN3eKje
n1kSJKW77cHlEMbDvnQXIsKiOtUwzs0gcu++C5JaqyDnRZI6p7x7aDhJ+4U92TYZQV54a6rpMnVW
++iMir9IU5BxZSHuLamHYtroIE52ySCTz+9XWmIttfRz6PUgeCYDcziuUEANXnHGC4MZLwqTzrfm
KnuS3mDQpKvFWEWVdO5qi5NOkTLXECNxgbpu8ftxZAbcgG6w7TqZHzQIf0S8gwGr84B63ToRZGm9
sM/MPKfrKhDGJdAT9zJUZKwirkiEFM8KPntGXa0GSwEnzYORX9S7PKIz4ajNwki7h5EBoNNOivuK
rsddkaGrvn9aalDFPVkVBI8mDXJ4KW3vIq7z7Z3g3B0FeOxgZb9j7e2QX98tGUEHIB2l6fwRu+6z
W8vJN6oi9ptkPgH3PPXVdEtu+qGvwmLVW8VnqpKpYbIn33NvjLY760N4G4F4Ifwf7cmuv1mDd03y
BA+V5tH65FzGxtyafbRr7fkprBvEWH10j7bNLywDiy2NtjLKCVuUkReXlvtYhxRUdLulWfEiy+Sx
IRNEoTpreCrcENWrNH3h5NKP1XTC+UcLFEAJChzN3AluRauNZzEalMcWIe1sg2tHO7tI6Y3yermh
dhcubcmMoO8zkBxuWkVrrRbfgJD7fWW8Vjl5u4rKletkXmK6hsILZVhfa9Huc9e6w72d+WnfmWej
CoNnjd4yCBhfydCo1Zw3aosxjNamiQJRTZmYyBp8jCujNnp2WnZxT5uBJLSYzN9Ub/nGDBfdmtEJ
IUzB/u7Kg+ekOxMWEgn7mQ84tmn4qLpglQxTekxt8WhPOgNqr7pKx0ld6WSG9gOL8Fp3u5I9Zkp0
xesO0OSBkRTFc6XTWDwiTR6nVHcONRf+jmoGfW31wbMuVOVjRVtxSn8DKn4pY9d5jQ0n3suh0j87
tkYCIk0fWtEkL9OkwTRI+mY5b7u+3uXMaRqvPUgvkKS855n1wOyzfZjMpoCopEuKhNeGF9xXqvkW
TchgOtSo08hIpdyY1Lm0eLINTsTEobvN3BtIvsI+UUKS3nFZwdG3A3GLlVNyCCAX5ivYdvs0T8s1
lTo9KX6jfG0wXm7gpFxNCjimWZYvXVZQrO1Cw2BE9EknFOzrBXd7z6isnWZ3X6F0PleRudOnKngc
RDkBy08ZJpk0sRV4MW9qaT0GUw6Dh6/hKonz8BNp8sanl3fd4oE6guMNN2wS3G/k5voLoDXxmE7V
sodgNuaDfZgOA3kii3KKwIUa0iePidMhwjZSvTaBk7y2dZ0dvBqZLg+bYF30Wr/lnj5s04afDZW5
gRasn5wgKe5AKdKVEVXsrBaxeyhr91T25fA5h2XxeTCECQ9aFr7FDgspOJ7hNdPis1Jt3Dl+lANr
DlLleoshMDz2Y5vS/mwEgkJVnFknw6u6rcvwROcrET619qidbRLafmoaY8WHWOgE4kKNMrmkOzpW
Lbli8iBcMZwojZWcB26DFNueCuwMB2mpYBNUltoETQWbu4rbywAcKGEEhLd7BTlZO7Wha12xU0iR
1IpqE48ZUtNgFXIT1eNbrgzjLEjMPA51POzLyKk+wtAAMsJauA5nL/IHZ2jI/YIl1Z0ZEAW7MNX3
2kEvWMBwi1T7IsCJVtZt4ifIp4wgEa+CCllsktkXp+GU1NTBcE4pJ7upg7zeoqfXgAei3u+GlIaS
sr4ZC7L9mrYLGbP4mTs/J3VdlOuE8DhBgqr2Z4DkoM+bbKuk3vqUbsodKKObETfvri6YFhldYG4t
qnBvZ1oNaWwG1UTS3z1TQZXdV0kz7EFmac/MyE6Y7ZtXxDA2IPbUbj3QDVsKcEucn1UIFyeO113N
qAGpwViRE7lwBy3ORNwB4nvdtGr0wXoyy3E3DmO4BuJ+P9mmc0LbEyTBXVDfudjZQ4z6L+oNub/w
FefzzgSHvepJwG96YLGbEebLIe5F43dJE1wNVXCMw+oiA8taO4GbXEFWGa+DxIWwsU5AXAimp/PF
S1ldxbXTQUjtN/hlCDfucA4l4R1RtmrNV7gZIM83A8x28ikaQ8MwrJibMlOCm+Q7QzaNVyP73/lo
sVVJ/SRUqbWZmgS51S2NBBUtHZMMRbUjmqGo02WghfxOKit1h54uJgYkxp674cdRyTsNwPRW5V7n
h7Ib7gNnnjdimptTmFDanPSWvGmt+VM1m/FmLu1L7AGZSOa2vURebqwzz0rOcAasL8zTQO3R/PyF
0vn2ZlCOto1F/1qHk7EZAEbcuH0PnMV15EGOnH5WVtTcekNmHAfiz5eQrcqGNIq5njTnMy7YhYPR
JS9o1JMfY3NClA1A4Gvo22ECTyGtGqaSPU2QQelCnQvKbDdSGLbDP/cAeWBcWXg9ZpONNoP0b44x
0F5Tqfpki6WYW36NgD2uwe55hymc7XyTiGXTH9IA/UWXQ/uNRGtyHAaqCg23wS4PNfyqpqJH7ztP
XyEAM4ZK+za9mueAHNE8y+ko45p+AfDFH7Naz26aSH3lAAo7oDCqrkRzmK3rKacfJc6jr5VS3PW1
Sn1zentZs6ALbAkX9Nsazscz2xd7QxhhvLSBN/vsgS4mzOGzmUBco20yMw+69CrGqTPfNOzHT3Y3
dNcEr/LjnPUuDKepzc5pXjkWXYVm9CWvGvD/QRKTGhERtwLdqx180rFbsA/IPPcb4hMLRx9a4hJ3
oYuz2cG6YSoElKgATY4tR2os+Uyv/E4f8gfKJCnxFLN7Dcq+2DYsjBtXzFfxFIAsxzHPDXpOT9Ds
h2dBJndtV1DcV1Yewb1JkqFYASHkEgrZlCSFS54qBwP/QLK9DoMN8ysKeahF5T44Tz4Mj5msldm0
OMWrpn+LGqX2jtnG+7oayv2o5a800sRYygOH42NzTGso+2VYuxfYVf1tGLXlxUy8eZ0OFbtbWsZX
Vli4GzCA8Trx3ODAE3vk4BesHS8qthoDk6vM1sL6uynqv6rPb1Qf3FfS/JXqc/PSNC9fmeK8tm3z
V2PuHz/5h/ZjgzNfIsKCHltsiWg9/9F+6KJGgjGZSgMkWEoUf2j8cl0Qttxj0XpxhiIL/aEFSfGB
BMZikydX9V2D/hdq8o+eq4WEIXCfMlUW/PuCVv9JCjInat5LrQQTl71FRejtNLdgFObqv2Mc/9Mj
LUoaUVFkdfxdPz5SlstczqPgkaCjrZRefi5z8gtDQKXLXz6Hf5Cn/+mReAzAIkRWJET4Hx8pbPHn
1GVa7tsBwTfo9HPTKzJ21e9Cs//wQGCxSZ4TnOVl/exO7J1MeOROyv3UpG9plr6hCrwl/PNfvx4e
xoJZ8p4C/vkzau0Ia4Q1lnAgOdl67qJ0RDZnlzH+H7x1XKtkN0hwYML72aq7ZFuI//KK+kDVx1Fn
l8tN2D3WgD1//aIYh/wwxeDCc22DJASfEwmen226Tk/JdeuxFjLtTld2x5E/HBf44FPZUx376wf7
eV7x/mAMLDBOUEGGLPDjFaEJq+C7WZR7j8j+GnYunFmoW6tCi190N1R+LGsT9QDwwa8f+J+uEMAu
Fkxv5Fv754/OrovOYGJQQoJESurqCrCrp5G0Tfi3Xz8U68jf31DGS6wKuDT5Vv/4Gucu6aa4UOVe
6zgTK3xZm8TQg/tfP8o/vqC/PApL1l+lY+g6jPPBl+6JEFrXRj0+9Yoayrz+n711f3mkn9aLIVVR
QcUaF0jWTWsOOy8zW3D//+Prpf/9RS3DPionkFDx2/4cVSwCZYEzLBWyD7jBUu8JqUwc429nqSbm
aDonZw8HT4U+T5aTSHmS4SgwK/ShvmIY5g+Fw3YCuDGWh3z4ikbEFjhhds8ocZHP07eJscBVOIv+
pnSaYFWXM7oaffTVqij5K1OE3qjDbfA77hh77EnqDnud8TF1DIxXtMp97hXK4UCocs/mN10VU+7t
hoTrOXVGm/QXBdAK2tUIuqtC12rbCA41zpZNazj5fasR29PppfpaBazyorV57rbgURLsNINLFMxH
q4dKyZFK/5Kki3DX8Hw06AQvCqrmsocstwUs3DNIQ2L1lkTW681FbhVdRo8cWDFvZwc17Fc9GDdk
XfEXwgzxlc6rm6HF4Q50Wt9pc6gsyxE6ClEfbTxxPgcfoH8RRU1+z2juIBVCZAJh+1qg167dxTXv
ehjM0TWNj2HUW9djKJLPIVWTT0Rt413VmOVzZSvjI9tTlH4HNeC5VLKbeU49Ih7wQgwRpkmJG+hW
iTqqyTp7agYXDqzWqDsN7P3ngLfmOkqq8mx3yZsu+EwBJRsflRu/jc0Q3CN/FVfDsjRGDbZkoKGo
0nWmo2WTUs6i2yS2xwvmCFwUglcb9Cre9SHWR7YBBDMz5I9DHJKyXOHgik+hWXrnxA7zN1vzxEkU
CW9il5HINbTBdZGyueyzJiR1qQco6TZvWRrzJgQdUdRZkvcngRjiGQTbvwoBIX/24IZhpkHTDKwo
UeuspQ0OG1ZtZ7sYCGR5I7q+9NYk33AvYLHxNoaA7uDndNfDp9Tz+qixH/7oarn1gBKl3gwnKg68
RphyLSsniQfcVHAdn3COiAczL7h+rFq32C0zwE2x0UUkbrsRE2c9gljwiLsjJQZjSiOJUaIZaiG+
VD1hWACmlK+dZBrs95Jb3Dx57q41SxRdKxvKCESpFva7zs2TFyRcbevlfI8oAxX4Rbw+27170wfa
hz7N9ZzurLJrs+0AyibeJiWWaprfkQdXNcYmiKxjKr7MXtl8M2a+WxLPkwDpZzWPuLvK5zCR1vW7
6UyNBU+27jTzgJ87fmeukTxI+SRACKWfq9BAjF/mBvVCgaYO683gHH0MiDIdeCKCoDe6ujY1zHEi
ZUenMPWWKddCh9P4hDpEKv7g4yV56K4tzMr3CbzAdB2VY/Sal0TH89TuCUjS7XmUovtUNpD0TVXQ
Q+Z1XAi41fPDkmtugkVp0FodA2S28+rwtaVUZR01iJGVsW+L/gs0pJgOPZv5eVDa19wKnbv3uYnI
eVq6yPqbvsXVH6Z8z2lGDpBznfSjK8r5mvKNrcLLCqx8xGqrhrSB/RPT/2y2GRc1q+J4G2XltM67
xDubbCq3lca3Pu2yad33JT1pDSnXuWZ1U0PL/GC575aS122o5AVyqXt24VG8wLZw78y+FaciHMQD
NWnmYewW0hALKvPyIPP1bCrWPQz+jdVwXqRTr/LObd4NXxutzijGaVhzIpm6d8JGhJd69mKRGH63
e/p2RHYf8PEi5dbAt5wlpG2ZHeUARVofxUBd5ep9p9V5dbXD9t6tkylhETPQKWw4IQSHi3ofN27r
G0IMXyMrv8Lwk69Cr9G5gnVjU8fZ2Sw5Z0aD6fIhqPLcVMu+Gl/hNVoKF9NQRR2qnpB+CrqUvgMP
b7rdic37qjtE8XObuuJVH1it+uUasTBQnlJ0gFNijeG2n6KENY6dBOGF1jolobVtZDJjg64N3zJn
VsS2QAqH+/YYj7xDsxPk61HHeUUuaPA7PuEE40D9PsbLsUmGFPfaeX4I5k7dNR1rjxayegweX/q0
V7znXtHBKbWoiMwZc5mBoX/xRNdeU0rHfrTozm5KL0Vj60xoIljWygu1G6KNZxPY1CctSZrzRGfB
TZDMH2PdHD666USYdCrIQyw09hlv/CaPKnUuId7fZumzU9VqDcLgraAhxJdt/Mj3+anu9XDPgVzb
RCG6N5O38iyZBWPonsLFRvdFs7B9wE+WB+jt8kqLo+ypyll5qRbxnnTliocYKnPhz3ykFJUui6wN
QWU78xlsOXvRIg/xkZ5giXozUUUJm8WS9Q6i18oQUUmnMZRbwstErzn4c8ij+M1IPPz3oZ5e5Yju
3sotKVHO03rJCPTVTNF5acZqZYZVq+OBHCoO/cp4bJShDgPoqgP5ApwchdtVBzNrunUn1GRka6AG
hWNfTwNtRjM3n6xm/VPOEFwqgxE5zhZARjsZ9yo6MKU0+3EF+KJ3oUV2BaBRu6Mnx2cvXnd0TSKm
vDUTttaVCxDstbRschdx6FyNrlMKH/ZvDfC1wp2LB5l1fWJcPMUELtv2lnph1MtEdihxhPCTTUsj
iVzPZifoHGxE8xkge4p6Omb3Q2KO1A0LO2SHMAUyxuQz9VQyJOk6LvUv0u32VConK22CkIpYH20N
rHRrFo7+DueNdgMsXlsQZmrkXm1MO76nBljMpGEOn7ntHrGq3YxV8JJGVrpxKFDGs1fgOHAq8Um1
1P123KPxJmJEXufSYJrqZeZ84usafg0zR1D4JJhbZc7osbXU4PBjSna3TqhY36TN8g3ZrfM5LUmi
z9LLrHXJC96n3YB72GXa+5uc5t/sXaRwdc7+Ohla4utC/rTDpgIBgbPRs33FDXRtowbetGHHPNat
2Se8jx8nU0PkNWb2FalXL2Zoxp6MTcN4JbzfHdR+BHGhCizPB4VAMFtcDrvLueMvZhFM4CHfAZ5P
rcQTlsfrOl0Gm078kmfdJZi4zf36iPG3k6FHxxtHQ0khkoPOsRzm/vKAjewtRZ9MRtCFTVgeMDET
tHjs8zwqrqGD/o7T9FMx0fsrBCdhLfFUYAHmz1ievGaDI+00Y0Gp8AiwSiB7NnnPbKBWL61GyXja
ROwHLXcgGcZtZyhmYe8iA2tMBPCYgUxmvbwPdMeG+/qv3w/zb8cT3hAL7IZlk79DSfrp9FqOlAy4
sgP/rJQ8dH2j3gpmCCih7dDoakWLJY4StGPA9oloT/0Ss6E9tDwzsqcLlRfBViY/uEblrieDk2cT
l9jyM4bs16SBvGNORp+JJIGzlkIYIi9dYO3DgFXZHDm4bqSjgntT6vKFpPbcrzz+2LmacO7goHMD
DijXedLjOPn8flfMc91zIc6mJKh+/V78FNH8/lmBUKBhyLYtD8fKjxcH6myAFtqk+9YmaWBpTbFq
mYP5gyk/VbFDETPbRpjdYPGt2rOoJW9/w9f52znbM0GkQZzU+Ui4TH96Bu1kD3YZi3jPkCbeWVpI
IYEcfrcM/E2x4FEQKkiikhh2/paZhg/a0w5TxHtbsnm2QxauvLSxcxtwnVc24H1CTxweIuoxPv36
PTYWpeCvBlPO8PCDFv0HqCCVZD9db5NIZV9nQ7SXzHiCfSYL76gFC36nY2sMHtaazp5meUsT6VNK
2eubVlrDpp16K/RBtGNJYL0Fi1RBZTY3ISj3rZRpvWf/7R2J/TTfsE0E7ZUWNBxc35/9f/Xq3+nV
iMz4/P7fLsXT65f65+ZNrt7lh/6Qqj3rA/cbhGiJQob8vfxff9gUhS4/oHLyrQMNuARC/+NSlOYH
nT5CE5iL40E+XVanP5Vq/d/YFIHR/Hgd6mTLdbjQaGdkZqkh/OnOsxDH9SmI+qOpZq+Pbua0xlyN
L0BWyZQfeyeWU6muYgLor1GnuRUHknR4sNzavmrmNrjPlBswp+Hp39DfbJ8NTCvHMfEMCeROK/2l
bILopFlr23yOu0+SKc2pdp0qWfeG12291o1PxuiafmrVIRmvfjY2Jakg35osk7m3spAx9Gqr9666
TVM9v22Hobt4nLHw4Uxh+lTjnzxIrXY7qn3s/JNeEfjs9EgzVpVbeJcsctWlNton203nKyDz484R
TnhrV9Z84UhWX8bQDLYmqIjzHLTjRhvM9pCWzNnGwUx9JJxxIyPp4ORIq+yhi5PxxXFUxfmkYKov
Ge/ech9tbiF0RR8rAjyg9UnqrvFsGFsvcsS9Y1URtWp2sun1ZZyr6fl4rMPBOLpV80jxXsv2ENpA
vZK9afjstWfGaV3qE7/6ko5j3axMCNJ78PHxsYrzBGtfaTWf45wW9FXFZ/iYpYk6MdWNthr9SYda
LSnJiNTOmvmf4yd5ymEjQT6/Nbwm2WtZeB7SJKHRZkzXc2TRDoZ6t9eHYjiOOLCPuSZY/ITCwN3C
S7qfMJxvU6D3fmunxtnlRL7nVpffOJU+HGWTT3v8WuZLIs0Cd6Vo71njs9FXqYZr3ShbHOGR4V6p
UnY3YOn1bUUnCZUVWX7Hodq8pwimfTY9I3ubjEZ/MPouXtvpmJ+p2dAAAtBuZektOKmQ/u5qzL1b
ztfqE9CwfivcMl8v7pjNQG3cbtAtbUPCZfxWDU1zFm1ZHJOxHanT6jnEJ1w4y0zd876aJng5v6oF
lnZtNnPGp1mUbqSdR3d5s5i1bK9qN1OgZiYqRb91GwaTrO8vvdG710SbOFeZVnmSVE/4Xa4r5LwZ
ymETjttRoOFues1LjiVk1H0Wlu5eZ/PwSsF9cquXXs41Fc5nxstlyQkn0L7SXE7zexA2kM+qwc7G
FWjc7jqnkI71K4oOcVrj1aV5DzNBBtNTKP1jPSbj0fZSnRaVpruJmcLDrSqr/q7GN/BcZSUeXi0r
x+vSArHmydQ6u5Vc1W4Z7vreyW+BXrUXA3T0JrXMlr1/P2P+EiJ3VnTqdvTptaMF4qkFR9Rg8AOM
7NrBFSwVirA9UV9ZU9JkK5dkGmn5scJjYUMdf2IZKW8n0kh7OhEoS+mUtQFGp984kciHHRpZ6TtV
zNg1mqqzClV4riNpMBu2zc9ZnBFb4Ls9fmyCiFPR6HbTPb0BZki7eKYhOolob9mBOnRzj1lGaRzY
/F6rLArmy0k/IxAL4RMSS9VJS3HrOCKvEC7tIihhJVUBK0lczutZFd8ytkTuqrPVeGPODtagOLXi
FGWi157CvmHrltBkifFGC8e1GZOuJaCF8rMdx2rmlOmW452R6eIj/tgcE0Vp1GW1zezC0scbwUZr
jPngQtWNxhYKVqho5R4m2w2xkHAcuQ8aKgHsx9BRZXtpzajr9wX9H3F+mEuj0cDxuIkaMXP10Ifv
62QM3a8yTKlOQFbO8LI8KlhflbNxS0tLt1rXtcm3ySlLkaLriromsMPN7b/7gN/tAyzbMH+1D7h9
zfNmyvqX/MfIAjmA5Qf/2As48gPTKobDNqPAZf7MMfTPyIL+gdphKgcMm2EaU2vu23+SoYwP/CcA
7At/krOUxQ7izwiD9wHHJ2V2AA/YQC8Dv38xtv4OnvhhkwpekkZvuIPS4Uj08/wwU2YD/Fmf9pZD
QQw6CZ6wNWqxeTKYVTAmpXTI9JXi9LMdWpssjtHU9ZV0QXVu5wr0rR/hkPZ84q0c6iO2RBpw9bBb
197XkkLI82Dj71WT0AkudqOgv43dD1/ihnpIMSF52BlJJ81shLZxaNdoV0aEG3hTJxGICGEUT3Uz
1YcpqaKT4AS9cbR5fgwMzYxJRTlQ6j26I2ksVNV9mHII3YN24YRGBwJposS0cz8VBSJfQXKEWH/p
pWu+nsG6i/J97MzxqyZE+HWYtfhm5Gc+WVORkLrSPHmMaINGc3EavVsRfmXto+7PoEZysG49N8yu
e3YUZ1JV7U0/NNpOIMj5VJFTBFa0PaOsIUi3iRMmvW/xpvgjpY6EqGzKC5VCH/XKQKd11TIf3Zq3
GeZoykMYkX7IOatQ1EKdj4GtdoMdkdBxLMVhmD1122qmvWWAou70OStuk86tz1EAZWzFzSw/MA4s
fWD+gZ+SdNgyPcaHV7vqJncQ1TaTY7OhqFOIk35u6R8FrVrHrpCfGuAi96JpcnfnwgnNmJwkIcyD
zk13ed2ZT2OWGtsEdOtOkUVbRNEguKGvKF5Ppp76qshnol59c2HtdRMmUoF1MLVBf2s0DFdSiYvT
3yovy9c43qqdDPVb2XVxAXPRME9Ca7pnMZXhY63M8QxI3wLzZG+0RSK22GIsBnq1I0uBSzSrg6NH
R+wd2wV5k0rjYzxIe00fVbqemINvc9zI9xzNqw1eK7UfuGnrhYAOwIboEnSVfsbH7eDMl8NVaBck
wkx3o+Qw+FHHpDKYyTjgqiuCfUKSesstI33zhuGrCDxtW0hJhR12fnHhIoeJwu2BzbLA8px55ka4
1gBYw5BrSmfvCq42DNreNTSEaFHZ7bUWNZ/QnazVPOKbizipU2nk8ixxKPhhF6LV4P4/ZJS5fJJg
qK/KLKouVlZCdJCWd3BcmnnwGU6bWoy9n8k6Opl9xXXDZUt+xSYaVDIMXdJ+GJ104CW4rTsLrxZc
smloceGGsSzCnc1sNhSPbpCN8bbxxGCWIGRmaSPXwzqLcORTwmvTWKl5bndvGKk13FtI05ZcWVUa
iSchuRY2upXE13atO3etGwXRx1HOCuK5YMS7zTERAhyw44nHR/D23AX5C2RAp8RT1L2/tLLWG/hh
mvVp9Mw8uRoKg9ljVswJrybRoTAv1tG6v+9jujnv2zTuCGxDkk/MEwSTPnlO07ae8zWGsdxhJ2Mx
SppKG+tX3xgjK1sHNOAZlkzI8DsSiL2pViguT0qo9M2I/kZMUsQjL58KDIcddZK77qZSJiGU/dS6
8hkJeGi/UignUvuZ98jr+lXWtcUBnK7JXiwP0tbkH3aQXiV6YWk0R+uUuD7kaUdAQK9Mw/aNtiaq
ZGicN/57p87buJ1+d6embo276i9O7EXdRv/LfyE6Fedsf17ff+vVt//zvxGelh/9815tfYDzDFru
j3jxYm/5814tP+C1siWGELncc5fk4Z/xQvsDuzoQjpj3IXkuqeT/3KtN8orEmBdzDjRQ7vH/5l7t
/M1fgUvNICpMSQb7CN102Gb8VdGFi4OdNeNcN/IVK9Go08hZz03IWNToaw4hbV/CVnB1J7KvAmNi
XpPD4aPPFlBs7huDTeekOcMh2+CRDivOh4UYas7judLJ2JoNEE2LeExAbg0HAaNDK8MBITtOmdMC
i8pKCFLUWDOCHpD5M4gfy4R8BqoGZ6F4zhvyZ6U+U4hGuSwK6JAL90i5pnzJ616cFM6DnKLS0LZX
HYaocmdwB68JBWvLjxAWU37Kwe3WqFqYSGzrDZz9SwCrbdzxEo6oZdjax0u98Kvw70NCx9vt1Fgp
8rQ4wNgp3IPtOTCfgCg+ZLlC5hMRsAeRLxy0Uk5ky0DDdvA5mIGuvtOZDCOEkSVM8aCTzHtxDKaw
BSDsPTkd85Hh8HibmwwrG1MHc2IrwCjhwtxiEBOSdAMbHPsVii9AHC8ByI+u0HxL8KaXq1wWQMga
iGhmQJR6NZo1f02OglqNwgJQFS5KcRfyBKx3che1fOOtbobGQxKwqfE7E+MaB9SRVy1THtNNMWhk
ic5rZ46CjNwNOmEHGZPzpI/jhHM+Obp9IFY15es3SRD3VxTiMkuL0Z+p+Vjez++IGTUqMntc1/yX
7x9oRrtnvQ4Zoz4Z3fIJU4YDmkmfm+YTM6VpPA7lMugfU4ORpt5kaXynKYOXUDDcZTLFHSteuQ0M
Jd/KOt6XIdF4jtGoZcFqmKRm+Y7mhMtUVVGdjj8+4mhrN9LcYqPWCFUBpwD1yOdG8Nx7mrLh0s6N
Ba8osoEELeyt2WiSO6eHtbd6Z9uUQhkPOXfkZyoXlqtWcaGnowTFwW6C3wTviz+dCGWEZ8JFhBTB
nN0e+N9O23M1oGnxyXpm65gbD1XqChthJ28ytkYVfZYNF5+GBW0d9Mt9yRlK/OLk4MKNviC6oqHi
S+jAeqEgtYS4jXgQYkxKkzKfDjkxVPgscCwIq3OJ2pi5wWMWJfv7/bu9SUt6mEAkWXje8dzhHVFL
nM7UQ4bq+aC4YgLRNd9GNishTYlsy9g2cp1M3lg+k2Acyda25pWyOviKouGXtZVOOahl0GokcWVP
fe9tyoW9VpdJ8PR+Cceaw/ubYr4pli87R/vyObD78TKYHW/JwMTqdiSoeasweFzLCHmJwaL0nmA0
8Ma1FEtD58pcLpjO0RnI5zb/+f0rgbWNiqYYOcmfmM/vKp2FA7W/eoZYUu/JyAAOtzssL3IoAnx8
mMVWZcOwG/gThoashmFEofKEi8Vw4x2Ndtj5h1jxcijnpuabCsB3TYzvg65zgWmMOAn69bw/QS2J
eBrEur7DkqShw71jjn6k8cU7zpXNR9jGE7+hKAVMukxzSfZ0ThOZt0nVgxADdDCxnhKrWetZ6ext
PDlbPSO4alWjtjaHSKtX+Fp4veaIxred8Y1R/caXArtHrXhCs8mKpYxiiC4TCKob4pMUDE74r0wQ
KJf3cbqbp3iGFLMvzjK2kldpimkzaVkydD0QDy0WHN5BBXSuHCv+khGl1XMKOG3viYZGRSpGHxyT
a5652xBs6eyo5/uGiYjcj4x4r0y2o8cxXdxImreA/zJ2Hg+BPs/lISyog9yYOZHtA0oTNjEds0Mn
F3ZeP/ApZXTIvDSxwdIsgolrihMGF/hkz3ysdcOsTh9gYfljLsRDBULzIaGXE3o+23dkGr3gehEN
ecwi5yqlVIRvhLIrcYoLQFaKNkQK4zlIBJveW64ch2DydJBJza83wqD5FqaMzuLI4urmIP3A0Azo
VWyJBGxmV+873JvV9v2ap9eKH4KvxbM0QJKZfJo25Na4954sS+AqNPVl2esHUbV3mA1hzFHpwvr2
f9k7s+24jWzb/sr5AXgAgf41+0z2FEVResGgJQt9E2gD+PozI2nfK5Eq8fo+14uLNWwSmWgCO/Ze
a64zva9IbH0/htos2kgNZLIXLuTLkpZ1YOc2DTo4zVvC9w0ipJMMOBFZtfSxDYuEF56uosjDDJ8U
p5ecpN35iSvHwHnUkXHWWkm3TXbnlbWuE+aeUxLIRysFSfE4xfGcf3LpRKfU8nqVOkOTnaR3n0NQ
+9tsQMhoJYNOASP3JFFAshpSxOjFMV9bkaHNChwWKFumxWUho83FExzUQIJXpM9XVnIj5mQ+sPzY
5bRBjUcJsYrrqrag+C/hRUngB7NwP1LIEro0LO6WjA6mmRZ+ABfNiB95lTI87t2SS1Rp1mfObv66
5plsNwlLDEq0SdBhtmXrfaur8rGOrfYEDx7fCKHuk6IOsdsH4QTHOtQvos6rigeatM0F75jgli4k
tJWoHe0d+l5gVBYzWNfUcEi4v+sxiJOPqS9dcIdV9EX2YmuIWl52CADWbe+vTT/jGSCvwCoNuFv9
fOySobnwMwyF0a2Z4AUMw/5TRYO7aTq5Mzw/vG1gPmalfx8JhiifZq8ApwI4r6TraWFyZ1XV0iwk
ySgzzEEgam3KDQ2dpVr7Xe8yQpROtm5qUR4sS7KDSJ0mWBtObu/ySozhyk+XnTmo6QT+DFYArcuZ
UUnVJDPA/LnwDyG3Jbnk3cAGAnFgiADBWW4CpRPNM0KJfDRHh1QZ9EUI0f3oWGN9ZZhedYPNJjj5
WCk3heXoWKOg3sYBHjNaHEqsstwfLlo10oS1Y5NZteGqZ2aQ2cfZLz86mS+Ly0J2zh17uGpr9Mg3
187ShrsADAOyljb8MwkgpnQTnMWFm2wrXT8FWD+3u9nIGCKMctzMqi+3JU3RZE0en1bhddlV0CbZ
fMX58r5lfVDtFqbNvMdTcxun08cwzJpdnvrt3o+mL9Bw1y7Agj9jXHf3iYuX0Spot9rI1Faid9s7
LEzkhzALwk9Zqq/ZIB4AW7JBpul/FaTJclcuswuBbih3oPucfRSO/mUTps42lt2DDDHIrshKolPU
lbK+6peIJSovqU+mpNnG1A2noWytE40t4+CGdXfMw8G5rO3FpKkMl42wZveD8sAMKimDrREiG85Y
sTQGIb9lirbxqTqNJbdueAlg3XXGahcHhncsWnu+i2t7bVd2dRBG1+5p71KzgsHbqDgcDm7OBevI
zfjc0VDfZE0bXi2ZezekpSD1vDLv0UMGl/Vc9B9hbxqXcwkNY2WgMIL25rTen/1Ilgp8RLGcesJ4
91na108Z5TsM0QH1L/e3yB9EGwUHH6vstelJE3W05YMGcdBUu/Muq/MSNZTvPxt5+aQMSRfK8oty
PbYQKA2f2wbG6GQCSu6HvRnleLERgqIBSuPN4ha8iHBaHcfK/dYksbMVPSBKqzFJPI8r6zhnrf0c
tWYjN1HdqScq4i3VdUslmJrVBhd2vu2l4z0gz7KuWfnbcpvW8OgMfNcHs1P2vkyQP3ZiJmaduPLp
kjmlb60aUA/hwELCnIqgYhfz55QX1jZ2i3amFpf4+O9TPL0gDbLSKQ4kD4/xNxb/eJdkQpKHZjUb
qGoVqUMJbpdVzZRwj1PEYGFqU+8QIFB6NPJOBLz2IuGt0sEi8YTePe1JufVxJlylHc9FCpbisYEm
cFy8OVmF7ZzvFrhp2yEx+b+Zn+485gYfSXIOuMWRnjrGKQUoOAoW0jINv4K2jy9jWV4nY999Ihx6
uCjb4MrLq27Nyyv6UA7CfAqnzmtXRAtHjC+lnNNPndcM5rHMPWznhrQWMWCezUJmnfYgJ3qsBpVT
zMYtuolwilDNjjXbEBdg1Ge8vyzqEb48DN/GNJshGk5Cje29n2X1gh2/cAwTIagB1mDNZG6wPwdJ
yVtXDFjmQXMGdrxjHOOWF9Ik2XxH/w3Tn3mmv44tLMWtO1CDwiak2iKdWsuiR4d3UyqbYj6Z1kI7
CgHQA7UoiZ2k0N0moUF99sOO/xdeptc6ELbOSMuQXQkNJn8Djx8S2MlNn2aHqKZzuCEkyVafFgeg
wZMzL4vcOWVINVJXbpF7KxKn3ssNeKNH4xOAQiGd10H0yKd4NYWfEs+qF9HHB1fROV5FlY7RGUIr
ErrvmcQUm1GzT+00iS/6JlqqLRyq6DqueushMAfgLXVOVfmvTwuBCUSVULYDHPW1dOAHjVhlDxGd
cSc+VIbWuSre/lstkwqpyBAI96TblJuhXCiOwIi9h74/K65+HD5wMjg80TJYmExOziuvTTX7+VCN
C+dkLtgKZZacG944MiixmJfJ7BpU0VNgP+R+ZBwtXX5XTuFkF6MjG3EDUWDMlxUyyTg5kB/VYg+K
cVhpkur9VDE+fed0/eIiuoiIXFr9wjQRELw6X2MYpyAIIT5VuBGQjs8KXCIc7IaiCZmVRFxUYsQg
7fu5BO9zL3t6FTJhL5/Wqr0vK/ki0/mPYcSW7vn8fAo9aiAHgJ2DtpDX8M9X0HA1nIe64dBm2C7I
IMcz0dOSeoRTQx0Y4A6IV5OAJ4SJwj6eTWHVBPZ1b8G4hGvSNXoPxpn9/Z1l/+qDebSiCUqBBnrW
s/x4a/mj2SDXlckBwz4Valyz9xpgY0+tr6iK7K76gB0+cI4zKZz0E+y6y0/Awsf7wRnDDuwowGzT
nNktO+e62CLad2+kbKJih2Ck3RnsXkSaJ9DqXk8VIufdGGVEtyT3WzVczTQGv71sStNyIr3hjOeu
5kbdJ1GK8G/MFnWr67jntMq5t5YuACbu+iDm37lO4rX8M7Q8nyAJsjQcWog4A3++TollyHQefWNv
Jy5roKgXSOfBoLc6RApaDyz84eUMQMr4UImF5okqEz7WnA7LBxV6nK3YttiduAsC66xw+JGTxT8V
Cbrx9twesgVk9NXUZnRpcIbH6aGO6YCtUQqM8TYe8bMtc8nRwYPQvPHyGXAJIczlt/O1/+/M+N1O
NBbgHx6TN1FC139N/3N4pluTpO1fPzeiz7/5TyPa/IO+NI+Ng34XidjfTWhf/OEyuRPQxgGlvaQM
/TMwRnJmEjqF845lFIExXe1/1GOCCTQiRMbIrFxk4/yrJvQb1aZmtdiMiWmqoPN9HfzusLzEMvAX
iDNusrYXOJPCix9/OCm/eFnzFX9a0wJ9ECCf2AD5nm/cnnhsjAYI6HIYciFhsXXLJvFHf93kTv8y
NPmP6yeD9DeHoqOLusYhzQel+M+PZY0hT2ag4w8K4gBwszS/EMJmc4GNcVWQaXkordbYq4VpF1Or
+p3DvzmdGouKNJzRu8VFe22oBT/NoNADzEIs2YMo/U9B+h5klPHDz99QH8Il/Sg0uW4vAoAfXvEk
SMzkHFpSd5cfoDo/MuOr1wNpHitzkX/9/sqBmX97ONppgavLCeBgJjfij8s+jgzHU0TnQUuy5SmG
foINIyRSO3cR8BSj89E52zWcF+sGgZol+taQ0pv2Ap0E1HY0gshSChFhB/kRmihWECrWUCLa0hYR
NDrYRYS0sI6UmEhahIhH+m72nyKb9mh4+u+VE/AubHtTPM4dGdTGHA4l877Kvk7kEG7sJAfbbs7q
cc6i9jKFgh+Teeq3ycYhFubBY0vzKZ19ONVla98Bq3dvXCjM9x4F+2okkZWGfR9fD2NlAf+CIa+d
JivXdOVuHBbYO0F8NWTQi2zIa2Qr3tep89VbgjuSA0vQhUF5akz1JaaDxCEyRtwQyUGoZoAqmgVK
tdQGwAolRpdNf4FDl0c/S27IBTEA9dWMSkU5IJ+fvGulkC+GhhedRGw/+oYVnbIEihTA52aVjuNf
NnZIvIcdM3ory66XUMYPvecUa6b6a2gwMbtX5s1qisbDQoDyNjNVclV1Lqh3HfoezNOFG5tevp1a
o5+1nCkOj8iUBt7BYO0fpE/PMkHUsaZTy87bzDLzomqsyNpVqm29jyToGp+SfGxvaDfxdwKlxENt
5eMF1LzhYNouqkuEziVX1U0uolK2V3VBpoKA4rUrp5BbpJTZraw1coaR0paGkdjBwjYfqYoR449S
rckPF8PnITUlGj1zti6NxY8f0kTihGI3iXmndDaJ9DCkTKkVHhecUZdRlLR3zVK1t2XbXUbhbH+W
S9A/OIOdH6SRWFeWsr0DydD1Si4Qsoe+UvuqtD8neevOKGWHGIGHrRB5p+Ed6ZDZHul8e7XERn2r
PXuiG+arWKHTW4dNYe5QzMjPteeiTUw96kaLndi+DZ3hIo2wMUL89ogq7HZRZANQi+C/AUiMv2RD
nhz5tU9qjE9OGckNqQZ3zZx/zGgErwwSNfZOWcGF75D2pglv9nGIpzsjmqy9sFPzQLRucZjL3jmS
cSQvZsQIxcqMgSUR9hkI7miBCtSIYvOOSdX83BkgrgoemssxzoyLPvYENgZaDV6B1I7GLd3dPJL+
RpqSo8W5TYMEhJENZVxFO/LJ55MyguhzkPcVrWPc0nEUTRcKp9Lah2i59tjo4TmF/FPmJdA7B1iN
Ew2oSd08XNleMZ0WkViXKAKCXaQdrnVdZ2hNSfrz/OTZjuxPobXMSON78z5Vs3kQo/3F57pSo8cf
2Is69DE403ZKc8QBLj5GebtaHKPfRBNkGRlYCdPR7MroZHOXyajYVHL5lsZBFzC7B+4fRPF4jAzE
OJZh3ql52PWqjokVGBAUhc20X7DrrePIkx9b5Dsly9NkbMDpYdoVtf0MUh6PedJ4207tsBfbD67b
wAGk910dK3/soAk29jPrdnCkSAXAZiXIU7VGM0kGrpDrNMt1VOS9WNlRM3+syQC9ZEFajpaCVIrm
83NbTx0e+MCA7RfV66KJxKYzk8s4qPYJL4BVOZokAccxG6KitKrrTkNuRvFRz95gMlrVOg7aEx5S
Y7MsRrQh6Sa4iqP8r0jR0V5kt/UHRriD6TR/ov4Zbxok3iGmYp49lgTvJp2RphLbWhzxjYPoDJBU
1tMyPdWoq4lOpgMLeyijfUNmaIUJrVLZ9xBpqw73NR8w4jt39pJ5kGxDa20VZQaz3y1oQ5AFtPUq
7i9LeepbWc7GDeG8bBKBQeWtnz262EYPZAHVBQLfYlgTeOGsM1gjW8IGi/2w+M5lYaeTZFC8jMiM
A+NgUdkwr/W/+paNHl3vdTcycrNjANH1oeiUta/clIAbAf7RH+f0IBAYbS0vTA6olZiXqcEl9891
b7zUwlBkxPGXwN3iHJv3xZxw+kk1/khmNc1iop1Ra8/FA5RgC/epxRbX6HPxwZHe1sP+9qmfc+eL
GjE2e623fOoqmxz4dKJz17Tt9WA1/S4vM+682c8OTo4zt2ByuXEh81e0plaRbPOdx8DkyPtxOo6Z
zZrx4nTsX3yPQnsg/1vk/z/JTVBsUmP9Z7nJVfo1SePnn+JCxcsv/V3fB6R7WjpNnsos9IkEper8
u8YPzT8cAg6Zz/1f78g/NX7wB/t2U0Cctj3eiT86RCxd46MIYXMJk5pq9t8ITaxXNRzoE4j0xOyi
dCHgkrLx5xqOASfBM0Vn8RJ3RjaoY1ym6tC6qOCjxKy8kgUNsuRlltNbxBNdOUeF2KxpVxRbqCfS
sRLWhjw47Z91CeecW3rium/zIpp4CbiSVdd2+x/O9C92Dq+KXaLh+MABpxbIJzyo15886IapiNql
vWDkAY1W6z5c3dtg521eT8bMevr7A+Lc/LngPQfgQaVyXOp4hCWvQ7SNtLAbY6jjC7A1l3XvE5ZW
jCht95lDjQvITxryYNH8/kzvladyTXsDMm7o4UzbEexu1cfITylXl9HXLVIvArQheuwmAXoNm9kp
w/3EdhCzCIBqeyeqSHDsLIayQD/oCJINTI9EtlJPNMDCgXaeKs61oSf5xYISVliL+9xXDf2gTOrK
GK0ODQFG7HQBSP/QIhsPkeXa44rgvu67YdhFnTGTHpWKB5Sp3ASTzby3tfHKouGgrXuOJmsDFioS
O5jibadUyyGgfqBeSRxaMee+l2UZNBwoaPhuXUvpg2ZR3cZn5YUSacBg1hXNZ0HjnlRuqHnJjUpK
PtFZhIEqj3W0pSoE8iYNYT0ItHvdhahBVl0vORHhO8+fveZJ2CgdT+csWz/u6J8YQlNIl7ZiXGQX
QmedWMr4YoueM/ciH5jx9dfMUQNUR2Ob80uRh+AYczkZP6tmyPl0IkMctVaLlu4YVLbJbQQF0lvV
bUVT9KUzlbEZfs7w+D0OM0XKOLT8ejhZOO5l6t0lUEhAoXeSk5TODlfBc2ChPSUT3tiDs5jEfnEe
6Ym7qc3VSY0CMYlyewmrEhUq03jhCusCMQKTeopQRv5aoQJFlGimicCmi1AaaHJS5rT+ehnH6SqJ
p+XOCEyY9BBU1MGOHSvYIFGy+m3XzvTMeNHyKVsPwPumHkWxJbUH0aMrAbGLSc0PXi/6a+yJmPfL
LGLCuLhD/RxnvXs1z7H3SCoc0+axKW4hxcbPAnrGgWacE6xTUfnPVZyPnxrbRNFiLdyyyWSq23Ea
SYVLMm36RlqdzyehPEQILvuIR8OTXX9HEKPOp8OVRr5S63N7MWH22hsTa4q9Q6FsYN8pB2lb4OMd
AII25g3HEF9B+nDtUhsX6fc5mxHC8GOZfW8Af96nJT22F51WHZN33IlK4N/ROgTyELk8FLpS5+8x
XlnlE1Fs28UnTpAzw8PlZxUPZd7USCw602i6p3OLmX09DwLbDE5wKhrh7fMCGQzpacwvIkWGKIxb
oDZZJNQt/iF5GIjQUZd2pdVNlMAcBYoKo3SLpy3cgkTnvNAboVoaULIh58pF+5BTkxmPxuAv8rIX
rdHezlR+0a7Avz59XLBthR9Txyzz+2gk9Q9JVwvbdrTt4zJql/FLzw/oAOeSTCUtFDhngjYm/K6o
CNAqoGbm6Wmkj3DifCPnyuDCMQjgOfZG/VD0rcMVoZxjDX3RtA1EvK7BkyXekyqCQeDDCVkoqHLy
+utZlJJ4AUKloCg5ppEjGD/4UdxmX1qrndCVu2yiv9lR0OefWlYISnEVLW57U5dVxVZExUaE3Idc
lnYrcou/ZHI7nTpJ6OOmL1oUS6RhqU/BEMn8L/wLKOVXzozsewv7UYibkvfPIqHNZjF6yEoEpQCl
75nmMRE2HQd0IUxyjTQ2v6RqYQ9K3X9d2Wb45I7EPNULnr4xVowydRoc4jdjm+uEOG4MRnI6NY5y
NdpAbiJKrtSpcpatA+YSv3QPoEG86bJ2MmQ7cJZgEewcCBEV24ZGszILYuwapGKPHbzgtV2aXwgB
Q1RVsV/IdRJemiCZOFi5iP8soCP/pQ2MpES01U1fePR3WzlvqQXVHcEA8RfXHqttyUuKGVZn30Nl
q75YTlLuRGXCI/GX0l2Zvd/ehihN1nS4sa+LJS+u0iYuPoqs8yHjd/2OPAnK85FAxKqNly1UMpj0
xVJeuiAwtnRjijvGGc0X5q7Jh9EpbiffVNkeOqezk7Mk2umcR5jW6YeYPLWPU+l08a7V0YUhL7BN
kcvlVBhhvgtsQBajhLcKNgK8Rzra9QMvneapcssmIbGhq3ZBatafEg/fBiPTFBCIp1MTPX9Q142n
SB4F1bGJI7/7nrY+6qYBA55YsngHZ1Zcu3Hns+c3XQJs1Ew5sOnAjl/Irqz3QSFn3Um3a6RhmLVA
oN5lUd3s6X5gXuE7PmV5S49JidE7EqBojdu5JLhR9k70IWwSb290S75zjdBbG2gcg90Me//aSHp5
wYI9H8yqmo+ToVsNfT6B7CUTqxfOsEYqlR2SqvMexnRcvpnoyi4IRFou2nOc5e8rlDfFHGM9pMLk
GwKBoKv6avAg69IOyI+NTqpv4G3gxFybE8MW7bhDamYCd8fp0R5+f9RXjU2d0Quok7aBR6WLEPJV
X9WhjeEnE0aFcyhr6qQsDE2v5xW/P86rVvH5OAxWEH5R7TGT05/jh+7mmNTe0IVxdHIAKbGmmi1r
tlabuecIxX9/MLzbFqcTvfebGQ5xfJ0RUwSeAi3JQsTlIDECIHkeSv3+UG8LWSAa9E+pxU2Lev51
CR6HfmMo0zvZOif7bEB10dqBiunRQyE3ednN/cc++C+OR/eZpq8VmkztgleTWAsmb10V2CEWlUSP
L68g8i55Y7iVxm6hUOH0/v47vprJc+34cgwzeKnosfzrYn0uY6cP2945YeimunrRJbOg8gauFNgd
FJH8FjD+UXcPgB6pf32TQopzOc8oW4RwzVdfuq4caeJo8k54Q9rDNBn2UVnTe+HPbx8FjsLohUko
xj12Jj/fokUkpioi/eNEnGR7mFOmmD491XdO5q+OwoYyIBUadSeOhJ+P4vU2vVOD73JGc3qpDrJU
zf/HbeKGjm3iduDikff981Fy7VRt0to9oQlFmXkWdYzzhLzynGTaN2pc3tnSvV2/WNNZTfhaTLk5
7M+HhI4dzRPqgJNRR96TNQQx/L6RUoRIA9IoA5394OFhfG/W/3ZlwbcBU5VIPKb9b56IEB6UuTSu
OOWIbbYRYHgiN2l006UK3pmV/+IrcnPAvqUGZ0T8erH0i6nlUKU4qTYpUftiDVi6Ho2/owlJegen
9F3z+6fvV99Pz/FQXbgwYF5PvkYzreyElt2p8JgLVyVYzcIMEpTaevPz+2O9FnrwqDN9YsbmOGe4
xZsnTXP5TNYTcH5dCKHAKt2JObtZ3MOCaK/rDLgr9BvKZDVR1wGHmzuiVkb6yFBqHDYXNUS7GBUD
1AhE58FSAYgMcg8G/O8/6tuFMDRpfWigrgAL/VqmQ7rphBgP26IobQ6URmnzOVMG78uRpiKyypCy
/veHtN4+u1Coeap4PYcBI7VXi31c0C9BW8YtHhjUuoAytD5dqf4brlBemUkT6fs9S0n2G4hFH0cX
xYSdhmhLOkGTU8YDEiaqpHTfzxYuhd9/wF+dE9Yw7hXLZpU8g25+eMmaEhrCGPDUlzrfO8Pp98WK
oTl2hV3hG5Hme22cN/emh7WZp4FWDrco88Sfn3mJXYaif17Qg2gFOuH1GVFhFbep0sCl33+7Xx2M
vhHzc7IqeR28Ohi4T6IWZMiwQlsd8DgQl95hh2Sc1yCQ+f3B3lxqvllAriXya/3Gc1/VRXhYraaL
zPmEM5aNJQNm7iweRHaJvz+Q0IPWH4RBEGm0KIjiAeA1r/TXlVFhJ6nyEK1TQZC6fWuyhxvWRtD1
+cfIqJfuoslGOiFO7MBCnRLIcPgc7JZhrH4N1hKNTKrdRsbEZmndWQu5ANq6QUAvrSy6XjZ+CK1X
n2TO5vhsFumrmjTvdxaPt9fHRSYGuIv3mg1f7NXTkVYz9L+y605igXFIzjDGKbCO+9jEHPL7k/bm
Rvdw5HPiYEXR0ntDMOtjU+DaTtpTa2JXCQQDipWsZYjSXGGAqdS7/UP99vrhKgGFAvYjePShREGo
f32VqqW0Ldm6zsmTyvnL88R4ah28V+eGiOd3dHXkUrgfa0am76x04vUtwoAeLpbnoTvQnCreAT8/
ZkSK9nhp0+xkWXSSlg3xW17e7fF3DPBpJhUFf5KdkTsb8lms7jqMccBVNhmOB9GjwV8Jkc335lDS
RVxy3a+Rra83FkPLz4vPfdSWXpftB/7+rd/PRsVfmlL3EKJKw1afk0N255IH9djq2wuUENXD3LdW
cxrbGc+T8Dp1607arddFAAaJBNSOv/Rs0QliMIVXrmmg2zStvLyb6DZct16PXMNJvdt6toxlX4M1
gLfTV+gEfSnIfDIzs1p34FZQGDhtc9nnkBHAITfLtKlnubCBXtLTFKTW2sGaT2Yikl8JxGWQqcuM
ujbHqX5mWqWx+wST0zwaGquwvk1tkNMUN7AmrrFl6WYo6KLkdpwVPxPoCO/Yq2lRgpUNo+TgjTm7
IuaN/NtFIs47F59jHtF5CQtd18iGZ43Yanf+TrecCMfcils27nMLoeeIwlzbghBn3iInLurLPJZj
f9chwWfs1Pg83bVVNvl9TSK9tWmH3pI7kIF4j0wRXOLBrPN7v7GwlcFJXOjwZu6CXKDC99ZKS7ei
poLLrIhzlDu+uvvskqu1fGgg38PyE5lzOXI2teVtoDeX5j2yPK+ZOTx9EDpX/aJ9LkE5e/bf5s4B
VDLU4MmujlJlJLerOuXQMl94a4UmaEm5Sgq7EzfVNLr9vZXilN/k3C7JLfvVul1bCNFRdBiYwMax
7fx8M/SjsV6aqiEjURs33SXmDqoYGkIG9yckCQ5myOn4YkHEioMD/SX3PmiGbtmrgj3sCn4fXcZ4
MFX7YFUuAskgRSd3VSWIV6/xaPBuONcB9OwxiC2xR6sh8cC0nZD+2fMFBCsFO2uZa/U9xGRwGywj
6PNzCw4nJB/GThRay0yg64uSJNp2QzfB0j8/Vp7GOpv6mZl8OwuemT/SeptcTFWWshIwebwVsUX1
wDfXLXa0bi8Dj51ZUrhcKUGyOAPirBv+hF4/jTuV0od/Gc0gSXyOXFsXErFDbRfUPiRyK9OdWGbW
OPYytj/KMunAn19/vjfQZEzoXfmXrs88YpWbqcp2NUjS7gIWLY9p2RhMGggx58Q6EYruHTKcOL3r
KskHsUx6J7uGwJ37CgqU+jIo3yadrPDdPL8P6hB1pqsK68HLMnLrhjZK578Cg0nGlkAB4dzNVkMX
OJmpjW2ev4lc0ZXLGAB/YEK7gnvFYZoDOtzpbf8ThTka4JXbakviqkjHBplOFAFYWLOEu9mpaDu6
9XOBU25HB20JPqcORORTaZqKVhsd8j6gQbYMsHVe3vj/FUO+J4b0PT0L+89z0vuk/vbX/xBu+1x9
+0kL+fKL/2ghrT8IAcZ7T0gLtne6E/9nVupbf9CEcczwn5nnP5Z8R/zBb1A9aunx3xrKf9SQ/Dmc
XNqLz/D130xJsVi8endTx9HAcGw+A5+LPcPPr0/ZxkNbhmF9MPyuWmVzUn8Ic1ynuLAIB02F+zQR
v3bFa41J/tA8FbFrHM3JvxZ0/oGlLEm+aci+uwvHsrotBvPRjUzYs/h7eNacib0mzPRjixNn7RCS
tUPXO2Gt9q+bAo63UBYr0tQ+My+4IuX6imkAhtAm2vRo0fEhckMX4xAwRUm/D+aQXpfMjtfSb3iV
VQQmmEZAQ98VUL7M5aIOzVvP6iDMt9Mzsg0dp9USYjBDdOvhomvYMBnf85bm0zWCpz0LK1nZ4PbD
vLqarPE+Um4Co2bY4SC9Gubl1snmCzPmv0KbjgsxfQbuU29quXx1+xwtoPUVGPOTnLtdXdCWbMvE
/hRJ55C2AR4MExZX3WnwoBFcW739lI/Fs8+bbGfG073Z5lf6DPTAaTZoIr5njfb/xn22szXW3Aat
jqTJJ8RtGh9ie7oPKoVhBbXqsS3Cr4B5SG9InAPOy4scqc5x0SZ+Y+o4MaSNOW56Egl+S5WrBy+Z
76fGeUrs/BSr4rmVGZha99pPbIp4z+m2Dl9I4+Prfr51Cq7VbPc7GTY4tZz8tOBEX6k+KVeVYCsj
ak6USNpoxSZAZzCayTbNyVQYDN1lgGq+jQ19LpPyeSB8eWXOzCl6QCVrfawGhv6WauJ26szbXsBX
S5aLMwbeGM2Lxq/B/+fJd7vgP3Ot9CrP1QUwJ/fAuuuBxeMb1s78CAYROVDvFSgKbZLNOg40pkEG
w8lZLltWzXqmMnNIKUhc9VCa7kbN1bSukhb1VA23GIX+lskqNLuFjnfMYpu06XUu/adUmX8G0r4J
UdqtPRbdWfQH5oc4v9X4sEj3ABqh50a1D3HJNTLMAO55j0hpGJYLbN/JliA2INM0Ysn/5E5QSw8I
lU05LnHzsYqtr6E9YYlULemJcXGy/PFBtsODo4rvpZlBW6HUwrqiHuzIStDpweInYQI7uWckawrS
dH0+71blXdN5eiJ4LNvRGb1uaEbtev17fE9gAT63ou094VecD0AT8FFbzB6EwQgkAnuFLJOMYQ3a
plNbbwrFsIVwX3c9h/14kJrTLWt3PHYgFo9qNJAvJXOxlfR7biqjmXdmUoynMpHdWhiF/ZVY0S/z
2HqXVoCrhLumTqWzaaEQZ5uwlATq5cv0HPk1sq6YgGqtM5DVI339x1IR5LlZnC6Ehy+Y9SURic/5
FzyIIyFHxVYlUGgI9ts0/dxupaMSqkLSfmBs4mE/BXVPupMvrwsjua1qp95OhvNYG8gpcae623Fw
n1U1t18rZqc8lVmypXcEuZBQ2WYJPYK2YfyLudaZsy56s4rbf8nE1xo1Na6essHUQX6oEtbO9sGp
8ykYdEIYXcGxNTcKa/ANMu1hrwQ33Zz7T77hXQ9CTsdobL8bU3vhePk7HOJXez7yarQ2mk0fj77v
viEEp5nnDNmU1wdHx9VgmSNpJFDXqSuvFhIo/t1m9nw0ukrId9jrkdz0qtkAm2movNmvDjGP+gYV
4IlYP+ytgD/fOdLrnSXfC3AcMfdMRbQg5tWRJt9XdhY1NXu1/DnU0lK9HGfWNK/tbtXVR34ydz+8
wH8hv3mjptfHDAj+sZEw6f/9+Y0Y21WYBHARwSW5yZYQ7Yda8WAbtnOYdLKB/r6AQS7ajtXt94d+
4zc6f9+Q/o02aKHHedUnxvkyLdkcVAdSqZAE1GVwO0ceOZGdeZHVWX4geuPrBId/l08jyfBjx3Mb
Vja80vlrgo8hrpaLIdYdXqI1Qh2RAzR0K4LpYvJYvtkFNOucxGhZZ1eV18IdGO9VGT+aboKXRjnX
Q1AYa1UT1+C6SAdiWvVrBArzO924V/0QfQvRGjMFAjDLdMXr5pgo0rCshVMdEsFIuTZvzXCB0NHK
d87oefv/Y2/i5UCYBnxaSNxKr84oApZA8S+5V0MoQBDObmcLU7UJMxCZUkjEdJDD1Cf7qBhn9vdm
yWiYd6izxN/lyLqsS5Usp4CwhLqIDeKawml4YF56bbfjPglY7t2GhKc4ZpgqlVBPsSvmfcnsdauw
Pl0MZssGIlePSqfADCJ1Tn0alNvJYwoGcuB7lLoMi3I47a0K6j2ihe9RvTwG8bBbegBgqrEP2AgP
EBDSdUwEuaYFXeQ+HioxLLf+rKfggr+NePZL6+aoPYkwf+dE/mKFwZynTR561vVmkkAjpJYOeJLD
MkGBoJxQrGwM/ZGbTPbh94/Bq/7i+eYgDJEJnjbRuK/b162Ymfw4c4WvfLxHkn4iAPqdBfP8JL26
L2BnCHr5/JMJpf4MP7SDUdTnfWGa1aEOx2bXpUqsmfd+1St9utjzvm+jUy6QuBnieorCZOtXxclQ
0acuy/4MvBHzRjm2yEIy+8B+i5dsyOrUzOUVHMbv5IjYWx9FxaGwvQVcLgkiA/ihyyL1tmPQfAzg
HjLxCeKjM6cIikGOrGhc43gIZbP7X/bOrDlu5MzavwgK7EvExBfxAaiVVVyKi0jdIChKjX3NRGL5
9fOU2rKtHts9vpg7+6atblEiqwqZ73LOc8gVz0Ir6M3dSMBOqJv5b2z/yxCt1FnNJTYU4mV9t6BA
NdjtO9hTCETII6XLS9uY2ca21ps/eU/+wRPLe8G+mDEf+sQ/Dn2vWGTCcutmb1Q0CiqjLc3hPocm
bvuzkfEK5JRbcbX4t7UDaS8Rgx7CEryTBZ/lpATPwFBmOyUrYSnYiGM85a9T0Vkxm81rfLJ7m4A7
iUgbuM1A0MRMLzSgFORWecXyopvTxyp0RHj5IzZLqirS3KNBm3dlpr8sFGKE6WbdzqqmHYr2S+q4
Y1gMfD7tjoNPuAhbAs0u4johcckkNiboBnX+1y/SP3hIuDOu/zMsRK5/9LFOae9VclLNniCmmBIH
j+jEt2MD3ky69E/eEdxVfEb/8Bm+WuE41kCIXdFtv36Ge9tasGiPzX4wRYOwWxCNlhTHhJsqMHh/
1paPJPNmNGgmx1RRUAGmFWZ8CsCRRWTYNviK8lr1mwAMJ84xIUMm1V9FifGEJOsqqHEGB1T7JM1b
sdWJj7pYL3MFC9W7XsZ8zFKrfE+ma5VKPlyx6ud+xFcxt2Rg5XKjZOFvJW/pj/ZytWcrZjllRsFQ
Hl1N8hUdc54uGWVYrTIjdIYJ1bUJShpC5iYJDo0op6dc0kj6AFnR8dPqOev0NDDoRjsXgLtSTyir
7pEoHS2Las3wRpKK4cBe/49W828Sdf1AdiP0bZs0m+tjJGbntvWmJze9NhAO6WO+S1BU1VMt6Ulx
nntsAV7H7x7AOfaFwyMmk/4UOPPHIGU8gTtAeJOfczjJTEopxREHvxaZAjxlu5HVOntEl0c8Lccf
YXcDkqVQyupIU7yrE26WPFV8MHk63EmeK8P5koGrPpaGc6uEii1zWFDaTNj22FJPeDFuYOTfVtJ+
NQcio/7kk/sPHm9qHTx2LFL5RP2PBf9iFYysQIwKb/kAJ34ROveeos0iHbyIr/XXj1a7lQHRfAGV
3o9nvsnkdpnEFELh/2jgTMb4ZIpNUAaxrwbLI20uZeBn+s2Gcdmyr64BO4pBPalRdr7BBJF+gKAL
ziBDMuaR3IvMW3Ex8xxEqwfAV+OMKeTyoizKLX2wusjViTqdUyjtlU9lndIYch9mFvnwRUqZ7RXj
k4RwFoLSvww+LWkwVmeSxS+2A8WrrUh7zgfMc/203tTZBKKu9uOaQTsA8eWDPXy3HTp58egO9mXu
3iouEZrM8cliHHmt5qX38379z4TtzyZsqGY4t/75hO0uy9tfJmu/f8FPF8KVP81enn2ux9rrh2f4
b7hLkNVYUv+WjfzX2ZrxCQAlq3GCjFz+ca0af6Kp/U/XjAnGyazO+XIKxn8DTf0/4oSQqxlXFT8e
HJ9q449lRjKRVZg1jnNQs85QyyzW8kIyXnJEZqAia3HE5wDD5LZj27Q12FYhy0I0QXbc/Ow0fvdm
u4X4rFuN+JzOZMn93Sv5D1qdP7ZXfHemzo//u82AQujXCySAuMxOIbAPhbLbdyeziYfQs+bUODMT
9T6vFu5SXUWia0v7TwpKNsV/vL6urR0cAfJFMEjbVxzp35dgSWZC4hzz/pCkyWvdJ+DOpjEPztcY
Kzd2O8c7YdJtOEsX17uZ7SB/NsBRfpnXZv3mjQJyU7cu1jGtUrEp0afv0NOO5WboW/fBy3yyF2bI
QIdkquXJ6CyCZ/TODteBeqAgi/K6GhP1XWYupKx5hjIi3e/7JZwMz4sZ4cDV98dMw3OFHQDlhGu+
YUbDCAfhL1yF3954wl43EFvHC0LIBnCT3SCwl5aPfaEPyKRnQwZLDF3zZw0L28YvvaeR85xR6Npf
lX5u19wONrwSLbsCbobWUvsF+kNUkvAQFqscF3aQk+K0pA2MuqzJyJWbl9emuI76NWzQJ7whSewO
i/wMqPsa/aFXQI5w4M0q5A0A/2OVy3bKmLLMARMVstNw2mHa7y9XqtSDLnJo6Zyc+lvV6i6bQwSI
sQ+dbTONRFZslTX7RAzwKF3YpqYEIva9W2FAzOSTMbYZIaDeNB4Qf1ZpDKtVXsii9plPWRPdUk4D
uIWSl/ighSXUz5DqEEq6na7WDdZafcLTl3Opl8CCqNhWm7e10Oy9g/qZMDYbUtDkOK8Ugf4mQ3t8
XzbDvAUYa4IQwlMR2oPES53qZMbibRi2gwRsThKrtltNP/3WZybtsp6T4KJUzJMaHFzTqy+ruSgL
/uPIBV0wMfQd6b1nnuz2a62vm6DqJEK3oV23EuLNin6ezIMIXt5MKi2bzJ0vC+Mm0fz5GPhG8mIV
V2jRlE0Qnz0n+25PurozWqyxYd549XcUpmWLXJluDWN0U18dsX0eLmp1CHXyBreIefYesx806PF3
NDQ3kzs94sHI5y7sPYJVowRfaxoVc4Jr2yeq5FtTwAEh+WQodqbeTt+gL9ZGyPC0VgwOmg54muiD
IX/HakyCctCA3LgTgv5mHderXsoq1Ks758QxLY7Zvq+aJUlKD8Z54KkgRfSD2LWiYs4ge3ymsuXe
luPQaJsWW/VZLUazRFQL0tiMCgLP42K1y7LHznzVaiQNu+62GeqU3W2Wdl/gjZIKgiPXaa72mAZs
3FTq+xXuHFeBbE5Dhro/7mHmvYuWhbIB4oWP+qy3BzCf5cXwODRTgl+MsFzz5q5YR7YRIwqHazwx
f9tw/dnAhjuPQ7Ia06Z3RHJFsdjis8zdgiwRvF3aZk4hQPTtvO7ZNXaQy5z2bVJEzoSBoyCb0dLA
UgeaP2v0bvP4VS+GUT+zZnT0W2ZR7PM7s2vfYUgGBAFq1br9cZQH/OSA5EC8bSh+OUdLTarbOTfX
l0pgjWnh2VsrEoU5YV26xtwExvLujCP2qqOvcp1/lCnjXD5Hi5HaaO2NdVKvDUP7XJDv6TTv4yJr
PjoDChgy593bXhh8xwAGWm07jSCirsLojuWqWd2BnMXB5ra5ycTMKGaobCnYITwEA0GjfnU3OFVf
R+CMW4f0TaUQzngYdXHbZvUJH4ZHuBzfAZ9dAnEOYDJ9dWv3BLnANXKSMcYC530BPzYtzOWHMoiq
dMX13/ruooeg5PwhzHpvemsNrb1leouflN61DROMe4fUnAlymUT7VRjy2Zon96CA6zmEUgfTw0h6
XRVrTKyImIM0iRPap19h+UC6ie0UydYY9fKcWSq5Jp8SBJWhQ6QdGGcML9nofDiqYTSsLCPb0g2R
gt4ST0KxPZ/sqkA1nqnshCllEKHs4Z7Nvd/Bl58H44aYVXkIGKyQKyMS7anknkERYgXEQAYowkOj
rz0zch2BzXps0ZGEi/SaZddM1sLpp9xiANewppGTOvZ2TjjwBUkVn3/c4f8pHP+kcESeQQ/zz+vG
/0/F1P5KSv/9S/5SORp68AmtkmPZP3Ezf93JsnX9dC1MCDmjr2ZbS130E5TukXDGV7E0/QGvYf36
18rRAK9+jY1Ec4VQ2vi3CkfT/MMYGkE3hC4G0HT4fD/I4H6tjureE2Iucd8YeQcf2gXoL2tyhdE4
tvpN2ynfrKOi9+Q67kqzrshWkj6o+E0JvkvAYbEl7iACGakaKyIdO0JOPEWkkP+Yu00nyA8ciyY3
OMWm2W62tjWhSmyaYIELME3slxrmtrU6DDi8BN51ipFGduemWgokUCzZOCjJsjqRRz8fWwTu+oGw
84VohyR5Kqwe9YrmvhLKqHZTqzxwFnMQB8RHnYpa5Dvo1iN5EU5pPpFiDoo0z0YCNwNWnqg7BlC0
sFeQhlTDCi/FpWm7rKWC1tuZSCYaKdQ51zO0FmYmpzEc1BU4DX1Qr3bNTAz4TGwhMdpBmx/cmsEM
CzJJfK1YIEr3mgbmAZGPZM5XkiyuAQmPMmhn+y4Zpm2xDoykPK3hD8aFCt2zVom6M52keZPTYpAm
kTVqx6pJkucMjZEtFrpfNrfLSm4MBJjC6dUrbrPlhQgOplpD2nczB6tP1HQyOPygdqKP5mtSFf1p
cgxiy00XISM8kY2bdr3BUT1Aem5BO3q2N23Q8qGnJdLOObiJ8F7gEMwnU06B2OUsz+Q2Y94G6Byy
UqxZ46I/9EBKTKk1ZI3IKsGW6swMggrphTkzTDzFqlYeGwGbvHWdMMewc1XNhZhkQD1ZuW/NaZo2
kyQ8imG2Sq/rTwZZQ9p1TmSIavqNAaf+vjpGuiUSj/6lTPJhg/xpQZhD57ENhtrZje3cPRrNkN2U
rqxeW0Lew0RXsDWh1Mo94SCpHpuDdwcWAQQ3sTkEbBHZS7FbXRkoCIfUJk2rHhZxOm8ybwjuZqfn
ckuGMRp7Oz0SlT57YWvV5SP3hUOFmY3VN73Q2gOp1uZB1h7LDURAX3gaBhU2hRF8TWoFnHMRUpW7
VPbmE3DF8TANNVEzlWKdGzSJePRt9UFelRYrxmgx3OSF9Xe15IfW6yxk7umsyMZCwnGq3Yp46czx
33zXMncKUw0YStJU4N+wVw6FWWtWLJL+ybGr4bb39fVrJWsSfPp0eRnzrt4nK9USqjAgE2FHA7BB
AiTukGI1t70D3pJitYDka6o8iRzBfMogruDZBUIUTloAiSPI08+Y3pHBEuddXUobUx72rm6nSJyR
XMgRdml7BMdR6g8OFKFokbMVbDGRUID7mKiTG+x8BXW17O7gXQRbMlKq76y8lkMfiJZ1bM9tOi/B
tZj/gKxsxxaphpHj56APqyCIWtt8n6flM/RSJ2ooZOY4UFCJ4JRY8GKAG3d91o0ui38wLde6n0kt
3vr/3Ir/O7ADMr9/dS2e86b5Llr5/stMxfjxVT9nKsEnfDE4HeA3WD+0R3+9GQPvk4lpDGTaD3gD
Zqu/3ox28Mm6btg8VgNXr4lHO/9Tr2R9srHtcScyV/w9MfTfmakYJn/L3w++r2Ip4gc8FlF8g8zZ
/zD4hnwVgABqADTpWnv9GHOZa/FsNMk+l8bcbUrbktB+LdUN21lDf7FxO2l9n+eKBrmma8AYv4jz
TA55ABOJCcznea1s+8UIkIPHkzC+pr6ZPtcMEKI8hVikbFueez2V9+sUaAnQqAJwdptp3jmd+I+E
b85Bt0NPUO6v/eiNV9BZ1LPzUA3S+qpNdoKOSPSzjyPMlCdVBHbzbJXsPE5i7aE0j/BQRpLPa2v8
VvygTZhixsxPvtAVNr0uYkKhzMLXGnSLHD1rfJsK6M9zOKpaO5dW7lzFy7UHmJr39jFNqprZidm0
5aYjceLZILcwTDHsr9GQF/hBGc2Ib97Q9o/IB8yD8GS2M+fiW4WRYMOiBbCm3tNLKDrxXWHmT0tp
lfcu3Opiz2+xzqBckjrmCMn3hAfJIRyg+m2kob3Ppc0hpBf1dEDeirK1IVCqx6tE3JafKWI8gaBv
YBiJi6FXzlkxVwe7MHrGYQyCHgHRGhCRUfveY+c5CdN+sJKHIZGIfArROdVNJWykpGCSilc1DRkZ
mqYXlQTT8hp0KuzHuSFDpa2QIhFW2rCe4OR0sS1gTAYGJkeZwjhPOzZ7ubte+oZ5tA4CGjt5Cd+L
fpqVHBfsfikmEplwuym6ugRVm78kyd5ua/O1Y1NIWBaJh09BxcoSEc/k5Xtow371ggBsbJ5TVpye
vhk5YWeN27QCK7e7cod1cchShzFAXVRObrynYh24SL3qWhRVwaYWdmT2nX27OslE7mICkjWAQ43Z
9kI2lbsJ4FOQA9ZS1+XOAHSqpYvLACiHiKRpSSoa+TwUSOM21ZoQTzX7BLlo3lNJPGbtmAeUf2fy
umjjJoqdvKWpW/todMqdPdfJ0SubbYOU/lnTsoeZSWo48Nds03VGsaSWN0Of1q3n5VCy1PKI/Vcc
+iHL0Cb1xamvNf2ACqlk+dObx0BDoFqiv98IjRA7oiDyo433bTv5bX6jVct60Cl4eYMq8zlYzC+N
9O0IBpoXFpnUIlsWilvKk/LokIN6QEb+dUD+fBxyO73psVLDfKr1zdAtO/z+kWDpt7VXtA4QEeL8
mteT9lpAOodRZFCys+/O2r96M5iIALs0AHyd4tEeSj/SbX+KifNOr1PQ5ko1p9Qo1keZa/CbCBYM
8UXTfA6Fcc93X9wQF0GMRoIz+QCRZvzeVd3C+MzixeFh2/c05iXFQtikq9y3fX9oJuext7ie/fy0
GglC+lGPCnN9yl25a1EMHj20gQigDjgrTNajKOkKXv2UCaCv7GfR9zt/IRPH1AjfcyDYDV3Fqi1Z
AZgl9otrwRmhmBexUVffK1sfYPVPbow/bXzMtebsk0oQBdIVYS8dDsHcP9sdJGAyO7G+k1IRks9s
P+hkC26u2jRoDmris9UJA4koMgdTsBe8wr33/lB9rN7CsNjUg6PLcXkcByz+c2IVrHFlsSf1O4t5
KoyHNOsfCFTaaD4/FL3b7ezbxXt1Pc3KMfGILCuERv1h2pfc7N1j20lGnox8t93cBW9en73qmkB/
bc6/ZbI29qkn8FTkPRkrhg9UHdLCkRx2ayM41h+kxSQuXd3gUBZkI7jDw6SkvuWY8G9aWhyPoBVX
fuZcQe+lvERBYpfFLVM8FfWylDudN2qrEymLBd/JLtY8B+dh1sGxQF6zi/pNpCYLzGC8W+aapD5y
eeei88K1ERfhNpwuWRYmo15sC6u0+PZa+z2z0RZaGbdDnyCjMAKqd0nCU+luTZQdj0C7z53WD9Fs
yOIZDs+zk6KEqzT1Ltbg1U2hRI7IRTpj7LZ1ReZuZk5bMQ1g9Yoda3M0PkVv35rMFneTj8yNdOqN
w6Bor0vzqUu88jobxHoNjF7dOP2kk5xsXcagO1Uie3FLE65vtW501JUhJy25g8F1ZgcrAj1geT1L
O82/94W1E8RLX2beOhJlFVs+jlH/S5mkxmvF2Dlm+8ejpiE2Mj11RkO4UX1J5p8ptw6zwRsGnn7Y
qy6H8xG0WVQulb+r5nE9ZK3cy644UueWzPR1VC+BduVAEs3dllW0JgGNy2SDVGzt0f6wNd4vimMk
tsuq2w80cjC3vaE/V2OuRcuk2k1XONnXbiZ8aTLH05z33AlT9WzYCgx2ew7UysVaBMHGHOSjwrjZ
5179oQjihJj6WhBpuaEpQPdXtiWTJy+/Uct1NlkbW5vQShOuvLPeztT2inyVvotHbCM3Tu7QN2nW
Eooxtd6Sduwu2N3KJtSgSXQsBDiZFEEz90jpYDq2Q+ZGknutyycEaC2bV2QB3bYZu/FkkqMElsZk
hjvqeZhY2jNbg+v1PKVx6wbkKTi3BCCYL9Blmjs97dQc20tlI8de1mK8NIXmHwJRrsdZWc82G6mv
hBFq6T6pgblsHW9CVGeRTEC4t90u5Fo5lckKP/ioNXVvZF4eSXuSF+E09whbNRwv2kO9ZONdOeef
xWANW+Zu7RHG5Gdf2NXTnCMN1KD14LRUsdlU/ReOV3R0xpK8F6sxbAA3DQdr1sxN0apsR5tP7pbf
ISxn5hflQr0FKdudRve1cwpe6aULJEIOJfzfXFJM4xEJEu2eVb23SDgfvUmDfDP6b1bJwr72a+/F
Ixw11hJXjwCMF09N2ujhjC57F3hVHVoWMoPZvj5EvGFFaAEi3fYAO3iu+fbSQZAMUnzrhvLromve
JWB8/tkSaqODDrmt9NKB28mV7RXEd5EkMNgZLp7BDjt9qG7Eurb7YhxZOokmPRtmtZclIZaa43Ub
HNntBZpLn3LcZuOD1lv+fvXc/rO2Bns02POTEqm9NYI8QOe7lvmpkfIbuoQPTucKYbYbxJhOxuec
PYTbWMGuI7EhZriQb5LO5YLADRRL01JR5pj4xbS2MEHDWDlwS6c/FYYgNUqK5URgaLCfWFXEXtZ/
VGltRCPDZuO+65TxyAEpIFyNVuWHrmSRtLObFNUe4xIuL6E1bz2shZvUXZwtoXT5iz6h1o1an2wv
lOOL9Ygm3viKA8z9aucNKfCrTIMwyRjZ4vPdYNQjkivgsFyZu1EAq6M3rhopFXrcWOYdAgTb4rkl
vDWh16/imsojyvxcpWzDEgMj5c0A1AW+oEofA9YXg3Gm0Iogib4Mwcq6Z/qG3AV5XuetcY3BfzMm
6ZWm05IKMzsBWyZ9x7tGvo2NlB3rTVwB6Qxne/yipC0jc+2YBHWJRapwy4YhQemsIbclMqgjt+gq
PvKNam9BRgmzoVDHRp9IAbJui6yw4Bq5w45dp3+TZzXcM+bqUekFcLGybaX64TKwnNjpxteRQPet
BOCyIV/lGZsc+ObeJNvDtmLivrpYOEjOVJEcB3dpNqTf7Jm0Q6EaZhjogWlErUYKSM4KDSBSz3FC
OCsOE4VwWYX+WmZfpkCeXAr8re7zEtdB9zyTn7Tx9ICxCeF7E3lncWH4UL9mSkNgXMQAY3/gTqza
Q9valwAazs5NrY+qGZ/BADl3mrs+yJo+xZTksMyA2yL0E3FnkyFidc5w1ojw2Q6rZr4wnWfSTm7w
8ywFji+z4Koj7wY3PVpwC/5lkUGACM2ixQpYr881c7NtC1gqyoEqfysHIzZmb31Yoc1tiHQNF92u
Q3f2k2eSt059NtpsVK82hL75jeJXsFcUG/LR2ijTSpO3VMFmE9l2rcb6ebCLPK5s8Le93QQb26bY
MXvfCQkHqs4l2vRwmcp6i2qmv3X95KsuhjQOytndZVM5P/QL7LZAuEZEChJVj9EFd3pX3DbzMt6y
jYvqtp+iVQxXk5e+3JpFcNQMX49WlzwdTymIIYE3nZg2f2vpNypDezP99Z2kk51niPFEm7vwYpSg
gNZD4jMdBKNFkNxvmt+TB+MK/WSIotv35XDf59eFasbxmPUEwbFJ2nYd7S30L4sZoNph2TCw1xU3
PnQY6gT9qJf+s4MB5MqWfZ+98SMZ069tW/L5aa2HUZ69Nnlu1YqlYW7SL5pmqmi0q4PM1zVKLe9E
aOar37UsBwPCh7kcQzP1u9skYRuiNbpxsu3uoZiozjRR6JEcV8FCzE/12zJp2fyu2v3o9soPy3pe
uRKKhB+Xm6DH2NNl28X3xWHgE/xlGbLvVsnc1ErYM2WWKVgL25UklNGpWVwXdbthj13fcmXZOIJa
q6LAawcvxqPSPEzscPdKm4lXK9ySeCEtHVjfDXoWtSWCC3My8Brg1qTJ6frnCRn0QalMHaiqy0Pg
Zc3ODhp72y1rejPpo7sdmvGJBRz5fW1wR6hwcd/kmvGbk4vxZs1y99hZ/rA3q6U8orVbts5kD092
g73CH8x3evjiXDY2DX6q361rqiIl2vRkYTGMRlxfZzyuNg6Led5Z6M/jQtEtKc/WEF95fjzkpK9Y
TbNTjWXHKZrhsO7R6eVCpjGzDQ0/vn6X2qMfuV1hMSSvkjsXruGepIWvfo1vuDa9dy+teMUoas/N
WKEjLJaDM6g1HCZ1Cy+MskJkkPPK4AsSnBzSsIcqvc4QOXROQxk0rPFE5PRGBBP+R5oszCV8XOsJ
+xRbAomqFtN3sc1avTpQNx68ugEtWdVqy3HlbDjNwU/XTrMhgnNXZN0dzZR/gTpu72iFmbhYc/Gm
SrQUYWKz6eOq5hZC59DdAkW/QXXhh11Z2LGZeE44loxPCWBlY2r2N96CXtRFzL0XpW1EA5mRIegz
/UaWvTyK1vqtX8nXgBsVXnsLc81vDU53XDppfc+u92ZtidEh9hJoblVN2Ko047pHlXEJgPJmsov7
3ITGVrb1OXW9l9ZnGE99DeO94+OP1nzbGPounZh3VHgJos4hMI3NPn+UP0L5y+X3te1An8nzguE4
HJYECZwFxLCnzzKtJqq1ugknmfHjVYxrLBEBQ+RUdvRkn7UVAMuycyhaluPEk4p2lnhSwpo5Ix2D
ANROfVVe8TVHBOPb/f0MKpLQyQWyb9/fcES/dAkhX/Y4b2i1+CRjS46kQs3H06DfrsZo7nxS38if
5tK1ieYcOuNCQiqI4XGzKreM+t5o2Ltna/MZeThjE3YGbA4wxXJ2XkjvXfiJlESeM9F5+VOUDrSD
kjgmwhvDkYlAbCT5dMxQTzGWbr42sg0eilTjjfSdXT/1oLpna31mX3fvrYGEGG6YsSX0rRSOh/Zj
KNyIQlmD6O0taIC94on0lO++0d+K1bwpffcdFyU23ncwwrtR+r8NauloczGWNQbh8UCg475oIqPA
nbT26reOnVBUaeWXDHY6DiNkDAJpaGmyMyLrgFnJWgQoXViehZmxUrYUyRfcGfdDxgGNzWhw56jT
bVYaozKPGjV9BwewAlCqaMpVvwxXL9I1srhEBUKi2KYRc0MAIbuZqXdvutq4GXQnIumY5Ny5rMYt
UxyQQdXooHkwPCLWjKUfTyAwhp0tzIqIPvY4h7zqcWxzqklESsbg1JTGfQaEkIpcPmmEc4pt7YOn
2w5aOQ0RW3FGbS49wsLxYY75trADozdDco4XJ+mYOYzaorMg921EwbNXylNiBIKJxf/NvH73vb19
r7+L/7quxz8oLjjnMvn/fv2l+P3X6ff2ml3yyy+QIpHF/TB+H5bLdxIX+dLf6WLX3/m//Y9/yd7+
s/00NoZ/OYk/NN+wF/4yh8fte/2an3N4+xOKe65+kDxIcuEh/wQs+/4nxjABeJm/baF/ApaNTx48
ZoKd0EPaGMIwNvyUNnqfGDXq1y9Di/VjQv/zx/+LVpBX7p/C1nBK/DqFh6RzjQWny3CQSvpoeH/d
UI8mCTErPIJDQhx3bPVV9Y4iI0lD4gtMbHIrqnMWbMvKp11TcB9S0zi52VCfSVzh5jOMptwkeq4Q
8+ETWJO54ZopljZMg5Kela+q47lN5LZu1uZL7STWgfwY827I8c6EBfri82pU/kradp3WXEJI3HLX
f2TZVF3ITlJ3unqv2wH9icjKF6n04Q3U7xW0oKoGFqreze+CJdzMvamxutUIrE7iGUPVjOjPSxmc
u335lcLRAr+PhgmJBxmEmxaHyoEgc6pu3ATjOV2Yd21JKFltbAuYTTYV7agVDVZQGGHhF9auDzJO
CtyM2ckqyJrYWIuXe9RIlcv4i17ioxMd2D+pr7cjS+qIdkvcpIGYPvxaNW+2zPGeKR+jbz6V/cPS
FeBqM5NrBE0LT+9IaEeNOHo09WjO/Ym58dzeO9bSBhD1Z+YdSz15DFjy8ta36vnBrhhRsgKPF3x0
Hgo+LoCScIFmHHADL7vJzL17oxckZxZW/TEL2lxrxpEGf6Y7JOy+H1n9iTgXAuvwtFjsL0GIMGIu
m6MjwUsUyzrecIHkyWEVRn9U8DHKa1pDQGyE03snX6/NBhPHUr1YdTc+jjbBBgWkBPwJpTLwq5bJ
q9TYnHeTwynZBNppWrlbSdHCvbAudIW4WU+wMsbPVbl0feQQdnKakqG/yXxf/QakZC3CdJFaGQtQ
ZHfKbqpNBwmliJsp4J6FoXO1t6P4CcFZl+/9UlSbVBB0u0vzGhAQgSziS1FUVRVNSd93wLCt9L7x
GcbvUannl6wrrc8mePGHYHX42+D/DI8GJcB27DP7xjALpYcZQsk9rWkqwqXt0NOrfo+SQF3SrK4i
FzXEm9akw9HS6+D7NEzesHV14IIgQ6G4bKa+Dy4BFPIposJrtVfyftx7ponoUZWfaGjpWPR+2F1r
BWiuzHKT6muN3EIaUU9awhPvY/k8GSK79+ZCnIWxZEdvMJFZGO3Un7KkQTfgLmkd83Ftn3yrp3wE
RSFijUv4ZLSpfUb7OLabrK2724IsEcRoU81T/jo3RoFMrfpdtFbOpo+ELfhdydY2RorpeQ7UUrgX
ATRDr07N78QKU2iSHdk0Tjg0Vj25MKmzlmPmZOyXJvfe8LHrd7a3RswsUsweQ/A4Vzw9GzGP1VtC
0kloVImqYm+0A8F00mwj5t7O4ziSIR4ugKKZWC19hHNOv2XGPZ+k42Y70k4d3KPiuj+BZx0kijwX
2NvRwPNyScSsI5JQqnqekfnVJ3eUenHv5YIc6pgki1F/tFcx1egYPbdxGLb22n4ahxe7yggrKf2g
jOfBmg44BI8qbdxz23XDriYvAW91te66sV4e+tY3DwgradN9Jz34i6geGJwMl2oq5sgui3ybWEG1
8TreSMASYZ3QOxl9dosHJxxrko51mbNIPHZTzp9kaf1u9BK8PLn55iaZA7VeOxYFoSg9vblBojp/
jDaR4Szsl4yRygGPVhsZvCxbzMXiLtftt2Ds0nhC5bYBwKKdGdIle5YKc7SM+ufGkDChiXhkh/Zt
EOS0rLyGicScmpuk6hhBScC4yJ5nCxQe+roXhnLegWjdD6DueLdz86IvQxAnsnpJreHOnYriXvbN
q03aYWguN16On5fQ7UeVW6zGZk9Gk86OTZ/oSRkg4jvBEkcIbGaU0UL2MstP0TNzz9wzXHBxHCxx
wwSFqWvg0/Fayo4NsZQwlaFaxl5QZsch9ZCwovlc37JZiHMwT/YWfz9z6tG+cXm3/5u9M2mOG0mz
7V9p6/VDmjsGB7DoTcwRDAZnUeIGxhQlzPPgAH59H1DKKkn1Kqtzn21WbWWWxWQwIgD4d797zz2L
sMEAafTFvRjrco/lkmIaemPX3VTOFxLf6OxtKdFUYqe6q6fJv4fFnEYbWGjZXWqM+kb5zZtbQgtM
41Bezblfb6EpezlTwIjpCieWka88vn6P2K3DjSOdEsnFMbdz3EIDVuF0yUayntMgm6d5iT4Zjt1e
TD++cxqj5pKgwLYZhvaSN4w9DQ6whyELgjvHDOwFX5WQZhGI2nxMfiD0JjWt6DUbg9eIre4daCV9
a47+eBU3oJZV7BcPvabXqbPUqWVMwzvPVycxxLPTMo47Bv8vwna8Jr5cbszU/azHob33DB9aez9O
O2ua/d3CVv7KlrW4zHrb9nN/1p1tUW7Yt/aFe4xxTrrYBQoV5fW9k0VUlsC2uiJJz4IkMKu9P7bR
ZzvLuLYoMW7XlGve8yXMLj4j5G3iBM5KFcrdsmxgdJDi1rVbG5EzaY75bFm3mWf5G6OfmCS1fHGA
EGxraaQPNKMyYHSu+YyBuWZjQmSMb0ZESTDnAoWDwC12U2yiQjmW2ksCGVfGACbXafV0KLx4PKqO
R+SYzupoZMSavyWw/vZx/odzMoa0xb/x742cD2XfRf+1fiVHEf98XP7+o9+Py673m8O/CvCOEgsG
+IfjsvWbtTByCba9F5XwT/6wczq/mYJLC3qdpeyfTCsW/B3Crg5WiQV5a9n2XwkC0VX3y2mZwJEA
jkemn9chv4F4fggc97FJbiGJS0r6XEzpPu1tYEiK2N9HmDJ3qiDJiQk78e782AJ4b0JLvWjFemLI
OMqwTuuB/wex9azaaLotlVk8DK0KXnxbjrc4EXRFNfbsHCr6LQip8x5dxQufgT1+OXJOShVWDYOH
P+oZev2ZoH90SWWJ2pph2zj1c53VeDRiXM4NFgnJVlZF42YeEpTUHIcaWuVk71JYpjcRRvLbNAps
lgoAQbaiBqXZBBN+Bj4CDleGFZkRqae2Wg3lpK5Nisoq8oyc4XugpCc9e9aR2KQoUHHr4ZPIeVGb
Og+6L/wW7qwNgqxcB30Bzcer6jjiX5xN2/dGDcIPqsHs0WFtiQ0NiIVxyd1atFB8jfnAD9wmxlse
zQu+bo6Dt1k5db1KaVt/rmZKt2kWGNtnuyJJUGiR3vPcGm+DMY5udB8UjxXhnpuuZQi+4pAfOhvs
MRRgB5GL6TXLMxngS1weqnQkeHcM6NO2Jj1KUFEGbEOFFQcjpIrRRaaeKzijnncbZESZV4R/hNyw
v7SLjZ/pcud6eUue1aV8Jq9uEI/8W+63cXRmEncOLe/fbiDacGYxVu/nKFpaw7FWjtEAMC12ivJB
ytq7MwAJgClgseBPnnPIJaFUQqbyMSC5dQQGa52MDNocC/ryJm1qGlpnO5+2yk3kyW5x8FGi3duE
c02nPcxGzoa7l9YONmr9uybA+qnB4v5cicmGCwj7Ri2udki2Ru5tmy7qFn/y5N+NFT33E7HcB0Kq
IbaRmXCTPzbo9w6tZhB8WjYVdK/RC8/y8pWdhLfGGOKfq8pywx3G1fBkjxiTD4Fbd/Ox7ydoCnHQ
G2eTjnO91mR3thaUOhZJLfNVd4ycFBBvqKv+3iUimJ4jGt5uK49mh5UEDfNUyMm+jr7Vf1vvXeDe
t2Jw9d4SHtK5RmU4bG69FIi/t4lP783iNYkK8lxL3zjlZ3SPp3QFDStscz2l5J7rebsQ6iO5nwCU
TXfqVEWLeVYvjeZm1dJlDl4eoafg6/OR1gjjYWL/sTbT4NrN8+EqHrr2OaItPVhq01lI0KCe0M5I
nboJDZFy9TAXLuajpXTdscgwxTM7FbFUsgdLObtYato7C3G1nkP9Ie5Mdp1+VF4TUau3LSFWpqmI
TpWKIDwBJonQznfog1Lsvw5c3gYLUcrimZExi8M/ZIIUHp5jhsqabl0q5glpt7TNF7yGA95pWuiH
3uw3GEfHK7pZkmPZA1Wa/AJCo3fukjYgTSjbte+V4wkuZ791x5hilo79HmmbPTge4w33zbam5Ghd
B6ALPZnsefTK1VR17qWdxgfOlTQ6hnrJWDkfZNPgRej7fjVPfXmjPXGP08aECcb5iAwcxy6bLSqn
HzwklQp39JKv28QprgRG9y/J5F7EbAafaBjTh1HX2UMBBPsmGcp2TWsZCbKsZb/dM8PXSxOzjqNp
b6v5EtceVWi26NZR1Ga7SWKeWPCJa/yw6Zq2Rya51Js/lYjPywbohtXvdafTgNVCBK7IKhtsykWz
S5Qhrpsm4FjYol/HxF2IkNR7JERvGwdTsKPlOVkXgdOuF+36MJekmbNh4ACfx/IKgW5Y9TRkLCme
TQhKkQXiVGxMv0eT7MrmWSe1PjAwdk8AXzq+GNrYh834FTEy209RMm27hoL6QZrBC8txzp5jAPqf
OFTOpoYQwrFXBGQOVm47VwWA9J3vNwtWMSxj5pXUPjFl0ulnGO5dX0X4VmYeTe9O/s6xc74VanbR
5OsCOAS5rGTr1XF377d18MGvHS5ZJwcWWbI1Z2dU/46RowROgBrxsWIRT45nwEQVm94ubzt/X85D
9anSgXj2m9DYdgPDWYlz8VJ4Znk11bo55Fbu3Vn8g+tWjcYNLI0PbljngikEMQQ7nbo01AJijxy7
VJ6cMQnPfpp7PpAcp15nXYy3k0NxiXmJAMLG1gQ+nc4uaSqS1oVCFJTdPBoblh0L7p60296t3BRB
NyQNV4X9qjZ640NXifaZb1yB0azX1ZVghFNBUt5B+xIXi16ljdfxTvcZXwNb78Rotth7oLaZaEmr
obUNjI1u8sUCo/elzylcUpG1FCZ1gWYfZavpVMBJodRmqp2Nwiz4VEb9cB/5qfc2en24rfzaO9eB
+WL4/dc4LsKPpJ7ZvU+FwArnPBW2Y1xzTaVr00qH1SC5z81THTyFjb2HsPQSqB5TAZLHXLIAn4OZ
bHI8fZyGyaekpjQ3rtu81jmtLoMljmk0krKVZvWF0pJhlWK039ABkRwGEyYfy/LJxgUYyNusJdOQ
tjq9K6S6FCHpPhg//TbvTMGeL6SueK2jRlfbVubzBZkm2BJeeeuT6JFFGUcpzhfgWORKW0N2cFnj
bsALgldFg+7AoNTLYYZlZwfWgXIUw9pG1BS8mmn6aJgKgB5c75fIxJNZxp77pZHNfT/Ir5SzEjHB
eOQb7qciA9tVO128H1PhnvwJQakiELFyLTpOQ2AAs9+fdJEG3Durasvklm68cLAOyTjlRzzGR2cS
jEpKPsV6SvFRAf5CoFoonS2sEfb9rAOolxmy6lR2I+JB1NIntYzIw1JQm8xvHedPRq++fIDbNWB8
mXmvg9yaAKoUw5bMT7eaijbfjT2SVGN4n/HOf5TUBH0StWPdkGmnUMpz7mrZ8b1yPudmjld07iHt
RXF1VRVA+fra/OLmes254K31UlYrPS9pLYtWH7wqYGVlV/Y2rvHBDB4yCScW914aUwifVSc7wenx
hlas4LYJylPDh84Gah9HOMgmzKp4WviKgvDbTNFobhqZyItVJU9jWimwilG/R6dw+pWLI/m+Rw9b
Y/dbuYPiryPhY/NIPxt1qzatmj90SbxfDpusl25II4ZrHCpgHkr2q+GhJu60igxxQ9HVzZxhj4u6
do3PmK7J/AUwYoHfZnzUbX9bye6GDMw1pzXczGoGtdMR55mmPuUM2IdrupOjleNl7OgcK3bY4WNw
PxOv9s4qrwsMtbgnJ5dyXzg3863ZMK2+TzN/D37/afBzxGLs//eD34cvTV4W3Y9BBcj9y8/8MfHJ
32zXWij7Qr5THADkfIc/uEQOmPaYBm35bRz8x8xnO78x+7CuMF32Ld/2Kt83JDBXiRQQurMpH5EC
SOJfmfnYtPyYUjBpMCHm5PIK+SUgXpd//sPE50latGO0vQMmBizTEYs4UvbW6of35Pte5r+wp9+W
MaG2//nvXxkOnpKQ1OgOQthgsvwV3BL0eCktuq8PpPmIRA8EC1feGJRYqCE351Cdj/QnghcvKTv8
9Oe/e3nvf/wTMV5QpkCrr8C5DxXh195IeoMwfKF3HkJyFOnObcgoDCPzaO4wVSWSOHno55W/aouY
8NM8xV9GgxqtLR2xFtG+pf6OSoh9N0DYs2qjPvVpGfEsT0AAJVngILg1PB3CcL7uWze4J2Wlvwkv
/3aR9f/9I4Dl+4Q20QJYZf38OYnGrqycvMEBt4W5HW0S/+zdmZpcPT3VFvyLQKaUWBo5CEopxuqT
hpyxccpw4vVRYMGkaY63ZYt5TQwzNy52PbvBS4kTA8rZeQMHrzzuIeUUM3RKdvp/sQfl/XOgcoPQ
KbUMrvoVp9faFnOSi4kvtgCIU8SSrcg/Thxakq9//pH/C+KKT5yQK+hHzyHL8ytPz+Fon1eS3zQQ
tQSRWPPhKa8+EXKp74TD2Pnnv++Xi+j9L/MF++WlHou4z/IN/OEiMmVbFDmAoMMQxs0ddweCqD2o
gj//LShAv36PbSGX9BLVJWg9vwSK/IbbRaYND5IW9SO4+r9Wlh8f0tZ7/PNf9L4U/YnZtYhJkvUs
Fx7P9F9vCkkIjU7zHaTgTWbH2W2pyPb5zkwTH9yUW+ieMsKZX5Zdej8NjneuMpViN5fBfdRDd6Qe
r75rJsXZXA08liqsGsuRzpoP4QKWKTMi6DHfzachJI2+RhTBDR0mmgHPDvklY7W0QHsmthjyMM9a
zfHhz//Ibx0TP/2VniC1zNuJmZ7OI2dZHf/wqS1gA3i+zXjQCYe3fCl0dpdqZ5zt6a5MqXtW9D6P
WUMB9FIFzZc3OVCYzRLzvSi6ojK6em+PJle0qanWepZmGl8czgQvrqZu2qF3upHafJAAZdGXdYbD
RwXZoylSf0fTKu6jIRqforAwNwXdrvs03MlkCF+4naUH1VF7HfYmkK6lCpunS3TIqRzfWqGKDwYp
6HW5lGdHpi33rVV6j81SrU0vQg7wtI7A+IbB5wgdcp3T2XZkK0ShONbpejXMlHXnS233EChnWw2m
vVZ21bOaVfgbOxmWh7Qp2UfT/p0tNeDFUgju+NX0Nk3TIo9QFx6mnbV3Ahu5LlGRucboozbGUjGO
21k8Vn2bP5MvSb9WMqLCIRX+NEFV4/i70qWwQG5E40cXXM3GXcrMHd/PjsmUjOcZ3/CNWkrPOy8u
aKjPY33TdwUjGUGkV3pytsZSmB7RnG6kVKizojY2eMiB1LjNKc8Vr1rJmuoEf2EBF5cyqDB9jQUI
wBDKzcpwiz0myPPyfnJETKo1fgSDfYkmQJNbn5xI6RXcXnEM0zw/20E1PRnv3fAS8MpF9gYtAqSt
TELPLF1xk1lYF33v2M+29doEqr2lhL0tjsSR/TWxIesxtXfFUk/PEZsFUW1Zr+VSXp9GprEBlukR
FDCL5qmYCIyU6aj5aLBRtWMZsoTtd1Fk3ZlB3m+5tw1HBp4JAyg0fbCq5pvV8Jk3SlZ3U0PTZICR
CxEo3Qxh1m/6gI11lANMaYQ4sfOl3zO0sbP6Y/hQJOE1OstLhMB0iLpO3AdynrZJo54neGomDaEb
9KCE5kXlf+icwNtZTSPP7tjrU+Gk/grrJdlzgfugT2pj2VQEiLBGxC2qXxo9MdPZSbkIMaG/TzER
rbHPBZ+wTk68GIqn2ATba6RmrEuNqEnx8zByNzyG0l0cegpSn47jTR8qc9+0pG8chIdzZ5SCuJgz
vbL6FvBCWhd4z4SKvhJmUt3MpeATkq2sr6ZJ2seoGLODtGJxcEsuF2VMpUgpb6eas9+aGhIbPYpQ
lLuIzItIis/NYIcfk0D2b0s7zEdraPQpZ11/TAfia0NY2ecG/+eeWAdJZ9Lix15yfRlTimcso7jX
WonEbeUR+dyd642sFTZ9ESJqGPP4ZA+i2FkC/Vlg4d3aWWkzO0N9QreL91LVxTke6XgpRA68FWj2
OSH/gOilxvoE8CrdqLKf9oZC7a1bke6CZJi+Dggo5UVMDP9BxaFgHsCbNKXJitqEHxeHPDnkDObI
FH21pV+FVV5HDY+rOnOrUetwoorpClGgfZ59bd/QByYuUyzqfpMGHZRfUZXDF/JO5M8yMRM8TJrP
kYsGh+nQ/fAOxylAVjwagvNFVlbRTQoGmDmGI19ZAn1SoQ+oJ8D6XdM3AfiB8sX0PkMd+5iQQdqk
gnoYlgLjreGQlMtSSVOHXae7KvT7D2XXoiPGqLqzEYlDllCXnDT8kXXF8UthjTzNUNUP02RVFyua
iQi2oAknbSGoK8tJARaTafGbgb88RUv3Ra43Tm+ZW5Rcc2s7dngzuxUwHkQ3fsb0M0g+SjEDNxT9
6rT3xX4YOv4kQ8kQYdOFntKlibO1/Mi5kdwYSJICj6g6cz7g5M3WvksogLOKs64CduScI5vToPi+
SiuavnIGHj7EQ8N9vTTrUzJlQwYUyzb3UuT1PigM56prSuN+4hdEGyPjyTsjPPOyp8h50aDt8dmq
qLsXbsV/Yw1736A/bBoW0B8JO1+Bykz27sCSuCXCp8kSC+vKGcW+q7kpyKa3LoNVYxyO6vGYp6Za
D1kCi8YKoqUV/VEGBi1FXRfTVKAdsqiC6brwUVWicNg31TBFe95+N/2MDbqOzgRS6oFvM2jybizA
g3V5I1gOISWd/SAHfmCPU0sFOxmR6DJqc8zn4/vj/e+B9T8MrC71HT8chBbL4Hcr4OJJ/J//XlNP
1Ly+/UQr/PYz3+dVrjh2iuTnccxxjDa9f86r7zQaR9l4p+zv3rw/dpS2ZF6l2spX0qfn8H2x+Yej
T/0GX9AE/M6WkqtM+H9pXl1OuT+c2gA7A1zGVkgGj2vgX6phRR5VIjBm4wp6RJ34O6Zbb+o/NgNR
9eaUiNyNWaIxE0R85dtOxc4Zg0qut2EOrMdd7qWTXbG/8UkqWNeFAfpRsVHBWywSpPmsidt9nybd
GOwJvzpxfHZCDS2LI32aBGxR6pnf9SScQbPPWIV93o/RWQ65s3RHaM81VpGHg4XFvAdblakbCBd7
VEoioO8Hg/jEUz7o1qXqSAI/JDX0DWvr2aSy7wDa9ZF/g+maFLZv8wDLPRObMVXMFkJcTzxlWrm0
JqZE+cqarPTfV83/hUgB7Nb808vmqXuNftJ4vv3AP64ZME2OYK7F2vltDf+HxgMW6TehBDqLFMgf
7Nb/qfFwoWHcW0qHf7S/Cv7PYsanIgE/+V9qzll8tD9fLGz5uJdzQVL8iwS1DMo/jDglgmJUTgDw
/GI25nTtsTycduD6/A/50kOajlhF1kMYVlctxp03OU0ozEuh1XsJZFPT0YugCe6YIOCWJQ9dhdPk
3DJdt8v5HaMmV9HKImwyYJLLlR3oe8OdxoKMvj9QKvQUBSPiyqHPcUSqbxeSyALjxs/tIT+VTYL8
vDalLL2vVkVIuz9oXBLjcAwx3GLKDFxyIzSTePXwQNBP2A9GUbom3SyMPWTOdUMli0v47sZLEU05
bUMUDCtB5WNuhgvBd54g7OY2LnWuwUuQ51SvuuZsEdZTwWORm9Hj3JUWoxXA74wmoN8paYwfvcRu
yLjmUXI3ls6lG5v6OKPskhMJ+ldfkm7lOYcgHadNvFYiYedcDizYAC3P6MenhNWB44arOdVINlqL
ob4y3TkvJOVfFF9EYToYx1GXetqAAAinB2OS/Sw2ghI29oNs/k13b8aLKj0Eouzqg6RhXsbcFVJi
yuO9InbcXFdjWxZ8CuASFhTW33eE/8sdASuVhAX774Xf49tr9NNT9PtP/HFLkDwRUXeXblUeICi8
/5B9ueYB1FiSE5xPq8M/jT7Qabj2F06w4ixoq0W3+kP0BQYM2J4biQX+2nGF9Vceoshtv9wYln+D
4GUhyGJt+pf+zVQGdQ9rSl3g6RrHEJB5fVW402QCPpDT8q0dzTy1itMofJU9zHHl+L9L0/0S0cb0
YLupBV6rtB5p4h6faXmIr3j0w9zIkKgCgJ6KadafW7/EY7Ncf0a2XItRqHX9JIo6IPoF6dPKr1Kf
xy0u1iS5uGbk1ys2394ubqPimAcT8cOkr9c5iMlNkWfYJGlh3UUxNJ5t4vd3KUlrzNhCB+fMqqpz
25sdrZpDfTL9Rr+hXr3Yeee9YbwFHKtLl5k/rl6aPF16p3J1VFZLzC3hHD/SH5Kw94EBhn1hPDDn
2Ds+KONCIj0gdOwOuwjbQROsG/r3BrijFYmAYedgzu9xQunkBpaC+UwJ5dnurWoj4aFCfojEPTpA
ed8R9twAd3iGpOI/jc443YzFaO0r038eR4/KBTEBTh3yOzsx6gPmSPPS5HlzBE6BlSfhIJJT6nnE
Gxxf+0b2CuqUTRXw1K1TqfSqJgHHNswYCMG4wXGiiHCXFjL7kmcQz6DHyi9kjLx67WGoPQDZ/dL3
ZrOlOGr86EhPQ6eNUQZg74W4sTPvxTThFDvULvHelM9UDj0TNYqvMYLR8Bnp4VPQGQw9FslcO43d
tUN5bLFyNXWQ+I+GJcZJgcqDO4/2QlOLquPyjXxiwFc7WLSYpQLa2Q6uSd0nw7fb8eoH5n5jGKy9
GGh52gAVhG6nKOO8t1OZ3qKozCzUIrGOZhtDuGXCO4nF6PBbrHLLnsPe20mGEwOOWfygMTKcnbya
ztGkrGsqNmieigJ9q5u62RWwCz93ng2vkBJhwripUX2FfJP0+HSQCHI30WfcG/FhdIr23AXwQFaj
0uFbZNL6kFUVdSeyKzB995V7RayWzsS4c8VFFwykClc/ml+xhNprNbDR99r+AzE4nOS1NZk7OEU1
9GfhxhszjIYdYhLwCiMnJgm3x7/CPIX+01WUJ6yZ3Zqdr8dzXPOiXIxcJxYVLbtxFzfbkJrR17Kf
y63noUK7caqoFTPe1OwIujCjBD0fjWdlNYYmXUx0cG0tqGk3Ef5zPMD8Hxr3qgqK+BaFg7x36Ijf
ByWznRlL9TnFAHOaR1C9azVAVtG0Dawa2emPfmlbt5RJuhvU8WDXk4sL4anp6arEQtOtPY8lLFW3
uqLSgpza1JvzLQ/rcovCV6yVGpf8pWUeWzPFUy4cZ4/E3X9wIqe8wyMQYakJUhawfojTtQJR4eQ+
9mTP509SJbt3OCCY6il6QLrBCoeTbkj2YxfAhtLe/DRgjVtxUJe7iPMbhWsTH0lnB9eRVzS3SiHL
wMt7pH9Z3SO8HJrCmrHXCU0k1D05FOHoVQLL5RgHOftnrcrbJDeNrdSyhR1VedND2mbVNfBJ89E0
6+QlxnRHSIFFfE9CAsd8HAXHAiDnw5jUdEpgzLHGSlznLobEotR3CB/NeSLXt+bmKS5tv7hIHBja
RQ4lZhC1vwk5YB3nWr5J7ahLRQ3Z0ZSDeczbXq0wlOfrsajMdPmQ99hJog1d6o+GW004s02re5j9
aPqSi6pa4yuEepzk9h2NPNB5G8lOGZsSKNgYppKLb32DL3Cpc5k7SAD9+FRkghV3VYRr5Q3qmhpP
AyGHG5EPOWhDuR8gi1JEB3YDFFCNUKEamwZiCFiO+sRDcD7AXTOQjNAGRx1ZOOLt/iuVbrCcMLDd
tzXJ9Ip8fFfW4jWc8xAzdJZtSFjD0x1agwx0UEefzDnszjjIyWeUPYgFJF6EyOrKzEJ4Z4UDp2n0
5lshY/+mjRrc9F0fzCC84RrkNpt1E0T4BiLhsOndyP4SLp4F7Y6fARpgg+KemaGdaPzqyjHOkWHX
tO06+rkaIVvYsprvladxmlil+gQ5nGvDUtUGGkR2pNR5pL62N7hhhQRTndh+Semap7GtJq8bEIGe
RSlfNVmZzdjNT0HPLd3UkwlAXFWYMQ1A0CTDx00lZu+Y+9n9LOSR0wNctQb+3TYVEx9wYTr+xo2H
O00L17MxOtBVe7yZhAyi2yRrJ5gtdag/iFAhElq1ewo93J/cQQP/wH2T3sZOnGGdWffz3N/2JAGo
IRfZVc8bBq6x7x+TycxPlA5ChFbxHntrcVZzGEFON+5TsMgE0JvSW1lWgN+hCL0D5ec4mbwu27ZW
n+PMC85JWqX7UrX9MaDpelXMxLJ1xbaSCyra9TlurbDrqWfEVbuFipCfQ6fh9q0D/RrFAkIdbver
eWjdz1RyZr83bWVcnLa5a63ceZg9pu+JmEHq03WiUfaOTUcBtde7/bZ23OGJCtr+5Kh8yepjvUzw
bNZpXO6HfkoP/Zy5Cg02bE+xGfRbOw7t+zYsylsco5hmeHIN1NDcybAyPxm60EhWFjOFJYPhmTZD
45DNg8PigDpvM3ZQyRIC+6a4SZX9YYShR2w3z7ZxQcTbDYfs0ffCasn01jeVR9IJtyyF7nXwhaoY
boFwvvZeC9hC4947tGU2nyPb1leVk4YfB580jdtikK7mrN6gzMxfnTp7jFDlcWgm7gM4U2fXybRb
8/qmlUqs64G7KoYa+RLg2lrh0Ixukqo8szqcrkc1nqdA2k9ZTQCuTix7C4R72MdN5O/iMQ1emn4a
YavFzctoFAxRPoNfOZjD0dVsvtAeXxYwDtZtoEKMc6ikpBpZpL0avUPP22SJlesl88kn9+SCo74a
uyu3xNcO+y2HyZ2VIVgUqBORcLOnhL6lBw5VKXY+j0e9IwNSTTr1khuWixL+TVhd0IaZWa2KnLdo
rmmuKTbF6Bj7CF8grY5meHYTwBiNmfTEgBJwIoNO1G3tkMmDPyd3+M+aDUq1s9a2fmkl99rShaGw
1zDDbyrtJuvUaeSJpHKxczw9vvYe0PFVWxOHDNJWkWjOQnJ4aqIi0inn8XOBzepFsWunE659zUM/
2PBCvuZ9Xu+SvPDL9VQYzZF0v7fOk9Q4hERv1NqtU6yM0qbItRrNdG2lttqSuAbGbtjhW9A15sYu
ZkhWuaIUEzMAHeJpcsO5ly2+yHasZeedoG1wO+tAnmbuA9BMOW1GiBMHcEviKwqas+pQkVc9TaZA
lzoM5jHoNI4ezbbN0jvHnVNr1YppvAqCVqzrwkyOgo/6pZRteGAnE1Al1tMLH05temqoz4ZHZ7SU
0WR4zmo3cD/WkWhQ3+iuWMWzuHMrHkgrPYXJRepOfh4xTN4AhuCGMJjYJoLUxPE6Z4V8wPjR0wYR
wFgsP8d9Pih7lRfUOD26Y5Ri4gwAtaZX3ej55aOeBt61snvD1DmBu+WkjN6v5My6KZPusC7gS0JQ
jlMXS1dYbAxoust6Zhq/0OkevWmfV8gZwfnIz5QvRqgDIMH44TC0YpuUgzduROvFp37w6mvgOw6x
dFV+srjy6KQAzTmCdQLuULOBmsx97DoV4d9qLN6aQMjrMh494D0SUgCA+P7i9uoRCzxNCI2j3uys
ol5idufqKnB8vXVmv0GMwGCTqLw5UfyU3wmNqs+qeVpQnbo/AAyBHhEB0eTUx3LS5ghj6jZfKihY
CjeZvXUzx8Q33NqnRjQcARyBgpiRg3AU6/mVa/D7RFqVT2M82M+tTAmutdB7XYjNBsEmQSsy5Ljk
Xlues46zbvoE5OqGYAdvq8j88WHU0AOGJITiCw9FwH4Iwch1bYuMv1B7WuhpFIaFlXfj8RReeLt1
f0xayRm5rdA9xzxJHkOKYj51HD2ZmdrhgrUkfMiducVuwpsdoK3sDZ9l88ox8+hCtytUrxIy9lb1
lThOSVs/kFUQ3SYu+Z/2s+8c07Yp7kEzNauwlvWHJmrkR1l59ceiDD8EuSvOtomHD8CdMA6WWS1M
JPAFq57GXhcl6oGFe1tsgqAq3GuUW/uuiOpXd25YylYEAajIjcSMUiZ47MdzaFMKnAXqhvxE9pyw
Mn7yEh3sPaw6GPOgoADZGbqntOn124Cbf12Z0B7bPKw2vKJilzQJFyGAQgIrLPSnFaMHZ506XphJ
kaN/p/9DcOI3sEk05Tjd1q5HRq/ws/i+Cdk0inqmcXJIqGpoiQtskZB81lB2fIzmOTk70RAfc6yV
lwxT/sodFV8mYfye0RWMsYDM4kpJVukra+KmIWhefE65VdAcP2gQP4k7s7Is503WV8G+M4fsnmC5
tyEpqFb0nHSEOUk7BBgb0MJMYx3Hfnko2IuuE8aykvlzOchKpzkTS81oEcFozx2MQAUGaAjVAPjy
+mPZkSq8kWnSWttsUgxjteQpQOymjcAAYSahYgVJZH5b/MD6VvrUWilSvPwLB2N67oqxGh9nbSQ8
X42Ogbe77UVLVTiIMgweFWvTZtRXvCUNgYcyrGHUWa0sKeb6fyiNbWRjDL3M4bgPDLd+hO4yfvhB
/rn9toL40eMGO/8XsRUJGOg+si3iinScX8TWqh51kllSXyjgdEg4sFKWwAXcMT8aZKOC8MXMrf2Q
mCe87TvDbnZOJAloBNdVP+M677b8qXui4KBb/qL3CvMbrw3LFbQFHFj+r22VuaQMRgSmvpDxvbgV
Z0UoxMPlz9+BXwxK779E2jAYkLmxQ/36BjjsTBh6B30h3rRa/qOMbEcGe/f+a/5e7f2H1R5KPuuA
P5EkH78s2Oz2y5efNhXffuq7LOnJ32DI/9NT+t2J6ovf+MZamPJoI8Nctiz9/kgfqt8UNlOFuY0e
ZS5kvtbfRUnL/g39kK8TwWsQIDhS/4ooiSv25wuIXmhAHfRfCGkpCCC/2vbcqbGMSDvF0RhIWwGE
J42UDNuApgeTFTLiGzAx19TnzsRHlLc17YktChquLfdQ5za4SSeAhUiEUl7a2lb0v4p0q8jvbcJQ
tRz/Gmubh2r8CES2rjeT5Vivfgiw2KxExsbCIWLGPXPLAeetL6ruOFhtuHcIK2wUXvS1DMgzz5RM
7Kf/Ze/MluM2sq77Kv8LwJGYgcu/CjWzSBYnUbpBkJSEKTFPCTz9t0DZ3ZLcrbbvHdHhcISbLBZZ
APLss/fag+CgS39wuZqJA3MpAzaWyPByBRzk2apq76VgP3DoVcSBLXG2WEORSXDHrIc0iW4QEr19
MSWYwWiGSVZDa3XwOwgEPMd6X+8MaoqO7SCX4JDhOK+h51YocXlFFj9vouhc0qb1yJ7Su1LpLO5Q
G/CQSfcy9Lp/ZhtRM8pE0ScJVoSbYzbsZ7eH8pvg+w9T0eyg7NMBmljrrDGnS1mVjFEUY20dLSN4
0Q/6TeH6xwhzll2q7BbLDjoMz4GVPo3ehjqzEv5Fbd+Dxi1AP1hiLWbLuvJT1R76dtb2bGmJ7WWx
dqSMFdy5UQNE1EhHAFkrz7WD32YDo4qH1jjiMUiw9Ru67V5FOAR2FqjKrQGNn+/azhcMau3ZTTTi
Db3x4KhcvU0kPzftiDwJL7a9zBmrmHFy5NahzSGAxzHdWUnqvvZshapi+iRylGa9IgHSD5GxMw3Y
3YOXlNs0DZ3PXuJkE1W1RnqO7HxpbaxUvFaqyzdMc0OQcL7ekxRptrVDfm1iG75BxDdQ9Tokpanx
X72mGL9GBAy3syiUR2wsLzZcN9bFAkEiF43nMe51DhCqnF4wj7BBK1Dozhosu5On8UwuEWniVeLH
1aZCLlw5RohoRfzwGAqnuDH1oTzLUX8EaAPOkbbveu/1ZcaCqtaOXmFS/5E3/smqWeGtKmkBLkxI
P7r7XusTgEpgVYeVD8EkW+LwQLMoxEgLABuEnBpzG1uVxy6OlitScEa+n3qPvBenLuifVo+OKY0e
zMMINCdIa+ApJGISNgVzfqtpVHnbNQjBvqjPjWO8lJI54QqGtIpPIFc+OEnj3uWlzQPY0zXo2L0V
GjvZET5yV4M/Fv7bDAYj2UThNN/MZF9vkfO9/A3SDWkXq+Ag53X9I1OdedtQekdGR2bugxW2dHk2
vb6JZOEfEfkNdg9hK5GPgVrdVUrL03Gd0Myxr9hcNI+GHK2Ms7LICqhlBPVL91hwoG01kOMpkzw3
Sn7v+VDN29BJifFu8K6Lj3Ncj91aUAlyXU9u7n7gNGDUjFT2pF8K5ffh53SBbtrJ7K+4wwHesjRq
vAnM8Mm1M+iXOeKv31hwIah/IawsOj99dbVw0vZeMdAeZpfM6cA2+h7zXt9QM7OkUqzziH3hKZ8q
+yVjpcwnRbATOehxJ6gKqUd1S7+d9Znga5ftCLAO5KwnqAXBoCU+2GEiv/4Gtx4vOcuIo12uhP5g
RjMwBQRMmEFirJId9z5eEUMbWpjhI6MEOUsBkzJUvyhvXG8ySkBmEGPM7pTJ0RZBWQ4Yd13lRhuK
4ZwbhfqwtS0yzULIAVycze947aBNPMjRW4DKGlDErGxqDp+5P+5Sy3TOhW/Vhyzxue6VHS5224Vn
2pvujgN2vCtgEe1KJKrbwpCAdLD5o1za5ZUCw3IKq8rdliAcYjLiEI2W1VLFtFb0+qqjEPHouc3O
1goQOyQ1uX/hnt00UWlqW7R3ce/KKt04Bi0oa5MWFU4tRXFNLxfg28GlR9Uh+Q0zyiAMZvqnyfRM
gKcgPjNlRbuuIbIGJ66XYpUjyb/VU/3KM6q5ZiXvbEc35MgMZWZx3NXiPgJVssVeCNHSitqLZdHS
IJJCHiSc8Juy87StBGZ2HDitvc2GY9+i1gSt60QHbp3hPudbPWeungQQ4byPg16rctXBpNindq1O
LpPm2bINj+FI4fkbp5RkmUmwsC7RXiK1JWdkrRQAp5QkV6xXEKrQgFLyZLcUzacbWit2rSyqx5mh
+8Aqrd/pzC47injsmug4IWyqBIb1KIlAuMS/06CBpXNKzMVVx/YyINoPDpDXv1cYblaGzqIHYlV8
W03RuB7mONtYoOl2Dm9gW7UZZjd9tGJujbP1bJp1w7MQn/EL3VHdWXdn/QtZ3nJrd7O5YW+p7522
NtE+eT3Dh/6IFSHapgmht6bo5HUmxvoJfaE+EzFtbm3iL1eeqxdromzpFalAmpXMeLjOSnte24Z0
FjnvU+1ZydVkxfGHkKgwaFDd55u0DieBnC1O72E2LXMTeV5hpF0nXPm3duoqaOZO8+K5rHhaHPAm
ccpL09pqqcjwHITc1r9kToxFIc3K17GN6lWl6ADIplIcYhF9oGMZrkdBIlSSn1zq4cwNFIaGlIau
AS0KxWaMy/qscHvT9tYuy/8mqgMKQ6rAIqAJAFjvHjUDgTHo24jkuuWqja+R428H5eA9tgXwE0xS
CXR/g/J2LEUIoCLDvch3E6xJTI+Luhm6AHqt/WIocmXKIvG3ckXKnaChL49GoYEct3vPttSLeOSB
korih9aZquTyz/n+r1gOqGvj2P3fHQfBF/kyvjQ/nO6/fc3vh3uX0BiOOFOw7+cgDPTuX54D/hNj
qYMo8y973h/ne/83zvAciTmrLq6ApZnnj/O995tl6TpMEodbhmn8PdOB7v98vie55CBUcr73YPvh
ivrRjZSlQ5zqs1/vJz5Jz7DZiipwKhPZV805tU1uk3fbqp5uCfPCEFvWMmRUfBLnotqmQ8IdfDZn
/TlENIxXBX0E68QX4xfVUazj8c3XXmhydGMfVHCuhOfD+l9rEDPggmwLOHU75Olo0ygfxx+/RPgN
JFXu024srjjqzdcytSG3ez3GZremoGEdpqh0nNSyAD4uYWVXgjKI0WMI/DVwNwAYOTnoIFYx6Y7G
TJ7MZuNUB3ju4aGEn39X+BEqXZt8St1ae05krj2gJDsrVL1iByWDYHRUmaC5WzzrquXYodoLCL3P
EKZ5k2hkZG2Mi2VAUvAhQwWTbWpk9Aq6HyKSFY3JilL4XRkUIBc2dsWRzqi7aots1N3Fg3FxTMU4
7nZnFmzmqjeMC4H+B4KlZz0khRqr4h4no36lRmQ8mdEODAN1+Ud+VU5EH7zqOSQMvZ71Th1hQX3y
nfDg8EBZSdO8ABn4VNs86d2yZMWpzR8zWYigYu0MdoCGk16gkrPLXfMRfFBmuCFGDv8+dJYfoV45
Nt/ar5cxbnY5emUa9GDKH+4jUIlP5dRbT7oyi51ZkAImz2Ju6dFQKyjz+ElAqbRzdQuFeN6HkCgW
jtoL9v7mAWMI1OUkNExW3XLD0aO65cCyZ4lP9NDu6hvCG82zlXkPTstqqFS4xPWWRhUnzNzN7Pr6
3q8duCHSe5RzRcOyZY6P6GlYR/Oydddu1OYXhoj+TRP10j9SC/PSGdK8zkkn6wGRArRqmp/mjYyL
e1PT4dM3dMyx2TTvMI3429YLC7avSFUhVw7FpENCipmn65Cr2t81tVllh6jSdawZECdTGEGrjiVs
Cc1N9aco0rp+u2zjH11rTE5W7ohPYMWHoJ26ZJ3Dx0jodcvKcqtTot2sMB+I00hAvzuUqYC9hmQz
faXldtZ2XlOW4dfJd8ezNODfAiCwso10ExORXEaIf6l+/8+N/q/c6OG7/PJG//+b7KVoX9rvZZxv
X/OHiuP/5lhEWpFe8KEut9J/3eh96zfkXN9xDAu7NeFHLKF/3Omd37iV+1Q4+9jILNNFTPrjTm8u
VtQlKulDMILv+rd6QZlyflRyQJrxP0ysLk8Pm5908aV+5ztdxG2rMnoWvtJD3rW14ZrD2bCbw1gd
2aTZ0HvKlPjaOE6fba6mKztb6Ciero93JSewVc/K94W6KnHOcIFfz0WI2YxiwYhGTBJBUWu515TD
tJCeh+QBnKLcZdDkD6g7+qeyClEoUjc9eoaz6QB+vA7USe6V5nG6TNKRxU/bV/ObqDKO5+wnjHWo
MuOe+3R29CkmOYWuKXe9SdWI6opzadNJ7kt6xMjWxUd9aEdiPTl0o1wjI2xokXvM677CQSDVTVl5
cldJj67qNlrujI4yLkrr/WucOeKsE6c5T+akkYgszXpLBFzu9NKInpcWjWtAcLc6O/VzaOgPswAx
oTshs29tUQ0l6sr8ak4AdQCBOGvi24WxbvKmu4VHBYczJQLMc16xS6ApcmdLUX1mQ16T2eLJWCcN
xaMIBo+1lTr1SqEQ7CArpnu/7bpghC6CkWfSyf8Z/YfSS8KbrocW2ZXJ/OZP4/RcNL15iTJv2ptT
usw4qbqAOUtYgBvJtg7t/iSUU7/SD6eCoYjcbTXIYefqGW8jUgCnskLuqWFmCZVZ/WfNN1d0VZMA
9XFyFGQUQ43ii4RpKhNlEbR2eM6zalHQtQPTfhZEdTl/sIam3tX1YH8lTMRBF17fqYNbsmPqDg/s
kvJbnVGIdk8tzY6QH0IN8FbanyprSp+iKVmamohj0QVbHakhGbEWj/WDH1rJeebgciZSptif8nD9
EHZWe5X2Qt5bpVVhJUHGxKVYir1NUx+09uUpOAPKPUd4jbeTi2MBGovn3hUJS1GeVDXBq9YcrpyR
4IwP2fFYRp0TrtPZkm+9UlQROA7gItWbJ6er5C6vnASPiZs81+zxYZJU9iX35LxX8aSuBfT4kzHa
5R7cVXQDDKZ9SIFhrlVONirX+kNVhCMr+sL2ro0aFwMuDsiTzPaHRKddHU4sdpucuX/L4GXfyGo8
GTGLFSBezV4T3YYSdAzxvQcAZaIAamOALH+pzfELQ2Z+iKZqWOVTbh/KOrSgg1VeMLmF8WRa2RtJ
qyqis84yPpLsfCgHc35qW4JciGLiUsaOUyyEYe1oay24Mh9v6nU86La+HjWnfmnDJr0Fakxc1jJN
/w1/OfP/wBdFcyIfvUTk68HUqHCFS35KI/6II+DVhVzjBHj58BuabfdKvgVUD0idh64s6O8eaeoa
QRkVnkOtxeJTTGSaXUxdl3d2KPfONHZHJ5yLg5XlZdACE2Lo882PONqSgwsWCO4ikiqJErXCLZve
Va2wvsyAN9nhU9c2x7joUkwbz67Q1KNbVNqlMjjV8gfFxNPEYFUxOlW31IzQk+HUp7oZUNd8n8k2
zXdhO4qz5/lyV8vLQEzkWQvZG2aOqV9SEZn7QvdEu5a4yK8LMTRvJt07S91AMArl7kp9VBs6fnqN
8lnTe+5Qf6oVZiLAI6M7lZtinsi1tWW2IzNK9RoufnfdvA+IhFVYaOOYI7nN+DiXPeAA3x8eIxg5
y4nQp2lmmTkxWzIwyj6fT6Wm6vO0TKc6Y2r6PrDCP2B2ldRecQcQ5HyZbKWWsG7EvSZFKzalSOul
KKR8lctMHJaxf7GXObl9H5lnzjOXZKEguwzUNlisF3oc1Y6jincrWofBu1pm8GGZxnENMZhjN3Y2
uVn6T/4yt8/LBN8ss3zOUO/PVEnwRJwBqLB9pqcIQxPWkKs2xTyGR82/ynuruQXFWp8xEddPWpjI
a7qRq81ihCBbhL4wG6ix9qI5ZGNuEMrmXaLdl9tYpcaX2Y3687joFda7dJEsKga05OSxM3SkDSch
6U1nV8T2GuWDJT/JIB01RF90kXFRSKglU/ei51dfxPYcTFMHTGLRVLx3eUUtSouJF5UPGoXEvmYh
xMD+mXdETHvoXKo7ZP5cPco+3CV4WxAXUHOyRdephoHV9/Qu9/SL8mMjAS1H92sdDfzICjv7NNak
Q7GVeKtB53EL81qd2kVRIrmCuJTVjf8xc5wkyKEQPsNDC/fcmWLg2kYwLQrVTBPGG8oq0eJFv8oX
JUtfNC17UbecReeSrAweoxGLqL6oYKysEcRY79B7NmnO1ozd5rpBOCsWBU28i2moNwhrctHYlDnq
ASKFuQLGfLILYQzdqmgSbAh9Odq5ttKLpWwszxJx8WhP5tmfptFDb3MQgclWy2lN81R3qSPKiMqY
S3qFPyUD7dU2+J7d0KuBcHPWhmKJT0mN2hWlGZuJ/NbtMBTZvrP7j3aDDM69liSY14/9a9Y5H+0k
fhFh/9WV80dQcnd0NdAJMY8Vr1fn7FPcadPUyQP9WdWxwuP8MFSZ8ZSlY/HGBKk+NCFfOBSIoi90
GtHpcKwi3kV/rGrakHBEO4pahDNHrSJyVrORCRt5qOysDXHb+Eox1wf9qHrvtu7qyXmGtfkVpd/0
9hIvhf9Rm2Kj2moDrKywFLsep/K8I0JXnpFItfJjxQ2Us5c/BLoKKRVjvMuPngaJhc2KEXDIy046
TkkKExP3IzV99SexbOXgUMby5MY0eDwAUYjDnZwzSUG6aseZ1HLU2eln0myt9mjXobI3+EzDApdD
kpWHmqECm7eYdo1fFtsBwEMLR2/VKGLLAn4fFaXWB/rWxr2TVO56IroOWrdQW1+6HCdlfEwa64rh
2cOtopW4syKeMpo7aHvOIo/FHMtN7BjukSeIdh9rSXSl6Cxds+mbrunyrq8b/prHmVm/i5Pxxcr8
6dj4Dvl/S0PwpBkJHOJy3DJno6e+0mxOSXLIQqpPcaUP4P73nqTuK6OFbYc9TKwp6b3kILPYi2jR
Ybai7tCHIR1YuZEcO8FYiad1LVy9AmPuwLOP3PpTbxIO9siw75J6oNeia/2NFgnKxRNZbkYSQIoB
kvB+F1asFfgz73tRsQuVRr6jXkV8tfqQY3SVVYlKaLo39c+EDh3vQyv6wm3fegvDmf0Y1hYnjjUl
lAlQqn+GuL8yxKGaL5yX/y7XXX8Z/9/5i0refkgJ/f5lvw9yXD9EfrBtmv57SOi7Qe5b2JZFuEUI
0F+QwP8e5Fy+iFYN3zPgGbkQWv49yOm/sbjUHf7S9GsY5HT/zkre/jk/6Pu8PFMkqCmGStv6SbGr
U0vOY4Ru3tC7Mr1wAMalVFgu9x8R05cLmQOTezqB9CnbXDuUPCvtZu3bbrEvOe2CWWiBsJuEZNea
qOy1SqdhPil2bl/qRrrQDFynmet90UUOPksO0+NEwq+NZ5CBC8TTqNrP0i0gzgA1IEy1yTA9EZEV
idax6y7ZU5sb3EBLlNZ8z9U62LEI+3wL3M4Wyvi6iUuBJS1ZYrlqCegabDOWtG402xnhXQdcXuXd
w+Cbl6ZiwTME+gxlQjPhogLY30OLhopXh2WVFB+S2u1mnrwVK4p83Yqcku8EDzh1Q6J+wyfZbN26
mm7ZLhRI79OY8qXOpM2fqoKN0/mfC/AvXYDE51CY//sFiCWPiF7+8r2MYnz7ot8vP8QSiyO+S2QX
tZr0Op//3x0x365Mh8y6a7xfR/ynP3SU5fJje7dck4sh598aCuFfNBekF2P5ur936S2S0PfZXa5/
rnAcMVgeQHnqP7thmiHzCgXD5rg41wKTMs0uHrotFDAPvE4Rsyv2Izo1Oi4WLovG6alaXR672NsN
HsFKayoeyHnuJ+EOBqjJk3qq5QkKS0KfgVM0n4b3h/rsFMdYx6ndLY98f3n41yJJ8iM+4GzrLIeD
bkjhj7yfGEDYlOfh2zli0ncRZoB1NC+njPz9xDG8nz48QVVX834kGd6PJ9NyUqGOA2b0+/HF5Jor
1j7+0eRl6LT4uW9km+9LmEMRW8GeBFNni7iD7StzCJu9ANahVhSke+Z4LWPSk+4WftFcXUPg5+1y
1mgQZYsptcJ91zrYATcUGwoth1JjkdJY1UZI4VCQ9W4eXnvGHLKLD8kgIiQnE4t5Kn7xW49BPwA/
X+txqIu3cZQcaDZZnNgjkgQuAW4JRVoSwM+/pfGd92g+JAti+upbZj/25trSAzutLGp/HMo1qnVD
miB2sQCkfTmnn+eQKJudrbs8mmwoPWUCytOwhmhnZCrEopd32kGMZJTYFWMgpjCUYi6L29GSjIw1
bdhFtMreE9Lo8Sm3NIMPejFedDTureNX04tbpdkGu7aEHjxBV+bguh28PLsCmGvuSjCuFGViZELv
rwmBFKUD6FP2B29Qa7en4jPPC9ikThzd2AZZrSGWKuAwD+arsxf7MoSodvbDS5OPOWhZjdaNLIQb
PGtDdSNT55HKuehiRnV7S7mce5FVNnyMc+zW7O85GFWxuvB5KLfTUCZPslXhrTRK3KlxtdBGehqu
Q5emo1FP3Gs2H+FTjPMDCcTRbjS1ZJRaiN3bwW3MqxCo1k5LwbAGOsVK0xP2K5tzvXQeGbqLe3DN
UJGpXIvU2k5rU63xw7tqXU7zfCga/FUrn6pPvKRFdxjhn+9GmUVPZlWaJ392cXPrRIEe6B1rWRxV
VGsEfdbIryyuHVgt7oy/OipBBtK/Bi2QJ/ptk8wYqkb7Ia3xyaS9ZSJoKPdKx0kdIfVjhV+FDfVP
fRQZJ12pcm9Zfo9jAUIsACHSLrF0iqcGYBLxb7d6ZaHwQUc1WHeIqkf+0kwoFYfQqa288zxJdYE6
FR/pa2weIlBrz70559SCjsp4S8tGnLS5QK+qa9M9jlL5Wyutvgx+He5ZAdYbeLkzf0E3vQfZ2z8L
J5UfJiDJH8yRWqe1XXsZAdDCp0yRK8zRumbHcdYgdDl226RyTmOZAhrzErlLcZTdFOhPx1HRugiW
KUsraqR87UZPE8YuGogAmjoiuS3CVB1xM6lmXUaEEgYdL0pseworcUfiwNLqiRqUvqLXaIyX30u3
QmFbSrvFurLb8VgKnyXKZBtPFrkmQKrNYzI392mluZ+VXdKoIfwB1JNNUMheG9WcPrhNap1yMYVX
orMqQjNtSKoqOvhW656hn9dcGn17P0tPBnYjyjenZ16tmGxuzdCfX8EisALUNZrN/RyacpRG1mMU
0z3u1DR7os1iTZxnPzpbht5/7Cj+K0p2KGHGnn/OdH1ep6o5spWMXlozTr5I+r7X7VBfGX1ISMAZ
VRAPvflsxKRPTc3F0KGQyq8MhdRm0VNIP21nUDeeWZBtMYFo26bUNeQ04ZUXXNZLO3en+wRzlH49
tAnENRkmeIXinOKevRF36q4crRaufTSa91CcvVfkDbjifdKzMyOF6W+AS+Oh00LvqhwK+6Uno3Vi
94d7aMJQxP9VmOo20guI5gTiWkIKljizONMfJl1rr10CJRN8FHMMoPAB0CMLfShzD7NjNelwdCFv
XrdJy14TMXPdCfVGb3Rxp4/OdIi0sF3zTaN1lMLks0l6Qyuy1JUGPh5ue+W9WWVjfy016zOjrHFF
FqTt1oQaJ9Ie6YbNLMp+rmXnUcXeGQMkyH1B//wqnd9i6EhLCAKgr1KPpWjumbKRlPSG1GVIMUUC
dX6bsNzYCbxcl1onnaY5GDXX1BC0+4hSCpkN0dbqkzBgp6dzJrStXUpudsv1/pbOhXdXG+24jmkk
fogY+9jiNtVxTLN8A2Pdlme7JEBgt8VwLgsR7bVR4dBwcqfbsZMvL3xyofgJf7xl9dd8psZNI+yK
kY5jj+U9RbTTHfkJp8AYqyUwWtkVUp2d3xK0peLamMqDXrBaRXdTATGk5AokuEsvTVHuul71gdWr
7qPRsI8kKgAP3c0+da3+mtYUm888Hq8G4oqEr9sxvrW8GgMI6mGgcjh/k6nar7pJIVWvT/19KkAI
Dta42OS8bGt5JSv3RgvvE0Cc144g2T36iKdTmzQ3Q5Sa+iYlB4OaApNsTfWkdhj7U5NQS24X42sj
LPkJMz2pwtHLPueeq28mFiF4Mr1PsSe/NFnSHtCAXebpLAtqm38L2S6vJkz5e3jd4iCQuIMhoVPT
6BL9iv1t+uanZF06GWu7jqqkldWG8pJ20jwaLTVWVZfWh54DyQa9yN9j7G23ruLkhTpq7whY04SQ
l8ANpMJc1umahlRB2ZKCh7Yx3bZ46+yRPYglH5I+opt8ip39CFaLAozzbFF8Ulj4SkVFMUap22+1
qC4IrQUQ7ndA3rzjFq2tJlN71hOL9uDYoUkhm8n0SbHkP0t8+83FFZTCt7RsjODsRZ6NAbY7Co66
7JiWc7QtGuKeNQtAlMcCLSuOCYrLhSYiz2auacDuIQtKp/f3rEJQN82cMrDilhLLeIvHmuBMqRFL
lNPFx0mMXziTu7ajPbmbqwLEItlPGxcrQqpJu7LmmjdapyjjhFL+0FkAOykaLZkA9S916Ggbm7Dx
KiEWByGhsnmQZXQ/F2Z/GQ0ddT+f6o2r8fGjPXvvqKG4OBpFy35H8G6we514XdUfFKbWfVpEOA2T
2Tvm3XSRif3JCt3Hf2apvzJL6Uhlv5ylrkoAin9qAv32VX8spb3fPN1hYAEe9m02+tcwxZwlllQI
M5GDagLW6N/DFAIIlGsoIsxNy7wDqeT3gcrgG8L3IhpvGD6Ch6//HS3D/EnL0KFoWay9GadsUC32
zxGYZGrGvkz05mAXIeXUaarpdwJ3xpkHUrUt69Qjb8mu5rXV3PDBjX3Sm3kR0qSQhMeWFsK1K139
qsSIvcssph4DvZx2NC/THjw0goBjok1lG5ZehodU3eiF1n9JGwNnTRzJJwtXDsUBXkKUMg/PpbDI
6xWGOwT4PJq1Holm3HW5Nu/LOnfusa+q/5HPQTH6YaLUCecwnMKdIQ6GFXP5799t5dPJa4ZyqKqD
aqBfOyHc/2iCTmp03fK++Lm/G7f/QyKKWfhPr4euhT5FfATw2xKY+u71DA0OdZRl1WHUGnOFuPsa
zaAgWekl/+OVfsLZ8LclTYIY5i0eBjh0P72zuScQ2gL6PlB+2QZGmhIVnUgIQ05J7smfWku7SHj3
t98eVgpX6Ljj+JiK5e1/9/ZSwfM9L1i5clhg+actbXatMFw76JUNguTvvxrVYeRwcNA5QPB+fLXI
98akyFNgA2K0s3PR5POWuJU+3vTSf/j1a+k/QfaW3yex2IW0ZwqquVARf3hritx2DCMnOdSxkjio
Yuz0QV2zGfUWHHoMIOemx3J/NeLf3ROoZ2WVtHApf/1z/PkDRGrNA9qCy49/uj/9WaXeugzmZnqo
KU2PA9VObeBEYfjgOxXFVr9+sT9/hmxcK7ZhkGXyLNJOP77npval2TVOeqj0eb6UXtPSRMYVXFGd
GhPkTrA6uwWz0f943f/0Jl18kai2Djrvz7DtDIRZEjlVeijGeqCIjL/maPYjT8kERMKv3+NPr8W+
kO+PpARlirugWITj7z+yFj1k+hCz0U4IeQS1mlAkKtFMp4i1/eOvX+un++37a9kAhSw898JCP/7x
tdIcV2aj8Rmap5n9HfVD+VEm5vB7J+F/ReNjav3+LvPtdUzHw/P0/nE1fnyd3mFUdkqVwJrAhhgQ
wuRNWROHn3Aw7fsYJYtqV1piOdoQVA43FBDF3zTY//oz/PTZWX4GChm40S35MyBdP312BkqXGAA6
foaBTihcHzXBoFmDrGxOQO4izw5QpKb/cT9//xV+x8JcXnZxcxGXXYjw2H5/fOtD5AwlJFiSwBhf
PzREyo/oltN1lRbxrjGrgjGR6jvs+JOKOCOP/TQcRqdQn0kE181bNfj5MQsL2lMXnSwEcnMM51S7
/PqT8J9+TntpXyAo6GM++5Px1zbDcXY1bS9I1rzSa2I1EI2kz59IOqOzL7S0cldTqrnuRqPg6Qwz
gCyxWYThga4F6+R32HoojDavfc1p3S0YojINsA+4w+7XP+ufP7We4LdJltDmROL8/KOiJVAnLEeM
ZL6gPiuLPJWtIUV1m1+/zp+vREKy/MlcZnf++fOzMdEMfin4KQ4U7s20Kc6g8gsyCSfZWvb9r1/r
59s5nxNPuC7bIhJpWPy8nz6ek9faLX113M7LBgeVFw6BkMDescjBjTbw61QKZpPeK/cjxQ9s3Eu7
+x+/WF3Yy5X448fVI8PqCval/KEXk+EPdx/ZIOxxZYR7l7DidHClwc2085VZHSL20heNbdirjeSB
XZiKKZrW4jTi35c0hJMLOMbREB59WiRuu8FnMdvWaUU9G/w16D4035wJO4bHGPfh3SzN8OtAn++T
N8n5PEvS4dC+G+feJRlzZPC0T0MjuOG2+Wjc2QjO9w5o2X1HB/FVXFhTH8CK08AojfNlwnfcr2QR
DzeQjLsXGU7ilQLC8NxqFZ3sPkGNr7kHsPpY5HU+E5aowv3c6la7TYkSQY9xgWuvSPpZAiufYb3E
fqi/UaliPuJfqvDihUMOnkeF1lc5dNYY5B0FxRtaRuIzNdr5kdVbFOjNkLz2MTfvso1wv5W0ogGK
4ti4uOQht42JH/VAURxrhxrDYahwVfvZc6EHFCgTHz1ayby7UkcrXXH1R9k2K31enly4dvGMlnun
aHv34ww4IFAZEpa7fG1rl/wYWM+tTZ2M7bhyE6k9+KU5nXnOyKe6nsab919v6IzdxihicanMOs5g
qqDWHUJCVwza0HvPGWUrcHrmOK027Da5WyEinHB7cIfydKV9onWNT2QplE4oRurzHp2M390EFYQC
JSHiB/A01oe+EVDYjEgUt2ZmEHVLLb7PSC3lGc9VFLTYDNASCBaiszZTRLLel9To2TwUKCY3Hwnc
UaBMBVd+zE0jeZVRbtCGVVovZKlQwrhoEK3CJJ8v9ohrCsh3o26heKqbZLKGOHAtPfkknY5b06zL
J31i+N+Yy+cwH+GQe306goiIvS4JZqVzgNFzaluKQfJZQuCfz9E4ISiEjF4gstthvuS2JpZcHOec
PsY0t055A+2K/OIcrls+YBuKq6uXeKTWpFQen158swoYd4x8TF2Vuqb3WHtwYlz5C+N/OkeaTI+Z
Jzf+jK9KNRb2VE3W2y519T3Lm3JDzoFeQK1sLhFmiIMgxnoaAeChnskkIBeHY9Us5mNfC2ePhBo+
RJ27Ka2lht4psvPEq61D9JebfHZ3GV2i8GRChXKWmh89j8sOuNdOlBOB1aw3A+xx89pg5lvr7KC2
viKCaDUFRBJ+q8aTnww3SVRMx1SnIiOuze3YxyUwK7OiTqtH8sxHfwWgMD3SD9HQG5DJYBoWBGNr
havOtj42tC2cySfdNEs9wjCYWFEnz1rzwDG3eIIenRDbILK5cZI2pow+A8zeFeOOmJNYZ7NOFwAu
0MBnf7OEce/osn31/4+9M1uOG8m27BehDINjMmvrh5gjGMEhRFIiX2AkJWIG3DE7vr4XqKruvKru
Suv3+5JmmUoFGRjc/Zyz99rSfpO90W4zo3Q2MMyqlT3DYDPM4IdawqRXA0aDtZ4CdrVe2q+lI06I
lkg7stNbmjmEWwvvcRiim7ry4x+dtOdtIvR0SoqSBVgsZ6TS1rde6jhLDp56gPTanowBKNU8e+fc
VxrgM1GIfhuCAlN23P5SUF4O2qphFlbREKkVmrDsZNWitlYRquRzjwIbt2iBa2g1aHt+cmfh7Kax
gHzVDVAGO8tSdxyURLIZPdaL3DeLJ6bp8RN5oOM3XbucH2pGDPFKDrO+5D76t4jIpp3IIWuS/Ngc
J2RKx0SFJT+UU/Slic1r4I7j1R+1RnjbE1rB/uOuploCEaRfW963nT9D93RVccQky1HAzmvQmpqz
SB7g78grr13TO0xZiiqSU0XEjkBL2T/IjNKn5/nblBzzdiHZMfue4RhDNhSXd63ZPaPHguw3QrgQ
akZlGRd1kG06LxfZDodvCUuQtnOV5e692ePe9/w+/t5l8Xiz6Ja7NBpPGRTAbnHChK+InIH4uJXd
puuBdfJYhU1ychTndnreAVG0Q8mDmXF2oEQoDORujb8tdQOTBlwpAQ7DSy+q4LMTE956r7JgBZau
/30a53Dem26KDg4V1wrvIecxWKwHyfTgdjKU98BYFHV0Xcu10SkfjNQYHsLJsruVtPrml7SDYCuR
YJxU5xDYSgc+jAiaWTOrOguXwR2UMWy0fhE+FJEiRy5yIofiP0sEbYrGejRSCHtWV4Qnbmr4bXJ7
8guTqEBiZwziY5rN9sHvDLoGqmo3QQ23JvB4BDBGIy2MYnc/+nA+vKADpxek4inXbX0fd0Qil5GV
HaNM2ReuYLpxymGthsjaD67Lgx1WF4/2wToqQ/seZR6JyMp3zmEco16XYGYjV1mbMhjrPUkTclfM
bfDWd3wlFhq1RoOfMqggVxRWHciofYIWnpya0UJ+1kbxc2VOzi2Dm/rOnAFaMW9nxilbI6u2Ojdq
gRFgKMiXqPwXN/do4tQqvpkMN6ihA4niiD5U/+oox8+dM/YPnTDw8zgyHNo1HVP2dBGOzbqqB/eW
il3u89L3KQCs+lRYuuPt6uRlzMriXuJxugvaaTo4qk1CTGvBoWTIeBwD+tADBMqbWk3RJeurYC/i
oXzPK+XT8yUy87uIXbXzvCz/DN0SGpP0ZX00mFNuZVY0z34rX0s+GplhLUiacGdoWy3ZmG+mFBkD
bqOF7ysB37G5khGrkgo+Tzb3N1iyaVfX2ZY7nm7z0v4YDZS+KRwghmWh026rONbMc/r6Hf/sAAE0
w2YXsgfi/0Z96uqI9Mu8u7fMoX3PGLuest8KsyjEuN6th9/qMxJwFi0aCLgANp6opuQzMbSCZ9bi
posF/orI6YxPiBDVZWKqfZuObv9kxNHwLpo0eIl7tMT4/YDebib4iEw6XF0WfrmmI1IdDE/ok22j
sd2W3kBqjZXemnkJhTNAEb3KFA4BkHK4u70yvtUEJRIXquhq2Cpa/PYTQS2imw6iyswLPqpiU+Qj
e0YNZQSmR997HqdL0kyxV6jpYEVIxa2mlP2GfnfNcqahWpEsagNzde0eWQYO37VFd2gZiJNSRMyr
8Ygw2tyFOZQfyaawd0zZneSc9h+S2ogKIymQRJZchSZIXyN7eZTpKJmXxJc2ElWbnCrPdKJnBp3O
m2FL49P2+vEcBTp+dCvs3BDUrf0kpvDJqlLse4zrXiMpUo6TJi7gNn3iYBxtu8gzV0murp7zjGK7
WumZ5TUqIh6q8hmdqQm/0Lj6w4Se3a9mZizBTswGNKiq02uRmwTYcDhBo01YslUxxgmosenpE0pL
Vvp7XthJtWZm6a36BFui9hainGHvem/8hXg63FPLi7Vq7HCXA8df56XHCKYEKM28CIp5v0OiwmgM
ScUG4AgbdDaRLuyWSKitt1nywUndB3tbg5soS13sRZdO3+ByJGu7D+JLVg2fhoSuoYCtE0A22Cdk
pOYW6e6EclQXh9CkPWBPg+Z9bsj8TDoTPa8Vrqjx2XU4CJ1EX4ttG6ZqV45dy6B4wj1uTfscYuOK
YBTS6vXkbbpxuhs901olYvIObgPIzyyZYLQK0TxTUTaIOrqfrNZEtZnJXdC1vzpiSbfSqGdiftJ6
VarwtdFGuWs0U/SOYeZqjs0jsUYPvWO8pZ7Y1UxiOaeEt1XZnkpDvYzlfNfn0amrvSfkCBeWXBpG
RdrdIKf7hM3xTC7GFQr9XnKaXpOa9Raa6bifc5qUfgfL28VNMDdxj+DHcp/qhRFt1vb7FFocrIyY
RT6xjwUQwk1oM9Ts5c2U+OOKFKaPcgjlyi7paq9cGCTbGLHGd5y5HxMGLC/r7Z3yi3Rc61DH303Z
xqDPmiA/iUYOGA/0Kq2RoFjzdlDpjwnQx6HvkrMLGTwY+kcVqHCbtClGjjg5+GOYrxs19D8Muwm2
E+K+w0ANc+77xjg0MHV5zQEmkIvq//BaUe3TUnlwXpOxOabKoz06Zks54YfJtK9HiyN02uRiNVve
fO4G12h2STldXdLVfpoe2RonQxY0dMgQaQMTDI89OjddUMKFXqmEVCLckcvn2SrP3jRN55HGhRV1
xxiPbLjzx1w2K7qaAgohU0jyddsYLnTOeejgO71v3HZ9B/K5xQCnVkZI05QRKyUnJPR105MAHsR5
9NlGHi8gP5URA5lbFCJ2QCFFhHFNWRTz2PebmuWFPtMy09B1H730MQVCZChqjNp2b9CYTLeKPe45
UJG+4BugSk6htXVaeeZtZrjpsO1CTdnR+yxLY0uEAcBwqhPQ5cOvbLbHu8zT1tm08nlnxajTk3yM
XuLSoMkdY0K/Wq3bbT23oRKJ58F8hwvsuReEakvJiylZrxNXtt8VTPBNUBieuZeW0xw52/PRsD+x
q9QU6CQZQUnyLZ/6avS6V68o7U3acPxjginv3QYdFVa3YyXjbE1YQ3O0c2IjcFVFJydxaQq0FPkA
YOkRLJOar583SGFsde01x8jDQEydMKBYEeWPr/8FjLR9NT3K/trPwj1myvlgO7l8a8uOGmxqbLoE
aM3uRsKcNgbFJrOeufJQx3Ax4aW6QNA7tftqFMMpZ4wyMfdGFtRuijKVWK5TEsgxuEWnMhnzkzd3
FdALt/1epx1fIM34RNaR+aGl8XLvpoX1o+xN7nqVm/zOmBSP0FOm+5x0pN1X2hVRZfNlIsKDsbPJ
9xIlvXDpUvapAVnemmGr2nNUo7bv+8JvNkMejTl8TroiNC9ZDHoM6pHZhJtaDC7IlchEIZSQaGec
8brIN5p/6d7MMzqKwXwTNg0piFYR4iZm7+jwo8dzvevycRTnQpEc7lqje1NnxGy1s0vzKpqZQy/P
nZFWxItm3AFn7ornoinmhwRZHmXSZCy/XyIjnMd01/DKifmh6JdrUiD6Al42P3CvptvaH7hsNCnX
C375YldWhXCNVlyLU+nia5LqZ6AyMGjwvHtIlS+dMPnscFg+EAnat9gOjW2YDAFg5pp+vo98Zqp8
8weD7hk6vmiOfrX8ad1xtSwPMNPacnx9GfggRAdN6G7UaJgguVwBl6+DjkLQnHVNDI7XFthZ3sil
4IeqGX3OFrH0Q8bT5Mx8aDYZ9RutRMIh2c4HDEGTdQ6tMToNSVS/RYk5QXdJeHWMhFdYOD2zybGL
MCRa9VuO1eyILx4xmAYDZg44OiPrSnHAN6xsj/ZXFKOYwgg1VvuwSu0zdUvzvQuXy1tC+Dz1NZdp
aGv7OuZEun69sHabJz/LuZRvWBf40VPfDif4n9ERqBoPZB9gRcErto5NOnKd4u+FDTRWFt/33m2H
dWLBjJad/KjMIFyjLQ327dBEJ7Pj7nRdxMs+8QZGvQ7pWFSodgCLbOPa0xeHFvhFlkP0gi6OWNrZ
m62bIrYhjTledHILh9+8o/JxN9XCoTFR7LYrxqLBxl2eglHSmkPoQkvBFQJmd0CuGB6qnqfEn833
JcDpjVGkUa+ZxfJOIxCKNjXVKRAC1sdQcKViLzYeZwqCTz+SfOGwW57BZoEUQHaNTmlsIwAKHD0f
DB8jHFgNyr7AS4ZfgUedDHDWmn60YF9fp8WItmo5kDe0UmW8TThWsDPKTJ2tdqhuk7HrH1MIKz/l
IKLPtJ7C0+AmBaqokZ1JpKPaadcH/BpWPAGLFu8l81y3QtroNGjSahrcm0Kmtf7dfv5vhuLfMBTJ
oF663/9v0fjNr6rrP3L9V9H4P//Sv3QORLEgYvunKcOmsf9PyXgQ/sNlcaJXwbQycL9Iif+SjIf/
sFCeM3czHaz5aLv/t8rB8f5BLlTooIgRv1PA/39UDtaf8wvGQIgwmIJjbfIs+89JFK9Y0gQzkArK
SsBbxND4D6PF5uqMEENwLvAEmu8ZarOjVEKQblAH4RVZQHdo/HLYO8pSexPUtPk3I3pEwX+0/5k/
uFihYMsiQrDMP9v/U8s7n9u4Pf0BhPIdkl7zLpgpYlYErEBHsxZO2hcxLW1o5MVOyNZAsV1+kdUC
gsPZKd0A4Jr8oq8h6qKc+2KyiaS1Xggv70C1FQu2bR48I9gUXzQ34AABaDfhdWQnj3k0b8Rv8hsS
2oUDV39B4RINH67+zYoL3UJdgy+EnKCXWNK4hCwXMPDeUhRSMTchx9Q+gUAXjoFzz1myfwpr7P9o
R0sIewWhBCsOnhjhdWleReTUEJI5/2ZrFM9I2YLcnazdENlJcSJRoCDplOgo2JG9Ix6qpQ1HCxYx
V/Q8RbGxR0zcnFScWfseJsFHaiYNAVouguysxZ9XnyS0/UcfLyjk3IlI7bbvQHsnA9Lawdik5I82
iyzSu1XC0ecqTnZGCqUfWp9VX2m/vZhO1q6MlGyFDUa+5IcNINlfmb07XgymDA+E34UIw7HSb2mr
TefYn7+ZfVzcNRoB+jSHFWzp0bPiHXoY8Q75ko1DIgqdAETM694BgXkl1Fhe4fg46zIKynuXFGIY
P05j5RfwLq3zlMUNjEvLSO/mWW2FjiglwmJ81KZJSzBxquPkoSKD3lvtpN/ReLbwPaxbB4Uc4mbr
AF+GqQJy+ZUzo2meTJolAp/fmnm398BVVzfEkTQMZQrzhEg6xAPrBdgfzCLeRJVZ/EA22z7WSya5
GnGOrPPekN+onudbhwD1szOY/s/YT7ydiDq1BfpAiAZ+1HWhh2Zrp3VH1k0yiN0MlI+xSi6Tt5zH
HrJnM6078IOYTuPxavrDeAund7hxxxaQoUjDvVD4FkkyoLNMa4sv1DnXhC2O3WvmnI9Cj0e6Kf1o
R7QvXUFcBt4Plw9ZYjeMVRSE/RbIuPVmxzjSS/KHf2E8jS6qTMQmmKbmIKQYxnWXZd5La3O8QWGf
AD8dvKzZ1KOj8bF3WCj2Q00/ZeW7bQu3TpW+vXZDhKz4IUO9KeKCio6Wt/EIaGI5ohsFRxVERTeh
dGt3O3Edj4M/N0wurCI5x7lXUT2SXuPgV5zXYsi2GLLJmcEVkkF1jMRHCXwCkHkxNlCeZXUOC4jr
Kzmr/AKlJtph8SYxI0iXtysJlFjFhYiG/eAVDlEhXTg++JWZuns/r71j3jVPYTLO7z7RxNtobMUx
9JYukEeABeN5okdYCceXIUEStZJ4s4D30QtZ5I6wztYxqQ+apnfjv6IVC/uNq6g0VzUIleHWKaU4
TtaMaR6CHYJ6a+iS8qxrv7NRHQ3DsY69moE/iwjxHNRud25NFQJEMbbv2kKMD16DMBZCOeXkSqMg
uqONRhiBTWblaqyHGjV3a8kBlN7s3XosBzdlAg981UdF+RwRg31Ne6ert1NhO5dIjepsKMbWG99R
5l0aZPWjX9s0y6w+FRsT8MHZ4xklIcHSyWmY3eaClyC5T+0xf5KlVT0CRMIdq4F7lnIk9AnfQ7hy
2zz/yGKIgatUpBUHdafx7ttUF8YPCToSL51S4dV26PpufVQV3BTZeM1OmGX4q5kdddKlNb4QQVKs
qaiHq9UN6sAMYEM7yWiQhtfJgbDmgd6ISsRNEg4ZBfTQfHMdTDKryPKSh0Wx870eyvTq66m0Dm3T
xvdCCIlUhoDqglFS0r7WGoPfSlgVq0Ojs4L2NPMpRhLKWrnWNFyo4AcoB5QrCRrbBdOb6y7BSLLg
Btyh5cfBDRs+Wd/DK+HVIz0Msi48I+RHxKEJgJS1eZdp1EhNbk9bNbpqy9owHRmiRz+GfLD4Bw8d
6zwvee7AW9EgTJDJz+SukJdhV2vGHThAYjeMV762k2XWisErnEZoYUOnehoNnvd12w5GkGBRaND0
9w5fcrD8Lc2Gj8zBoTQGDDtyNTnPqdXJI+IJ/z6E5shPLT9s1TJNCd3cucNXcYZtwJLjFudYB9HH
1NZH0ohLsFvGtI6tko6uCUlR0iy+1S4BaaI2aGDM82TfVbzomBnSYLx1GQatbbu3N2WibcAo/CMN
TOM1G3P10NjOdAOWgAZ0K5PqhbnD8DE4RXuTO9i+mrKe9su55L0w8vqDp9RFSA8xhaUjA+251UmU
nFvyfiAiBHitnQC5+8oFC+CsrXb2xbbXhhabER2ws9M4mCDqz7357GVdV22Vp/J30UEN2eoQej2V
DsBJAogMRvNd0ZUkNdG7grkEQ2Uv83Qw1v1gNi/EzOXPHOG4XeSXiIz0blPkV21633BhufssKwk3
cUTDqIoOrXNpU7oTQKgt+y6ieoSBkNSvGjv4ruuNclN3JveLzBtgXYaTVa+Oq0o+Mx1+2laVExUf
iWUTbcpLoFrr3LKc8Ra1GiU1s8RhxbmLAqIIiEzA5WLnb7h8X1rD8miQIG9dj1koTxjCDB/jbWCI
laOnKMERTw2IckaVV7LRutsaAeSD8Kz020Tz19l4rUWuQ1PYxg7MxDUORzZrbL8XYraQ1UE3sgEe
4G7cgLJuW1JSwHkStSWg+EPh2+Ax9z/wjaj3IFT08JrZCE8+VojlgOkSIldmdbjV1tyJVUMg5zHI
gOquQHLg4qO5IFYyLXqSxwwGNys/y4azsmba+CPrSLZuKkG8NseT5rud0YF7GBxRMtNj03/grZ3h
2/EMRNuwLrzTkDXsBAKgnDoQTCYmFF8Rme3gbzl/1YUTfJsmS2xq5ZMNJzLt3QRNzkKbhEuCTO0V
2aVBrzkhmPDL2yWJ85lWtLpazui/qijI9rUXk72C8t34EERfn4LaV9VetQ1pJkZM0j1g35ktQ6Hs
oN0orXsbFibcBEn0VNz7pMhVpkjXhUkbVwZZYS5TIuACTu+Zm+k3Ptf7DdP9qlX+u6z7m7LONhEZ
/qey7vJGW/+t+vnXsu6ff+mfZd0XPNP3YV2agirtr0w1P6REM11KNFCpAZXf/1Gvh/9AqBDA5eEJ
JSYNQua/1OuO/49FPmvhEvZhn/j80f/8H/9FUNj+8e9/DZdYxJL/RTqF4xiJMWJ4wPi296dwszL7
rCmTHCxlbLkzykZRneMp1k8lm9s6jomW/8vluf/90X/9gX/WkQjufTRapmvzmzO+/EOrxTg44STq
6cM0Zc0DyKlh7cGv+htR2J8lIT8lWKToYmHE/Xu12rmtOSiXtE1NIAoHoEk9gIZGIs7LvDWNETQw
hJaNUJlxbUd/evrPXxJt+L9dV2pusskdqF3c4/BP8Wiv6YJpvzuwtBQTuohk3hV+Yh4GLMPgVZLm
NGHVAxzKYmGtJMPzZTidGim+f8f9xnyf9JqaKdyF1RC6dmyJgj7xmO/Ia+P/LUBokrZYGIDXJ5nR
/ySigN5XF2j9qTqdX50sQOBBdN0BA+HieSW6rfRcBeZU6f2iCsMvF1u6XNXKUQAzoRQcTDVZj55j
y9uGyeYjo6zpvnP66ETkpXwLyjI112yo+hP6P33Yqhiei56DfZtN1TnCubhuojSAuVXbFUASs35N
Ui1fMCHwF8cpDc8tbbwtkuXoGg6IlTZDK8GTc6mqknMD+sl1hPTX2ROFytc0/dam7krtR11rmmYT
zCJXzdW5FiHsBpp8xUr6afNQFwNb0YBndJ11PnMyQFCX2ZlAsZrluEGv35xA/KsH2vDRae79ae8R
B3hU3cyv43TDc8Z87Vlls/eNu2NvZyT3W3LxiG+AlfOhaxwG+O14hsZKY4iP6hfKJ+4MEYbmwRtD
3qGRfqXTVSFQFiM9KJXoz7GX+sls+CvabNrvXg0DOZpicVRxZz32aA++/8bE1jXUqDLgioQZFD30
OKPBcYqMJOAVBeQmGRXrsRrsLUqJ/Cq9JFz1qN/W+N6bDxHxr3GOVwVfI4mGBzQFC1GjVxzNeJ0x
cum9l/bFsQ64udqXIxtGxuCnhW5RcYLAbyDbAN0k6AoUaMa0ByeVX+PRwqsfJOoWMf2ymcbDrxyW
Dvi5Di93YZosGlb9CjRpeI7Cer6EauCjnERDAIyClTXxjcPRAEaXLy+7odw7WDQDQhK+iweyG6lm
Anwtz3kUh6QafiF61nud2uIuFtyJaAiDlaik3hC+Kkr6lj3XNWeqgPgE9McYZWhwJiYDKHej6OqZ
kfrAcT9fqjHRT/ZYgueqeRmKRuU7Wi7dTzPzrEeKj3GDg4YRlMG1JarPPGT9cqmXR7QgLuqXpoWw
m3Ntk187cyeEV+u9sHj+2frlC3D1iBCK/GU0WqIj06a8i4NP5ql01VOj9Egpikr7mLTuq8lUeWl+
9M+xzbO5so083dsmkx2BKxHH2YAkxJdIrF0eyqXTPSXcKM83uh2YHXkHoUzchd3o3vWg2x+rtJUv
veuRPIZaAK4skzQiOutXp3T1TeYY7rcpWHRdRkY7PajG+g3MSVutUwCRtN7DfPP15YKElwDOgXGd
tKy6zZRm82UMdPsdRQtHVsLykLrFXB8Lb+5pKrJy7Y1meuhq+JJr/PLp3iXV70MWHl5mrIg9YCUq
adyGeXjOTA050rMdBe/ejgP7e5CHVu69DHU1dh9p04uXFEx5Hh/w/VXikHazUW0d0xz7C0FPEVbv
2OnFlcg0vcKnq5+sgDFV7fUJ8bruBFMCkNWO55BI2s6GKLCqAdHthr667WsKlo4n7CRgX3ZmazzU
ZnE13P5WlLLccXh3H2ZmYSvXR9IDhwtpUHTLHBw1oc9LFNtzcizt/IkQe2vLabjf9kK/pwFCUzH0
P/PEhiBZxR8ozxNis7x4VVm9PBNIOG4LF+IBeqHup5W2ahunLZGFKtrRirBO05yHGws517rw3XgT
yzi9FcRUXJDKDHpNOvDJy4KTkeMJTQtFyJcklPKI8puuhDEhczBjd1WmOcVnWRSfsZyRJDruIslq
hV6Horrqyk+3dmmEN1kSy0vrZSMpxbywKiutm5SYum1PhiQ+Cm4kUDncrSizDqXPsEp2ToA9HmAC
qhJey8rK9onpyzU4ClC/bhoeMKN+c8ooZELmt2erCp1ia3PtP1o5jt7aVaExr0raVRE9lW442DJF
YG+N6HAjxuwtAgwyjPtjPIYWwpnQQx0UEZyro/bDwZkPiCJmz2MDD3ZDwjaX2FO3JTVDXbGgEdnT
5e0uZiDMETwn7CUMptdgAUaPTj7dVFM8rIIiz19CI6r9tTd5eo8GFPmA7zGtQ9qerP1BOJwQHfXA
6Qw1Su+S+SlZX02CWMiGhSUq7XYlea8uomjlDXLZmVataR9xzLcbWNS8Ve2WeZlaVTVPICIh9yS9
ZnqaR4cKJEOaFrTk4RQbZzBq9D3e/CYL0z3aupwfJQGaMaVoeJhmNzyWfaTv09yZN0PUqxO8QLH2
7KLkcc+hYo8Uoq2gkeu3IudwoC0SpZuRmFcZ7JQxlFtjUSKPBKZtROhkP4h3SFfANkeaihrsaDgY
O3qBBOzE5UNhGezlTJGOaeqgVRLDsImNOHwugtjaFylPPOGByQLuoEQCGnapiWVGEzca15IQRfAA
sz4t3j+Qmm6YoOD2mvKXgIKWRLN/DqfO9tZiHFHyECvooqpM8otsZ+sokxKhXZqAOi/myHnpqc7g
lLgEZtKipLxPNGLNdWZl5i8JDbfYCL/yyFPMzIG8YhXCazQaMjwK9wUUSYoOOk+zM0FH7UfpZB7K
4lYMc4yMiKbIC5gG8zAmOcmLNE7QWxDykO+AzA3vdWZBCCjG5Vwg1QOw9mJDLgfR4wGtoRv6nyTc
RdrPfB6/Mjk2ztCcQ9XWYt1Q0tKYr930MNFqbNdZWrt32oasQCSEfLclI0+ko/DVuTfM85YjUpY5
7EOL+DzDon8ObTTSAYFQ5ARF0P3i0a7znZm3bDiSVfizKgqmyNqIrhKBLO8AqvqzH5ky2sTuMkVM
0hLtnXTvZhJkr0YtJV83dZJdT50ZbGITb3rJIS9hTjHJ94lIOLlNXG6SNbM7655T4e/Dl0rhAmeW
bn9KCMfBxnYJjl1ZJRIuEj61veUY6n2bqI3b1XJgrLY2HalNRmj5EftNdS6amUxms8ViUI8sxk0G
cqOUqOE2iduyuYdlbVzB5ffPqe3Ed3HJSaNyPXkbz1+/Rah+ODTwiNtSalmU0at/dhlnkjT0OZ6E
Sln3LIPVT0d69bAxsCmxa2Pd8GIWIvIr+HVQX+t9Yhn9c5Iyq15ZyggqpFON3selp2/MAXtA0g8j
yV3s5TWHrReUROC29HL8Db36xe+m4ojKjojzWFiPQTnpz4A4iv00RwBPszRExzIirddutGQrSac4
5lT6f+du+r/VEIvvi3rJx4e1mJv/aqqjeZDXC4odLIStTlHIYshxeIkEyVTzgPKY470DA3jgxry2
mjyCaqy42H3n/l1B82cGISXM79/Ewd7HrxP+Ybrra6cuGT93B5Fy8l97c+/e+V5nb+MO3YEWHAiT
kCvbxYgP/LgGgdy6zgFJzWsMw+dqwK08wSrWN9Uo1Y++F+JuSO3paeTEvfvP1ZdFcfxHUctsBT84
5j2XsIo/f1lyanOQjU57gEiEOr1FXKMlL5ppZXRme546tiIeMGvgic87shFM9qlFIF2/ZQQmrHyE
rH/j5PsakP7XSpuWJH7e5Zfy8Uv/UfjGveIZSeP2UJYOItEQ/c6mDXp1Jnxy2DdNn2xYmuetdrC3
oPTnBAUYK937yfKaiiG/ElGpTk7hYVyJ3PonrS//IfAAS4SdIqbAaGrgIwsT5j9fTtf69wcRE3RA
84Ki2vH+zVPmwviSkFabw6TY0+ivwoJVZah3Na4ErmU1bsLE8T8x1w0HzHSwtSz7Lcjk97GKQfe6
HJcMd4w3vSxhfDW2eBmkrC7pDAXUNEvn1SbObboQWFENN02SBCirrHxDr2smPJoXumQpOcAXc+9M
C2ouDTPOq0UZnjlAokqbHH0jAG7ieO/HTb2sMLbojesQ48syEELgoYpNMoMqQXK1A2+EQ4vHuXes
cVn3LGAIZzizUyxTl8Q5/9OM1b9aNVh30OIvZ/WpmtVDVahlTQmXY3vOgZ5ZKb1ARpDfBBKvLWAz
eZvDXIPrjVpuwFW1jodkeF48m0B0APe9Ng6WsFNXzD7NymiMuUgpen9jartp68Z5Yq576UQFIbMO
k4Fm7drwisSGLwQJu46EhQZ0yW/wPfgbhFuR7RDNy3+IONBHG7OFprCOUo+ZElheorFgMbY//cKZ
JLsxZ/rGTLIlqDbhG8ckSjNXc6lIiomjvI85amXA1gCGjReI6pslNhDtdxMk9hqllLtuXTw96zKU
SMYaCrcgEfJdZ32+a9Iu3fcDpyszH3kiEaZ1m6Ty+ucuLV79hvoRv5J8CcbCSTeNXmwUy7ULcyY9
p3le2AduYlybzHaOFhvHQ06C4R60B4seo6Ti2CGif5swFb0JbXE2tAsbRMjE/XS6oLmnEg3OWpnM
RkaKfq+o2u8VpqfvdG6dozmxGnVLbVcx9VqTt0STXMwFQHZdQIWx5hi0bptRtVSkfXF28h9Kp+mf
TQunGlKr+o2seGRsggpLWlTPIHpmdoAOqDMdZhpKShXyFhWmzxssWE26qAJZE3RURpFgkgBPZ+Yd
aVGuW8yj+UMQyuoDBC1XZeFOt1SHKzcldqRK2BOVVHTlmNqGqylcttCkZLl0tU8DqLTVj1H7wdka
abMwHwnPsSWbUwoy/ezFXLiGDXQP1dhd10E1PAfoRVbdqNN9sHSAmDHK2zKnPwR1mQ7BWM2fiEnj
eZsGswTNDKN4Ag+GrJRy23SJlqwEk9cxIVhK8KGVsRycl996EotFh8xDHoy6WO4BlMyjtbyq07K+
mzk8GUTp8tVVU7+bmpKkFsDYhOyC9XvCLb685+SVbZJJqAezargzdcZR5GsvllW8cKZiWzP3QTG1
HHrp6zhIXGms8u0KX9/MMUqwaaC79vUY2su0n8dbmYepJ6BexHQ8nFarh6+OT+Xw+JSjXxAhR+dE
MU8+kiGeHhiYo80PvODcRwwPvtoDRmxwGYSisqXhyKVfGnlzGuhdLmkIEbP9iTZGX2ZeN0jFoI6j
1TjRCwtiulemnPKrkmLJ7kJ9Rp3CkayvkaSqfqA5V3Xc4nhktD3NfCO44nCy4plXsGbm/mhH2Edp
7Zh4yXr03UwzaGfQuBu3FTDydfy/2Duv5ciRc+u+ynkBTMCb2yqgPE3RkzeINmwACQ9kwj39v0CN
FD1S/FKcc63LieluslBVmZ/Ze+2pdO7M3F0d6boODMsdeixHHRPBxc7bt4U1U7Fx5Nj+IPQUx6Uu
5+cKhMYmNruCSFQ+FLi0ONbo6BG8rpOaVfm88Sk1sKEsGf9SaTLsaReOOMvgx3/Nb74uySlndlvV
qY1fTfvU4cJTLnsab19RUiy1vZ7v/vbRxCmxQyVQHKvaiB90o6guTQ0hvHVs/4J6nSxngxkaqmZm
amqtlcfSSu8Gm04L0aDkcNfM/mddBPXHlFDsdHobXEaPc7Ye4ZsDd8N5rpNVuR3zHEXNF24dhjKj
CqSTl/Xz3HbrMdzHdY8dumAiGWQeNW/e8de5RGfS5ij40nXqTV2y3gI0aB+Gz0fCXlT/U7XoK1Mj
Tu48fMV4OtfPD4nZB1odhpEuLydep19f5a0fMCFN8ip/KJFV7Fa3WegCtnv6uhsM0p5OmAoIu+PI
Z+60qiM0x77zEo1VcjAG/qUNKEPaOTefsDUP24C86a2Li/xo0w5vU1cYT41r9VDFeCPJ58JaVOjV
ZbFUdXFMithyfQ9SysP3vh+7ZteBoQ3LEbgeWeLDyzxSJjc58zm9LswnHNoctpxjb3XvN+9gT1Df
rhnrXyPBAXb20SewgejWdESESvnZc5o0W9qcfLf62XdtPVGcSJqdki/2XloWU9C64Esx60P9wZ6Q
AfXIzNjKYloFSeFsue0YmgyXIy57Pjxfx+y0akWYHGHfre3kla5+xhJmlms/gZP5NHUA4jqGNs9s
qNFTopmY8W0NPEyd4y2F/I3M3uLWcoeGHs/is6bp8cM0Mi8zi6nMjhVr5dPYFAwR16PS0nkoXW7l
dyDKiPpys5WfjyvTagPuh5SRCd/Jjul0JZHxouMznqzWU5/eakmV/OoYJ3O+uFlAE4IouPnelx0l
Rwsl6ygqvmRZk6V3+Ik/hsHhqcEtsI4oM/iqDDnPQBaEgVXD2L5RlQh7oyY0vJtCrwPqFuVkt8iF
OWRHvAIvJCpRQc4DyHDFGz77+XKTm4zUv/7z64s5l4IrRsPK98MZuVNBCNnHapHT/WRq865MRYZr
oeYLnVFVJp7DITM4fLLtBuoki/1suWnchY6MmIfd1Oe/lL3ULgYKGtivQfHqELNNOtNxrQJmEisQ
lpjwixkk8IpHfPhiPCjffscOkobLuomRDFQi5azgyxyrzUnGst58lav/XVX+h1UlZJ1/v6qE+PDt
9zXln3/h78hi/Q8IVshMfZse7x/a04CUbqjDSD89JAHm77Rw21pjnzBS2YSeIH/9jRZu63/QJ6x0
CBfkzcoz/t/sKG3rn9Z5OCi5gSymxPShtMPW2vD9RkSC0y8Hhpn+SW/L6ayJvgEWauYPk+XA8auG
BT4T03NAWg4MVGIq8lvLKrt39Gh9w33Ua/dG4unJJm3m4Z4s2/glX8zYPrfZNP1IZSYSImesNt7G
FdaobTtBvFOk2EUxUTxY4+R4VV3DUdvhD4QEIfzi5zDMzmVolf+CSV4gbSk6JqWSPn6GyslKX1rj
MQ3s7Dg4QxGJ1GqhHlaBg8y+tEiGhpXyCbf7mBTFcis4Zl5l1toPeazhlKWMjn9JQKt3iTbc5MU6
7p6rTLwzL2u/kRY3vE4JOjATq9AvDRM7Wm8cne2mm7z7xgXBEE6z1d8LkjluFg+eE0N/e/7lweq7
1pUgiM8bsC0OGAyOLl96F3Orb5DqUlv2xUxFDq9cLFjXACamuOOS6lCA9oqcIU7fjdmCeMtkGJG+
x9CU0Y5bPM5Gmt4pB6diTYDQIRuLZJ+QEHqCc4VFpp4aK4Qc6z6WKaE7e3RqBXSWmbkuEjhTcYXn
zOvCyq6Dn7Ohc+8zXfT0bVoM6uwGHdG9cd6eVJyvOj98VhsTAdy2aKfg3C0D82NUGdVGDxr/1p5J
49jFg6ceWDO2h2RO60Ou6f33FPCo5OYvi5pb3UWEWazGS8/XMF9NPJygwKOsNVVxZ5DXTiFEMXaH
xK9W28TxhrdCIbR1lS39s5HWlPrpMk8Trgk00AhGYxkmwFAjwsm7uypVRGVP1Nsby2WWb0MNRe6Y
9fJEOg9peG46Jfe+bH6xT53VQZdLm+E8s+pfTHsLhDgjVhR0cov8UXWWS/o5wr+XWE3iOFhVGy3B
LCyCmdzhWwNK6N4duyGsm8ohosrqvA157dbOqAOWo1MG1GuRfSJesPfH03BdNGr2IjIWTco9u83s
gYYivS9NQr+Kn7y7kFfpk7qMZzvZVarhV1y6ucYH666w66Rvg7A0arw8thzeR2d0j/5smM+Jz8+I
+zYUxfJo91MSjVTcXP4GbqtDXBlkh9Qx6E++oVuQK95pljaVYkn2kiZoekGTbkksgQeCgQFDtF1T
uDaMOllC7QQYCiIzmT5lSLhp0i2WgrlxRq5pwL8jxHmq7QfdDg7EGjlAOu2YAqTTke1WMzRIcnq5
XqeGvQZS4LDyOz6BNq3CrebUsxv2vcLF27HaYBkmYbp0ZZQhVTpaUzBeoB9n4diW+b51lJJkqy/t
2e1bdTKFKh9muiSEjbXr7HGyywct6K8EfLdceOLX4lvPzCZBbwIgJRnRDoVLP1Nnon/SmEPcFuPk
bfuKCVA2OcYjE01OLb9E7Rf0dkBzICZov2a6AQHibwfTlptB5feWXb0E1PnUKHyxtdo6CJk8EImV
wio3xDZugaKLTB9AJfSFf0D/CVWckpinXY9PhEKkoT7MwdGr7SUyC3fY+6YwH9xG4TojgiWa7c45
eo5d4soLViq13asbB6l91CJkuMyls7xahW2/eUSdh2SL0BU2QEI9Jb0nz3OISBtRQnBI9ZwpXr1u
lTIn1kjlQbjJNz9Z7ogO5slVpMAgsy8+2fD6h3qx7YPSAnHBYhlMUdKTNBRTZmxlRWTX2DtYirK8
vf2qOEl69c95Z+LWCWa2HNmwm8hz2qAyllHZr7hmi4dyHQsyk5iaVNTvScHTNpm1dFSyAezQbOYS
8Zk8wG+f5LQlVKy6ZEzD70Tvjz8H3dEiwnvIu5GmHuk++FJhewptrV++tSz478HLw1hJePvfYMPu
TCZotwRCVHfGoLJwLhL9yQzM4lc/2/LdMxJ7hQdVVwQDCWq3Vt8Vja1uBlZ6R8Hwhno011DP+pSu
MPMy9ZjZVn2CYmx9s3o+0owMR0QlbXXjG01PHKFj3PUrBp6Fo+JbNc6PSDJJYio1POwwjuRFD+Lh
gpQ4PuipI7aD6HMMCz5HZkGjH/TikMVadg9ZBTFFPmCnTjjzQ0uwY90gT1xOkJ7SXZmL8jYzi/g5
rZYxZdzv9B+s7jNg3NqQXUwE5YfehJ6IMXb6XkoFBNhqlidrsNgtxsLDP4C9GFli2z+37D8uhP6M
DEXrgbWRq5Og7rTpg+Mq4xFJiLlbatGE84jEZeuitH1t2qa/txZ3uk/7GnkjB1N74EafvmFGL56s
lO3kRrmEpI4sBre6iWtA8Kk8OZ28SjX34i7pLEPKN711AwT1s4vkQX+btaQgbITw4OzVdsy4gtPD
1pmbKNd9cbfUROCuwFng7sa6tbSGqYwafVp+Aqxwozifq23XZRzBKU0l2sZuXYSms9qPevk0TlO7
zzBjRHxI4yNvZUGwfFVcrWaWIWvck2LoQLJb9yfS8r/18X+ojykfVxja/9+h9frZy/95ybokq7K/
FMp//s2/6/k8pHmuC0HEQCJuUfz+o1j2zT9Adgao2oAuwib9TdBHRezSQyLzY3fCjMpjmfP3fA/v
Dy5mF12cyyTWXNO1/0nA928FfT7F+l+2H2wYSFAjc9szKPGtL2jeb8VyMttjUYkkPfalp85M/hwL
X2fTn0EG2mFhI+jf5MoyHnoDLHSZsFWiQAkL3RgPedppAj678nadDLrHwOfPsNgPXjJfFvs00JKN
lamgPtcT+BBFdB6HTJ46R9AgHoYSsfowHG31XAS+UzgbO3fccAhmxPBNOR0Q1p4qn0RVKukEpT5z
+Wej6oOY5rOLt7gp3oJxfDH6IibKGkXb8yIHnB1jMeNk0nTQGEJdk7E2QBRUJN1NVT/CntCKYbto
cfvgzG2G/X4xGgZEUPwaPEZZ3Iie0SLtaGe19c0yzmRFYu55XbpuQCyjz09xM68K8D69N4OeCNNg
WV95UeU9EgpC6jJDwKLxnIFg63EuH5PU4WBfZ+qi5397eotLxciea1h7m4Qj4Ma35x2gELnVWr0O
E6xwCaR6Wz7m7Ffv49qwrjH0JGpft7MNdimKV1z42hIGKoYYgTghMpvB2Likq4T8zjnzS2lvqY6B
Xmuet4kn61XBwT0Q+Xfx7NncGypFgbQMMjRXaFjoDVDVbYcIzgpvjX0hxGCINyzE5MbHN74hf/sA
yEw+2/0sBGrqxYi0wey26Juxp3V95fB+OOrCVIQxmv5O9DMYWl5LlMfyJa4gJACreSYKxGYgoVcf
a2rTicGvR5Cnn4ZOPkeJIZ2wEEnyAEbBqsLBq4sbX5TtLeC7kkddlKm3YTXkInLu3fvc0uJQS73h
nUxA8zq3sGScxKXIWJpPyeZ43lTzwhHbZsn9Mor+NAXFBkolRZtvTJfCzZkWE27LiarFV8R9b0lf
E/yIS+qI5iBOzqPUi+E6BUndfuvgAn3oY6t+ZWIwri5XGPmfrfWYI04LNadSF/xKLWOwoeSRjU3Z
3eBa+BgnW91qjalF5qh/2lX54Y1jja3QqdojDnW4fqwf72bgzn3I/tkHwJCqp0VT9VYMcRG5bVwo
oGxKlQcd7YnYxS6+jm1RjeMHHVKtoxCCURf1WttPm1x0BiNdFvGOJylIK8oZgqqWYpvrqX5p2gBX
w2TM8XVozPvRMd6XHv9dR4GMLDmikSqbQ0DwHbZ3L227/dDzidET030FBPGUxM2nTkzEDJ0FDVyH
3/XgFMPg36WF3cBhB64sUtdkDcfZwb/AlW316W3fZljfghHrEhARPszgp7cq6Ufzpg/6Jdn78dQl
W9rn9zLTGvXQydnjVwJgqKn4Hp1WvUGX19zMg0XA+OBO2NKC/Wxb6THPl6G9movpl+w8jRIhm5oF
SwCdDBoEcJTFk147N6ya48hbxSoQsI2obQjgQzmnhUbj+q92V84OusYzzbZ2SGSf7gHXJZvYxbfg
rMIYkJyYIm3BwmAq8rdpFdCUoh3PPpIlu5IlAt1VbOOvuhtIJ841rcs8alZVjjuuO7Aht7eiLduT
WNU7tVLNfrBXrJdRJjfjwFplq8SyPLWr9MdhV3Uz6VJ7YSeaquJMCFESlgiMCCcBhB9hzi93ojm7
84RmEBpMDS+B9QDiI2eVIRWOXt8A1GgzDOsaodPtl2bJ+dIvEQzkc1J17dUKOgsLFkIn12UplzpG
CjylWVD/fmmiglUetQhaKHvyxjMaN6Qx3fAB/46slC9lleMFHfUrcqtpGW6LJZl/EcvIQHTwvB0y
EjQJrIPVfkK0Za/qLRfAeb5JYZGF6KTUMYajs2Ve2V1wanxwsbi7URbDgW0q9VAR14jE5JdgDG2x
/GF+ycgQvvcXIBSk8CAySzzXP1ir7ixbFWhdhZWi8BDHpkt3ACCnbwwu2KjyVsjCqmAzuwot26pq
iwMQy+5oTxHka/3sSkQd+HJ8dhK6eVHMvMiMQyU3mcVD7C7z1usTbz82Af7EuMvWyEtVb1iy2VS2
nL2jMRRhYJntsQ0M+gqB8CvUJ+u+Q0ak1ROoJjh480266vkyfSIGpWiAsK1qP8fMDNpcFICjas9T
WbYRvU9PTDkGzgR/XCTQ+cIEo1VfVj1htwT4YiS5yA45HeA3I5WP38vSVpFuzOgRFdcN0SJHH+va
QbFUDRHc3mLQfpB9ZWEoBPDkq8G54ruBAkR0SjKLB7XqIMdU3E881xMZmibfxuI28b7A3zkCyikj
bwS+Ue/unKXvWHUHCXKcQcktnMf5mdX3vBnBLtkP2FQT97QIOSPX7PWkjkxuTqAy2WQ1G6lbMwsX
m/G8HrmVv+hRGrM4fkRGHmhvY29OMyZiz1/CzOnJFBmApi2bKSfT0o48pgXzoTWSxzyHpRIuOAyt
Tc9U5HbIDZrdGq0Ksb8CB6YOOOtzro0Jeopa2jsTn2IaNqKjK23U9FqC/Tx5Uhhn1Vb9vp01hOJD
6U3sMud8OAFswT5ZFsBFpiGVB9zVS2SUnJg+UVjfZgHmj3pOnGBeKWuDu6F88BeVnUodQj/jywjR
zIg2309+tqbS9qxGnPt+9tvd6LfGzuqkYI1WcbzmLTs0hpT5tEv1JHlhBNGEHlhr9P95T9GB0PeQ
dYsNTHdxFAM5xfCO2w2/Um031rlrVJlG0uwazJ4moH12C2LQd07P3bbxEd+Kbe/hH14N16e5Nyri
OPx+UEed9uNM66sdtbYlYIqkT/Kodcaud4ajuchq1/HTDjdzEGHfX7owxVoU5kmrv/eOSI1wErq4
+mnXPohAjP0mcIG9sbhz9n0WT7uOifABziUrkzaf2APpSFzR03SzfMV4G4RkAxiXUvilsyl489lO
ZvbO7Z09M1lFv73QkW38aoSxlQOl62trOCSZtg41sj6JLHz0jPZcsYoyvLbYljALjnZm66/oGSCi
NTq2NaKBiItpZrsa+LhIfZt1tHcc3ktk8ZDOdWB8x5uPj9JzoI7xjsYtLbZO8HXQ5Wk0SgXov1OO
uZXShTtqu2l5h12W9Y+bpwAunfSmccZmF4ylvIzggY5u6tPyV5bvXKG7KoSaTgVArHK7KOBNO/mK
3N2wgP/7cyJ6/COg5n42Z9c7xzYSCWBvg3fpdUqzME6MJLiBS2wx3fXeZMkii5E2rW3i2DscHwlI
IEc/dl9O6341XVtsVkeEGk1HYqbHOVCYwU3xZdTW4mTL6sX4xnmanbJRI/Rm9XcPX1bv/Mv2rbUZ
FnCkCLjBJb7weXWI4+C3IscFc1uzoI9YcwZ7CHRYwadhOCNfGW/n1XEO2ndNsxwnXKi0z2DB0m8o
tzGpM521d8aXdb1BmRC1q58dzybBcqvHXXNxu5ur752l33RpVi+83y7NY/NlkOc8F7+Qn/dPuN6K
N7whWOkhEQWnGmzyKVud9ugg2523uu/11YcPEmjcjjrefHN16WuLQ4TzavlBCm1Q++Pmd5xYbbFU
Y/HPV7f/uPr+RaFBAFhZAE0AFaDuCmunEfcsm5bJ78oOwLE53Aqsk2cOiSHkC8iXxRtMChZOPiun
TU+1tgF3KFxmZQB5t/kwtwwHe77rnS3OTUaNQuQgo+hAFj9SNvYoL4p0jLJWub8GWY8/Xdhn/rYp
gulmMM0JRG1n139Tx/23//8P/T8lgP1vCS0337Lq8y8Lsr/9jT/7ftf9A/GbY2N+cojBdX7L9PSM
P3DQeTaoFYPWe12f/clnsb0/8HOBYvdYXPl/8fGxPiO3hgPG042vvt/737T9/9L0c71YmPhYAq58
Fne13f3W9M8BgwqC58l4ifEqR85Mg3X32zTk/l+de//6I9hIOY4P4I9fGarMX39EPKoV34dEY4it
Tb74yMQoL1we6T9mLv+Hn7L+Fr+9EIbu0+Skq5mq+ui1j3r6lP/JgvifXsg/aVm9rLaxzfIj1ELs
1XXOwnb5/u9fhaF/RcP8rvf0fagNNieCySfDMP45FqgvtEYkQ9sdHK3qftSeq/NNXyVP3moVc+K8
eLD0Er5VgbuOoE1kUb1FnQqTcj9Pw7jPmq57MdPFMraA1kTYkUtsOuXgEOE3jZegI8eLuloPLTkN
O2OIyUWjgUs3XqnE05z7E45oT5wRBAFAr5uP0m9C1NR9VNTGcMD4ucI3UuR+oErCXPPSm6Jp1vqE
ktfNyORzOwWwTS+8sw5PB4I/yxhkNnN6o7eaC2GrgBWiI5JINWc4y6RUdKmrgh6oiyJGvVyeM8l/
pg1TCOG1P1yz9EiDKK3I17gNe28p97ZJqZ+b8nmqZvs6xkSAaVCFo9rqBCA6JvaFMuxdn/s4vKfG
uPFhsEbCsqfNhD3xwaIZ3tsguy7eIoh0ZFIxbwaqnps4tvg+CJCfSa3SayyG8Qfl9HwdUMhA44xZ
tXgD7BviPT/Hyo3f0oasnbDERPHswhu0wnExPrtulXI5vS1/aRiQUrKmC/kSmJmf7iZX2teBK2zr
rQ+YDuqmBqQqN5DzG+bTzL7KJpaMJCDRssXD9R8z3GWx2Rs5UF3p4bEX2i05j5+yx3c/zlL9FMv0
bC/mZ8Cy+H0y2XDYSsveZM7ST0feCFYsbUlKG+3PlVkYMJFCACxa7i+BOW7CR7PIF6Xz75UTv4eY
vPxUBk7/kmkzjqOp9c4lmKGbphxjSqIO/A8uU7YipjgmKKjCoGu6HdwQfQ+whTxrx3WTbRDPceRP
sw4qEY/IyQGrTrHn8gPMxd22rZD7sfRzrA1ieMzrRT1KJvzQQMmGA1SZOdcigWCgF3F+QvBuA3ip
VTSQ7XHnBzxObAUIWMuuMUOTs/NWjoEQR2G65a4pWtYxE3VMzCgBXh3Al4T4hEx/FJXKubhHxMFm
sdqUkkTfG3YXf49ZTbO/RqNya44BFHCEpB7NrlGpjQDFfDdj9AznZHa3LPzt09x07aXVVvwkyrqj
GzTufaxZFPNNat17tPKX0XZe4rJdrhI6CIgFZ9APxCa45rHtJLJTNbGiIVE4/i4nxdKuGWu5sTQa
gpq6/Jctcv8XAGK57bV+PHc0oN9TtPcR8nCEvUgD9UjrZQCxO1ifR8xKLDSW6WcBTZ+qfpiKCC+X
jkyO1qj0A/NSJIn9BN1xieLZZ8+A88/Y+0j39oz9xjffjAdgM0561Uu0kGjuCze01QR40csGUNpw
qH8YOfvotlTlrbKm8VtnWdVNpZLgDhyN9QSmEep/3wMBnVrDOY9mMt9bA5pNsCz+vci66tucOuO1
m2fkRSKVtxPzsosxoZRiQ+yc8wZOptE6w5bthvvIqJVqk/ieAwxEf9g6uskPaJEAIHgyY3ntFt1D
vqjHubepXNcJEZXXUK1G/ZeduYxj8DClj203iJ8OmsmDMXAI5VrZ7/loEC9B5Dzlf9PvKaqSMuyb
rA+5VcB96HZ7LkYXKktat+nTApMv2SRMaVcaauqGIvDAAYEnPvHbJk+mUS8nhpvtGeLXvC0cvNNb
zNa6gGIhgiOzeGcHFcPFMZsER6cPoFhCe2QRtNK10jxjx+1afCbgOAMiDXQZ0RJ1R+2L+5m2aEiB
TGiRF6sYzJNeBNshljyHqV4mxHD+dF9hW/3OvktyjA05vg8bJDm+yq3kFPjIsgBHGtOYgwR48+np
dLD4LJ3zF9VyrDOSk31icL71eW18B8KEb6WArvirD1TxMvcT8RqGDpJ0hWCaFTJSoE5wXyeU76jA
vJVTSuZcj+kyGvwcYCCf4YWnK5HAG8nKzl9/JOkMsG/h5A4EVDJB31iFBH2MueLVm2QfQifkj9qd
pUUZUoqbL+Cqidr5AW43cEI7rV+GrCz3MlDVHmZqHDGL1jcC0RtaTEDT+rTiGGv1DY+CPPrMLnJA
P8IJ/ThHP4nmk8OzG24DsODwRFOWtJ0RZDcufSgYTZkQ42nU06GGvm6StYwgHLwMM3kdp9cJOQm0
Rq92JQGmDOoOsmLOu9En3BZBlruPxtTrb3LN0sjslZ37FbjnNH6198bVsrQ0ih/LRg91Is32xujU
QIfQak9N5hK6pTHvi3xrIRDPA1SrCiv9GRj86XzliZad65xjZBpgJHuC5lpcA3z7NX9PNdodrUbL
X8aABqyqWvTy7RqAaXeMQyXs1+SL8LtedjTXwNYE0uKR8SdaXeCWddDDFYnZj1rdbH8zyraIqoYP
OMyY/LTwid4Ss8V23NarT8EdjvVJ75/63F1e+CAl926qJXdSqOCxWt2Mrt3DKu2aau+jR3mTFKRy
ozIzvhS4Pea/sTnNWIMbIPMFiYk+fA5VrD2XXhODAWMGE/qa++f7lMsp/jUzl40m2xp3ut0YtxBr
NcbROYcMrt+TKMzVPjJl75Xq/WtQDxPNmXJeLTXbr0On2a/CaeZbbip3l7apFs5Y4ULor1CeY5yb
S6J1D3VaYljrKjySuTXdfj116WCLQ+vqo5/WdzoJtlx8vTiTR2wwUk3rbaUWhOh8EHckPutnD8p9
VAVCHstZWlGDbBygr86iB5rXfFLmXNzFvpEcCWUBjP/1WV58gxwmzfapK3z7vPjZdIsPO44AzWP9
RDfTbiBz5nc6GtMjE1/3LYghkMkYnwGaei5DQDe8/QuRknmPwd5oQRTjmrXKrT5DXXUWYwXHEkqT
z9Mth8J8RKZb3Xn48chnd1QC6bWZX/SpdpwNa3oRLey9d56BQbtAP7RRuSfurDwF42OBJ7ZVyQpk
XID+eSPk566Z7lqv5+r2UKvvvbbWiF1cSi8PTQPew8ZHQx9xNw1H0ncZU8V2T0SBRFC/rbyqflJk
he0UBw41UOVBFrRNedeCJtp2Cg9fgu+JeGyjORHtOu4IZNTweueV9tTrOkIgEFtUzDbyu4KU362e
IK3dSKcRIO/W9Dx/aJkXNQOcWKMqXnRg2FHZYKG2gsz4/hVXY5ewD/Gi6t/nwAdxO2W1tdGI6j2l
COKjjFXvaSE249rlnndisjlHvpw71EwmMFtrHogyKgMX3I8cyFois9harro78Z3XLFgc25j/eCJU
PJGbAE7fRUkN2Q1/9F5YIJo29UIeem8Ie5/p1nKEteTuRxSx6yu689LJ3IKnTTFlZma/VVn5aE45
ucc+oRJL8xUtXMsOof5sfszVzHzerNpHRBTEmeWZdibT4F6Br2RCCCl+FNqn30pvZ9jVm6UIK2AW
FF94GZhPdYyDGIP6buf73RiRH27u4zgbYDDH8kw8U0eAV6t7ERViSpSAg5Ixne+xbzPT6N3yh1dp
P6Ay301mb+3MCf8xdVt7xE1vbkB1PI11umw7X0sOnFZ7HsSwNYhnCBOSVnbkHL5hBuy2UhA+ssEZ
H4f+uKo2GZGGui9JQXEaOyq8htcLdo0NgwJcw4lNiEMT3zRVmjBbSarIzQqy95gQqv1C7vtHwqj7
kE8GFuhZTUOEm6t+bGzXXPCO6ChQSjM9p8Jt7qsqb940tPkbbvUSEFZDXMLguY+ewYCb3GrcVGqY
l5OZBfneLlJ10FLImljLWvve9rvlHjtU98iUP4/IaPFIaJi6MnQX141QjKAjxcW2L4JF7IY2pyXX
i+wEZnMGgS7b7wHOnLOBQO/AiNYJunCsE4txoq+mPD/31XfKe+N9YmJ+YwSKAWZnOvV1aEWnMVRT
4328EMMtZzjgQkv7nfQJrTHLUkdWDWMOJFfHuxiCGvtup3aLwhxx4Z1tSHGtHFnvWGt0725HfYUJ
KTVvZ9YM7wyLvRNTvuoVv7Meb1qksC/6ekO6RtkAJfdTjM6VOqeZb9+kZS9fGRM6eB/a8YTwdjiP
2pz/YEGPbj01eHNrJVnweU35s+yRcQ6uYX8Dd19DkQMCejJy0750EuC5ix0FHPVQ2fS6PfuNGajF
s1V5JWtmx4A0DsLtttbmz3zw/Dez9iCWBIsPoAh6B3Fago0qAe3UeAuw+7QkU0NpE36LueMkE4U4
iAabeoO5kbeX2/Y001WAC7GwyxvYpPtmCaGmPWlF9jZVst0knPIbBjeYagO2HbnRvHaWsMLcLUZs
5LbXQm+kMsZB7JZPZKrXF7kU5pEMdkqpKClJsAFGlze+wsnXw3I50C652ucsCwWgDDWdoVz/RWot
ioKG2Am6mJGpdhY/w6uWFy7F4p5SUXzDu1Y/izZv3xrVTN6+0RxiBDLW3/l+qJ3Y2YBOIZJbk9XV
toyxYmwORTrvXMhvioX8aTDVZzL6pCww3rlMgV+dLSrbH1Wju1sIRKSfavntUg+gAXpLK/aSUCi0
daK+gDlB1gWdTd7aLDduBcXQRtiF6CN8TC2RTC5jehx7D3z/f6LJQ1rJnQabBszcOuddTkHdq/sc
gzEp30X6MnW9xcVF+DoL4/jaN1b93dLwEoh+/CC36nFRZm/vPMjYoQYUey/g/exlo1ksbFTxCPiJ
3U3KBvvB0Yu+3MYuQUup0oHzDoqFaGoDOaztfZq63gVnFBjsvFMeu+GA3lSYyXeAwcBxOAlhAWqQ
ZZPJe6LV4T4hQ+4jLj09bJLg1Z7s8aw3hrnnXzHDdmrlI7sGvJR+dzfUciZ3OB52w2pf5LnN4iYI
lnE/dGiCsYj6e8i6LGe1gIdixd4ragz7KRtqMLEq4wvbBXAJK2qqOXWDnaM5OGZS854e5IUDOb+b
msU9saghbXOUbtQUVfytDvJlW3Sjf4BSIm7dKQbr6jDk35gd1S0w5BbL6Vg9VOBgqXC1K/wEeQQL
VV7jTHPvvVZPwPu65q2RDtYvI0EZWouRjT+rvFOMYPmucqb0Uji582g3hE+RNbegSX8XFSxYKAr7
kuM2GhoL3qac9CtyIRelLbmPtczrPXv84lFy4qKxhQAZQF/Yd4V6StQCSABQ2slKcN7LsftIg8o7
IFXixqIQPHGQaofSCoYLpZx3Gm306X3S5tS/dfVLSYHVtZDNd4t4xvfel1iqNwlZgN9rXQj9bDQq
Pv8/9s5kOW4r67qvUlFzKIB70Q5qki0y2feiJghKotH3PZ7+W6Dtv8RkFjP0jx1RroFtGQng4jbn
7L22DQ1oRbUEuBfmu/tWKMO4VBxhOJdhUvlimWdlOSxklRfGpsyGiaNZUBGAMlbJfZbS/YSf42wD
uk2rghLWvSnqV7AQLaxAtipVKau9OvU/UAKleyMRuPQMg0NSSebLpBFwkIaONqvTXQXU7Z7v30AS
az6mZB4tdQ9ZPLtCesih/aMWIVkb6ughtGd9HXvcMoP5YnEEGaLp3KjUG/ZQAJ4sykRKa2s/dLoT
Z3puQNQpJYWUGIW572luB+Pkj8CUxrWhKuKmHpw/ykFXHn0+vQchrAohTp2jFnCqYXado5BWMiPf
qs7QwhYus5XZ+OBSiI08ESU711LfV0GJWLcM09FtR7PFYdKyCUk26xS7cnud+l2nUIwLi5wxWW45
j6cnsG8fKrv2fDVHw6iO5+QDzc4ajKGBNVq5Yw4dRyXJchHS410nfpGccsUfuTECwS1UbMIwmPre
16nV2iwoP2rcWGD790Oks2QgH7pQG7TynxeTAQ5+eIaaeKPZQQX4wF7QYkMdE3rGLqCu9jxOmtg1
q4gtJ4N3UeL/3CItG09w+o49SqFJTVKHM0jYPSiSG6GnCSUPa3eMeYrYBVmlK0p2nEn1E/d34O7R
bd4aH7RtWRaiSf2QjIDcq5iKQqncdAzkrAlRIiY3OwKqQUUzofxxXYwaFcRkCi5abOonrj83Lg7H
qJCS/g1uJXo0B42N0deLAAFO7dqpQgE+4wYxJT58/hLn8XB4ESkYmAZoQpW2wPvxMmgsF40jKrdp
KN1afcAuwrekd5kIdXKnEQdC16Jvzys2yZ9f+tj4kVi3hIpccxamvr+0Y+iD5gtZzUWScV1IA7V1
NBeCLUVNSiAn7MBGgHbrzy977NOXOlB+EJooZrUD05asYalYIZe1yijZa2n3gCZ/cn2TUetYjN/P
L3dswErmGFXHijbTP97fpV+VqoZvmcvVjXFfinLL4R+cMg6eE7OMNj+wD+8SWIPOCZyJRj18oNP0
17sEg9L/qN/G5ui1PzELDAulTjQSbU11a6J3eQGFRDGppxT/+e0eG7QS2bBl6hKqyIePxpLN1Ptq
5UrL128MiNfgM5hiP7/KsYfKK5zbVyqNz7cm1y/dOJ3U4FZPmXreZoEuQkugO8gkND0qTry/Yzek
AxjBf0hV3pmbqL82/uKhzboRNprb98hdRZ9/M+382+e3c+oaB5NaaDQCuBNjRBPNxWRWW91Obz6/
xNHBwfjTeDkMD+vD4HAiu69EU7kFe9cLv1XFXuQZjbKuD78GCjMMIVLq7DnALgtjY0fE+qkZ7eOn
ByDPoIXC9+dQujiY0XSjaKWSO0gNkEnh629MlGtxeZ4oEdlMhZOtPr/pj8+V61k2Ah5hCM06/PbK
mRkzglFz02xgg2KON+D/rRNbiY9jUdJDN3CpmrZAyHvwgTvIiKcqTkoQgT7RDEWO8Kjozq2IXsbn
t3PkStzEjOkBTS3xr74fik4dhtM42rnL1EaulDJL5637oooeP7/OkdeE+kRgCzDm3ZE+T9y/fF1m
kcZINK0cloS6rpIXxU6WUQyisfT2n1/pY0aKDTH4l0sdbFeoUZlzti5hzvAeVnqm+zP9omnAinSE
ZnfZ9DAa7McM+h8gFXWq+2pFapDJkXUNIhXwHt3fragpo6WVpACe6kRyGUB+yBkZiAKFcHvhJZwD
9TKTWK/oFnGuataJaKJmb3XJcImSjQo2OncosVQcF70ZTiduVD9kFb2t4PT1VD4ADdfwwdyMV02R
TtbyTOugeXLSTL3UOvt2NM3wJZ1afDUz0Y3Iq+dqiH20Q5AF4sHcmSaSaoPOrFYW8VK0D6nHwagx
AxDb6S0stovJo7CU5nEJWWLWpyG0QiMaSTRTfY6focPFqKBpXg56rrv0tvH0N7aAExdHK0p41nms
o2WIYjDjA/P1yvF7KAD+sNJZfRyeFpJFfAe1+t0Cu35i0Toy1oSDDgEFCz4xYR2MNS/tSnYfI88l
wsXZaY7c8dYH148q5JODJ3v38yH3ccMDtxrQlUFuEfryww0PqbFdh1Y+dx27IdciBAlW+lVzbsqi
2Xq235wHlF7vUZX5Z59f+cjny25OnfOQQH19OHNU/tgpQWtm5LuP49cOO9e3kn7PvaGZ0evnlzpy
kwg8mI2odfDX4daRvijnzbHN3LSr6Iogva0o1+KZJAy42pl1HNrLmgY7cllB0f7zix+5T/ZVszuJ
VDJ20AdD3Yr9lrJTlrkATcJt2Wf3/jBn3Udj9dvbAH2epDQLhRG2fuz87yYqakC1j400cUGWP40j
IBNhD/gKEil/e5iy3UAwhTCK04dqHtxTQU5QC9MzQVcAyYsQJ5e8g6u+N8wNhaefv/sAdXU2ZQlN
1+giHy5bfpgUmQ7Ry0VWI12lGLEi4O3RlnUi4/rEM/z4AXIxtjZsDcC9i8PlC8yNFphtyp0p+n0g
lScCxH9Gg7z3e/PEHmT+lt/vT7kUx1KTW2PONw5WSmzl4ZgpCDFkkawltVInN9DpJ91ENgx5y4k4
tRs9fkWHragzC+Dsw+UFfoCdz1cstW4fO8VLPsJHqaCitmBkSIMS57//6th4y7ddB1c8GJEGcG6z
8azYVdp2P+In0PUYj7564jIfNza6aqgcDaVtsfs4xON3tjqEIf9pF0yCcq9YRHMUAyvi5zfzcRbh
KhosDWZmjMlzkNyv+wAyjAeM8Fo8u9NIw2ltUv/aP6zMvIG4SEPdnpZyzE/MkuLjSslVmTgswwCG
bR5+atiiyWgNKCY4BnEmPWB+1roCkszg0KWfMprY9Uji2IJI8xhW7uTgAiKWadsMpb9L6CNvoAXc
T6NR3hKVGAMxBon7ti0o55hYZHHmgyN6c7bcGCd+/dEXM2NHaAYSknD4YpAkBAmdjcSlOp2to9GJ
9spAnfPzF/NxhuURoaukpASD4MOWMwX5ZWZ+nrhAf8gAyTtXjbV722pO7VqOfLCQKtnbMg+BVDkY
AAZwvqwoMyaioZAIWbxgN5jqsPn8bo7NQKQhUIazOZTz7N4PsylSxeC3Sox4CAYuZIxZFNOSelon
3/Gr/f4umjMjMlGWDLxikGDeX85uQpPcIj7RMfZ+zs+uCs2btPKePr+rYx+PzdduIcnlYHA4jCET
ZdqU8/EkoWFfx7NNS/OMnzRb8k3lG/aPPimiHdXC+sRSdWzOQxGrs692jhx6KJ2qOLu72PWJ32oy
hYxbf1NEj0U03TFdn7jasQHPsUcw2DlZfiiSQQxGQlrUsQskM96S42Dd9CI6xfp8MwcfLh08REuw
HEEqPTzwO60YWuDAsWu3vfoYBmq+AUaCHi2SXUJvzuofIs3O4dc13VU5ZvGlkVhyG9hoOqexMGks
Y8/XSkjpJOiix2hBuZ1YSbWjT97ihM2XKQ32P+9HVuXVqtGnKavNoNMmaMoXrXHyJaqyehda9hNw
lGJpQZ84TzIZPsZ9V++IJvgWoOgA+NLsiz7Vd1SRHLy1SkHwG/fx+ag88q3R02YLalkSXt/hgphY
/IZwYLsNVfFnMWnNRi0QU3oJ+pXx5fNrHXkcGMv5sI25UMuu+/3jENqoqrrdsLX3tJ8qBYdVaqgv
9Qi+wHKyGaBgNid2GEc+Ok2jY8eOhhXrwxa7q5IRU2fO7UXG1yD0laVAtUMfo5oWkqSDh7LqyxVq
jM79/XvVsPPNFSk2iIczpQ4IJKzsOnc5q12Swl5RlU5uqMbDdor9x9E2/BOj7dib5NFSBiBm1GEq
O3i6Jt3GWi9zV1H9cjlqHaqETDY3femkbmpykP78Do+sOdwgeygwsdRrD+37qVdBss15tEPn07nQ
oYqq2DtXEkXs/8+lCKeBR8CG0T5cRAtLD5s044imOXl2TazgtKisxjwLW007MX0dG6Nk4TA84XjN
9eD3T7FDEpdNVAbcOm3v2yB/NYzyPgFKiOG1vLFb6Bq//xgJWxLCIP6H4srBa9MGem2injJ3Ig0F
bnZ/W7UVJHXTPHGhIxMzJXXMWJLKsy6c+X3+UsQpJvLUVY8jYOIbT/4wbO2pvD9xL5L/xsGs/O4a
8xj95RqOAo1Lh//rIujXFmSUFfvaqI1b0Zrewkvw4YW+Snh1XxUrYh78h7yvSHIz6NW2hJRR/GtR
Q2YhnV4wpGsFtMUaunyCWayp9hB2ghvhAPTKRjK0vULNtmmNOIvTLX5Wwj92gQEmdlKH4drQKrS6
wJC028lJEVtlGvTH2ea0VbsSbkGPdPSKaDJ2h3kI6ozky6tgsIKtVtXjLjGQaHYySC86nMaYK537
MI/rJU94TpOhbrogG6BwESeSS9TDqvfawEAsHPdE/shw2YdRu/n88R4bm6zilsY4kfQpDsamWdbA
ZEzGJjLhl3JoXuyguNKlspFpvvYU8jg/v96xL5w9N5s9yvc0hA6uZwRjVgIxyNymDOaa02Uv4l3f
ZCc2rx/bajq1Uhpb1DIp0x1GUOlgOWQ1OOC21PimKMIKzaD9o4wfaEITKkVUoSG++VV24sh0COuj
nTdflyotT5TD9eGGzCnSEjOzQU0kH6evAcythV3pyg1GFzXBv+5wximN1Fs3cVfiiEQkqLQZEzn2
wJ2Byt+IemUn1VbZaI2eLYFkYH8diy39TjrYTvTd0Eg96QekgGQi+Cun0UxqL9a08jXvTsR6vbQn
A+BWE2HXb0DXrSN+D4TN4hXPh3YNvY+4xoGQdBxd/P10AvRbN9HaUizxWJKicuJVHHvjJpQfy6EN
xwuZX9Uv32+o1kaaxZDP1OZlpB26GHt1G2tNd2JkHZuLfrnO4caoKzqgdvA8XNArZANSb1gSXr3+
fPgeWxBNAh1m+s0cYjz/iF9uRi0FCSl6lbk0nezlCCWdw/hTHpMxG9TjCdPZ0YtRr+TM4uBuOzxE
mBWTUZbwrSiBSVx2PoFVKDYoQNFSN+GJx3dsIjAp+7NaYNn7sPlNxlGaESoqt4qqG1FbeMO98SlP
qtcmRLMQmCeepHZsXMw9bw6wSAiswz7NVBOaZOvs06IhCXB5CW1vT1VPNoxB0KRUAlcvymY5FI68
DXE2u6OPqcHPQ0BfPhZn8ljGB5C3fFGAevXpxPM4+vOYECkjUb8Fa/D+TfdAHZQ4YJvTl8WrdPzH
QHR3b9SJz0fU0evAUJhDJszZMvf+OnWnjEGBHs/lJFpQzWleMvz5UDSqEwvpsW0rxSlEG+r8f9bB
dyh7BwcH2ku3wTMS1Ehc++ymyg2iT7WrJC/v08Q5Uag4NoB/ueThhjWa9ASNnpq6Sj9sCSZ+JcYD
cbu5r/LuxJlDHhu/nEhpkrF95Cx8cC5qelsvpsGCJtOI8VsTFH8AjoevCJEdj37kL5WCfMGUGRnP
8ew1ULRZmVkh+nOAhusUVZ680q7dVuBYwNWGzyhoqjsYnvnKJoqGePXa3sAKsR9tg1kTnGmNYEqp
BwJ45tJmLv5Qe4g4FgEJQ6F+i/L2EikOuSBs+UK766ECyXDdpqO4KxBds9gL48SoPfYUnNmpS4mD
cXvYgIWhUUPeLNj5FdNuaiYNDIX+ZED1oWYKYnXsT1zw2CuenVkzc4ti6+FjLyLNH0s2Q25I5BW6
OFA3G6CdgP+JTYO2NGvSP/9g3rQTBxtCFDOwwgSfC8fMgzftK1CFTDtJXTOdnGUAi+NOD0DRZ3I0
zoI8SR4LkdpgCVFOvtkF7KBJHtN2avC0R85W6YG6nngMR547m43ZAu1gDPxw5IUEYQNElIkLLURf
B9VoXmQB28Yxysk4rIg8Qhf5/cSDOFLERJVA1WeetSEDi/dThz8YU+F1fNH15CFlJbBngyBVbmqP
bE3HMuWCkYJy0kjWDj7+5UhPBueFrq0+/yHyyBw2+8KRY4BQptF28ENUpBHA0MIU33IkaY3MvoZQ
JtMN2urMOOPJWDuo/MYZFquaQDSKyJqS0kcNq6C77mWvbsbRU78GOhtv0UzqV7bF2TboGVI4pmCj
DkA2kOS/joixmbK7tW5GwRqtsA4ZP2tc8iKs9RC01sr2z4iRAmAls+GKzxYT2siH8BTYrbNPVOtZ
bcf4xMH82P3TAcODbs0d+sPCEeW2KKkbyf0n8XAXIEtzB3MIn0JNCTafP+tjl0J4jdYANzrLxsEG
hKZTWZJbn7pODra0KO3ZzTcU8d4JEv/p82u9vbfDL22u/kpOryyDh8f/TDETskRCDgfQ0YnPoGGM
2WvSta1XADzPrEQ703LVu24G0V8Kofg35LWA2JJJsSUZtPpzK/kPvuEEvgHp3PzN/T+UwOqlefnX
a9aEzXj5kr7+59+Xr93LTypnf/693c///PuvP/IXvwEY4hdINlRPEYfOKjim8f61bv7zb8KImD//
JjaIL0hZiLhian3DObBH+BvUaPCP+MYR8OnsSKnV/w6xAbEoc9MvQ4t+D4pHk+qEBNkgEMm+n7uC
Rh86Fip5YXm1RRiDbuxGqSkVwWcJAYSg8UoW0Xxvak6pQcguO4BR7Hx7Zv4tGvnynPyxVnzF9BBf
5lZSBWfl0JHmLopygNIH7vtRdnqHcTytVo1Plwf+uRiWTmfj6ijQZWCVJXB12/ajdtvKOn/OOq+7
wrDtIYtGfN8CeiCkHiti1W/ClEaYVZGE0JJ+2i4sTKBb0+EnLoogGmLcGPlMzBsJZ9DHEdJXMGDt
cZktJyTNcaR+j9pk9p+OcfyztJQStgoy6kXfp8MVTr2alFWWTBXPfDoXGYYwtnb5WOnThnbwUGwB
1vFPZW0UYt/auJDLwMDt5iNmxrafjgOZ6vzAHBfTBB+M3PpU3ggbwbGjR/7tFMUUrcFpA2BMmhXg
NttfesQZbyPqJS6+/wx3r56T/DmDf68rbDXZStGroSlgvIiHpigaawI+T7BxU7p4jcN2m3rCl9bW
xsOHnqQK1Yks9iiFQbaM8e9eSigHnHEbVAk7vdZyiEsFqnV03bO8KANkZydKMjxxGNBreQsCC30K
dYpiYaPC7fAqlp3uzH7BEKs/eZEVdni7sP1FOxfbfHCbQeRdedqoYJEmiqgHVtDIObK27awGqJDS
BSu/BNmdu2rda96ZqILEQ+VTd/PAIUFjGiJj2igDCtFFnJp90u2bBogd4hmCJBpZgYKsu35KSX8U
fa199b0AMMDzEHI2q34SLtOkOKjjaUq8P0vN/0x4JyY8iSiB88v/nvDusE8F/1q9xHnzbtr76w/+
netgfkEQi+wHWzQ6dRTO/532VGZExpjUgdmgJJknoL9nQePLWzPfZmpCkDmLMf+aBHXxRadkhe50
PvzDgfmtSZAp+WAS5MyHMFmlzs0iO0tM3k+CDsSrxvNK5UzXte7GRoO2nnTMUekMHbdmKY06deIW
/RpI8hlOrs2YcluDLerHoMvHGWIua3wYWtnYbvzGOCcQOkO3BficXMpgHcNC9wvp6jEVF2/GpOvw
0nu46b0AoA6F2V4qM1QdgRB49RrQOsIxwrje6Oulnoi7ZkayF4WwoFf7IMhoKd1nEv9ObTX6aiSA
56cK132E7x6BrULjBK3Ea29GZ2xuoxkGX/YGXHgw4+ktVPl2nxd2eQZtv0ODN8PkiT8OweVnYE4x
b+9SdP3raMbPQ7JwNk0Nkj6CqWGufB7nZWUiGlhgU/VW3TCT7K03qj0E1pE6Lah7dYbeF0ZpnKuV
7SaJuC1mML6cEfkprHxia1JCfGA/AqsV63hG6pel7W0aFcw+A4YE1Bm9X84Q/rDHVIRBEzJ9k55N
Dah+y1CsfQr5AJMrIP9Wt4rNIPwhwyM4k/6NGfqPYv+OJM9y1Y/BI5kC4qFPDXNH1657zubYgAA8
xEodZe5dFtUITR2uA7PcslQCTT3DNi6nO2IPyHNah31uKz/iZNBYj/KkVSbwwzW5GwBE62mpGgjO
cPQ2ZYM1OBpvS5nZl47vqAql7hKJLRFKZb9NRV25LMbD1kqzDNy8pltXQzqD+q1GbRYjud0BdNyp
lt2i8UPjHLyZShQtixHW8Umhoki4RrKIWj2+VMYQb/5KSYfBn7Z5UQEUvsijJFQCfLlYwCwDY1hX
WyTWdiQIZnsLkLhZPRO1ZdxWE9SSGLJ/HlLhX1SwXKL+xmO53mZw5C3/irUDFd0GRzFUw60+FVVz
67AKjuZDr7a1eqd0o2n7a9pipCEuxYzgERvkpjYz8yI2qTwMF32YjUW5gSCStUsNzvNTbhfDDYQ2
5vMxykqxEeCNcfcqiBE5lSNQVNq6dtZA6ZRHjK+zWW2yMFg2EMouYo0dEkDYEue5X0I7LYV3myWB
UiyZScpiEYGAe4RzE6eXSjQKbZkWo3qFANrswNdZPQiXMsjJ32yybD9GWuCCveWYM1nSX/YgXu8q
L7AgTSvV8BSHiYNfuTTltzLQxSrxU/+qDMbyyiQZet10BaCdQMv6LT9AvZiota5TVjtSDZPJRQhV
XJt1RTzCQPQclHmNMpk+RnO0raNVO/CRtDdsEwZ7YSn0UGq2+FDw2EBpCorjhaplFq+c+sYiMmBs
LTSYyutArZtbltfsGmmhjyVex/LaGVdOBDXES4rhjGgpShul4k/Pb7P8PwviiQWR9qvKqfp/L4gX
YV3P/6OX8e4Y8Oef+2s9tO0vNOZZWwVaPHowJv/Jv44BjkbWkW5I7Rdu+3zm+Hv7T0KSxekWkTuC
D1Df9u9s/0173t7/sv2HFmc49LEpM7PIojM6qBiA3ymNGEXHLo2AOlg+VBUC7sRMhAbWazSBSoPI
0DB2ag3BZxpBcPqiy0VGIyyHiw4vs1zkmBx9mIt0wReONqemxJ5g5xqSQmahbXiGy1KBdayjsJ3O
vNAa23VWFwI2SDNdOBYZn/xKqlRjQMPosuM08Er4s2yXJSL4TRVIWC4R28zbcnYMVZFHg7Pvh+tp
zmwsZDBurU739rkxAEExM2L7+Jn0BFAwFy8osaeNrToEm5EhuxuBN4MzD3QlK9xkLPy2utO8qWXX
PgS9thgVyrY/O1/6QIIdSxGPauf54Tpt/aGKFvApjOdAdcifmfPxmuAsb2Rsy0WflkV/XQqLmpbl
c+S4nHDB25scNZB/i0vG3BAFnfKNhn6q2htRd40KYZwT507T53/TB2BhfR2qGKyJyU554RP5SnkT
QFS89LTa8ldab0/SXmqxqSEcXaSmp1omJnn/ezqN/lVnjfk6J/8QJ7A1Mglqfml/ndqhUdaZ1pM+
kZXWtjUnVBE9zHe1I5gtKrtLy47UGoS3L8lXktoNAIicA4bXfUXY4NhOsiV+RiXQnEOf7WyKqgPv
2iVmeVal/abUy4JTUCwYMAVZRU0LpUEZHSDgoEQe4sKIv0J9BW0Da30padksmzA2XpVsiG5tImcX
5NuVeNwVZxOQf4lR2JHPZJND00EuA5y3ynahk7EN8ZCnaVpyGyRRfNMNzN0LS0FvnPXlVtF6cw9j
fTc44z3sKUQSRKnU34056zFFBbYayALcxdTI1mrPHsLCub2uCz1d4thPHvKO5JdS0YKtP+TODxOs
MkR31PXXnWKWL35HM5U2yKheOqM9BQsgMsqe/hZ/ii2PelPBNwGnUU6PUiT3EVT2Z4hlBaBUPf4R
Yk57NDkxAQCROgEnnr7z4xR0dzkQ+Cr7V4+y9ssEdnjtFBhyF13gNy/VVK+jKcQsFMDPj4v+rNMD
4yqJ62QjQcil8Fi93K18Pd5BlDUvvNwC2iBa+1KzMuDWom92ThSTeKmPzrLVc6g65GJdyd4gikqm
8qwPALYkdCPd1C8MmrSBdtl2RfS1zILomTeabIehlWctlHeXeBDChekn/Cj8BtO9V/nWPqzkdF0a
TXeeNkSBpyGBpAuvsK3bMWrYpSiKZFqRQ3iBNU7eOBMJQpy3+eyTofKURWGH4T4jP/2qhVB73lUy
fIJ0BL9X0qO8KOIuvICVWt5D9OvvKEQWexnD3lCG0Hmm+xQ9Vp3ZnOG6pU45tFaEOdqaxEZLgxQz
suPt6Ej0W+qZ/kqNHHtTlZ3xh9FV5Rbfzfg0RGRm+g7Qj7hIiff1LnDlE07cwiXsyRmCEeDvhFOc
jZhgwXnLBZyp9meb9WIhYxSTKpKLBcSQfKVpNTna8GU2IoDyMA1m+Z3U7xY0bB9uEh1QsZnp/U2U
G+VlgLTBzatW3nhjP35t83D6YXicQHgg3hWJRO3TZI3astP7dMV30qzydIjcPtGjbaFHBESkbR4/
0FVPtrx2vhZlbidbcfGTCPtmO5EaX2OrUOWaMqhOwGzVQJDrMgHEAN5cJAA82bUh/pgEqRoEO3mc
HtQRApEg1XOIu4vAS6+LrnEuYVn7X+lXJtsJYOOGsGulW5BzqV6YYaxeOE3sXCp5Km7ARrYsFKh2
z/NcS7ZOMlwlZQtVXuND3betr68monpBJvTNsAtjzd8XOVnQvm2CzWihvrVsnx1LMtVkSXammEa0
F6Wu3ZkEPMHnbhRgD6U5/giiHrIB9LYqXLQgiN16rMvvsUkFGjb/nrWE7LwyF98igkB3CUFD2xLd
yr1WRfWtj6H9UjT4CBVisuG7jHH5UGetczkY1nTR1YXyUuStyoqm9bdJmJf+gq/HOicYYfxJ+jPm
UZjUBnwZo98rftptvVpDV9JUck8kdLaxw7J87A2jvh4Mjkij3k1bGQ7BDStb8Ww6bf7dbjLrjzGM
ofaZZKIhLPB/9hAW5xxS9I5NgX7Fbs9GiAorhA7EeOT8zqWj1ArHzzjq8ZcnhK6ltpYsO9FLoqQm
JdrPsmTy2bJmnVuAiOmTwbE2zCj+A7pJuaHTVj7ZPlS7tZ776Xfp+za7/cG7IG/QPutsIAvJMFUk
B9ousmpyZQk+ZT0huCW5bPD7XUHPrtmEA2RrUcLtoTE1F16jAK8jbOWyTyzOQV3WPtGvMheioLW3
rEkJsDmJ9O1N4df2+QQE7VWFDNQunDZkuXZ4xoDxGuU+CAzzuSQWbjvEKL8XeY2XZZ60EXdOk4ds
Q7VzQmsBzNOSxmSDbXNFngJIksgz7K3FKWYeE30IvtpRymVKSN5yyC37JVYnevehfNHbOr9Q/My4
swnfWGgQ9M/7xtGZBkdxTTNNXfpedjG/wH2J9X0LFnzZEX+4cqJSXLR2A6dSQHCqgiy/zjE3P1hE
roDeUZJNWebGViF7DWGnCWnUZHFMYgiAxKIVu5EDwo1FcMEPAnjhUWkN5Je275w7zYiKTVbWnJ+C
CreQFwX6MgUjdh17JUgb0Q0OAMuMfAAEestelec2ZVFeO+i0C9zHF41uDnunEfZaC5XyNYCKRpDg
2DsuuGvLtcDwYS2pwYR7Y31dTEmBXrko3YhamkuWZbYkdlVZ9v3kTFuPdOEn9gLifpAOOPI52+EP
HOrtc5qTKebFxVejTKy1Ejk3UoAt4/7Uhn1HTwNXMOVh8m6igIzbStmZmSCMgk4igHjqrtOPsKhI
XoHZ3u9FO6yMnOUNuRdZu75eb9IoNq499qbQu1msWzPWIzj2FRB+iW0lIvJHby8l0MpVXVaPdDnS
q65HmbH0JlXfst5lm06HSZQ0ZM0qoWa5ghjgK0sDTQcROXxmg2bWSyUCUluOntsWkQcGLHYgSGmV
Fu+MxNeWjOzkusfkGSzBMkUGqEF4oRm5JWjk4/7WrCBz9xMxm6Y6ZldNXPZ8J9KsGByO9ZONb7DG
vCG2scq0guaDzTQMtCEjOF7t7zqA4g9qnCcPumAPCC9k0peGV5ZXRdw4Z1M8ewJ9w9up1KHSha9G
UuVQzwq2sDtvF7ZdNa0GX0b7qHEc4PWdFrZsMZ3cTUvh168yjayaw2vcjJpN0660z73OiFcD+R+w
Q4LyxlRqeaHr1XjplJW2cuIQWLtfDvsg66c5OMf/Opn2WaSb974J06QV4WUWGvC8pL5PY0v7FuL6
pLRBbx52GvQSWCNfNSpmuxG3yqLrA7kqW+iYhZxeqmD8HlrKjV1wBnaCzlwlsPoXJLiooFs4Qas0
E5exkSwHjghnYaKla3J7HngtctOONhE/UCNXMmFzAyiJbO5Qkr2iP2u1DtqlA5Lix3GyimOb9MY0
4cGkvUNSPR5LKo3FIrf0bO8HJFJmrb0J/Gzc22F3FdA9fJRVlsRLe8ih2plZtdEw3hHpNEzkHbbk
huYjUYs4VC0bTNIURvJ5pAS2jSBPLiHrbR3PoJBjwnUvzCy+yBh+LwoSD2o93n3a1KZbKN64N0St
Aq9KwlXnE2452RXLXB2EuxAL02asm2lZ1J6xHPWWPkHe+JeZkrCyx9F4ZajcHOIxKhVNyjmBaszS
LMg3+OXUev3nEfBfoFSu0ek09X/+fahScTiUohIDYyBp4nM+fF8SDTx9TMLWDncRqkq2cIPl7auJ
/sLCaCFRwmksf9DEJ1W7IjjmRCP7sLk6X9xENksD36DJcMj9mMKsMsepCHfakFc/pgh9YBEmwZUd
O/Ht5/c592nfH4A5z9j8NZ9+qYQd3GdYhpE5BGRxa4UoszXfCDC7bPTz18+v86GHyz0h3yYklEYf
pfBDERnQ0lHHcOzvWmJ8NgFqxJ1JnWydZGFzXVYxGMTOCdSQl56+FJbPibqfSGbHhzMfrr2AX/f5
T/r4imc91ZvodJYiHSqeWrVBkMEpY0fs43Shkg61lVHPCVqHx6itVD+ofgxtx3uGr/in2eif+tGJ
+hHa3nmI/e/6kfvSv4TvSkd//ZG/O8iG/gV0iyoxnRyUjuiEfBH6rP3Axo8KSKJT+auVIsQXgQQX
YTgeDWCD9n8bypr9BfU9Kdm0RVAfwwD4nYoS9adfv6eZ/E975M/vFw0uXZr38wYyw2Qi7lnc1XVR
tItiSum1dhq/E1536pwXul/dBFCwfhRWLNjoxcqtcMqR9VohkD4JbWOZ1FAHyYVJ+pVi0rR0lGJN
3ge4rTcSp0kCgM/uMg+vowrJBTHJhtzlwRBvWnrm60KLnHOhqIRxOriEwygeIYiPMa1X8LSOz1wZ
aEr7mk3KhNJb7/UrTpLBFbVaaipocPsXxy/GF4vCUrjyAx7bMvA7PoyK1XxD5EcJdlwpvrckVL80
fj+SUMoHIzA9P49U35cOqcHWUqJ3ee0qX2P/m3DaF6p24wfmjdYoaNLzpBYPrRymU5Pnm9zov1Pa
2ytgegHj7KgzbMdmGPyqjU2R0keKV5t3UyXBQcsW7ZEYKsIQ84HOAcFRjbUIRepcczgQnGfg/S3I
KMuNJUe5bjsFIOzxRuc7Z2o7kAMgQQWVg59aGCtPWWnUt8EIQsQIo+iiNRpW7zdlV5J49pZJo9i0
tcyvAHs+NAlsRqPozy1CVe9FILYkc/2MSk7Fv3wkR5Yr5//YO5PmtpEtC/8VR+/BwAywI96LaJGa
B9vyoPLbMCiJJkBMJAYC4K/vLwHQJiHJrqqsBaKjUbVwleQEkMi8eYdzzzkGfvHSJoAJvgQQOFog
rD5EZg0UcTlT1/EnM4lm3zTx9WkN0v6ghaf6oDhAYIoVlMfRqsxP0bqBVzpS8t1ZBiP2bVVU6uM6
0JiGsVVW75cxpMRlYlifZjV/2hi6vgBvrF0vFb18T1e/dmPgH32w3NnXpVnp52PfD78GcQkxcRCq
F34Mc4KnpMp5sDXsKQnR/HSnRqxpI1e31+rOeI7t4gaGFu0iL2bWBQrjWY7SpDH1qzo4rSwUGtT1
2Duz/G/hmrZS00zKJ98j2Ahzo3xapzPj0qnD9CLNRarF8yA13xZnuV9W92zK4M7ZUggJaf0nx/Os
Rj4lKnuW2tk0WO2saxcNgIk/o31+6kN+iksEHA9RbX0CG5w7deK4uq8ged6c5Ki930aesbmp3VB/
qGGkXrghiYSTuEwzOu1IBlxUO0c7i70suwCH4V+Hea7ezsgqfaB4t721gg0vpxPnQb7g7VYXdeqt
xpOdCe+24ufQeucaE6r7Swi8geqVltibVLk+RtsSQCjlucfxMlje4KLCwE2q5TeQ1Z7NooMb7i/a
1MHE080noDDHGwZF3xlS9o5y76E+9LEhTFYQ//xaV+AnU6cASDUWayeFrRI9gt0ky0n1oQdae8+r
dVLdrW19drXJ1c0DNZj1NPRC9ZySzB/VmAw47bvRl2jDKME2pQV+hWT6eci3v0mQizpR8+XuFAHp
6rSOEv2+UlMy7E7Nq9aFUt+aHtzYmKuaWMaCM3i9S4Kr1Frn2qmVK4iPqwVZylUFRCOlMvuxWbbr
1WY8IU9W36Yk72+0dTL7Tuij/uFCT/8wXmnZQ6zsNnd+5pPSjtZwlU6h2/cfYxVB8SRVQNdQlYUw
sijscxPlOOc0cD33vUsXWP0bN6SBpv60V2L6qXa4NKHQqSjAdL3qe7nRMgpU6exeT9e2QmraIQuf
bpRPK3Tlb1NtpasT+mOUz6vaJ2FlgURf31Zp7FEFQMQeUXv2YHGihzDWuMF2PQ+2NmQXYwKx5UT4
Lt8AIfEyKsoMlxuflo5f257XXsAUxyuoZ85l3Obj9RPvgizVvKVzHyJnelpRpr3brJfLs409C1OE
TrEzsw3lChANmJiGFd52qUygfGZdk7SefWfvARLV62Ru0BtyY5dVcOXpUEmebUJ39jl0NtHsxIuX
8Oj/+tn7Qr1i8vFKUemFjoWaUv/Zywh16J1ZWvdJAQH4SZlls++s5pl7keL3f4UKene7qjJyeI6g
to5c3kCPY5tKpb+9SiIEOUs4XeipKtPLhmqe8iwaXaWZk83bFPF7uu78G0fn/UvATfpJnpXZ9y3H
BJ/INx8zNH0u1d0OCYZgA9t3YZYBfPZbh+gNPBDKGSlmqChmD7qnwcnnKu5V5m/00xk42LMwM+h3
Dr3qW2rHu/O0FDExBROoA5zYneQIWC20hqpbj0w4oAkptdOdsR6fGUnwqEVoN3pGDP9csF5fhiad
Z7FgxscnAD4mtt4MteFnktTe9pQEBI8XBzNIulP9PtSzukCh09hOxvrGe1bX2e5spXqzb6y87cIM
aUyrefrLcEXsVPj42Ka6Y/pgFAUI4aeqSKoFn9W1aA40N7YPR+fqyUii5HKz9KpLUE7ZJE317UQB
/XHjVWU2pUu/ultpO86SXy8EnERW6dE2JBbAZ9BcbLZwB3tuA7Y6KjK6oaitaHB9UtLwqpPGNodU
6c/rGZzeDjIRPpKX3vIMV2w9twEJf9zRFh5ANpxdesrGmVKaCa82Pn2VCDurfjDZKivAv8tlfJZv
ArFdoXh5JLEffsH85496aW4XBSkEZQo7QeRMM8+FSoYqXni7jXMK6Y4KarBCtjck5RDOwrNQmyUk
ZndRceEulWpKrOgA6Ii+VGgyGzwlfccTRffPhUjBRwDbdTnNCrV4ptiJiQxib5omdNNCt5vBrI28
ghP6wuUU3xU4RP6QVcGFpQRkFSvd352OjfpBW6/jqZFQ6uN5vIhqJhsClDmLdQVX8IQo2nmCxSOa
psjaXQH8US9247BWTlBN3JzvNrqX3OqQ2QHDKALvK+eA/5W8Zhii21Aa7kniR6uHjA4VqMKDjb28
gK5JrSaRgTU4ydAvelaoDN8r21I4OGmVXKluFZ8rWWRP090WbT7Dg0khJ5xVed0AkxcmGRNFhyt/
RtGDY7v29N1s4iKSgQz3ToOuB2KMS2j+OXV22sp4hP3SrydLzV4H1wrqCbg/4/rjkuYj+DiANDzS
3YVdzTdA+0EaaepEiRGUWFplcFWzEFzBRJVcK2ZNxhV2LOMPSJ5hIKoBj3xcxWNKDBp0aeBOiu1F
rsRjBKmz3e67bgfupVvslNOwiKB3Bg1BpkxNd+UpJE6oTKBwjYZsOnNOylRhFfobvMyTagmqdGwF
yom1nqlT39iF3x0abfNkE/oTC7d1dlIGTjwJS5AgjhN5H9B/KiccBmNmBjLIj81G+v/I9jeRrUFz
Jyf325HtQ50AUV8eoiK6v7MPbQUUEAIkx6abHzCeSEjswdEa6nYW3VI/oYBdZGuCh9aIXekeJ3Ms
2sh/YCWQu4cMkLIIZ5xgBiQl8xc07XuJIvhSLVUDuE0rNy3W4BiPD/lZUWo+ednyroielxl6YuFv
QpjjCMZ6cYNeJiqtILRbV9zAXdkncFmcFOO5v73zaa2Jng8m/pVoqYF1HNp6okIya8BPMPlwsfXb
k2ot0+hGQShsZYVIaa0JhkgP2JzIrh5srP9kq2rpPnnJzM3Vcw6oTNlNktCq/fgKOqTNMnrGfAps
2BKNYLoxzqkDq+c13M00WKmuH90A/M4U81q16X8Ks/Fqln4GY1Bf28htzT7Xm/xspfvWFQ2vtMIi
ru4DAptt6MBHhnNJoja1iBm2tkJbebk1xjk89xEQg0+bMe56igBMvHWSKQ+BZC2Org6VeqFfpdra
/1JXIQKzs00BTlKweZ5FWz80KPcDyZtaiOncUTqzyv9QqrBPgJtFaIfkyM1DIW0a703FWe+uSaZ7
yqdSVXwzPkV+ADdgPcmDFUox54Dc/Y7H5f+M1eheRDQ8nDb9Dh+LRVrfLzLkUrL9rhI/bfLJn5O/
90u/Hqjrqmjt0FNC9VI8wdJP4kObwu482Aw/Hql53l+NEM5p4yieaeIwxiML1A18W/TtiQt/Pkzi
ZfdjMCOYHIGYGpvYF672hgdT9NYk/Pr92tn89e8cvcH8GYM69bM89Z/ywzkwLNrf/9ws9Mb4OQtC
NRQCWcshk9Rc2KvDWSCNPYKEj4YkEwvL1d5wQLNAD5zLEXJ0IjVf5uVaeHMWWAs0Xo1FMq27jmfB
tUc6xpS0JkZUXINbC8yCypkoNQucpJx6mglnYDsLDHi4FtzxiNvYLDtwes3V3HBAa4Hw3JbeETri
u8TIxAvtt+7ZBcca4bfQnKV1dqFN9A9oFojsSPxLLQXDGel0cNC8RnZZXMzq4VKAFmlk47o5BJjD
XArUTQTrnOws4AeCQrQ749jbEI47EhSKMDZ2k4C3yA0HtBRgChIIY7lZsEY0IUKJIZLu4sLaHq4F
jCPNX6IkZbc/Z8MMbRYwarKzoI3Q4xZ0/+052N8RuAsGJmNMgbXdEK01HtBa4MFFEUlqLejuiLSR
Baz9jbUgWrYcw0SAfKBrQSi2SE6CIWqpJpGmgYE53AmOg8soqBIMwU/PNTw3gZNL2irq9C5AkmOO
X98JrkEbIF41CgsDXQMa4b3sGqA+P8b201/Wfure0TBmI9C1KGgD2kkY3NFAB6TZWuqn6r+Xi+QX
MdSbfjMdmjgBfGqKss3VcxMc2lxIqCDs0+aMBmQNDTp8ZK2hSSYL8nD+6fuIbBGwTZDEIi8iruF9
fbBX0l9fZQ/gI3Yr/IWTiDkEJ4JGHlzuzTW4I1EHdiZtCawRIjJ0G8JH0ly9CNohaiILR9mzc48G
Fy/QSiOwd1KOAVvBxQyMORV/fOvDo9G1RtgIImwRZ4treLMARF12LZgGsSMYFDhp2rckDjuchTab
ggspQFvD8pFhGbFlo0ZTG1mEhILRpD0OepECPrILfTAO8lAPRYgBXFmzaFCQ4DVV2NVfXQT0fjYC
hTBXtT8fnJdIGkVrD2wJ14BkEvw3Y+oPr64FxxzZDuwO6n6ShjcLNPrJegiECiQP8AG77Gk/dhZu
IrTdIqfWroXhmUUyPLKzYIoMATxIEHy86iaOzZFG0Y/wtL3TkNxEMJayARNnI1UEdgKFy/Y6PhXI
q6JjJnq0hxo0Q0wheAFlPQTCYqz/PmPYi5gEaZbNFDiUYId2OGLCZF/f0EcOjKMoOPX8Q9JnoFpF
trlLHLWn8ID2gA7sTTZnQm0BqmYLM/B6tc1leijro0qzPw8GtwZsTYClpPYAxwGtNjhAhETNxYCH
/uGY48Kl6khdsjUUwwubaSuQjRWotqHvKfjoumpaz01Ek0D4BmwVe3jHIQyg0ucBNVdyyfQHddmB
fpSgsllsgVEe6l54jR/lL9dc2fH0SOEDdodibxY4FWmi0VVMZrtXBrcWWupRWYNAMETB1exesmcQ
UMIbWaSa8RCHZg/RIRL9RVKvD/qAk8/S0DppvzFveWgPNZVFADcm0oPDCw+oiUk7BXxdkNmmEHZu
rt7nHztgVBpYW1eAHJ5vQDeFbHhgmCMhsEMt+WcB8XgV2BApkUrFYg5tFyDKJXjWpXYBxXbSJqKC
2nOJSZrRMeHQ6dSlkwa3CeinlS6smiM2EumnPZ6i5x833gBGAFR4uzwGtwY4o7r6xt9Pl4iaolgE
Vu8UdGz8YtRifqDQBncOOOB1JTeAyBs6EKRxFLxqBh1cBYOKY8OWxlYbUGzEopX+9lTR6NdFRs98
/RQcG5wC5BOpurfTMzhPiPhQtGpKWUFy5wiikDPdL4KeL0At0RIxQ9PwKuZhgLki/FnJWcAOkCQA
jsmeb66eNXRVcFd0hcNl266FwdkDMnlCCV1uLVgkDMmW0Pv+6izY45EO0o9m4MFic0mbys6CQTVJ
xfBTn/vxrQ/9ItYC8g84RdTvmmt4dkGkvGTXAskANJloVmtfUpw2h7Mg7ILoBxcuQnMNbke8Rq/9
V6NlcsgwXwJj47htrp5dYIXA/aCSZe8mfEBn5Gs9Q3/5/UHlUjSGPrH7yr1VQFkRnLoGJwBsCM3V
LLs/NQt/4pd+ND9MIK14btoe/EX2WnfEW7+wB/y//HkH9m9kJOhqOPpF0QXR3nvR9GOI//73ERyn
cYYOfrh3jpr7dH+9e8GXtz661/6t9v/zwl+k8/TJq5sf1N1jtgoY/xPOH+fR/LAboc2R/3ySf/3X
0XMeWIHfDJwFvXHFcSI9burvkvh44CZ2kR84mMfZPNs/oviMLb5MduTJPPS/J0hlHj11C+6WHjsJ
k3T+nBw+dZvOkh85jhdPuf9U5EeDN1GC7ODTRQhxTro4HBnWKm3/323T0N9Zd/v+mnfJ93f0uBXR
4/G0t7BR2ec/Y9b9Y+WYDpUrO/L5IkmXx48M2ERgPWVHfpuq6IdF+ntb/fJ57h0twK7KKPvAl6hM
xYl/vCPb9hjpoeNnf96zIm37kfTISXm0zbu4UnbY65e2qS1jSQ/MAMVTUO/XV2P22lyY7NA3SQEj
SX+aW2CO7Ni3cz8+sh5dtCI/LryH8/j5cDq6tJD80Fk2f/KKbJHnR2u6A/BKj+8/oZo+P+6ubBGB
8kNzFmQ9zRi9BZTIjw39Pv++wcAvaZsEvz+an/7R92zxQNIPnsSIih5t9q6UIjvy3eIxnfe8pw7W
Jz/0W4pnkhN9tyjfXcyjdYbWytHG7FJK8g9evrtapNniyFJ1ALd/YvDbReU/HR1jDC5KIv/E4N+S
NNiP1MrMNf2N0kNDRea9m8zThJPyeCW2gOh/5gYv9aLAW4vquezw7yE93o/Shk0NQEV62CDEIzmO
asC+iCqf9NDpYtlvYG/gxrIDf1jEMTQ323kvTEAgVOD7ZYe/95LnxbvL7MXZ1iZ2ZIf/1OiKvbYQ
Rc7kHwj72hu8XIh74TJJ6/WZ2V9k2eLIcnU9l7Jz83lRHUeVENeJYpvsuF/yubcfRWweEq0C0SM7
7NdFGnGy7QdqRm5bbKRH9olsesu76+6VHfphzrkTL/PjrdnxKkgPvsjyd19fe3hQLaSvpMf3s6ck
zvwjz81o8arSY7/N4vPLLfNapulHve5l/mnPhfHaXztOronfeAoX8/Tf/wsAAP//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a:solidFill>
                  <a:schemeClr val="bg1"/>
                </a:solidFill>
              </a:rPr>
              <a:t>Top 10 Most Profitable Sub-Categories</a:t>
            </a:r>
            <a:endParaRPr lang="en-US" sz="1400" b="0" i="0" u="none" strike="noStrike" baseline="0">
              <a:solidFill>
                <a:schemeClr val="bg1"/>
              </a:solidFill>
              <a:latin typeface="Calibri"/>
            </a:endParaRPr>
          </a:p>
        </cx:rich>
      </cx:tx>
    </cx:title>
    <cx:plotArea>
      <cx:plotAreaRegion>
        <cx:series layoutId="funnel" uniqueId="{DCC07091-A00D-411F-9791-3A7C996AB6F0}">
          <cx:tx>
            <cx:txData>
              <cx:f>_xlchart.v2.5</cx:f>
              <cx:v>Total Profit</cx:v>
            </cx:txData>
          </cx:tx>
          <cx:spPr>
            <a:gradFill flip="none" rotWithShape="1">
              <a:gsLst>
                <a:gs pos="0">
                  <a:srgbClr val="F6F9FC"/>
                </a:gs>
                <a:gs pos="50000">
                  <a:srgbClr val="22647C"/>
                </a:gs>
                <a:gs pos="97000">
                  <a:srgbClr val="F6F9FC"/>
                </a:gs>
              </a:gsLst>
              <a:lin ang="0" scaled="1"/>
              <a:tileRect/>
            </a:gradFill>
          </cx:spPr>
          <cx:dataLabels>
            <cx:numFmt formatCode="[&gt;=1000000]$0.0,,&quot;M&quot;;[&gt;=1000]$0,&quot;K&quot;;$0" sourceLinked="0"/>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ndParaRPr>
              </a:p>
            </cx:txPr>
            <cx:visibility seriesName="0" categoryName="0" value="1"/>
            <cx:separator>, </cx:separator>
          </cx:dataLabels>
          <cx:dataId val="0"/>
        </cx:series>
      </cx:plotAreaRegion>
      <cx:axis id="0">
        <cx:catScaling gapWidth="0.340000004"/>
        <cx:tick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Cities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1"/>
              </a:solidFill>
              <a:latin typeface="Calibri"/>
            </a:rPr>
            <a:t>Sales by Cities</a:t>
          </a:r>
        </a:p>
      </cx:txPr>
    </cx:title>
    <cx:plotArea>
      <cx:plotAreaRegion>
        <cx:plotSurface>
          <cx:spPr>
            <a:noFill/>
          </cx:spPr>
        </cx:plotSurface>
        <cx:series layoutId="regionMap" uniqueId="{22196C01-724A-4B4E-A060-4000BA9DE050}">
          <cx:tx>
            <cx:txData>
              <cx:f>_xlchart.v5.9</cx:f>
              <cx:v>Total Sales</cx:v>
            </cx:txData>
          </cx:tx>
          <cx:spPr>
            <a:effectLst>
              <a:outerShdw blurRad="50800" dist="50800" dir="5400000" algn="ctr" rotWithShape="0">
                <a:srgbClr val="000000">
                  <a:alpha val="99000"/>
                </a:srgbClr>
              </a:outerShdw>
            </a:effectLst>
          </cx:spPr>
          <cx:dataId val="0"/>
          <cx:layoutPr>
            <cx:geography cultureLanguage="en-US" cultureRegion="US" attribution="Powered by Bing">
              <cx:geoCache provider="{E9337A44-BEBE-4D9F-B70C-5C5E7DAFC167}">
                <cx:binary>1H1bc9s2u/VfyeT6o0sQJ+Kd3T1TUvIxdhI7cdvccBTb5ZkgwTN//bdo2YnNqonfqfeF1Ew1FgkR
wMJzWs8D6H9uhv/cZHcb82bIs6L+z83w69uoacr//PJLfRPd5Zv6II9vjK71X83Bjc5/0X/9Fd/c
/XJrNn1chL84NmG/3EQb09wNb//3f/Bt4Z1+p282TayLj+2dGS/v6jZr6h9c23npzeY2j4tVXDcm
vmnIr29PdL95++auaOJm/DSWd7++fXbH2ze/LL/nb898k6FbTXuLtsw5sCUTXDJm37/o2zeZLsKH
y5aiBxyfC2I/XBePz77Y5Gj/s97c92Vze2vu6hpDuX9/bPWs3/jwt7dvbnRbNPNchZi2X99+LuLm
7vbNVbNp7uq3b+Ja+9sbfD13/vPV/Wh/eT7b//s/iw8w/sUnTwBZTtbPLv0Nj99MPOniFSGh7MBR
1HFcwtT9Sz6HhBByIATjSnBxDxl5DskLOrQblW8NF8D89mUvgTnf1PXmJmrru6bB4nlFiSHSoZJJ
upUYTP9TiZFAx+Y2pS5w2z50Kyov7s9udBbNFxid76fwXNz1b/7UJn2cqVdRaIoqh1HqbOFZKDTJ
DwSucPEoXQuF9pIe7Qboe8sFNhd/7qX8PNqcN/qvN77O2vxr/Jpazj1QNpMuoWwhP/LAJsJRgrpb
9YfrT8Xov+3WbrB2f8sCuJW/l8BdRrCOb07qbFPcPs7dKwgW9JrjOoo/wKLcBW7kgBPXtWfLdP+C
4D3F7aW92o3X89YLnC5P9hInf5PFf2lTvKpYyQOHMyEUUTutEyHqQMB+ScLIFqbnKL2sT7sxetp2
gZC/n+bp092weUXXgZIDBrXGXEJ2gqPUAYXdUlI6W2wgYk9F6Kfd2Y3LQ7MFJJ/+2EuhOcOEtDfp
+Dgz/16xUXnAHUkdJhYazeUHjiulzZjYwrGwRC/pym5EvrdcgHK2n67CYaZNfPuK3oHjHnDFOaJO
dyspznNj4zoHzJWUOe6DE74wNi/o0G5kvjVcAHP4bi+l5STL4kLHr6jDmH1AHEYY5/Y3HfU0/HHV
AWGuoNx9cAPUo6Q+EAYv6NFuaL6PZYHNyX5i8/umjkAdNbp4nKF/r8uYPGCEUC5duUVnyR049gHn
AlLFtiaIPD57i87L+rQbn6dtFwj9vp/m/0q3TfRmtUl184q6jbEDRhF+cvkPGNn2gUNtpohYGJyX
9mc3Ps9bLxC6Wu2lfjuPb6I43LymBLEDF9yOQmS6W7/xAxA/CtA9XF/wBy/p0W58vrdcYHO+n+HN
dWzC+LWDG04cV1HxIDkLh026B0JBtdFH7Phz7faSHu3G5nvLBTbX+6nZju40wHlFpUadA1gVx4XW
2hnauPSAMQbW1H5w6BYO2ws6tBuZbw0XwBztJzAf7oqiHrNu86qCA6fNVSAFHubetslzd1rKA5e6
LgLP707d08Dzpb3aDdHz1gucPuwnTu90G9fx5lXzPvaBciE9QjxYFnjOTz1rRQAicZEYegBp4R28
qEu7EXrSdAHPu/2E50IbeG7+xmjEP5tHK/Dv/WvKDzhVVHK4APevhX8tEf24nLpCbFNz9sI7eHm/
dgO1bL9A68LfSy/uvbkLXzUKogcKGCAKfSBuFpJE7qMgsHAUevCpnvt5R3bD8thuAcf7y/2EI4r1
47z8e5GB7WGEc8qU3HoGsPxP1RqoHFgd8AXOd7X3DJOf9OYfELlvtcTjeC/xOI/rWrcmfj1MqHsA
H5p/YwHsBb2mQK9JSWcWZ6vmFmrsJT3ajcv3lgtszt/vJTZz0vd4k5egcszd6wHE6IFwkaOGXOwU
GhQZgD5AltR+SPMAwKdC8+Ju7UZp0XwB1cV+itHvcX2jizp+XbJAUKU4FQ/uwMLQgAxFYgFEttpN
U7+oS7shetJ0Ac/vJ3spSb9lm6+b/DV9NRgW1Ek5jrNw0lxx4DIU6Dj2Q5oNqD0Vnhf0ZDcm3xou
EPltPwnqs01Rv2r600XShiG3iTDz/gXv66knoGCVXJu4Nn1IHSwKqH7en92wPLZboHJ2tZdyclLc
vnLcqQ5mLlPCljy8nsMCcUEtIgo71IMtWsSdL+jQbly+NVwAc3Kxl8B8bjbRoyL5924zRS0Aqgxh
4x9mfeGi3VeBSrABjlg4Zz/rx24wtq0WSHz+tJdIbDMd/wfRP+JKmyrmPNZvLEOZmWYDwwlsdrrN
L+/XboyW7RdoXe1n9D+HBPO/snzNCAfG37Fd+S0L/XfPDOXTjg33YGuLFkL0wk7txulZ4wVI53tq
dW430WuSAgymXtkSlQRbSVlkcghhBwJes3TtRQ7n5Gcd2Q3JQ7MFGCf7mfX8hCQB9lPcvWLACWLT
ZXCHbVRw3r8W5gZOAGVzjRR7IDah+p76zC/q0m5onjRdwPNpPx2BLUn76mUDKO1A9SCsCyLO+9dz
Nw2ZA1QXzhtHdvNoL+3VbpCet17gdLGfYnQez2L0urUds5gowuhjqm0Z4rADolCzBpSey8+L+rIb
midNF7ic76f8YLOBNpvbVzQ34DuVclGyxh6s/QIWYiOvg80IYDyfw/KSruxG5XvLBSj+fhKdv5n0
tekAVNoAFZuSh3B/4QPMJDRVSB2Ap75/LTyBl/RoNzbfWy6w+e1yL+MdX0OR3TTxTds8Lt9/H4Cy
mWLmhNNHCnohMxIeNkXFB3EWuLywN7uhedZ4gY6/n9HoTKaf3w3xzWsqNNQQOoRiF8d3d+wplUZs
cUBsl8KfA2xPHbWX9WY3OE/bLrC5ON9LyXmfZohrXpV1hiVxKTy1B9pmWWqjsNsAwNj2Y/Xngnx+
SY92o/O95QKb92d7ic3vd3Xz5nvh3XYR/3u9Bl8ASQFUSJMH9n+ZHbCxQYpKiM5DJdvCJXhxt3aj
tGi+gOr3672EalYMp3emvhsflc2/x2neaAAQkFx7wGERkUowBKB3cPDCQzjEHp+9LWV/WZ92g/S0
7QKhi9O9ROh8Y8bX3Q86+9Tzvim+YNakQD0HZAs86RaYhfy8pCe7UfnecoHJ+X7Gn9d3JtfFa7ps
DId5cAf/Yc6fugPw1YRwhBLwCO5fC5ftBT3ZDcm3hgtErvfTVTsHHK9a04n9OEg0c6JQ+Hz/WgBD
bGzHZShqF/M2+Kd+2gu6shuSbw0XkJzvKSSbuHhFnpNxEDTz6SlPcsxPJUWoA4dgcw4OxdlKyhKW
n3XnH0DZNltCst4LW3Lzw0N5nvplz+78L08iQsITp6bgICK6u04Qm6NRGwCG5tGuLJBZnBX0z93a
jdCi+bOR7MdBRL+PGidFhY9q5BU8MAesmYLd+AeChtiIZThhDKHOVlgen/2wmfDnHdqNxbeRLOTl
9z/3Ql6e9Rondl3cfTWbOt08zs4rIANuBkc4zOUBW7Oy8I0hK9hJMJ8isJs6e0mPdkPzveWzUWKQ
+6HLnvUa2BwZHJLy5hOSANnP4Pk/PEPM/jfP/ud+fTv4bbVpNuv7E+OeHG/246v38OMMu0XTBx9l
5xLeqtyT21/fOgy1q0/0//wlz7ybx4L5vzW529TNr28tQsSczFI4qUTNdcgOuOEefMB8yWEHHKdo
uC5nWN646+2bYt7ugcPsUKk0nxyEYiZbgleemcl63sOLS2TWZXNRsysYDryz1bdT+j7obMT2g2/T
8fD3m6LNP+i4aOpf31IH5QHl9r55fNzmjHJUUKM4x0GRtO0AwfJmcwn9i9vJ/0vrdkr7VsUfklTR
RPkIYofKM2Eq3qugZOwjE5Wpj3RmF+YwCFCAxb2+i4WfBp3uh4sKO4RLT6ZV6tVNnDb0MnIzKxt+
525npbYvUpN7ZVekx+FU2P2HJqvs29wue7v3ZF3Erm9I5Nqe0xIdRp6OnNTtjrRi4TqPquQ0Twry
Fw2LSHuqrtyvlpPG/iDc8FSmrPK0Did/aGR2yd0+OAonPa2oyuz3aRrrzi+oaFuvckyeelNWGu5N
lFmfpW19dQcRrXJuJV5BlbwQURefxNOUvBtSFp/Ijrdf+qR11swulfBMIaJLI900WtV6GD907RSo
Ven0uVnTEiP23HZq3HVdZeVK2VF0VgXpYdjFod+Evfga913zue5ElFxwZ7BWqCKR72Njs94b4yGK
/UyM3G9kFEVeoAbVebXdxOOV5E1TrIDE+Ecw6sKzbNW13jgE4RUckEB5tR6D1B/R/ZNYBNHZ1A/D
HyyOCT8SbLBPwoJ2ayXSuvBtkuTkUDYiCj0Z0/L30QzGD8MqqX1XdvmpVRe29izulq2fB5P73k17
2Xo0Y1gSyRQ7iSeHqJ5WCa9rsxKZHP9s2rESHzASx/adtMuHlcqiYRXbLV3XthFebiXRX9JkbB2F
cXpcx6w97EMqVryK21WrI/mxmtgQekWUhitnbPTHVOTmdNQs8Oy8Ih8trvp10eXiNGBytDxjuLjt
S0VWA4TmQjpkKr0INjxKvXDE1rTDqrDKdyy0k/HcLlpblqdOynq39BUvatddYyJY6eddVJQfWFpF
+mQqYsI8m8ZjWHiRGwvjtXnN3vVBWpDYiwqcGJV6JRKmbJVPmL2PbR0Cq4l08iovi7hfSWtQ5XVm
Oll5XNf2aoyUCDxjg7f16TDIeiWcsNaniQ6MeifKMLrNKzmWfpLJVHqZO+bWu47HYe0H7qAvasuN
33VFE52JoOg3Th6J0kvrvl2PZZGPJ0M4RtyvtVMYz8qEHR2PSeboYxxXlhGvIWND/H4KrebYNrk8
xFmZ8Yd4GMnkR1UXJZ42QQ7JDlwZeLQc42ZlEt32fhmUXfdumuK2WjkWo76OgOaq7PKO+HZhmclL
rEKFH0Rhx7Vv8jaX58OU9xdZze0jk8p2FYU0HLHimNX5iSzdVWbJ+MLSOusOuyDIIg9npgizyjO3
/8PBeZlHjRqq8JTZ9eU0NMn0UbXWjTWpAjJlCT34Lk9GftFoWk+HTRXlzWHYjvqPIdA289yxjT5N
k+voIxaUpjjCh0noKatommNoovGKVWrQJw4XTeXHWeaIo8yOnP5EJgE9obo0f/UW+8xb4b6jMa+n
qy51uvK4TyOiT0wwDiu3tMgZrWv7fAoS5yMreshjwFSSr5MQ2oy3duGlY5UcTQN1TxPLHdOV21vD
8G4gvT6TtC6mFZ6UHrluUK8zEgaWHwMrfRiWU7JyJkY/WuVod4e0jbKVUIlzpkWh1tRNLLW24jKP
ViwayKdyYvHKppkDnFMWJl9NJZNNYjfWZ2qy7s/aHjqzNpoxyBobupWVTHSdE2E1JyYMmZ/RNqnX
IqpDc4YbWOsRq7QyjzuiHENPuFMenbLa4k7uj0zy0vaSMWPdamhF5Du1sEOPCxNSr+jK7tiqDNXr
oMn7sPE0z1uG6L5sXc8tguwTGUN63fXT7wxLuPHiekiBTWE7x8Lt5UfBY7IKm2BcNU5UnUhVSHtd
TI2zziwehL4e+uGyCGp2keVO23m5kTk5743W51MzieTIrTT9o2qGP8Jh6JTXiHgiKxIHmet3nd3U
XtslQ3uelzm5mEZSX+aJToyvYb/Cj2ToAuN4CcvGaTzOqWwkT3xmBWFwWtXQGhfMTcnh0wNcnxni
G12OJg6jhxNzv/35v590jn/3J7p+/3A+cPf7XzhJYXtS7w/vws7xOU6plzfN/tS37/p+duzsw3w7
SHbhFW3P9v0Hl+mHF5/5U8+CzkeXcOtPIdj9dq7v37ypRez61Kmag+StSyXEAVwpiqN+EUSjRGXe
mrp1qeBk4eg+7CXCyQoch8e5cLYePCrsM6IojLj3wJ66UwTkL3XAaymCOEThPLn/yp0CC/bEm5qf
iC2ZCmkXR6KCCUnl595URhJTkD7ldy4JmlatnZJBqny77OLpmvO2TDfMMrw+LKqxHhkW/MCjwbd0
YH8NC8MKy9fOkMpTFfGxXaVQYNVxr/KsPs94Xlqjp9OBl1952iSDXllCZAn1QykZuZODHttLGF+Z
beBzlsENzWklLkIRVyX1chLX6AorucnfR8Ru+mIVZtykpad7nufviBwrdDnMczKeOTktkr+sutNo
8wTSHT4n0lLP5gipEIcpnN0zb+THdAHZpx6nJHncRiJy7wIo0KQ6bnKWsWPoltrI46kOm7j3p7jE
kYOZHcROsBW97dHJOx5PEFI+fz585/mUNAoOGcdBq/n6E493SqgL9SXi24SkFM4kTAqnkaeUY1XJ
oRn60MASRk3IIs9i1lQWH3pGx9rxCZtET0/hQBV1CtezooZc4JzJCtd+PEfPvXIGn59SHD6FA0Jw
uuu8LJ/3EQ6h5USGWrfCMp3trMJJhrI6zFzWUNsrTCPEl5TbQXPy4+cusJmfyxBcOHM4gPKu5XNL
WFSpLerehiPWnPA6u8zqPyIWOEXo9Uncxu+LAMeNN14UaVT0ez9+PCKep9Dg8RJnCuL4DcWwjRYy
9HzYIe9iyx4iemvJTFbU570t+AaCBLOlp1hmF7FFNDmnaTW2V2lt21PkYUdjhkn5b3uCkmvUiCIk
uq+UX4RFkYyCLBltc8tED5E7HImYSHrITd/WbB27ARNfTIspqLxagN34ou2xM2rdxRqxzU9QQbT3
fFpgdRmqvty50hs5kcVqgD2DJ5sWwU2gpoKbI12VeTCuLbhvajwaXTNgifx4/GShyaTN4SZCSiCo
KHDGdqYFFGpKuCob6yv2i8rcOh6aaBaIfNARDjdv+4RNzI/zenRKb1AOxUTw2I5aOMMiGf3CIqa4
UnmUm2JVcW2cy7yLi/rrj7s569Pv0SuT2PmOUw1tJB5Q4QNpWeiStg9cY1fT8HUwjcEisNvUBj72
0FNueYOhnXVVOmk1C03T6/ktLsP2J/j8bbIQ5SMUp9hZ5CIAgGp7Pllu5dTNWAv9tci4BR2eQHtN
vdeNdjPyMxpw6P06bFGZlie8gEY1ZW4IP3atxOpSD94svdf8Y4RWRTxl3Rkb0hJxw4+niywFDPs5
sF/aQb7ZAcJiPijyqe4baF+Uqpjo1zpwhAXHtanLrP1QTU1cFn5fjRU6Z8m8wzU9VrkeV246jdZV
X5bBSa1MloR+Pk32eIbovGgCr1C2CBq/5baVXYpchVPuO1QNUImOlYykOLUnBULAT+Ogr6qfiCkB
GfNsAYDTxYEwStg4Kw519nyhMbAyi6qDC/pFcs0T7pc2Mu2VFwStUsYnk7Sg2oNxqz2zluFae69O
ShK4uDT0DRXVYdvTn8sQW2pxJMPgjHBFiAO25m/LIh3SOg8iXX4pDaSoWtM6ddm5QyI6IpBA4Fx5
Kuiy6TqPhnGUXhuZvop8KPxeXIbVFFjHJmfJdG2sthYXiEpnB2FgXZ6po7TlMzy6pgpLaOwk7y5L
k6TT9ZSJtE89O8tmoxVj9gGQLlSEDyl81enazYcB2FGEVHirJzts3FXJa1ofCtnO2KVDGMPBqO4f
r9zQGnvP1UOCr9BwHtDz2Cpm36ApeZ5uhloUVXmoOkO6K0b11LwzJg2Ml2W5QQhhhUE+HCPQ6MM/
C8QE7LqzO4JFJt0QfkZXFRouyo8X+1JrYvbBnkmkWpgUKL5YLA0ajEVIVJl9mUhem9AbHBABtdfr
RGcntK16KIofP3GpjZz5xyccAruNcjb1tyfWxq6jPqf9n3Rq58XYt2xWf06N8L46FF3FxZcgoRMW
Ye+0TR2eSygWrNMfd2NmB58JBcV2YUfCVqCoxGHwkp9L+US7trKUyK9zVuQN9RrdcutOV1EFbRSB
CiJrE0gdf+hqN4TGKSOuw3XoNk6nPRwk22ed1zhhdZYFrrgaEFG6o1f3RHSXjWvZsV/xadBnWER2
5CU2C+LSY4Egs7BHNtah7iJ4FydBkjaz5HfIYr6ftzeXo0dTQ4fu6McjXuo1Fz9SYM8bCJ370mfE
BM9HnIL5Kvqqlp+7trDhxHJjHDix3TSvWwYnix1HpB+wbAfQnHgLm3vP1hLlvKQRDPdOcBUMYl7S
ThVPuTmOS4fOKrKaahuUUtaVdXw08TGF1AV9PvvUZHRzSKckFcTox0NyFprNhQfkwmxCqwFB7NNb
qOqKFvmkk8L57DYRhWw1ZTh3oLFoO4vuvRyjSHxE34JomEUcunJWKaasYGisiMCNJwOfP9JVirRO
phLJjuM+m+ehGnstLoJqwF1xROchjmEu6sPUkoYelq7paO2PsBcY7k+GtvAyMTSF0/IdAlEB/wx/
7zlazZASmbV6/EzDbtZUjamwtKZsivVNY7upU3igAavpWjrFbB9zSxMAMog8C8f1lAvShIeKWm3/
GV6qwXT0MqFYfbSboE2K2FJYYqzPylm7tVCbx7FT9lBrDTwSPDBuAht/IcYimIo8ZJiKBuSr1fg8
axOIRKScBH9t52dWhXNW7Ftg+2Hrozxl3hcy6sJdgHclHe4i7LT/5uqSfmJiFJX1qculhnbYurdO
5A5d6iOyjMLiZ2phYY7mR4LsBxELs4TT7ZeBlw3ekYlykJ/qlmCFNCN+biQ+gu3H/LCkZJqvg97S
Q+2JjI6Y8KwLCrgsUHqYpd4MWfNBitoNksOgYS6UAQSyuzQoS4AFyC0IfjMUMFQPsIVVX2Aqh8wt
ICuQohmOMB1mIKwkJnhTY6K6S1vnGj3h4Oyn61Q0c5z649lmij7XiRj8bASgJLAjD17QMrKBO1hb
oT2Mn6JoFFngNW1KSz/o7SC5EGDezLiuIiNK11OOo5IILHMVV6d21tKBeyDeKuvMhLnFzoM8ktSv
ej2EN3ac2cd90DKxSmWhs1uWZJO5zDUY7E0/kax/zzpkVKaVmxSKl34F/7EGAd6DlLwwVRQM2hO5
nZN31DZErYrCKOInQ9OawNODW00JyOfOsMEPh7SDMHST6cfMGyyesORQOaRlVyJrRhb69kDavj0q
VR+RAP5bEDYnTYRkR+bLKeunCWEtlmJ5MqRjgLRIXSbisFMypCueW8P0qRfaia9bloXBirLGIf6I
+FSPngibWq1U7PSpH/IsPMYPyzSrStv9dBaAybOPSE8i5zC0ajey12Wqc/Z55F2YWp+Vtofh09AM
tDm36qawLmExZHvLjRDm8yS7sNBeqTWJ6o9qmLL0KIjBbhxOmrk5sj6ppk7kSzPN6R+SJ25xGzml
7oYVlspY3am26XvbT7O+JslxExQVd1eIA3gmjoLcSsUFsnNWmh51onTqLLqL3II2mOWBUNew84nq
Dkt6IqYuo484IaURoB8LVpbypFVBHGXvCj6kVbhOurDpu3c9SMk4PgxY3rf8MigcWp2IhEWhe4i1
IijyBN1kw6xntRv3ygst5NCaVRSYKRlP+rC2ovioj3NYGz9VPYOC7cq45X9oqxW8PsHi6K3A7ync
FnLRlvC6QGqOFBmr95kjJd6a7YdWHGe4hlOpGB436ZpVX6e2Uk53mghThs4xGSxLSn9MeNrKo6FI
SA6Sl3WzXbS5hbTUu5ByGJXNEIxINvoJjxQP34992ZfyQxJYSZ8dypRaTnmStsiudO9FQnmsvEqp
mZOQpuFRei3DILCmM8ayGjNljRVU9jm0dhXxM4sGRmbvSFzFJPuQJH3iBus+gSII1zpG8azxobLm
Lo2dldnO2g6jMa5Wdpkmxl0VjW3x4g8ndAo8L08ypT63oVtVvkHojZl13DaGBfGJiOYvQf/hsngV
GH/ExSyqMXq/jAiSgYdJ1M8zRrMmxZuuo8a6KnI5q3zWNaErfdU3GgtgKuBvIClhctxXbocaNXzC
9FWJxAu2pA7wtCwiCDKRJJrhISWLHP47yYZ5ngskB8AlWa1lAIVVpG7E7qoKAU11aOIYnpbfu2SU
yEi4EW8tIMjaqr1ukqKNC8yXFU36KGonRoZzN5Fzl2MgXU5XAisLT6C4VH0NrGFeYMJYM/J8tPBZ
pvJ5arqO4FaYWLfq0YcOxwphjA/jMYbS6isItwif8aHU4irlLFDUZ70CAeSVMiKYi4fVE0y1wlfK
xJoHFzTj/WS0WDUGGYF7H1fxic9/0Zqn59SOjXX1MNXW9vbHSd7eB6bASc+lU+boACmsqPuaxqKM
zVFc0BGDrpwJP3PnhQ4NY/sKAXiolce3QOmpa7DUEHm3JjwpiBoD7pE06kakrvNWY5Y6J89wi4Nc
IXoFmiNAeiC1x9npDXPu4MNMhnb1VW1nUJeQIOi17ZgiJ0aM5pe6ED05Hlt3js7tLbTb5SGCFHm3
tWAxWqy5zObBD2KMsE5DYubHRCwS+HDUlS2jz5OF9GdzipHSeXq3C2lqxxa9xCDnbyGxqdEOBWYU
q6tuornr2wm1pn7CHzqjmsm1ZfMiTU4mbBEYyqPQBolkr/u41ZBplYQz81H3wDfupFN9JSIssHxq
Do8VgzcdnN33Nbjs+Qudbn5jXejiLSvsWRzyic/9L1oRRv3nNguzMEYOEVn9q6iiJKTHaT1K0pzR
7VqJk1o18uhhylXSGXRniGmKL4EF0Hh4UsYp7HxHqknYn+G5JW63KiurKWLfrsMAD+dJhB+aWTVZ
CW4zA2EAygYwRe2J1OEszi3sKz5Lx1Yk7mEKZ3EYT6mqs0EfN0zbee5nimV55wU1Up8nRJEW90dN
VeMNTiPPLvKqxf/HvAdvx+2egCqqwOVnF13aBCAFepPg6SQKdXctimBAFBCM07z2ewVVnhwOFCUF
meeaKGvddZbDxObrwSoCVZ9wBVM1/GmLIYG+CTOt0/T4gU5OmiwyySGSe4h3b0ZW49e/jsskwnQc
0XuZqbSbYcLqoE+D6ZpGru6bzxXto14cN9uhDyqsMUW0HKYUI0rDvuZrMSG7jwICw+bpI0M5rxrw
VfMS3/Knbp32mAHSOvN4mzh28GawwHF/FYN9tLw4m8Ar49iQtFAeKItR5Oe0JAZ3iJHMMSyqImqs
qy3JMhGemeCwLSoTOCdhUE34jmlLvQUIy8EaVpyloCgDkiL0zXPEToXfZCAm+FmeilmeGtbHIOHD
1G2gKqkIRti8eoSmSQ4R2c6T18Z0pgqc1k3BxSdZEaI5dglglH/2cM8C67QPamPiC1SwzCSlbmHu
zmUaUNF8ZKCxxmA9BIk1RoeiL3lWr0Bd4NB6T4IEEl9YiAqcyoMxVAB/stiEUQlk2DGhOQ/m5WYc
Q7D4tjOZNBpMNI3tmHan/cTzQH5Mp7a3rgycabAKU1kp8QX6FuvL6ssJM5Awex5DUBYWlD/Cy5ml
ymL4q/CsVa778otQY1SRr2zIRHYhRFWOwSFzdN1Yf/UxSYZgDYtGM+7VGfhvy3czIs01GMk+bT7Z
qOIIQz/gI42Gy17Ct6luVRd3lfNnHbigJpCXb7tc+ZYz1en1xFqHaa+FdRgQ7BOi4VNKyVVLWqzy
PFGO3+FDS3ae7JGZGlYPI9liWZUJCGIfx2WO87Du1U2WdbP+U2M4axN4/7PwxnU+31Hcs/fIm8+f
IfVv4Y4xHOcbAwp2Il8jcp9zG3EWlBDlEN5icDE1IynXCQR1lkqVz1celix8SmgihcMFcWlLwc/q
1Ap9M4yGSo84xnY/tJEMe+31dgHCno0o2nFO+qqYpTy0ppkOrJEnwhuDW9acVJON9c1s5B8uwFvO
PU9jZBq/PDyIGwWTVmGpWFfbiK2Ik0mmXoJsN/uYbhVWuiUaK5Q2YjVYWTWTkLURhqF4JMwrHXhR
JVrrqo15iTE3PbJ43WnshLMbF7EBz5BdNnervRc4S6ewI17A21nIS2dOM66KfpjXpAwmlER5PKqL
PF9HSQZpPNxOCHjgWemlOF8W38tqYiVnkUMz6f6E+FoE9OByoB+wgh0oN0H+RitHDXII4Kudq0hr
gV7LMBwgDb2Gmq0sNktQ1oF4ibwurua+/yS6ex7bzY9HJTw2Ks6/tIPnL+h30w7a6msJqur/s/dl
zXHjWJe/iB1cQBJ45ZKbUmnJWlr2C8PywgUkAYIECPDXz0nJNW27Y6rme52YF1c5nJlcAFzce5aL
99DYAQPGXaAOwEr6+0v9AaBjNUGQ5+NagKzwZ3It638hD1fKJ1ohlfxrjvjcCpFPsiLkA85iuM5u
ljTXQdVthxEWRBEM2c/g+Pf38juEAK0y5g+Fr5kmoMMxz8Pf76UyEdRSWHoPMG0gjLVxcM3H5xnn
DZWbQOr8T+/5vy8IIS6Ag4QyyBNxbuvvF+SN8oN+8KuPkx2xUdQcO/4xdRxh7ufK/vsHDK6w3X/o
nesTArv14xRnJYQ4QulPINP2HanHpU8+/owYa7NdQXuXRC6Od5bM1Ow6WW3qXq+R64pBj9d4HimE
Bm/eCPajf7ij32c67gil1LV5eZSyGHrxP2kxx3xvTV00fezfF9WKvA5r3GpeIa631LQYgoZoh5XJ
ImwOSC285nojnYwmveVmQmW/i4dIxH5mEVpcjlA/4eNYH1VwaV2EejJf3/ks+R5m//4h/hxGDBy6
RvpwjgCSDeifLCv23WmBBtFcmplfIxOUWxhBOcejvnce1QRdIP/voS5ITHG9GEdkvim8rw3Ff582
qUU2gl7w+vJz27M1hJ2ZLxBZRaZmHIvyP7seIP/r+Y1YGHAnk/8KB9FaAYk2bXd535aQJF9HI+U9
1sU4T9cN4+8veI0vv0xTTAjQT1dJLvQoBIjmH3jm6jbbqi3mhxTiOB7n6TCk0edEYcH80xL870th
6CgYPDQ5QpH5Z6gbqnBwuk7qw3sqYmKgI5hH4TTgP3//VD+lGL88GLBCXIpBIPNGzKMR+e8j5/vg
ZdK2mfdqC/1mLsPYXtUIGu1JtPgxbyM49FzMNbBVlkEximoxW+J6CYYb7NYQZ0K8xSWQn3NIgD34
d0MV17U4OOQGsbhUtuWBdXkVgnL6NE/TgDJIdSEZp3Lo9RYuuS/8ZB4KqmJAbefIBiJK7tg7n8cT
FCPRh2ocgsne8roxDJIZbZI2ACbSQapxQKGRtgPEhx1EgcXPBCX18LUm4+9pBTJ0is0ieQtj76UG
X32E7rUZQoRulIbXNGA1oYeEVoQUdcIYanwAKVai00s099dkznvPbSTIUax2X9Jga6HWXIZgy8ZZ
sbEtEpn2nc7+gjwmbJtN9jORecugwKyteL/bRK+beDoZIEuoLXgSlpIKXHLgqCrMyQdbAWVxbwe0
o9sDz++7/ilC2suiS+IWRuSxS3zvCgbMRgFnde91GFvdHE1Fw/UA2BUITAqWIeuahYoq97SoV3/I
JkjW4/COTUyma1lPWNzTY+yY2cQj+IYro4Uc0A+Ti1hmkAiPrQTaXBcQIUFOsGvUFARdPgRIOn84
lJ4zPcWJXcPPQWzdAjndsFbyfmSs42HZjbPnoxLGaRJ2ySGOB5dejsJhbIvVhptyme8BmTA5UrMg
phAjumo9czYv85aBjl5bVNOMKvCibePPe+L3y/qa+AN3TVFBDDqO2ZCOg3oZgbx4OqPvlNvPWDSB
D6+TMx0Qt7vd2PRJqJFFv+VZAL6veaIbl+um8z41+rdscEx7jpJNMShiZGaUnwwBIlktUtxGyHmY
rdwz7BFBXNAHOTKv3w1tXMdZU9frQ+zauCtcC8F6S0x0aP1oOw7KmgOQDPExVUmYWxY3l7Rdeh+Y
sVGPFSb1gdQQFmdYfc1rp2T/UvutKCwLKtSifbTsUewCUgrH+IZK/7PgWI7jKpNzsraySEnTYHR9
T+261JKyE63+sHX94pfIypeSOghKMWOT4Wsj9UMYEHmjiFffDGZeyngGBA3tS30wQrOiYSu9T2Uz
gdeX7bd2nqqib2SdOTKORVyx6US3cNi5agQLPMqY4KepG3PSjeluxU8eKeqxV2WF3oeuqb5NjPd7
boN+yxzr4l3T+eJBEmDzWQ+IZs68SNRPq93ol94bY5TyenhcadiWfrj4EA6zps2E50VnAphup5YZ
PbO6tLoHeNhCr7RE7FsAqgf1TCCDjybsmnYn3eiVwTwsH2dDADggFBSzs/oUzcrxLB5Wmlcpqxr6
0pqQuSMUCPrrHJIuKIWWC8qcdmhcZuCt+E6XOB0Kr/LUaWCQIxQkWLp7ayKOOmkQN/G8BBOk3Y34
4nezPFt4bW/mJLjO0Cq+cqi1WU8W6eytn3JzBPrtnVoeNWFBEf2+BesajRlUzkGDsll6n1Y5rd8n
z7N52Abbl3nuRAhFgYR8cNtmzNyml30GxZTShdxWbk+Jrqc68wPZXlyQIhCjpMrNGvXRCUft9fKk
7KR2odThTdwPNgPS+xyv7quvq+pCAiwfM+ulALTot1ltB5MWsRNRSdJlvMiGqE9OWuRkPujtGrpb
Dg0Ez9O2jmXm6Yh8ATMtsijsodAGUJCF/rDc22Dk93PjFp7zZamfpsZNL8rKIcwmq21eBUp2WYf7
A+NKgblh4dlmy4ml6x0L56bPx81A/jzILQPJMzzjJMkpk9IE9wwkwlGGiuZa+dWJtCP5MtPEnjvg
/Qa0A9G4aLVklfYmVKS6PifUE23WB5x9UR6SmoIiP+uyuJunu2RN+A6BPkly1m7pYQlEcwedDrQd
a6OeQoie90bbYN9Jk3xRUfW0ok5+2qZho/tJEpd101B/d3gh+2ZJtS6RBrqHRbEYTgEygbHlUFD7
jTHHhHG5n5CHBlmdzuyJjQt7jayMHjtViVezme27xgQvTCrCWwJhwd7HTlFMdloekF96WbyO5uyp
mX/efDHuoz6ooMwCnHxpnE+wl1lEJL9rKfCgmCcHnCBb5XIeuz2PtXqCtivC/ZvwFPhjtOuSaP4E
XG66Y2OjDoHr2cMwqO2mnruptClCLsrgob2MxF9OSpP1bpwr9agoJV8jbhAcwsmZC3EDFg8wrQ9B
tOgbq9L12K42EsBt6LivkoEUKI+hsATswY6bp6pzVTXqfgtp80QBnXyaNro8YsOvD1hs6e0WeAs0
TEm761kVn8FwB1G+DKwv6ObGCPNdjTsYIcQdBwR/V1shpxzKEH+n1m76JBdNahTX23ZWjOgbCJVg
JPEG8VhHGxsQswdbRimnhwCcX24gvv9ATR0BmVfeN68KoUE7u5hsLcvdYJHrFqkGpE3PPI5MupS+
ULxfsp7J6rx6sr4DytJfPOLG535RX/CdGkBvGzzPAzKYTqfdxbIO8stYBu2JCRl+1l4FZ0bfrP4t
pD76qQ2NmfZN2EckZ02Q3pBKKLpj/jCy09BQWYDHJVtmwHcXlG1DCgPPAlvREFXjRXjg+2+cN6V4
14m/Luo8MQOiJ7AqWI8jmYYPkSXefTqyVuaJVY0oGybVx65uzVCC8nXNzdBy0RaeGmOIEKsq8Pap
mefto6Oj0s3+mnr4BZssuuRxvDWx1vzEUZOrPg9SZC45fAKVuQVaAgNSpIP6cU034XLh98kZcr0q
KNYAKeLNgkJ8eY5bVH8KcUTJJU6QONUjZEUHsyTpCZ4qf+wet8hVoYE9avKZPoUIdv6REjAC+6l3
oyoaM8f6gXk176DAqXumMgWhf89zjzD70EZQzWRhQ/p74QJv268oNLvcT6fQP6+ss2MeKuD4t2mP
cFpAIAc/B5CtUxcubY7Tyvlp8Zyduw+98xK2RXj9o2+HAjjNwK8qLRnGw4dlIR1dCpd0SR8CYJ8F
1gMFvZnrwIVDSQLdN2fegJ3NhhEwb74tdhqzaHAgflLd8cPYkliUNYjCW94CJi0629pDVJOAFgn1
mxSQWKeCI6+VBB2p49Rl4Qr2O1nC5QJDlU3zoavInKWER4DigNk9B9JT3wxDahIp6cK9EFUQlbVp
Qh3mSOEaT+Tg5iFFg3WvST46j4gUiZmmru1zRNIFHxC+16KFGILQRJOykb3M4noKLCv5kAZpU8rQ
iji+DTyT6CeQuUN16CZKvtTGfN62pn6qG/m5ZjLuMpQJw8MKbUdZ0UrtfWwePoJEokB/pdtN78L+
oqJW70yjWC4nCR9YCpmmzIYhHh7U2CeFUonLNG0J4qtZhq9LXW27VPSg8Wpb3YJhpH4e2Hmdig2b
DbljcxPBdqeUKloDrAfzARMmgx5u/RYIye/lBA9ZOadpfZ7FKB70NC91qW1tqiNQ4zrNvMGy4yA6
2KfGqd/xqYofRu4HJVsaccOr2LsNuSU3oQRpKeoZ5DVDWVSEYYXz9HSq4SAKwz5Dj5R+KOD4m+ZS
BgkcYZyuy1GqtYIZcvVtPvEaXpVkNjJjwQA7kYAgUh/nBA9XOoDcD1uFA68r8N7TvgO/VigsyjXb
HFcX7PLY/NuE90XbIb/ALVQfseu0O52yJNejbJ67tg4+A3mzO4h2GGxVbNilMu3uvM5XOTx5zYs/
Dk99ByVYjcJtl4ZV90ms4SKyOBLiU+RX6qTDqLJZpWxHYb7S5FRJ2AV57QPhbq3JUexGHzqUJSez
Bu1X3kTpZ17VwQsPovVswNwWsZzEMQJk/AzwPYSxim1WZlHnT7dJVUXIWxEcr5OQfCX8Wgy7cbju
2jacX4WhXlv2SQsiFGCySI5jPLYin1VrF3BNmwBYmK5dkEc94kiWeG0X3/ZyDl/hx1x4Fva4hww2
vYbmHL+bA/7CnGicjI9DosO0WBoIOWHDw/Z9GqRY/i1RtTU5l1Hkf8bGuyqY0egKp9TCk2KRnXdo
pzh8uuoGdsFmuM5a58kPcWy7V22oxPaAynMndAU1lKji6AzqTt1IB1EJ7LlIac521vKVh4tt8xkw
o8la09uvy+KwVrAoUadpCRTzmwFrZTIwcqYcOxOdAFLXkEy1dkMyD9nodwIJabUb0ma5IQ71W+Yh
HVmKvpq8uPSmAZpffzPx8zL3/adUGpvzOZqL3vcm/6LXNHgAu0YZVEHI4bJkWZt+vyKpOiH6jWtp
pwZuw8kypJ5QcXjiEjVr4OW6uirx3ODHslSwCNdXRQomUU6aoekIN/DPJqBSBp53HEmaKq9lrMkr
N7UhcuporLaXcdYj/xCKYJ0LVBUVR0hjidhkrgJd927v+WE3kg+Jjiqa8WBqoy89ZKPemBuP2q7a
gTDj1r/ljUgEy1FtWyIzvTXDrPMUG27sigb8Fe0zDTU3ccVoXDXwG0erMPLzWaMAk3e9AToUZRYy
b6Z3SsupfalrTkRdrFgqoFHgxong1DR2EgnMi8jVxqNutDf8mKfZmrhsoH8axjKewLU9VH4I7mUv
IZSCAVg54vndXaclxzgQD3Ip3UHJDA7AQOaOx/8+eAy2OSXnbnQFk42NX2KwTM3DO1jrySvhsPTs
Co2GQWXlDXzmV+oeeoErD4J1uKXfalL5NtlDV71hvU3BzNpPWq6N12QjBdDlobKtujXBFoFwvDzr
BoACPS9IKO3F75jvSK7rWU98v4Hdwmhhy4Pb7jWiGhbeIu4X7cabSOPxtqwVUFnMOUQv0VA9REss
26RMIFRto5Ov9eQEdEjtghwHtUM97aSkHeKxt4iCQ4V0G0LMhdRdMkRMx1okUZTs2yUdnJNAYQ2Q
1DaHpEr3Kynr0ZK2L+UKxQ0DdjAKet6Q+tGygnu2AgtmKiZhhCQTI2XqtojswfsNz5Lq/smDumbJ
QgHzWUY01k4JtcnwzR85siyo3xvFS5HMrCmMgk7FZls4gXzcEu3eVPYn1tbmDmCpOQAHbs/Cr6Kc
h4m+7QLnhlJGA8RahoEIll7/0DG7pkf4D7c0i0bpSGbHlY97tfhQMVoq1xHmHMO/yc2vOEIrGaos
wT6qiyXa3Me59VaLBMHrS2SgqBCrTsbxXiVkGYpqoPbV2yrrZBbU6xR8pLzlcbGiz/RXhTOjVTZ3
BqXBuHkG1YjqgqZEOqHmg25ibr7Vnr0iLsiowzHfeFPv4NMylbcbdEAhzgknNuaVT4QoifPnQzCL
9FNvehLMeVqFtcgBKLYxKtTUzZeBJr4uQj/WywukD5BNQMMKlV0OTcdkkCAFIXRFALcuNSrvISMT
8vBbC8LNZmvE0zLlSX/yYK2GlF3HMFdAWycHSDdCp+eCjjEDJeUtzR6+BQxMamsvi6CtO0yyn7pc
AzB73SBYwNyo2L32fIHn3OQOnQ3sncNgF4RVlJUdtBXfPYiXAB52sj57CMPzZxSXa3OfdrClIuuK
wvaADCY5Kbhm21eEyMjtI0O6j2KNqlvIJOtvtQrw5um6WcjVKg1kBGZrm8nWX5+ojfXdqvoGjwAb
G9jhdBCIpukAswKP2ccA8GFasE6sxwCgRVus0Mb8e43gC85jPpPDSLoO8kQVP0xVLXZLOPoviZqD
jKXQITaq36DQnzeXwXLkLvBUhm0R6tnA1NWPEMiz1jBzrBMFdRocy5CD1tVqcbsw9kMagWo4l2Pq
wh0YIvCsaF/RzkVtIoPQ68Hv0GaLTCEvjOp5QlIwuvk20lKf6zAwtPDjWqY7CCHk42rTBarjZcRT
Qg2QfiaqoXU2IAH/MHnXjHemhI4ZcmrXZgmvGOQofGqbAht6B+UV4JK7bQACkG2JlEnJDQR2ReQP
bblNFt+pY8jpIBsZZGEi+WOdm7EMq9nm6xK7Tymihbmxy6hk0U+GfpxjtWhcLo4nFAQtUKAhFLdR
X4U3tOl5CplQ5YZMBRW78bwmfHV9y0/Wk/MdtHpdDg1Y+AWuGD2CZ0iZy2Ekh884XUnrCr26bs56
RZeq1E1Le8RfFfU3XRC6eLcka/zsVY20FyBXPAIYIAaX9bAsf2oZFA/ZACHGRUBh4pfpGjsUBSyE
q2Gq/HiAs7trHnls1Zpj30RWh/y8aCI10et7Sz6s0QoYOgpFdaH9ALM0VBZ1ZnT/KZoH8aIWIbKm
HYE9QlEJoVRtMOV79an2Vhi9+Wy93EPmcas07D0zcJfPY629o+qwqAvV8vTDohdxWuIJXg+V8jNw
gfTgVT59BmLcppgGdfIqQ5jQ7dXib5QLjxwt7cO8M3S9Zmv+AOnMCIgnnWd6mKNmTIqNeUichpbZ
/RiHpv8It2xbKIBbhcJUJ/kUxbpE+hLcjE400AauwUsDs/4Lq5Ygk7P2YZ2MeTnQvvoBWbFfkJgs
TxTp/j4gVfAqoEB/8fGVOPMsXhwk/y/w3NBbC5J/L82CVUf1FwiUlzupfVdldBF+gHWw3bHag49d
BWTYYz9QI8qMOSpoCnEKvn1ep1D9uwPYUVCLQmVCi5Yts2gn8OzRnjx0TUSGnADVP0o5BqDCoLTk
UfTVaaD/quQSeJB6xQbFB1OAA4eL6QUVrRjkR0VmQeIPS9dMiPLoaHHVJqkJ/meIBKzrhglcAwhH
8YE4SGncfg3h1QiLSPh2aY6+boZuO0LI7ZanqrVr/DUeieCHTtBhIXlFlL94BTUxWRWCF4eaBZwW
9BEdC9rELyC8CzakjdR3ba54onx71M4CxcyS0MY7guYI9HMyovvCkk2S97ZHHIsbP0YXiRE6hcJz
SV1D0EKgsYIcGWk8VFUOXmgsGsjYSQwpaCPFd3/y3LVxBmD9FFo/uTp+7brR1hxqIVlXVxE55uAE
GqTu6s2f7k1EF5QwbWQTpZ4FusKYrgARS1H3wTLU2u7SdWLWophXnLwblL6M9Dy9ar6ZwGX4Fdm6
fBUEKVm2yQaR4YAuDzF64wCxvj4JSWqf9fumtmj18W/t1VsYZ21FOf4NWvg0sTfeMqNgvuncXPVJ
bn2G/iq7f6DnfjeIgPyDgZrBKwuSEzI9CB9+J+dGHzVHZyX76ndwkfxkvcOEx6CfVDTUUHuu1IxD
7g9EhWmGHiwQaWY9eJQ5X6LRpk/dG9H19/f1O7uM20LfmQR2VfS7BXkIruj322pjB2tS3abfuJBX
b9PwLvwYOOsxET0BuuwfiMrfOfnrFWHjxtu4eodB+ZI/5B8ADeniwy/xfXi/onlX1UTxqEDNz2lD
NERwxrceLB9tB7LyfSh+9qP6aeZ4b6v0az+FX9sr/L/czeG3VmO/dnNA52+M7v+WAvxXO4ffeuD/
p5nD+9d+dnNAY4b0yp8nmCtIjujVrv+zQVYa4eirGAg7Tk8iAao2iHH+apAV/uvKs4ewaEOJAaMU
7gN08luDrOvp81gPFC0grsIRFvxPOjqQt9nzCwdOoJaJ2JuPDh5jH+6Z3+dzHDrYT0VrDgJ2wiKE
2bxstpHlaMz04hL+Sn3TgUfYlnJEJZjzLpkzax0/0YDL3F/oIzWUnzwozm+t7s+GXlE3L7mEk4oy
1NBjlnYGyPE1nUWRtO1INPjFVMMzAzaU7STz2pwlmuUpC+9lZfwCGxbgCPQlKYMJpUYd4JogPtBq
JxhxTX/yi47PL6ZnjzpuBUKwCFFlda+JJ/2ih80LlfAG7Mmk6iiNegloI/MtNhFQ4tgroWh8xs7/
EaaqV6Nw+SSWL71of4h6QY0LTUCO8/7u0bhrzsIRzwNbEWBuNb0kQQevgkrHbPXweOgyBioTMEBh
vPSoFEU/qmUpqxmvxrCqrJcBzqCO/wi5Z7MkwasUVM2FP+FH4biLMsLrJzwCXoNPj0M7z0Wl8Cnj
4x6MJF7ZANyCcxZ9jzqi5E5AqFwkU4J/5eR+pXopr9/sCKr/lqFo3sJkRJsovAIJyrSMl2C7r0V/
z1xvyn7GJXukDDcxmXD7axSWesINRTLhhb/VT9A8AclKNS2YGH+4cRKHKVLARyt0+1m5C9HZpq+/
Vr2H1jyKPeLY46WMxl7ms4+8/Lrx7shCKTTRJsxVx+ZHgJsc+HsC7sXrtx0quu2wUry9aMZF1zg9
0sB7fJsk7eRo4cg0FzLFPAhcdD8Yij3YZ+BCA4MWXPgDiMq9aXFTdcfJMfIU2wUdKiEBIuOUMjTW
Qc8ezKIFn0W1d2nngMPMM4dlir5QeVIl1/IVE0v3A9pkxfEF8/mHZUhLQ+gfsn5tX6GHwdhv+FtX
xTaDmXcs1oWivjMC3xnwluYAfZ9gN9puQd+yXM3q5W28hxpJvekxrSB83HZ1gymDnQJDP6FgQAem
/uQH9Q8scszqBJ+lDWYnTTFVxHUt1NPinnp45rOEAlgIcCNYeTQzkrcXQN3HlKSPbsPIrxPWCfys
1WmF7P22SbE6WDq/pADX8wRqPSw4TCaK1fj2MkaJRbF6+KjkwytUuWFZAf0/9SEk1qTCpO35XJ3c
yIKPSPhlDlchmATlTB4tUkLXG4al4sIvBkXwSn2De6ib+YbOnt3XSRico6mCf3bZwpKDtoPBMgJf
1Y2ocgVm2Yh/tOvIb2mIhYpKBuyjafqSu7ovfawTvzftvWniy9vyirptO/iQdCOr7mF6EtRexc8C
fdMw3KRh/FQ3/ri3fsRLQJhYhpyK/G1svQGP71XjOYEVACEEU2AE2JaDyJQo/DB+0LVuO/SrYvu5
JryEIYTtoFjpC6AKMn+bANcZjiV+35IN/KJDGGOoI0uyse3wNswLhHlYB5hGFkhlabqg+iLb2DvE
DR5183At1PfeAaYTRC8UzNC/YQgC/qNG1waQ/Fg9vofVPMCylYdjUJ18pcdz2gJvim28p2v36tWt
yzzIlM8VD3kJfWub6833DnWMdSq2ODi7tGG7NMEkG9Fr4ewB18q3EeELdTuOC0JwCLYRGBjZs6aH
xMKz+LFgNTmZoyRPFz8CkxDPGTo9qOMKE2SRjqhmbTv4B1/EEVS+NYJiHSC4rRg6L+VsX+nwvsEJ
W/stGN1eLggmkhiTxxMeG1aUFg7xAKsoleIwoHfZYUhR/7zFppDZsHxbtADoDfzz3iN+u7lD8x6/
UDG5D13n9knl0SxeAFvybsVkmqyE9BeMHUe/RpCo/ni26AJ40Sn/gZYreDUOK+DtXeOQXF7wAT8J
LpLtyJjwkthlLjwaIwSSGJAJGgfchcE2FIDk+j2tph8Tetulg+5KLHqZQftgT8Tr2x08Al8phBYl
+n5A8zWlz4MgouRec+etaNEnli6LVjRtRLPDukO3urkPCkBjkJ7wVaArh/USXcABjK42V+8GGliQ
pEQrvxmOgk11r2EnbBHIjsU5YMXHuAZpMdNVdrcOaOOphY+TZuAaAGyDNyC6vFYUWSPa5Q59S5IK
Lc2Cvk53CkhrlzsO0Yt1TM3lRhoZQII5eSdZ6S+AFsW3mZmvpPWFzurI8h90irwtQZRA3ZljYawH
QAZiB1waDf9AIKJRjexAdQ4dMV5RYysq4HyubtkqNm/XR+M6XzicvelxZGQeDnBCLd6LgxQlb3Rt
+nPVsGjJlOqDJJ8cEI5LbJLQwRE0Vt7HEb6HU5Mmj7+kYj9z1l8NyNc8/I+8hiSQSCZJehX0/qke
7hmMADCL6EPaOgeBX/Oj5dhcopE+aiUiTCusOtJipv/9da9lyX9dFzwkBGLUT1G8/J5PMUdCxxap
D8H6FuywBqOWfxtXj2dW8h9/f7XfqxGkiClk2ldNeogDOlFm/XG1bYX5st1GfegdJsg1E2C88kr4
VP335/r/RcA/tMiN4re2O//nKuC5VXU7thDx/qcE+Pmlv2qA+F8hxPRREmLAkMv/UgPQCIejYL9G
dYf+RwAUMY1/1gDos07gOghQ/mISQx+O8uBnDRAl/8KvAX5IESjeT5b+q6fdz5Xxd01y0Y/6zzmL
y18V9ugogrP3fPpHhUlNIoRwdXCgkLD1aOwj0LYWbgRsIW7C/g1Ua6w+u5HGIIlo3Tz5WtY58SOB
3gq1vkQiaTOmTLSL0wrWbJXG9K5xNQR2ydg/itGNFXgHepyq5RFAuoXOUU9f/EhyBbwLL/hpVt74
HC6JvZPQT/YZ5KjqW1yN4kY0NTsTZ+Mvoz/16IaLZOUL8lV8CG2l2POCphbfuU3tE4/EYL+zFG2H
u1M7k/XSiLRUA9q/1ra7QX4h6R7pwPgIOLlGyK49TS4aPvBr4SO8R4/Ecsk2GNKhR0V/zRSdJrJ5
aCdSoLyzlwA9AoDMNfRzz3sa3syLoXgtaJMFI/JanzsZ6FzzBGmeH14bRtJ1jXfBhA6eKAleybCN
NzW0illMN1LEyKFeVDeDEgsqgi01ifO+itbnMOwcPPbwOxxhpm/3Qg7yDr2xfDicq4Yc0fzS+wSy
si30bO0TZKFNwduuJ9m0GexN6KNhFlQwFk01N0Q+dLDqKn/aVazusYlvZAk/gCfcpp0HCf0jUFTy
RcPZu6Exwio/kZrQM3rABI+QsF3fMg/wLhrBgkeGpmxh5sI1eKzbBVrNXsb4+SXqfZMpsQSXGW0h
wCsus0Tck2M/lDQ2QYgclwGq8dQ08t2KZPAmUH0Y5W//i7aCGNdKJminO2ngZ7lrBnwH5iuenuUI
H1wIic+AmnSonq91YZvHyKPPiyEepGz/i70zWY4bybbtF6EMjaObRh/BYE+x0QQmUSL6zuGO7uvv
Qla+ehKlK1rW+M6UaVIggAAcfvbZe50khocZj274GNS5o9dwm8JHSxsK9TLoa3rDUlgP5AI5jVL3
hNP9Ws/7UYXO0UmU+6UZUdj2lC0yXcmxmy/CauL4aJv1hR1b+bwGB8YJ+ctFoa4V2YXK5yI5wUDl
CwxWO8ZbP864umUfNS/FUNKuiqM+pyNIWitDIvULgXZKfOiKTvpAhAlGR3xUCzlxFdeZ+oZqBy41
n/lvgSUbKG/dymJfZBlI19qo+o59g4H9hMYGrpIVOx/+HMzAZKlmcq6gHEb+z0wC4ChwmR3HMeFn
mTvVvHjI2UA/G06CXZt5E6S9d/7riBhu4L/1hucc8ZVxb7b9gqDOhjh6HGSuAnbCbuxvxABuZi+R
g7+YiK7BWuAzu/BM2by0bKJ64kijPMQ4C8RtnMGoyZ0FPJw65H23Ee1pmBJ2yufHTsFpTYt/DAid
9yRUNhmPf31LsqE65lWGjRFQt8uXdRuPu8ywHUCEsqiQ92jN0zjB/I6xsezb+V4NeZ1TFy8/KcCY
5ZoQiOiu1BTWF9RY9cUka/47xJVILUSEylsZhNv2eW0sDN2yTff+ULBC+VkrD6I0rWkHUrJ4m2cY
DqvMA0lDr84uahouRlDua90vvFurHPU6afJxPfq5GjYqtOdDB0LxzhyC8abPpubF4U5zcPnTN+Q+
xcm/YmpGc1aBXteNG0wrFyojMGy7C7e6rGJnPckOWrfpRxdZOIWP/JhwvMlHWXcZzWDMwmAcXpTQ
HQb6zB7ve+7ifUb9t5uJea7NPnZvdaq618xwLHa6vHQei7AY7wOAaGvfltzYtoQuC6qkNs6eKQzO
riRnsZpr8NEUrbLAjxISJcFXH/fzAa+2fxiAjrwSiyRkYtFaxhMLTIXFoaMEj+OMOrxaru80JhHE
IJ8VBCtszwHL4ZoIstgSv7YhJyhnwCcZEWGghmyODhHqfV1QAq8lb4zbymqqu6IHC7zq84JSj1rW
hrEx+zt6JdN3QZl8iqRKDzRWrG+F64P7ivXo70yWwHMrvfS7044DwpA7HZuyKon3F9G6To1PMjPk
Y2IL8rFtjoGnCIN0jxGOnvtowG+gBc3/G6udGZTTtorN+Xs6xTlPwFBQ47o4tVZ95tOsLufIeZny
rLvAxgffILR966hnmV+Sunc37kCXl06Fsr11Gs3+GYvYFfnI8rvrhgkBWuhDIE6mdjpVNLuvisG4
s0rDHrema2FXy4O+s84Fin17OwsnOfZmuFe9BzSEPuSma/PmctBgRXJDRzfgU1hN4KsBBmr0HX7r
ZyceqFMgOMwxft3UOTc5OOJPES2TR9wr8h7DwE3i9u0dgALIl3Fn3ZEq8u8rn45QoUcVXLc4pg8w
KZsFV2E+x/Yw4sIMHubY9p405lkszoAP97hwKdD43Yrm0MvFCOcMB3T7cq0b+6YjNQABBgTXFiA1
NsN6LtZT1CoTSzT989HG1VHQfKcl78hxldCSarYFgVYKvCgZPhOXLTFUCohjO8p+XZKuKQq9NixB
799p63UwmurBhj7xkoKr63gVOua1zmA+l6bRHHvP4a4enOzzyOv9Yii0vlK2+Xlp9V42NIrVyhrG
hiq4itS58yBV9yK076fQEBfTmFm35AzUW09s9fMUxnX7ZVTIFLepJ6P4Qsk5P+KwrPDnyWebBO5t
Ap0GdkserdgKjude4dalIFz11Ocn3TnGtZTK23ZAHyYcAuV3Eh3juZ1TfIB0F25xxPQvwPCiTQxP
+iZsQvd61APGu7xKyhauid9c+UaUX5pRa1ebRJvGrcgx5PtCY0cqC3/VC288NV1ZfU41HS+3bj5F
ujFPuSkfQYP1BGm5T7vMfLHs+AixpDsbmH+ehyF2Sp65Cbhg1FlYR0D9I4/E1w4BnUvty0OgB7XK
fZvMAdIMq2bdjIDkEyU4w8Ba0952ig3WAYz0eG+uPMGtYqbJmbBBfbAL6ynKBB3TwqPVbNdiXQ0q
33hjUVAA99wHdgNLf/QAyzhhNG9i0RLz8HiF70LhmCMaXePcBlS9N+Ac1H0theZFX/V0vIj6rPN5
3Bm+6i9xJUM20vEnz2xpoKLzbiz85Wta9u4uVGV5n2Z1j9DM9mOH9JJu6GNCDW/opOCF8pAIpi5J
bko4m7vcMacHU8r+goiR+WRI/mEPrgNusd8f0rHDJIAl+9ZRJq6mCt/QRtkkTJxybu8Styz69VR1
w1bXVZqskqG2Tlpk+jZd+o0y8o6ByoJzncfTJ7MrIrzRpX5MdPKcRWVEvoKCm0BCH3/qm8Xt0Y2K
N27nnLwG8OBoxvZKhEmw87TH76AkFiZMomY4oytiKN3RVnR5EkoyCM3ottgSNW/HIgnpsPtlsW8G
ETw2ISfeN6O8j7La33VjG2VbXofDIci6dNMWYb4KIqYWjNK6SyKv6lYyS8RmRqO4qMUksKIn02J5
F/VusO3RASsXjpd+OWIs9FlvvmWt9t4CrIzbNPfc+ZCEqnhtfL89hBK9vFi2Vg1cIMTxqV1Bfynr
dVFm3jY1WpLyxB7XgQ705UDkchNNhVpPfdsDp/Ltizwr+6u5CxrnE++3/FLRbU9Qi8OxvMlU6qy7
3K3vNG507w55wJnXLjH9Va8ytgXVIL7mlm0CXqOvywNkshfMPSu/jnnJomKM5yrvuu2k83BcZ1DC
bju2AZd2AUdpVU1O/OyXfVVvZgcbBA3Vl5iJH3dzNGTYdeNk1+Z6OrsdYnNbJS12SSQZFE0XF0Zd
qIvRaqd9UKXjjeWq7iEZyhMhwosmmMcNwKP2mrhh9wog0NzTnZYnq3ejvYyDRzZqw85nXAW9DnGb
9RPWX7fPc3IcYxkXpw4KhbVLScxMq4EOQgZfpaozbCjefAc6pPk65nDnuH1ssIgMXoC6UxEjq5xo
PuckAMrXqR+7GyOc5muAPTLd0kF29ddANQ8AlavcX8lUg1DelwaL2xHwyr7F4XpXW8VTg+M0uaiK
1o/OTmV+UUPYXI6AXVZpwL1wzIc04ncG/7sN8izx70KbrO1TWvInOawkVOAbqDXtzk2xhQL6cpvh
aU5EvSYFHcT+TWw37Q1vvyNBxNIYDn+WV96LOaHp0GgLLViXwhLwz38Wc+Jw0HQ82Nf6UoojTqTw
jE3ffphp2n8LpZXu/3w8972es0CJrcCF3u2bgq0C3cIf8/fYoibcyF19INEXYjtk696xMH/JDcVs
BLvWr0lBh/gq7gPt0HDysE2sO8tIysvMzQpWPh7srddWQl6XsreuSsObiT3ZVvjYJwqAc16zAUTO
jti20Sj7ZsamE1LQCzXf256BC7Udc+iQWrPNbDL3S+32g7rvGIzT7WZIGkO32IMd8XmmnsjJe40U
bDEOXvb6MbVIzorxQEAYeAmA1m/cMtVbMPfVvRPG7Oix0vL3PdtsXmjcMzwipjYylrXTpMCyjOh2
Njrd7cgeMpcniGt5mJYO/7Wo8YjvJRlcLCFWUL/8VQuXXmt9wEBY1I4fFbwQ37knUGoYXIRT9n3c
OWeHHHkdJjmXrgSVZppRG6AiU679+dd+L1H+dSDC42wDYGCiF/78Ywe4FY224EBFUvATNwGAC1W1
/D48e+S4oGZRLtUjRcjMW/blnx49IGoN8ADmQ+j8ghYGtm/5+AUhjmSN/eANQ7ABYDaxfyzkoR4N
juopnyLAGErKtj8f3PrZ3cFEKJORULYJacHy6T+/P/chc42IOTH1gS4an94PMTM1GLNkP1RZR9lM
7p2T78VUX6i4YY9qykpT+FWxXyygXevhry/0f/LmB/ImqsciR/7v8uYlPeday/RHefPvf/S3vBkw
8DF0F6w+OSWbFe1vf0Po/gsrBGO+sIT9R9VkWrQHlcGDw8gtj3mSg/9/VdNc7gnkbMAf9I3EP3E2
YMf5+Tmms+vbljDRVQOcpO57wqy0PN4wbZycZvId0IiK2MPtK7LInlaNJ/oXMy59wkJsClKCslfz
EC6gLJavdUUnfWvRhLvPEHqmrbTH/Dphi4b936gyrKZyP4a4uBXdvRXk96bduMEY0MGNwoVkw2Cp
HdOLkgu0nvpsxgSXV7VdnBt81Dd+7QR7NmfJPvIjfy/yQqg17M1o0yEeYixP5DHHhXRJlRVt6Mok
BvmxSWEVHFAdJ6b7PKWal8HaJ8KP+sAQGSfRPQkYW8HAI+ZSt0IMMKwHjGvm1zyf6y8AIoLLOXcI
k8gxoIkphng7LEVlvrDSBlTZGNM3w8XWCUOHjtYUiUMubeN1qGX75jdpeO1kVXCso1J+j0c7amn3
N9ZNmjR6rxxH3gk011OW+6azojieGAuV2d/JOZu0PnkzUCE6hC/IYl3FZhVfdM1svFZeLKnAcHBc
4cmvjoARn/twbO/o+Hl7tNb+U9IodR+GaixXhTHLr+A142cJ8jKEy07m1PMQnFaYVnCqB9WxMHM/
JXqbymPihrm/Bpoqv7TTOOi1LYYnzyZFSqyi+FqkjE8K51TtLEaKvc4m/pXUlNfGHLsnHHi8OKN5
vmgidu+V63c7fww6e4PGMKHwTtqW/Khx/hymIZIvV0nzaeyCdnaH85X1NVrLuvQ4UfKO+AUiDfSQ
5nCGn37P7nqRxkXylEMozJFCGwfNEd7OtsTLYpG0dol6JbaD8TjlBjwiPFKCiZA2na5pea8mi1xL
AnQPTweS13roqmRToAMxvIg+3lua2VjDmhFpZlUV3byHxVbdpB6GBtFO/jmWjJNz50mjCAXlZaOM
7GwjG01Ia4MwVuzpCdZRPMaPkY+xZBXqWHxFXSFBkjcuOYpC8rcaszzMzYxI2PuAEuqgYg5R6Ya3
cTQl6yEwtk1S0gycehiO7lVKSOO18p38aEpeL0OG13hD7nraiyoZL2aAvd0uC1WF7JNFz0bpxcaJ
SrfNtmHlW9/awew0xeeg7/p5qKNtP+XWiwqLqKK2a/WtBbLtswSKQgh2sL7kEmDOup8UsYHBL4KD
cPKB0iUIa7jJE47w0hlR6FWCt1tHlvPo9CYD7sxEfNUeTWZaF9y0a7h3xaGJq+BzBpj9EjvyZB5x
jYQP5JvQbifCyrj3k8Uz3ODW3wUIfl/cOAk/yVR8NcyhwbYqnUtLe9N3t5FUOB1ksmqJ/1XPWaw7
a13ITFFPFJV8Ub7AdDv5WYOVtSaVbvS6JMnshufEJtjVKHlrkUtC9k95nqWJrZthGWIbEN9cl9DZ
VnOPT4K8T7qYJfR2HlR7YgNIoNTs/PXsJFnAdRAZkqZmWZPO5K+NsKHGKER6Z/eGu69TGFAbI1QR
Ep4vzRc7T2grLCPzejZx0xpdP832vmqKYzw57VUuFst/WDvqTpJL5ML6ZfaEONdOq9ZC/mNFi/Qx
iscqwHIKGa5nSBzCqxF0B4KttLjJjHfXgpbQa+36JWkNK+tvUMsMFpc5gWtqZBRuoRD9zgiS9rM3
TIACqCpfwDMwPqVLI3ZSQ4e+6qC/R+uQKNZ1MoURwTq7oeGfDNExsQ1MBZbZ3EN6ahgEEQ70qyQa
fpFjMK78k2gmEKNVhXsq6YpNH6fRMctZNmtCNLhOyoe4cvW+WwKLqSMshFyaWQQkc0gQIYLdtoWN
/G12+hEAnOW1mxqqA3nppLexxgXZ9QhxqtcXomi9Sq2FHJr0aTbiojpMviBT+cyQNQ/eRiIdS6ln
rSfStxFIQHgdmXdtZXQSSMzJO9jh5h0R3ZgMOHZyJjnOxz4eHl14FXctFsM7rBiRvTLTbNH1PTRC
QwZ6VfnVcEJ4zR+DymMAYjfwWAVMy7gxNXUzmSuQW3EJejHNxVUY00yre9w9mSsJ8lu88vC/TfiS
bGJhbQBlZIPlvrwiKsXX9XJjZ5Fc5MIURsOjTnm3ImfjnVuLrz+jkF66Ljk3gnMquhdsiY9Zmg8P
tCuCFjEwSr47szFdE4XWJXD4tj5PuNSvCI0399iRfIqYwnxt0nY+DpN0aeq0ejfCavycC0ZIrefW
mA+xVUy7DB1qNVpKb6HZ621ORKLfaMASF7aa/WOSJvW6HLKbttBy5bYkNqO66ASLbB7dDXN0rL3M
vgToQbynmgXQ4UDXN0wuop/E9XyQ9WgBJp1BBwjD39NLMJjS2ffO1rYH97YI5+QbXPEUscgYsDBj
ZuE4TFA5TbM/3dq5HPYo/uGxt3T3CAKhvOkt4lQ8T0R8aZlJGmo+ef1uYO4mEdfJ3EDSJRWqnbC9
BX5ZkhDLHHzcoW9tE8bVkDwuxLXOy+hy9sPx2PFiTFdM9byqwuDVrNPw1epITazQJdrnlFj2Z5OJ
kMeuNpp95SS4b8CCjCh9MuElLQrHXeN48Hdpn+V0JOvhM9rNsMmV5b3YdRpc28RSt2px5qzI09gM
FKADOm+ltO36vprC55RJS6zYCaXNRdu1epm4CA2eqO0QvqSImvcMwukgUQDO6g6YY1scMh6ub/Lc
NFLPtqdS3mMhZi/kOZVgBuLFz5Wv7XkCUBlvRprs085JPH/XhJ6/TqoK62EWD7ezZdd07vCJlwfC
3Mmz20B6/mJ7POJrhHDT3cphlrGH8DPCW7i0LCiMal/HOfM+T9yytsxPfl95RveljWa6kt74lOdG
9Zr1o/0YKu0/WDhbT22bPrSEiLZMKCuPPrnPta972i/1eOcV8wsL4JtIky+Z8l58mOZfnXoJEwnp
Qkpw9YsfGtmB3n9x01rFdhAMzuTHoYtK3P1Y5ap9c3CzEh1q2hyOROsE6SrVaXGQ9aRuHRej5lpr
kUAJkUSvHwJPy2052/NtgnWNBNMyEu1veNz/lVAflFBUK4u76H8voXZFTQj9J4PI3//m/1VQ5r/4
CHo7JoZvLOEB1fLfRVTg/wvbuOcuA/ywgGDQ+E8p5Vj/Mk2LfqHDF6CechAy/i6lbEYv4zdnWTdx
B9mY3f5JKfWukCKHwWxBXl/QTvmjuZRsP4pS8TCac9DU+mCDnFB4REN68UCasGWw9KDauLI65x5M
702Y4Br84Vr9bVf50cj1ThJzTXsxwjNy0KSO9DDg/nx0wtwzbK5R7Qdt9+RWSw+GtF1sJj8tD//F
ocIACwyTbrh07w5Fo763rNJVe2FJuGO2Bae6ox3lBFb7X5wVlzJ0PHB+uPwX5fEH0OZswROdhFDQ
zcZ0P2LG2EiFOq9G/6PxXfiEftSz/rqAlL8mfhxuCqrhnw/FCqbzwuUChikDlXs6TCSGvbex9zZx
FWUsSg51b8SY5YZI60eTKX57cMyyy12MRvjuPBXt4MihfiMZI7wVmN9kW7F5+mcIRk7RtbkvfVA7
Hpkc/91Rujhwur6N9F6GwgMFa1eEmd2x9ftttvSAPzipnxM5WKQ43IJgxHYA2BGt8Ocr6mKRcBJ2
Enu8rLwcc/ndd+w3tMpyBUCUccZo/n++M5dP/EGT/OuIth0uBjILS5j3zucXJRhgAweWWIbesQbE
XfBjhfX2z0d5J3f/+ygCImLgm/hlneVR/OGmFBQ/BFBzvXfSnq2zYZwxEl5jhSHkYJbuB+f0u6to
/3C0dz8amTdgXcyj2QdQMVYRUKq4LxXU+GVkJ+U+6n/+9c8n+G7q0L9/uWXyIWoRcHDv/VI2JYD3
CMiDkks8gaQsiscY+NcRokJwABCYb3R75/dTsGbn1H3zlBmcgEwcNKUynfSwB4Ri05cY/OZ1HOl2
TFjQVnak2vuF5QdBI15beTt/sDBZv/n9SX755IhcUme/3HFBF3t2rXiM0oHA5EoYA22XcXT7LUS4
hUINea0Bpr5xuHpbuxjFZ5MgOOZnUBu+mhmi2sThNfmy+INnwf3tV2N9Xp5wpn/Y7x6GLGQc2wz3
gK13Qvo4cTepJKsNHkdtmZXRfcLhAWRoQFna1MVcnSBlynMXEZzblEsbs1/mSosOhAYp2ZVjNdEm
qgJM03Y8XcTalle0qozjjJN602K/3xC1ZNIM3vxHPaQG/eyACs9JmZfBxnuHAS0FWCcDeq3jSeWS
mWgGhgEVuSHDepgQJvJPeggwLYsJocqZ8510NEFzQ13XoT8f2tQH0sdudzVGRXSmp7k0fFv0tSo3
Fgb5Wz45d4ocJkJgnB8YmKqu+eRq9+e79dcHBOw0GwOeet7BqJk/P46wNlztDsuP3iVXRq4T5mig
y6Xjg56jZosXwvrHjyRHdFmsATX4y3rz8xFDOfZBOOdqL6OI+L1Yhni/hpU4S6cSUHy85z+f4a/v
9sAl3+YDblzIy/a7Za2Lw55xkVrtGb7drOxeDMcYjsA2sOVHU7l+vU0DN0DZYygAXb1fRmnG2u2z
oa95C5L7vaiN1jrWg/Y/uIC/PQp9QrYpjsMMi3cXEHi0UWJI43XnSVPSWw+NAxp0cPPn6/a+fcJK
zdkElhWwWwRh8L5PmKfGbHlN2O1HkLGb2uqynUe7d+N1uIJE1OEUdbjxMajHJxk8STve1yJPP1qW
3hmH//oabGEAk1quYyG2/3y/tG0NFa738U6OhU8cKSx2NLzVTgwqXYyDszhaFZYgadbfi3rw75jr
POxj1+wvmbLpnMD7fjhY7rffCTNzQGY8ZM/67rUSC8MANOB0eyL8FRKjuw1NDRKqUu1V1DVY9qDX
vRQujzLk+ulaL3loRtACtA7o3/tV8Z3RC/1VHowoVcNnjaq+blPV3E+MrVk1KnUPiHrDqZqA3Jnq
o82F/dsTwEmKqQ9rJS2Sny8qOMiwnIKBi5pMd7H0m50eRPwpYRXDZORnG4w55rr0PcUbS5Ynpqp+
CVL/AQJ/eNRNFK2hl+DwMevwFt9c/RCI+fuMl/rk4MLdDU08keTLDN4VqmBQD8CLD+7O5Wf/ebeC
q/CHM3j3FAwKe1lcT91+wmF5iuawOil3rDaZgWSRShZ5FNBVlplHpyZb1jVQT/78FZzfX8TANF0e
Rst/D5IOJtaSydXdQgVT8I7wQX5lW3Xji67C5Gd+q4t+fKKBlLx2ywiRPl5DF8VHDZhh1cdI+GZX
o/TjVALTOOCJsnWzTjjgfnQJOoostr5PlWWxVPr3iNlblwF0G88In7COowH1rnk2XKs4zDW9l968
9yYOBMFOr5sh7NwPrvmvWzcoMiYeBXYIHrjud5fchXQNuIgFoc2Kpyra+31WbIwZbBn5MOeDfeJv
lm0aeC6VJ00/9orvKooOOjAJIavbo4a/hUyL5q1NzlCMc/jBkZZPencncSS6xCHuC1T1dw8zhBcN
bMXlTpLxA7S0+AmrOJ70cqKaYFYlZhfTM4IT0zk/op7/5u2L+ZUZEo7Di4mN98+PoYrTFtYbyGXt
Ty+RCm5Gv11Gu70VvvpKyett/nzL/rX3/OVcXeaSW3AaGL3w7ieEXNWNacotSxleYc1h3zNFzmaq
MDEx+fG7GZUPdVqMm3hq2NwIUoB9F8uNyW7lz1/ltzcTHgjeLEws/yUTjmWwd3GidHsce2pjNnQS
BGbMlZHW8dpNsrc/H+43L00G0hOOZ/CAu5gvfr7SHqTsuGQs736aJDFSRhevZ6ZRfVAj/vb6WigZ
3ElcXvE+5ZJ1Voxu33R7amSmZfUjXacK7IUXBcZx6PDdxj18KWa7IblFcQm6BfGNrAUtKe+jNfLX
ojxAjWe3bPIMETl892MPk3Zn5hPwZXqyeknsx7tOzsBPaTTFJfS4xby5T3xlr+pcmx88VtbvnmB2
Q1xs9u0BTqOfL7kC5mjjx5LYn0XytfGl4ZLzjdV1l1puuWJQIghgUJQmzQyMsGyovbZwN2bW0Iwo
W3/pVzKL7rJPHPo1tlIIufC/u29/vjN+8zWJQXs4CDDiWP57BggCdDq5ldfuvTGSOy3mfiu6Ntyy
l08/uCS/ORSYBuFjykGGC95rP2lmdTh4/Xav5qh8E3TCbmfstjAPPfO/OK3FWcakkUVS+2VVa8hh
qyagheTaqbyFgOzt6mlx/EuFivgfofHm36vHj+LZbxYxjoQswhYRK9N7pcKeozirNUfCEx1vIlU1
92UMgp6324yPsxQrUSfTB8vHby8l9bXwLEYPu+G75zmmua/CxG33E0isdemOOBGykr65aXcfHArq
yq9vCHYaJpmuEEcJK9bPd3IAglCT/+EWEZJelTfhk1iniRjobJdRVazpJNgbjz15AU6pH4wdlaMe
t/PoO+VtGbg8XBjX5vAYdVPxaDd9kWwkbnKY4gVMzZWK2uQLerlxmTMmqCPPX5Bz6PALwwzklByS
VnUAL6F3MVrShmH6uWsk4T6dpD9vmZADHTLOE+vB0zZBpUKMrr1jUOXobR1AhvZzCBS0/E53SUBX
gBzqJRcjDb9oIU/J5FNX1NZ0LKDFAdVOrZKRS2Zjncp5HI09jpG+u3JLUrSXAvZgdOt1VlHt+G9j
2JUDdGw4ByLMGaiU9yK+DHycDBsNvJRBbW5b3PdAgaOTrIz6wNhcrG5TLDE2gJt/LDt8fqtRizo7
MmcqhlKgmfeGm5hcxLbENCPPWU85CUGDVnux77ohzDeQhaYRiNkUmRe4ISIT3aFs7E1TusvmKiUj
+cUHnT2t/EiN6zkgp3vfuCldM0YuZNMNmYr+HgawVFsgzqF/xwRdzCl66mN9ZBM70mnEfkOqO/bA
yjfxPK+hw4f7xeRdbzECIP8xHwK/ctu5wSc4UsV6LMoaDzC4ZGuVNY1LJB2rgIQG27vNE8TW4rkw
AvNOMQ5xFZXZeDBIjmydNrzWtA+rttuNEBbu4OWveqahbvO5Sve2yOl/hXm5i3V/cvppAJrQfcly
xq+52o42OsMGDRrzm3CMYduDi+M7SH/vdYO5DUXq7TF0kEUZ4CwyQxdXjGjGr75qh43QE3l+v/8y
t5576J0R3vWIHyMtHk0TkCSj1m7csJRby6zSG2IX81qbqXURlEVy6Qz8HlQL9ATT6HGcHXfvGhZ+
c2x1yTRGR4xK+XrMcs2mAjNAwVti03X+fAvO6tgqoVbpDDYsnfNrsKJgG4Q85ePI+A4zh4dOG43J
GlG/zv2ccShOAk44DW6iQNyVRjJurSFIdmTb5/VkKL3BdGXvZ7aud/Com8+gCcxzlfjQPlTrbUhw
yDfPaKu1oXpa8QjWe7+u3aOkbboimDEembZpH7uJ2V6IFCfbGndgkKxd7k7Ppanb5yqNDr4r7plp
+eyOUbUdTHh6UkfPJSxbyRNYBsde+xVZN4Y5gIF5yMMgOnWRw+SSuA7gT2B5YSYj+bsshCRI3XDH
hM/+po1lcAcHlfei053hz/qrYqSLNhmMYGiH5hA45JGYBFdi2w36N9GB2ZvSAVvIJu9TNdOMq9uK
QbwrdpqS/iedV/WQ10zcJF0Z5k8lTrlx47fUEbxMWSQwgwwvDdf+iiHTKfIIoI8gt0CbxdPWqFUN
vHEOLvgDERoeCJIjtjt152DCDt69QLnFuUlQMxJDvpk7W74YlrMzsxgAoWHznfe+Ydevoz/nzcHJ
C1tvymChuE64Q4KzYXjEY3M/IMZUTL2L/wYfCL72uk0PUnKlViqvis0clP1Dgqp/Q3LCfojKKk+P
Q+bJrRum7ZU12MEOttAAGK5FjEvSzvzqmRH7SfTdZuvPZnGBN0i+qi6IPfAN9NazwSWwNI6ddy/6
PHoLEff1ml0A7e2/6EDzFBB67YPyTTY03olpdtZncF8SzGPjXoeV3SxMwWHTMRp3r9ixPASTyF76
js+ZjGLcwuVrT3NNPZ2OlTjixu6eUOFog2TY5Xeq19wJCV31Z4Yet6TeRL7LR6N99okwHhhPoAqC
ayrfpbiunty6hZro18Ow8SK3VBs9dzwchW2469yEkxJ7JHuxHTpH3UKl8JGQt1SloSRVYvXlAaAy
f1+RtXtsoyGeicym5AXDeCEI1Ca8VpA3ZFUb5rcs96AxnGJGeN+bZVKsal9qe8ekssZ4hL/AKfpN
HiYXsT3zVb28f6SDr4dL5hfH12nQAgwxQdbUMHrOgqjOsXGadC/M1Lvvle3OK3YiLbGSJLnOhq75
jHRnYxOs3Wt8eq3H8Jpy3s16JMZbj6ABfd+Pr4ui6Rm76ybuNQ9Ry0PFr4sIj9uoDJkcB+Dmq+xj
CTBWWg9dyvVOs3yCags4JGAQ7cGQYgI6abe3jSubr4xrqCQ+87kh3NFmKSgQNz24Y8nHGpqQhBTt
qQHGdJ77rvmqMBA99wnXdSZL8lpbMZTnWQMDXbVkZU+gv6e9DhWm/aFzrwWukCXlHsbXY7pMJhk8
hnd+mzOGo8EptYmHk4IYGCdxxkRqNxvg+PHaAFfVQnpMsooVSkfQUkAlPjTW5F4z6iv61HhJfOW5
uv7sxZCNFJBV8OqAaK1VH7CJdDWElFgF7WliWMeG9Hl/IUtOnnj++ClgiBPYySg9EG7PN41pxNc6
bL0ZTBaTrFcVuf1r4bTFUeZkglYqRMTZYJaJTkmp+AsQV4JVHA+F2mRzA91j5jlHxqq6p2lCtIbR
133zY+GuI5IzR0uq5S7XuDfpudjuPZNe+kdRY2IAD8iXLFwzvwuUbL44WeLdG+HcMsmoGpJrBqdW
BLVEJZ+Ldh5vAq/Tj2Yz5nfp8nPbMgrOOBgZpCd6DpQb0w6zLslxNhkJxi6uWkCa9caMjenNnOt0
b4zCZQKADKI7G87IEfMd5B5n4BPr/2HvzLbjNtIu+yr/C0ALUyCAy845k2RSTE6ibrAoU8IYmIcA
nv7foF3VMl0tt++rLrxsl+hMYvyGc/aZswslu37EO9G+zSOe7xMulDbeGkTToEtlzLcOezSrK+Yt
LWk8njEWa88ooXS5KXrMdWJ44cWNablWFSzE6aiGgYSFuOdKmo264dHruVxpPLPi2zxLS4t8p7n8
bMBfxyA05Zxrk+R3Qksc1I1r0pl+lL5BzzSYChitGusfRplaT25UjZthbK3voL76fs2tV9/xtJh/
lHZaEQNuF1MGFUv03wn1ngXnTHLtVxWHxeNN3u7NMbOa1bv7frZz4xJ0GCUS6Q3fdeXXd8S/M/iv
7ercDdiL8fXXd1bnR7fE8yX7LoAHlLS+c+Q5FsAT97m/kU51z3WSFOZdg8SOZ3yZKXEsp5KDh3L6
hp443FV92PAQw2DE3LRzehbCjv8VN1V3DlWFi5RwscO7q7zmtXntwC7oV0JGyWfPbatdBSXtEcg5
KQSQVrqo5F+1VVVtwqFyvokgAppZYVEnIgZ6jEPShBgcb29xvFZsNF0kRA33YUcGBE7YRn+mCIGG
i1j7yc4jd50b5T0Y45tBLlAV00zoZUgwGPsgJYHTP4H8JBNeVQ0fm3m35qiscywVzw0Hp7c2E+NG
A4e7xfoX3nuhXR4DnWAb7BI1r6yCZWNtCfNIktJpmCYCA7g3b8xobK4xHBRQpgqCukip3umA9R8j
1Ffyq+pjJgt9ycrBeUMweaoT0+KR5vMXp623BXzlte7cK61T95l6GwwsQdHfgnHZM5UdEVCGDRKj
lGzLYgrSIS2nZx+QxMVE1oXYuDp4ZV5vgtFIolUCig2m8ivzP/VC2ATkbOREmKkNQqtSjw5nLafJ
jReYfHvMDETYIKvN20y5UJP6XlypsAf1nNvqjr8BjMGy4qGvDY9HXRBdepIKV70I5efeDAqUac7i
Tg3dV9TN3pPXdvkhSeSTTk21Z1waUwdSykGvnUi2Scb4JvEZ3OAuOobObH2LzXDcEUxg7uFrzBs/
6Z3NOHAztlXcQVlnVBhNk3dFceE+p66AgKtLHL4pD+AypTuNvDrYA9UMfpAeYD/ryoUBoIIZ1YJy
HwDAo3ynht0Jnl38am3+ZAkp76aBsyQGzIs7SV24arqG7HEyGr/PrJrsdRV1yblOuQySAqYVWNyC
EKmqQtHtKoJaNKyjNQuEVTBD7+2lR0HvRqQvTRra2Fgcuow4upVwjetySvXdbNrPXWKoHbciVNYZ
1hk7Ngoy2Z+VK8LHPCspM5CqYlI0QSn6XXLxzWbeEOPgX7UTrIPQjNHr5dkqcxpxqypB5mo8BhZL
i3w+TlM53HjC4LWjfCPjhvOKUwXR5JZY3Rj6YTrn3HdNQVtKEiC3ETu04QZEcPpFAabZo6greOVo
SAr1XDHS6BNDf140sddgVcC88WYgOqJv0uwUjIl5EdI9NanUhxCOyECy9k3OWb5qixEEuFvmLEfx
AMN96q6Z+yLAb9ODBW3kS8DOlD7ntSmLfq1iMa/rJQMklUUMvw4n9Bc9uc2xtOU3a/a+4/+pv1Kx
5l+R5JU8tFrjkZB5Y+cMfbTtZK/uJo+KJQfnzNI76OY1oSbAxZSpD4ON7+JEatroojtHz3yQmYV3
iiTk8tYgjCfClinLW8Y3ELhseC7kQZPNPXONivSrUmlxZ2P3uEPNn+XEU/AATeOxe8tb2/xW4CV+
Az5N0IJt8B+sUQGcRJOW9wCe/PFLQ8XDecOitcOkTTTGO0EjrwA/zAHAEt6WzM7m3IKGglXZwTWR
2A/Ux3SmmYrdU5Tp9g3sQveG240hQjv16kfmLu7gFi3sV7NNrW8kbPKmR4avP7e1Dr8iEqUJd8PE
IA9mDnHXicpQcAqHQG7nTBT3ea15MLSxHsudjLB679xgZKLR65jLg6ibBaFX5OV97PXYo/Gzh1+F
JfiZAApKs5EpjJeNW5hcRoVD3gXKfL4lel/kUpsClZakidF8aJq4RXuVzKKjbzSLwULqX41JhFWT
OAlyxn1dHt2R8eMmdoma3kM6pgTo2JBip9MquE5j0yV6vVEUrVieOUsGMdreOtd9+HVoBkjIUQ8c
G+SZUD/svudT+9qZyE2Cif3194MpBqTByLzBtK/n1kSZJq1Zlyv6iXKP7Q1rTE3Y1ppZEIfesdwC
hSkq1H0OMedpURYkNJjkuB0qiynQrQ3HxNoRsSfghnTlvRhRVHAK2beux7Dm98ukYB7SVGaWXrWo
GIa9mhB+3IAGHH4MHrPRVW+LKr7xDAtq+TTYe6xrxbOyAoLUUbQCwqx88wEQYTsdNGP48Nbt+aUP
9mDyHanK+dZJEXLyvEkXBvs/kqbXnBPuXWb/8bRhLsNRHOAwwysq7PYtoXshJRuF9fXUDu33JG3T
fB/0DWCbPlgU+vAxyMPJTe6fFfY7IJwF87/TmJBQueI6pKITsVulRxMNfAnmMV/wG3UiUP4WLg03
L2HeX2vVL4kMBShXtbZnPee38UBOSL2UkLks4ALkaAMfrdS0t3Vemid20s1hVD0sT7ye0OCy5Ikk
pPFxtEHEvc87/6tB/RsNKmLPRXjz79HwX1jF57Lp4v/ZvHIi/yRE/eMH/xCiBoDFlv0hE2fEC5xU
1hZ/CFEt0/1komwIWPz5C9KYqe6/aMUYABk4UX+zqzPZ4LAq+0OI6opP7/JUxuooIha/3z8RojKN
/9O0F+q2xBnNqojFrACa/HFt4gZ+1Xpa2tczG7toRhkTTV24KW2TlWB7Y3RusK3ATHZ0XCKtVxTA
84th5x5cisQ6tENlXId89+1U88qOJvAhspzbmzIqDoxc+5Nfj7CO8sC7KvvCuCcLqwIDHRlXCBog
7ruKNtmvNMleGJRWfZkae4vophW41HrttS0zzXK2djYK8GJF7BBsnjpAnsTPrGIRHbKE54KjmhMb
TwZxdXg3zvWtZtcskflSglTWoW4ryK2eT0GXeyc4/psQ6sAmjuq3XlgjI8WqBTTVpGtkOdNN2ICa
HzuTuav5WwxMdFXnrbEN05T0CXOe9wwoeBdG9p5c0eI5mIZ028KShUeJwEc3t002MVOOsu61sTtn
l0vl08tjyXGUx+crGJ4cKXfTFX5wmCCSXWQUlxtlWfOB6UpAu0hwwEgg5QGq2m1Divi6brN5C1rJ
4llI6JxrVg6KBOFsomRZNbHuo//O21OWyJvYCsDDOepCvN/IbkfuA9UfKkZXqzAnHgqQE5pOJzI3
dmjuCa9i1xRPT4IWaD10yy9RZeRckYBEpUAmcyMMZkl+/021wcbRWp0IIEiuqgahhwNkB1EEPvm8
2gkMhxssl8YqoXRc1cI7BGFw6iYci35mVww/Q+NpckBMO2Yvtm1ZQeHstd5REgYrY1DT0S7jFHhx
NR8xpQ8b7BAYZrQl8AAa06bVprspkMWCfIv2umcqXKNN2gZW+rWipL2ieTlCx+NRyrQEnluD5DiP
9rGDNCkgmJNQZ2ObpfVD2XpPvp6vU5siLBo8d2cUicnod473slKvMzVNyth2n2KrxmkzFlszSI1T
bQff3dlIN4TviA3XxEPegqIeuSSY7hEgmpa7PsIvYEdhTmbZUvBZhI+2ubmyOnGs7dT6OvH6W6Ok
u9JG9m2eXL2F6AGPI0mngyhYlc7AZsGeci0kBblwMqrcQzzDKUXDotdmzr+jr/1itMTzZFKH2Kta
hB9EDO4t0iK2pUMl75Exswud9LGxveimMGO1c/xvUdCaJx1BWQIGZjwQsoMHqffgjsg8SS68gP11
0XrmKs1iKLRJ0DyYhfY3lgyyywxolan2fNMyr975mLcWiaK3m4mI3qAplttC45bsbMPEF9nMW3PO
1BZXXYy1NLM3cefAbZapd7SYaqyTyB9QwcNtEwP4P4NcH8OOq8dlnbLrfbb1tpvKtQc4YiPGd1ZP
SXqZSM1H3LQm2StUEQu1bAflSK6DfiZXec6Ke4Lqp89h1Zsnq2tH6jLPi8HnGlm89Sp/3OhOkVgH
AG3rTC1zR6/pr8n4giDsGdfEweb7MvPIVMu+JUw21th08+NQSxo6H2arnDme1dyKg4zpXdgF/qCM
Bu9LXXGqsHMBOevuTT85EmLlkWyMfxYvygUhc80cHZJhjCN3NY8EDrpQdAF4Bb/1XX5JKExDq/+c
9wULlzSx9lNifFfuPO1yklObTkKP5M+3stiPrOYoJAoy9CKD3AQ4ZpspHNpVjJYLi2XyWhPQvYr8
+b4tbX2QAxV8nkkiufy+W7O0nbZ2UrJGLGouqchrbohi2PXKfg1qh7yhJHWwEbXiPrRR4SoJUW0i
qZxbba/d+vvQQraUM+YxyniyZHPLOoV+Diclx1eQTbApKHeXWZ/yDzEIqTK3v3pee51GbnpshX5C
k0XPnXhYICbHw1idFA9BMDznYTNuqkp+x1Y4rocw6db0NA+21V9Jt2vOlW+fEpRaOGnL/CZn+s3m
/XMO5H5DADcJzHX9o2nIckkCYhzF3Jd7lwyuDUrTdFujprqecoJKAFBBQ3bC4JDTZJIg8zWY/OBh
cqcDSBfravZSoiLtqd51fj5sEIGpVTHPDzUpSp+ZilynFi8hbYDDzmgu15kVIf/qBUFYStxDBI83
XlcnV1NNqFBTQ18YmIhHXY9XMeb1AnvKe8kz/WUMe7C6k3wrcWQQH5vHu97uxr0Gc7zDUiDwpQ/B
bZcPTPhkvKoxW/DFx5uqbsN1J2waOCzq6VxuR0JtdZ0wjPVcJoWx8dwHhCETj/TmJBUgDGhdR3+Y
G541CQOtMPQOPH+TU4y+a098D3senzl7j3+ZjHDb2SdsunaRHJ2djd18jfnV2kcyfR6JzTjSlDxM
XXvVZnWzqozoh2OQJp0XeQgyimRut/KsnShZMpF6Y578ioalhEYIoaYMdw2ZUZvRJzmt+JZT1XaP
btIB9uSaZUtZHDRzGncZ+dQosZ+6cCBycJ3SfaSMobn6lH8biiYYSfGM7Wy5ycpUkQ13qPHODRaD
e88OH51+LBwPczckQJaeooWyDHeAzn2kSS/sUFwo/mGJvZSDLtBTN87QygD5mu9LsSqgUBrsBYqq
mZvm5r/lddEl3fS35TVKhl+W19/H/3kBKPYnSgbUIH7oXxBg65MvsIv8kfXBqfh3aS2DT5LKGesK
zTDDzp+DQMQnk0oX9w4+ITwLi7zhX6W1+ckNAkdAJzKRWy7OsH8AAf6g2SALjZYRNZCD8jvwvY8G
Ewt9z2CaUXlkZAf+Mysices07A/mHDDMT4fmP4hSFv3HT0K3989C64WfC3M6GuYPyrqhNSE9+FZx
lOxYzvMwWecUI9nTxBG4rut/KiJcPs9FyQcbi5YG9+cHlXJj0E/QcPN5ivzS1WhW9M6pnq1zp5cB
eRd6ztbRvvXA48h++PUv+0GBs3w4HZFHZ8LZW0A/f9an1IbZMnhriuPcdN2bytFUrHKS4q4nxhQX
jTj2KbTNv9NN/odDDCnSBw6OZc//i3WAsUDajL5Ux0ZZyzA97t6ISgItGyQM1yNz+scfiAjcpAHk
Exdp00cNX0qiQGW3TXCI4fpcSZ9ojIkVJ8lkjvHVCQfv5deH1frLcZVMoNH2IjTm4Nof1XxTS+Ub
hXpAA61rJi5e2Nq381ybA1F+LrMJgg0t0uDY70r4EJd6EMVTwVt6XMcYVshIka28dJNt96tmED3s
sypugYAG+stk+39zFdAufLzopWD6iKSSFT/N8EclVqECP0pV1x8Emnz3wVC2CK/aKEezFJXMOFUd
WePJQo0FjK3thPXAPThdDGLqDrYZ04i9L3YUmbyvkYPWe8XYkWsJU395pWbfOuuEXNnTYNpAl4tm
YX/ZZBeToSwQFPR2y/zPaBJ7NU7kmuwqxlxnsuyMZttLs7yCB6UvVudR0CUBCtu5Yef7zR+cimlT
M+sBQBu9wFXjCP3Z4ynhbRKf7KtDag4Gqtw4YN2HcIhLjqoRRq9sJ4ORqz3HlvWdq1SzXrCSJNU3
NOmDe6eLabymyAexBe6ECgAJMIXo8iBoJsV9qhnifzbGjlE1r2ufaX9dvfSsY1/mxnSO3oAPeq2H
oXrxlUOpAcdIrYN65vGlzZQ4S6sRr2TX6wvrdQbD72hmeM/6YtSG9SC6ZVk2J+JVBMIujrjT9YuH
NKBfM5JjVt6GQl96t+E3rTJoOipv+cAAocmTzY6l2fT+KF6BpXKZzQPHbaFM9wEnbSbX6AkhiXhF
o6MvSQTdt3ZG4ewmEhv8NZxFhnAtIPTL79dqnEbMQGMHd9dNsgyGGb0xznMplV7saUCz2o4Dk2uj
AeR4CliCqWNWE13crTwExf22Y+T2HA9j8ORXPE83XdZLvUUlzXWCX919LeEivsQRgZ9Rzeg1mHBP
VZAVAf+9c3uxowKIXpDODXwFtt9ViXusn5Z9prcAobm72TfqlAFrVGaww4e+4SQFsYWsIV62DmO1
/K6jG+QMX8G2vR9/ugWYAb0P0pP9BxYLI27XdRGY5/c/Qz5osVaTmfLcmGMUV0N1h+h12IxREOz6
d1YcHGxS37sMoQ0irzC8IhfUJF+pHXu0AdoPLg6azoYcFtLTyLfMfTM9I1VoK7HyVQa+sfIouAHy
ljocdmR5T6sQ+gX5R3limcfR6uRARAzR4vGpbVnm7CezT0cyqowpvJBeCPY+LgWJIEXcd+G1PQfT
C/bC8W1AnkacC+uq5PM4Gfb43HL4431bFMO+tWOAwqilWEzThaHkyFg3iUFwnNuHygnjrV5AQmER
sB93kCfGtQYyWLs7LATOWUBcXQ/DSHjMpKGglfrBUz2boSokLtQ2pjORJ96aADjrS2va9aaKJ2/V
Tdq6NXCkXca4bmltw0F87dwscLm+2hEjYJDoq0EarHN9EpNWvWmz0THL+ew3ffRG1KB1RmsjT6wi
vHNlFgxn+tlFClGMihOuDYJo5zRK9ouM9S1ICGnctEYfJRsu7uDkounDCO4ObbCypAyfwO8S8WwZ
7mMXRyzjm/q1sCQxhTkzvEONYnLgDy6k+YbE3wh0FDri2OIfVjyX9YXXHNeyHRZxcgBQyFua9f9+
amEjCqsLntQUk3slI1+JlRgGfZkXBrUmg/vMzrB6oWEmuXDIxldd+tFTKjwemKWdPWBHSZ9TqD7z
OpjgF4YmMYsJfoCjXwU4J4KADo3XaPngkUEKn7fYgFp0ox2zKl+cBFGDwfPcVtZX1RjGfIRL2ftH
hnuzM66tqtU7p0FSefJsx/k2R4PwtghLT3lQhdejUUWfG5ZMx4geDoFM/ZR3zesEnZSnf2I9tSro
N2nPcYIdxXMesVtyAntif+2NsB/X0G7MmyoY5T1wvUyivhuPwumNYeOMtbXmvpRXblg2/g5BVAFA
GBXQbnbtJ8XkZlNqopdXg4pRGU52jcqbSJxhpZywOBfScL/loHL7XcUbq3kUcWCH3wJ/THC01VVY
7mafkcMK9FWPK7DNjGuVJz2HToXVau5E9AWdHnAlt/DR/jiktfEr7aVVNRmcjbB9KbVPLVJ1AiUB
Fk5a0YHTWgdoFhKYKzws3Dxqzo3fTsfJSf2zQZrNU6PolzaEWUOtzFl0CLqphdUxc9HUaDkubWT6
BAEYy6XUI9QhrKa0zo69CNhrDLTt6p2pPth8G6+DX9COnJp1niPvIRkg5TtJFHSrpMLeg6+74BLU
DtBPL68StYnsjOd9M0CkjAeeg4OI2nbPcM+/DqrcWKd+ySenvEwgn0k2geC2uZfESLqQnBaqItzy
/TvbcZ5SHvjvj0AZI73YSuavXPqjmcefu7EgFayHyXs99r0JZUvA1286o30rHKK9mJWC0OHNWotX
Rt3sBpFCjhuFMLTZMNJm3Zd3QlIxTLQo+9+/llUIsPt1jFLgFBoGry/JRviqzpvmMEwIYbphWVAS
g7y15ryYTjb8NQi//QSl88byInaUZhOUL6NdV/GtLQa+daIqftdxIAthUzBelRcXcH7L28LrCPhd
ohlqdqujbw5Ssrt1vVOfLZPypBbTfWiU4sWLAf2vpgb02Fg1Guhu3rOGd3orehjlXE48N3Pv2p0d
v+W5KK37vDTMU9XHxo+uQSIQ9yMrQr4zVQ4S4uDJ1vB4GAY0vMnroLMenKZeluKNJnuikS5xDpFO
liNKZi1AfYEEFVa5z9KeoVRX3IfLGU0Rg73OveKKy1tOo2HVdA2dPZtEIYm2MhJGzCI0nyxjInSX
40RpeU8Aq9HfA9XLcYwgiohi/5JneBx4VVXBvIyponpKFgW1EVlsEaiWmQuT17ySFuUGNFCxTXAZ
AVbNVbIhQY7Juod2VhkBNYi0YyDeSMrP5KkPCJti5KDxVAP5EsEpR/d1w+mvLyX6qmM2xMYX1vJs
yTtcGkMb8+qZfHWIcMZDmpOkN/UjYHYfCW7BYnBlyuDKJdQVSZNzh1Y02ThN1O8sk2jIZrYAdmtd
H8uBZI2oy61L4fKIWVGGNKt0AJhskbi16jyV/WASInaEb4QQ8UqFir6Gz80dOK55KvwoAAoa+XQb
aBy/XNcUBn1t3iJiNG+FgsuEroptyqQOGo06e4QovNdeD8SJl+gmreFHaxc1nNm5N9ruizvONu/l
Qucn3nxq76rMIITS6dY+uJAoyG96HOYQDeLp1pyq6LEij+ulKW3nXA4qLdcsFyggdb0nKoGV9EDg
tXWh8iNPm6DIHwL54ckh5hx8koK8hWO9kCM0/IORzt9F7XFC3J5beCeYc8UbdqSkRVARDBWK5mXI
OZE7whMEVQzqiZhQF9ml5RVKLgNN2VRXN22Wc5GqJeyG6S5X5DxgPidEII/bz1M2pri9KLv/phV3
P3Yly0wIOCaDBYsRxMe2fx7sNOCNVx0q8V70D5qJV7MUvr9u1/7S/UDTxdHKLIO2H8/TB0tIEMYd
uX1ddchR50HZw+3zUAN4I20YA/OV5y6ty/vj8Nefu3TXfxo18LlyMYEuRGJM9Mvv/xPRgpY8d4hW
qw46zb3XzlDNQbUaTvIoY55fpSqmC6N2nsX1e+zJrz/9z9tKLIP8j2zVZWvq8SU+2pdgtTE9sbzy
MIqQBoTYB6TIy1M3lS1P+z/AtlVDTshSeQPC4eH+/hX+uxD/m4kdsVk4hf7f+/D/k79+e1V/WoX/
/iP/QjK5nzCQA/32GFBB/17W3f9CMvmfXGnhjMR9j4fvfX71xybcYVyHpw6kAbY+z8OS9O9xnWN+
sm1kKZQDyL1NrOn/ZFz38b5digrmdZaN6NBeDF5/vq6Z5Ntu67jGITAMl41OOs2HPnDbh5+OyX+Y
1H2cCi4fIxktMkNiyGh/ZC/NyGmnYR4MYm3obbNSTRunN/1bNQ5ocX79WR9HVnzWu2XctZ2Aedm7
0evnW9W1UoIJnfAwWWVwa3rNInqznJM7m1RSdCR/Z/B1ProgSTWHPb0MrhjLATAxmdb+/HTQGdg7
SzbhAasWEYphXXbXRAYytSgN8rcA6dFQw+xy7B3Gi4FUHDQx094jOLXY1yLCljCwh1j1Go9GBbD8
EADOxhgSNCjIdNIQe9sGe1zMwf69aVG8yaH36EWOZ6k7UsSCfW403SODl+IUDAT8GqFKzuGESBHV
oSg2DnXsfqpNdWSMMG3rrlV3SD7n7wDS56eYWuAJCfSN2U/JFrppQSWTm4cZauwN8xTPX8dUmnd2
i7psdubylt4kfQSOi7OId9GOrM5ijf1swKJSjAezDIGszLW99wezpEKaxq0V62qVd057Ja2uPDfs
I2myM+fVzCPjkLNK3swN6P0aFRTjBB2EHlxP3CUtQPNrb1aaLfMc9yuzHrGfNL67MxdHSpIZSNg3
WN0kXhX5u3OFUcziY4mLKt3JQgYFoiuu87UZY1tYmY4qvvWNrF7SPvKf0arZl4C0eqRnZhu8pX7L
8sgKlnxmZU9ltkIOqXcN6nsA4r4TI6ijaGNH7ea3ZLj4pOQCKriWIPiupr4Yn1jusAQPE7wkds61
l85Ru3IJtbpNHDIvdGKuQ006W0yeMRR6s3lRshx2JQYmqh0PaYMuPfXWKBXv4yL+bWrSahPhG7yK
GNNQuc8iVtuWgxMXYX5T52p+dh3buAPRO1+bc0hcJOqB7OgVg2ksqW4hqrjSuHc91leskN3DMBYt
W+Aku8bO078RZ9WRXLFY1eZopmAxuiQ4cQha8nO832psj6M1NudiiWgjhewNp9G48jL3KjQ6NoHk
TwetkXCRVvneQFyGck/pdUtM77rEvgw7NfFWsuquSE8i4UN3EbgM2KWvwjdD/rBkvIu2Ny69aaul
V1/CMbevPaoWjJ+jteIF7XJpc/fgexxunMyFHmqhZ1fUn6IxupvMLuZvnabU58yKb/gIslsMPPYm
m7vuUovOINLNv9R1kGzR8H8x+sY5M1fExjrN7dmQ87wdA2+8L+B2ryMrGHY0LXeMK54ZK5T2Icl8
bAO8b4d4Ajid4GEOh74H10D2Gcu5ya9An85titkkUpnYenaPTn+Cyjpf+8QY6CPIiAigNf2Maa7o
n6L5KWtHd2BMafcQOTkQJfqNaWjTB7dJfcrjhXbmD+ODBFOJ4KOV0UZgzMpQF2cJo4raxAbV+QWr
8WH2JJW6G/k7htW2ONKHkeCZoLjzdy3hK7XLfKrzdlE2ztFlyAR/Et/OgN+kbnogD6opxs8RTjcY
5JVXt/FVEBoDTK02HMWLXcWoe1cmeavxdmwQsT+l/WiIXb1ke73JZViyiombME4swqO+uYcZWijE
GUGbvSAyze6DATV9g9Fw+TCJWN3s8icZTqzyQ8cOCRfpPRSyekDGifNtxB2wmGAFYPDTCCucyboW
B1sZCEh1NiXTRs2B9UDu4uKmZU3Caj30wvtp6sff8EkQZ1qQ9r5zM+YxZc5wGxtrMW2yPnePFYLT
U6LpVTvVz0wQF3wdUzZi2Vg2A5WWg7R2FuFvm7xJCFisgg6RiIn41SBbkDMQBl91w9/VnVHcz60Z
IukujL7aMHBTd9pxq+8uDAF6inCRfNouE/IpUPOm99h3b5tpLI++mQe3uUi81xylU8yyerB2sHfU
3YLnyojxIvBxbXgV/58gwOOH7Tf5k2PSsWMy8RDFz6q8jxQQ09UC4bd4eIBR5L7NN/+tAv9/9raC
7dBPVchfVJHr1zz5UTYf0lt//6k/CkGoRp/YpAHigT35ntH670KQdc4n11x2sy5FQACY7/9KIm32
tnDmfNOFbGW/14h/7G0dm/BW/oPSBzPAGOifFYLWUqP81OGwrfUgg3p0MjjLXdJx/lzDgHYrq2X4
dS5GJ9gO4yLvLZ10ufzkONzxSppOqR5QDplm1r10pTs80gsj52mDon7+6ej9h3rx41Zu+TakiYAa
ABsCtnPZf/9cUXGDLubDfjjbNRD4iD0bw2NSL2MWNeR4k/PhQrdFhUnQpvLpcut02SKEcytdyi1Z
vAVdh2cliON+Y+e59YhRF0MNqTjhd2sysP3++hu/4+k+HD/IMnRoNk86atwPy2E3kTHndurOjhYR
AC0EzY8D21xn18mpxOHFPB2bneR5NEtvorjLTGeP+pItCyuy7i3WLdx2oveQwXcJaaMk9fCqlY3I
MJ6Uafw564MTUkQiwWhVg6c2rq+yfGTchPTau4GWN6j9r3+rD+02p0EShUb4BoYtpLwfmXySzRsD
5rw9v0ehlhHImZVLRneFf49R36ib4L4KrfzLrz/2Q7vAloW+3aemtrkW+cvytX4q4YWpI7dqI0bI
Pst1K4v7cwH0CEBQ/PTrT/rQ179/EltUFvpgVAA/fLjOsJtNc93E5RmJjvtak1CR72H0QPjOqnhr
1j0zfRLbfOzE0JDV3100HwBXfDwXCkgNqLiex9Phw8dL6ZB7zD79LNmuvqq0J74HCHC+F7Nqt8iE
SqxenPr9mNejvaqzUn7v8qA9juSDk1nvNCahkmmZLdYY9eg0lU0F5U/T94qR0QZ9hJJrEZRucyAI
eu7/ptX62Pgs35+UFdsCEWy73KvL4OKnE2V6vSiECA2iCEL1mjQdiyLLyLrCXTnTVESnMU6yb2wm
qms91/HOK12drKF5yB8d1VZJQG8k12Ahhu9J48g3CAqxPP36FLviLyfZofRF7h3AEnvv1f78LT3i
A8wGBeZNylQ5DPwNVJEltlc7wQ6Pdr9udG3eIcIVxEHEsVw3VsHWran2uVvZ6yyv1aXKhdIrmY/R
85jiMWJtBGJU1NUjphB/E9ZFSOeTgklIkHoCfiCP+TxWYE8BxzvbiGqStflMMbS2h1gdhIfs0U6j
z9FUOJqoTFmfIYQ8dFQ2DoNDCB5WAvdkQ1bHDGJl9NPrPBb+S2j27in2fOt6JscPzTTxEoostik5
Gj4L79U4+fPGGoWxmVP9G5ln3T3BjsjnRtVJygrS0ghZsx/q2BozkmMMCwh8nLGYccxmWCVFbXzt
lVQoEVv7mJVFdbQA8r0lQwUko3JUds9iXxNtV7tAAcMGMzzHYW+hmbmtR6W37tjUO8vS1rAl1ZAA
UVKZ/BoTaxxuFXykTV8Ft3FoIMQmtqI78KqxR2wpKdP2TuZftCI2w26C6l44ncB2gr9x13oKPJ1X
NtvW1Om8Q64b7QytzVcbSdyPNqoqcsbtjs0tEvUh2mkGo9wc47idoqH3d00ZLvsMB7gCfxTBq4sK
zxvUIHHrp6mxliGKaFkK8BhuR9SrQ0mn9o2XbSO3n8y7EdMPrtjGZDfDldTtnA4AG4BEqa9RgmCe
u+vHmjxImA05SJO3OIxte35pR0NLxRqw4VFe/mZPKu0czHNd31fmucs6lekTluF5PwSshY+qWeKN
U3KC701mz8d0cpgr9pwDmCoEW2hOF6nHmwIRY7ymgx7rrZeNkblu/pe9M1uuG7my9hPBgXnoyzPx
DJxJkaJuEJQoYUgMiSmRiaf/P9Du3y7ZXe7u6w5H2FVl1ZkAZO7ce61vVSMeoJwDQdQehYnoIBtd
JeM1rkuPO2pOga3B+WcvPIRWXqZ3ikcnzLYdOhtuOE8M9YFhdp9sKtSeBClqVYRUuWA3gw0YFuCd
LcRVzi/JRGLEXEVoRIaUquCwyrdJiYTgumwbV/irb2/ty6qBVEcmSxahZG1WxL9wxBKItLNbFyCp
TwrjLRFeWXpuvGiMgnLb6KFbzHGA9NXne5lhv92ng0IpkPRDw8iDwE9zRKVRy23gmjWJXAemugJA
yASQy+q+WrJmiOOhfiSigxw5C4ejbTGDGrFPoTxI6pPXkxi5F/kYPi4TZ4tDabWuc8nnHI3xqqvM
x6u0V7J5YjP2zmVGNPZhknwCqA/VylZwoNRtY8KZ55s6NtzaFo9KvyP+dkJKGQRkl6ZeNgGCJNZp
U3x2ahvQAMtPeh5JuMP4UdU7z9T4fx278Mm8jhjDu0J03q5oC9giU4oBjrhimdyX8DD9rVdg0tzU
slysC10X/wDkNmPkkyeR3DsAHFvyJxyCRRjT5zN2/MWijcEZmNsn81b4CsDPzagL61vfYNzGsMBz
5N46IGgAkcR44r1nRMLudAsVFIt1k3TjTTA1bEnZQJyrtYbc8GulRe40bySGIHWAWkEjHLX5Ulyc
MRuffSxc77BTmHPFDjfvYYKq4e2JxGVMVk/OOgrzOjFs4zndF07REXQ+U1mUWamehiCcv8s+944q
IjsctRD0UGxiKa8TVG2pD5+apEVLz3/41Dc5o8WfmAlTiLejY5jxY+ks4Yto151PTZQh6Poc6BH1
sN6cZYmXLaqgetzjIkVGQz+J2jGfGz5YSyCxc2EHS14QAHJ316yS/S52ElyI45Ck7n3ZT0I8ujGU
jJP2S6Q2IwwPik8sCvfgQMkVbOeat27bhemgdutxwTUXrV9+lVPNrE98Lom1HFgB3wKaBz9VTvw4
AgKheHRkRVQEePVoNeRiuX7/q1TGcccmv+sc3xDo48nc5nJzCp9uIOUgOy/wKeuDtsnN2hNnytiS
v+cQyzdiAdGJs9bJY1MjFPSSc6yKIt7EeSC4L8jSekcuzMfQPW0pb9T2cGEKjlCrlY0on2J2C+Qo
tnPbJVn3BuwvJFfFzwv3jBgimS4pB3C1M5DP0KpExruS4GHE1o4680NUIrjX05qF2NlGiVc4Gdlw
rLFw/jJLsq4hBbE7O84BBIKTpZQzog3r5NWCVQh8Smb09XyWOdPP+WPRorxOalESkO32Lj6dChTx
RuUuo/3SUtkesw+PyWKlXnLym9bpftYsyOYcO9xS+3ldsTGiIh49aLrSezYZIlId+CfhFiL6qNhp
PWVTenfltz5RybNlKNPPSzL2zsc4wF7aYFqK1KmYXV5K106O02XOwuwEBYUkFQvE8WFplRpvtImq
p1LRmYyj4ejXQK2Oy0xjCKaLs0Zp4etub5qQ7GNrhJu/zyGNqEtmZplv4YTV+TOVCEoFBGNI6aNi
UBuRDwRPJbOKO3YB0z1VWecUX52W4bbaLFRg5oscPSvhxeBj7fPIEtnZSuX8Pc9sS22raAjFqQBk
96AHK12ueiRSxb5YJm7Swh1L716Laglu6xB42aaTyg5vfCf39RYZxTzs8Zxy1eYYzRfGEwAJm3gY
qr2jPU2CbEWD4grxGne/8DV5XiYFcLNN8dx1r3NgnOcyXw3J7HSreowwoPsmaRwWWFcm5SHGCT2D
C3uDbTHjliP9JvqCGgJ90BxkjGr9tIrVY5cOK5si447eSxzz3YGDg9HXhTcKerG9zL17VzP0J0q2
TfheWlvZjeitVeMATYzmXVNP401V0Srf9IkAnZjHIt+RU2GfTOfz3BuGM+jn0jz6PwX8z/9OJ8Wj
SOK4918P1J5/6vfhH+Xvf/s3/tZGSby/BDQGGHslId0BhrF/b6PY4ZpxgjybYygy6XXK9J/ztBCN
O32XyAV5j4T7H+ZpbvCXmN0YjKf9KSRnQPc/kL87nCw4TfxDIwBxboBzP4nQ6FKi8F5/PG3Yo2Wp
riX4cO7c/lVZLE1DZX7EhILf8mh2+9zCCKnrFhzNHN8MKP2+QnnpniTt+c7uh/NkgMqQgbXc+O1E
NEDqhemVWjsABNJZ7wy9W8rX1u5Q3qUU9kHgUmI1UWC8B9+nK11vrKZyotPi9GzuCZOvFvofGwJH
ECIcWZvFKOVNLHs7AqkPV0vTwcd3DseRBmjpA1zLbAgvcu777ksVN2CXcbfXlXPGwRVyEnXTZNxH
GO+HQ45PW55HPysq9nCIh3S2tWuQhhd1uTjnqDXui08ViLx6aR3mYaNPSORV7EYmOE1FG9D/p5Mb
lc+0gSkPUfEJ1TEJCNp3MnPjjywsWUQWd2A323NatxWToWGN1dTLOhgZ+QjDldCte2GgusYahpCr
0tJZEFVSVA4HZZel2i9taeJd3JbHGrLMG9O2EW1R443H0tIxDrU4eINS5m+IN8gBsRVPGUQqLtZU
3nRu0x4xTb6UbYEZd5wZENUJRtw5g77WEc39WuiC7cWo4oRo64ZDN+XkNL0OWU39VQ1oQYAnbBqV
sI5n4Y9RpytYbn5bymDYYoXbCu2dMi1e6HGtblWnPEPk/J7h+dp7qZielngasGJZgFP4SS0PRnsQ
SfblKI8OMbNEN0nIMixewsr91ZJKeVmGdt6wst0ueRdhuR/f2no416ptjmIs5C4qGKeQf7YZjAwv
UtrOoe+W+zyr241wxQv0qGJHeHe7F7X6GRZNeFOHS3o/Jy2S8TXgPoFghYks3Qkiza985dN9XtSd
W3ohPXClmaPgB/VnlV+T59ffxOPs7gHs2aeoLYpDo6EXoXjJgS508XfiSMEgqKD4Th6fPuvemL3s
Ausxk8bHk5T9TJnE3NEFfwrGQj81IBOu8GGAtSpkcWxEGEIlYSACEDywNqTqHUbimU+sC/mh793k
QAadj+3XSq5UOP9sA1GfmFe0u5S1YyPgRIBR0cX31iPCBql/zdEdyS+O4mHXth6pac1otsEC7Qb6
PDueNbD3ufrZCQid6CvxYlXpCRsrOu9BdhuGTq8BJ6eNx4TonHdBsrWkX/zypqD/Ni3RtnRGHKcz
YRwkz2Dr5aQprjGjTpcQaSHS6Z5NHgK+9atltguLB4FMgJWUUeSuLxVMQLSe1tEV9vRIjuccPVW+
kPeIdOoG+FJfrLbB8OCRqgZLJo2GrYMw7pnj9LgdbWfJrgqA5eeGZBK8Dh5UsR03llg26Tz+mKoO
tV6q1H0JTwoRMbdFlqiKaZzW5gOgnW3vs8g352ksmiPmPTMnVxxpC721TAjlAX9OIDbotcZfTtfN
ZLPMqTyEepryX6YcCJ1EKbiiEu1OzrekFQxvQ8DdQlShD0LPUbV9yZukvpoLpqx5Z7lX6Iz5ZmLG
j1ESHZrDRS81CYwtGLB94CkoHoSIbmzZefs0WRArAkMD3LJ81bSHXqJC6tuqtN55pF6B2xEQQgmG
Nmw8kwvo38KbELu+ovJtrOIjHeJ+V7iyeKn7Ei1WCF/0hlQJ4J9MjLwdYjbnvqvTL13lClh7JGRf
S79qz05CgyDy1LWaCvmIoMN6ol0evbvIK3eZSBBm1QmztAkmFBIvzir7tG00x1tj34SpaTGwj8Mu
I6zllrNKu+d1mgOSRXPVr0/tGuf3UC+Ks1hHC5gAcPzbOCWr3KeQM8NxdmyS3tIRdlwXLzHH97Ch
h2HeiAAMjr6qkx+9OzxEej0pDsJTRy8ev4amrDlI2Nbe9dTJr5yYSRkRA5vRkeOvtEVTW1qjxZQ7
yJlUTw6CP4xWqPzpaKP0O6RgSDYkZt4WcyzuFstWN6ag99WYCXFxo8lOHGjMKDj4q9sAi3ria/pb
LnaGkvhd6QCTXkGbwDBvUPOt8aIYfmm7cyeiCD+Nwg/wnffBBqPL4xTjOhZxKwDk1tgapzY5dlpf
Qd9OTki/V5KUppSHivbDyFbt7VXNNzmWtYPw1e3o5XHGSmJ3eE6KEpt/LMyuA9xAE747JVZCfWvJ
X7qLvqBlb/dLMk/IDiSmapNgpPDXir3ROFenWp8t0X0osdxUJENeHE3pvMykqVZu1Nxh5SF2UHNh
G9uUh7kY7dOCAepooQOixG4EDoumQMyL0tWih7uZBDNlF2rOHcrAb8uC36BBuIoDYvzmtkJcAkIa
No5pKnwIs9lIUzrX3AO4PAr4XbMQv6awSg5aLt8yyasCy2ItK2GX3dAJIsVTgVNm48++g4uYsdeP
/X0q3HSbK2e4nf1YsbmDLwjt7A3Y0S+ZdD/9sagOxIDBXdD+a83QeFuLAdV5zEstvY8fdtLjr37y
3S19NbHjjAsQbpjze+Az5UPitvLEwXK5xnfDzxAJuo0p/SDF08UqpV5j07JhjN5TUYTNVmV6wmQX
s66HRfXdbaBprZqM0wRD41CqyJCybTVMt5f62nVcwA9m8bfKM9+HnHGyckOiFwiX3cy5YHiVdPEL
LocFzi3YAHZT9ERYx5He8INJPr4aRfnGYy/Gm1VA/dxFK8icIcATENhTCE9ua1VJ9jDRdrwPxrR8
w9b/hFprpgub3fqIU48YVTI8w3kp8d2m/NCkgvpfkkDMWx2EwHfGeO8vaUggCON8rrSazW7parMp
QoWlOmvdj6DRTbBDfALKVTrtnXKW8WgvGj6VDuJvsxjst8nWP0qZjneL7VnlXqlcHUtOfohfQ4X+
utSgC21JOBKgi23iqgSbSBBwR9j1YxcnwePMwczesmpalBgu3e4AYsOvoWfwuD6oGdeUYRNjiKgP
r6R0Ah6ZJhzbYz8kCw0GuDA7k3lPhJ9ADB3ta+LOyq8D5r7vTQb7cc7TZVe2GOlpQH0guQ+eEE64
P5ystMA94AJk3l5M+iSZvXSbQuTlhMDD6B92FZN/3E7D00I/Gc3KEIGJt4ARNeE9ApULwLuRqGi2
A310rKXkdg5V9JFmEf1Jd4iQAQfFK/wRn/FEEez6eq72MGHlVrZyqXZ9R2exHb32sfd84noJQh1u
tXCRrtgpE7tolFOGJCmGNaH0QHhsDB8hc/rykEYzWd/I6vaSz3U19qF1RTR5Wl91wCReWc3EK1vc
9LXiLPkkyjE92mVUnOxgpuJNu/DcNcpCbwfVGod2OBMf5iK+uyiLDj4Jr/05gTbTbnI4jhxuq+Ts
doRP5zWano32GxKgVWbvF3voH0ZCDV/teJk+UO+rYzy0yYVJxHjnZ3n/pfWCXvD8teW4g2AFLS5g
fEd1tbwk/YgTguPDMD8znwC6wTlpSnZLIj1QK5U0al+UPA8XFI60b+O0Cr/MabyEXzNhFctOxZqd
NQYLzoPYw2cwfaizvS/88DbEYfBGCw8oShtNTwR2Megc8sa6qVC0vaU1MVfwPWsf/YauTuRGY+8A
rhZvfF8QGDvUyG5sIoofFH/0qGuW175OnphiAC0gnvt7UxOzY+URkUXjkl36hpK0alSHcrxW9bND
L3fDcNO9mnFvXZft0CHnGfNdm0HxltZSDZugl8FhxpD0gG0FDmQAsx8FeiH2qnSm67phZOa7ZXPE
BZfdu3itzGMclX17p7NcB7sk03YXCsB3+KiKj1rmiRnizTS5Li0bys0iBg4p6In5T+0IzBW7xWTa
OOqHY5nkdQJBC2HkhZw1C5166eyrRTb9jrRI1lEdV0DWhtA7jnkYvLpxUU+7BXx6dOwFz+J35JYp
Q74yza4LpQpAzcbuy70bZyCE3QnRuLAi5ob52LfXarTkcRoS51F3I2cBp7NWkDbhFSOB2B1d5lPP
PbmjG15cyzIotqk7Rb/qvvV/2I3A5kMm9QgDo5bPg0DN9YbkgS4/XLibkeeRDtCyBCRHxfHPNpbZ
MZxqSnBnzC1ij/roZSkhlRchq/M+IfrlMLjD8m5TWF9mzKhwjqvbNpL2FeEa03lxu/FBykJ+zbVf
P9IfDs6LLIAogqHcBbgFEcHlNZM1AbqstVOqA1rKV1ooZ9vD17v1/Y72Op/xy0AVuR+1Toj4dcp9
xl5Hcd4hM3Mhw09VdLJko3YtB/dH4lqSQy9s9z3wtX+sRS83qWBlqlZmT1S0+VWReWrXt6vnqCBT
fiOGfP5eJZYi6dO/83SefNhNfwfQDSjLSHq8dF1zJIAXds00Zdew8dEPEcg677lvuoNMdLDvjOB8
w00JLacsEFelNWKvim08hZXzbaCmJ8wwqo9WAR0GXRADszkElhNX47C1bMsQJUSLvE3JQGqSyLob
vcU8yjmHcyGqGy2g2wZZw+CJkX4FIjvPf0oZ+jdpWhQstF12TFuLZ3dYSf2yRLWWV9ulp83Xi1Gx
6czmAXxHcqt0JvZlU4RHgZiQkEAsbvbQtufCdu5jSN6IkPCqIyDN3hmmlLuGMGFBYdfFtwJKLkHf
ttg7Vepvyirx3rLEiUCHDoxGEefWb5Yc3jovEsR2x1d+oMFZtVJ9gDwdjkxyAVnW8JgdDp7EiQQg
0nWTVVsjPLoPURbuwqXCiuvle8XV2mDm+Ipp/wKBe8es/wOuxVcEeuv9NtntnpEQvkrteXs0OABK
GG2ey2JgDj9oGpSZDa0PUqC9tRoUfvvVCzRlvu6uSfFuuFtISHPo7W/d3i+uqywT9/QfbHs3+XqK
90ra6nYYqbdxN7u7bm3/6HiQp6QjHGZBr3fMytj+OTcc0cqxVMfaB3I/W537UI7AOISEaZ7r8UyL
Fd0dBr0z8iCY8kZiLgzxG7mWOLtRrR4WkWcHwoa+c16jFDMN0jh/KetTM0klyKQZzKsCM7Kh33Pj
0ep/oZR6LqwOlRuAnUseevMW6iOFY5ufUnBiIHUmq981avqWON3NzCxnk5fuS2Ox5JHXgL+U2foW
P3L8mmtcPV7X49i0Y7V1pzR4XlrGV8Ei3Etj8uvCat5GSQ/cDPlTHzq/yF+l/jNUR03GnC1v3Tcv
dyCiq8b/GAI8aHbWezvAlC8awPAvKWtrgQsTk5VK14PiW+Pe2ixh/RibEWUuCkAcyzIG+mgTZ4Hx
W/U0KMz82IEYIxshTlPaTuM8H4LBNwXFf+1wxtHBlZi85LFhwWKo7wVtyNcDvArZKkc0angGQlvA
WmsoJZci0xx10h2XSkY3jCHkHdQZCmsA1atPXQArC128b3sVV86wn+xc3q7SqxN/wf8lmviXm7mP
ftmyeMQFRmwYkGcTsLk63vwjFXLqrgQt+z1eJX8TRcylgkqfgVoi+rSdl54taVs5ax6Zu/YCZZNt
TQLpK3LC1ew6UuWRv3MFht3fMv5iSQh1jwOYDJdjpLpvwJHOmht+i1fIPonMukmTgVqnwiRVdhFE
dDUSQSKiPSPJ6iwD2n9dQgsf7ij8LE5x25Tw3T5TD5hKP+yage6UGiLydPPQ+ZKQkNpEpwatEPap
Mb/i7EIDEYb2HbDG18LxhwsATyBJPZkfWeURUWTLbF+0tYPFhsNZH0wDRI3MpnMxthtbBB9yTpOH
yWKIxDC02Oat+SYyh87ZaLxDJLCNMVf/ngbKeZpj+PihNnO/Lad2/hkMkXpi7XM3eCr6bYSw59x3
NKNsp9w6qeXfVD3snZ1XFC48YyGOSdiQg1IxtFg8wpzcYk6mfZQ5NWoBOxfnjv3RwZJ2IMJEvg9O
274Fse9BJbOW5QcSqVRvHSOsd2Tc/V1kV9axZMPrN14EDzcWRJdGKJi3WEDKfAfT4Nwj2917tTHf
qbN4tDJgbCDq4juCLNObZcynH1YR/sp6x0js8tYAki1OHhbtp9ugiJBZy8Kev8Q6mO5dN/eX217H
LXb6qG6v6IKuCoTRk2QRMpty2sKJmI0XeifdAkQ+GR3yACkJejE451un6AO1DdgMjkWqnk0WfKFC
CJ6wILSHrDPjkefAoFAaHA5X8cscQxqSeeM+ZXYlt0Pu3cXOkL7XYEe3ZZ3GWxJ33ILQGhx1l9ml
qLmuGlqr3ajyCzXEqA+QuFqY5kU4nf2G9WcTjrYsr7J01muTqELBQi+MmqbGddhwuKG8m1tUH+Tm
9C+99LtL18UMwPIWjCR+dHp8Rpbp1rAuQGTQiXc7F4H9rHgB5u/dtLxOxPlseIxTmkY0qAHFMty7
8SYJFo27p9vaciYxvGuK6wUMeb9jw0o2I94OKiYDvJiRLFZFEPhUQqwyb7UIo2/4KpFTiKkcjwjh
MTZauqNojX3suJlVqa0fe/opmORI88kWMkS0g+NYulbyUgHY+AiA7GY7IP6Z3tFTM49GKC1QotXF
fuk06sFo4OCtXbZoStAaubEnf82U13tGBA8GiDwy9BB7qwjHXSAnGFcFiHedKfe1LKnAdwH8O87r
gQMRuEUChOAjfhyAtFLx9ll7Xy2WerX8Yjp7eUdfBpV1fNOTwfIK4cG+tevZXLmSuTiH18F7GIB9
PiZWyvGld9KECIbc/Y44Q5yJ5FBPruvRDEXizlPaNiyrmzqIG5eaMSfwJRhgZeODZMeaZrqCAPyT
rLylw4/hHzO3V11KxzXBYQzngCtdl3uw7Vm5w3lzj7MC51JopLtfYRPP9hJl59JnqWwquP4Vc/a3
1Bko1JZwhI9Cg+k2TxIGl1lZdK9TGLSHeY2WyVqfzYxbasdhp9jb2VBeSQvPMZbf+tIjeTqp2R73
TDHFtXQaTM0icuzrdmnnL2PZ4IIATlLvcmv2t2EPbtMrRutBik7eBmaOj3XuZHuULPIKUT5iDomE
CZTKPN7EVe19pXtrsYnN8tmmvruGaT0fppHqn3ZmRJfGyh9NXirkrQzaNbMMspiH+mYakx+Wcpw9
i1N6DPNg3FlmccAI82h4pZvviw7le+7E940OAUOYQJ1DzA64NxCI+yOnjomKcUu/uT/D+59uwLmI
a9Ss35tYO3vF8PZQxuYd40K+dYl/3aZxSVvRSfFxdb15sQovPUS9g1zHRexmcaNf5dBGtqo3SMgG
YCjbVjSoKhO0abmnnV3oINQfg5Za1l7w8FS+2XJUWI6m10RVRM4w3cdYYlwKvaraNVg+qkcd5AU4
IDabEiUVmHOSca6tqGMszPiGHqtDpdHmB0fEEIogUQRi4Z/b6cPgaXM3jw19YCVeksH96mUs1oHV
7AvQrqtU7j1peowUGQOPGcM1KIrK3sEwaA+uI/zj7GMHzkqYLAQ8tD7p6clkQ5fPljsvL7wNaMpX
xHblfZhNx9RyjxRW45VafPXN0oxBXM/6iq/VPtgLFbLusMpIxUat4+m9TsruYZ66h6l1KwIC2pit
3VkPgnll3cVeYkCEu/mpa2z32lfWB/nU003rNj3Dd+0z2V4QhPiJ/3Wc0TBmtb5WUupTX/1NmP1/
NtB/YwP12LwR5/7XY+vX9yEvSLRomz/Mrv/6r/1/C0D4FyhrtAKDGOAaopS/z66xAEQe02tG14zH
/xGITF94JWGFPlZGPsJ/UtuCvwQ+tsXEc9yItFY+3f9gbP1HwTVsMToFBPD4No8dSu/f4WJLu3ST
NUwMFBROsm1T6OmhB1MUbvTcDd/+4Yf5F+L+P8pxP98MIW5C23BN9kP9/McBeRZoH8z56D/kFtEj
jd+6sBRV8iIK+mhUzrZ8Y/hMXoQq++P/4q09INMxPoc1vfOPb11YwtEj/YWHT7Z+k/RIZJSZ0fBE
U+g8eyx3jELt3oWjn65E9z9/+/Xl/y4NWL85qgAX53oSMwhyfn971yuyJikr76GqVzhebCkUWfY4
LRKu5/p2Gl3nv4krdVcN+T+9KbeKTz8yhH/z28/dyCadMpm4Dyho3OcGCs7JZYZLrAXT4pdPdopf
rND3yZkIjsFgP36EEoJNZYX8Dl1IrI6MMnLsBmvNHFuWxX8HqMZBgFrbdi5KprT2ioUcrA0QG/Cf
mpm691ci+w/9H9nP9l/cNX+0Ivz1twu9iIGIi/ff+z0iPJ5jj7CR3H1wJqqkT/eWrrDdHWJ8js+f
uRJ6Bf78+RX7o/P+b++a8HgwT+WNk99umBA7WamD3nnAaeg805/B4EgIxS+7JJDnk7wXAAa9ZYKD
COCTx/Dn7//PDya47piTcAhfFvnBbxdPJUkjOqEd/DcrFGt9YDjoAd9SnXP752/l/IsbxXNIEfVj
jOARsfB/fDhSE42NbU/Og09WwqNFNS8OqmB6z3TJGz608P13dGDr07nGI8ho1WxaxHvcQ0y2/s3l
/ldf3MP05AUONMl/umtd32qTzk7th2nseEj8KK3aa2pte1Woi+R/8ZBELHs8l/wnwpDxx+/uyJJo
H0+5D4BbUFabHKHoJ8Xsk2nH6NenLTHgCkRjXG0SGDG3oGk1x+7SIQLMgUF7sUKYURnDWOS3thtf
j0IlewzZ+j7PFdq1xpQ8ZZS9ej4nuT1V/8ZN8omB+O1Jj1YrCzb0AO/773zKssrSKUY28pCmJTjA
JQLJ83nf6LGWb31PaE4Vzyy5hh/wk9CTFQv66cEk3VF+svIK4QMZWuaF7osDx+rjk3v35zfav1gF
V90WgiufDxvYvzmlLE4BKmRM/EBaCD/I58/srPAKxwbKBUjo393Z6w76hyUwtAkhAKGxckMQh/3+
jvWYuaUtzPAwQ1K6BGMdvKc0XfkvDz7TZHv6vvdCevNpkSKXtFWZN5uZAS8pkALVJXT88cNrYfOV
NiuAjRXzrSDjjVqMe+LzJxrYNUIsGysMSkXt5ZNBakGvObkUxreLmdrLn/+MfIPfvxbfhOvscefi
vgnj327aJRZJ1JGg+gAOmumeNEu/KyOrvOu8ihN6wzRwxhikmPy4AbirbaHqND8keUYvseK17a3R
Mtm6JeBqe3WHqCWzxmMeDsQwN05Gv89KAwZ4iKoYhNv5bEG8qbORrPC27TdzZlYUUBJhScNkxZNR
AtPbswXgFGF4TU5lLJsHoN75JR7q8tqt4/ZWlSkle9z2WDVIS7W+otkWd05rqh+2GAi2pQ6gb2sW
MnOMVvmHCVoTnkeTN7sCqXV7tpOg9gDgl/K+w9BfM2kle5YIYrzOAT68Dp1sZMmXqanA73lpFD0l
SZfbRBxlItz0rupglAVZzykBzx55aqMbf+8smkDbph5GcSSPZETlNk2kDLmAlqxTCpP12s2IudsQ
T3a2cRs9mVk5TD1xb/dYdVE+Au0am4ChrisYi+d4Uu6jrK5oeaPHT3dxCQciyye2XcE9EqGYyjZh
i1Kug6CW7SkNkj1wBHSzYCOCd+QxlAmfJjhKQBZiLDj6cSBnCMRXNKCYTj36K/FAw2iDvbCKrukQ
i4md2eG8J5l3THYkz1CJSnND5lx3bekkdgisaGviZWSh4xO6vfwWAOf4I0Y+hb4HNNQVXId+l3h1
dtu7fn/oE47tHZK52baXr2Dti7PL8G+HcZVTPuGhdKBWUT18twMnwPZbnQzB19aDY9ARAfnBjaJ/
ZlNakjKD4W1nT1yebU6O9BVBRAEREJHacmPVtoeOvtEauYplmU2ML9LHzsLUvMjksxXEhbgoQl+F
f26aKqmfI5W2dsINUJk22mFbAju8GQ2uWRpSPjAil/9FFUCQzlb4BUk6m8IgTap3xKAm8quVq9Dj
44qS05bByhAfIO1S/Cywi5i980s3+N8vdhZTDLGC4xKM59XNUM3SMCBIqy/aGrhiJh3ZFIxBaq+i
FQTHARQMoOGu3ORQigUxwx2vwbRDviXkKcMrdRYuKvoruBR2H+/mBF013XDGD4NQLNmFj84gipdx
uxjgm2kwA7YvbOpV6JSsRjXg0E/07+yS3TMADjyFE9Axy2cdivwabm6PBHxD0DrmiLr2eHnTBXw4
Thw40aMsfZlWGpQwdXsRjcAWZq/zYSQYyfU4KtZnljNUJpWf1Bl2rZF/kpGLNJC/TOHjohTCPhZx
Gj/EJLC99y47NVgPjz/R5055Sz+KJQaRRXz9V2Jo1OpHF/sb8DaLFfVzjaSGi6/TgE00KrueQVQ8
fHTJ+lMmKwx1GCb+8vPT1kzQSgYNvr5vKTtdkuYKc9991iKiog1/1zCzO2YZRotp4YookgIvxp2d
ZwQUyd51sTdMBccNb02aJU2V7XnUSMI/cZHG5bd3asOX4pHknURO2CUSVf1Yrn9FQ4OmZVbCDrCF
AgtbwQ5I1vJIrgC8T29ESSAb4o9iMI+fhcIiOrwHn+AoV1Pfl0PFpe34MJo0MfKcKzIpPnGRLfiC
WxIrmQW3qX1L+itCdm4jrt1nLm7Tdmw8A0zUT6asXdoU4W1LkH3gCPmGvpLdHO4DLN6UXJj3cFhQ
2SuIGu0JShafHB0sFVTbzujkO6tn5PZZ4DAtSfZiKQkR+zz8fGKkTJmsTp3A+MhxUDbBxpTMI27m
wMTXOTLK9zzyMAax7fABpYsrbxNbzVySnOOk3ysr582bz0fISQOMO0r3axnEzjPu+vkh9mcAtcnA
NZJpTHHH3yaoRft94wesbe16VBE5uAjHOBQGqK1PIVcaL7AXnfg67QXZSviI8gSxFKx6Pi0iuf44
z+y4qFupy5FB39pITdA++SseEb2QvvdxbU03cs6snJ5cyhnQCaGobMhZxX4Ci4sPkwbcwOBO+c1G
J06Q5BbRcylixnZjZ0Nf/IRBMiIN3vN65jfVdCU5AqyLgKg8/UgeH79KJYrkOjRAQbuEJ0yG69vX
8xhvy/Wpx68HgobhwYUANfiJ7FJHAjO5qoU7kFf3/9g7s+W4jW3bfhEcQCa6fK2WVSz2FEXpBSFR
Evo20ebX3wHavlfWvsc+ft8RO+QdtsiqQiUSudaac0we5FyHyea/r7hgsHMzniW8OohSuF/xJ5V7
kSJG3cXANS9dp3kn7yvRnTOHwXrKFuA5nNH3DpJGyZm2RSqu5ggHUlivX1DWumxNoo7aq7Jz1Asx
0zMdbspRvadhyqEIFwZnIDHF5ROAXY8UV8JfhBVSA9C3wsQ0h0A35Wr2k4Im5oZ9HnYvqr/mkx83
3OitMwFfXj8hTyLOyBo996aroa++F7wGjzleMsktGlOipmzdsD8oaZ+Hln9JN5+vpV9PaQbHGKi3
FXL2/thcDN6tXVPgkpTh6pY3EDoulQhJYB5EucM7RSWzXrWuGWe1yyanMLtufTuJz6fIU3IpGxQP
clutxLwiJ4fTNgty5kAajGsaAeTG0zHbUQpYj+7nilZLdOcxCmXJYzbNoS8naQT6fRqD9mpJPcaF
nhoK73HupjV9GHHvily2vS/uvO4s/G31Us02ZWsxuACYa/TVCi5qgTLb56eLIRHtk2OLiSUS5Vxo
s66rFFgRe98sCIuqY4dNnqNIvJbkTKoM4iDWxPsF+H0vWgv3MRPsC+vG2sUBT5z3tctUgcfa3JPM
NAfp8rXjMfTwvj5d5rbHjEbAcazwv9wEQ8gSCe2hu4IRPJ6TeCE75PcFgT4n/NGQrjJusbV1EAwr
haxgxYrjdX9+XxX+nHNToCgEXwof+uisNIfMW7sNubbSeutXwFnoA1fsRIvJMeG2giZE560M1XT9
QNZUsvoYRxXbDmOxPi4chEhsxZV+67h8BJac8+wlwLR2ThFzZwVRyxMmgMh6qBsWDcBAdnuZOnde
IMwDlTqL2rYcRvk9/ga0Pdxfbt5jFq2jgIvNZHJ9fPcZV0min6EZxAMIRX4sl2lL15ZNoY67MTqQ
uoQFqXonvmZDz20m29XwiFp9fvydmk3eo3pRK3Y29ugtI/8ZmShMwu2tXeZ2MxoRzkLmaXTCdL7q
hxGHn6MzrH3vDkEkrLwLj7BPes0pI4Gd7USme+69gUNIjNHsxZ4I3q4aNAwHbpXp3mUo/EQ+Y3kn
pPeWWBFcXKa0V17Rrp427h3sjtmPGP3jJhBttJHo+vPtWEtu4JnHIxBunkgLwfPbnpanWrFw/kue
4dvyUjylm9rDMXK0howo+Cpcxk0M8Qy5xgxcrGmyG+lqB5RF7ZUnKvv5qqKXvWyLpqnQncr6h5oL
zgu+mNkMOWTicdQCRSRZ7b19btfN/4ymiUYk+A7OVANh0kA8quK0enSfmVXw1bVFNFlPccZkaduV
DX+2yuEiSY8gaTqAEwLiiQ0HRyAGtpEzTrke6dokJGmX7NZjQQ9+O4B8uH4vlHOQqdeTVKsHEwte
tLE73l5kAppNSFbhG0cT73R+f5hECfu28dI6x0GwAi9z1QCKD0AMOcixXqIwYgW9F4axHVfNGd5b
w5bXs6fV5M5F1/TTOlKUaiidKnZPU6PAnMyeAgNLurgw+FRQ0LknajC+18oXPD+ZjbJay5jdyqwB
EyOvvH3fN1WWr3mhPDAJpCMlURTreXNlHVxK6AflLmpoX02E2Hx6D0Sue/a9ruUW6iESH9MIEQkQ
3QN547xvwAw8gajtkivBxOW7O/q4QZkicse9e22xjKqL9fsJo4U+avFkLpE1EJEQGDs4UbDN/ZWm
vkEcOHRHDJvDAZcQGu9Q994XOzfOMz6G+ppPzK5En4dLEmSEFOA/ElQSpc+DxR8X/zmhY400NpCn
BinQbWfidTt4PzJ7dvkDnvCM6r4qbZhWJYE7/tKLA6+cPCfdMH+YE9BbCWKPD4g5853mDmF3ptox
Bx6Iq2TCL5FoLW5j3cNprWcG/qoK97KT85WIPettaKT3LSNi6zvynhFbzaxfJjGRrsC5SlzD57Yv
DoeyY0Fz5XU1hQE4iCLG1W1Lhtm+JVfi7Mk5vU0D0izizE8/lk0fPwGOYC40YE3dARC0j0voLbdK
NtGHxAryt7pd+E24SlLNSblS8T3Bw1SsBXHSZPz0KP0wLY5/BGL8d8LzDxMe4YBQ+qkD8x+Mp5u6
6r9UX34e7/zxM3+Od9ZkS/TOIICYbUBEABz6Z+il4xN6qWip+Iz4iO6gj/vzjIckDxuGIiMhf227
/jnjcX+TPjUqe6RN35u0iH8z43HXadFPbTACeXzmO5L/Mc0i6OTXflGDHktE0ZLcBQ3bDTGsJRLk
KRHe1kPEulwFdS6rAz0JYhg2qWxuYrozSITi5JtG9cvTIi7J3AptrFmnBLl6hTo18N8MQtd9WaVI
xt2yWS51m3fFx9SgEKq1sb9llBMw/GnWw26k3wuyzRpHIra43z4EfR+Ik24h+51nmXbTTUfMwj7p
c7TryzoOzRc/v2nQS26hzPQbb7EuUCobLLtAK7ZOVhmUdUv3eRxER32XFCcX/DC+qCx0voNQHUBX
EJVyUOCDMNlMlZdsXWLxboqxnk4D6JUrqxu601iXWYPItZofRrSxghMkgaDq41TN8ojwvEefGNfr
u1pM9nH2SPSUA4KagVoq4dlDUgWGS4dU4dyJ+t1QF9msN5RIiMqcCvwG+Qid3hqwfcT18c1zlW0z
OPepSL0VEanvdTNl/vVES/yNK7Jc51plUfdsfGIh+87VlnsddJze9lm3hohO/twcu7BJir2YxXRT
Z26RusVVUHAmsquDb1BjOtvJTaDfXIGwJAIDJGPejENwbbA8dFhYHJ7VhFnijhgocRmAd7MYT05J
e2S8prxFkNPTXPJVmJ8IKAuCBqGK534apXAeteZsXbSKnDVVBU32Q1F2/MDvJibQipX2SucJmr9z
8HvcM3qD0iZ4bSaOvdTXarwQr02uAQpFLlSXRwlauyE7pa6q5J7q9wE+DP3YlLxi4n6nO70U48Ym
/IVlOef1DkpYvLUECXxEMtZY9WxzMGmaH/OaUxRGr8eeipUEPCIld6nqYJQWbR9jq+zhhLmgkwBu
ZCHqfBD9/b6QGFLL2e4ORhn9pRZN8Sb61pEHhXLb21C0J5s+JO0PbHnWEfyhlXPWsp82xIoW5wyR
pnPlVsPnJHOJPDfoBO4triCGPbeJP8eda/Pkd2EazJ51BL5S7QJe7qbwJQAd48wPVd07x2TKw+yO
jl+wKek2DZyg7fxaODFsBbRTI70rv1rFKN4twXEYH2bSSy8+ooxzFRmbVA17BRwmX3iP2Ont0jkM
WFNgaQ45ylT/YgeBRlidR5+TLlGHGh8Z3Fnp7hk2VeeBDtUHskgonwPvYV3Zdwho7F1gy2rPg/nG
ZMFCFdOARZcI6EN0Yx1XoLF/1M5i32GqjF/jJiW4sXWnSz3mxZUGZE9J6MdHjLhgh1INk7xFJC8w
shzRkaqn2KVd6MtQrE3MFyPsu0qC+A+syL+g9PAuTdqioqPF/NFra8T9HHqmy5xK8anEMDJztDYo
KqfClo++IDPUoVHwwwpC8Iw9V+OwNjhOxE2+0UpX2y7F5LOzhqVVmxwB51Mjpxl9SzDWb264xM9e
5sZIj/PO+4pPgiO20prf0VgnnCliK2Vj0SEei9Nk+/U5n9sSHEyGNGnkrCarOLzC67Pm2VYjlgB/
zg4kWmD9DvBKXjvQ7Z77leJZcH2e4eg9sKzrx1AsF7qAFto7AhrBNqE6DyWSzLCzUrVRbhF+m/0q
uVdFmF7R/Ky+BamtdoW9CBq6JZDB/VK7Ntww5xT52WPPAZDsi3He5azuJ8eqm3LjkN10pQi6xR5t
PuDYcQAFeTGnIQYKBKqM7OyMRT5jaEIqjwqYiE/HRW9l+x46xwmfnNOYRyR1KaO5bvoIkaLaeCDS
b0hLzOkzBfObNVcjKBbZ/4A2Sg3itWZPqAAafdDNr7BayzvjpOpunENzv1TIsNb67V50XQNTdrKf
AodM061uu7w91LVGO1W39pewGbod6ur6MWNI2G+XKZHAiQdr4zp9/GPGuc7oowo+SdEbIFgsrb1h
y9km/TJCmIrJKqnogJ3CCXVwEI7+jWhNTIvZkgc3dsSHuFXNdTh5yblWHSMGJxl3FM4jV1Yly3cg
z7iPx7jNttjgk522AbxuEkeXaPVbhkDOKE4G5/KwdQXokTKVgDGAFkpP1DdzhrbeQil9MVWN7ySw
9jBi1Q3ceA9Z35Im0Un6Vn6T2E67cwQIkkKPdCrpGt5wgFye7MkheZdoHvXoKs7ZY9jPJyKJUneD
+p/gUARSd93Y5B9LVbcf47Dq7quhiBg6ROn1MLckSE+h+eB07kKWcp0dl25c9rCi241NVEeCJqy1
a/Inhd2fqsKMhF4Ewwf8izgQU1dXOyv1KtK28D4yf7HvVxOb3AdhVJ+ryXJ7HIHTcu1ljBSJ6cEl
Fdau5Dr2nI9nsiW9MfGPy1yOa6xlZM5O6vhv6GBswo2iKr2Pexgqfmarj4vx9JXtGh70YcXIdEMr
Jj1A3vUv+Hib5ygYEV5bXkeXP47C1N2F03wZ2ro76MbF8vB+4vvv4fifDsf4ZBBk/M/yp1tyK8/f
O/19+cv5+Pcf++N8HMjfQC36AflrnEDfgyb/PB8HqJn4N+E6vrZRNDHA/fN47HAGBgcZIr4Qwe+8
jz8BqOFvil9nQ6kkG8GxmYf/CwmUlH9VmHgczz0b2YOzokMC1/l1fI7BripXW/6VYuxBQ7CTPXQZ
wjqvE7KvrnlOt+NTjJ/zXNtpMpzGtOofEkCL5THP0Hpvuw71FBwnNkUExXITraxk0aASoEnnpg9q
1ITw5Jj4Y8XmYWZrAm3qJHLnEEj7PIvKe4XX/aVwFuwaRfk8tpH3BMzGPOhOPddNnG0RTWMUqv0i
wr3mBAxZZGZuBrqlGLA48D5qv8asjbL4VeVO5m+Yr4jHqprys+444tRlyNwJG8Zm8tl6XC+Yb0vG
OTvHcpzHyAgLRJ+lfoA/BMDc1BLI91ia7hTjFeYhP+fNFzk6PeYVjZ/K1Ti71wtFklu464LkK99/
urXI9qLJ5Yzdycs7g+kCYgsMzXI4GfAi20AO/KD2Ji12osK3vIH2BO9pzEwbo9sN7dcAataN30A4
9IQyV6U9mysmBBzTrYFXd0JGYVVmLQdNWNh2SmsJvLFX2MIJV+FROGlprgBok88tmtj6NAzSewr7
DDyfP0jn0oVa2cfJc4qXJS+CcDfGg/MKTHbtTc42v60ok/kupLn8wyQTI0bZRuc8mZNvFsnntw0C
muP7+9Pru2JldwvQPpt5MaFJ5LpwpkKZHlTTwe6G6jjQ+NviizOHtOYiaywr+8qMGFiCPhWXOHQG
qC9Dn+fThfheei9R4eTmCnRfJw+JR/f2SEsaImiGMo2hZJ2fjVufxs5lUo11CNJFGotXxNkh+v5m
CW0wLy5xDohmXlXY5Ods0BqynEi3nGS8dO+itnri7Fe8EG1aPCVNt7ySyaQvYSXVc2bG8JBI0fm7
tmzlGZZGfB21bvIR5h16V6LOrq2GLzv0M4bqOWZbeoh8yMx4cBigtVRHUD7uhgc/B2RfrWpC8u0/
wcZYjqFLoEHBSOLHhO+o2Uag7msIhGSukY+VpfmBdJw+YZZS87vopgONqH3muJza3+Nzxo449X2P
/e8xKtVykxpoY7LO053p7QhKSQmDYoyn8Ei2G1QTkF4vxRDmxzKcsenkPD6L3dynZXjMHVs/ATR+
9foC06dnf0T3vOCAQ7XDKXMwltlzhr1h2MskVju+f0hDE3HyoRoebE7MPHpcsUmHsCM6tKjvQd2V
D9qSPv6mpbz3Utc5EyRGESzaeE/osnsFBLjf00Iz58Rds61yKqbtVHjyA7WWvSG9CJNg1PncqDMV
gEvQC1zFKmVRTVF+qPqRLLu6d4ncizKzHSZtHdtG6ptBquxuDmUOv2Ly7jlzij1KEHwOdqCRXKBH
AFIeEgN1KVSb4jaDGPc6Giu9gV0Yr1EDGain+tTh5t2ZRuW7ypcAuZhTJdmGwDFc+TY/88W0mOl3
VkYg1lVcl+0TFqEmYwyCEHxIRklKYV6ZD7i5cSoTtnQ7yqY7G7upXyzfwz7QBjaifdwKOCjiBuZE
hXAdOE7RuztCD4knGCoPgwkbhbMZisnejb6/XEMQqR+S2eiPis8vwZmaOTs1ZU1WgW/i7swAKln5
IwOzBygU/aasyDQjNwLWq0mCmvYZqEa4cSJ59gOKxu1ccBIXXZldj7T9F4TrsNbtTPgphXqjtzTa
ZixKMZCApfxSM3bad+BZT4zNgtt6GaznPC/Y/AcBtERNMxHyQVX0KDBC0913IVUuHMiQWR6bufBH
diXtD9Gn952lzfuInnhJpF/NHSooBO3f76IGDSuMI/aojmnLzsf8ZG9GUY/sGgtPmK72q+Mcsz03
FeZTbodJPDre+kLUFvOuEpp3UqxIismeOMeh4FHVLY/thelyXi8wbUy/10NlbjpILb9LlP57XPqH
45KzMpH/7rh0/aXSf6Wc/fEjfxyVlPsbEvEg8JB8Iv8WDp3JP1uJNkh4zxU2RSqSI5R+/++shJLu
z7MRSnOMlhxi1oak8y9bh6QV/dI6xNWEVT4k5g8zp/B/zfdqoz4ssnj2r2kAhs6WY5mDxZwycsKC
qi2GvIySDHmSG8QPdXRb4/b3tp1nWx08gV66a9xea1slwahwXeHVmBmHzFUYDY6/HeToURdD52xu
84QeaXBgpFi6021P1mmC3VLgDtrS//L7+NDrovQvo9vqtzyeHnrQ69HWERYg6cQPmDMoclB1G9Om
MsuTFRoDK7mnXbFlQgQDdCOUyMxROEzLL9XsFN42Q/ZALdjpVF8VbTi09xlduqeujdQnXRiZbDvd
oonjhJc1137VgXtFtvXKDu/WvMTim/2sCrEqpQNC3eQCOGpFLt2h/fA/tUEw7SxVT5/T0c3ujYfU
rh4WAmS6pAP/NArYCbVMwB70tdUcc1MWp2woks/wMtpXoaXg2Vin6q1W4VsxL7ch3X/cz3m5nPgj
uhkHX96lXmpfKQUhBoDjemDBLrYZpWofhqyiorLBA2Ani0dElw1zEGp8RHwFICFSN9g1rtA3l/dM
fzWpp2V0AnM0HY0JlgcMM8uZRlYLuiQVUL+iyEqvUFyk31gP3kOW08/djxxs7pKyCo8r5ORK17Nz
mdB4PScmSOFBDujAjRtsMZAnNR64XtwQFgquty4wnfuIo+5qF2IuIZj1toT+xxHbAY7QeyT5pcPa
0RHVsEeyBe7VimiyTJzxCjfDbL5ErfkMPKOhG1XwJASnfHITYd7sUgSnRDvNkyGQ+Haw2vpSW/GA
m8dYC3mmxsc8dZhHjlEUkX/+syeqY0xuLE80zbBN7TIAr9CSLV115ww2/VSdy0hPRb0LwHZn6iA6
6zG0OJayQU+FnszeTiLHfvtvAfq/wUaizbYZjPzPBegJaVNVp/rn8vOPH/pjTw0DGJBM/XmMIbHD
8MLv+2NPVc5v63QEnT3yb+EFK4f/z/qTlA20nIQNOv6qjF89Oz/tsTAosZKAlgwV/oB/U3+Sb/HX
PZbdXARSoYdWHLzJSlvr059g+qmfuhl+8eQ8tw7Q0amBQUMPxb9u2gB4NfkR7s4dMvWEo7BFYxd5
aQS8kbzRXQxjoL3qMABG27Au/DN3rRvtGXDg8utte34YpFu6R5RAi/WAGqD72Fau723HRlJUEtRN
d3aks3wpOGcAu4i8AWldaRuAkPXgX1QGUnyjp450YjhEK4qvpq1WMN3Yj+QTJZDW64jNnUEzol+r
/aqyJXgLi7V1hmFxH0MoqpDMrLQKBp3C2znx5IqLEhBZtCr9m8nFEViOw6MuhHUItIMUlHa/TVqa
76RPTZYtD3Ni97ddLMrHEmJjtQ/m2qKHFM5AsCsPjebGz5rHwmvGI7++hYBUL1fx5IPPaTqarglb
U8qdikU4rUGWe7T/dcLpu4fY48AditqDyzzqY6Fwrqeo256Yjfh7lbif43Fp7lAiq11lpLwfRLaO
jBZ3lzgCNZHRzGr9YG/R5EYMZhX3MrCKW1lNj5496S2Rb1ArGiwsbz6gpaMb1AgXgiq/dsqy2KX+
3D6OnQy47Eka3+hBu7dTUqHJwB80XOxp34q6vo2arvyRjb4CgO/ymPPScBt3gX4UvnrzIlLXnMiJ
ttDd242v+SPxzEflWqvMBAwlMQbncUIxHQAFf8o6LR/lrOZriZvjPtV2i101+ZoJmXyBgjDtyBi4
Jl572XlrL4O61N10fmM9jPVcPnFmLiECEA9CShwkeq4I/OQc51jWk7Scs29yx37IZ4M2W4v5dkk1
sQKzJ/aOxzu15imG+xXFzyYMyAEkPxZhR1bVil+bZQx+gNxcYz+2z4s9fCv4+3fx4BYPwYi1l451
pB4DIosfQvbqjemiLNo0sTG3UMz7bdaM1jGHGnI01lA92oIVHfhDfwFO714vsEobuE8QBoW+qWdp
Po1dQFFs9X3CMC5xdo1L8sNmTWvdtVTlxwFNysFqATNKpc924t+MoybyGvYNChOScmn/Q2KUFedt
ehvYRJlCUhKQj7b1Tf9iWcUh0eYxTPHTRsG1O6qZxKrqdZmG7D6R3Z1FFJazcGJShfvotHaxr8Lm
TXOmOBEu+7JIbAn4wz+XQVcAHgB8ADFFXMNLLLbV+k0t36yY6Ox6RUOYwf4IzYkieFHRFWQo62bC
lraP4LLsMtv9xGao70RTzgdL47wv8tiDeqzdF9e34JRlVFNl1BEbB1jFz6xzECUeDgkB1Slq90NQ
dkeUq+KU6bPp0ws+eCQPPRrIKr2tIrCYwL2wN7vlrpwzYNHIlA75lM1bN8/0I0D34oGzQ3waMy4z
4i95UsqfH8q5MMeK5y8BFA0Y6XwGPd2NJB3KiZqUSGPEX3p6mNz+ZSDKB6Pt4gGrcxIo9QykXSYH
NIZcEH6tAynjfokmWV6mGpp1F35Fxk4um29ocEiQB66Au5eEaXS/yDC98xL9pXIb9+TR89iY1PlC
i4f5bdLZ/Wfd8ZHtMml2XVOI67ioyoMtPJa0DYCG8+o7Vqe4X9h2N8nMfkeWC9r4oFo+mwEJ/Rix
P48DazBd5uWzWuA+bGBnUDl3sExtkOp068s7xPmu2oyqGJr7mMjXk4Tjw5QMFwgJipjuNtpk9anJ
mf9gh+qLHZB29dhnwY+mtqctmhjnMCVhQXhaCF+fYUEfbhirlzVdCyhStCTrwVtpi6lvHRxD0Rpi
rjosTPa5xSvGJfPwgqZeO+7VMlb9uazshKDx2mrfcisDnJe42WDvCXwT/l3ehTWQvnoOr/KBKeRl
djv/YeaB/SQ7KmSqcJbeqetH71UzTjwnpoShTuYUozVWPygN8gmSrWNFgUtjsgke28IKBWEKdneu
hR2e2yWyDr3KKjBFbX9aUhnfJcVQPIVWJoNNN1rBkRATFq4yU/Kpob/E7MktrxzkC1+Q9NpqU4a0
NtA19e4llh3Mg4BjsA+iEa7f2ITcHxJiLRo4g2ufrf0H1Ct0ZNJltN6PWt8vs2gZg/rL3EFZr1B0
Zd5Aeos7mwFWmWy/tJ2dfuKZHOMfKocbepDlHc1j9cOekwHrexHJRwvJ5EcLvPptiVYK02bBjEj6
37xKMQFKE9kOqNphy8bKTU9ePZ5Kdtut5vyw7Ih/DyHERVxFUkiS8GUYF+8CV6/4ZmV2Fp1L2GN6
Q1bc9ECzzn/hOQKek6nYAZW0YMDCAJ9yibZzfOpAor/laapcNiOsACqvxvs5aGHplEti3aeZr1H+
yrL7lC1RfiuLJo5ZxT2HeEGI3Qk+Z/6NaVEOaKp6KvBECEgiVXTKSfDeEdzEzdrUfXtnWrqnWzql
4bIROo3K/SKUfdMUyfTJo4r8HkGk+xy67niorEx1GytWscImD5qsc7LxvvLYbzZSd9abay/6jgQE
osilFWr0mwsy0MCams/w2KoQIWk0nBqnl9MuS7MWeGhQZh9bpkPQZmvZMzhEKr+x6Oje+n1TnLjn
0uw44DxGNQLcCZJPovYy6OxPYK4jd1+ldj7v4DOQRlO46WMEsefYyiXYVoDrsk0bukzRZJIhFnbG
citzEVzAg7Rnh4SRnd+49m4ZB72DBEoIZtHQcQo7l+kZdFA/E/3eS4iT2Di6eaD86neaccmlsOgT
kWaI+nEOsuakAxebf1lU3ae8Aw+1SeOByLBh1vVrvoimAqiqlpbYj9Z89zlA3URoQ3dS+F9BAaoP
QVLRu4p1fZBJMdL9zAJwd+Qx1NZ2Ujk7ojcv9ikN7OBGUah9Hr2uuGqSZom3SOEMyhe5yK/B1CXQ
exz5ovokgf9XShgE4AlhU9eivorDmf+bmyEPrzKZQMzLo3ZcYSXOl1GN8NAqr/kcu1H/4KmebJJs
FqAsDQfIfWxPA2vJ1igHq8D5ploGoPsIzJp1htsdvaaqrz4spvc1I/Zkvh70sKByBjeyw4bQUjbK
/ITL6x5lTfraVsFtTPGI0n3cjqG1n0KwKbj51IPbK/t2CNx4FyuKu52nGnHnF5wNQycOji1os2bj
daP7VQVGgENk/PJCXBjKB2w3LmA7SzKncXRqHxXKQDBfgvhQmiAnwQD9aFxAHKaRxWHAVHtxCMz0
h678DkBrALcz+MF3Hz1nQkBOlexy2BsfYi+IvtJQiA6EX0psTC4qlG3TucNNImbUNxyzNKW3R4Jt
Cv6ELM/czb41tmJeT4ey2jS4INhaJFKgqE0+FqS+P0O8SfBzeRb1QTRcumaGxuvkfnidw1PcxjRE
cDCgiYHOpA9V1w5Q1nDLbZAs5a8a4Gy3SSL43Sg+wJ3um0b4e6a25jq3nOY80Xu68AmLi2Dw8haZ
tD+Uad9flU07HmIlq1NbxHIncvMRVfQ00Kpxui+k0QT3sm2t746ddqf/Vsn/qyrZXovK/7lIJqxc
539RMDrvP/GngFGo36iQqWfDAO/1TxUycKbfGL87NtUx3TFMkf+3QA4Y0IIrojDGLY9be4Ua/FEg
e/yndcITSoatLp1I998UyL/IF9e3w8oAS0QIDO86lGuP8qf6OAzGpSwH2/2e2AalGaCKSNqwWoTV
9ru+z8TyggWa5acXWfC81Ivnvc1R0VQXQgfqVhway0XCnbchwzMgiZEdJfATmel96Gy0kOQGu41v
/E0aAUqyYAiPrTtuZYGwiEgmxmfijlF1E8BQtCEDfYCVgKeowJaBadxdVCo4Mw62Fx6ljtOWEOc0
81S3hQJrhdGhGjMNOHqBS4zF66cv8v+DR3D+2j3gKG0rBHf4LWnREkrx69WptU+Umjbe90ZPnBxx
JgZJkW86ZvH5jYo9xUvOTlqVP1qf0cUzwyvISltBoC+fpyI0av7w929J/MdbCgLleIHrhR6yLeX8
8oUFmSDlQnfxN4cSEgmnm8brzHIgagY9pZ9O+YadF5MgLrsmROWWzfhiNxkDovxLPeulpas8eFZ2
JnNa28neRLGBgFrMfBX7HrI5weWdH1nz3sdk598awygv2ZfKpW26AeA0QNb++w+1eqp/8tijTljX
IGYchKq0fdQvQAZUiIRn5UX13Z4YMD15VWrVj0zUanP/9y/EHfXLCyGSoPdPNv17X2q9uD+tdpiD
rTL+HH2TfNuO3DcYgZB1CZs7nACjzL2bdO3JBHqwV1BhNjy1xkcCoavsx9+/k1/c83zkVS+8eudD
CSfd/8VmTh9mIXQu87+NsPD9W49xPdmH0ATANpzxcgGR/bcX2WNowVYiA8TSXIVfPrvlxFZQ01t6
K4a2Y0jVLqgswKMzdF2mf3itdRH+9Qtl43IdJVnwkJSCX75Q4HdF3qSe+DY7SIvc7yTKBQn8y2Zg
3cV1u17iglHioPZ/f1n/YyV5rCHIBL5NqgGb7uru/+kLpreEqCPL9dtsKyj2sEvXUKNIWDw8/+Ez
/pLT6fIVwh2iTPI9wYpCbP7X18rq2smnUZTfNJzjMriCclp9KETPHrXtMQHHzd2sTGSXlzrtKt/e
o9DKzUumg4ZRf1mwIWKIgW+tHjI6gdKFEF+J4pLjfA+XK+QnbvlPrJ7/+GIoTT1aoUScOGh7ft3Q
HJUTqyHs6o3jWse7gNWTZz9GKn6c5XWJzGUXEWTSR/90sf7zi0EJ5As/tJ2V1vPrthVZjj03nWd9
RcfgCOxAtIUGvQ3QWRO36kg6MMUVt0kefIETghdx13YdaZXbErTF+JyWZuKYjs/I9F9jgMOKk6ov
0MNhCENx+veriPvilwXMG2ROuN4mpBSEzq/frRdPtASHrv5KFwNf9QZSW2/uNcBPFpVZiJsfj0o3
2r+1ZJRyN+nKdXkYVD7jIBjDuRsvbyzAMvvhQ67lN2CKzOkbjw7BrD9+34DdqGF38eYh9l91rFTU
0+8IclYqw3rNt1N1vc9juJKQQ8myK6N1i7ag+/GCghDK8IGUz37+ZJb1CLGBM7uqb0WWcQZEBZ/6
bXYQbgsnb9MmUzrfgybOyu/+NCAO3Ei4teae2195rxVmNfPSwb/jPQJuUdWAvB7tDpy5JgOA6NNA
emHmGIzPY9f646PO+DfTJqkydhASXnH51OgLQFu1GyzxKfP+TDYWN3oU8jskOGlK65huSOVXHl3v
TPA3aUJH/JXUD3TpH71xTvqHHrgmD7OlnQnF2OrOzeJln8WKl7YghvLXDX1xXs2Kyde5xV1G2CGF
KLO2yB1bLAgu/rnjKuisrpPWWobzMA8za2kOo3XnS5mALdfhCGI6R+jRr8/MNowEd1sTtr2GqwcM
Hl7pHx/Ay2DoIYwKbOVnOxuUJxfUsyuWn57jdRMryoAx7J5cOJ9/YEkijnT7f9g7k+W4kWsNv4rD
e3RgTmBxNzWTxUkUxZa4QVCihHnMxPj090tSfS2W2mT4rh2OsJsmu1BIJE6e4R9kgyDpX5/RNjDD
t07KfAEHOjuo0d90ksVjDXonnbn01CQExxnHcP8qfllVlw4pK+eBzuUPxlGhkVoVXW8UaysJ9RUd
Q/MD5gamLLzVWbTcHoFeb5eaoi774eA1y6bJQC2XtxXagELsMtzB2C6Nl9m8U0MVhuya2IYaMK+d
CbTJD0CF4OR3+E7mgXNuuFM6f2tx2WMN64nCsAA/xqA8+hgUps+aLHBaixFodDXAPIsXCI7BJrMm
h9/NCCLqm8jCxp8uWwdj03hbG51+7sIeiALbboFzjm0ARBq+SYcQAT/FILSd4TyUg8un1OCveRVg
R4KM4skrOLKrDqwOXwkTFn0hGr76u7hhgjH0miETr+AcIPRUb5zFBx00MKzi60EoCHTeFg3Mwa8k
AkbeZwah/LAO6T7wtTI31GvcDiUr2FNesZx00/WeK0gB3UOmEIgVu9ikhavWOrUe7pqg4r9bC+1w
pJQzRWwgdYRJuHXHlPd87mZwK9oVmEQsa51Ov9JuqD+0A4nJk/AkeSPE3cZyhjuB5RirgOxqI+cD
3BuZlZdD4Vp8YNvRsoGlSC6mdzUCu53a4O2+WN5hCvARQbLGvAsTLw2HjRW4QkempEhw+PVNYwdT
L26wUM/nmBYKe5u+fzyYzXLjzfPE9g8kcAUE5fF2mCsShbHGesDzhpyi1VQwXtd+lDnpdW3Bupao
NIIkI1qlA/j4HTAGORhnzD3QD8P5slW1BAokpTEe80gKvmNkSJ5N6wawWQF1WBU3U0UZuNCPYdlG
bnVV47cwBWsfC1f8JQjEhJutYqw2w6Fs+jpEIZW8fRpWaJEoYH1O1uMQv6Ir4uaQp0ZkM+gCYOrJ
PYfZlC9AjzpwhglS8XUCGeNKTaHUmweDGr0T1Ti3zS4HM8pPJu0f9lCENWweH9EiXfhdaw99h+qQ
5xAqGTGwShsIPRYt6Qnmc99eydGns7LLMFLgKVUWgJMESAOdDX8dgv5mkXoWn51rphiMDDtTNSN/
SQkDymylukjHpdwcyukDTGmdESZuHxOeGndifnBUiUF0GFhF3gVUciUbamg7BykKnj4t+yMcC3Z6
UMiFL55MBsSUtWtBy212hEuOIwZuDMkYQkA9ldvALfQhq1Tfsh0nH/YtdPGgm4kPc5AY7jXjlo6e
LCHKcw8NTqfcEjJDYBxwONMpltZVnb8x4KQa+VmHEPX14ox169ThPodShpoGBLjRMc76bFmQ/w9w
g9u08MairWti3vExaiduHnH5gmiv5QP5xiJDQ3aASZMIXmwwg6TT9FF6vYI/t3WZjvp3CMI4bNwF
0U6+uV+jyINgshFwaFkGu9LRjcewG1FAKmKT99OIU95crP48ARYugZxzZSMkmG1kmHcK2Mpizf4D
whtF99FkenIX2naIOHLXgYKAXNUMcK3roW++NXgNGygBlAheR3xTZ41lcdo+pMTcZZeLqi6emEEv
3W2pZasfR5Bn4/USooQK4KKAjd84HnwWkMb0qsHTuI4Ls3ccvWC46lo0rzHIKqEbXaBbgYlGFCjo
Zy3PqCPIT0G7ZJzCIFZxhcOoQaf0SzfOKDoI5nEhAzljVl+AQ/XuR79AxSeGH+Dm2mWusGdmHQ3U
GEtDb6JYYdvGSVasxVKMy7IJ02KBuBXZ9BGPEy9Hv/JVDuzNtJrdEEJQ2HgkaMsdlHHctFLgl+Jc
QtIIaPAr21rPmIMx1/BjJcMNRHPtjCiE3a1jr4gPAAvUpmW4shyjEJm8vTVaib2LmsmqMBwRxYIi
eeR4xk2T16X7qZctJhR7s6E53W7D2pymuwnHeXVpSFUZt67hyuVewZku6DL6fvdpEahfIFKvfNE1
e2S8kdlBqx/NlU04LYXmTCmIRXDKApCyYV47drIW3SKxzbPKLKieEhuDK3g+vprb7yEyC8Ade9HU
gha+9JS5V1HVesGmz02v8PcRIpT+FVgJI8/3g9+Q1ibfk6BywMuCVM57m2Gyh5uSv/Ud3GS1FhQ3
k938zL6hvUS+dYsuCOSc1Yh1E8dSUzpl431CZLhp3E0TjV2E3oxpwvNjkCQ8sjGa0rwwHa1m9j+U
5owMCrb1oI+VkEDCy90GOn3sOMB5HQCE6QgHLldnmGggMuDeZbhUx7hjOVAmgyOocYOU1EtaUOqX
XlJmnDIoccX2sp8FFNNo1zNIIQRAutaVg8gsdPpp9g9lEe77tkz9z14lK76K1cC+DvcIodFraPrW
I0x6UpLZB3g7N/betT2y4NEkd8NvHJ9eYlkWpPrQYP4UoR/tlPC5wUVU/uIcQtcuSIkqmzrbOCsB
VXCj5CWI0OC3U3Y6IJaFzRmNxKVLaoLunGKBmkrokzNox4lv2uGDzrV7sYh6+Ti4HmplkGXCiQ8z
szriXZJeDYBtD2VUx8ncFQV/YmdWyDeq8N6l6xp2oc5Xw2gg2tiq7/yvI+LmNVoMmagu4jobOBZV
gzI1gO9G6JQlCZVeI5RvfWX96A0JW2kzFtag2ThWRd9gxUQJDhcmieh2lJfE8FmnSM/tHl+W+pT6
eYK5Vs065rWpOxY+OFm+veVEBgvZxG4W1vs5xZLoR4HGJ4krdDr9DQAYYt11+GsllpZXaNU3zkJG
ihgnn1iXysdJKLeqGW4mCZHeiimkamqWcoq8z4gK0nt6eYwcmJZ1T/nXq7ugjSbu2Mkqi2fUy4Fu
91UV5wN2ZcuYmeD/hhxX+vyQNH5cjmcu6ehwtwhbZ7HW0ujmU9f1Q5qcNWalkwpToV2ieZqzLuQD
v2WzlPTrrGmdjmYn1AZXBLKU2I50Nj/UTdd5B9wP5BDcgFO06/TCj4TJ95kXhqygoJ3O5FYHjOGH
O6By+hVhPK0bXggM8AfR4OpEzSoojdOWmSkIxKhPW3vf2qIgz45fTtdkGGIOzb4eSVQ1gZEsEDSm
zjcV7FFUpotMo59NViD7gfZFxQ/8//qvyUq65WYscLEONhZ8O86wJME5hIaq38c6mXca/W1fXg/o
ADyXoh9rHmonCXzlhTM5Q/wwBGMMVxrySi54q0E5sE1TzPR4z9zO1Xu3qOywuixHKx7UJi6YfKJC
rxiSktSO9cyz7WHdcK1q6bgFsxlS3ayA+55tQuSuhtsYFkr3OHR9qi07877BNIra0nUu3NFSeYUL
ms0+Q/pBF4FZ41GxmRb+rbxGbkh6SeHJc1azt8xHB3W1+QixZZ6G/WRjXf84JNbEokQvmY+MzYFc
Q9ZBx92mE4ar8/ZnRRwsVUhiMMFNpvrCE83hp5iaBetqwzCmb87Q47hqGoNprtFnSyhHhqSLpXEI
/Mbp77CzcXpjbYywIW+MJNRFN2KQOgvrJksX+SLsdCIfw9YZ7iIZxTw1xUiHdH0KjCUEZoqTKTlK
6NXLPauuI+5itdS8Z61oKtBJ1A9sJ9/j8rT2okWHSrRzBv/QCG9SybYSE1v/YAVWQqmSB+RRL69e
NcCqQJXCKEM89uYWLGe7USBj9MaoRt0/wof92bBemMFYXZvuNFU4r8eLrri90FAsJJR3/YpTLcfN
pe/nrpbMHLN4H2Gu2H9AMmWRZ0EPWPcQSJuagoPNcMkPnEnh1LLzUUrjY0JXdcSqrK10JmozwSLO
jC9VI5pHYInP2gy8WnlJwt/7a0nnyi62YTzoKvClsCiiRX/peplG5p68ZTOCIypYqHjdIQD6sKFI
Mtn9oLMqHmlq9fqr98i6xiWACDQK1BZwmptD16Q5wh8uMzsKfq4OWIrHCGZtymWaVivfSOXCZCBx
qvzRqfGMC5mMP0eOELNj1rC0cr0r3+4a/U3PKKAnCKYbUh3S0Cf9wGCqEdIKi/HrFCldZw7IGyTe
xnDntghXsu+433cuedpVo02FAquHDKtr2QGJ0+sW5NxUVWAqX331/FFPb162RhFguvXe3f1+KWEF
5LhAPW2a5xo4+mtn1UZ3cxnoTnxN3UjHp9qHM0RSSLAmdr29ks/dwF/7xxatY2E5HpRBxD1+m0pJ
0wL1UOTO18kpkc449klpsxM95Sa8hklXWpyFi48mxmOPrp2kiTIAMceBTtnU3XQh9GQjpOTVsecl
Mv+cfVRdrEsESPiSMwGrsJGf3v76vy2VQ1uYxFYralsWNMrXSzV1EeK4o/AeVYpNKrZjZqfLQg5X
Sqi3L/XbnnNoDIeMgpgEIZN22u8mjUptnKOaxzBByns+RDNyqPfWIvQr4kcwtd7bcqcjFIsHI3zb
RjuFDjvqQq9vrmulE8T07x8bN9ExSqHJuNz0zN45IGz06OZNFJLvk0zM/PwdcIbZXRPtSu9lIP1v
xctPl5mpqYdquZ6q8roh5P36m4yVmoYxjJ0HehKUjigr0aUC4KDL+f9slW3PMblbyBpcjebYycwt
JzGExZFZD31Vi/wSdIsuzdOMSu0wJLbOGt++4GvWLEMTRNFpOzPkBVZN0nSyg1SGMEwwIr8CIEf3
kzsn0mGOoDjzXKOuLZA4A9E6J+Fa5BjbzO/NUX5bXJ9NrC0SwGILbv00soBtKaxGVA8o/M5xtWWW
teRbuh5JmO1f0pYBngVnHh4LOn7/bIobntItr9JXFecCOjh6ccrM0y0eWv8zb3GNPBnVwlIEFUeC
zEeESTeBo4xgXKVWrojWYoRuRWsDgeeh3iSRyYuPDiIz9GyjRE/zyBq7CeNreBpVtg1I5m11ljJa
xgqlzg2dW8kBo9wZiUDEU2kjp60+zoFwkdsI6egjHiRkw9cSLw16SWpP1MxzWydNWYAWFBmfDdER
ImVW4tW9MqEosP5BnHV0Ju1hQkYOI+2ctuzbz//0tSbu2fhGAJoPbXhjp1u7p7JIsHCZv9RJC1Ds
EDdKl0DhonQG8LNl/fYl9dvya8jVoRZ2EzOaACyA0IiDX+M7gzKkCmQwfgljX/cY+zT080sMiOzc
uDKlyTdYAf/sKaImK9JJoVGg6vzeoOj0zh3IPSaR0w+5bQbvJ4do5bfVyLNMvuTwXspzRGpU+cnO
R7u7sKV6R53/dJPDB/CEQ6fIx3k3cE+NAHzLRKa5kfJhaFHgu/cyobdFljU6s3p7ee2TV5pPx28A
rgOEB84Fxzy5sRhCaIGRqv2pkgpbKk3RgnYV00al0k2zkdMBVsBS8j+Chg37cvIQOaRY81CH1Lal
tGAoefT8vhmdgjzUWoD23ZlpTIWSCILAt6TOEt3WmgzdBggUapXJ2RD4uk0Mo4m/HgzL4eaM3OMs
imM0MwgrA+rjVFVaTKo9A/WVzsWuwvndvXx7EU7WmzVAW8AxeU9dfFl+m5h6XqwgJSAg15eZPpmj
mlEFVsVjTeX89qWck/2snynBywdw4XMs/uZKgocZPVXLje4Ct36+Vu/ROs0HeKEcTYR6QtDL7L0A
pMMq4Aytu6Q/f+oGHD7h3I8mi+u5QvczqQUbIp1dIg0+nhl51hvLBeSMBI552iDPAVoR7KCzxYyU
8jhF+Jay5Ofgj2mRHiIZCCTz7iyBufA71LH0A1+8jKsYz9Nx8dKaGCw6oJhOeYl+kplF1jKuxEDg
rzeqS3Vj+ecIjTeSvYvOkC6eo4guh7OaLZzE6nfO2+D144Mapqk+JlYrocdZCKfmdYhouYMhMJvo
WzE44nPW4R+1sxmPHvw8aFx6/Inaxe4UHmfoYhFQ/6g6lHZe3A/Iaw/YrMPYxxHRWYXGHACnTVT7
KaJ+lTfI/yFbkgSDfcDW/kPJqO3b0LjgZP0Opdk1sxz/eoDecExQ7rvkREoWrSU95BsDMu6fC3Pk
4TzqxsxDqTc0XTTcvfzeWAw4lKoAUL2WYXfjciqhGI6y7aVAnmWjmhk6S8g3TJjhoydpMyXIGkU7
r85HRnjKKh5ATXjHeXqWGV1a09o4TSfubM7nxybBwF3zyRNaGLGUeywkq7tROP196jgJOCjTQI3K
oG/3Je9DhJmNpvvou1KSFkX9IZv6bMeYYG7WFfOiaT2NYWqsMGEfzouq3qoxHGjYJFn2Zx/4sIlg
duaQDbv6bsGCcUP6aQApNAx3bfrmB1fN5ld7VvLBEov7Kem9fp1MfnnMhUSYIJ3Td9wSXgdrNgRj
ZYKZR6rgoiNyKu5R0/4RLf63Tzyv6Qad+irf+kWtILV0pv/p7Tf69Qv9cjFMRABk2SE53GlGEi0u
qV0XVk++KUowQpN5B1rclquyzC8H19HWfRDmoWVic/tOPvbbzn++TbA6jGwI4qewid6TYZ27XfnU
VhWFK5BtPHJKB2rYO8fE8yf96xh+vkuEDAEe4ObEgXxaRE52mdsDWJkna6x5Zxzk3mCxUvCkG+T4
xW1ll9EtOl9GszILLwSIPOBkvh9Sz8chSAH7AqznX3cINJ1XRis+cd7CGqGvqO7LkuTFVlUJ/FxZ
7gcsOaofZe8EFxXt2Q+DPdt/hhl1KrRYy2zWcR5fOyVysStDlD7dm5xZnDWGNNa6cH7CaRVCUNt3
Oyv2zEdzUkio8vzeyYVOQHgsiU4DSINYF4cz+jQlsAwhJ7TDliekh1j8JHWSvVNnxWFapscKJ7sv
jhFOm96OGXq06I0iFjd71ebt7efp6PbqyQgN1tR4EMRsOMZPEiQrj9CXo2H8FPcMDmin4QA/BZgU
bSRTErUZ3HI6ILCCHmNqNJDp6OgfavpWlxhMDGpViNi4XqzYPTjLTOOsi8IHML04W3S5cZnOFeB2
Z95XTunc0QMtrmuDh4adYDvN60VNjF2wW4/WognFLWnjgMOim/6YATxfOQLB2ZxO8SGN6+Yax91C
obss+68YTvefTM/OPxhVwAHhT9a4c2yF+oXTpfHdWIRJtoYNxg0kE8aTg4oZAeAYgNqD4Ez86HpG
cJEms/unRVc7Ah6dY1z79uLqtTtdW5fuguCQAidr6/fvF9hWT0uY5y4iBMFd78rAhOS+SZ0ZvT3c
+a6skVrinSueGDOxqwRlFqhb8Ego+AJXe31JdMCLruTo/I50mHtO2wyuXNTPxpFGJQ7KJu/SxsHN
5KlxzOI+jSf4RWlofjCG0Nm9c/e/by1STcKnjUYSSNxTMGA3lp6E3VJ9jycGDNTtdfRQdws0z7ac
cfsw7ZwOBzwjeIsevcJNlvjeIQEOu6FPEoY4Gxg4hHW1Lz6nChYCrV9a6JUhk0vsxOWhdZzpyu9h
pwCHj5E6wlRkXMnZwpo2bsyyx180qNcBas7N3mBZdlmujMvQt0Co08owLqA9zlB1Ro4zXOybXTxy
eq/xOM0vSsa8ZJROOcQYnhYVkJIxY4bL0PMeRbd5Sy4iPyp7qs6SsnCwVxTAZdiJjIvWPl2/GydM
K0auIOomJprMlZRfFPEaXeHmcmzQ1VnVKWqGa9avhrcVQJbYm4gU/6m6Ov3cV6P64aL3SasHG5z3
Gl+/xx92Cm5l5O6Wz/M5DcmOzSQUUcT8e4BulliFqHd+BeUxMzXkkVFTiadFwnbyK+PrPGQjjA5/
aMr/x4YNNASZoy8IXXoDrzcsSClZykUU3yFuzP3m+YH4S58UF2nhKxwwh/AOta1+N/sIKTRhNH1J
gm5o2CeLdff2jj1p0D2/PYHr0FsmdIC1PEXsLmU/wlbNs++xMP2PrW/JW7vAYRoaV3rkXOyvejRB
zxu3Ks+KybEuVSU4yEShpptUJAGA5GocsC/vnR8g51tvFeAF8PGdb/lbyiB88K4erziYaYrKkyXD
mGkuw9btv9P1buNPZBaeXNNJnFe9NIcrJGNyZkpy8YNN0Hn1jwSd7Xy1wCQe9w7KqvceJBR0Pcf8
kw1hhAkJpwCK4RBFzSXO0MZoGfe+POj/6rvczc33//nn41OZYimFwFb6Tf0qLOD4iK/88oB/04r+
M5XfaobFr81AX/6tv+QI/D84mm3SUptyO0A+4F9yBPYfcB0Al4cuxb7wdYPjLzkC8Qc9ZtqnFr95
1sP7P7aFC0WDVjQVjw9YB/Luf8S2eH3MASSj3UDlZNPUBgMLKO31K0xlleQ9rgovxiQkddONZ6Es
v8wzCvmqwybnlwW6eTlB/1H15U0NIVX+zz//7oJMTaGLWKje+NbJucrA2W4gI3tHWu0MGIeREZV2
OvRhhR9iiKjvNFReFwQvN8gZznoxBkHx76RCRNBgkQxHEFSuE/8xC7nAs7GJ9IZ0//atvX63ny/F
o+ZZ04imL+ue3FqXYCfc55Z7zEv8mlIB1JLWI/mhb8co8GPIfi9QELzqIgwK3r7039wlOwktIQiu
WK6etoPHNgfoBgf7KG0sDGGTa8tGrwINBtikfKf0OElUnm9UD0MgCdGXY9xzcqMTs79STKl7BIXH
hUSDe8WKKTrGKYMSOAsg6Nsk5yVGD7A0u2SQn0EEAOmbihQLLLt6z9fx99v3TTYTcxkGATQqT6Jq
ZiUQPdFeRM2V8L4Gsafd+1DS+39ey9JmlSiRE8VPz17aYyZ+47N7dORoXfWuIZ+EKqfbXluwvP1U
9Tr+KwfV64yMvO4CegIyEefa65czVQCl/Lp3j0OU/JC2DLeY3bzHKPq7tSMIWc8XI0qdPEwqLlco
u3CPC8BqAC4DxjdMpI01yBk0Et++o5PM5eWWHFIWmm5IWlmn5qOoAVhI0FnOMSM5KikVuabFvM5f
oZnefAEbi3uOP/OSanPSOVEOipSR807f6G92sG+6hD2gIfzDbyOjyLYA9jJ+Pk6oE507eWWh8axt
NBpDskMxySm3tN07IIdLj+vt88vrabdcIsh7DIi/ewKurqxD/aQROn39mPMCOYQyb3h5BzyGnj1N
xgofSbdB0vjt9f+7S/m0lkFdcLQwrnp9qakJgEmK1jmmHssbhjGvrIHE+oK6I0/i7Yu9DvWEb6pT
Uk10YLWBwm/bF4xBXbRtY5xjLI+bjGF0eJLSqPiyjJjaDdVMdHj7itbrEKwviXgZNBgf/hIP+HRk
0OQL3RJLhOdmhOuUC6ga8BKwlFt/NPDVlRHP9dk5JgkyHKhiXqlyAu8oDLQQNkHqt4dFG6s8R5AX
W7B5wXkLWXpjwfxYW3i9/ZWhPL16y2nUgih5NjxmtuXARzl5/GhQZu5UOu65LEyEJrRIQ63lGmIL
QAuYupJO3xpjmQ5Rh5pBgL+12NUfOlBj0OuzooErXEY8yIhm9tPilOppsnO27osDkh53JRt0xHDs
8iwsgVYWggOPzwY5hY8Ln5nxr9Ecc84E2IVuI5GFORvtrP2itMNpELvOeZexgKsZb6CbGN2tDqSg
Hd7DzDOo1MOotQ6WRA1+JUXSjRsaND7tCJTXkcAFmuPvi6rlGgEr/VwktG1gmit3cCn2MB2zriRj
AqZfLnY7cy3UsjewZ/HPoRrUR6niEs/GzqqS85yG7hOOo+0X8Cx2c04Tar4FrIK/oK0MxGEwCkgf
LCiawGUWx88RiAUCcd8WmFoiNuI/MpZjt7uZ7T3OFv1PFMP0CT1g8lfOuf2tIdc+DK1obztflXuP
njciOjHCM8TfwVvRa+KEeXaqY1LBS6qt/hArMdbO5E63Bday97OLQtyzmXInwZs8uxmpxWZ9wjES
mCnEoPKQwntqQgQ0VqU/hvfW1MmnvIxtRFhAZm4XCfN+HcxdeN8z/EHgN5pRTqGfiWiDtmhaAOVf
ub0JGf75lKs4qXfQfwp67WXSZQf63oiBAovUpkaJT4lRorspzhOdmDz7Ocd4M1ygfolTEs6r07Yw
DSzmns30gBSza3J67o/Cz1nNmRkUZKA6mKv1YEbCP3+2HTLwQpN7Ccml2EPj4sswAsnLLYBl+eTX
4E3YwfGMGOoSWFeJgUnqZvZK7LuiGqDfRswu543KMdKB3eOwl+FyhPfSjPjYQPXBZjLw9mosrdeL
hQhNzhnGAUq4tPqdNbJWyyUVKLruVord7wCR79FP+hB796pD+dWbre5j7Cz2YVnGWGxssOgP1TBU
d8GSzpdFiz5CK6fa0lBNK9hZKUokKVr9ZzHmGnxKMU0gi5a635hQaXByW9JxxZgQORnwglqhLzCP
pZvUzarM6XuknsQUEqz/eq6W+S5nvrnt66RpznNzTsmM/By2kCmrD6qRAQjRqC8xl+rUj8Bd6jPw
J/0VZFEkzecpi/ANyolM60U7AI4m4lYrhTn4Z3BQnUQVava/TYuwNmCNK0xYzC7emboZsQr7Jt1Y
WV3tB9T/rkLQUOO6WmTyEGu3VlGr5pKq3N/jWRkdrVmJdh9AFvjS4Ma2m6tmefDjsT5HTiyGMjG6
y0NVtPnW82DKSWvgMQJUH9bQgaoH+lXAHfEhlhs6fmKvk1F0HqcW2ecOAinsEBxHBpKXXRnYSgcm
HCNrM7rtc2mcYX3enGVdInez18/fo7get4mRGh/msC4/p/ngriF9qFVT0U/JYBWvRN49CuXyfqRI
/0OTStb90Fm7sqn5oMDAqzAxCf9OhI5y3jmoPPkCr1K1zltseHD4wAg+htAncQS9INMNDnR7Z28D
YQSPjyjiQkyWI3TY4gQDRZRhQXghPVHPxtYu6/5Tk/ttsx4quYM+MUNlMb8VAn2OsEgRFAutaSeB
w23QdkQ2IlLlB06lhUKe8H7hu/h7NLHJExWxnV3Q+qpuTNU3N4VUbGrDJyN7fLaYNOyMVwK5NW/a
1g3KW0eowiTYNni4dk20VU9xZxKQ6iW07mZzYcuaCtfTTiD+swVJB0BZS2vC4UGXE79hbFuXte0Z
9ZfIcvF00e5ooPK7A3B4zuOg96IU8Sm3PtZdoT/Nmhq5z1NFCCIak5g1NdEWbO2VBM1QbvyBXo6e
jKEQmnjtwZ0QagT2iVFp07BtUaIZwI3DpS6+2HVLv29I0A+1HDREeOcT2ZQPHgo3zY+5GVz6ZQgt
bgvQQtsqc8fvZTAiFe7lhvcn3s+ICyUh2p014zbGo3GKfLeVJV/loB6zxnO2HmjkeB0hEyk/FwiC
GR/TBbzkIbCT4GpATHPtFzAWEuDQh8yADTED+fi0hHFJG0244ye0UMpb7Cx/2MXyebJd6zpXNiZn
fkEb1A67fuv2jf2EdUH8hAXN+DHuBU+ONz7btoAvQmwrxQhQRPMNV20hxTkUFglEcywa1Ap84vg6
74FtHFQ4mUcXftxlK5Vz6y9QzuFb57218nkKGcLTOJIa1YAC3mSp4nLqOvd6wcv9urXc/hbSWLvu
akt+cwej2NboLH2tQ384KnyE7JUX2UjUycBJ1zn2L6sR6RXEkdqCcBFG3iYrA/cca+uvERoHH0ck
ttGk6c1LevDeQz76CFGjph1yVlZoKOF3GF+FGKxddqAAEAkdQx8rwFg+2unYHNFjAfWaev0RVWsD
XIaSiGhZhLydQTKLRppl2xGuEpGYdklROXd+3jSHoXKWjw1eGBfm3C8fFDYVqxA17y/MGdp+a0rp
pucT8kUemlT4sTNuROj5yp8QvNljrSIPVLnGRSaW+hP6Ina4NvIevypUYk2wmmyeq5ET/oc1tChm
N+gFThyExyqTaPE1YQJVrAY6cpYQ3Pa5i9zSuiGzMNDlF8OH2B5GSGRZhESMJOR9yRkorbq58LCj
sQmjjgmGf902QzUyg+/6iBlMbV8qgZ/Fag5h3m2DQrgERGv8XtsoQe9Co13wjcQL0HVbVLELfzmg
X5DeytJqPyF0Ju9p5LrbYcITZckmVOoBcaxcE4vE1bRkgmHvKFDSipbkCTN3ziFlosYeGUNabFyW
6mZYqFPw8xDd2quj9JoxxvTJ7Ebj0kshrKF32Dq7wHA6gQJY5e2w9fDGdW2nodz37N0fmNpNfzZA
Bb6NXiSeRl/56c5sfNjRGKXi0JnB2seqKcDjcVFLm266ZJn7g1DNDy+Z4huIgQx2Flpu5w5mOzVO
xFW7SaYUkSZXdN0653S+Ngo8hG3Tx0QrBMh9Hi8z7j4YvQvwwr2rUK7pcSIxXDF8TvA2xoI9XrJr
hjL06iOUsK+rsGAeVaFU+yFhXLLmzNZKZmXzrGs2Jc8qZ8/5+n97oe/0QhEWoDD595ozf/VP/1H/
+Me6Lvrya/pKgebl3//ZFBXIVsNMpncZUCgA36VO/anRKsQfdFcQxdbFEANn3S/92RR1MAKhSEa7
1aFxQN3Er/7SaA3osjKH55dA1GybX/0HHiGWLoP/1XiBYQ//nfJRd0Oo14BGvS6TZ6tCN22ezANM
XczgfhTMSac5OsuCYFONQEhS85wUdRtG/Wcrx4TYkZtfFu9v2qThSSX7/BUoYzHx457t8LnS/WX+
WHuAK4IAj6O6m82ryP08h82FHPItYoRxbjNrJ0BuwgYFOreILhtMQ/ZMMavtaH9xEd9akg0j9PjS
xEQirYOdCqFsCuuqTfCqcr1BU+o3xsAxajbfqD/5I2qxisF6/pBJe6v/cUZIDYzGJ7nAdijJQ4zt
7IUHbFqRjYrx5iGjqGaSGoUsoNFJx9mYqIHOTnU/B3Ch2ROHyQ8g38cr13aOcT8iZpYtwELA0QRF
sEoDgpKHnJqjHLmV+YVr9B+KBPXnqSLLMUL1wQ+/WA5GGjFGBDB2t2VmrUIfi2tfwCoJiRe4ENTF
ZkA7r+vz28mI7rJ27La5LLeDah4oBsx9WvQ3sRTHzKq+LjGOwFm+bv2x2EO7CFajolJyqupbObkm
Li+o183m+K3SqmFEvYtKjh6GnM268SUXw9sjd67jMotf+hf/DS7vBBcQ6RpQ/O+jy/573cWvA8rP
f+evMYv5RwAWAhQfaDBaphp89zOiBN4fetzAKSeYb0AZ4Fd/RRTizl8RxETEikEBQDKUBBDC+U8C
CLHnNIKgPM1/4Cqi3U+fXDfifnl9Q7uusMkKigPQ9C9jjra9kjgXMqf4DDj+IzqWB3yu2s9BaaEL
O2LcJ1D5nYZzNWNuuxjorTojqu+yCBet2uShwZgXe2JBsxFGW61J8jsMGAcf0TtcbQAsmxdGXDQP
gPPMWwPgDHq4qt84sGbXTZCmO+h307aPxW02pMHNuKSbPFDlEXDryKfB8nPgSG2lYdsbGFTduak6
zRe6Bt8NhE25CNgX01knxfIBcyRvU4tR0AgZ+zsyhxy9zSk6SwCvrlAh/jCi+bmnc/On7yJOb4+8
aaIskktlptYxc/hOpokDmOXLbusZfntDWw88WHHfT4xCkeaEYgSgoBTDY90DIUKja9x0bjN9TbHI
PeYUpCsnxKu0KVpUOuRobuGUif1IVxEjzIJmhuM8QaTF6623ow1OYkhci/7Rhsi9hsJ9noU55WhK
DyJbsCxfsMDegvKCeS2q27KVO/U8TzeuI3psW/Tkp0PjhONqwlfkFhHB4jMyp82f3pDtynD8sFiq
vM0xC2L2HXSopAYiz9eMJS47mhTj1g4Gc91Wbf65X+r0Q+4k7pkjQcY6DowiysGh+9g6RvSRksPD
ppxOzcoocamKEVy5QFQlverqYvwMLEU+MRsM7+kZQnCr6x6HhloEF8mA5bEcMZNue3RYxAictSoc
+kUFzaaDcoLmi0gzyHiZGIr7Kq+8IxbcIUOSgk5SxaR5BRG8zhGRaLoLJH+DDZAXi8ULbWqSpAeS
Ku2mOu9khLXMUpvVeWssPYL5cBzaVVrg/wdQq0yvOBHq/2XvTLbbRtYu+yq1ag4vBBDoBjUh2Imi
SIlqbHmCJdsS2kDfP31tyJl3pZ1ZduU/vhNn3ryW2IGBiPOdsw+eSxP2wuAknx2jR1gaA1z7loFA
lhhZcc/pnByViot7kS7nSpvGcjkk3jEcx+RzSYonXpFajkNW25mzPSTwTasjBk2M7k40KHHr6xC5
NrQ58PkNmNLNdkBHsqA+rOvKReTUTWqf4DB/qTuapTXT7ADDMgjehwt1BVViJOVM6q4fJzQutgUc
ZQsrP4wtv5L6cVwNhCSnWwPV88nqgindW6j0kECncLo4CGbxShH6vpCNRKnkrk050cTnULoZv1C0
7EE3CKH5ZurVRA+RKp8jvn+7GC+ysxpHBK6AuAqw0AgodClgKk+VbL7RawDbvDPLV9AZ9JN3eKje
n1kSJKW77cHlEMbDvnQXIsKiOtUwzs0gcu++C5JaqyDnRZI6p7x7aDhJ+4U92TYZQV54a6rpMnVW
++iMir9IU5BxZSHuLamHYtroIE52ySCTz+9XWmIttfRz6PUgeCYDcziuUEANXnHGC4MZLwqTzrfm
KnuS3mDQpKvFWEWVdO5qi5NOkTLXECNxgbpu8ftxZAbcgG6w7TqZHzQIf0S8gwGr84B63ToRZGm9
sM/MPKfrKhDGJdAT9zJUZKwirkiEFM8KPntGXa0GSwEnzYORX9S7PKIz4ajNwki7h5EBoNNOivuK
rsddkaGrvn9aalDFPVkVBI8mDXJ4KW3vIq7z7Z3g3B0FeOxgZb9j7e2QX98tGUEHIB2l6fwRu+6z
W8vJN6oi9ptkPgH3PPXVdEtu+qGvwmLVW8VnqpKpYbIn33NvjLY760N4G4F4Ifwf7cmuv1mDd03y
BA+V5tH65FzGxtyafbRr7fkprBvEWH10j7bNLywDiy2NtjLKCVuUkReXlvtYhxRUdLulWfEiy+Sx
IRNEoTpreCrcENWrNH3h5NKP1XTC+UcLFEAJChzN3AluRauNZzEalMcWIe1sg2tHO7tI6Y3yermh
dhcubcmMoO8zkBxuWkVrrRbfgJD7fWW8Vjl5u4rKletkXmK6hsILZVhfa9Huc9e6w72d+WnfmWej
CoNnjd4yCBhfydCo1Zw3aosxjNamiQJRTZmYyBp8jCujNnp2WnZxT5uBJLSYzN9Ub/nGDBfdmtEJ
IUzB/u7Kg+ekOxMWEgn7mQ84tmn4qLpglQxTekxt8WhPOgNqr7pKx0ld6WSG9gOL8Fp3u5I9Zkp0
xesO0OSBkRTFc6XTWDwiTR6nVHcONRf+jmoGfW31wbMuVOVjRVtxSn8DKn4pY9d5jQ0n3suh0j87
tkYCIk0fWtEkL9OkwTRI+mY5b7u+3uXMaRqvPUgvkKS855n1wOyzfZjMpoCopEuKhNeGF9xXqvkW
TchgOtSo08hIpdyY1Lm0eLINTsTEobvN3BtIvsI+UUKS3nFZwdG3A3GLlVNyCCAX5ivYdvs0T8s1
lTo9KX6jfG0wXm7gpFxNCjimWZYvXVZQrO1Cw2BE9EknFOzrBXd7z6isnWZ3X6F0PleRudOnKngc
RDkBy08ZJpk0sRV4MW9qaT0GUw6Dh6/hKonz8BNp8sanl3fd4oE6guMNN2wS3G/k5voLoDXxmE7V
sodgNuaDfZgOA3kii3KKwIUa0iePidMhwjZSvTaBk7y2dZ0dvBqZLg+bYF30Wr/lnj5s04afDZW5
gRasn5wgKe5AKdKVEVXsrBaxeyhr91T25fA5h2XxeTCECQ9aFr7FDgspOJ7hNdPis1Jt3Dl+lANr
DlLleoshMDz2Y5vS/mwEgkJVnFknw6u6rcvwROcrET619qidbRLafmoaY8WHWOgE4kKNMrmkOzpW
Lbli8iBcMZwojZWcB26DFNueCuwMB2mpYBNUltoETQWbu4rbywAcKGEEhLd7BTlZO7Wha12xU0iR
1IpqE48ZUtNgFXIT1eNbrgzjLEjMPA51POzLyKk+wtAAMsJauA5nL/IHZ2jI/YIl1Z0ZEAW7MNX3
2kEvWMBwi1T7IsCJVtZt4ifIp4wgEa+CCllsktkXp+GU1NTBcE4pJ7upg7zeoqfXgAei3u+GlIaS
sr4ZC7L9mrYLGbP4mTs/J3VdlOuE8DhBgqr2Z4DkoM+bbKuk3vqUbsodKKObETfvri6YFhldYG4t
qnBvZ1oNaWwG1UTS3z1TQZXdV0kz7EFmac/MyE6Y7ZtXxDA2IPbUbj3QDVsKcEucn1UIFyeO113N
qAGpwViRE7lwBy3ORNwB4nvdtGr0wXoyy3E3DmO4BuJ+P9mmc0LbEyTBXVDfudjZQ4z6L+oNub/w
FefzzgSHvepJwG96YLGbEebLIe5F43dJE1wNVXCMw+oiA8taO4GbXEFWGa+DxIWwsU5AXAimp/PF
S1ldxbXTQUjtN/hlCDfucA4l4R1RtmrNV7gZIM83A8x28ikaQ8MwrJibMlOCm+Q7QzaNVyP73/lo
sVVJ/SRUqbWZmgS51S2NBBUtHZMMRbUjmqGo02WghfxOKit1h54uJgYkxp674cdRyTsNwPRW5V7n
h7Ib7gNnnjdimptTmFDanPSWvGmt+VM1m/FmLu1L7AGZSOa2vURebqwzz0rOcAasL8zTQO3R/PyF
0vn2ZlCOto1F/1qHk7EZAEbcuH0PnMV15EGOnH5WVtTcekNmHAfiz5eQrcqGNIq5njTnMy7YhYPR
JS9o1JMfY3NClA1A4Gvo22ECTyGtGqaSPU2QQelCnQvKbDdSGLbDP/cAeWBcWXg9ZpONNoP0b44x
0F5Tqfpki6WYW36NgD2uwe55hymc7XyTiGXTH9IA/UWXQ/uNRGtyHAaqCg23wS4PNfyqpqJH7ztP
XyEAM4ZK+za9mueAHNE8y+ko45p+AfDFH7Naz26aSH3lAAo7oDCqrkRzmK3rKacfJc6jr5VS3PW1
Sn1zentZs6ALbAkX9Nsazscz2xd7QxhhvLSBN/vsgS4mzOGzmUBco20yMw+69CrGqTPfNOzHT3Y3
dNcEr/LjnPUuDKepzc5pXjkWXYVm9CWvGvD/QRKTGhERtwLdqx180rFbsA/IPPcb4hMLRx9a4hJ3
oYuz2cG6YSoElKgATY4tR2os+Uyv/E4f8gfKJCnxFLN7Dcq+2DYsjBtXzFfxFIAsxzHPDXpOT9Ds
h2dBJndtV1DcV1Yewb1JkqFYASHkEgrZlCSFS54qBwP/QLK9DoMN8ysKeahF5T44Tz4Mj5msldm0
OMWrpn+LGqX2jtnG+7oayv2o5a800sRYygOH42NzTGso+2VYuxfYVf1tGLXlxUy8eZ0OFbtbWsZX
Vli4GzCA8Trx3ODAE3vk4BesHS8qthoDk6vM1sL6uynqv6rPb1Qf3FfS/JXqc/PSNC9fmeK8tm3z
V2PuHz/5h/ZjgzNfIsKCHltsiWg9/9F+6KJGgjGZSgMkWEoUf2j8cl0Qttxj0XpxhiIL/aEFSfGB
BMZikydX9V2D/hdq8o+eq4WEIXCfMlUW/PuCVv9JCjInat5LrQQTl71FRejtNLdgFObqv2Mc/9Mj
LUoaUVFkdfxdPz5SlstczqPgkaCjrZRefi5z8gtDQKXLXz6Hf5Cn/+mReAzAIkRWJET4Hx8pbPHn
1GVa7tsBwTfo9HPTKzJ21e9Cs//wQGCxSZ4TnOVl/exO7J1MeOROyv3UpG9plr6hCrwl/PNfvx4e
xoJZ8p4C/vkzau0Ia4Q1lnAgOdl67qJ0RDZnlzH+H7x1XKtkN0hwYML72aq7ZFuI//KK+kDVx1Fn
l8tN2D3WgD1//aIYh/wwxeDCc22DJASfEwmen226Tk/JdeuxFjLtTld2x5E/HBf44FPZUx376wf7
eV7x/mAMLDBOUEGGLPDjFaEJq+C7WZR7j8j+GnYunFmoW6tCi190N1R+LGsT9QDwwa8f+J+uEMAu
Fkxv5Fv754/OrovOYGJQQoJESurqCrCrp5G0Tfi3Xz8U68jf31DGS6wKuDT5Vv/4Gucu6aa4UOVe
6zgTK3xZm8TQg/tfP8o/vqC/PApL1l+lY+g6jPPBl+6JEFrXRj0+9Yoayrz+n711f3mkn9aLIVVR
QcUaF0jWTWsOOy8zW3D//+Prpf/9RS3DPionkFDx2/4cVSwCZYEzLBWyD7jBUu8JqUwc429nqSbm
aDonZw8HT4U+T5aTSHmS4SgwK/ShvmIY5g+Fw3YCuDGWh3z4ikbEFjhhds8ocZHP07eJscBVOIv+
pnSaYFWXM7oaffTVqij5K1OE3qjDbfA77hh77EnqDnud8TF1DIxXtMp97hXK4UCocs/mN10VU+7t
hoTrOXVGm/QXBdAK2tUIuqtC12rbCA41zpZNazj5fasR29PppfpaBazyorV57rbgURLsNINLFMxH
q4dKyZFK/5Kki3DX8Hw06AQvCqrmsocstwUs3DNIQ2L1lkTW681FbhVdRo8cWDFvZwc17Fc9GDdk
XfEXwgzxlc6rm6HF4Q50Wt9pc6gsyxE6ClEfbTxxPgcfoH8RRU1+z2juIBVCZAJh+1qg167dxTXv
ehjM0TWNj2HUW9djKJLPIVWTT0Rt413VmOVzZSvjI9tTlH4HNeC5VLKbeU49Ih7wQgwRpkmJG+hW
iTqqyTp7agYXDqzWqDsN7P3ngLfmOkqq8mx3yZsu+EwBJRsflRu/jc0Q3CN/FVfDsjRGDbZkoKGo
0nWmo2WTUs6i2yS2xwvmCFwUglcb9Cre9SHWR7YBBDMz5I9DHJKyXOHgik+hWXrnxA7zN1vzxEkU
CW9il5HINbTBdZGyueyzJiR1qQco6TZvWRrzJgQdUdRZkvcngRjiGQTbvwoBIX/24IZhpkHTDKwo
UeuspQ0OG1ZtZ7sYCGR5I7q+9NYk33AvYLHxNoaA7uDndNfDp9Tz+qixH/7oarn1gBKl3gwnKg68
RphyLSsniQfcVHAdn3COiAczL7h+rFq32C0zwE2x0UUkbrsRE2c9gljwiLsjJQZjSiOJUaIZaiG+
VD1hWACmlK+dZBrs95Jb3Dx57q41SxRdKxvKCESpFva7zs2TFyRcbevlfI8oAxX4Rbw+27170wfa
hz7N9ZzurLJrs+0AyibeJiWWaprfkQdXNcYmiKxjKr7MXtl8M2a+WxLPkwDpZzWPuLvK5zCR1vW7
6UyNBU+27jTzgJ87fmeukTxI+SRACKWfq9BAjF/mBvVCgaYO683gHH0MiDIdeCKCoDe6ujY1zHEi
ZUenMPWWKddCh9P4hDpEKv7g4yV56K4tzMr3CbzAdB2VY/Sal0TH89TuCUjS7XmUovtUNpD0TVXQ
Q+Z1XAi41fPDkmtugkVp0FodA2S28+rwtaVUZR01iJGVsW+L/gs0pJgOPZv5eVDa19wKnbv3uYnI
eVq6yPqbvsXVH6Z8z2lGDpBznfSjK8r5mvKNrcLLCqx8xGqrhrSB/RPT/2y2GRc1q+J4G2XltM67
xDubbCq3lca3Pu2yad33JT1pDSnXuWZ1U0PL/GC575aS122o5AVyqXt24VG8wLZw78y+FaciHMQD
NWnmYewW0hALKvPyIPP1bCrWPQz+jdVwXqRTr/LObd4NXxutzijGaVhzIpm6d8JGhJd69mKRGH63
e/p2RHYf8PEi5dbAt5wlpG2ZHeUARVofxUBd5ep9p9V5dbXD9t6tkylhETPQKWw4IQSHi3ofN27r
G0IMXyMrv8Lwk69Cr9G5gnVjU8fZ2Sw5Z0aD6fIhqPLcVMu+Gl/hNVoKF9NQRR2qnpB+CrqUvgMP
b7rdic37qjtE8XObuuJVH1it+uUasTBQnlJ0gFNijeG2n6KENY6dBOGF1jolobVtZDJjg64N3zJn
VsS2QAqH+/YYj7xDsxPk61HHeUUuaPA7PuEE40D9PsbLsUmGFPfaeX4I5k7dNR1rjxayegweX/q0
V7znXtHBKbWoiMwZc5mBoX/xRNdeU0rHfrTozm5KL0Vj60xoIljWygu1G6KNZxPY1CctSZrzRGfB
TZDMH2PdHD666USYdCrIQyw09hlv/CaPKnUuId7fZumzU9VqDcLgraAhxJdt/Mj3+anu9XDPgVzb
RCG6N5O38iyZBWPonsLFRvdFs7B9wE+WB+jt8kqLo+ypyll5qRbxnnTliocYKnPhz3ykFJUui6wN
QWU78xlsOXvRIg/xkZ5giXozUUUJm8WS9Q6i18oQUUmnMZRbwstErzn4c8ij+M1IPPz3oZ5e5Yju
3sotKVHO03rJCPTVTNF5acZqZYZVq+OBHCoO/cp4bJShDgPoqgP5ApwchdtVBzNrunUn1GRka6AG
hWNfTwNtRjM3n6xm/VPOEFwqgxE5zhZARjsZ9yo6MKU0+3EF+KJ3oUV2BaBRu6Mnx2cvXnd0TSKm
vDUTttaVCxDstbRschdx6FyNrlMKH/ZvDfC1wp2LB5l1fWJcPMUELtv2lnph1MtEdihxhPCTTUsj
iVzPZifoHGxE8xkge4p6Omb3Q2KO1A0LO2SHMAUyxuQz9VQyJOk6LvUv0u32VConK22CkIpYH20N
rHRrFo7+DueNdgMsXlsQZmrkXm1MO76nBljMpGEOn7ntHrGq3YxV8JJGVrpxKFDGs1fgOHAq8Um1
1P123KPxJmJEXufSYJrqZeZ84usafg0zR1D4JJhbZc7osbXU4PBjSna3TqhY36TN8g3ZrfM5LUmi
z9LLrHXJC96n3YB72GXa+5uc5t/sXaRwdc7+Ohla4utC/rTDpgIBgbPRs33FDXRtowbetGHHPNat
2Se8jx8nU0PkNWb2FalXL2Zoxp6MTcN4JbzfHdR+BHGhCizPB4VAMFtcDrvLueMvZhFM4CHfAZ5P
rcQTlsfrOl0Gm078kmfdJZi4zf36iPG3k6FHxxtHQ0khkoPOsRzm/vKAjewtRZ9MRtCFTVgeMDET
tHjs8zwqrqGD/o7T9FMx0fsrBCdhLfFUYAHmz1ievGaDI+00Y0Gp8AiwSiB7NnnPbKBWL61GyXja
ROwHLXcgGcZtZyhmYe8iA2tMBPCYgUxmvbwPdMeG+/qv3w/zb8cT3hAL7IZlk79DSfrp9FqOlAy4
sgP/rJQ8dH2j3gpmCCih7dDoakWLJY4StGPA9oloT/0Ss6E9tDwzsqcLlRfBViY/uEblrieDk2cT
l9jyM4bs16SBvGNORp+JJIGzlkIYIi9dYO3DgFXZHDm4bqSjgntT6vKFpPbcrzz+2LmacO7goHMD
DijXedLjOPn8flfMc91zIc6mJKh+/V78FNH8/lmBUKBhyLYtD8fKjxcH6myAFtqk+9YmaWBpTbFq
mYP5gyk/VbFDETPbRpjdYPGt2rOoJW9/w9f52znbM0GkQZzU+Ui4TH96Bu1kD3YZi3jPkCbeWVpI
IYEcfrcM/E2x4FEQKkiikhh2/paZhg/a0w5TxHtbsnm2QxauvLSxcxtwnVc24H1CTxweIuoxPv36
PTYWpeCvBlPO8PCDFv0HqCCVZD9db5NIZV9nQ7SXzHiCfSYL76gFC36nY2sMHtaazp5meUsT6VNK
2eubVlrDpp16K/RBtGNJYL0Fi1RBZTY3ISj3rZRpvWf/7R2J/TTfsE0E7ZUWNBxc35/9f/Xq3+nV
iMz4/P7fLsXT65f65+ZNrt7lh/6Qqj3rA/cbhGiJQob8vfxff9gUhS4/oHLyrQMNuARC/+NSlOYH
nT5CE5iL40E+XVanP5Vq/d/YFIHR/Hgd6mTLdbjQaGdkZqkh/OnOsxDH9SmI+qOpZq+Pbua0xlyN
L0BWyZQfeyeWU6muYgLor1GnuRUHknR4sNzavmrmNrjPlBswp+Hp39DfbJ8NTCvHMfEMCeROK/2l
bILopFlr23yOu0+SKc2pdp0qWfeG12291o1PxuiafmrVIRmvfjY2Jakg35osk7m3spAx9Gqr9666
TVM9v22Hobt4nLHw4Uxh+lTjnzxIrXY7qn3s/JNeEfjs9EgzVpVbeJcsctWlNton203nKyDz484R
TnhrV9Z84UhWX8bQDLYmqIjzHLTjRhvM9pCWzNnGwUx9JJxxIyPp4ORIq+yhi5PxxXFUxfmkYKov
Ge/ech9tbiF0RR8rAjyg9UnqrvFsGFsvcsS9Y1URtWp2sun1ZZyr6fl4rMPBOLpV80jxXsv2ENpA
vZK9afjstWfGaV3qE7/6ko5j3axMCNJ78PHxsYrzBGtfaTWf45wW9FXFZ/iYpYk6MdWNthr9SYda
LSnJiNTOmvmf4yd5ymEjQT6/Nbwm2WtZeB7SJKHRZkzXc2TRDoZ6t9eHYjiOOLCPuSZY/ITCwN3C
S7qfMJxvU6D3fmunxtnlRL7nVpffOJU+HGWTT3v8WuZLIs0Cd6Vo71njs9FXqYZr3ShbHOGR4V6p
UnY3YOn1bUUnCZUVWX7Hodq8pwimfTY9I3ubjEZ/MPouXtvpmJ+p2dAAAtBuZektOKmQ/u5qzL1b
ztfqE9CwfivcMl8v7pjNQG3cbtAtbUPCZfxWDU1zFm1ZHJOxHanT6jnEJ1w4y0zd876aJng5v6oF
lnZtNnPGp1mUbqSdR3d5s5i1bK9qN1OgZiYqRb91GwaTrO8vvdG710SbOFeZVnmSVE/4Xa4r5LwZ
ymETjttRoOFues1LjiVk1H0Wlu5eZ/PwSsF9cquXXs41Fc5nxstlyQkn0L7SXE7zexA2kM+qwc7G
FWjc7jqnkI71K4oOcVrj1aV5DzNBBtNTKP1jPSbj0fZSnRaVpruJmcLDrSqr/q7GN/BcZSUeXi0r
x+vSArHmydQ6u5Vc1W4Z7vreyW+BXrUXA3T0JrXMlr1/P2P+EiJ3VnTqdvTptaMF4qkFR9Rg8AOM
7NrBFSwVirA9UV9ZU9JkK5dkGmn5scJjYUMdf2IZKW8n0kh7OhEoS+mUtQFGp984kciHHRpZ6TtV
zNg1mqqzClV4riNpMBu2zc9ZnBFb4Ls9fmyCiFPR6HbTPb0BZki7eKYhOolob9mBOnRzj1lGaRzY
/F6rLArmy0k/IxAL4RMSS9VJS3HrOCKvEC7tIihhJVUBK0lczutZFd8ytkTuqrPVeGPODtagOLXi
FGWi157CvmHrltBkifFGC8e1GZOuJaCF8rMdx2rmlOmW452R6eIj/tgcE0Vp1GW1zezC0scbwUZr
jPngQtWNxhYKVqho5R4m2w2xkHAcuQ8aKgHsx9BRZXtpzajr9wX9H3F+mEuj0cDxuIkaMXP10Ifv
62QM3a8yTKlOQFbO8LI8KlhflbNxS0tLt1rXtcm3ySlLkaLriromsMPN7b/7gN/tAyzbMH+1D7h9
zfNmyvqX/MfIAjmA5Qf/2As48gPTKobDNqPAZf7MMfTPyIL+gdphKgcMm2EaU2vu23+SoYwP/CcA
7At/krOUxQ7izwiD9wHHJ2V2AA/YQC8Dv38xtv4OnvhhkwpekkZvuIPS4Uj08/wwU2YD/Fmf9pZD
QQw6CZ6wNWqxeTKYVTAmpXTI9JXi9LMdWpssjtHU9ZV0QXVu5wr0rR/hkPZ84q0c6iO2RBpw9bBb
197XkkLI82Dj71WT0AkudqOgv43dD1/ihnpIMSF52BlJJ81shLZxaNdoV0aEG3hTJxGICGEUT3Uz
1YcpqaKT4AS9cbR5fgwMzYxJRTlQ6j26I2ksVNV9mHII3YN24YRGBwJposS0cz8VBSJfQXKEWH/p
pWu+nsG6i/J97MzxqyZE+HWYtfhm5Gc+WVORkLrSPHmMaINGc3EavVsRfmXto+7PoEZysG49N8yu
e3YUZ1JV7U0/NNpOIMj5VJFTBFa0PaOsIUi3iRMmvW/xpvgjpY6EqGzKC5VCH/XKQKd11TIf3Zq3
GeZoykMYkX7IOatQ1EKdj4GtdoMdkdBxLMVhmD1122qmvWWAou70OStuk86tz1EAZWzFzSw/MA4s
fWD+gZ+SdNgyPcaHV7vqJncQ1TaTY7OhqFOIk35u6R8FrVrHrpCfGuAi96JpcnfnwgnNmJwkIcyD
zk13ed2ZT2OWGtsEdOtOkUVbRNEguKGvKF5Ppp76qshnol59c2HtdRMmUoF1MLVBf2s0DFdSiYvT
3yovy9c43qqdDPVb2XVxAXPRME9Ca7pnMZXhY63M8QxI3wLzZG+0RSK22GIsBnq1I0uBSzSrg6NH
R+wd2wV5k0rjYzxIe00fVbqemINvc9zI9xzNqw1eK7UfuGnrhYAOwIboEnSVfsbH7eDMl8NVaBck
wkx3o+Qw+FHHpDKYyTjgqiuCfUKSesstI33zhuGrCDxtW0hJhR12fnHhIoeJwu2BzbLA8px55ka4
1gBYw5BrSmfvCq42DNreNTSEaFHZ7bUWNZ/QnazVPOKbizipU2nk8ixxKPhhF6LV4P4/ZJS5fJJg
qK/KLKouVlZCdJCWd3BcmnnwGU6bWoy9n8k6Opl9xXXDZUt+xSYaVDIMXdJ+GJ104CW4rTsLrxZc
smloceGGsSzCnc1sNhSPbpCN8bbxxGCWIGRmaSPXwzqLcORTwmvTWKl5bndvGKk13FtI05ZcWVUa
iSchuRY2upXE13atO3etGwXRx1HOCuK5YMS7zTERAhyw44nHR/D23AX5C2RAp8RT1L2/tLLWG/hh
mvVp9Mw8uRoKg9ljVswJrybRoTAv1tG6v+9jujnv2zTuCGxDkk/MEwSTPnlO07ae8zWGsdxhJ2Mx
SppKG+tX3xgjK1sHNOAZlkzI8DsSiL2pViguT0qo9M2I/kZMUsQjL58KDIcddZK77qZSJiGU/dS6
8hkJeGi/UignUvuZ98jr+lXWtcUBnK7JXiwP0tbkH3aQXiV6YWk0R+uUuD7kaUdAQK9Mw/aNtiaq
ZGicN/57p87buJ1+d6embo276i9O7EXdRv/LfyE6Fedsf17ff+vVt//zvxGelh/9815tfYDzDFru
j3jxYm/5814tP+C1siWGELncc5fk4Z/xQvsDuzoQjpj3IXkuqeT/3KtN8orEmBdzDjRQ7vH/5l7t
/M1fgUvNICpMSQb7CN102Gb8VdGFi4OdNeNcN/IVK9Go08hZz03IWNToaw4hbV/CVnB1J7KvAmNi
XpPD4aPPFlBs7huDTeekOcMh2+CRDivOh4UYas7judLJ2JoNEE2LeExAbg0HAaNDK8MBITtOmdMC
i8pKCFLUWDOCHpD5M4gfy4R8BqoGZ6F4zhvyZ6U+U4hGuSwK6JAL90i5pnzJ616cFM6DnKLS0LZX
HYaocmdwB68JBWvLjxAWU37Kwe3WqFqYSGzrDZz9SwCrbdzxEo6oZdjax0u98Kvw70NCx9vt1Fgp
8rQ4wNgp3IPtOTCfgCg+ZLlC5hMRsAeRLxy0Uk5ky0DDdvA5mIGuvtOZDCOEkSVM8aCTzHtxDKaw
BSDsPTkd85Hh8HibmwwrG1MHc2IrwCjhwtxiEBOSdAMbHPsVii9AHC8ByI+u0HxL8KaXq1wWQMga
iGhmQJR6NZo1f02OglqNwgJQFS5KcRfyBKx3che1fOOtbobGQxKwqfE7E+MaB9SRVy1THtNNMWhk
ic5rZ46CjNwNOmEHGZPzpI/jhHM+Obp9IFY15es3SRD3VxTiMkuL0Z+p+Vjez++IGTUqMntc1/yX
7x9oRrtnvQ4Zoz4Z3fIJU4YDmkmfm+YTM6VpPA7lMugfU4ORpt5kaXynKYOXUDDcZTLFHSteuQ0M
Jd/KOt6XIdF4jtGoZcFqmKRm+Y7mhMtUVVGdjj8+4mhrN9LcYqPWCFUBpwD1yOdG8Nx7mrLh0s6N
Ba8osoEELeyt2WiSO6eHtbd6Z9uUQhkPOXfkZyoXlqtWcaGnowTFwW6C3wTviz+dCGWEZ8JFhBTB
nN0e+N9O23M1oGnxyXpm65gbD1XqChthJ28ytkYVfZYNF5+GBW0d9Mt9yRlK/OLk4MKNviC6oqHi
S+jAeqEgtYS4jXgQYkxKkzKfDjkxVPgscCwIq3OJ2pi5wWMWJfv7/bu9SUt6mEAkWXje8dzhHVFL
nM7UQ4bq+aC4YgLRNd9GNishTYlsy9g2cp1M3lg+k2Acyda25pWyOviKouGXtZVOOahl0GokcWVP
fe9tyoW9VpdJ8PR+Cceaw/ubYr4pli87R/vyObD78TKYHW/JwMTqdiSoeasweFzLCHmJwaL0nmA0
8Ma1FEtD58pcLpjO0RnI5zb/+f0rgbWNiqYYOcmfmM/vKp2FA7W/eoZYUu/JyAAOtzssL3IoAnx8
mMVWZcOwG/gThoashmFEofKEi8Vw4x2Ndtj5h1jxcijnpuabCsB3TYzvg65zgWmMOAn69bw/QS2J
eBrEur7DkqShw71jjn6k8cU7zpXNR9jGE7+hKAVMukxzSfZ0ThOZt0nVgxADdDCxnhKrWetZ6ext
PDlbPSO4alWjtjaHSKtX+Fp4veaIxred8Y1R/caXArtHrXhCs8mKpYxiiC4TCKob4pMUDE74r0wQ
KJf3cbqbp3iGFLMvzjK2kldpimkzaVkydD0QDy0WHN5BBXSuHCv+khGl1XMKOG3viYZGRSpGHxyT
a5652xBs6eyo5/uGiYjcj4x4r0y2o8cxXdxImreA/zJ2Hg+BPs/lISyog9yYOZHtA0oTNjEds0Mn
F3ZeP/ApZXTIvDSxwdIsgolrihMGF/hkz3ysdcOsTh9gYfljLsRDBULzIaGXE3o+23dkGr3gehEN
ecwi5yqlVIRvhLIrcYoLQFaKNkQK4zlIBJveW64ch2DydJBJza83wqD5FqaMzuLI4urmIP3A0Azo
VWyJBGxmV+873JvV9v2ap9eKH4KvxbM0QJKZfJo25Na4954sS+AqNPVl2esHUbV3mA1hzFHpwvr2
f9k7s+24jWzb/sr5AXgAgf41+0z2FEVResGgJQt9E2gD+PozI2nfK5Eq8fo+14uLNWwSmWgCO/Ze
a64zva9IbH0/htos2kgNZLIXLuTLkpZ1YOc2DTo4zVvC9w0ipJMMOBFZtfSxDYuEF56uosjDDJ8U
p5ecpN35iSvHwHnUkXHWWkm3TXbnlbWuE+aeUxLIRysFSfE4xfGcf3LpRKfU8nqVOkOTnaR3n0NQ
+9tsQMhoJYNOASP3JFFAshpSxOjFMV9bkaHNChwWKFumxWUho83FExzUQIJXpM9XVnIj5mQ+sPzY
5bRBjUcJsYrrqrag+C/hRUngB7NwP1LIEro0LO6WjA6mmRZ+ABfNiB95lTI87t2SS1Rp1mfObv66
5plsNwlLDEq0SdBhtmXrfaur8rGOrfYEDx7fCKHuk6IOsdsH4QTHOtQvos6rigeatM0F75jgli4k
tJWoHe0d+l5gVBYzWNfUcEi4v+sxiJOPqS9dcIdV9EX2YmuIWl52CADWbe+vTT/jGSCvwCoNuFv9
fOySobnwMwyF0a2Z4AUMw/5TRYO7aTq5Mzw/vG1gPmalfx8JhiifZq8ApwI4r6TraWFyZ1XV0iwk
ySgzzEEgam3KDQ2dpVr7Xe8yQpROtm5qUR4sS7KDSJ0mWBtObu/ySozhyk+XnTmo6QT+DFYArcuZ
UUnVJDPA/LnwDyG3Jbnk3cAGAnFgiADBWW4CpRPNM0KJfDRHh1QZ9EUI0f3oWGN9ZZhedYPNJjj5
WCk3heXoWKOg3sYBHjNaHEqsstwfLlo10oS1Y5NZteGqZ2aQ2cfZLz86mS+Ly0J2zh17uGpr9Mg3
187ShrsADAOyljb8MwkgpnQTnMWFm2wrXT8FWD+3u9nIGCKMctzMqi+3JU3RZE0en1bhddlV0CbZ
fMX58r5lfVDtFqbNvMdTcxun08cwzJpdnvrt3o+mL9Bw1y7Agj9jXHf3iYuX0Spot9rI1Faid9s7
LEzkhzALwk9Zqq/ZIB4AW7JBpul/FaTJclcuswuBbih3oPucfRSO/mUTps42lt2DDDHIrshKolPU
lbK+6peIJSovqU+mpNnG1A2noWytE40t4+CGdXfMw8G5rO3FpKkMl42wZveD8sAMKimDrREiG85Y
sTQGIb9lirbxqTqNJbdueAlg3XXGahcHhncsWnu+i2t7bVd2dRBG1+5p71KzgsHbqDgcDm7OBevI
zfjc0VDfZE0bXi2ZezekpSD1vDLv0UMGl/Vc9B9hbxqXcwkNY2WgMIL25rTen/1Ilgp8RLGcesJ4
91na108Z5TsM0QH1L/e3yB9EGwUHH6vstelJE3W05YMGcdBUu/Muq/MSNZTvPxt5+aQMSRfK8oty
PbYQKA2f2wbG6GQCSu6HvRnleLERgqIBSuPN4ha8iHBaHcfK/dYksbMVPSBKqzFJPI8r6zhnrf0c
tWYjN1HdqScq4i3VdUslmJrVBhd2vu2l4z0gz7KuWfnbcpvW8OgMfNcHs1P2vkyQP3ZiJmaduPLp
kjmlb60aUA/hwELCnIqgYhfz55QX1jZ2i3amFpf4+O9TPL0gDbLSKQ4kD4/xNxb/eJdkQpKHZjUb
qGoVqUMJbpdVzZRwj1PEYGFqU+8QIFB6NPJOBLz2IuGt0sEi8YTePe1JufVxJlylHc9FCpbisYEm
cFy8OVmF7ZzvFrhp2yEx+b+Zn+485gYfSXIOuMWRnjrGKQUoOAoW0jINv4K2jy9jWV4nY999Ihx6
uCjb4MrLq27Nyyv6UA7CfAqnzmtXRAtHjC+lnNNPndcM5rHMPWznhrQWMWCezUJmnfYgJ3qsBpVT
zMYtuolwilDNjjXbEBdg1Ge8vyzqEb48DN/GNJshGk5Cje29n2X1gh2/cAwTIagB1mDNZG6wPwdJ
yVtXDFjmQXMGdrxjHOOWF9Ik2XxH/w3Tn3mmv44tLMWtO1CDwiak2iKdWsuiR4d3UyqbYj6Z1kI7
CgHQA7UoiZ2k0N0moUF99sOO/xdeptc6ELbOSMuQXQkNJn8Djx8S2MlNn2aHqKZzuCEkyVafFgeg
wZMzL4vcOWVINVJXbpF7KxKn3ssNeKNH4xOAQiGd10H0yKd4NYWfEs+qF9HHB1fROV5FlY7RGUIr
ErrvmcQUm1GzT+00iS/6JlqqLRyq6DqueushMAfgLXVOVfmvTwuBCUSVULYDHPW1dOAHjVhlDxGd
cSc+VIbWuSre/lstkwqpyBAI96TblJuhXCiOwIi9h74/K65+HD5wMjg80TJYmExOziuvTTX7+VCN
C+dkLtgKZZacG944MiixmJfJ7BpU0VNgP+R+ZBwtXX5XTuFkF6MjG3EDUWDMlxUyyTg5kB/VYg+K
cVhpkur9VDE+fed0/eIiuoiIXFr9wjQRELw6X2MYpyAIIT5VuBGQjs8KXCIc7IaiCZmVRFxUYsQg
7fu5BO9zL3t6FTJhL5/Wqr0vK/ki0/mPYcSW7vn8fAo9aiAHgJ2DtpDX8M9X0HA1nIe64dBm2C7I
IMcz0dOSeoRTQx0Y4A6IV5OAJ4SJwj6eTWHVBPZ1b8G4hGvSNXoPxpn9/Z1l/+qDebSiCUqBBnrW
s/x4a/mj2SDXlckBwz4Valyz9xpgY0+tr6iK7K76gB0+cI4zKZz0E+y6y0/Awsf7wRnDDuwowGzT
nNktO+e62CLad2+kbKJih2Ck3RnsXkSaJ9DqXk8VIufdGGVEtyT3WzVczTQGv71sStNyIr3hjOeu
5kbdJ1GK8G/MFnWr67jntMq5t5YuACbu+iDm37lO4rX8M7Q8nyAJsjQcWog4A3++TollyHQefWNv
Jy5roKgXSOfBoLc6RApaDyz84eUMQMr4UImF5okqEz7WnA7LBxV6nK3YttiduAsC66xw+JGTxT8V
Cbrx9twesgVk9NXUZnRpcIbH6aGO6YCtUQqM8TYe8bMtc8nRwYPQvPHyGXAJIczlt/O1/+/M+N1O
NBbgHx6TN1FC139N/3N4pluTpO1fPzeiz7/5TyPa/IO+NI+Ng34XidjfTWhf/OEyuRPQxgGlvaQM
/TMwRnJmEjqF845lFIExXe1/1GOCCTQiRMbIrFxk4/yrJvQb1aZmtdiMiWmqoPN9HfzusLzEMvAX
iDNusrYXOJPCix9/OCm/eFnzFX9a0wJ9ECCf2AD5nm/cnnhsjAYI6HIYciFhsXXLJvFHf93kTv8y
NPmP6yeD9DeHoqOLusYhzQel+M+PZY0hT2ag4w8K4gBwszS/EMJmc4GNcVWQaXkordbYq4VpF1Or
+p3DvzmdGouKNJzRu8VFe22oBT/NoNADzEIs2YMo/U9B+h5klPHDz99QH8Il/Sg0uW4vAoAfXvEk
SMzkHFpSd5cfoDo/MuOr1wNpHitzkX/9/sqBmX97ONppgavLCeBgJjfij8s+jgzHU0TnQUuy5SmG
foINIyRSO3cR8BSj89E52zWcF+sGgZol+taQ0pv2Ap0E1HY0gshSChFhB/kRmihWECrWUCLa0hYR
NDrYRYS0sI6UmEhahIhH+m72nyKb9mh4+u+VE/AubHtTPM4dGdTGHA4l877Kvk7kEG7sJAfbbs7q
cc6i9jKFgh+Teeq3ycYhFubBY0vzKZ19ONVla98Bq3dvXCjM9x4F+2okkZWGfR9fD2NlAf+CIa+d
JivXdOVuHBbYO0F8NWTQi2zIa2Qr3tep89VbgjuSA0vQhUF5akz1JaaDxCEyRtwQyUGoZoAqmgVK
tdQGwAolRpdNf4FDl0c/S27IBTEA9dWMSkU5IJ+fvGulkC+GhhedRGw/+oYVnbIEihTA52aVjuNf
NnZIvIcdM3ory66XUMYPvecUa6b6a2gwMbtX5s1qisbDQoDyNjNVclV1Lqh3HfoezNOFG5tevp1a
o5+1nCkOj8iUBt7BYO0fpE/PMkHUsaZTy87bzDLzomqsyNpVqm29jyToGp+SfGxvaDfxdwKlxENt
5eMF1LzhYNouqkuEziVX1U0uolK2V3VBpoKA4rUrp5BbpJTZraw1coaR0paGkdjBwjYfqYoR449S
rckPF8PnITUlGj1zti6NxY8f0kTihGI3iXmndDaJ9DCkTKkVHhecUZdRlLR3zVK1t2XbXUbhbH+W
S9A/OIOdH6SRWFeWsr0DydD1Si4Qsoe+UvuqtD8neevOKGWHGIGHrRB5p+Ed6ZDZHul8e7XERn2r
PXuiG+arWKHTW4dNYe5QzMjPteeiTUw96kaLndi+DZ3hIo2wMUL89ogq7HZRZANQi+C/AUiMv2RD
nhz5tU9qjE9OGckNqQZ3zZx/zGgErwwSNfZOWcGF75D2pglv9nGIpzsjmqy9sFPzQLRucZjL3jmS
cSQvZsQIxcqMgSUR9hkI7miBCtSIYvOOSdX83BkgrgoemssxzoyLPvYENgZaDV6B1I7GLd3dPJL+
RpqSo8W5TYMEhJENZVxFO/LJ55MyguhzkPcVrWPc0nEUTRcKp9Lah2i59tjo4TmF/FPmJdA7B1iN
Ew2oSd08XNleMZ0WkViXKAKCXaQdrnVdZ2hNSfrz/OTZjuxPobXMSON78z5Vs3kQo/3F57pSo8cf
2Is69DE403ZKc8QBLj5GebtaHKPfRBNkGRlYCdPR7MroZHOXyajYVHL5lsZBFzC7B+4fRPF4jAzE
OJZh3ql52PWqjokVGBAUhc20X7DrrePIkx9b5Dsly9NkbMDpYdoVtf0MUh6PedJ4207tsBfbD67b
wAGk910dK3/soAk29jPrdnCkSAXAZiXIU7VGM0kGrpDrNMt1VOS9WNlRM3+syQC9ZEFajpaCVIrm
83NbTx0e+MCA7RfV66KJxKYzk8s4qPYJL4BVOZokAccxG6KitKrrTkNuRvFRz95gMlrVOg7aEx5S
Y7MsRrQh6Sa4iqP8r0jR0V5kt/UHRriD6TR/ov4Zbxok3iGmYp49lgTvJp2RphLbWhzxjYPoDJBU
1tMyPdWoq4lOpgMLeyijfUNmaIUJrVLZ9xBpqw73NR8w4jt39pJ5kGxDa20VZQaz3y1oQ5AFtPUq
7i9LeepbWc7GDeG8bBKBQeWtnz262EYPZAHVBQLfYlgTeOGsM1gjW8IGi/2w+M5lYaeTZFC8jMiM
A+NgUdkwr/W/+paNHl3vdTcycrNjANH1oeiUta/clIAbAf7RH+f0IBAYbS0vTA6olZiXqcEl9891
b7zUwlBkxPGXwN3iHJv3xZxw+kk1/khmNc1iop1Ra8/FA5RgC/epxRbX6HPxwZHe1sP+9qmfc+eL
GjE2e623fOoqmxz4dKJz17Tt9WA1/S4vM+682c8OTo4zt2ByuXEh81e0plaRbPOdx8DkyPtxOo6Z
zZrx4nTsX3yPQnsg/1vk/z/JTVBsUmP9Z7nJVfo1SePnn+JCxcsv/V3fB6R7WjpNnsos9IkEper8
u8YPzT8cAg6Zz/1f78g/NX7wB/t2U0Cctj3eiT86RCxd46MIYXMJk5pq9t8ITaxXNRzoE4j0xOyi
dCHgkrLx5xqOASfBM0Vn8RJ3RjaoY1ym6tC6qOCjxKy8kgUNsuRlltNbxBNdOUeF2KxpVxRbqCfS
sRLWhjw47Z91CeecW3rium/zIpp4CbiSVdd2+x/O9C92Dq+KXaLh+MABpxbIJzyo15886IapiNql
vWDkAY1W6z5c3dtg521eT8bMevr7A+Lc/LngPQfgQaVyXOp4hCWvQ7SNtLAbY6jjC7A1l3XvE5ZW
jCht95lDjQvITxryYNH8/kzvladyTXsDMm7o4UzbEexu1cfITylXl9HXLVIvArQheuwmAXoNm9kp
w/3EdhCzCIBqeyeqSHDsLIayQD/oCJINTI9EtlJPNMDCgXaeKs61oSf5xYISVliL+9xXDf2gTOrK
GK0ODQFG7HQBSP/QIhsPkeXa44rgvu67YdhFnTGTHpWKB5Sp3ASTzby3tfHKouGgrXuOJmsDFioS
O5jibadUyyGgfqBeSRxaMee+l2UZNBwoaPhuXUvpg2ZR3cZn5YUSacBg1hXNZ0HjnlRuqHnJjUpK
PtFZhIEqj3W0pSoE8iYNYT0ItHvdhahBVl0vORHhO8+fveZJ2CgdT+csWz/u6J8YQlNIl7ZiXGQX
QmedWMr4YoueM/ciH5jx9dfMUQNUR2Ob80uRh+AYczkZP6tmyPl0IkMctVaLlu4YVLbJbQQF0lvV
bUVT9KUzlbEZfs7w+D0OM0XKOLT8ejhZOO5l6t0lUEhAoXeSk5TODlfBc2ChPSUT3tiDs5jEfnEe
6Ym7qc3VSY0CMYlyewmrEhUq03jhCusCMQKTeopQRv5aoQJFlGimicCmi1AaaHJS5rT+ehnH6SqJ
p+XOCEyY9BBU1MGOHSvYIFGy+m3XzvTMeNHyKVsPwPumHkWxJbUH0aMrAbGLSc0PXi/6a+yJmPfL
LGLCuLhD/RxnvXs1z7H3SCoc0+axKW4hxcbPAnrGgWacE6xTUfnPVZyPnxrbRNFiLdyyyWSq23Ea
SYVLMm36RlqdzyehPEQILvuIR8OTXX9HEKPOp8OVRr5S63N7MWH22hsTa4q9Q6FsYN8pB2lb4OMd
AII25g3HEF9B+nDtUhsX6fc5mxHC8GOZfW8Af96nJT22F51WHZN33IlK4N/ROgTyELk8FLpS5+8x
XlnlE1Fs28UnTpAzw8PlZxUPZd7USCw602i6p3OLmX09DwLbDE5wKhrh7fMCGQzpacwvIkWGKIxb
oDZZJNQt/iF5GIjQUZd2pdVNlMAcBYoKo3SLpy3cgkTnvNAboVoaULIh58pF+5BTkxmPxuAv8rIX
rdHezlR+0a7Avz59XLBthR9Txyzz+2gk9Q9JVwvbdrTt4zJql/FLzw/oAOeSTCUtFDhngjYm/K6o
CNAqoGbm6Wmkj3DifCPnyuDCMQjgOfZG/VD0rcMVoZxjDX3RtA1EvK7BkyXekyqCQeDDCVkoqHLy
+utZlJJ4AUKloCg5ppEjGD/4UdxmX1qrndCVu2yiv9lR0OefWlYISnEVLW57U5dVxVZExUaE3Idc
lnYrcou/ZHI7nTpJ6OOmL1oUS6RhqU/BEMn8L/wLKOVXzozsewv7UYibkvfPIqHNZjF6yEoEpQCl
75nmMRE2HQd0IUxyjTQ2v6RqYQ9K3X9d2Wb45I7EPNULnr4xVowydRoc4jdjm+uEOG4MRnI6NY5y
NdpAbiJKrtSpcpatA+YSv3QPoEG86bJ2MmQ7cJZgEewcCBEV24ZGszILYuwapGKPHbzgtV2aXwgB
Q1RVsV/IdRJemiCZOFi5iP8soCP/pQ2MpES01U1fePR3WzlvqQXVHcEA8RfXHqttyUuKGVZn30Nl
q75YTlLuRGXCI/GX0l2Zvd/ehihN1nS4sa+LJS+u0iYuPoqs8yHjd/2OPAnK85FAxKqNly1UMpj0
xVJeuiAwtnRjijvGGc0X5q7Jh9EpbiffVNkeOqezk7Mk2umcR5jW6YeYPLWPU+l08a7V0YUhL7BN
kcvlVBhhvgtsQBajhLcKNgK8Rzra9QMvneapcssmIbGhq3ZBatafEg/fBiPTFBCIp1MTPX9Q142n
SB4F1bGJI7/7nrY+6qYBA55YsngHZ1Zcu3Hns+c3XQJs1Ew5sOnAjl/Irqz3QSFn3Um3a6RhmLVA
oN5lUd3s6X5gXuE7PmV5S49JidE7EqBojdu5JLhR9k70IWwSb290S75zjdBbG2gcg90Me//aSHp5
wYI9H8yqmo+ToVsNfT6B7CUTqxfOsEYqlR2SqvMexnRcvpnoyi4IRFou2nOc5e8rlDfFHGM9pMLk
GwKBoKv6avAg69IOyI+NTqpv4G3gxFybE8MW7bhDamYCd8fp0R5+f9RXjU2d0Quok7aBR6WLEPJV
X9WhjeEnE0aFcyhr6qQsDE2v5xW/P86rVvH5OAxWEH5R7TGT05/jh+7mmNTe0IVxdHIAKbGmmi1r
tlabuecIxX9/MLzbFqcTvfebGQ5xfJ0RUwSeAi3JQsTlIDECIHkeSv3+UG8LWSAa9E+pxU2Lev51
CR6HfmMo0zvZOif7bEB10dqBiunRQyE3ednN/cc++C+OR/eZpq8VmkztgleTWAsmb10V2CEWlUSP
L68g8i55Y7iVxm6hUOH0/v47vprJc+34cgwzeKnosfzrYn0uY6cP2945YeimunrRJbOg8gauFNgd
FJH8FjD+UXcPgB6pf32TQopzOc8oW4RwzVdfuq4caeJo8k54Q9rDNBn2UVnTe+HPbx8FjsLohUko
xj12Jj/fokUkpioi/eNEnGR7mFOmmD491XdO5q+OwoYyIBUadSeOhJ+P4vU2vVOD73JGc3qpDrJU
zf/HbeKGjm3iduDikff981Fy7VRt0to9oQlFmXkWdYzzhLzynGTaN2pc3tnSvV2/WNNZTfhaTLk5
7M+HhI4dzRPqgJNRR96TNQQx/L6RUoRIA9IoA5394OFhfG/W/3ZlwbcBU5VIPKb9b56IEB6UuTSu
OOWIbbYRYHgiN2l006UK3pmV/+IrcnPAvqUGZ0T8erH0i6nlUKU4qTYpUftiDVi6Ho2/owlJegen
9F3z+6fvV99Pz/FQXbgwYF5PvkYzreyElt2p8JgLVyVYzcIMEpTaevPz+2O9FnrwqDN9YsbmOGe4
xZsnTXP5TNYTcH5dCKHAKt2JObtZ3MOCaK/rDLgr9BvKZDVR1wGHmzuiVkb6yFBqHDYXNUS7GBUD
1AhE58FSAYgMcg8G/O8/6tuFMDRpfWigrgAL/VqmQ7rphBgP26IobQ6URmnzOVMG78uRpiKyypCy
/veHtN4+u1Coeap4PYcBI7VXi31c0C9BW8YtHhjUuoAytD5dqf4brlBemUkT6fs9S0n2G4hFH0cX
xYSdhmhLOkGTU8YDEiaqpHTfzxYuhd9/wF+dE9Yw7hXLZpU8g25+eMmaEhrCGPDUlzrfO8Pp98WK
oTl2hV3hG5Hme22cN/emh7WZp4FWDrco88Sfn3mJXYaif17Qg2gFOuH1GVFhFbep0sCl33+7Xx2M
vhHzc7IqeR28Ohi4T6IWZMiwQlsd8DgQl95hh2Sc1yCQ+f3B3lxqvllAriXya/3Gc1/VRXhYraaL
zPmEM5aNJQNm7iweRHaJvz+Q0IPWH4RBEGm0KIjiAeA1r/TXlVFhJ6nyEK1TQZC6fWuyhxvWRtD1
+cfIqJfuoslGOiFO7MBCnRLIcPgc7JZhrH4N1hKNTKrdRsbEZmndWQu5ANq6QUAvrSy6XjZ+CK1X
n2TO5vhsFumrmjTvdxaPt9fHRSYGuIv3mg1f7NXTkVYz9L+y605igXFIzjDGKbCO+9jEHPL7k/bm
Rvdw5HPiYEXR0ntDMOtjU+DaTtpTa2JXCQQDipWsZYjSXGGAqdS7/UP99vrhKgGFAvYjePShREGo
f32VqqW0Ldm6zsmTyvnL88R4ah28V+eGiOd3dHXkUrgfa0am76x04vUtwoAeLpbnoTvQnCreAT8/
ZkSK9nhp0+xkWXSSlg3xW17e7fF3DPBpJhUFf5KdkTsb8lms7jqMccBVNhmOB9GjwV8Jkc335lDS
RVxy3a+Rra83FkPLz4vPfdSWXpftB/7+rd/PRsVfmlL3EKJKw1afk0N255IH9djq2wuUENXD3LdW
cxrbGc+T8Dp1607arddFAAaJBNSOv/Rs0QliMIVXrmmg2zStvLyb6DZct16PXMNJvdt6toxlX4M1
gLfTV+gEfSnIfDIzs1p34FZQGDhtc9nnkBHAITfLtKlnubCBXtLTFKTW2sGaT2Yikl8JxGWQqcuM
ujbHqX5mWqWx+wST0zwaGquwvk1tkNMUN7AmrrFl6WYo6KLkdpwVPxPoCO/Yq2lRgpUNo+TgjTm7
IuaN/NtFIs47F59jHtF5CQtd18iGZ43Yanf+TrecCMfcils27nMLoeeIwlzbghBn3iInLurLPJZj
f9chwWfs1Pg83bVVNvl9TSK9tWmH3pI7kIF4j0wRXOLBrPN7v7GwlcFJXOjwZu6CXKDC99ZKS7ei
poLLrIhzlDu+uvvskqu1fGgg38PyE5lzOXI2teVtoDeX5j2yPK+ZOTx9EDpX/aJ9LkE5e/bf5s4B
VDLU4MmujlJlJLerOuXQMl94a4UmaEm5Sgq7EzfVNLr9vZXilN/k3C7JLfvVul1bCNFRdBiYwMax
7fx8M/SjsV6aqiEjURs33SXmDqoYGkIG9yckCQ5myOn4YkHEioMD/SX3PmiGbtmrgj3sCn4fXcZ4
MFX7YFUuAskgRSd3VSWIV6/xaPBuONcB9OwxiC2xR6sh8cC0nZD+2fMFBCsFO2uZa/U9xGRwGywj
6PNzCw4nJB/GThRay0yg64uSJNp2QzfB0j8/Vp7GOpv6mZl8OwuemT/SeptcTFWWshIwebwVsUX1
wDfXLXa0bi8Dj51ZUrhcKUGyOAPirBv+hF4/jTuV0od/Gc0gSXyOXFsXErFDbRfUPiRyK9OdWGbW
OPYytj/KMunAn19/vjfQZEzoXfmXrs88YpWbqcp2NUjS7gIWLY9p2RhMGggx58Q6EYruHTKcOL3r
KskHsUx6J7uGwJ37CgqU+jIo3yadrPDdPL8P6hB1pqsK68HLMnLrhjZK578Cg0nGlkAB4dzNVkMX
OJmpjW2ev4lc0ZXLGAB/YEK7gnvFYZoDOtzpbf8ThTka4JXbakviqkjHBplOFAFYWLOEu9mpaDu6
9XOBU25HB20JPqcORORTaZqKVhsd8j6gQbYMsHVe3vj/FUO+J4b0PT0L+89z0vuk/vbX/xBu+1x9
+0kL+fKL/2ghrT8IAcZ7T0gLtne6E/9nVupbf9CEcczwn5nnP5Z8R/zBb1A9aunx3xrKf9SQ/Dmc
XNqLz/D130xJsVi8endTx9HAcGw+A5+LPcPPr0/ZxkNbhmF9MPyuWmVzUn8Ic1ynuLAIB02F+zQR
v3bFa41J/tA8FbFrHM3JvxZ0/oGlLEm+aci+uwvHsrotBvPRjUzYs/h7eNacib0mzPRjixNn7RCS
tUPXO2Gt9q+bAo63UBYr0tQ+My+4IuX6imkAhtAm2vRo0fEhckMX4xAwRUm/D+aQXpfMjtfSb3iV
VQQmmEZAQ98VUL7M5aIOzVvP6iDMt9Mzsg0dp9USYjBDdOvhomvYMBnf85bm0zWCpz0LK1nZ4PbD
vLqarPE+Um4Co2bY4SC9Gubl1snmCzPmv0KbjgsxfQbuU29quXx1+xwtoPUVGPOTnLtdXdCWbMvE
/hRJ55C2AR4MExZX3WnwoBFcW739lI/Fs8+bbGfG073Z5lf6DPTAaTZoIr5njfb/xn22szXW3Aat
jqTJJ8RtGh9ie7oPKoVhBbXqsS3Cr4B5SG9InAPOy4scqc5x0SZ+Y+o4MaSNOW56Egl+S5WrBy+Z
76fGeUrs/BSr4rmVGZha99pPbIp4z+m2Dl9I4+Prfr51Cq7VbPc7GTY4tZz8tOBEX6k+KVeVYCsj
ak6USNpoxSZAZzCayTbNyVQYDN1lgGq+jQ19LpPyeSB8eWXOzCl6QCVrfawGhv6WauJ26szbXsBX
S5aLMwbeGM2Lxq/B/+fJd7vgP3Ot9CrP1QUwJ/fAuuuBxeMb1s78CAYROVDvFSgKbZLNOg40pkEG
w8lZLltWzXqmMnNIKUhc9VCa7kbN1bSukhb1VA23GIX+lskqNLuFjnfMYpu06XUu/adUmX8G0r4J
UdqtPRbdWfQH5oc4v9X4sEj3ABqh50a1D3HJNTLMAO55j0hpGJYLbN/JliA2INM0Ysn/5E5QSw8I
lU05LnHzsYqtr6E9YYlULemJcXGy/PFBtsODo4rvpZlBW6HUwrqiHuzIStDpweInYQI7uWckawrS
dH0+71blXdN5eiJ4LNvRGb1uaEbtev17fE9gAT63ou094VecD0AT8FFbzB6EwQgkAnuFLJOMYQ3a
plNbbwrFsIVwX3c9h/14kJrTLWt3PHYgFo9qNJAvJXOxlfR7biqjmXdmUoynMpHdWhiF/ZVY0S/z
2HqXVoCrhLumTqWzaaEQZ5uwlATq5cv0HPk1sq6YgGqtM5DVI339x1IR5LlZnC6Ehy+Y9SURic/5
FzyIIyFHxVYlUGgI9ts0/dxupaMSqkLSfmBs4mE/BXVPupMvrwsjua1qp95OhvNYG8gpcae623Fw
n1U1t18rZqc8lVmypXcEuZBQ2WYJPYK2YfyLudaZsy56s4rbf8nE1xo1Na6essHUQX6oEtbO9sGp
8ykYdEIYXcGxNTcKa/ANMu1hrwQ33Zz7T77hXQ9CTsdobL8bU3vhePk7HOJXez7yarQ2mk0fj77v
viEEp5nnDNmU1wdHx9VgmSNpJFDXqSuvFhIo/t1m9nw0ukrId9jrkdz0qtkAm2movNmvDjGP+gYV
4IlYP+ytgD/fOdLrnSXfC3AcMfdMRbQg5tWRJt9XdhY1NXu1/DnU0lK9HGfWNK/tbtXVR34ydz+8
wH8hv3mjptfHDAj+sZEw6f/9+Y0Y21WYBHARwSW5yZYQ7Yda8WAbtnOYdLKB/r6AQS7ajtXt94d+
4zc6f9+Q/o02aKHHedUnxvkyLdkcVAdSqZAE1GVwO0ceOZGdeZHVWX4geuPrBId/l08jyfBjx3Mb
Vja80vlrgo8hrpaLIdYdXqI1Qh2RAzR0K4LpYvJYvtkFNOucxGhZZ1eV18IdGO9VGT+aboKXRjnX
Q1AYa1UT1+C6SAdiWvVrBArzO924V/0QfQvRGjMFAjDLdMXr5pgo0rCshVMdEsFIuTZvzXCB0NHK
d87oefv/Y2/i5UCYBnxaSNxKr84oApZA8S+5V0MoQBDObmcLU7UJMxCZUkjEdJDD1Cf7qBhn9vdm
yWiYd6izxN/lyLqsS5Usp4CwhLqIDeKawml4YF56bbfjPglY7t2GhKc4ZpgqlVBPsSvmfcnsdauw
Pl0MZssGIlePSqfADCJ1Tn0alNvJYwoGcuB7lLoMi3I47a0K6j2ihe9RvTwG8bBbegBgqrEP2AgP
EBDSdUwEuaYFXeQ+HioxLLf+rKfggr+NePZL6+aoPYkwf+dE/mKFwZynTR561vVmkkAjpJYOeJLD
MkGBoJxQrGwM/ZGbTPbh94/Bq/7i+eYgDJEJnjbRuK/b162Ymfw4c4WvfLxHkn4iAPqdBfP8JL26
L2BnCHr5/JMJpf4MP7SDUdTnfWGa1aEOx2bXpUqsmfd+1St9utjzvm+jUy6QuBnieorCZOtXxclQ
0acuy/4MvBHzRjm2yEIy+8B+i5dsyOrUzOUVHMbv5IjYWx9FxaGwvQVcLgkiA/ihyyL1tmPQfAzg
HjLxCeKjM6cIikGOrGhc43gIZbP7X/bOrDlu5MzavwgK7EvExBfxAaiVVVyKi0jdIChKjX3NRGL5
9fOU2rKtHts9vpg7+6atblEiqwqZ73LOc8gVz0Ir6M3dSMBOqJv5b2z/yxCt1FnNJTYU4mV9t6BA
NdjtO9hTCETII6XLS9uY2ca21ps/eU/+wRPLe8G+mDEf+sQ/Dn2vWGTCcutmb1Q0CiqjLc3hPocm
bvuzkfEK5JRbcbX4t7UDaS8Rgx7CEryTBZ/lpATPwFBmOyUrYSnYiGM85a9T0Vkxm81rfLJ7m4A7
iUgbuM1A0MRMLzSgFORWecXyopvTxyp0RHj5IzZLqirS3KNBm3dlpr8sFGKE6WbdzqqmHYr2S+q4
Y1gMfD7tjoNPuAhbAs0u4johcckkNiboBnX+1y/SP3hIuDOu/zMsRK5/9LFOae9VclLNniCmmBIH
j+jEt2MD3ky69E/eEdxVfEb/8Bm+WuE41kCIXdFtv36Ge9tasGiPzX4wRYOwWxCNlhTHhJsqMHh/
1paPJPNmNGgmx1RRUAGmFWZ8CsCRRWTYNviK8lr1mwAMJ84xIUMm1V9FifGEJOsqqHEGB1T7JM1b
sdWJj7pYL3MFC9W7XsZ8zFKrfE+ma5VKPlyx6ud+xFcxt2Rg5XKjZOFvJW/pj/ZytWcrZjllRsFQ
Hl1N8hUdc54uGWVYrTIjdIYJ1bUJShpC5iYJDo0op6dc0kj6AFnR8dPqOev0NDDoRjsXgLtSTyir
7pEoHS2Las3wRpKK4cBe/49W828Sdf1AdiP0bZs0m+tjJGbntvWmJze9NhAO6WO+S1BU1VMt6Ulx
nntsAV7H7x7AOfaFwyMmk/4UOPPHIGU8gTtAeJOfczjJTEopxREHvxaZAjxlu5HVOntEl0c8Lccf
YXcDkqVQyupIU7yrE26WPFV8MHk63EmeK8P5koGrPpaGc6uEii1zWFDaTNj22FJPeDFuYOTfVtJ+
NQcio/7kk/sPHm9qHTx2LFL5RP2PBf9iFYysQIwKb/kAJ34ROveeos0iHbyIr/XXj1a7lQHRfAGV
3o9nvsnkdpnEFELh/2jgTMb4ZIpNUAaxrwbLI20uZeBn+s2Gcdmyr64BO4pBPalRdr7BBJF+gKAL
ziBDMuaR3IvMW3Ex8xxEqwfAV+OMKeTyoizKLX2wusjViTqdUyjtlU9lndIYch9mFvnwRUqZ7RXj
k4RwFoLSvww+LWkwVmeSxS+2A8WrrUh7zgfMc/203tTZBKKu9uOaQTsA8eWDPXy3HTp58egO9mXu
3iouEZrM8cliHHmt5qX38379z4TtzyZsqGY4t/75hO0uy9tfJmu/f8FPF8KVP81enn2ux9rrh2f4
b7hLkNVYUv+WjfzX2ZrxCQAlq3GCjFz+ca0af6Kp/U/XjAnGyazO+XIKxn8DTf0/4oSQqxlXFT8e
HJ9q449lRjKRVZg1jnNQs85QyyzW8kIyXnJEZqAia3HE5wDD5LZj27Q12FYhy0I0QXbc/Ow0fvdm
u4X4rFuN+JzOZMn93Sv5D1qdP7ZXfHemzo//u82AQujXCySAuMxOIbAPhbLbdyeziYfQs+bUODMT
9T6vFu5SXUWia0v7TwpKNsV/vL6urR0cAfJFMEjbVxzp35dgSWZC4hzz/pCkyWvdJ+DOpjEPztcY
Kzd2O8c7YdJtOEsX17uZ7SB/NsBRfpnXZv3mjQJyU7cu1jGtUrEp0afv0NOO5WboW/fBy3yyF2bI
QIdkquXJ6CyCZ/TODteBeqAgi/K6GhP1XWYupKx5hjIi3e/7JZwMz4sZ4cDV98dMw3OFHQDlhGu+
YUbDCAfhL1yF3954wl43EFvHC0LIBnCT3SCwl5aPfaEPyKRnQwZLDF3zZw0L28YvvaeR85xR6Npf
lX5u19wONrwSLbsCbobWUvsF+kNUkvAQFqscF3aQk+K0pA2MuqzJyJWbl9emuI76NWzQJ7whSewO
i/wMqPsa/aFXQI5w4M0q5A0A/2OVy3bKmLLMARMVstNw2mHa7y9XqtSDLnJo6Zyc+lvV6i6bQwSI
sQ+dbTONRFZslTX7RAzwKF3YpqYEIva9W2FAzOSTMbYZIaDeNB4Qf1ZpDKtVXsii9plPWRPdUk4D
uIWSl/ighSXUz5DqEEq6na7WDdZafcLTl3Opl8CCqNhWm7e10Oy9g/qZMDYbUtDkOK8Ugf4mQ3t8
XzbDvAUYa4IQwlMR2oPES53qZMbibRi2gwRsThKrtltNP/3WZybtsp6T4KJUzJMaHFzTqy+ruSgL
/uPIBV0wMfQd6b1nnuz2a62vm6DqJEK3oV23EuLNin6ezIMIXt5MKi2bzJ0vC+Mm0fz5GPhG8mIV
V2jRlE0Qnz0n+25PurozWqyxYd549XcUpmWLXJluDWN0U18dsX0eLmp1CHXyBreIefYesx806PF3
NDQ3kzs94sHI5y7sPYJVowRfaxoVc4Jr2yeq5FtTwAEh+WQodqbeTt+gL9ZGyPC0VgwOmg54muiD
IX/HakyCctCA3LgTgv5mHderXsoq1Ks758QxLY7Zvq+aJUlKD8Z54KkgRfSD2LWiYs4ge3ymsuXe
luPQaJsWW/VZLUazRFQL0tiMCgLP42K1y7LHznzVaiQNu+62GeqU3W2Wdl/gjZIKgiPXaa72mAZs
3FTq+xXuHFeBbE5Dhro/7mHmvYuWhbIB4oWP+qy3BzCf5cXwODRTgl+MsFzz5q5YR7YRIwqHazwx
f9tw/dnAhjuPQ7Ia06Z3RHJFsdjis8zdgiwRvF3aZk4hQPTtvO7ZNXaQy5z2bVJEzoSBoyCb0dLA
UgeaP2v0bvP4VS+GUT+zZnT0W2ZR7PM7s2vfYUgGBAFq1br9cZQH/OSA5EC8bSh+OUdLTarbOTfX
l0pgjWnh2VsrEoU5YV26xtwExvLujCP2qqOvcp1/lCnjXD5Hi5HaaO2NdVKvDUP7XJDv6TTv4yJr
PjoDChgy593bXhh8xwAGWm07jSCirsLojuWqWd2BnMXB5ra5ycTMKGaobCnYITwEA0GjfnU3OFVf
R+CMW4f0TaUQzngYdXHbZvUJH4ZHuBzfAZ9dAnEOYDJ9dWv3BLnANXKSMcYC530BPzYtzOWHMoiq
dMX13/ruooeg5PwhzHpvemsNrb1leouflN61DROMe4fUnAlymUT7VRjy2Zon96CA6zmEUgfTw0h6
XRVrTKyImIM0iRPap19h+UC6ie0UydYY9fKcWSq5Jp8SBJWhQ6QdGGcML9nofDiqYTSsLCPb0g2R
gt4ST0KxPZ/sqkA1nqnshCllEKHs4Z7Nvd/Bl58H44aYVXkIGKyQKyMS7anknkERYgXEQAYowkOj
rz0zch2BzXps0ZGEi/SaZddM1sLpp9xiANewppGTOvZ2TjjwBUkVn3/c4f8pHP+kcESeQQ/zz+vG
/0/F1P5KSv/9S/5SORp68AmtkmPZP3Ezf93JsnX9dC1MCDmjr2ZbS130E5TukXDGV7E0/QGvYf36
18rRAK9+jY1Ec4VQ2vi3CkfT/MMYGkE3hC4G0HT4fD/I4H6tjureE2Iucd8YeQcf2gXoL2tyhdE4
tvpN2ynfrKOi9+Q67kqzrshWkj6o+E0JvkvAYbEl7iACGakaKyIdO0JOPEWkkP+Yu00nyA8ciyY3
OMWm2W62tjWhSmyaYIELME3slxrmtrU6DDi8BN51ipFGduemWgokUCzZOCjJsjqRRz8fWwTu+oGw
84VohyR5Kqwe9YrmvhLKqHZTqzxwFnMQB8RHnYpa5Dvo1iN5EU5pPpFiDoo0z0YCNwNWnqg7BlC0
sFeQhlTDCi/FpWm7rKWC1tuZSCYaKdQ51zO0FmYmpzEc1BU4DX1Qr3bNTAz4TGwhMdpBmx/cmsEM
CzJJfK1YIEr3mgbmAZGPZM5XkiyuAQmPMmhn+y4Zpm2xDoykPK3hD8aFCt2zVom6M52keZPTYpAm
kTVqx6pJkucMjZEtFrpfNrfLSm4MBJjC6dUrbrPlhQgOplpD2nczB6tP1HQyOPygdqKP5mtSFf1p
cgxiy00XISM8kY2bdr3BUT1Aem5BO3q2N23Q8qGnJdLOObiJ8F7gEMwnU06B2OUsz+Q2Y94G6Byy
UqxZ46I/9EBKTKk1ZI3IKsGW6swMggrphTkzTDzFqlYeGwGbvHWdMMewc1XNhZhkQD1ZuW/NaZo2
kyQ8imG2Sq/rTwZZQ9p1TmSIavqNAaf+vjpGuiUSj/6lTPJhg/xpQZhD57ENhtrZje3cPRrNkN2U
rqxeW0Lew0RXsDWh1Mo94SCpHpuDdwcWAQQ3sTkEbBHZS7FbXRkoCIfUJk2rHhZxOm8ybwjuZqfn
ckuGMRp7Oz0SlT57YWvV5SP3hUOFmY3VN73Q2gOp1uZB1h7LDURAX3gaBhU2hRF8TWoFnHMRUpW7
VPbmE3DF8TANNVEzlWKdGzSJePRt9UFelRYrxmgx3OSF9Xe15IfW6yxk7umsyMZCwnGq3Yp46czx
33zXMncKUw0YStJU4N+wVw6FWWtWLJL+ybGr4bb39fVrJWsSfPp0eRnzrt4nK9USqjAgE2FHA7BB
AiTukGI1t70D3pJitYDka6o8iRzBfMogruDZBUIUTloAiSPI08+Y3pHBEuddXUobUx72rm6nSJyR
XMgRdml7BMdR6g8OFKFokbMVbDGRUID7mKiTG+x8BXW17O7gXQRbMlKq76y8lkMfiJZ1bM9tOi/B
tZj/gKxsxxaphpHj56APqyCIWtt8n6flM/RSJ2ooZOY4UFCJ4JRY8GKAG3d91o0ui38wLde6n0kt
3vr/3Ir/O7ADMr9/dS2e86b5Llr5/stMxfjxVT9nKsEnfDE4HeA3WD+0R3+9GQPvk4lpDGTaD3gD
Zqu/3ox28Mm6btg8VgNXr4lHO/9Tr2R9srHtcScyV/w9MfTfmakYJn/L3w++r2Ip4gc8FlF8g8zZ
/zD4hnwVgABqADTpWnv9GHOZa/FsNMk+l8bcbUrbktB+LdUN21lDf7FxO2l9n+eKBrmma8AYv4jz
TA55ABOJCcznea1s+8UIkIPHkzC+pr6ZPtcMEKI8hVikbFueez2V9+sUaAnQqAJwdptp3jmd+I+E
b85Bt0NPUO6v/eiNV9BZ1LPzUA3S+qpNdoKOSPSzjyPMlCdVBHbzbJXsPE5i7aE0j/BQRpLPa2v8
VvygTZhixsxPvtAVNr0uYkKhzMLXGnSLHD1rfJsK6M9zOKpaO5dW7lzFy7UHmJr39jFNqprZidm0
5aYjceLZILcwTDHsr9GQF/hBGc2Ib97Q9o/IB8yD8GS2M+fiW4WRYMOiBbCm3tNLKDrxXWHmT0tp
lfcu3Opiz2+xzqBckjrmCMn3hAfJIRyg+m2kob3Ppc0hpBf1dEDeirK1IVCqx6tE3JafKWI8gaBv
YBiJi6FXzlkxVwe7MHrGYQyCHgHRGhCRUfveY+c5CdN+sJKHIZGIfArROdVNJWykpGCSilc1DRkZ
mqYXlQTT8hp0KuzHuSFDpa2QIhFW2rCe4OR0sS1gTAYGJkeZwjhPOzZ7ubte+oZ5tA4CGjt5Cd+L
fpqVHBfsfikmEplwuym6ugRVm78kyd5ua/O1Y1NIWBaJh09BxcoSEc/k5Xtow371ggBsbJ5TVpye
vhk5YWeN27QCK7e7cod1cchShzFAXVRObrynYh24SL3qWhRVwaYWdmT2nX27OslE7mICkjWAQ43Z
9kI2lbsJ4FOQA9ZS1+XOAHSqpYvLACiHiKRpSSoa+TwUSOM21ZoQTzX7BLlo3lNJPGbtmAeUf2fy
umjjJoqdvKWpW/todMqdPdfJ0SubbYOU/lnTsoeZSWo48Nds03VGsaSWN0Of1q3n5VCy1PKI/Vcc
+iHL0Cb1xamvNf2ACqlk+dObx0BDoFqiv98IjRA7oiDyo433bTv5bX6jVct60Cl4eYMq8zlYzC+N
9O0IBpoXFpnUIlsWilvKk/LokIN6QEb+dUD+fBxyO73psVLDfKr1zdAtO/z+kWDpt7VXtA4QEeL8
mteT9lpAOodRZFCys+/O2r96M5iIALs0AHyd4tEeSj/SbX+KifNOr1PQ5ko1p9Qo1keZa/CbCBYM
8UXTfA6Fcc93X9wQF0GMRoIz+QCRZvzeVd3C+MzixeFh2/c05iXFQtikq9y3fX9oJuext7ie/fy0
GglC+lGPCnN9yl25a1EMHj20gQigDjgrTNajKOkKXv2UCaCv7GfR9zt/IRPH1AjfcyDYDV3Fqi1Z
AZgl9otrwRmhmBexUVffK1sfYPVPbow/bXzMtebsk0oQBdIVYS8dDsHcP9sdJGAyO7G+k1IRks9s
P+hkC26u2jRoDmris9UJA4koMgdTsBe8wr33/lB9rN7CsNjUg6PLcXkcByz+c2IVrHFlsSf1O4t5
KoyHNOsfCFTaaD4/FL3b7ezbxXt1Pc3KMfGILCuERv1h2pfc7N1j20lGnox8t93cBW9en73qmkB/
bc6/ZbI29qkn8FTkPRkrhg9UHdLCkRx2ayM41h+kxSQuXd3gUBZkI7jDw6SkvuWY8G9aWhyPoBVX
fuZcQe+lvERBYpfFLVM8FfWylDudN2qrEymLBd/JLtY8B+dh1sGxQF6zi/pNpCYLzGC8W+aapD5y
eeei88K1ERfhNpwuWRYmo15sC6u0+PZa+z2z0RZaGbdDnyCjMAKqd0nCU+luTZQdj0C7z53WD9Fs
yOIZDs+zk6KEqzT1Ltbg1U2hRI7IRTpj7LZ1ReZuZk5bMQ1g9Yoda3M0PkVv35rMFneTj8yNdOqN
w6Bor0vzqUu88jobxHoNjF7dOP2kk5xsXcagO1Uie3FLE65vtW501JUhJy25g8F1ZgcrAj1geT1L
O82/94W1E8RLX2beOhJlFVs+jlH/S5mkxmvF2Dlm+8ejpiE2Mj11RkO4UX1J5p8ptw6zwRsGnn7Y
qy6H8xG0WVQulb+r5nE9ZK3cy644UueWzPR1VC+BduVAEs3dllW0JgGNy2SDVGzt0f6wNd4vimMk
tsuq2w80cjC3vaE/V2OuRcuk2k1XONnXbiZ8aTLH05z33AlT9WzYCgx2ew7UysVaBMHGHOSjwrjZ
5179oQjihJj6WhBpuaEpQPdXtiWTJy+/Uct1NlkbW5vQShOuvLPeztT2inyVvotHbCM3Tu7QN2nW
Eooxtd6Sduwu2N3KJtSgSXQsBDiZFEEz90jpYDq2Q+ZGknutyycEaC2bV2QB3bYZu/FkkqMElsZk
hjvqeZhY2jNbg+v1PKVx6wbkKTi3BCCYL9Blmjs97dQc20tlI8de1mK8NIXmHwJRrsdZWc82G6mv
hBFq6T6pgblsHW9CVGeRTEC4t90u5Fo5lckKP/ioNXVvZF4eSXuSF+E09whbNRwv2kO9ZONdOeef
xWANW+Zu7RHG5Gdf2NXTnCMN1KD14LRUsdlU/ReOV3R0xpK8F6sxbAA3DQdr1sxN0apsR5tP7pbf
ISxn5hflQr0FKdudRve1cwpe6aULJEIOJfzfXFJM4xEJEu2eVb23SDgfvUmDfDP6b1bJwr72a+/F
Ixw11hJXjwCMF09N2ujhjC57F3hVHVoWMoPZvj5EvGFFaAEi3fYAO3iu+fbSQZAMUnzrhvLromve
JWB8/tkSaqODDrmt9NKB28mV7RXEd5EkMNgZLp7BDjt9qG7Eurb7YhxZOokmPRtmtZclIZaa43Ub
HNntBZpLn3LcZuOD1lv+fvXc/rO2Bns02POTEqm9NYI8QOe7lvmpkfIbuoQPTucKYbYbxJhOxuec
PYTbWMGuI7EhZriQb5LO5YLADRRL01JR5pj4xbS2MEHDWDlwS6c/FYYgNUqK5URgaLCfWFXEXtZ/
VGltRCPDZuO+65TxyAEpIFyNVuWHrmSRtLObFNUe4xIuL6E1bz2shZvUXZwtoXT5iz6h1o1an2wv
lOOL9Ygm3viKA8z9aucNKfCrTIMwyRjZ4vPdYNQjkivgsFyZu1EAq6M3rhopFXrcWOYdAgTb4rkl
vDWh16/imsojyvxcpWzDEgMj5c0A1AW+oEofA9YXg3Gm0Iogib4Mwcq6Z/qG3AV5XuetcY3BfzMm
6ZWm05IKMzsBWyZ9x7tGvo2NlB3rTVwB6Qxne/yipC0jc+2YBHWJRapwy4YhQemsIbclMqgjt+gq
PvKNam9BRgmzoVDHRp9IAbJui6yw4Bq5w45dp3+TZzXcM+bqUekFcLGybaX64TKwnNjpxteRQPet
BOCyIV/lGZsc+ObeJNvDtmLivrpYOEjOVJEcB3dpNqTf7Jm0Q6EaZhjogWlErUYKSM4KDSBSz3FC
OCsOE4VwWYX+WmZfpkCeXAr8re7zEtdB9zyTn7Tx9ICxCeF7E3lncWH4UL9mSkNgXMQAY3/gTqza
Q9valwAazs5NrY+qGZ/BADl3mrs+yJo+xZTksMyA2yL0E3FnkyFidc5w1ojw2Q6rZr4wnWfSTm7w
8ywFji+z4Koj7wY3PVpwC/5lkUGACM2ixQpYr881c7NtC1gqyoEqfysHIzZmb31Yoc1tiHQNF92u
Q3f2k2eSt059NtpsVK82hL75jeJXsFcUG/LR2ijTSpO3VMFmE9l2rcb6ebCLPK5s8Le93QQb26bY
MXvfCQkHqs4l2vRwmcp6i2qmv3X95KsuhjQOytndZVM5P/QL7LZAuEZEChJVj9EFd3pX3DbzMt6y
jYvqtp+iVQxXk5e+3JpFcNQMX49WlzwdTymIIYE3nZg2f2vpNypDezP99Z2kk51niPFEm7vwYpSg
gNZD4jMdBKNFkNxvmt+TB+MK/WSIotv35XDf59eFasbxmPUEwbFJ2nYd7S30L4sZoNph2TCw1xU3
PnQY6gT9qJf+s4MB5MqWfZ+98SMZ069tW/L5aa2HUZ69Nnlu1YqlYW7SL5pmqmi0q4PM1zVKLe9E
aOar37UsBwPCh7kcQzP1u9skYRuiNbpxsu3uoZiozjRR6JEcV8FCzE/12zJp2fyu2v3o9soPy3pe
uRKKhB+Xm6DH2NNl28X3xWHgE/xlGbLvVsnc1ErYM2WWKVgL25UklNGpWVwXdbthj13fcmXZOIJa
q6LAawcvxqPSPEzscPdKm4lXK9ySeCEtHVjfDXoWtSWCC3My8Brg1qTJ6frnCRn0QalMHaiqy0Pg
Zc3ODhp72y1rejPpo7sdmvGJBRz5fW1wR6hwcd/kmvGbk4vxZs1y99hZ/rA3q6U8orVbts5kD092
g73CH8x3evjiXDY2DX6q361rqiIl2vRkYTGMRlxfZzyuNg6Led5Z6M/jQtEtKc/WEF95fjzkpK9Y
TbNTjWXHKZrhsO7R6eVCpjGzDQ0/vn6X2qMfuV1hMSSvkjsXruGepIWvfo1vuDa9dy+teMUoas/N
WKEjLJaDM6g1HCZ1Cy+MskJkkPPK4AsSnBzSsIcqvc4QOXROQxk0rPFE5PRGBBP+R5oszCV8XOsJ
+xRbAomqFtN3sc1avTpQNx68ugEtWdVqy3HlbDjNwU/XTrMhgnNXZN0dzZR/gTpu72iFmbhYc/Gm
SrQUYWKz6eOq5hZC59DdAkW/QXXhh11Z2LGZeE44loxPCWBlY2r2N96CXtRFzL0XpW1EA5mRIegz
/UaWvTyK1vqtX8nXgBsVXnsLc81vDU53XDppfc+u92ZtidEh9hJoblVN2Ko047pHlXEJgPJmsov7
3ITGVrb1OXW9l9ZnGE99DeO94+OP1nzbGPounZh3VHgJos4hMI3NPn+UP0L5y+X3te1An8nzguE4
HJYECZwFxLCnzzKtJqq1ugknmfHjVYxrLBEBQ+RUdvRkn7UVAMuycyhaluPEk4p2lnhSwpo5Ix2D
ANROfVVe8TVHBOPb/f0MKpLQyQWyb9/fcES/dAkhX/Y4b2i1+CRjS46kQs3H06DfrsZo7nxS38if
5tK1ieYcOuNCQiqI4XGzKreM+t5o2Ltna/MZeThjE3YGbA4wxXJ2XkjvXfiJlESeM9F5+VOUDrSD
kjgmwhvDkYlAbCT5dMxQTzGWbr42sg0eilTjjfSdXT/1oLpna31mX3fvrYGEGG6YsSX0rRSOh/Zj
KNyIQlmD6O0taIC94on0lO++0d+K1bwpffcdFyU23ncwwrtR+r8NauloczGWNQbh8UCg475oIqPA
nbT26reOnVBUaeWXDHY6DiNkDAJpaGmyMyLrgFnJWgQoXViehZmxUrYUyRfcGfdDxgGNzWhw56jT
bVYaozKPGjV9BwewAlCqaMpVvwxXL9I1srhEBUKi2KYRc0MAIbuZqXdvutq4GXQnIumY5Ny5rMYt
UxyQQdXooHkwPCLWjKUfTyAwhp0tzIqIPvY4h7zqcWxzqklESsbg1JTGfQaEkIpcPmmEc4pt7YOn
2w5aOQ0RW3FGbS49wsLxYY75trADozdDco4XJ+mYOYzaorMg921EwbNXylNiBIKJxf/NvH73vb19
r7+L/7quxz8oLjjnMvn/fv2l+P3X6ff2ml3yyy+QIpHF/TB+H5bLdxIX+dLf6WLX3/m//Y9/yd7+
s/00NoZ/OYk/NN+wF/4yh8fte/2an3N4+xOKe65+kDxIcuEh/wQs+/4nxjABeJm/baF/ApaNTx48
ZoKd0EPaGMIwNvyUNnqfGDXq1y9Di/VjQv/zx/+LVpBX7p/C1nBK/DqFh6RzjQWny3CQSvpoeH/d
UI8mCTErPIJDQhx3bPVV9Y4iI0lD4gtMbHIrqnMWbMvKp11TcB9S0zi52VCfSVzh5jOMptwkeq4Q
8+ETWJO54ZopljZMg5Kela+q47lN5LZu1uZL7STWgfwY827I8c6EBfri82pU/kradp3WXEJI3HLX
f2TZVF3ITlJ3unqv2wH9icjKF6n04Q3U7xW0oKoGFqreze+CJdzMvamxutUIrE7iGUPVjOjPSxmc
u335lcLRAr+PhgmJBxmEmxaHyoEgc6pu3ATjOV2Yd21JKFltbAuYTTYV7agVDVZQGGHhF9auDzJO
CtyM2ckqyJrYWIuXe9RIlcv4i17ioxMd2D+pr7cjS+qIdkvcpIGYPvxaNW+2zPGeKR+jbz6V/cPS
FeBqM5NrBE0LT+9IaEeNOHo09WjO/Ym58dzeO9bSBhD1Z+YdSz15DFjy8ta36vnBrhhRsgKPF3x0
Hgo+LoCScIFmHHADL7vJzL17oxckZxZW/TEL2lxrxpEGf6Y7JOy+H1n9iTgXAuvwtFjsL0GIMGIu
m6MjwUsUyzrecIHkyWEVRn9U8DHKa1pDQGyE03snX6/NBhPHUr1YdTc+jjbBBgWkBPwJpTLwq5bJ
q9TYnHeTwynZBNppWrlbSdHCvbAudIW4WU+wMsbPVbl0feQQdnKakqG/yXxf/QakZC3CdJFaGQtQ
ZHfKbqpNBwmliJsp4J6FoXO1t6P4CcFZl+/9UlSbVBB0u0vzGhAQgSziS1FUVRVNSd93wLCt9L7x
GcbvUannl6wrrc8mePGHYHX42+D/DI8GJcB27DP7xjALpYcZQsk9rWkqwqXt0NOrfo+SQF3SrK4i
FzXEm9akw9HS6+D7NEzesHV14IIgQ6G4bKa+Dy4BFPIposJrtVfyftx7ponoUZWfaGjpWPR+2F1r
BWiuzHKT6muN3EIaUU9awhPvY/k8GSK79+ZCnIWxZEdvMJFZGO3Un7KkQTfgLmkd83Ftn3yrp3wE
RSFijUv4ZLSpfUb7OLabrK2724IsEcRoU81T/jo3RoFMrfpdtFbOpo+ELfhdydY2RorpeQ7UUrgX
ATRDr07N78QKU2iSHdk0Tjg0Vj25MKmzlmPmZOyXJvfe8LHrd7a3RswsUsweQ/A4Vzw9GzGP1VtC
0kloVImqYm+0A8F00mwj5t7O4ziSIR4ugKKZWC19hHNOv2XGPZ+k42Y70k4d3KPiuj+BZx0kijwX
2NvRwPNyScSsI5JQqnqekfnVJ3eUenHv5YIc6pgki1F/tFcx1egYPbdxGLb22n4ahxe7yggrKf2g
jOfBmg44BI8qbdxz23XDriYvAW91te66sV4e+tY3DwgradN9Jz34i6geGJwMl2oq5sgui3ybWEG1
8TreSMASYZ3QOxl9dosHJxxrko51mbNIPHZTzp9kaf1u9BK8PLn55iaZA7VeOxYFoSg9vblBojp/
jDaR4Szsl4yRygGPVhsZvCxbzMXiLtftt2Ds0nhC5bYBwKKdGdIle5YKc7SM+ufGkDChiXhkh/Zt
EOS0rLyGicScmpuk6hhBScC4yJ5nCxQe+roXhnLegWjdD6DueLdz86IvQxAnsnpJreHOnYriXvbN
q03aYWguN16On5fQ7UeVW6zGZk9Gk86OTZ/oSRkg4jvBEkcIbGaU0UL2MstP0TNzz9wzXHBxHCxx
wwSFqWvg0/Fayo4NsZQwlaFaxl5QZsch9ZCwovlc37JZiHMwT/YWfz9z6tG+cXm3/5u9M2mOG0mz
7V9p6/VDmjsGB7DoTcwRDAZnUeIGxhQlzPPgAH59H1DKKkn1Kqtzn21WbWWWxWQwIgD4d797zz2L
sMEAafTFvRjrco/lkmIaemPX3VTOFxLf6OxtKdFUYqe6q6fJv4fFnEYbWGjZXWqM+kb5zZtbQgtM
41Bezblfb6EpezlTwIjpCieWka88vn6P2K3DjSOdEsnFMbdz3EIDVuF0yUayntMgm6d5iT4Zjt1e
TD++cxqj5pKgwLYZhvaSN4w9DQ6whyELgjvHDOwFX5WQZhGI2nxMfiD0JjWt6DUbg9eIre4daCV9
a47+eBU3oJZV7BcPvabXqbPUqWVMwzvPVycxxLPTMo47Bv8vwna8Jr5cbszU/azHob33DB9aez9O
O2ua/d3CVv7KlrW4zHrb9nN/1p1tUW7Yt/aFe4xxTrrYBQoV5fW9k0VUlsC2uiJJz4IkMKu9P7bR
ZzvLuLYoMW7XlGve8yXMLj4j5G3iBM5KFcrdsmxgdJDi1rVbG5EzaY75bFm3mWf5G6OfmCS1fHGA
EGxraaQPNKMyYHSu+YyBuWZjQmSMb0ZESTDnAoWDwC12U2yiQjmW2ksCGVfGACbXafV0KLx4PKqO
R+SYzupoZMSavyWw/vZx/odzMoa0xb/x742cD2XfRf+1fiVHEf98XP7+o9+Py673m8O/CvCOEgsG
+IfjsvWbtTByCba9F5XwT/6wczq/mYJLC3qdpeyfTCsW/B3Crg5WiQV5a9n2XwkC0VX3y2mZwJEA
jkemn9chv4F4fggc97FJbiGJS0r6XEzpPu1tYEiK2N9HmDJ3qiDJiQk78e782AJ4b0JLvWjFemLI
OMqwTuuB/wex9azaaLotlVk8DK0KXnxbjrc4EXRFNfbsHCr6LQip8x5dxQufgT1+OXJOShVWDYOH
P+oZev2ZoH90SWWJ2pph2zj1c53VeDRiXM4NFgnJVlZF42YeEpTUHIcaWuVk71JYpjcRRvLbNAps
lgoAQbaiBqXZBBN+Bj4CDleGFZkRqae2Wg3lpK5Nisoq8oyc4XugpCc9e9aR2KQoUHHr4ZPIeVGb
Og+6L/wW7qwNgqxcB30Bzcer6jjiX5xN2/dGDcIPqsHs0WFtiQ0NiIVxyd1atFB8jfnAD9wmxlse
zQu+bo6Dt1k5db1KaVt/rmZKt2kWGNtnuyJJUGiR3vPcGm+DMY5udB8UjxXhnpuuZQi+4pAfOhvs
MRRgB5GL6TXLMxngS1weqnQkeHcM6NO2Jj1KUFEGbEOFFQcjpIrRRaaeKzijnncbZESZV4R/hNyw
v7SLjZ/pcud6eUue1aV8Jq9uEI/8W+63cXRmEncOLe/fbiDacGYxVu/nKFpaw7FWjtEAMC12ivJB
ytq7MwAJgClgseBPnnPIJaFUQqbyMSC5dQQGa52MDNocC/ryJm1qGlpnO5+2yk3kyW5x8FGi3duE
c02nPcxGzoa7l9YONmr9uybA+qnB4v5cicmGCwj7Ri2udki2Ru5tmy7qFn/y5N+NFT33E7HcB0Kq
IbaRmXCTPzbo9w6tZhB8WjYVdK/RC8/y8pWdhLfGGOKfq8pywx3G1fBkjxiTD4Fbd/Ox7ydoCnHQ
G2eTjnO91mR3thaUOhZJLfNVd4ycFBBvqKv+3iUimJ4jGt5uK49mh5UEDfNUyMm+jr7Vf1vvXeDe
t2Jw9d4SHtK5RmU4bG69FIi/t4lP783iNYkK8lxL3zjlZ3SPp3QFDStscz2l5J7rebsQ6iO5nwCU
TXfqVEWLeVYvjeZm1dJlDl4eoafg6/OR1gjjYWL/sTbT4NrN8+EqHrr2OaItPVhq01lI0KCe0M5I
nboJDZFy9TAXLuajpXTdscgwxTM7FbFUsgdLObtYato7C3G1nkP9Ie5Mdp1+VF4TUau3LSFWpqmI
TpWKIDwBJonQznfog1Lsvw5c3gYLUcrimZExi8M/ZIIUHp5jhsqabl0q5glpt7TNF7yGA95pWuiH
3uw3GEfHK7pZkmPZA1Wa/AJCo3fukjYgTSjbte+V4wkuZ791x5hilo79HmmbPTge4w33zbam5Ghd
B6ALPZnsefTK1VR17qWdxgfOlTQ6hnrJWDkfZNPgRej7fjVPfXmjPXGP08aECcb5iAwcxy6bLSqn
HzwklQp39JKv28QprgRG9y/J5F7EbAafaBjTh1HX2UMBBPsmGcp2TWsZCbKsZb/dM8PXSxOzjqNp
b6v5EtceVWi26NZR1Ga7SWKeWPCJa/yw6Zq2Rya51Js/lYjPywbohtXvdafTgNVCBK7IKhtsykWz
S5Qhrpsm4FjYol/HxF2IkNR7JERvGwdTsKPlOVkXgdOuF+36MJekmbNh4ACfx/IKgW5Y9TRkLCme
TQhKkQXiVGxMv0eT7MrmWSe1PjAwdk8AXzq+GNrYh834FTEy209RMm27hoL6QZrBC8txzp5jAPqf
OFTOpoYQwrFXBGQOVm47VwWA9J3vNwtWMSxj5pXUPjFl0ulnGO5dX0X4VmYeTe9O/s6xc74VanbR
5OsCOAS5rGTr1XF377d18MGvHS5ZJwcWWbI1Z2dU/46RowROgBrxsWIRT45nwEQVm94ubzt/X85D
9anSgXj2m9DYdgPDWYlz8VJ4Znk11bo55Fbu3Vn8g+tWjcYNLI0PbljngikEMQQ7nbo01AJijxy7
VJ6cMQnPfpp7PpAcp15nXYy3k0NxiXmJAMLG1gQ+nc4uaSqS1oVCFJTdPBoblh0L7p60296t3BRB
NyQNV4X9qjZ640NXifaZb1yB0azX1ZVghFNBUt5B+xIXi16ljdfxTvcZXwNb78Rotth7oLaZaEmr
obUNjI1u8sUCo/elzylcUpG1FCZ1gWYfZavpVMBJodRmqp2Nwiz4VEb9cB/5qfc2en24rfzaO9eB
+WL4/dc4LsKPpJ7ZvU+FwArnPBW2Y1xzTaVr00qH1SC5z81THTyFjb2HsPQSqB5TAZLHXLIAn4OZ
bHI8fZyGyaekpjQ3rtu81jmtLoMljmk0krKVZvWF0pJhlWK039ABkRwGEyYfy/LJxgUYyNusJdOQ
tjq9K6S6FCHpPhg//TbvTMGeL6SueK2jRlfbVubzBZkm2BJeeeuT6JFFGUcpzhfgWORKW0N2cFnj
bsALgldFg+7AoNTLYYZlZwfWgXIUw9pG1BS8mmn6aJgKgB5c75fIxJNZxp77pZHNfT/Ir5SzEjHB
eOQb7qciA9tVO128H1PhnvwJQakiELFyLTpOQ2AAs9+fdJEG3Durasvklm68cLAOyTjlRzzGR2cS
jEpKPsV6SvFRAf5CoFoonS2sEfb9rAOolxmy6lR2I+JB1NIntYzIw1JQm8xvHedPRq++fIDbNWB8
mXmvg9yaAKoUw5bMT7eaijbfjT2SVGN4n/HOf5TUBH0StWPdkGmnUMpz7mrZ8b1yPudmjld07iHt
RXF1VRVA+fra/OLmes254K31UlYrPS9pLYtWH7wqYGVlV/Y2rvHBDB4yCScW914aUwifVSc7wenx
hlas4LYJylPDh84Gah9HOMgmzKp4WviKgvDbTNFobhqZyItVJU9jWimwilG/R6dw+pWLI/m+Rw9b
Y/dbuYPiryPhY/NIPxt1qzatmj90SbxfDpusl25II4ZrHCpgHkr2q+GhJu60igxxQ9HVzZxhj4u6
do3PmK7J/AUwYoHfZnzUbX9bye6GDMw1pzXczGoGtdMR55mmPuUM2IdrupOjleNl7OgcK3bY4WNw
PxOv9s4qrwsMtbgnJ5dyXzg3863ZMK2+TzN/D37/afBzxGLs//eD34cvTV4W3Y9BBcj9y8/8MfHJ
32zXWij7Qr5THADkfIc/uEQOmPaYBm35bRz8x8xnO78x+7CuMF32Ld/2Kt83JDBXiRQQurMpH5EC
SOJfmfnYtPyYUjBpMCHm5PIK+SUgXpd//sPE50latGO0vQMmBizTEYs4UvbW6of35Pte5r+wp9+W
MaG2//nvXxkOnpKQ1OgOQthgsvwV3BL0eCktuq8PpPmIRA8EC1feGJRYqCE351Cdj/QnghcvKTv8
9Oe/e3nvf/wTMV5QpkCrr8C5DxXh195IeoMwfKF3HkJyFOnObcgoDCPzaO4wVSWSOHno55W/aouY
8NM8xV9GgxqtLR2xFtG+pf6OSoh9N0DYs2qjPvVpGfEsT0AAJVngILg1PB3CcL7uWze4J2Wlvwkv
/3aR9f/9I4Dl+4Q20QJYZf38OYnGrqycvMEBt4W5HW0S/+zdmZpcPT3VFvyLQKaUWBo5CEopxuqT
hpyxccpw4vVRYMGkaY63ZYt5TQwzNy52PbvBS4kTA8rZeQMHrzzuIeUUM3RKdvp/sQfl/XOgcoPQ
KbUMrvoVp9faFnOSi4kvtgCIU8SSrcg/Thxakq9//pH/C+KKT5yQK+hHzyHL8ytPz+Fon1eS3zQQ
tQSRWPPhKa8+EXKp74TD2Pnnv++Xi+j9L/MF++WlHou4z/IN/OEiMmVbFDmAoMMQxs0ddweCqD2o
gj//LShAv36PbSGX9BLVJWg9vwSK/IbbRaYND5IW9SO4+r9Wlh8f0tZ7/PNf9L4U/YnZtYhJkvUs
Fx7P9F9vCkkIjU7zHaTgTWbH2W2pyPb5zkwTH9yUW+ieMsKZX5Zdej8NjneuMpViN5fBfdRDd6Qe
r75rJsXZXA08liqsGsuRzpoP4QKWKTMi6DHfzachJI2+RhTBDR0mmgHPDvklY7W0QHsmthjyMM9a
zfHhz//Ibx0TP/2VniC1zNuJmZ7OI2dZHf/wqS1gA3i+zXjQCYe3fCl0dpdqZ5zt6a5MqXtW9D6P
WUMB9FIFzZc3OVCYzRLzvSi6ojK6em+PJle0qanWepZmGl8czgQvrqZu2qF3upHafJAAZdGXdYbD
RwXZoylSf0fTKu6jIRqforAwNwXdrvs03MlkCF+4naUH1VF7HfYmkK6lCpunS3TIqRzfWqGKDwYp
6HW5lGdHpi33rVV6j81SrU0vQg7wtI7A+IbB5wgdcp3T2XZkK0ShONbpejXMlHXnS233EChnWw2m
vVZ21bOaVfgbOxmWh7Qp2UfT/p0tNeDFUgju+NX0Nk3TIo9QFx6mnbV3Ahu5LlGRucboozbGUjGO
21k8Vn2bP5MvSb9WMqLCIRX+NEFV4/i70qWwQG5E40cXXM3GXcrMHd/PjsmUjOcZ3/CNWkrPOy8u
aKjPY33TdwUjGUGkV3pytsZSmB7RnG6kVKizojY2eMiB1LjNKc8Vr1rJmuoEf2EBF5cyqDB9jQUI
wBDKzcpwiz0myPPyfnJETKo1fgSDfYkmQJNbn5xI6RXcXnEM0zw/20E1PRnv3fAS8MpF9gYtAqSt
TELPLF1xk1lYF33v2M+29doEqr2lhL0tjsSR/TWxIesxtXfFUk/PEZsFUW1Zr+VSXp9GprEBlukR
FDCL5qmYCIyU6aj5aLBRtWMZsoTtd1Fk3ZlB3m+5tw1HBp4JAyg0fbCq5pvV8Jk3SlZ3U0PTZICR
CxEo3Qxh1m/6gI11lANMaYQ4sfOl3zO0sbP6Y/hQJOE1OstLhMB0iLpO3AdynrZJo54neGomDaEb
9KCE5kXlf+icwNtZTSPP7tjrU+Gk/grrJdlzgfugT2pj2VQEiLBGxC2qXxo9MdPZSbkIMaG/TzER
rbHPBZ+wTk68GIqn2ATba6RmrEuNqEnx8zByNzyG0l0cegpSn47jTR8qc9+0pG8chIdzZ5SCuJgz
vbL6FvBCWhd4z4SKvhJmUt3MpeATkq2sr6ZJ2seoGLODtGJxcEsuF2VMpUgpb6eas9+aGhIbPYpQ
lLuIzItIis/NYIcfk0D2b0s7zEdraPQpZ11/TAfia0NY2ecG/+eeWAdJZ9Lix15yfRlTimcso7jX
WonEbeUR+dyd642sFTZ9ESJqGPP4ZA+i2FkC/Vlg4d3aWWkzO0N9QreL91LVxTke6XgpRA68FWj2
OSH/gOilxvoE8CrdqLKf9oZC7a1bke6CZJi+Dggo5UVMDP9BxaFgHsCbNKXJitqEHxeHPDnkDObI
FH21pV+FVV5HDY+rOnOrUetwoorpClGgfZ59bd/QByYuUyzqfpMGHZRfUZXDF/JO5M8yMRM8TJrP
kYsGh+nQ/fAOxylAVjwagvNFVlbRTQoGmDmGI19ZAn1SoQ+oJ8D6XdM3AfiB8sX0PkMd+5iQQdqk
gnoYlgLjreGQlMtSSVOHXae7KvT7D2XXoiPGqLqzEYlDllCXnDT8kXXF8UthjTzNUNUP02RVFyua
iQi2oAknbSGoK8tJARaTafGbgb88RUv3Ra43Tm+ZW5Rcc2s7dngzuxUwHkQ3fsb0M0g+SjEDNxT9
6rT3xX4YOv4kQ8kQYdOFntKlibO1/Mi5kdwYSJICj6g6cz7g5M3WvksogLOKs64CduScI5vToPi+
SiuavnIGHj7EQ8N9vTTrUzJlQwYUyzb3UuT1PigM56prSuN+4hdEGyPjyTsjPPOyp8h50aDt8dmq
qLsXbsV/Yw1736A/bBoW0B8JO1+Bykz27sCSuCXCp8kSC+vKGcW+q7kpyKa3LoNVYxyO6vGYp6Za
D1kCi8YKoqUV/VEGBi1FXRfTVKAdsqiC6brwUVWicNg31TBFe95+N/2MDbqOzgRS6oFvM2jybizA
g3V5I1gOISWd/SAHfmCPU0sFOxmR6DJqc8zn4/vj/e+B9T8MrC71HT8chBbL4Hcr4OJJ/J//XlNP
1Ly+/UQr/PYz3+dVrjh2iuTnccxxjDa9f86r7zQaR9l4p+zv3rw/dpS2ZF6l2spX0qfn8H2x+Yej
T/0GX9AE/M6WkqtM+H9pXl1OuT+c2gA7A1zGVkgGj2vgX6phRR5VIjBm4wp6RJ34O6Zbb+o/NgNR
9eaUiNyNWaIxE0R85dtOxc4Zg0qut2EOrMdd7qWTXbG/8UkqWNeFAfpRsVHBWywSpPmsidt9nybd
GOwJvzpxfHZCDS2LI32aBGxR6pnf9SScQbPPWIV93o/RWQ65s3RHaM81VpGHg4XFvAdblakbCBd7
VEoioO8Hg/jEUz7o1qXqSAI/JDX0DWvr2aSy7wDa9ZF/g+maFLZv8wDLPRObMVXMFkJcTzxlWrm0
JqZE+cqarPTfV83/hUgB7Nb808vmqXuNftJ4vv3AP64ZME2OYK7F2vltDf+HxgMW6TehBDqLFMgf
7Nb/qfFwoWHcW0qHf7S/Cv7PYsanIgE/+V9qzll8tD9fLGz5uJdzQVL8iwS1DMo/jDglgmJUTgDw
/GI25nTtsTycduD6/A/50kOajlhF1kMYVlctxp03OU0ozEuh1XsJZFPT0YugCe6YIOCWJQ9dhdPk
3DJdt8v5HaMmV9HKImwyYJLLlR3oe8OdxoKMvj9QKvQUBSPiyqHPcUSqbxeSyALjxs/tIT+VTYL8
vDalLL2vVkVIuz9oXBLjcAwx3GLKDFxyIzSTePXwQNBP2A9GUbom3SyMPWTOdUMli0v47sZLEU05
bUMUDCtB5WNuhgvBd54g7OY2LnWuwUuQ51SvuuZsEdZTwWORm9Hj3JUWoxXA74wmoN8paYwfvcRu
yLjmUXI3ls6lG5v6OKPskhMJ+ldfkm7lOYcgHadNvFYiYedcDizYAC3P6MenhNWB44arOdVINlqL
ob4y3TkvJOVfFF9EYToYx1GXetqAAAinB2OS/Sw2ghI29oNs/k13b8aLKj0Eouzqg6RhXsbcFVJi
yuO9InbcXFdjWxZ8CuASFhTW33eE/8sdASuVhAX774Xf49tr9NNT9PtP/HFLkDwRUXeXblUeICi8
/5B9ueYB1FiSE5xPq8M/jT7Qabj2F06w4ixoq0W3+kP0BQYM2J4biQX+2nGF9Vceoshtv9wYln+D
4GUhyGJt+pf+zVQGdQ9rSl3g6RrHEJB5fVW402QCPpDT8q0dzTy1itMofJU9zHHl+L9L0/0S0cb0
YLupBV6rtB5p4h6faXmIr3j0w9zIkKgCgJ6KadafW7/EY7Ncf0a2XItRqHX9JIo6IPoF6dPKr1Kf
xy0u1iS5uGbk1ys2394ubqPimAcT8cOkr9c5iMlNkWfYJGlh3UUxNJ5t4vd3KUlrzNhCB+fMqqpz
25sdrZpDfTL9Rr+hXr3Yeee9YbwFHKtLl5k/rl6aPF16p3J1VFZLzC3hHD/SH5Kw94EBhn1hPDDn
2Ds+KONCIj0gdOwOuwjbQROsG/r3BrijFYmAYedgzu9xQunkBpaC+UwJ5dnurWoj4aFCfojEPTpA
ed8R9twAd3iGpOI/jc443YzFaO0r038eR4/KBTEBTh3yOzsx6gPmSPPS5HlzBE6BlSfhIJJT6nnE
Gxxf+0b2CuqUTRXw1K1TqfSqJgHHNswYCMG4wXGiiHCXFjL7kmcQz6DHyi9kjLx67WGoPQDZ/dL3
ZrOlOGr86EhPQ6eNUQZg74W4sTPvxTThFDvULvHelM9UDj0TNYqvMYLR8Bnp4VPQGQw9FslcO43d
tUN5bLFyNXWQ+I+GJcZJgcqDO4/2QlOLquPyjXxiwFc7WLSYpQLa2Q6uSd0nw7fb8eoH5n5jGKy9
GGh52gAVhG6nKOO8t1OZ3qKozCzUIrGOZhtDuGXCO4nF6PBbrHLLnsPe20mGEwOOWfygMTKcnbya
ztGkrGsqNmieigJ9q5u62RWwCz93ng2vkBJhwripUX2FfJP0+HSQCHI30WfcG/FhdIr23AXwQFaj
0uFbZNL6kFUVdSeyKzB995V7RayWzsS4c8VFFwykClc/ml+xhNprNbDR99r+AzE4nOS1NZk7OEU1
9GfhxhszjIYdYhLwCiMnJgm3x7/CPIX+01WUJ6yZ3Zqdr8dzXPOiXIxcJxYVLbtxFzfbkJrR17Kf
y63noUK7caqoFTPe1OwIujCjBD0fjWdlNYYmXUx0cG0tqGk3Ef5zPMD8Hxr3qgqK+BaFg7x36Ijf
ByWznRlL9TnFAHOaR1C9azVAVtG0Dawa2emPfmlbt5RJuhvU8WDXk4sL4anp6arEQtOtPY8lLFW3
uqLSgpza1JvzLQ/rcovCV6yVGpf8pWUeWzPFUy4cZ4/E3X9wIqe8wyMQYakJUhawfojTtQJR4eQ+
9mTP509SJbt3OCCY6il6QLrBCoeTbkj2YxfAhtLe/DRgjVtxUJe7iPMbhWsTH0lnB9eRVzS3SiHL
wMt7pH9Z3SO8HJrCmrHXCU0k1D05FOHoVQLL5RgHOftnrcrbJDeNrdSyhR1VedND2mbVNfBJ89E0
6+QlxnRHSIFFfE9CAsd8HAXHAiDnw5jUdEpgzLHGSlznLobEotR3CB/NeSLXt+bmKS5tv7hIHBja
RQ4lZhC1vwk5YB3nWr5J7ahLRQ3Z0ZSDeczbXq0wlOfrsajMdPmQ99hJog1d6o+GW004s02re5j9
aPqSi6pa4yuEepzk9h2NPNB5G8lOGZsSKNgYppKLb32DL3Cpc5k7SAD9+FRkghV3VYRr5Q3qmhpP
AyGHG5EPOWhDuR8gi1JEB3YDFFCNUKEamwZiCFiO+sRDcD7AXTOQjNAGRx1ZOOLt/iuVbrCcMLDd
tzXJ9Ip8fFfW4jWc8xAzdJZtSFjD0x1agwx0UEefzDnszjjIyWeUPYgFJF6EyOrKzEJ4Z4UDp2n0
5lshY/+mjRrc9F0fzCC84RrkNpt1E0T4BiLhsOndyP4SLp4F7Y6fARpgg+KemaGdaPzqyjHOkWHX
tO06+rkaIVvYsprvladxmlil+gQ5nGvDUtUGGkR2pNR5pL62N7hhhQRTndh+Semap7GtJq8bEIGe
RSlfNVmZzdjNT0HPLd3UkwlAXFWYMQ1A0CTDx00lZu+Y+9n9LOSR0wNctQb+3TYVEx9wYTr+xo2H
O00L17MxOtBVe7yZhAyi2yRrJ5gtdag/iFAhElq1ewo93J/cQQP/wH2T3sZOnGGdWffz3N/2JAGo
IRfZVc8bBq6x7x+TycxPlA5ChFbxHntrcVZzGEFON+5TsMgE0JvSW1lWgN+hCL0D5ec4mbwu27ZW
n+PMC85JWqX7UrX9MaDpelXMxLJ1xbaSCyra9TlurbDrqWfEVbuFipCfQ6fh9q0D/RrFAkIdbver
eWjdz1RyZr83bWVcnLa5a63ceZg9pu+JmEHq03WiUfaOTUcBtde7/bZ23OGJCtr+5Kh8yepjvUzw
bNZpXO6HfkoP/Zy5Cg02bE+xGfRbOw7t+zYsylsco5hmeHIN1NDcybAyPxm60EhWFjOFJYPhmTZD
45DNg8PigDpvM3ZQyRIC+6a4SZX9YYShR2w3z7ZxQcTbDYfs0ffCasn01jeVR9IJtyyF7nXwhaoY
boFwvvZeC9hC4947tGU2nyPb1leVk4YfB580jdtikK7mrN6gzMxfnTp7jFDlcWgm7gM4U2fXybRb
8/qmlUqs64G7KoYa+RLg2lrh0Ixukqo8szqcrkc1nqdA2k9ZTQCuTix7C4R72MdN5O/iMQ1emn4a
YavFzctoFAxRPoNfOZjD0dVsvtAeXxYwDtZtoEKMc6ikpBpZpL0avUPP22SJlesl88kn9+SCo74a
uyu3xNcO+y2HyZ2VIVgUqBORcLOnhL6lBw5VKXY+j0e9IwNSTTr1khuWixL+TVhd0IaZWa2KnLdo
rmmuKTbF6Bj7CF8grY5meHYTwBiNmfTEgBJwIoNO1G3tkMmDPyd3+M+aDUq1s9a2fmkl99rShaGw
1zDDbyrtJuvUaeSJpHKxczw9vvYe0PFVWxOHDNJWkWjOQnJ4aqIi0inn8XOBzepFsWunE659zUM/
2PBCvuZ9Xu+SvPDL9VQYzZF0v7fOk9Q4hERv1NqtU6yM0qbItRrNdG2lttqSuAbGbtjhW9A15sYu
ZkhWuaIUEzMAHeJpcsO5ly2+yHasZeedoG1wO+tAnmbuA9BMOW1GiBMHcEviKwqas+pQkVc9TaZA
lzoM5jHoNI4ezbbN0jvHnVNr1YppvAqCVqzrwkyOgo/6pZRteGAnE1Al1tMLH05temqoz4ZHZ7SU
0WR4zmo3cD/WkWhQ3+iuWMWzuHMrHkgrPYXJRepOfh4xTN4AhuCGMJjYJoLUxPE6Z4V8wPjR0wYR
wFgsP8d9Pih7lRfUOD26Y5Ri4gwAtaZX3ej55aOeBt61snvD1DmBu+WkjN6v5My6KZPusC7gS0JQ
jlMXS1dYbAxoust6Zhq/0OkevWmfV8gZwfnIz5QvRqgDIMH44TC0YpuUgzduROvFp37w6mvgOw6x
dFV+srjy6KQAzTmCdQLuULOBmsx97DoV4d9qLN6aQMjrMh494D0SUgCA+P7i9uoRCzxNCI2j3uys
ol5idufqKnB8vXVmv0GMwGCTqLw5UfyU3wmNqs+qeVpQnbo/AAyBHhEB0eTUx3LS5ghj6jZfKihY
CjeZvXUzx8Q33NqnRjQcARyBgpiRg3AU6/mVa/D7RFqVT2M82M+tTAmutdB7XYjNBsEmQSsy5Ljk
Xlues46zbvoE5OqGYAdvq8j88WHU0AOGJITiCw9FwH4Iwch1bYuMv1B7WuhpFIaFlXfj8RReeLt1
f0xayRm5rdA9xzxJHkOKYj51HD2ZmdrhgrUkfMiducVuwpsdoK3sDZ9l88ox8+hCtytUrxIy9lb1
lThOSVs/kFUQ3SYu+Z/2s+8c07Yp7kEzNauwlvWHJmrkR1l59ceiDD8EuSvOtomHD8CdMA6WWS1M
JPAFq57GXhcl6oGFe1tsgqAq3GuUW/uuiOpXd25YylYEAajIjcSMUiZ47MdzaFMKnAXqhvxE9pyw
Mn7yEh3sPaw6GPOgoADZGbqntOn124Cbf12Z0B7bPKw2vKJilzQJFyGAQgIrLPSnFaMHZ506XphJ
kaN/p/9DcOI3sEk05Tjd1q5HRq/ws/i+Cdk0inqmcXJIqGpoiQtskZB81lB2fIzmOTk70RAfc6yV
lwxT/sodFV8mYfye0RWMsYDM4kpJVukra+KmIWhefE65VdAcP2gQP4k7s7Is503WV8G+M4fsnmC5
tyEpqFb0nHSEOUk7BBgb0MJMYx3Hfnko2IuuE8aykvlzOchKpzkTS81oEcFozx2MQAUGaAjVAPjy
+mPZkSq8kWnSWttsUgxjteQpQOymjcAAYSahYgVJZH5b/MD6VvrUWilSvPwLB2N67oqxGh9nbSQ8
X42Ogbe77UVLVTiIMgweFWvTZtRXvCUNgYcyrGHUWa0sKeb6fyiNbWRjDL3M4bgPDLd+hO4yfvhB
/rn9toL40eMGO/8XsRUJGOg+si3iinScX8TWqh51kllSXyjgdEg4sFKWwAXcMT8aZKOC8MXMrf2Q
mCe87TvDbnZOJAloBNdVP+M677b8qXui4KBb/qL3CvMbrw3LFbQFHFj+r22VuaQMRgSmvpDxvbgV
Z0UoxMPlz9+BXwxK779E2jAYkLmxQ/36BjjsTBh6B30h3rRa/qOMbEcGe/f+a/5e7f2H1R5KPuuA
P5EkH78s2Oz2y5efNhXffuq7LOnJ32DI/9NT+t2J6ovf+MZamPJoI8Nctiz9/kgfqt8UNlOFuY0e
ZS5kvtbfRUnL/g39kK8TwWsQIDhS/4ooiSv25wuIXmhAHfRfCGkpCCC/2vbcqbGMSDvF0RhIWwGE
J42UDNuApgeTFTLiGzAx19TnzsRHlLc17YktChquLfdQ5za4SSeAhUiEUl7a2lb0v4p0q8jvbcJQ
tRz/Gmubh2r8CES2rjeT5Vivfgiw2KxExsbCIWLGPXPLAeetL6ruOFhtuHcIK2wUXvS1DMgzz5RM
7Kf/Ze/MluM2sq77Kv8LwJGYgcu/CjWzSBYnUbpBkJSEKTFPCTz9t0DZ3ZLcrbbvHdHhcISbLBZZ
APLss/fag+CgS39wuZqJA3MpAzaWyPByBRzk2apq76VgP3DoVcSBLXG2WEORSXDHrIc0iW4QEr19
MSWYwWiGSVZDa3XwOwgEPMd6X+8MaoqO7SCX4JDhOK+h51YocXlFFj9vouhc0qb1yJ7Su1LpLO5Q
G/CQSfcy9Lp/ZhtRM8pE0ScJVoSbYzbsZ7eH8pvg+w9T0eyg7NMBmljrrDGnS1mVjFEUY20dLSN4
0Q/6TeH6xwhzll2q7BbLDjoMz4GVPo3ehjqzEv5Fbd+Dxi1AP1hiLWbLuvJT1R76dtb2bGmJ7WWx
dqSMFdy5UQNE1EhHAFkrz7WD32YDo4qH1jjiMUiw9Ru67V5FOAR2FqjKrQGNn+/azhcMau3ZTTTi
Db3x4KhcvU0kPzftiDwJL7a9zBmrmHFy5NahzSGAxzHdWUnqvvZshapi+iRylGa9IgHSD5GxMw3Y
3YOXlNs0DZ3PXuJkE1W1RnqO7HxpbaxUvFaqyzdMc0OQcL7ekxRptrVDfm1iG75BxDdQ9Tokpanx
X72mGL9GBAy3syiUR2wsLzZcN9bFAkEiF43nMe51DhCqnF4wj7BBK1Dozhosu5On8UwuEWniVeLH
1aZCLlw5RohoRfzwGAqnuDH1oTzLUX8EaAPOkbbveu/1ZcaCqtaOXmFS/5E3/smqWeGtKmkBLkxI
P7r7XusTgEpgVYeVD8EkW+LwQLMoxEgLABuEnBpzG1uVxy6OlitScEa+n3qPvBenLuifVo+OKY0e
zMMINCdIa+ApJGISNgVzfqtpVHnbNQjBvqjPjWO8lJI54QqGtIpPIFc+OEnj3uWlzQPY0zXo2L0V
GjvZET5yV4M/Fv7bDAYj2UThNN/MZF9vkfO9/A3SDWkXq+Ag53X9I1OdedtQekdGR2bugxW2dHk2
vb6JZOEfEfkNdg9hK5GPgVrdVUrL03Gd0Myxr9hcNI+GHK2Ms7LICqhlBPVL91hwoG01kOMpkzw3
Sn7v+VDN29BJifFu8K6Lj3Ncj91aUAlyXU9u7n7gNGDUjFT2pF8K5ffh53SBbtrJ7K+4wwHesjRq
vAnM8Mm1M+iXOeKv31hwIah/IawsOj99dbVw0vZeMdAeZpfM6cA2+h7zXt9QM7OkUqzziH3hKZ8q
+yVjpcwnRbATOehxJ6gKqUd1S7+d9Znga5ftCLAO5KwnqAXBoCU+2GEiv/4Gtx4vOcuIo12uhP5g
RjMwBQRMmEFirJId9z5eEUMbWpjhI6MEOUsBkzJUvyhvXG8ySkBmEGPM7pTJ0RZBWQ4Yd13lRhuK
4ZwbhfqwtS0yzULIAVycze947aBNPMjRW4DKGlDErGxqDp+5P+5Sy3TOhW/Vhyzxue6VHS5224Vn
2pvujgN2vCtgEe1KJKrbwpCAdLD5o1za5ZUCw3IKq8rdliAcYjLiEI2W1VLFtFb0+qqjEPHouc3O
1goQOyQ1uX/hnt00UWlqW7R3ce/KKt04Bi0oa5MWFU4tRXFNLxfg28GlR9Uh+Q0zyiAMZvqnyfRM
gKcgPjNlRbuuIbIGJ66XYpUjyb/VU/3KM6q5ZiXvbEc35MgMZWZx3NXiPgJVssVeCNHSitqLZdHS
IJJCHiSc8Juy87StBGZ2HDitvc2GY9+i1gSt60QHbp3hPudbPWeungQQ4byPg16rctXBpNindq1O
LpPm2bINj+FI4fkbp5RkmUmwsC7RXiK1JWdkrRQAp5QkV6xXEKrQgFLyZLcUzacbWit2rSyqx5mh
+8Aqrd/pzC47injsmug4IWyqBIb1KIlAuMS/06CBpXNKzMVVx/YyINoPDpDXv1cYblaGzqIHYlV8
W03RuB7mONtYoOl2Dm9gW7UZZjd9tGJujbP1bJp1w7MQn/EL3VHdWXdn/QtZ3nJrd7O5YW+p7522
NtE+eT3Dh/6IFSHapgmht6bo5HUmxvoJfaE+EzFtbm3iL1eeqxdromzpFalAmpXMeLjOSnte24Z0
FjnvU+1ZydVkxfGHkKgwaFDd55u0DieBnC1O72E2LXMTeV5hpF0nXPm3duoqaOZO8+K5rHhaHPAm
ccpL09pqqcjwHITc1r9kToxFIc3K17GN6lWl6ADIplIcYhF9oGMZrkdBIlSSn1zq4cwNFIaGlIau
AS0KxWaMy/qscHvT9tYuy/8mqgMKQ6rAIqAJAFjvHjUDgTHo24jkuuWqja+R428H5eA9tgXwE0xS
CXR/g/J2LEUIoCLDvch3E6xJTI+Luhm6AHqt/WIocmXKIvG3ckXKnaChL49GoYEct3vPttSLeOSB
korih9aZquTyz/n+r1gOqGvj2P3fHQfBF/kyvjQ/nO6/fc3vh3uX0BiOOFOw7+cgDPTuX54D/hNj
qYMo8y973h/ne/83zvAciTmrLq6ApZnnj/O995tl6TpMEodbhmn8PdOB7v98vie55CBUcr73YPvh
ivrRjZSlQ5zqs1/vJz5Jz7DZiipwKhPZV805tU1uk3fbqp5uCfPCEFvWMmRUfBLnotqmQ8IdfDZn
/TlENIxXBX0E68QX4xfVUazj8c3XXmhydGMfVHCuhOfD+l9rEDPggmwLOHU75Olo0ygfxx+/RPgN
JFXu024srjjqzdcytSG3ez3GZremoGEdpqh0nNSyAD4uYWVXgjKI0WMI/DVwNwAYOTnoIFYx6Y7G
TJ7MZuNUB3ju4aGEn39X+BEqXZt8St1ae05krj2gJDsrVL1iByWDYHRUmaC5WzzrquXYodoLCL3P
EKZ5k2hkZG2Mi2VAUvAhQwWTbWpk9Aq6HyKSFY3JilL4XRkUIBc2dsWRzqi7aots1N3Fg3FxTMU4
7nZnFmzmqjeMC4H+B4KlZz0khRqr4h4no36lRmQ8mdEODAN1+Ud+VU5EH7zqOSQMvZ71Th1hQX3y
nfDg8EBZSdO8ABn4VNs86d2yZMWpzR8zWYigYu0MdoCGk16gkrPLXfMRfFBmuCFGDv8+dJYfoV45
Nt/ar5cxbnY5emUa9GDKH+4jUIlP5dRbT7oyi51ZkAImz2Ju6dFQKyjz+ElAqbRzdQuFeN6HkCgW
jtoL9v7mAWMI1OUkNExW3XLD0aO65cCyZ4lP9NDu6hvCG82zlXkPTstqqFS4xPWWRhUnzNzN7Pr6
3q8duCHSe5RzRcOyZY6P6GlYR/Oydddu1OYXhoj+TRP10j9SC/PSGdK8zkkn6wGRArRqmp/mjYyL
e1PT4dM3dMyx2TTvMI3429YLC7avSFUhVw7FpENCipmn65Cr2t81tVllh6jSdawZECdTGEGrjiVs
Cc1N9aco0rp+u2zjH11rTE5W7ohPYMWHoJ26ZJ3Dx0jodcvKcqtTot2sMB+I00hAvzuUqYC9hmQz
faXldtZ2XlOW4dfJd8ezNODfAiCwso10ExORXEaIf6l+/8+N/q/c6OG7/PJG//+b7KVoX9rvZZxv
X/OHiuP/5lhEWpFe8KEut9J/3eh96zfkXN9xDAu7NeFHLKF/3Omd37iV+1Q4+9jILNNFTPrjTm8u
VtQlKulDMILv+rd6QZlyflRyQJrxP0ysLk8Pm5908aV+5ztdxG2rMnoWvtJD3rW14ZrD2bCbw1gd
2aTZ0HvKlPjaOE6fba6mKztb6Ciero93JSewVc/K94W6KnHOcIFfz0WI2YxiwYhGTBJBUWu515TD
tJCeh+QBnKLcZdDkD6g7+qeyClEoUjc9eoaz6QB+vA7USe6V5nG6TNKRxU/bV/ObqDKO5+wnjHWo
MuOe+3R29CkmOYWuKXe9SdWI6opzadNJ7kt6xMjWxUd9aEdiPTl0o1wjI2xokXvM677CQSDVTVl5
cldJj67qNlrujI4yLkrr/WucOeKsE6c5T+akkYgszXpLBFzu9NKInpcWjWtAcLc6O/VzaOgPswAx
oTshs29tUQ0l6sr8ak4AdQCBOGvi24WxbvKmu4VHBYczJQLMc16xS6ApcmdLUX1mQ16T2eLJWCcN
xaMIBo+1lTr1SqEQ7CArpnu/7bpghC6CkWfSyf8Z/YfSS8KbrocW2ZXJ/OZP4/RcNL15iTJv2ptT
usw4qbqAOUtYgBvJtg7t/iSUU7/SD6eCoYjcbTXIYefqGW8jUgCnskLuqWFmCZVZ/WfNN1d0VZMA
9XFyFGQUQ43ii4RpKhNlEbR2eM6zalHQtQPTfhZEdTl/sIam3tX1YH8lTMRBF17fqYNbsmPqDg/s
kvJbnVGIdk8tzY6QH0IN8FbanyprSp+iKVmamohj0QVbHakhGbEWj/WDH1rJeebgciZSptif8nD9
EHZWe5X2Qt5bpVVhJUHGxKVYir1NUx+09uUpOAPKPUd4jbeTi2MBGovn3hUJS1GeVDXBq9YcrpyR
4IwP2fFYRp0TrtPZkm+9UlQROA7gItWbJ6er5C6vnASPiZs81+zxYZJU9iX35LxX8aSuBfT4kzHa
5R7cVXQDDKZ9SIFhrlVONirX+kNVhCMr+sL2ro0aFwMuDsiTzPaHRKddHU4sdpucuX/L4GXfyGo8
GTGLFSBezV4T3YYSdAzxvQcAZaIAamOALH+pzfELQ2Z+iKZqWOVTbh/KOrSgg1VeMLmF8WRa2RtJ
qyqis84yPpLsfCgHc35qW4JciGLiUsaOUyyEYe1oay24Mh9v6nU86La+HjWnfmnDJr0Fakxc1jJN
/w1/OfP/wBdFcyIfvUTk68HUqHCFS35KI/6II+DVhVzjBHj58BuabfdKvgVUD0idh64s6O8eaeoa
QRkVnkOtxeJTTGSaXUxdl3d2KPfONHZHJ5yLg5XlZdACE2Lo882PONqSgwsWCO4ikiqJErXCLZve
Va2wvsyAN9nhU9c2x7joUkwbz67Q1KNbVNqlMjjV8gfFxNPEYFUxOlW31IzQk+HUp7oZUNd8n8k2
zXdhO4qz5/lyV8vLQEzkWQvZG2aOqV9SEZn7QvdEu5a4yK8LMTRvJt07S91AMArl7kp9VBs6fnqN
8lnTe+5Qf6oVZiLAI6M7lZtinsi1tWW2IzNK9RoufnfdvA+IhFVYaOOYI7nN+DiXPeAA3x8eIxg5
y4nQp2lmmTkxWzIwyj6fT6Wm6vO0TKc6Y2r6PrDCP2B2ldRecQcQ5HyZbKWWsG7EvSZFKzalSOul
KKR8lctMHJaxf7GXObl9H5lnzjOXZKEguwzUNlisF3oc1Y6jincrWofBu1pm8GGZxnENMZhjN3Y2
uVn6T/4yt8/LBN8ss3zOUO/PVEnwRJwBqLB9pqcIQxPWkKs2xTyGR82/ynuruQXFWp8xEddPWpjI
a7qRq81ihCBbhL4wG6ix9qI5ZGNuEMrmXaLdl9tYpcaX2Y3687joFda7dJEsKga05OSxM3SkDSch
6U1nV8T2GuWDJT/JIB01RF90kXFRSKglU/ei51dfxPYcTFMHTGLRVLx3eUUtSouJF5UPGoXEvmYh
xMD+mXdETHvoXKo7ZP5cPco+3CV4WxAXUHOyRdephoHV9/Qu9/SL8mMjAS1H92sdDfzICjv7NNak
Q7GVeKtB53EL81qd2kVRIrmCuJTVjf8xc5wkyKEQPsNDC/fcmWLg2kYwLQrVTBPGG8oq0eJFv8oX
JUtfNC17UbecReeSrAweoxGLqL6oYKysEcRY79B7NmnO1ozd5rpBOCsWBU28i2moNwhrctHYlDnq
ASKFuQLGfLILYQzdqmgSbAh9Odq5ttKLpWwszxJx8WhP5tmfptFDb3MQgclWy2lN81R3qSPKiMqY
S3qFPyUD7dU2+J7d0KuBcHPWhmKJT0mN2hWlGZuJ/NbtMBTZvrP7j3aDDM69liSY14/9a9Y5H+0k
fhFh/9WV80dQcnd0NdAJMY8Vr1fn7FPcadPUyQP9WdWxwuP8MFSZ8ZSlY/HGBKk+NCFfOBSIoi90
GtHpcKwi3kV/rGrakHBEO4pahDNHrSJyVrORCRt5qOysDXHb+Eox1wf9qHrvtu7qyXmGtfkVpd/0
9hIvhf9Rm2Kj2moDrKywFLsep/K8I0JXnpFItfJjxQ2Us5c/BLoKKRVjvMuPngaJhc2KEXDIy046
TkkKExP3IzV99SexbOXgUMby5MY0eDwAUYjDnZwzSUG6aseZ1HLU2eln0myt9mjXobI3+EzDApdD
kpWHmqECm7eYdo1fFtsBwEMLR2/VKGLLAn4fFaXWB/rWxr2TVO56IroOWrdQW1+6HCdlfEwa64rh
2cOtopW4syKeMpo7aHvOIo/FHMtN7BjukSeIdh9rSXSl6Cxds+mbrunyrq8b/prHmVm/i5Pxxcr8
6dj4Dvl/S0PwpBkJHOJy3DJno6e+0mxOSXLIQqpPcaUP4P73nqTuK6OFbYc9TKwp6b3kILPYi2jR
Ybai7tCHIR1YuZEcO8FYiad1LVy9AmPuwLOP3PpTbxIO9siw75J6oNeia/2NFgnKxRNZbkYSQIoB
kvB+F1asFfgz73tRsQuVRr6jXkV8tfqQY3SVVYlKaLo39c+EDh3vQyv6wm3fegvDmf0Y1hYnjjUl
lAlQqn+GuL8yxKGaL5yX/y7XXX8Z/9/5i0refkgJ/f5lvw9yXD9EfrBtmv57SOi7Qe5b2JZFuEUI
0F+QwP8e5Fy+iFYN3zPgGbkQWv49yOm/sbjUHf7S9GsY5HT/zkre/jk/6Pu8PFMkqCmGStv6SbGr
U0vOY4Ru3tC7Mr1wAMalVFgu9x8R05cLmQOTezqB9CnbXDuUPCvtZu3bbrEvOe2CWWiBsJuEZNea
qOy1SqdhPil2bl/qRrrQDFynmet90UUOPksO0+NEwq+NZ5CBC8TTqNrP0i0gzgA1IEy1yTA9EZEV
idax6y7ZU5sb3EBLlNZ8z9U62LEI+3wL3M4Wyvi6iUuBJS1ZYrlqCegabDOWtG402xnhXQdcXuXd
w+Cbl6ZiwTME+gxlQjPhogLY30OLhopXh2WVFB+S2u1mnrwVK4p83Yqcku8EDzh1Q6J+wyfZbN26
mm7ZLhRI79OY8qXOpM2fqoKN0/mfC/AvXYDE51CY//sFiCWPiF7+8r2MYnz7ot8vP8QSiyO+S2QX
tZr0Op//3x0x365Mh8y6a7xfR/ynP3SU5fJje7dck4sh598aCuFfNBekF2P5ur936S2S0PfZXa5/
rnAcMVgeQHnqP7thmiHzCgXD5rg41wKTMs0uHrotFDAPvE4Rsyv2Izo1Oi4WLovG6alaXR672NsN
HsFKayoeyHnuJ+EOBqjJk3qq5QkKS0KfgVM0n4b3h/rsFMdYx6ndLY98f3n41yJJ8iM+4GzrLIeD
bkjhj7yfGEDYlOfh2zli0ncRZoB1NC+njPz9xDG8nz48QVVX834kGd6PJ9NyUqGOA2b0+/HF5Jor
1j7+0eRl6LT4uW9km+9LmEMRW8GeBFNni7iD7StzCJu9ANahVhSke+Z4LWPSk+4WftFcXUPg5+1y
1mgQZYsptcJ91zrYATcUGwoth1JjkdJY1UZI4VCQ9W4eXnvGHLKLD8kgIiQnE4t5Kn7xW49BPwA/
X+txqIu3cZQcaDZZnNgjkgQuAW4JRVoSwM+/pfGd92g+JAti+upbZj/25trSAzutLGp/HMo1qnVD
miB2sQCkfTmnn+eQKJudrbs8mmwoPWUCytOwhmhnZCrEopd32kGMZJTYFWMgpjCUYi6L29GSjIw1
bdhFtMreE9Lo8Sm3NIMPejFedDTureNX04tbpdkGu7aEHjxBV+bguh28PLsCmGvuSjCuFGViZELv
rwmBFKUD6FP2B29Qa7en4jPPC9ikThzd2AZZrSGWKuAwD+arsxf7MoSodvbDS5OPOWhZjdaNLIQb
PGtDdSNT55HKuehiRnV7S7mce5FVNnyMc+zW7O85GFWxuvB5KLfTUCZPslXhrTRK3KlxtdBGehqu
Q5emo1FP3Gs2H+FTjPMDCcTRbjS1ZJRaiN3bwW3MqxCo1k5LwbAGOsVK0xP2K5tzvXQeGbqLe3DN
UJGpXIvU2k5rU63xw7tqXU7zfCga/FUrn6pPvKRFdxjhn+9GmUVPZlWaJ392cXPrRIEe6B1rWRxV
VGsEfdbIryyuHVgt7oy/OipBBtK/Bi2QJ/ptk8wYqkb7Ia3xyaS9ZSJoKPdKx0kdIfVjhV+FDfVP
fRQZJ12pcm9Zfo9jAUIsACHSLrF0iqcGYBLxb7d6ZaHwQUc1WHeIqkf+0kwoFYfQqa288zxJdYE6
FR/pa2weIlBrz70559SCjsp4S8tGnLS5QK+qa9M9jlL5Wyutvgx+He5ZAdYbeLkzf0E3vQfZ2z8L
J5UfJiDJH8yRWqe1XXsZAdDCp0yRK8zRumbHcdYgdDl226RyTmOZAhrzErlLcZTdFOhPx1HRugiW
KUsraqR87UZPE8YuGogAmjoiuS3CVB1xM6lmXUaEEgYdL0pseworcUfiwNLqiRqUvqLXaIyX30u3
QmFbSrvFurLb8VgKnyXKZBtPFrkmQKrNYzI392mluZ+VXdKoIfwB1JNNUMheG9WcPrhNap1yMYVX
orMqQjNtSKoqOvhW656hn9dcGn17P0tPBnYjyjenZ16tmGxuzdCfX8EisALUNZrN/RyacpRG1mMU
0z3u1DR7os1iTZxnPzpbht5/7Cj+K0p2KGHGnn/OdH1ep6o5spWMXlozTr5I+r7X7VBfGX1ISMAZ
VRAPvflsxKRPTc3F0KGQyq8MhdRm0VNIP21nUDeeWZBtMYFo26bUNeQ04ZUXXNZLO3en+wRzlH49
tAnENRkmeIXinOKevRF36q4crRaufTSa91CcvVfkDbjifdKzMyOF6W+AS+Oh00LvqhwK+6Uno3Vi
94d7aMJQxP9VmOo20guI5gTiWkIKljizONMfJl1rr10CJRN8FHMMoPAB0CMLfShzD7NjNelwdCFv
XrdJy14TMXPdCfVGb3Rxp4/OdIi0sF3zTaN1lMLks0l6Qyuy1JUGPh5ue+W9WWVjfy016zOjrHFF
FqTt1oQaJ9Ie6YbNLMp+rmXnUcXeGQMkyH1B//wqnd9i6EhLCAKgr1KPpWjumbKRlPSG1GVIMUUC
dX6bsNzYCbxcl1onnaY5GDXX1BC0+4hSCpkN0dbqkzBgp6dzJrStXUpudsv1/pbOhXdXG+24jmkk
fogY+9jiNtVxTLN8A2Pdlme7JEBgt8VwLgsR7bVR4dBwcqfbsZMvL3xyofgJf7xl9dd8psZNI+yK
kY5jj+U9RbTTHfkJp8AYqyUwWtkVUp2d3xK0peLamMqDXrBaRXdTATGk5AokuEsvTVHuul71gdWr
7qPRsI8kKgAP3c0+da3+mtYUm888Hq8G4oqEr9sxvrW8GgMI6mGgcjh/k6nar7pJIVWvT/19KkAI
Dta42OS8bGt5JSv3RgvvE0Cc144g2T36iKdTmzQ3Q5Sa+iYlB4OaApNsTfWkdhj7U5NQS24X42sj
LPkJMz2pwtHLPueeq28mFiF4Mr1PsSe/NFnSHtCAXebpLAtqm38L2S6vJkz5e3jd4iCQuIMhoVPT
6BL9iv1t+uanZF06GWu7jqqkldWG8pJ20jwaLTVWVZfWh54DyQa9yN9j7G23ruLkhTpq7whY04SQ
l8ANpMJc1umahlRB2ZKCh7Yx3bZ46+yRPYglH5I+opt8ip39CFaLAozzbFF8Ulj4SkVFMUap22+1
qC4IrQUQ7ndA3rzjFq2tJlN71hOL9uDYoUkhm8n0SbHkP0t8+83FFZTCt7RsjODsRZ6NAbY7Co66
7JiWc7QtGuKeNQtAlMcCLSuOCYrLhSYiz2auacDuIQtKp/f3rEJQN82cMrDilhLLeIvHmuBMqRFL
lNPFx0mMXziTu7ajPbmbqwLEItlPGxcrQqpJu7LmmjdapyjjhFL+0FkAOykaLZkA9S916Ggbm7Dx
KiEWByGhsnmQZXQ/F2Z/GQ0ddT+f6o2r8fGjPXvvqKG4OBpFy35H8G6we514XdUfFKbWfVpEOA2T
2Tvm3XSRif3JCt3Hf2apvzJL6Uhlv5ylrkoAin9qAv32VX8spb3fPN1hYAEe9m02+tcwxZwlllQI
M5GDagLW6N/DFAIIlGsoIsxNy7wDqeT3gcrgG8L3IhpvGD6Ch6//HS3D/EnL0KFoWay9GadsUC32
zxGYZGrGvkz05mAXIeXUaarpdwJ3xpkHUrUt69Qjb8mu5rXV3PDBjX3Sm3kR0qSQhMeWFsK1K139
qsSIvcssph4DvZx2NC/THjw0goBjok1lG5ZehodU3eiF1n9JGwNnTRzJJwtXDsUBXkKUMg/PpbDI
6xWGOwT4PJq1Holm3HW5Nu/LOnfusa+q/5HPQTH6YaLUCecwnMKdIQ6GFXP5799t5dPJa4ZyqKqD
aqBfOyHc/2iCTmp03fK++Lm/G7f/QyKKWfhPr4euhT5FfATw2xKY+u71DA0OdZRl1WHUGnOFuPsa
zaAgWekl/+OVfsLZ8LclTYIY5i0eBjh0P72zuScQ2gL6PlB+2QZGmhIVnUgIQ05J7smfWku7SHj3
t98eVgpX6Ljj+JiK5e1/9/ZSwfM9L1i5clhg+actbXatMFw76JUNguTvvxrVYeRwcNA5QPB+fLXI
98akyFNgA2K0s3PR5POWuJU+3vTSf/j1a+k/QfaW3yex2IW0ZwqquVARf3hritx2DCMnOdSxkjio
Yuz0QV2zGfUWHHoMIOemx3J/NeLf3ROoZ2WVtHApf/1z/PkDRGrNA9qCy49/uj/9WaXeugzmZnqo
KU2PA9VObeBEYfjgOxXFVr9+sT9/hmxcK7ZhkGXyLNJOP77npval2TVOeqj0eb6UXtPSRMYVXFGd
GhPkTrA6uwWz0f943f/0Jl18kai2Djrvz7DtDIRZEjlVeijGeqCIjL/maPYjT8kERMKv3+NPr8W+
kO+PpARlirugWITj7z+yFj1k+hCz0U4IeQS1mlAkKtFMp4i1/eOvX+un++37a9kAhSw898JCP/7x
tdIcV2aj8Rmap5n9HfVD+VEm5vB7J+F/ReNjav3+LvPtdUzHw/P0/nE1fnyd3mFUdkqVwJrAhhgQ
wuRNWROHn3Aw7fsYJYtqV1piOdoQVA43FBDF3zTY//oz/PTZWX4GChm40S35MyBdP312BkqXGAA6
foaBTihcHzXBoFmDrGxOQO4izw5QpKb/cT9//xV+x8JcXnZxcxGXXYjw2H5/fOtD5AwlJFiSwBhf
PzREyo/oltN1lRbxrjGrgjGR6jvs+JOKOCOP/TQcRqdQn0kE181bNfj5MQsL2lMXnSwEcnMM51S7
/PqT8J9+TntpXyAo6GM++5Px1zbDcXY1bS9I1rzSa2I1EI2kz59IOqOzL7S0cldTqrnuRqPg6Qwz
gCyxWYThga4F6+R32HoojDavfc1p3S0YojINsA+4w+7XP+ufP7We4LdJltDmROL8/KOiJVAnLEeM
ZL6gPiuLPJWtIUV1m1+/zp+vREKy/MlcZnf++fOzMdEMfin4KQ4U7s20Kc6g8gsyCSfZWvb9r1/r
59s5nxNPuC7bIhJpWPy8nz6ek9faLX113M7LBgeVFw6BkMDescjBjTbw61QKZpPeK/cjxQ9s3Eu7
+x+/WF3Yy5X448fVI8PqCval/KEXk+EPdx/ZIOxxZYR7l7DidHClwc2085VZHSL20heNbdirjeSB
XZiKKZrW4jTi35c0hJMLOMbREB59WiRuu8FnMdvWaUU9G/w16D4035wJO4bHGPfh3SzN8OtAn++T
N8n5PEvS4dC+G+feJRlzZPC0T0MjuOG2+Wjc2QjO9w5o2X1HB/FVXFhTH8CK08AojfNlwnfcr2QR
DzeQjLsXGU7ilQLC8NxqFZ3sPkGNr7kHsPpY5HU+E5aowv3c6la7TYkSQY9xgWuvSPpZAiufYb3E
fqi/UaliPuJfqvDihUMOnkeF1lc5dNYY5B0FxRtaRuIzNdr5kdVbFOjNkLz2MTfvso1wv5W0ogGK
4ti4uOQht42JH/VAURxrhxrDYahwVfvZc6EHFCgTHz1ayby7UkcrXXH1R9k2K31enly4dvGMlnun
aHv34ww4IFAZEpa7fG1rl/wYWM+tTZ2M7bhyE6k9+KU5nXnOyKe6nsab919v6IzdxihicanMOs5g
qqDWHUJCVwza0HvPGWUrcHrmOK027Da5WyEinHB7cIfydKV9onWNT2QplE4oRurzHp2M390EFYQC
JSHiB/A01oe+EVDYjEgUt2ZmEHVLLb7PSC3lGc9VFLTYDNASCBaiszZTRLLel9To2TwUKCY3Hwnc
UaBMBVd+zE0jeZVRbtCGVVovZKlQwrhoEK3CJJ8v9ohrCsh3o26heKqbZLKGOHAtPfkknY5b06zL
J31i+N+Yy+cwH+GQe306goiIvS4JZqVzgNFzaluKQfJZQuCfz9E4ISiEjF4gstthvuS2JpZcHOec
PsY0t055A+2K/OIcrls+YBuKq6uXeKTWpFQen158swoYd4x8TF2Vuqb3WHtwYlz5C+N/OkeaTI+Z
Jzf+jK9KNRb2VE3W2y519T3Lm3JDzoFeQK1sLhFmiIMgxnoaAeChnskkIBeHY9Us5mNfC2ePhBo+
RJ27Ka2lht4psvPEq61D9JebfHZ3GV2i8GRChXKWmh89j8sOuNdOlBOB1aw3A+xx89pg5lvr7KC2
viKCaDUFRBJ+q8aTnww3SVRMx1SnIiOuze3YxyUwK7OiTqtH8sxHfwWgMD3SD9HQG5DJYBoWBGNr
havOtj42tC2cySfdNEs9wjCYWFEnz1rzwDG3eIIenRDbILK5cZI2pow+A8zeFeOOmJNYZ7NOFwAu
0MBnf7OEce/osn31/4+9M1uOG8m27BehDINjMmvrh5gjGMEhRFIiX2AkJWIG3DE7vr4XqKruvKru
Suv3+5JmmUoFGRjc/Zyz99rSfpO90W4zo3Q2MMyqlT3DYDPM4IdawqRXA0aDtZ4CdrVe2q+lI06I
lkg7stNbmjmEWwvvcRiim7ry4x+dtOdtIvR0SoqSBVgsZ6TS1rde6jhLDp56gPTanowBKNU8e+fc
VxrgM1GIfhuCAlN23P5SUF4O2qphFlbREKkVmrDsZNWitlYRquRzjwIbt2iBa2g1aHt+cmfh7Kax
gHzVDVAGO8tSdxyURLIZPdaL3DeLJ6bp8RN5oOM3XbucH2pGDPFKDrO+5D76t4jIpp3IIWuS/Ngc
J2RKx0SFJT+UU/Slic1r4I7j1R+1RnjbE1rB/uOuploCEaRfW963nT9D93RVccQky1HAzmvQmpqz
SB7g78grr13TO0xZiiqSU0XEjkBL2T/IjNKn5/nblBzzdiHZMfue4RhDNhSXd63ZPaPHguw3QrgQ
akZlGRd1kG06LxfZDodvCUuQtnOV5e692ePe9/w+/t5l8Xiz6Ja7NBpPGRTAbnHChK+InIH4uJXd
puuBdfJYhU1ychTndnreAVG0Q8mDmXF2oEQoDORujb8tdQOTBlwpAQ7DSy+q4LMTE956r7JgBZau
/30a53Dem26KDg4V1wrvIecxWKwHyfTgdjKU98BYFHV0Xcu10SkfjNQYHsLJsruVtPrml7SDYCuR
YJxU5xDYSgc+jAiaWTOrOguXwR2UMWy0fhE+FJEiRy5yIofiP0sEbYrGejRSCHtWV4Qnbmr4bXJ7
8guTqEBiZwziY5rN9sHvDLoGqmo3QQ23JvB4BDBGIy2MYnc/+nA+vKADpxek4inXbX0fd0Qil5GV
HaNM2ReuYLpxymGthsjaD67Lgx1WF4/2wToqQ/seZR6JyMp3zmEco16XYGYjV1mbMhjrPUkTclfM
bfDWd3wlFhq1RoOfMqggVxRWHciofYIWnpya0UJ+1kbxc2VOzi2Dm/rOnAFaMW9nxilbI6u2Ojdq
gRFgKMiXqPwXN/do4tQqvpkMN6ihA4niiD5U/+oox8+dM/YPnTDw8zgyHNo1HVP2dBGOzbqqB/eW
il3u89L3KQCs+lRYuuPt6uRlzMriXuJxugvaaTo4qk1CTGvBoWTIeBwD+tADBMqbWk3RJeurYC/i
oXzPK+XT8yUy87uIXbXzvCz/DN0SGpP0ZX00mFNuZVY0z34rX0s+GplhLUiacGdoWy3ZmG+mFBkD
bqOF7ysB37G5khGrkgo+Tzb3N1iyaVfX2ZY7nm7z0v4YDZS+KRwghmWh026rONbMc/r6Hf/sAAE0
w2YXsgfi/0Z96uqI9Mu8u7fMoX3PGLuest8KsyjEuN6th9/qMxJwFi0aCLgANp6opuQzMbSCZ9bi
posF/orI6YxPiBDVZWKqfZuObv9kxNHwLpo0eIl7tMT4/YDebib4iEw6XF0WfrmmI1IdDE/ok22j
sd2W3kBqjZXemnkJhTNAEb3KFA4BkHK4u70yvtUEJRIXquhq2Cpa/PYTQS2imw6iyswLPqpiU+Qj
e0YNZQSmR997HqdL0kyxV6jpYEVIxa2mlP2GfnfNcqahWpEsagNzde0eWQYO37VFd2gZiJNSRMyr
8Ygw2tyFOZQfyaawd0zZneSc9h+S2ogKIymQRJZchSZIXyN7eZTpKJmXxJc2ElWbnCrPdKJnBp3O
m2FL49P2+vEcBTp+dCvs3BDUrf0kpvDJqlLse4zrXiMpUo6TJi7gNn3iYBxtu8gzV0murp7zjGK7
WumZ5TUqIh6q8hmdqQm/0Lj6w4Se3a9mZizBTswGNKiq02uRmwTYcDhBo01YslUxxgmosenpE0pL
Vvp7XthJtWZm6a36BFui9hainGHvem/8hXg63FPLi7Vq7HCXA8df56XHCKYEKM28CIp5v0OiwmgM
ScUG4AgbdDaRLuyWSKitt1nywUndB3tbg5soS13sRZdO3+ByJGu7D+JLVg2fhoSuoYCtE0A22Cdk
pOYW6e6EclQXh9CkPWBPg+Z9bsj8TDoTPa8Vrqjx2XU4CJ1EX4ttG6ZqV45dy6B4wj1uTfscYuOK
YBTS6vXkbbpxuhs901olYvIObgPIzyyZYLQK0TxTUTaIOrqfrNZEtZnJXdC1vzpiSbfSqGdiftJ6
VarwtdFGuWs0U/SOYeZqjs0jsUYPvWO8pZ7Y1UxiOaeEt1XZnkpDvYzlfNfn0amrvSfkCBeWXBpG
RdrdIKf7hM3xTC7GFQr9XnKaXpOa9Raa6bifc5qUfgfL28VNMDdxj+DHcp/qhRFt1vb7FFocrIyY
RT6xjwUQwk1oM9Ts5c2U+OOKFKaPcgjlyi7paq9cGCTbGLHGd5y5HxMGLC/r7Z3yi3Rc61DH303Z
xqDPmiA/iUYOGA/0Kq2RoFjzdlDpjwnQx6HvkrMLGTwY+kcVqHCbtClGjjg5+GOYrxs19D8Muwm2
E+K+w0ANc+77xjg0MHV5zQEmkIvq//BaUe3TUnlwXpOxOabKoz06Zks54YfJtK9HiyN02uRiNVve
fO4G12h2STldXdLVfpoe2RonQxY0dMgQaQMTDI89OjddUMKFXqmEVCLckcvn2SrP3jRN55HGhRV1
xxiPbLjzx1w2K7qaAgohU0jyddsYLnTOeejgO71v3HZ9B/K5xQCnVkZI05QRKyUnJPR105MAHsR5
9NlGHi8gP5URA5lbFCJ2QCFFhHFNWRTz2PebmuWFPtMy09B1H730MQVCZChqjNp2b9CYTLeKPe45
UJG+4BugSk6htXVaeeZtZrjpsO1CTdnR+yxLY0uEAcBwqhPQ5cOvbLbHu8zT1tm08nlnxajTk3yM
XuLSoMkdY0K/Wq3bbT23oRKJ58F8hwvsuReEakvJiylZrxNXtt8VTPBNUBieuZeW0xw52/PRsD+x
q9QU6CQZQUnyLZ/6avS6V68o7U3acPxjginv3QYdFVa3YyXjbE1YQ3O0c2IjcFVFJydxaQq0FPkA
YOkRLJOar583SGFsde01x8jDQEydMKBYEeWPr/8FjLR9NT3K/trPwj1myvlgO7l8a8uOGmxqbLoE
aM3uRsKcNgbFJrOeufJQx3Ax4aW6QNA7tftqFMMpZ4wyMfdGFtRuijKVWK5TEsgxuEWnMhnzkzd3
FdALt/1epx1fIM34RNaR+aGl8XLvpoX1o+xN7nqVm/zOmBSP0FOm+5x0pN1X2hVRZfNlIsKDsbPJ
9xIlvXDpUvapAVnemmGr2nNUo7bv+8JvNkMejTl8TroiNC9ZDHoM6pHZhJtaDC7IlchEIZSQaGec
8brIN5p/6d7MMzqKwXwTNg0piFYR4iZm7+jwo8dzvevycRTnQpEc7lqje1NnxGy1s0vzKpqZQy/P
nZFWxItm3AFn7ornoinmhwRZHmXSZCy/XyIjnMd01/DKifmh6JdrUiD6Al42P3CvptvaH7hsNCnX
C375YldWhXCNVlyLU+nia5LqZ6AyMGjwvHtIlS+dMPnscFg+EAnat9gOjW2YDAFg5pp+vo98Zqp8
8weD7hk6vmiOfrX8ad1xtSwPMNPacnx9GfggRAdN6G7UaJgguVwBl6+DjkLQnHVNDI7XFthZ3sil
4IeqGX3OFrH0Q8bT5Mx8aDYZ9RutRMIh2c4HDEGTdQ6tMToNSVS/RYk5QXdJeHWMhFdYOD2zybGL
MCRa9VuO1eyILx4xmAYDZg44OiPrSnHAN6xsj/ZXFKOYwgg1VvuwSu0zdUvzvQuXy1tC+Dz1NZdp
aGv7OuZEun69sHabJz/LuZRvWBf40VPfDif4n9ERqBoPZB9gRcErto5NOnKd4u+FDTRWFt/33m2H
dWLBjJad/KjMIFyjLQ327dBEJ7Pj7nRdxMs+8QZGvQ7pWFSodgCLbOPa0xeHFvhFlkP0gi6OWNrZ
m62bIrYhjTledHILh9+8o/JxN9XCoTFR7LYrxqLBxl2eglHSmkPoQkvBFQJmd0CuGB6qnqfEn833
JcDpjVGkUa+ZxfJOIxCKNjXVKRAC1sdQcKViLzYeZwqCTz+SfOGwW57BZoEUQHaNTmlsIwAKHD0f
DB8jHFgNyr7AS4ZfgUedDHDWmn60YF9fp8WItmo5kDe0UmW8TThWsDPKTJ2tdqhuk7HrH1MIKz/l
IKLPtJ7C0+AmBaqokZ1JpKPaadcH/BpWPAGLFu8l81y3QtroNGjSahrcm0Kmtf7dfv5vhuLfMBTJ
oF663/9v0fjNr6rrP3L9V9H4P//Sv3QORLEgYvunKcOmsf9PyXgQ/sNlcaJXwbQycL9Iif+SjIf/
sFCeM3czHaz5aLv/t8rB8f5BLlTooIgRv1PA/39UDtaf8wvGQIgwmIJjbfIs+89JFK9Y0gQzkArK
SsBbxND4D6PF5uqMEENwLvAEmu8ZarOjVEKQblAH4RVZQHdo/HLYO8pSexPUtPk3I3pEwX+0/5k/
uFihYMsiQrDMP9v/U8s7n9u4Pf0BhPIdkl7zLpgpYlYErEBHsxZO2hcxLW1o5MVOyNZAsV1+kdUC
gsPZKd0A4Jr8oq8h6qKc+2KyiaS1Xggv70C1FQu2bR48I9gUXzQ34AABaDfhdWQnj3k0b8Rv8hsS
2oUDV39B4RINH67+zYoL3UJdgy+EnKCXWNK4hCwXMPDeUhRSMTchx9Q+gUAXjoFzz1myfwpr7P9o
R0sIewWhBCsOnhjhdWleReTUEJI5/2ZrFM9I2YLcnazdENlJcSJRoCDplOgo2JG9Ix6qpQ1HCxYx
V/Q8RbGxR0zcnFScWfseJsFHaiYNAVouguysxZ9XnyS0/UcfLyjk3IlI7bbvQHsnA9Lawdik5I82
iyzSu1XC0ecqTnZGCqUfWp9VX2m/vZhO1q6MlGyFDUa+5IcNINlfmb07XgymDA+E34UIw7HSb2mr
TefYn7+ZfVzcNRoB+jSHFWzp0bPiHXoY8Q75ko1DIgqdAETM694BgXkl1Fhe4fg46zIKynuXFGIY
P05j5RfwLq3zlMUNjEvLSO/mWW2FjiglwmJ81KZJSzBxquPkoSKD3lvtpN/ReLbwPaxbB4Uc4mbr
AF+GqQJy+ZUzo2meTJolAp/fmnm398BVVzfEkTQMZQrzhEg6xAPrBdgfzCLeRJVZ/EA22z7WSya5
GnGOrPPekN+onudbhwD1szOY/s/YT7ydiDq1BfpAiAZ+1HWhh2Zrp3VH1k0yiN0MlI+xSi6Tt5zH
HrJnM6078IOYTuPxavrDeAund7hxxxaQoUjDvVD4FkkyoLNMa4sv1DnXhC2O3WvmnI9Cj0e6Kf1o
R7QvXUFcBt4Plw9ZYjeMVRSE/RbIuPVmxzjSS/KHf2E8jS6qTMQmmKbmIKQYxnWXZd5La3O8QWGf
AD8dvKzZ1KOj8bF3WCj2Q00/ZeW7bQu3TpW+vXZDhKz4IUO9KeKCio6Wt/EIaGI5ohsFRxVERTeh
dGt3O3Edj4M/N0wurCI5x7lXUT2SXuPgV5zXYsi2GLLJmcEVkkF1jMRHCXwCkHkxNlCeZXUOC4jr
Kzmr/AKlJtph8SYxI0iXtysJlFjFhYiG/eAVDlEhXTg++JWZuns/r71j3jVPYTLO7z7RxNtobMUx
9JYukEeABeN5okdYCceXIUEStZJ4s4D30QtZ5I6wztYxqQ+apnfjv6IVC/uNq6g0VzUIleHWKaU4
TtaMaR6CHYJ6a+iS8qxrv7NRHQ3DsY69moE/iwjxHNRud25NFQJEMbbv2kKMD16DMBZCOeXkSqMg
uqONRhiBTWblaqyHGjV3a8kBlN7s3XosBzdlAg981UdF+RwRg31Ne6ert1NhO5dIjepsKMbWG99R
5l0aZPWjX9s0y6w+FRsT8MHZ4xklIcHSyWmY3eaClyC5T+0xf5KlVT0CRMIdq4F7lnIk9AnfQ7hy
2zz/yGKIgatUpBUHdafx7ttUF8YPCToSL51S4dV26PpufVQV3BTZeM1OmGX4q5kdddKlNb4QQVKs
qaiHq9UN6sAMYEM7yWiQhtfJgbDmgd6ISsRNEg4ZBfTQfHMdTDKryPKSh0Wx870eyvTq66m0Dm3T
xvdCCIlUhoDqglFS0r7WGoPfSlgVq0Ojs4L2NPMpRhLKWrnWNFyo4AcoB5QrCRrbBdOb6y7BSLLg
Btyh5cfBDRs+Wd/DK+HVIz0Msi48I+RHxKEJgJS1eZdp1EhNbk9bNbpqy9owHRmiRz+GfLD4Bw8d
6zwvee7AW9EgTJDJz+SukJdhV2vGHThAYjeMV762k2XWisErnEZoYUOnehoNnvd12w5GkGBRaND0
9w5fcrD8Lc2Gj8zBoTQGDDtyNTnPqdXJI+IJ/z6E5shPLT9s1TJNCd3cucNXcYZtwJLjFudYB9HH
1NZH0ohLsFvGtI6tko6uCUlR0iy+1S4BaaI2aGDM82TfVbzomBnSYLx1GQatbbu3N2WibcAo/CMN
TOM1G3P10NjOdAOWgAZ0K5PqhbnD8DE4RXuTO9i+mrKe9su55L0w8vqDp9RFSA8xhaUjA+251UmU
nFvyfiAiBHitnQC5+8oFC+CsrXb2xbbXhhabER2ws9M4mCDqz7357GVdV22Vp/J30UEN2eoQej2V
DsBJAogMRvNd0ZUkNdG7grkEQ2Uv83Qw1v1gNi/EzOXPHOG4XeSXiIz0blPkV21633BhufssKwk3
cUTDqIoOrXNpU7oTQKgt+y6ieoSBkNSvGjv4ruuNclN3JveLzBtgXYaTVa+Oq0o+Mx1+2laVExUf
iWUTbcpLoFrr3LKc8Ra1GiU1s8RhxbmLAqIIiEzA5WLnb7h8X1rD8miQIG9dj1koTxjCDB/jbWCI
laOnKMERTw2IckaVV7LRutsaAeSD8Kz020Tz19l4rUWuQ1PYxg7MxDUORzZrbL8XYraQ1UE3sgEe
4G7cgLJuW1JSwHkStSWg+EPh2+Ax9z/wjaj3IFT08JrZCE8+VojlgOkSIldmdbjV1tyJVUMg5zHI
gOquQHLg4qO5IFYyLXqSxwwGNys/y4azsmba+CPrSLZuKkG8NseT5rud0YF7GBxRMtNj03/grZ3h
2/EMRNuwLrzTkDXsBAKgnDoQTCYmFF8Rme3gbzl/1YUTfJsmS2xq5ZMNJzLt3QRNzkKbhEuCTO0V
2aVBrzkhmPDL2yWJ85lWtLpazui/qijI9rUXk72C8t34EERfn4LaV9VetQ1pJkZM0j1g35ktQ6Hs
oN0orXsbFibcBEn0VNz7pMhVpkjXhUkbVwZZYS5TIuACTu+Zm+k3Ptf7DdP9qlX+u6z7m7LONhEZ
/qey7vJGW/+t+vnXsu6ff+mfZd0XPNP3YV2agirtr0w1P6REM11KNFCpAZXf/1Gvh/9AqBDA5eEJ
JSYNQua/1OuO/49FPmvhEvZhn/j80f/8H/9FUNj+8e9/DZdYxJL/RTqF4xiJMWJ4wPi296dwszL7
rCmTHCxlbLkzykZRneMp1k8lm9s6jomW/8vluf/90X/9gX/WkQjufTRapmvzmzO+/EOrxTg44STq
6cM0Zc0DyKlh7cGv+htR2J8lIT8lWKToYmHE/Xu12rmtOSiXtE1NIAoHoEk9gIZGIs7LvDWNETQw
hJaNUJlxbUd/evrPXxJt+L9dV2pusskdqF3c4/BP8Wiv6YJpvzuwtBQTuohk3hV+Yh4GLMPgVZLm
NGHVAxzKYmGtJMPzZTidGim+f8f9xnyf9JqaKdyF1RC6dmyJgj7xmO/Ia+P/LUBokrZYGIDXJ5nR
/ySigN5XF2j9qTqdX50sQOBBdN0BA+HieSW6rfRcBeZU6f2iCsMvF1u6XNXKUQAzoRQcTDVZj55j
y9uGyeYjo6zpvnP66ETkpXwLyjI112yo+hP6P33Yqhiei56DfZtN1TnCubhuojSAuVXbFUASs35N
Ui1fMCHwF8cpDc8tbbwtkuXoGg6IlTZDK8GTc6mqknMD+sl1hPTX2ROFytc0/dam7krtR11rmmYT
zCJXzdW5FiHsBpp8xUr6afNQFwNb0YBndJ11PnMyQFCX2ZlAsZrluEGv35xA/KsH2vDRae79ae8R
B3hU3cyv43TDc8Z87Vlls/eNu2NvZyT3W3LxiG+AlfOhaxwG+O14hsZKY4iP6hfKJ+4MEYbmwRtD
3qGRfqXTVSFQFiM9KJXoz7GX+sls+CvabNrvXg0DOZpicVRxZz32aA++/8bE1jXUqDLgioQZFD30
OKPBcYqMJOAVBeQmGRXrsRrsLUqJ/Cq9JFz1qN/W+N6bDxHxr3GOVwVfI4mGBzQFC1GjVxzNeJ0x
cum9l/bFsQ64udqXIxtGxuCnhW5RcYLAbyDbAN0k6AoUaMa0ByeVX+PRwqsfJOoWMf2ymcbDrxyW
Dvi5Di93YZosGlb9CjRpeI7Cer6EauCjnERDAIyClTXxjcPRAEaXLy+7odw7WDQDQhK+iweyG6lm
Anwtz3kUh6QafiF61nud2uIuFtyJaAiDlaik3hC+Kkr6lj3XNWeqgPgE9McYZWhwJiYDKHej6OqZ
kfrAcT9fqjHRT/ZYgueqeRmKRuU7Wi7dTzPzrEeKj3GDg4YRlMG1JarPPGT9cqmXR7QgLuqXpoWw
m3Ntk187cyeEV+u9sHj+2frlC3D1iBCK/GU0WqIj06a8i4NP5ql01VOj9Egpikr7mLTuq8lUeWl+
9M+xzbO5so083dsmkx2BKxHH2YAkxJdIrF0eyqXTPSXcKM83uh2YHXkHoUzchd3o3vWg2x+rtJUv
veuRPIZaAK4skzQiOutXp3T1TeYY7rcpWHRdRkY7PajG+g3MSVutUwCRtN7DfPP15YKElwDOgXGd
tKy6zZRm82UMdPsdRQtHVsLykLrFXB8Lb+5pKrJy7Y1meuhq+JJr/PLp3iXV70MWHl5mrIg9YCUq
adyGeXjOTA050rMdBe/ejgP7e5CHVu69DHU1dh9p04uXFEx5Hh/w/VXikHazUW0d0xz7C0FPEVbv
2OnFlcg0vcKnq5+sgDFV7fUJ8bruBFMCkNWO55BI2s6GKLCqAdHthr667WsKlo4n7CRgX3ZmazzU
ZnE13P5WlLLccXh3H2ZmYSvXR9IDhwtpUHTLHBw1oc9LFNtzcizt/IkQe2vLabjf9kK/pwFCUzH0
P/PEhiBZxR8ozxNis7x4VVm9PBNIOG4LF+IBeqHup5W2ahunLZGFKtrRirBO05yHGws517rw3XgT
yzi9FcRUXJDKDHpNOvDJy4KTkeMJTQtFyJcklPKI8puuhDEhczBjd1WmOcVnWRSfsZyRJDruIslq
hV6Horrqyk+3dmmEN1kSy0vrZSMpxbywKiutm5SYum1PhiQ+Cm4kUDncrSizDqXPsEp2ToA9HmAC
qhJey8rK9onpyzU4ClC/bhoeMKN+c8ooZELmt2erCp1ia3PtP1o5jt7aVaExr0raVRE9lW442DJF
YG+N6HAjxuwtAgwyjPtjPIYWwpnQQx0UEZyro/bDwZkPiCJmz2MDD3ZDwjaX2FO3JTVDXbGgEdnT
5e0uZiDMETwn7CUMptdgAUaPTj7dVFM8rIIiz19CI6r9tTd5eo8GFPmA7zGtQ9qerP1BOJwQHfXA
6Qw1Su+S+SlZX02CWMiGhSUq7XYlea8uomjlDXLZmVataR9xzLcbWNS8Ve2WeZlaVTVPICIh9yS9
ZnqaR4cKJEOaFrTk4RQbZzBq9D3e/CYL0z3aupwfJQGaMaVoeJhmNzyWfaTv09yZN0PUqxO8QLH2
7KLkcc+hYo8Uoq2gkeu3IudwoC0SpZuRmFcZ7JQxlFtjUSKPBKZtROhkP4h3SFfANkeaihrsaDgY
O3qBBOzE5UNhGezlTJGOaeqgVRLDsImNOHwugtjaFylPPOGByQLuoEQCGnapiWVGEzca15IQRfAA
sz4t3j+Qmm6YoOD2mvKXgIKWRLN/DqfO9tZiHFHyECvooqpM8otsZ+sokxKhXZqAOi/myHnpqc7g
lLgEZtKipLxPNGLNdWZl5i8JDbfYCL/yyFPMzIG8YhXCazQaMjwK9wUUSYoOOk+zM0FH7UfpZB7K
4lYMc4yMiKbIC5gG8zAmOcmLNE7QWxDykO+AzA3vdWZBCCjG5Vwg1QOw9mJDLgfR4wGtoRv6nyTc
RdrPfB6/Mjk2ztCcQ9XWYt1Q0tKYr930MNFqbNdZWrt32oasQCSEfLclI0+ko/DVuTfM85YjUpY5
7EOL+DzDon8ObTTSAYFQ5ARF0P3i0a7znZm3bDiSVfizKgqmyNqIrhKBLO8AqvqzH5ky2sTuMkVM
0hLtnXTvZhJkr0YtJV83dZJdT50ZbGITb3rJIS9hTjHJ94lIOLlNXG6SNbM7655T4e/Dl0rhAmeW
bn9KCMfBxnYJjl1ZJRIuEj61veUY6n2bqI3b1XJgrLY2HalNRmj5EftNdS6amUxms8ViUI8sxk0G
cqOUqOE2iduyuYdlbVzB5ffPqe3Ed3HJSaNyPXkbz1+/Rah+ODTwiNtSalmU0at/dhlnkjT0OZ6E
Sln3LIPVT0d69bAxsCmxa2Pd8GIWIvIr+HVQX+t9Yhn9c5Iyq15ZyggqpFON3selp2/MAXtA0g8j
yV3s5TWHrReUROC29HL8Db36xe+m4ojKjojzWFiPQTnpz4A4iv00RwBPszRExzIirddutGQrSac4
5lT6f+du+r/VEIvvi3rJx4e1mJv/aqqjeZDXC4odLIStTlHIYshxeIkEyVTzgPKY470DA3jgxry2
mjyCaqy42H3n/l1B82cGISXM79/Ewd7HrxP+Ybrra6cuGT93B5Fy8l97c+/e+V5nb+MO3YEWHAiT
kCvbxYgP/LgGgdy6zgFJzWsMw+dqwK08wSrWN9Uo1Y++F+JuSO3paeTEvfvP1ZdFcfxHUctsBT84
5j2XsIo/f1lyanOQjU57gEiEOr1FXKMlL5ppZXRme546tiIeMGvgic87shFM9qlFIF2/ZQQmrHyE
rH/j5PsakP7XSpuWJH7e5Zfy8Uv/UfjGveIZSeP2UJYOItEQ/c6mDXp1Jnxy2DdNn2xYmuetdrC3
oPTnBAUYK937yfKaiiG/ElGpTk7hYVyJ3PonrS//IfAAS4SdIqbAaGrgIwsT5j9fTtf69wcRE3RA
84Ki2vH+zVPmwviSkFabw6TY0+ivwoJVZah3Na4ErmU1bsLE8T8x1w0HzHSwtSz7Lcjk97GKQfe6
HJcMd4w3vSxhfDW2eBmkrC7pDAXUNEvn1SbObboQWFENN02SBCirrHxDr2smPJoXumQpOcAXc+9M
C2ouDTPOq0UZnjlAokqbHH0jAG7ieO/HTb2sMLbojesQ48syEELgoYpNMoMqQXK1A2+EQ4vHuXes
cVn3LGAIZzizUyxTl8Q5/9OM1b9aNVh30OIvZ/WpmtVDVahlTQmXY3vOgZ5ZKb1ARpDfBBKvLWAz
eZvDXIPrjVpuwFW1jodkeF48m0B0APe9Ng6WsFNXzD7NymiMuUgpen9jartp68Z5Yq576UQFIbMO
k4Fm7drwisSGLwQJu46EhQZ0yW/wPfgbhFuR7RDNy3+IONBHG7OFprCOUo+ZElheorFgMbY//cKZ
JLsxZ/rGTLIlqDbhG8ckSjNXc6lIiomjvI85amXA1gCGjReI6pslNhDtdxMk9hqllLtuXTw96zKU
SMYaCrcgEfJdZ32+a9Iu3fcDpyszH3kiEaZ1m6Ty+ucuLV79hvoRv5J8CcbCSTeNXmwUy7ULcyY9
p3le2AduYlybzHaOFhvHQ06C4R60B4seo6Ti2CGif5swFb0JbXE2tAsbRMjE/XS6oLmnEg3OWpnM
RkaKfq+o2u8VpqfvdG6dozmxGnVLbVcx9VqTt0STXMwFQHZdQIWx5hi0bptRtVSkfXF28h9Kp+mf
TQunGlKr+o2seGRsggpLWlTPIHpmdoAOqDMdZhpKShXyFhWmzxssWE26qAJZE3RURpFgkgBPZ+Yd
aVGuW8yj+UMQyuoDBC1XZeFOt1SHKzcldqRK2BOVVHTlmNqGqylcttCkZLl0tU8DqLTVj1H7wdka
abMwHwnPsSWbUwoy/ezFXLiGDXQP1dhd10E1PAfoRVbdqNN9sHSAmDHK2zKnPwR1mQ7BWM2fiEnj
eZsGswTNDKN4Ag+GrJRy23SJlqwEk9cxIVhK8KGVsRycl996EotFh8xDHoy6WO4BlMyjtbyq07K+
mzk8GUTp8tVVU7+bmpKkFsDYhOyC9XvCLb685+SVbZJJqAezargzdcZR5GsvllW8cKZiWzP3QTG1
HHrp6zhIXGms8u0KX9/MMUqwaaC79vUY2su0n8dbmYepJ6BexHQ8nFarh6+OT+Xw+JSjXxAhR+dE
MU8+kiGeHhiYo80PvODcRwwPvtoDRmxwGYSisqXhyKVfGnlzGuhdLmkIEbP9iTZGX2ZeN0jFoI6j
1TjRCwtiulemnPKrkmLJ7kJ9Rp3CkayvkaSqfqA5V3Xc4nhktD3NfCO44nCy4plXsGbm/mhH2Edp
7Zh4yXr03UwzaGfQuBu3FTDydfy/2Duv5ciRc+u+ynkBTMCb2yqgPE3RkzeINmwACQ9kwj39v0CN
FD1S/FKcc63LieluslBVmZ/Ze+2pdO7M3F0d6boODMsdeixHHRPBxc7bt4U1U7Fx5Nj+IPQUx6Uu
5+cKhMYmNruCSFQ+FLi0ONbo6BG8rpOaVfm88Sk1sKEsGf9SaTLsaReOOMvgx3/Nb74uySlndlvV
qY1fTfvU4cJTLnsab19RUiy1vZ7v/vbRxCmxQyVQHKvaiB90o6guTQ0hvHVs/4J6nSxngxkaqmZm
amqtlcfSSu8Gm04L0aDkcNfM/mddBPXHlFDsdHobXEaPc7Ye4ZsDd8N5rpNVuR3zHEXNF24dhjKj
CqSTl/Xz3HbrMdzHdY8dumAiGWQeNW/e8de5RGfS5ij40nXqTV2y3gI0aB+Gz0fCXlT/U7XoK1Mj
Tu48fMV4OtfPD4nZB1odhpEuLydep19f5a0fMCFN8ip/KJFV7Fa3WegCtnv6uhsM0p5OmAoIu+PI
Z+60qiM0x77zEo1VcjAG/qUNKEPaOTefsDUP24C86a2Li/xo0w5vU1cYT41r9VDFeCPJ58JaVOjV
ZbFUdXFMithyfQ9SysP3vh+7ZteBoQ3LEbgeWeLDyzxSJjc58zm9LswnHNoctpxjb3XvN+9gT1Df
rhnrXyPBAXb20SewgejWdESESvnZc5o0W9qcfLf62XdtPVGcSJqdki/2XloWU9C64Esx60P9wZ6Q
AfXIzNjKYloFSeFsue0YmgyXIy57Pjxfx+y0akWYHGHfre3kla5+xhJmlms/gZP5NHUA4jqGNs9s
qNFTopmY8W0NPEyd4y2F/I3M3uLWcoeGHs/is6bp8cM0Mi8zi6nMjhVr5dPYFAwR16PS0nkoXW7l
dyDKiPpys5WfjyvTagPuh5SRCd/Jjul0JZHxouMznqzWU5/eakmV/OoYJ3O+uFlAE4IouPnelx0l
Rwsl6ygqvmRZk6V3+Ik/hsHhqcEtsI4oM/iqDDnPQBaEgVXD2L5RlQh7oyY0vJtCrwPqFuVkt8iF
OWRHvAIvJCpRQc4DyHDFGz77+XKTm4zUv/7z64s5l4IrRsPK98MZuVNBCNnHapHT/WRq865MRYZr
oeYLnVFVJp7DITM4fLLtBuoki/1suWnchY6MmIfd1Oe/lL3ULgYKGtivQfHqELNNOtNxrQJmEisQ
lpjwixkk8IpHfPhiPCjffscOkobLuomRDFQi5azgyxyrzUnGst58lav/XVX+h1UlZJ1/v6qE+PDt
9zXln3/h78hi/Q8IVshMfZse7x/a04CUbqjDSD89JAHm77Rw21pjnzBS2YSeIH/9jRZu63/QJ6x0
CBfkzcoz/t/sKG3rn9Z5OCi5gSymxPShtMPW2vD9RkSC0y8Hhpn+SW/L6ayJvgEWauYPk+XA8auG
BT4T03NAWg4MVGIq8lvLKrt39Gh9w33Ua/dG4unJJm3m4Z4s2/glX8zYPrfZNP1IZSYSImesNt7G
FdaobTtBvFOk2EUxUTxY4+R4VV3DUdvhD4QEIfzi5zDMzmVolf+CSV4gbSk6JqWSPn6GyslKX1rj
MQ3s7Dg4QxGJ1GqhHlaBg8y+tEiGhpXyCbf7mBTFcis4Zl5l1toPeazhlKWMjn9JQKt3iTbc5MU6
7p6rTLwzL2u/kRY3vE4JOjATq9AvDRM7Wm8cne2mm7z7xgXBEE6z1d8LkjluFg+eE0N/e/7lweq7
1pUgiM8bsC0OGAyOLl96F3Orb5DqUlv2xUxFDq9cLFjXACamuOOS6lCA9oqcIU7fjdmCeMtkGJG+
x9CU0Y5bPM5Gmt4pB6diTYDQIRuLZJ+QEHqCc4VFpp4aK4Qc6z6WKaE7e3RqBXSWmbkuEjhTcYXn
zOvCyq6Dn7Ohc+8zXfT0bVoM6uwGHdG9cd6eVJyvOj98VhsTAdy2aKfg3C0D82NUGdVGDxr/1p5J
49jFg6ceWDO2h2RO60Ou6f33FPCo5OYvi5pb3UWEWazGS8/XMF9NPJygwKOsNVVxZ5DXTiFEMXaH
xK9W28TxhrdCIbR1lS39s5HWlPrpMk8Trgk00AhGYxkmwFAjwsm7uypVRGVP1Nsby2WWb0MNRe6Y
9fJEOg9peG46Jfe+bH6xT53VQZdLm+E8s+pfTHsLhDgjVhR0cov8UXWWS/o5wr+XWE3iOFhVGy3B
LCyCmdzhWwNK6N4duyGsm8ohosrqvA157dbOqAOWo1MG1GuRfSJesPfH03BdNGr2IjIWTco9u83s
gYYivS9NQr+Kn7y7kFfpk7qMZzvZVarhV1y6ucYH666w66Rvg7A0arw8thzeR2d0j/5smM+Jz8+I
+zYUxfJo91MSjVTcXP4GbqtDXBlkh9Qx6E++oVuQK95pljaVYkn2kiZoekGTbkksgQeCgQFDtF1T
uDaMOllC7QQYCiIzmT5lSLhp0i2WgrlxRq5pwL8jxHmq7QfdDg7EGjlAOu2YAqTTke1WMzRIcnq5
XqeGvQZS4LDyOz6BNq3CrebUsxv2vcLF27HaYBkmYbp0ZZQhVTpaUzBeoB9n4diW+b51lJJkqy/t
2e1bdTKFKh9muiSEjbXr7HGyywct6K8EfLdceOLX4lvPzCZBbwIgJRnRDoVLP1Nnon/SmEPcFuPk
bfuKCVA2OcYjE01OLb9E7Rf0dkBzICZov2a6AQHibwfTlptB5feWXb0E1PnUKHyxtdo6CJk8EImV
wio3xDZugaKLTB9AJfSFf0D/CVWckpinXY9PhEKkoT7MwdGr7SUyC3fY+6YwH9xG4TojgiWa7c45
eo5d4soLViq13asbB6l91CJkuMyls7xahW2/eUSdh2SL0BU2QEI9Jb0nz3OISBtRQnBI9ZwpXr1u
lTIn1kjlQbjJNz9Z7ogO5slVpMAgsy8+2fD6h3qx7YPSAnHBYhlMUdKTNBRTZmxlRWTX2DtYirK8
vf2qOEl69c95Z+LWCWa2HNmwm8hz2qAyllHZr7hmi4dyHQsyk5iaVNTvScHTNpm1dFSyAezQbOYS
8Zk8wG+f5LQlVKy6ZEzD70Tvjz8H3dEiwnvIu5GmHuk++FJhewptrV++tSz478HLw1hJePvfYMPu
TCZotwRCVHfGoLJwLhL9yQzM4lc/2/LdMxJ7hQdVVwQDCWq3Vt8Vja1uBlZ6R8Hwhno011DP+pSu
MPMy9ZjZVn2CYmx9s3o+0owMR0QlbXXjG01PHKFj3PUrBp6Fo+JbNc6PSDJJYio1POwwjuRFD+Lh
gpQ4PuipI7aD6HMMCz5HZkGjH/TikMVadg9ZBTFFPmCnTjjzQ0uwY90gT1xOkJ7SXZmL8jYzi/g5
rZYxZdzv9B+s7jNg3NqQXUwE5YfehJ6IMXb6XkoFBNhqlidrsNgtxsLDP4C9GFli2z+37D8uhP6M
DEXrgbWRq5Og7rTpg+Mq4xFJiLlbatGE84jEZeuitH1t2qa/txZ3uk/7GnkjB1N74EafvmFGL56s
lO3kRrmEpI4sBre6iWtA8Kk8OZ28SjX34i7pLEPKN711AwT1s4vkQX+btaQgbITw4OzVdsy4gtPD
1pmbKNd9cbfUROCuwFng7sa6tbSGqYwafVp+Aqxwozifq23XZRzBKU0l2sZuXYSms9qPevk0TlO7
zzBjRHxI4yNvZUGwfFVcrWaWIWvck2LoQLJb9yfS8r/18X+ojykfVxja/9+h9frZy/95ybokq7K/
FMp//s2/6/k8pHmuC0HEQCJuUfz+o1j2zT9Adgao2oAuwib9TdBHRezSQyLzY3fCjMpjmfP3fA/v
Dy5mF12cyyTWXNO1/0nA928FfT7F+l+2H2wYSFAjc9szKPGtL2jeb8VyMttjUYkkPfalp85M/hwL
X2fTn0EG2mFhI+jf5MoyHnoDLHSZsFWiQAkL3RgPedppAj678nadDLrHwOfPsNgPXjJfFvs00JKN
lamgPtcT+BBFdB6HTJ46R9AgHoYSsfowHG31XAS+UzgbO3fccAhmxPBNOR0Q1p4qn0RVKukEpT5z
+Wej6oOY5rOLt7gp3oJxfDH6IibKGkXb8yIHnB1jMeNk0nTQGEJdk7E2QBRUJN1NVT/CntCKYbto
cfvgzG2G/X4xGgZEUPwaPEZZ3Iie0SLtaGe19c0yzmRFYu55XbpuQCyjz09xM68K8D69N4OeCNNg
WV95UeU9EgpC6jJDwKLxnIFg63EuH5PU4WBfZ+qi5397eotLxciea1h7m4Qj4Ma35x2gELnVWr0O
E6xwCaR6Wz7m7Ffv49qwrjH0JGpft7MNdimKV1z42hIGKoYYgTghMpvB2Likq4T8zjnzS2lvqY6B
Xmuet4kn61XBwT0Q+Xfx7NncGypFgbQMMjRXaFjoDVDVbYcIzgpvjX0hxGCINyzE5MbHN74hf/sA
yEw+2/0sBGrqxYi0wey26Juxp3V95fB+OOrCVIQxmv5O9DMYWl5LlMfyJa4gJACreSYKxGYgoVcf
a2rTicGvR5Cnn4ZOPkeJIZ2wEEnyAEbBqsLBq4sbX5TtLeC7kkddlKm3YTXkInLu3fvc0uJQS73h
nUxA8zq3sGScxKXIWJpPyeZ43lTzwhHbZsn9Mor+NAXFBkolRZtvTJfCzZkWE27LiarFV8R9b0lf
E/yIS+qI5iBOzqPUi+E6BUndfuvgAn3oY6t+ZWIwri5XGPmfrfWYI04LNadSF/xKLWOwoeSRjU3Z
3eBa+BgnW91qjalF5qh/2lX54Y1jja3QqdojDnW4fqwf72bgzn3I/tkHwJCqp0VT9VYMcRG5bVwo
oGxKlQcd7YnYxS6+jm1RjeMHHVKtoxCCURf1WttPm1x0BiNdFvGOJylIK8oZgqqWYpvrqX5p2gBX
w2TM8XVozPvRMd6XHv9dR4GMLDmikSqbQ0DwHbZ3L227/dDzidET030FBPGUxM2nTkzEDJ0FDVyH
3/XgFMPg36WF3cBhB64sUtdkDcfZwb/AlW316W3fZljfghHrEhARPszgp7cq6Ufzpg/6Jdn78dQl
W9rn9zLTGvXQydnjVwJgqKn4Hp1WvUGX19zMg0XA+OBO2NKC/Wxb6THPl6G9movpl+w8jRIhm5oF
SwCdDBoEcJTFk147N6ya48hbxSoQsI2obQjgQzmnhUbj+q92V84OusYzzbZ2SGSf7gHXJZvYxbfg
rMIYkJyYIm3BwmAq8rdpFdCUoh3PPpIlu5IlAt1VbOOvuhtIJ841rcs8alZVjjuuO7Aht7eiLduT
WNU7tVLNfrBXrJdRJjfjwFplq8SyPLWr9MdhV3Uz6VJ7YSeaquJMCFESlgiMCCcBhB9hzi93ojm7
84RmEBpMDS+B9QDiI2eVIRWOXt8A1GgzDOsaodPtl2bJ+dIvEQzkc1J17dUKOgsLFkIn12UplzpG
CjylWVD/fmmiglUetQhaKHvyxjMaN6Qx3fAB/46slC9lleMFHfUrcqtpGW6LJZl/EcvIQHTwvB0y
EjQJrIPVfkK0Za/qLRfAeb5JYZGF6KTUMYajs2Ve2V1wanxwsbi7URbDgW0q9VAR14jE5JdgDG2x
/GF+ycgQvvcXIBSk8CAySzzXP1ir7ixbFWhdhZWi8BDHpkt3ACCnbwwu2KjyVsjCqmAzuwot26pq
iwMQy+5oTxHka/3sSkQd+HJ8dhK6eVHMvMiMQyU3mcVD7C7z1usTbz82Af7EuMvWyEtVb1iy2VS2
nL2jMRRhYJntsQ0M+gqB8CvUJ+u+Q0ak1ROoJjh480266vkyfSIGpWiAsK1qP8fMDNpcFICjas9T
WbYRvU9PTDkGzgR/XCTQ+cIEo1VfVj1htwT4YiS5yA45HeA3I5WP38vSVpFuzOgRFdcN0SJHH+va
QbFUDRHc3mLQfpB9ZWEoBPDkq8G54ruBAkR0SjKLB7XqIMdU3E881xMZmibfxuI28b7A3zkCyikj
bwS+Ue/unKXvWHUHCXKcQcktnMf5mdX3vBnBLtkP2FQT97QIOSPX7PWkjkxuTqAy2WQ1G6lbMwsX
m/G8HrmVv+hRGrM4fkRGHmhvY29OMyZiz1/CzOnJFBmApi2bKSfT0o48pgXzoTWSxzyHpRIuOAyt
Tc9U5HbIDZrdGq0Ksb8CB6YOOOtzro0Jeopa2jsTn2IaNqKjK23U9FqC/Tx5Uhhn1Vb9vp01hOJD
6U3sMud8OAFswT5ZFsBFpiGVB9zVS2SUnJg+UVjfZgHmj3pOnGBeKWuDu6F88BeVnUodQj/jywjR
zIg2309+tqbS9qxGnPt+9tvd6LfGzuqkYI1WcbzmLTs0hpT5tEv1JHlhBNGEHlhr9P95T9GB0PeQ
dYsNTHdxFAM5xfCO2w2/Um031rlrVJlG0uwazJ4moH12C2LQd07P3bbxEd+Kbe/hH14N16e5Nyri
OPx+UEed9uNM66sdtbYlYIqkT/Kodcaud4ajuchq1/HTDjdzEGHfX7owxVoU5kmrv/eOSI1wErq4
+mnXPohAjP0mcIG9sbhz9n0WT7uOifABziUrkzaf2APpSFzR03SzfMV4G4RkAxiXUvilsyl489lO
ZvbO7Z09M1lFv73QkW38aoSxlQOl62trOCSZtg41sj6JLHz0jPZcsYoyvLbYljALjnZm66/oGSCi
NTq2NaKBiItpZrsa+LhIfZt1tHcc3ktk8ZDOdWB8x5uPj9JzoI7xjsYtLbZO8HXQ5Wk0SgXov1OO
uZXShTtqu2l5h12W9Y+bpwAunfSmccZmF4ylvIzggY5u6tPyV5bvXKG7KoSaTgVArHK7KOBNO/mK
3N2wgP/7cyJ6/COg5n42Z9c7xzYSCWBvg3fpdUqzME6MJLiBS2wx3fXeZMkii5E2rW3i2DscHwlI
IEc/dl9O6341XVtsVkeEGk1HYqbHOVCYwU3xZdTW4mTL6sX4xnmanbJRI/Rm9XcPX1bv/Mv2rbUZ
FnCkCLjBJb7weXWI4+C3IscFc1uzoI9YcwZ7CHRYwadhOCNfGW/n1XEO2ndNsxwnXKi0z2DB0m8o
tzGpM521d8aXdb1BmRC1q58dzybBcqvHXXNxu5ur752l33RpVi+83y7NY/NlkOc8F7+Qn/dPuN6K
N7whWOkhEQWnGmzyKVud9ugg2523uu/11YcPEmjcjjrefHN16WuLQ4TzavlBCm1Q++Pmd5xYbbFU
Y/HPV7f/uPr+RaFBAFhZAE0AFaDuCmunEfcsm5bJ78oOwLE53Aqsk2cOiSHkC8iXxRtMChZOPiun
TU+1tgF3KFxmZQB5t/kwtwwHe77rnS3OTUaNQuQgo+hAFj9SNvYoL4p0jLJWub8GWY8/Xdhn/rYp
gulmMM0JRG1n139Tx/23//8P/T8lgP1vCS0337Lq8y8Lsr/9jT/7ftf9A/GbY2N+cojBdX7L9PSM
P3DQeTaoFYPWe12f/clnsb0/8HOBYvdYXPl/8fGxPiO3hgPG042vvt/737T9/9L0c71YmPhYAq58
Fne13f3W9M8BgwqC58l4ifEqR85Mg3X32zTk/l+de//6I9hIOY4P4I9fGarMX39EPKoV34dEY4it
Tb74yMQoL1we6T9mLv+Hn7L+Fr+9EIbu0+Skq5mq+ui1j3r6lP/JgvifXsg/aVm9rLaxzfIj1ELs
1XXOwnb5/u9fhaF/RcP8rvf0fagNNieCySfDMP45FqgvtEYkQ9sdHK3qftSeq/NNXyVP3moVc+K8
eLD0Er5VgbuOoE1kUb1FnQqTcj9Pw7jPmq57MdPFMraA1kTYkUtsOuXgEOE3jZegI8eLuloPLTkN
O2OIyUWjgUs3XqnE05z7E45oT5wRBAFAr5uP0m9C1NR9VNTGcMD4ucI3UuR+oErCXPPSm6Jp1vqE
ktfNyORzOwWwTS+8sw5PB4I/yxhkNnN6o7eaC2GrgBWiI5JINWc4y6RUdKmrgh6oiyJGvVyeM8l/
pg1TCOG1P1yz9EiDKK3I17gNe28p97ZJqZ+b8nmqZvs6xkSAaVCFo9rqBCA6JvaFMuxdn/s4vKfG
uPFhsEbCsqfNhD3xwaIZ3tsguy7eIoh0ZFIxbwaqnps4tvg+CJCfSa3SayyG8Qfl9HwdUMhA44xZ
tXgD7BviPT/Hyo3f0oasnbDERPHswhu0wnExPrtulXI5vS1/aRiQUrKmC/kSmJmf7iZX2teBK2zr
rQ+YDuqmBqQqN5DzG+bTzL7KJpaMJCDRssXD9R8z3GWx2Rs5UF3p4bEX2i05j5+yx3c/zlL9FMv0
bC/mZ8Cy+H0y2XDYSsveZM7ST0feCFYsbUlKG+3PlVkYMJFCACxa7i+BOW7CR7PIF6Xz75UTv4eY
vPxUBk7/kmkzjqOp9c4lmKGbphxjSqIO/A8uU7YipjgmKKjCoGu6HdwQfQ+whTxrx3WTbRDPceRP
sw4qEY/IyQGrTrHn8gPMxd22rZD7sfRzrA1ieMzrRT1KJvzQQMmGA1SZOdcigWCgF3F+QvBuA3ip
VTSQ7XHnBzxObAUIWMuuMUOTs/NWjoEQR2G65a4pWtYxE3VMzCgBXh3Al4T4hEx/FJXKubhHxMFm
sdqUkkTfG3YXf49ZTbO/RqNya44BFHCEpB7NrlGpjQDFfDdj9AznZHa3LPzt09x07aXVVvwkyrqj
GzTufaxZFPNNat17tPKX0XZe4rJdrhI6CIgFZ9APxCa45rHtJLJTNbGiIVE4/i4nxdKuGWu5sTQa
gpq6/Jctcv8XAGK57bV+PHc0oN9TtPcR8nCEvUgD9UjrZQCxO1ifR8xKLDSW6WcBTZ+qfpiKCC+X
jkyO1qj0A/NSJIn9BN1xieLZZ8+A88/Y+0j39oz9xjffjAdgM0561Uu0kGjuCze01QR40csGUNpw
qH8YOfvotlTlrbKm8VtnWdVNpZLgDhyN9QSmEep/3wMBnVrDOY9mMt9bA5pNsCz+vci66tucOuO1
m2fkRSKVtxPzsosxoZRiQ+yc8wZOptE6w5bthvvIqJVqk/ieAwxEf9g6uskPaJEAIHgyY3ntFt1D
vqjHubepXNcJEZXXUK1G/ZeduYxj8DClj203iJ8OmsmDMXAI5VrZ7/loEC9B5Dzlf9PvKaqSMuyb
rA+5VcB96HZ7LkYXKktat+nTApMv2SRMaVcaauqGIvDAAYEnPvHbJk+mUS8nhpvtGeLXvC0cvNNb
zNa6gGIhgiOzeGcHFcPFMZsER6cPoFhCe2QRtNK10jxjx+1afCbgOAMiDXQZ0RJ1R+2L+5m2aEiB
TGiRF6sYzJNeBNshljyHqV4mxHD+dF9hW/3OvktyjA05vg8bJDm+yq3kFPjIsgBHGtOYgwR48+np
dLD4LJ3zF9VyrDOSk31icL71eW18B8KEb6WArvirD1TxMvcT8RqGDpJ0hWCaFTJSoE5wXyeU76jA
vJVTSuZcj+kyGvwcYCCf4YWnK5HAG8nKzl9/JOkMsG/h5A4EVDJB31iFBH2MueLVm2QfQifkj9qd
pUUZUoqbL+Cqidr5AW43cEI7rV+GrCz3MlDVHmZqHDGL1jcC0RtaTEDT+rTiGGv1DY+CPPrMLnJA
P8IJ/ThHP4nmk8OzG24DsODwRFOWtJ0RZDcufSgYTZkQ42nU06GGvm6StYwgHLwMM3kdp9cJOQm0
Rq92JQGmDOoOsmLOu9En3BZBlruPxtTrb3LN0sjslZ37FbjnNH6198bVsrQ0ih/LRg91Is32xujU
QIfQak9N5hK6pTHvi3xrIRDPA1SrCiv9GRj86XzliZad65xjZBpgJHuC5lpcA3z7NX9PNdodrUbL
X8aABqyqWvTy7RqAaXeMQyXs1+SL8LtedjTXwNYE0uKR8SdaXeCWddDDFYnZj1rdbH8zyraIqoYP
OMyY/LTwid4Ss8V23NarT8EdjvVJ75/63F1e+CAl926qJXdSqOCxWt2Mrt3DKu2aau+jR3mTFKRy
ozIzvhS4Pea/sTnNWIMbIPMFiYk+fA5VrD2XXhODAWMGE/qa++f7lMsp/jUzl40m2xp3ut0YtxBr
NcbROYcMrt+TKMzVPjJl75Xq/WtQDxPNmXJeLTXbr0On2a/CaeZbbip3l7apFs5Y4ULor1CeY5yb
S6J1D3VaYljrKjySuTXdfj116WCLQ+vqo5/WdzoJtlx8vTiTR2wwUk3rbaUWhOh8EHckPutnD8p9
VAVCHstZWlGDbBygr86iB5rXfFLmXNzFvpEcCWUBjP/1WV58gxwmzfapK3z7vPjZdIsPO44AzWP9
RDfTbiBz5nc6GtMjE1/3LYghkMkYnwGaei5DQDe8/QuRknmPwd5oQRTjmrXKrT5DXXUWYwXHEkqT
z9Mth8J8RKZb3Xn48chnd1QC6bWZX/SpdpwNa3oRLey9d56BQbtAP7RRuSfurDwF42OBJ7ZVyQpk
XID+eSPk566Z7lqv5+r2UKvvvbbWiF1cSi8PTQPew8ZHQx9xNw1H0ncZU8V2T0SBRFC/rbyqflJk
he0UBw41UOVBFrRNedeCJtp2Cg9fgu+JeGyjORHtOu4IZNTweueV9tTrOkIgEFtUzDbyu4KU362e
IK3dSKcRIO/W9Dx/aJkXNQOcWKMqXnRg2FHZYKG2gsz4/hVXY5ewD/Gi6t/nwAdxO2W1tdGI6j2l
COKjjFXvaSE249rlnndisjlHvpw71EwmMFtrHogyKgMX3I8cyFois9harro78Z3XLFgc25j/eCJU
PJGbAE7fRUkN2Q1/9F5YIJo29UIeem8Ie5/p1nKEteTuRxSx6yu689LJ3IKnTTFlZma/VVn5aE45
ucc+oRJL8xUtXMsOof5sfszVzHzerNpHRBTEmeWZdibT4F6Br2RCCCl+FNqn30pvZ9jVm6UIK2AW
FF94GZhPdYyDGIP6buf73RiRH27u4zgbYDDH8kw8U0eAV6t7ERViSpSAg5Ixne+xbzPT6N3yh1dp
P6Ay301mb+3MCf8xdVt7xE1vbkB1PI11umw7X0sOnFZ7HsSwNYhnCBOSVnbkHL5hBuy2UhA+ssEZ
H4f+uKo2GZGGui9JQXEaOyq8htcLdo0NgwJcw4lNiEMT3zRVmjBbSarIzQqy95gQqv1C7vtHwqj7
kE8GFuhZTUOEm6t+bGzXXPCO6ChQSjM9p8Jt7qsqb940tPkbbvUSEFZDXMLguY+ewYCb3GrcVGqY
l5OZBfneLlJ10FLImljLWvve9rvlHjtU98iUP4/IaPFIaJi6MnQX141QjKAjxcW2L4JF7IY2pyXX
i+wEZnMGgS7b7wHOnLOBQO/AiNYJunCsE4txoq+mPD/31XfKe+N9YmJ+YwSKAWZnOvV1aEWnMVRT
4328EMMtZzjgQkv7nfQJrTHLUkdWDWMOJFfHuxiCGvtup3aLwhxx4Z1tSHGtHFnvWGt0725HfYUJ
KTVvZ9YM7wyLvRNTvuoVv7Meb1qksC/6ekO6RtkAJfdTjM6VOqeZb9+kZS9fGRM6eB/a8YTwdjiP
2pz/YEGPbj01eHNrJVnweU35s+yRcQ6uYX8Dd19DkQMCejJy0750EuC5ix0FHPVQ2fS6PfuNGajF
s1V5JWtmx4A0DsLtttbmz3zw/Dez9iCWBIsPoAh6B3Fago0qAe3UeAuw+7QkU0NpE36LueMkE4U4
iAabeoO5kbeX2/Y001WAC7GwyxvYpPtmCaGmPWlF9jZVst0knPIbBjeYagO2HbnRvHaWsMLcLUZs
5LbXQm+kMsZB7JZPZKrXF7kU5pEMdkqpKClJsAFGlze+wsnXw3I50C652ucsCwWgDDWdoVz/RWot
ioKG2Am6mJGpdhY/w6uWFy7F4p5SUXzDu1Y/izZv3xrVTN6+0RxiBDLW3/l+qJ3Y2YBOIZJbk9XV
toyxYmwORTrvXMhvioX8aTDVZzL6pCww3rlMgV+dLSrbH1Wju1sIRKSfavntUg+gAXpLK/aSUCi0
daK+gDlB1gWdTd7aLDduBcXQRtiF6CN8TC2RTC5jehx7D3z/f6LJQ1rJnQabBszcOuddTkHdq/sc
gzEp30X6MnW9xcVF+DoL4/jaN1b93dLwEoh+/CC36nFRZm/vPMjYoQYUey/g/exlo1ksbFTxCPiJ
3U3KBvvB0Yu+3MYuQUup0oHzDoqFaGoDOaztfZq63gVnFBjsvFMeu+GA3lSYyXeAwcBxOAlhAWqQ
ZZPJe6LV4T4hQ+4jLj09bJLg1Z7s8aw3hrnnXzHDdmrlI7sGvJR+dzfUciZ3OB52w2pf5LnN4iYI
lnE/dGiCsYj6e8i6LGe1gIdixd4ragz7KRtqMLEq4wvbBXAJK2qqOXWDnaM5OGZS854e5IUDOb+b
msU9saghbXOUbtQUVfytDvJlW3Sjf4BSIm7dKQbr6jDk35gd1S0w5BbL6Vg9VOBgqXC1K/wEeQQL
VV7jTHPvvVZPwPu65q2RDtYvI0EZWouRjT+rvFOMYPmucqb0Uji582g3hE+RNbegSX8XFSxYKAr7
kuM2GhoL3qac9CtyIRelLbmPtczrPXv84lFy4qKxhQAZQF/Yd4V6StQCSABQ2slKcN7LsftIg8o7
IFXixqIQPHGQaofSCoYLpZx3Gm306X3S5tS/dfVLSYHVtZDNd4t4xvfel1iqNwlZgN9rXQj9bDQq
Pv8/9s5kOW4r67qvUlFzKIB70Q5qki0y2feiJghKotH3PZ7+W6Dtv8RkFjP0jx1RroFtGQng4jbn
7L22DQ1oRbUEuBfmu/tWKMO4VBxhOJdhUvlimWdlOSxklRfGpsyGiaNZUBGAMlbJfZbS/YSf42wD
uk2rghLWvSnqV7AQLaxAtipVKau9OvU/UAKleyMRuPQMg0NSSebLpBFwkIaONqvTXQXU7Z7v30AS
az6mZB4tdQ9ZPLtCesih/aMWIVkb6ughtGd9HXvcMoP5YnEEGaLp3KjUG/ZQAJ4sykRKa2s/dLoT
Z3puQNQpJYWUGIW572luB+Pkj8CUxrWhKuKmHpw/ykFXHn0+vQchrAohTp2jFnCqYXado5BWMiPf
qs7QwhYus5XZ+OBSiI08ESU711LfV0GJWLcM09FtR7PFYdKyCUk26xS7cnud+l2nUIwLi5wxWW45
j6cnsG8fKrv2fDVHw6iO5+QDzc4ajKGBNVq5Yw4dRyXJchHS410nfpGccsUfuTECwS1UbMIwmPre
16nV2iwoP2rcWGD790Oks2QgH7pQG7TynxeTAQ5+eIaaeKPZQQX4wF7QYkMdE3rGLqCu9jxOmtg1
q4gtJ4N3UeL/3CItG09w+o49SqFJTVKHM0jYPSiSG6GnCSUPa3eMeYrYBVmlK0p2nEn1E/d34O7R
bd4aH7RtWRaiSf2QjIDcq5iKQqncdAzkrAlRIiY3OwKqQUUzofxxXYwaFcRkCi5abOonrj83Lg7H
qJCS/g1uJXo0B42N0deLAAFO7dqpQgE+4wYxJT58/hLn8XB4ESkYmAZoQpW2wPvxMmgsF40jKrdp
KN1afcAuwrekd5kIdXKnEQdC16Jvzys2yZ9f+tj4kVi3hIpccxamvr+0Y+iD5gtZzUWScV1IA7V1
NBeCLUVNSiAn7MBGgHbrzy977NOXOlB+EJooZrUD05asYalYIZe1yijZa2n3gCZ/cn2TUetYjN/P
L3dswErmGFXHijbTP97fpV+VqoZvmcvVjXFfinLL4R+cMg6eE7OMNj+wD+8SWIPOCZyJRj18oNP0
17sEg9L/qN/G5ui1PzELDAulTjQSbU11a6J3eQGFRDGppxT/+e0eG7QS2bBl6hKqyIePxpLN1Ptq
5UrL128MiNfgM5hiP7/KsYfKK5zbVyqNz7cm1y/dOJ3U4FZPmXreZoEuQkugO8gkND0qTry/Yzek
AxjBf0hV3pmbqL82/uKhzboRNprb98hdRZ9/M+382+e3c+oaB5NaaDQCuBNjRBPNxWRWW91Obz6/
xNHBwfjTeDkMD+vD4HAiu69EU7kFe9cLv1XFXuQZjbKuD78GCjMMIVLq7DnALgtjY0fE+qkZ7eOn
ByDPoIXC9+dQujiY0XSjaKWSO0gNkEnh629MlGtxeZ4oEdlMhZOtPr/pj8+V61k2Ah5hCM06/PbK
mRkzglFz02xgg2KON+D/rRNbiY9jUdJDN3CpmrZAyHvwgTvIiKcqTkoQgT7RDEWO8Kjozq2IXsbn
t3PkStzEjOkBTS3xr74fik4dhtM42rnL1EaulDJL5637oooeP7/OkdeE+kRgCzDm3ZE+T9y/fF1m
kcZINK0cloS6rpIXxU6WUQyisfT2n1/pY0aKDTH4l0sdbFeoUZlzti5hzvAeVnqm+zP9omnAinSE
ZnfZ9DAa7McM+h8gFXWq+2pFapDJkXUNIhXwHt3fragpo6WVpACe6kRyGUB+yBkZiAKFcHvhJZwD
9TKTWK/oFnGuataJaKJmb3XJcImSjQo2OncosVQcF70ZTiduVD9kFb2t4PT1VD4ADdfwwdyMV02R
TtbyTOugeXLSTL3UOvt2NM3wJZ1afDUz0Y3Iq+dqiH20Q5AF4sHcmSaSaoPOrFYW8VK0D6nHwagx
AxDb6S0stovJo7CU5nEJWWLWpyG0QiMaSTRTfY6focPFqKBpXg56rrv0tvH0N7aAExdHK0p41nms
o2WIYjDjA/P1yvF7KAD+sNJZfRyeFpJFfAe1+t0Cu35i0Toy1oSDDgEFCz4xYR2MNS/tSnYfI88l
wsXZaY7c8dYH148q5JODJ3v38yH3ccMDtxrQlUFuEfryww0PqbFdh1Y+dx27IdciBAlW+lVzbsqi
2Xq235wHlF7vUZX5Z59f+cjny25OnfOQQH19OHNU/tgpQWtm5LuP49cOO9e3kn7PvaGZ0evnlzpy
kwg8mI2odfDX4daRvijnzbHN3LSr6Iogva0o1+KZJAy42pl1HNrLmgY7cllB0f7zix+5T/ZVszuJ
VDJ20AdD3Yr9lrJTlrkATcJt2Wf3/jBn3Udj9dvbAH2epDQLhRG2fuz87yYqakC1j400cUGWP40j
IBNhD/gKEil/e5iy3UAwhTCK04dqHtxTQU5QC9MzQVcAyYsQJ5e8g6u+N8wNhaefv/sAdXU2ZQlN
1+giHy5bfpgUmQ7Ry0VWI12lGLEi4O3RlnUi4/rEM/z4AXIxtjZsDcC9i8PlC8yNFphtyp0p+n0g
lScCxH9Gg7z3e/PEHmT+lt/vT7kUx1KTW2PONw5WSmzl4ZgpCDFkkawltVInN9DpJ91ENgx5y4k4
tRs9fkWHragzC+Dsw+UFfoCdz1cstW4fO8VLPsJHqaCitmBkSIMS57//6th4y7ddB1c8GJEGcG6z
8azYVdp2P+In0PUYj7564jIfNza6aqgcDaVtsfs4xON3tjqEIf9pF0yCcq9YRHMUAyvi5zfzcRbh
KhosDWZmjMlzkNyv+wAyjAeM8Fo8u9NIw2ltUv/aP6zMvIG4SEPdnpZyzE/MkuLjSslVmTgswwCG
bR5+atiiyWgNKCY4BnEmPWB+1roCkszg0KWfMprY9Uji2IJI8xhW7uTgAiKWadsMpb9L6CNvoAXc
T6NR3hKVGAMxBon7ti0o55hYZHHmgyN6c7bcGCd+/dEXM2NHaAYSknD4YpAkBAmdjcSlOp2to9GJ
9spAnfPzF/NxhuURoaukpASD4MOWMwX5ZWZ+nrhAf8gAyTtXjbV722pO7VqOfLCQKtnbMg+BVDkY
AAZwvqwoMyaioZAIWbxgN5jqsPn8bo7NQKQhUIazOZTz7N4PsylSxeC3Sox4CAYuZIxZFNOSelon
3/Gr/f4umjMjMlGWDLxikGDeX85uQpPcIj7RMfZ+zs+uCs2btPKePr+rYx+PzdduIcnlYHA4jCET
ZdqU8/EkoWFfx7NNS/OMnzRb8k3lG/aPPimiHdXC+sRSdWzOQxGrs692jhx6KJ2qOLu72PWJ32oy
hYxbf1NEj0U03TFdn7jasQHPsUcw2DlZfiiSQQxGQlrUsQskM96S42Dd9CI6xfp8MwcfLh08REuw
HEEqPTzwO60YWuDAsWu3vfoYBmq+AUaCHi2SXUJvzuofIs3O4dc13VU5ZvGlkVhyG9hoOqexMGks
Y8/XSkjpJOiix2hBuZ1YSbWjT97ihM2XKQ32P+9HVuXVqtGnKavNoNMmaMoXrXHyJaqyehda9hNw
lGJpQZ84TzIZPsZ9V++IJvgWoOgA+NLsiz7Vd1SRHLy1SkHwG/fx+ag88q3R02YLalkSXt/hgphY
/IZwYLsNVfFnMWnNRi0QU3oJ+pXx5fNrHXkcGMv5sI25UMuu+/3jENqoqrrdsLX3tJ8qBYdVaqgv
9Qi+wHKyGaBgNid2GEc+Ok2jY8eOhhXrwxa7q5IRU2fO7UXG1yD0laVAtUMfo5oWkqSDh7LqyxVq
jM79/XvVsPPNFSk2iIczpQ4IJKzsOnc5q12Swl5RlU5uqMbDdor9x9E2/BOj7dib5NFSBiBm1GEq
O3i6Jt3GWi9zV1H9cjlqHaqETDY3femkbmpykP78Do+sOdwgeygwsdRrD+37qVdBss15tEPn07nQ
oYqq2DtXEkXs/8+lCKeBR8CG0T5cRAtLD5s044imOXl2TazgtKisxjwLW007MX0dG6Nk4TA84XjN
9eD3T7FDEpdNVAbcOm3v2yB/NYzyPgFKiOG1vLFb6Bq//xgJWxLCIP6H4srBa9MGem2injJ3Ig0F
bnZ/W7UVJHXTPHGhIxMzJXXMWJLKsy6c+X3+UsQpJvLUVY8jYOIbT/4wbO2pvD9xL5L/xsGs/O4a
8xj95RqOAo1Lh//rIujXFmSUFfvaqI1b0Zrewkvw4YW+Snh1XxUrYh78h7yvSHIz6NW2hJRR/GtR
Q2YhnV4wpGsFtMUaunyCWayp9hB2ghvhAPTKRjK0vULNtmmNOIvTLX5Wwj92gQEmdlKH4drQKrS6
wJC028lJEVtlGvTH2ea0VbsSbkGPdPSKaDJ2h3kI6ozky6tgsIKtVtXjLjGQaHYySC86nMaYK537
MI/rJU94TpOhbrogG6BwESeSS9TDqvfawEAsHPdE/shw2YdRu/n88R4bm6zilsY4kfQpDsamWdbA
ZEzGJjLhl3JoXuyguNKlspFpvvYU8jg/v96xL5w9N5s9yvc0hA6uZwRjVgIxyNymDOaa02Uv4l3f
ZCc2rx/bajq1Uhpb1DIp0x1GUOlgOWQ1OOC21PimKMIKzaD9o4wfaEITKkVUoSG++VV24sh0COuj
nTdflyotT5TD9eGGzCnSEjOzQU0kH6evAcythV3pyg1GFzXBv+5wximN1Fs3cVfiiEQkqLQZEzn2
wJ2Byt+IemUn1VbZaI2eLYFkYH8diy39TjrYTvTd0Eg96QekgGQi+Cun0UxqL9a08jXvTsR6vbQn
A+BWE2HXb0DXrSN+D4TN4hXPh3YNvY+4xoGQdBxd/P10AvRbN9HaUizxWJKicuJVHHvjJpQfy6EN
xwuZX9Uv32+o1kaaxZDP1OZlpB26GHt1G2tNd2JkHZuLfrnO4caoKzqgdvA8XNArZANSb1gSXr3+
fPgeWxBNAh1m+s0cYjz/iF9uRi0FCSl6lbk0nezlCCWdw/hTHpMxG9TjCdPZ0YtRr+TM4uBuOzxE
mBWTUZbwrSiBSVx2PoFVKDYoQNFSN+GJx3dsIjAp+7NaYNn7sPlNxlGaESoqt4qqG1FbeMO98SlP
qtcmRLMQmCeepHZsXMw9bw6wSAiswz7NVBOaZOvs06IhCXB5CW1vT1VPNoxB0KRUAlcvymY5FI68
DXE2u6OPqcHPQ0BfPhZn8ljGB5C3fFGAevXpxPM4+vOYECkjUb8Fa/D+TfdAHZQ4YJvTl8WrdPzH
QHR3b9SJz0fU0evAUJhDJszZMvf+OnWnjEGBHs/lJFpQzWleMvz5UDSqEwvpsW0rxSlEG+r8f9bB
dyh7BwcH2ku3wTMS1Ehc++ymyg2iT7WrJC/v08Q5Uag4NoB/ueThhjWa9ASNnpq6Sj9sCSZ+JcYD
cbu5r/LuxJlDHhu/nEhpkrF95Cx8cC5qelsvpsGCJtOI8VsTFH8AjoevCJEdj37kL5WCfMGUGRnP
8ew1ULRZmVkh+nOAhusUVZ680q7dVuBYwNWGzyhoqjsYnvnKJoqGePXa3sAKsR9tg1kTnGmNYEqp
BwJ45tJmLv5Qe4g4FgEJQ6F+i/L2EikOuSBs+UK766ECyXDdpqO4KxBds9gL48SoPfYUnNmpS4mD
cXvYgIWhUUPeLNj5FdNuaiYNDIX+ZED1oWYKYnXsT1zw2CuenVkzc4ti6+FjLyLNH0s2Q25I5BW6
OFA3G6CdgP+JTYO2NGvSP/9g3rQTBxtCFDOwwgSfC8fMgzftK1CFTDtJXTOdnGUAi+NOD0DRZ3I0
zoI8SR4LkdpgCVFOvtkF7KBJHtN2avC0R85W6YG6nngMR547m43ZAu1gDPxw5IUEYQNElIkLLURf
B9VoXmQB28Yxysk4rIg8Qhf5/cSDOFLERJVA1WeetSEDi/dThz8YU+F1fNH15CFlJbBngyBVbmqP
bE3HMuWCkYJy0kjWDj7+5UhPBueFrq0+/yHyyBw2+8KRY4BQptF28ENUpBHA0MIU33IkaY3MvoZQ
JtMN2urMOOPJWDuo/MYZFquaQDSKyJqS0kcNq6C77mWvbsbRU78GOhtv0UzqV7bF2TboGVI4pmCj
DkA2kOS/joixmbK7tW5GwRqtsA4ZP2tc8iKs9RC01sr2z4iRAmAls+GKzxYT2siH8BTYrbNPVOtZ
bcf4xMH82P3TAcODbs0d+sPCEeW2KKkbyf0n8XAXIEtzB3MIn0JNCTafP+tjl0J4jdYANzrLxsEG
hKZTWZJbn7pODra0KO3ZzTcU8d4JEv/p82u9vbfDL22u/kpOryyDh8f/TDETskRCDgfQ0YnPoGGM
2WvSta1XADzPrEQ703LVu24G0V8Kofg35LWA2JJJsSUZtPpzK/kPvuEEvgHp3PzN/T+UwOqlefnX
a9aEzXj5kr7+59+Xr93LTypnf/693c///PuvP/IXvwEY4hdINlRPEYfOKjim8f61bv7zb8KImD//
JjaIL0hZiLhian3DObBH+BvUaPCP+MYR8OnsSKnV/w6xAbEoc9MvQ4t+D4pHk+qEBNkgEMm+n7uC
Rh86Fip5YXm1RRiDbuxGqSkVwWcJAYSg8UoW0Xxvak6pQcguO4BR7Hx7Zv4tGvnynPyxVnzF9BBf
5lZSBWfl0JHmLopygNIH7vtRdnqHcTytVo1Plwf+uRiWTmfj6ijQZWCVJXB12/ajdtvKOn/OOq+7
wrDtIYtGfN8CeiCkHiti1W/ClEaYVZGE0JJ+2i4sTKBb0+EnLoogGmLcGPlMzBsJZ9DHEdJXMGDt
cZktJyTNcaR+j9pk9p+OcfyztJQStgoy6kXfp8MVTr2alFWWTBXPfDoXGYYwtnb5WOnThnbwUGwB
1vFPZW0UYt/auJDLwMDt5iNmxrafjgOZ6vzAHBfTBB+M3PpU3ggbwbGjR/7tFMUUrcFpA2BMmhXg
NttfesQZbyPqJS6+/wx3r56T/DmDf68rbDXZStGroSlgvIiHpigaawI+T7BxU7p4jcN2m3rCl9bW
xsOHnqQK1Yks9iiFQbaM8e9eSigHnHEbVAk7vdZyiEsFqnV03bO8KANkZydKMjxxGNBreQsCC30K
dYpiYaPC7fAqlp3uzH7BEKs/eZEVdni7sP1FOxfbfHCbQeRdedqoYJEmiqgHVtDIObK27awGqJDS
BSu/BNmdu2rda96ZqILEQ+VTd/PAIUFjGiJj2igDCtFFnJp90u2bBogd4hmCJBpZgYKsu35KSX8U
fa199b0AMMDzEHI2q34SLtOkOKjjaUq8P0vN/0x4JyY8iSiB88v/nvDusE8F/1q9xHnzbtr76w/+
netgfkEQi+wHWzQ6dRTO/532VGZExpjUgdmgJJknoL9nQePLWzPfZmpCkDmLMf+aBHXxRadkhe50
PvzDgfmtSZAp+WAS5MyHMFmlzs0iO0tM3k+CDsSrxvNK5UzXte7GRoO2nnTMUekMHbdmKY06deIW
/RpI8hlOrs2YcluDLerHoMvHGWIua3wYWtnYbvzGOCcQOkO3BficXMpgHcNC9wvp6jEVF2/GpOvw
0nu46b0AoA6F2V4qM1QdgRB49RrQOsIxwrje6Oulnoi7ZkayF4WwoFf7IMhoKd1nEv9ObTX6aiSA
56cK132E7x6BrULjBK3Ea29GZ2xuoxkGX/YGXHgw4+ktVPl2nxd2eQZtv0ODN8PkiT8OweVnYE4x
b+9SdP3raMbPQ7JwNk0Nkj6CqWGufB7nZWUiGlhgU/VW3TCT7K03qj0E1pE6Lah7dYbeF0ZpnKuV
7SaJuC1mML6cEfkprHxia1JCfGA/AqsV63hG6pel7W0aFcw+A4YE1Bm9X84Q/rDHVIRBEzJ9k55N
Dah+y1CsfQr5AJMrIP9Wt4rNIPwhwyM4k/6NGfqPYv+OJM9y1Y/BI5kC4qFPDXNH1657zubYgAA8
xEodZe5dFtUITR2uA7PcslQCTT3DNi6nO2IPyHNah31uKz/iZNBYj/KkVSbwwzW5GwBE62mpGgjO
cPQ2ZYM1OBpvS5nZl47vqAql7hKJLRFKZb9NRV25LMbD1kqzDNy8pltXQzqD+q1GbRYjud0BdNyp
lt2i8UPjHLyZShQtixHW8Umhoki4RrKIWj2+VMYQb/5KSYfBn7Z5UQEUvsijJFQCfLlYwCwDY1hX
WyTWdiQIZnsLkLhZPRO1ZdxWE9SSGLJ/HlLhX1SwXKL+xmO53mZw5C3/irUDFd0GRzFUw60+FVVz
67AKjuZDr7a1eqd0o2n7a9pipCEuxYzgERvkpjYz8yI2qTwMF32YjUW5gSCStUsNzvNTbhfDDYQ2
5vMxykqxEeCNcfcqiBE5lSNQVNq6dtZA6ZRHjK+zWW2yMFg2EMouYo0dEkDYEue5X0I7LYV3myWB
UiyZScpiEYGAe4RzE6eXSjQKbZkWo3qFANrswNdZPQiXMsjJ32yybD9GWuCCveWYM1nSX/YgXu8q
L7AgTSvV8BSHiYNfuTTltzLQxSrxU/+qDMbyyiQZet10BaCdQMv6LT9AvZiota5TVjtSDZPJRQhV
XJt1RTzCQPQclHmNMpk+RnO0raNVO/CRtDdsEwZ7YSn0UGq2+FDw2EBpCorjhaplFq+c+sYiMmBs
LTSYyutArZtbltfsGmmhjyVex/LaGVdOBDXES4rhjGgpShul4k/Pb7P8PwviiQWR9qvKqfp/L4gX
YV3P/6OX8e4Y8Oef+2s9tO0vNOZZWwVaPHowJv/Jv44BjkbWkW5I7Rdu+3zm+Hv7T0KSxekWkTuC
D1Df9u9s/0173t7/sv2HFmc49LEpM7PIojM6qBiA3ymNGEXHLo2AOlg+VBUC7sRMhAbWazSBSoPI
0DB2ag3BZxpBcPqiy0VGIyyHiw4vs1zkmBx9mIt0wReONqemxJ5g5xqSQmahbXiGy1KBdayjsJ3O
vNAa23VWFwI2SDNdOBYZn/xKqlRjQMPosuM08Er4s2yXJSL4TRVIWC4R28zbcnYMVZFHg7Pvh+tp
zmwsZDBurU739rkxAEExM2L7+Jn0BFAwFy8osaeNrToEm5EhuxuBN4MzD3QlK9xkLPy2utO8qWXX
PgS9thgVyrY/O1/6QIIdSxGPauf54Tpt/aGKFvApjOdAdcifmfPxmuAsb2Rsy0WflkV/XQqLmpbl
c+S4nHDB25scNZB/i0vG3BAFnfKNhn6q2htRd40KYZwT507T53/TB2BhfR2qGKyJyU554RP5SnkT
QFS89LTa8ldab0/SXmqxqSEcXaSmp1omJnn/ezqN/lVnjfk6J/8QJ7A1Mglqfml/ndqhUdaZ1pM+
kZXWtjUnVBE9zHe1I5gtKrtLy47UGoS3L8lXktoNAIicA4bXfUXY4NhOsiV+RiXQnEOf7WyKqgPv
2iVmeVal/abUy4JTUCwYMAVZRU0LpUEZHSDgoEQe4sKIv0J9BW0Da30padksmzA2XpVsiG5tImcX
5NuVeNwVZxOQf4lR2JHPZJND00EuA5y3ynahk7EN8ZCnaVpyGyRRfNMNzN0LS0FvnPXlVtF6cw9j
fTc44z3sKUQSRKnU34056zFFBbYayALcxdTI1mrPHsLCub2uCz1d4thPHvKO5JdS0YKtP+TODxOs
MkR31PXXnWKWL35HM5U2yKheOqM9BQsgMsqe/hZ/ii2PelPBNwGnUU6PUiT3EVT2Z4hlBaBUPf4R
Yk57NDkxAQCROgEnnr7z4xR0dzkQ+Cr7V4+y9ssEdnjtFBhyF13gNy/VVK+jKcQsFMDPj4v+rNMD
4yqJ62QjQcil8Fi93K18Pd5BlDUvvNwC2iBa+1KzMuDWom92ThSTeKmPzrLVc6g65GJdyd4gikqm
8qwPALYkdCPd1C8MmrSBdtl2RfS1zILomTeabIehlWctlHeXeBDChekn/Cj8BtO9V/nWPqzkdF0a
TXeeNkSBpyGBpAuvsK3bMWrYpSiKZFqRQ3iBNU7eOBMJQpy3+eyTofKURWGH4T4jP/2qhVB73lUy
fIJ0BL9X0qO8KOIuvICVWt5D9OvvKEQWexnD3lCG0Hmm+xQ9Vp3ZnOG6pU45tFaEOdqaxEZLgxQz
suPt6Ej0W+qZ/kqNHHtTlZ3xh9FV5Rbfzfg0RGRm+g7Qj7hIiff1LnDlE07cwiXsyRmCEeDvhFOc
jZhgwXnLBZyp9meb9WIhYxSTKpKLBcSQfKVpNTna8GU2IoDyMA1m+Z3U7xY0bB9uEh1QsZnp/U2U
G+VlgLTBzatW3nhjP35t83D6YXicQHgg3hWJRO3TZI3astP7dMV30qzydIjcPtGjbaFHBESkbR4/
0FVPtrx2vhZlbidbcfGTCPtmO5EaX2OrUOWaMqhOwGzVQJDrMgHEAN5cJAA82bUh/pgEqRoEO3mc
HtQRApEg1XOIu4vAS6+LrnEuYVn7X+lXJtsJYOOGsGulW5BzqV6YYaxeOE3sXCp5Km7ARrYsFKh2
z/NcS7ZOMlwlZQtVXuND3betr68monpBJvTNsAtjzd8XOVnQvm2CzWihvrVsnx1LMtVkSXammEa0
F6Wu3ZkEPMHnbhRgD6U5/giiHrIB9LYqXLQgiN16rMvvsUkFGjb/nrWE7LwyF98igkB3CUFD2xLd
yr1WRfWtj6H9UjT4CBVisuG7jHH5UGetczkY1nTR1YXyUuStyoqm9bdJmJf+gq/HOicYYfxJ+jPm
UZjUBnwZo98rftptvVpDV9JUck8kdLaxw7J87A2jvh4Mjkij3k1bGQ7BDStb8Ww6bf7dbjLrjzGM
ofaZZKIhLPB/9hAW5xxS9I5NgX7Fbs9GiAorhA7EeOT8zqWj1ArHzzjq8ZcnhK6ltpYsO9FLoqQm
JdrPsmTy2bJmnVuAiOmTwbE2zCj+A7pJuaHTVj7ZPlS7tZ776Xfp+za7/cG7IG/QPutsIAvJMFUk
B9ousmpyZQk+ZT0huCW5bPD7XUHPrtmEA2RrUcLtoTE1F16jAK8jbOWyTyzOQV3WPtGvMheioLW3
rEkJsDmJ9O1N4df2+QQE7VWFDNQunDZkuXZ4xoDxGuU+CAzzuSQWbjvEKL8XeY2XZZ60EXdOk4ds
Q7VzQmsBzNOSxmSDbXNFngJIksgz7K3FKWYeE30IvtpRymVKSN5yyC37JVYnevehfNHbOr9Q/My4
swnfWGgQ9M/7xtGZBkdxTTNNXfpedjG/wH2J9X0LFnzZEX+4cqJSXLR2A6dSQHCqgiy/zjE3P1hE
roDeUZJNWebGViF7DWGnCWnUZHFMYgiAxKIVu5EDwo1FcMEPAnjhUWkN5Je275w7zYiKTVbWnJ+C
CreQFwX6MgUjdh17JUgb0Q0OAMuMfAAEestelec2ZVFeO+i0C9zHF41uDnunEfZaC5XyNYCKRpDg
2DsuuGvLtcDwYS2pwYR7Y31dTEmBXrko3YhamkuWZbYkdlVZ9v3kTFuPdOEn9gLifpAOOPI52+EP
HOrtc5qTKebFxVejTKy1Ejk3UoAt4/7Uhn1HTwNXMOVh8m6igIzbStmZmSCMgk4igHjqrtOPsKhI
XoHZ3u9FO6yMnOUNuRdZu75eb9IoNq499qbQu1msWzPWIzj2FRB+iW0lIvJHby8l0MpVXVaPdDnS
q65HmbH0JlXfst5lm06HSZQ0ZM0qoWa5ghjgK0sDTQcROXxmg2bWSyUCUluOntsWkQcGLHYgSGmV
Fu+MxNeWjOzkusfkGSzBMkUGqEF4oRm5JWjk4/7WrCBz9xMxm6Y6ZldNXPZ8J9KsGByO9ZONb7DG
vCG2scq0guaDzTQMtCEjOF7t7zqA4g9qnCcPumAPCC9k0peGV5ZXRdw4Z1M8ewJ9w9up1KHSha9G
UuVQzwq2sDtvF7ZdNa0GX0b7qHEc4PWdFrZsMZ3cTUvh168yjayaw2vcjJpN0660z73OiFcD+R+w
Q4LyxlRqeaHr1XjplJW2cuIQWLtfDvsg66c5OMf/Opn2WaSb974J06QV4WUWGvC8pL5PY0v7FuL6
pLRBbx52GvQSWCNfNSpmuxG3yqLrA7kqW+iYhZxeqmD8HlrKjV1wBnaCzlwlsPoXJLiooFs4Qas0
E5exkSwHjghnYaKla3J7HngtctOONhE/UCNXMmFzAyiJbO5Qkr2iP2u1DtqlA5Lix3GyimOb9MY0
4cGkvUNSPR5LKo3FIrf0bO8HJFJmrb0J/Gzc22F3FdA9fJRVlsRLe8ih2plZtdEw3hHpNEzkHbbk
huYjUYs4VC0bTNIURvJ5pAS2jSBPLiHrbR3PoJBjwnUvzCy+yBh+LwoSD2o93n3a1KZbKN64N0St
Aq9KwlXnE2452RXLXB2EuxAL02asm2lZ1J6xHPWWPkHe+JeZkrCyx9F4ZajcHOIxKhVNyjmBaszS
LMg3+OXUev3nEfBfoFSu0ek09X/+fahScTiUohIDYyBp4nM+fF8SDTx9TMLWDncRqkq2cIPl7auJ
/sLCaCFRwmksf9DEJ1W7IjjmRCP7sLk6X9xENksD36DJcMj9mMKsMsepCHfakFc/pgh9YBEmwZUd
O/Ht5/c592nfH4A5z9j8NZ9+qYQd3GdYhpE5BGRxa4UoszXfCDC7bPTz18+v86GHyz0h3yYklEYf
pfBDERnQ0lHHcOzvWmJ8NgFqxJ1JnWydZGFzXVYxGMTOCdSQl56+FJbPibqfSGbHhzMfrr2AX/f5
T/r4imc91ZvodJYiHSqeWrVBkMEpY0fs43Shkg61lVHPCVqHx6itVD+ofgxtx3uGr/in2eif+tGJ
+hHa3nmI/e/6kfvSv4TvSkd//ZG/O8iG/gV0iyoxnRyUjuiEfBH6rP3Axo8KSKJT+auVIsQXgQQX
YTgeDWCD9n8bypr9BfU9Kdm0RVAfwwD4nYoS9adfv6eZ/E975M/vFw0uXZr38wYyw2Qi7lnc1XVR
tItiSum1dhq/E1536pwXul/dBFCwfhRWLNjoxcqtcMqR9VohkD4JbWOZ1FAHyYVJ+pVi0rR0lGJN
3ge4rTcSp0kCgM/uMg+vowrJBTHJhtzlwRBvWnrm60KLnHOhqIRxOriEwygeIYiPMa1X8LSOz1wZ
aEr7mk3KhNJb7/UrTpLBFbVaaipocPsXxy/GF4vCUrjyAx7bMvA7PoyK1XxD5EcJdlwpvrckVL80
fj+SUMoHIzA9P49U35cOqcHWUqJ3ee0qX2P/m3DaF6p24wfmjdYoaNLzpBYPrRymU5Pnm9zov1Pa
2ytgegHj7KgzbMdmGPyqjU2R0keKV5t3UyXBQcsW7ZEYKsIQ84HOAcFRjbUIRepcczgQnGfg/S3I
KMuNJUe5bjsFIOzxRuc7Z2o7kAMgQQWVg59aGCtPWWnUt8EIQsQIo+iiNRpW7zdlV5J49pZJo9i0
tcyvAHs+NAlsRqPozy1CVe9FILYkc/2MSk7Fv3wkR5Yr5//YO5PmtpEtC/8VR+/BwAywI96LaJGa
B9vyoPLbMCiJJkBMJAYC4K/vLwHQJiHJrqqsBaKjUbVwleQEkMi8eYdzzzkGfvHSJoAJvgQQOFog
rD5EZg0UcTlT1/EnM4lm3zTx9WkN0v6ghaf6oDhAYIoVlMfRqsxP0bqBVzpS8t1ZBiP2bVVU6uM6
0JiGsVVW75cxpMRlYlifZjV/2hi6vgBvrF0vFb18T1e/dmPgH32w3NnXpVnp52PfD78GcQkxcRCq
F34Mc4KnpMp5sDXsKQnR/HSnRqxpI1e31+rOeI7t4gaGFu0iL2bWBQrjWY7SpDH1qzo4rSwUGtT1
2Duz/G/hmrZS00zKJ98j2Ahzo3xapzPj0qnD9CLNRarF8yA13xZnuV9W92zK4M7ZUggJaf0nx/Os
Rj4lKnuW2tk0WO2saxcNgIk/o31+6kN+iksEHA9RbX0CG5w7deK4uq8ged6c5Ki930aesbmp3VB/
qGGkXrghiYSTuEwzOu1IBlxUO0c7i70suwCH4V+Hea7ezsgqfaB4t721gg0vpxPnQb7g7VYXdeqt
xpOdCe+24ufQeucaE6r7Swi8geqVltibVLk+RtsSQCjlucfxMlje4KLCwE2q5TeQ1Z7NooMb7i/a
1MHE080noDDHGwZF3xlS9o5y76E+9LEhTFYQ//xaV+AnU6cASDUWayeFrRI9gt0ky0n1oQdae8+r
dVLdrW19drXJ1c0DNZj1NPRC9ZySzB/VmAw47bvRl2jDKME2pQV+hWT6eci3v0mQizpR8+XuFAHp
6rSOEv2+UlMy7E7Nq9aFUt+aHtzYmKuaWMaCM3i9S4Kr1Frn2qmVK4iPqwVZylUFRCOlMvuxWbbr
1WY8IU9W36Yk72+0dTL7Tuij/uFCT/8wXmnZQ6zsNnd+5pPSjtZwlU6h2/cfYxVB8SRVQNdQlYUw
sijscxPlOOc0cD33vUsXWP0bN6SBpv60V2L6qXa4NKHQqSjAdL3qe7nRMgpU6exeT9e2QmraIQuf
bpRPK3Tlb1NtpasT+mOUz6vaJ2FlgURf31Zp7FEFQMQeUXv2YHGihzDWuMF2PQ+2NmQXYwKx5UT4
Lt8AIfEyKsoMlxuflo5f257XXsAUxyuoZ85l3Obj9RPvgizVvKVzHyJnelpRpr3brJfLs409C1OE
TrEzsw3lChANmJiGFd52qUygfGZdk7SefWfvARLV62Ru0BtyY5dVcOXpUEmebUJ39jl0NtHsxIuX
8Oj/+tn7Qr1i8vFKUemFjoWaUv/Zywh16J1ZWvdJAQH4SZlls++s5pl7keL3f4UKene7qjJyeI6g
to5c3kCPY5tKpb+9SiIEOUs4XeipKtPLhmqe8iwaXaWZk83bFPF7uu78G0fn/UvATfpJnpXZ9y3H
BJ/INx8zNH0u1d0OCYZgA9t3YZYBfPZbh+gNPBDKGSlmqChmD7qnwcnnKu5V5m/00xk42LMwM+h3
Dr3qW2rHu/O0FDExBROoA5zYneQIWC20hqpbj0w4oAkptdOdsR6fGUnwqEVoN3pGDP9csF5fhiad
Z7FgxscnAD4mtt4MteFnktTe9pQEBI8XBzNIulP9PtSzukCh09hOxvrGe1bX2e5spXqzb6y87cIM
aUyrefrLcEXsVPj42Ka6Y/pgFAUI4aeqSKoFn9W1aA40N7YPR+fqyUii5HKz9KpLUE7ZJE317UQB
/XHjVWU2pUu/ultpO86SXy8EnERW6dE2JBbAZ9BcbLZwB3tuA7Y6KjK6oaitaHB9UtLwqpPGNodU
6c/rGZzeDjIRPpKX3vIMV2w9twEJf9zRFh5ANpxdesrGmVKaCa82Pn2VCDurfjDZKivAv8tlfJZv
ArFdoXh5JLEffsH85496aW4XBSkEZQo7QeRMM8+FSoYqXni7jXMK6Y4KarBCtjck5RDOwrNQmyUk
ZndRceEulWpKrOgA6Ii+VGgyGzwlfccTRffPhUjBRwDbdTnNCrV4ptiJiQxib5omdNNCt5vBrI28
ghP6wuUU3xU4RP6QVcGFpQRkFSvd352OjfpBW6/jqZFQ6uN5vIhqJhsClDmLdQVX8IQo2nmCxSOa
psjaXQH8US9247BWTlBN3JzvNrqX3OqQ2QHDKALvK+eA/5W8Zhii21Aa7kniR6uHjA4VqMKDjb28
gK5JrSaRgTU4ydAvelaoDN8r21I4OGmVXKluFZ8rWWRP090WbT7Dg0khJ5xVed0AkxcmGRNFhyt/
RtGDY7v29N1s4iKSgQz3ToOuB2KMS2j+OXV22sp4hP3SrydLzV4H1wrqCbg/4/rjkuYj+DiANDzS
3YVdzTdA+0EaaepEiRGUWFplcFWzEFzBRJVcK2ZNxhV2LOMPSJ5hIKoBj3xcxWNKDBp0aeBOiu1F
rsRjBKmz3e67bgfupVvslNOwiKB3Bg1BpkxNd+UpJE6oTKBwjYZsOnNOylRhFfobvMyTagmqdGwF
yom1nqlT39iF3x0abfNkE/oTC7d1dlIGTjwJS5AgjhN5H9B/KiccBmNmBjLIj81G+v/I9jeRrUFz
Jyf325HtQ50AUV8eoiK6v7MPbQUUEAIkx6abHzCeSEjswdEa6nYW3VI/oYBdZGuCh9aIXekeJ3Ms
2sh/YCWQu4cMkLIIZ5xgBiQl8xc07XuJIvhSLVUDuE0rNy3W4BiPD/lZUWo+ednyroielxl6YuFv
QpjjCMZ6cYNeJiqtILRbV9zAXdkncFmcFOO5v73zaa2Jng8m/pVoqYF1HNp6okIya8BPMPlwsfXb
k2ot0+hGQShsZYVIaa0JhkgP2JzIrh5srP9kq2rpPnnJzM3Vcw6oTNlNktCq/fgKOqTNMnrGfAps
2BKNYLoxzqkDq+c13M00WKmuH90A/M4U81q16X8Ks/Fqln4GY1Bf28htzT7Xm/xspfvWFQ2vtMIi
ru4DAptt6MBHhnNJoja1iBm2tkJbebk1xjk89xEQg0+bMe56igBMvHWSKQ+BZC2Org6VeqFfpdra
/1JXIQKzs00BTlKweZ5FWz80KPcDyZtaiOncUTqzyv9QqrBPgJtFaIfkyM1DIW0a703FWe+uSaZ7
yqdSVXwzPkV+ADdgPcmDFUox54Dc/Y7H5f+M1eheRDQ8nDb9Dh+LRVrfLzLkUrL9rhI/bfLJn5O/
90u/Hqjrqmjt0FNC9VI8wdJP4kObwu482Aw/Hql53l+NEM5p4yieaeIwxiML1A18W/TtiQt/Pkzi
ZfdjMCOYHIGYGpvYF672hgdT9NYk/Pr92tn89e8cvcH8GYM69bM89Z/ywzkwLNrf/9ws9Mb4OQtC
NRQCWcshk9Rc2KvDWSCNPYKEj4YkEwvL1d5wQLNAD5zLEXJ0IjVf5uVaeHMWWAs0Xo1FMq27jmfB
tUc6xpS0JkZUXINbC8yCypkoNQucpJx6mglnYDsLDHi4FtzxiNvYLDtwes3V3HBAa4Hw3JbeETri
u8TIxAvtt+7ZBcca4bfQnKV1dqFN9A9oFojsSPxLLQXDGel0cNC8RnZZXMzq4VKAFmlk47o5BJjD
XArUTQTrnOws4AeCQrQ749jbEI47EhSKMDZ2k4C3yA0HtBRgChIIY7lZsEY0IUKJIZLu4sLaHq4F
jCPNX6IkZbc/Z8MMbRYwarKzoI3Q4xZ0/+052N8RuAsGJmNMgbXdEK01HtBa4MFFEUlqLejuiLSR
Baz9jbUgWrYcw0SAfKBrQSi2SE6CIWqpJpGmgYE53AmOg8soqBIMwU/PNTw3gZNL2irq9C5AkmOO
X98JrkEbIF41CgsDXQMa4b3sGqA+P8b201/Wfure0TBmI9C1KGgD2kkY3NFAB6TZWuqn6r+Xi+QX
MdSbfjMdmjgBfGqKss3VcxMc2lxIqCDs0+aMBmQNDTp8ZK2hSSYL8nD+6fuIbBGwTZDEIi8iruF9
fbBX0l9fZQ/gI3Yr/IWTiDkEJ4JGHlzuzTW4I1EHdiZtCawRIjJ0G8JH0ly9CNohaiILR9mzc48G
Fy/QSiOwd1KOAVvBxQyMORV/fOvDo9G1RtgIImwRZ4treLMARF12LZgGsSMYFDhp2rckDjuchTab
ggspQFvD8pFhGbFlo0ZTG1mEhILRpD0OepECPrILfTAO8lAPRYgBXFmzaFCQ4DVV2NVfXQT0fjYC
hTBXtT8fnJdIGkVrD2wJ14BkEvw3Y+oPr64FxxzZDuwO6n6ShjcLNPrJegiECiQP8AG77Gk/dhZu
IrTdIqfWroXhmUUyPLKzYIoMATxIEHy86iaOzZFG0Y/wtL3TkNxEMJayARNnI1UEdgKFy/Y6PhXI
q6JjJnq0hxo0Q0wheAFlPQTCYqz/PmPYi5gEaZbNFDiUYId2OGLCZF/f0EcOjKMoOPX8Q9JnoFpF
trlLHLWn8ID2gA7sTTZnQm0BqmYLM/B6tc1leijro0qzPw8GtwZsTYClpPYAxwGtNjhAhETNxYCH
/uGY48Kl6khdsjUUwwubaSuQjRWotqHvKfjoumpaz01Ek0D4BmwVe3jHIQyg0ucBNVdyyfQHddmB
fpSgsllsgVEe6l54jR/lL9dc2fH0SOEDdodibxY4FWmi0VVMZrtXBrcWWupRWYNAMETB1exesmcQ
UMIbWaSa8RCHZg/RIRL9RVKvD/qAk8/S0DppvzFveWgPNZVFADcm0oPDCw+oiUk7BXxdkNmmEHZu
rt7nHztgVBpYW1eAHJ5vQDeFbHhgmCMhsEMt+WcB8XgV2BApkUrFYg5tFyDKJXjWpXYBxXbSJqKC
2nOJSZrRMeHQ6dSlkwa3CeinlS6smiM2EumnPZ6i5x833gBGAFR4uzwGtwY4o7r6xt9Pl4iaolgE
Vu8UdGz8YtRifqDQBncOOOB1JTeAyBs6EKRxFLxqBh1cBYOKY8OWxlYbUGzEopX+9lTR6NdFRs98
/RQcG5wC5BOpurfTMzhPiPhQtGpKWUFy5wiikDPdL4KeL0At0RIxQ9PwKuZhgLki/FnJWcAOkCQA
jsmeb66eNXRVcFd0hcNl266FwdkDMnlCCV1uLVgkDMmW0Pv+6izY45EO0o9m4MFic0mbys6CQTVJ
xfBTn/vxrQ/9ItYC8g84RdTvmmt4dkGkvGTXAskANJloVmtfUpw2h7Mg7ILoBxcuQnMNbke8Rq/9
V6NlcsgwXwJj47htrp5dYIXA/aCSZe8mfEBn5Gs9Q3/5/UHlUjSGPrH7yr1VQFkRnLoGJwBsCM3V
LLs/NQt/4pd+ND9MIK14btoe/EX2WnfEW7+wB/y//HkH9m9kJOhqOPpF0QXR3nvR9GOI//73ERyn
cYYOfrh3jpr7dH+9e8GXtz661/6t9v/zwl+k8/TJq5sf1N1jtgoY/xPOH+fR/LAboc2R/3ySf/3X
0XMeWIHfDJwFvXHFcSI9burvkvh44CZ2kR84mMfZPNs/oviMLb5MduTJPPS/J0hlHj11C+6WHjsJ
k3T+nBw+dZvOkh85jhdPuf9U5EeDN1GC7ODTRQhxTro4HBnWKm3/323T0N9Zd/v+mnfJ93f0uBXR
4/G0t7BR2ec/Y9b9Y+WYDpUrO/L5IkmXx48M2ERgPWVHfpuq6IdF+ntb/fJ57h0twK7KKPvAl6hM
xYl/vCPb9hjpoeNnf96zIm37kfTISXm0zbu4UnbY65e2qS1jSQ/MAMVTUO/XV2P22lyY7NA3SQEj
SX+aW2CO7Ni3cz8+sh5dtCI/LryH8/j5cDq6tJD80Fk2f/KKbJHnR2u6A/BKj+8/oZo+P+6ubBGB
8kNzFmQ9zRi9BZTIjw39Pv++wcAvaZsEvz+an/7R92zxQNIPnsSIih5t9q6UIjvy3eIxnfe8pw7W
Jz/0W4pnkhN9tyjfXcyjdYbWytHG7FJK8g9evrtapNniyFJ1ALd/YvDbReU/HR1jDC5KIv/E4N+S
NNiP1MrMNf2N0kNDRea9m8zThJPyeCW2gOh/5gYv9aLAW4vquezw7yE93o/Shk0NQEV62CDEIzmO
asC+iCqf9NDpYtlvYG/gxrIDf1jEMTQ323kvTEAgVOD7ZYe/95LnxbvL7MXZ1iZ2ZIf/1OiKvbYQ
Rc7kHwj72hu8XIh74TJJ6/WZ2V9k2eLIcnU9l7Jz83lRHUeVENeJYpvsuF/yubcfRWweEq0C0SM7
7NdFGnGy7QdqRm5bbKRH9olsesu76+6VHfphzrkTL/PjrdnxKkgPvsjyd19fe3hQLaSvpMf3s6ck
zvwjz81o8arSY7/N4vPLLfNapulHve5l/mnPhfHaXztOronfeAoX8/Tf/wsAAP//</cx:binary>
              </cx:geoCache>
            </cx:geography>
          </cx:layoutPr>
          <cx:valueColors>
            <cx:minColor>
              <a:schemeClr val="accent1">
                <a:lumMod val="40000"/>
                <a:lumOff val="60000"/>
              </a:schemeClr>
            </cx:minColor>
          </cx:valueColors>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effectLst>
      <a:outerShdw blurRad="50800" dist="50800" dir="5400000" sx="2000" sy="2000" algn="ctr" rotWithShape="0">
        <a:srgbClr val="000000">
          <a:alpha val="97000"/>
        </a:srgbClr>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_xlchart.v1.16</cx:f>
      </cx:numDim>
    </cx:data>
  </cx:chartData>
  <cx:chart>
    <cx:title pos="t" align="ctr" overlay="0"/>
    <cx:plotArea>
      <cx:plotAreaRegion>
        <cx:series layoutId="treemap" uniqueId="{FC655D87-CD0F-459B-A7FB-EF45D4679EDE}">
          <cx:tx>
            <cx:txData>
              <cx:f>_xlchart.v1.15</cx:f>
              <cx:v>Total Profit</cx:v>
            </cx:txData>
          </cx:tx>
          <cx:dataLabels pos="ctr">
            <cx:visibility seriesName="0" categoryName="1" value="0"/>
          </cx:dataLabels>
          <cx:dataId val="0"/>
          <cx:layoutPr>
            <cx:parentLabelLayout val="overlapping"/>
          </cx:layoutPr>
        </cx:series>
      </cx:plotAreaRegion>
    </cx:plotArea>
    <cx:legend pos="r"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tx>
        <cx:rich>
          <a:bodyPr spcFirstLastPara="1" vertOverflow="ellipsis" horzOverflow="overflow" wrap="square" lIns="0" tIns="0" rIns="0" bIns="0" anchor="ctr" anchorCtr="1"/>
          <a:lstStyle/>
          <a:p>
            <a:pPr algn="ctr" rtl="0">
              <a:defRPr/>
            </a:pPr>
            <a:r>
              <a:rPr lang="en-US"/>
              <a:t>Top 10 Most Profitable Sub-Categories</a:t>
            </a:r>
            <a:endParaRPr lang="en-US" sz="1400" b="0" i="0" u="none" strike="noStrike" baseline="0">
              <a:solidFill>
                <a:sysClr val="windowText" lastClr="000000">
                  <a:lumMod val="65000"/>
                  <a:lumOff val="35000"/>
                </a:sysClr>
              </a:solidFill>
              <a:latin typeface="Calibri"/>
            </a:endParaRPr>
          </a:p>
        </cx:rich>
      </cx:tx>
    </cx:title>
    <cx:plotArea>
      <cx:plotAreaRegion>
        <cx:series layoutId="funnel" uniqueId="{DCC07091-A00D-411F-9791-3A7C996AB6F0}">
          <cx:tx>
            <cx:txData>
              <cx:f>_xlchart.v2.12</cx:f>
              <cx:v>Total Profit</cx:v>
            </cx:txData>
          </cx:tx>
          <cx:dataLabels>
            <cx:numFmt formatCode="[&gt;=1000000]$0.0,,&quot;M&quot;;[&gt;=1000]$0,&quot;K&quot;;$0" sourceLinked="0"/>
            <cx:visibility seriesName="0" categoryName="0" value="1"/>
            <cx:separator>, </cx:separator>
          </cx:dataLabels>
          <cx:dataId val="0"/>
        </cx:series>
      </cx:plotAreaRegion>
      <cx:axis id="0">
        <cx:catScaling gapWidth="0.0599999987"/>
        <cx:title/>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microsoft.com/office/2014/relationships/chartEx" Target="../charts/chartEx5.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openxmlformats.org/officeDocument/2006/relationships/chart" Target="../charts/chart8.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18</xdr:col>
      <xdr:colOff>537884</xdr:colOff>
      <xdr:row>13</xdr:row>
      <xdr:rowOff>7320</xdr:rowOff>
    </xdr:from>
    <xdr:to>
      <xdr:col>45</xdr:col>
      <xdr:colOff>599783</xdr:colOff>
      <xdr:row>72</xdr:row>
      <xdr:rowOff>39487</xdr:rowOff>
    </xdr:to>
    <xdr:sp macro="" textlink="">
      <xdr:nvSpPr>
        <xdr:cNvPr id="48" name="Rectangle: Rounded Corners 47">
          <a:extLst>
            <a:ext uri="{FF2B5EF4-FFF2-40B4-BE49-F238E27FC236}">
              <a16:creationId xmlns:a16="http://schemas.microsoft.com/office/drawing/2014/main" id="{5E421FBB-C788-BC26-8750-09D34DB69B5D}"/>
            </a:ext>
          </a:extLst>
        </xdr:cNvPr>
        <xdr:cNvSpPr/>
      </xdr:nvSpPr>
      <xdr:spPr>
        <a:xfrm>
          <a:off x="11833413" y="2143908"/>
          <a:ext cx="17005194" cy="9728991"/>
        </a:xfrm>
        <a:prstGeom prst="roundRect">
          <a:avLst>
            <a:gd name="adj" fmla="val 2730"/>
          </a:avLst>
        </a:prstGeom>
        <a:solidFill>
          <a:schemeClr val="accent5"/>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390603</xdr:colOff>
      <xdr:row>48</xdr:row>
      <xdr:rowOff>13189</xdr:rowOff>
    </xdr:from>
    <xdr:to>
      <xdr:col>38</xdr:col>
      <xdr:colOff>108857</xdr:colOff>
      <xdr:row>69</xdr:row>
      <xdr:rowOff>68036</xdr:rowOff>
    </xdr:to>
    <xdr:sp macro="" textlink="">
      <xdr:nvSpPr>
        <xdr:cNvPr id="12" name="Rectangle: Rounded Corners 11">
          <a:extLst>
            <a:ext uri="{FF2B5EF4-FFF2-40B4-BE49-F238E27FC236}">
              <a16:creationId xmlns:a16="http://schemas.microsoft.com/office/drawing/2014/main" id="{9F074AE4-4E4B-42B6-99DE-028733E48721}"/>
            </a:ext>
          </a:extLst>
        </xdr:cNvPr>
        <xdr:cNvSpPr/>
      </xdr:nvSpPr>
      <xdr:spPr>
        <a:xfrm>
          <a:off x="19372567" y="7850903"/>
          <a:ext cx="4004504" cy="3483847"/>
        </a:xfrm>
        <a:prstGeom prst="roundRect">
          <a:avLst>
            <a:gd name="adj" fmla="val 7235"/>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21</xdr:col>
      <xdr:colOff>462643</xdr:colOff>
      <xdr:row>48</xdr:row>
      <xdr:rowOff>13609</xdr:rowOff>
    </xdr:from>
    <xdr:to>
      <xdr:col>31</xdr:col>
      <xdr:colOff>284152</xdr:colOff>
      <xdr:row>69</xdr:row>
      <xdr:rowOff>59943</xdr:rowOff>
    </xdr:to>
    <xdr:sp macro="" textlink="">
      <xdr:nvSpPr>
        <xdr:cNvPr id="7" name="Rectangle: Rounded Corners 6">
          <a:extLst>
            <a:ext uri="{FF2B5EF4-FFF2-40B4-BE49-F238E27FC236}">
              <a16:creationId xmlns:a16="http://schemas.microsoft.com/office/drawing/2014/main" id="{8455DB20-937B-4C36-9693-9D92F6DF98AD}"/>
            </a:ext>
          </a:extLst>
        </xdr:cNvPr>
        <xdr:cNvSpPr/>
      </xdr:nvSpPr>
      <xdr:spPr>
        <a:xfrm>
          <a:off x="13321393" y="7851323"/>
          <a:ext cx="5944723" cy="3475334"/>
        </a:xfrm>
        <a:prstGeom prst="roundRect">
          <a:avLst>
            <a:gd name="adj" fmla="val 5549"/>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20</xdr:col>
      <xdr:colOff>450881</xdr:colOff>
      <xdr:row>27</xdr:row>
      <xdr:rowOff>84307</xdr:rowOff>
    </xdr:from>
    <xdr:to>
      <xdr:col>28</xdr:col>
      <xdr:colOff>284417</xdr:colOff>
      <xdr:row>46</xdr:row>
      <xdr:rowOff>84307</xdr:rowOff>
    </xdr:to>
    <xdr:sp macro="" textlink="">
      <xdr:nvSpPr>
        <xdr:cNvPr id="33" name="Rectangle: Rounded Corners 32">
          <a:extLst>
            <a:ext uri="{FF2B5EF4-FFF2-40B4-BE49-F238E27FC236}">
              <a16:creationId xmlns:a16="http://schemas.microsoft.com/office/drawing/2014/main" id="{78B6E2FF-433D-4FE8-AEBB-14B07334EA4B}"/>
            </a:ext>
          </a:extLst>
        </xdr:cNvPr>
        <xdr:cNvSpPr/>
      </xdr:nvSpPr>
      <xdr:spPr>
        <a:xfrm>
          <a:off x="13001469" y="4521836"/>
          <a:ext cx="4853772" cy="3122706"/>
        </a:xfrm>
        <a:prstGeom prst="roundRect">
          <a:avLst>
            <a:gd name="adj" fmla="val 7235"/>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20</xdr:col>
      <xdr:colOff>403412</xdr:colOff>
      <xdr:row>5</xdr:row>
      <xdr:rowOff>127746</xdr:rowOff>
    </xdr:from>
    <xdr:to>
      <xdr:col>44</xdr:col>
      <xdr:colOff>567766</xdr:colOff>
      <xdr:row>9</xdr:row>
      <xdr:rowOff>140634</xdr:rowOff>
    </xdr:to>
    <xdr:sp macro="" textlink="">
      <xdr:nvSpPr>
        <xdr:cNvPr id="5" name="Rectangle: Rounded Corners 4">
          <a:extLst>
            <a:ext uri="{FF2B5EF4-FFF2-40B4-BE49-F238E27FC236}">
              <a16:creationId xmlns:a16="http://schemas.microsoft.com/office/drawing/2014/main" id="{B4A4D61C-5AD1-69D6-0911-FE877A7657CB}"/>
            </a:ext>
          </a:extLst>
        </xdr:cNvPr>
        <xdr:cNvSpPr/>
      </xdr:nvSpPr>
      <xdr:spPr>
        <a:xfrm>
          <a:off x="12954000" y="949511"/>
          <a:ext cx="15225060" cy="670299"/>
        </a:xfrm>
        <a:prstGeom prst="roundRect">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Superstore Performance Dashboard</a:t>
          </a:r>
        </a:p>
      </xdr:txBody>
    </xdr:sp>
    <xdr:clientData/>
  </xdr:twoCellAnchor>
  <xdr:twoCellAnchor>
    <xdr:from>
      <xdr:col>24</xdr:col>
      <xdr:colOff>3277</xdr:colOff>
      <xdr:row>21</xdr:row>
      <xdr:rowOff>24322</xdr:rowOff>
    </xdr:from>
    <xdr:to>
      <xdr:col>27</xdr:col>
      <xdr:colOff>412895</xdr:colOff>
      <xdr:row>27</xdr:row>
      <xdr:rowOff>24321</xdr:rowOff>
    </xdr:to>
    <xdr:grpSp>
      <xdr:nvGrpSpPr>
        <xdr:cNvPr id="49" name="Group 48">
          <a:extLst>
            <a:ext uri="{FF2B5EF4-FFF2-40B4-BE49-F238E27FC236}">
              <a16:creationId xmlns:a16="http://schemas.microsoft.com/office/drawing/2014/main" id="{8C164ABB-F712-C75B-E776-CDFC27C872B8}"/>
            </a:ext>
          </a:extLst>
        </xdr:cNvPr>
        <xdr:cNvGrpSpPr/>
      </xdr:nvGrpSpPr>
      <xdr:grpSpPr>
        <a:xfrm>
          <a:off x="15063983" y="3475734"/>
          <a:ext cx="2292206" cy="986116"/>
          <a:chOff x="15264494" y="3291627"/>
          <a:chExt cx="2021441" cy="941294"/>
        </a:xfrm>
      </xdr:grpSpPr>
      <xdr:sp macro="" textlink="">
        <xdr:nvSpPr>
          <xdr:cNvPr id="14" name="Rectangle: Rounded Corners 13">
            <a:extLst>
              <a:ext uri="{FF2B5EF4-FFF2-40B4-BE49-F238E27FC236}">
                <a16:creationId xmlns:a16="http://schemas.microsoft.com/office/drawing/2014/main" id="{C47F987D-4BD5-49B4-ABFC-E329C7B3DA0D}"/>
              </a:ext>
            </a:extLst>
          </xdr:cNvPr>
          <xdr:cNvSpPr/>
        </xdr:nvSpPr>
        <xdr:spPr>
          <a:xfrm>
            <a:off x="15264494" y="3291627"/>
            <a:ext cx="2021441" cy="941294"/>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Pivot Table'!B6">
        <xdr:nvSpPr>
          <xdr:cNvPr id="15" name="Rectangle: Rounded Corners 14">
            <a:extLst>
              <a:ext uri="{FF2B5EF4-FFF2-40B4-BE49-F238E27FC236}">
                <a16:creationId xmlns:a16="http://schemas.microsoft.com/office/drawing/2014/main" id="{4FA59E42-C69F-4C99-9E63-4B011249AB8A}"/>
              </a:ext>
            </a:extLst>
          </xdr:cNvPr>
          <xdr:cNvSpPr/>
        </xdr:nvSpPr>
        <xdr:spPr>
          <a:xfrm>
            <a:off x="15735950" y="3418640"/>
            <a:ext cx="1134354" cy="4059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1AAFA6F-5ABA-4766-AAE9-E36F483F2BA1}"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$94.8K</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sp macro="" textlink="">
        <xdr:nvSpPr>
          <xdr:cNvPr id="16" name="Rectangle: Rounded Corners 15">
            <a:extLst>
              <a:ext uri="{FF2B5EF4-FFF2-40B4-BE49-F238E27FC236}">
                <a16:creationId xmlns:a16="http://schemas.microsoft.com/office/drawing/2014/main" id="{5396084B-EA7D-4085-BAA2-CB88307F0AD8}"/>
              </a:ext>
            </a:extLst>
          </xdr:cNvPr>
          <xdr:cNvSpPr/>
        </xdr:nvSpPr>
        <xdr:spPr>
          <a:xfrm>
            <a:off x="15589812" y="3919308"/>
            <a:ext cx="1475917" cy="228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Total</a:t>
            </a:r>
            <a:r>
              <a:rPr lang="en-US" sz="1200" b="0" i="0" u="none" strike="noStrike" baseline="0">
                <a:solidFill>
                  <a:schemeClr val="bg1"/>
                </a:solidFill>
                <a:latin typeface="MS Sans Serif"/>
              </a:rPr>
              <a:t> Proft</a:t>
            </a:r>
            <a:endParaRPr lang="en-US" sz="1200" b="0" i="0" u="none" strike="noStrike">
              <a:solidFill>
                <a:schemeClr val="bg1"/>
              </a:solidFill>
              <a:latin typeface="MS Sans Serif"/>
            </a:endParaRPr>
          </a:p>
        </xdr:txBody>
      </xdr:sp>
    </xdr:grpSp>
    <xdr:clientData/>
  </xdr:twoCellAnchor>
  <xdr:twoCellAnchor>
    <xdr:from>
      <xdr:col>7</xdr:col>
      <xdr:colOff>564046</xdr:colOff>
      <xdr:row>7</xdr:row>
      <xdr:rowOff>46382</xdr:rowOff>
    </xdr:from>
    <xdr:to>
      <xdr:col>10</xdr:col>
      <xdr:colOff>221146</xdr:colOff>
      <xdr:row>10</xdr:row>
      <xdr:rowOff>8282</xdr:rowOff>
    </xdr:to>
    <xdr:sp macro="" textlink="'Pivot Table'!K6">
      <xdr:nvSpPr>
        <xdr:cNvPr id="18" name="Rectangle: Rounded Corners 17">
          <a:extLst>
            <a:ext uri="{FF2B5EF4-FFF2-40B4-BE49-F238E27FC236}">
              <a16:creationId xmlns:a16="http://schemas.microsoft.com/office/drawing/2014/main" id="{C41174CC-FCED-4C6D-98CE-76333864F1C9}"/>
            </a:ext>
          </a:extLst>
        </xdr:cNvPr>
        <xdr:cNvSpPr/>
      </xdr:nvSpPr>
      <xdr:spPr>
        <a:xfrm>
          <a:off x="4831246" y="1179857"/>
          <a:ext cx="1485900" cy="4476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68C4C9A-6748-438B-9E4F-DE4D1D352132}"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 </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clientData/>
  </xdr:twoCellAnchor>
  <xdr:twoCellAnchor>
    <xdr:from>
      <xdr:col>33</xdr:col>
      <xdr:colOff>441368</xdr:colOff>
      <xdr:row>21</xdr:row>
      <xdr:rowOff>68036</xdr:rowOff>
    </xdr:from>
    <xdr:to>
      <xdr:col>37</xdr:col>
      <xdr:colOff>236419</xdr:colOff>
      <xdr:row>27</xdr:row>
      <xdr:rowOff>68035</xdr:rowOff>
    </xdr:to>
    <xdr:grpSp>
      <xdr:nvGrpSpPr>
        <xdr:cNvPr id="51" name="Group 50">
          <a:extLst>
            <a:ext uri="{FF2B5EF4-FFF2-40B4-BE49-F238E27FC236}">
              <a16:creationId xmlns:a16="http://schemas.microsoft.com/office/drawing/2014/main" id="{E3AC0B79-D221-4C7C-673E-901DD6110FE1}"/>
            </a:ext>
          </a:extLst>
        </xdr:cNvPr>
        <xdr:cNvGrpSpPr/>
      </xdr:nvGrpSpPr>
      <xdr:grpSpPr>
        <a:xfrm>
          <a:off x="21149839" y="3519448"/>
          <a:ext cx="2305168" cy="986116"/>
          <a:chOff x="19690337" y="3362565"/>
          <a:chExt cx="2021441" cy="941294"/>
        </a:xfrm>
      </xdr:grpSpPr>
      <xdr:sp macro="" textlink="">
        <xdr:nvSpPr>
          <xdr:cNvPr id="13" name="Rectangle: Rounded Corners 12">
            <a:extLst>
              <a:ext uri="{FF2B5EF4-FFF2-40B4-BE49-F238E27FC236}">
                <a16:creationId xmlns:a16="http://schemas.microsoft.com/office/drawing/2014/main" id="{18F1D13B-7AE1-4B50-A775-74E68AE4F047}"/>
              </a:ext>
            </a:extLst>
          </xdr:cNvPr>
          <xdr:cNvSpPr/>
        </xdr:nvSpPr>
        <xdr:spPr>
          <a:xfrm>
            <a:off x="19690337" y="3362565"/>
            <a:ext cx="2021441" cy="941294"/>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Pivot Table'!D6">
        <xdr:nvSpPr>
          <xdr:cNvPr id="21" name="Rectangle: Rounded Corners 20">
            <a:extLst>
              <a:ext uri="{FF2B5EF4-FFF2-40B4-BE49-F238E27FC236}">
                <a16:creationId xmlns:a16="http://schemas.microsoft.com/office/drawing/2014/main" id="{52B61A9C-1D7E-4CB2-A4D4-AE10626F8B7E}"/>
              </a:ext>
            </a:extLst>
          </xdr:cNvPr>
          <xdr:cNvSpPr/>
        </xdr:nvSpPr>
        <xdr:spPr>
          <a:xfrm>
            <a:off x="19892309" y="3507450"/>
            <a:ext cx="1475917" cy="43254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DFCEB8-C7E5-4D0F-8D8D-45A789D3F622}"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1</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sp macro="" textlink="">
        <xdr:nvSpPr>
          <xdr:cNvPr id="22" name="Rectangle: Rounded Corners 21">
            <a:extLst>
              <a:ext uri="{FF2B5EF4-FFF2-40B4-BE49-F238E27FC236}">
                <a16:creationId xmlns:a16="http://schemas.microsoft.com/office/drawing/2014/main" id="{3BBFEA00-8CD1-4627-BF7D-C23A4BA2B120}"/>
              </a:ext>
            </a:extLst>
          </xdr:cNvPr>
          <xdr:cNvSpPr/>
        </xdr:nvSpPr>
        <xdr:spPr>
          <a:xfrm>
            <a:off x="19911362" y="3958529"/>
            <a:ext cx="1475917" cy="2330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Number of Orders</a:t>
            </a:r>
          </a:p>
        </xdr:txBody>
      </xdr:sp>
    </xdr:grpSp>
    <xdr:clientData/>
  </xdr:twoCellAnchor>
  <xdr:twoCellAnchor>
    <xdr:from>
      <xdr:col>15</xdr:col>
      <xdr:colOff>59221</xdr:colOff>
      <xdr:row>7</xdr:row>
      <xdr:rowOff>55907</xdr:rowOff>
    </xdr:from>
    <xdr:to>
      <xdr:col>17</xdr:col>
      <xdr:colOff>325921</xdr:colOff>
      <xdr:row>10</xdr:row>
      <xdr:rowOff>17807</xdr:rowOff>
    </xdr:to>
    <xdr:sp macro="" textlink="'Pivot Table'!L6">
      <xdr:nvSpPr>
        <xdr:cNvPr id="24" name="Rectangle: Rounded Corners 23">
          <a:extLst>
            <a:ext uri="{FF2B5EF4-FFF2-40B4-BE49-F238E27FC236}">
              <a16:creationId xmlns:a16="http://schemas.microsoft.com/office/drawing/2014/main" id="{10B1548D-A43D-4A9B-916B-95DA68ADEB34}"/>
            </a:ext>
          </a:extLst>
        </xdr:cNvPr>
        <xdr:cNvSpPr/>
      </xdr:nvSpPr>
      <xdr:spPr>
        <a:xfrm>
          <a:off x="9203221" y="1189382"/>
          <a:ext cx="1485900" cy="4476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37E5A2E-5A8C-4CA2-812C-252E07B97BB3}" type="TxLink">
            <a:rPr lang="en-US" sz="1000" b="0" i="0" u="none" strike="noStrike">
              <a:solidFill>
                <a:srgbClr val="000000"/>
              </a:solidFill>
              <a:latin typeface="MS Sans Serif"/>
              <a:ea typeface="Roboto" pitchFamily="2" charset="0"/>
              <a:cs typeface="Poppins" panose="00000500000000000000" pitchFamily="2" charset="0"/>
            </a:rPr>
            <a:pPr marL="0" indent="0" algn="ctr"/>
            <a:t> </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clientData/>
  </xdr:twoCellAnchor>
  <xdr:twoCellAnchor>
    <xdr:from>
      <xdr:col>19</xdr:col>
      <xdr:colOff>581483</xdr:colOff>
      <xdr:row>21</xdr:row>
      <xdr:rowOff>23808</xdr:rowOff>
    </xdr:from>
    <xdr:to>
      <xdr:col>23</xdr:col>
      <xdr:colOff>389004</xdr:colOff>
      <xdr:row>27</xdr:row>
      <xdr:rowOff>23807</xdr:rowOff>
    </xdr:to>
    <xdr:grpSp>
      <xdr:nvGrpSpPr>
        <xdr:cNvPr id="42" name="Group 41">
          <a:extLst>
            <a:ext uri="{FF2B5EF4-FFF2-40B4-BE49-F238E27FC236}">
              <a16:creationId xmlns:a16="http://schemas.microsoft.com/office/drawing/2014/main" id="{203A13F4-A48C-5D58-EE89-444B61B2E99C}"/>
            </a:ext>
          </a:extLst>
        </xdr:cNvPr>
        <xdr:cNvGrpSpPr/>
      </xdr:nvGrpSpPr>
      <xdr:grpSpPr>
        <a:xfrm>
          <a:off x="12504542" y="3475220"/>
          <a:ext cx="2317638" cy="986116"/>
          <a:chOff x="13199307" y="3372462"/>
          <a:chExt cx="2016958" cy="941294"/>
        </a:xfrm>
      </xdr:grpSpPr>
      <xdr:sp macro="" textlink="">
        <xdr:nvSpPr>
          <xdr:cNvPr id="10" name="Rectangle: Rounded Corners 9">
            <a:extLst>
              <a:ext uri="{FF2B5EF4-FFF2-40B4-BE49-F238E27FC236}">
                <a16:creationId xmlns:a16="http://schemas.microsoft.com/office/drawing/2014/main" id="{4B6192E1-F5E4-6421-CA92-99C6650F40A4}"/>
              </a:ext>
            </a:extLst>
          </xdr:cNvPr>
          <xdr:cNvSpPr/>
        </xdr:nvSpPr>
        <xdr:spPr>
          <a:xfrm>
            <a:off x="13199307" y="3372462"/>
            <a:ext cx="2016958" cy="941294"/>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Pivot Table'!A6">
        <xdr:nvSpPr>
          <xdr:cNvPr id="27" name="Rectangle: Rounded Corners 26">
            <a:extLst>
              <a:ext uri="{FF2B5EF4-FFF2-40B4-BE49-F238E27FC236}">
                <a16:creationId xmlns:a16="http://schemas.microsoft.com/office/drawing/2014/main" id="{01D3A88A-6D3F-427F-935D-F93460E48890}"/>
              </a:ext>
            </a:extLst>
          </xdr:cNvPr>
          <xdr:cNvSpPr/>
        </xdr:nvSpPr>
        <xdr:spPr>
          <a:xfrm>
            <a:off x="13492171" y="3470951"/>
            <a:ext cx="1473472" cy="43759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FCF3920-D51F-4EB5-8615-055D3BF8691E}"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$292.9K</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sp macro="" textlink="">
        <xdr:nvSpPr>
          <xdr:cNvPr id="28" name="Rectangle: Rounded Corners 27">
            <a:extLst>
              <a:ext uri="{FF2B5EF4-FFF2-40B4-BE49-F238E27FC236}">
                <a16:creationId xmlns:a16="http://schemas.microsoft.com/office/drawing/2014/main" id="{28F4FB15-3660-4709-8FDF-F864C40BC2AF}"/>
              </a:ext>
            </a:extLst>
          </xdr:cNvPr>
          <xdr:cNvSpPr/>
        </xdr:nvSpPr>
        <xdr:spPr>
          <a:xfrm>
            <a:off x="13463599" y="3923791"/>
            <a:ext cx="1473472" cy="2330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Total</a:t>
            </a:r>
            <a:r>
              <a:rPr lang="en-US" sz="1200" b="0" i="0" u="none" strike="noStrike" baseline="0">
                <a:solidFill>
                  <a:schemeClr val="bg1"/>
                </a:solidFill>
                <a:latin typeface="MS Sans Serif"/>
              </a:rPr>
              <a:t> Sales</a:t>
            </a:r>
            <a:endParaRPr lang="en-US" sz="1200" b="0" i="0" u="none" strike="noStrike">
              <a:solidFill>
                <a:schemeClr val="bg1"/>
              </a:solidFill>
              <a:latin typeface="MS Sans Serif"/>
            </a:endParaRPr>
          </a:p>
        </xdr:txBody>
      </xdr:sp>
    </xdr:grpSp>
    <xdr:clientData/>
  </xdr:twoCellAnchor>
  <xdr:twoCellAnchor>
    <xdr:from>
      <xdr:col>29</xdr:col>
      <xdr:colOff>445524</xdr:colOff>
      <xdr:row>21</xdr:row>
      <xdr:rowOff>87458</xdr:rowOff>
    </xdr:from>
    <xdr:to>
      <xdr:col>33</xdr:col>
      <xdr:colOff>259328</xdr:colOff>
      <xdr:row>27</xdr:row>
      <xdr:rowOff>87457</xdr:rowOff>
    </xdr:to>
    <xdr:grpSp>
      <xdr:nvGrpSpPr>
        <xdr:cNvPr id="50" name="Group 49">
          <a:extLst>
            <a:ext uri="{FF2B5EF4-FFF2-40B4-BE49-F238E27FC236}">
              <a16:creationId xmlns:a16="http://schemas.microsoft.com/office/drawing/2014/main" id="{306AFFB2-89C2-E87E-773C-7533FB347F2F}"/>
            </a:ext>
          </a:extLst>
        </xdr:cNvPr>
        <xdr:cNvGrpSpPr/>
      </xdr:nvGrpSpPr>
      <xdr:grpSpPr>
        <a:xfrm>
          <a:off x="18643877" y="3538870"/>
          <a:ext cx="2323922" cy="986116"/>
          <a:chOff x="17488818" y="3381987"/>
          <a:chExt cx="2023885" cy="941294"/>
        </a:xfrm>
      </xdr:grpSpPr>
      <xdr:sp macro="" textlink="">
        <xdr:nvSpPr>
          <xdr:cNvPr id="17" name="Rectangle: Rounded Corners 16">
            <a:extLst>
              <a:ext uri="{FF2B5EF4-FFF2-40B4-BE49-F238E27FC236}">
                <a16:creationId xmlns:a16="http://schemas.microsoft.com/office/drawing/2014/main" id="{2BF6EC21-727A-4C1B-8BF9-D56AF3CBB3C5}"/>
              </a:ext>
            </a:extLst>
          </xdr:cNvPr>
          <xdr:cNvSpPr/>
        </xdr:nvSpPr>
        <xdr:spPr>
          <a:xfrm>
            <a:off x="17488818" y="3381987"/>
            <a:ext cx="2023885" cy="941294"/>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
        <xdr:nvSpPr>
          <xdr:cNvPr id="19" name="Rectangle: Rounded Corners 18">
            <a:extLst>
              <a:ext uri="{FF2B5EF4-FFF2-40B4-BE49-F238E27FC236}">
                <a16:creationId xmlns:a16="http://schemas.microsoft.com/office/drawing/2014/main" id="{A9FB095C-6293-48C8-9076-EB6677E5CC61}"/>
              </a:ext>
            </a:extLst>
          </xdr:cNvPr>
          <xdr:cNvSpPr/>
        </xdr:nvSpPr>
        <xdr:spPr>
          <a:xfrm>
            <a:off x="17737523" y="3933316"/>
            <a:ext cx="1473472" cy="2330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Profit Margin</a:t>
            </a:r>
          </a:p>
        </xdr:txBody>
      </xdr:sp>
      <xdr:sp macro="" textlink="'Pivot Table'!C6">
        <xdr:nvSpPr>
          <xdr:cNvPr id="29" name="Rectangle: Rounded Corners 28">
            <a:extLst>
              <a:ext uri="{FF2B5EF4-FFF2-40B4-BE49-F238E27FC236}">
                <a16:creationId xmlns:a16="http://schemas.microsoft.com/office/drawing/2014/main" id="{20F9318A-99EA-4906-994A-5BFF6AA20F3B}"/>
              </a:ext>
            </a:extLst>
          </xdr:cNvPr>
          <xdr:cNvSpPr/>
        </xdr:nvSpPr>
        <xdr:spPr>
          <a:xfrm>
            <a:off x="17756569" y="3490001"/>
            <a:ext cx="1473472" cy="43254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A79ECB8-189D-4BB1-A423-7C8DCBA8BC49}"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32.4%</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grpSp>
    <xdr:clientData/>
  </xdr:twoCellAnchor>
  <xdr:twoCellAnchor>
    <xdr:from>
      <xdr:col>20</xdr:col>
      <xdr:colOff>522942</xdr:colOff>
      <xdr:row>29</xdr:row>
      <xdr:rowOff>44824</xdr:rowOff>
    </xdr:from>
    <xdr:to>
      <xdr:col>26</xdr:col>
      <xdr:colOff>582707</xdr:colOff>
      <xdr:row>45</xdr:row>
      <xdr:rowOff>122461</xdr:rowOff>
    </xdr:to>
    <xdr:graphicFrame macro="">
      <xdr:nvGraphicFramePr>
        <xdr:cNvPr id="31" name="Chart 30">
          <a:extLst>
            <a:ext uri="{FF2B5EF4-FFF2-40B4-BE49-F238E27FC236}">
              <a16:creationId xmlns:a16="http://schemas.microsoft.com/office/drawing/2014/main" id="{491AA202-21D5-42AE-878C-86961E32D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537882</xdr:colOff>
      <xdr:row>15</xdr:row>
      <xdr:rowOff>37283</xdr:rowOff>
    </xdr:from>
    <xdr:to>
      <xdr:col>29</xdr:col>
      <xdr:colOff>149412</xdr:colOff>
      <xdr:row>20</xdr:row>
      <xdr:rowOff>27214</xdr:rowOff>
    </xdr:to>
    <xdr:sp macro="" textlink="">
      <xdr:nvSpPr>
        <xdr:cNvPr id="32" name="Rectangle: Rounded Corners 31">
          <a:extLst>
            <a:ext uri="{FF2B5EF4-FFF2-40B4-BE49-F238E27FC236}">
              <a16:creationId xmlns:a16="http://schemas.microsoft.com/office/drawing/2014/main" id="{143500F9-36AE-4413-8463-D61692484135}"/>
            </a:ext>
          </a:extLst>
        </xdr:cNvPr>
        <xdr:cNvSpPr/>
      </xdr:nvSpPr>
      <xdr:spPr>
        <a:xfrm>
          <a:off x="12460941" y="2502577"/>
          <a:ext cx="5886824" cy="811696"/>
        </a:xfrm>
        <a:prstGeom prst="roundRect">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600" b="1"/>
            <a:t>Superstore Sales Dashboard </a:t>
          </a:r>
        </a:p>
      </xdr:txBody>
    </xdr:sp>
    <xdr:clientData/>
  </xdr:twoCellAnchor>
  <xdr:twoCellAnchor>
    <xdr:from>
      <xdr:col>29</xdr:col>
      <xdr:colOff>295087</xdr:colOff>
      <xdr:row>28</xdr:row>
      <xdr:rowOff>54426</xdr:rowOff>
    </xdr:from>
    <xdr:to>
      <xdr:col>35</xdr:col>
      <xdr:colOff>521607</xdr:colOff>
      <xdr:row>47</xdr:row>
      <xdr:rowOff>54426</xdr:rowOff>
    </xdr:to>
    <xdr:sp macro="" textlink="">
      <xdr:nvSpPr>
        <xdr:cNvPr id="35" name="Rectangle: Rounded Corners 34">
          <a:extLst>
            <a:ext uri="{FF2B5EF4-FFF2-40B4-BE49-F238E27FC236}">
              <a16:creationId xmlns:a16="http://schemas.microsoft.com/office/drawing/2014/main" id="{E2013F1B-0280-49DE-819F-E146779CE50B}"/>
            </a:ext>
          </a:extLst>
        </xdr:cNvPr>
        <xdr:cNvSpPr/>
      </xdr:nvSpPr>
      <xdr:spPr>
        <a:xfrm>
          <a:off x="18493440" y="4656308"/>
          <a:ext cx="3991696" cy="3122706"/>
        </a:xfrm>
        <a:prstGeom prst="roundRect">
          <a:avLst>
            <a:gd name="adj" fmla="val 7235"/>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editAs="oneCell">
    <xdr:from>
      <xdr:col>34</xdr:col>
      <xdr:colOff>465416</xdr:colOff>
      <xdr:row>14</xdr:row>
      <xdr:rowOff>158859</xdr:rowOff>
    </xdr:from>
    <xdr:to>
      <xdr:col>37</xdr:col>
      <xdr:colOff>494819</xdr:colOff>
      <xdr:row>20</xdr:row>
      <xdr:rowOff>158858</xdr:rowOff>
    </xdr:to>
    <mc:AlternateContent xmlns:mc="http://schemas.openxmlformats.org/markup-compatibility/2006" xmlns:a14="http://schemas.microsoft.com/office/drawing/2010/main">
      <mc:Choice Requires="a14">
        <xdr:graphicFrame macro="">
          <xdr:nvGraphicFramePr>
            <xdr:cNvPr id="38" name="Region 1">
              <a:extLst>
                <a:ext uri="{FF2B5EF4-FFF2-40B4-BE49-F238E27FC236}">
                  <a16:creationId xmlns:a16="http://schemas.microsoft.com/office/drawing/2014/main" id="{8D7AF95F-AC59-4756-9EAE-3A57540B5B6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801416" y="2459800"/>
              <a:ext cx="1911991" cy="986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512307</xdr:colOff>
      <xdr:row>14</xdr:row>
      <xdr:rowOff>157592</xdr:rowOff>
    </xdr:from>
    <xdr:to>
      <xdr:col>33</xdr:col>
      <xdr:colOff>550822</xdr:colOff>
      <xdr:row>20</xdr:row>
      <xdr:rowOff>142444</xdr:rowOff>
    </xdr:to>
    <mc:AlternateContent xmlns:mc="http://schemas.openxmlformats.org/markup-compatibility/2006" xmlns:a14="http://schemas.microsoft.com/office/drawing/2010/main">
      <mc:Choice Requires="a14">
        <xdr:graphicFrame macro="">
          <xdr:nvGraphicFramePr>
            <xdr:cNvPr id="41" name="Years (Order Date) 1">
              <a:extLst>
                <a:ext uri="{FF2B5EF4-FFF2-40B4-BE49-F238E27FC236}">
                  <a16:creationId xmlns:a16="http://schemas.microsoft.com/office/drawing/2014/main" id="{F9BA2EA1-4298-48A1-9719-E8313E43966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9338189" y="2458533"/>
              <a:ext cx="1921104" cy="970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328407</xdr:colOff>
      <xdr:row>15</xdr:row>
      <xdr:rowOff>9446</xdr:rowOff>
    </xdr:from>
    <xdr:to>
      <xdr:col>42</xdr:col>
      <xdr:colOff>15205</xdr:colOff>
      <xdr:row>20</xdr:row>
      <xdr:rowOff>141034</xdr:rowOff>
    </xdr:to>
    <mc:AlternateContent xmlns:mc="http://schemas.openxmlformats.org/markup-compatibility/2006" xmlns:a14="http://schemas.microsoft.com/office/drawing/2010/main">
      <mc:Choice Requires="a14">
        <xdr:graphicFrame macro="">
          <xdr:nvGraphicFramePr>
            <xdr:cNvPr id="43" name="Product Category 1">
              <a:extLst>
                <a:ext uri="{FF2B5EF4-FFF2-40B4-BE49-F238E27FC236}">
                  <a16:creationId xmlns:a16="http://schemas.microsoft.com/office/drawing/2014/main" id="{4708971C-5058-4E50-8D61-203343322614}"/>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4174525" y="2474740"/>
              <a:ext cx="2196915" cy="953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544285</xdr:colOff>
      <xdr:row>28</xdr:row>
      <xdr:rowOff>64614</xdr:rowOff>
    </xdr:from>
    <xdr:to>
      <xdr:col>35</xdr:col>
      <xdr:colOff>449035</xdr:colOff>
      <xdr:row>46</xdr:row>
      <xdr:rowOff>13607</xdr:rowOff>
    </xdr:to>
    <xdr:graphicFrame macro="">
      <xdr:nvGraphicFramePr>
        <xdr:cNvPr id="45" name="Chart 44">
          <a:extLst>
            <a:ext uri="{FF2B5EF4-FFF2-40B4-BE49-F238E27FC236}">
              <a16:creationId xmlns:a16="http://schemas.microsoft.com/office/drawing/2014/main" id="{A7634EB7-0147-4197-8752-048B931A9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150769</xdr:colOff>
      <xdr:row>28</xdr:row>
      <xdr:rowOff>45926</xdr:rowOff>
    </xdr:from>
    <xdr:to>
      <xdr:col>44</xdr:col>
      <xdr:colOff>605117</xdr:colOff>
      <xdr:row>47</xdr:row>
      <xdr:rowOff>65632</xdr:rowOff>
    </xdr:to>
    <xdr:sp macro="" textlink="">
      <xdr:nvSpPr>
        <xdr:cNvPr id="3" name="Rectangle: Rounded Corners 2">
          <a:extLst>
            <a:ext uri="{FF2B5EF4-FFF2-40B4-BE49-F238E27FC236}">
              <a16:creationId xmlns:a16="http://schemas.microsoft.com/office/drawing/2014/main" id="{D9B59D66-2DFC-4C6D-B9CB-9FD8D7DE09CE}"/>
            </a:ext>
          </a:extLst>
        </xdr:cNvPr>
        <xdr:cNvSpPr/>
      </xdr:nvSpPr>
      <xdr:spPr>
        <a:xfrm>
          <a:off x="21935004" y="4438632"/>
          <a:ext cx="5295289" cy="3000471"/>
        </a:xfrm>
        <a:prstGeom prst="roundRect">
          <a:avLst>
            <a:gd name="adj" fmla="val 7235"/>
          </a:avLst>
        </a:prstGeom>
        <a:solidFill>
          <a:srgbClr val="2264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31</xdr:col>
      <xdr:colOff>236595</xdr:colOff>
      <xdr:row>49</xdr:row>
      <xdr:rowOff>13607</xdr:rowOff>
    </xdr:from>
    <xdr:to>
      <xdr:col>38</xdr:col>
      <xdr:colOff>149679</xdr:colOff>
      <xdr:row>68</xdr:row>
      <xdr:rowOff>68035</xdr:rowOff>
    </xdr:to>
    <xdr:graphicFrame macro="">
      <xdr:nvGraphicFramePr>
        <xdr:cNvPr id="4" name="Chart 3">
          <a:extLst>
            <a:ext uri="{FF2B5EF4-FFF2-40B4-BE49-F238E27FC236}">
              <a16:creationId xmlns:a16="http://schemas.microsoft.com/office/drawing/2014/main" id="{222D3A08-D373-4FDD-9624-502BE1BF1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544285</xdr:colOff>
      <xdr:row>48</xdr:row>
      <xdr:rowOff>100031</xdr:rowOff>
    </xdr:from>
    <xdr:to>
      <xdr:col>31</xdr:col>
      <xdr:colOff>205710</xdr:colOff>
      <xdr:row>69</xdr:row>
      <xdr:rowOff>16883</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AAD7F4C-A13E-4BA0-A161-B71F1D8A52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665925" y="7780991"/>
              <a:ext cx="5909825" cy="32772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36</xdr:col>
      <xdr:colOff>302559</xdr:colOff>
      <xdr:row>28</xdr:row>
      <xdr:rowOff>59012</xdr:rowOff>
    </xdr:from>
    <xdr:to>
      <xdr:col>44</xdr:col>
      <xdr:colOff>403412</xdr:colOff>
      <xdr:row>47</xdr:row>
      <xdr:rowOff>65633</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D4A37F09-174F-48A5-87CD-C572441A91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2796799" y="4539572"/>
              <a:ext cx="5099573" cy="30470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40</xdr:col>
      <xdr:colOff>54397</xdr:colOff>
      <xdr:row>22</xdr:row>
      <xdr:rowOff>33146</xdr:rowOff>
    </xdr:from>
    <xdr:to>
      <xdr:col>42</xdr:col>
      <xdr:colOff>314913</xdr:colOff>
      <xdr:row>24</xdr:row>
      <xdr:rowOff>150910</xdr:rowOff>
    </xdr:to>
    <xdr:sp macro="" textlink="'Pivot Table'!AN87">
      <xdr:nvSpPr>
        <xdr:cNvPr id="46" name="Rectangle: Rounded Corners 45">
          <a:extLst>
            <a:ext uri="{FF2B5EF4-FFF2-40B4-BE49-F238E27FC236}">
              <a16:creationId xmlns:a16="http://schemas.microsoft.com/office/drawing/2014/main" id="{F11899D1-601E-420C-85BD-F9DC26C981AA}"/>
            </a:ext>
          </a:extLst>
        </xdr:cNvPr>
        <xdr:cNvSpPr/>
      </xdr:nvSpPr>
      <xdr:spPr>
        <a:xfrm>
          <a:off x="24299852" y="3462146"/>
          <a:ext cx="1472788" cy="4294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DFCEB8-C7E5-4D0F-8D8D-45A789D3F622}"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 </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clientData/>
  </xdr:twoCellAnchor>
  <xdr:twoCellAnchor>
    <xdr:from>
      <xdr:col>38</xdr:col>
      <xdr:colOff>283030</xdr:colOff>
      <xdr:row>48</xdr:row>
      <xdr:rowOff>21772</xdr:rowOff>
    </xdr:from>
    <xdr:to>
      <xdr:col>44</xdr:col>
      <xdr:colOff>500744</xdr:colOff>
      <xdr:row>69</xdr:row>
      <xdr:rowOff>54430</xdr:rowOff>
    </xdr:to>
    <xdr:sp macro="" textlink="">
      <xdr:nvSpPr>
        <xdr:cNvPr id="9" name="Rectangle: Rounded Corners 8">
          <a:extLst>
            <a:ext uri="{FF2B5EF4-FFF2-40B4-BE49-F238E27FC236}">
              <a16:creationId xmlns:a16="http://schemas.microsoft.com/office/drawing/2014/main" id="{B1F3D9F7-CC74-4B20-B307-3A66A7A9BF2D}"/>
            </a:ext>
          </a:extLst>
        </xdr:cNvPr>
        <xdr:cNvSpPr/>
      </xdr:nvSpPr>
      <xdr:spPr>
        <a:xfrm>
          <a:off x="23861487" y="7859486"/>
          <a:ext cx="3940628" cy="3461658"/>
        </a:xfrm>
        <a:prstGeom prst="roundRect">
          <a:avLst>
            <a:gd name="adj" fmla="val 7235"/>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38</xdr:col>
      <xdr:colOff>327808</xdr:colOff>
      <xdr:row>48</xdr:row>
      <xdr:rowOff>40822</xdr:rowOff>
    </xdr:from>
    <xdr:to>
      <xdr:col>44</xdr:col>
      <xdr:colOff>515471</xdr:colOff>
      <xdr:row>69</xdr:row>
      <xdr:rowOff>0</xdr:rowOff>
    </xdr:to>
    <xdr:graphicFrame macro="">
      <xdr:nvGraphicFramePr>
        <xdr:cNvPr id="2" name="Chart 1">
          <a:extLst>
            <a:ext uri="{FF2B5EF4-FFF2-40B4-BE49-F238E27FC236}">
              <a16:creationId xmlns:a16="http://schemas.microsoft.com/office/drawing/2014/main" id="{15F186AF-48C4-495A-B1E9-4A2F0DF8A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418459</xdr:colOff>
      <xdr:row>21</xdr:row>
      <xdr:rowOff>75804</xdr:rowOff>
    </xdr:from>
    <xdr:to>
      <xdr:col>41</xdr:col>
      <xdr:colOff>204405</xdr:colOff>
      <xdr:row>27</xdr:row>
      <xdr:rowOff>75803</xdr:rowOff>
    </xdr:to>
    <xdr:grpSp>
      <xdr:nvGrpSpPr>
        <xdr:cNvPr id="54" name="Group 53">
          <a:extLst>
            <a:ext uri="{FF2B5EF4-FFF2-40B4-BE49-F238E27FC236}">
              <a16:creationId xmlns:a16="http://schemas.microsoft.com/office/drawing/2014/main" id="{202ADA2A-952F-9AF8-1ACE-DCD925F85BF7}"/>
            </a:ext>
          </a:extLst>
        </xdr:cNvPr>
        <xdr:cNvGrpSpPr/>
      </xdr:nvGrpSpPr>
      <xdr:grpSpPr>
        <a:xfrm>
          <a:off x="23637047" y="3527216"/>
          <a:ext cx="2296064" cy="986116"/>
          <a:chOff x="22127937" y="3499758"/>
          <a:chExt cx="2043052" cy="979713"/>
        </a:xfrm>
      </xdr:grpSpPr>
      <xdr:sp macro="" textlink="">
        <xdr:nvSpPr>
          <xdr:cNvPr id="36" name="Rectangle: Rounded Corners 35">
            <a:extLst>
              <a:ext uri="{FF2B5EF4-FFF2-40B4-BE49-F238E27FC236}">
                <a16:creationId xmlns:a16="http://schemas.microsoft.com/office/drawing/2014/main" id="{BFC5E810-9874-447A-AB38-971DD3D807ED}"/>
              </a:ext>
            </a:extLst>
          </xdr:cNvPr>
          <xdr:cNvSpPr/>
        </xdr:nvSpPr>
        <xdr:spPr>
          <a:xfrm>
            <a:off x="22127937" y="3499758"/>
            <a:ext cx="2043052" cy="979713"/>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Pivot Table'!E6">
        <xdr:nvSpPr>
          <xdr:cNvPr id="30" name="Rectangle: Rounded Corners 29">
            <a:extLst>
              <a:ext uri="{FF2B5EF4-FFF2-40B4-BE49-F238E27FC236}">
                <a16:creationId xmlns:a16="http://schemas.microsoft.com/office/drawing/2014/main" id="{FB52D5CC-BD4D-4007-BE85-7B22A726147A}"/>
              </a:ext>
            </a:extLst>
          </xdr:cNvPr>
          <xdr:cNvSpPr/>
        </xdr:nvSpPr>
        <xdr:spPr>
          <a:xfrm>
            <a:off x="22333990" y="3621350"/>
            <a:ext cx="1491343" cy="44433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45B92B-4F83-473B-A154-7A6A0A7E0869}"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$2,92,920</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sp macro="" textlink="">
        <xdr:nvSpPr>
          <xdr:cNvPr id="25" name="Rectangle: Rounded Corners 24">
            <a:extLst>
              <a:ext uri="{FF2B5EF4-FFF2-40B4-BE49-F238E27FC236}">
                <a16:creationId xmlns:a16="http://schemas.microsoft.com/office/drawing/2014/main" id="{C4F262A2-096A-49A4-8746-12263AF10528}"/>
              </a:ext>
            </a:extLst>
          </xdr:cNvPr>
          <xdr:cNvSpPr/>
        </xdr:nvSpPr>
        <xdr:spPr>
          <a:xfrm>
            <a:off x="22173458" y="4067386"/>
            <a:ext cx="1894114" cy="2458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Average Order Value</a:t>
            </a:r>
          </a:p>
        </xdr:txBody>
      </xdr:sp>
    </xdr:grpSp>
    <xdr:clientData/>
  </xdr:twoCellAnchor>
  <xdr:twoCellAnchor>
    <xdr:from>
      <xdr:col>41</xdr:col>
      <xdr:colOff>386444</xdr:colOff>
      <xdr:row>21</xdr:row>
      <xdr:rowOff>79688</xdr:rowOff>
    </xdr:from>
    <xdr:to>
      <xdr:col>44</xdr:col>
      <xdr:colOff>592532</xdr:colOff>
      <xdr:row>27</xdr:row>
      <xdr:rowOff>79687</xdr:rowOff>
    </xdr:to>
    <xdr:grpSp>
      <xdr:nvGrpSpPr>
        <xdr:cNvPr id="53" name="Group 52">
          <a:extLst>
            <a:ext uri="{FF2B5EF4-FFF2-40B4-BE49-F238E27FC236}">
              <a16:creationId xmlns:a16="http://schemas.microsoft.com/office/drawing/2014/main" id="{A3381731-D14E-190C-95C7-8D742B389394}"/>
            </a:ext>
          </a:extLst>
        </xdr:cNvPr>
        <xdr:cNvGrpSpPr/>
      </xdr:nvGrpSpPr>
      <xdr:grpSpPr>
        <a:xfrm>
          <a:off x="26115150" y="3531100"/>
          <a:ext cx="2088676" cy="986116"/>
          <a:chOff x="24375837" y="3502480"/>
          <a:chExt cx="2043052" cy="979713"/>
        </a:xfrm>
      </xdr:grpSpPr>
      <xdr:sp macro="" textlink="">
        <xdr:nvSpPr>
          <xdr:cNvPr id="37" name="Rectangle: Rounded Corners 36">
            <a:extLst>
              <a:ext uri="{FF2B5EF4-FFF2-40B4-BE49-F238E27FC236}">
                <a16:creationId xmlns:a16="http://schemas.microsoft.com/office/drawing/2014/main" id="{AA6C08E6-FCE6-4614-A14A-D133222ACDC7}"/>
              </a:ext>
            </a:extLst>
          </xdr:cNvPr>
          <xdr:cNvSpPr/>
        </xdr:nvSpPr>
        <xdr:spPr>
          <a:xfrm>
            <a:off x="24375837" y="3502480"/>
            <a:ext cx="2043052" cy="979713"/>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
        <xdr:nvSpPr>
          <xdr:cNvPr id="47" name="Rectangle: Rounded Corners 46">
            <a:extLst>
              <a:ext uri="{FF2B5EF4-FFF2-40B4-BE49-F238E27FC236}">
                <a16:creationId xmlns:a16="http://schemas.microsoft.com/office/drawing/2014/main" id="{F07A8E08-2386-4891-9868-96A5F33579CE}"/>
              </a:ext>
            </a:extLst>
          </xdr:cNvPr>
          <xdr:cNvSpPr/>
        </xdr:nvSpPr>
        <xdr:spPr>
          <a:xfrm>
            <a:off x="24597123" y="4073149"/>
            <a:ext cx="1485159" cy="2458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Total Customers</a:t>
            </a:r>
            <a:endParaRPr lang="en-US" sz="1200" b="0" i="0" u="none" strike="noStrike">
              <a:solidFill>
                <a:schemeClr val="bg1"/>
              </a:solidFill>
              <a:latin typeface="MS Sans Serif"/>
            </a:endParaRPr>
          </a:p>
        </xdr:txBody>
      </xdr:sp>
      <xdr:sp macro="" textlink="#REF!">
        <xdr:nvSpPr>
          <xdr:cNvPr id="39" name="Rectangle: Rounded Corners 38">
            <a:extLst>
              <a:ext uri="{FF2B5EF4-FFF2-40B4-BE49-F238E27FC236}">
                <a16:creationId xmlns:a16="http://schemas.microsoft.com/office/drawing/2014/main" id="{B53A72C2-7D64-4ECA-A867-26F9A772DB1C}"/>
              </a:ext>
            </a:extLst>
          </xdr:cNvPr>
          <xdr:cNvSpPr/>
        </xdr:nvSpPr>
        <xdr:spPr>
          <a:xfrm>
            <a:off x="24551009" y="3610144"/>
            <a:ext cx="1491344" cy="44433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9C33647-42FF-474B-AEDF-BE5ED4A56131}"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2702</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1196838</xdr:colOff>
      <xdr:row>9</xdr:row>
      <xdr:rowOff>11595</xdr:rowOff>
    </xdr:from>
    <xdr:to>
      <xdr:col>7</xdr:col>
      <xdr:colOff>1341784</xdr:colOff>
      <xdr:row>24</xdr:row>
      <xdr:rowOff>82826</xdr:rowOff>
    </xdr:to>
    <xdr:graphicFrame macro="">
      <xdr:nvGraphicFramePr>
        <xdr:cNvPr id="4" name="Chart 3">
          <a:extLst>
            <a:ext uri="{FF2B5EF4-FFF2-40B4-BE49-F238E27FC236}">
              <a16:creationId xmlns:a16="http://schemas.microsoft.com/office/drawing/2014/main" id="{54C8102E-E06B-33D8-454D-6F2C843ED2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791308</xdr:colOff>
      <xdr:row>25</xdr:row>
      <xdr:rowOff>79131</xdr:rowOff>
    </xdr:from>
    <xdr:to>
      <xdr:col>10</xdr:col>
      <xdr:colOff>923192</xdr:colOff>
      <xdr:row>39</xdr:row>
      <xdr:rowOff>52754</xdr:rowOff>
    </xdr:to>
    <xdr:graphicFrame macro="">
      <xdr:nvGraphicFramePr>
        <xdr:cNvPr id="9" name="Chart 8">
          <a:extLst>
            <a:ext uri="{FF2B5EF4-FFF2-40B4-BE49-F238E27FC236}">
              <a16:creationId xmlns:a16="http://schemas.microsoft.com/office/drawing/2014/main" id="{AF92FA70-4808-A003-650F-842AA73C1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596348</xdr:colOff>
      <xdr:row>47</xdr:row>
      <xdr:rowOff>144117</xdr:rowOff>
    </xdr:from>
    <xdr:to>
      <xdr:col>7</xdr:col>
      <xdr:colOff>662608</xdr:colOff>
      <xdr:row>61</xdr:row>
      <xdr:rowOff>104361</xdr:rowOff>
    </xdr:to>
    <xdr:graphicFrame macro="">
      <xdr:nvGraphicFramePr>
        <xdr:cNvPr id="2" name="Chart 1">
          <a:extLst>
            <a:ext uri="{FF2B5EF4-FFF2-40B4-BE49-F238E27FC236}">
              <a16:creationId xmlns:a16="http://schemas.microsoft.com/office/drawing/2014/main" id="{7BE30CFD-CFEA-EB40-D380-249669715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246528</xdr:colOff>
      <xdr:row>98</xdr:row>
      <xdr:rowOff>135590</xdr:rowOff>
    </xdr:from>
    <xdr:to>
      <xdr:col>9</xdr:col>
      <xdr:colOff>1591236</xdr:colOff>
      <xdr:row>124</xdr:row>
      <xdr:rowOff>134470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28E1356B-D69B-633C-7A37-13AE074C50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923428" y="19551350"/>
              <a:ext cx="6549168" cy="515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235323</xdr:colOff>
      <xdr:row>132</xdr:row>
      <xdr:rowOff>152400</xdr:rowOff>
    </xdr:from>
    <xdr:to>
      <xdr:col>6</xdr:col>
      <xdr:colOff>666750</xdr:colOff>
      <xdr:row>149</xdr:row>
      <xdr:rowOff>110937</xdr:rowOff>
    </xdr:to>
    <xdr:graphicFrame macro="">
      <xdr:nvGraphicFramePr>
        <xdr:cNvPr id="6" name="Chart 5">
          <a:extLst>
            <a:ext uri="{FF2B5EF4-FFF2-40B4-BE49-F238E27FC236}">
              <a16:creationId xmlns:a16="http://schemas.microsoft.com/office/drawing/2014/main" id="{9F461E80-82DD-06E9-B7B2-7EBBC61EB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738187</xdr:colOff>
      <xdr:row>171</xdr:row>
      <xdr:rowOff>114300</xdr:rowOff>
    </xdr:from>
    <xdr:to>
      <xdr:col>3</xdr:col>
      <xdr:colOff>628650</xdr:colOff>
      <xdr:row>189</xdr:row>
      <xdr:rowOff>171450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CFEB62F1-B2B9-AD57-5E85-8A952314F7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38187" y="33992820"/>
              <a:ext cx="3007043" cy="36233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242887</xdr:colOff>
      <xdr:row>152</xdr:row>
      <xdr:rowOff>180974</xdr:rowOff>
    </xdr:from>
    <xdr:to>
      <xdr:col>9</xdr:col>
      <xdr:colOff>238125</xdr:colOff>
      <xdr:row>168</xdr:row>
      <xdr:rowOff>152399</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0F3C83B-6AF7-01A1-B090-D16C70FC45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919787" y="30295214"/>
              <a:ext cx="5207318" cy="31413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HP/Downloads/Sample%20Superstor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95.714790046295" createdVersion="8" refreshedVersion="8" minRefreshableVersion="3" recordCount="9419" xr:uid="{6EEDAEA6-4283-4485-9C83-9BA4977C79FE}">
  <cacheSource type="worksheet">
    <worksheetSource ref="A2:AA9421" sheet="Orders" r:id="rId2"/>
  </cacheSource>
  <cacheFields count="29">
    <cacheField name="Row ID" numFmtId="0">
      <sharedItems containsSemiMixedTypes="0" containsString="0" containsNumber="1" containsInteger="1" minValue="2" maxValue="26399"/>
    </cacheField>
    <cacheField name="Order ID" numFmtId="0">
      <sharedItems containsSemiMixedTypes="0" containsString="0" containsNumber="1" containsInteger="1" minValue="6" maxValue="91591"/>
    </cacheField>
    <cacheField name="Order Date" numFmtId="14">
      <sharedItems containsSemiMixedTypes="0" containsNonDate="0" containsDate="1" containsString="0" minDate="2020-01-01T00:00:00" maxDate="2024-01-01T00:00:00" count="141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20T00:00:00"/>
        <d v="2020-07-21T00:00:00"/>
        <d v="2020-07-22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4T00:00:00"/>
        <d v="2020-10-05T00:00:00"/>
        <d v="2020-10-06T00:00:00"/>
        <d v="2020-10-07T00:00:00"/>
        <d v="2020-10-08T00:00:00"/>
        <d v="2020-10-09T00:00:00"/>
        <d v="2020-10-10T00:00:00"/>
        <d v="2020-10-11T00:00:00"/>
        <d v="2020-10-12T00:00:00"/>
        <d v="2020-10-13T00:00:00"/>
        <d v="2020-10-15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7T00:00:00"/>
        <d v="2021-03-08T00:00:00"/>
        <d v="2021-03-09T00:00:00"/>
        <d v="2021-03-10T00:00:00"/>
        <d v="2021-03-11T00:00:00"/>
        <d v="2021-03-12T00:00:00"/>
        <d v="2021-03-13T00:00:00"/>
        <d v="2021-03-14T00:00:00"/>
        <d v="2021-03-15T00:00:00"/>
        <d v="2021-03-16T00:00:00"/>
        <d v="2021-03-17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5T00:00:00"/>
        <d v="2021-04-16T00:00:00"/>
        <d v="2021-04-17T00:00:00"/>
        <d v="2021-04-18T00:00:00"/>
        <d v="2021-04-19T00:00:00"/>
        <d v="2021-04-20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3T00:00:00"/>
        <d v="2021-07-04T00:00:00"/>
        <d v="2021-07-05T00:00:00"/>
        <d v="2021-07-07T00:00:00"/>
        <d v="2021-07-09T00:00:00"/>
        <d v="2021-07-10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3T00:00:00"/>
        <d v="2021-11-04T00:00:00"/>
        <d v="2021-11-05T00:00:00"/>
        <d v="2021-11-06T00:00:00"/>
        <d v="2021-11-07T00:00:00"/>
        <d v="2021-11-08T00:00:00"/>
        <d v="2021-11-09T00:00:00"/>
        <d v="2021-11-10T00:00:00"/>
        <d v="2021-11-11T00:00:00"/>
        <d v="2021-11-12T00:00:00"/>
        <d v="2021-11-13T00:00:00"/>
        <d v="2021-11-14T00:00:00"/>
        <d v="2021-11-16T00:00:00"/>
        <d v="2021-11-17T00:00:00"/>
        <d v="2021-11-18T00:00:00"/>
        <d v="2021-11-19T00:00:00"/>
        <d v="2021-11-20T00:00:00"/>
        <d v="2021-11-21T00:00:00"/>
        <d v="2021-11-22T00:00:00"/>
        <d v="2021-11-23T00:00:00"/>
        <d v="2021-11-24T00:00:00"/>
        <d v="2021-11-25T00:00:00"/>
        <d v="2021-11-26T00:00:00"/>
        <d v="2021-11-27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3-01T00:00:00"/>
        <d v="2022-03-02T00:00:00"/>
        <d v="2022-03-03T00:00:00"/>
        <d v="2022-03-04T00:00:00"/>
        <d v="2022-03-05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8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sharedItems>
      <fieldGroup par="28"/>
    </cacheField>
    <cacheField name="Ship Date" numFmtId="14">
      <sharedItems containsSemiMixedTypes="0" containsNonDate="0" containsDate="1" containsString="0" minDate="2020-01-02T00:00:00" maxDate="2024-01-18T00:00:00"/>
    </cacheField>
    <cacheField name="Order Priority" numFmtId="0">
      <sharedItems/>
    </cacheField>
    <cacheField name="Discount" numFmtId="0">
      <sharedItems containsSemiMixedTypes="0" containsString="0" containsNumber="1" minValue="0" maxValue="0.25"/>
    </cacheField>
    <cacheField name="Shipping Cost" numFmtId="0">
      <sharedItems containsSemiMixedTypes="0" containsString="0" containsNumber="1" minValue="0.49" maxValue="164.73"/>
    </cacheField>
    <cacheField name="Profit" numFmtId="166">
      <sharedItems containsSemiMixedTypes="0" containsString="0" containsNumber="1" minValue="-16476.838" maxValue="16332.413999999999"/>
    </cacheField>
    <cacheField name="Positive Value" numFmtId="166">
      <sharedItems containsMixedTypes="1" containsNumber="1" minValue="8.7040000000000076E-2" maxValue="16332.413999999999"/>
    </cacheField>
    <cacheField name="Negative Value" numFmtId="166">
      <sharedItems containsMixedTypes="1" containsNumber="1" minValue="-16476.838" maxValue="-9.9999999999997868E-3"/>
    </cacheField>
    <cacheField name="Unit Price" numFmtId="0">
      <sharedItems containsSemiMixedTypes="0" containsString="0" containsNumber="1" minValue="0.99" maxValue="6783.02"/>
    </cacheField>
    <cacheField name="Quantity ordered " numFmtId="0">
      <sharedItems containsSemiMixedTypes="0" containsString="0" containsNumber="1" containsInteger="1" minValue="1" maxValue="170"/>
    </cacheField>
    <cacheField name="Sales" numFmtId="166">
      <sharedItems containsSemiMixedTypes="0" containsString="0" containsNumber="1" minValue="1.32" maxValue="100119.16"/>
    </cacheField>
    <cacheField name="Customer ID" numFmtId="0">
      <sharedItems containsSemiMixedTypes="0" containsString="0" containsNumber="1" containsInteger="1" minValue="2" maxValue="3403"/>
    </cacheField>
    <cacheField name="Customer Name" numFmtId="0">
      <sharedItems count="2702">
        <s v="Herman Ray"/>
        <s v="Joy Maxwell"/>
        <s v="Erika Clapp"/>
        <s v="Joanne Church"/>
        <s v="Christina Hanna"/>
        <s v="Leslie Rowland"/>
        <s v="Raymond Hernandez"/>
        <s v="Joe Baldwin"/>
        <s v="Sheryl Allred"/>
        <s v="Pauline Denton"/>
        <s v="Jean Webster"/>
        <s v="Christopher Meadows"/>
        <s v="Ryan Foster"/>
        <s v="Rachel Casey"/>
        <s v="Nancy White"/>
        <s v="Jacob Dale"/>
        <s v="Marguerite Rodgers"/>
        <s v="Calvin Parsons Walter"/>
        <s v="Timothy Currie"/>
        <s v="Crystal Floyd"/>
        <s v="Brenda May"/>
        <s v="Florence Gold"/>
        <s v="Mitchell Ross"/>
        <s v="Chad Henson"/>
        <s v="Kerry Jernigan"/>
        <s v="Kathleen Huang Hall"/>
        <s v="Eugene Kerr"/>
        <s v="Nelson Hensley"/>
        <s v="Leroy Field"/>
        <s v="Adam Saunders Gray"/>
        <s v="Katie Oh"/>
        <s v="Carole Rosen"/>
        <s v="Carmen Elmore"/>
        <s v="Lindsay Shepherd"/>
        <s v="Debra Batchelor"/>
        <s v="Michael Wiggins"/>
        <s v="Regina Langley"/>
        <s v="Stacy Briggs"/>
        <s v="Larry W Lehman"/>
        <s v="Brenda Cobb"/>
        <s v="Ernest Oh"/>
        <s v="Scott Bunn"/>
        <s v="Kimberly Melvin"/>
        <s v="Diane Blanton"/>
        <s v="Marian Alexander"/>
        <s v="Phillip Wright"/>
        <s v="Nathan Wyatt"/>
        <s v="Leigh Burnette Hurley"/>
        <s v="Bruce Murray"/>
        <s v="Marc Simon"/>
        <s v="Eileen Fletcher"/>
        <s v="Penny Kaufman"/>
        <s v="Marcia Feldman"/>
        <s v="Terri Lyons"/>
        <s v="Keith Hobbs"/>
        <s v="Bernard Thompson"/>
        <s v="Wallace Warner"/>
        <s v="Edna Pierce"/>
        <s v="Pauline Finch"/>
        <s v="Lois Rowland"/>
        <s v="Lorraine Lamb"/>
        <s v="Elsie Pridgen"/>
        <s v="Hazel Dale"/>
        <s v="Irene Li"/>
        <s v="Gene Heath Cross"/>
        <s v="Larry Church"/>
        <s v="Sharon Sellers"/>
        <s v="Esther Marcus"/>
        <s v="Christian Tilley"/>
        <s v="Molly Bolton"/>
        <s v="Caroline Morton"/>
        <s v="Ronnie D Moon"/>
        <s v="Marcia Bullock"/>
        <s v="Martin Henson"/>
        <s v="Dennis Welch"/>
        <s v="Mike Strauss"/>
        <s v="Rosemary O'Brien"/>
        <s v="Ian Gillespie"/>
        <s v="Richard Keller"/>
        <s v="Frederick Lehman"/>
        <s v="Annie Horne"/>
        <s v="Julian F Wolfe"/>
        <s v="Arlene Weber"/>
        <s v="Dawn Larson"/>
        <s v="Tom Conway"/>
        <s v="Randall Montgomery"/>
        <s v="Rick Houston"/>
        <s v="Kevin Randall Briggs"/>
        <s v="Robert Brantley"/>
        <s v="Debra Proctor"/>
        <s v="Paul Hensley"/>
        <s v="Gordon Walker"/>
        <s v="Tony Wilkins Winters"/>
        <s v="Vanessa Winstead"/>
        <s v="Dwight Banks"/>
        <s v="Josephine Foley"/>
        <s v="Arthur Fleming"/>
        <s v="Robert Sloan"/>
        <s v="Jerry Ennis"/>
        <s v="Ray Oakley"/>
        <s v="Harriet Wooten"/>
        <s v="Jacob McNeill"/>
        <s v="Helen Lyons"/>
        <s v="Marjorie Pope"/>
        <s v="Ronnie McNamara"/>
        <s v="Helen Stein"/>
        <s v="Patrick Adcock"/>
        <s v="Kara Allison"/>
        <s v="Glen Caldwell"/>
        <s v="Shawn McIntyre"/>
        <s v="Stuart C Robinson"/>
        <s v="Brandon Moser"/>
        <s v="Wesley Waller"/>
        <s v="Marc S Liu"/>
        <s v="Charles Cline"/>
        <s v="Vivian Clarke"/>
        <s v="Andrew Levine"/>
        <s v="Priscilla Kane"/>
        <s v="Jerry Webster"/>
        <s v="Natalie Snow"/>
        <s v="Jay Shaffer Desai"/>
        <s v="Daniel Jones"/>
        <s v="Jimmy Boswell"/>
        <s v="Cheryl Curtis"/>
        <s v="Wallace Pugh"/>
        <s v="Carlos Hanson"/>
        <s v="Dean Solomon"/>
        <s v="Jessica McLean"/>
        <s v="Pam Patton"/>
        <s v="Gary Grimes"/>
        <s v="Priscilla Brandon"/>
        <s v="Joshua Keller"/>
        <s v="Marion Nolan Kaplan"/>
        <s v="Gene Diaz"/>
        <s v="Gene Winters"/>
        <s v="Shawn Combs"/>
        <s v="Harold Briggs"/>
        <s v="Michelle Steele"/>
        <s v="Claudia Webb"/>
        <s v="Hilda Bennett"/>
        <s v="Bonnie Matthews Rowland"/>
        <s v="Vanessa Boyer"/>
        <s v="Edna Thomas"/>
        <s v="Donald Melton"/>
        <s v="Julia Haynes"/>
        <s v="Tom Hahn"/>
        <s v="Michelle Bryant Phillips"/>
        <s v="Stephanie Hawkins"/>
        <s v="Patsy Kane Gardner"/>
        <s v="Constance Flowers"/>
        <s v="Gladys Everett"/>
        <s v="Jenny Gold"/>
        <s v="Adam G Sawyer"/>
        <s v="Hazel Jennings"/>
        <s v="Maureen Herbert Hood"/>
        <s v="Robert Rollins"/>
        <s v="Jeremy Orr"/>
        <s v="Laurie Case Daniel"/>
        <s v="Phyllis Hull"/>
        <s v="Andrew Gonzalez"/>
        <s v="Kerry Clapp"/>
        <s v="Eleanor Swain"/>
        <s v="Donald Davies"/>
        <s v="Carole Miller"/>
        <s v="Lindsay Tate"/>
        <s v="Joe George"/>
        <s v="Jennifer Stanton"/>
        <s v="Jennifer Zimmerman"/>
        <s v="Julie Edwards"/>
        <s v="Rhonda Bryant"/>
        <s v="Molly Walton Forrest"/>
        <s v="Norma Oliver"/>
        <s v="Evelyn Dougherty"/>
        <s v="Sidney Larson"/>
        <s v="Rebecca Lindsey"/>
        <s v="Shannon McClure"/>
        <s v="Karen Warren"/>
        <s v="Alicia Curtis"/>
        <s v="Terry Christian"/>
        <s v="Lloyd Dolan"/>
        <s v="Becky Farmer"/>
        <s v="Rodney Horn Kirby"/>
        <s v="Kimberly Reilly"/>
        <s v="Stacey Pearson"/>
        <s v="Lewis Khan"/>
        <s v="Brandon Gilliam"/>
        <s v="Kim Reese"/>
        <s v="Ken H Frazier"/>
        <s v="Lynn Bell"/>
        <s v="Brian Meadows"/>
        <s v="Cindy Ennis"/>
        <s v="Martha Bowers"/>
        <s v="Dorothy Holt"/>
        <s v="Kara Gregory"/>
        <s v="Stephanie Pruitt"/>
        <s v="Betsy Gibson"/>
        <s v="Doris Starr"/>
        <s v="Max McKenna"/>
        <s v="Miriam Bowman"/>
        <s v="April Hu"/>
        <s v="Faye Silver"/>
        <s v="Emily Gibbons"/>
        <s v="Anthony Foley"/>
        <s v="Lynn Hines"/>
        <s v="Emily Britt"/>
        <s v="Lucille Buchanan"/>
        <s v="Paul Cooper"/>
        <s v="Leroy Blanchard"/>
        <s v="Tina Lynn Richmond"/>
        <s v="Harry Berger"/>
        <s v="Danny Vaughn"/>
        <s v="Diana Xu"/>
        <s v="Vickie Monroe"/>
        <s v="Eddie House Mueller"/>
        <s v="Megan Woods"/>
        <s v="Gary Frazier"/>
        <s v="Juanita Ballard"/>
        <s v="Joseph Dawson"/>
        <s v="Wesley Cho"/>
        <s v="Allen Nash"/>
        <s v="Kevin Daly"/>
        <s v="Amanda Conner"/>
        <s v="Pamela Albright"/>
        <s v="Joel Huffman"/>
        <s v="Sally Liu"/>
        <s v="Lewis Herman"/>
        <s v="Kay Schultz"/>
        <s v="Robin Kramer Vaughn"/>
        <s v="Amy Hall"/>
        <s v="Robyn Zhou"/>
        <s v="Jon Hale"/>
        <s v="Doris Tyson"/>
        <s v="Eva Simpson"/>
        <s v="Timothy Reese"/>
        <s v="Helen Ferguson"/>
        <s v="Kim Weiss"/>
        <s v="Paige Powers"/>
        <s v="Sean Stephenson"/>
        <s v="Kristin Simpson"/>
        <s v="James Li"/>
        <s v="Herbert Holden"/>
        <s v="Alex Nicholson"/>
        <s v="Ricky Sanders"/>
        <s v="Lillian Day"/>
        <s v="Vincent Swanson"/>
        <s v="Joel Abrams"/>
        <s v="Dana Heller"/>
        <s v="William Larson"/>
        <s v="Thomas McAllister"/>
        <s v="Tamara Dickinson"/>
        <s v="Tommy Ellis Ritchie"/>
        <s v="George McLamb"/>
        <s v="Peter Brooks"/>
        <s v="Ricky Whitley"/>
        <s v="Geoffrey Saunders"/>
        <s v="Jenny Hawkins"/>
        <s v="Phyllis Jacobson"/>
        <s v="William Sharma"/>
        <s v="Terri Hanson"/>
        <s v="George Bowen"/>
        <s v="Marvin Reeves McMillan"/>
        <s v="James Osborne"/>
        <s v="Linda Faulkner"/>
        <s v="Gretchen Davis"/>
        <s v="Christopher Berman"/>
        <s v="Don Beard"/>
        <s v="Becky O'Brien"/>
        <s v="Ricky Johnston"/>
        <s v="Matthew Conway"/>
        <s v="Joyce Kern"/>
        <s v="Sue Drake"/>
        <s v="Alfred Singh"/>
        <s v="Charles Ward"/>
        <s v="Justin Hull"/>
        <s v="Jason Bray"/>
        <s v="Marc Ray"/>
        <s v="Lawrence Dennis"/>
        <s v="Donna Braun"/>
        <s v="April Bowers"/>
        <s v="Craig Crabtree"/>
        <s v="Timothy Ross"/>
        <s v="Tara Powers Underwood"/>
        <s v="Marian B Lyons"/>
        <s v="Jamie Ward"/>
        <s v="Monica Law Thompson"/>
        <s v="Luis Lang Rowe"/>
        <s v="Lucy Pennington"/>
        <s v="Joan Walters"/>
        <s v="Willie Boone"/>
        <s v="Lester Sykes"/>
        <s v="Gene Harper Herring"/>
        <s v="Jesse Farrell"/>
        <s v="Herman Leach"/>
        <s v="Arnold Floyd Blair"/>
        <s v="Stuart McLean"/>
        <s v="Laurence Greer"/>
        <s v="Paige Mason"/>
        <s v="Clyde Burnett"/>
        <s v="Charlotte Patterson"/>
        <s v="Sylvia Kumar"/>
        <s v="Jerome Cummings"/>
        <s v="Lucille McGee"/>
        <s v="Sheryl Cole"/>
        <s v="Gregory Bridges"/>
        <s v="Harvey Berman"/>
        <s v="Brent Coates"/>
        <s v="Louis Parrish"/>
        <s v="Paul Tate"/>
        <s v="Tommy Honeycutt"/>
        <s v="Sandra Howe"/>
        <s v="Brent Bond"/>
        <s v="Brian Leach"/>
        <s v="Bobby Clements"/>
        <s v="Betsy Hendricks"/>
        <s v="Martin Kirk"/>
        <s v="Helen Poole"/>
        <s v="Julian Skinner"/>
        <s v="Franklin Spencer"/>
        <s v="Kyle Hoffman"/>
        <s v="Sarah Huang"/>
        <s v="Ruth McConnell Young"/>
        <s v="Marvin Patrick"/>
        <s v="Tony Chandler"/>
        <s v="Renee Alston"/>
        <s v="Keith Marsh"/>
        <s v="Billie Fowler"/>
        <s v="Keith Zhou"/>
        <s v="Alexandra Wise"/>
        <s v="Tracy G Starr"/>
        <s v="Ashley C Bridges"/>
        <s v="Bruce Stark"/>
        <s v="Denise Carver"/>
        <s v="Mildred Peacock"/>
        <s v="Elisabeth Shaw"/>
        <s v="Kurt Perez"/>
        <s v="Valerie Moss"/>
        <s v="Lindsay P Ashley"/>
        <s v="Ricky Hess"/>
        <s v="Joyce Knox"/>
        <s v="Bob Harrington"/>
        <s v="Christian Branch"/>
        <s v="Eva Decker"/>
        <s v="Constance Britt"/>
        <s v="Matthew Berman"/>
        <s v="Bernard Herman"/>
        <s v="Stacy Barbour"/>
        <s v="Anthony Goodwin"/>
        <s v="Sean Herbert"/>
        <s v="Larry Langston"/>
        <s v="Charlotte L Doyle"/>
        <s v="Annette Cline"/>
        <s v="Constance Ivey"/>
        <s v="Leon Peele"/>
        <s v="Joann Davidson Rich"/>
        <s v="Steven McDowell"/>
        <s v="Tom Hoyle Honeycutt"/>
        <s v="Mary O Rich"/>
        <s v="Gordon Lyon"/>
        <s v="Lloyd Rich"/>
        <s v="Kristina Collier"/>
        <s v="Pam Bennett"/>
        <s v="Tina Cameron"/>
        <s v="Courtney Nelson"/>
        <s v="Charlene Grant"/>
        <s v="Katherine Knight"/>
        <s v="Glenda Dougherty"/>
        <s v="Patsy Shea"/>
        <s v="Tracy Dyer"/>
        <s v="Maxine Middleton"/>
        <s v="Kathy Freedman"/>
        <s v="Edna Schroeder"/>
        <s v="Jamie Manning"/>
        <s v="Marion Wilcox"/>
        <s v="Holly Love Butler"/>
        <s v="Jesse Williamson"/>
        <s v="Eileen Schwartz"/>
        <s v="Edward Pugh"/>
        <s v="Troy Moon"/>
        <s v="Sean Pugh"/>
        <s v="Tim Moore"/>
        <s v="Leslie Shannon"/>
        <s v="Claudia Wall"/>
        <s v="Martin Page"/>
        <s v="Linda Weiss"/>
        <s v="Marguerite Norton"/>
        <s v="Beverly Baker"/>
        <s v="Derek Tuttle"/>
        <s v="Patsy Langley"/>
        <s v="Mary Page"/>
        <s v="Kim McCarthy"/>
        <s v="Sidney Bowling"/>
        <s v="Steven Long"/>
        <s v="Kevin Smith"/>
        <s v="Katie Mayo"/>
        <s v="Janice Woods"/>
        <s v="Ruth Lamm"/>
        <s v="Glen Horowitz"/>
        <s v="Laurie Boyd"/>
        <s v="Gloria Jacobs"/>
        <s v="Eileen Riddle"/>
        <s v="Jennifer Marks"/>
        <s v="George Yates"/>
        <s v="Anita Hahn"/>
        <s v="Joshua Lancaster"/>
        <s v="Jeffrey Mueller"/>
        <s v="Nathan Lowry Shea"/>
        <s v="Kevin Wolfe"/>
        <s v="Joanna Hill"/>
        <s v="Colleen Marsh"/>
        <s v="Sandra Sharma"/>
        <s v="Dana Desai"/>
        <s v="Pamela Wiley"/>
        <s v="Leslie Duffy"/>
        <s v="Carlos Johnson"/>
        <s v="Earl King"/>
        <s v="Leigh Wyatt"/>
        <s v="Harold Albright"/>
        <s v="Brenda Ross"/>
        <s v="Gordon Boswell"/>
        <s v="Emma Copeland"/>
        <s v="Amy York"/>
        <s v="Russell Nichols"/>
        <s v="Herbert Reddy"/>
        <s v="Sarah Ramsey"/>
        <s v="Danielle Myers"/>
        <s v="Stuart Holloway"/>
        <s v="Vickie Martinez"/>
        <s v="Danny Francis Bell"/>
        <s v="Sean N Boyer"/>
        <s v="Julie Pruitt"/>
        <s v="Elsie G Ferguson"/>
        <s v="Dana Teague"/>
        <s v="Philip Coates"/>
        <s v="Cheryl Burnette"/>
        <s v="Rick Ellis"/>
        <s v="Bob Jiang"/>
        <s v="Paul Cowan"/>
        <s v="Benjamin Harrell"/>
        <s v="Katharine Hudson"/>
        <s v="Russell W Melton"/>
        <s v="Joanna Kenney"/>
        <s v="Laurie Howe"/>
        <s v="Alison Jones"/>
        <s v="Kevin Roth"/>
        <s v="Ruth Stout"/>
        <s v="Jim Hinson"/>
        <s v="Lloyd Cannon"/>
        <s v="Helen Ward Langley"/>
        <s v="Dana Rankin"/>
        <s v="Marianne Carey"/>
        <s v="Marc McDaniel"/>
        <s v="Calvin J Marcus"/>
        <s v="Melvin Benton"/>
        <s v="Sidney Russell Austin"/>
        <s v="Lawrence Norris"/>
        <s v="Vincent Hale"/>
        <s v="Francis Peterson"/>
        <s v="Thomas Spence"/>
        <s v="Malcolm S Lanier"/>
        <s v="Aaron Shaffer"/>
        <s v="Edwin Riddle"/>
        <s v="Johnny Reid"/>
        <s v="Stephen Lam"/>
        <s v="Brandon Beach"/>
        <s v="Leon Doyle"/>
        <s v="Herman Decker"/>
        <s v="Gayle Christian"/>
        <s v="Billy Odom"/>
        <s v="Jean Hardy"/>
        <s v="Geoffrey Rivera"/>
        <s v="Marsha Shaffer"/>
        <s v="Kathryn Wolfe"/>
        <s v="Helen H Murphy"/>
        <s v="Jacob Burgess"/>
        <s v="James Hunter"/>
        <s v="Jack Horn"/>
        <s v="Betsy Puckett"/>
        <s v="Maureen McCoy"/>
        <s v="Wesley Field"/>
        <s v="Jeremy Pratt"/>
        <s v="Marsha Roy"/>
        <s v="Pat Kinney"/>
        <s v="Bob Epstein"/>
        <s v="Lillian George"/>
        <s v="Randy Collier"/>
        <s v="Emma Sparks"/>
        <s v="Jerome Stevens"/>
        <s v="Marie Pittman"/>
        <s v="Howard Rogers"/>
        <s v="Cameron Braswell"/>
        <s v="Bonnie Chambers"/>
        <s v="Carla Hauser"/>
        <s v="Neil Bailey"/>
        <s v="Lillian Fischer"/>
        <s v="Joan Floyd"/>
        <s v="Howard Page"/>
        <s v="Debra P May"/>
        <s v="Randall Bynum"/>
        <s v="Timothy S Connolly"/>
        <s v="Robin Tyler"/>
        <s v="Max Hubbard"/>
        <s v="Zachary Potter"/>
        <s v="Samantha Hall"/>
        <s v="Christy Watkins"/>
        <s v="Caroline Johnston"/>
        <s v="Ronald O'Neill"/>
        <s v="Oscar Ford"/>
        <s v="Herbert Beard"/>
        <s v="Carole Creech"/>
        <s v="Lester Erickson Frederick"/>
        <s v="Dale Gillespie"/>
        <s v="Barbara Whitfield"/>
        <s v="Lauren West"/>
        <s v="Cynthia Khan"/>
        <s v="Christian Albright"/>
        <s v="Sherri P Stephens"/>
        <s v="Larry Hall"/>
        <s v="Thomas Frazier"/>
        <s v="Stanley Steele"/>
        <s v="Dorothy Gonzalez"/>
        <s v="Betsy Wilder"/>
        <s v="Jennifer Brandon"/>
        <s v="Claudia Boyle"/>
        <s v="Ricky Allred"/>
        <s v="Pauline Erickson Kirkland"/>
        <s v="Robert Cowan"/>
        <s v="Christian Lucas"/>
        <s v="Paula Koch"/>
        <s v="Julie Porter"/>
        <s v="Tom Moody"/>
        <s v="Jacqueline McMahon"/>
        <s v="Allen Garrett"/>
        <s v="Nicholas Pritchard"/>
        <s v="Melanie Knight"/>
        <s v="Harvey Woods"/>
        <s v="Norman Shields"/>
        <s v="Kathy Norman"/>
        <s v="Marianne Weiner Ennis"/>
        <s v="Nancy Combs"/>
        <s v="Laurie Hanna"/>
        <s v="Aaron Dillon"/>
        <s v="Veronica Lehman"/>
        <s v="Edgar McKenzie"/>
        <s v="Maxine Collier Grady"/>
        <s v="Margaret Olsen"/>
        <s v="Melinda Thornton"/>
        <s v="Roy Love"/>
        <s v="Robyn Lyon"/>
        <s v="Joyce Murray"/>
        <s v="Kristine Singleton"/>
        <s v="Maxine Joyner"/>
        <s v="Cathy Weber"/>
        <s v="Robyn Connor"/>
        <s v="Norman Benton"/>
        <s v="Alvin Hoover"/>
        <s v="Alex Tate"/>
        <s v="Anne Heller"/>
        <s v="Janet Zhang"/>
        <s v="Molly Sanchez"/>
        <s v="Ronnie Dodson"/>
        <s v="Troy Cassidy"/>
        <s v="Jan Ellis"/>
        <s v="Bruce Morton"/>
        <s v="Melvin Willis"/>
        <s v="Juan Justice"/>
        <s v="Carolyn Fisher"/>
        <s v="Julian Keith Mayer"/>
        <s v="James Goldman"/>
        <s v="Audrey Harmon"/>
        <s v="Glenda Hunter"/>
        <s v="Kent Kerr"/>
        <s v="Bob Dickens"/>
        <s v="Alfred Barr"/>
        <s v="Gretchen Levine"/>
        <s v="Colleen Fletcher"/>
        <s v="Judy Barrett"/>
        <s v="William Pace"/>
        <s v="James Brennan"/>
        <s v="Alan Briggs"/>
        <s v="Dana Waller"/>
        <s v="Veronica O'Connor"/>
        <s v="Nina Horne Kelly"/>
        <s v="Leslie Hawley"/>
        <s v="Anne Barnett"/>
        <s v="Elisabeth Bullock"/>
        <s v="Peter Creech"/>
        <s v="Debbie Hsu"/>
        <s v="Laurence Flowers"/>
        <s v="Lynn Morrow"/>
        <s v="Ken Woodward"/>
        <s v="Erica Pittman"/>
        <s v="Lois Hansen"/>
        <s v="Jim Rodgers"/>
        <s v="Miriam Greenberg"/>
        <s v="Chris F Brandt"/>
        <s v="Dwight Albright Huffman"/>
        <s v="Roger Hopkins"/>
        <s v="Theresa Stephens"/>
        <s v="Kathleen P Bloom"/>
        <s v="Alex Barry"/>
        <s v="Eddie Riggs"/>
        <s v="Marguerite Yu"/>
        <s v="Tammy Gunter"/>
        <s v="Annie Livingston"/>
        <s v="Jordan Banks"/>
        <s v="Natalie Watts"/>
        <s v="Anita Kang"/>
        <s v="Holly Pate"/>
        <s v="Florence Clayton"/>
        <s v="Helen H Heller"/>
        <s v="Jacob Lanier"/>
        <s v="Karen Hendricks"/>
        <s v="Judith Wallace"/>
        <s v="Max Small"/>
        <s v="Judith French"/>
        <s v="Stephanie Sun Perry"/>
        <s v="Raymond Hampton"/>
        <s v="Paula Joyce Browning"/>
        <s v="Regina Phillips"/>
        <s v="Robin High"/>
        <s v="Jessie Pugh"/>
        <s v="Sherri McIntosh"/>
        <s v="Ricky Dougherty"/>
        <s v="Ruby Goodwin"/>
        <s v="Judy Kirk"/>
        <s v="Jacob Hirsch"/>
        <s v="Yvonne Ryan"/>
        <s v="Lucille Gibbons"/>
        <s v="Jordan Wilkinson"/>
        <s v="Judy Langley"/>
        <s v="Bernice F Day"/>
        <s v="Paige Bowden"/>
        <s v="Ross McGee Stern"/>
        <s v="Clara Hauser"/>
        <s v="Nicole Cannon"/>
        <s v="Edwin Coley"/>
        <s v="Arlene Barry Kane"/>
        <s v="Nancy Schwartz Peacock"/>
        <s v="Charlotte Stanton"/>
        <s v="Neal Helms"/>
        <s v="Marc Bowles"/>
        <s v="George Shields"/>
        <s v="Edwin Blackburn"/>
        <s v="Billy Hale"/>
        <s v="Amy Ellis Holder"/>
        <s v="Rita Vaughn"/>
        <s v="Alex Harding"/>
        <s v="Arlene Lutz"/>
        <s v="Cynthia Gross"/>
        <s v="Ted Crowder"/>
        <s v="Sandra Shaw"/>
        <s v="Alicia Wood Shah"/>
        <s v="Vickie Morse"/>
        <s v="Lynne Pace"/>
        <s v="Gary Koch"/>
        <s v="Debbie Tanner"/>
        <s v="Christopher Horner"/>
        <s v="Theresa Desai"/>
        <s v="Alice Pittman"/>
        <s v="Sharon Ellis"/>
        <s v="Peggy Lanier"/>
        <s v="Alicia Maynard"/>
        <s v="Valerie Moon"/>
        <s v="Jay Simon"/>
        <s v="Melvin Duke"/>
        <s v="Ted Dunlap"/>
        <s v="Janice Boswell"/>
        <s v="Margaret Rogers"/>
        <s v="Maria Jackson"/>
        <s v="Carol Saunders"/>
        <s v="Kathleen S Erickson"/>
        <s v="Joyce Foster"/>
        <s v="Carolyn Greer"/>
        <s v="Jack Hatcher"/>
        <s v="Linda Blake"/>
        <s v="Michael Tanner"/>
        <s v="Don Cameron"/>
        <s v="Cecil Bray Bush"/>
        <s v="Dan Lamm"/>
        <s v="Gail Welch"/>
        <s v="Yvonne Fox"/>
        <s v="Priscilla Allred"/>
        <s v="Stacy Byrne"/>
        <s v="Rose Abrams"/>
        <s v="Milton Lindsay"/>
        <s v="Derek McCormick"/>
        <s v="Andrea Shaw"/>
        <s v="Norma Kendall"/>
        <s v="Julie Lang"/>
        <s v="Patrick Byrne"/>
        <s v="Billie Chan"/>
        <s v="Arthur Brady"/>
        <s v="Anthony Han"/>
        <s v="Nathan Fox"/>
        <s v="Erica Cowan"/>
        <s v="Faye Joseph"/>
        <s v="Annie McLaughlin"/>
        <s v="Yvonne Clarke"/>
        <s v="Lindsay York"/>
        <s v="Arthur Gold"/>
        <s v="Willie Snyder"/>
        <s v="Katherine Mills"/>
        <s v="Mike Barry"/>
        <s v="Gene Gilliam"/>
        <s v="Geoffrey H Wong"/>
        <s v="Janet Bryant"/>
        <s v="Danny Richmond"/>
        <s v="Edna Freeman"/>
        <s v="Ronnie Pace"/>
        <s v="Kate McKenna"/>
        <s v="Warren Gibbs"/>
        <s v="Tammy Raynor"/>
        <s v="Daniel S Glover"/>
        <s v="Don Herndon"/>
        <s v="Diana Schultz"/>
        <s v="Kelly Byers"/>
        <s v="Jackie McCullough"/>
        <s v="Joy Petty"/>
        <s v="Lisa Branch"/>
        <s v="Melanie Burgess"/>
        <s v="Craig Liu"/>
        <s v="Gwendolyn F Tyson"/>
        <s v="Tony Woods"/>
        <s v="Jordan Beard"/>
        <s v="Larry Neal"/>
        <s v="Teresa Wallace"/>
        <s v="Carol Sherrill"/>
        <s v="Earl Roy"/>
        <s v="Danielle Baird"/>
        <s v="Florence Walters"/>
        <s v="Anthony Stanley"/>
        <s v="Amanda Helms"/>
        <s v="Brandon E Shepherd"/>
        <s v="Gerald Petty"/>
        <s v="June Roberts"/>
        <s v="Richard Tan"/>
        <s v="Eva Silverman"/>
        <s v="Billy Bowden"/>
        <s v="David Hoyle"/>
        <s v="Jimmy Woodward"/>
        <s v="Rita Barton"/>
        <s v="Ronald Perry"/>
        <s v="Edna Huang"/>
        <s v="Christina Zhu"/>
        <s v="Tracy Buckley"/>
        <s v="Anita Kent"/>
        <s v="April Bond"/>
        <s v="Sean Pratt"/>
        <s v="Angela Wooten"/>
        <s v="Samuel Moss"/>
        <s v="Lester Wilcox"/>
        <s v="Jessica Teague"/>
        <s v="Molly Webster"/>
        <s v="Arthur Glass"/>
        <s v="Teresa Boyette"/>
        <s v="James McLaughlin"/>
        <s v="Leonard Strauss"/>
        <s v="Ernest Peele"/>
        <s v="Ian Bean"/>
        <s v="Wallace Bridges"/>
        <s v="Charlie Blalock"/>
        <s v="Patsy Harmon"/>
        <s v="Joy Kaplan McNeill"/>
        <s v="Bradley Brantley"/>
        <s v="Yvonne Faircloth"/>
        <s v="Anne Schultz"/>
        <s v="Edward Leonard"/>
        <s v="Ann Katz"/>
        <s v="Ralph Fowler"/>
        <s v="Martha Durham"/>
        <s v="Ross Frederick"/>
        <s v="Jordan Marsh"/>
        <s v="Glenda Bowles"/>
        <s v="Donna Craven"/>
        <s v="Douglas Sutton"/>
        <s v="Clyde Norman"/>
        <s v="Rhonda Tuttle"/>
        <s v="Rose Lassiter"/>
        <s v="Diane Barr"/>
        <s v="Vicki Bond"/>
        <s v="Martha Pridgen"/>
        <s v="Norman Ward"/>
        <s v="Mary Hewitt"/>
        <s v="Evan Kelley"/>
        <s v="Jon Beasley"/>
        <s v="Marjorie Maxwell"/>
        <s v="Mitchell Goldberg"/>
        <s v="Helen Simpson"/>
        <s v="Marcia Greenberg"/>
        <s v="Mike Howard"/>
        <s v="Kara Payne"/>
        <s v="Joyce O'Neill"/>
        <s v="Joyce Knowles"/>
        <s v="Neil Hogan"/>
        <s v="Meredith Brandon"/>
        <s v="Neal Wolfe"/>
        <s v="Wayne Bass"/>
        <s v="Katharine Lewis"/>
        <s v="Kenneth Capps"/>
        <s v="Lynne Reid"/>
        <s v="Tamara Cowan"/>
        <s v="Lester Stuart"/>
        <s v="Anna Wood"/>
        <s v="Maurice Everett"/>
        <s v="Stuart Sharma"/>
        <s v="Andrew Connor"/>
        <s v="Hazel Jones"/>
        <s v="Yvonne Mann"/>
        <s v="Jordan Berry"/>
        <s v="Rebecca Frazier Foley"/>
        <s v="Jane Freeman"/>
        <s v="Dana Blackburn"/>
        <s v="Janice Cole"/>
        <s v="Vanessa Day"/>
        <s v="Teresa Watts"/>
        <s v="Monica McCormick"/>
        <s v="John Merritt"/>
        <s v="Katie Dougherty"/>
        <s v="Diane Lu"/>
        <s v="Jan Cross"/>
        <s v="Norman Sawyer"/>
        <s v="Herman Pritchard"/>
        <s v="Ricky C Sumner"/>
        <s v="Eddie Boyd"/>
        <s v="Ralph Harding"/>
        <s v="Rosemary Stark"/>
        <s v="Betty Cross"/>
        <s v="Jesse Atkinson"/>
        <s v="Marcus May"/>
        <s v="Tim T Cobb"/>
        <s v="Jerry Creech"/>
        <s v="Bobby Powell"/>
        <s v="Stuart Bruce"/>
        <s v="Victor Pace"/>
        <s v="Bob Gibson"/>
        <s v="Eileen McDonald"/>
        <s v="Cecil Shields"/>
        <s v="Sara Faulkner"/>
        <s v="Beth English"/>
        <s v="Joanne Chu"/>
        <s v="Harold Shapiro"/>
        <s v="Betty Giles"/>
        <s v="Marshall Riddle"/>
        <s v="Christopher High"/>
        <s v="Kimberly Epstein"/>
        <s v="Marsha P Joyner"/>
        <s v="Megan York"/>
        <s v="Rodney Kearney"/>
        <s v="Lynda Herman"/>
        <s v="Kelly O'Connor"/>
        <s v="Alison Starr"/>
        <s v="Phyllis Little"/>
        <s v="Neal Weber"/>
        <s v="Eric Ferguson"/>
        <s v="Janice Fletcher"/>
        <s v="Alexandra Pollard"/>
        <s v="Maureen Bradley"/>
        <s v="Francis Kendall"/>
        <s v="Wesley Tate"/>
        <s v="Geoffrey Zhu"/>
        <s v="Hazel Lindsay"/>
        <s v="Marianne Connor"/>
        <s v="Roberta Daniel"/>
        <s v="Wallace Werner"/>
        <s v="Victoria Baker Hoover"/>
        <s v="Tina Evans"/>
        <s v="Barbara McNamara"/>
        <s v="Kristin Snyder"/>
        <s v="Melinda Ross"/>
        <s v="Jack Durham"/>
        <s v="Jimmy Alston Holder"/>
        <s v="Jon Ward"/>
        <s v="Douglas English"/>
        <s v="Lester Sawyer"/>
        <s v="Brett Hawkins"/>
        <s v="Debbie Stevenson"/>
        <s v="Gene Wu Vaughan"/>
        <s v="Lynne Wilcox"/>
        <s v="Eddie Walker"/>
        <s v="Denise Arthur"/>
        <s v="Rose McCarthy"/>
        <s v="Harriet Hinson"/>
        <s v="Tara Warren"/>
        <s v="Philip Hawkins"/>
        <s v="Bonnie G Keith"/>
        <s v="Gail B Weinstein"/>
        <s v="Martin Heath"/>
        <s v="Judy Simpson"/>
        <s v="Benjamin Bates"/>
        <s v="Marc Nash"/>
        <s v="Janice Frye"/>
        <s v="Erik Moon"/>
        <s v="Beverly Roberts"/>
        <s v="Kathy Hinton"/>
        <s v="Seth Berry"/>
        <s v="James Fox"/>
        <s v="Warren B Dickerson"/>
        <s v="Vivian Hunt"/>
        <s v="Claudia White"/>
        <s v="Max Gonzalez"/>
        <s v="Sidney Scarborough"/>
        <s v="Jim Mathews"/>
        <s v="Evan Currie"/>
        <s v="Keith Liu Duncan"/>
        <s v="Erin Y Stewart"/>
        <s v="Eric Dennis"/>
        <s v="Todd Werner"/>
        <s v="Ellen Beck"/>
        <s v="Ted Durham"/>
        <s v="Francis Sherrill"/>
        <s v="Carla Wilson"/>
        <s v="Doris Fitzpatrick"/>
        <s v="Albert Tyson"/>
        <s v="Judy Frazier"/>
        <s v="Renee McKenzie"/>
        <s v="Meredith Bland"/>
        <s v="Bruce Norton"/>
        <s v="Amanda Huang"/>
        <s v="Stuart Wiley"/>
        <s v="Adam Barton"/>
        <s v="Dwight M Carr"/>
        <s v="Lindsay McGuire"/>
        <s v="Louise Powell Dillon"/>
        <s v="Jose Chan"/>
        <s v="Eugene Clayton"/>
        <s v="Allison Kirby"/>
        <s v="Lynda Rosenthal"/>
        <s v="Hilda Fletcher"/>
        <s v="Beverly Cameron"/>
        <s v="Lindsay Zhou"/>
        <s v="Cecil Berger"/>
        <s v="Marie Fitzgerald"/>
        <s v="Gayle Waller"/>
        <s v="Ross O'Donnell"/>
        <s v="Brandon Boyer"/>
        <s v="Elisabeth Hatcher"/>
        <s v="Rodney Field"/>
        <s v="Edna Monroe Talley"/>
        <s v="Ellen Avery"/>
        <s v="Susan Barr"/>
        <s v="Meredith Norris Thomas"/>
        <s v="Vickie Becker"/>
        <s v="Pauline Reed"/>
        <s v="Cameron Owens"/>
        <s v="Dolores Abrams"/>
        <s v="William Crawford"/>
        <s v="Gladys Barnes"/>
        <s v="Steve Raynor"/>
        <s v="Nancy Schwartz"/>
        <s v="Jonathan Hong"/>
        <s v="Cathy Burgess"/>
        <s v="Kara Wang"/>
        <s v="Anna Ellis"/>
        <s v="Joan Bowers"/>
        <s v="Wayne Bean"/>
        <s v="Benjamin Humphrey"/>
        <s v="Vivian Hodge"/>
        <s v="Dana Boyle"/>
        <s v="Ruby Gibbons"/>
        <s v="Michele Morrow Marsh"/>
        <s v="Ryan Rosen"/>
        <s v="Shirley Meadows"/>
        <s v="Christina Thompson"/>
        <s v="Tiffany Honeycutt"/>
        <s v="Toni Larson"/>
        <s v="Victor McAllister"/>
        <s v="Ricky Y Newman"/>
        <s v="Connie Bunn"/>
        <s v="Don Rogers"/>
        <s v="Norman Adams"/>
        <s v="Annette McIntyre"/>
        <s v="Cathy Hutchinson"/>
        <s v="James Craft"/>
        <s v="Marshall Sutherland"/>
        <s v="Anne Nguyen"/>
        <s v="Edgar Stone"/>
        <s v="Jeanne Schwarz"/>
        <s v="Glen Green"/>
        <s v="Bill Bowers Li"/>
        <s v="Steve Martin"/>
        <s v="Theodore Moran"/>
        <s v="Carmen McPherson"/>
        <s v="Louise Webster Sharma"/>
        <s v="Kelly Beatty"/>
        <s v="Danielle Watts"/>
        <s v="Leah Huff"/>
        <s v="Julian French"/>
        <s v="Wesley Dudley"/>
        <s v="Ellen Sparks"/>
        <s v="Robyn Hayes"/>
        <s v="Russell Chan"/>
        <s v="Louis Riddle"/>
        <s v="Douglas Gay"/>
        <s v="Dale Yu"/>
        <s v="Lori Wolfe"/>
        <s v="Samantha Koch"/>
        <s v="Amanda Hardy Singleton"/>
        <s v="Linda Peacock"/>
        <s v="Ray Silverman"/>
        <s v="Maurice Faulkner"/>
        <s v="Cameron Page"/>
        <s v="Gordon Sutherland"/>
        <s v="Claude Meyer"/>
        <s v="Andrew Todd"/>
        <s v="Derek Jernigan"/>
        <s v="Gordon Brandt"/>
        <s v="Raymond Clark"/>
        <s v="Julian Stallings"/>
        <s v="Jill Chang"/>
        <s v="Gene Hardin"/>
        <s v="Faye Hanna"/>
        <s v="Dennis Elmore"/>
        <s v="Brad Pearce"/>
        <s v="Betty Schroeder"/>
        <s v="Norman Maxwell"/>
        <s v="Rhonda Ivey"/>
        <s v="Stacy Benton"/>
        <s v="Phillip Wilkerson"/>
        <s v="Calvin Boyette"/>
        <s v="Jim Day Decker"/>
        <s v="Gary Walton"/>
        <s v="Gregory Beasley"/>
        <s v="Elisabeth Stephenson"/>
        <s v="Florence Herman"/>
        <s v="Frederick Lang"/>
        <s v="Herbert Williamson"/>
        <s v="Martin Fink"/>
        <s v="Kay Ivey Orr"/>
        <s v="Faye Wolf"/>
        <s v="Edward Lamm"/>
        <s v="Marshall Brandt Briggs"/>
        <s v="Brenda Klein"/>
        <s v="Lynda Martinez"/>
        <s v="Amy Hamrick Melvin"/>
        <s v="Christopher Norton Patterson"/>
        <s v="Gretchen Orr"/>
        <s v="Erin Brandt Spivey"/>
        <s v="Gretchen Ball"/>
        <s v="Kathy Shah"/>
        <s v="Sue Nichols"/>
        <s v="Wesley Reid"/>
        <s v="Debra Cochran"/>
        <s v="Bobby Rankin"/>
        <s v="Molly Mueller"/>
        <s v="Laura Lyon"/>
        <s v="Lindsay Hoffman"/>
        <s v="Lloyd Fuller"/>
        <s v="Ernest Sykes Montgomery"/>
        <s v="Dwight Stephenson"/>
        <s v="Virginia Gay"/>
        <s v="Mary Larson"/>
        <s v="Ann Pearson"/>
        <s v="Phillip Blum"/>
        <s v="Gregory R Snow"/>
        <s v="Keith R Atkinson"/>
        <s v="Lynn O'Donnell"/>
        <s v="Geoffrey Koch"/>
        <s v="Dana Sharpe"/>
        <s v="Marie Bass"/>
        <s v="Molly Browning"/>
        <s v="Penny Rose"/>
        <s v="Gayle Keith"/>
        <s v="Ian Hall"/>
        <s v="Dwight Robinson"/>
        <s v="Judy Singer"/>
        <s v="Karl Knowles"/>
        <s v="Juan Gold"/>
        <s v="Tamara Bartlett Cheek"/>
        <s v="Marlene Harrison"/>
        <s v="Harry Cooper"/>
        <s v="Elsie Floyd"/>
        <s v="Eugene Simmons"/>
        <s v="Tim Joseph Dennis"/>
        <s v="Brenda Jain"/>
        <s v="Kristin Dorsey"/>
        <s v="Leah Pollock"/>
        <s v="Joan Hardin"/>
        <s v="Frances Johnson"/>
        <s v="Jackie Flynn"/>
        <s v="Guy Gallagher"/>
        <s v="Roger Liu"/>
        <s v="Yvonne Pearson"/>
        <s v="Vicki Shannon"/>
        <s v="Chris Williams"/>
        <s v="Terri Morton"/>
        <s v="Sandy Byers"/>
        <s v="Monica May"/>
        <s v="Tammy Goldman"/>
        <s v="Pam Francis"/>
        <s v="Kristin Hunt"/>
        <s v="Eugene Brewer Knox"/>
        <s v="Jonathan Crabtree"/>
        <s v="Norman Burnette"/>
        <s v="Michelle Allison"/>
        <s v="Sheryl Law"/>
        <s v="Patricia Cole Blair"/>
        <s v="Oscar Swain"/>
        <s v="Glenda Herbert"/>
        <s v="Jim Roberson"/>
        <s v="Elsie Dodson"/>
        <s v="Leah Davenport"/>
        <s v="Angela Alston"/>
        <s v="Debra Block"/>
        <s v="Ross Simpson"/>
        <s v="Gregory Rao"/>
        <s v="Caroline Stone"/>
        <s v="Brenda Cowan"/>
        <s v="Yvonne Collier"/>
        <s v="Curtis C Andrews"/>
        <s v="Jeffrey Strauss"/>
        <s v="Jimmy Xu"/>
        <s v="Harriet Moore"/>
        <s v="Elizabeth Herman"/>
        <s v="George Terry"/>
        <s v="Francis Goldberg"/>
        <s v="Cecil Nicholson"/>
        <s v="Dan Barton"/>
        <s v="Jeffrey Cheng"/>
        <s v="Lucy Arthur"/>
        <s v="Edna Goodwin"/>
        <s v="Marvin Hawley"/>
        <s v="Gretchen Wiggins"/>
        <s v="Alexander O'Brien"/>
        <s v="Leslie Jacobson"/>
        <s v="Francis Edwards"/>
        <s v="Herbert Liu"/>
        <s v="Kristina Sanders"/>
        <s v="Curtis O'Connell"/>
        <s v="Carolyn Proctor"/>
        <s v="Sherry Brantley"/>
        <s v="Elaine Welsh"/>
        <s v="Cathy Simon"/>
        <s v="Earl Alston"/>
        <s v="Ross Kent"/>
        <s v="Danielle P Rao"/>
        <s v="Roy Wade"/>
        <s v="Glen Choi"/>
        <s v="Maureen Whitley"/>
        <s v="Shawn Meyer"/>
        <s v="Laurence Cummings"/>
        <s v="Ron Newton"/>
        <s v="Ron Bullock"/>
        <s v="Vickie Coates"/>
        <s v="Vernon Hirsch Singleton"/>
        <s v="Jason Knox"/>
        <s v="Jill Barefoot"/>
        <s v="Audrey Hendricks"/>
        <s v="Priscilla Owen"/>
        <s v="Sheryl Reese"/>
        <s v="Toni Owens Poe"/>
        <s v="Constance Robertson"/>
        <s v="Tiffany Merrill"/>
        <s v="Gina McKnight"/>
        <s v="Martin Weeks"/>
        <s v="Betty Buckley"/>
        <s v="Angela Howe"/>
        <s v="Harriet Hodges"/>
        <s v="Melanie Barker Hirsch"/>
        <s v="Carl Solomon"/>
        <s v="Neil Waller"/>
        <s v="Cameron Clapp"/>
        <s v="Jean Bryan"/>
        <s v="Alfred Barber"/>
        <s v="Kim Byrd"/>
        <s v="Danielle Kramer"/>
        <s v="Leslie Woodard"/>
        <s v="Jeff Spivey"/>
        <s v="Michael Shaffer"/>
        <s v="Suzanne Shannon"/>
        <s v="Jeanette Boswell"/>
        <s v="Oscar Kenney"/>
        <s v="William Woodard"/>
        <s v="Judith Jacobs"/>
        <s v="Lee Hancock"/>
        <s v="Milton Clarke"/>
        <s v="Mike Pollard"/>
        <s v="Ricky Garner"/>
        <s v="Renee Huang"/>
        <s v="Gilbert Lang"/>
        <s v="Kristine Connolly"/>
        <s v="Pauline Boyette"/>
        <s v="Walter Young"/>
        <s v="Thelma Abrams"/>
        <s v="Sheryl Marsh"/>
        <s v="Alexandra Duke"/>
        <s v="Vicki Womble"/>
        <s v="Vickie Andrews"/>
        <s v="Derek Shah"/>
        <s v="Donna Hawkins"/>
        <s v="Thelma Murray"/>
        <s v="Sylvia Bush"/>
        <s v="Sara Sykes Davies"/>
        <s v="Rosemary Howell"/>
        <s v="Esther Whitaker"/>
        <s v="Ronnie Shaffer"/>
        <s v="Carlos Hess"/>
        <s v="Oscar Bowers"/>
        <s v="Stacey Deal"/>
        <s v="Julia Padgett"/>
        <s v="Benjamin Norman Rodgers"/>
        <s v="Jonathan Cheng"/>
        <s v="Rhonda Cummings"/>
        <s v="Victoria Reed"/>
        <s v="Annie Booth"/>
        <s v="Beth McKenzie"/>
        <s v="Phillip Chappell"/>
        <s v="Tara Gold"/>
        <s v="Calvin Hutchinson"/>
        <s v="Danielle Daniel"/>
        <s v="Florence Wilder"/>
        <s v="Jimmy Waters"/>
        <s v="Hannah Grant"/>
        <s v="Tamara Yates"/>
        <s v="Pam Riley"/>
        <s v="Sandy Hunt"/>
        <s v="Jimmy Wang"/>
        <s v="Laurie Petty"/>
        <s v="Neil Arnold Kidd"/>
        <s v="Leroy Boswell"/>
        <s v="Ellen Blair"/>
        <s v="Paula Hubbard"/>
        <s v="Carrie Lewis"/>
        <s v="Edna Michael"/>
        <s v="Julia Reynolds"/>
        <s v="Eddie Li"/>
        <s v="Carolyn Levine"/>
        <s v="Marcus Berg"/>
        <s v="Jim Shah"/>
        <s v="Jane Howell"/>
        <s v="Cindy McLeod"/>
        <s v="Hilda Diaz"/>
        <s v="Arlene Long"/>
        <s v="Crystal Crabtree"/>
        <s v="Brian Grady"/>
        <s v="Grace McNeill Hunt"/>
        <s v="Glen Robertson"/>
        <s v="Stacey Lucas"/>
        <s v="Heidi Best"/>
        <s v="Glen Weeks"/>
        <s v="Jan Kaufman Parrish"/>
        <s v="Wesley Corbett"/>
        <s v="Peggy Chan"/>
        <s v="Harry Burns"/>
        <s v="Danny Cain"/>
        <s v="Glenda Rosen"/>
        <s v="Ruth Dudley"/>
        <s v="Lester Woodward Maynard"/>
        <s v="Karen O'Donnell"/>
        <s v="Robert Willis"/>
        <s v="Kyle Kaufman"/>
        <s v="Cindy Harvey"/>
        <s v="Bonnie Carver Huang"/>
        <s v="Herbert Hester"/>
        <s v="Alison Stewart"/>
        <s v="Helen Proctor"/>
        <s v="Erin Erickson"/>
        <s v="Janet Carroll"/>
        <s v="Elsie Boykin"/>
        <s v="Terry Benson"/>
        <s v="Donna Block"/>
        <s v="Jill Young"/>
        <s v="Daniel Huff"/>
        <s v="Jessie McDonald"/>
        <s v="Jane Shah"/>
        <s v="Sam Rouse"/>
        <s v="Joanna Keith"/>
        <s v="Ashley Reese"/>
        <s v="Lorraine Kelly"/>
        <s v="Ray Grady"/>
        <s v="Pam Gilbert"/>
        <s v="Gretchen Wilder"/>
        <s v="Roy Rouse"/>
        <s v="Catherine Dorsey Burnett"/>
        <s v="Toni Swanson"/>
        <s v="Bruce Adcock"/>
        <s v="Harvey McDonald"/>
        <s v="Lloyd Levin"/>
        <s v="Alexander Baker"/>
        <s v="Marie Daniel"/>
        <s v="Lester Cho"/>
        <s v="Wendy Pridgen Pearce"/>
        <s v="Nicole Reid"/>
        <s v="Alan Griffith"/>
        <s v="Ernest McBride"/>
        <s v="Gerald Crabtree"/>
        <s v="Dwight Hendricks"/>
        <s v="Terry Langston"/>
        <s v="Erik Barr"/>
        <s v="Ann Allen"/>
        <s v="Marjorie Owens"/>
        <s v="Pauline Brooks"/>
        <s v="Ruby Tan"/>
        <s v="Laurence Simon"/>
        <s v="Lorraine Boykin"/>
        <s v="Kate Lehman"/>
        <s v="Jeff Bunn"/>
        <s v="Eleanor Barbour"/>
        <s v="Miriam Proctor"/>
        <s v="Lynn Moss"/>
        <s v="Harry Sellers"/>
        <s v="Jerome McIntosh"/>
        <s v="Tracey McCall"/>
        <s v="Edith Reynolds"/>
        <s v="Thelma Benson"/>
        <s v="Claude Dixon"/>
        <s v="Alexander Joyner"/>
        <s v="Danielle Gray"/>
        <s v="Frances Ray"/>
        <s v="Jean Weiss Diaz"/>
        <s v="Brooke Shepherd"/>
        <s v="James Perez"/>
        <s v="Seth Merrill"/>
        <s v="Amanda Wright"/>
        <s v="Juanita Bennett"/>
        <s v="Lori Hirsch"/>
        <s v="Natalie Aldridge"/>
        <s v="Arthur Lowe Nash"/>
        <s v="Dennis Thornton"/>
        <s v="Gene Caldwell"/>
        <s v="Mildred Mullen"/>
        <s v="Angela Larson"/>
        <s v="Leo Riley"/>
        <s v="Jenny Henry"/>
        <s v="Alexandra Kumar"/>
        <s v="Carrie High"/>
        <s v="Stacey Bowers"/>
        <s v="Maxine O Wallace"/>
        <s v="Dana Burgess"/>
        <s v="Bobby Dorsey"/>
        <s v="Annie Odom"/>
        <s v="Lawrence Haas"/>
        <s v="Gail Ellis"/>
        <s v="James Davenport"/>
        <s v="Sherry Hurley"/>
        <s v="Roger Schwartz"/>
        <s v="Joanna Beatty"/>
        <s v="Victor Hansen"/>
        <s v="Tina Monroe"/>
        <s v="Valerie Siegel"/>
        <s v="Hilda Porter"/>
        <s v="Gregory Holden"/>
        <s v="Dwight Bishop"/>
        <s v="Sandy Ellington"/>
        <s v="Arlene Weeks"/>
        <s v="Meredith Humphrey"/>
        <s v="Beth Brennan"/>
        <s v="Yvonne Kenney"/>
        <s v="Clara Kaplan"/>
        <s v="Christine Wilkerson"/>
        <s v="Billy Perry Browning"/>
        <s v="Mike G Hartman"/>
        <s v="Kristine Powell"/>
        <s v="Earl Donnelly"/>
        <s v="Harriet Bowman"/>
        <s v="Lloyd Spencer"/>
        <s v="Dennis Bowen"/>
        <s v="Jill Foster"/>
        <s v="Harvey Hoyle"/>
        <s v="Rodney Christian Callahan"/>
        <s v="Carla Braun"/>
        <s v="Ashley Neal"/>
        <s v="Harvey Barrett"/>
        <s v="Sandra O'Neill Briggs"/>
        <s v="Billie Glass"/>
        <s v="Danny Hong"/>
        <s v="Clifford Webb"/>
        <s v="Faye Manning"/>
        <s v="Willie Robinson"/>
        <s v="Milton Pollock"/>
        <s v="Teresa B Schroeder"/>
        <s v="Mary Wood"/>
        <s v="Christopher Bryant"/>
        <s v="Shirley Garner"/>
        <s v="Sharon Dickinson"/>
        <s v="Lauren Lanier"/>
        <s v="Ronnie Mathews"/>
        <s v="Erica Bynum"/>
        <s v="Priscilla Allen"/>
        <s v="Michael Carr"/>
        <s v="Andrew Beard"/>
        <s v="Kimberly McCarthy"/>
        <s v="Mary Henson"/>
        <s v="Brent Walters"/>
        <s v="Evan Gill Roy"/>
        <s v="Marc Shapiro"/>
        <s v="Penny Golden"/>
        <s v="Jack Howard"/>
        <s v="Elisabeth Thompson"/>
        <s v="Harry McKee"/>
        <s v="April Winters"/>
        <s v="Beverly Keith"/>
        <s v="Charlie Morton"/>
        <s v="Kevin Melvin"/>
        <s v="Marc Hoover"/>
        <s v="Laura Mayo Cox"/>
        <s v="Laurence Poe"/>
        <s v="Dolores Vincent"/>
        <s v="Nelson Coley"/>
        <s v="Todd Wiggins"/>
        <s v="Patrick Lowry"/>
        <s v="Marlene Phillips"/>
        <s v="Jon Ayers"/>
        <s v="Floyd Dale"/>
        <s v="Thomas Yu"/>
        <s v="Sean Burton"/>
        <s v="Andrea Oakley"/>
        <s v="Brenda Nelson Blanchard"/>
        <s v="Marvin Parrott"/>
        <s v="Jon Kendall"/>
        <s v="Anthony Greer"/>
        <s v="Angela Rose"/>
        <s v="Billie Hensley"/>
        <s v="Samuel Dougherty"/>
        <s v="Ernest Dawson"/>
        <s v="Shawn Adler"/>
        <s v="Melinda Rogers"/>
        <s v="Milton Green"/>
        <s v="Carrie Boyle"/>
        <s v="Marian Willis"/>
        <s v="Stacy Gould"/>
        <s v="Penny Davenport"/>
        <s v="Annie Sherrill"/>
        <s v="Lindsay O'Connell"/>
        <s v="Alice Berger McIntyre"/>
        <s v="Brooke Lancaster"/>
        <s v="Mike Wilder"/>
        <s v="Jackie Burke"/>
        <s v="Nicholas Donnelly"/>
        <s v="Sara O'Connor"/>
        <s v="Tim Connolly"/>
        <s v="Nathan Jenkins"/>
        <s v="Hannah Tyson"/>
        <s v="Melvin Hull"/>
        <s v="Glenda Taylor Strauss"/>
        <s v="Dennis Boykin Townsend"/>
        <s v="Penny O Caldwell"/>
        <s v="Marian Godwin"/>
        <s v="Kevin Rouse"/>
        <s v="Catherine Casey"/>
        <s v="Tom Wiley"/>
        <s v="Penny Leach"/>
        <s v="Yvonne Stephens"/>
        <s v="Anne Kelley"/>
        <s v="Lewis Baldwin"/>
        <s v="Sharon Marcus"/>
        <s v="Alice Coley"/>
        <s v="Dennis Block Richardson"/>
        <s v="Carrie McIntosh"/>
        <s v="Eileen Dalton"/>
        <s v="Virginia Gill"/>
        <s v="Peter Hardy"/>
        <s v="Jimmy Hsu"/>
        <s v="Deborah Paul"/>
        <s v="Jamie Dixon"/>
        <s v="Kyle Fink"/>
        <s v="Edward Maxwell"/>
        <s v="Maria O'Donnell Kessler"/>
        <s v="Martha Cunningham"/>
        <s v="Paul Puckett"/>
        <s v="Lynn Payne"/>
        <s v="Johnny Finley"/>
        <s v="Gilbert Vogel"/>
        <s v="Larry Spencer"/>
        <s v="Erika Fink"/>
        <s v="Greg Malone"/>
        <s v="Derek Sweeney"/>
        <s v="Pamela C Kane"/>
        <s v="Jason L Doyle"/>
        <s v="Aaron Day"/>
        <s v="April Flynn"/>
        <s v="Keith Forbes"/>
        <s v="Gene Cox"/>
        <s v="Benjamin Strauss"/>
        <s v="Richard McClure"/>
        <s v="Emma Leach"/>
        <s v="Terri McCarthy Manning"/>
        <s v="Jan Hubbard Richards"/>
        <s v="Pat Bowden"/>
        <s v="Eva Berger McBride"/>
        <s v="Anita Boyle"/>
        <s v="Frances Berman"/>
        <s v="Chris High"/>
        <s v="Sheryl Alexander"/>
        <s v="Wallace D McNeill"/>
        <s v="Sandy Cannon"/>
        <s v="Roger Blalock Cassidy"/>
        <s v="Phyllis Adcock"/>
        <s v="Jeffrey Pearson"/>
        <s v="Kyle Pritchard"/>
        <s v="Kyle Sullivan"/>
        <s v="Bonnie Potter"/>
        <s v="Bill Terrell"/>
        <s v="Cameron Kendall"/>
        <s v="Michael Robbins"/>
        <s v="Jimmy Strauss"/>
        <s v="Marsha Gibbons"/>
        <s v="Sara Barton"/>
        <s v="Tammy Buckley"/>
        <s v="Susan Carroll Berman"/>
        <s v="Norman Owens"/>
        <s v="Amanda Kay"/>
        <s v="Diana Coble Hubbard"/>
        <s v="Rosemary Branch"/>
        <s v="Kristina Grimes"/>
        <s v="Laurie Moon"/>
        <s v="Ryan Herman"/>
        <s v="Allan Shields"/>
        <s v="Johnny Cline"/>
        <s v="Colleen Andrews"/>
        <s v="Brian Dougherty"/>
        <s v="Bryan Pate"/>
        <s v="Tommy Lutz"/>
        <s v="Roberta Mullins Peters"/>
        <s v="Marvin Hunt"/>
        <s v="Evelyn Garcia"/>
        <s v="Tonya Miller"/>
        <s v="Beth Dolan"/>
        <s v="Troy Casey"/>
        <s v="Betsy Ross Robbins"/>
        <s v="Tammy Brandon"/>
        <s v="Sheila Pritchard"/>
        <s v="Judith Shepherd"/>
        <s v="Evan Shore"/>
        <s v="Allison Gunter"/>
        <s v="Brad H Blake"/>
        <s v="Penny Rich"/>
        <s v="Leah Phillips"/>
        <s v="Samantha Weaver"/>
        <s v="Howard Elliott"/>
        <s v="Carolyn Hoffman"/>
        <s v="Ralph Woods Scott"/>
        <s v="Kristine Holden"/>
        <s v="Malcolm Kent"/>
        <s v="Gayle Lawson"/>
        <s v="Lindsay Webb"/>
        <s v="Laura Carver Branch"/>
        <s v="Vicki O'Donnell"/>
        <s v="Kent Burton"/>
        <s v="Seth Davies"/>
        <s v="Maureen Stout"/>
        <s v="Marlene Kirk"/>
        <s v="Todd D Norris"/>
        <s v="Carolyn Blackwell"/>
        <s v="Jane Clayton"/>
        <s v="Joel Willard"/>
        <s v="Theodore Petty"/>
        <s v="Ruby Bowling"/>
        <s v="Arlene Wiggins Dalton"/>
        <s v="Nicole Goldstein"/>
        <s v="Penny Tuttle"/>
        <s v="Jessie Kelly"/>
        <s v="Gail Currin"/>
        <s v="Arlene Gibbons"/>
        <s v="Eleanor Erickson"/>
        <s v="Jesse Hutchinson"/>
        <s v="Neil Jacobson"/>
        <s v="Rhonda Schroeder"/>
        <s v="Arnold Johnson"/>
        <s v="Evan Adkins"/>
        <s v="Jacob Kirby"/>
        <s v="Colleen Wilcox"/>
        <s v="Martha Jenkins"/>
        <s v="Stuart Chan"/>
        <s v="Kathryn Jenkins"/>
        <s v="Henry O'Connell"/>
        <s v="Diana Rosenthal"/>
        <s v="Francis I Davis"/>
        <s v="Greg Walsh"/>
        <s v="Jamie Combs"/>
        <s v="Denise Parks"/>
        <s v="Albert Frost"/>
        <s v="Christine Carver"/>
        <s v="Claire Barton"/>
        <s v="Neil Song"/>
        <s v="Gail Rankin Cole"/>
        <s v="Denise Albright"/>
        <s v="Tracy Schultz"/>
        <s v="Clara Bullock"/>
        <s v="Carla Riley"/>
        <s v="Lorraine C Wooten"/>
        <s v="Jeanne Werner"/>
        <s v="Irene Murphy"/>
        <s v="Vickie Howe Lawrence"/>
        <s v="Becky Page Cline"/>
        <s v="Milton Padgett"/>
        <s v="Albert Maxwell"/>
        <s v="Roger Howell"/>
        <s v="Bernard Strauss"/>
        <s v="Marvin Reid"/>
        <s v="Nina Bowles"/>
        <s v="Terri Justice Gardner"/>
        <s v="Neil Parker"/>
        <s v="Kelly Burnette"/>
        <s v="Daniel Webb Stephens"/>
        <s v="Miriam Mueller"/>
        <s v="Roberta Mitchell"/>
        <s v="Thomas Evans"/>
        <s v="Robyn White"/>
        <s v="Brett Boykin"/>
        <s v="Lisa Roberson"/>
        <s v="Paul Wood"/>
        <s v="Lynda Banks"/>
        <s v="LeRoy Khan"/>
        <s v="Grace Everett"/>
        <s v="Stacy Wilkinson"/>
        <s v="Jose Gates Rodriguez"/>
        <s v="Miriam Drake"/>
        <s v="Erika Jordan"/>
        <s v="Warren Carver"/>
        <s v="Shawn Stern"/>
        <s v="Jerry Barnes Nelson"/>
        <s v="Teresa Hill"/>
        <s v="Michele Bradshaw"/>
        <s v="Janet Snow"/>
        <s v="Gina Curry"/>
        <s v="Lillian Baldwin"/>
        <s v="James Beck"/>
        <s v="Jacqueline Noble"/>
        <s v="Claire Quinn"/>
        <s v="Monica Daly"/>
        <s v="William McDonald"/>
        <s v="Kent Gill"/>
        <s v="Gretchen McKinney"/>
        <s v="Cindy Hinton"/>
        <s v="Alfred Harmon"/>
        <s v="Roberta Meyer"/>
        <s v="Edith Pruitt"/>
        <s v="Virginia Mason Klein"/>
        <s v="Justin Frank"/>
        <s v="Amanda Shore"/>
        <s v="Jason Bell"/>
        <s v="Molly Branch"/>
        <s v="Jennifer Siegel"/>
        <s v="Elaine Bass"/>
        <s v="Judith Stanton"/>
        <s v="Tommy Mullins"/>
        <s v="Hazel Britt"/>
        <s v="Stacey Glenn"/>
        <s v="Maxine Fletcher"/>
        <s v="Ben P Bowen"/>
        <s v="Bruce H Burgess"/>
        <s v="Todd Pennington"/>
        <s v="Joseph Hurst"/>
        <s v="Henry Ball"/>
        <s v="Gilbert Godfrey"/>
        <s v="Beverly Barnett"/>
        <s v="Carrie Duke"/>
        <s v="Monica Howard"/>
        <s v="Peter Adams"/>
        <s v="Victor Godfrey"/>
        <s v="Marcus Dunlap"/>
        <s v="Dana Jain"/>
        <s v="Benjamin Lam"/>
        <s v="Brett Douglas"/>
        <s v="Rodney Proctor"/>
        <s v="Marion Lindsey"/>
        <s v="Gilbert Scarborough"/>
        <s v="Sam Raynor"/>
        <s v="Glenn Jones"/>
        <s v="Troy Hendrix"/>
        <s v="Marlene Davidson"/>
        <s v="Grace Black"/>
        <s v="Alfred Burton"/>
        <s v="Eugene Chandler"/>
        <s v="Sean Garner"/>
        <s v="Joel Buckley"/>
        <s v="Bill O'Neill"/>
        <s v="Mary Norman"/>
        <s v="Rhonda Stein"/>
        <s v="Elisabeth Massey"/>
        <s v="Danielle Williamson"/>
        <s v="Glenda Simon"/>
        <s v="Denise Sumner"/>
        <s v="Theodore Rubin"/>
        <s v="Sharon Thomas"/>
        <s v="Ross Wang Bates"/>
        <s v="Judy Kennedy"/>
        <s v="Courtney Boyd"/>
        <s v="Karen Mayo"/>
        <s v="Theodore Corbett"/>
        <s v="Priscilla Bullock"/>
        <s v="Jessica Huffman"/>
        <s v="Kelly Collins"/>
        <s v="Nicole Harris"/>
        <s v="Sherri F Vogel"/>
        <s v="Miriam Francis"/>
        <s v="Frances Jackson"/>
        <s v="Vicki Hauser"/>
        <s v="Tonya Proctor"/>
        <s v="Aaron Riggs"/>
        <s v="Daniel Christian"/>
        <s v="Stacey Davenport"/>
        <s v="Amanda Gould"/>
        <s v="Jessie Houston"/>
        <s v="Neal Currin"/>
        <s v="Sam Carlson"/>
        <s v="Calvin Strickland"/>
        <s v="Charles Parsons"/>
        <s v="Leo E Underwood"/>
        <s v="Frank Cross"/>
        <s v="Marvin MacDonald"/>
        <s v="Sidney Gilliam"/>
        <s v="Maria Block"/>
        <s v="Peter Hedrick"/>
        <s v="Neil Hahn"/>
        <s v="Vincent Daniel"/>
        <s v="Anne Armstrong"/>
        <s v="Katharine Bass"/>
        <s v="Sam Woodward"/>
        <s v="Nicholas Wallace"/>
        <s v="Gilbert Washington"/>
        <s v="Allison Peacock"/>
        <s v="Marian Bryant"/>
        <s v="Irene Conway"/>
        <s v="Vickie Gonzalez"/>
        <s v="Ellen McCormick"/>
        <s v="Kerry Elliott Parrish"/>
        <s v="Gary Hoffman"/>
        <s v="Calvin Conway"/>
        <s v="Glen Newman"/>
        <s v="Ian L O'Donnell"/>
        <s v="Max Kuhn Bailey"/>
        <s v="Sam Graham Christian"/>
        <s v="Renee Ellington"/>
        <s v="Jessica Garcia"/>
        <s v="Bernice Stanley"/>
        <s v="Debra Simon"/>
        <s v="Edna Welch"/>
        <s v="Phillip Pollard"/>
        <s v="Nancy Holden"/>
        <s v="Jenny Sanchez"/>
        <s v="Clifford Morrow"/>
        <s v="Frank Hess"/>
        <s v="Kimberly Matthews"/>
        <s v="Dan George"/>
        <s v="Samuel Newman"/>
        <s v="Herbert Currie"/>
        <s v="Kerry Beach"/>
        <s v="Mildred Chase"/>
        <s v="Jeremy Reilly"/>
        <s v="Patrick Hendrix"/>
        <s v="Claudia Bean"/>
        <s v="Jerry Barber"/>
        <s v="Sandra Berry"/>
        <s v="Joann Mullen"/>
        <s v="Robyn Buchanan"/>
        <s v="Ray Cook"/>
        <s v="Toni Christian"/>
        <s v="Peter McConnell"/>
        <s v="Anna Miles"/>
        <s v="Daniel Phelps"/>
        <s v="Heather Rich McClure"/>
        <s v="Natalie McIntyre"/>
        <s v="Allison Cooke"/>
        <s v="Erica Lyon"/>
        <s v="Malcolm Floyd"/>
        <s v="Kate Peck"/>
        <s v="Dawn Langley Conrad"/>
        <s v="Leo Kane"/>
        <s v="Marcia Bernstein Horn"/>
        <s v="Zachary House"/>
        <s v="Brian Norman"/>
        <s v="Paul W French"/>
        <s v="Sam Maynard"/>
        <s v="Joyce Sumner"/>
        <s v="Ruby Tate"/>
        <s v="Nicole Pope"/>
        <s v="Scott McKenna"/>
        <s v="Peter Maynard"/>
        <s v="Phyllis Vincent"/>
        <s v="Tracey Gross"/>
        <s v="Rebecca Abrams"/>
        <s v="Stacey Bell"/>
        <s v="Christina McNeill"/>
        <s v="Leo J Olson"/>
        <s v="Geoffrey Hewitt"/>
        <s v="Michele Bennett"/>
        <s v="Gerald Kearney"/>
        <s v="Kathy Turner"/>
        <s v="Seth Stanton"/>
        <s v="Leo Wright"/>
        <s v="Lois Hamilton"/>
        <s v="Shawn Dunn"/>
        <s v="Seth Sweeney"/>
        <s v="Tonya B Horne"/>
        <s v="Jimmy Han"/>
        <s v="Eugene H Walsh"/>
        <s v="Nicole Jacobson"/>
        <s v="Francis Evans"/>
        <s v="Glen Denton"/>
        <s v="Sidney Cherry"/>
        <s v="Elizabeth Walker"/>
        <s v="Glenda Holder"/>
        <s v="Angela Bernstein"/>
        <s v="Edith McDaniel"/>
        <s v="Eddie Morrison"/>
        <s v="Jeanne Woodruff"/>
        <s v="Neil Barbee"/>
        <s v="Lawrence Hester"/>
        <s v="Josephine Rao"/>
        <s v="Leah Clapp"/>
        <s v="Ron Singh"/>
        <s v="Edith Norton"/>
        <s v="Evelyn Blair"/>
        <s v="Gretchen Best Wilkins"/>
        <s v="Vincent Lindsay"/>
        <s v="David Powell"/>
        <s v="John Ellington"/>
        <s v="Mildred Briggs"/>
        <s v="Tracey Garcia"/>
        <s v="Veronica Peck"/>
        <s v="Emma Buckley"/>
        <s v="Martin Bowman"/>
        <s v="Henry Khan"/>
        <s v="Jack Morse"/>
        <s v="Constance Vogel"/>
        <s v="Samuel Smith Ryan"/>
        <s v="Shelley Grant"/>
        <s v="Roger Meyer"/>
        <s v="Claudia Snyder"/>
        <s v="Sheila Warren"/>
        <s v="Dale Hahn"/>
        <s v="Gerald Raynor"/>
        <s v="David Gallagher"/>
        <s v="Caroline Gibson"/>
        <s v="Sidney Brewer"/>
        <s v="Erik Schwarz"/>
        <s v="Harry Dodson Walsh"/>
        <s v="Glenn Morgan"/>
        <s v="Glenda Carlton"/>
        <s v="Denise Chapman"/>
        <s v="Virginia Hardison"/>
        <s v="Helen Dickerson"/>
        <s v="Marion Bowling"/>
        <s v="Tony Doyle"/>
        <s v="Jackie Wu"/>
        <s v="Jessie Bray"/>
        <s v="Stacy Chang"/>
        <s v="Jordan Womble"/>
        <s v="Jean Khan"/>
        <s v="Jack Horne"/>
        <s v="Tracy Livingston"/>
        <s v="Catherine Mullins"/>
        <s v="Joann Moser"/>
        <s v="Benjamin McGee"/>
        <s v="Meredith B Sherrill"/>
        <s v="Troy Patterson"/>
        <s v="Arlene Poe"/>
        <s v="Carol T Pitts"/>
        <s v="Frances Saunders"/>
        <s v="Dan Carver"/>
        <s v="Vincent Cash Bryant"/>
        <s v="Rodney Reed"/>
        <s v="Toni Mayo"/>
        <s v="Laura A Whitaker"/>
        <s v="Jose Levin"/>
        <s v="Charlene Zhou"/>
        <s v="Kara Capps"/>
        <s v="Carlos Berman"/>
        <s v="Deborah Bradshaw"/>
        <s v="Willie Gray"/>
        <s v="Marguerite Reed"/>
        <s v="Norma Hull"/>
        <s v="Marie McClure"/>
        <s v="Max Kirby"/>
        <s v="Janet McCullough"/>
        <s v="Billy Bullock"/>
        <s v="Ronald Park"/>
        <s v="Brooke Leach"/>
        <s v="Donald Montgomery"/>
        <s v="Warren Ball"/>
        <s v="Connie W Sutton"/>
        <s v="Renee McDowell"/>
        <s v="Louis Wells"/>
        <s v="Kenneth Pollock"/>
        <s v="Chad Campbell"/>
        <s v="Tamara Fischer"/>
        <s v="Lee Fields"/>
        <s v="Nina Perkins"/>
        <s v="Diane Barnes"/>
        <s v="Ernest Barber"/>
        <s v="Heather Fleming"/>
        <s v="Susan Chase"/>
        <s v="Ted Bell"/>
        <s v="Gloria Lewis"/>
        <s v="Oscar Hale"/>
        <s v="Renee Conrad"/>
        <s v="Arlene Grimes"/>
        <s v="Betty Melvin"/>
        <s v="Jeanne Chandler"/>
        <s v="Erika Morgan"/>
        <s v="Mike T O'Neill"/>
        <s v="Gregory Strickland"/>
        <s v="Ryan Mann"/>
        <s v="Vanessa Crowell"/>
        <s v="Nancy Bennett"/>
        <s v="Theresa Winters"/>
        <s v="Eileen Frye"/>
        <s v="Joel Burnette"/>
        <s v="Jon Stephens"/>
        <s v="Charlie Moore"/>
        <s v="Teresa Bishop"/>
        <s v="Harry McCall"/>
        <s v="Floyd Hill Dorsey"/>
        <s v="Sally Dunn"/>
        <s v="Sally House"/>
        <s v="Wayne Sutherland"/>
        <s v="Robert Li"/>
        <s v="Jenny Petty"/>
        <s v="Wanda Harris"/>
        <s v="Betsy Barr"/>
        <s v="Larry Hahn"/>
        <s v="Zachary Wu"/>
        <s v="Annette Sharpe"/>
        <s v="Rosemary Foster"/>
        <s v="Jon Padgett"/>
        <s v="Marguerite Moss"/>
        <s v="Brooke Weeks Taylor"/>
        <s v="Teresa Brewer"/>
        <s v="Christopher Chambers"/>
        <s v="Clyde Fuller"/>
        <s v="Marion Owens"/>
        <s v="Cameron Livingston"/>
        <s v="Brian Bennett"/>
        <s v="Melanie Ray"/>
        <s v="Brandon C Yates"/>
        <s v="Heather Shannon"/>
        <s v="Randall Boykin"/>
        <s v="Rick Bland"/>
        <s v="Kelly Sawyer"/>
        <s v="Barbara Saunders"/>
        <s v="Mike Haas"/>
        <s v="Scott Moore"/>
        <s v="Erin Ballard"/>
        <s v="Jeff Meadows"/>
        <s v="Emily Sims"/>
        <s v="Diane Flynn"/>
        <s v="Judy Merritt"/>
        <s v="John Morse"/>
        <s v="Eugene T Duffy"/>
        <s v="Bradley Schroeder"/>
        <s v="Jonathan Reilly"/>
        <s v="Leah MacDonald"/>
        <s v="Lynn Epstein"/>
        <s v="Vivian Mayer"/>
        <s v="Frances Epstein"/>
        <s v="Linda Waters"/>
        <s v="Jesse Cassidy"/>
        <s v="Anne Bland"/>
        <s v="John House"/>
        <s v="Sean McKenna"/>
        <s v="Alexandra Lambert"/>
        <s v="Donna Ross"/>
        <s v="Julia Gallagher"/>
        <s v="Mitchell Clayton"/>
        <s v="Larry Garrison"/>
        <s v="Sandra Atkins"/>
        <s v="Shawn E Craig"/>
        <s v="James Dickinson Ball"/>
        <s v="Marion Jordan"/>
        <s v="Jeanne Nguyen"/>
        <s v="Linda Franklin"/>
        <s v="Caroline Ingram"/>
        <s v="Kristen Callahan"/>
        <s v="Rosemary English"/>
        <s v="Katie Blum"/>
        <s v="Ethel Coley"/>
        <s v="Erica Riddle"/>
        <s v="Allan Green"/>
        <s v="Dianne Gibbons"/>
        <s v="Alvin B Winstead"/>
        <s v="Amy Shea"/>
        <s v="Malcolm French"/>
        <s v="Sandra Faulkner"/>
        <s v="Erika Hardison"/>
        <s v="Malcolm Robertson"/>
        <s v="Gary Hester"/>
        <s v="Glenn Burnette"/>
        <s v="Patricia Carver Fink"/>
        <s v="Paige Sherman"/>
        <s v="Erica Burgess"/>
        <s v="Sue Stevenson"/>
        <s v="Charlie H Jennings"/>
        <s v="Benjamin Chan"/>
        <s v="Beverly Leonard"/>
        <s v="Kathy Reese"/>
        <s v="Randy Lucas"/>
        <s v="Valerie Hahn"/>
        <s v="Carlos Adkins"/>
        <s v="Rose Schultz"/>
        <s v="Susan Boone"/>
        <s v="Shannon Aldridge"/>
        <s v="Kate Glover"/>
        <s v="Suzanne Zhu"/>
        <s v="John Bray"/>
        <s v="Juanita Coley Knox"/>
        <s v="Steve McKee"/>
        <s v="Danielle Schneider"/>
        <s v="Kara Patton"/>
        <s v="Edward Bynum"/>
        <s v="David Weaver"/>
        <s v="Fred Sharma"/>
        <s v="Max Ross Finch"/>
        <s v="Emma M Li"/>
        <s v="Sandy Holmes"/>
        <s v="Lois Barnett"/>
        <s v="Wallace Mack"/>
        <s v="Lucille Zhao"/>
        <s v="Tim Hicks"/>
        <s v="Claude Silver"/>
        <s v="Marjorie Burnette"/>
        <s v="Luis Kerr"/>
        <s v="Terry Klein"/>
        <s v="Keith Pittman"/>
        <s v="Sidney Greenberg"/>
        <s v="Jennifer Grant"/>
        <s v="Lisa Kim"/>
        <s v="Paul Perez"/>
        <s v="Sue Boykin"/>
        <s v="Alison Peters Wooten"/>
        <s v="Monica Harvey"/>
        <s v="Joann Perry"/>
        <s v="Tommy Kidd"/>
        <s v="Vanessa Casey Jones"/>
        <s v="Jesse Williams Katz"/>
        <s v="Mildred Steele"/>
        <s v="Earl Watts"/>
        <s v="Glenn Goodwin"/>
        <s v="Lori Crowell"/>
        <s v="Josephine Smith"/>
        <s v="Jean Parrish"/>
        <s v="Ricky Kaufman"/>
        <s v="Nathan Newton"/>
        <s v="Alvin Mullins"/>
        <s v="Max Hurley"/>
        <s v="Patrick Rhodes"/>
        <s v="Nelson House"/>
        <s v="Terri Link"/>
        <s v="Robyn Crawford"/>
        <s v="Courtney Weber"/>
        <s v="Rebecca Rhodes"/>
        <s v="Marguerite Kane"/>
        <s v="Arnold Gay"/>
        <s v="Wanda Stafford"/>
        <s v="Gladys Holloway"/>
        <s v="Juan Gilbert"/>
        <s v="Ann Steele"/>
        <s v="Clarence Crowder"/>
        <s v="Danny Schaefer"/>
        <s v="Harvey Sanchez"/>
        <s v="Ian Chu"/>
        <s v="Pauline Stanley"/>
        <s v="Daniel Richmond"/>
        <s v="Holly Chu"/>
        <s v="Elsie Hewitt"/>
        <s v="Betsy Owens"/>
        <s v="Luis Henry"/>
        <s v="Leigh Ivey"/>
        <s v="Lee Perkins"/>
        <s v="Paige Jacobs"/>
        <s v="Vanessa Bowers"/>
        <s v="Benjamin Kaufman"/>
        <s v="Bradley Pollock"/>
        <s v="Arthur Yu"/>
        <s v="Seth Matthews"/>
        <s v="Leonard Daly"/>
        <s v="Aaron Fuller Davidson"/>
        <s v="Victor Cherry"/>
        <s v="James Nicholson"/>
        <s v="Marilyn Bishop"/>
        <s v="Debbie Dillon"/>
        <s v="Jackie Neal"/>
        <s v="Diane Shah"/>
        <s v="Monica Jensen"/>
        <s v="April Henson"/>
        <s v="Maria B Hanna"/>
        <s v="Jerome Burch"/>
        <s v="Stanley Flowers"/>
        <s v="Eva Wagner"/>
        <s v="Monica Stuart"/>
        <s v="Ronnie Proctor"/>
        <s v="Carlos Bynum"/>
        <s v="Glen Stein"/>
        <s v="Kristen Hinton"/>
        <s v="Marvin Yang"/>
        <s v="Maria Russell"/>
        <s v="Toni Daly"/>
        <s v="Michael Summers"/>
        <s v="Evelyn Meyer"/>
        <s v="Sherri McKinney"/>
        <s v="David Wrenn"/>
        <s v="Marlene Elmore"/>
        <s v="Alex Harrell"/>
        <s v="Dwight Hwang"/>
        <s v="Anna Burgess"/>
        <s v="Hannah Carver"/>
        <s v="Martin Mitchell"/>
        <s v="Marilyn Baxter"/>
        <s v="Walter Herman Barr"/>
        <s v="Marianne Cochran"/>
        <s v="Caroline Duffy"/>
        <s v="Sandra Moran"/>
        <s v="Eric West"/>
        <s v="Rick Foster Hawkins"/>
        <s v="Ricky Klein"/>
        <s v="Carl Branch"/>
        <s v="Matthew Welsh"/>
        <s v="Katherine Kearney"/>
        <s v="Bobby Harmon"/>
        <s v="Ruby Horowitz"/>
        <s v="Lee McKenna Gregory"/>
        <s v="Bonnie Hampton"/>
        <s v="Theodore Garrison"/>
        <s v="Benjamin Harvey"/>
        <s v="Zachary Maynard"/>
        <s v="Kara Foster"/>
        <s v="Christine Gardner"/>
        <s v="Lorraine O'Donnell"/>
        <s v="Joann Hensley"/>
        <s v="Tonya Everett"/>
        <s v="Larry Brock"/>
        <s v="Jean Frazier"/>
        <s v="Constance Richmond"/>
        <s v="Sandy Mueller"/>
        <s v="Melanie Morrow"/>
        <s v="Ricky Hensley"/>
        <s v="Milton Harrell"/>
        <s v="Ron Dillon"/>
        <s v="Victor Knox"/>
        <s v="Dianne Han"/>
        <s v="Suzanne Cochran"/>
        <s v="Kent Young"/>
        <s v="Alfred Moran"/>
        <s v="Lee Xu"/>
        <s v="Geoffrey Ayers"/>
        <s v="Jill Clements"/>
        <s v="Anne Coates"/>
        <s v="Lillian Davis"/>
        <s v="Penny Holmes"/>
        <s v="Andrew Warren"/>
        <s v="Tammy Preston"/>
        <s v="Brad Stark"/>
        <s v="Bob Berg"/>
        <s v="Josephine Dalton"/>
        <s v="Fred Yu"/>
        <s v="Brenda Gonzalez"/>
        <s v="Glenn MacDonald"/>
        <s v="Shawn Beasley"/>
        <s v="Jackie Capps"/>
        <s v="Kathryn Cho"/>
        <s v="Ray Horne"/>
        <s v="Karl Nichols"/>
        <s v="Milton Phillips"/>
        <s v="Grace Vaughn"/>
        <s v="Craig Bryan"/>
        <s v="Rose Holloway"/>
        <s v="Annette Ferrell"/>
        <s v="Alexander Hendricks"/>
        <s v="Joseph Grossman"/>
        <s v="Alex Watkins"/>
        <s v="Holly Osborne"/>
        <s v="Jay Hubbard"/>
        <s v="Francis McKenzie"/>
        <s v="Sharon Long"/>
        <s v="Maria Thomas"/>
        <s v="Douglas Buck"/>
        <s v="Anthony Vogel"/>
        <s v="Theresa Haynes"/>
        <s v="Walter Jensen"/>
        <s v="Theresa Hansen"/>
        <s v="Benjamin Gunter"/>
        <s v="Katherine Stokes"/>
        <s v="Russell Hsu O'Neill"/>
        <s v="Kyle Bloom"/>
        <s v="Sean Sparks"/>
        <s v="Milton Bland"/>
        <s v="Janice Page"/>
        <s v="Eugene Womble"/>
        <s v="Justin Kennedy"/>
        <s v="Kristin Hodge"/>
        <s v="Seth Grimes"/>
        <s v="Kerry Wilkerson"/>
        <s v="Herbert Barbour"/>
        <s v="Claudia Upchurch"/>
        <s v="Mark Ritchie"/>
        <s v="Amy Boyd"/>
        <s v="Carolyn Bowling"/>
        <s v="Dean Rosenberg"/>
        <s v="Kerry O'Brien"/>
        <s v="Andrea Barr"/>
        <s v="Joe D Dean"/>
        <s v="Dolores Sigmon"/>
        <s v="Yvonne D McLeod"/>
        <s v="Ray Morgan"/>
        <s v="Mitchell Hubbard"/>
        <s v="Carla S Austin"/>
        <s v="Keith Fowler"/>
        <s v="Sandy Gill"/>
        <s v="Betty Barbour"/>
        <s v="Theodore Sanchez"/>
        <s v="Mark Joyner"/>
        <s v="Jason Hernandez"/>
        <s v="Julie Willis"/>
        <s v="Edgar Oakley"/>
        <s v="Lucille Franklin"/>
        <s v="Ellen Kirkland"/>
        <s v="Roger Barnett Goodman"/>
        <s v="Alan Atkins"/>
        <s v="Kent Hoover"/>
        <s v="Alice Brady"/>
        <s v="Jon Simmons"/>
        <s v="Robin Bradford"/>
        <s v="LeRoy Welch"/>
        <s v="Wayne English"/>
        <s v="Evan K Bullard"/>
        <s v="Ryan Chu"/>
        <s v="Carl Hobbs"/>
        <s v="Rosemary Giles Case"/>
        <s v="Tommy Morse Brown"/>
        <s v="Catherine Woodard"/>
        <s v="Alfred F Dixon"/>
        <s v="Harvey Barefoot"/>
        <s v="Paula Li"/>
        <s v="Greg McKinney"/>
        <s v="Earl Buck"/>
        <s v="Denise Crabtree"/>
        <s v="Pam Anthony"/>
        <s v="Ricky W Clements"/>
        <s v="Mary Knowles"/>
        <s v="Jacob Murray"/>
        <s v="Alice Capps"/>
        <s v="Edwin Chung"/>
        <s v="Bob Randall"/>
        <s v="Earl Melton"/>
        <s v="Robin Mathews"/>
        <s v="Sarah Cooke Anthony"/>
        <s v="Jeff Lassiter"/>
        <s v="Eileen R Braun"/>
        <s v="Elsie Lane"/>
        <s v="Nelson Hong"/>
        <s v="Philip Olsen"/>
        <s v="Jason Hill"/>
        <s v="Timothy Barker"/>
        <s v="Sharon Hopkins"/>
        <s v="Victor Stevens"/>
        <s v="Tim Skinner"/>
        <s v="Marguerite Howell"/>
        <s v="Lucy Levine"/>
        <s v="Marian Anthony"/>
        <s v="Gerald Love"/>
        <s v="Jeanne Walker"/>
        <s v="Valerie Whitfield"/>
        <s v="Kristen Wells"/>
        <s v="Herbert Gentry"/>
        <s v="Esther Gill Norman"/>
        <s v="Leon Gill"/>
        <s v="Christy Dunn"/>
        <s v="Mark Manning"/>
        <s v="Kathy Cooke"/>
        <s v="Emma Bloom"/>
        <s v="Vivian Goldstein"/>
        <s v="Julian Richards"/>
        <s v="Frederick Cole"/>
        <s v="Phillip Clapp"/>
        <s v="Sharon Kessler"/>
        <s v="Ricky Hansen"/>
        <s v="Clarence Davis"/>
        <s v="Lillian Henson"/>
        <s v="Gregory Crane"/>
        <s v="Matthew Kearney"/>
        <s v="Bobby Walker"/>
        <s v="Rose Starr"/>
        <s v="Alexandra Fuller"/>
        <s v="Arlene Rouse"/>
        <s v="Marvin Washington"/>
        <s v="Megan Bender"/>
        <s v="Chris Ford"/>
        <s v="William Raynor"/>
        <s v="Melanie Garner"/>
        <s v="Lorraine Houston"/>
        <s v="Brad Teague"/>
        <s v="Russell Chen"/>
        <s v="Dianne Kaufman"/>
        <s v="Maurice Kelly"/>
        <s v="Sara Perkins"/>
        <s v="Dan McGee"/>
        <s v="Faye Woods"/>
        <s v="Cecil Alford"/>
        <s v="Elaine McMahon Talley"/>
        <s v="Frances Grant"/>
        <s v="Nancy Hunt"/>
        <s v="Marlene Abrams"/>
        <s v="Rita Coates Doyle"/>
        <s v="Hazel Graham"/>
        <s v="Dorothy Buchanan"/>
        <s v="Ken Cash"/>
        <s v="Sarah N Becker"/>
        <s v="Elsie Hwang"/>
        <s v="Ted Bowden"/>
        <s v="Jose High"/>
        <s v="Kathleen Powers"/>
        <s v="Larry Arnold"/>
        <s v="Kevin Schmidt"/>
        <s v="Dolores McClure"/>
        <s v="Wayne Lutz"/>
        <s v="Elisabeth Gorman"/>
        <s v="Eugene Curry"/>
        <s v="Kay Hendricks"/>
        <s v="Geraldine Puckett"/>
        <s v="Jan Massey"/>
        <s v="Stanley Lowe"/>
        <s v="Pamela Levin"/>
        <s v="Marc Randall"/>
        <s v="Benjamin Porter"/>
        <s v="Lindsay Link"/>
        <s v="Lawrence Koch"/>
        <s v="Robyn Garner"/>
        <s v="Neal Snow"/>
        <s v="Kathryn Patrick"/>
        <s v="Edward McKenzie"/>
        <s v="Frances Powers"/>
        <s v="Frances McCall"/>
        <s v="Kerry Small"/>
        <s v="Mildred English"/>
        <s v="Kay Abbott"/>
        <s v="Melanie Cooper"/>
        <s v="Joy Spivey"/>
        <s v="Scott Feldman"/>
        <s v="Alison Jacobson"/>
        <s v="Emma Harvey"/>
        <s v="Glenn Jain"/>
        <s v="Chris Pritchard"/>
        <s v="Linda Gates"/>
        <s v="Carlos Byrd"/>
        <s v="Charlene Reynolds"/>
        <s v="Elsie Byers"/>
        <s v="Marvin Rollins"/>
        <s v="Lisa Humphrey Yu"/>
        <s v="Regina Kelley"/>
        <s v="Joan Beach"/>
        <s v="Adam McKinney"/>
        <s v="June Nichols"/>
        <s v="Ethel Barton"/>
        <s v="Andrew Pearce"/>
        <s v="Kent Hardy"/>
        <s v="Samantha Allen"/>
        <s v="Miriam Snow"/>
        <s v="Dan Crawford"/>
        <s v="Marlene Gray"/>
        <s v="Bernard Boyette"/>
        <s v="Peter Conway"/>
        <s v="Joseph Allison"/>
        <s v="Norman Tyler"/>
        <s v="Kathryn Tate"/>
        <s v="Jerome Block"/>
        <s v="Robyn Stanley"/>
        <s v="Kathy Hale"/>
        <s v="Sheryl Kirk"/>
        <s v="Phyllis Cohen"/>
        <s v="Dan Hoover"/>
        <s v="Roy Briggs"/>
        <s v="Amy Hale"/>
        <s v="Sam Oh"/>
        <s v="Eileen Cheek"/>
        <s v="Ronnie Creech"/>
        <s v="Molly Vincent"/>
        <s v="Norman Douglas"/>
        <s v="Kara Kang"/>
        <s v="Kara Pace"/>
        <s v="Sheila Schultz"/>
        <s v="Tim Blackburn"/>
        <s v="Emma Bowles"/>
        <s v="Frances Boykin"/>
        <s v="Justin Gillespie"/>
        <s v="Clyde S Randall"/>
        <s v="John McAllister"/>
        <s v="Lynne Griffith"/>
        <s v="Brett Ingram"/>
        <s v="Melinda Sloan"/>
        <s v="Lester Copeland"/>
        <s v="Hazel Herman"/>
        <s v="Guy McDonald"/>
        <s v="Bryan Weinstein"/>
        <s v="Arthur G Griffith"/>
        <s v="Pat Baker"/>
        <s v="Michele Meadows"/>
        <s v="Marion Stephenson"/>
        <s v="Gregory Barefoot"/>
        <s v="Malcolm Hill"/>
        <s v="Norma Higgins"/>
        <s v="Michael Howe"/>
        <s v="Roberta Vincent Haas"/>
        <s v="Jesse Fisher"/>
        <s v="Paula Ellis McGee"/>
        <s v="Kelly Shaw"/>
        <s v="Louis Adkins"/>
        <s v="Aaron Davies Bruce"/>
        <s v="Natalie Faulkner"/>
        <s v="Juan Butler"/>
        <s v="Wayne Mullins"/>
        <s v="Steve Ballard"/>
        <s v="Regina Hewitt"/>
        <s v="Wayne Lindsay"/>
        <s v="Anita Atkinson Davenport"/>
        <s v="Howard Burnett"/>
        <s v="Judy Burnett"/>
        <s v="Herbert Cline"/>
        <s v="Melinda Leonard"/>
        <s v="Carrie House"/>
        <s v="Alice Marks"/>
        <s v="Dorothy Cates"/>
        <s v="Sally Steele"/>
        <s v="Geraldine Martinez Bray"/>
        <s v="Kristin George"/>
        <s v="Jessie Coble"/>
        <s v="Stanley Kessler"/>
        <s v="Brooke M Wood"/>
        <s v="Lloyd Dickson"/>
        <s v="Kerry Green"/>
        <s v="Martin Underwood"/>
        <s v="Calvin Ferrell"/>
        <s v="Theodore Goldstein"/>
        <s v="Tom McFarland"/>
        <s v="Kurt O'Connor"/>
        <s v="Joanne Davenport"/>
        <s v="Tiffany Grossman Hardin"/>
        <s v="Katherine W Epstein"/>
        <s v="Emma Mitchell"/>
        <s v="Edith Forbes"/>
        <s v="Rhonda Wong"/>
        <s v="Erica Holloway"/>
        <s v="Rita Kahn Ward"/>
        <s v="Lewis House Stokes"/>
        <s v="Rita Wagner"/>
        <s v="Brooke Payne"/>
        <s v="Lee Finch"/>
        <s v="Evelyn Galloway"/>
        <s v="Rita Spivey"/>
        <s v="Frederick Godwin"/>
        <s v="Valerie Rice"/>
        <s v="Annette Boone"/>
        <s v="Cameron Gentry Herndon"/>
        <s v="Lloyd Norris"/>
        <s v="Eddie Chandler"/>
        <s v="Victoria Field"/>
        <s v="Kristina Stewart Weber"/>
        <s v="Edward Hampton"/>
        <s v="Karl Holloway"/>
        <s v="Chris Justice"/>
        <s v="Oscar Monroe"/>
        <s v="Shannon Beasley"/>
        <s v="Edwin Lang"/>
        <s v="Shannon McPherson"/>
        <s v="Amy Jiang"/>
        <s v="Heather Stern"/>
        <s v="Rachel Bates"/>
        <s v="Brett Schultz"/>
        <s v="Stacy Reddy"/>
        <s v="Zachary Yu"/>
        <s v="Mary B Davies"/>
        <s v="Sally Padgett"/>
        <s v="Dawn Bailey"/>
        <s v="Randall Schneider"/>
        <s v="Joanne Spivey"/>
        <s v="Joe Nicholson"/>
        <s v="Virginia McNeill"/>
        <s v="Nicole Lyons"/>
        <s v="Katie Watson"/>
        <s v="Eugene Hess"/>
        <s v="Francis Burch"/>
        <s v="Edward Byers"/>
        <s v="Theodore Cannon Godwin"/>
        <s v="Danny Dalton"/>
        <s v="Sidney Matthews"/>
        <s v="Ronnie Nolan"/>
        <s v="Allan Dickinson"/>
        <s v="Clifford Dale"/>
        <s v="Fred Barber"/>
        <s v="Sheryl Doyle Block"/>
        <s v="Jacob Archer"/>
        <s v="Steve O'Brien"/>
        <s v="Kent Medlin"/>
        <s v="Kara Tyler"/>
        <s v="Charlene Day"/>
        <s v="Karen Stout"/>
        <s v="Melvin Kendall"/>
        <s v="Dennis Anthony"/>
        <s v="Jessica Quinn"/>
        <s v="Robyn Goodwin"/>
        <s v="Maureen Tanner"/>
        <s v="Craig Wong"/>
        <s v="Kim Ellington"/>
        <s v="Leslie Patton Combs"/>
        <s v="Chris Rowland"/>
        <s v="Francis Spivey"/>
        <s v="Gayle Rollins"/>
        <s v="James Levine"/>
        <s v="Erik Harmon"/>
        <s v="Jay Parker"/>
        <s v="Kathleen McKinney McIntosh"/>
        <s v="Jacob Duncan"/>
        <s v="Stacy Chandler"/>
        <s v="Laurence Martinez Rodriguez"/>
        <s v="Dan McBride"/>
        <s v="Emily Adkins"/>
        <s v="Kate Foley"/>
        <s v="June Herbert"/>
        <s v="Randall Bridges"/>
        <s v="Dan Roach"/>
        <s v="Jeff Bennett"/>
        <s v="Samuel Simmons"/>
        <s v="Ted Harrington"/>
        <s v="Alexandra Frazier"/>
        <s v="Maxine Wilson Best"/>
        <s v="Gladys Wilkinson"/>
        <s v="Dorothy Huff"/>
        <s v="Marianne Kane"/>
        <s v="Brett Sparks"/>
        <s v="Ruby Hawkins"/>
        <s v="Kerry Hardy"/>
        <s v="Roy Hardison"/>
        <s v="Jeffrey Page"/>
        <s v="Marjorie Arthur"/>
        <s v="Sherri Kramer"/>
        <s v="Christina Matthews"/>
        <s v="Hugh Mills"/>
        <s v="Rose Reed"/>
        <s v="Gary Kaufman"/>
        <s v="Henry Eaton"/>
        <s v="Heidi Cobb"/>
        <s v="Judy Hall"/>
        <s v="Tom Cox"/>
        <s v="Lloyd Bland"/>
        <s v="Milton G Hoyle"/>
        <s v="Joy Park"/>
        <s v="Ruby Raynor"/>
        <s v="Leo Jennings"/>
        <s v="Vickie Hendricks"/>
        <s v="Marianne Sutton"/>
        <s v="Annie Humphrey"/>
        <s v="Jesse Pennington"/>
        <s v="Bill Hudson"/>
        <s v="Jeanette Davies"/>
        <s v="Jacqueline Chung"/>
        <s v="Anna Glenn"/>
        <s v="Eva Berg"/>
        <s v="Florence Hsu Schwarz"/>
        <s v="Edgar McLeod"/>
        <s v="Carole Cash"/>
        <s v="Clifford Moran"/>
        <s v="Marc Browning"/>
        <s v="Hazel Khan"/>
        <s v="Patrick Rosenthal"/>
        <s v="Stacey Hale"/>
        <s v="Meredith Walters"/>
        <s v="Peggy Rowe"/>
        <s v="Michele Bullard"/>
        <s v="Theodore Tyson"/>
        <s v="Becky Puckett"/>
        <s v="Wanda Link Fuller"/>
        <s v="Harvey Wong Bates"/>
        <s v="Vickie Frost"/>
        <s v="Hugh Brock"/>
        <s v="Brent Graves"/>
        <s v="Kevin Marks"/>
        <s v="Evelyn Bowden"/>
        <s v="Dennis Barbee Reynolds"/>
        <s v="Renee McKinney"/>
        <s v="Karl Goodwin"/>
        <s v="Ross Beard"/>
        <s v="Elisabeth Rao"/>
        <s v="Jason Donovan"/>
        <s v="Ken Watson"/>
        <s v="Cheryl Guthrie"/>
        <s v="Ben Reid Bland"/>
        <s v="Harry Faulkner"/>
        <s v="Frank Holden"/>
        <s v="April Whitehead"/>
        <s v="Bill Hoyle"/>
        <s v="Evan Snow"/>
        <s v="Chris Bernstein"/>
        <s v="Jessie Goldberg"/>
        <s v="Rhonda Lutz"/>
        <s v="Lauren Bolton"/>
        <s v="Brooke Arnold"/>
        <s v="Herbert Donnelly Swanson"/>
        <s v="Kyle Goodman"/>
        <s v="Mary Gray"/>
        <s v="Ronald Goldman Francis"/>
        <s v="Claire Warren"/>
        <s v="Craig Bennett"/>
        <s v="Joshua Underwood"/>
        <s v="Francis Bender"/>
        <s v="Elsie Siegel"/>
        <s v="Gretchen Zimmerman"/>
        <s v="Marc Cochran"/>
        <s v="Edgar Vogel"/>
        <s v="Randy Jiang"/>
        <s v="Bernard Block Petersen"/>
        <s v="Marianne Goldstein"/>
        <s v="Jeffrey Lloyd"/>
        <s v="Tommy Feldman"/>
        <s v="Renee Jernigan"/>
        <s v="Jackie Davenport"/>
        <s v="Sarah McCormick"/>
        <s v="Vincent Kenney"/>
        <s v="Dale Carroll"/>
        <s v="Virginia Rivera"/>
        <s v="Alan Chase"/>
        <s v="Christopher Carlton"/>
        <s v="Hilda Proctor"/>
        <s v="Daniel Sigmon"/>
        <s v="Carol Wood"/>
        <s v="Ruby Booth"/>
        <s v="Melissa McCullough"/>
        <s v="Rebecca Morrow"/>
        <s v="Shirley Riley"/>
        <s v="Gloria Quinn"/>
        <s v="Edna Barefoot Rao"/>
        <s v="Marion L Fitzgerald"/>
        <s v="Gilbert P Sun"/>
        <s v="Tina Jiang"/>
        <s v="Kathryn Norton"/>
        <s v="Patrick Reilly"/>
        <s v="Emma Bullock"/>
        <s v="James Mercer"/>
        <s v="Elisabeth Joyner"/>
        <s v="Ethel Curry"/>
        <s v="Lois Bloom"/>
        <s v="Erica Nguyen"/>
        <s v="Charlene Jiang"/>
        <s v="Stacy Price"/>
        <s v="June Frank Hammond"/>
        <s v="Sarah Pappas"/>
        <s v="Karen Lin"/>
        <s v="Mark Puckett"/>
        <s v="Edgar Kumar"/>
        <s v="Billie Stern"/>
        <s v="Lynda K Porter"/>
        <s v="Hazel Walters"/>
        <s v="Marvin Butler"/>
        <s v="Scott Taylor"/>
        <s v="Gayle Pearson"/>
        <s v="Milton Davenport"/>
        <s v="Harry Houston"/>
        <s v="Denise McIntosh"/>
        <s v="Kristin Richmond"/>
        <s v="Anna Carpenter"/>
        <s v="Faye Dyer"/>
        <s v="Craig S Fletcher"/>
        <s v="Holly Carey"/>
        <s v="Melvin Hsu"/>
        <s v="Phillip Cochran Ashley"/>
        <s v="Jane Whitehead"/>
        <s v="Laurence Hull"/>
        <s v="Stacy Reynolds"/>
        <s v="Vicki Zhu Daniels"/>
        <s v="Toni Olsen"/>
        <s v="Steven Herring"/>
        <s v="Priscilla Frank"/>
        <s v="Debra Stone"/>
        <s v="Jonathan Higgins"/>
        <s v="Hilda Levine"/>
        <s v="Benjamin Creech"/>
        <s v="Patrick Womble"/>
        <s v="Veronica Francis"/>
        <s v="Erica R Fuller"/>
        <s v="Josephine Herbert"/>
        <s v="Ryan Taylor"/>
        <s v="Lucille Rankin"/>
        <s v="Frank Hartman"/>
        <s v="Betsy Bean"/>
        <s v="Sidney Cox"/>
        <s v="Alison Sharp"/>
        <s v="Beverly Cooke Brooks"/>
        <s v="Maxine Myers"/>
        <s v="Jamie Watkins"/>
        <s v="Alvin Frost"/>
        <s v="Jeanne Donnelly"/>
        <s v="Dolores Herring"/>
        <s v="Gregory Craig"/>
        <s v="Andrew Levin"/>
        <s v="Katie Wood"/>
        <s v="Marilyn Blalock"/>
        <s v="Phillip Holmes"/>
        <s v="Edwin Winters"/>
        <s v="Cheryl Lester Coley"/>
        <s v="Emma Hayes"/>
        <s v="Seth Rosenberg"/>
        <s v="Marvin Roberson"/>
        <s v="Fred H Proctor"/>
        <s v="Gina B Hess"/>
        <s v="Frances Holt"/>
        <s v="Robin Beatty"/>
        <s v="Lillian Andrews"/>
        <s v="Amy Thomson"/>
        <s v="Eugene Terrell"/>
        <s v="Natalie Raynor"/>
        <s v="Ron Patrick"/>
        <s v="Gayle Peterson"/>
        <s v="Marion Kaplan"/>
        <s v="Edna Willis"/>
      </sharedItems>
    </cacheField>
    <cacheField name="Ship Mode" numFmtId="0">
      <sharedItems count="3">
        <s v="Express Air"/>
        <s v="Regular Air"/>
        <s v="Delivery Truck"/>
      </sharedItems>
    </cacheField>
    <cacheField name="Customer Segment" numFmtId="0">
      <sharedItems count="4">
        <s v="Home Office"/>
        <s v="Consumer"/>
        <s v="Corporate"/>
        <s v="Small Business"/>
      </sharedItems>
    </cacheField>
    <cacheField name="Product Category" numFmtId="0">
      <sharedItems count="3">
        <s v="Office Supplies"/>
        <s v="Furniture"/>
        <s v="Technology"/>
      </sharedItems>
    </cacheField>
    <cacheField name="Product Sub-Category" numFmtId="0">
      <sharedItems count="17">
        <s v="Storage &amp; Organization"/>
        <s v="Binders and Binder Accessories"/>
        <s v="Chairs &amp; Chairmats"/>
        <s v="Paper"/>
        <s v="Pens &amp; Art Supplies"/>
        <s v="Computer Peripherals"/>
        <s v="Office Machines"/>
        <s v="Office Furnishings"/>
        <s v="Telephones and Communication"/>
        <s v="Tables"/>
        <s v="Bookcases"/>
        <s v="Copiers and Fax"/>
        <s v="Labels"/>
        <s v="Appliances"/>
        <s v="Envelopes"/>
        <s v="Rubber Bands"/>
        <s v="Scissors, Rulers and Trimmers"/>
      </sharedItems>
    </cacheField>
    <cacheField name="Product Container" numFmtId="0">
      <sharedItems/>
    </cacheField>
    <cacheField name="Product Name" numFmtId="0">
      <sharedItems count="1263">
        <s v="Safco Industrial Wire Shelving"/>
        <s v="Avery Trapezoid Ring Binder, 3&quot; Capacity, Black, 1040 sheets"/>
        <s v="Hon 4070 Series Pagoda™ Armless Upholstered Stacking Chairs"/>
        <s v="Hon Valutask™ Swivel Chairs"/>
        <s v="Dual Level, Single-Width Filing Carts"/>
        <s v="Black Print Carbonless Snap-Off® Rapid Letter, 8 1/2&quot; x 7&quot;"/>
        <s v="White GlueTop Scratch Pads"/>
        <s v="Dixon Prang® Watercolor Pencils, 10-Color Set with Brush"/>
        <s v="Fellowes Mobile Numeric Keypad, Graphite"/>
        <s v="Polycom ViaVideo™ Desktop Video Communications Unit"/>
        <s v="Staples Wirebound Steno Books, 6&quot; x 9&quot;, 12/Pack"/>
        <s v="36X48 HARDFLOOR CHAIRMAT"/>
        <s v="Panasonic KX-P2130 Dot Matrix Printer"/>
        <s v="Xerox 4200 Series MultiUse Premium Copy Paper (20Lb. and 84 Bright)"/>
        <s v="T18"/>
        <s v="Bush Advantage Collection® Round Conference Table"/>
        <s v="Cardinal Poly Pocket Divider Pockets for Ring Binders"/>
        <s v="&quot;While you Were Out&quot; Message Book, One Form per Page"/>
        <s v="Office Star - Professional Matrix Back Chair with 2-to-1 Synchro Tilt and Mesh Fabric Seat"/>
        <s v="Rediform Wirebound &quot;Phone Memo&quot; Message Book, 11 x 5-3/4"/>
        <s v="Memorex 4.7GB DVD+RW, 3/Pack"/>
        <s v="3285"/>
        <s v="Perma STOR-ALL™ Hanging File Box, 13 1/8&quot;W x 12 1/4&quot;D x 10 1/2&quot;H"/>
        <s v="Electrix Halogen Magnifier Lamp"/>
        <s v="Luxo Professional Fluorescent Magnifier Lamp with Clamp-Mount Base"/>
        <s v="Panasonic KX-P1150 Dot Matrix Printer"/>
        <s v="Hon Deluxe Fabric Upholstered Stacking Chairs, Rounded Back"/>
        <s v="Canon S750 Color Inkjet Printer"/>
        <s v="Metal Folding Chairs, Beige, 4/Carton"/>
        <s v="232"/>
        <s v="GBC VeloBinder Strips"/>
        <s v="G.E. Longer-Life Indoor Recessed Floodlight Bulbs"/>
        <s v="Novimex Swivel Fabric Task Chair"/>
        <s v="Eldon Portable Mobile Manager"/>
        <s v="Accessory35"/>
        <s v="Sanford EarthWrite® Recycled Pencils, Medium Soft, #2"/>
        <s v="BASF Silver 74 Minute CD-R"/>
        <s v="Xerox 19"/>
        <s v="Newell 342"/>
        <s v="Riverside Palais Royal Lawyers Bookcase, Royale Cherry Finish"/>
        <s v="Tennsco Commercial Shelving"/>
        <s v="Bush Westfield Collection Bookcases, Fully Assembled"/>
        <s v="Avery Reinforcements for Hole-Punch Pages"/>
        <s v="Canon PC1060 Personal Laser Copier"/>
        <s v="Polycom ViewStation™ ISDN Videoconferencing Unit"/>
        <s v="Keytronic French Keyboard"/>
        <s v="i1000"/>
        <s v="GBC Pre-Punched Binding Paper, Plastic, White, 8-1/2&quot; x 11&quot;"/>
        <s v="Avery 491"/>
        <s v="Executive Impressions 14&quot; Two-Color Numerals Wall Clock"/>
        <s v="GBC DocuBind TL300 Electric Binding System"/>
        <s v="Acco 6 Outlet Guardian Premium Surge Suppressor"/>
        <s v="Avery 05222 Permanent Self-Adhesive File Folder Labels for Typewriters, on Rolls, White, 250/Roll"/>
        <s v="Boston 16765 Mini Stand Up Battery Pencil Sharpener"/>
        <s v="Newell 339"/>
        <s v="Acco PRESSTEX® Data Binder with Storage Hooks, Dark Blue, 9 1/2&quot; X 11&quot;"/>
        <s v="Newell 337"/>
        <s v="12 Colored Short Pencils"/>
        <s v="M70"/>
        <s v="Document Clip Frames"/>
        <s v="Panasonic KX-P3200 Dot Matrix Printer"/>
        <s v="Fellowes Internet Keyboard, Platinum"/>
        <s v="Imation 3.5, DISKETTE 44766 HGHLD3.52HD/FM, 10/Pack"/>
        <s v="Xerox 1996"/>
        <s v="Hon Metal Bookcases, Putty"/>
        <s v="Newell 309"/>
        <s v="Okidata ML320 Series Turbo Dot Matrix Printers"/>
        <s v="Tensor &quot;Hersey Kiss&quot; Styled Floor Lamp"/>
        <s v="Holmes Odor Grabber"/>
        <s v="Eldon Image Series Black Desk Accessories"/>
        <s v="Xerox 188"/>
        <s v="Global Leather Executive Chair"/>
        <s v="#10- 4 1/8&quot; x 9 1/2&quot; Recycled Envelopes"/>
        <s v="Brites Rubber Bands, 1 1/2 oz. Box"/>
        <s v="Fellowes Super Stor/Drawer®"/>
        <s v="Targus USB Numeric Keypad"/>
        <s v="Prang Dustless Chalk Sticks"/>
        <s v="Xerox 1910"/>
        <s v="Xerox 1903"/>
        <s v="Eldon® Wave Desk Accessories"/>
        <s v="Hewlett-Packard Deskjet 5550 Color Inkjet Printer"/>
        <s v="Newell 336"/>
        <s v="1.7 Cubic Foot Compact &quot;Cube&quot; Office Refrigerators"/>
        <s v="Tyvek® Side-Opening Peel &amp; Seel® Expanding Envelopes"/>
        <s v="DAX Two-Tone Rosewood/Black Document Frame, Desktop, 5 x 7"/>
        <s v="Hoover Commercial Soft Guard Upright Vacuum And Disposable Filtration Bags"/>
        <s v="Xerox 1939"/>
        <s v="Telescoping Adjustable Floor Lamp"/>
        <s v="Hon 4070 Series Pagoda™ Round Back Stacking Chairs"/>
        <s v="Avery Printable Repositionable Plastic Tabs"/>
        <s v="Hammermill CopyPlus Copy Paper (20Lb. and 84 Bright)"/>
        <s v="Telephone Message Books with Fax/Mobile Section, 5 1/2&quot; x 3 3/16&quot;"/>
        <s v="6&quot; Cubicle Wall Clock, Black"/>
        <s v="Newell 335"/>
        <s v="Wirebound Message Books, 2 7/8&quot; x 5&quot;, 3 Forms per Page"/>
        <s v="Rubbermaid ClusterMat Chairmats, Mat Size- 66&quot; x 60&quot;, Lip 20&quot; x 11&quot; -90 Degree Angle"/>
        <s v="TOPS Money Receipt Book, Consecutively Numbered in Red,"/>
        <s v="Premium Writing Pencils, Soft, #2 by Central Association for the Blind"/>
        <s v="Fellowes Black Plastic Comb Bindings"/>
        <s v="Assorted Color Push Pins"/>
        <s v="Stockwell Push Pins"/>
        <s v="Bevis Round Conference Table Top, X-Base"/>
        <s v="Fellowes Personal Hanging Folder Files, Navy"/>
        <s v="Security-Tint Envelopes"/>
        <s v="6162"/>
        <s v="Sanyo Counter Height Refrigerator with Crisper, 3.6 Cubic Foot, Stainless Steel/Black"/>
        <s v="Xerox 1991"/>
        <s v="Avery 4027 File Folder Labels for Dot Matrix Printers, 5000 Labels per Box, White"/>
        <s v="Newell 323"/>
        <s v="Maxell DVD-RAM Discs"/>
        <s v="Boston Model 1800 Electric Pencil Sharpener, Gray"/>
        <s v="Holmes Replacement Filter for HEPA Air Cleaner, Large Room"/>
        <s v="Important Message Pads, 50 4-1/4 x 5-1/2 Forms per Pad"/>
        <s v="Avery Arch Ring Binders"/>
        <s v="Peel &amp; Seel® Recycled Catalog Envelopes, Brown"/>
        <s v="AT&amp;T Black Trimline Phone, Model 210"/>
        <s v="Newell 340"/>
        <s v="Kensington 7 Outlet MasterPiece Power Center with Fax/Phone Line Protection"/>
        <s v="Computer Printout Paper with Letter-Trim Perforations"/>
        <s v="Hewlett-Packard 2600DN Business Color Inkjet Printer"/>
        <s v="Fellowes Smart Surge Ten-Outlet Protector, Platinum"/>
        <s v="Hon iLevel™ Computer Training Table"/>
        <s v="Hon 4700 Series Mobuis™ Mid-Back Task Chairs with Adjustable Arms"/>
        <s v="Southworth 25% Cotton Premium Laser Paper and Envelopes"/>
        <s v="XtraLife® ClearVue™ Slant-D® Ring Binders by Cardinal"/>
        <s v="Deflect-o DuraMat Antistatic Studded Beveled Mat for Medium Pile Carpeting"/>
        <s v="Avery 508"/>
        <s v="Premier Elliptical Ring Binder, Black"/>
        <s v="Memorex Slim 80 Minute CD-R, 10/Pack"/>
        <s v="Career Cubicle Clock, 8 1/4&quot;, Black"/>
        <s v="PC Concepts 116 Key Quantum 3000 Keyboard"/>
        <s v="Carina 42&quot;Hx23 3/4&quot;W Media Storage Unit"/>
        <s v="GBC Twin Loop™ Wire Binding Elements, 9/16&quot; Spine, Black"/>
        <s v="Motorola SB4200 Cable Modem"/>
        <s v="Deflect-o RollaMat Studded, Beveled Mat for Medium Pile Carpeting"/>
        <s v="Avery 498"/>
        <s v="Chromcraft Bull-Nose Wood Round Conference Table Top, Wood Base"/>
        <s v="Acme Design Line 8&quot; Stainless Steel Bent Scissors w/Champagne Handles, 3-1/8&quot; Cut"/>
        <s v="IBM Multi-Purpose Copy Paper, 8 1/2 x 11&quot;, Case"/>
        <s v="Keytronic 105-Key Spanish Keyboard"/>
        <s v="Safco Contoured Stacking Chairs"/>
        <s v="Canon PC-428 Personal Copier"/>
        <s v="Fellowes Command Center 5-outlet power strip"/>
        <s v="Harmony HEPA Quiet Air Purifiers"/>
        <s v="Eldon Regeneration Recycled Desk Accessories, Smoke"/>
        <s v="5170i"/>
        <s v="Eldon ClusterMat Chair Mat with Cordless Antistatic Protection"/>
        <s v="Xerox 1947"/>
        <s v="Nu-Dell Leatherette Frames"/>
        <s v="Canon MP41DH Printing Calculator"/>
        <s v="Global Stack Chair without Arms, Black"/>
        <s v="Fellowes Neat Ideas® Storage Cubes"/>
        <s v="V70"/>
        <s v="Newell 338"/>
        <s v="Boston 1645 Deluxe Heavier-Duty Electric Pencil Sharpener"/>
        <s v="OIC Thumb-Tacks"/>
        <s v="Adams Phone Message Book, 200 Message Capacity, 8 1/16” x 11”"/>
        <s v="Belkin 8 Outlet SurgeMaster II Gold Surge Protector"/>
        <s v="Wilson Jones Impact Binders"/>
        <s v="Xerox 194"/>
        <s v="GBC DocuBind 200 Manual Binding Machine"/>
        <s v="Atlantic Metals Mobile 2-Shelf Bookcases, Custom Colors"/>
        <s v="T60"/>
        <s v="Memorex 4.7GB DVD-RAM, 3/Pack"/>
        <s v="US Robotics 56K V.92 Internal PCI Faxmodem"/>
        <s v="Adams Phone Message Book, Professional, 400 Message Capacity, 5 3/6” x 11”"/>
        <s v="Acme® Elite Stainless Steel Scissors"/>
        <s v="Office Star - Mid Back Dual function Ergonomic High Back Chair with 2-Way Adjustable Arms"/>
        <s v="Avery 51"/>
        <s v="Rediform S.O.S. Phone Message Books"/>
        <s v="BoxOffice By Design Rectangular and Half-Moon Meeting Room Tables"/>
        <s v="Avery 497"/>
        <s v="Lexmark Z25 Color Inkjet Printer"/>
        <s v="Global High-Back Leather Tilter, Burgundy"/>
        <s v="Laminate Occasional Tables"/>
        <s v="Accessory27"/>
        <s v="Newell 343"/>
        <s v="Peel &amp; Stick Add-On Corner Pockets"/>
        <s v="Xerox 21"/>
        <s v="BPI Conference Tables"/>
        <s v="GBC White Gloss Covers, Plain Front"/>
        <s v="Avery 493"/>
        <s v="Array® Parchment Paper, Assorted Colors"/>
        <s v="HP Office Paper (20Lb. and 87 Bright)"/>
        <s v="Mead 1st Gear 2&quot; Zipper Binder, Asst. Colors"/>
        <s v="Advantus Push Pins, Aluminum Head"/>
        <s v="Verbatim DVD-RAM, 5.2GB, Rewritable, Type 1, DS"/>
        <s v="Southworth 25% Cotton Antique Laid Paper &amp; Envelopes"/>
        <s v="Eldon® Expressions™ Wood and Plastic Desk Accessories, Oak"/>
        <s v="Hewlett-Packard cp1700 [D, PS] Series Color Inkjet Printers"/>
        <s v="Hot File® 7-Pocket, Floor Stand"/>
        <s v="Sanford Colorific Colored Pencils, 12/Box"/>
        <s v="R380"/>
        <s v="Post-it® “Important Message” Note Pad, Neon Colors, 50 Sheets/Pad"/>
        <s v="Sanyo 2.5 Cubic Foot Mid-Size Office Refrigerators"/>
        <s v="Bevis Round Bullnose 29&quot; High Table Top"/>
        <s v="Polycom Soundstation EX Audio-Conferencing Telephone, Black"/>
        <s v="Lesro Sheffield Collection Coffee Table, End Table, Center Table, Corner Table"/>
        <s v="StarTAC 8000"/>
        <s v="Xerox 1923"/>
        <s v="Portfile® Personal File Boxes"/>
        <s v="Timeport L7089"/>
        <s v="Surelock™ Post Binders"/>
        <s v="Tenex 46&quot; x 60&quot; Computer Anti-Static Chairmat, Rectangular Shaped"/>
        <s v="Sharp EL500L Fraction Calculator"/>
        <s v="C-Line Peel &amp; Stick Add-On Filing Pockets, 8-3/4 x 5-1/8, 10/Pack"/>
        <s v="Global Enterprise Series Seating High-Back Swivel/Tilt Chairs"/>
        <s v="Talkabout T8097"/>
        <s v="TimeportP7382"/>
        <s v="Lexmark 4227 Plus Dot Matrix Printer"/>
        <s v="GBC ProClick Spines for 32-Hole Punch"/>
        <s v="Fellowes High-Stak® Drawer Files"/>
        <s v="Self-Adhesive Address Labels for Typewriters by Universal"/>
        <s v="Turquoise Lead Holder with Pocket Clip"/>
        <s v="Xerox 217"/>
        <s v="Wilson Jones Hanging View Binder, White, 1&quot;"/>
        <s v="Staples Gold Paper Clips"/>
        <s v="StarTAC 7797"/>
        <s v="Hewlett-Packard Deskjet 940 REFURBISHED Color Inkjet Printer"/>
        <s v="Xerox 1997"/>
        <s v="O'Sullivan Living Dimensions 2-Shelf Bookcases"/>
        <s v="Southworth Structures Collection™"/>
        <s v="Tenex Traditional Chairmats for Medium Pile Carpet, Standard Lip, 36&quot; x 48&quot;"/>
        <s v="Bretford CR4500 Series Slim Rectangular Table"/>
        <s v="Chromcraft Rectangular Conference Tables"/>
        <s v="Filing/Storage Totes and Swivel Casters"/>
        <s v="Howard Miller 12-3/4 Diameter Accuwave DS ™ Wall Clock"/>
        <s v="Durable Pressboard Binders"/>
        <s v="Adams Telephone Message Book w/Frequently-Called Numbers Space, 400 Messages per Book"/>
        <s v="Bretford “Just In Time” Height-Adjustable Multi-Task Work Tables"/>
        <s v="Canon Imageclass D680 Copier / Fax"/>
        <s v="Imation 3.5&quot;, DISKETTE 44766 HGHLD3.52HD/FM, 10/Pack"/>
        <s v="Staples Standard Envelopes"/>
        <s v="Adams Telephone Message Books, 5 1/4” x 11”"/>
        <s v="Deflect-o Glass Clear Studded Chair Mats"/>
        <s v="Newell 315"/>
        <s v="Xerox 1983"/>
        <s v="80 Minute CD-R Spindle, 100/Pack - Staples"/>
        <s v="X-Rack™ File for Hanging Folders"/>
        <s v="Xerox 1971"/>
        <s v="Eureka Disposable Bags for Sanitaire® Vibra Groomer I® Upright Vac"/>
        <s v="Avery 510"/>
        <s v="Dana Swing-Arm Lamps"/>
        <s v="Eldon Expressions™ Desk Accessory, Wood Pencil Holder, Oak"/>
        <s v="Executive Impressions 13&quot; Clairmont Wall Clock"/>
        <s v="Zoom V.92 USB External Faxmodem"/>
        <s v="Okidata ML390 Turbo Dot Matrix Printers"/>
        <s v="Hunt Boston® Vacuum Mount KS Pencil Sharpener"/>
        <s v="Hand-Finished Solid Wood Document Frame"/>
        <s v="Tennsco Lockers, Gray"/>
        <s v="9-3/4 Diameter Round Wall Clock"/>
        <s v="Fellowes Bases and Tops For Staxonsteel®/High-Stak® Systems"/>
        <s v="SAFCO Commercial Wire Shelving, Black"/>
        <s v="Belkin Premiere Surge Master II 8-outlet surge protector"/>
        <s v="Global Leather and Oak Executive Chair, Black"/>
        <s v="Dana Fluorescent Magnifying Lamp, White, 36&quot;"/>
        <s v="Deflect-o SuperTray™ Unbreakable Stackable Tray, Letter, Black"/>
        <s v="80 Minute Slim Jewel Case CD-R , 10/Pack - Staples"/>
        <s v="Wilson Jones 14 Line Acrylic Coated Pressboard Data Binders"/>
        <s v="Wilson Jones Ledger-Size, Piano-Hinge Binder, 2&quot;, Blue"/>
        <s v="Sharp AL-1530CS Digital Copier"/>
        <s v="T28 WORLD"/>
        <s v="Accessory41"/>
        <s v="Telephone Message Books with Fax/Mobile Section, 4 1/4&quot; x 6&quot;"/>
        <s v="Eaton Premium Continuous-Feed Paper, 25% Cotton, Letter Size, White, 1000 Shts/Box"/>
        <s v="TI 30X Scientific Calculator"/>
        <s v="O'Sullivan Elevations Bookcase, Cherry Finish"/>
        <s v="GBC VeloBinder Electric Binding Machine"/>
        <s v="Imation 3.5 IBM Formatted Diskettes, 10/Box"/>
        <s v="V3682"/>
        <s v="Staples 1 Part Blank Computer Paper"/>
        <s v="Lexmark Z54se Color Inkjet Printer"/>
        <s v="KF 788"/>
        <s v="Canon imageCLASS 2200 Advanced Copier"/>
        <s v="Avery 501"/>
        <s v="5165"/>
        <s v="Rush Hierlooms Collection 1&quot; Thick Stackable Bookcases"/>
        <s v="Hon 2090 “Pillow Soft” Series Mid Back Swivel/Tilt Chairs"/>
        <s v="Tenex Contemporary Contur Chairmats for Low and Medium Pile Carpet, Computer, 39&quot; x 49&quot;"/>
        <s v="Hon 94000 Series Round Tables"/>
        <s v="Staples #10 Laser &amp; Inkjet Envelopes, 4 1/8&quot; x 9 1/2&quot;, 100/Box"/>
        <s v="Heavy-Duty E-Z-D® Binders"/>
        <s v="Fellowes EZ Multi-Media Keyboard"/>
        <s v="Hon Comfortask® Task/Swivel Chairs"/>
        <s v="Xerox 204"/>
        <s v="Bush® Cubix Conference Tables, Fully Assembled"/>
        <s v="Euro Pro Shark Stick Mini Vacuum"/>
        <s v="Panasonic KX-P3626 Dot Matrix Printer"/>
        <s v="Canon MP25DIII Desktop Whisper-Quiet Printing Calculator"/>
        <s v="Fellowes Super Stor/Drawer® Files"/>
        <s v="#10- 4 1/8&quot; x 9 1/2&quot; Security-Tint Envelopes"/>
        <s v="Hewlett-Packard Deskjet 1220Cse Color Inkjet Printer"/>
        <s v="AT&amp;T 2230 Dual Handset Phone With Caller ID/Call Waiting"/>
        <s v="Xerox 1961"/>
        <s v="US Robotics 56K V.92 External Faxmodem"/>
        <s v="Fellowes Staxonsteel® Drawer Files"/>
        <s v="Accessory39"/>
        <s v="DS/HD IBM Formatted Diskettes, 200/Pack - Staples"/>
        <s v="Xerox 210"/>
        <s v="i2000"/>
        <s v="ACCOHIDE® 3-Ring Binder, Blue, 1&quot;"/>
        <s v="O'Sullivan Living Dimensions 3-Shelf Bookcases"/>
        <s v="Accessory4"/>
        <s v="Global Leather Highback Executive Chair with Pneumatic Height Adjustment, Black"/>
        <s v="Belkin 107-key enhanced keyboard, USB/PS/2 interface"/>
        <s v="SC7868i"/>
        <s v="Advantus Employee of the Month Certificate Frame, 11 x 13-1/2"/>
        <s v="Newell 310"/>
        <s v="Coloredge Poster Frame"/>
        <s v="Master Giant Foot® Doorstop, Safety Yellow"/>
        <s v="Holmes Replacement Filter for HEPA Air Cleaner, Very Large Room, HEPA Filter"/>
        <s v="Boston 1730 StandUp Electric Pencil Sharpener"/>
        <s v="Imation Neon Mac Format Diskettes, 10/Pack"/>
        <s v="Bush Cubix Collection Bookcases, Fully Assembled"/>
        <s v="1726 Digital Answering Machine"/>
        <s v="Avery 49"/>
        <s v="Honeywell Quietcare HEPA Air Cleaner"/>
        <s v="Xerox 1974"/>
        <s v="SouthWestern Bell FA970 Digital Answering Machine with Time/Day Stamp"/>
        <s v="Pressboard Data Binder, Crimson, 12&quot; X 8 1/2&quot;"/>
        <s v="8860"/>
        <s v="GBC Standard Therm-A-Bind Covers"/>
        <s v="Staples Premium Bright 1-Part Blank Computer Paper"/>
        <s v="Rush Hierlooms Collection Rich Wood Bookcases"/>
        <s v="Avery 479"/>
        <s v="Belkin 105-Key Black Keyboard"/>
        <s v="High Speed Automatic Electric Letter Opener"/>
        <s v="Nu-Dell Executive Frame"/>
        <s v="Tenex Personal Project File with Scoop Front Design, Black"/>
        <s v="Xerox 200"/>
        <s v="Fellowes Smart Design 104-Key Enhanced Keyboard, PS/2 Adapter, Platinum"/>
        <s v="Epson DFX5000+ Dot Matrix Printer"/>
        <s v="Newell 320"/>
        <s v="Adesso Programmable 142-Key Keyboard"/>
        <s v="*Staples* Highlighting Markers"/>
        <s v="Super Decoflex Portable Personal File"/>
        <s v="Staples SlimLine Pencil Sharpener"/>
        <s v="Presstex Flexible Ring Binders"/>
        <s v="Balt Split Level Computer Training Table"/>
        <s v="Avery Premier Heavy-Duty Binder with Round Locking Rings"/>
        <s v="Decoflex Hanging Personal Folder File"/>
        <s v="Xerox 1964"/>
        <s v="Ibico Presentation Index for Binding Systems"/>
        <s v="Xerox 207"/>
        <s v="DMI Eclipse Executive Suite Bookcases"/>
        <s v="Eldon Expressions Punched Metal &amp; Wood Desk Accessories, Pewter &amp; Cherry"/>
        <s v="Xerox 1933"/>
        <s v="Sanford Liquid Accent Highlighters"/>
        <s v="Holmes Harmony HEPA Air Purifier for 17 x 20 Room"/>
        <s v="Iris® 3-Drawer Stacking Bin, Black"/>
        <s v="Deflect-o EconoMat Nonstudded, No Bevel Mat"/>
        <s v="2180"/>
        <s v="Recycled Desk Saver Line &quot;While You Were Out&quot; Book, 5 1/2&quot; X 4&quot;"/>
        <s v="Executive Impressions 13-1/2&quot; Indoor/Outdoor Wall Clock"/>
        <s v="Xerox 1882"/>
        <s v="Letter/Legal File Tote with Clear Snap-On Lid, Black Granite"/>
        <s v="Logitech Access Keyboard"/>
        <s v="Global Leather &amp; Oak Executive Chair, Burgundy"/>
        <s v="Canon P1-DHIII Palm Printing Calculator"/>
        <s v="Lock-Up Easel 'Spel-Binder'"/>
        <s v="Memorex 4.7GB DVD+R, 3/Pack"/>
        <s v="Executive Impressions 8-1/2&quot; Career Panel/Partition Cubicle Clock"/>
        <s v="Xerox 1962"/>
        <s v="HP Office Recycled Paper (20Lb. and 87 Bright)"/>
        <s v="Accessory9"/>
        <s v="Accessory6"/>
        <s v="Microsoft Natural Keyboard Elite"/>
        <s v="Acco Pressboard Covers with Storage Hooks, 14 7/8&quot; x 11&quot;, Light Blue"/>
        <s v="Accessory36"/>
        <s v="Novimex Fabric Task Chair"/>
        <s v="Holmes Replacement Filter for HEPA Air Cleaner, Medium Room"/>
        <s v="Kensington 6 Outlet MasterPiece® HOMEOFFICE Power Control Center"/>
        <s v="Xerox 1938"/>
        <s v="Global Push Button Manager's Chair, Indigo"/>
        <s v="Snap-A-Way® Black Print Carbonless Ruled Speed Letter, Triplicate"/>
        <s v="EcoTones® Memo Sheets"/>
        <s v="Accessory31"/>
        <s v="GBC Plastic Binding Combs"/>
        <s v="Xerox 220"/>
        <s v="Advantus 10-Drawer Portable Organizer, Chrome Metal Frame, Smoke Drawers"/>
        <s v="Avery Flip-Chart Easel Binder, Black"/>
        <s v="G.E. Halogen Desk Lamp Bulbs"/>
        <s v="Dixon Ticonderoga Core-Lock Colored Pencils, 48-Color Set"/>
        <s v="Accessory34"/>
        <s v="Atlantic Metals Mobile 5-Shelf Bookcases, Custom Colors"/>
        <s v="Martin-Yale Premier Letter Opener"/>
        <s v="600 Series Non-Flip"/>
        <s v="Advantus Push Pins"/>
        <s v="Fellowes Officeware™ Wire Shelving"/>
        <s v="Staples Brown Kraft Recycled Clasp Envelopes"/>
        <s v="Eldon Executive Woodline II Cherry Finish Desk Accessories"/>
        <s v="Keytronic Designer 104- Key Black Keyboard"/>
        <s v="g520"/>
        <s v="Executive Impressions 12&quot; Wall Clock"/>
        <s v="Avery 485"/>
        <s v="Grip Seal Envelopes"/>
        <s v="TDK 4.7GB DVD-R Spindle, 15/Pack"/>
        <s v="Belkin F9M820V08 8 Outlet Surge"/>
        <s v="Xerox 1932"/>
        <s v="Fuji Slim Jewel Case CD-R"/>
        <s v="Hoover Portapower™ Portable Vacuum"/>
        <s v="SAFCO PlanMaster Heigh-Adjustable Drafting Table Base, 43w x 30d x 30-37h, Black"/>
        <s v="StarTAC 3000"/>
        <s v="DAX Solid Wood Frames"/>
        <s v="5185"/>
        <s v="Newell 318"/>
        <s v="210 Trimline Phone, White"/>
        <s v="Fiskars® Softgrip Scissors"/>
        <s v="SANFORD Major Accent™ Highlighters"/>
        <s v="14-7/8 x 11 Blue Bar Computer Printout Paper"/>
        <s v="Aluminum Document Frame"/>
        <s v="Steel Personal Filing/Posting Tote"/>
        <s v="Fellowes Twister Kit, Gray/Clear, 3/pkg"/>
        <s v="Staples® General Use 3-Ring Binders"/>
        <s v="Imation Neon 80 Minute CD-R Spindle, 50/Pack"/>
        <s v="Acco Keyboard-In-A-Box®"/>
        <s v="Tripp Lite Isotel 8 Ultra 8 Outlet Metal Surge"/>
        <s v="GBC Clear Cover, 8-1/2 x 11, unpunched, 25 covers per pack"/>
        <s v="Hon GuestStacker Chair"/>
        <s v="Epson DFX-8500 Dot Matrix Printer"/>
        <s v="Wilson Jones Suede Grain Vinyl Binders"/>
        <s v="Avery 48"/>
        <s v="Smead Adjustable Mobile File Trolley with Lockable Top"/>
        <s v="Gyration Ultra Professional Cordless Optical Suite"/>
        <s v="Ultra Commercial Grade Dual Valve Door Closer"/>
        <s v="Office Star - Contemporary Task Swivel chair with 2-way adjustable arms, Plum"/>
        <s v="Global Leather Task Chair, Black"/>
        <s v="Gould Plastics 9-Pocket Panel Bin, 18-3/8w x 5-1/4d x 20-1/2h, Black"/>
        <s v="Bush Westfield Collection Bookcases, Dark Cherry Finish, Fully Assembled"/>
        <s v="OIC Colored Binder Clips, Assorted Sizes"/>
        <s v="Eldon Cleatmat Plus™ Chair Mats for High Pile Carpets"/>
        <s v="Wausau Papers Astrobrights® Colored Envelopes"/>
        <s v="Xerox Blank Computer Paper"/>
        <s v="Colored Envelopes"/>
        <s v="Xerox 1951"/>
        <s v="Boston KS Multi-Size Manual Pencil Sharpener"/>
        <s v="Xerox 1893"/>
        <s v="Hoover WindTunnel™ Plus Canister Vacuum"/>
        <s v="Newell® 3-Hole Punched Plastic Slotted Magazine Holders for Binders"/>
        <s v="Decoflex Hanging Personal Folder File, Blue"/>
        <s v="Logitech Cordless Elite Duo"/>
        <s v="Wirebound Message Book, 4 per Page"/>
        <s v="Acco Perma® 2700 Stacking Storage Drawers"/>
        <s v="Boston 16801 Nautilus™ Battery Pencil Sharpener"/>
        <s v="Xerox 1954"/>
        <s v="*Staples* Packaging Labels"/>
        <s v="Bionaire Personal Warm Mist Humidifier/Vaporizer"/>
        <s v="Sauder Forest Hills Library, Woodland Oak Finish"/>
        <s v="Avery 507"/>
        <s v="Imation DVD-RAM discs"/>
        <s v="Letter Size Cart"/>
        <s v="Southworth 25% Cotton Linen-Finish Paper &amp; Envelopes"/>
        <s v="GBC Laser Imprintable Binding System Covers, Desert Sand"/>
        <s v="Avery Hi-Liter® Fluorescent Desk Style Markers"/>
        <s v="Global Ergonomic Managers Chair"/>
        <s v="Eldon Spacemaker® Box, Quick-Snap Lid, Clear"/>
        <s v="Xerox 1894"/>
        <s v="Home/Office Personal File Carts"/>
        <s v="6120"/>
        <s v="KH 688"/>
        <s v="Panasonic KP-310 Heavy-Duty Electric Pencil Sharpener"/>
        <s v="Eldon Pizzaz™ Desk Accessories"/>
        <s v="Xerox 1922"/>
        <s v="Fellowes Binding Cases"/>
        <s v="Deluxe Rollaway Locking File with Drawer"/>
        <s v="Staples Colored Interoffice Envelopes"/>
        <s v="Electrix Fluorescent Magnifier Lamps &amp; Weighted Base"/>
        <s v="SAFCO Arco Folding Chair"/>
        <s v="Eldon® 200 Class™ Desk Accessories, Burgundy"/>
        <s v="2190"/>
        <s v="GBC Therma-A-Bind 250T Electric Binding System"/>
        <s v="Belkin 325VA UPS Surge Protector, 6'"/>
        <s v="Westinghouse Floor Lamp with Metal Mesh Shade, Black"/>
        <s v="Wirebound Voice Message Log Book"/>
        <s v="Xerox 212"/>
        <s v="Brown Kraft Recycled Envelopes"/>
        <s v="Seth Thomas 14&quot; Putty-Colored Wall Clock"/>
        <s v="Xerox 227"/>
        <s v="Sony MFD2HD Formatted Diskettes, 10/Pack"/>
        <s v="i270"/>
        <s v="#10 White Business Envelopes,4 1/8 x 9 1/2"/>
        <s v="Hon Rectangular Conference Tables"/>
        <s v="Wirebound Message Books, Four 2 3/4&quot; x 5&quot; Forms per Page, 600 Sets per Book"/>
        <s v="SAFCO Folding Chair Trolley"/>
        <s v="Imation 3.5&quot; DS/HD IBM Formatted Diskettes, 10/Pack"/>
        <s v="Newell 321"/>
        <s v="Newell 351"/>
        <s v="Acme Hot Forged Carbon Steel Scissors with Nickel-Plated Handles, 3 7/8&quot; Cut, 8&quot;L"/>
        <s v="Multimedia Mailers"/>
        <s v="Staples Metal Binder Clips"/>
        <s v="Maxell 3.5&quot; DS/HD IBM-Formatted Diskettes, 10/Pack"/>
        <s v="Xerox 1898"/>
        <s v="DAX Natural Wood-Tone Poster Frame"/>
        <s v="Ibico Recycled Linen-Style Covers"/>
        <s v="Vinyl Sectional Post Binders"/>
        <s v="*Staples* vLetter Openers, 2/Pack"/>
        <s v="Belkin ErgoBoard™ Keyboard"/>
        <s v="White Dual Perf Computer Printout Paper, 2700 Sheets, 1 Part, Heavyweight, 20 lbs., 14 7/8 x 11"/>
        <s v="3M Organizer Strips"/>
        <s v="Universal Premium White Copier/Laser Paper (20Lb. and 87 Bright)"/>
        <s v="Tennsco Snap-Together Open Shelving Units, Starter Sets and Add-On Units"/>
        <s v="REDIFORM Incoming/Outgoing Call Register, 11&quot; X 8 1/2&quot;, 100 Messages"/>
        <s v="Xerox 1897"/>
        <s v="Prismacolor Color Pencil Set"/>
        <s v="Accessory25"/>
        <s v="Staples Surge Protector 6 outlet"/>
        <s v="Hammermill Color Copier Paper (28Lb. and 96 Bright)"/>
        <s v="5180"/>
        <s v="Kensington 6 Outlet Guardian Standard Surge Protector"/>
        <s v="GBC Wire Binding Strips"/>
        <s v="Talkabout T8367"/>
        <s v="Storex Dura Pro™ Binders"/>
        <s v="Xerox 231"/>
        <s v="Advantus Plastic Paper Clips"/>
        <s v="Hewlett Packard 6S Scientific Calculator"/>
        <s v="Lifetime Advantage™ Folding Chairs, 4/Carton"/>
        <s v="Avery Hi-Liter® Smear-Safe Highlighters"/>
        <s v="Economy Binders"/>
        <s v="Hayes Optima 56K V.90 Internal Voice Modem"/>
        <s v="Cardinal Holdit Business Card Pockets"/>
        <s v="Boston 1799 Powerhouse™ Electric Pencil Sharpener"/>
        <s v="Avery 494"/>
        <s v="Newell 31"/>
        <s v="Micro Innovations Media Access Pro Keyboard"/>
        <s v="Wilson Jones Elliptical Ring 3 1/2&quot; Capacity Binders, 800 sheets"/>
        <s v="Global Airflow Leather Mesh Back Chair, Black"/>
        <s v="Kensington 6 Outlet SmartSocket Surge Protector"/>
        <s v="Bevis Boat-Shaped Conference Table"/>
        <s v="Self-Adhesive Removable Labels"/>
        <s v="Imation Primaris 3.5&quot; 2HD Unformatted Diskettes, 10/Pack"/>
        <s v="Tyvek ® Top-Opening Peel &amp; Seel Envelopes, Plain White"/>
        <s v="Wilson Jones Custom Binder Spines &amp; Labels"/>
        <s v="Xerox 1883"/>
        <s v="Accessory37"/>
        <s v="270c"/>
        <s v="Tripp Lite Isotel 6 Outlet Surge Protector with Fax/Modem Protection"/>
        <s v="Tyvek ® Top-Opening Peel &amp; Seel ® Envelopes, Gray"/>
        <s v="Dixon My First Ticonderoga Pencil, #2"/>
        <s v="Xerox 216"/>
        <s v="TI 36X Solar Scientific Calculator"/>
        <s v="Avery 482"/>
        <s v="Eldon Jumbo ProFile™ Portable File Boxes Graphite/Black"/>
        <s v="Dixon Ticonderoga Core-Lock Colored Pencils"/>
        <s v="Space Solutions Commercial Steel Shelving"/>
        <s v="Hon Every-Day® Chair Series Swivel Task Chairs"/>
        <s v="Artistic Insta-Plaque"/>
        <s v="Plymouth Boxed Rubber Bands by Plymouth"/>
        <s v="Accessory32"/>
        <s v="5125"/>
        <s v="Newell 308"/>
        <s v="Bevis Rectangular Conference Tables"/>
        <s v="8890"/>
        <s v="Xerox 23"/>
        <s v="Staples Pen Style Liquid Stix; Assorted (yellow, pink, green, blue, orange), 5/Pack"/>
        <s v="SANFORD Liquid Accent™ Tank-Style Highlighters"/>
        <s v="Fellowes PB500 Electric Punch Plastic Comb Binding Machine with Manual Bind"/>
        <s v="Xerox 1937"/>
        <s v="Acco Smartsocket® Color-Coded Six-Outlet AC Adapter Model Surge Protectors"/>
        <s v="Global Commerce™ Series High-Back Swivel/Tilt Chairs"/>
        <s v="Gyration Ultra Cordless Optical Suite"/>
        <s v="GBC Standard Plastic Binding Systems Combs"/>
        <s v="Imation 3.5&quot; DS-HD Macintosh Formatted Diskettes, 10/Pack"/>
        <s v="4009® Highlighters by Sanford"/>
        <s v="Xerox 1928"/>
        <s v="Xerox 1906"/>
        <s v="Xerox 213"/>
        <s v="Eldon Antistatic Chair Mats for Low to Medium Pile Carpets"/>
        <s v="Logitech Internet Navigator Keyboard"/>
        <s v="Advantus Rolling Storage Box"/>
        <s v="Kensington 7 Outlet MasterPiece Power Center"/>
        <s v="GBC ProClick™ 150 Presentation Binding System"/>
        <s v="Avery Hanging File Binders"/>
        <s v="Xerox 1905"/>
        <s v="Belkin MediaBoard 104- Keyboard"/>
        <s v="Storex DuraTech Recycled Plastic Frosted Binders"/>
        <s v="Staples Plastic Wall Frames"/>
        <s v="Eldon® Expressions™ Wood Desk Accessories, Oak"/>
        <s v="Xerox 193"/>
        <s v="Belkin 6 Outlet Metallic Surge Strip"/>
        <s v="ACCOHIDE® Binder by Acco"/>
        <s v="Howard Miller 13-3/4&quot; Diameter Brushed Chrome Round Wall Clock"/>
        <s v="File Shuttle II and Handi-File, Black"/>
        <s v="Staples Battery-Operated Desktop Pencil Sharpener"/>
        <s v="Fluorescent Highlighters by Dixon"/>
        <s v="Manila Recycled Extra-Heavyweight Clasp Envelopes, 6&quot; x 9&quot;"/>
        <s v="Avery 481"/>
        <s v="Avery 492"/>
        <s v="Executive Impressions 13&quot; Chairman Wall Clock"/>
        <s v="Xerox 1993"/>
        <s v="Avery Durable Binders"/>
        <s v="Ibico Hi-Tech Manual Binding System"/>
        <s v="V 3600 Series"/>
        <s v="StarTAC ST7762"/>
        <s v="Iris Project Case"/>
        <s v="Ampad #10 Peel &amp; Seel® Holiday Envelopes"/>
        <s v="Newell 333"/>
        <s v="Prang Drawing Pencil Set"/>
        <s v="2160i"/>
        <s v="KI Conference Tables"/>
        <s v="Bionaire 99.97% HEPA Air Cleaner"/>
        <s v="Xerox 196"/>
        <s v="Barrel Sharpener"/>
        <s v="Westinghouse Clip-On Gooseneck Lamps"/>
        <s v="Xerox 214"/>
        <s v="Staples Vinyl Coated Paper Clips, 800/Box"/>
        <s v="Howard Miller 16&quot; Diameter Gallery Wall Clock"/>
        <s v="Canon PC940 Copier"/>
        <s v="Newell 312"/>
        <s v="Binding Machine Supplies"/>
        <s v="Verbatim DVD-RAM, 9.4GB, Rewritable, Type 1, DS, DataLife Plus"/>
        <s v="GE 48&quot; Fluorescent Tube, Cool White Energy Saver, 34 Watts, 30/Box"/>
        <s v="Epson LQ-570e Dot Matrix Printer"/>
        <s v="Maxell Pro 80 Minute CD-R, 10/Pack"/>
        <s v="Xerox 1952"/>
        <s v="Peel-Off® China Markers"/>
        <s v="Bevis Round Conference Table Top &amp; Single Column Base"/>
        <s v="Riverleaf Stik-Withit® Designer Note Cubes®"/>
        <s v="Bush Mission Pointe Library"/>
        <s v="Round Specialty Laser Printer Labels"/>
        <s v="Binder Clips by OIC"/>
        <s v="Carina Double Wide Media Storage Towers in Natural &amp; Black"/>
        <s v="GBC Instant Index™ System for Binding Systems"/>
        <s v="Avery 514"/>
        <s v="Holmes HEPA Air Purifier"/>
        <s v="Fellowes Basic 104-Key Keyboard, Platinum"/>
        <s v="Self-Adhesive Ring Binder Labels"/>
        <s v="Tenex File Box, Personal Filing Tote with Lid, Black"/>
        <s v="252"/>
        <s v="Xerox 1986"/>
        <s v="O'Sullivan Cherrywood Estates Traditional Barrister Bookcase"/>
        <s v="Master Caster Door Stop, Brown"/>
        <s v="VTech VT20-2481 2.4GHz Two-Line Phone System w/Answering Machine"/>
        <s v="Boston School Pro Electric Pencil Sharpener, 1670"/>
        <s v="GBC DocuBind 300 Electric Binding Machine"/>
        <s v="Canon PC1080F Personal Copier"/>
        <s v="TDK 4.7GB DVD-R"/>
        <s v="Lexmark Z55se Color Inkjet Printer"/>
        <s v="Eldon Expressions Mahogany Wood Desk Collection"/>
        <s v="Atlantic Metals Mobile 3-Shelf Bookcases, Custom Colors"/>
        <s v="6185"/>
        <s v="3M Polarizing Task Lamp with Clamp Arm, Light Gray"/>
        <s v="i1000plus"/>
        <s v="Bell Sonecor JB700 Caller ID"/>
        <s v="Economy Rollaway Files"/>
        <s v="Wirebound Four 2-3/4 x 5 Forms per Page, 400 Sets per Book"/>
        <s v="Newell 346"/>
        <s v="Accessory20"/>
        <s v="Pressboard Covers with Storage Hooks, 9 1/2&quot; x 11&quot;, Light Blue"/>
        <s v="Imation 3.5&quot; Unformatted DS/HD Diskettes, 10/Box"/>
        <s v="Acme® 8&quot; Straight Scissors"/>
        <s v="MicroTAC 650"/>
        <s v="Verbatim DVD-R, 4.7GB, Spindle, WE, Blank, Ink Jet/Thermal, 20/Spindle"/>
        <s v="Xerox 1978"/>
        <s v="Super Bands, 12/Pack"/>
        <s v="Regeneration Desk Collection"/>
        <s v="GBC Standard Plastic Binding Systems' Combs"/>
        <s v="Fellowes 17-key keypad for PS/2 interface"/>
        <s v="Memorex 80 Minute CD-R Spindle, 100/Pack"/>
        <s v="Large Capacity Hanging Post Binders"/>
        <s v="Imation 3.5&quot; DS/HD IBM Formatted Diskettes, 50/Pack"/>
        <s v="Ibico EPK-21 Electric Binding System"/>
        <s v="Avery Binder Labels"/>
        <s v="Tennsco Regal Shelving Units"/>
        <s v="Eureka The Boss® Cordless Rechargeable Stick Vac"/>
        <s v="Eureka Hand Vacuum, Bagless"/>
        <s v="Recycled Premium Regency Composition Covers"/>
        <s v="636"/>
        <s v="A1228"/>
        <s v="Rogers® Profile Extra Capacity Storage Tub"/>
        <s v="Array® Memo Cubes"/>
        <s v="LX 677"/>
        <s v="Staples 6 Outlet Surge"/>
        <s v="Okidata Pacemark 4410N Wide Format Dot Matrix Printer"/>
        <s v="Acco Four Pocket Poly Ring Binder with Label Holder, Smoke, 1&quot;"/>
        <s v="Howard Miller 13&quot; Diameter Goldtone Round Wall Clock"/>
        <s v="Hewlett-Packard Business Color Inkjet 3000 [N, DTN] Series Printers"/>
        <s v="Anderson Hickey Conga Table Tops &amp; Accessories"/>
        <s v="Imation 5.2GB DVD-RAM"/>
        <s v="Speediset Carbonless Redi-Letter® 7&quot; x 8 1/2&quot;"/>
        <s v="Bush Advantage Collection® Racetrack Conference Table"/>
        <s v="Hewlett-Packard Deskjet 6122 Color Inkjet Printer"/>
        <s v="Eldon® 200 Class™ Desk Accessories"/>
        <s v="Office Star - Ergonomic Mid Back Chair with 2-Way Adjustable Arms"/>
        <s v="Acme Galleria® Hot Forged Steel Scissors with Colored Handles"/>
        <s v="Logitech Cordless Navigator Duo"/>
        <s v="Bretford CR8500 Series Meeting Room Furniture"/>
        <s v="Companion Letter/Legal File, Black"/>
        <s v="Acme® Preferred Stainless Steel Scissors"/>
        <s v="i500plus"/>
        <s v="Avery Trapezoid Extra Heavy Duty 4&quot; Binders"/>
        <s v="Binder Posts"/>
        <s v="Accessory24"/>
        <s v="Xerox 1930"/>
        <s v="Imation 3.5&quot; IBM-Formatted Diskettes, 10/Pack"/>
        <s v="Ultra Door Pull Handle"/>
        <s v="Xerox 1920"/>
        <s v="Avery White Multi-Purpose Labels"/>
        <s v="APC 7 Outlet Network SurgeArrest Surge Protector"/>
        <s v="Accessory28"/>
        <s v="Bevis 36 x 72 Conference Tables"/>
        <s v="Stanley Bostitch Contemporary Electric Pencil Sharpeners"/>
        <s v="282"/>
        <s v="Kleencut® Forged Office Shears by Acme United Corporation"/>
        <s v="Newell 307"/>
        <s v="Accessory15"/>
        <s v="Electrix 20W Halogen Replacement Bulb for Zoom-In Desk Lamp"/>
        <s v="Hon 2111 Invitation™ Series Corner Table"/>
        <s v="BOSTON® Ranger® #55 Pencil Sharpener, Black"/>
        <s v="Sharp 1540cs Digital Laser Copier"/>
        <s v="Multi-Use Personal File Cart and Caster Set, Three Stacking Bins"/>
        <s v="3390"/>
        <s v="Desktop 3-Pocket Hot File®"/>
        <s v="Ibico Covers for Plastic or Wire Binding Elements"/>
        <s v="Hanging Personal Folder File"/>
        <s v="Tennsco Double-Tier Lockers"/>
        <s v="Eureka Sanitaire ® Multi-Pro Heavy-Duty Upright, Disposable Bags"/>
        <s v="CF 688"/>
        <s v="Office Star Flex Back Scooter Chair with Aluminum Finish Frame"/>
        <s v="Wirebound Service Call Books, 5 1/2&quot; x 4&quot;"/>
        <s v="Iceberg OfficeWorks 42&quot; Round Tables"/>
        <s v="Staples Copy Paper (20Lb. and 84 Bright)"/>
        <s v="Ibico Laser Imprintable Binding System Covers"/>
        <s v="Eldon® Gobal File Keepers"/>
        <s v="Xerox 1985"/>
        <s v="Hewlett-Packard 4.7GB DVD+R Discs"/>
        <s v="600 Series Flip"/>
        <s v="Nu-Form 106-Key Ergonomic Keyboard w/ Touchpad"/>
        <s v="Xerox 1989"/>
        <s v="Xerox 20"/>
        <s v="Fiskars 8&quot; Scissors, 2/Pack"/>
        <s v="Fellowes Stor/Drawer® Steel Plus™ Storage Drawers"/>
        <s v="Serrated Blade or Curved Handle Hand Letter Openers"/>
        <s v="Epson LQ-870 Dot Matrix Printer"/>
        <s v="Executive Impressions 14&quot; Contract Wall Clock"/>
        <s v="Memo Book, 100 Message Capacity, 5 3/8” x 11”"/>
        <s v="12-1/2 Diameter Round Wall Clock"/>
        <s v="Hoover Replacement Belts For Soft Guard™ &amp; Commercial Ltweight Upright Vacs, 2/Pk"/>
        <s v="Ibico Ibimaster 300 Manual Binding System"/>
        <s v="Imation 3.5 IBM Diskettes, 10/Box"/>
        <s v="GE 4 Foot Flourescent Tube, 40 Watt"/>
        <s v="300 Series Non-Flip"/>
        <s v="Eldon Shelf Savers™ Cubes and Bins"/>
        <s v="Xerox 1950"/>
        <s v="Avery® Durable Slant Ring Binders With Label Holder"/>
        <s v="Xerox 1896"/>
        <s v="Xerox 224"/>
        <s v="Zebra Zazzle Fluorescent Highlighters"/>
        <s v="Holmes Cool Mist Humidifier for the Whole House with 8-Gallon Output per Day, Extended Life Filter"/>
        <s v="Bush Heritage Pine Collection 5-Shelf Bookcase, Albany Pine Finish, *Special Order"/>
        <s v="i470"/>
        <s v="6160"/>
        <s v="Crate-A-Files™"/>
        <s v="Xerox 1973"/>
        <s v="Tenex B1-RE Series Chair Mats for Low Pile Carpets"/>
        <s v="Fellowes Recycled Storage Drawers"/>
        <s v="StarTAC 7760"/>
        <s v="Linden® 12&quot; Wall Clock With Oak Frame"/>
        <s v="Angle-D Binders with Locking Rings, Label Holders"/>
        <s v="Acco® Hot Clips™ Clips to Go"/>
        <s v="Xerox 1982"/>
        <s v="Fellowes PB300 Plastic Comb Binding Machine"/>
        <s v="Eldon Cleatmat® Chair Mats for Medium Pile Carpets"/>
        <s v="Canon BP1200DH 12-Digit Bubble Jet Printing Calculator"/>
        <s v="688"/>
        <s v="Eldon Radial Chair Mat for Low to Medium Pile Carpets"/>
        <s v="Xerox 1908"/>
        <s v="Quality Park Security Envelopes"/>
        <s v="Brother DCP1000 Digital 3 in 1 Multifunction Machine"/>
        <s v="Sanford 52201 APSCO Electric Pencil Sharpener"/>
        <s v="Xerox 1976"/>
        <s v="DAX Wood Document Frame."/>
        <s v="Xerox 1891"/>
        <s v="Acme Kleencut® Forged Steel Scissors"/>
        <s v="Fellowes Mighty 8 Compact Surge Protector"/>
        <s v="Accessory21"/>
        <s v="Novimex Turbo Task Chair"/>
        <s v="Advantus Map Pennant Flags and Round Head Tacks"/>
        <s v="Tennsco Industrial Shelving"/>
        <s v="Accessory17"/>
        <s v="Tensor Computer Mounted Lamp"/>
        <s v="Microsoft Natural Multimedia Keyboard"/>
        <s v="Xerox 1936"/>
        <s v="Avery 487"/>
        <s v="Lumber Crayons"/>
        <s v="7160"/>
        <s v="StarTAC Analog"/>
        <s v="Wilson Jones DublLock® D-Ring Binders"/>
        <s v="Wilson Jones® Four-Pocket Poly Binders"/>
        <s v="Catalog Binders with Expanding Posts"/>
        <s v="Avery® 3 1/2&quot; Diskette Storage Pages, 10/Pack"/>
        <s v="Hoover Replacement Belt for Commercial Guardsman Heavy-Duty Upright Vacuum"/>
        <s v="Eldon Expressions Punched Metal &amp; Wood Desk Accessories, Black &amp; Cherry"/>
        <s v="Avery Durable Poly Binders"/>
        <s v="Eldon Expressions™ Desk Accessory, Wood Photo Frame, Mahogany"/>
        <s v="Sauder Facets Collection Locker/File Cabinet, Sky Alder Finish"/>
        <s v="Chromcraft 48&quot; x 96&quot; Racetrack Double Pedestal Table"/>
        <s v="Fellowes Strictly Business® Drawer File, Letter/Legal Size"/>
        <s v="Hon Metal Bookcases, Black"/>
        <s v="Prang Colored Pencils"/>
        <s v="Jet-Pak Recycled Peel 'N' Seal Padded Mailers"/>
        <s v="Personal Creations™ Ink Jet Cards and Labels"/>
        <s v="Acme® Office Executive Series Stainless Steel Trimmers"/>
        <s v="Hewlett-Packard Deskjet 3820 Color Inkjet Printer"/>
        <s v="DAX Value U-Channel Document Frames, Easel Back"/>
        <s v="DAX Cubicle Frames - 8x10"/>
        <s v="Hunt BOSTON® Vista® Battery-Operated Pencil Sharpener, Black"/>
        <s v="Epson C82 Color Inkjet Printer"/>
        <s v="Advantus Panel Wall Certificate Holder - 8.5x11"/>
        <s v="Microsoft Multimedia Keyboard"/>
        <s v="3M Polarizing Light Filter Sleeves"/>
        <s v="3M Office Air Cleaner"/>
        <s v="Space Solutions™ Industrial Galvanized Steel Shelving."/>
        <s v="Gyration RF Keyboard"/>
        <s v="Hon Pagoda™ Stacking Chairs"/>
        <s v="StarTAC 6500"/>
        <s v="Staples Vinyl Coated Paper Clips"/>
        <s v="Xerox 1880"/>
        <s v="Letter Slitter"/>
        <s v="DIXON Ticonderoga® Erasable Checking Pencils"/>
        <s v="Global Troy™ Executive Leather Low-Back Tilter"/>
        <s v="Deflect-O® Glasstique™ Clear Desk Accessories"/>
        <s v="DAX Copper Panel Document Frame, 5 x 7 Size"/>
        <s v="Honeywell Enviracaire Portable HEPA Air Cleaner for 17' x 22' Room"/>
        <s v="Xerox 1941"/>
        <s v="Xerox 1917"/>
        <s v="Acco PRESSTEX® Data Binder with Storage Hooks, Dark Blue, 14 7/8&quot; X 11&quot;"/>
        <s v="1/4 Fold Party Design Invitations &amp; White Envelopes, 24 8-1/2&quot; X 11&quot; Cards, 25 Env./Pack"/>
        <s v="Park Ridge™ Embossed Executive Business Envelopes"/>
        <s v="Bevis Steel Folding Chairs"/>
        <s v="Sanford Pocket Accent® Highlighters"/>
        <s v="2300 Heavy-Duty Transfer File Systems by Perma"/>
        <s v="Bagged Rubber Bands"/>
        <s v="Balt Solid Wood Rectangular Table"/>
        <s v="Avery 506"/>
        <s v="Recycled Eldon Regeneration Jumbo File"/>
        <s v="Avery Hi-Liter GlideStik Fluorescent Highlighter, Yellow Ink"/>
        <s v="Micro Innovations 104 Keyboard"/>
        <s v="Avery 496"/>
        <s v="Avery Binding System Hidden Tab™ Executive Style Index Sets"/>
        <s v="Micro Innovations Micro Digital Wireless Keyboard and Mouse, Gray"/>
        <s v="Newell 329"/>
        <s v="GBC DocuBind TL200 Manual Binding Machine"/>
        <s v="GBC Recycled Regency Composition Covers"/>
        <s v="Accessory29"/>
        <s v="Boston 16701 Slimline Battery Pencil Sharpener"/>
        <s v="Eldon Simplefile® Box Office®"/>
        <s v="Wirebound Message Forms, Four 2 3/4 x 5 Forms per Page, Pink Paper"/>
        <s v="Ibico EB-19 Dual Function Manual Binding System"/>
        <s v="Acco Smartsocket™ Table Surge Protector, 6 Color-Coded Adapter Outlets"/>
        <s v="Sharp EL501VB Scientific Calculator, Battery Operated, 10-Digit Display, Hard Case"/>
        <s v="GBC Recycled Grain Textured Covers"/>
        <s v="Xerox 1881"/>
        <s v="Panasonic KP-350BK Electric Pencil Sharpener with Auto Stop"/>
        <s v="Zoom V.92 V.44 PCI Internal Controllerless FaxModem"/>
        <s v="Revere Boxed Rubber Bands by Revere"/>
        <s v="Tennsco Lockers, Sand"/>
        <s v="O'Sullivan 3-Shelf Heavy-Duty Bookcases"/>
        <s v="Hon Non-Folding Utility Tables"/>
        <s v="Xerox 1979"/>
        <s v="Acme® Forged Steel Scissors with Black Enamel Handles"/>
        <s v="Avery Legal 4-Ring Binder"/>
        <s v="Tenex Personal Self-Stacking Standard File Box, Black/Gray"/>
        <s v="Soundgear Copyboard Conference Phone, Optional Battery"/>
        <s v="GBC Prepunched Paper, 19-Hole, for Binding Systems, 24-lb"/>
        <s v="#10-4 1/8&quot; x 9 1/2&quot; Premium Diagonal Seam Envelopes"/>
        <s v="Polycom VoiceStation 100"/>
        <s v="Phone 918"/>
        <s v="Avery Heavy-Duty EZD ™ Binder With Locking Rings"/>
        <s v="DIXON Oriole® Pencils"/>
        <s v="StarTAC Series"/>
        <s v="Trav-L-File Heavy-Duty Shuttle II, Black"/>
        <s v="Model L Table or Wall-Mount Pencil Sharpener"/>
        <s v="Staples Bulldog Clip"/>
        <s v="DAX Clear Channel Poster Frame"/>
        <s v="Bravo II™ Megaboss® 12-Amp Hard Body Upright, Replacement Belts, 2 Belts per Pack"/>
        <s v="Seth Thomas 13 1/2&quot; Wall Clock"/>
        <s v="Binney &amp; Smith inkTank™ Erasable Pocket Highlighter, Chisel Tip, Yellow"/>
        <s v="GBC Binding covers"/>
        <s v="Seth Thomas 8 1/2&quot; Cubicle Clock"/>
        <s v="Rubber Band Ball"/>
        <s v="Dixon Ticonderoga® Erasable Colored Pencil Set, 12-Color"/>
        <s v="Okidata ML395C Color Dot Matrix Printer"/>
        <s v="Xerox 1984"/>
        <s v="Tenex Antistatic Computer Chair Mats"/>
        <s v="Xerox 1994"/>
        <s v="Hon Olson Stacker Stools"/>
        <s v="IBM 80 Minute CD-R Spindle, 50/Pack"/>
        <s v="Xerox 1995"/>
        <s v="Okidata ML520 Series Dot Matrix Printers"/>
        <s v="TOPS Voice Message Log Book, Flash Format"/>
        <s v="Quartet Alpha® White Chalk, 12/Pack"/>
        <s v="Global Adaptabilities™ Conference Tables"/>
        <s v="Xerox 1892"/>
        <s v="T65"/>
        <s v="Xerox 199"/>
        <s v="Bretford Rectangular Conference Table Tops"/>
        <s v="2160"/>
        <s v="Snap-A-Way® Black Print Carbonless Speed Message, No Reply Area, Duplicate"/>
        <s v="Xerox 1916"/>
        <s v="Xerox 1888"/>
        <s v="Deflect-o EconoMat Studded, No Bevel Mat for Low Pile Carpeting"/>
        <s v="Xerox 1929"/>
        <s v="Chromcraft Bull-Nose Wood Oval Conference Tables &amp; Bases"/>
        <s v="3M Hangers With Command Adhesive"/>
        <s v="Newell 326"/>
        <s v="Canon Image Class D660 Copier"/>
        <s v="Xerox 197"/>
        <s v="Epson C62 Color Inkjet Printer"/>
        <s v="Verbatim DVD-R, 3.95GB, SR, Mitsubishi Branded, Jewel"/>
        <s v="Quartet Omega® Colored Chalk, 12/Pack"/>
        <s v="Fellowes Superior 10 Outlet Split Surge Protector"/>
        <s v="Hewlett Packard LaserJet 3310 Copier"/>
        <s v="Unpadded Memo Slips"/>
        <s v="Avery Poly Binder Pockets"/>
        <s v="Ames Color-File® Green Diamond Border X-ray Mailers"/>
        <s v="iDEN i95"/>
        <s v="Multicolor Computer Printout Paper"/>
        <s v="Hoover Upright Vacuum With Dirt Cup"/>
        <s v="Avery Hi-Liter Pen Style Six-Color Fluorescent Set"/>
        <s v="5170"/>
        <s v="Contemporary Wood/Metal Frame"/>
        <s v="Master Big Foot® Doorstop, Beige"/>
        <s v="Crayola Colored Pencils"/>
        <s v="Xerox 1959"/>
        <s v="Microsoft Internet Keyboard"/>
        <s v="Newell 35"/>
        <s v="Avanti 4.4 Cu. Ft. Refrigerator"/>
        <s v="Executive Impressions 14&quot; Contract Wall Clock with Quartz Movement"/>
        <s v="Rogers Handheld Barrel Pencil Sharpener"/>
        <s v="Xerox 1924"/>
        <s v="Acme® Box Cutter Scissors"/>
        <s v="Wilson Jones “Snap” Scratch Pad Binder Tool for Ring Binders"/>
        <s v="Avery 503"/>
        <s v="Portable Personal File Box"/>
        <s v="Panasonic KX-P1131 Dot Matrix Printer"/>
        <s v="Luxo Economy Swing Arm Lamp"/>
        <s v="Wirebound Message Books, 5-1/2 x 4 Forms, 2 or 4 Forms per Page"/>
        <s v="Conquest™ 14 Commercial Heavy-Duty Upright Vacuum, Collection System, Accessory Kit"/>
        <s v="IBM Numeric Access II Keypad, 17-Key, Black"/>
        <s v="Fellowes Bankers Box™ Stor/Drawer® Steel Plus™"/>
        <s v="Iceberg Mobile Mega Data/Printer Cart ®"/>
        <s v="Ampad® Evidence® Wirebond Steno Books, 6&quot; x 9&quot;"/>
        <s v="Airmail Envelopes"/>
        <s v="Blue String-Tie &amp; Button Interoffice Envelopes, 10 x 13"/>
        <s v="Staples 4 Outlet Surge Protector"/>
        <s v="Xerox 1899"/>
        <s v="White Business Envelopes with Contemporary Seam, Recycled White Business Envelopes"/>
        <s v="Avery 511"/>
        <s v="Xerox 1981"/>
        <s v="DAX Charcoal/Nickel-Tone Document Frame, 5 x 7"/>
        <s v="Fellowes Premier Superior Surge Suppressor, 10-Outlet, With Phone and Remote"/>
        <s v="Cardinal Slant-D® Ring Binder, Heavy Gauge Vinyl"/>
        <s v="DS/HD IBM Formatted Diskettes, 10/Pack - Staples"/>
        <s v="Staples Colored Bar Computer Paper"/>
        <s v="Eureka Recycled Copy Paper 8 1/2&quot; x 11&quot;, Ream"/>
        <s v="Geographics Note Cards, Blank, White, 8 1/2&quot; x 11&quot;"/>
        <s v="3395"/>
        <s v="Fellowes Bankers Box™ Staxonsteel® Drawer File/Stacking System"/>
        <s v="Canon F603 Scientific Calculator"/>
        <s v="Sauder Camden County Collection Library"/>
        <s v="TIMEPORT P8767"/>
        <s v="Avery 484"/>
        <s v="Verbatim DVD-R 4.7GB authoring disc"/>
        <s v="Accohide Poly Flexible Ring Binders"/>
        <s v="Acco D-Ring Binder w/DublLock®"/>
        <s v="Xerox 1948"/>
        <s v="Astroparche® Fine Business Paper"/>
        <s v="Xerox 1949"/>
        <s v="Okidata ML184 Turbo Dot Matrix Printers"/>
        <s v="Xerox 190"/>
        <s v="Office Star - Task Chair with Contemporary Loop Arms"/>
        <s v="Acco Perma® 3000 Stacking Storage Drawers"/>
        <s v="Ultra Door Push Plate"/>
        <s v="OIC Bulk Pack Metal Binder Clips"/>
        <s v="Sanford Prismacolor® Professional Thick Lead Art Pencils, 36-Color Set"/>
        <s v="UniKeep™ View Case Binders"/>
        <s v="Situations Contoured Folding Chairs, 4/Set"/>
        <s v="Avery Hi-Liter Comfort Grip Fluorescent Highlighter, Yellow Ink"/>
        <s v="Xerox 198"/>
        <s v="Epson Stylus 1520 Color Inkjet Printer"/>
        <s v="3.6 Cubic Foot Counter Height Office Refrigerator"/>
        <s v="Belkin 8 Outlet SurgeMaster II Gold Surge Protector with Phone Protection"/>
        <s v="T61"/>
        <s v="GBC Imprintable Covers"/>
        <s v="Honeywell Enviracaire® Portable Air Cleaner for up to 8 x 10 Room"/>
        <s v="Xerox 1927"/>
        <s v="Xerox 1953"/>
        <s v="Imation 3.5&quot;, RTS 247544 3M 3.5 DSDD, 10/Pack"/>
        <s v="Master Caster Door Stop, Gray"/>
        <s v="Adams Telephone Message Book W/Dividers/Space For Phone Numbers, 5 1/4&quot;X8 1/2&quot;, 200/Messages"/>
        <s v="LX 788"/>
        <s v="Adams Telephone Message Book W/Dividers/Space For Phone Numbers, 5 1/4&quot;X8 1/2&quot;, 300/Messages"/>
        <s v="Avery 52"/>
        <s v="StarTAC ST7868"/>
        <s v="M3682"/>
        <s v="Global Deluxe High-Back Office Chair in Storm"/>
        <s v="Global Deluxe Office Fabric Chairs"/>
        <s v="Xerox 1885"/>
        <s v="Office Impressions Heavy Duty Welded Shelving &amp; Multimedia Storage Drawers"/>
        <s v="Canon MP100DHII Printing Calculator"/>
        <s v="8260"/>
        <s v="Wilson Jones Easy Flow II™ Sheet Lifters"/>
        <s v="Xerox 229"/>
        <s v="Dana Halogen Swing-Arm Architect Lamp"/>
        <s v="24 Capacity Maxi Data Binder Racks, Pearl"/>
        <s v="U.S. Robotics 56K Internet Call Modem"/>
        <s v="V8162"/>
        <s v="Hoover® Commercial Lightweight Upright Vacuum"/>
        <s v="Barricks Non-Folding Utility Table with Steel Legs, Laminate Tops"/>
        <s v="Global Deluxe Stacking Chair, Gray"/>
        <s v="Recycled Steel Personal File for Standard File Folders"/>
        <s v="Kensington 7 Outlet MasterPiece® HOMEOFFICE Power Control Center"/>
        <s v="Acco 3-Hole Punch"/>
        <s v="Project Tote Personal File"/>
        <s v="Acco Recycled 2&quot; Capacity Laser Printer Hanging Data Binders"/>
        <s v="Xerox 1966"/>
        <s v="Seth Thomas 12&quot; Clock w/ Goldtone Case"/>
        <s v="5190"/>
        <s v="Xerox 1940"/>
        <s v="#6 3/4 Gummed Flap White Envelopes"/>
        <s v="IBM Active Response Keyboard, Black"/>
        <s v="Luxo Professional Combination Clamp-On Lamps"/>
        <s v="DAX Contemporary Wood Frame with Silver Metal Mat, Desktop, 11 x 14 Size"/>
        <s v="Crayola Anti Dust Chalk, 12/Pack"/>
        <s v="Round Ring Binders"/>
        <s v="Avery 520"/>
        <s v="Accessory13"/>
        <s v="Xerox 1926"/>
        <s v="SimpliFile™ Personal File, Black Granite, 15w x 6-15/16d x 11-1/4h"/>
        <s v="#10 Self-Seal White Envelopes"/>
        <s v="Spiral Phone Message Books with Labels by Adams"/>
        <s v="Colorific® Watercolor Pencils"/>
        <s v="Hon 61000 Series Interactive Training Tables"/>
        <s v="Adams &quot;While You Were Out&quot; Message Pads"/>
        <s v="i600"/>
        <s v="Avery 478"/>
        <s v="Avery 474"/>
        <s v="Xerox 1992"/>
        <s v="Binney &amp; Smith Crayola® Metallic Colored Pencils, 8-Color Set"/>
        <s v="Laser &amp; Ink Jet Business Envelopes"/>
        <s v="Eldon® 500 Class™ Desk Accessories"/>
        <s v="Staples Paper Clips"/>
        <s v="Logitech Cordless Access Keyboard"/>
        <s v="While You Were Out Pads, 50 per Pad, 4 x 5 1/4, Green Cycle"/>
        <s v="T193"/>
        <s v="TDK 4.7GB DVD+RW"/>
        <s v="Premium Transparent Presentation Covers by GBC"/>
        <s v="Barricks 18&quot; x 48&quot; Non-Folding Utility Table with Bottom Storage Shelf"/>
        <s v="Avery File Folder Labels"/>
        <s v="AT&amp;T 1430 2.4GHz Analog Phone w/Caller ID"/>
        <s v="It's Hot Message Books with Stickers, 2 3/4&quot; x 5&quot;"/>
        <s v="Eldon® Image Series Desk Accessories, Burgundy"/>
        <s v="Avery Round Ring Poly Binders"/>
        <s v="Memorex 80 Minute CD-R, 30/Pack"/>
        <s v="Accessory8"/>
        <s v="Recycled Interoffice Envelopes with String and Button Closure, 10 x 13"/>
        <s v="T39m"/>
        <s v="Wilson Jones 1&quot; Hanging DublLock® Ring Binders"/>
        <s v="Sterling Rubber Bands by Alliance"/>
        <s v="Sanford Colorific® Eraseable Coloring Pencils, 12 Count"/>
        <s v="Colored Push Pins"/>
        <s v="Adams Write n' Stick Phone Message Book, 11&quot; X 5 1/4&quot;, 200 Messages"/>
        <s v="6000"/>
        <s v="Micro Innovations Micro 3000 Keyboard, Black"/>
        <s v="iDENi80s"/>
        <s v="Verbatim 4.7GB DVD-R"/>
        <s v="SAFCO Mobile Desk Side File, Wire Frame"/>
        <s v="Xerox 1919"/>
        <s v="Hoover Commercial Lightweight Upright Vacuum with E-Z Empty™ Dirt Cup"/>
        <s v="Xerox 1980"/>
        <s v="Boston 19500 Mighty Mite Electric Pencil Sharpener"/>
        <s v="Standard Line™ “While You Were Out” Hardbound Telephone Message Book"/>
        <s v="Flexible Leather- Look Classic Collection Ring Binder"/>
        <s v="Strathmore Photo Mount Cards"/>
        <s v="Avery Self-Adhesive Photo Pockets for Polaroid Photos"/>
        <s v="Dot Matrix Printer Tape Reel Labels, White, 5000/Box"/>
        <s v="Staples File Caddy"/>
        <s v="Holmes 99% HEPA Air Purifier"/>
        <s v="Accessory12"/>
        <s v="V8160"/>
        <s v="V2397"/>
        <s v="Hon Deluxe Fabric Upholstered Stacking Chairs"/>
        <s v="GBC DocuBind P50 Personal Binding Machine"/>
        <s v="Electrix Architect's Clamp-On Swing Arm Lamp, Black"/>
        <s v="Belkin 8 Outlet Surge Protector"/>
        <s v="DPC 650 Piper"/>
        <s v="Xerox 1935"/>
        <s v="Xerox 1968"/>
        <s v="Sanford Uni-Blazer™ View Highlighters, Chisel Tip, Yellow"/>
        <s v="Master Caster Door Stop, Large Neon Orange"/>
        <s v="Avery® Durable Plastic 1&quot; Binders"/>
        <s v="Eldon Econocleat® Chair Mats for Low Pile Carpets"/>
        <s v="Xerox 1887"/>
        <s v="Acco Pressboard Covers with Storage Hooks, 14 7/8&quot; x 11&quot;, Dark Blue"/>
        <s v="Memorex 'Cool' 80 Minute CD-R Spindle, 25/Pack"/>
        <s v="Xerox 1895"/>
        <s v="Xerox 1977"/>
        <s v="Magna Visual Magnetic Picture Hangers"/>
        <s v="6340"/>
        <s v="Hon 4060 Series Tables"/>
        <s v="3.5&quot; IBM Formatted Diskettes, DS/HD"/>
        <s v="Poly Designer Cover &amp; Back"/>
        <s v="Accessory2"/>
        <s v="Maxell 4.7GB DVD-R"/>
        <s v="Plastic Binding Combs"/>
        <s v="Xerox 1934"/>
        <s v="Elite 5&quot; Scissors"/>
        <s v="8290"/>
        <s v="Berol Giant Pencil Sharpener"/>
        <s v="Newell 325"/>
        <s v="Howard Miller Distant Time Traveler Alarm Clock"/>
        <s v="Avery Hi-Liter® EverBold™ Pen Style Fluorescent Highlighters, 4/Pack"/>
        <s v="Imation IBM Formatted Diskettes, 100/Pack"/>
        <s v="Hon Multipurpose Stacking Arm Chairs"/>
        <s v="C-Line Cubicle Keepers Polyproplyene Holder w/Velcro® Back, 8-1/2x11, 25/Bx"/>
        <s v="O'Sullivan 2-Shelf Heavy-Duty Bookcases"/>
        <s v="Wilson Jones Turn Tabs Binder Tool for Ring Binders"/>
        <s v="Logitech Cordless Keyboard"/>
        <s v="Hon 4-Shelf Metal Bookcases"/>
        <s v="Fuji 5.2GB DVD-RAM"/>
        <s v="Safco Value Mate Steel Bookcase, Baked Enamel Finish on Steel, Black"/>
        <s v="*Staples* Letter Opener"/>
        <s v="Avery 504"/>
        <s v="O'Sullivan 5-Shelf Heavy-Duty Bookcases"/>
        <s v="Tyvek Interoffice Envelopes, 9 1/2&quot; x 12 1/2&quot;, 100/Box"/>
        <s v="O'Sullivan Manor Hill 2-Door Library in Brianna Oak"/>
        <s v="Newell 314"/>
        <s v="DAX Metal Frame, Desktop, Stepped-Edge"/>
        <s v="SAFCO Optional Arm Kit for Workspace® Cribbage Stacking Chair"/>
        <s v="Hon 5100 Series Wood Tables"/>
        <s v="Imation Printable White 80 Minute CD-R Spindle, 50/Pack"/>
        <s v="Eldon Base for stackable storage shelf, platinum"/>
        <s v="Global Enterprise™ Series Seating Low-Back Swivel/Tilt Chairs"/>
        <s v="Office Star Flex Back Scooter Chair with White Frame"/>
        <s v="Okidata ML591 Wide Format Dot Matrix Printer"/>
        <s v="GBC Durable Plastic Covers"/>
        <s v="Acco Suede Grain Vinyl Round Ring Binder"/>
        <s v="O'Sullivan 4-Shelf Bookcase in Odessa Pine"/>
        <s v="Binney &amp; Smith inkTank™ Erasable Desk Highlighter, Chisel Tip, Yellow, 12/Box"/>
        <s v="Belkin 5 Outlet SurgeMaster™ Power Centers"/>
        <s v="Soundgear TeleForum DX Desktop Conference Phone"/>
        <s v="Acco Clips to Go™ Binder Clips, 24 Clips in Two Sizes"/>
        <s v="Fellowes 8 Outlet Superior Workstation Surge Protector"/>
        <s v="Letter or Legal Size Expandable Poly String Tie Envelopes"/>
        <s v="Eldon Delta Triangular Chair Mat, 52&quot; x 58&quot;, Clear"/>
        <s v="R280"/>
        <s v="Sony IBM Color Diskettes, 25/Pack"/>
        <s v="CF 888"/>
        <s v="Acme® Design Stainless Steel Bent Scissors"/>
        <s v="Riverside Furniture Stanwyck Manor Table Series"/>
        <s v="Col-Erase® Pencils with Erasers"/>
        <s v="6162m"/>
        <s v="Executive Impressions 14&quot;"/>
        <s v="Trimflex™ Flexible Post Binders"/>
        <s v="Avanti 1.7 Cu. Ft. Refrigerator"/>
        <s v="Chromcraft Bull-Nose Wood 48&quot; x 96&quot; Rectangular Conference Tables"/>
        <s v="Xerox 1998"/>
        <s v="ELITE Series"/>
        <s v="GBC ProClick Punch Binding System"/>
        <s v="Panasonic All Digital Answering System with Caller ID*, KX-TM150B"/>
        <s v="Xerox 221"/>
        <s v="GBC Poly Designer Binding Covers"/>
        <s v="GBC DocuBind P100 Manual Binding Machine"/>
        <s v="Sauder Camden County Collection Libraries, Planked Cherry Finish"/>
        <s v="Avery Hole Reinforcements"/>
        <s v="Tuff Stuff™ Recycled Round Ring Binders"/>
        <s v="Honeywell Enviracaire® Portable HEPA Air Cleaner for up to 10 x 16 Room"/>
        <s v="Newell 327"/>
        <s v="Panasonic KP-150 Electric Pencil Sharpener"/>
        <s v="Epson FX-980 Dot Matrix Printer"/>
        <s v="Belkin OmniView SE Rackmount Kit"/>
        <s v="Eldon® 400 Class™ Desk Accessories, Black Carbon"/>
        <s v="Belkin 7 Outlet SurgeMaster Surge Protector with Phone Protection"/>
        <s v="Satellite Sectional Post Binders"/>
        <s v="Flat Face Poster Frame"/>
        <s v="Acco Six-Outlet Power Strip, 4' Cord Length"/>
        <s v="Xerox 226"/>
        <s v="Accessory23"/>
        <s v="Kensington 4 Outlet MasterPiece® Compact Power Control Center"/>
        <s v="Lesro Round Back Collection Coffee Table, End Table"/>
        <s v="SAFCO Boltless Steel Shelving"/>
        <s v="Xerox 1904"/>
        <s v="Stacking Tray, Side-Loading, Legal, Smoke"/>
        <s v="DAX Cubicle Frames, 8-1/2 x 11"/>
        <s v="iDEN i550"/>
        <s v="JM Magazine Binder"/>
        <s v="Xerox 1988"/>
        <s v="Avoid Verbal Orders Carbonless Minifold Book"/>
        <s v="Avery Non-Stick Binders"/>
        <s v="Pizazz® Global Quick File™"/>
        <s v="SC-3160"/>
        <s v="Staples Pushpins"/>
        <s v="DXL™ Angle-View Binders with Locking Rings, Black"/>
        <s v="Boston Electric Pencil Sharpener, Model 1818, Charcoal Black"/>
        <s v="Tenex Personal Filing Tote With Secure Closure Lid, Black/Frost"/>
        <s v="Message Book, Standard Line &quot;While You Were Out&quot;, 5 1/2&quot; X 4&quot;, 200 Sets/Book"/>
        <s v="Xerox 209"/>
        <s v="Black Print Carbonless 8 1/2&quot; x 8 1/4&quot; Rapid Memo Book"/>
        <s v="6190"/>
        <s v="Sensible Storage WireTech Storage Systems"/>
        <s v="Sauder Camden County Barrister Bookcase, Planked Cherry Finish"/>
        <s v="Xerox 1907"/>
        <s v="Xerox 195"/>
        <s v="Belkin F5C206VTEL 6 Outlet Surge"/>
        <s v="Imation 3.5&quot; Diskettes, IBM Format, DS/HD, 10/Box, Neon"/>
        <s v="Computer Room Manger, 14&quot;"/>
        <s v="Fellowes 8 Outlet Superior Workstation Surge Protector w/o Phone/Fax/Modem Protection"/>
        <s v="Eldon Wave Desk Accessories"/>
        <s v="Advantus SlideClip™ Paper Clips"/>
        <s v="Smead Alpha-Z Color-Coded Name Labels First Letter Starter Set"/>
        <s v="Tenex Carpeted, Granite-Look or Clear Contemporary Contour Shape Chair Mats"/>
        <s v="Staples 10&quot; Round Wall Clock"/>
        <s v="Computer Printout Index Tabs"/>
        <s v="Xerox 191"/>
        <s v="Staples Bulk Pack Metal Binder Clips"/>
        <s v="GBC Linen Binding Covers"/>
        <s v="Polycom ViewStation™ Adapter H323 Videoconferencing Unit"/>
        <s v="Recycled Interoffice Envelopes with Re-Use-A-Seal® Closure, 10 x 13"/>
        <s v="Alliance Rubber Bands"/>
        <s v="6162i"/>
        <s v="IBM 3.5&quot; DS/HD IBM Formatted Diskettes, 50/Pack"/>
        <s v="Microsoft Office Keyboard"/>
        <s v="Tennsco Stur-D-Stor Boltless Shelving, 5 Shelves, 24&quot; Deep, Sand"/>
        <s v="Xerox 2"/>
        <s v="Acco Pressboard Covers with Storage Hooks, 14 7/8&quot; x 11&quot;, Executive Red"/>
        <s v="Eldon® 300 Class™ Desk Accessories, Black"/>
        <s v="Advantus Panel Wall Acrylic Frame"/>
        <s v="Xerox 1963"/>
        <s v="R289LX"/>
        <s v="Avery 516"/>
        <s v="Staples #10 Colored Envelopes"/>
        <s v="Sterilite Officeware Hinged File Box"/>
        <s v="Eldon Advantage® Foldable Chair Mats for Low Pile Carpets"/>
        <s v="Luxo Adjustable Task Clamp Lamp"/>
        <s v="I888 World Phone"/>
        <s v="Blackstonian Pencils"/>
        <s v="Nu-Dell Float Frame 11 x 14 1/2"/>
        <s v="Xerox 215"/>
        <s v="V66"/>
        <s v="Carina Mini System Audio Rack, Model AR050B"/>
        <s v="Verbatim DVD Rewritable Disc, Single-Sided, 4.7GB"/>
        <s v="Eldon® Executive Woodline II Desk Accessories, Mahogany"/>
        <s v="Eldon Advantage® Chair Mats for Low to Medium Pile Carpets"/>
        <s v="DAX Wood Document Frame"/>
        <s v="DMI Arturo Collection Mission-style Design Wood Chair"/>
        <s v="Fellowes Mobile File Cart, Black"/>
        <s v="Eldon Imàge® Series Desk Accessories, Clear"/>
        <s v="Hewlett Packard 610 Color Digital Copier / Printer"/>
        <s v="Electrix Incandescent Magnifying Lamp, Black"/>
        <s v="Novimex High-Tech Fabric Mesh Task Chair"/>
        <s v="Howard Miller 11-1/2&quot; Diameter Ridgewood Wall Clock"/>
        <s v="Wilson Jones Standard D-Ring Binders"/>
        <s v="Bevis Round Conference Room Tables and Bases"/>
        <s v="Strathmore #10 Envelopes, Ultimate White"/>
        <s v="Xerox 223"/>
        <s v="Eureka The Boss® Plus 12-Amp Hard Box Upright Vacuum, Red"/>
        <s v="Martin Yale Chadless Opener Electric Letter Opener"/>
        <s v="Sauder Facets Collection Library, Sky Alder Finish"/>
        <s v="Xerox 1972"/>
        <s v="Accessory1"/>
        <s v="Newell 332"/>
        <s v="Global Comet™ Stacking Armless Chair"/>
        <s v="Epson FX-2180 Wide Format Dot Matrix Printer"/>
      </sharedItems>
    </cacheField>
    <cacheField name="Product Base Margin" numFmtId="0">
      <sharedItems containsString="0" containsBlank="1" containsNumber="1" minValue="0.35" maxValue="0.85"/>
    </cacheField>
    <cacheField name="Region" numFmtId="0">
      <sharedItems count="4">
        <s v="East"/>
        <s v="West"/>
        <s v="Central"/>
        <s v="South"/>
      </sharedItems>
    </cacheField>
    <cacheField name="State or Province" numFmtId="0">
      <sharedItems count="49">
        <s v="Maryland"/>
        <s v="California"/>
        <s v="New York"/>
        <s v="Minnesota"/>
        <s v="Washington"/>
        <s v="Oregon"/>
        <s v="Louisiana"/>
        <s v="Utah"/>
        <s v="Nebraska"/>
        <s v="Alabama"/>
        <s v="Texas"/>
        <s v="Iowa"/>
        <s v="Florida"/>
        <s v="Oklahoma"/>
        <s v="Illinois"/>
        <s v="South Carolina"/>
        <s v="Virginia"/>
        <s v="Connecticut"/>
        <s v="Nevada"/>
        <s v="Ohio"/>
        <s v="Georgia"/>
        <s v="Maine"/>
        <s v="Wisconsin"/>
        <s v="Pennsylvania"/>
        <s v="District of Columbia"/>
        <s v="Kentucky"/>
        <s v="Missouri"/>
        <s v="Michigan"/>
        <s v="Tennessee"/>
        <s v="Massachusetts"/>
        <s v="New Jersey"/>
        <s v="Colorado"/>
        <s v="Idaho"/>
        <s v="Mississippi"/>
        <s v="Arkansas"/>
        <s v="Rhode Island"/>
        <s v="New Mexico"/>
        <s v="Vermont"/>
        <s v="Kansas"/>
        <s v="Indiana"/>
        <s v="North Dakota"/>
        <s v="Arizona"/>
        <s v="West Virginia"/>
        <s v="Wyoming"/>
        <s v="North Carolina"/>
        <s v="Montana"/>
        <s v="South Dakota"/>
        <s v="New Hampshire"/>
        <s v="Delaware"/>
      </sharedItems>
    </cacheField>
    <cacheField name="City" numFmtId="0">
      <sharedItems count="1424">
        <s v="Bowie"/>
        <s v="Los Angeles"/>
        <s v="New York City"/>
        <s v="Prior Lake"/>
        <s v="Napa"/>
        <s v="Montebello"/>
        <s v="Seattle"/>
        <s v="Lake Oswego"/>
        <s v="Baton Rouge"/>
        <s v="Draper"/>
        <s v="Layton"/>
        <s v="Kearney"/>
        <s v="Phenix City"/>
        <s v="Pharr"/>
        <s v="Bryan"/>
        <s v="Deer Park"/>
        <s v="Fort Dodge"/>
        <s v="Ormond Beach"/>
        <s v="Norman"/>
        <s v="Dubuque"/>
        <s v="Mount Prospect"/>
        <s v="Bedford"/>
        <s v="Royal Palm Beach"/>
        <s v="Hilton Head Island"/>
        <s v="Petersburg"/>
        <s v="Herndon"/>
        <s v="San Clemente"/>
        <s v="Galesburg"/>
        <s v="Fairfax"/>
        <s v="Bristol"/>
        <s v="Franklin Square"/>
        <s v="Lubbock"/>
        <s v="Las Vegas"/>
        <s v="Garfield Heights"/>
        <s v="Edmonds"/>
        <s v="Myrtle Beach"/>
        <s v="Atlanta"/>
        <s v="Gilroy"/>
        <s v="Lawton"/>
        <s v="Augusta"/>
        <s v="Pasadena"/>
        <s v="Madison"/>
        <s v="King of Prussia"/>
        <s v="Washington"/>
        <s v="Denton"/>
        <s v="Pleasure Ridge Park"/>
        <s v="Hazelwood"/>
        <s v="Pittsburgh"/>
        <s v="Lehi"/>
        <s v="East Lansing"/>
        <s v="Lebanon"/>
        <s v="Bellingham"/>
        <s v="Beverly"/>
        <s v="Hanson"/>
        <s v="Hawthorne"/>
        <s v="Trenton"/>
        <s v="Englewood"/>
        <s v="Florence"/>
        <s v="Fort Thomas"/>
        <s v="Gaithersburg"/>
        <s v="Manteca"/>
        <s v="Pembroke Pines"/>
        <s v="College Park"/>
        <s v="Salinas"/>
        <s v="Germantown"/>
        <s v="Hendersonville"/>
        <s v="Allentown"/>
        <s v="Post Falls"/>
        <s v="Rexburg"/>
        <s v="Chicago"/>
        <s v="Lombard"/>
        <s v="Hattiesburg"/>
        <s v="Knoxville"/>
        <s v="Battle Creek"/>
        <s v="West Mifflin"/>
        <s v="Dallas"/>
        <s v="Laurel"/>
        <s v="Murfreesboro"/>
        <s v="Boardman"/>
        <s v="Naperville"/>
        <s v="Woodmere"/>
        <s v="Hot Springs"/>
        <s v="Cranston"/>
        <s v="Palm Beach Gardens"/>
        <s v="Wilmette"/>
        <s v="Woodridge"/>
        <s v="Northport"/>
        <s v="Clarksville"/>
        <s v="Meridian"/>
        <s v="Miami"/>
        <s v="Tupelo"/>
        <s v="Willow Grove"/>
        <s v="Santa Fe"/>
        <s v="Hamilton"/>
        <s v="Oxford"/>
        <s v="South Burlington"/>
        <s v="Sanford"/>
        <s v="Cleveland Heights"/>
        <s v="Holladay"/>
        <s v="Des Moines"/>
        <s v="Sioux City"/>
        <s v="Wooster"/>
        <s v="Kingsport"/>
        <s v="Mankato"/>
        <s v="Elyria"/>
        <s v="Lino Lakes"/>
        <s v="Mobile"/>
        <s v="Hialeah"/>
        <s v="Newton"/>
        <s v="Reston"/>
        <s v="Parkland"/>
        <s v="Philadelphia"/>
        <s v="Wheat Ridge"/>
        <s v="Vincennes"/>
        <s v="Bayonne"/>
        <s v="Franklin"/>
        <s v="Menlo Park"/>
        <s v="Mount Lebanon"/>
        <s v="Allen Park"/>
        <s v="Muscatine"/>
        <s v="Saint Petersburg"/>
        <s v="Eau Claire"/>
        <s v="Dickinson"/>
        <s v="Sandusky"/>
        <s v="Oro Valley"/>
        <s v="Provo"/>
        <s v="Laguna Niguel"/>
        <s v="Mechanicsville"/>
        <s v="North Platte"/>
        <s v="Chesapeake"/>
        <s v="Rock Island"/>
        <s v="Franklin Park"/>
        <s v="San Diego"/>
        <s v="West Palm Beach"/>
        <s v="Hanover"/>
        <s v="Brooklyn Center"/>
        <s v="Wheeling"/>
        <s v="Fort Wayne"/>
        <s v="Sherwood"/>
        <s v="Cuyahoga Falls"/>
        <s v="Cincinnati"/>
        <s v="Burlington"/>
        <s v="Pueblo"/>
        <s v="Coral Gables"/>
        <s v="Hutchinson"/>
        <s v="Redondo Beach"/>
        <s v="Spartanburg"/>
        <s v="Casselberry"/>
        <s v="Brooklyn Park"/>
        <s v="Burnsville"/>
        <s v="Granger"/>
        <s v="Saint Peters"/>
        <s v="East Los Angeles"/>
        <s v="Fort Myers"/>
        <s v="Greenville"/>
        <s v="Elizabeth"/>
        <s v="Statesboro"/>
        <s v="Lincoln"/>
        <s v="Temecula"/>
        <s v="Cleveland"/>
        <s v="Randallstown"/>
        <s v="Cheyenne"/>
        <s v="Birmingham"/>
        <s v="Boca Raton"/>
        <s v="Euless"/>
        <s v="Fort Lauderdale"/>
        <s v="Wilmington"/>
        <s v="Concord"/>
        <s v="Panama City"/>
        <s v="Kenosha"/>
        <s v="Sulphur Springs"/>
        <s v="Highland Village"/>
        <s v="El Mirage"/>
        <s v="Westerville"/>
        <s v="Syracuse"/>
        <s v="Maple Grove"/>
        <s v="Rochester Hills"/>
        <s v="Plum"/>
        <s v="Port Saint Lucie"/>
        <s v="Costa Mesa"/>
        <s v="Santa Maria"/>
        <s v="Auburn"/>
        <s v="Coachella"/>
        <s v="Port Charlotte"/>
        <s v="Carmel"/>
        <s v="Boston"/>
        <s v="Redlands"/>
        <s v="West Valley City"/>
        <s v="Kankakee"/>
        <s v="Cedar Falls"/>
        <s v="Tooele"/>
        <s v="El Centro"/>
        <s v="Oxnard"/>
        <s v="Charlotte"/>
        <s v="Orland Park"/>
        <s v="Parma"/>
        <s v="Kissimmee"/>
        <s v="San Francisco"/>
        <s v="Arlington"/>
        <s v="Joliet"/>
        <s v="Louisville"/>
        <s v="Grants Pass"/>
        <s v="Derby"/>
        <s v="Covington"/>
        <s v="Paris"/>
        <s v="Gorham"/>
        <s v="Appleton"/>
        <s v="Hacienda Heights"/>
        <s v="Shoreview"/>
        <s v="Fruit Cove"/>
        <s v="Kirkland"/>
        <s v="Newington"/>
        <s v="Henderson"/>
        <s v="Laguna Hills"/>
        <s v="Stamford"/>
        <s v="Little Rock"/>
        <s v="Georgetown"/>
        <s v="Camarillo"/>
        <s v="Mansfield"/>
        <s v="Muskego"/>
        <s v="Hammond"/>
        <s v="Bryant"/>
        <s v="Hoover"/>
        <s v="Salem"/>
        <s v="Riverview"/>
        <s v="North Olmsted"/>
        <s v="Elgin"/>
        <s v="Buffalo Grove"/>
        <s v="Columbus"/>
        <s v="Tuscaloosa"/>
        <s v="Montclair"/>
        <s v="Indianapolis"/>
        <s v="Jeffersonville"/>
        <s v="Clayton"/>
        <s v="Port Huron"/>
        <s v="Freeport"/>
        <s v="Pittsburg"/>
        <s v="Tulsa"/>
        <s v="Garner"/>
        <s v="Waynesboro"/>
        <s v="Romeoville"/>
        <s v="Rocky Mount"/>
        <s v="Springfield"/>
        <s v="Spring Hill"/>
        <s v="Papillion"/>
        <s v="Des Plaines"/>
        <s v="Bozeman"/>
        <s v="Caldwell"/>
        <s v="Metairie"/>
        <s v="Cheektowaga"/>
        <s v="Reisterstown"/>
        <s v="Delaware"/>
        <s v="Dublin"/>
        <s v="Pekin"/>
        <s v="Detroit"/>
        <s v="Paducah"/>
        <s v="Morristown"/>
        <s v="West Islip"/>
        <s v="Jupiter"/>
        <s v="Canton"/>
        <s v="Lewiston"/>
        <s v="Stratford"/>
        <s v="Irving"/>
        <s v="Duluth"/>
        <s v="Reno"/>
        <s v="Marietta"/>
        <s v="Parkersburg"/>
        <s v="Camp Springs"/>
        <s v="Sudbury"/>
        <s v="Stevens Point"/>
        <s v="Fresno"/>
        <s v="Chandler"/>
        <s v="Clinton"/>
        <s v="Sterling Heights"/>
        <s v="North Ridgeville"/>
        <s v="Drexel Hill"/>
        <s v="Munster"/>
        <s v="Marshalltown"/>
        <s v="Belchertown"/>
        <s v="Forest Park"/>
        <s v="Santa Clara"/>
        <s v="West Allis"/>
        <s v="West Bend"/>
        <s v="Mount Vernon"/>
        <s v="Tacoma"/>
        <s v="Lynnwood"/>
        <s v="Council Bluffs"/>
        <s v="Ossining"/>
        <s v="Emporia"/>
        <s v="Burleson"/>
        <s v="Sioux Falls"/>
        <s v="Macon"/>
        <s v="Lufkin"/>
        <s v="Killeen"/>
        <s v="Lehigh Acres"/>
        <s v="Natick"/>
        <s v="Sandwich"/>
        <s v="Pflugerville"/>
        <s v="Coram"/>
        <s v="Scottsdale"/>
        <s v="Levittown"/>
        <s v="Thornton"/>
        <s v="Cedar Rapids"/>
        <s v="Summerville"/>
        <s v="Norfolk"/>
        <s v="Portsmouth"/>
        <s v="Indian Trail"/>
        <s v="North Little Rock"/>
        <s v="Glen Cove"/>
        <s v="Crown Point"/>
        <s v="East Chicago"/>
        <s v="Bethlehem"/>
        <s v="Bay City"/>
        <s v="Gastonia"/>
        <s v="North Miami Beach"/>
        <s v="Rapid City"/>
        <s v="Apple Valley"/>
        <s v="Bangor"/>
        <s v="Twin Falls"/>
        <s v="Colorado Springs"/>
        <s v="Commerce City"/>
        <s v="Rotterdam"/>
        <s v="Enterprise"/>
        <s v="Gallatin"/>
        <s v="New London"/>
        <s v="Lakewood"/>
        <s v="Mint Hill"/>
        <s v="Milwaukee"/>
        <s v="Plainview"/>
        <s v="York"/>
        <s v="Van Buren"/>
        <s v="Leander"/>
        <s v="Taylors"/>
        <s v="Lakeland"/>
        <s v="Highland"/>
        <s v="Lancaster"/>
        <s v="Old Bridge"/>
        <s v="Columbia"/>
        <s v="La Vista"/>
        <s v="Mission Viejo"/>
        <s v="Greenfield"/>
        <s v="Dover"/>
        <s v="Flagstaff"/>
        <s v="Moreno Valley"/>
        <s v="Winter Park"/>
        <s v="Winter Springs"/>
        <s v="Smithtown"/>
        <s v="Hopkinton"/>
        <s v="Grand Prairie"/>
        <s v="Shirley"/>
        <s v="Fridley"/>
        <s v="Altamonte Springs"/>
        <s v="La Mesa"/>
        <s v="Collierville"/>
        <s v="Odessa"/>
        <s v="Huntington Beach"/>
        <s v="Mcminnville"/>
        <s v="Los Altos"/>
        <s v="Oak Park"/>
        <s v="Omaha"/>
        <s v="Rancho Cucamonga"/>
        <s v="Redding"/>
        <s v="Fort Lee"/>
        <s v="Port Orange"/>
        <s v="Goffstown"/>
        <s v="New Milford"/>
        <s v="Blacksburg"/>
        <s v="Watertown"/>
        <s v="Woodland"/>
        <s v="Athens"/>
        <s v="Mount Pleasant"/>
        <s v="Bettendorf"/>
        <s v="Garland"/>
        <s v="Catonsville"/>
        <s v="Fountain"/>
        <s v="Grand Junction"/>
        <s v="Danville"/>
        <s v="Kendall"/>
        <s v="Whitehall"/>
        <s v="Rose Hill"/>
        <s v="Rutland"/>
        <s v="Valparaiso"/>
        <s v="Hackensack"/>
        <s v="Waterbury"/>
        <s v="Nashville"/>
        <s v="Cedar Park"/>
        <s v="Santa Rosa"/>
        <s v="West Jordan"/>
        <s v="Sunnyvale"/>
        <s v="Dix Hills"/>
        <s v="Rock Springs"/>
        <s v="Grand Rapids"/>
        <s v="Webster Groves"/>
        <s v="Salisbury"/>
        <s v="Searcy"/>
        <s v="Bartlesville"/>
        <s v="Grand Forks"/>
        <s v="Euclid"/>
        <s v="Pawtucket"/>
        <s v="Pullman"/>
        <s v="Whittier"/>
        <s v="North Las Vegas"/>
        <s v="Santa Cruz"/>
        <s v="Chattanooga"/>
        <s v="Sandy Springs"/>
        <s v="Bloomington"/>
        <s v="Atascadero"/>
        <s v="Alamogordo"/>
        <s v="Fairfield"/>
        <s v="Medford"/>
        <s v="Oakland"/>
        <s v="Eagle"/>
        <s v="Garden City"/>
        <s v="South Portland"/>
        <s v="Harlingen"/>
        <s v="Houston"/>
        <s v="Richmond"/>
        <s v="Hilliard"/>
        <s v="Slidell"/>
        <s v="Tampa"/>
        <s v="Strongsville"/>
        <s v="Independence"/>
        <s v="Los Gatos"/>
        <s v="Newport News"/>
        <s v="Asheboro"/>
        <s v="Oakville"/>
        <s v="Sacramento"/>
        <s v="Bossier City"/>
        <s v="Naugatuck"/>
        <s v="Seymour"/>
        <s v="Glendale"/>
        <s v="Texarkana"/>
        <s v="Fort Collins"/>
        <s v="Wilkinsburg"/>
        <s v="Helena"/>
        <s v="Davis"/>
        <s v="Calexico"/>
        <s v="Yuba City"/>
        <s v="Saint Louis"/>
        <s v="Terrytown"/>
        <s v="Vallejo"/>
        <s v="San Antonio"/>
        <s v="Norwood"/>
        <s v="Gulfport"/>
        <s v="Eureka"/>
        <s v="Dearborn Heights"/>
        <s v="Union City"/>
        <s v="El Paso"/>
        <s v="South Vineland"/>
        <s v="Walla Walla"/>
        <s v="Channelview"/>
        <s v="Belleville"/>
        <s v="Missoula"/>
        <s v="Aurora"/>
        <s v="Las Cruces"/>
        <s v="Bullhead City"/>
        <s v="Lindenhurst"/>
        <s v="Spanish Fork"/>
        <s v="Janesville"/>
        <s v="Olive Branch"/>
        <s v="Annapolis"/>
        <s v="Huntsville"/>
        <s v="Troy"/>
        <s v="South Lake Tahoe"/>
        <s v="Bakersfield"/>
        <s v="Granite Bay"/>
        <s v="Mesa"/>
        <s v="Oceanside"/>
        <s v="Surprise"/>
        <s v="Longview"/>
        <s v="Kirkwood"/>
        <s v="Everett"/>
        <s v="Los Banos"/>
        <s v="Ellicott City"/>
        <s v="Lindenwold"/>
        <s v="Roswell"/>
        <s v="Quincy"/>
        <s v="Newnan"/>
        <s v="Moline"/>
        <s v="Alexandria"/>
        <s v="Roy"/>
        <s v="Oakdale"/>
        <s v="Dunedin"/>
        <s v="Newark"/>
        <s v="Odenton"/>
        <s v="Ansonia"/>
        <s v="Yarmouth"/>
        <s v="Weslaco"/>
        <s v="Land O Lakes"/>
        <s v="Twentynine Palms"/>
        <s v="Vacaville"/>
        <s v="Corvallis"/>
        <s v="Prescott Valley"/>
        <s v="Winthrop"/>
        <s v="Bloomfield"/>
        <s v="Stockton"/>
        <s v="Charlottesville"/>
        <s v="Boise"/>
        <s v="Moore"/>
        <s v="Edgewood"/>
        <s v="Wilson"/>
        <s v="Altus"/>
        <s v="Toledo"/>
        <s v="San Carlos"/>
        <s v="Owatonna"/>
        <s v="Asheville"/>
        <s v="Clearfield"/>
        <s v="College Station"/>
        <s v="East Point"/>
        <s v="New Orleans"/>
        <s v="Webster"/>
        <s v="Cambridge"/>
        <s v="Cranford"/>
        <s v="Summit"/>
        <s v="Gresham"/>
        <s v="Dalton"/>
        <s v="Lemon Grove"/>
        <s v="Shawnee"/>
        <s v="Shakopee"/>
        <s v="Southgate"/>
        <s v="Ponte Vedra Beach"/>
        <s v="Tucker"/>
        <s v="Kalamazoo"/>
        <s v="Bolingbrook"/>
        <s v="Mustang"/>
        <s v="Biddeford"/>
        <s v="Lodi"/>
        <s v="Lunenburg"/>
        <s v="Mundelein"/>
        <s v="Middle River"/>
        <s v="Greensburg"/>
        <s v="Massillon"/>
        <s v="Medina"/>
        <s v="Coos Bay"/>
        <s v="Frankfort"/>
        <s v="Rogers"/>
        <s v="Roseville"/>
        <s v="Adrian"/>
        <s v="Reynoldsburg"/>
        <s v="West Des Moines"/>
        <s v="Springville"/>
        <s v="Laredo"/>
        <s v="Edina"/>
        <s v="Orlando"/>
        <s v="North Royalton"/>
        <s v="Westlake"/>
        <s v="Kokomo"/>
        <s v="Peachtree City"/>
        <s v="West Memphis"/>
        <s v="New Bern"/>
        <s v="Carol Stream"/>
        <s v="Seminole"/>
        <s v="Raytown"/>
        <s v="Richland"/>
        <s v="Gladstone"/>
        <s v="Ithaca"/>
        <s v="Waco"/>
        <s v="Coon Rapids"/>
        <s v="Utica"/>
        <s v="Butte"/>
        <s v="Stow"/>
        <s v="Anacortes"/>
        <s v="Lake Worth"/>
        <s v="Melrose Park"/>
        <s v="Encinitas"/>
        <s v="Decatur"/>
        <s v="Eden"/>
        <s v="Smyrna"/>
        <s v="Lansing"/>
        <s v="Altoona"/>
        <s v="Pomona"/>
        <s v="Troutdale"/>
        <s v="West Hollywood"/>
        <s v="Lacey"/>
        <s v="Madison Heights"/>
        <s v="Carson City"/>
        <s v="Gary"/>
        <s v="Mandan"/>
        <s v="Wichita"/>
        <s v="Peoria"/>
        <s v="Palm Coast"/>
        <s v="High Point"/>
        <s v="Shaker Heights"/>
        <s v="Seatac"/>
        <s v="Farragut"/>
        <s v="Superior"/>
        <s v="Waukesha"/>
        <s v="Greer"/>
        <s v="Pottstown"/>
        <s v="Woodstock"/>
        <s v="Woburn"/>
        <s v="Kent"/>
        <s v="Hurst"/>
        <s v="Thousand Oaks"/>
        <s v="Fords"/>
        <s v="Leawood"/>
        <s v="Harrisburg"/>
        <s v="Joplin"/>
        <s v="Mason City"/>
        <s v="Pontiac"/>
        <s v="Agawam"/>
        <s v="Winchester"/>
        <s v="Farmers Branch"/>
        <s v="Coconut Creek"/>
        <s v="Oswego"/>
        <s v="Worcester"/>
        <s v="Alton"/>
        <s v="North Plainfield"/>
        <s v="Redmond"/>
        <s v="Kansas City"/>
        <s v="Seguin"/>
        <s v="Sherman"/>
        <s v="Carrollton"/>
        <s v="Cedar Hill"/>
        <s v="Woodburn"/>
        <s v="Farmington Hills"/>
        <s v="Flint"/>
        <s v="Northbrook"/>
        <s v="Mountain View"/>
        <s v="Lake In The Hills"/>
        <s v="Murray"/>
        <s v="Terre Haute"/>
        <s v="Pasco"/>
        <s v="Depew"/>
        <s v="Chico"/>
        <s v="Fitchburg"/>
        <s v="Tucson"/>
        <s v="University City"/>
        <s v="Mauldin"/>
        <s v="Clovis"/>
        <s v="Central Islip"/>
        <s v="Fayetteville"/>
        <s v="Burke"/>
        <s v="Chambersburg"/>
        <s v="Horn Lake"/>
        <s v="Idaho Falls"/>
        <s v="Weatherford"/>
        <s v="Pearl"/>
        <s v="Tualatin"/>
        <s v="Arlington Heights"/>
        <s v="Friendswood"/>
        <s v="Hickory"/>
        <s v="Conroe"/>
        <s v="Tewksbury"/>
        <s v="Pikesville"/>
        <s v="Rome"/>
        <s v="Roselle"/>
        <s v="Addison"/>
        <s v="Hays"/>
        <s v="The Colony"/>
        <s v="Waterville"/>
        <s v="Keller"/>
        <s v="Durango"/>
        <s v="Burbank"/>
        <s v="Tamarac"/>
        <s v="Corsicana"/>
        <s v="Albuquerque"/>
        <s v="Downers Grove"/>
        <s v="Pleasant Grove"/>
        <s v="Salt Lake City"/>
        <s v="Hobbs"/>
        <s v="Hollywood"/>
        <s v="Kearns"/>
        <s v="Kettering"/>
        <s v="Maryville"/>
        <s v="Vestavia Hills"/>
        <s v="Livonia"/>
        <s v="Redwood City"/>
        <s v="Eagle Pass"/>
        <s v="Hanover Park"/>
        <s v="Pine Bluff"/>
        <s v="Elmwood Park"/>
        <s v="Nashua"/>
        <s v="South Orange"/>
        <s v="Torrance"/>
        <s v="Sault Sainte Marie"/>
        <s v="Manitowoc"/>
        <s v="Winter Garden"/>
        <s v="Riverside"/>
        <s v="El Dorado Hills"/>
        <s v="Hagerstown"/>
        <s v="Pahrump"/>
        <s v="Barrington"/>
        <s v="Linden"/>
        <s v="Austintown"/>
        <s v="Spanaway"/>
        <s v="Spokane"/>
        <s v="Midland"/>
        <s v="Moscow"/>
        <s v="Berkeley"/>
        <s v="Coeur D Alene"/>
        <s v="Saratoga"/>
        <s v="Minnetonka Mills"/>
        <s v="Goleta"/>
        <s v="Dunwoody"/>
        <s v="Puyallup"/>
        <s v="Dundalk"/>
        <s v="Prescott"/>
        <s v="Elmira"/>
        <s v="Portage"/>
        <s v="Watauga"/>
        <s v="Rock Hill"/>
        <s v="Winter Haven"/>
        <s v="Oakton"/>
        <s v="Bennington"/>
        <s v="Ridgewood"/>
        <s v="Anderson"/>
        <s v="Bethpage"/>
        <s v="Harker Heights"/>
        <s v="Calumet City"/>
        <s v="Warren"/>
        <s v="Hesperia"/>
        <s v="Apex"/>
        <s v="North Miami"/>
        <s v="West Linn"/>
        <s v="Carlsbad"/>
        <s v="Tallahassee"/>
        <s v="Brentwood"/>
        <s v="Fairborn"/>
        <s v="Ottumwa"/>
        <s v="Merrimack"/>
        <s v="Savannah"/>
        <s v="Bartlett"/>
        <s v="Neenah"/>
        <s v="Pueblo West"/>
        <s v="Marion"/>
        <s v="Annandale"/>
        <s v="Oakland Park"/>
        <s v="Inver Grove Heights"/>
        <s v="Loveland"/>
        <s v="Kennesaw"/>
        <s v="Commack"/>
        <s v="Townsend"/>
        <s v="Crofton"/>
        <s v="Gainesville"/>
        <s v="Hudson"/>
        <s v="Manchester"/>
        <s v="Yucaipa"/>
        <s v="Overland Park"/>
        <s v="Harrison"/>
        <s v="Melbourne"/>
        <s v="Merritt Island"/>
        <s v="Potomac"/>
        <s v="Paragould"/>
        <s v="Fairmont"/>
        <s v="Willoughby"/>
        <s v="Saint Paul"/>
        <s v="Iselin"/>
        <s v="Lima"/>
        <s v="Lafayette"/>
        <s v="Arvada"/>
        <s v="Jamestown"/>
        <s v="Cary"/>
        <s v="Carpentersville"/>
        <s v="Tysons Corner"/>
        <s v="Cabot"/>
        <s v="Flower Mound"/>
        <s v="Jackson"/>
        <s v="Waldorf"/>
        <s v="Martinez"/>
        <s v="Sunrise"/>
        <s v="New Berlin"/>
        <s v="State College"/>
        <s v="Dearborn"/>
        <s v="Grove City"/>
        <s v="Batavia"/>
        <s v="Carol City"/>
        <s v="Bowling Green"/>
        <s v="Saginaw"/>
        <s v="San Gabriel"/>
        <s v="Virginia Beach"/>
        <s v="Tonawanda"/>
        <s v="La Grange"/>
        <s v="Steubenville"/>
        <s v="Stoneham"/>
        <s v="Vancouver"/>
        <s v="Rochester"/>
        <s v="Wauwatosa"/>
        <s v="New Smyrna Beach"/>
        <s v="Brandon"/>
        <s v="Pensacola"/>
        <s v="Branford"/>
        <s v="Danbury"/>
        <s v="Immokalee"/>
        <s v="San Juan"/>
        <s v="Opelika"/>
        <s v="Upper Arlington"/>
        <s v="Goldsboro"/>
        <s v="Manhattan"/>
        <s v="Portland"/>
        <s v="Jacksonville"/>
        <s v="Baldwin"/>
        <s v="Clifton"/>
        <s v="Creve Coeur"/>
        <s v="Littleton"/>
        <s v="Coral Springs"/>
        <s v="Broomfield"/>
        <s v="Racine"/>
        <s v="Sheboygan"/>
        <s v="Saint Charles"/>
        <s v="Round Rock"/>
        <s v="West Scarborough"/>
        <s v="West Lafayette"/>
        <s v="Huntington"/>
        <s v="Urbana"/>
        <s v="Vernon Hills"/>
        <s v="Carbondale"/>
        <s v="Eastpointe"/>
        <s v="Jonesboro"/>
        <s v="Petaluma"/>
        <s v="Lorain"/>
        <s v="New Iberia"/>
        <s v="North Port"/>
        <s v="Midwest City"/>
        <s v="Sharon"/>
        <s v="Westland"/>
        <s v="Lake Jackson"/>
        <s v="Abilene"/>
        <s v="Oak Creek"/>
        <s v="Lake Charles"/>
        <s v="Millville"/>
        <s v="Dayton"/>
        <s v="Amarillo"/>
        <s v="Kingman"/>
        <s v="Schererville"/>
        <s v="Cloverleaf"/>
        <s v="Charleston"/>
        <s v="Richfield"/>
        <s v="Greeneville"/>
        <s v="East Massapequa"/>
        <s v="Cheshire"/>
        <s v="Providence"/>
        <s v="Gilbert"/>
        <s v="Leavenworth"/>
        <s v="Mehlville"/>
        <s v="Holland"/>
        <s v="Laconia"/>
        <s v="Inkster"/>
        <s v="South Hadley"/>
        <s v="Highlands Ranch"/>
        <s v="Enid"/>
        <s v="Grand Island"/>
        <s v="Raleigh"/>
        <s v="Liberal"/>
        <s v="South Bend"/>
        <s v="Morgantown"/>
        <s v="Hopkins"/>
        <s v="Titusville"/>
        <s v="Owensboro"/>
        <s v="Ozark"/>
        <s v="Belle Glade"/>
        <s v="Maplewood"/>
        <s v="Albemarle"/>
        <s v="Saco"/>
        <s v="Londonderry"/>
        <s v="Norwich"/>
        <s v="Cumberland"/>
        <s v="Harrisonburg"/>
        <s v="Muncie"/>
        <s v="Edinburg"/>
        <s v="Green Bay"/>
        <s v="Biloxi"/>
        <s v="Shreveport"/>
        <s v="Aberdeen"/>
        <s v="New Britain"/>
        <s v="Beverly Hills"/>
        <s v="Hempstead"/>
        <s v="New City"/>
        <s v="Niagara Falls"/>
        <s v="Ocoee"/>
        <s v="Oviedo"/>
        <s v="Colchester"/>
        <s v="Olathe"/>
        <s v="Apopka"/>
        <s v="Chula Vista"/>
        <s v="Minot"/>
        <s v="Mentor"/>
        <s v="Pendleton"/>
        <s v="Hicksville"/>
        <s v="Inglewood"/>
        <s v="West Seneca"/>
        <s v="Holyoke"/>
        <s v="Bremerton"/>
        <s v="Carteret"/>
        <s v="Visalia"/>
        <s v="Morgan Hill"/>
        <s v="Chester"/>
        <s v="Muskogee"/>
        <s v="Bradenton"/>
        <s v="North Pembroke"/>
        <s v="San Mateo"/>
        <s v="Topeka"/>
        <s v="Evans"/>
        <s v="Savage"/>
        <s v="Berea"/>
        <s v="Brookfield"/>
        <s v="Duncanville"/>
        <s v="Eagan"/>
        <s v="Waxahachie"/>
        <s v="Saint Cloud"/>
        <s v="West Chicago"/>
        <s v="Walker"/>
        <s v="Findlay"/>
        <s v="Lawndale"/>
        <s v="Cottage Grove"/>
        <s v="Marshfield"/>
        <s v="Greensboro"/>
        <s v="Camden"/>
        <s v="Bessemer"/>
        <s v="Castle Rock"/>
        <s v="Iowa City"/>
        <s v="Keizer"/>
        <s v="Hazleton"/>
        <s v="West Babylon"/>
        <s v="Keene"/>
        <s v="Plano"/>
        <s v="Swansea"/>
        <s v="Parker"/>
        <s v="New Albany"/>
        <s v="Merrillville"/>
        <s v="Fair Lawn"/>
        <s v="Marlborough"/>
        <s v="Brookings"/>
        <s v="San Marcos"/>
        <s v="Penn Hills"/>
        <s v="Oklahoma City"/>
        <s v="Beaumont"/>
        <s v="Valley Stream"/>
        <s v="Minneapolis"/>
        <s v="Wichita Falls"/>
        <s v="Lowell"/>
        <s v="New Haven"/>
        <s v="Nutley"/>
        <s v="Mesquite"/>
        <s v="Ipswich"/>
        <s v="Rockford"/>
        <s v="Colonial Heights"/>
        <s v="Albany"/>
        <s v="Minnetonka"/>
        <s v="White Plains"/>
        <s v="Conway"/>
        <s v="Elkhart"/>
        <s v="Citrus Heights"/>
        <s v="Claremont"/>
        <s v="Gurnee"/>
        <s v="Huber Heights"/>
        <s v="Long Beach"/>
        <s v="Fort Pierce"/>
        <s v="Elk Plain"/>
        <s v="Walpole"/>
        <s v="Corpus Christi"/>
        <s v="Woonsocket"/>
        <s v="Gadsden"/>
        <s v="South Windsor"/>
        <s v="Parsippany"/>
        <s v="Westbrook"/>
        <s v="Aiken"/>
        <s v="Derry"/>
        <s v="Yakima"/>
        <s v="Youngstown"/>
        <s v="Wylie"/>
        <s v="Denver"/>
        <s v="Lees Summit"/>
        <s v="Somerville"/>
        <s v="Mineral Wells"/>
        <s v="Bethesda"/>
        <s v="Dumont"/>
        <s v="Glen Burnie"/>
        <s v="Streamwood"/>
        <s v="Tinley Park"/>
        <s v="Roosevelt"/>
        <s v="Stillwater"/>
        <s v="Elk Grove Village"/>
        <s v="Ferguson"/>
        <s v="Upper Saint Clair"/>
        <s v="Ontario"/>
        <s v="Marrero"/>
        <s v="Owosso"/>
        <s v="Riviera Beach"/>
        <s v="Avondale"/>
        <s v="Tigard"/>
        <s v="Farmington"/>
        <s v="Chicopee"/>
        <s v="Paramus"/>
        <s v="Cottage Lake"/>
        <s v="Miramar"/>
        <s v="Baltimore"/>
        <s v="Great Falls"/>
        <s v="Billings"/>
        <s v="Rio Rancho"/>
        <s v="San Bernardino"/>
        <s v="Hastings"/>
        <s v="Memphis"/>
        <s v="Aspen Hill"/>
        <s v="Westminster"/>
        <s v="Laurinburg"/>
        <s v="Middletown"/>
        <s v="Champaign"/>
        <s v="Brunswick"/>
        <s v="West Springfield"/>
        <s v="Margate"/>
        <s v="Greeley"/>
        <s v="Eden Prairie"/>
        <s v="Michigan City"/>
        <s v="Oak Ridge"/>
        <s v="Mishawaka"/>
        <s v="East Meadow"/>
        <s v="Westerly"/>
        <s v="Olney"/>
        <s v="Asbury Park"/>
        <s v="Tinton Falls"/>
        <s v="Santa Ana"/>
        <s v="Perry Hall"/>
        <s v="Coppell"/>
        <s v="Glassboro"/>
        <s v="Norristown"/>
        <s v="Hopatcong"/>
        <s v="Irvington"/>
        <s v="Casper"/>
        <s v="Ewing"/>
        <s v="Hartford"/>
        <s v="Modesto"/>
        <s v="Kennewick"/>
        <s v="Skokie"/>
        <s v="Easton"/>
        <s v="New Brunswick"/>
        <s v="Coralville"/>
        <s v="Port Chester"/>
        <s v="El Cajon"/>
        <s v="Beavercreek"/>
        <s v="Sun City"/>
        <s v="Daly City"/>
        <s v="Sierra Vista"/>
        <s v="Buffalo"/>
        <s v="Russellville"/>
        <s v="San Jose"/>
        <s v="Ames"/>
        <s v="Attleboro"/>
        <s v="Garfield"/>
        <s v="Wake Forest"/>
        <s v="Oak Forest"/>
        <s v="Orem"/>
        <s v="Logan"/>
        <s v="Spring"/>
        <s v="Collinsville"/>
        <s v="Magna"/>
        <s v="Avenel"/>
        <s v="West Milford"/>
        <s v="McKeesport"/>
        <s v="Radnor"/>
        <s v="Wilkes Barre"/>
        <s v="Lakeville"/>
        <s v="Bismarck"/>
        <s v="East Saint Louis"/>
        <s v="Dodge City"/>
        <s v="Ashland"/>
        <s v="Abington"/>
        <s v="Oak Lawn"/>
        <s v="Woodbridge"/>
        <s v="Marysville"/>
        <s v="Longmont"/>
        <s v="Santa Monica"/>
        <s v="Plainfield"/>
        <s v="Urbandale"/>
        <s v="Belmont"/>
        <s v="Leominster"/>
        <s v="Wellesley"/>
        <s v="Lynn"/>
        <s v="Palm Springs"/>
        <s v="Fort Smith"/>
        <s v="Nicholasville"/>
        <s v="East Providence"/>
        <s v="Saint Clair Shores"/>
        <s v="Foster City"/>
        <s v="Overland"/>
        <s v="League City"/>
        <s v="Colonia"/>
        <s v="North Bergen"/>
        <s v="Paradise"/>
        <s v="Schenectady"/>
        <s v="Holbrook"/>
        <s v="Boulder"/>
        <s v="Glenview"/>
        <s v="Federal Way"/>
        <s v="Issaquah"/>
        <s v="Erie"/>
        <s v="Belvidere"/>
        <s v="La Porte"/>
        <s v="East Brunswick"/>
        <s v="Davie"/>
        <s v="Amesbury"/>
        <s v="Bellevue"/>
        <s v="Greenwood"/>
        <s v="Baytown"/>
        <s v="Glastonbury"/>
        <s v="Shelton"/>
        <s v="Wentzville"/>
        <s v="Highland Park"/>
        <s v="Essex"/>
        <s v="Phoenix"/>
        <s v="Sarasota"/>
        <s v="Hobart"/>
        <s v="Lenexa"/>
        <s v="Montgomery"/>
        <s v="Taylor"/>
        <s v="Waukegan"/>
        <s v="Homewood"/>
        <s v="Evanston"/>
        <s v="Ankeny"/>
        <s v="Missouri City"/>
        <s v="Thomasville"/>
        <s v="Antioch"/>
        <s v="Centereach"/>
        <s v="Oregon City"/>
        <s v="Maryland Heights"/>
        <s v="North Haven"/>
        <s v="San Angelo"/>
        <s v="Somerset"/>
        <s v="Atlantic City"/>
        <s v="Midvale"/>
        <s v="Yonkers"/>
        <s v="Cornelius"/>
        <s v="Scarsdale"/>
        <s v="East Cleveland"/>
        <s v="Nampa"/>
        <s v="Country Club Hills"/>
        <s v="Normal"/>
        <s v="Ponca City"/>
        <s v="Benton"/>
        <s v="Monroe"/>
        <s v="Victoria"/>
        <s v="Goodyear"/>
        <s v="Pennsauken"/>
        <s v="Selma"/>
        <s v="Oshkosh"/>
        <s v="Teaneck"/>
        <s v="Wausau"/>
        <s v="Noblesville"/>
        <s v="Blaine"/>
        <s v="Kannapolis"/>
        <s v="Reading"/>
        <s v="Andover"/>
        <s v="Central Falls"/>
        <s v="Pleasantville"/>
        <s v="Braintree"/>
        <s v="Port Arthur"/>
        <s v="Kentwood"/>
        <s v="Milford"/>
        <s v="Palo Alto"/>
        <s v="Union"/>
        <s v="Pepperell"/>
        <s v="Palm Bay"/>
        <s v="Hampton"/>
        <s v="Westborough"/>
        <s v="Waterloo"/>
        <s v="Renton"/>
        <s v="San Ramon"/>
        <s v="La Quinta"/>
        <s v="Talladega"/>
        <s v="Burton"/>
        <s v="Akron"/>
        <s v="Pacifica"/>
        <s v="Yuma"/>
        <s v="Plant City"/>
        <s v="Vicksburg"/>
        <s v="Rosenberg"/>
        <s v="Roanoke"/>
        <s v="Brownsville"/>
        <s v="Granite City"/>
        <s v="Southaven"/>
        <s v="Haltom City"/>
        <s v="Monroeville"/>
        <s v="Aloha"/>
        <s v="East Longmeadow"/>
        <s v="Milton"/>
        <s v="Scranton"/>
        <s v="Cohoes"/>
        <s v="Klamath Falls"/>
        <s v="Livingston"/>
        <s v="Fremont"/>
        <s v="Silver Spring"/>
        <s v="Bridgeton"/>
        <s v="Essex Junction"/>
        <s v="Florissant"/>
        <s v="Fort Bragg"/>
        <s v="Cleburne"/>
        <s v="New Castle"/>
        <s v="Redford"/>
        <s v="North Charleston"/>
        <s v="Palatine"/>
        <s v="Royal Oak"/>
        <s v="Bergenfield"/>
        <s v="South Plainfield"/>
        <s v="Xenia"/>
        <s v="Novi"/>
        <s v="Fargo"/>
        <s v="Sugar Land"/>
        <s v="Pico Rivera"/>
        <s v="Hamden"/>
        <s v="Falmouth"/>
        <s v="Deland"/>
        <s v="Escondido"/>
        <s v="Hillside"/>
        <s v="Acton"/>
        <s v="Warner Robins"/>
        <s v="Kalispell"/>
        <s v="Norton"/>
        <s v="Bourne"/>
        <s v="Dedham"/>
        <s v="Bethel Park"/>
        <s v="Sun Prairie"/>
        <s v="Frisco"/>
        <s v="North Babylon"/>
        <s v="Olympia"/>
        <s v="Binghamton"/>
        <s v="Bella Vista"/>
        <s v="Fort Worth"/>
        <s v="Red Wing"/>
        <s v="Jefferson City"/>
        <s v="Rutherford"/>
        <s v="North Kingstown"/>
        <s v="Burien"/>
        <s v="Mcallen"/>
        <s v="Wheaton"/>
        <s v="Rocklin"/>
        <s v="Lawrence"/>
        <s v="San Luis Obispo"/>
        <s v="Lewisville"/>
        <s v="Torrington"/>
        <s v="Delray Beach"/>
        <s v="Deltona"/>
        <s v="Rockville"/>
        <s v="Glendale Heights"/>
        <s v="Beaverton"/>
        <s v="Poinciana"/>
        <s v="Malden"/>
        <s v="Woodbury"/>
        <s v="Hoffman Estates"/>
        <s v="Johnson City"/>
        <s v="Pine Hills"/>
        <s v="Wayne"/>
        <s v="Wyckoff"/>
        <s v="Laramie"/>
        <s v="Lake Elsinore"/>
        <s v="Chapel Hill"/>
        <s v="La Vergne"/>
        <s v="Owasso"/>
        <s v="Kingsville"/>
        <s v="Murrieta"/>
        <s v="Smithfield"/>
        <s v="Pearland"/>
        <s v="Cudahy"/>
        <s v="Gillette"/>
        <s v="Eugene"/>
        <s v="Edison"/>
        <s v="New Bedford"/>
        <s v="Sparks"/>
        <s v="Wilbraham"/>
        <s v="New Rochelle"/>
        <s v="Owings Mills"/>
        <s v="Kaysville"/>
        <s v="Plymouth"/>
        <s v="Muskegon"/>
        <s v="Wyoming"/>
        <s v="Manhattan Beach"/>
        <s v="Santa Barbara"/>
        <s v="Killingly Center"/>
        <s v="Tracy"/>
        <s v="Northglenn"/>
        <s v="Richardson"/>
        <s v="Mason"/>
        <s v="West Orange"/>
        <s v="Severna Park"/>
        <s v="Hinesville"/>
        <s v="Anaheim"/>
        <s v="Lake Forest"/>
        <s v="Kingston"/>
        <s v="Bountiful"/>
        <s v="Suffolk"/>
        <s v="Moorhead"/>
        <s v="Bothell"/>
        <s v="Mooresville"/>
        <s v="Wenatchee"/>
        <s v="Kenner"/>
        <s v="Brooklyn"/>
        <s v="Greenwich"/>
        <s v="Palmer"/>
        <s v="Trumbull"/>
        <s v="Hermitage"/>
        <s v="Douglasville"/>
        <s v="Beckley"/>
        <s v="Jersey City"/>
        <s v="Easthampton"/>
        <s v="Lincoln Park"/>
        <s v="Crystal Lake"/>
        <s v="North Tonawanda"/>
        <s v="Gahanna"/>
        <s v="Waltham"/>
        <s v="Weymouth"/>
        <s v="Groton"/>
        <s v="North Arlington"/>
        <s v="Springdale"/>
        <s v="Park Ridge"/>
        <s v="Lynchburg"/>
        <s v="Texas City"/>
        <s v="Brookline"/>
        <s v="Austin"/>
        <s v="Deerfield Beach"/>
        <s v="Willingboro"/>
        <s v="East Orange"/>
        <s v="Plantation"/>
        <s v="Kenmore"/>
        <s v="Rye"/>
        <s v="Sayreville"/>
        <s v="Rowlett"/>
        <s v="Rahway"/>
        <s v="Saint Louis Park"/>
        <s v="Glen Ellyn"/>
        <s v="Pocatello"/>
        <s v="Fall River"/>
        <s v="Meriden"/>
        <s v="Passaic"/>
        <s v="Ogden"/>
        <s v="Casas Adobes"/>
        <s v="Schaumburg"/>
        <s v="Westfield"/>
        <s v="La Crosse"/>
        <s v="Toms River"/>
        <s v="Elmhurst"/>
        <s v="Foxborough"/>
        <s v="Southbridge"/>
        <s v="American Fork"/>
        <s v="Ann Arbor"/>
        <s v="North Andover"/>
        <s v="Hillsboro"/>
        <s v="Maple Shade"/>
        <s v="Bridgewater"/>
        <s v="Menomonee Falls"/>
        <s v="Saugus"/>
        <s v="Durham"/>
        <s v="Ludlow"/>
        <s v="Palm Harbor"/>
        <s v="Edmond"/>
        <s v="Wakefield"/>
        <s v="Revere"/>
        <s v="Bentonville"/>
        <s v="Dennis"/>
        <s v="Palisades Park"/>
        <s v="Haverhill"/>
        <s v="Framingham"/>
        <s v="Allen"/>
        <s v="Pompano Beach"/>
        <s v="Homestead"/>
        <s v="South Boston"/>
        <s v="Longmeadow"/>
        <s v="Perth Amboy"/>
        <s v="Orange"/>
        <s v="Tiverton"/>
        <s v="Houma"/>
        <s v="Tempe"/>
        <s v="Prairie Village"/>
        <s v="Parkville"/>
        <s v="Broken Arrow"/>
        <s v="Bend"/>
        <s v="Cliffside Park"/>
        <s v="Guilford"/>
        <s v="Grapevine"/>
        <s v="Hoboken"/>
        <s v="Tyler"/>
        <s v="Warwick"/>
        <s v="Ocean City"/>
        <s v="Secaucus"/>
        <s v="Shelby"/>
        <s v="Southfield"/>
        <s v="Scituate"/>
        <s v="Norwalk"/>
        <s v="Paterson"/>
        <s v="Cherry Hill"/>
        <s v="Long Branch"/>
        <s v="Bridgeport"/>
        <s v="The Woodlands"/>
        <s v="Daytona Beach"/>
        <s v="Fairhaven"/>
        <s v="Coventry"/>
        <s v="Lyndhurst"/>
        <s v="Westford"/>
        <s v="Prattville"/>
        <s v="Dracut"/>
        <s v="Grafton"/>
        <s v="Newport"/>
        <s v="Clarksburg"/>
        <s v="Willimantic"/>
        <s v="Northampton"/>
        <s v="Hingham"/>
        <s v="Newburyport"/>
        <s v="East Hartford"/>
        <s v="East Haven"/>
        <s v="Holden"/>
        <s v="Hopkinsville"/>
        <s v="Saint Joseph"/>
        <s v="Boynton Beach"/>
        <s v="Taunton"/>
        <s v="Dale City"/>
        <s v="Darien"/>
        <s v="Gardner"/>
        <s v="Lexington"/>
        <s v="Shrewsbury"/>
        <s v="Phillipsburg"/>
        <s v="Scotch Plains"/>
        <s v="Billerica"/>
        <s v="Hemet"/>
        <s v="Wallingford"/>
        <s v="Kearny"/>
        <s v="Duxbury"/>
        <s v="Vineland"/>
        <s v="Danvers"/>
        <s v="Southbury"/>
        <s v="Stoughton"/>
        <s v="Gloucester"/>
        <s v="Rockland"/>
        <s v="Davenport"/>
        <s v="Waterford"/>
        <s v="Marblehead"/>
        <s v="Needham"/>
      </sharedItems>
    </cacheField>
    <cacheField name="Postal Code" numFmtId="0">
      <sharedItems containsSemiMixedTypes="0" containsString="0" containsNumber="1" containsInteger="1" minValue="1001" maxValue="99362"/>
    </cacheField>
    <cacheField name="Months (Order Date)" numFmtId="0" databaseField="0">
      <fieldGroup base="2">
        <rangePr groupBy="months" startDate="2020-01-01T00:00:00" endDate="2024-01-01T00:00:00"/>
        <groupItems count="14">
          <s v="&lt;1/1/2020"/>
          <s v="Jan"/>
          <s v="Feb"/>
          <s v="Mar"/>
          <s v="Apr"/>
          <s v="May"/>
          <s v="Jun"/>
          <s v="Jul"/>
          <s v="Aug"/>
          <s v="Sep"/>
          <s v="Oct"/>
          <s v="Nov"/>
          <s v="Dec"/>
          <s v="&gt;1/1/2024"/>
        </groupItems>
      </fieldGroup>
    </cacheField>
    <cacheField name="Quarters (Order Date)" numFmtId="0" databaseField="0">
      <fieldGroup base="2">
        <rangePr groupBy="quarters" startDate="2020-01-01T00:00:00" endDate="2024-01-01T00:00:00"/>
        <groupItems count="6">
          <s v="&lt;1/1/2020"/>
          <s v="Qtr1"/>
          <s v="Qtr2"/>
          <s v="Qtr3"/>
          <s v="Qtr4"/>
          <s v="&gt;1/1/2024"/>
        </groupItems>
      </fieldGroup>
    </cacheField>
    <cacheField name="Years (Order Date)" numFmtId="0" databaseField="0">
      <fieldGroup base="2">
        <rangePr groupBy="years" startDate="2020-01-01T00:00:00" endDate="2024-01-01T00:00:00"/>
        <groupItems count="7">
          <s v="&lt;1/1/2020"/>
          <s v="2020"/>
          <s v="2021"/>
          <s v="2022"/>
          <s v="2023"/>
          <s v="2024"/>
          <s v="&gt;1/1/2024"/>
        </groupItems>
      </fieldGroup>
    </cacheField>
  </cacheFields>
  <extLst>
    <ext xmlns:x14="http://schemas.microsoft.com/office/spreadsheetml/2009/9/main" uri="{725AE2AE-9491-48be-B2B4-4EB974FC3084}">
      <x14:pivotCacheDefinition pivotCacheId="13094275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19">
  <r>
    <n v="19914"/>
    <n v="88028"/>
    <x v="0"/>
    <d v="2020-01-03T00:00:00"/>
    <s v="Not Specified"/>
    <n v="0.08"/>
    <n v="35"/>
    <n v="-425.20840000000004"/>
    <s v=" "/>
    <s v=" "/>
    <n v="95.99"/>
    <n v="2"/>
    <n v="193.88"/>
    <n v="2211"/>
    <x v="0"/>
    <x v="0"/>
    <x v="0"/>
    <x v="0"/>
    <x v="0"/>
    <s v="Large Box"/>
    <x v="0"/>
    <m/>
    <x v="0"/>
    <x v="0"/>
    <x v="0"/>
    <n v="20715"/>
  </r>
  <r>
    <n v="1279"/>
    <n v="9285"/>
    <x v="1"/>
    <d v="2020-01-04T00:00:00"/>
    <s v="Critical "/>
    <n v="0.06"/>
    <n v="2.99"/>
    <n v="-19.099200000000003"/>
    <s v=" "/>
    <n v="-54.622"/>
    <n v="40.98"/>
    <n v="3"/>
    <n v="124.81"/>
    <n v="949"/>
    <x v="1"/>
    <x v="1"/>
    <x v="1"/>
    <x v="0"/>
    <x v="1"/>
    <s v="Small Box"/>
    <x v="1"/>
    <n v="0.36"/>
    <x v="1"/>
    <x v="1"/>
    <x v="1"/>
    <n v="90049"/>
  </r>
  <r>
    <n v="5272"/>
    <n v="37537"/>
    <x v="1"/>
    <d v="2020-01-02T00:00:00"/>
    <s v="Low"/>
    <n v="0"/>
    <n v="48.8"/>
    <n v="-308.928"/>
    <s v=" "/>
    <n v="-37.561999999999998"/>
    <n v="291.73"/>
    <n v="4"/>
    <n v="1239.06"/>
    <n v="68"/>
    <x v="2"/>
    <x v="2"/>
    <x v="2"/>
    <x v="1"/>
    <x v="2"/>
    <s v="Jumbo Drum"/>
    <x v="2"/>
    <n v="0.56000000000000005"/>
    <x v="0"/>
    <x v="2"/>
    <x v="2"/>
    <n v="10177"/>
  </r>
  <r>
    <n v="5273"/>
    <n v="37537"/>
    <x v="1"/>
    <d v="2020-01-04T00:00:00"/>
    <s v="Low"/>
    <n v="7.0000000000000007E-2"/>
    <n v="45"/>
    <n v="-1679.7599999999998"/>
    <s v=" "/>
    <s v=" "/>
    <n v="100.98"/>
    <n v="43"/>
    <n v="4083.19"/>
    <n v="68"/>
    <x v="3"/>
    <x v="2"/>
    <x v="2"/>
    <x v="1"/>
    <x v="2"/>
    <s v="Jumbo Drum"/>
    <x v="3"/>
    <n v="0.69"/>
    <x v="0"/>
    <x v="2"/>
    <x v="2"/>
    <n v="10177"/>
  </r>
  <r>
    <n v="5274"/>
    <n v="37537"/>
    <x v="1"/>
    <d v="2020-01-09T00:00:00"/>
    <s v="Low"/>
    <n v="0.05"/>
    <n v="7.07"/>
    <n v="575.39600000000007"/>
    <n v="575.39600000000007"/>
    <n v="-93.25"/>
    <n v="155.06"/>
    <n v="32"/>
    <n v="4902.38"/>
    <n v="68"/>
    <x v="4"/>
    <x v="1"/>
    <x v="2"/>
    <x v="0"/>
    <x v="0"/>
    <s v="Small Box"/>
    <x v="4"/>
    <n v="0.59"/>
    <x v="0"/>
    <x v="2"/>
    <x v="2"/>
    <n v="10177"/>
  </r>
  <r>
    <n v="19279"/>
    <n v="89083"/>
    <x v="1"/>
    <d v="2020-01-04T00:00:00"/>
    <s v="Critical"/>
    <n v="0.06"/>
    <n v="2.99"/>
    <n v="-14.801880000000001"/>
    <s v=" "/>
    <n v="-242.36279999999999"/>
    <n v="40.98"/>
    <n v="1"/>
    <n v="41.6"/>
    <n v="950"/>
    <x v="5"/>
    <x v="1"/>
    <x v="1"/>
    <x v="0"/>
    <x v="1"/>
    <s v="Small Box"/>
    <x v="1"/>
    <n v="0.36"/>
    <x v="2"/>
    <x v="3"/>
    <x v="3"/>
    <n v="55372"/>
  </r>
  <r>
    <n v="23274"/>
    <n v="87946"/>
    <x v="1"/>
    <d v="2020-01-09T00:00:00"/>
    <s v="Low"/>
    <n v="0.05"/>
    <n v="7.07"/>
    <n v="845.66399999999987"/>
    <n v="845.66399999999987"/>
    <s v=" "/>
    <n v="155.06"/>
    <n v="8"/>
    <n v="1225.5999999999999"/>
    <n v="67"/>
    <x v="6"/>
    <x v="1"/>
    <x v="2"/>
    <x v="0"/>
    <x v="0"/>
    <s v="Small Box"/>
    <x v="4"/>
    <n v="0.59"/>
    <x v="1"/>
    <x v="1"/>
    <x v="4"/>
    <n v="94559"/>
  </r>
  <r>
    <n v="24224"/>
    <n v="90853"/>
    <x v="1"/>
    <d v="2020-01-04T00:00:00"/>
    <s v="Critical"/>
    <n v="0.09"/>
    <n v="2.15"/>
    <n v="20.299600000000002"/>
    <n v="20.299600000000002"/>
    <s v=" "/>
    <n v="9.11"/>
    <n v="4"/>
    <n v="34.409999999999997"/>
    <n v="1155"/>
    <x v="7"/>
    <x v="0"/>
    <x v="1"/>
    <x v="0"/>
    <x v="3"/>
    <s v="Wrap Bag"/>
    <x v="5"/>
    <n v="0.4"/>
    <x v="1"/>
    <x v="1"/>
    <x v="5"/>
    <n v="90640"/>
  </r>
  <r>
    <n v="24225"/>
    <n v="90853"/>
    <x v="1"/>
    <d v="2020-01-02T00:00:00"/>
    <s v="Critical"/>
    <n v="0.08"/>
    <n v="1.97"/>
    <n v="108.5163"/>
    <n v="108.5163"/>
    <n v="-2469.2467800000004"/>
    <n v="15.04"/>
    <n v="11"/>
    <n v="157.27000000000001"/>
    <n v="1155"/>
    <x v="8"/>
    <x v="1"/>
    <x v="1"/>
    <x v="0"/>
    <x v="3"/>
    <s v="Wrap Bag"/>
    <x v="6"/>
    <n v="0.39"/>
    <x v="1"/>
    <x v="1"/>
    <x v="5"/>
    <n v="90640"/>
  </r>
  <r>
    <n v="1074"/>
    <n v="7909"/>
    <x v="2"/>
    <d v="2020-01-04T00:00:00"/>
    <s v="High"/>
    <n v="0.03"/>
    <n v="1.2"/>
    <n v="9.82"/>
    <n v="9.82"/>
    <s v=" "/>
    <n v="4.26"/>
    <n v="29"/>
    <n v="122.23"/>
    <n v="117"/>
    <x v="9"/>
    <x v="1"/>
    <x v="0"/>
    <x v="0"/>
    <x v="4"/>
    <s v="Wrap Bag"/>
    <x v="7"/>
    <n v="0.44"/>
    <x v="1"/>
    <x v="4"/>
    <x v="6"/>
    <n v="98103"/>
  </r>
  <r>
    <n v="19074"/>
    <n v="89583"/>
    <x v="2"/>
    <d v="2020-01-04T00:00:00"/>
    <s v="High"/>
    <n v="0.03"/>
    <n v="1.2"/>
    <n v="18.658000000000001"/>
    <n v="18.658000000000001"/>
    <s v=" "/>
    <n v="4.26"/>
    <n v="7"/>
    <n v="29.5"/>
    <n v="114"/>
    <x v="10"/>
    <x v="1"/>
    <x v="0"/>
    <x v="0"/>
    <x v="4"/>
    <s v="Wrap Bag"/>
    <x v="7"/>
    <n v="0.44"/>
    <x v="1"/>
    <x v="5"/>
    <x v="7"/>
    <n v="97035"/>
  </r>
  <r>
    <n v="19315"/>
    <n v="87463"/>
    <x v="2"/>
    <d v="2020-01-05T00:00:00"/>
    <s v="Low"/>
    <n v="0.08"/>
    <n v="16.71"/>
    <n v="280.27458000000001"/>
    <n v="280.27458000000001"/>
    <n v="-7.6130000000000004"/>
    <n v="43.22"/>
    <n v="3"/>
    <n v="130.62"/>
    <n v="169"/>
    <x v="11"/>
    <x v="1"/>
    <x v="2"/>
    <x v="2"/>
    <x v="5"/>
    <s v="Small Box"/>
    <x v="8"/>
    <n v="0.66"/>
    <x v="3"/>
    <x v="6"/>
    <x v="8"/>
    <n v="70802"/>
  </r>
  <r>
    <n v="19316"/>
    <n v="87463"/>
    <x v="2"/>
    <d v="2020-01-10T00:00:00"/>
    <s v="Low"/>
    <n v="0.05"/>
    <n v="24.49"/>
    <n v="-112.4263"/>
    <s v=" "/>
    <s v=" "/>
    <n v="574.74"/>
    <n v="12"/>
    <n v="6945.16"/>
    <n v="169"/>
    <x v="12"/>
    <x v="1"/>
    <x v="2"/>
    <x v="2"/>
    <x v="6"/>
    <s v="Large Box"/>
    <x v="9"/>
    <n v="0.37"/>
    <x v="3"/>
    <x v="6"/>
    <x v="8"/>
    <n v="70802"/>
  </r>
  <r>
    <n v="19317"/>
    <n v="87463"/>
    <x v="2"/>
    <d v="2020-01-07T00:00:00"/>
    <s v="Low"/>
    <n v="0.04"/>
    <n v="2.27"/>
    <n v="24.923999999999999"/>
    <n v="24.923999999999999"/>
    <n v="-26.8065"/>
    <n v="10.14"/>
    <n v="3"/>
    <n v="30.94"/>
    <n v="169"/>
    <x v="11"/>
    <x v="1"/>
    <x v="2"/>
    <x v="0"/>
    <x v="3"/>
    <s v="Wrap Bag"/>
    <x v="10"/>
    <n v="0.36"/>
    <x v="3"/>
    <x v="6"/>
    <x v="8"/>
    <n v="70802"/>
  </r>
  <r>
    <n v="19336"/>
    <n v="89999"/>
    <x v="2"/>
    <d v="2020-01-04T00:00:00"/>
    <s v="High"/>
    <n v="0.05"/>
    <n v="21.2"/>
    <n v="-181.102"/>
    <s v=" "/>
    <n v="-158.648"/>
    <n v="20.98"/>
    <n v="3"/>
    <n v="65.69"/>
    <n v="1988"/>
    <x v="13"/>
    <x v="1"/>
    <x v="0"/>
    <x v="1"/>
    <x v="7"/>
    <s v="Medium Box"/>
    <x v="11"/>
    <n v="0.78"/>
    <x v="1"/>
    <x v="7"/>
    <x v="9"/>
    <n v="84020"/>
  </r>
  <r>
    <n v="19663"/>
    <n v="90430"/>
    <x v="2"/>
    <d v="2020-01-05T00:00:00"/>
    <s v="Not Specified"/>
    <n v="0"/>
    <n v="14.7"/>
    <n v="-560.81417999999996"/>
    <s v=" "/>
    <s v=" "/>
    <n v="213.45"/>
    <n v="1"/>
    <n v="224.12"/>
    <n v="193"/>
    <x v="14"/>
    <x v="2"/>
    <x v="2"/>
    <x v="2"/>
    <x v="6"/>
    <s v="Jumbo Drum"/>
    <x v="12"/>
    <n v="0.59"/>
    <x v="1"/>
    <x v="7"/>
    <x v="10"/>
    <n v="84041"/>
  </r>
  <r>
    <n v="22223"/>
    <n v="90337"/>
    <x v="2"/>
    <d v="2020-01-05T00:00:00"/>
    <s v="Critical"/>
    <n v="0.03"/>
    <n v="5.66"/>
    <n v="-51.559199999999997"/>
    <s v=" "/>
    <n v="-40.25"/>
    <n v="5.28"/>
    <n v="4"/>
    <n v="22.82"/>
    <n v="388"/>
    <x v="15"/>
    <x v="1"/>
    <x v="2"/>
    <x v="0"/>
    <x v="3"/>
    <s v="Small Box"/>
    <x v="13"/>
    <n v="0.4"/>
    <x v="2"/>
    <x v="8"/>
    <x v="11"/>
    <n v="68847"/>
  </r>
  <r>
    <n v="22224"/>
    <n v="90337"/>
    <x v="2"/>
    <d v="2020-01-06T00:00:00"/>
    <s v="Critical"/>
    <n v="0.01"/>
    <n v="2.5"/>
    <n v="-263.56572"/>
    <s v=" "/>
    <s v=" "/>
    <n v="110.99"/>
    <n v="2"/>
    <n v="188.66"/>
    <n v="388"/>
    <x v="16"/>
    <x v="1"/>
    <x v="2"/>
    <x v="2"/>
    <x v="8"/>
    <s v="Small Box"/>
    <x v="14"/>
    <n v="0.56999999999999995"/>
    <x v="2"/>
    <x v="8"/>
    <x v="11"/>
    <n v="68847"/>
  </r>
  <r>
    <n v="23705"/>
    <n v="88296"/>
    <x v="2"/>
    <d v="2020-01-04T00:00:00"/>
    <s v="High"/>
    <n v="0.09"/>
    <n v="52.2"/>
    <n v="-274.49799999999999"/>
    <s v=" "/>
    <n v="-616.80999999999995"/>
    <n v="212.6"/>
    <n v="1"/>
    <n v="174.5"/>
    <n v="2579"/>
    <x v="17"/>
    <x v="2"/>
    <x v="0"/>
    <x v="1"/>
    <x v="9"/>
    <s v="Jumbo Box"/>
    <x v="15"/>
    <n v="0.64"/>
    <x v="3"/>
    <x v="9"/>
    <x v="12"/>
    <n v="36869"/>
  </r>
  <r>
    <n v="19193"/>
    <n v="85850"/>
    <x v="3"/>
    <d v="2020-01-05T00:00:00"/>
    <s v="Critical"/>
    <n v="0.03"/>
    <n v="6.27"/>
    <n v="-94.258600000000001"/>
    <s v=" "/>
    <n v="-266.22000000000003"/>
    <n v="3.36"/>
    <n v="4"/>
    <n v="14.9"/>
    <n v="3146"/>
    <x v="18"/>
    <x v="1"/>
    <x v="2"/>
    <x v="0"/>
    <x v="1"/>
    <s v="Small Box"/>
    <x v="16"/>
    <n v="0.4"/>
    <x v="2"/>
    <x v="10"/>
    <x v="13"/>
    <n v="78577"/>
  </r>
  <r>
    <n v="19194"/>
    <n v="85850"/>
    <x v="3"/>
    <d v="2020-01-06T00:00:00"/>
    <s v="Critical"/>
    <n v="7.0000000000000007E-2"/>
    <n v="1.93"/>
    <n v="6.3308"/>
    <n v="6.3308"/>
    <n v="-20.79"/>
    <n v="3.71"/>
    <n v="11"/>
    <n v="39.64"/>
    <n v="3146"/>
    <x v="19"/>
    <x v="0"/>
    <x v="2"/>
    <x v="0"/>
    <x v="3"/>
    <s v="Wrap Bag"/>
    <x v="17"/>
    <n v="0.35"/>
    <x v="2"/>
    <x v="10"/>
    <x v="13"/>
    <n v="78577"/>
  </r>
  <r>
    <n v="24953"/>
    <n v="86356"/>
    <x v="3"/>
    <d v="2020-01-05T00:00:00"/>
    <s v="High"/>
    <n v="0.06"/>
    <n v="30"/>
    <n v="-489.41559999999998"/>
    <s v=" "/>
    <n v="-29.172000000000001"/>
    <n v="350.98"/>
    <n v="1"/>
    <n v="346.52"/>
    <n v="915"/>
    <x v="20"/>
    <x v="2"/>
    <x v="0"/>
    <x v="1"/>
    <x v="2"/>
    <s v="Jumbo Drum"/>
    <x v="18"/>
    <n v="0.61"/>
    <x v="2"/>
    <x v="10"/>
    <x v="14"/>
    <n v="77803"/>
  </r>
  <r>
    <n v="18047"/>
    <n v="86122"/>
    <x v="4"/>
    <d v="2020-01-06T00:00:00"/>
    <s v="Not Specified"/>
    <n v="0.05"/>
    <n v="5.83"/>
    <n v="-40.275199999999998"/>
    <s v=" "/>
    <n v="-24.7104"/>
    <n v="7.64"/>
    <n v="6"/>
    <n v="47.18"/>
    <n v="1085"/>
    <x v="21"/>
    <x v="1"/>
    <x v="0"/>
    <x v="0"/>
    <x v="3"/>
    <s v="Wrap Bag"/>
    <x v="19"/>
    <n v="0.36"/>
    <x v="0"/>
    <x v="2"/>
    <x v="15"/>
    <n v="11729"/>
  </r>
  <r>
    <n v="18164"/>
    <n v="86258"/>
    <x v="4"/>
    <d v="2020-01-06T00:00:00"/>
    <s v="High"/>
    <n v="0.03"/>
    <n v="1.99"/>
    <n v="-35.290399999999998"/>
    <s v=" "/>
    <s v=" "/>
    <n v="28.48"/>
    <n v="2"/>
    <n v="55.25"/>
    <n v="2206"/>
    <x v="22"/>
    <x v="1"/>
    <x v="1"/>
    <x v="2"/>
    <x v="5"/>
    <s v="Small Pack"/>
    <x v="20"/>
    <n v="0.4"/>
    <x v="2"/>
    <x v="11"/>
    <x v="16"/>
    <n v="50501"/>
  </r>
  <r>
    <n v="18165"/>
    <n v="86258"/>
    <x v="4"/>
    <d v="2020-01-07T00:00:00"/>
    <s v="High"/>
    <n v="0.01"/>
    <n v="5.99"/>
    <n v="-74.883600000000001"/>
    <s v=" "/>
    <s v=" "/>
    <n v="205.99"/>
    <n v="3"/>
    <n v="551.22"/>
    <n v="2206"/>
    <x v="23"/>
    <x v="1"/>
    <x v="1"/>
    <x v="2"/>
    <x v="8"/>
    <s v="Small Box"/>
    <x v="21"/>
    <n v="0.59"/>
    <x v="2"/>
    <x v="11"/>
    <x v="16"/>
    <n v="50501"/>
  </r>
  <r>
    <n v="21588"/>
    <n v="86283"/>
    <x v="4"/>
    <d v="2020-01-06T00:00:00"/>
    <s v="Medium"/>
    <n v="0.09"/>
    <n v="4.6900000000000004"/>
    <n v="-781.13419999999996"/>
    <s v=" "/>
    <s v=" "/>
    <n v="5.98"/>
    <n v="11"/>
    <n v="65.849999999999994"/>
    <n v="3331"/>
    <x v="24"/>
    <x v="1"/>
    <x v="2"/>
    <x v="0"/>
    <x v="0"/>
    <s v="Small Box"/>
    <x v="22"/>
    <n v="0.68"/>
    <x v="3"/>
    <x v="12"/>
    <x v="17"/>
    <n v="32174"/>
  </r>
  <r>
    <n v="21981"/>
    <n v="85914"/>
    <x v="4"/>
    <d v="2020-01-07T00:00:00"/>
    <s v="Critical"/>
    <n v="0.01"/>
    <n v="11.54"/>
    <n v="690.17939999999999"/>
    <n v="690.17939999999999"/>
    <n v="-33.2956"/>
    <n v="194.3"/>
    <n v="5"/>
    <n v="1000.26"/>
    <n v="2630"/>
    <x v="25"/>
    <x v="1"/>
    <x v="3"/>
    <x v="1"/>
    <x v="7"/>
    <s v="Large Box"/>
    <x v="23"/>
    <n v="0.59"/>
    <x v="2"/>
    <x v="13"/>
    <x v="18"/>
    <n v="73071"/>
  </r>
  <r>
    <n v="21982"/>
    <n v="85914"/>
    <x v="4"/>
    <d v="2020-01-06T00:00:00"/>
    <s v="Critical"/>
    <n v="0.02"/>
    <n v="21.21"/>
    <n v="1507.6430999999998"/>
    <n v="1507.6430999999998"/>
    <s v=" "/>
    <n v="209.84"/>
    <n v="10"/>
    <n v="2184.9899999999998"/>
    <n v="2630"/>
    <x v="26"/>
    <x v="1"/>
    <x v="3"/>
    <x v="1"/>
    <x v="7"/>
    <s v="Large Box"/>
    <x v="24"/>
    <n v="0.59"/>
    <x v="2"/>
    <x v="13"/>
    <x v="18"/>
    <n v="73071"/>
  </r>
  <r>
    <n v="21983"/>
    <n v="85914"/>
    <x v="4"/>
    <d v="2020-01-07T00:00:00"/>
    <s v="Critical"/>
    <n v="0"/>
    <n v="17.850000000000001"/>
    <n v="801.74680000000012"/>
    <n v="801.74680000000012"/>
    <n v="-253.11"/>
    <n v="145.44999999999999"/>
    <n v="8"/>
    <n v="1191.2"/>
    <n v="2630"/>
    <x v="27"/>
    <x v="2"/>
    <x v="3"/>
    <x v="2"/>
    <x v="6"/>
    <s v="Jumbo Drum"/>
    <x v="25"/>
    <n v="0.56000000000000005"/>
    <x v="2"/>
    <x v="13"/>
    <x v="18"/>
    <n v="73071"/>
  </r>
  <r>
    <n v="22555"/>
    <n v="90404"/>
    <x v="4"/>
    <d v="2020-01-06T00:00:00"/>
    <s v="Not Specified"/>
    <n v="0.08"/>
    <n v="43.32"/>
    <n v="-162.8244"/>
    <s v=" "/>
    <s v=" "/>
    <n v="243.98"/>
    <n v="1"/>
    <n v="248.84"/>
    <n v="2151"/>
    <x v="28"/>
    <x v="2"/>
    <x v="2"/>
    <x v="1"/>
    <x v="2"/>
    <s v="Jumbo Drum"/>
    <x v="26"/>
    <n v="0.55000000000000004"/>
    <x v="2"/>
    <x v="11"/>
    <x v="19"/>
    <n v="52001"/>
  </r>
  <r>
    <n v="25352"/>
    <n v="87285"/>
    <x v="4"/>
    <d v="2020-01-07T00:00:00"/>
    <s v="High"/>
    <n v="0.08"/>
    <n v="26.3"/>
    <n v="-233.840688"/>
    <s v=" "/>
    <s v=" "/>
    <n v="120.97"/>
    <n v="2"/>
    <n v="233.58"/>
    <n v="3125"/>
    <x v="29"/>
    <x v="2"/>
    <x v="0"/>
    <x v="2"/>
    <x v="6"/>
    <s v="Jumbo Drum"/>
    <x v="27"/>
    <n v="0.38"/>
    <x v="2"/>
    <x v="14"/>
    <x v="20"/>
    <n v="60056"/>
  </r>
  <r>
    <n v="26011"/>
    <n v="89536"/>
    <x v="4"/>
    <d v="2020-01-06T00:00:00"/>
    <s v="Critical"/>
    <n v="0.08"/>
    <n v="0.75"/>
    <n v="1.3224"/>
    <n v="1.3224"/>
    <n v="-2.5544000000000002"/>
    <n v="1.81"/>
    <n v="11"/>
    <n v="19.97"/>
    <n v="890"/>
    <x v="30"/>
    <x v="1"/>
    <x v="1"/>
    <x v="1"/>
    <x v="2"/>
    <s v="Jumbo Drum"/>
    <x v="28"/>
    <n v="0.57999999999999996"/>
    <x v="2"/>
    <x v="10"/>
    <x v="21"/>
    <n v="76021"/>
  </r>
  <r>
    <n v="26015"/>
    <n v="89536"/>
    <x v="4"/>
    <d v="2020-01-05T00:00:00"/>
    <s v="Critical"/>
    <n v="0.04"/>
    <n v="5.26"/>
    <n v="455.42069999999995"/>
    <n v="455.42069999999995"/>
    <n v="-53.295199999999994"/>
    <n v="125.99"/>
    <n v="6"/>
    <n v="660.03"/>
    <n v="890"/>
    <x v="31"/>
    <x v="1"/>
    <x v="1"/>
    <x v="2"/>
    <x v="8"/>
    <s v="Small Box"/>
    <x v="29"/>
    <n v="0.55000000000000004"/>
    <x v="2"/>
    <x v="10"/>
    <x v="21"/>
    <n v="76021"/>
  </r>
  <r>
    <n v="18947"/>
    <n v="89355"/>
    <x v="5"/>
    <d v="2020-01-08T00:00:00"/>
    <s v="Medium"/>
    <n v="7.0000000000000007E-2"/>
    <n v="6.16"/>
    <n v="125.9982"/>
    <n v="125.9982"/>
    <n v="-71.790000000000006"/>
    <n v="7.68"/>
    <n v="1"/>
    <n v="22.13"/>
    <n v="3347"/>
    <x v="32"/>
    <x v="0"/>
    <x v="1"/>
    <x v="0"/>
    <x v="1"/>
    <s v="Small Box"/>
    <x v="30"/>
    <n v="0.35"/>
    <x v="3"/>
    <x v="12"/>
    <x v="22"/>
    <n v="33411"/>
  </r>
  <r>
    <n v="18948"/>
    <n v="89355"/>
    <x v="5"/>
    <d v="2020-01-08T00:00:00"/>
    <s v="Medium"/>
    <n v="0.05"/>
    <n v="4.95"/>
    <n v="-92.929200000000009"/>
    <s v=" "/>
    <s v=" "/>
    <n v="6.64"/>
    <n v="5"/>
    <n v="34.17"/>
    <n v="3347"/>
    <x v="33"/>
    <x v="0"/>
    <x v="1"/>
    <x v="1"/>
    <x v="7"/>
    <s v="Small Pack"/>
    <x v="31"/>
    <n v="0.37"/>
    <x v="3"/>
    <x v="12"/>
    <x v="22"/>
    <n v="33411"/>
  </r>
  <r>
    <n v="20001"/>
    <n v="89909"/>
    <x v="5"/>
    <d v="2020-01-08T00:00:00"/>
    <s v="Not Specified"/>
    <n v="0.01"/>
    <n v="30"/>
    <n v="131.38200000000001"/>
    <n v="131.38200000000001"/>
    <s v=" "/>
    <n v="150.97999999999999"/>
    <n v="6"/>
    <n v="958.46"/>
    <n v="799"/>
    <x v="34"/>
    <x v="2"/>
    <x v="1"/>
    <x v="1"/>
    <x v="2"/>
    <s v="Jumbo Drum"/>
    <x v="32"/>
    <n v="0.74"/>
    <x v="3"/>
    <x v="15"/>
    <x v="23"/>
    <n v="29915"/>
  </r>
  <r>
    <n v="20002"/>
    <n v="89909"/>
    <x v="5"/>
    <d v="2020-01-08T00:00:00"/>
    <s v="Not Specified"/>
    <n v="0.01"/>
    <n v="13.99"/>
    <n v="-89.292000000000002"/>
    <s v=" "/>
    <s v=" "/>
    <n v="28.28"/>
    <n v="12"/>
    <n v="368.84"/>
    <n v="799"/>
    <x v="35"/>
    <x v="0"/>
    <x v="1"/>
    <x v="0"/>
    <x v="0"/>
    <s v="Medium Box"/>
    <x v="33"/>
    <n v="0.57999999999999996"/>
    <x v="3"/>
    <x v="15"/>
    <x v="23"/>
    <n v="29915"/>
  </r>
  <r>
    <n v="20003"/>
    <n v="89909"/>
    <x v="5"/>
    <d v="2020-01-07T00:00:00"/>
    <s v="Not Specified"/>
    <n v="0.03"/>
    <n v="1.1000000000000001"/>
    <n v="-211.036"/>
    <s v=" "/>
    <s v=" "/>
    <n v="35.99"/>
    <n v="1"/>
    <n v="30.86"/>
    <n v="799"/>
    <x v="36"/>
    <x v="1"/>
    <x v="1"/>
    <x v="2"/>
    <x v="8"/>
    <s v="Small Box"/>
    <x v="34"/>
    <n v="0.55000000000000004"/>
    <x v="3"/>
    <x v="15"/>
    <x v="23"/>
    <n v="29915"/>
  </r>
  <r>
    <n v="20325"/>
    <n v="86750"/>
    <x v="5"/>
    <d v="2020-01-07T00:00:00"/>
    <s v="Critical"/>
    <n v="0.03"/>
    <n v="0.7"/>
    <n v="-1473.9059999999999"/>
    <s v=" "/>
    <n v="-62.325999999999993"/>
    <n v="2.1"/>
    <n v="4"/>
    <n v="8.7200000000000006"/>
    <n v="2418"/>
    <x v="37"/>
    <x v="1"/>
    <x v="1"/>
    <x v="0"/>
    <x v="4"/>
    <s v="Wrap Bag"/>
    <x v="35"/>
    <n v="0.56999999999999995"/>
    <x v="3"/>
    <x v="16"/>
    <x v="24"/>
    <n v="23805"/>
  </r>
  <r>
    <n v="20350"/>
    <n v="90750"/>
    <x v="5"/>
    <d v="2020-01-07T00:00:00"/>
    <s v="Not Specified"/>
    <n v="0.06"/>
    <n v="1.99"/>
    <n v="80.071200000000005"/>
    <n v="80.071200000000005"/>
    <n v="-5.6476800000000011"/>
    <n v="1.7"/>
    <n v="7"/>
    <n v="12.15"/>
    <n v="3285"/>
    <x v="38"/>
    <x v="1"/>
    <x v="1"/>
    <x v="2"/>
    <x v="5"/>
    <s v="Small Pack"/>
    <x v="36"/>
    <n v="0.51"/>
    <x v="3"/>
    <x v="16"/>
    <x v="25"/>
    <n v="20170"/>
  </r>
  <r>
    <n v="20351"/>
    <n v="90750"/>
    <x v="5"/>
    <d v="2020-01-08T00:00:00"/>
    <s v="Not Specified"/>
    <n v="0.01"/>
    <n v="5.09"/>
    <n v="896.40599999999995"/>
    <n v="896.40599999999995"/>
    <n v="-30.723039999999997"/>
    <n v="30.98"/>
    <n v="9"/>
    <n v="288.42"/>
    <n v="3285"/>
    <x v="39"/>
    <x v="1"/>
    <x v="1"/>
    <x v="0"/>
    <x v="3"/>
    <s v="Small Box"/>
    <x v="37"/>
    <n v="0.4"/>
    <x v="3"/>
    <x v="16"/>
    <x v="25"/>
    <n v="20170"/>
  </r>
  <r>
    <n v="21283"/>
    <n v="89856"/>
    <x v="5"/>
    <d v="2020-01-08T00:00:00"/>
    <s v="High"/>
    <n v="0.03"/>
    <n v="3.97"/>
    <n v="-90.755600000000001"/>
    <s v=" "/>
    <s v=" "/>
    <n v="3.28"/>
    <n v="7"/>
    <n v="24.57"/>
    <n v="1782"/>
    <x v="40"/>
    <x v="1"/>
    <x v="0"/>
    <x v="0"/>
    <x v="4"/>
    <s v="Wrap Bag"/>
    <x v="38"/>
    <n v="0.56000000000000005"/>
    <x v="1"/>
    <x v="1"/>
    <x v="26"/>
    <n v="92672"/>
  </r>
  <r>
    <n v="21284"/>
    <n v="87853"/>
    <x v="5"/>
    <d v="2020-01-07T00:00:00"/>
    <s v="Critical"/>
    <n v="0.04"/>
    <n v="44.55"/>
    <n v="-13706.464"/>
    <s v=" "/>
    <n v="-1679.7599999999998"/>
    <n v="880.98"/>
    <n v="8"/>
    <n v="6968.9"/>
    <n v="1793"/>
    <x v="41"/>
    <x v="2"/>
    <x v="0"/>
    <x v="1"/>
    <x v="10"/>
    <s v="Jumbo Box"/>
    <x v="39"/>
    <n v="0.62"/>
    <x v="2"/>
    <x v="14"/>
    <x v="27"/>
    <n v="61401"/>
  </r>
  <r>
    <n v="23795"/>
    <n v="87071"/>
    <x v="5"/>
    <d v="2020-01-10T00:00:00"/>
    <s v="Low"/>
    <n v="0.05"/>
    <n v="35"/>
    <n v="52.775999999999996"/>
    <n v="52.775999999999996"/>
    <s v=" "/>
    <n v="20.34"/>
    <n v="2"/>
    <n v="53.02"/>
    <n v="2146"/>
    <x v="42"/>
    <x v="1"/>
    <x v="2"/>
    <x v="0"/>
    <x v="0"/>
    <s v="Large Box"/>
    <x v="40"/>
    <n v="0.84"/>
    <x v="3"/>
    <x v="16"/>
    <x v="28"/>
    <n v="20151"/>
  </r>
  <r>
    <n v="24773"/>
    <n v="90961"/>
    <x v="5"/>
    <d v="2020-01-06T00:00:00"/>
    <s v="Low"/>
    <n v="0.02"/>
    <n v="35.840000000000003"/>
    <n v="-134.91200000000001"/>
    <s v=" "/>
    <s v=" "/>
    <n v="100.98"/>
    <n v="6"/>
    <n v="614.99"/>
    <n v="783"/>
    <x v="43"/>
    <x v="2"/>
    <x v="3"/>
    <x v="1"/>
    <x v="10"/>
    <s v="Jumbo Box"/>
    <x v="41"/>
    <n v="0.62"/>
    <x v="0"/>
    <x v="17"/>
    <x v="29"/>
    <n v="6010"/>
  </r>
  <r>
    <n v="18450"/>
    <n v="87993"/>
    <x v="6"/>
    <d v="2020-01-08T00:00:00"/>
    <s v="Medium"/>
    <n v="0.05"/>
    <n v="4.7699999999999996"/>
    <n v="-14.359820000000001"/>
    <s v=" "/>
    <n v="-11.0236"/>
    <n v="1.98"/>
    <n v="1"/>
    <n v="3.53"/>
    <n v="1606"/>
    <x v="44"/>
    <x v="1"/>
    <x v="0"/>
    <x v="0"/>
    <x v="1"/>
    <s v="Small Box"/>
    <x v="42"/>
    <n v="0.4"/>
    <x v="0"/>
    <x v="2"/>
    <x v="30"/>
    <n v="11010"/>
  </r>
  <r>
    <n v="18451"/>
    <n v="87993"/>
    <x v="6"/>
    <d v="2020-01-08T00:00:00"/>
    <s v="Medium"/>
    <n v="7.0000000000000007E-2"/>
    <n v="24.49"/>
    <n v="-2870.2775999999994"/>
    <s v=" "/>
    <s v=" "/>
    <n v="699.99"/>
    <n v="1"/>
    <n v="706.56"/>
    <n v="1606"/>
    <x v="44"/>
    <x v="0"/>
    <x v="0"/>
    <x v="2"/>
    <x v="11"/>
    <s v="Large Box"/>
    <x v="43"/>
    <n v="0.41"/>
    <x v="0"/>
    <x v="2"/>
    <x v="30"/>
    <n v="11010"/>
  </r>
  <r>
    <n v="18452"/>
    <n v="87993"/>
    <x v="6"/>
    <d v="2020-01-08T00:00:00"/>
    <s v="Medium"/>
    <n v="7.0000000000000007E-2"/>
    <n v="24.49"/>
    <n v="77.983599999997679"/>
    <n v="77.983599999997679"/>
    <s v=" "/>
    <n v="6783.02"/>
    <n v="2"/>
    <n v="13121.07"/>
    <n v="1606"/>
    <x v="44"/>
    <x v="1"/>
    <x v="0"/>
    <x v="2"/>
    <x v="6"/>
    <s v="Large Box"/>
    <x v="44"/>
    <n v="0.39"/>
    <x v="0"/>
    <x v="2"/>
    <x v="30"/>
    <n v="11010"/>
  </r>
  <r>
    <n v="20539"/>
    <n v="90513"/>
    <x v="6"/>
    <d v="2020-01-10T00:00:00"/>
    <s v="Medium"/>
    <n v="0.03"/>
    <n v="14.52"/>
    <n v="-326.23159999999996"/>
    <s v=" "/>
    <s v=" "/>
    <n v="73.98"/>
    <n v="1"/>
    <n v="79.02"/>
    <n v="1367"/>
    <x v="45"/>
    <x v="1"/>
    <x v="1"/>
    <x v="2"/>
    <x v="5"/>
    <s v="Small Box"/>
    <x v="45"/>
    <n v="0.65"/>
    <x v="2"/>
    <x v="10"/>
    <x v="31"/>
    <n v="79424"/>
  </r>
  <r>
    <n v="22540"/>
    <n v="85915"/>
    <x v="6"/>
    <d v="2020-01-08T00:00:00"/>
    <s v="High"/>
    <n v="7.0000000000000007E-2"/>
    <n v="5.99"/>
    <n v="-139.18256"/>
    <s v=" "/>
    <s v=" "/>
    <n v="65.989999999999995"/>
    <n v="3"/>
    <n v="165.71"/>
    <n v="2630"/>
    <x v="46"/>
    <x v="1"/>
    <x v="3"/>
    <x v="2"/>
    <x v="8"/>
    <s v="Small Box"/>
    <x v="46"/>
    <n v="0.57999999999999996"/>
    <x v="2"/>
    <x v="13"/>
    <x v="18"/>
    <n v="73071"/>
  </r>
  <r>
    <n v="24199"/>
    <n v="91575"/>
    <x v="6"/>
    <d v="2020-01-08T00:00:00"/>
    <s v="High"/>
    <n v="0.08"/>
    <n v="13.18"/>
    <n v="-246.92615999999998"/>
    <s v=" "/>
    <n v="-139.87"/>
    <n v="15.99"/>
    <n v="12"/>
    <n v="192.33"/>
    <n v="651"/>
    <x v="47"/>
    <x v="1"/>
    <x v="1"/>
    <x v="0"/>
    <x v="1"/>
    <s v="Small Box"/>
    <x v="47"/>
    <n v="0.37"/>
    <x v="1"/>
    <x v="18"/>
    <x v="32"/>
    <n v="89115"/>
  </r>
  <r>
    <n v="18611"/>
    <n v="88156"/>
    <x v="7"/>
    <d v="2020-01-08T00:00:00"/>
    <s v="High"/>
    <n v="7.0000000000000007E-2"/>
    <n v="0.99"/>
    <n v="10.959199999999999"/>
    <n v="10.959199999999999"/>
    <s v=" "/>
    <n v="4.13"/>
    <n v="4"/>
    <n v="16.07"/>
    <n v="2908"/>
    <x v="48"/>
    <x v="1"/>
    <x v="0"/>
    <x v="0"/>
    <x v="12"/>
    <s v="Small Box"/>
    <x v="48"/>
    <n v="0.39"/>
    <x v="0"/>
    <x v="19"/>
    <x v="33"/>
    <n v="44125"/>
  </r>
  <r>
    <n v="18612"/>
    <n v="88156"/>
    <x v="7"/>
    <d v="2020-01-08T00:00:00"/>
    <s v="High"/>
    <n v="0.03"/>
    <n v="8.99"/>
    <n v="17.429400000000001"/>
    <n v="17.429400000000001"/>
    <s v=" "/>
    <n v="22.72"/>
    <n v="1"/>
    <n v="25.26"/>
    <n v="2908"/>
    <x v="49"/>
    <x v="1"/>
    <x v="0"/>
    <x v="1"/>
    <x v="7"/>
    <s v="Small Pack"/>
    <x v="49"/>
    <n v="0.44"/>
    <x v="0"/>
    <x v="19"/>
    <x v="33"/>
    <n v="44125"/>
  </r>
  <r>
    <n v="18998"/>
    <n v="85826"/>
    <x v="7"/>
    <d v="2020-01-10T00:00:00"/>
    <s v="High"/>
    <n v="0.03"/>
    <n v="19.989999999999998"/>
    <n v="3602.1311999999994"/>
    <n v="3602.1311999999994"/>
    <n v="-3061.82"/>
    <n v="896.99"/>
    <n v="6"/>
    <n v="5220.4799999999996"/>
    <n v="2868"/>
    <x v="50"/>
    <x v="1"/>
    <x v="2"/>
    <x v="0"/>
    <x v="1"/>
    <s v="Small Box"/>
    <x v="50"/>
    <n v="0.38"/>
    <x v="1"/>
    <x v="4"/>
    <x v="34"/>
    <n v="98026"/>
  </r>
  <r>
    <n v="22234"/>
    <n v="87888"/>
    <x v="7"/>
    <d v="2020-01-09T00:00:00"/>
    <s v="Not Specified"/>
    <n v="7.0000000000000007E-2"/>
    <n v="3.5"/>
    <n v="-45.528000000000006"/>
    <s v=" "/>
    <s v=" "/>
    <n v="14.56"/>
    <n v="6"/>
    <n v="84.59"/>
    <n v="2099"/>
    <x v="51"/>
    <x v="1"/>
    <x v="0"/>
    <x v="0"/>
    <x v="13"/>
    <s v="Small Box"/>
    <x v="51"/>
    <n v="0.57999999999999996"/>
    <x v="3"/>
    <x v="15"/>
    <x v="35"/>
    <n v="29577"/>
  </r>
  <r>
    <n v="2571"/>
    <n v="18561"/>
    <x v="8"/>
    <d v="2020-01-10T00:00:00"/>
    <s v="Not Specified"/>
    <n v="0.02"/>
    <n v="6.89"/>
    <n v="-51.736999999999995"/>
    <s v=" "/>
    <n v="-216.02980000000002"/>
    <n v="4.13"/>
    <n v="9"/>
    <n v="45.87"/>
    <n v="1745"/>
    <x v="52"/>
    <x v="1"/>
    <x v="0"/>
    <x v="0"/>
    <x v="12"/>
    <s v="Small Box"/>
    <x v="52"/>
    <n v="0.39"/>
    <x v="3"/>
    <x v="20"/>
    <x v="36"/>
    <n v="30305"/>
  </r>
  <r>
    <n v="19173"/>
    <n v="89770"/>
    <x v="8"/>
    <d v="2020-01-11T00:00:00"/>
    <s v="High"/>
    <n v="0"/>
    <n v="8.99"/>
    <n v="-203.67000000000002"/>
    <s v=" "/>
    <s v=" "/>
    <n v="11.66"/>
    <n v="11"/>
    <n v="138.51"/>
    <n v="833"/>
    <x v="53"/>
    <x v="0"/>
    <x v="2"/>
    <x v="0"/>
    <x v="4"/>
    <s v="Small Pack"/>
    <x v="53"/>
    <n v="0.59"/>
    <x v="1"/>
    <x v="1"/>
    <x v="37"/>
    <n v="95020"/>
  </r>
  <r>
    <n v="20571"/>
    <n v="87243"/>
    <x v="8"/>
    <d v="2020-01-10T00:00:00"/>
    <s v="Not Specified"/>
    <n v="0.02"/>
    <n v="6.89"/>
    <n v="-48.235999999999997"/>
    <s v=" "/>
    <n v="-61.543999999999997"/>
    <n v="4.13"/>
    <n v="2"/>
    <n v="10.19"/>
    <n v="1749"/>
    <x v="54"/>
    <x v="1"/>
    <x v="0"/>
    <x v="0"/>
    <x v="12"/>
    <s v="Small Box"/>
    <x v="52"/>
    <n v="0.39"/>
    <x v="2"/>
    <x v="13"/>
    <x v="38"/>
    <n v="73505"/>
  </r>
  <r>
    <n v="22449"/>
    <n v="88794"/>
    <x v="8"/>
    <d v="2020-01-11T00:00:00"/>
    <s v="Not Specified"/>
    <n v="0.09"/>
    <n v="0.97"/>
    <n v="-5.0716000000000001"/>
    <s v=" "/>
    <s v=" "/>
    <n v="2.78"/>
    <n v="6"/>
    <n v="16.03"/>
    <n v="2165"/>
    <x v="55"/>
    <x v="1"/>
    <x v="3"/>
    <x v="0"/>
    <x v="4"/>
    <s v="Wrap Bag"/>
    <x v="54"/>
    <n v="0.59"/>
    <x v="0"/>
    <x v="21"/>
    <x v="39"/>
    <n v="4330"/>
  </r>
  <r>
    <n v="22450"/>
    <n v="88794"/>
    <x v="8"/>
    <d v="2020-01-10T00:00:00"/>
    <s v="Not Specified"/>
    <n v="0.01"/>
    <n v="7.57"/>
    <n v="-66.779579999999996"/>
    <s v=" "/>
    <s v=" "/>
    <n v="5.38"/>
    <n v="3"/>
    <n v="18.68"/>
    <n v="2164"/>
    <x v="55"/>
    <x v="1"/>
    <x v="3"/>
    <x v="0"/>
    <x v="1"/>
    <s v="Small Box"/>
    <x v="55"/>
    <n v="0.36"/>
    <x v="1"/>
    <x v="1"/>
    <x v="40"/>
    <n v="91104"/>
  </r>
  <r>
    <n v="22451"/>
    <n v="88794"/>
    <x v="8"/>
    <d v="2020-01-09T00:00:00"/>
    <s v="Not Specified"/>
    <n v="0.05"/>
    <n v="3.97"/>
    <n v="-144.9188"/>
    <s v=" "/>
    <n v="-173.334"/>
    <n v="3.28"/>
    <n v="11"/>
    <n v="36.299999999999997"/>
    <n v="2164"/>
    <x v="55"/>
    <x v="1"/>
    <x v="3"/>
    <x v="0"/>
    <x v="4"/>
    <s v="Wrap Bag"/>
    <x v="56"/>
    <n v="0.56000000000000005"/>
    <x v="1"/>
    <x v="1"/>
    <x v="40"/>
    <n v="91104"/>
  </r>
  <r>
    <n v="23666"/>
    <n v="86527"/>
    <x v="8"/>
    <d v="2020-01-14T00:00:00"/>
    <s v="Low"/>
    <n v="0.1"/>
    <n v="2.4"/>
    <n v="-88.039999999999992"/>
    <s v=" "/>
    <n v="-58.143599999999999"/>
    <n v="2.6"/>
    <n v="12"/>
    <n v="30.1"/>
    <n v="2555"/>
    <x v="56"/>
    <x v="1"/>
    <x v="0"/>
    <x v="0"/>
    <x v="4"/>
    <s v="Wrap Bag"/>
    <x v="57"/>
    <n v="0.57999999999999996"/>
    <x v="2"/>
    <x v="22"/>
    <x v="41"/>
    <n v="53711"/>
  </r>
  <r>
    <n v="24627"/>
    <n v="91130"/>
    <x v="8"/>
    <d v="2020-01-16T00:00:00"/>
    <s v="Low"/>
    <n v="0.04"/>
    <n v="8.99"/>
    <n v="-627.82191999999998"/>
    <s v=" "/>
    <s v=" "/>
    <n v="125.99"/>
    <n v="1"/>
    <n v="107.95"/>
    <n v="358"/>
    <x v="57"/>
    <x v="1"/>
    <x v="2"/>
    <x v="2"/>
    <x v="8"/>
    <s v="Small Box"/>
    <x v="58"/>
    <n v="0.59"/>
    <x v="0"/>
    <x v="23"/>
    <x v="42"/>
    <n v="19406"/>
  </r>
  <r>
    <n v="2045"/>
    <n v="14596"/>
    <x v="9"/>
    <d v="2020-01-12T00:00:00"/>
    <s v="Critical"/>
    <n v="0.01"/>
    <n v="0.96"/>
    <n v="29.332000000000001"/>
    <n v="29.332000000000001"/>
    <n v="-93.849999999999909"/>
    <n v="8.34"/>
    <n v="24"/>
    <n v="199.12"/>
    <n v="894"/>
    <x v="58"/>
    <x v="1"/>
    <x v="2"/>
    <x v="1"/>
    <x v="7"/>
    <s v="Wrap Bag"/>
    <x v="59"/>
    <n v="0.43"/>
    <x v="0"/>
    <x v="24"/>
    <x v="43"/>
    <n v="20024"/>
  </r>
  <r>
    <n v="2046"/>
    <n v="14596"/>
    <x v="9"/>
    <d v="2020-01-11T00:00:00"/>
    <s v="Critical"/>
    <n v="0.06"/>
    <n v="3.97"/>
    <n v="-86"/>
    <s v=" "/>
    <s v=" "/>
    <n v="3.28"/>
    <n v="19"/>
    <n v="63.14"/>
    <n v="894"/>
    <x v="59"/>
    <x v="1"/>
    <x v="2"/>
    <x v="0"/>
    <x v="4"/>
    <s v="Wrap Bag"/>
    <x v="56"/>
    <n v="0.56000000000000005"/>
    <x v="0"/>
    <x v="24"/>
    <x v="43"/>
    <n v="20024"/>
  </r>
  <r>
    <n v="20045"/>
    <n v="90166"/>
    <x v="9"/>
    <d v="2020-01-12T00:00:00"/>
    <s v="Critical"/>
    <n v="0.01"/>
    <n v="0.96"/>
    <n v="34.348199999999999"/>
    <n v="34.348199999999999"/>
    <s v=" "/>
    <n v="8.34"/>
    <n v="6"/>
    <n v="49.78"/>
    <n v="896"/>
    <x v="60"/>
    <x v="1"/>
    <x v="2"/>
    <x v="1"/>
    <x v="7"/>
    <s v="Wrap Bag"/>
    <x v="59"/>
    <n v="0.43"/>
    <x v="2"/>
    <x v="10"/>
    <x v="44"/>
    <n v="76201"/>
  </r>
  <r>
    <n v="20046"/>
    <n v="90166"/>
    <x v="9"/>
    <d v="2020-01-11T00:00:00"/>
    <s v="Critical"/>
    <n v="0.06"/>
    <n v="3.97"/>
    <n v="-66.650000000000006"/>
    <s v=" "/>
    <n v="-0.5"/>
    <n v="3.28"/>
    <n v="5"/>
    <n v="16.62"/>
    <n v="896"/>
    <x v="60"/>
    <x v="1"/>
    <x v="2"/>
    <x v="0"/>
    <x v="4"/>
    <s v="Wrap Bag"/>
    <x v="56"/>
    <n v="0.56000000000000005"/>
    <x v="2"/>
    <x v="10"/>
    <x v="44"/>
    <n v="76201"/>
  </r>
  <r>
    <n v="20776"/>
    <n v="89503"/>
    <x v="9"/>
    <d v="2020-01-15T00:00:00"/>
    <s v="Low"/>
    <n v="0.03"/>
    <n v="14.7"/>
    <n v="-48.971999999999994"/>
    <s v=" "/>
    <n v="-6024.7527840000002"/>
    <n v="297.64"/>
    <n v="12"/>
    <n v="3707.05"/>
    <n v="2346"/>
    <x v="61"/>
    <x v="2"/>
    <x v="2"/>
    <x v="2"/>
    <x v="6"/>
    <s v="Jumbo Drum"/>
    <x v="60"/>
    <n v="0.56999999999999995"/>
    <x v="3"/>
    <x v="25"/>
    <x v="45"/>
    <n v="40258"/>
  </r>
  <r>
    <n v="21964"/>
    <n v="90078"/>
    <x v="9"/>
    <d v="2020-01-14T00:00:00"/>
    <s v="Low"/>
    <n v="0.05"/>
    <n v="8.65"/>
    <n v="-191.25760000000002"/>
    <s v=" "/>
    <n v="-5572.3935000000001"/>
    <n v="30.42"/>
    <n v="11"/>
    <n v="334.44"/>
    <n v="2132"/>
    <x v="62"/>
    <x v="0"/>
    <x v="0"/>
    <x v="2"/>
    <x v="5"/>
    <s v="Small Box"/>
    <x v="61"/>
    <n v="0.74"/>
    <x v="2"/>
    <x v="26"/>
    <x v="46"/>
    <n v="63042"/>
  </r>
  <r>
    <n v="22787"/>
    <n v="87552"/>
    <x v="9"/>
    <d v="2020-01-11T00:00:00"/>
    <s v="Medium"/>
    <n v="0"/>
    <n v="5.14"/>
    <n v="-159.30279999999999"/>
    <s v=" "/>
    <n v="-7.2360000000000007"/>
    <n v="5.0199999999999996"/>
    <n v="8"/>
    <n v="43.94"/>
    <n v="2797"/>
    <x v="63"/>
    <x v="1"/>
    <x v="1"/>
    <x v="2"/>
    <x v="5"/>
    <s v="Small Pack"/>
    <x v="62"/>
    <n v="0.79"/>
    <x v="0"/>
    <x v="23"/>
    <x v="47"/>
    <n v="15122"/>
  </r>
  <r>
    <n v="24273"/>
    <n v="90431"/>
    <x v="9"/>
    <d v="2020-01-11T00:00:00"/>
    <s v="Not Specified"/>
    <n v="0.02"/>
    <n v="9.17"/>
    <n v="-105.68520000000001"/>
    <s v=" "/>
    <n v="-146.01600000000002"/>
    <n v="6.48"/>
    <n v="4"/>
    <n v="28.2"/>
    <n v="194"/>
    <x v="64"/>
    <x v="1"/>
    <x v="2"/>
    <x v="0"/>
    <x v="3"/>
    <s v="Small Box"/>
    <x v="63"/>
    <n v="0.37"/>
    <x v="1"/>
    <x v="7"/>
    <x v="48"/>
    <n v="84043"/>
  </r>
  <r>
    <n v="25731"/>
    <n v="89039"/>
    <x v="9"/>
    <d v="2020-01-11T00:00:00"/>
    <s v="Critical"/>
    <n v="0.05"/>
    <n v="46.74"/>
    <n v="-850.65239999999994"/>
    <s v=" "/>
    <n v="-8.3800000000000008"/>
    <n v="70.98"/>
    <n v="8"/>
    <n v="551.51"/>
    <n v="1976"/>
    <x v="65"/>
    <x v="2"/>
    <x v="1"/>
    <x v="1"/>
    <x v="10"/>
    <s v="Jumbo Box"/>
    <x v="64"/>
    <n v="0.56000000000000005"/>
    <x v="2"/>
    <x v="27"/>
    <x v="49"/>
    <n v="48823"/>
  </r>
  <r>
    <n v="25732"/>
    <n v="89039"/>
    <x v="9"/>
    <d v="2020-01-12T00:00:00"/>
    <s v="Critical"/>
    <n v="0.05"/>
    <n v="2.36"/>
    <n v="98.525099999999981"/>
    <n v="98.525099999999981"/>
    <n v="-124.25"/>
    <n v="11.55"/>
    <n v="12"/>
    <n v="142.79"/>
    <n v="1976"/>
    <x v="65"/>
    <x v="1"/>
    <x v="1"/>
    <x v="0"/>
    <x v="4"/>
    <s v="Wrap Bag"/>
    <x v="65"/>
    <n v="0.55000000000000004"/>
    <x v="2"/>
    <x v="27"/>
    <x v="49"/>
    <n v="48823"/>
  </r>
  <r>
    <n v="21040"/>
    <n v="89426"/>
    <x v="10"/>
    <d v="2020-01-18T00:00:00"/>
    <s v="Low"/>
    <n v="0.08"/>
    <n v="12.06"/>
    <n v="28.514099999999999"/>
    <n v="28.514099999999999"/>
    <n v="-1.9750000000000001"/>
    <n v="399.98"/>
    <n v="5"/>
    <n v="1839.91"/>
    <n v="166"/>
    <x v="66"/>
    <x v="2"/>
    <x v="1"/>
    <x v="2"/>
    <x v="6"/>
    <s v="Jumbo Box"/>
    <x v="66"/>
    <n v="0.56000000000000005"/>
    <x v="3"/>
    <x v="28"/>
    <x v="50"/>
    <n v="37087"/>
  </r>
  <r>
    <n v="22754"/>
    <n v="88060"/>
    <x v="10"/>
    <d v="2020-01-11T00:00:00"/>
    <s v="Not Specified"/>
    <n v="0.08"/>
    <n v="14.7"/>
    <n v="496.79679999999996"/>
    <n v="496.79679999999996"/>
    <s v=" "/>
    <n v="297.64"/>
    <n v="5"/>
    <n v="1132.8399999999999"/>
    <n v="466"/>
    <x v="67"/>
    <x v="2"/>
    <x v="3"/>
    <x v="2"/>
    <x v="6"/>
    <s v="Jumbo Drum"/>
    <x v="60"/>
    <n v="0.56999999999999995"/>
    <x v="0"/>
    <x v="29"/>
    <x v="51"/>
    <n v="2019"/>
  </r>
  <r>
    <n v="22755"/>
    <n v="88060"/>
    <x v="10"/>
    <d v="2020-01-12T00:00:00"/>
    <s v="Not Specified"/>
    <n v="0.02"/>
    <n v="14.37"/>
    <n v="-556.80960000000005"/>
    <s v=" "/>
    <n v="-1615.5854000000002"/>
    <n v="12.99"/>
    <n v="11"/>
    <n v="143.63"/>
    <n v="467"/>
    <x v="68"/>
    <x v="1"/>
    <x v="3"/>
    <x v="1"/>
    <x v="7"/>
    <s v="Large Box"/>
    <x v="67"/>
    <n v="0.73"/>
    <x v="0"/>
    <x v="29"/>
    <x v="52"/>
    <n v="1915"/>
  </r>
  <r>
    <n v="22756"/>
    <n v="88060"/>
    <x v="10"/>
    <d v="2020-01-12T00:00:00"/>
    <s v="Not Specified"/>
    <n v="0.06"/>
    <n v="6.75"/>
    <n v="-27.738800000000001"/>
    <s v=" "/>
    <s v=" "/>
    <n v="14.42"/>
    <n v="5"/>
    <n v="73.040000000000006"/>
    <n v="468"/>
    <x v="69"/>
    <x v="1"/>
    <x v="3"/>
    <x v="0"/>
    <x v="13"/>
    <s v="Medium Box"/>
    <x v="68"/>
    <n v="0.52"/>
    <x v="0"/>
    <x v="29"/>
    <x v="53"/>
    <n v="2341"/>
  </r>
  <r>
    <n v="22757"/>
    <n v="88060"/>
    <x v="10"/>
    <d v="2020-01-13T00:00:00"/>
    <s v="Not Specified"/>
    <n v="0.05"/>
    <n v="6.6"/>
    <n v="-128.68719999999999"/>
    <s v=" "/>
    <s v=" "/>
    <n v="4.1399999999999997"/>
    <n v="7"/>
    <n v="33.35"/>
    <n v="469"/>
    <x v="70"/>
    <x v="0"/>
    <x v="3"/>
    <x v="1"/>
    <x v="7"/>
    <s v="Small Box"/>
    <x v="69"/>
    <n v="0.49"/>
    <x v="0"/>
    <x v="30"/>
    <x v="54"/>
    <n v="7506"/>
  </r>
  <r>
    <n v="22758"/>
    <n v="88060"/>
    <x v="10"/>
    <d v="2020-01-11T00:00:00"/>
    <s v="Not Specified"/>
    <n v="0.03"/>
    <n v="5.01"/>
    <n v="23.2028"/>
    <n v="23.2028"/>
    <n v="-120.054"/>
    <n v="11.34"/>
    <n v="5"/>
    <n v="60.24"/>
    <n v="470"/>
    <x v="71"/>
    <x v="1"/>
    <x v="3"/>
    <x v="0"/>
    <x v="3"/>
    <s v="Small Box"/>
    <x v="70"/>
    <n v="0.36"/>
    <x v="0"/>
    <x v="30"/>
    <x v="55"/>
    <n v="8601"/>
  </r>
  <r>
    <n v="19024"/>
    <n v="89448"/>
    <x v="11"/>
    <d v="2020-01-14T00:00:00"/>
    <s v="Low"/>
    <n v="0.05"/>
    <n v="39"/>
    <n v="451.28039999999999"/>
    <n v="451.28039999999999"/>
    <n v="-14.475"/>
    <n v="350.99"/>
    <n v="3"/>
    <n v="1020.08"/>
    <n v="1424"/>
    <x v="72"/>
    <x v="2"/>
    <x v="0"/>
    <x v="1"/>
    <x v="2"/>
    <s v="Jumbo Drum"/>
    <x v="71"/>
    <n v="0.55000000000000004"/>
    <x v="1"/>
    <x v="31"/>
    <x v="56"/>
    <n v="80112"/>
  </r>
  <r>
    <n v="19025"/>
    <n v="89448"/>
    <x v="11"/>
    <d v="2020-01-16T00:00:00"/>
    <s v="Low"/>
    <n v="0"/>
    <n v="1.39"/>
    <n v="44.988"/>
    <n v="44.988"/>
    <s v=" "/>
    <n v="8.74"/>
    <n v="7"/>
    <n v="65.2"/>
    <n v="1424"/>
    <x v="73"/>
    <x v="1"/>
    <x v="0"/>
    <x v="0"/>
    <x v="14"/>
    <s v="Small Box"/>
    <x v="72"/>
    <n v="0.38"/>
    <x v="1"/>
    <x v="31"/>
    <x v="56"/>
    <n v="80112"/>
  </r>
  <r>
    <n v="19026"/>
    <n v="89448"/>
    <x v="11"/>
    <d v="2020-01-16T00:00:00"/>
    <s v="Low"/>
    <n v="0.02"/>
    <n v="0.7"/>
    <n v="-20.732799999999997"/>
    <s v=" "/>
    <n v="-5.0049999999999999"/>
    <n v="1.98"/>
    <n v="11"/>
    <n v="22.59"/>
    <n v="1424"/>
    <x v="72"/>
    <x v="1"/>
    <x v="0"/>
    <x v="0"/>
    <x v="15"/>
    <s v="Wrap Bag"/>
    <x v="73"/>
    <n v="0.83"/>
    <x v="1"/>
    <x v="31"/>
    <x v="56"/>
    <n v="80112"/>
  </r>
  <r>
    <n v="20855"/>
    <n v="91200"/>
    <x v="11"/>
    <d v="2020-01-13T00:00:00"/>
    <s v="Not Specified"/>
    <n v="0.09"/>
    <n v="19.989999999999998"/>
    <n v="-224.64400000000001"/>
    <s v=" "/>
    <s v=" "/>
    <n v="27.75"/>
    <n v="10"/>
    <n v="257.52"/>
    <n v="750"/>
    <x v="74"/>
    <x v="1"/>
    <x v="2"/>
    <x v="0"/>
    <x v="0"/>
    <s v="Small Box"/>
    <x v="74"/>
    <n v="0.67"/>
    <x v="3"/>
    <x v="25"/>
    <x v="57"/>
    <n v="41042"/>
  </r>
  <r>
    <n v="21901"/>
    <n v="88554"/>
    <x v="11"/>
    <d v="2020-01-14T00:00:00"/>
    <s v="Medium"/>
    <n v="0.1"/>
    <n v="6.5"/>
    <n v="66.852000000000004"/>
    <n v="66.852000000000004"/>
    <n v="-113.52"/>
    <n v="40.98"/>
    <n v="3"/>
    <n v="120.34"/>
    <n v="2069"/>
    <x v="75"/>
    <x v="1"/>
    <x v="1"/>
    <x v="2"/>
    <x v="5"/>
    <s v="Small Box"/>
    <x v="75"/>
    <n v="0.74"/>
    <x v="3"/>
    <x v="25"/>
    <x v="58"/>
    <n v="41075"/>
  </r>
  <r>
    <n v="24122"/>
    <n v="91228"/>
    <x v="11"/>
    <d v="2020-01-15T00:00:00"/>
    <s v="Critical"/>
    <n v="0.03"/>
    <n v="30"/>
    <n v="2692.4420999999998"/>
    <n v="2692.4420999999998"/>
    <n v="-139.13"/>
    <n v="350.98"/>
    <n v="11"/>
    <n v="3902.09"/>
    <n v="2776"/>
    <x v="76"/>
    <x v="2"/>
    <x v="1"/>
    <x v="1"/>
    <x v="2"/>
    <s v="Jumbo Drum"/>
    <x v="18"/>
    <n v="0.61"/>
    <x v="0"/>
    <x v="0"/>
    <x v="59"/>
    <n v="20877"/>
  </r>
  <r>
    <n v="24123"/>
    <n v="91228"/>
    <x v="11"/>
    <d v="2020-01-14T00:00:00"/>
    <s v="Critical"/>
    <n v="0.04"/>
    <n v="1"/>
    <n v="2.0672000000000001"/>
    <n v="2.0672000000000001"/>
    <n v="-13.13"/>
    <n v="1.68"/>
    <n v="8"/>
    <n v="14.18"/>
    <n v="2776"/>
    <x v="77"/>
    <x v="1"/>
    <x v="1"/>
    <x v="0"/>
    <x v="4"/>
    <s v="Wrap Bag"/>
    <x v="76"/>
    <n v="0.35"/>
    <x v="0"/>
    <x v="0"/>
    <x v="59"/>
    <n v="20877"/>
  </r>
  <r>
    <n v="19895"/>
    <n v="90058"/>
    <x v="12"/>
    <d v="2020-01-13T00:00:00"/>
    <s v="Low"/>
    <n v="0.02"/>
    <n v="5.09"/>
    <n v="105.25259999999999"/>
    <n v="105.25259999999999"/>
    <n v="-892.79"/>
    <n v="48.04"/>
    <n v="3"/>
    <n v="152.54"/>
    <n v="510"/>
    <x v="78"/>
    <x v="1"/>
    <x v="2"/>
    <x v="0"/>
    <x v="3"/>
    <s v="Small Box"/>
    <x v="77"/>
    <n v="0.37"/>
    <x v="1"/>
    <x v="1"/>
    <x v="60"/>
    <n v="95336"/>
  </r>
  <r>
    <n v="21582"/>
    <n v="90408"/>
    <x v="12"/>
    <d v="2020-01-15T00:00:00"/>
    <s v="Low"/>
    <n v="7.0000000000000007E-2"/>
    <n v="5.79"/>
    <n v="-41.972700000000003"/>
    <s v=" "/>
    <n v="-164.92080000000001"/>
    <n v="5.98"/>
    <n v="13"/>
    <n v="77.42"/>
    <n v="2369"/>
    <x v="79"/>
    <x v="1"/>
    <x v="1"/>
    <x v="0"/>
    <x v="3"/>
    <s v="Small Box"/>
    <x v="78"/>
    <n v="0.36"/>
    <x v="3"/>
    <x v="12"/>
    <x v="61"/>
    <n v="33024"/>
  </r>
  <r>
    <n v="25241"/>
    <n v="91480"/>
    <x v="12"/>
    <d v="2020-01-13T00:00:00"/>
    <s v="Critical"/>
    <n v="0.06"/>
    <n v="5.33"/>
    <n v="-82.559200000000004"/>
    <s v=" "/>
    <s v=" "/>
    <n v="2.08"/>
    <n v="4"/>
    <n v="9.23"/>
    <n v="2338"/>
    <x v="80"/>
    <x v="1"/>
    <x v="0"/>
    <x v="1"/>
    <x v="7"/>
    <s v="Small Box"/>
    <x v="79"/>
    <n v="0.43"/>
    <x v="0"/>
    <x v="0"/>
    <x v="62"/>
    <n v="20740"/>
  </r>
  <r>
    <n v="19144"/>
    <n v="89704"/>
    <x v="13"/>
    <d v="2020-01-16T00:00:00"/>
    <s v="Critical"/>
    <n v="0.08"/>
    <n v="56.14"/>
    <n v="-272.860884"/>
    <s v=" "/>
    <n v="-23.24"/>
    <n v="115.99"/>
    <n v="5"/>
    <n v="562.92999999999995"/>
    <n v="1636"/>
    <x v="81"/>
    <x v="2"/>
    <x v="0"/>
    <x v="2"/>
    <x v="6"/>
    <s v="Jumbo Drum"/>
    <x v="80"/>
    <n v="0.4"/>
    <x v="1"/>
    <x v="1"/>
    <x v="63"/>
    <n v="93905"/>
  </r>
  <r>
    <n v="19145"/>
    <n v="89704"/>
    <x v="13"/>
    <d v="2020-01-17T00:00:00"/>
    <s v="Critical"/>
    <n v="0.08"/>
    <n v="0.94"/>
    <n v="10.5792"/>
    <n v="10.5792"/>
    <s v=" "/>
    <n v="4.28"/>
    <n v="7"/>
    <n v="29.18"/>
    <n v="1636"/>
    <x v="82"/>
    <x v="1"/>
    <x v="0"/>
    <x v="0"/>
    <x v="4"/>
    <s v="Wrap Bag"/>
    <x v="81"/>
    <n v="0.56000000000000005"/>
    <x v="1"/>
    <x v="1"/>
    <x v="63"/>
    <n v="93905"/>
  </r>
  <r>
    <n v="22291"/>
    <n v="86507"/>
    <x v="13"/>
    <d v="2020-01-14T00:00:00"/>
    <s v="Not Specified"/>
    <n v="0.1"/>
    <n v="68.02"/>
    <n v="-137.52199999999999"/>
    <s v=" "/>
    <s v=" "/>
    <n v="208.16"/>
    <n v="4"/>
    <n v="768.81"/>
    <n v="3225"/>
    <x v="36"/>
    <x v="2"/>
    <x v="3"/>
    <x v="0"/>
    <x v="13"/>
    <s v="Jumbo Drum"/>
    <x v="82"/>
    <n v="0.57999999999999996"/>
    <x v="3"/>
    <x v="28"/>
    <x v="64"/>
    <n v="38138"/>
  </r>
  <r>
    <n v="22292"/>
    <n v="86507"/>
    <x v="13"/>
    <d v="2020-01-15T00:00:00"/>
    <s v="Not Specified"/>
    <n v="7.0000000000000007E-2"/>
    <n v="19.989999999999998"/>
    <n v="-11.815999999999999"/>
    <s v=" "/>
    <n v="-324.19799999999998"/>
    <n v="90.48"/>
    <n v="2"/>
    <n v="183.39"/>
    <n v="3226"/>
    <x v="83"/>
    <x v="1"/>
    <x v="3"/>
    <x v="0"/>
    <x v="14"/>
    <s v="Small Box"/>
    <x v="83"/>
    <n v="0.4"/>
    <x v="3"/>
    <x v="28"/>
    <x v="65"/>
    <n v="37075"/>
  </r>
  <r>
    <n v="22293"/>
    <n v="86507"/>
    <x v="13"/>
    <d v="2020-01-16T00:00:00"/>
    <s v="Not Specified"/>
    <n v="0.01"/>
    <n v="7.29"/>
    <n v="238.93379999999999"/>
    <n v="238.93379999999999"/>
    <n v="-362.39279999999997"/>
    <n v="9.48"/>
    <n v="1"/>
    <n v="12.9"/>
    <n v="3226"/>
    <x v="36"/>
    <x v="0"/>
    <x v="3"/>
    <x v="1"/>
    <x v="7"/>
    <s v="Small Pack"/>
    <x v="84"/>
    <n v="0.45"/>
    <x v="3"/>
    <x v="28"/>
    <x v="65"/>
    <n v="37075"/>
  </r>
  <r>
    <n v="22294"/>
    <n v="86507"/>
    <x v="13"/>
    <d v="2020-01-15T00:00:00"/>
    <s v="Not Specified"/>
    <n v="0.02"/>
    <n v="0.94"/>
    <n v="-105.126"/>
    <s v=" "/>
    <n v="-7.8987999999999996"/>
    <n v="4.28"/>
    <n v="4"/>
    <n v="17.89"/>
    <n v="3226"/>
    <x v="83"/>
    <x v="1"/>
    <x v="3"/>
    <x v="0"/>
    <x v="4"/>
    <s v="Wrap Bag"/>
    <x v="81"/>
    <n v="0.56000000000000005"/>
    <x v="3"/>
    <x v="28"/>
    <x v="65"/>
    <n v="37075"/>
  </r>
  <r>
    <n v="22875"/>
    <n v="88666"/>
    <x v="13"/>
    <d v="2020-01-16T00:00:00"/>
    <s v="Critical"/>
    <n v="0.08"/>
    <n v="9.23"/>
    <n v="-209.25"/>
    <s v=" "/>
    <n v="-143.01600000000002"/>
    <n v="7.77"/>
    <n v="7"/>
    <n v="56.44"/>
    <n v="772"/>
    <x v="84"/>
    <x v="1"/>
    <x v="3"/>
    <x v="0"/>
    <x v="13"/>
    <s v="Small Box"/>
    <x v="85"/>
    <n v="0.57999999999999996"/>
    <x v="0"/>
    <x v="23"/>
    <x v="66"/>
    <n v="18103"/>
  </r>
  <r>
    <n v="22877"/>
    <n v="88666"/>
    <x v="13"/>
    <d v="2020-01-16T00:00:00"/>
    <s v="Critical"/>
    <n v="0.1"/>
    <n v="9.5399999999999991"/>
    <n v="-9.1635999999999989"/>
    <s v=" "/>
    <n v="-7.8239999999999998"/>
    <n v="18.97"/>
    <n v="3"/>
    <n v="56.73"/>
    <n v="772"/>
    <x v="84"/>
    <x v="0"/>
    <x v="3"/>
    <x v="0"/>
    <x v="3"/>
    <s v="Small Box"/>
    <x v="86"/>
    <n v="0.37"/>
    <x v="0"/>
    <x v="23"/>
    <x v="66"/>
    <n v="18103"/>
  </r>
  <r>
    <n v="24200"/>
    <n v="89716"/>
    <x v="13"/>
    <d v="2020-01-14T00:00:00"/>
    <s v="Medium"/>
    <n v="0.06"/>
    <n v="11.17"/>
    <n v="-66.823599999999999"/>
    <s v=" "/>
    <s v=" "/>
    <n v="19.989999999999998"/>
    <n v="7"/>
    <n v="139.49"/>
    <n v="3148"/>
    <x v="85"/>
    <x v="1"/>
    <x v="2"/>
    <x v="1"/>
    <x v="7"/>
    <s v="Large Box"/>
    <x v="87"/>
    <n v="0.6"/>
    <x v="1"/>
    <x v="32"/>
    <x v="67"/>
    <n v="83854"/>
  </r>
  <r>
    <n v="24202"/>
    <n v="89716"/>
    <x v="13"/>
    <d v="2020-01-16T00:00:00"/>
    <s v="Medium"/>
    <n v="0.06"/>
    <n v="58.95"/>
    <n v="971.62200000000007"/>
    <n v="971.62200000000007"/>
    <n v="-211.05950000000001"/>
    <n v="320.98"/>
    <n v="6"/>
    <n v="1952.43"/>
    <n v="3149"/>
    <x v="85"/>
    <x v="2"/>
    <x v="2"/>
    <x v="1"/>
    <x v="2"/>
    <s v="Jumbo Drum"/>
    <x v="88"/>
    <n v="0.56999999999999995"/>
    <x v="1"/>
    <x v="32"/>
    <x v="68"/>
    <n v="83440"/>
  </r>
  <r>
    <n v="5297"/>
    <n v="37729"/>
    <x v="14"/>
    <d v="2020-01-15T00:00:00"/>
    <s v="Not Specified"/>
    <n v="0"/>
    <n v="6.19"/>
    <n v="-42.8536"/>
    <s v=" "/>
    <s v=" "/>
    <n v="8.6"/>
    <n v="48"/>
    <n v="447.89"/>
    <n v="1402"/>
    <x v="86"/>
    <x v="1"/>
    <x v="2"/>
    <x v="0"/>
    <x v="1"/>
    <s v="Small Box"/>
    <x v="89"/>
    <n v="0.38"/>
    <x v="2"/>
    <x v="14"/>
    <x v="69"/>
    <n v="60653"/>
  </r>
  <r>
    <n v="18950"/>
    <n v="89128"/>
    <x v="14"/>
    <d v="2020-01-20T00:00:00"/>
    <s v="Low"/>
    <n v="0.01"/>
    <n v="4.75"/>
    <n v="-75.900400000000005"/>
    <s v=" "/>
    <s v=" "/>
    <n v="4.9800000000000004"/>
    <n v="10"/>
    <n v="52.93"/>
    <n v="3035"/>
    <x v="87"/>
    <x v="1"/>
    <x v="0"/>
    <x v="0"/>
    <x v="3"/>
    <s v="Small Box"/>
    <x v="90"/>
    <n v="0.36"/>
    <x v="2"/>
    <x v="14"/>
    <x v="70"/>
    <n v="60148"/>
  </r>
  <r>
    <n v="18951"/>
    <n v="89128"/>
    <x v="14"/>
    <d v="2020-01-20T00:00:00"/>
    <s v="Low"/>
    <n v="0.04"/>
    <n v="1.02"/>
    <n v="52.170899999999996"/>
    <n v="52.170899999999996"/>
    <s v=" "/>
    <n v="6.35"/>
    <n v="12"/>
    <n v="75.61"/>
    <n v="3035"/>
    <x v="88"/>
    <x v="1"/>
    <x v="0"/>
    <x v="0"/>
    <x v="3"/>
    <s v="Wrap Bag"/>
    <x v="91"/>
    <n v="0.39"/>
    <x v="2"/>
    <x v="14"/>
    <x v="70"/>
    <n v="60148"/>
  </r>
  <r>
    <n v="19769"/>
    <n v="90530"/>
    <x v="14"/>
    <d v="2020-01-16T00:00:00"/>
    <s v="High"/>
    <n v="0.08"/>
    <n v="7.96"/>
    <n v="15.984"/>
    <n v="15.984"/>
    <s v=" "/>
    <n v="8.09"/>
    <n v="6"/>
    <n v="48.25"/>
    <n v="1632"/>
    <x v="89"/>
    <x v="0"/>
    <x v="0"/>
    <x v="1"/>
    <x v="7"/>
    <s v="Small Box"/>
    <x v="92"/>
    <n v="0.49"/>
    <x v="3"/>
    <x v="33"/>
    <x v="71"/>
    <n v="39401"/>
  </r>
  <r>
    <n v="21103"/>
    <n v="89520"/>
    <x v="14"/>
    <d v="2020-01-16T00:00:00"/>
    <s v="Critical"/>
    <n v="0.09"/>
    <n v="0.7"/>
    <n v="-172.71800000000002"/>
    <s v=" "/>
    <n v="-1014.7168"/>
    <n v="2.88"/>
    <n v="2"/>
    <n v="5.5"/>
    <n v="152"/>
    <x v="90"/>
    <x v="1"/>
    <x v="1"/>
    <x v="0"/>
    <x v="4"/>
    <s v="Wrap Bag"/>
    <x v="93"/>
    <n v="0.56000000000000005"/>
    <x v="3"/>
    <x v="28"/>
    <x v="72"/>
    <n v="37918"/>
  </r>
  <r>
    <n v="23297"/>
    <n v="86144"/>
    <x v="14"/>
    <d v="2020-01-15T00:00:00"/>
    <s v="Not Specified"/>
    <n v="0"/>
    <n v="6.19"/>
    <n v="-33.211539999999999"/>
    <s v=" "/>
    <s v=" "/>
    <n v="8.6"/>
    <n v="12"/>
    <n v="111.97"/>
    <n v="1405"/>
    <x v="91"/>
    <x v="1"/>
    <x v="2"/>
    <x v="0"/>
    <x v="1"/>
    <s v="Small Box"/>
    <x v="89"/>
    <n v="0.38"/>
    <x v="2"/>
    <x v="27"/>
    <x v="73"/>
    <n v="49017"/>
  </r>
  <r>
    <n v="24849"/>
    <n v="91086"/>
    <x v="14"/>
    <d v="2020-01-17T00:00:00"/>
    <s v="Medium"/>
    <n v="0.06"/>
    <n v="2.17"/>
    <n v="2.4851999999999999"/>
    <n v="2.4851999999999999"/>
    <s v=" "/>
    <n v="7.04"/>
    <n v="2"/>
    <n v="14.65"/>
    <n v="145"/>
    <x v="92"/>
    <x v="1"/>
    <x v="3"/>
    <x v="0"/>
    <x v="3"/>
    <s v="Wrap Bag"/>
    <x v="94"/>
    <n v="0.38"/>
    <x v="0"/>
    <x v="23"/>
    <x v="74"/>
    <n v="15122"/>
  </r>
  <r>
    <n v="3086"/>
    <n v="22147"/>
    <x v="15"/>
    <d v="2020-01-20T00:00:00"/>
    <s v="Low"/>
    <n v="0.04"/>
    <n v="8.99"/>
    <n v="70.028000000000006"/>
    <n v="70.028000000000006"/>
    <n v="-12.1555"/>
    <n v="22.72"/>
    <n v="37"/>
    <n v="832.14"/>
    <n v="667"/>
    <x v="93"/>
    <x v="1"/>
    <x v="2"/>
    <x v="1"/>
    <x v="7"/>
    <s v="Small Pack"/>
    <x v="49"/>
    <n v="0.44"/>
    <x v="2"/>
    <x v="10"/>
    <x v="75"/>
    <n v="75203"/>
  </r>
  <r>
    <n v="18345"/>
    <n v="86591"/>
    <x v="15"/>
    <d v="2020-01-18T00:00:00"/>
    <s v="Critical"/>
    <n v="0.02"/>
    <n v="13.99"/>
    <n v="-106.3424"/>
    <s v=" "/>
    <s v=" "/>
    <n v="110.98"/>
    <n v="2"/>
    <n v="226.53"/>
    <n v="2924"/>
    <x v="94"/>
    <x v="1"/>
    <x v="1"/>
    <x v="1"/>
    <x v="7"/>
    <s v="Medium Box"/>
    <x v="95"/>
    <n v="0.69"/>
    <x v="0"/>
    <x v="0"/>
    <x v="76"/>
    <n v="20707"/>
  </r>
  <r>
    <n v="18346"/>
    <n v="86591"/>
    <x v="15"/>
    <d v="2020-01-18T00:00:00"/>
    <s v="Critical"/>
    <n v="0.01"/>
    <n v="2.87"/>
    <n v="44.976799999999997"/>
    <n v="44.976799999999997"/>
    <n v="-203.9"/>
    <n v="8.01"/>
    <n v="8"/>
    <n v="68.650000000000006"/>
    <n v="2924"/>
    <x v="60"/>
    <x v="1"/>
    <x v="1"/>
    <x v="0"/>
    <x v="3"/>
    <s v="Wrap Bag"/>
    <x v="96"/>
    <n v="0.4"/>
    <x v="0"/>
    <x v="0"/>
    <x v="76"/>
    <n v="20707"/>
  </r>
  <r>
    <n v="21086"/>
    <n v="88677"/>
    <x v="15"/>
    <d v="2020-01-20T00:00:00"/>
    <s v="Low"/>
    <n v="0.04"/>
    <n v="8.99"/>
    <n v="-678.49599999999998"/>
    <s v=" "/>
    <n v="-208.41800000000001"/>
    <n v="22.72"/>
    <n v="9"/>
    <n v="202.41"/>
    <n v="665"/>
    <x v="95"/>
    <x v="1"/>
    <x v="2"/>
    <x v="1"/>
    <x v="7"/>
    <s v="Small Pack"/>
    <x v="49"/>
    <n v="0.44"/>
    <x v="3"/>
    <x v="28"/>
    <x v="77"/>
    <n v="37130"/>
  </r>
  <r>
    <n v="22341"/>
    <n v="88745"/>
    <x v="15"/>
    <d v="2020-01-16T00:00:00"/>
    <s v="Low"/>
    <n v="0.04"/>
    <n v="2.0299999999999998"/>
    <n v="-22.009999999999998"/>
    <s v=" "/>
    <s v=" "/>
    <n v="2.98"/>
    <n v="5"/>
    <n v="15.7"/>
    <n v="3385"/>
    <x v="96"/>
    <x v="0"/>
    <x v="2"/>
    <x v="0"/>
    <x v="4"/>
    <s v="Wrap Bag"/>
    <x v="97"/>
    <n v="0.56999999999999995"/>
    <x v="0"/>
    <x v="19"/>
    <x v="78"/>
    <n v="44512"/>
  </r>
  <r>
    <n v="22342"/>
    <n v="88745"/>
    <x v="15"/>
    <d v="2020-01-21T00:00:00"/>
    <s v="Low"/>
    <n v="0.01"/>
    <n v="8.99"/>
    <n v="426.46032000000002"/>
    <n v="426.46032000000002"/>
    <n v="-98.42"/>
    <n v="125.99"/>
    <n v="6"/>
    <n v="680.65"/>
    <n v="3385"/>
    <x v="97"/>
    <x v="1"/>
    <x v="2"/>
    <x v="2"/>
    <x v="8"/>
    <s v="Small Box"/>
    <x v="58"/>
    <n v="0.59"/>
    <x v="0"/>
    <x v="19"/>
    <x v="78"/>
    <n v="44512"/>
  </r>
  <r>
    <n v="22459"/>
    <n v="86789"/>
    <x v="15"/>
    <d v="2020-01-17T00:00:00"/>
    <s v="Medium"/>
    <n v="0.1"/>
    <n v="8.49"/>
    <n v="-350.43950000000001"/>
    <s v=" "/>
    <s v=" "/>
    <n v="5.81"/>
    <n v="12"/>
    <n v="64.959999999999994"/>
    <n v="3133"/>
    <x v="20"/>
    <x v="1"/>
    <x v="2"/>
    <x v="0"/>
    <x v="1"/>
    <s v="Small Box"/>
    <x v="98"/>
    <n v="0.39"/>
    <x v="2"/>
    <x v="14"/>
    <x v="79"/>
    <n v="60540"/>
  </r>
  <r>
    <n v="22460"/>
    <n v="86789"/>
    <x v="15"/>
    <d v="2020-01-17T00:00:00"/>
    <s v="Medium"/>
    <n v="0.03"/>
    <n v="0.75"/>
    <n v="4.2027999999999999"/>
    <n v="4.2027999999999999"/>
    <s v=" "/>
    <n v="1.81"/>
    <n v="10"/>
    <n v="19.14"/>
    <n v="3133"/>
    <x v="40"/>
    <x v="1"/>
    <x v="2"/>
    <x v="0"/>
    <x v="15"/>
    <s v="Wrap Bag"/>
    <x v="99"/>
    <n v="0.52"/>
    <x v="2"/>
    <x v="14"/>
    <x v="79"/>
    <n v="60540"/>
  </r>
  <r>
    <n v="23533"/>
    <n v="89679"/>
    <x v="15"/>
    <d v="2020-01-18T00:00:00"/>
    <s v="Critical"/>
    <n v="0.09"/>
    <n v="0.78"/>
    <n v="2.4548000000000001"/>
    <n v="2.4548000000000001"/>
    <n v="-157.4"/>
    <n v="2.1800000000000002"/>
    <n v="9"/>
    <n v="19.12"/>
    <n v="1603"/>
    <x v="98"/>
    <x v="1"/>
    <x v="3"/>
    <x v="0"/>
    <x v="15"/>
    <s v="Wrap Bag"/>
    <x v="100"/>
    <n v="0.52"/>
    <x v="0"/>
    <x v="2"/>
    <x v="80"/>
    <n v="11598"/>
  </r>
  <r>
    <n v="23534"/>
    <n v="89679"/>
    <x v="15"/>
    <d v="2020-01-18T00:00:00"/>
    <s v="Critical"/>
    <n v="0.05"/>
    <n v="29.21"/>
    <n v="-537.27977732000011"/>
    <s v=" "/>
    <s v=" "/>
    <n v="179.29"/>
    <n v="1"/>
    <n v="186.64"/>
    <n v="1603"/>
    <x v="99"/>
    <x v="2"/>
    <x v="3"/>
    <x v="1"/>
    <x v="9"/>
    <s v="Jumbo Box"/>
    <x v="101"/>
    <n v="0.76"/>
    <x v="0"/>
    <x v="2"/>
    <x v="80"/>
    <n v="11598"/>
  </r>
  <r>
    <n v="24941"/>
    <n v="86338"/>
    <x v="15"/>
    <d v="2020-01-17T00:00:00"/>
    <s v="Medium"/>
    <n v="0"/>
    <n v="5.5"/>
    <n v="-253.77800000000002"/>
    <s v=" "/>
    <s v=" "/>
    <n v="13.43"/>
    <n v="9"/>
    <n v="129.54"/>
    <n v="1697"/>
    <x v="100"/>
    <x v="1"/>
    <x v="0"/>
    <x v="0"/>
    <x v="0"/>
    <s v="Small Box"/>
    <x v="102"/>
    <n v="0.56999999999999995"/>
    <x v="3"/>
    <x v="34"/>
    <x v="81"/>
    <n v="71901"/>
  </r>
  <r>
    <n v="6585"/>
    <n v="46884"/>
    <x v="16"/>
    <d v="2020-01-19T00:00:00"/>
    <s v="Medium"/>
    <n v="0.1"/>
    <n v="1.39"/>
    <n v="16.12"/>
    <n v="16.12"/>
    <n v="-22.56"/>
    <n v="7.64"/>
    <n v="18"/>
    <n v="130.11000000000001"/>
    <n v="2618"/>
    <x v="101"/>
    <x v="1"/>
    <x v="2"/>
    <x v="0"/>
    <x v="14"/>
    <s v="Small Box"/>
    <x v="103"/>
    <n v="0.36"/>
    <x v="0"/>
    <x v="2"/>
    <x v="2"/>
    <n v="10004"/>
  </r>
  <r>
    <n v="6586"/>
    <n v="46884"/>
    <x v="16"/>
    <d v="2020-01-19T00:00:00"/>
    <s v="Medium"/>
    <n v="0"/>
    <n v="2.5"/>
    <n v="-815.90079999999989"/>
    <s v=" "/>
    <n v="-453.2"/>
    <n v="125.99"/>
    <n v="3"/>
    <n v="337.34"/>
    <n v="2618"/>
    <x v="102"/>
    <x v="1"/>
    <x v="2"/>
    <x v="2"/>
    <x v="8"/>
    <s v="Small Box"/>
    <x v="104"/>
    <n v="0.59"/>
    <x v="0"/>
    <x v="2"/>
    <x v="2"/>
    <n v="10004"/>
  </r>
  <r>
    <n v="6587"/>
    <n v="46884"/>
    <x v="16"/>
    <d v="2020-01-18T00:00:00"/>
    <s v="Medium"/>
    <n v="0.1"/>
    <n v="2.36"/>
    <n v="15.808000000000003"/>
    <n v="15.808000000000003"/>
    <n v="-1455.9971999999998"/>
    <n v="11.55"/>
    <n v="25"/>
    <n v="280.43"/>
    <n v="2618"/>
    <x v="101"/>
    <x v="1"/>
    <x v="2"/>
    <x v="0"/>
    <x v="4"/>
    <s v="Wrap Bag"/>
    <x v="65"/>
    <n v="0.55000000000000004"/>
    <x v="0"/>
    <x v="2"/>
    <x v="2"/>
    <n v="10004"/>
  </r>
  <r>
    <n v="18278"/>
    <n v="87347"/>
    <x v="16"/>
    <d v="2020-01-19T00:00:00"/>
    <s v="Medium"/>
    <n v="0.05"/>
    <n v="91.05"/>
    <n v="411.5172"/>
    <n v="411.5172"/>
    <s v=" "/>
    <n v="328.14"/>
    <n v="6"/>
    <n v="1967.98"/>
    <n v="366"/>
    <x v="103"/>
    <x v="2"/>
    <x v="3"/>
    <x v="0"/>
    <x v="13"/>
    <s v="Jumbo Drum"/>
    <x v="105"/>
    <n v="0.56999999999999995"/>
    <x v="0"/>
    <x v="35"/>
    <x v="82"/>
    <n v="2910"/>
  </r>
  <r>
    <n v="19415"/>
    <n v="90099"/>
    <x v="16"/>
    <d v="2020-01-19T00:00:00"/>
    <s v="Medium"/>
    <n v="0.03"/>
    <n v="19.989999999999998"/>
    <n v="15.353999999999999"/>
    <n v="15.353999999999999"/>
    <s v=" "/>
    <n v="90.48"/>
    <n v="1"/>
    <n v="99.69"/>
    <n v="1873"/>
    <x v="104"/>
    <x v="1"/>
    <x v="2"/>
    <x v="0"/>
    <x v="14"/>
    <s v="Small Box"/>
    <x v="83"/>
    <n v="0.4"/>
    <x v="3"/>
    <x v="12"/>
    <x v="83"/>
    <n v="33403"/>
  </r>
  <r>
    <n v="19416"/>
    <n v="90099"/>
    <x v="16"/>
    <d v="2020-01-17T00:00:00"/>
    <s v="Medium"/>
    <n v="0.06"/>
    <n v="8.18"/>
    <n v="-357.92399999999998"/>
    <s v=" "/>
    <s v=" "/>
    <n v="22.84"/>
    <n v="7"/>
    <n v="152.49"/>
    <n v="1873"/>
    <x v="105"/>
    <x v="1"/>
    <x v="2"/>
    <x v="0"/>
    <x v="3"/>
    <s v="Small Box"/>
    <x v="106"/>
    <n v="0.39"/>
    <x v="3"/>
    <x v="12"/>
    <x v="83"/>
    <n v="33403"/>
  </r>
  <r>
    <n v="19781"/>
    <n v="86307"/>
    <x v="16"/>
    <d v="2020-01-17T00:00:00"/>
    <s v="Critical"/>
    <n v="0.08"/>
    <n v="19.989999999999998"/>
    <n v="-239.8656"/>
    <s v=" "/>
    <s v=" "/>
    <n v="30.53"/>
    <n v="10"/>
    <n v="285.87"/>
    <n v="592"/>
    <x v="106"/>
    <x v="1"/>
    <x v="3"/>
    <x v="0"/>
    <x v="12"/>
    <s v="Small Box"/>
    <x v="107"/>
    <n v="0.39"/>
    <x v="2"/>
    <x v="14"/>
    <x v="84"/>
    <n v="60091"/>
  </r>
  <r>
    <n v="19782"/>
    <n v="86307"/>
    <x v="16"/>
    <d v="2020-01-19T00:00:00"/>
    <s v="Critical"/>
    <n v="0.01"/>
    <n v="1.57"/>
    <n v="-53.444000000000003"/>
    <s v=" "/>
    <s v=" "/>
    <n v="1.68"/>
    <n v="12"/>
    <n v="20.37"/>
    <n v="593"/>
    <x v="107"/>
    <x v="1"/>
    <x v="3"/>
    <x v="0"/>
    <x v="4"/>
    <s v="Wrap Bag"/>
    <x v="108"/>
    <n v="0.59"/>
    <x v="2"/>
    <x v="14"/>
    <x v="85"/>
    <n v="60517"/>
  </r>
  <r>
    <n v="20619"/>
    <n v="90786"/>
    <x v="16"/>
    <d v="2020-01-19T00:00:00"/>
    <s v="Medium"/>
    <n v="0.06"/>
    <n v="1.99"/>
    <n v="-144.59200000000001"/>
    <s v=" "/>
    <s v=" "/>
    <n v="16.48"/>
    <n v="8"/>
    <n v="128.13"/>
    <n v="1719"/>
    <x v="108"/>
    <x v="1"/>
    <x v="2"/>
    <x v="2"/>
    <x v="5"/>
    <s v="Small Pack"/>
    <x v="109"/>
    <n v="0.42"/>
    <x v="3"/>
    <x v="9"/>
    <x v="86"/>
    <n v="35473"/>
  </r>
  <r>
    <n v="22612"/>
    <n v="88958"/>
    <x v="16"/>
    <d v="2020-01-18T00:00:00"/>
    <s v="Not Specified"/>
    <n v="0.05"/>
    <n v="6.17"/>
    <n v="-66.248000000000005"/>
    <s v=" "/>
    <n v="-171.20399999999998"/>
    <n v="28.15"/>
    <n v="10"/>
    <n v="282.38"/>
    <n v="2725"/>
    <x v="109"/>
    <x v="1"/>
    <x v="0"/>
    <x v="0"/>
    <x v="4"/>
    <s v="Small Pack"/>
    <x v="110"/>
    <n v="0.55000000000000004"/>
    <x v="3"/>
    <x v="28"/>
    <x v="87"/>
    <n v="37042"/>
  </r>
  <r>
    <n v="24158"/>
    <n v="90473"/>
    <x v="16"/>
    <d v="2020-01-20T00:00:00"/>
    <s v="Medium"/>
    <n v="0.05"/>
    <n v="13.32"/>
    <n v="-220.05200000000002"/>
    <s v=" "/>
    <s v=" "/>
    <n v="14.81"/>
    <n v="3"/>
    <n v="45.28"/>
    <n v="1702"/>
    <x v="110"/>
    <x v="1"/>
    <x v="0"/>
    <x v="0"/>
    <x v="13"/>
    <s v="Small Box"/>
    <x v="111"/>
    <n v="0.43"/>
    <x v="3"/>
    <x v="33"/>
    <x v="88"/>
    <n v="39301"/>
  </r>
  <r>
    <n v="24159"/>
    <n v="90473"/>
    <x v="16"/>
    <d v="2020-01-19T00:00:00"/>
    <s v="Medium"/>
    <n v="0.05"/>
    <n v="2.2599999999999998"/>
    <n v="20.393369999999997"/>
    <n v="20.393369999999997"/>
    <n v="-146.47200000000001"/>
    <n v="4.2"/>
    <n v="3"/>
    <n v="13.57"/>
    <n v="1702"/>
    <x v="110"/>
    <x v="0"/>
    <x v="0"/>
    <x v="0"/>
    <x v="3"/>
    <s v="Wrap Bag"/>
    <x v="112"/>
    <n v="0.36"/>
    <x v="3"/>
    <x v="33"/>
    <x v="88"/>
    <n v="39301"/>
  </r>
  <r>
    <n v="21084"/>
    <n v="89299"/>
    <x v="17"/>
    <d v="2020-01-18T00:00:00"/>
    <s v="High"/>
    <n v="0.05"/>
    <n v="1.49"/>
    <n v="1633.9859999999999"/>
    <n v="1633.9859999999999"/>
    <s v=" "/>
    <n v="58.1"/>
    <n v="13"/>
    <n v="739.06"/>
    <n v="2443"/>
    <x v="111"/>
    <x v="1"/>
    <x v="2"/>
    <x v="0"/>
    <x v="1"/>
    <s v="Small Box"/>
    <x v="113"/>
    <n v="0.38"/>
    <x v="3"/>
    <x v="12"/>
    <x v="89"/>
    <n v="33142"/>
  </r>
  <r>
    <n v="26220"/>
    <n v="91550"/>
    <x v="17"/>
    <d v="2020-01-19T00:00:00"/>
    <s v="Medium"/>
    <n v="0.02"/>
    <n v="5.72"/>
    <n v="-259.75599999999997"/>
    <s v=" "/>
    <n v="-768.14"/>
    <n v="11.58"/>
    <n v="3"/>
    <n v="35.479999999999997"/>
    <n v="1971"/>
    <x v="112"/>
    <x v="1"/>
    <x v="2"/>
    <x v="0"/>
    <x v="14"/>
    <s v="Small Box"/>
    <x v="114"/>
    <n v="0.35"/>
    <x v="3"/>
    <x v="33"/>
    <x v="90"/>
    <n v="38801"/>
  </r>
  <r>
    <n v="26223"/>
    <n v="91550"/>
    <x v="17"/>
    <d v="2020-01-20T00:00:00"/>
    <s v="Medium"/>
    <n v="0.05"/>
    <n v="39"/>
    <n v="1469.7275999999999"/>
    <n v="1469.7275999999999"/>
    <n v="-3.4594559999999968"/>
    <n v="350.99"/>
    <n v="6"/>
    <n v="2130.04"/>
    <n v="1972"/>
    <x v="56"/>
    <x v="2"/>
    <x v="2"/>
    <x v="1"/>
    <x v="2"/>
    <s v="Jumbo Drum"/>
    <x v="71"/>
    <n v="0.55000000000000004"/>
    <x v="0"/>
    <x v="23"/>
    <x v="91"/>
    <n v="19090"/>
  </r>
  <r>
    <n v="26224"/>
    <n v="91550"/>
    <x v="17"/>
    <d v="2020-01-20T00:00:00"/>
    <s v="Medium"/>
    <n v="0.04"/>
    <n v="9.4"/>
    <n v="-83.553060000000002"/>
    <s v=" "/>
    <s v=" "/>
    <n v="15.99"/>
    <n v="5"/>
    <n v="82.8"/>
    <n v="1972"/>
    <x v="113"/>
    <x v="0"/>
    <x v="2"/>
    <x v="2"/>
    <x v="6"/>
    <s v="Small Box"/>
    <x v="115"/>
    <n v="0.49"/>
    <x v="0"/>
    <x v="23"/>
    <x v="91"/>
    <n v="19090"/>
  </r>
  <r>
    <n v="18011"/>
    <n v="85857"/>
    <x v="18"/>
    <d v="2020-01-19T00:00:00"/>
    <s v="Low"/>
    <n v="0.09"/>
    <n v="0.7"/>
    <n v="5.7532000000000005"/>
    <n v="5.7532000000000005"/>
    <n v="-268.66399999999999"/>
    <n v="2.88"/>
    <n v="10"/>
    <n v="26.38"/>
    <n v="259"/>
    <x v="114"/>
    <x v="1"/>
    <x v="1"/>
    <x v="0"/>
    <x v="4"/>
    <s v="Wrap Bag"/>
    <x v="116"/>
    <n v="0.56000000000000005"/>
    <x v="1"/>
    <x v="36"/>
    <x v="92"/>
    <n v="87505"/>
  </r>
  <r>
    <n v="20357"/>
    <n v="86220"/>
    <x v="18"/>
    <d v="2020-01-21T00:00:00"/>
    <s v="Critical"/>
    <n v="0.09"/>
    <n v="0.99"/>
    <n v="683.9556"/>
    <n v="683.9556"/>
    <s v=" "/>
    <n v="207.48"/>
    <n v="5"/>
    <n v="991.24"/>
    <n v="3095"/>
    <x v="115"/>
    <x v="1"/>
    <x v="1"/>
    <x v="0"/>
    <x v="13"/>
    <s v="Small Box"/>
    <x v="117"/>
    <n v="0.55000000000000004"/>
    <x v="0"/>
    <x v="19"/>
    <x v="93"/>
    <n v="45011"/>
  </r>
  <r>
    <n v="20874"/>
    <n v="91212"/>
    <x v="18"/>
    <d v="2020-01-21T00:00:00"/>
    <s v="Critical"/>
    <n v="0.1"/>
    <n v="9.0299999999999994"/>
    <n v="-24.204799999999999"/>
    <s v=" "/>
    <n v="-122.21"/>
    <n v="18.97"/>
    <n v="1"/>
    <n v="19.73"/>
    <n v="657"/>
    <x v="116"/>
    <x v="1"/>
    <x v="1"/>
    <x v="0"/>
    <x v="3"/>
    <s v="Small Box"/>
    <x v="118"/>
    <n v="0.37"/>
    <x v="0"/>
    <x v="29"/>
    <x v="94"/>
    <n v="1540"/>
  </r>
  <r>
    <n v="20875"/>
    <n v="91212"/>
    <x v="18"/>
    <d v="2020-01-20T00:00:00"/>
    <s v="Critical"/>
    <n v="0"/>
    <n v="56.14"/>
    <n v="-126.05777999999999"/>
    <s v=" "/>
    <s v=" "/>
    <n v="119.99"/>
    <n v="5"/>
    <n v="615.54"/>
    <n v="659"/>
    <x v="116"/>
    <x v="2"/>
    <x v="1"/>
    <x v="2"/>
    <x v="6"/>
    <s v="Jumbo Box"/>
    <x v="119"/>
    <n v="0.39"/>
    <x v="0"/>
    <x v="37"/>
    <x v="95"/>
    <n v="5403"/>
  </r>
  <r>
    <n v="23392"/>
    <n v="86898"/>
    <x v="19"/>
    <d v="2020-01-21T00:00:00"/>
    <s v="Critical"/>
    <n v="0.02"/>
    <n v="3.5"/>
    <n v="-193.91399999999999"/>
    <s v=" "/>
    <s v=" "/>
    <n v="60.22"/>
    <n v="9"/>
    <n v="541.76"/>
    <n v="3155"/>
    <x v="117"/>
    <x v="1"/>
    <x v="2"/>
    <x v="0"/>
    <x v="13"/>
    <s v="Small Box"/>
    <x v="120"/>
    <n v="0.56999999999999995"/>
    <x v="3"/>
    <x v="12"/>
    <x v="96"/>
    <n v="32771"/>
  </r>
  <r>
    <n v="22370"/>
    <n v="86297"/>
    <x v="20"/>
    <d v="2020-01-23T00:00:00"/>
    <s v="High"/>
    <n v="0.05"/>
    <n v="45.51"/>
    <n v="-2177.9860960000001"/>
    <s v=" "/>
    <s v=" "/>
    <n v="31.76"/>
    <n v="9"/>
    <n v="304.33999999999997"/>
    <n v="263"/>
    <x v="118"/>
    <x v="2"/>
    <x v="3"/>
    <x v="1"/>
    <x v="9"/>
    <s v="Jumbo Box"/>
    <x v="121"/>
    <n v="0.65"/>
    <x v="0"/>
    <x v="19"/>
    <x v="97"/>
    <n v="44106"/>
  </r>
  <r>
    <n v="22600"/>
    <n v="90000"/>
    <x v="20"/>
    <d v="2020-01-22T00:00:00"/>
    <s v="Not Specified"/>
    <n v="0.04"/>
    <n v="58.92"/>
    <n v="882.93000000000006"/>
    <n v="882.93000000000006"/>
    <s v=" "/>
    <n v="355.98"/>
    <n v="8"/>
    <n v="2748.21"/>
    <n v="1989"/>
    <x v="119"/>
    <x v="2"/>
    <x v="0"/>
    <x v="1"/>
    <x v="2"/>
    <s v="Jumbo Drum"/>
    <x v="122"/>
    <n v="0.64"/>
    <x v="1"/>
    <x v="7"/>
    <x v="98"/>
    <n v="84117"/>
  </r>
  <r>
    <n v="22601"/>
    <n v="90000"/>
    <x v="20"/>
    <d v="2020-01-22T00:00:00"/>
    <s v="Not Specified"/>
    <n v="0.09"/>
    <n v="8.68"/>
    <n v="6.6803999999999988"/>
    <n v="6.6803999999999988"/>
    <s v=" "/>
    <n v="19.98"/>
    <n v="5"/>
    <n v="93.19"/>
    <n v="1989"/>
    <x v="120"/>
    <x v="1"/>
    <x v="0"/>
    <x v="0"/>
    <x v="3"/>
    <s v="Small Box"/>
    <x v="123"/>
    <n v="0.37"/>
    <x v="1"/>
    <x v="7"/>
    <x v="98"/>
    <n v="84117"/>
  </r>
  <r>
    <n v="23042"/>
    <n v="87316"/>
    <x v="20"/>
    <d v="2020-01-22T00:00:00"/>
    <s v="Medium"/>
    <n v="0.08"/>
    <n v="4.71"/>
    <n v="-12.876779999999998"/>
    <s v=" "/>
    <n v="-188.69759999999999"/>
    <n v="7.84"/>
    <n v="10"/>
    <n v="76.16"/>
    <n v="2855"/>
    <x v="121"/>
    <x v="1"/>
    <x v="2"/>
    <x v="0"/>
    <x v="1"/>
    <s v="Small Box"/>
    <x v="124"/>
    <n v="0.35"/>
    <x v="1"/>
    <x v="4"/>
    <x v="99"/>
    <n v="98198"/>
  </r>
  <r>
    <n v="23043"/>
    <n v="87316"/>
    <x v="20"/>
    <d v="2020-01-22T00:00:00"/>
    <s v="Medium"/>
    <n v="0.03"/>
    <n v="24.49"/>
    <n v="618.13080000000002"/>
    <n v="618.13080000000002"/>
    <s v=" "/>
    <n v="105.34"/>
    <n v="10"/>
    <n v="1038.1400000000001"/>
    <n v="2855"/>
    <x v="122"/>
    <x v="1"/>
    <x v="2"/>
    <x v="1"/>
    <x v="7"/>
    <s v="Large Box"/>
    <x v="125"/>
    <n v="0.61"/>
    <x v="1"/>
    <x v="4"/>
    <x v="99"/>
    <n v="98198"/>
  </r>
  <r>
    <n v="23350"/>
    <n v="87553"/>
    <x v="20"/>
    <d v="2020-01-22T00:00:00"/>
    <s v="Medium"/>
    <n v="0.02"/>
    <n v="0.5"/>
    <n v="29.883900000000001"/>
    <n v="29.883900000000001"/>
    <s v=" "/>
    <n v="4.91"/>
    <n v="9"/>
    <n v="43.31"/>
    <n v="2797"/>
    <x v="123"/>
    <x v="1"/>
    <x v="2"/>
    <x v="0"/>
    <x v="12"/>
    <s v="Small Box"/>
    <x v="126"/>
    <n v="0.36"/>
    <x v="0"/>
    <x v="23"/>
    <x v="47"/>
    <n v="15122"/>
  </r>
  <r>
    <n v="23351"/>
    <n v="87553"/>
    <x v="20"/>
    <d v="2020-01-23T00:00:00"/>
    <s v="Medium"/>
    <n v="0.02"/>
    <n v="1.49"/>
    <n v="266.76089999999999"/>
    <n v="266.76089999999999"/>
    <n v="-277.67880000000002"/>
    <n v="30.44"/>
    <n v="12"/>
    <n v="386.61"/>
    <n v="2796"/>
    <x v="124"/>
    <x v="1"/>
    <x v="2"/>
    <x v="0"/>
    <x v="1"/>
    <s v="Small Box"/>
    <x v="127"/>
    <n v="0.37"/>
    <x v="2"/>
    <x v="11"/>
    <x v="100"/>
    <n v="51106"/>
  </r>
  <r>
    <n v="24937"/>
    <n v="87076"/>
    <x v="20"/>
    <d v="2020-01-22T00:00:00"/>
    <s v="Critical"/>
    <n v="0.04"/>
    <n v="1.99"/>
    <n v="61.292699999999996"/>
    <n v="61.292699999999996"/>
    <s v=" "/>
    <n v="9.7799999999999994"/>
    <n v="9"/>
    <n v="88.83"/>
    <n v="1473"/>
    <x v="125"/>
    <x v="0"/>
    <x v="0"/>
    <x v="2"/>
    <x v="5"/>
    <s v="Small Pack"/>
    <x v="128"/>
    <n v="0.43"/>
    <x v="0"/>
    <x v="19"/>
    <x v="101"/>
    <n v="44691"/>
  </r>
  <r>
    <n v="3956"/>
    <n v="28225"/>
    <x v="21"/>
    <d v="2020-01-22T00:00:00"/>
    <s v="Critical"/>
    <n v="0"/>
    <n v="14.39"/>
    <n v="-66.247299999999996"/>
    <s v=" "/>
    <n v="-16476.838"/>
    <n v="20.28"/>
    <n v="9"/>
    <n v="206.04"/>
    <n v="1959"/>
    <x v="126"/>
    <x v="1"/>
    <x v="2"/>
    <x v="1"/>
    <x v="7"/>
    <s v="Small Box"/>
    <x v="129"/>
    <n v="0.47"/>
    <x v="3"/>
    <x v="12"/>
    <x v="89"/>
    <n v="33916"/>
  </r>
  <r>
    <n v="19058"/>
    <n v="89521"/>
    <x v="21"/>
    <d v="2020-01-23T00:00:00"/>
    <s v="Critical"/>
    <n v="0.09"/>
    <n v="5.5"/>
    <n v="-20.258000000000003"/>
    <s v=" "/>
    <n v="-204.73081999999999"/>
    <n v="32.979999999999997"/>
    <n v="2"/>
    <n v="62.46"/>
    <n v="151"/>
    <x v="127"/>
    <x v="1"/>
    <x v="0"/>
    <x v="2"/>
    <x v="5"/>
    <s v="Small Box"/>
    <x v="130"/>
    <n v="0.75"/>
    <x v="3"/>
    <x v="28"/>
    <x v="102"/>
    <n v="37664"/>
  </r>
  <r>
    <n v="19909"/>
    <n v="86925"/>
    <x v="21"/>
    <d v="2020-01-26T00:00:00"/>
    <s v="Low"/>
    <n v="0.02"/>
    <n v="44.55"/>
    <n v="4861.0637999999999"/>
    <n v="4861.0637999999999"/>
    <n v="-10.257999999999999"/>
    <n v="880.98"/>
    <n v="8"/>
    <n v="7045.02"/>
    <n v="2896"/>
    <x v="128"/>
    <x v="2"/>
    <x v="0"/>
    <x v="1"/>
    <x v="10"/>
    <s v="Jumbo Box"/>
    <x v="39"/>
    <n v="0.62"/>
    <x v="2"/>
    <x v="3"/>
    <x v="103"/>
    <n v="56001"/>
  </r>
  <r>
    <n v="21955"/>
    <n v="90120"/>
    <x v="21"/>
    <d v="2020-01-24T00:00:00"/>
    <s v="Critical"/>
    <n v="0.01"/>
    <n v="35"/>
    <n v="-409.37360000000001"/>
    <s v=" "/>
    <n v="-57.8795"/>
    <n v="80.98"/>
    <n v="3"/>
    <n v="267.83"/>
    <n v="1438"/>
    <x v="129"/>
    <x v="1"/>
    <x v="2"/>
    <x v="0"/>
    <x v="0"/>
    <s v="Large Box"/>
    <x v="131"/>
    <n v="0.83"/>
    <x v="0"/>
    <x v="19"/>
    <x v="104"/>
    <n v="44035"/>
  </r>
  <r>
    <n v="25535"/>
    <n v="89218"/>
    <x v="21"/>
    <d v="2020-01-22T00:00:00"/>
    <s v="High"/>
    <n v="0.02"/>
    <n v="9.73"/>
    <n v="-21.63242"/>
    <s v=" "/>
    <s v=" "/>
    <n v="15.22"/>
    <n v="9"/>
    <n v="140.69999999999999"/>
    <n v="2457"/>
    <x v="130"/>
    <x v="1"/>
    <x v="0"/>
    <x v="0"/>
    <x v="1"/>
    <s v="Small Box"/>
    <x v="132"/>
    <n v="0.36"/>
    <x v="2"/>
    <x v="3"/>
    <x v="105"/>
    <n v="55014"/>
  </r>
  <r>
    <n v="25536"/>
    <n v="89218"/>
    <x v="21"/>
    <d v="2020-01-23T00:00:00"/>
    <s v="High"/>
    <n v="7.0000000000000007E-2"/>
    <n v="19.989999999999998"/>
    <n v="733.2822000000001"/>
    <n v="733.2822000000001"/>
    <s v=" "/>
    <n v="179.99"/>
    <n v="7"/>
    <n v="1188.6300000000001"/>
    <n v="2456"/>
    <x v="131"/>
    <x v="1"/>
    <x v="0"/>
    <x v="2"/>
    <x v="5"/>
    <s v="Small Box"/>
    <x v="133"/>
    <n v="0.48"/>
    <x v="3"/>
    <x v="9"/>
    <x v="106"/>
    <n v="36608"/>
  </r>
  <r>
    <n v="25537"/>
    <n v="89218"/>
    <x v="21"/>
    <d v="2020-01-23T00:00:00"/>
    <s v="High"/>
    <n v="0.02"/>
    <n v="39.61"/>
    <n v="-905.99039999999991"/>
    <s v=" "/>
    <s v=" "/>
    <n v="92.23"/>
    <n v="11"/>
    <n v="1009.93"/>
    <n v="2456"/>
    <x v="131"/>
    <x v="0"/>
    <x v="0"/>
    <x v="1"/>
    <x v="7"/>
    <s v="Medium Box"/>
    <x v="134"/>
    <n v="0.67"/>
    <x v="3"/>
    <x v="9"/>
    <x v="106"/>
    <n v="36608"/>
  </r>
  <r>
    <n v="25724"/>
    <n v="89872"/>
    <x v="21"/>
    <d v="2020-01-24T00:00:00"/>
    <s v="Medium"/>
    <n v="7.0000000000000007E-2"/>
    <n v="0.5"/>
    <n v="441.59399999999999"/>
    <n v="441.59399999999999"/>
    <n v="-41.82"/>
    <n v="2.89"/>
    <n v="12"/>
    <n v="33.020000000000003"/>
    <n v="2873"/>
    <x v="132"/>
    <x v="1"/>
    <x v="3"/>
    <x v="0"/>
    <x v="12"/>
    <s v="Small Box"/>
    <x v="135"/>
    <n v="0.38"/>
    <x v="3"/>
    <x v="12"/>
    <x v="107"/>
    <n v="33012"/>
  </r>
  <r>
    <n v="25725"/>
    <n v="89872"/>
    <x v="21"/>
    <d v="2020-01-23T00:00:00"/>
    <s v="Medium"/>
    <n v="0"/>
    <n v="29.1"/>
    <n v="394.17"/>
    <n v="394.17"/>
    <s v=" "/>
    <n v="217.85"/>
    <n v="10"/>
    <n v="2273.1"/>
    <n v="2873"/>
    <x v="133"/>
    <x v="2"/>
    <x v="3"/>
    <x v="1"/>
    <x v="9"/>
    <s v="Jumbo Box"/>
    <x v="136"/>
    <n v="0.68"/>
    <x v="3"/>
    <x v="12"/>
    <x v="107"/>
    <n v="33012"/>
  </r>
  <r>
    <n v="19481"/>
    <n v="90189"/>
    <x v="22"/>
    <d v="2020-01-24T00:00:00"/>
    <s v="Not Specified"/>
    <n v="0"/>
    <n v="8.3699999999999992"/>
    <n v="-123.1816"/>
    <s v=" "/>
    <n v="-310.20999999999998"/>
    <n v="6.84"/>
    <n v="5"/>
    <n v="37.89"/>
    <n v="1692"/>
    <x v="134"/>
    <x v="1"/>
    <x v="1"/>
    <x v="0"/>
    <x v="16"/>
    <s v="Small Pack"/>
    <x v="137"/>
    <n v="0.57999999999999996"/>
    <x v="2"/>
    <x v="38"/>
    <x v="108"/>
    <n v="67114"/>
  </r>
  <r>
    <n v="19482"/>
    <n v="90189"/>
    <x v="22"/>
    <d v="2020-01-25T00:00:00"/>
    <s v="Not Specified"/>
    <n v="7.0000000000000007E-2"/>
    <n v="5.76"/>
    <n v="-28.798000000000002"/>
    <s v=" "/>
    <n v="-171.92"/>
    <n v="30.98"/>
    <n v="11"/>
    <n v="343.79"/>
    <n v="1693"/>
    <x v="135"/>
    <x v="1"/>
    <x v="1"/>
    <x v="0"/>
    <x v="3"/>
    <s v="Small Box"/>
    <x v="138"/>
    <n v="0.4"/>
    <x v="3"/>
    <x v="16"/>
    <x v="109"/>
    <n v="20190"/>
  </r>
  <r>
    <n v="21485"/>
    <n v="91296"/>
    <x v="22"/>
    <d v="2020-01-25T00:00:00"/>
    <s v="Medium"/>
    <n v="0.01"/>
    <n v="12.14"/>
    <n v="-29.065600000000003"/>
    <s v=" "/>
    <s v=" "/>
    <n v="73.98"/>
    <n v="5"/>
    <n v="384.22"/>
    <n v="3350"/>
    <x v="136"/>
    <x v="1"/>
    <x v="3"/>
    <x v="2"/>
    <x v="5"/>
    <s v="Small Box"/>
    <x v="139"/>
    <n v="0.67"/>
    <x v="1"/>
    <x v="4"/>
    <x v="110"/>
    <n v="98444"/>
  </r>
  <r>
    <n v="4125"/>
    <n v="29319"/>
    <x v="23"/>
    <d v="2020-01-26T00:00:00"/>
    <s v="Low"/>
    <n v="0.1"/>
    <n v="24.49"/>
    <n v="460.67600000000004"/>
    <n v="460.67600000000004"/>
    <s v=" "/>
    <n v="238.4"/>
    <n v="30"/>
    <n v="6654.39"/>
    <n v="1282"/>
    <x v="137"/>
    <x v="1"/>
    <x v="3"/>
    <x v="1"/>
    <x v="2"/>
    <s v="Large Box"/>
    <x v="140"/>
    <m/>
    <x v="0"/>
    <x v="23"/>
    <x v="111"/>
    <n v="19134"/>
  </r>
  <r>
    <n v="4126"/>
    <n v="29319"/>
    <x v="23"/>
    <d v="2020-01-26T00:00:00"/>
    <s v="Low"/>
    <n v="0.03"/>
    <n v="24.49"/>
    <n v="393.41999999999996"/>
    <n v="393.41999999999996"/>
    <s v=" "/>
    <n v="199.99"/>
    <n v="21"/>
    <n v="4429.6899999999996"/>
    <n v="1282"/>
    <x v="138"/>
    <x v="0"/>
    <x v="3"/>
    <x v="2"/>
    <x v="11"/>
    <s v="Large Box"/>
    <x v="141"/>
    <n v="0.46"/>
    <x v="0"/>
    <x v="23"/>
    <x v="111"/>
    <n v="19134"/>
  </r>
  <r>
    <n v="20664"/>
    <n v="90270"/>
    <x v="23"/>
    <d v="2020-01-24T00:00:00"/>
    <s v="High"/>
    <n v="0.01"/>
    <n v="6.75"/>
    <n v="-13.826000000000001"/>
    <s v=" "/>
    <n v="-29.486000000000001"/>
    <n v="14.42"/>
    <n v="6"/>
    <n v="89.91"/>
    <n v="830"/>
    <x v="139"/>
    <x v="1"/>
    <x v="2"/>
    <x v="0"/>
    <x v="13"/>
    <s v="Medium Box"/>
    <x v="68"/>
    <n v="0.52"/>
    <x v="1"/>
    <x v="31"/>
    <x v="112"/>
    <n v="80033"/>
  </r>
  <r>
    <n v="22125"/>
    <n v="89112"/>
    <x v="23"/>
    <d v="2020-01-26T00:00:00"/>
    <s v="Low"/>
    <n v="0.1"/>
    <n v="24.49"/>
    <n v="875.28440000000001"/>
    <n v="875.28440000000001"/>
    <n v="-45.791899999999998"/>
    <n v="238.4"/>
    <n v="8"/>
    <n v="1774.5"/>
    <n v="1281"/>
    <x v="140"/>
    <x v="1"/>
    <x v="3"/>
    <x v="1"/>
    <x v="2"/>
    <s v="Large Box"/>
    <x v="140"/>
    <m/>
    <x v="2"/>
    <x v="39"/>
    <x v="113"/>
    <n v="47591"/>
  </r>
  <r>
    <n v="22126"/>
    <n v="89112"/>
    <x v="23"/>
    <d v="2020-01-26T00:00:00"/>
    <s v="Low"/>
    <n v="0.03"/>
    <n v="24.49"/>
    <n v="727.73609999999996"/>
    <n v="727.73609999999996"/>
    <n v="-50.843999999999994"/>
    <n v="199.99"/>
    <n v="5"/>
    <n v="1054.69"/>
    <n v="1281"/>
    <x v="141"/>
    <x v="0"/>
    <x v="3"/>
    <x v="2"/>
    <x v="11"/>
    <s v="Large Box"/>
    <x v="141"/>
    <n v="0.46"/>
    <x v="2"/>
    <x v="39"/>
    <x v="113"/>
    <n v="47591"/>
  </r>
  <r>
    <n v="22639"/>
    <n v="89431"/>
    <x v="23"/>
    <d v="2020-01-29T00:00:00"/>
    <s v="Low"/>
    <n v="0.08"/>
    <n v="0.99"/>
    <n v="-23.634399999999999"/>
    <s v=" "/>
    <n v="-23.414999999999999"/>
    <n v="67.84"/>
    <n v="1"/>
    <n v="63.66"/>
    <n v="997"/>
    <x v="142"/>
    <x v="1"/>
    <x v="3"/>
    <x v="0"/>
    <x v="13"/>
    <s v="Small Box"/>
    <x v="142"/>
    <n v="0.57999999999999996"/>
    <x v="0"/>
    <x v="30"/>
    <x v="114"/>
    <n v="7002"/>
  </r>
  <r>
    <n v="26148"/>
    <n v="85947"/>
    <x v="23"/>
    <d v="2020-01-26T00:00:00"/>
    <s v="Medium"/>
    <n v="0.01"/>
    <n v="6.96"/>
    <n v="-28.954000000000001"/>
    <s v=" "/>
    <n v="-161"/>
    <n v="11.7"/>
    <n v="6"/>
    <n v="76.87"/>
    <n v="2283"/>
    <x v="143"/>
    <x v="1"/>
    <x v="0"/>
    <x v="0"/>
    <x v="13"/>
    <s v="Medium Box"/>
    <x v="143"/>
    <n v="0.5"/>
    <x v="2"/>
    <x v="22"/>
    <x v="115"/>
    <n v="53132"/>
  </r>
  <r>
    <n v="18970"/>
    <n v="88726"/>
    <x v="24"/>
    <d v="2020-01-26T00:00:00"/>
    <s v="Critical"/>
    <n v="0.06"/>
    <n v="4.08"/>
    <n v="-11.0732"/>
    <s v=" "/>
    <s v=" "/>
    <n v="1.74"/>
    <n v="1"/>
    <n v="2.77"/>
    <n v="1389"/>
    <x v="144"/>
    <x v="1"/>
    <x v="2"/>
    <x v="1"/>
    <x v="7"/>
    <s v="Small Pack"/>
    <x v="144"/>
    <n v="0.53"/>
    <x v="1"/>
    <x v="1"/>
    <x v="116"/>
    <n v="94025"/>
  </r>
  <r>
    <n v="19797"/>
    <n v="90333"/>
    <x v="24"/>
    <d v="2020-01-28T00:00:00"/>
    <s v="Not Specified"/>
    <n v="0.1"/>
    <n v="8.99"/>
    <n v="17.652000000000001"/>
    <n v="17.652000000000001"/>
    <n v="-166.74"/>
    <n v="125.99"/>
    <n v="4"/>
    <n v="408.66"/>
    <n v="1997"/>
    <x v="145"/>
    <x v="1"/>
    <x v="1"/>
    <x v="2"/>
    <x v="8"/>
    <s v="Small Box"/>
    <x v="145"/>
    <n v="0.56999999999999995"/>
    <x v="3"/>
    <x v="15"/>
    <x v="23"/>
    <n v="29915"/>
  </r>
  <r>
    <n v="20371"/>
    <n v="86331"/>
    <x v="25"/>
    <d v="2020-01-28T00:00:00"/>
    <s v="Medium"/>
    <n v="0.08"/>
    <n v="56.2"/>
    <n v="-1920.9336000000001"/>
    <s v=" "/>
    <s v=" "/>
    <n v="90.98"/>
    <n v="12"/>
    <n v="1058.3599999999999"/>
    <n v="1946"/>
    <x v="146"/>
    <x v="1"/>
    <x v="1"/>
    <x v="1"/>
    <x v="7"/>
    <s v="Medium Box"/>
    <x v="146"/>
    <n v="0.74"/>
    <x v="0"/>
    <x v="23"/>
    <x v="117"/>
    <n v="15228"/>
  </r>
  <r>
    <n v="20372"/>
    <n v="86331"/>
    <x v="25"/>
    <d v="2020-01-28T00:00:00"/>
    <s v="Medium"/>
    <n v="7.0000000000000007E-2"/>
    <n v="5.35"/>
    <n v="-37.175200000000004"/>
    <s v=" "/>
    <n v="-7.6849999999999996"/>
    <n v="5.98"/>
    <n v="3"/>
    <n v="18.309999999999999"/>
    <n v="1946"/>
    <x v="147"/>
    <x v="1"/>
    <x v="1"/>
    <x v="0"/>
    <x v="3"/>
    <s v="Small Box"/>
    <x v="147"/>
    <n v="0.4"/>
    <x v="0"/>
    <x v="23"/>
    <x v="117"/>
    <n v="15228"/>
  </r>
  <r>
    <n v="20829"/>
    <n v="89595"/>
    <x v="25"/>
    <d v="2020-01-28T00:00:00"/>
    <s v="High"/>
    <n v="0.01"/>
    <n v="0.5"/>
    <n v="1.2236"/>
    <n v="1.2236"/>
    <s v=" "/>
    <n v="2.89"/>
    <n v="1"/>
    <n v="3.08"/>
    <n v="1361"/>
    <x v="148"/>
    <x v="1"/>
    <x v="1"/>
    <x v="0"/>
    <x v="12"/>
    <s v="Small Box"/>
    <x v="135"/>
    <n v="0.38"/>
    <x v="2"/>
    <x v="27"/>
    <x v="118"/>
    <n v="48101"/>
  </r>
  <r>
    <n v="20830"/>
    <n v="89595"/>
    <x v="25"/>
    <d v="2020-01-27T00:00:00"/>
    <s v="High"/>
    <n v="0.03"/>
    <n v="5"/>
    <n v="82.310099999999991"/>
    <n v="82.310099999999991"/>
    <s v=" "/>
    <n v="14.34"/>
    <n v="8"/>
    <n v="119.29"/>
    <n v="1360"/>
    <x v="149"/>
    <x v="1"/>
    <x v="1"/>
    <x v="1"/>
    <x v="7"/>
    <s v="Small Pack"/>
    <x v="148"/>
    <n v="0.49"/>
    <x v="2"/>
    <x v="11"/>
    <x v="119"/>
    <n v="52761"/>
  </r>
  <r>
    <n v="21436"/>
    <n v="86899"/>
    <x v="25"/>
    <d v="2020-01-27T00:00:00"/>
    <s v="High"/>
    <n v="0.08"/>
    <n v="13.99"/>
    <n v="-3.9479999999999995"/>
    <s v=" "/>
    <s v=" "/>
    <n v="150.97999999999999"/>
    <n v="8"/>
    <n v="1183.82"/>
    <n v="3154"/>
    <x v="150"/>
    <x v="0"/>
    <x v="2"/>
    <x v="2"/>
    <x v="6"/>
    <s v="Medium Box"/>
    <x v="149"/>
    <n v="0.38"/>
    <x v="3"/>
    <x v="12"/>
    <x v="120"/>
    <n v="33710"/>
  </r>
  <r>
    <n v="21437"/>
    <n v="86899"/>
    <x v="25"/>
    <d v="2020-01-27T00:00:00"/>
    <s v="High"/>
    <n v="0.03"/>
    <n v="14.36"/>
    <n v="57.545999999999999"/>
    <n v="57.545999999999999"/>
    <s v=" "/>
    <n v="25.98"/>
    <n v="4"/>
    <n v="107.66"/>
    <n v="3155"/>
    <x v="117"/>
    <x v="2"/>
    <x v="2"/>
    <x v="1"/>
    <x v="2"/>
    <s v="Jumbo Drum"/>
    <x v="150"/>
    <n v="0.6"/>
    <x v="3"/>
    <x v="12"/>
    <x v="96"/>
    <n v="32771"/>
  </r>
  <r>
    <n v="21438"/>
    <n v="86899"/>
    <x v="25"/>
    <d v="2020-01-27T00:00:00"/>
    <s v="High"/>
    <n v="0.1"/>
    <n v="35"/>
    <n v="-333.42540000000002"/>
    <s v=" "/>
    <n v="-214.53300000000002"/>
    <n v="32.479999999999997"/>
    <n v="10"/>
    <n v="318.83"/>
    <n v="3155"/>
    <x v="150"/>
    <x v="1"/>
    <x v="2"/>
    <x v="0"/>
    <x v="0"/>
    <s v="Large Box"/>
    <x v="151"/>
    <n v="0.81"/>
    <x v="3"/>
    <x v="12"/>
    <x v="96"/>
    <n v="32771"/>
  </r>
  <r>
    <n v="19461"/>
    <n v="89356"/>
    <x v="26"/>
    <d v="2020-01-29T00:00:00"/>
    <s v="Medium"/>
    <n v="0.02"/>
    <n v="2.5"/>
    <n v="-39.808999999999997"/>
    <s v=" "/>
    <n v="-505.69"/>
    <n v="110.99"/>
    <n v="1"/>
    <n v="94.3"/>
    <n v="3347"/>
    <x v="151"/>
    <x v="1"/>
    <x v="1"/>
    <x v="2"/>
    <x v="8"/>
    <s v="Small Box"/>
    <x v="14"/>
    <n v="0.56999999999999995"/>
    <x v="3"/>
    <x v="12"/>
    <x v="22"/>
    <n v="33411"/>
  </r>
  <r>
    <n v="19615"/>
    <n v="85948"/>
    <x v="26"/>
    <d v="2020-01-28T00:00:00"/>
    <s v="Not Specified"/>
    <n v="0.08"/>
    <n v="2.5"/>
    <n v="997.38144000000011"/>
    <n v="997.38144000000011"/>
    <s v=" "/>
    <n v="205.99"/>
    <n v="10"/>
    <n v="1610.84"/>
    <n v="2281"/>
    <x v="143"/>
    <x v="1"/>
    <x v="0"/>
    <x v="2"/>
    <x v="8"/>
    <s v="Small Box"/>
    <x v="152"/>
    <n v="0.59"/>
    <x v="2"/>
    <x v="22"/>
    <x v="121"/>
    <n v="54703"/>
  </r>
  <r>
    <n v="20182"/>
    <n v="86544"/>
    <x v="26"/>
    <d v="2020-01-28T00:00:00"/>
    <s v="Critical"/>
    <n v="0.09"/>
    <n v="0.7"/>
    <n v="6.3840000000000003"/>
    <n v="6.3840000000000003"/>
    <s v=" "/>
    <n v="2.94"/>
    <n v="9"/>
    <n v="25.22"/>
    <n v="2979"/>
    <x v="152"/>
    <x v="1"/>
    <x v="2"/>
    <x v="0"/>
    <x v="4"/>
    <s v="Wrap Bag"/>
    <x v="153"/>
    <n v="0.57999999999999996"/>
    <x v="2"/>
    <x v="40"/>
    <x v="122"/>
    <n v="58601"/>
  </r>
  <r>
    <n v="20183"/>
    <n v="86544"/>
    <x v="26"/>
    <d v="2020-01-29T00:00:00"/>
    <s v="Critical"/>
    <n v="0.03"/>
    <n v="8.99"/>
    <n v="274.0788"/>
    <n v="274.0788"/>
    <n v="-19.04"/>
    <n v="43.98"/>
    <n v="10"/>
    <n v="454.4"/>
    <n v="2980"/>
    <x v="153"/>
    <x v="1"/>
    <x v="2"/>
    <x v="0"/>
    <x v="4"/>
    <s v="Small Pack"/>
    <x v="154"/>
    <n v="0.57999999999999996"/>
    <x v="0"/>
    <x v="19"/>
    <x v="123"/>
    <n v="44870"/>
  </r>
  <r>
    <n v="20184"/>
    <n v="86544"/>
    <x v="26"/>
    <d v="2020-01-30T00:00:00"/>
    <s v="Critical"/>
    <n v="0.06"/>
    <n v="0.7"/>
    <n v="-3.782"/>
    <s v=" "/>
    <n v="-92.16"/>
    <n v="1.1399999999999999"/>
    <n v="13"/>
    <n v="14.53"/>
    <n v="2980"/>
    <x v="153"/>
    <x v="1"/>
    <x v="2"/>
    <x v="0"/>
    <x v="15"/>
    <s v="Wrap Bag"/>
    <x v="155"/>
    <n v="0.38"/>
    <x v="0"/>
    <x v="19"/>
    <x v="123"/>
    <n v="44870"/>
  </r>
  <r>
    <n v="2368"/>
    <n v="17155"/>
    <x v="27"/>
    <d v="2020-01-29T00:00:00"/>
    <s v="Medium"/>
    <n v="0"/>
    <n v="2"/>
    <n v="34.068000000000005"/>
    <n v="34.068000000000005"/>
    <s v=" "/>
    <n v="6.88"/>
    <n v="36"/>
    <n v="267.52999999999997"/>
    <n v="553"/>
    <x v="154"/>
    <x v="0"/>
    <x v="0"/>
    <x v="0"/>
    <x v="3"/>
    <s v="Wrap Bag"/>
    <x v="156"/>
    <n v="0.39"/>
    <x v="1"/>
    <x v="1"/>
    <x v="1"/>
    <n v="90008"/>
  </r>
  <r>
    <n v="19209"/>
    <n v="87725"/>
    <x v="27"/>
    <d v="2020-02-06T00:00:00"/>
    <s v="Low"/>
    <n v="0.02"/>
    <n v="3.99"/>
    <n v="-54.622"/>
    <s v=" "/>
    <n v="-132.10399999999998"/>
    <n v="59.98"/>
    <n v="1"/>
    <n v="63.48"/>
    <n v="744"/>
    <x v="155"/>
    <x v="1"/>
    <x v="2"/>
    <x v="0"/>
    <x v="13"/>
    <s v="Small Box"/>
    <x v="157"/>
    <n v="0.56999999999999995"/>
    <x v="1"/>
    <x v="41"/>
    <x v="124"/>
    <n v="85737"/>
  </r>
  <r>
    <n v="19210"/>
    <n v="87725"/>
    <x v="27"/>
    <d v="2020-02-01T00:00:00"/>
    <s v="Low"/>
    <n v="0.03"/>
    <n v="5.74"/>
    <n v="-126.81418000000001"/>
    <s v=" "/>
    <s v=" "/>
    <n v="5.18"/>
    <n v="9"/>
    <n v="47.64"/>
    <n v="744"/>
    <x v="156"/>
    <x v="1"/>
    <x v="2"/>
    <x v="0"/>
    <x v="1"/>
    <s v="Small Box"/>
    <x v="158"/>
    <n v="0.36"/>
    <x v="1"/>
    <x v="41"/>
    <x v="124"/>
    <n v="85737"/>
  </r>
  <r>
    <n v="20368"/>
    <n v="86189"/>
    <x v="27"/>
    <d v="2020-01-29T00:00:00"/>
    <s v="Medium"/>
    <n v="0"/>
    <n v="2"/>
    <n v="46.147199999999991"/>
    <n v="46.147199999999991"/>
    <s v=" "/>
    <n v="6.88"/>
    <n v="9"/>
    <n v="66.88"/>
    <n v="556"/>
    <x v="157"/>
    <x v="0"/>
    <x v="0"/>
    <x v="0"/>
    <x v="3"/>
    <s v="Wrap Bag"/>
    <x v="156"/>
    <n v="0.39"/>
    <x v="1"/>
    <x v="7"/>
    <x v="125"/>
    <n v="84604"/>
  </r>
  <r>
    <n v="20369"/>
    <n v="86189"/>
    <x v="27"/>
    <d v="2020-01-28T00:00:00"/>
    <s v="Medium"/>
    <n v="0.03"/>
    <n v="35"/>
    <n v="-1116.3348000000001"/>
    <s v=" "/>
    <n v="-52.822799999999994"/>
    <n v="32.479999999999997"/>
    <n v="8"/>
    <n v="274.91000000000003"/>
    <n v="556"/>
    <x v="158"/>
    <x v="0"/>
    <x v="0"/>
    <x v="0"/>
    <x v="0"/>
    <s v="Large Box"/>
    <x v="151"/>
    <n v="0.81"/>
    <x v="1"/>
    <x v="7"/>
    <x v="125"/>
    <n v="84604"/>
  </r>
  <r>
    <n v="20631"/>
    <n v="87651"/>
    <x v="27"/>
    <d v="2020-01-29T00:00:00"/>
    <s v="High"/>
    <n v="0.06"/>
    <n v="14.3"/>
    <n v="-28.296800000000001"/>
    <s v=" "/>
    <s v=" "/>
    <n v="55.48"/>
    <n v="1"/>
    <n v="67.489999999999995"/>
    <n v="24"/>
    <x v="159"/>
    <x v="1"/>
    <x v="2"/>
    <x v="0"/>
    <x v="3"/>
    <s v="Small Box"/>
    <x v="159"/>
    <n v="0.37"/>
    <x v="1"/>
    <x v="1"/>
    <x v="126"/>
    <n v="92677"/>
  </r>
  <r>
    <n v="20632"/>
    <n v="87651"/>
    <x v="27"/>
    <d v="2020-01-30T00:00:00"/>
    <s v="High"/>
    <n v="0.02"/>
    <n v="1.57"/>
    <n v="-5.3071999999999999"/>
    <s v=" "/>
    <n v="-1349.3412000000001"/>
    <n v="1.68"/>
    <n v="1"/>
    <n v="2.25"/>
    <n v="24"/>
    <x v="160"/>
    <x v="1"/>
    <x v="2"/>
    <x v="0"/>
    <x v="4"/>
    <s v="Wrap Bag"/>
    <x v="108"/>
    <n v="0.59"/>
    <x v="1"/>
    <x v="1"/>
    <x v="126"/>
    <n v="92677"/>
  </r>
  <r>
    <n v="20840"/>
    <n v="87146"/>
    <x v="28"/>
    <d v="2020-02-01T00:00:00"/>
    <s v="Medium"/>
    <n v="0.02"/>
    <n v="19.989999999999998"/>
    <n v="-162.69399999999999"/>
    <s v=" "/>
    <s v=" "/>
    <n v="420.98"/>
    <n v="10"/>
    <n v="4249.37"/>
    <n v="2062"/>
    <x v="161"/>
    <x v="1"/>
    <x v="2"/>
    <x v="0"/>
    <x v="1"/>
    <s v="Small Box"/>
    <x v="160"/>
    <n v="0.35"/>
    <x v="3"/>
    <x v="16"/>
    <x v="127"/>
    <n v="23111"/>
  </r>
  <r>
    <n v="20841"/>
    <n v="87146"/>
    <x v="28"/>
    <d v="2020-01-31T00:00:00"/>
    <s v="Medium"/>
    <n v="0.02"/>
    <n v="60.2"/>
    <n v="-272.71320000000003"/>
    <s v=" "/>
    <s v=" "/>
    <n v="240.98"/>
    <n v="1"/>
    <n v="260.66000000000003"/>
    <n v="2061"/>
    <x v="162"/>
    <x v="2"/>
    <x v="2"/>
    <x v="1"/>
    <x v="10"/>
    <s v="Jumbo Box"/>
    <x v="161"/>
    <n v="0.56000000000000005"/>
    <x v="2"/>
    <x v="8"/>
    <x v="128"/>
    <n v="69101"/>
  </r>
  <r>
    <n v="20844"/>
    <n v="90899"/>
    <x v="28"/>
    <d v="2020-01-31T00:00:00"/>
    <s v="Critical"/>
    <n v="0.09"/>
    <n v="4.9000000000000004"/>
    <n v="34.302"/>
    <n v="34.302"/>
    <n v="-10.505939999999999"/>
    <n v="95.99"/>
    <n v="4"/>
    <n v="320.75"/>
    <n v="1875"/>
    <x v="163"/>
    <x v="1"/>
    <x v="1"/>
    <x v="2"/>
    <x v="8"/>
    <s v="Small Box"/>
    <x v="162"/>
    <n v="0.56000000000000005"/>
    <x v="3"/>
    <x v="16"/>
    <x v="129"/>
    <n v="23320"/>
  </r>
  <r>
    <n v="18735"/>
    <n v="86279"/>
    <x v="29"/>
    <d v="2020-02-01T00:00:00"/>
    <s v="Critical"/>
    <n v="0.1"/>
    <n v="1.99"/>
    <n v="232.28159999999997"/>
    <n v="232.28159999999997"/>
    <s v=" "/>
    <n v="31.78"/>
    <n v="11"/>
    <n v="336.64"/>
    <n v="767"/>
    <x v="164"/>
    <x v="1"/>
    <x v="2"/>
    <x v="2"/>
    <x v="5"/>
    <s v="Small Pack"/>
    <x v="163"/>
    <n v="0.42"/>
    <x v="2"/>
    <x v="14"/>
    <x v="130"/>
    <n v="61201"/>
  </r>
  <r>
    <n v="20956"/>
    <n v="91229"/>
    <x v="29"/>
    <d v="2020-02-04T00:00:00"/>
    <s v="Low"/>
    <n v="7.0000000000000007E-2"/>
    <n v="24.49"/>
    <n v="2860.9331999999995"/>
    <n v="2860.9331999999995"/>
    <s v=" "/>
    <n v="574.74"/>
    <n v="8"/>
    <n v="4146.28"/>
    <n v="2775"/>
    <x v="76"/>
    <x v="1"/>
    <x v="1"/>
    <x v="2"/>
    <x v="6"/>
    <s v="Large Box"/>
    <x v="9"/>
    <n v="0.37"/>
    <x v="2"/>
    <x v="14"/>
    <x v="131"/>
    <n v="60131"/>
  </r>
  <r>
    <n v="5670"/>
    <n v="40101"/>
    <x v="30"/>
    <d v="2020-02-05T00:00:00"/>
    <s v="Low"/>
    <n v="0.1"/>
    <n v="19.989999999999998"/>
    <n v="13.508000000000003"/>
    <n v="13.508000000000003"/>
    <s v=" "/>
    <n v="49.99"/>
    <n v="46"/>
    <n v="2188.06"/>
    <n v="1723"/>
    <x v="165"/>
    <x v="0"/>
    <x v="2"/>
    <x v="2"/>
    <x v="5"/>
    <s v="Small Box"/>
    <x v="164"/>
    <n v="0.45"/>
    <x v="1"/>
    <x v="1"/>
    <x v="132"/>
    <n v="92037"/>
  </r>
  <r>
    <n v="20138"/>
    <n v="86002"/>
    <x v="30"/>
    <d v="2020-02-02T00:00:00"/>
    <s v="Not Specified"/>
    <n v="0"/>
    <n v="1.6"/>
    <n v="-343.86799999999999"/>
    <s v=" "/>
    <n v="-324.73"/>
    <n v="6.98"/>
    <n v="9"/>
    <n v="64.48"/>
    <n v="2137"/>
    <x v="166"/>
    <x v="1"/>
    <x v="2"/>
    <x v="0"/>
    <x v="3"/>
    <s v="Wrap Bag"/>
    <x v="165"/>
    <n v="0.38"/>
    <x v="3"/>
    <x v="12"/>
    <x v="133"/>
    <n v="33407"/>
  </r>
  <r>
    <n v="20577"/>
    <n v="86267"/>
    <x v="30"/>
    <d v="2020-02-02T00:00:00"/>
    <s v="Critical"/>
    <n v="0.03"/>
    <n v="2.64"/>
    <n v="0.68399999999999894"/>
    <n v="0.68399999999999894"/>
    <n v="-258.56600000000003"/>
    <n v="8.34"/>
    <n v="4"/>
    <n v="34.64"/>
    <n v="256"/>
    <x v="167"/>
    <x v="1"/>
    <x v="0"/>
    <x v="0"/>
    <x v="16"/>
    <s v="Small Pack"/>
    <x v="166"/>
    <n v="0.59"/>
    <x v="0"/>
    <x v="23"/>
    <x v="134"/>
    <n v="17331"/>
  </r>
  <r>
    <n v="22259"/>
    <n v="86050"/>
    <x v="30"/>
    <d v="2020-01-31T00:00:00"/>
    <s v="Low"/>
    <n v="0.09"/>
    <n v="30"/>
    <n v="357.428"/>
    <n v="357.428"/>
    <n v="-56.35"/>
    <n v="160.97999999999999"/>
    <n v="11"/>
    <n v="1635.38"/>
    <n v="2202"/>
    <x v="168"/>
    <x v="2"/>
    <x v="0"/>
    <x v="1"/>
    <x v="2"/>
    <s v="Jumbo Drum"/>
    <x v="167"/>
    <n v="0.62"/>
    <x v="2"/>
    <x v="3"/>
    <x v="135"/>
    <n v="55429"/>
  </r>
  <r>
    <n v="22260"/>
    <n v="86050"/>
    <x v="30"/>
    <d v="2020-01-31T00:00:00"/>
    <s v="Low"/>
    <n v="0.09"/>
    <n v="0.5"/>
    <n v="40.351199999999992"/>
    <n v="40.351199999999992"/>
    <s v=" "/>
    <n v="6.3"/>
    <n v="10"/>
    <n v="58.48"/>
    <n v="2202"/>
    <x v="169"/>
    <x v="1"/>
    <x v="0"/>
    <x v="0"/>
    <x v="12"/>
    <s v="Small Box"/>
    <x v="168"/>
    <n v="0.39"/>
    <x v="2"/>
    <x v="3"/>
    <x v="135"/>
    <n v="55429"/>
  </r>
  <r>
    <n v="22261"/>
    <n v="86050"/>
    <x v="30"/>
    <d v="2020-02-07T00:00:00"/>
    <s v="Low"/>
    <n v="0"/>
    <n v="0.8"/>
    <n v="27.634499999999996"/>
    <n v="27.634499999999996"/>
    <s v=" "/>
    <n v="4.9800000000000004"/>
    <n v="8"/>
    <n v="40.049999999999997"/>
    <n v="2202"/>
    <x v="169"/>
    <x v="1"/>
    <x v="0"/>
    <x v="0"/>
    <x v="3"/>
    <s v="Wrap Bag"/>
    <x v="169"/>
    <n v="0.36"/>
    <x v="2"/>
    <x v="3"/>
    <x v="135"/>
    <n v="55429"/>
  </r>
  <r>
    <n v="25356"/>
    <n v="90185"/>
    <x v="30"/>
    <d v="2020-02-02T00:00:00"/>
    <s v="Not Specified"/>
    <n v="0.05"/>
    <n v="5.83"/>
    <n v="-21.018000000000001"/>
    <s v=" "/>
    <n v="-90.3"/>
    <n v="7.64"/>
    <n v="2"/>
    <n v="16.600000000000001"/>
    <n v="911"/>
    <x v="170"/>
    <x v="1"/>
    <x v="2"/>
    <x v="0"/>
    <x v="3"/>
    <s v="Wrap Bag"/>
    <x v="19"/>
    <n v="0.36"/>
    <x v="0"/>
    <x v="42"/>
    <x v="136"/>
    <n v="26003"/>
  </r>
  <r>
    <n v="25357"/>
    <n v="90185"/>
    <x v="30"/>
    <d v="2020-02-01T00:00:00"/>
    <s v="Not Specified"/>
    <n v="0.04"/>
    <n v="69.64"/>
    <n v="-655.52987500000006"/>
    <s v=" "/>
    <s v=" "/>
    <n v="218.75"/>
    <n v="10"/>
    <n v="2285.41"/>
    <n v="911"/>
    <x v="170"/>
    <x v="2"/>
    <x v="2"/>
    <x v="1"/>
    <x v="9"/>
    <s v="Jumbo Box"/>
    <x v="170"/>
    <n v="0.72"/>
    <x v="0"/>
    <x v="42"/>
    <x v="136"/>
    <n v="26003"/>
  </r>
  <r>
    <n v="18636"/>
    <n v="88598"/>
    <x v="31"/>
    <d v="2020-02-06T00:00:00"/>
    <s v="Low"/>
    <n v="0.01"/>
    <n v="0.5"/>
    <n v="9.0045000000000002"/>
    <n v="9.0045000000000002"/>
    <n v="-61.536000000000001"/>
    <n v="3.08"/>
    <n v="4"/>
    <n v="13.05"/>
    <n v="1211"/>
    <x v="171"/>
    <x v="1"/>
    <x v="2"/>
    <x v="0"/>
    <x v="12"/>
    <s v="Small Box"/>
    <x v="171"/>
    <n v="0.37"/>
    <x v="2"/>
    <x v="39"/>
    <x v="137"/>
    <n v="46806"/>
  </r>
  <r>
    <n v="22231"/>
    <n v="89664"/>
    <x v="31"/>
    <d v="2020-02-03T00:00:00"/>
    <s v="Critical"/>
    <n v="0.06"/>
    <n v="33.6"/>
    <n v="-15.1844"/>
    <s v=" "/>
    <s v=" "/>
    <n v="80.97"/>
    <n v="10"/>
    <n v="799.76"/>
    <n v="2122"/>
    <x v="172"/>
    <x v="2"/>
    <x v="1"/>
    <x v="2"/>
    <x v="6"/>
    <s v="Jumbo Drum"/>
    <x v="172"/>
    <n v="0.37"/>
    <x v="3"/>
    <x v="34"/>
    <x v="138"/>
    <n v="72116"/>
  </r>
  <r>
    <n v="5421"/>
    <n v="38529"/>
    <x v="32"/>
    <d v="2020-02-02T00:00:00"/>
    <s v="Low"/>
    <n v="0.02"/>
    <n v="0.7"/>
    <n v="-0.49"/>
    <s v=" "/>
    <s v=" "/>
    <n v="1.1399999999999999"/>
    <n v="38"/>
    <n v="44.85"/>
    <n v="894"/>
    <x v="173"/>
    <x v="1"/>
    <x v="2"/>
    <x v="0"/>
    <x v="15"/>
    <s v="Wrap Bag"/>
    <x v="155"/>
    <n v="0.38"/>
    <x v="0"/>
    <x v="24"/>
    <x v="43"/>
    <n v="20024"/>
  </r>
  <r>
    <n v="7786"/>
    <n v="55713"/>
    <x v="32"/>
    <d v="2020-02-04T00:00:00"/>
    <s v="High"/>
    <n v="0.09"/>
    <n v="70.2"/>
    <n v="-2426.5500000000002"/>
    <s v=" "/>
    <s v=" "/>
    <n v="122.99"/>
    <n v="49"/>
    <n v="5718.85"/>
    <n v="68"/>
    <x v="174"/>
    <x v="2"/>
    <x v="2"/>
    <x v="1"/>
    <x v="2"/>
    <s v="Jumbo Drum"/>
    <x v="173"/>
    <n v="0.74"/>
    <x v="0"/>
    <x v="2"/>
    <x v="2"/>
    <n v="10177"/>
  </r>
  <r>
    <n v="20693"/>
    <n v="89319"/>
    <x v="32"/>
    <d v="2020-02-03T00:00:00"/>
    <s v="Critical"/>
    <n v="0.1"/>
    <n v="69"/>
    <n v="-372.48597100000006"/>
    <s v=" "/>
    <s v=" "/>
    <n v="154.13"/>
    <n v="8"/>
    <n v="1216.32"/>
    <n v="397"/>
    <x v="175"/>
    <x v="1"/>
    <x v="2"/>
    <x v="1"/>
    <x v="9"/>
    <s v="Large Box"/>
    <x v="174"/>
    <n v="0.68"/>
    <x v="0"/>
    <x v="19"/>
    <x v="139"/>
    <n v="44221"/>
  </r>
  <r>
    <n v="23639"/>
    <n v="87364"/>
    <x v="32"/>
    <d v="2020-02-03T00:00:00"/>
    <s v="Not Specified"/>
    <n v="0"/>
    <n v="7.96"/>
    <n v="-144.56"/>
    <s v=" "/>
    <s v=" "/>
    <n v="8.09"/>
    <n v="11"/>
    <n v="90.98"/>
    <n v="84"/>
    <x v="176"/>
    <x v="1"/>
    <x v="1"/>
    <x v="1"/>
    <x v="7"/>
    <s v="Small Box"/>
    <x v="92"/>
    <n v="0.49"/>
    <x v="0"/>
    <x v="19"/>
    <x v="140"/>
    <n v="45231"/>
  </r>
  <r>
    <n v="25786"/>
    <n v="87947"/>
    <x v="32"/>
    <d v="2020-02-04T00:00:00"/>
    <s v="High"/>
    <n v="0.09"/>
    <n v="70.2"/>
    <n v="-2426.5500000000002"/>
    <s v=" "/>
    <n v="-468.39760000000001"/>
    <n v="122.99"/>
    <n v="12"/>
    <n v="1400.53"/>
    <n v="70"/>
    <x v="177"/>
    <x v="2"/>
    <x v="2"/>
    <x v="1"/>
    <x v="2"/>
    <s v="Jumbo Drum"/>
    <x v="173"/>
    <n v="0.74"/>
    <x v="0"/>
    <x v="37"/>
    <x v="141"/>
    <n v="5401"/>
  </r>
  <r>
    <n v="20929"/>
    <n v="87020"/>
    <x v="33"/>
    <d v="2020-02-05T00:00:00"/>
    <s v="Not Specified"/>
    <n v="0.02"/>
    <n v="5"/>
    <n v="-120.934"/>
    <s v=" "/>
    <s v=" "/>
    <n v="35.99"/>
    <n v="7"/>
    <n v="227.79"/>
    <n v="603"/>
    <x v="178"/>
    <x v="1"/>
    <x v="0"/>
    <x v="2"/>
    <x v="8"/>
    <s v="Small Box"/>
    <x v="175"/>
    <n v="0.85"/>
    <x v="1"/>
    <x v="31"/>
    <x v="142"/>
    <n v="81001"/>
  </r>
  <r>
    <n v="2428"/>
    <n v="17636"/>
    <x v="34"/>
    <d v="2020-02-08T00:00:00"/>
    <s v="Low"/>
    <n v="0.03"/>
    <n v="0.96"/>
    <n v="-4.2"/>
    <s v=" "/>
    <s v=" "/>
    <n v="2.94"/>
    <n v="2"/>
    <n v="7.01"/>
    <n v="962"/>
    <x v="179"/>
    <x v="1"/>
    <x v="0"/>
    <x v="0"/>
    <x v="4"/>
    <s v="Wrap Bag"/>
    <x v="176"/>
    <n v="0.57999999999999996"/>
    <x v="2"/>
    <x v="14"/>
    <x v="69"/>
    <n v="60610"/>
  </r>
  <r>
    <n v="20016"/>
    <n v="90731"/>
    <x v="34"/>
    <d v="2020-02-05T00:00:00"/>
    <s v="Medium"/>
    <n v="0.05"/>
    <n v="6.05"/>
    <n v="-298.88600000000002"/>
    <s v=" "/>
    <s v=" "/>
    <n v="2.16"/>
    <n v="8"/>
    <n v="18.59"/>
    <n v="1499"/>
    <x v="180"/>
    <x v="1"/>
    <x v="0"/>
    <x v="0"/>
    <x v="1"/>
    <s v="Small Box"/>
    <x v="177"/>
    <n v="0.37"/>
    <x v="3"/>
    <x v="12"/>
    <x v="143"/>
    <n v="33134"/>
  </r>
  <r>
    <n v="20017"/>
    <n v="90731"/>
    <x v="34"/>
    <d v="2020-02-05T00:00:00"/>
    <s v="Medium"/>
    <n v="0.03"/>
    <n v="6.6"/>
    <n v="-145.852"/>
    <s v=" "/>
    <n v="-134.11798400000004"/>
    <n v="6.48"/>
    <n v="9"/>
    <n v="58.83"/>
    <n v="1499"/>
    <x v="180"/>
    <x v="1"/>
    <x v="0"/>
    <x v="0"/>
    <x v="3"/>
    <s v="Small Box"/>
    <x v="178"/>
    <n v="0.37"/>
    <x v="3"/>
    <x v="12"/>
    <x v="143"/>
    <n v="33134"/>
  </r>
  <r>
    <n v="20018"/>
    <n v="90731"/>
    <x v="34"/>
    <d v="2020-02-05T00:00:00"/>
    <s v="Medium"/>
    <n v="0.08"/>
    <n v="80.2"/>
    <n v="-27.951000000000001"/>
    <s v=" "/>
    <s v=" "/>
    <n v="146.05000000000001"/>
    <n v="11"/>
    <n v="1557.66"/>
    <n v="1499"/>
    <x v="181"/>
    <x v="2"/>
    <x v="0"/>
    <x v="1"/>
    <x v="9"/>
    <s v="Jumbo Box"/>
    <x v="179"/>
    <n v="0.71"/>
    <x v="3"/>
    <x v="12"/>
    <x v="143"/>
    <n v="33134"/>
  </r>
  <r>
    <n v="20049"/>
    <n v="86101"/>
    <x v="34"/>
    <d v="2020-02-05T00:00:00"/>
    <s v="Medium"/>
    <n v="7.0000000000000007E-2"/>
    <n v="6.46"/>
    <n v="67.864000000000004"/>
    <n v="67.864000000000004"/>
    <n v="-458.74400000000003"/>
    <n v="14.48"/>
    <n v="12"/>
    <n v="171.33"/>
    <n v="3042"/>
    <x v="182"/>
    <x v="1"/>
    <x v="3"/>
    <x v="0"/>
    <x v="1"/>
    <s v="Small Box"/>
    <x v="180"/>
    <n v="0.38"/>
    <x v="2"/>
    <x v="38"/>
    <x v="144"/>
    <n v="67501"/>
  </r>
  <r>
    <n v="20428"/>
    <n v="89401"/>
    <x v="34"/>
    <d v="2020-02-08T00:00:00"/>
    <s v="Low"/>
    <n v="0.03"/>
    <n v="0.96"/>
    <n v="-4.2"/>
    <s v=" "/>
    <n v="-950.6621124000003"/>
    <n v="2.94"/>
    <n v="1"/>
    <n v="3.51"/>
    <n v="960"/>
    <x v="183"/>
    <x v="1"/>
    <x v="0"/>
    <x v="0"/>
    <x v="4"/>
    <s v="Wrap Bag"/>
    <x v="176"/>
    <n v="0.57999999999999996"/>
    <x v="1"/>
    <x v="1"/>
    <x v="145"/>
    <n v="90278"/>
  </r>
  <r>
    <n v="21529"/>
    <n v="90145"/>
    <x v="34"/>
    <d v="2020-02-06T00:00:00"/>
    <s v="Medium"/>
    <n v="0"/>
    <n v="0.5"/>
    <n v="99.198000000000008"/>
    <n v="99.198000000000008"/>
    <s v=" "/>
    <n v="4.91"/>
    <n v="12"/>
    <n v="61.87"/>
    <n v="2286"/>
    <x v="184"/>
    <x v="1"/>
    <x v="2"/>
    <x v="0"/>
    <x v="12"/>
    <s v="Small Box"/>
    <x v="181"/>
    <n v="0.36"/>
    <x v="3"/>
    <x v="15"/>
    <x v="146"/>
    <n v="29301"/>
  </r>
  <r>
    <n v="21530"/>
    <n v="90145"/>
    <x v="34"/>
    <d v="2020-02-05T00:00:00"/>
    <s v="Medium"/>
    <n v="0.01"/>
    <n v="11.15"/>
    <n v="136.03139999999999"/>
    <n v="136.03139999999999"/>
    <s v=" "/>
    <n v="7.28"/>
    <n v="6"/>
    <n v="48.88"/>
    <n v="2286"/>
    <x v="184"/>
    <x v="1"/>
    <x v="2"/>
    <x v="0"/>
    <x v="3"/>
    <s v="Small Box"/>
    <x v="182"/>
    <n v="0.37"/>
    <x v="3"/>
    <x v="15"/>
    <x v="146"/>
    <n v="29301"/>
  </r>
  <r>
    <n v="21531"/>
    <n v="90145"/>
    <x v="34"/>
    <d v="2020-02-07T00:00:00"/>
    <s v="Medium"/>
    <n v="0.1"/>
    <n v="6.93"/>
    <n v="-100.072"/>
    <s v=" "/>
    <s v=" "/>
    <n v="6.68"/>
    <n v="3"/>
    <n v="21.56"/>
    <n v="2286"/>
    <x v="185"/>
    <x v="1"/>
    <x v="2"/>
    <x v="0"/>
    <x v="3"/>
    <s v="Small Box"/>
    <x v="183"/>
    <n v="0.37"/>
    <x v="3"/>
    <x v="15"/>
    <x v="146"/>
    <n v="29301"/>
  </r>
  <r>
    <n v="23011"/>
    <n v="89993"/>
    <x v="34"/>
    <d v="2020-02-06T00:00:00"/>
    <s v="Medium"/>
    <n v="0.05"/>
    <n v="1.49"/>
    <n v="5.4659999999999993"/>
    <n v="5.4659999999999993"/>
    <s v=" "/>
    <n v="12.97"/>
    <n v="2"/>
    <n v="26.37"/>
    <n v="1363"/>
    <x v="186"/>
    <x v="1"/>
    <x v="1"/>
    <x v="0"/>
    <x v="1"/>
    <s v="Small Box"/>
    <x v="184"/>
    <n v="0.35"/>
    <x v="3"/>
    <x v="12"/>
    <x v="147"/>
    <n v="32707"/>
  </r>
  <r>
    <n v="23012"/>
    <n v="89993"/>
    <x v="34"/>
    <d v="2020-02-06T00:00:00"/>
    <s v="Medium"/>
    <n v="0.06"/>
    <n v="3.37"/>
    <n v="-149.1182"/>
    <s v=" "/>
    <s v=" "/>
    <n v="5.81"/>
    <n v="9"/>
    <n v="53.44"/>
    <n v="1363"/>
    <x v="186"/>
    <x v="1"/>
    <x v="1"/>
    <x v="0"/>
    <x v="15"/>
    <s v="Wrap Bag"/>
    <x v="185"/>
    <n v="0.54"/>
    <x v="3"/>
    <x v="12"/>
    <x v="147"/>
    <n v="32707"/>
  </r>
  <r>
    <n v="23919"/>
    <n v="86051"/>
    <x v="34"/>
    <d v="2020-02-04T00:00:00"/>
    <s v="Low"/>
    <n v="0.08"/>
    <n v="17.850000000000001"/>
    <n v="751.58"/>
    <n v="751.58"/>
    <n v="-60.563999999999993"/>
    <n v="145.44999999999999"/>
    <n v="8"/>
    <n v="1117.6600000000001"/>
    <n v="2203"/>
    <x v="187"/>
    <x v="2"/>
    <x v="0"/>
    <x v="2"/>
    <x v="6"/>
    <s v="Jumbo Drum"/>
    <x v="25"/>
    <n v="0.56000000000000005"/>
    <x v="2"/>
    <x v="3"/>
    <x v="148"/>
    <n v="55445"/>
  </r>
  <r>
    <n v="23920"/>
    <n v="86051"/>
    <x v="34"/>
    <d v="2020-02-08T00:00:00"/>
    <s v="Low"/>
    <n v="7.0000000000000007E-2"/>
    <n v="19.190000000000001"/>
    <n v="-157.56"/>
    <s v=" "/>
    <n v="-0.74000000000000909"/>
    <n v="33.94"/>
    <n v="5"/>
    <n v="169.46"/>
    <n v="2204"/>
    <x v="188"/>
    <x v="2"/>
    <x v="0"/>
    <x v="1"/>
    <x v="2"/>
    <s v="Jumbo Drum"/>
    <x v="28"/>
    <n v="0.57999999999999996"/>
    <x v="2"/>
    <x v="3"/>
    <x v="149"/>
    <n v="55337"/>
  </r>
  <r>
    <n v="24270"/>
    <n v="88599"/>
    <x v="34"/>
    <d v="2020-02-09T00:00:00"/>
    <s v="Low"/>
    <n v="7.0000000000000007E-2"/>
    <n v="1.99"/>
    <n v="258.6189"/>
    <n v="258.6189"/>
    <s v=" "/>
    <n v="29.89"/>
    <n v="13"/>
    <n v="374.81"/>
    <n v="1213"/>
    <x v="189"/>
    <x v="0"/>
    <x v="2"/>
    <x v="2"/>
    <x v="5"/>
    <s v="Small Pack"/>
    <x v="186"/>
    <n v="0.5"/>
    <x v="2"/>
    <x v="39"/>
    <x v="150"/>
    <n v="46530"/>
  </r>
  <r>
    <n v="24271"/>
    <n v="88599"/>
    <x v="34"/>
    <d v="2020-02-08T00:00:00"/>
    <s v="Low"/>
    <n v="0.03"/>
    <n v="4.82"/>
    <n v="-6.71"/>
    <s v=" "/>
    <n v="-46.384"/>
    <n v="8.34"/>
    <n v="5"/>
    <n v="43.27"/>
    <n v="1213"/>
    <x v="189"/>
    <x v="1"/>
    <x v="2"/>
    <x v="0"/>
    <x v="3"/>
    <s v="Small Box"/>
    <x v="187"/>
    <n v="0.4"/>
    <x v="2"/>
    <x v="39"/>
    <x v="150"/>
    <n v="46530"/>
  </r>
  <r>
    <n v="26321"/>
    <n v="88502"/>
    <x v="34"/>
    <d v="2020-02-05T00:00:00"/>
    <s v="Medium"/>
    <n v="7.0000000000000007E-2"/>
    <n v="1.99"/>
    <n v="-51.42"/>
    <s v=" "/>
    <n v="-191.28"/>
    <n v="1.7"/>
    <n v="10"/>
    <n v="17.420000000000002"/>
    <n v="689"/>
    <x v="190"/>
    <x v="1"/>
    <x v="3"/>
    <x v="2"/>
    <x v="5"/>
    <s v="Small Pack"/>
    <x v="36"/>
    <n v="0.51"/>
    <x v="2"/>
    <x v="26"/>
    <x v="151"/>
    <n v="63376"/>
  </r>
  <r>
    <n v="4949"/>
    <n v="35200"/>
    <x v="35"/>
    <d v="2020-02-07T00:00:00"/>
    <s v="Medium"/>
    <n v="0.08"/>
    <n v="12.52"/>
    <n v="-102.93"/>
    <s v=" "/>
    <s v=" "/>
    <n v="9.98"/>
    <n v="15"/>
    <n v="150.24"/>
    <n v="2747"/>
    <x v="191"/>
    <x v="1"/>
    <x v="2"/>
    <x v="1"/>
    <x v="7"/>
    <s v="Small Box"/>
    <x v="188"/>
    <n v="0.56999999999999995"/>
    <x v="0"/>
    <x v="2"/>
    <x v="2"/>
    <n v="10115"/>
  </r>
  <r>
    <n v="18070"/>
    <n v="86227"/>
    <x v="35"/>
    <d v="2020-02-06T00:00:00"/>
    <s v="Medium"/>
    <n v="7.0000000000000007E-2"/>
    <n v="28.14"/>
    <n v="2699.9838"/>
    <n v="2699.9838"/>
    <s v=" "/>
    <n v="500.98"/>
    <n v="10"/>
    <n v="3913.02"/>
    <n v="2803"/>
    <x v="192"/>
    <x v="2"/>
    <x v="3"/>
    <x v="2"/>
    <x v="6"/>
    <s v="Jumbo Drum"/>
    <x v="189"/>
    <n v="0.38"/>
    <x v="1"/>
    <x v="1"/>
    <x v="152"/>
    <n v="90022"/>
  </r>
  <r>
    <n v="18071"/>
    <n v="86227"/>
    <x v="35"/>
    <d v="2020-02-07T00:00:00"/>
    <s v="Medium"/>
    <n v="0.1"/>
    <n v="19.989999999999998"/>
    <n v="-170.98"/>
    <s v=" "/>
    <s v=" "/>
    <n v="178.47"/>
    <n v="1"/>
    <n v="180.14"/>
    <n v="2803"/>
    <x v="192"/>
    <x v="1"/>
    <x v="3"/>
    <x v="0"/>
    <x v="0"/>
    <s v="Small Box"/>
    <x v="190"/>
    <n v="0.55000000000000004"/>
    <x v="1"/>
    <x v="1"/>
    <x v="152"/>
    <n v="90022"/>
  </r>
  <r>
    <n v="19423"/>
    <n v="88173"/>
    <x v="35"/>
    <d v="2020-02-09T00:00:00"/>
    <s v="Low"/>
    <n v="7.0000000000000007E-2"/>
    <n v="1.01"/>
    <n v="9.59"/>
    <n v="9.59"/>
    <n v="-2.44"/>
    <n v="2.88"/>
    <n v="12"/>
    <n v="34.97"/>
    <n v="672"/>
    <x v="193"/>
    <x v="1"/>
    <x v="3"/>
    <x v="0"/>
    <x v="4"/>
    <s v="Wrap Bag"/>
    <x v="191"/>
    <n v="0.55000000000000004"/>
    <x v="2"/>
    <x v="11"/>
    <x v="108"/>
    <n v="50208"/>
  </r>
  <r>
    <n v="19424"/>
    <n v="88173"/>
    <x v="35"/>
    <d v="2020-02-12T00:00:00"/>
    <s v="Low"/>
    <n v="0.1"/>
    <n v="3.99"/>
    <n v="-655.42399999999998"/>
    <s v=" "/>
    <n v="-5.26"/>
    <n v="195.99"/>
    <n v="2"/>
    <n v="308.86"/>
    <n v="672"/>
    <x v="193"/>
    <x v="1"/>
    <x v="3"/>
    <x v="2"/>
    <x v="8"/>
    <s v="Small Box"/>
    <x v="192"/>
    <n v="0.57999999999999996"/>
    <x v="2"/>
    <x v="11"/>
    <x v="108"/>
    <n v="50208"/>
  </r>
  <r>
    <n v="21772"/>
    <n v="88265"/>
    <x v="35"/>
    <d v="2020-02-05T00:00:00"/>
    <s v="Critical"/>
    <n v="0"/>
    <n v="1.77"/>
    <n v="167.16000000000003"/>
    <n v="167.16000000000003"/>
    <s v=" "/>
    <n v="7.28"/>
    <n v="7"/>
    <n v="53.42"/>
    <n v="2359"/>
    <x v="194"/>
    <x v="1"/>
    <x v="0"/>
    <x v="0"/>
    <x v="3"/>
    <s v="Wrap Bag"/>
    <x v="193"/>
    <n v="0.37"/>
    <x v="3"/>
    <x v="12"/>
    <x v="153"/>
    <n v="33917"/>
  </r>
  <r>
    <n v="23058"/>
    <n v="90236"/>
    <x v="35"/>
    <d v="2020-02-06T00:00:00"/>
    <s v="Critical"/>
    <n v="0.06"/>
    <n v="23.19"/>
    <n v="1103.9723999999999"/>
    <n v="1103.9723999999999"/>
    <s v=" "/>
    <n v="279.81"/>
    <n v="6"/>
    <n v="1599.96"/>
    <n v="234"/>
    <x v="195"/>
    <x v="2"/>
    <x v="3"/>
    <x v="0"/>
    <x v="13"/>
    <s v="Jumbo Drum"/>
    <x v="194"/>
    <n v="0.59"/>
    <x v="2"/>
    <x v="11"/>
    <x v="108"/>
    <n v="50208"/>
  </r>
  <r>
    <n v="21563"/>
    <n v="88579"/>
    <x v="36"/>
    <d v="2020-02-06T00:00:00"/>
    <s v="High"/>
    <n v="0.02"/>
    <n v="66.67"/>
    <n v="-14.448"/>
    <s v=" "/>
    <s v=" "/>
    <n v="259.70999999999998"/>
    <n v="8"/>
    <n v="1757.15"/>
    <n v="1927"/>
    <x v="196"/>
    <x v="2"/>
    <x v="0"/>
    <x v="1"/>
    <x v="9"/>
    <s v="Jumbo Box"/>
    <x v="195"/>
    <n v="0.65"/>
    <x v="3"/>
    <x v="15"/>
    <x v="154"/>
    <n v="29611"/>
  </r>
  <r>
    <n v="21739"/>
    <n v="87700"/>
    <x v="36"/>
    <d v="2020-02-08T00:00:00"/>
    <s v="Critical"/>
    <n v="0.09"/>
    <n v="13.99"/>
    <n v="-2531.4825000000001"/>
    <s v=" "/>
    <s v=" "/>
    <n v="999.99"/>
    <n v="1"/>
    <n v="919.09"/>
    <n v="421"/>
    <x v="197"/>
    <x v="1"/>
    <x v="3"/>
    <x v="2"/>
    <x v="6"/>
    <s v="Medium Box"/>
    <x v="196"/>
    <n v="0.36"/>
    <x v="0"/>
    <x v="30"/>
    <x v="155"/>
    <n v="7201"/>
  </r>
  <r>
    <n v="22028"/>
    <n v="91414"/>
    <x v="36"/>
    <d v="2020-02-07T00:00:00"/>
    <s v="High"/>
    <n v="0.02"/>
    <n v="69"/>
    <n v="-439.90800000000002"/>
    <s v=" "/>
    <s v=" "/>
    <n v="71.37"/>
    <n v="4"/>
    <n v="237.62"/>
    <n v="2486"/>
    <x v="198"/>
    <x v="1"/>
    <x v="3"/>
    <x v="1"/>
    <x v="9"/>
    <s v="Large Box"/>
    <x v="197"/>
    <n v="0.68"/>
    <x v="3"/>
    <x v="20"/>
    <x v="156"/>
    <n v="30458"/>
  </r>
  <r>
    <n v="22029"/>
    <n v="91414"/>
    <x v="36"/>
    <d v="2020-02-08T00:00:00"/>
    <s v="High"/>
    <n v="0.03"/>
    <n v="8.99"/>
    <n v="1087.7159999999999"/>
    <n v="1087.7159999999999"/>
    <s v=" "/>
    <n v="205.99"/>
    <n v="1"/>
    <n v="176.42"/>
    <n v="2486"/>
    <x v="107"/>
    <x v="0"/>
    <x v="3"/>
    <x v="2"/>
    <x v="8"/>
    <s v="Small Box"/>
    <x v="198"/>
    <n v="0.6"/>
    <x v="3"/>
    <x v="20"/>
    <x v="156"/>
    <n v="30458"/>
  </r>
  <r>
    <n v="23853"/>
    <n v="90338"/>
    <x v="36"/>
    <d v="2020-02-10T00:00:00"/>
    <s v="Low"/>
    <n v="0.03"/>
    <n v="30"/>
    <n v="1273.2086999999999"/>
    <n v="1273.2086999999999"/>
    <n v="-37.8005"/>
    <n v="160.97999999999999"/>
    <n v="11"/>
    <n v="1845.23"/>
    <n v="389"/>
    <x v="15"/>
    <x v="2"/>
    <x v="2"/>
    <x v="1"/>
    <x v="2"/>
    <s v="Jumbo Drum"/>
    <x v="167"/>
    <n v="0.62"/>
    <x v="2"/>
    <x v="8"/>
    <x v="157"/>
    <n v="68502"/>
  </r>
  <r>
    <n v="6212"/>
    <n v="44002"/>
    <x v="37"/>
    <d v="2020-02-09T00:00:00"/>
    <s v="Medium"/>
    <n v="0.05"/>
    <n v="5.66"/>
    <n v="-66.48"/>
    <s v=" "/>
    <n v="-6.6120000000000108"/>
    <n v="6.68"/>
    <n v="46"/>
    <n v="320.93"/>
    <n v="1723"/>
    <x v="199"/>
    <x v="1"/>
    <x v="2"/>
    <x v="0"/>
    <x v="3"/>
    <s v="Small Box"/>
    <x v="199"/>
    <n v="0.37"/>
    <x v="1"/>
    <x v="1"/>
    <x v="132"/>
    <n v="92037"/>
  </r>
  <r>
    <n v="6213"/>
    <n v="44002"/>
    <x v="37"/>
    <d v="2020-02-07T00:00:00"/>
    <s v="Medium"/>
    <n v="0.03"/>
    <n v="9.4700000000000006"/>
    <n v="-52.33"/>
    <s v=" "/>
    <n v="-45.64"/>
    <n v="17.7"/>
    <n v="14"/>
    <n v="261.85000000000002"/>
    <n v="1723"/>
    <x v="101"/>
    <x v="1"/>
    <x v="2"/>
    <x v="0"/>
    <x v="0"/>
    <s v="Small Box"/>
    <x v="200"/>
    <n v="0.59"/>
    <x v="1"/>
    <x v="1"/>
    <x v="132"/>
    <n v="92037"/>
  </r>
  <r>
    <n v="21329"/>
    <n v="86767"/>
    <x v="37"/>
    <d v="2020-02-14T00:00:00"/>
    <s v="Low"/>
    <n v="0.04"/>
    <n v="8.68"/>
    <n v="108"/>
    <n v="108"/>
    <n v="-27.08"/>
    <n v="19.98"/>
    <n v="8"/>
    <n v="168.04"/>
    <n v="1121"/>
    <x v="200"/>
    <x v="1"/>
    <x v="1"/>
    <x v="0"/>
    <x v="3"/>
    <s v="Small Box"/>
    <x v="123"/>
    <n v="0.37"/>
    <x v="1"/>
    <x v="1"/>
    <x v="158"/>
    <n v="92592"/>
  </r>
  <r>
    <n v="21330"/>
    <n v="86767"/>
    <x v="37"/>
    <d v="2020-02-09T00:00:00"/>
    <s v="Low"/>
    <n v="0.08"/>
    <n v="7.69"/>
    <n v="377.154"/>
    <n v="377.154"/>
    <s v=" "/>
    <n v="125.99"/>
    <n v="7"/>
    <n v="703.46"/>
    <n v="1121"/>
    <x v="201"/>
    <x v="1"/>
    <x v="1"/>
    <x v="2"/>
    <x v="8"/>
    <s v="Small Box"/>
    <x v="201"/>
    <n v="0.57999999999999996"/>
    <x v="1"/>
    <x v="1"/>
    <x v="158"/>
    <n v="92592"/>
  </r>
  <r>
    <n v="24604"/>
    <n v="88819"/>
    <x v="37"/>
    <d v="2020-02-07T00:00:00"/>
    <s v="Medium"/>
    <n v="7.0000000000000007E-2"/>
    <n v="2.99"/>
    <n v="-95.618600000000015"/>
    <s v=" "/>
    <s v=" "/>
    <n v="30.56"/>
    <n v="12"/>
    <n v="364.92"/>
    <n v="2813"/>
    <x v="202"/>
    <x v="1"/>
    <x v="2"/>
    <x v="0"/>
    <x v="1"/>
    <s v="Small Box"/>
    <x v="202"/>
    <n v="0.35"/>
    <x v="3"/>
    <x v="28"/>
    <x v="159"/>
    <n v="37311"/>
  </r>
  <r>
    <n v="462"/>
    <n v="3138"/>
    <x v="38"/>
    <d v="2020-02-08T00:00:00"/>
    <s v="Not Specified"/>
    <n v="7.0000000000000007E-2"/>
    <n v="19.989999999999998"/>
    <n v="-568.53510000000006"/>
    <s v=" "/>
    <n v="-82.559200000000004"/>
    <n v="179.99"/>
    <n v="4"/>
    <n v="718.03"/>
    <n v="471"/>
    <x v="203"/>
    <x v="0"/>
    <x v="1"/>
    <x v="2"/>
    <x v="5"/>
    <s v="Small Box"/>
    <x v="133"/>
    <n v="0.48"/>
    <x v="3"/>
    <x v="20"/>
    <x v="36"/>
    <n v="30318"/>
  </r>
  <r>
    <n v="18462"/>
    <n v="88023"/>
    <x v="38"/>
    <d v="2020-02-08T00:00:00"/>
    <s v="Not Specified"/>
    <n v="7.0000000000000007E-2"/>
    <n v="19.989999999999998"/>
    <n v="-427.47"/>
    <s v=" "/>
    <n v="-4.8000000000000397E-2"/>
    <n v="179.99"/>
    <n v="1"/>
    <n v="179.51"/>
    <n v="472"/>
    <x v="204"/>
    <x v="0"/>
    <x v="1"/>
    <x v="2"/>
    <x v="5"/>
    <s v="Small Box"/>
    <x v="133"/>
    <n v="0.48"/>
    <x v="0"/>
    <x v="0"/>
    <x v="160"/>
    <n v="21133"/>
  </r>
  <r>
    <n v="25914"/>
    <n v="87530"/>
    <x v="38"/>
    <d v="2020-02-11T00:00:00"/>
    <s v="High"/>
    <n v="0.1"/>
    <n v="13.99"/>
    <n v="349.48499999999996"/>
    <n v="349.48499999999996"/>
    <s v=" "/>
    <n v="105.98"/>
    <n v="5"/>
    <n v="506.5"/>
    <n v="3403"/>
    <x v="205"/>
    <x v="0"/>
    <x v="1"/>
    <x v="1"/>
    <x v="7"/>
    <s v="Medium Box"/>
    <x v="203"/>
    <n v="0.65"/>
    <x v="1"/>
    <x v="43"/>
    <x v="161"/>
    <n v="82001"/>
  </r>
  <r>
    <n v="19269"/>
    <n v="86812"/>
    <x v="39"/>
    <d v="2020-02-11T00:00:00"/>
    <s v="High"/>
    <n v="0.04"/>
    <n v="5.01"/>
    <n v="-189.22399999999999"/>
    <s v=" "/>
    <s v=" "/>
    <n v="11.34"/>
    <n v="10"/>
    <n v="115.53"/>
    <n v="1526"/>
    <x v="206"/>
    <x v="1"/>
    <x v="0"/>
    <x v="0"/>
    <x v="3"/>
    <s v="Small Box"/>
    <x v="70"/>
    <n v="0.36"/>
    <x v="3"/>
    <x v="9"/>
    <x v="162"/>
    <n v="35211"/>
  </r>
  <r>
    <n v="22363"/>
    <n v="89514"/>
    <x v="39"/>
    <d v="2020-02-11T00:00:00"/>
    <s v="Critical"/>
    <n v="0.01"/>
    <n v="7.51"/>
    <n v="533.74199999999996"/>
    <n v="533.74199999999996"/>
    <n v="-32.527999999999999"/>
    <n v="13.99"/>
    <n v="2"/>
    <n v="29.85"/>
    <n v="1267"/>
    <x v="207"/>
    <x v="1"/>
    <x v="2"/>
    <x v="2"/>
    <x v="6"/>
    <s v="Medium Box"/>
    <x v="204"/>
    <n v="0.39"/>
    <x v="3"/>
    <x v="12"/>
    <x v="163"/>
    <n v="33433"/>
  </r>
  <r>
    <n v="23860"/>
    <n v="88101"/>
    <x v="39"/>
    <d v="2020-02-11T00:00:00"/>
    <s v="Medium"/>
    <n v="0.06"/>
    <n v="5.19"/>
    <n v="-48.219499999999996"/>
    <s v=" "/>
    <n v="-64.78"/>
    <n v="6.37"/>
    <n v="6"/>
    <n v="37.700000000000003"/>
    <n v="1132"/>
    <x v="208"/>
    <x v="1"/>
    <x v="2"/>
    <x v="0"/>
    <x v="1"/>
    <s v="Small Box"/>
    <x v="205"/>
    <n v="0.38"/>
    <x v="2"/>
    <x v="10"/>
    <x v="164"/>
    <n v="76039"/>
  </r>
  <r>
    <n v="24264"/>
    <n v="87072"/>
    <x v="39"/>
    <d v="2020-02-12T00:00:00"/>
    <s v="Medium"/>
    <n v="0"/>
    <n v="14.39"/>
    <n v="15.677999999999999"/>
    <n v="15.677999999999999"/>
    <s v=" "/>
    <n v="20.28"/>
    <n v="11"/>
    <n v="237.83"/>
    <n v="2145"/>
    <x v="209"/>
    <x v="1"/>
    <x v="2"/>
    <x v="1"/>
    <x v="7"/>
    <s v="Small Box"/>
    <x v="129"/>
    <n v="0.47"/>
    <x v="3"/>
    <x v="12"/>
    <x v="165"/>
    <n v="33311"/>
  </r>
  <r>
    <n v="6673"/>
    <n v="47493"/>
    <x v="40"/>
    <d v="2020-02-13T00:00:00"/>
    <s v="Critical"/>
    <n v="7.0000000000000007E-2"/>
    <n v="50"/>
    <n v="-96.05"/>
    <s v=" "/>
    <s v=" "/>
    <n v="270.98"/>
    <n v="36"/>
    <n v="9757.48"/>
    <n v="2303"/>
    <x v="210"/>
    <x v="2"/>
    <x v="2"/>
    <x v="1"/>
    <x v="2"/>
    <s v="Jumbo Drum"/>
    <x v="206"/>
    <n v="0.77"/>
    <x v="0"/>
    <x v="2"/>
    <x v="2"/>
    <n v="10011"/>
  </r>
  <r>
    <n v="20097"/>
    <n v="87160"/>
    <x v="40"/>
    <d v="2020-02-12T00:00:00"/>
    <s v="High"/>
    <n v="0.05"/>
    <n v="8.99"/>
    <n v="111.05249999999999"/>
    <n v="111.05249999999999"/>
    <s v=" "/>
    <n v="205.99"/>
    <n v="12"/>
    <n v="2118.9899999999998"/>
    <n v="2778"/>
    <x v="211"/>
    <x v="0"/>
    <x v="1"/>
    <x v="2"/>
    <x v="8"/>
    <s v="Small Box"/>
    <x v="207"/>
    <n v="0.57999999999999996"/>
    <x v="3"/>
    <x v="44"/>
    <x v="166"/>
    <n v="28403"/>
  </r>
  <r>
    <n v="20098"/>
    <n v="87160"/>
    <x v="40"/>
    <d v="2020-02-12T00:00:00"/>
    <s v="High"/>
    <n v="0.08"/>
    <n v="8.99"/>
    <n v="-1963.752"/>
    <s v=" "/>
    <s v=" "/>
    <n v="205.99"/>
    <n v="5"/>
    <n v="837.64"/>
    <n v="2778"/>
    <x v="211"/>
    <x v="1"/>
    <x v="1"/>
    <x v="2"/>
    <x v="8"/>
    <s v="Small Box"/>
    <x v="208"/>
    <n v="0.56000000000000005"/>
    <x v="3"/>
    <x v="44"/>
    <x v="166"/>
    <n v="28403"/>
  </r>
  <r>
    <n v="20602"/>
    <n v="86883"/>
    <x v="40"/>
    <d v="2020-02-13T00:00:00"/>
    <s v="High"/>
    <n v="0.01"/>
    <n v="14.7"/>
    <n v="-1596.7457999999999"/>
    <s v=" "/>
    <n v="-174.94"/>
    <n v="2036.48"/>
    <n v="2"/>
    <n v="3786.84"/>
    <n v="2489"/>
    <x v="212"/>
    <x v="2"/>
    <x v="1"/>
    <x v="2"/>
    <x v="6"/>
    <s v="Jumbo Drum"/>
    <x v="209"/>
    <n v="0.55000000000000004"/>
    <x v="1"/>
    <x v="1"/>
    <x v="167"/>
    <n v="94521"/>
  </r>
  <r>
    <n v="24673"/>
    <n v="87695"/>
    <x v="40"/>
    <d v="2020-02-13T00:00:00"/>
    <s v="Critical"/>
    <n v="7.0000000000000007E-2"/>
    <n v="50"/>
    <n v="27.725999999999999"/>
    <n v="27.725999999999999"/>
    <n v="-15.743499999999999"/>
    <n v="270.98"/>
    <n v="9"/>
    <n v="2439.37"/>
    <n v="2302"/>
    <x v="213"/>
    <x v="2"/>
    <x v="2"/>
    <x v="1"/>
    <x v="2"/>
    <s v="Jumbo Drum"/>
    <x v="206"/>
    <n v="0.77"/>
    <x v="3"/>
    <x v="12"/>
    <x v="168"/>
    <n v="32404"/>
  </r>
  <r>
    <n v="18130"/>
    <n v="86528"/>
    <x v="41"/>
    <d v="2020-02-13T00:00:00"/>
    <s v="Medium"/>
    <n v="0.03"/>
    <n v="7.17"/>
    <n v="-20.320500000000003"/>
    <s v=" "/>
    <s v=" "/>
    <n v="12.53"/>
    <n v="1"/>
    <n v="19.32"/>
    <n v="2553"/>
    <x v="214"/>
    <x v="1"/>
    <x v="0"/>
    <x v="0"/>
    <x v="1"/>
    <s v="Small Box"/>
    <x v="210"/>
    <n v="0.38"/>
    <x v="2"/>
    <x v="22"/>
    <x v="169"/>
    <n v="53142"/>
  </r>
  <r>
    <n v="19990"/>
    <n v="90662"/>
    <x v="41"/>
    <d v="2020-02-15T00:00:00"/>
    <s v="Not Specified"/>
    <n v="0.04"/>
    <n v="13.99"/>
    <n v="606.05459999999994"/>
    <n v="606.05459999999994"/>
    <s v=" "/>
    <n v="150.97999999999999"/>
    <n v="6"/>
    <n v="878.34"/>
    <n v="1298"/>
    <x v="215"/>
    <x v="1"/>
    <x v="0"/>
    <x v="2"/>
    <x v="6"/>
    <s v="Medium Box"/>
    <x v="149"/>
    <n v="0.38"/>
    <x v="2"/>
    <x v="10"/>
    <x v="170"/>
    <n v="75482"/>
  </r>
  <r>
    <n v="19991"/>
    <n v="90662"/>
    <x v="41"/>
    <d v="2020-02-14T00:00:00"/>
    <s v="Not Specified"/>
    <n v="0.04"/>
    <n v="11.87"/>
    <n v="320.10000000000002"/>
    <n v="320.10000000000002"/>
    <n v="-131.01792"/>
    <n v="176.19"/>
    <n v="4"/>
    <n v="676.57"/>
    <n v="1298"/>
    <x v="216"/>
    <x v="1"/>
    <x v="0"/>
    <x v="0"/>
    <x v="0"/>
    <s v="Small Box"/>
    <x v="211"/>
    <n v="0.62"/>
    <x v="2"/>
    <x v="10"/>
    <x v="170"/>
    <n v="75482"/>
  </r>
  <r>
    <n v="20073"/>
    <n v="90771"/>
    <x v="41"/>
    <d v="2020-02-21T00:00:00"/>
    <s v="Low"/>
    <n v="0.1"/>
    <n v="0.49"/>
    <n v="19.064699999999998"/>
    <n v="19.064699999999998"/>
    <s v=" "/>
    <n v="7.31"/>
    <n v="4"/>
    <n v="27.63"/>
    <n v="954"/>
    <x v="217"/>
    <x v="1"/>
    <x v="3"/>
    <x v="0"/>
    <x v="12"/>
    <s v="Small Box"/>
    <x v="212"/>
    <n v="0.38"/>
    <x v="2"/>
    <x v="10"/>
    <x v="171"/>
    <n v="75067"/>
  </r>
  <r>
    <n v="20074"/>
    <n v="90771"/>
    <x v="41"/>
    <d v="2020-02-12T00:00:00"/>
    <s v="Low"/>
    <n v="0.08"/>
    <n v="1.56"/>
    <n v="10.56"/>
    <n v="10.56"/>
    <s v=" "/>
    <n v="6.7"/>
    <n v="5"/>
    <n v="31.21"/>
    <n v="954"/>
    <x v="217"/>
    <x v="1"/>
    <x v="3"/>
    <x v="0"/>
    <x v="4"/>
    <s v="Wrap Bag"/>
    <x v="213"/>
    <n v="0.52"/>
    <x v="2"/>
    <x v="10"/>
    <x v="171"/>
    <n v="75067"/>
  </r>
  <r>
    <n v="25330"/>
    <n v="90985"/>
    <x v="41"/>
    <d v="2020-02-15T00:00:00"/>
    <s v="Medium"/>
    <n v="0.05"/>
    <n v="8.19"/>
    <n v="-164.18"/>
    <s v=" "/>
    <n v="-24.069499999999998"/>
    <n v="6.48"/>
    <n v="9"/>
    <n v="58.5"/>
    <n v="3324"/>
    <x v="218"/>
    <x v="1"/>
    <x v="1"/>
    <x v="0"/>
    <x v="3"/>
    <s v="Small Box"/>
    <x v="214"/>
    <n v="0.37"/>
    <x v="1"/>
    <x v="41"/>
    <x v="172"/>
    <n v="85335"/>
  </r>
  <r>
    <n v="26104"/>
    <n v="90500"/>
    <x v="41"/>
    <d v="2020-02-13T00:00:00"/>
    <s v="Medium"/>
    <n v="0.06"/>
    <n v="6.05"/>
    <n v="-42.170500000000004"/>
    <s v=" "/>
    <s v=" "/>
    <n v="7.1"/>
    <n v="4"/>
    <n v="29.99"/>
    <n v="3369"/>
    <x v="219"/>
    <x v="1"/>
    <x v="0"/>
    <x v="0"/>
    <x v="1"/>
    <s v="Small Box"/>
    <x v="215"/>
    <n v="0.39"/>
    <x v="0"/>
    <x v="19"/>
    <x v="173"/>
    <n v="43081"/>
  </r>
  <r>
    <n v="26267"/>
    <n v="86836"/>
    <x v="41"/>
    <d v="2020-02-15T00:00:00"/>
    <s v="High"/>
    <n v="0.04"/>
    <n v="1.58"/>
    <n v="2.63"/>
    <n v="2.63"/>
    <s v=" "/>
    <n v="2.98"/>
    <n v="6"/>
    <n v="18.8"/>
    <n v="16"/>
    <x v="220"/>
    <x v="1"/>
    <x v="3"/>
    <x v="0"/>
    <x v="15"/>
    <s v="Wrap Bag"/>
    <x v="216"/>
    <n v="0.39"/>
    <x v="0"/>
    <x v="2"/>
    <x v="174"/>
    <n v="13210"/>
  </r>
  <r>
    <n v="26268"/>
    <n v="86836"/>
    <x v="41"/>
    <d v="2020-02-14T00:00:00"/>
    <s v="High"/>
    <n v="0.05"/>
    <n v="2.5"/>
    <n v="652.73309999999992"/>
    <n v="652.73309999999992"/>
    <n v="-28.37"/>
    <n v="115.99"/>
    <n v="10"/>
    <n v="945.99"/>
    <n v="16"/>
    <x v="220"/>
    <x v="1"/>
    <x v="3"/>
    <x v="2"/>
    <x v="8"/>
    <s v="Small Box"/>
    <x v="217"/>
    <n v="0.55000000000000004"/>
    <x v="0"/>
    <x v="2"/>
    <x v="174"/>
    <n v="13210"/>
  </r>
  <r>
    <n v="2986"/>
    <n v="21572"/>
    <x v="42"/>
    <d v="2020-02-15T00:00:00"/>
    <s v="Critical"/>
    <n v="0.03"/>
    <n v="11.54"/>
    <n v="2861.01"/>
    <n v="2861.01"/>
    <n v="-46.115000000000002"/>
    <n v="194.3"/>
    <n v="42"/>
    <n v="8549.0400000000009"/>
    <n v="3342"/>
    <x v="221"/>
    <x v="1"/>
    <x v="0"/>
    <x v="1"/>
    <x v="7"/>
    <s v="Large Box"/>
    <x v="23"/>
    <n v="0.59"/>
    <x v="0"/>
    <x v="24"/>
    <x v="43"/>
    <n v="20006"/>
  </r>
  <r>
    <n v="20304"/>
    <n v="86926"/>
    <x v="42"/>
    <d v="2020-02-14T00:00:00"/>
    <s v="High"/>
    <n v="0.05"/>
    <n v="30.06"/>
    <n v="565.17999999999995"/>
    <n v="565.17999999999995"/>
    <s v=" "/>
    <n v="80.97"/>
    <n v="11"/>
    <n v="904.25"/>
    <n v="2897"/>
    <x v="222"/>
    <x v="2"/>
    <x v="0"/>
    <x v="2"/>
    <x v="6"/>
    <s v="Jumbo Box"/>
    <x v="218"/>
    <n v="0.4"/>
    <x v="2"/>
    <x v="3"/>
    <x v="175"/>
    <n v="55369"/>
  </r>
  <r>
    <n v="20305"/>
    <n v="86926"/>
    <x v="42"/>
    <d v="2020-02-15T00:00:00"/>
    <s v="High"/>
    <n v="0"/>
    <n v="10.050000000000001"/>
    <n v="-38.72"/>
    <s v=" "/>
    <s v=" "/>
    <n v="6.48"/>
    <n v="2"/>
    <n v="16.309999999999999"/>
    <n v="2897"/>
    <x v="223"/>
    <x v="1"/>
    <x v="0"/>
    <x v="0"/>
    <x v="3"/>
    <s v="Small Box"/>
    <x v="219"/>
    <n v="0.37"/>
    <x v="2"/>
    <x v="3"/>
    <x v="175"/>
    <n v="55369"/>
  </r>
  <r>
    <n v="20986"/>
    <n v="89928"/>
    <x v="42"/>
    <d v="2020-02-15T00:00:00"/>
    <s v="Critical"/>
    <n v="0.03"/>
    <n v="11.54"/>
    <n v="1544.9307000000001"/>
    <n v="1544.9307000000001"/>
    <s v=" "/>
    <n v="194.3"/>
    <n v="11"/>
    <n v="2239.0300000000002"/>
    <n v="3344"/>
    <x v="224"/>
    <x v="1"/>
    <x v="0"/>
    <x v="1"/>
    <x v="7"/>
    <s v="Large Box"/>
    <x v="23"/>
    <n v="0.59"/>
    <x v="2"/>
    <x v="27"/>
    <x v="176"/>
    <n v="48307"/>
  </r>
  <r>
    <n v="25557"/>
    <n v="86933"/>
    <x v="42"/>
    <d v="2020-02-15T00:00:00"/>
    <s v="Critical"/>
    <n v="0.02"/>
    <n v="58.64"/>
    <n v="-1330.5"/>
    <s v=" "/>
    <s v=" "/>
    <n v="120.98"/>
    <n v="11"/>
    <n v="1370.99"/>
    <n v="2020"/>
    <x v="168"/>
    <x v="2"/>
    <x v="0"/>
    <x v="1"/>
    <x v="10"/>
    <s v="Jumbo Box"/>
    <x v="220"/>
    <n v="0.75"/>
    <x v="0"/>
    <x v="23"/>
    <x v="177"/>
    <n v="15239"/>
  </r>
  <r>
    <n v="26055"/>
    <n v="86489"/>
    <x v="42"/>
    <d v="2020-02-13T00:00:00"/>
    <s v="Medium"/>
    <n v="0.1"/>
    <n v="5.47"/>
    <n v="167.334"/>
    <n v="167.334"/>
    <n v="-271.80799999999999"/>
    <n v="7.28"/>
    <n v="12"/>
    <n v="83.14"/>
    <n v="3170"/>
    <x v="225"/>
    <x v="1"/>
    <x v="2"/>
    <x v="0"/>
    <x v="3"/>
    <s v="Small Box"/>
    <x v="221"/>
    <n v="0.35"/>
    <x v="3"/>
    <x v="12"/>
    <x v="178"/>
    <n v="34952"/>
  </r>
  <r>
    <n v="1863"/>
    <n v="13408"/>
    <x v="43"/>
    <d v="2020-02-16T00:00:00"/>
    <s v="Low"/>
    <n v="0.04"/>
    <n v="12.23"/>
    <n v="116.50629999999998"/>
    <n v="116.50629999999998"/>
    <n v="-96.05"/>
    <n v="60.65"/>
    <n v="4"/>
    <n v="256.77"/>
    <n v="1745"/>
    <x v="7"/>
    <x v="1"/>
    <x v="0"/>
    <x v="1"/>
    <x v="7"/>
    <s v="Medium Box"/>
    <x v="222"/>
    <n v="0.64"/>
    <x v="3"/>
    <x v="20"/>
    <x v="36"/>
    <n v="30305"/>
  </r>
  <r>
    <n v="6856"/>
    <n v="48836"/>
    <x v="43"/>
    <d v="2020-02-16T00:00:00"/>
    <s v="Critical"/>
    <n v="0.09"/>
    <n v="40.19"/>
    <n v="-93.849999999999909"/>
    <s v=" "/>
    <n v="-138.03680000000003"/>
    <n v="348.21"/>
    <n v="8"/>
    <n v="2651.21"/>
    <n v="2491"/>
    <x v="226"/>
    <x v="2"/>
    <x v="0"/>
    <x v="1"/>
    <x v="9"/>
    <s v="Jumbo Box"/>
    <x v="223"/>
    <n v="0.62"/>
    <x v="1"/>
    <x v="1"/>
    <x v="1"/>
    <n v="90045"/>
  </r>
  <r>
    <n v="7893"/>
    <n v="56452"/>
    <x v="43"/>
    <d v="2020-02-15T00:00:00"/>
    <s v="Not Specified"/>
    <n v="0"/>
    <n v="59.24"/>
    <n v="1192.04"/>
    <n v="1192.04"/>
    <n v="-77.03"/>
    <n v="236.97"/>
    <n v="34"/>
    <n v="6686.34"/>
    <n v="640"/>
    <x v="227"/>
    <x v="2"/>
    <x v="1"/>
    <x v="1"/>
    <x v="9"/>
    <s v="Jumbo Box"/>
    <x v="224"/>
    <n v="0.61"/>
    <x v="1"/>
    <x v="4"/>
    <x v="6"/>
    <n v="98119"/>
  </r>
  <r>
    <n v="19863"/>
    <n v="87244"/>
    <x v="43"/>
    <d v="2020-02-16T00:00:00"/>
    <s v="Low"/>
    <n v="0.04"/>
    <n v="12.23"/>
    <n v="44.291099999999993"/>
    <n v="44.291099999999993"/>
    <n v="-70.938000000000002"/>
    <n v="60.65"/>
    <n v="1"/>
    <n v="64.19"/>
    <n v="1749"/>
    <x v="54"/>
    <x v="1"/>
    <x v="0"/>
    <x v="1"/>
    <x v="7"/>
    <s v="Medium Box"/>
    <x v="222"/>
    <n v="0.64"/>
    <x v="2"/>
    <x v="13"/>
    <x v="38"/>
    <n v="73505"/>
  </r>
  <r>
    <n v="24856"/>
    <n v="86884"/>
    <x v="43"/>
    <d v="2020-02-16T00:00:00"/>
    <s v="Critical"/>
    <n v="0.09"/>
    <n v="40.19"/>
    <n v="-93.849999999999909"/>
    <s v=" "/>
    <n v="-5.9915000000000003"/>
    <n v="348.21"/>
    <n v="2"/>
    <n v="662.8"/>
    <n v="2490"/>
    <x v="228"/>
    <x v="2"/>
    <x v="0"/>
    <x v="1"/>
    <x v="9"/>
    <s v="Jumbo Box"/>
    <x v="223"/>
    <n v="0.62"/>
    <x v="1"/>
    <x v="1"/>
    <x v="179"/>
    <n v="92627"/>
  </r>
  <r>
    <n v="25893"/>
    <n v="87952"/>
    <x v="43"/>
    <d v="2020-02-15T00:00:00"/>
    <s v="Not Specified"/>
    <n v="0"/>
    <n v="59.24"/>
    <n v="1192.04"/>
    <n v="1192.04"/>
    <n v="-107.90604"/>
    <n v="236.97"/>
    <n v="9"/>
    <n v="1769.91"/>
    <n v="639"/>
    <x v="229"/>
    <x v="2"/>
    <x v="1"/>
    <x v="1"/>
    <x v="9"/>
    <s v="Jumbo Box"/>
    <x v="224"/>
    <n v="0.61"/>
    <x v="1"/>
    <x v="1"/>
    <x v="180"/>
    <n v="93454"/>
  </r>
  <r>
    <n v="22598"/>
    <n v="86382"/>
    <x v="44"/>
    <d v="2020-02-22T00:00:00"/>
    <s v="Low"/>
    <n v="7.0000000000000007E-2"/>
    <n v="9.4499999999999993"/>
    <n v="-81.77"/>
    <s v=" "/>
    <n v="-403.18739999999997"/>
    <n v="9.7100000000000009"/>
    <n v="3"/>
    <n v="31.44"/>
    <n v="393"/>
    <x v="230"/>
    <x v="1"/>
    <x v="2"/>
    <x v="0"/>
    <x v="0"/>
    <s v="Small Box"/>
    <x v="225"/>
    <n v="0.6"/>
    <x v="0"/>
    <x v="2"/>
    <x v="181"/>
    <n v="13021"/>
  </r>
  <r>
    <n v="22649"/>
    <n v="91304"/>
    <x v="44"/>
    <d v="2020-02-16T00:00:00"/>
    <s v="Not Specified"/>
    <n v="0.1"/>
    <n v="19.989999999999998"/>
    <n v="465.43949999999995"/>
    <n v="465.43949999999995"/>
    <s v=" "/>
    <n v="78.69"/>
    <n v="9"/>
    <n v="674.55"/>
    <n v="2355"/>
    <x v="81"/>
    <x v="1"/>
    <x v="1"/>
    <x v="1"/>
    <x v="7"/>
    <s v="Small Box"/>
    <x v="226"/>
    <n v="0.43"/>
    <x v="1"/>
    <x v="1"/>
    <x v="182"/>
    <n v="92236"/>
  </r>
  <r>
    <n v="22848"/>
    <n v="89146"/>
    <x v="44"/>
    <d v="2020-02-20T00:00:00"/>
    <s v="Low"/>
    <n v="0.09"/>
    <n v="1.39"/>
    <n v="23.616"/>
    <n v="23.616"/>
    <n v="-125.06399999999999"/>
    <n v="8.74"/>
    <n v="1"/>
    <n v="11.78"/>
    <n v="2684"/>
    <x v="231"/>
    <x v="0"/>
    <x v="3"/>
    <x v="0"/>
    <x v="14"/>
    <s v="Small Box"/>
    <x v="72"/>
    <n v="0.38"/>
    <x v="3"/>
    <x v="12"/>
    <x v="183"/>
    <n v="33952"/>
  </r>
  <r>
    <n v="22849"/>
    <n v="89146"/>
    <x v="44"/>
    <d v="2020-02-20T00:00:00"/>
    <s v="Low"/>
    <n v="0.09"/>
    <n v="9.0299999999999994"/>
    <n v="-1748.0119999999999"/>
    <s v=" "/>
    <n v="-286.86959999999999"/>
    <n v="18.97"/>
    <n v="1"/>
    <n v="20.96"/>
    <n v="2684"/>
    <x v="206"/>
    <x v="1"/>
    <x v="3"/>
    <x v="0"/>
    <x v="3"/>
    <s v="Small Box"/>
    <x v="118"/>
    <n v="0.37"/>
    <x v="3"/>
    <x v="12"/>
    <x v="183"/>
    <n v="33952"/>
  </r>
  <r>
    <n v="24480"/>
    <n v="86308"/>
    <x v="44"/>
    <d v="2020-02-17T00:00:00"/>
    <s v="Critical"/>
    <n v="0.03"/>
    <n v="1.49"/>
    <n v="15.2745"/>
    <n v="15.2745"/>
    <s v=" "/>
    <n v="3.8"/>
    <n v="6"/>
    <n v="24.27"/>
    <n v="596"/>
    <x v="1"/>
    <x v="1"/>
    <x v="1"/>
    <x v="0"/>
    <x v="1"/>
    <s v="Small Box"/>
    <x v="227"/>
    <n v="0.38"/>
    <x v="2"/>
    <x v="39"/>
    <x v="184"/>
    <n v="46032"/>
  </r>
  <r>
    <n v="24481"/>
    <n v="86308"/>
    <x v="44"/>
    <d v="2020-02-17T00:00:00"/>
    <s v="Critical"/>
    <n v="7.0000000000000007E-2"/>
    <n v="1.25"/>
    <n v="26.585699999999999"/>
    <n v="26.585699999999999"/>
    <s v=" "/>
    <n v="7.98"/>
    <n v="5"/>
    <n v="38.53"/>
    <n v="596"/>
    <x v="232"/>
    <x v="1"/>
    <x v="1"/>
    <x v="0"/>
    <x v="3"/>
    <s v="Wrap Bag"/>
    <x v="228"/>
    <n v="0.35"/>
    <x v="2"/>
    <x v="39"/>
    <x v="184"/>
    <n v="46032"/>
  </r>
  <r>
    <n v="24482"/>
    <n v="86308"/>
    <x v="44"/>
    <d v="2020-02-16T00:00:00"/>
    <s v="Critical"/>
    <n v="7.0000000000000007E-2"/>
    <n v="75.23"/>
    <n v="-575.35199999999998"/>
    <s v=" "/>
    <s v=" "/>
    <n v="417.4"/>
    <n v="12"/>
    <n v="4910.72"/>
    <n v="596"/>
    <x v="232"/>
    <x v="2"/>
    <x v="1"/>
    <x v="1"/>
    <x v="9"/>
    <s v="Jumbo Box"/>
    <x v="229"/>
    <n v="0.79"/>
    <x v="2"/>
    <x v="39"/>
    <x v="184"/>
    <n v="46032"/>
  </r>
  <r>
    <n v="4501"/>
    <n v="32037"/>
    <x v="45"/>
    <d v="2020-02-23T00:00:00"/>
    <s v="Low"/>
    <n v="0.04"/>
    <n v="6.19"/>
    <n v="-63.813500000000005"/>
    <s v=" "/>
    <n v="-59.82"/>
    <n v="8.6"/>
    <n v="37"/>
    <n v="311.66000000000003"/>
    <n v="1129"/>
    <x v="233"/>
    <x v="1"/>
    <x v="0"/>
    <x v="0"/>
    <x v="1"/>
    <s v="Small Box"/>
    <x v="89"/>
    <n v="0.38"/>
    <x v="0"/>
    <x v="29"/>
    <x v="185"/>
    <n v="2118"/>
  </r>
  <r>
    <n v="4502"/>
    <n v="32037"/>
    <x v="45"/>
    <d v="2020-02-20T00:00:00"/>
    <s v="Low"/>
    <n v="7.0000000000000007E-2"/>
    <n v="24.49"/>
    <n v="325.29000000000002"/>
    <n v="325.29000000000002"/>
    <s v=" "/>
    <n v="699.99"/>
    <n v="15"/>
    <n v="9862.51"/>
    <n v="1129"/>
    <x v="234"/>
    <x v="1"/>
    <x v="0"/>
    <x v="2"/>
    <x v="11"/>
    <s v="Large Box"/>
    <x v="230"/>
    <n v="0.54"/>
    <x v="0"/>
    <x v="29"/>
    <x v="185"/>
    <n v="2118"/>
  </r>
  <r>
    <n v="7810"/>
    <n v="55874"/>
    <x v="45"/>
    <d v="2020-02-17T00:00:00"/>
    <s v="Medium"/>
    <n v="0"/>
    <n v="6.05"/>
    <n v="-60.145000000000003"/>
    <s v=" "/>
    <s v=" "/>
    <n v="7.1"/>
    <n v="28"/>
    <n v="208.83"/>
    <n v="1228"/>
    <x v="235"/>
    <x v="1"/>
    <x v="3"/>
    <x v="0"/>
    <x v="1"/>
    <s v="Small Box"/>
    <x v="215"/>
    <n v="0.39"/>
    <x v="0"/>
    <x v="23"/>
    <x v="111"/>
    <n v="19140"/>
  </r>
  <r>
    <n v="7811"/>
    <n v="55874"/>
    <x v="45"/>
    <d v="2020-02-18T00:00:00"/>
    <s v="Medium"/>
    <n v="0.01"/>
    <n v="4.62"/>
    <n v="-111.72"/>
    <s v=" "/>
    <n v="-61.194000000000003"/>
    <n v="4.9800000000000004"/>
    <n v="41"/>
    <n v="228.3"/>
    <n v="1228"/>
    <x v="236"/>
    <x v="0"/>
    <x v="3"/>
    <x v="2"/>
    <x v="5"/>
    <s v="Small Pack"/>
    <x v="231"/>
    <n v="0.64"/>
    <x v="0"/>
    <x v="23"/>
    <x v="111"/>
    <n v="19140"/>
  </r>
  <r>
    <n v="7812"/>
    <n v="55874"/>
    <x v="45"/>
    <d v="2020-02-16T00:00:00"/>
    <s v="Medium"/>
    <n v="0.06"/>
    <n v="1.39"/>
    <n v="33.01"/>
    <n v="33.01"/>
    <s v=" "/>
    <n v="5.68"/>
    <n v="24"/>
    <n v="129.53"/>
    <n v="1228"/>
    <x v="237"/>
    <x v="1"/>
    <x v="3"/>
    <x v="0"/>
    <x v="14"/>
    <s v="Small Box"/>
    <x v="232"/>
    <n v="0.38"/>
    <x v="0"/>
    <x v="23"/>
    <x v="111"/>
    <n v="19140"/>
  </r>
  <r>
    <n v="22501"/>
    <n v="88102"/>
    <x v="45"/>
    <d v="2020-02-23T00:00:00"/>
    <s v="Low"/>
    <n v="0.04"/>
    <n v="6.19"/>
    <n v="-63.813500000000005"/>
    <s v=" "/>
    <n v="-1172.75"/>
    <n v="8.6"/>
    <n v="9"/>
    <n v="75.81"/>
    <n v="1132"/>
    <x v="238"/>
    <x v="1"/>
    <x v="0"/>
    <x v="0"/>
    <x v="1"/>
    <s v="Small Box"/>
    <x v="89"/>
    <n v="0.38"/>
    <x v="2"/>
    <x v="10"/>
    <x v="164"/>
    <n v="76039"/>
  </r>
  <r>
    <n v="22502"/>
    <n v="88102"/>
    <x v="45"/>
    <d v="2020-02-20T00:00:00"/>
    <s v="Low"/>
    <n v="7.0000000000000007E-2"/>
    <n v="24.49"/>
    <n v="325.29000000000002"/>
    <n v="325.29000000000002"/>
    <n v="-620.82899999999995"/>
    <n v="699.99"/>
    <n v="4"/>
    <n v="2630"/>
    <n v="1132"/>
    <x v="208"/>
    <x v="1"/>
    <x v="0"/>
    <x v="2"/>
    <x v="11"/>
    <s v="Large Box"/>
    <x v="230"/>
    <n v="0.54"/>
    <x v="2"/>
    <x v="10"/>
    <x v="164"/>
    <n v="76039"/>
  </r>
  <r>
    <n v="25811"/>
    <n v="90378"/>
    <x v="45"/>
    <d v="2020-02-18T00:00:00"/>
    <s v="Medium"/>
    <n v="0.01"/>
    <n v="4.62"/>
    <n v="-111.72"/>
    <s v=" "/>
    <n v="-36.6"/>
    <n v="4.9800000000000004"/>
    <n v="10"/>
    <n v="55.68"/>
    <n v="1229"/>
    <x v="239"/>
    <x v="0"/>
    <x v="3"/>
    <x v="2"/>
    <x v="5"/>
    <s v="Small Pack"/>
    <x v="231"/>
    <n v="0.64"/>
    <x v="2"/>
    <x v="10"/>
    <x v="170"/>
    <n v="75482"/>
  </r>
  <r>
    <n v="21077"/>
    <n v="90588"/>
    <x v="46"/>
    <d v="2020-02-19T00:00:00"/>
    <s v="Critical"/>
    <n v="0.05"/>
    <n v="2.14"/>
    <n v="-4.1399999999999997"/>
    <s v=" "/>
    <n v="-95.624339999999989"/>
    <n v="6.04"/>
    <n v="1"/>
    <n v="8.41"/>
    <n v="936"/>
    <x v="240"/>
    <x v="0"/>
    <x v="2"/>
    <x v="0"/>
    <x v="3"/>
    <s v="Wrap Bag"/>
    <x v="233"/>
    <n v="0.38"/>
    <x v="1"/>
    <x v="1"/>
    <x v="186"/>
    <n v="92374"/>
  </r>
  <r>
    <n v="26274"/>
    <n v="87002"/>
    <x v="46"/>
    <d v="2020-02-19T00:00:00"/>
    <s v="High"/>
    <n v="0.04"/>
    <n v="10.84"/>
    <n v="125.8077"/>
    <n v="125.8077"/>
    <s v=" "/>
    <n v="62.18"/>
    <n v="3"/>
    <n v="182.33"/>
    <n v="1305"/>
    <x v="241"/>
    <x v="1"/>
    <x v="1"/>
    <x v="1"/>
    <x v="7"/>
    <s v="Medium Box"/>
    <x v="234"/>
    <n v="0.63"/>
    <x v="1"/>
    <x v="7"/>
    <x v="187"/>
    <n v="84120"/>
  </r>
  <r>
    <n v="2296"/>
    <n v="16547"/>
    <x v="47"/>
    <d v="2020-02-20T00:00:00"/>
    <s v="Not Specified"/>
    <n v="0.09"/>
    <n v="58.92"/>
    <n v="1240.25"/>
    <n v="1240.25"/>
    <s v=" "/>
    <n v="355.98"/>
    <n v="30"/>
    <n v="10554.63"/>
    <n v="2498"/>
    <x v="242"/>
    <x v="2"/>
    <x v="2"/>
    <x v="1"/>
    <x v="2"/>
    <s v="Jumbo Drum"/>
    <x v="122"/>
    <n v="0.64"/>
    <x v="1"/>
    <x v="1"/>
    <x v="132"/>
    <n v="92024"/>
  </r>
  <r>
    <n v="2297"/>
    <n v="16547"/>
    <x v="47"/>
    <d v="2020-02-18T00:00:00"/>
    <s v="Not Specified"/>
    <n v="0.04"/>
    <n v="69.64"/>
    <n v="-533.23200000000008"/>
    <s v=" "/>
    <s v=" "/>
    <n v="218.75"/>
    <n v="8"/>
    <n v="1749.64"/>
    <n v="2498"/>
    <x v="109"/>
    <x v="2"/>
    <x v="2"/>
    <x v="1"/>
    <x v="9"/>
    <s v="Jumbo Box"/>
    <x v="170"/>
    <n v="0.77"/>
    <x v="1"/>
    <x v="1"/>
    <x v="132"/>
    <n v="92024"/>
  </r>
  <r>
    <n v="20296"/>
    <n v="88319"/>
    <x v="47"/>
    <d v="2020-02-20T00:00:00"/>
    <s v="Not Specified"/>
    <n v="0.09"/>
    <n v="58.92"/>
    <n v="1240.25"/>
    <n v="1240.25"/>
    <s v=" "/>
    <n v="355.98"/>
    <n v="8"/>
    <n v="2814.57"/>
    <n v="2499"/>
    <x v="243"/>
    <x v="2"/>
    <x v="2"/>
    <x v="1"/>
    <x v="2"/>
    <s v="Jumbo Drum"/>
    <x v="122"/>
    <n v="0.64"/>
    <x v="2"/>
    <x v="14"/>
    <x v="188"/>
    <n v="60901"/>
  </r>
  <r>
    <n v="20551"/>
    <n v="86956"/>
    <x v="48"/>
    <d v="2020-02-20T00:00:00"/>
    <s v="Not Specified"/>
    <n v="0"/>
    <n v="0.96"/>
    <n v="38.039699999999996"/>
    <n v="38.039699999999996"/>
    <n v="-143.65"/>
    <n v="5.98"/>
    <n v="9"/>
    <n v="55.13"/>
    <n v="1827"/>
    <x v="244"/>
    <x v="1"/>
    <x v="2"/>
    <x v="0"/>
    <x v="4"/>
    <s v="Wrap Bag"/>
    <x v="235"/>
    <n v="0.6"/>
    <x v="2"/>
    <x v="11"/>
    <x v="141"/>
    <n v="52601"/>
  </r>
  <r>
    <n v="20553"/>
    <n v="86956"/>
    <x v="48"/>
    <d v="2020-02-20T00:00:00"/>
    <s v="Not Specified"/>
    <n v="0.02"/>
    <n v="5.46"/>
    <n v="-47.12"/>
    <s v=" "/>
    <n v="-632.16"/>
    <n v="5.98"/>
    <n v="7"/>
    <n v="44.8"/>
    <n v="1828"/>
    <x v="245"/>
    <x v="1"/>
    <x v="2"/>
    <x v="0"/>
    <x v="3"/>
    <s v="Small Box"/>
    <x v="236"/>
    <n v="0.36"/>
    <x v="2"/>
    <x v="11"/>
    <x v="189"/>
    <n v="50613"/>
  </r>
  <r>
    <n v="23120"/>
    <n v="87003"/>
    <x v="48"/>
    <d v="2020-02-21T00:00:00"/>
    <s v="High"/>
    <n v="0.03"/>
    <n v="1.99"/>
    <n v="317.08949999999999"/>
    <n v="317.08949999999999"/>
    <s v=" "/>
    <n v="39.479999999999997"/>
    <n v="12"/>
    <n v="459.55"/>
    <n v="1303"/>
    <x v="246"/>
    <x v="1"/>
    <x v="1"/>
    <x v="2"/>
    <x v="5"/>
    <s v="Small Pack"/>
    <x v="237"/>
    <n v="0.54"/>
    <x v="1"/>
    <x v="7"/>
    <x v="190"/>
    <n v="84074"/>
  </r>
  <r>
    <n v="24607"/>
    <n v="87720"/>
    <x v="48"/>
    <d v="2020-02-21T00:00:00"/>
    <s v="High"/>
    <n v="0.05"/>
    <n v="5.03"/>
    <n v="-35.26"/>
    <s v=" "/>
    <s v=" "/>
    <n v="11.29"/>
    <n v="8"/>
    <n v="90.46"/>
    <n v="2828"/>
    <x v="247"/>
    <x v="1"/>
    <x v="2"/>
    <x v="0"/>
    <x v="0"/>
    <s v="Small Box"/>
    <x v="238"/>
    <n v="0.59"/>
    <x v="1"/>
    <x v="1"/>
    <x v="191"/>
    <n v="92243"/>
  </r>
  <r>
    <n v="25895"/>
    <n v="89432"/>
    <x v="48"/>
    <d v="2020-02-19T00:00:00"/>
    <s v="High"/>
    <n v="0.05"/>
    <n v="5.17"/>
    <n v="-104.57"/>
    <s v=" "/>
    <s v=" "/>
    <n v="4.28"/>
    <n v="9"/>
    <n v="38.58"/>
    <n v="993"/>
    <x v="248"/>
    <x v="1"/>
    <x v="3"/>
    <x v="0"/>
    <x v="3"/>
    <s v="Small Box"/>
    <x v="239"/>
    <n v="0.4"/>
    <x v="1"/>
    <x v="1"/>
    <x v="192"/>
    <n v="93030"/>
  </r>
  <r>
    <n v="7718"/>
    <n v="55300"/>
    <x v="49"/>
    <d v="2020-02-22T00:00:00"/>
    <s v="High"/>
    <n v="0.03"/>
    <n v="6.89"/>
    <n v="-246.27609999999999"/>
    <s v=" "/>
    <s v=" "/>
    <n v="4.0599999999999996"/>
    <n v="37"/>
    <n v="159.88999999999999"/>
    <n v="2882"/>
    <x v="249"/>
    <x v="1"/>
    <x v="1"/>
    <x v="0"/>
    <x v="13"/>
    <s v="Small Box"/>
    <x v="240"/>
    <n v="0.6"/>
    <x v="3"/>
    <x v="44"/>
    <x v="193"/>
    <n v="28206"/>
  </r>
  <r>
    <n v="7719"/>
    <n v="55300"/>
    <x v="49"/>
    <d v="2020-02-21T00:00:00"/>
    <s v="High"/>
    <n v="0.01"/>
    <n v="0.5"/>
    <n v="55.194599999999994"/>
    <n v="55.194599999999994"/>
    <n v="-44.624000000000002"/>
    <n v="3.75"/>
    <n v="48"/>
    <n v="180.48"/>
    <n v="2882"/>
    <x v="250"/>
    <x v="1"/>
    <x v="1"/>
    <x v="0"/>
    <x v="12"/>
    <s v="Small Box"/>
    <x v="241"/>
    <n v="0.37"/>
    <x v="3"/>
    <x v="44"/>
    <x v="193"/>
    <n v="28206"/>
  </r>
  <r>
    <n v="7720"/>
    <n v="55300"/>
    <x v="49"/>
    <d v="2020-02-22T00:00:00"/>
    <s v="High"/>
    <n v="0.02"/>
    <n v="13.04"/>
    <n v="-307.29650000000004"/>
    <s v=" "/>
    <n v="-163.03"/>
    <n v="10.68"/>
    <n v="31"/>
    <n v="350.48"/>
    <n v="2882"/>
    <x v="251"/>
    <x v="1"/>
    <x v="1"/>
    <x v="1"/>
    <x v="7"/>
    <s v="Large Box"/>
    <x v="242"/>
    <n v="0.6"/>
    <x v="3"/>
    <x v="44"/>
    <x v="193"/>
    <n v="28206"/>
  </r>
  <r>
    <n v="25500"/>
    <n v="90237"/>
    <x v="49"/>
    <d v="2020-02-22T00:00:00"/>
    <s v="Medium"/>
    <n v="7.0000000000000007E-2"/>
    <n v="8.49"/>
    <n v="-243.23649999999998"/>
    <s v=" "/>
    <s v=" "/>
    <n v="5.81"/>
    <n v="10"/>
    <n v="58.8"/>
    <n v="233"/>
    <x v="252"/>
    <x v="1"/>
    <x v="3"/>
    <x v="0"/>
    <x v="1"/>
    <s v="Small Box"/>
    <x v="98"/>
    <n v="0.39"/>
    <x v="2"/>
    <x v="14"/>
    <x v="194"/>
    <n v="60462"/>
  </r>
  <r>
    <n v="25501"/>
    <n v="90237"/>
    <x v="49"/>
    <d v="2020-02-21T00:00:00"/>
    <s v="Medium"/>
    <n v="0.04"/>
    <n v="6.22"/>
    <n v="-53.62"/>
    <s v=" "/>
    <n v="-127.94"/>
    <n v="9.65"/>
    <n v="12"/>
    <n v="120.47"/>
    <n v="233"/>
    <x v="252"/>
    <x v="1"/>
    <x v="3"/>
    <x v="1"/>
    <x v="7"/>
    <s v="Small Box"/>
    <x v="243"/>
    <n v="0.55000000000000004"/>
    <x v="2"/>
    <x v="14"/>
    <x v="194"/>
    <n v="60462"/>
  </r>
  <r>
    <n v="25718"/>
    <n v="87630"/>
    <x v="49"/>
    <d v="2020-02-22T00:00:00"/>
    <s v="High"/>
    <n v="0.03"/>
    <n v="6.89"/>
    <n v="-185.17"/>
    <s v=" "/>
    <s v=" "/>
    <n v="4.0599999999999996"/>
    <n v="9"/>
    <n v="38.89"/>
    <n v="2886"/>
    <x v="50"/>
    <x v="1"/>
    <x v="1"/>
    <x v="0"/>
    <x v="13"/>
    <s v="Small Box"/>
    <x v="240"/>
    <n v="0.6"/>
    <x v="0"/>
    <x v="19"/>
    <x v="195"/>
    <n v="44134"/>
  </r>
  <r>
    <n v="25719"/>
    <n v="87630"/>
    <x v="49"/>
    <d v="2020-02-21T00:00:00"/>
    <s v="High"/>
    <n v="0.01"/>
    <n v="0.5"/>
    <n v="31.132799999999996"/>
    <n v="31.132799999999996"/>
    <s v=" "/>
    <n v="3.75"/>
    <n v="12"/>
    <n v="45.12"/>
    <n v="2886"/>
    <x v="253"/>
    <x v="1"/>
    <x v="1"/>
    <x v="0"/>
    <x v="12"/>
    <s v="Small Box"/>
    <x v="241"/>
    <n v="0.37"/>
    <x v="0"/>
    <x v="19"/>
    <x v="195"/>
    <n v="44134"/>
  </r>
  <r>
    <n v="25720"/>
    <n v="87630"/>
    <x v="49"/>
    <d v="2020-02-22T00:00:00"/>
    <s v="High"/>
    <n v="0.02"/>
    <n v="13.04"/>
    <n v="-231.05"/>
    <s v=" "/>
    <s v=" "/>
    <n v="10.68"/>
    <n v="8"/>
    <n v="90.45"/>
    <n v="2886"/>
    <x v="89"/>
    <x v="1"/>
    <x v="1"/>
    <x v="1"/>
    <x v="7"/>
    <s v="Large Box"/>
    <x v="242"/>
    <n v="0.6"/>
    <x v="0"/>
    <x v="19"/>
    <x v="195"/>
    <n v="44134"/>
  </r>
  <r>
    <n v="26141"/>
    <n v="90751"/>
    <x v="49"/>
    <d v="2020-02-22T00:00:00"/>
    <s v="High"/>
    <n v="0.05"/>
    <n v="6.15"/>
    <n v="-2133.2780000000002"/>
    <s v=" "/>
    <n v="-290.04652800000002"/>
    <n v="19.23"/>
    <n v="6"/>
    <n v="119.78"/>
    <n v="3284"/>
    <x v="39"/>
    <x v="0"/>
    <x v="2"/>
    <x v="1"/>
    <x v="7"/>
    <s v="Small Pack"/>
    <x v="244"/>
    <n v="0.44"/>
    <x v="3"/>
    <x v="12"/>
    <x v="196"/>
    <n v="34741"/>
  </r>
  <r>
    <n v="5361"/>
    <n v="38087"/>
    <x v="50"/>
    <d v="2020-02-21T00:00:00"/>
    <s v="Critical"/>
    <n v="0.02"/>
    <n v="19.989999999999998"/>
    <n v="-76.89"/>
    <s v=" "/>
    <n v="-1069.72"/>
    <n v="49.99"/>
    <n v="18"/>
    <n v="901.81"/>
    <n v="181"/>
    <x v="254"/>
    <x v="1"/>
    <x v="3"/>
    <x v="2"/>
    <x v="5"/>
    <s v="Small Box"/>
    <x v="245"/>
    <n v="0.41"/>
    <x v="1"/>
    <x v="1"/>
    <x v="197"/>
    <n v="94122"/>
  </r>
  <r>
    <n v="23361"/>
    <n v="88360"/>
    <x v="50"/>
    <d v="2020-02-21T00:00:00"/>
    <s v="Critical"/>
    <n v="0.02"/>
    <n v="19.989999999999998"/>
    <n v="-76.89"/>
    <s v=" "/>
    <s v=" "/>
    <n v="49.99"/>
    <n v="5"/>
    <n v="250.5"/>
    <n v="184"/>
    <x v="255"/>
    <x v="1"/>
    <x v="3"/>
    <x v="2"/>
    <x v="5"/>
    <s v="Small Box"/>
    <x v="245"/>
    <n v="0.41"/>
    <x v="0"/>
    <x v="29"/>
    <x v="198"/>
    <n v="2474"/>
  </r>
  <r>
    <n v="26057"/>
    <n v="86514"/>
    <x v="50"/>
    <d v="2020-02-21T00:00:00"/>
    <s v="Low"/>
    <n v="0.1"/>
    <n v="0.5"/>
    <n v="35.279699999999998"/>
    <n v="35.279699999999998"/>
    <n v="-15.814339999999998"/>
    <n v="4.91"/>
    <n v="10"/>
    <n v="51.13"/>
    <n v="2472"/>
    <x v="256"/>
    <x v="0"/>
    <x v="0"/>
    <x v="0"/>
    <x v="12"/>
    <s v="Small Box"/>
    <x v="181"/>
    <n v="0.36"/>
    <x v="2"/>
    <x v="14"/>
    <x v="199"/>
    <n v="60432"/>
  </r>
  <r>
    <n v="18885"/>
    <n v="86621"/>
    <x v="51"/>
    <d v="2020-02-22T00:00:00"/>
    <s v="Not Specified"/>
    <n v="0"/>
    <n v="14.7"/>
    <n v="3294.8258999999994"/>
    <n v="3294.8258999999994"/>
    <n v="-849.18"/>
    <n v="442.14"/>
    <n v="10"/>
    <n v="4775.1099999999997"/>
    <n v="236"/>
    <x v="257"/>
    <x v="2"/>
    <x v="2"/>
    <x v="2"/>
    <x v="6"/>
    <s v="Jumbo Drum"/>
    <x v="246"/>
    <n v="0.56000000000000005"/>
    <x v="1"/>
    <x v="31"/>
    <x v="200"/>
    <n v="80027"/>
  </r>
  <r>
    <n v="23509"/>
    <n v="89199"/>
    <x v="51"/>
    <d v="2020-02-23T00:00:00"/>
    <s v="High"/>
    <n v="0.08"/>
    <n v="7.73"/>
    <n v="144.69"/>
    <n v="144.69"/>
    <s v=" "/>
    <n v="34.99"/>
    <n v="13"/>
    <n v="424.68"/>
    <n v="32"/>
    <x v="258"/>
    <x v="1"/>
    <x v="2"/>
    <x v="0"/>
    <x v="4"/>
    <s v="Small Box"/>
    <x v="247"/>
    <n v="0.59"/>
    <x v="1"/>
    <x v="5"/>
    <x v="201"/>
    <n v="97526"/>
  </r>
  <r>
    <n v="25662"/>
    <n v="89360"/>
    <x v="51"/>
    <d v="2020-02-23T00:00:00"/>
    <s v="Not Specified"/>
    <n v="0.05"/>
    <n v="4.62"/>
    <n v="-98.35"/>
    <s v=" "/>
    <s v=" "/>
    <n v="4.9800000000000004"/>
    <n v="7"/>
    <n v="34.32"/>
    <n v="2653"/>
    <x v="259"/>
    <x v="1"/>
    <x v="1"/>
    <x v="2"/>
    <x v="5"/>
    <s v="Small Pack"/>
    <x v="231"/>
    <n v="0.64"/>
    <x v="2"/>
    <x v="38"/>
    <x v="202"/>
    <n v="67037"/>
  </r>
  <r>
    <n v="25663"/>
    <n v="89360"/>
    <x v="51"/>
    <d v="2020-02-24T00:00:00"/>
    <s v="Not Specified"/>
    <n v="0.02"/>
    <n v="5.0199999999999996"/>
    <n v="270.79049999999995"/>
    <n v="270.79049999999995"/>
    <s v=" "/>
    <n v="34.229999999999997"/>
    <n v="11"/>
    <n v="392.45"/>
    <n v="2653"/>
    <x v="260"/>
    <x v="1"/>
    <x v="1"/>
    <x v="1"/>
    <x v="7"/>
    <s v="Small Box"/>
    <x v="248"/>
    <n v="0.55000000000000004"/>
    <x v="2"/>
    <x v="38"/>
    <x v="202"/>
    <n v="67037"/>
  </r>
  <r>
    <n v="21958"/>
    <n v="87356"/>
    <x v="52"/>
    <d v="2020-02-23T00:00:00"/>
    <s v="High"/>
    <n v="0.01"/>
    <n v="53.03"/>
    <n v="-282.08179999999999"/>
    <s v=" "/>
    <n v="-283.31"/>
    <n v="20.98"/>
    <n v="5"/>
    <n v="123"/>
    <n v="508"/>
    <x v="149"/>
    <x v="2"/>
    <x v="2"/>
    <x v="0"/>
    <x v="0"/>
    <s v="Jumbo Drum"/>
    <x v="249"/>
    <n v="0.78"/>
    <x v="3"/>
    <x v="25"/>
    <x v="203"/>
    <n v="41011"/>
  </r>
  <r>
    <n v="23136"/>
    <n v="90871"/>
    <x v="52"/>
    <d v="2020-02-25T00:00:00"/>
    <s v="Critical"/>
    <n v="0.01"/>
    <n v="8.7799999999999994"/>
    <n v="-36.770000000000003"/>
    <s v=" "/>
    <n v="-39.130960000000009"/>
    <n v="13.79"/>
    <n v="4"/>
    <n v="56.68"/>
    <n v="2865"/>
    <x v="261"/>
    <x v="1"/>
    <x v="2"/>
    <x v="1"/>
    <x v="7"/>
    <s v="Small Box"/>
    <x v="250"/>
    <n v="0.43"/>
    <x v="2"/>
    <x v="10"/>
    <x v="204"/>
    <n v="75460"/>
  </r>
  <r>
    <n v="23137"/>
    <n v="90871"/>
    <x v="52"/>
    <d v="2020-02-24T00:00:00"/>
    <s v="Critical"/>
    <n v="0.04"/>
    <n v="8.74"/>
    <n v="87.03"/>
    <n v="87.03"/>
    <n v="-6.2266519999999996"/>
    <n v="33.29"/>
    <n v="8"/>
    <n v="273.33999999999997"/>
    <n v="2865"/>
    <x v="262"/>
    <x v="1"/>
    <x v="2"/>
    <x v="0"/>
    <x v="0"/>
    <s v="Small Box"/>
    <x v="251"/>
    <n v="0.61"/>
    <x v="2"/>
    <x v="10"/>
    <x v="204"/>
    <n v="75460"/>
  </r>
  <r>
    <n v="19525"/>
    <n v="86486"/>
    <x v="53"/>
    <d v="2020-02-26T00:00:00"/>
    <s v="Critical"/>
    <n v="0.01"/>
    <n v="35"/>
    <n v="-321.51"/>
    <s v=" "/>
    <s v=" "/>
    <n v="138.13999999999999"/>
    <n v="4"/>
    <n v="599.03"/>
    <n v="2660"/>
    <x v="263"/>
    <x v="1"/>
    <x v="3"/>
    <x v="0"/>
    <x v="0"/>
    <s v="Large Box"/>
    <x v="252"/>
    <m/>
    <x v="0"/>
    <x v="21"/>
    <x v="205"/>
    <n v="4038"/>
  </r>
  <r>
    <n v="20603"/>
    <n v="91041"/>
    <x v="53"/>
    <d v="2020-02-26T00:00:00"/>
    <s v="Critical"/>
    <n v="0.03"/>
    <n v="3.99"/>
    <n v="100.13279999999999"/>
    <n v="100.13279999999999"/>
    <n v="-42.218800000000002"/>
    <n v="48.58"/>
    <n v="3"/>
    <n v="145.12"/>
    <n v="1649"/>
    <x v="264"/>
    <x v="0"/>
    <x v="2"/>
    <x v="0"/>
    <x v="13"/>
    <s v="Small Box"/>
    <x v="253"/>
    <n v="0.56000000000000005"/>
    <x v="0"/>
    <x v="2"/>
    <x v="80"/>
    <n v="11598"/>
  </r>
  <r>
    <n v="23260"/>
    <n v="91261"/>
    <x v="53"/>
    <d v="2020-02-25T00:00:00"/>
    <s v="Critical"/>
    <n v="0"/>
    <n v="164.73"/>
    <n v="2653.2914999999998"/>
    <n v="2653.2914999999998"/>
    <s v=" "/>
    <n v="300.98"/>
    <n v="12"/>
    <n v="3845.35"/>
    <n v="1894"/>
    <x v="265"/>
    <x v="2"/>
    <x v="0"/>
    <x v="1"/>
    <x v="2"/>
    <s v="Jumbo Drum"/>
    <x v="254"/>
    <n v="0.56000000000000005"/>
    <x v="2"/>
    <x v="22"/>
    <x v="206"/>
    <n v="54915"/>
  </r>
  <r>
    <n v="23261"/>
    <n v="91261"/>
    <x v="53"/>
    <d v="2020-02-26T00:00:00"/>
    <s v="Critical"/>
    <n v="0.09"/>
    <n v="0.96"/>
    <n v="-1.84"/>
    <s v=" "/>
    <n v="-27.49"/>
    <n v="2.94"/>
    <n v="1"/>
    <n v="3.77"/>
    <n v="1894"/>
    <x v="265"/>
    <x v="1"/>
    <x v="0"/>
    <x v="0"/>
    <x v="4"/>
    <s v="Wrap Bag"/>
    <x v="176"/>
    <n v="0.57999999999999996"/>
    <x v="2"/>
    <x v="22"/>
    <x v="206"/>
    <n v="54915"/>
  </r>
  <r>
    <n v="20604"/>
    <n v="88568"/>
    <x v="54"/>
    <d v="2020-02-27T00:00:00"/>
    <s v="Low"/>
    <n v="0.1"/>
    <n v="22.24"/>
    <n v="98.12"/>
    <n v="98.12"/>
    <n v="-30.51"/>
    <n v="50.98"/>
    <n v="6"/>
    <n v="300.63"/>
    <n v="851"/>
    <x v="266"/>
    <x v="1"/>
    <x v="2"/>
    <x v="1"/>
    <x v="7"/>
    <s v="Large Box"/>
    <x v="255"/>
    <n v="0.55000000000000004"/>
    <x v="1"/>
    <x v="1"/>
    <x v="207"/>
    <n v="91745"/>
  </r>
  <r>
    <n v="24774"/>
    <n v="91194"/>
    <x v="54"/>
    <d v="2020-02-27T00:00:00"/>
    <s v="Not Specified"/>
    <n v="0.04"/>
    <n v="8.5500000000000007"/>
    <n v="201.7353"/>
    <n v="201.7353"/>
    <n v="-83.71"/>
    <n v="29.18"/>
    <n v="10"/>
    <n v="292.37"/>
    <n v="868"/>
    <x v="267"/>
    <x v="0"/>
    <x v="2"/>
    <x v="1"/>
    <x v="7"/>
    <s v="Small Box"/>
    <x v="256"/>
    <n v="0.42"/>
    <x v="2"/>
    <x v="3"/>
    <x v="208"/>
    <n v="55126"/>
  </r>
  <r>
    <n v="24775"/>
    <n v="91194"/>
    <x v="54"/>
    <d v="2020-02-27T00:00:00"/>
    <s v="Not Specified"/>
    <n v="0"/>
    <n v="35"/>
    <n v="-684.78"/>
    <s v=" "/>
    <s v=" "/>
    <n v="80.98"/>
    <n v="8"/>
    <n v="682.79"/>
    <n v="868"/>
    <x v="268"/>
    <x v="1"/>
    <x v="2"/>
    <x v="0"/>
    <x v="0"/>
    <s v="Large Box"/>
    <x v="131"/>
    <n v="0.83"/>
    <x v="2"/>
    <x v="3"/>
    <x v="208"/>
    <n v="55126"/>
  </r>
  <r>
    <n v="24890"/>
    <n v="88266"/>
    <x v="54"/>
    <d v="2020-02-26T00:00:00"/>
    <s v="High"/>
    <n v="0.06"/>
    <n v="1.99"/>
    <n v="-344.82000000000005"/>
    <s v=" "/>
    <n v="-64.37"/>
    <n v="8.33"/>
    <n v="1"/>
    <n v="8.49"/>
    <n v="2361"/>
    <x v="148"/>
    <x v="1"/>
    <x v="2"/>
    <x v="2"/>
    <x v="5"/>
    <s v="Small Pack"/>
    <x v="257"/>
    <n v="0.52"/>
    <x v="3"/>
    <x v="12"/>
    <x v="209"/>
    <n v="32259"/>
  </r>
  <r>
    <n v="18169"/>
    <n v="86545"/>
    <x v="55"/>
    <d v="2020-02-28T00:00:00"/>
    <s v="Critical"/>
    <n v="0.02"/>
    <n v="2.99"/>
    <n v="5.2955000000000005"/>
    <n v="5.2955000000000005"/>
    <n v="-461.45"/>
    <n v="5.34"/>
    <n v="6"/>
    <n v="34.729999999999997"/>
    <n v="2979"/>
    <x v="153"/>
    <x v="1"/>
    <x v="2"/>
    <x v="0"/>
    <x v="1"/>
    <s v="Small Box"/>
    <x v="258"/>
    <n v="0.38"/>
    <x v="2"/>
    <x v="40"/>
    <x v="122"/>
    <n v="58601"/>
  </r>
  <r>
    <n v="18170"/>
    <n v="86545"/>
    <x v="55"/>
    <d v="2020-02-27T00:00:00"/>
    <s v="Critical"/>
    <n v="0.03"/>
    <n v="7.47"/>
    <n v="170.79569999999998"/>
    <n v="170.79569999999998"/>
    <s v=" "/>
    <n v="40.98"/>
    <n v="6"/>
    <n v="247.53"/>
    <n v="2979"/>
    <x v="269"/>
    <x v="1"/>
    <x v="2"/>
    <x v="0"/>
    <x v="1"/>
    <s v="Small Box"/>
    <x v="259"/>
    <n v="0.37"/>
    <x v="2"/>
    <x v="40"/>
    <x v="122"/>
    <n v="58601"/>
  </r>
  <r>
    <n v="20516"/>
    <n v="88447"/>
    <x v="55"/>
    <d v="2020-02-28T00:00:00"/>
    <s v="Medium"/>
    <n v="7.0000000000000007E-2"/>
    <n v="1.99"/>
    <n v="11.95"/>
    <n v="11.95"/>
    <s v=" "/>
    <n v="8.33"/>
    <n v="6"/>
    <n v="50.28"/>
    <n v="3063"/>
    <x v="270"/>
    <x v="1"/>
    <x v="1"/>
    <x v="2"/>
    <x v="5"/>
    <s v="Small Pack"/>
    <x v="257"/>
    <n v="0.52"/>
    <x v="1"/>
    <x v="4"/>
    <x v="210"/>
    <n v="98034"/>
  </r>
  <r>
    <n v="20517"/>
    <n v="88447"/>
    <x v="55"/>
    <d v="2020-02-27T00:00:00"/>
    <s v="Medium"/>
    <n v="0.03"/>
    <n v="24.49"/>
    <n v="1773.6104999999998"/>
    <n v="1773.6104999999998"/>
    <n v="-147.21"/>
    <n v="499.99"/>
    <n v="5"/>
    <n v="2570.4499999999998"/>
    <n v="3063"/>
    <x v="271"/>
    <x v="1"/>
    <x v="1"/>
    <x v="2"/>
    <x v="11"/>
    <s v="Large Box"/>
    <x v="260"/>
    <n v="0.36"/>
    <x v="1"/>
    <x v="4"/>
    <x v="210"/>
    <n v="98034"/>
  </r>
  <r>
    <n v="22247"/>
    <n v="91432"/>
    <x v="55"/>
    <d v="2020-02-28T00:00:00"/>
    <s v="Medium"/>
    <n v="0.06"/>
    <n v="8.99"/>
    <n v="349.47"/>
    <n v="349.47"/>
    <s v=" "/>
    <n v="195.99"/>
    <n v="6"/>
    <n v="948.97"/>
    <n v="622"/>
    <x v="272"/>
    <x v="1"/>
    <x v="0"/>
    <x v="2"/>
    <x v="8"/>
    <s v="Small Box"/>
    <x v="261"/>
    <n v="0.6"/>
    <x v="0"/>
    <x v="21"/>
    <x v="181"/>
    <n v="4210"/>
  </r>
  <r>
    <n v="22248"/>
    <n v="91432"/>
    <x v="55"/>
    <d v="2020-02-27T00:00:00"/>
    <s v="Medium"/>
    <n v="0.1"/>
    <n v="2"/>
    <n v="18.420000000000002"/>
    <n v="18.420000000000002"/>
    <n v="-2.9568000000000003"/>
    <n v="6.88"/>
    <n v="5"/>
    <n v="31.46"/>
    <n v="621"/>
    <x v="272"/>
    <x v="1"/>
    <x v="0"/>
    <x v="0"/>
    <x v="3"/>
    <s v="Wrap Bag"/>
    <x v="156"/>
    <n v="0.39"/>
    <x v="0"/>
    <x v="17"/>
    <x v="211"/>
    <n v="6111"/>
  </r>
  <r>
    <n v="22288"/>
    <n v="86459"/>
    <x v="55"/>
    <d v="2020-02-27T00:00:00"/>
    <s v="Critical"/>
    <n v="0.09"/>
    <n v="5.99"/>
    <n v="114.3165"/>
    <n v="114.3165"/>
    <n v="-47.726000000000006"/>
    <n v="35.99"/>
    <n v="5"/>
    <n v="151.6"/>
    <n v="907"/>
    <x v="273"/>
    <x v="1"/>
    <x v="0"/>
    <x v="2"/>
    <x v="8"/>
    <s v="Wrap Bag"/>
    <x v="262"/>
    <n v="0.38"/>
    <x v="3"/>
    <x v="25"/>
    <x v="212"/>
    <n v="42420"/>
  </r>
  <r>
    <n v="24187"/>
    <n v="90678"/>
    <x v="55"/>
    <d v="2020-02-27T00:00:00"/>
    <s v="High"/>
    <n v="0.1"/>
    <n v="2.2000000000000002"/>
    <n v="-8.2799999999999994"/>
    <s v=" "/>
    <n v="-2766.6158399999999"/>
    <n v="3.6"/>
    <n v="2"/>
    <n v="6.97"/>
    <n v="1665"/>
    <x v="274"/>
    <x v="1"/>
    <x v="1"/>
    <x v="0"/>
    <x v="3"/>
    <s v="Wrap Bag"/>
    <x v="263"/>
    <n v="0.39"/>
    <x v="1"/>
    <x v="1"/>
    <x v="213"/>
    <n v="92653"/>
  </r>
  <r>
    <n v="26109"/>
    <n v="89705"/>
    <x v="55"/>
    <d v="2020-02-28T00:00:00"/>
    <s v="Critical"/>
    <n v="0.08"/>
    <n v="6.79"/>
    <n v="147.75659999999999"/>
    <n v="147.75659999999999"/>
    <n v="-24.86"/>
    <n v="55.48"/>
    <n v="4"/>
    <n v="214.14"/>
    <n v="1639"/>
    <x v="81"/>
    <x v="1"/>
    <x v="0"/>
    <x v="0"/>
    <x v="3"/>
    <s v="Small Box"/>
    <x v="264"/>
    <n v="0.37"/>
    <x v="0"/>
    <x v="17"/>
    <x v="214"/>
    <n v="6901"/>
  </r>
  <r>
    <n v="18962"/>
    <n v="85893"/>
    <x v="56"/>
    <d v="2020-02-28T00:00:00"/>
    <s v="Critical"/>
    <n v="0.03"/>
    <n v="5.99"/>
    <n v="-216.02980000000002"/>
    <s v=" "/>
    <s v=" "/>
    <n v="11.99"/>
    <n v="7"/>
    <n v="83.72"/>
    <n v="1916"/>
    <x v="275"/>
    <x v="1"/>
    <x v="0"/>
    <x v="2"/>
    <x v="6"/>
    <s v="Medium Box"/>
    <x v="265"/>
    <n v="0.36"/>
    <x v="3"/>
    <x v="34"/>
    <x v="215"/>
    <n v="72209"/>
  </r>
  <r>
    <n v="23629"/>
    <n v="91201"/>
    <x v="56"/>
    <d v="2020-03-06T00:00:00"/>
    <s v="Low"/>
    <n v="0.06"/>
    <n v="54.74"/>
    <n v="14.76"/>
    <n v="14.76"/>
    <s v=" "/>
    <n v="130.97999999999999"/>
    <n v="3"/>
    <n v="411.64"/>
    <n v="751"/>
    <x v="138"/>
    <x v="2"/>
    <x v="2"/>
    <x v="1"/>
    <x v="10"/>
    <s v="Jumbo Box"/>
    <x v="266"/>
    <n v="0.69"/>
    <x v="3"/>
    <x v="25"/>
    <x v="216"/>
    <n v="40324"/>
  </r>
  <r>
    <n v="23906"/>
    <n v="88587"/>
    <x v="57"/>
    <d v="2020-03-09T00:00:00"/>
    <s v="Low"/>
    <n v="0.1"/>
    <n v="9.07"/>
    <n v="379.3965"/>
    <n v="379.3965"/>
    <s v=" "/>
    <n v="120.98"/>
    <n v="5"/>
    <n v="549.85"/>
    <n v="3355"/>
    <x v="276"/>
    <x v="1"/>
    <x v="2"/>
    <x v="0"/>
    <x v="1"/>
    <s v="Small Box"/>
    <x v="267"/>
    <n v="0.35"/>
    <x v="1"/>
    <x v="1"/>
    <x v="217"/>
    <n v="93010"/>
  </r>
  <r>
    <n v="23907"/>
    <n v="88587"/>
    <x v="57"/>
    <d v="2020-03-04T00:00:00"/>
    <s v="Low"/>
    <n v="0.08"/>
    <n v="2.38"/>
    <n v="-41.83"/>
    <s v=" "/>
    <n v="-27.15"/>
    <n v="8.32"/>
    <n v="6"/>
    <n v="48.99"/>
    <n v="3355"/>
    <x v="108"/>
    <x v="0"/>
    <x v="2"/>
    <x v="2"/>
    <x v="5"/>
    <s v="Small Pack"/>
    <x v="268"/>
    <n v="0.74"/>
    <x v="1"/>
    <x v="1"/>
    <x v="217"/>
    <n v="93010"/>
  </r>
  <r>
    <n v="23908"/>
    <n v="88587"/>
    <x v="57"/>
    <d v="2020-02-28T00:00:00"/>
    <s v="Low"/>
    <n v="0.1"/>
    <n v="4.2"/>
    <n v="372.40199999999999"/>
    <n v="372.40199999999999"/>
    <s v=" "/>
    <n v="125.99"/>
    <n v="7"/>
    <n v="681.42"/>
    <n v="3355"/>
    <x v="276"/>
    <x v="1"/>
    <x v="2"/>
    <x v="2"/>
    <x v="8"/>
    <s v="Small Box"/>
    <x v="269"/>
    <n v="0.59"/>
    <x v="1"/>
    <x v="1"/>
    <x v="217"/>
    <n v="93010"/>
  </r>
  <r>
    <n v="2628"/>
    <n v="19042"/>
    <x v="58"/>
    <d v="2020-03-02T00:00:00"/>
    <s v="Critical"/>
    <n v="7.0000000000000007E-2"/>
    <n v="7.47"/>
    <n v="54.901500000000006"/>
    <n v="54.901500000000006"/>
    <n v="-68.432000000000002"/>
    <n v="40.98"/>
    <n v="8"/>
    <n v="327.61"/>
    <n v="1280"/>
    <x v="277"/>
    <x v="1"/>
    <x v="2"/>
    <x v="0"/>
    <x v="1"/>
    <s v="Small Box"/>
    <x v="259"/>
    <n v="0.37"/>
    <x v="1"/>
    <x v="4"/>
    <x v="6"/>
    <n v="98119"/>
  </r>
  <r>
    <n v="19130"/>
    <n v="88093"/>
    <x v="58"/>
    <d v="2020-03-02T00:00:00"/>
    <s v="High"/>
    <n v="0.02"/>
    <n v="11.25"/>
    <n v="-155.21"/>
    <s v=" "/>
    <s v=" "/>
    <n v="11.34"/>
    <n v="9"/>
    <n v="105.75"/>
    <n v="1561"/>
    <x v="278"/>
    <x v="1"/>
    <x v="2"/>
    <x v="0"/>
    <x v="3"/>
    <s v="Small Box"/>
    <x v="270"/>
    <n v="0.36"/>
    <x v="2"/>
    <x v="10"/>
    <x v="218"/>
    <n v="76063"/>
  </r>
  <r>
    <n v="19566"/>
    <n v="90301"/>
    <x v="58"/>
    <d v="2020-03-03T00:00:00"/>
    <s v="Low"/>
    <n v="0.09"/>
    <n v="14"/>
    <n v="35.290000000000049"/>
    <n v="35.290000000000049"/>
    <s v=" "/>
    <n v="90.97"/>
    <n v="3"/>
    <n v="260"/>
    <n v="2437"/>
    <x v="279"/>
    <x v="2"/>
    <x v="0"/>
    <x v="2"/>
    <x v="6"/>
    <s v="Jumbo Drum"/>
    <x v="271"/>
    <n v="0.36"/>
    <x v="2"/>
    <x v="22"/>
    <x v="219"/>
    <n v="53150"/>
  </r>
  <r>
    <n v="20628"/>
    <n v="90114"/>
    <x v="58"/>
    <d v="2020-03-02T00:00:00"/>
    <s v="Critical"/>
    <n v="7.0000000000000007E-2"/>
    <n v="7.47"/>
    <n v="54.901500000000006"/>
    <n v="54.901500000000006"/>
    <s v=" "/>
    <n v="40.98"/>
    <n v="2"/>
    <n v="81.900000000000006"/>
    <n v="1279"/>
    <x v="31"/>
    <x v="1"/>
    <x v="2"/>
    <x v="0"/>
    <x v="1"/>
    <s v="Small Box"/>
    <x v="259"/>
    <n v="0.37"/>
    <x v="2"/>
    <x v="39"/>
    <x v="220"/>
    <n v="46324"/>
  </r>
  <r>
    <n v="21184"/>
    <n v="88387"/>
    <x v="58"/>
    <d v="2020-03-02T00:00:00"/>
    <s v="Critical"/>
    <n v="0.09"/>
    <n v="1.99"/>
    <n v="-17.149999999999999"/>
    <s v=" "/>
    <n v="-33.11"/>
    <n v="28.48"/>
    <n v="6"/>
    <n v="160.16999999999999"/>
    <n v="1014"/>
    <x v="280"/>
    <x v="1"/>
    <x v="0"/>
    <x v="2"/>
    <x v="5"/>
    <s v="Small Pack"/>
    <x v="20"/>
    <n v="0.4"/>
    <x v="3"/>
    <x v="34"/>
    <x v="221"/>
    <n v="72022"/>
  </r>
  <r>
    <n v="21185"/>
    <n v="88387"/>
    <x v="58"/>
    <d v="2020-03-03T00:00:00"/>
    <s v="Critical"/>
    <n v="0"/>
    <n v="5.33"/>
    <n v="-29.540000000000003"/>
    <s v=" "/>
    <n v="-281.76"/>
    <n v="2.08"/>
    <n v="3"/>
    <n v="7.47"/>
    <n v="1014"/>
    <x v="280"/>
    <x v="1"/>
    <x v="0"/>
    <x v="1"/>
    <x v="7"/>
    <s v="Small Box"/>
    <x v="79"/>
    <n v="0.43"/>
    <x v="3"/>
    <x v="34"/>
    <x v="221"/>
    <n v="72022"/>
  </r>
  <r>
    <n v="21186"/>
    <n v="88387"/>
    <x v="58"/>
    <d v="2020-03-02T00:00:00"/>
    <s v="Critical"/>
    <n v="0.06"/>
    <n v="4.99"/>
    <n v="-329.78399999999999"/>
    <s v=" "/>
    <n v="-181.18799999999999"/>
    <n v="45.99"/>
    <n v="10"/>
    <n v="370.81"/>
    <n v="1014"/>
    <x v="281"/>
    <x v="0"/>
    <x v="0"/>
    <x v="2"/>
    <x v="8"/>
    <s v="Small Box"/>
    <x v="272"/>
    <n v="0.56000000000000005"/>
    <x v="3"/>
    <x v="34"/>
    <x v="221"/>
    <n v="72022"/>
  </r>
  <r>
    <n v="21198"/>
    <n v="89219"/>
    <x v="58"/>
    <d v="2020-03-04T00:00:00"/>
    <s v="Medium"/>
    <n v="0.06"/>
    <n v="24.49"/>
    <n v="-68.432000000000002"/>
    <s v=" "/>
    <s v=" "/>
    <n v="3499.99"/>
    <n v="1"/>
    <n v="3550.28"/>
    <n v="2454"/>
    <x v="282"/>
    <x v="0"/>
    <x v="2"/>
    <x v="2"/>
    <x v="11"/>
    <s v="Large Box"/>
    <x v="273"/>
    <n v="0.37"/>
    <x v="3"/>
    <x v="9"/>
    <x v="222"/>
    <n v="35244"/>
  </r>
  <r>
    <n v="7599"/>
    <n v="54369"/>
    <x v="59"/>
    <d v="2020-03-04T00:00:00"/>
    <s v="Not Specified"/>
    <n v="0"/>
    <n v="1.99"/>
    <n v="82.31"/>
    <n v="82.31"/>
    <n v="-37.048000000000002"/>
    <n v="8.33"/>
    <n v="47"/>
    <n v="421.08"/>
    <n v="2878"/>
    <x v="283"/>
    <x v="0"/>
    <x v="1"/>
    <x v="2"/>
    <x v="5"/>
    <s v="Small Pack"/>
    <x v="257"/>
    <n v="0.52"/>
    <x v="1"/>
    <x v="4"/>
    <x v="6"/>
    <n v="98107"/>
  </r>
  <r>
    <n v="21017"/>
    <n v="87406"/>
    <x v="59"/>
    <d v="2020-03-04T00:00:00"/>
    <s v="Not Specified"/>
    <n v="0"/>
    <n v="0.5"/>
    <n v="-37.5291"/>
    <s v=" "/>
    <s v=" "/>
    <n v="3.69"/>
    <n v="1"/>
    <n v="4"/>
    <n v="64"/>
    <x v="284"/>
    <x v="1"/>
    <x v="3"/>
    <x v="0"/>
    <x v="12"/>
    <s v="Small Box"/>
    <x v="274"/>
    <n v="0.38"/>
    <x v="3"/>
    <x v="16"/>
    <x v="223"/>
    <n v="24153"/>
  </r>
  <r>
    <n v="21019"/>
    <n v="87406"/>
    <x v="59"/>
    <d v="2020-03-02T00:00:00"/>
    <s v="Not Specified"/>
    <n v="0.02"/>
    <n v="4.99"/>
    <n v="101.49"/>
    <n v="101.49"/>
    <n v="-265.12200000000001"/>
    <n v="175.99"/>
    <n v="4"/>
    <n v="589.79999999999995"/>
    <n v="64"/>
    <x v="285"/>
    <x v="0"/>
    <x v="3"/>
    <x v="2"/>
    <x v="8"/>
    <s v="Small Box"/>
    <x v="275"/>
    <n v="0.59"/>
    <x v="3"/>
    <x v="16"/>
    <x v="223"/>
    <n v="24153"/>
  </r>
  <r>
    <n v="24464"/>
    <n v="89025"/>
    <x v="59"/>
    <d v="2020-03-04T00:00:00"/>
    <s v="High"/>
    <n v="0.08"/>
    <n v="35.89"/>
    <n v="-119.812"/>
    <s v=" "/>
    <n v="-190.41"/>
    <n v="170.98"/>
    <n v="1"/>
    <n v="199.48"/>
    <n v="3187"/>
    <x v="286"/>
    <x v="2"/>
    <x v="3"/>
    <x v="1"/>
    <x v="10"/>
    <s v="Jumbo Box"/>
    <x v="276"/>
    <n v="0.66"/>
    <x v="3"/>
    <x v="12"/>
    <x v="224"/>
    <n v="33569"/>
  </r>
  <r>
    <n v="25599"/>
    <n v="91492"/>
    <x v="59"/>
    <d v="2020-03-04T00:00:00"/>
    <s v="Not Specified"/>
    <n v="0"/>
    <n v="1.99"/>
    <n v="74.181899999999999"/>
    <n v="74.181899999999999"/>
    <n v="-1.4952000000000001"/>
    <n v="8.33"/>
    <n v="12"/>
    <n v="107.51"/>
    <n v="2877"/>
    <x v="287"/>
    <x v="0"/>
    <x v="1"/>
    <x v="2"/>
    <x v="5"/>
    <s v="Small Pack"/>
    <x v="257"/>
    <n v="0.52"/>
    <x v="0"/>
    <x v="19"/>
    <x v="225"/>
    <n v="44070"/>
  </r>
  <r>
    <n v="19751"/>
    <n v="86973"/>
    <x v="60"/>
    <d v="2020-03-10T00:00:00"/>
    <s v="Low"/>
    <n v="0.08"/>
    <n v="5.33"/>
    <n v="-129.01"/>
    <s v=" "/>
    <n v="-1011.32"/>
    <n v="2.08"/>
    <n v="9"/>
    <n v="19.670000000000002"/>
    <n v="1686"/>
    <x v="288"/>
    <x v="1"/>
    <x v="2"/>
    <x v="1"/>
    <x v="7"/>
    <s v="Small Box"/>
    <x v="79"/>
    <n v="0.43"/>
    <x v="2"/>
    <x v="14"/>
    <x v="226"/>
    <n v="60123"/>
  </r>
  <r>
    <n v="19380"/>
    <n v="90043"/>
    <x v="61"/>
    <d v="2020-03-04T00:00:00"/>
    <s v="Low"/>
    <n v="0.06"/>
    <n v="2.27"/>
    <n v="-3.88"/>
    <s v=" "/>
    <s v=" "/>
    <n v="10.14"/>
    <n v="1"/>
    <n v="12.18"/>
    <n v="1005"/>
    <x v="289"/>
    <x v="1"/>
    <x v="3"/>
    <x v="0"/>
    <x v="3"/>
    <s v="Wrap Bag"/>
    <x v="10"/>
    <n v="0.36"/>
    <x v="2"/>
    <x v="14"/>
    <x v="227"/>
    <n v="60089"/>
  </r>
  <r>
    <n v="20798"/>
    <n v="88267"/>
    <x v="61"/>
    <d v="2020-03-08T00:00:00"/>
    <s v="Low"/>
    <n v="0.1"/>
    <n v="8.99"/>
    <n v="147"/>
    <n v="147"/>
    <n v="-116.66"/>
    <n v="205.99"/>
    <n v="2"/>
    <n v="324.62"/>
    <n v="2358"/>
    <x v="290"/>
    <x v="1"/>
    <x v="2"/>
    <x v="2"/>
    <x v="8"/>
    <s v="Small Box"/>
    <x v="208"/>
    <n v="0.56000000000000005"/>
    <x v="3"/>
    <x v="12"/>
    <x v="165"/>
    <n v="33311"/>
  </r>
  <r>
    <n v="21966"/>
    <n v="88879"/>
    <x v="61"/>
    <d v="2020-03-05T00:00:00"/>
    <s v="Critical"/>
    <n v="0.02"/>
    <n v="57"/>
    <n v="1141.7939999999999"/>
    <n v="1141.7939999999999"/>
    <n v="-233.88400000000001"/>
    <n v="280.98"/>
    <n v="4"/>
    <n v="1128.74"/>
    <n v="568"/>
    <x v="291"/>
    <x v="2"/>
    <x v="1"/>
    <x v="1"/>
    <x v="2"/>
    <s v="Jumbo Drum"/>
    <x v="277"/>
    <n v="0.78"/>
    <x v="3"/>
    <x v="33"/>
    <x v="228"/>
    <n v="39701"/>
  </r>
  <r>
    <n v="18354"/>
    <n v="87676"/>
    <x v="62"/>
    <d v="2020-03-06T00:00:00"/>
    <s v="Critical"/>
    <n v="0.05"/>
    <n v="5.81"/>
    <n v="-89.418000000000006"/>
    <s v=" "/>
    <n v="-49.716799999999999"/>
    <n v="107.53"/>
    <n v="6"/>
    <n v="612.91999999999996"/>
    <n v="2696"/>
    <x v="292"/>
    <x v="1"/>
    <x v="0"/>
    <x v="1"/>
    <x v="7"/>
    <s v="Medium Box"/>
    <x v="278"/>
    <n v="0.65"/>
    <x v="3"/>
    <x v="9"/>
    <x v="229"/>
    <n v="35401"/>
  </r>
  <r>
    <n v="18808"/>
    <n v="88474"/>
    <x v="62"/>
    <d v="2020-03-12T00:00:00"/>
    <s v="Low"/>
    <n v="0.08"/>
    <n v="54.12"/>
    <n v="-187.22199999999998"/>
    <s v=" "/>
    <s v=" "/>
    <n v="296.18"/>
    <n v="5"/>
    <n v="1429.81"/>
    <n v="670"/>
    <x v="293"/>
    <x v="2"/>
    <x v="0"/>
    <x v="1"/>
    <x v="9"/>
    <s v="Jumbo Box"/>
    <x v="279"/>
    <n v="0.76"/>
    <x v="3"/>
    <x v="16"/>
    <x v="230"/>
    <n v="22025"/>
  </r>
  <r>
    <n v="19810"/>
    <n v="86826"/>
    <x v="62"/>
    <d v="2020-03-06T00:00:00"/>
    <s v="Not Specified"/>
    <n v="0.05"/>
    <n v="1.39"/>
    <n v="74.278499999999994"/>
    <n v="74.278499999999994"/>
    <n v="-413.59780000000001"/>
    <n v="9.7799999999999994"/>
    <n v="11"/>
    <n v="107.65"/>
    <n v="1432"/>
    <x v="294"/>
    <x v="1"/>
    <x v="2"/>
    <x v="0"/>
    <x v="14"/>
    <s v="Small Box"/>
    <x v="280"/>
    <n v="0.39"/>
    <x v="2"/>
    <x v="39"/>
    <x v="231"/>
    <n v="46203"/>
  </r>
  <r>
    <n v="19811"/>
    <n v="86826"/>
    <x v="62"/>
    <d v="2020-03-06T00:00:00"/>
    <s v="Not Specified"/>
    <n v="0.02"/>
    <n v="3.97"/>
    <n v="-66.349999999999994"/>
    <s v=" "/>
    <n v="-8.4499999999999993"/>
    <n v="3.28"/>
    <n v="7"/>
    <n v="25.15"/>
    <n v="1433"/>
    <x v="295"/>
    <x v="0"/>
    <x v="2"/>
    <x v="0"/>
    <x v="4"/>
    <s v="Wrap Bag"/>
    <x v="56"/>
    <n v="0.56000000000000005"/>
    <x v="2"/>
    <x v="39"/>
    <x v="232"/>
    <n v="47130"/>
  </r>
  <r>
    <n v="20880"/>
    <n v="88388"/>
    <x v="62"/>
    <d v="2020-03-06T00:00:00"/>
    <s v="Not Specified"/>
    <n v="0.08"/>
    <n v="2.99"/>
    <n v="-2.1"/>
    <s v=" "/>
    <s v=" "/>
    <n v="10.91"/>
    <n v="11"/>
    <n v="119.99"/>
    <n v="1014"/>
    <x v="296"/>
    <x v="1"/>
    <x v="0"/>
    <x v="0"/>
    <x v="1"/>
    <s v="Small Box"/>
    <x v="281"/>
    <n v="0.38"/>
    <x v="3"/>
    <x v="34"/>
    <x v="221"/>
    <n v="72022"/>
  </r>
  <r>
    <n v="25449"/>
    <n v="86383"/>
    <x v="62"/>
    <d v="2020-03-07T00:00:00"/>
    <s v="Medium"/>
    <n v="0.02"/>
    <n v="7.53"/>
    <n v="-159.68"/>
    <s v=" "/>
    <s v=" "/>
    <n v="34.979999999999997"/>
    <n v="1"/>
    <n v="37.159999999999997"/>
    <n v="392"/>
    <x v="13"/>
    <x v="1"/>
    <x v="2"/>
    <x v="2"/>
    <x v="5"/>
    <s v="Small Box"/>
    <x v="282"/>
    <n v="0.76"/>
    <x v="2"/>
    <x v="26"/>
    <x v="233"/>
    <n v="63105"/>
  </r>
  <r>
    <n v="25450"/>
    <n v="86383"/>
    <x v="62"/>
    <d v="2020-03-08T00:00:00"/>
    <s v="Medium"/>
    <n v="0.01"/>
    <n v="11.17"/>
    <n v="27.91"/>
    <n v="27.91"/>
    <n v="-89.27"/>
    <n v="19.989999999999998"/>
    <n v="2"/>
    <n v="43.65"/>
    <n v="392"/>
    <x v="297"/>
    <x v="1"/>
    <x v="2"/>
    <x v="1"/>
    <x v="7"/>
    <s v="Large Box"/>
    <x v="87"/>
    <n v="0.6"/>
    <x v="2"/>
    <x v="26"/>
    <x v="233"/>
    <n v="63105"/>
  </r>
  <r>
    <n v="18259"/>
    <n v="87272"/>
    <x v="63"/>
    <d v="2020-03-08T00:00:00"/>
    <s v="Not Specified"/>
    <n v="0.06"/>
    <n v="30"/>
    <n v="-127.3"/>
    <s v=" "/>
    <n v="-5.9259199999999996"/>
    <n v="113.98"/>
    <n v="3"/>
    <n v="356.14"/>
    <n v="3327"/>
    <x v="298"/>
    <x v="2"/>
    <x v="3"/>
    <x v="1"/>
    <x v="2"/>
    <s v="Jumbo Drum"/>
    <x v="283"/>
    <n v="0.69"/>
    <x v="2"/>
    <x v="27"/>
    <x v="234"/>
    <n v="48060"/>
  </r>
  <r>
    <n v="18260"/>
    <n v="87272"/>
    <x v="63"/>
    <d v="2020-03-08T00:00:00"/>
    <s v="Not Specified"/>
    <n v="0.05"/>
    <n v="6.86"/>
    <n v="-52.77"/>
    <s v=" "/>
    <n v="-139.93"/>
    <n v="6.48"/>
    <n v="4"/>
    <n v="27.08"/>
    <n v="3327"/>
    <x v="299"/>
    <x v="1"/>
    <x v="3"/>
    <x v="0"/>
    <x v="3"/>
    <s v="Small Box"/>
    <x v="284"/>
    <n v="0.37"/>
    <x v="2"/>
    <x v="27"/>
    <x v="234"/>
    <n v="48060"/>
  </r>
  <r>
    <n v="21422"/>
    <n v="88114"/>
    <x v="63"/>
    <d v="2020-03-10T00:00:00"/>
    <s v="Low"/>
    <n v="0.08"/>
    <n v="23.78"/>
    <n v="501.69"/>
    <n v="501.69"/>
    <n v="-896.94"/>
    <n v="230.98"/>
    <n v="4"/>
    <n v="924.8"/>
    <n v="2729"/>
    <x v="300"/>
    <x v="2"/>
    <x v="1"/>
    <x v="1"/>
    <x v="9"/>
    <s v="Jumbo Box"/>
    <x v="285"/>
    <n v="0.6"/>
    <x v="1"/>
    <x v="4"/>
    <x v="51"/>
    <n v="98226"/>
  </r>
  <r>
    <n v="24894"/>
    <n v="89106"/>
    <x v="63"/>
    <d v="2020-03-07T00:00:00"/>
    <s v="Medium"/>
    <n v="7.0000000000000007E-2"/>
    <n v="49"/>
    <n v="-807.89"/>
    <s v=" "/>
    <n v="-2.2355999999999998"/>
    <n v="60.98"/>
    <n v="7"/>
    <n v="410.17"/>
    <n v="1771"/>
    <x v="301"/>
    <x v="1"/>
    <x v="0"/>
    <x v="0"/>
    <x v="13"/>
    <s v="Large Box"/>
    <x v="286"/>
    <n v="0.59"/>
    <x v="2"/>
    <x v="14"/>
    <x v="235"/>
    <n v="61032"/>
  </r>
  <r>
    <n v="24926"/>
    <n v="88632"/>
    <x v="64"/>
    <d v="2020-03-07T00:00:00"/>
    <s v="Critical"/>
    <n v="0.09"/>
    <n v="16.63"/>
    <n v="909.36"/>
    <n v="909.36"/>
    <n v="-256.56"/>
    <n v="517.48"/>
    <n v="5"/>
    <n v="2354.54"/>
    <n v="1020"/>
    <x v="302"/>
    <x v="2"/>
    <x v="3"/>
    <x v="2"/>
    <x v="6"/>
    <s v="Jumbo Box"/>
    <x v="287"/>
    <n v="0.59"/>
    <x v="2"/>
    <x v="38"/>
    <x v="236"/>
    <n v="66762"/>
  </r>
  <r>
    <n v="19191"/>
    <n v="89801"/>
    <x v="65"/>
    <d v="2020-03-10T00:00:00"/>
    <s v="High"/>
    <n v="7.0000000000000007E-2"/>
    <n v="10.17"/>
    <n v="439.78529999999995"/>
    <n v="439.78529999999995"/>
    <s v=" "/>
    <n v="51.98"/>
    <n v="13"/>
    <n v="637.37"/>
    <n v="2837"/>
    <x v="303"/>
    <x v="1"/>
    <x v="0"/>
    <x v="2"/>
    <x v="6"/>
    <s v="Medium Box"/>
    <x v="288"/>
    <n v="0.37"/>
    <x v="2"/>
    <x v="13"/>
    <x v="237"/>
    <n v="74133"/>
  </r>
  <r>
    <n v="19192"/>
    <n v="89801"/>
    <x v="65"/>
    <d v="2020-03-11T00:00:00"/>
    <s v="High"/>
    <n v="0.1"/>
    <n v="33.6"/>
    <n v="-149.4573"/>
    <s v=" "/>
    <n v="-219.375"/>
    <n v="80.97"/>
    <n v="3"/>
    <n v="232.16"/>
    <n v="2837"/>
    <x v="303"/>
    <x v="2"/>
    <x v="0"/>
    <x v="2"/>
    <x v="6"/>
    <s v="Jumbo Drum"/>
    <x v="172"/>
    <n v="0.37"/>
    <x v="2"/>
    <x v="13"/>
    <x v="237"/>
    <n v="74133"/>
  </r>
  <r>
    <n v="19884"/>
    <n v="90621"/>
    <x v="65"/>
    <d v="2020-03-15T00:00:00"/>
    <s v="Low"/>
    <n v="0.01"/>
    <n v="64.73"/>
    <n v="-48.873999999999995"/>
    <s v=" "/>
    <s v=" "/>
    <n v="300.98"/>
    <n v="3"/>
    <n v="974.14"/>
    <n v="1718"/>
    <x v="304"/>
    <x v="2"/>
    <x v="1"/>
    <x v="1"/>
    <x v="2"/>
    <s v="Jumbo Drum"/>
    <x v="254"/>
    <n v="0.56000000000000005"/>
    <x v="3"/>
    <x v="44"/>
    <x v="238"/>
    <n v="27529"/>
  </r>
  <r>
    <n v="23271"/>
    <n v="91424"/>
    <x v="65"/>
    <d v="2020-03-08T00:00:00"/>
    <s v="Critical"/>
    <n v="0.02"/>
    <n v="19.989999999999998"/>
    <n v="664.51800000000003"/>
    <n v="664.51800000000003"/>
    <s v=" "/>
    <n v="161.55000000000001"/>
    <n v="4"/>
    <n v="657.61"/>
    <n v="2750"/>
    <x v="305"/>
    <x v="1"/>
    <x v="3"/>
    <x v="0"/>
    <x v="0"/>
    <s v="Small Box"/>
    <x v="289"/>
    <n v="0.66"/>
    <x v="3"/>
    <x v="16"/>
    <x v="239"/>
    <n v="22980"/>
  </r>
  <r>
    <n v="26176"/>
    <n v="86422"/>
    <x v="66"/>
    <d v="2020-03-10T00:00:00"/>
    <s v="High"/>
    <n v="0.04"/>
    <n v="6.15"/>
    <n v="152.43479999999997"/>
    <n v="152.43479999999997"/>
    <s v=" "/>
    <n v="19.23"/>
    <n v="11"/>
    <n v="220.92"/>
    <n v="1075"/>
    <x v="306"/>
    <x v="1"/>
    <x v="0"/>
    <x v="1"/>
    <x v="7"/>
    <s v="Small Pack"/>
    <x v="244"/>
    <n v="0.44"/>
    <x v="2"/>
    <x v="14"/>
    <x v="240"/>
    <n v="60441"/>
  </r>
  <r>
    <n v="26361"/>
    <n v="87962"/>
    <x v="66"/>
    <d v="2020-03-13T00:00:00"/>
    <s v="Low"/>
    <n v="0.01"/>
    <n v="1.39"/>
    <n v="-1676.6119999999999"/>
    <s v=" "/>
    <s v=" "/>
    <n v="7.64"/>
    <n v="9"/>
    <n v="73.290000000000006"/>
    <n v="2258"/>
    <x v="307"/>
    <x v="0"/>
    <x v="2"/>
    <x v="0"/>
    <x v="14"/>
    <s v="Small Box"/>
    <x v="290"/>
    <n v="0.36"/>
    <x v="3"/>
    <x v="44"/>
    <x v="241"/>
    <n v="27801"/>
  </r>
  <r>
    <n v="26362"/>
    <n v="87962"/>
    <x v="66"/>
    <d v="2020-03-13T00:00:00"/>
    <s v="Low"/>
    <n v="7.0000000000000007E-2"/>
    <n v="48.26"/>
    <n v="45.127799999999993"/>
    <n v="45.127799999999993"/>
    <n v="-27.540400000000002"/>
    <n v="400.97"/>
    <n v="8"/>
    <n v="2961.32"/>
    <n v="2258"/>
    <x v="308"/>
    <x v="2"/>
    <x v="2"/>
    <x v="2"/>
    <x v="6"/>
    <s v="Jumbo Box"/>
    <x v="291"/>
    <n v="0.36"/>
    <x v="3"/>
    <x v="44"/>
    <x v="241"/>
    <n v="27801"/>
  </r>
  <r>
    <n v="19902"/>
    <n v="87915"/>
    <x v="67"/>
    <d v="2020-03-12T00:00:00"/>
    <s v="Medium"/>
    <n v="0.01"/>
    <n v="19.989999999999998"/>
    <n v="90.024000000000001"/>
    <n v="90.024000000000001"/>
    <s v=" "/>
    <n v="99.99"/>
    <n v="2"/>
    <n v="202.98"/>
    <n v="2545"/>
    <x v="309"/>
    <x v="0"/>
    <x v="0"/>
    <x v="2"/>
    <x v="6"/>
    <s v="Small Box"/>
    <x v="292"/>
    <n v="0.52"/>
    <x v="3"/>
    <x v="16"/>
    <x v="242"/>
    <n v="22153"/>
  </r>
  <r>
    <n v="22846"/>
    <n v="89805"/>
    <x v="67"/>
    <d v="2020-03-11T00:00:00"/>
    <s v="Medium"/>
    <n v="0.1"/>
    <n v="7.54"/>
    <n v="45.077999999999996"/>
    <n v="45.077999999999996"/>
    <s v=" "/>
    <n v="4.9800000000000004"/>
    <n v="9"/>
    <n v="43.84"/>
    <n v="3194"/>
    <x v="310"/>
    <x v="1"/>
    <x v="1"/>
    <x v="0"/>
    <x v="3"/>
    <s v="Small Box"/>
    <x v="293"/>
    <n v="0.38"/>
    <x v="3"/>
    <x v="12"/>
    <x v="243"/>
    <n v="34609"/>
  </r>
  <r>
    <n v="22847"/>
    <n v="89805"/>
    <x v="67"/>
    <d v="2020-03-12T00:00:00"/>
    <s v="Medium"/>
    <n v="0"/>
    <n v="8.18"/>
    <n v="-110.376"/>
    <s v=" "/>
    <n v="-14.1"/>
    <n v="22.84"/>
    <n v="6"/>
    <n v="141.74"/>
    <n v="3194"/>
    <x v="311"/>
    <x v="1"/>
    <x v="1"/>
    <x v="0"/>
    <x v="3"/>
    <s v="Small Box"/>
    <x v="106"/>
    <n v="0.39"/>
    <x v="3"/>
    <x v="12"/>
    <x v="243"/>
    <n v="34609"/>
  </r>
  <r>
    <n v="23213"/>
    <n v="87317"/>
    <x v="67"/>
    <d v="2020-03-14T00:00:00"/>
    <s v="Low"/>
    <n v="0.09"/>
    <n v="24.49"/>
    <n v="-14140.7016"/>
    <s v=" "/>
    <n v="-308.928"/>
    <n v="6783.02"/>
    <n v="1"/>
    <n v="6296"/>
    <n v="2855"/>
    <x v="41"/>
    <x v="1"/>
    <x v="1"/>
    <x v="2"/>
    <x v="6"/>
    <s v="Large Box"/>
    <x v="44"/>
    <n v="0.39"/>
    <x v="1"/>
    <x v="4"/>
    <x v="99"/>
    <n v="98198"/>
  </r>
  <r>
    <n v="18347"/>
    <n v="86867"/>
    <x v="68"/>
    <d v="2020-03-12T00:00:00"/>
    <s v="Not Specified"/>
    <n v="0.06"/>
    <n v="6.19"/>
    <n v="-46.115000000000002"/>
    <s v=" "/>
    <n v="-2149.8000000000002"/>
    <n v="8.6"/>
    <n v="9"/>
    <n v="79.400000000000006"/>
    <n v="796"/>
    <x v="312"/>
    <x v="1"/>
    <x v="2"/>
    <x v="0"/>
    <x v="1"/>
    <s v="Small Box"/>
    <x v="89"/>
    <n v="0.38"/>
    <x v="2"/>
    <x v="8"/>
    <x v="244"/>
    <n v="68046"/>
  </r>
  <r>
    <n v="21806"/>
    <n v="91235"/>
    <x v="68"/>
    <d v="2020-03-14T00:00:00"/>
    <s v="High"/>
    <n v="0.06"/>
    <n v="19.989999999999998"/>
    <n v="-127.56"/>
    <s v=" "/>
    <s v=" "/>
    <n v="99.99"/>
    <n v="3"/>
    <n v="290.24"/>
    <n v="1484"/>
    <x v="313"/>
    <x v="1"/>
    <x v="0"/>
    <x v="2"/>
    <x v="5"/>
    <s v="Small Box"/>
    <x v="294"/>
    <n v="0.52"/>
    <x v="2"/>
    <x v="14"/>
    <x v="245"/>
    <n v="60016"/>
  </r>
  <r>
    <n v="21807"/>
    <n v="91235"/>
    <x v="68"/>
    <d v="2020-03-12T00:00:00"/>
    <s v="High"/>
    <n v="0"/>
    <n v="19.989999999999998"/>
    <n v="282.18"/>
    <n v="282.18"/>
    <n v="-107.2"/>
    <n v="193.17"/>
    <n v="5"/>
    <n v="971.4"/>
    <n v="1484"/>
    <x v="24"/>
    <x v="1"/>
    <x v="0"/>
    <x v="0"/>
    <x v="0"/>
    <s v="Small Box"/>
    <x v="295"/>
    <n v="0.71"/>
    <x v="2"/>
    <x v="14"/>
    <x v="245"/>
    <n v="60016"/>
  </r>
  <r>
    <n v="21808"/>
    <n v="91235"/>
    <x v="68"/>
    <d v="2020-03-11T00:00:00"/>
    <s v="High"/>
    <n v="0.08"/>
    <n v="3.3"/>
    <n v="-96.337999999999994"/>
    <s v=" "/>
    <n v="-3.234"/>
    <n v="20.99"/>
    <n v="11"/>
    <n v="193.51"/>
    <n v="1484"/>
    <x v="314"/>
    <x v="0"/>
    <x v="0"/>
    <x v="2"/>
    <x v="8"/>
    <s v="Small Pack"/>
    <x v="296"/>
    <n v="0.81"/>
    <x v="2"/>
    <x v="14"/>
    <x v="245"/>
    <n v="60016"/>
  </r>
  <r>
    <n v="19733"/>
    <n v="89333"/>
    <x v="69"/>
    <d v="2020-03-14T00:00:00"/>
    <s v="Not Specified"/>
    <n v="0"/>
    <n v="14.52"/>
    <n v="-88.61"/>
    <s v=" "/>
    <s v=" "/>
    <n v="73.98"/>
    <n v="4"/>
    <n v="305.70999999999998"/>
    <n v="2037"/>
    <x v="315"/>
    <x v="1"/>
    <x v="3"/>
    <x v="2"/>
    <x v="5"/>
    <s v="Small Box"/>
    <x v="45"/>
    <n v="0.65"/>
    <x v="1"/>
    <x v="45"/>
    <x v="246"/>
    <n v="59715"/>
  </r>
  <r>
    <n v="19987"/>
    <n v="89481"/>
    <x v="69"/>
    <d v="2020-03-19T00:00:00"/>
    <s v="Low"/>
    <n v="0.01"/>
    <n v="5.99"/>
    <n v="218.23319999999995"/>
    <n v="218.23319999999995"/>
    <n v="-16.03"/>
    <n v="35.99"/>
    <n v="10"/>
    <n v="316.27999999999997"/>
    <n v="2741"/>
    <x v="209"/>
    <x v="1"/>
    <x v="3"/>
    <x v="2"/>
    <x v="8"/>
    <s v="Wrap Bag"/>
    <x v="262"/>
    <n v="0.38"/>
    <x v="1"/>
    <x v="32"/>
    <x v="247"/>
    <n v="83605"/>
  </r>
  <r>
    <n v="21587"/>
    <n v="91316"/>
    <x v="69"/>
    <d v="2020-03-13T00:00:00"/>
    <s v="Not Specified"/>
    <n v="0.01"/>
    <n v="3.61"/>
    <n v="-44.436"/>
    <s v=" "/>
    <s v=" "/>
    <n v="47.98"/>
    <n v="8"/>
    <n v="393.98"/>
    <n v="2787"/>
    <x v="316"/>
    <x v="0"/>
    <x v="1"/>
    <x v="2"/>
    <x v="5"/>
    <s v="Small Pack"/>
    <x v="297"/>
    <n v="0.71"/>
    <x v="3"/>
    <x v="6"/>
    <x v="248"/>
    <n v="70003"/>
  </r>
  <r>
    <n v="22662"/>
    <n v="89004"/>
    <x v="69"/>
    <d v="2020-03-13T00:00:00"/>
    <s v="High"/>
    <n v="0.1"/>
    <n v="4"/>
    <n v="-229.87"/>
    <s v=" "/>
    <n v="-106.51300000000001"/>
    <n v="73.98"/>
    <n v="5"/>
    <n v="347.23"/>
    <n v="1027"/>
    <x v="317"/>
    <x v="1"/>
    <x v="3"/>
    <x v="2"/>
    <x v="5"/>
    <s v="Small Box"/>
    <x v="45"/>
    <n v="0.79"/>
    <x v="0"/>
    <x v="2"/>
    <x v="249"/>
    <n v="14225"/>
  </r>
  <r>
    <n v="22663"/>
    <n v="89004"/>
    <x v="69"/>
    <d v="2020-03-13T00:00:00"/>
    <s v="High"/>
    <n v="0.05"/>
    <n v="10.17"/>
    <n v="329.9787"/>
    <n v="329.9787"/>
    <s v=" "/>
    <n v="51.98"/>
    <n v="9"/>
    <n v="478.23"/>
    <n v="1027"/>
    <x v="318"/>
    <x v="1"/>
    <x v="3"/>
    <x v="2"/>
    <x v="6"/>
    <s v="Medium Box"/>
    <x v="288"/>
    <n v="0.37"/>
    <x v="0"/>
    <x v="2"/>
    <x v="249"/>
    <n v="14225"/>
  </r>
  <r>
    <n v="21274"/>
    <n v="87579"/>
    <x v="70"/>
    <d v="2020-03-14T00:00:00"/>
    <s v="Medium"/>
    <n v="0.06"/>
    <n v="7.37"/>
    <n v="-75.44"/>
    <s v=" "/>
    <s v=" "/>
    <n v="6.48"/>
    <n v="5"/>
    <n v="32.39"/>
    <n v="600"/>
    <x v="319"/>
    <x v="1"/>
    <x v="2"/>
    <x v="0"/>
    <x v="3"/>
    <s v="Small Box"/>
    <x v="298"/>
    <n v="0.37"/>
    <x v="0"/>
    <x v="0"/>
    <x v="250"/>
    <n v="21136"/>
  </r>
  <r>
    <n v="21959"/>
    <n v="90710"/>
    <x v="70"/>
    <d v="2020-03-13T00:00:00"/>
    <s v="Critical"/>
    <n v="7.0000000000000007E-2"/>
    <n v="2.5"/>
    <n v="-604.40600000000006"/>
    <s v=" "/>
    <s v=" "/>
    <n v="125.99"/>
    <n v="1"/>
    <n v="100.59"/>
    <n v="1035"/>
    <x v="320"/>
    <x v="1"/>
    <x v="0"/>
    <x v="2"/>
    <x v="8"/>
    <s v="Small Box"/>
    <x v="299"/>
    <n v="0.6"/>
    <x v="0"/>
    <x v="19"/>
    <x v="251"/>
    <n v="43015"/>
  </r>
  <r>
    <n v="21960"/>
    <n v="90710"/>
    <x v="70"/>
    <d v="2020-03-14T00:00:00"/>
    <s v="Critical"/>
    <n v="0.03"/>
    <n v="19.989999999999998"/>
    <n v="293.66000000000003"/>
    <n v="293.66000000000003"/>
    <n v="-2.2400000000000002"/>
    <n v="99.99"/>
    <n v="6"/>
    <n v="598.38"/>
    <n v="1036"/>
    <x v="321"/>
    <x v="1"/>
    <x v="0"/>
    <x v="2"/>
    <x v="5"/>
    <s v="Small Box"/>
    <x v="294"/>
    <n v="0.52"/>
    <x v="0"/>
    <x v="19"/>
    <x v="252"/>
    <n v="43017"/>
  </r>
  <r>
    <n v="23719"/>
    <n v="86555"/>
    <x v="70"/>
    <d v="2020-03-14T00:00:00"/>
    <s v="Critical"/>
    <n v="0.05"/>
    <n v="5.04"/>
    <n v="-12.1555"/>
    <s v=" "/>
    <s v=" "/>
    <n v="4.13"/>
    <n v="1"/>
    <n v="5.84"/>
    <n v="573"/>
    <x v="322"/>
    <x v="1"/>
    <x v="0"/>
    <x v="0"/>
    <x v="1"/>
    <s v="Small Box"/>
    <x v="300"/>
    <n v="0.38"/>
    <x v="2"/>
    <x v="14"/>
    <x v="253"/>
    <n v="61554"/>
  </r>
  <r>
    <n v="3392"/>
    <n v="24193"/>
    <x v="71"/>
    <d v="2020-03-16T00:00:00"/>
    <s v="Not Specified"/>
    <n v="0.02"/>
    <n v="55.96"/>
    <n v="-163.63"/>
    <s v=" "/>
    <n v="-12.078000000000001"/>
    <n v="200.98"/>
    <n v="45"/>
    <n v="9539.6"/>
    <n v="373"/>
    <x v="110"/>
    <x v="2"/>
    <x v="3"/>
    <x v="1"/>
    <x v="10"/>
    <s v="Jumbo Box"/>
    <x v="301"/>
    <n v="0.75"/>
    <x v="2"/>
    <x v="27"/>
    <x v="254"/>
    <n v="48234"/>
  </r>
  <r>
    <n v="3393"/>
    <n v="24193"/>
    <x v="71"/>
    <d v="2020-03-15T00:00:00"/>
    <s v="Not Specified"/>
    <n v="0.02"/>
    <n v="5.17"/>
    <n v="-63.87"/>
    <s v=" "/>
    <n v="-82.822999999999993"/>
    <n v="4.28"/>
    <n v="24"/>
    <n v="109.86"/>
    <n v="373"/>
    <x v="323"/>
    <x v="1"/>
    <x v="3"/>
    <x v="0"/>
    <x v="3"/>
    <s v="Small Box"/>
    <x v="239"/>
    <n v="0.4"/>
    <x v="2"/>
    <x v="27"/>
    <x v="254"/>
    <n v="48234"/>
  </r>
  <r>
    <n v="3394"/>
    <n v="24193"/>
    <x v="71"/>
    <d v="2020-03-16T00:00:00"/>
    <s v="Not Specified"/>
    <n v="0.04"/>
    <n v="0.99"/>
    <n v="-175.17500000000001"/>
    <s v=" "/>
    <n v="-16.063740000000003"/>
    <n v="85.99"/>
    <n v="19"/>
    <n v="1426.51"/>
    <n v="373"/>
    <x v="159"/>
    <x v="1"/>
    <x v="3"/>
    <x v="2"/>
    <x v="8"/>
    <s v="Wrap Bag"/>
    <x v="302"/>
    <n v="0.85"/>
    <x v="2"/>
    <x v="27"/>
    <x v="254"/>
    <n v="48234"/>
  </r>
  <r>
    <n v="4015"/>
    <n v="28647"/>
    <x v="71"/>
    <d v="2020-03-15T00:00:00"/>
    <s v="Critical"/>
    <n v="0.09"/>
    <n v="69"/>
    <n v="-1763.7477000000003"/>
    <s v=" "/>
    <n v="-275.25299999999999"/>
    <n v="154.13"/>
    <n v="38"/>
    <n v="5679.59"/>
    <n v="604"/>
    <x v="324"/>
    <x v="0"/>
    <x v="2"/>
    <x v="1"/>
    <x v="9"/>
    <s v="Large Box"/>
    <x v="174"/>
    <n v="0.68"/>
    <x v="1"/>
    <x v="1"/>
    <x v="1"/>
    <n v="90045"/>
  </r>
  <r>
    <n v="19052"/>
    <n v="89504"/>
    <x v="71"/>
    <d v="2020-03-15T00:00:00"/>
    <s v="Medium"/>
    <n v="7.0000000000000007E-2"/>
    <n v="23.76"/>
    <n v="-132.42600000000002"/>
    <s v=" "/>
    <n v="-79.657599999999988"/>
    <n v="200.98"/>
    <n v="9"/>
    <n v="1805.9"/>
    <n v="2345"/>
    <x v="325"/>
    <x v="2"/>
    <x v="2"/>
    <x v="1"/>
    <x v="2"/>
    <s v="Jumbo Drum"/>
    <x v="303"/>
    <n v="0.57999999999999996"/>
    <x v="3"/>
    <x v="25"/>
    <x v="255"/>
    <n v="42003"/>
  </r>
  <r>
    <n v="19053"/>
    <n v="89504"/>
    <x v="71"/>
    <d v="2020-03-14T00:00:00"/>
    <s v="Medium"/>
    <n v="0.02"/>
    <n v="29.21"/>
    <n v="-411.23599999999999"/>
    <s v=" "/>
    <s v=" "/>
    <n v="179.29"/>
    <n v="2"/>
    <n v="311.41000000000003"/>
    <n v="2345"/>
    <x v="326"/>
    <x v="2"/>
    <x v="2"/>
    <x v="1"/>
    <x v="9"/>
    <s v="Jumbo Box"/>
    <x v="101"/>
    <n v="0.76"/>
    <x v="3"/>
    <x v="25"/>
    <x v="255"/>
    <n v="42003"/>
  </r>
  <r>
    <n v="21392"/>
    <n v="90917"/>
    <x v="71"/>
    <d v="2020-03-16T00:00:00"/>
    <s v="Not Specified"/>
    <n v="0.02"/>
    <n v="55.96"/>
    <n v="-224.94779999999997"/>
    <s v=" "/>
    <n v="-36.765499999999996"/>
    <n v="200.98"/>
    <n v="11"/>
    <n v="2331.9"/>
    <n v="375"/>
    <x v="327"/>
    <x v="2"/>
    <x v="3"/>
    <x v="1"/>
    <x v="10"/>
    <s v="Jumbo Box"/>
    <x v="301"/>
    <n v="0.75"/>
    <x v="3"/>
    <x v="28"/>
    <x v="256"/>
    <n v="37814"/>
  </r>
  <r>
    <n v="21393"/>
    <n v="90917"/>
    <x v="71"/>
    <d v="2020-03-15T00:00:00"/>
    <s v="Not Specified"/>
    <n v="0.02"/>
    <n v="5.17"/>
    <n v="196.79999999999998"/>
    <n v="196.79999999999998"/>
    <s v=" "/>
    <n v="4.28"/>
    <n v="6"/>
    <n v="27.47"/>
    <n v="375"/>
    <x v="328"/>
    <x v="1"/>
    <x v="3"/>
    <x v="0"/>
    <x v="3"/>
    <s v="Small Box"/>
    <x v="239"/>
    <n v="0.4"/>
    <x v="3"/>
    <x v="28"/>
    <x v="256"/>
    <n v="37814"/>
  </r>
  <r>
    <n v="22015"/>
    <n v="91144"/>
    <x v="71"/>
    <d v="2020-03-15T00:00:00"/>
    <s v="Critical"/>
    <n v="0.09"/>
    <n v="69"/>
    <n v="-1763.7477000000003"/>
    <s v=" "/>
    <s v=" "/>
    <n v="154.13"/>
    <n v="10"/>
    <n v="1494.63"/>
    <n v="605"/>
    <x v="57"/>
    <x v="0"/>
    <x v="2"/>
    <x v="1"/>
    <x v="9"/>
    <s v="Large Box"/>
    <x v="174"/>
    <n v="0.68"/>
    <x v="0"/>
    <x v="2"/>
    <x v="257"/>
    <n v="11795"/>
  </r>
  <r>
    <n v="24493"/>
    <n v="90818"/>
    <x v="71"/>
    <d v="2020-03-16T00:00:00"/>
    <s v="Not Specified"/>
    <n v="0.1"/>
    <n v="10.84"/>
    <n v="-29.666000000000004"/>
    <s v=" "/>
    <s v=" "/>
    <n v="62.18"/>
    <n v="9"/>
    <n v="511.57"/>
    <n v="3177"/>
    <x v="40"/>
    <x v="1"/>
    <x v="1"/>
    <x v="1"/>
    <x v="7"/>
    <s v="Medium Box"/>
    <x v="234"/>
    <n v="0.63"/>
    <x v="3"/>
    <x v="12"/>
    <x v="258"/>
    <n v="33458"/>
  </r>
  <r>
    <n v="18281"/>
    <n v="87365"/>
    <x v="72"/>
    <d v="2020-03-15T00:00:00"/>
    <s v="High"/>
    <n v="0.04"/>
    <n v="54.12"/>
    <n v="-715.7782060000003"/>
    <s v=" "/>
    <n v="-12.838000000000001"/>
    <n v="296.18"/>
    <n v="6"/>
    <n v="1821.89"/>
    <n v="83"/>
    <x v="329"/>
    <x v="2"/>
    <x v="2"/>
    <x v="1"/>
    <x v="9"/>
    <s v="Jumbo Box"/>
    <x v="279"/>
    <n v="0.76"/>
    <x v="0"/>
    <x v="19"/>
    <x v="259"/>
    <n v="44708"/>
  </r>
  <r>
    <n v="19600"/>
    <n v="90359"/>
    <x v="72"/>
    <d v="2020-03-16T00:00:00"/>
    <s v="Medium"/>
    <n v="0.1"/>
    <n v="4"/>
    <n v="-99.55"/>
    <s v=" "/>
    <s v=" "/>
    <n v="17.98"/>
    <n v="4"/>
    <n v="66.319999999999993"/>
    <n v="727"/>
    <x v="330"/>
    <x v="1"/>
    <x v="1"/>
    <x v="2"/>
    <x v="5"/>
    <s v="Small Box"/>
    <x v="304"/>
    <n v="0.79"/>
    <x v="0"/>
    <x v="21"/>
    <x v="260"/>
    <n v="4240"/>
  </r>
  <r>
    <n v="19601"/>
    <n v="90359"/>
    <x v="72"/>
    <d v="2020-03-16T00:00:00"/>
    <s v="Medium"/>
    <n v="0.09"/>
    <n v="8.99"/>
    <n v="-605.37400000000002"/>
    <s v=" "/>
    <s v=" "/>
    <n v="125.99"/>
    <n v="1"/>
    <n v="100.38"/>
    <n v="724"/>
    <x v="331"/>
    <x v="1"/>
    <x v="1"/>
    <x v="2"/>
    <x v="8"/>
    <s v="Small Box"/>
    <x v="305"/>
    <n v="0.55000000000000004"/>
    <x v="0"/>
    <x v="17"/>
    <x v="261"/>
    <n v="6614"/>
  </r>
  <r>
    <n v="21761"/>
    <n v="90859"/>
    <x v="72"/>
    <d v="2020-03-16T00:00:00"/>
    <s v="High"/>
    <n v="0.08"/>
    <n v="3.92"/>
    <n v="63.059099999999994"/>
    <n v="63.059099999999994"/>
    <s v=" "/>
    <n v="30.93"/>
    <n v="3"/>
    <n v="91.39"/>
    <n v="2426"/>
    <x v="332"/>
    <x v="1"/>
    <x v="3"/>
    <x v="1"/>
    <x v="7"/>
    <s v="Small Pack"/>
    <x v="306"/>
    <n v="0.44"/>
    <x v="2"/>
    <x v="10"/>
    <x v="262"/>
    <n v="75061"/>
  </r>
  <r>
    <n v="21988"/>
    <n v="90714"/>
    <x v="72"/>
    <d v="2020-03-16T00:00:00"/>
    <s v="Medium"/>
    <n v="0.01"/>
    <n v="0.7"/>
    <n v="-1.56"/>
    <s v=" "/>
    <s v=" "/>
    <n v="1.76"/>
    <n v="4"/>
    <n v="7.2"/>
    <n v="2372"/>
    <x v="144"/>
    <x v="1"/>
    <x v="2"/>
    <x v="0"/>
    <x v="4"/>
    <s v="Wrap Bag"/>
    <x v="307"/>
    <n v="0.56000000000000005"/>
    <x v="2"/>
    <x v="3"/>
    <x v="263"/>
    <n v="55803"/>
  </r>
  <r>
    <n v="25507"/>
    <n v="90577"/>
    <x v="72"/>
    <d v="2020-03-17T00:00:00"/>
    <s v="Not Specified"/>
    <n v="0.03"/>
    <n v="5.3"/>
    <n v="21.555599999999998"/>
    <n v="21.555599999999998"/>
    <n v="-341.04470400000002"/>
    <n v="14.2"/>
    <n v="2"/>
    <n v="31.24"/>
    <n v="871"/>
    <x v="333"/>
    <x v="1"/>
    <x v="0"/>
    <x v="1"/>
    <x v="7"/>
    <s v="Wrap Bag"/>
    <x v="308"/>
    <n v="0.46"/>
    <x v="1"/>
    <x v="18"/>
    <x v="264"/>
    <n v="89502"/>
  </r>
  <r>
    <n v="19287"/>
    <n v="87747"/>
    <x v="73"/>
    <d v="2020-03-18T00:00:00"/>
    <s v="Not Specified"/>
    <n v="7.0000000000000007E-2"/>
    <n v="4"/>
    <n v="-167.048"/>
    <s v=" "/>
    <s v=" "/>
    <n v="7.59"/>
    <n v="3"/>
    <n v="22.48"/>
    <n v="1711"/>
    <x v="334"/>
    <x v="1"/>
    <x v="2"/>
    <x v="1"/>
    <x v="7"/>
    <s v="Wrap Bag"/>
    <x v="309"/>
    <n v="0.42"/>
    <x v="3"/>
    <x v="20"/>
    <x v="265"/>
    <n v="30062"/>
  </r>
  <r>
    <n v="26048"/>
    <n v="88721"/>
    <x v="73"/>
    <d v="2020-03-17T00:00:00"/>
    <s v="High"/>
    <n v="0.08"/>
    <n v="60"/>
    <n v="-550.42999999999995"/>
    <s v=" "/>
    <n v="-51.198"/>
    <n v="68.81"/>
    <n v="5"/>
    <n v="337.86"/>
    <n v="2323"/>
    <x v="335"/>
    <x v="2"/>
    <x v="3"/>
    <x v="0"/>
    <x v="13"/>
    <s v="Jumbo Drum"/>
    <x v="310"/>
    <n v="0.41"/>
    <x v="1"/>
    <x v="1"/>
    <x v="182"/>
    <n v="92236"/>
  </r>
  <r>
    <n v="26049"/>
    <n v="88721"/>
    <x v="73"/>
    <d v="2020-03-18T00:00:00"/>
    <s v="High"/>
    <n v="0.04"/>
    <n v="8.99"/>
    <n v="-52.12"/>
    <s v=" "/>
    <n v="-362.11"/>
    <n v="21.38"/>
    <n v="4"/>
    <n v="84.21"/>
    <n v="2323"/>
    <x v="335"/>
    <x v="1"/>
    <x v="3"/>
    <x v="0"/>
    <x v="4"/>
    <s v="Small Pack"/>
    <x v="311"/>
    <n v="0.59"/>
    <x v="1"/>
    <x v="1"/>
    <x v="182"/>
    <n v="92236"/>
  </r>
  <r>
    <n v="18901"/>
    <n v="89251"/>
    <x v="74"/>
    <d v="2020-03-18T00:00:00"/>
    <s v="Medium"/>
    <n v="0.01"/>
    <n v="2.83"/>
    <n v="-40.76"/>
    <s v=" "/>
    <n v="-1.23"/>
    <n v="8.1199999999999992"/>
    <n v="10"/>
    <n v="88.64"/>
    <n v="1808"/>
    <x v="336"/>
    <x v="0"/>
    <x v="0"/>
    <x v="2"/>
    <x v="5"/>
    <s v="Small Pack"/>
    <x v="312"/>
    <n v="0.77"/>
    <x v="0"/>
    <x v="42"/>
    <x v="266"/>
    <n v="26101"/>
  </r>
  <r>
    <n v="19333"/>
    <n v="89994"/>
    <x v="74"/>
    <d v="2020-03-17T00:00:00"/>
    <s v="Not Specified"/>
    <n v="0.1"/>
    <n v="5.35"/>
    <n v="-90.26"/>
    <s v=" "/>
    <n v="-64.510000000000005"/>
    <n v="5.98"/>
    <n v="10"/>
    <n v="57.34"/>
    <n v="1364"/>
    <x v="337"/>
    <x v="1"/>
    <x v="0"/>
    <x v="0"/>
    <x v="3"/>
    <s v="Small Box"/>
    <x v="147"/>
    <n v="0.4"/>
    <x v="0"/>
    <x v="0"/>
    <x v="267"/>
    <n v="20746"/>
  </r>
  <r>
    <n v="3323"/>
    <n v="23751"/>
    <x v="75"/>
    <d v="2020-03-19T00:00:00"/>
    <s v="Medium"/>
    <n v="0.01"/>
    <n v="64.66"/>
    <n v="1049.03"/>
    <n v="1049.03"/>
    <n v="-40.76"/>
    <n v="220.98"/>
    <n v="44"/>
    <n v="10364.36"/>
    <n v="2747"/>
    <x v="338"/>
    <x v="2"/>
    <x v="2"/>
    <x v="1"/>
    <x v="10"/>
    <s v="Jumbo Box"/>
    <x v="313"/>
    <n v="0.62"/>
    <x v="0"/>
    <x v="2"/>
    <x v="2"/>
    <n v="10115"/>
  </r>
  <r>
    <n v="19358"/>
    <n v="87583"/>
    <x v="75"/>
    <d v="2020-03-20T00:00:00"/>
    <s v="High"/>
    <n v="0.08"/>
    <n v="58.92"/>
    <n v="103.83"/>
    <n v="103.83"/>
    <s v=" "/>
    <n v="355.98"/>
    <n v="4"/>
    <n v="1350.94"/>
    <n v="1197"/>
    <x v="339"/>
    <x v="2"/>
    <x v="3"/>
    <x v="1"/>
    <x v="2"/>
    <s v="Jumbo Drum"/>
    <x v="122"/>
    <n v="0.64"/>
    <x v="0"/>
    <x v="29"/>
    <x v="268"/>
    <n v="1776"/>
  </r>
  <r>
    <n v="20127"/>
    <n v="86447"/>
    <x v="75"/>
    <d v="2020-03-18T00:00:00"/>
    <s v="Critical"/>
    <n v="0.01"/>
    <n v="4.8099999999999996"/>
    <n v="-9.1079999999999988"/>
    <s v=" "/>
    <s v=" "/>
    <n v="20.99"/>
    <n v="5"/>
    <n v="93.81"/>
    <n v="3191"/>
    <x v="116"/>
    <x v="1"/>
    <x v="2"/>
    <x v="2"/>
    <x v="8"/>
    <s v="Medium Box"/>
    <x v="314"/>
    <n v="0.57999999999999996"/>
    <x v="2"/>
    <x v="22"/>
    <x v="269"/>
    <n v="54481"/>
  </r>
  <r>
    <n v="20668"/>
    <n v="91062"/>
    <x v="75"/>
    <d v="2020-03-20T00:00:00"/>
    <s v="Not Specified"/>
    <n v="0.05"/>
    <n v="0.5"/>
    <n v="6.0512999999999995"/>
    <n v="6.0512999999999995"/>
    <n v="-175.51759999999999"/>
    <n v="2.88"/>
    <n v="3"/>
    <n v="8.77"/>
    <n v="485"/>
    <x v="340"/>
    <x v="1"/>
    <x v="2"/>
    <x v="0"/>
    <x v="12"/>
    <s v="Small Box"/>
    <x v="315"/>
    <n v="0.36"/>
    <x v="1"/>
    <x v="1"/>
    <x v="270"/>
    <n v="93727"/>
  </r>
  <r>
    <n v="21323"/>
    <n v="86184"/>
    <x v="75"/>
    <d v="2020-03-19T00:00:00"/>
    <s v="Medium"/>
    <n v="0.01"/>
    <n v="64.66"/>
    <n v="1049.03"/>
    <n v="1049.03"/>
    <n v="-4.4800000000000004"/>
    <n v="220.98"/>
    <n v="11"/>
    <n v="2591.09"/>
    <n v="2745"/>
    <x v="341"/>
    <x v="2"/>
    <x v="2"/>
    <x v="1"/>
    <x v="10"/>
    <s v="Jumbo Box"/>
    <x v="313"/>
    <n v="0.62"/>
    <x v="1"/>
    <x v="41"/>
    <x v="271"/>
    <n v="85224"/>
  </r>
  <r>
    <n v="22488"/>
    <n v="89456"/>
    <x v="75"/>
    <d v="2020-03-19T00:00:00"/>
    <s v="Medium"/>
    <n v="0.01"/>
    <n v="13.99"/>
    <n v="442.36589999999995"/>
    <n v="442.36589999999995"/>
    <s v=" "/>
    <n v="78.650000000000006"/>
    <n v="8"/>
    <n v="641.11"/>
    <n v="1967"/>
    <x v="136"/>
    <x v="0"/>
    <x v="3"/>
    <x v="0"/>
    <x v="13"/>
    <s v="Medium Box"/>
    <x v="316"/>
    <n v="0.52"/>
    <x v="2"/>
    <x v="11"/>
    <x v="272"/>
    <n v="52732"/>
  </r>
  <r>
    <n v="24091"/>
    <n v="88418"/>
    <x v="75"/>
    <d v="2020-03-20T00:00:00"/>
    <s v="Critical"/>
    <n v="0.1"/>
    <n v="5.14"/>
    <n v="-49.53"/>
    <s v=" "/>
    <n v="-37.5"/>
    <n v="5.98"/>
    <n v="6"/>
    <n v="33.950000000000003"/>
    <n v="2127"/>
    <x v="342"/>
    <x v="1"/>
    <x v="0"/>
    <x v="0"/>
    <x v="3"/>
    <s v="Small Box"/>
    <x v="317"/>
    <n v="0.36"/>
    <x v="2"/>
    <x v="27"/>
    <x v="273"/>
    <n v="48310"/>
  </r>
  <r>
    <n v="2314"/>
    <n v="16676"/>
    <x v="76"/>
    <d v="2020-03-19T00:00:00"/>
    <s v="High"/>
    <n v="7.0000000000000007E-2"/>
    <n v="8.59"/>
    <n v="-16.063740000000003"/>
    <s v=" "/>
    <s v=" "/>
    <n v="28.99"/>
    <n v="39"/>
    <n v="936.8"/>
    <n v="2882"/>
    <x v="343"/>
    <x v="1"/>
    <x v="1"/>
    <x v="2"/>
    <x v="8"/>
    <s v="Medium Box"/>
    <x v="318"/>
    <n v="0.56000000000000005"/>
    <x v="3"/>
    <x v="44"/>
    <x v="193"/>
    <n v="28206"/>
  </r>
  <r>
    <n v="20314"/>
    <n v="87631"/>
    <x v="76"/>
    <d v="2020-03-19T00:00:00"/>
    <s v="High"/>
    <n v="7.0000000000000007E-2"/>
    <n v="8.59"/>
    <n v="-12.078000000000001"/>
    <s v=" "/>
    <n v="-0.26082"/>
    <n v="28.99"/>
    <n v="10"/>
    <n v="240.21"/>
    <n v="2884"/>
    <x v="344"/>
    <x v="1"/>
    <x v="1"/>
    <x v="2"/>
    <x v="8"/>
    <s v="Medium Box"/>
    <x v="318"/>
    <n v="0.56000000000000005"/>
    <x v="0"/>
    <x v="19"/>
    <x v="274"/>
    <n v="44039"/>
  </r>
  <r>
    <n v="21281"/>
    <n v="88928"/>
    <x v="76"/>
    <d v="2020-03-19T00:00:00"/>
    <s v="Critical"/>
    <n v="0.06"/>
    <n v="5.63"/>
    <n v="-82.822999999999993"/>
    <s v=" "/>
    <s v=" "/>
    <n v="5.34"/>
    <n v="7"/>
    <n v="38.65"/>
    <n v="383"/>
    <x v="345"/>
    <x v="1"/>
    <x v="2"/>
    <x v="0"/>
    <x v="1"/>
    <s v="Small Box"/>
    <x v="319"/>
    <n v="0.39"/>
    <x v="0"/>
    <x v="23"/>
    <x v="275"/>
    <n v="19026"/>
  </r>
  <r>
    <n v="21282"/>
    <n v="88928"/>
    <x v="76"/>
    <d v="2020-03-21T00:00:00"/>
    <s v="Critical"/>
    <n v="7.0000000000000007E-2"/>
    <n v="5.26"/>
    <n v="107.08200000000001"/>
    <n v="107.08200000000001"/>
    <s v=" "/>
    <n v="65.989999999999995"/>
    <n v="5"/>
    <n v="279.83"/>
    <n v="383"/>
    <x v="346"/>
    <x v="0"/>
    <x v="2"/>
    <x v="2"/>
    <x v="8"/>
    <s v="Small Box"/>
    <x v="320"/>
    <n v="0.56000000000000005"/>
    <x v="0"/>
    <x v="23"/>
    <x v="275"/>
    <n v="19026"/>
  </r>
  <r>
    <n v="24899"/>
    <n v="91310"/>
    <x v="76"/>
    <d v="2020-03-19T00:00:00"/>
    <s v="High"/>
    <n v="0.1"/>
    <n v="12.98"/>
    <n v="-45.816000000000003"/>
    <s v=" "/>
    <s v=" "/>
    <n v="24.92"/>
    <n v="3"/>
    <n v="70.819999999999993"/>
    <n v="2502"/>
    <x v="347"/>
    <x v="1"/>
    <x v="0"/>
    <x v="0"/>
    <x v="1"/>
    <s v="Small Box"/>
    <x v="321"/>
    <n v="0.39"/>
    <x v="2"/>
    <x v="39"/>
    <x v="276"/>
    <n v="46321"/>
  </r>
  <r>
    <n v="24901"/>
    <n v="91310"/>
    <x v="76"/>
    <d v="2020-03-20T00:00:00"/>
    <s v="High"/>
    <n v="0"/>
    <n v="6.35"/>
    <n v="30.63"/>
    <n v="30.63"/>
    <s v=" "/>
    <n v="12.28"/>
    <n v="7"/>
    <n v="90.44"/>
    <n v="2502"/>
    <x v="348"/>
    <x v="0"/>
    <x v="0"/>
    <x v="0"/>
    <x v="3"/>
    <s v="Small Box"/>
    <x v="322"/>
    <n v="0.38"/>
    <x v="2"/>
    <x v="39"/>
    <x v="276"/>
    <n v="46321"/>
  </r>
  <r>
    <n v="1539"/>
    <n v="11077"/>
    <x v="77"/>
    <d v="2020-03-24T00:00:00"/>
    <s v="Low"/>
    <n v="0.06"/>
    <n v="35.020000000000003"/>
    <n v="-229.68"/>
    <s v=" "/>
    <n v="-27.951000000000001"/>
    <n v="160.97999999999999"/>
    <n v="30"/>
    <n v="4620.05"/>
    <n v="640"/>
    <x v="349"/>
    <x v="2"/>
    <x v="1"/>
    <x v="1"/>
    <x v="10"/>
    <s v="Jumbo Box"/>
    <x v="323"/>
    <n v="0.72"/>
    <x v="1"/>
    <x v="4"/>
    <x v="6"/>
    <n v="98119"/>
  </r>
  <r>
    <n v="18361"/>
    <n v="87554"/>
    <x v="77"/>
    <d v="2020-03-22T00:00:00"/>
    <s v="Medium"/>
    <n v="0.06"/>
    <n v="0.5"/>
    <n v="3.5948999999999995"/>
    <n v="3.5948999999999995"/>
    <s v=" "/>
    <n v="2.61"/>
    <n v="2"/>
    <n v="5.21"/>
    <n v="2794"/>
    <x v="124"/>
    <x v="1"/>
    <x v="2"/>
    <x v="0"/>
    <x v="12"/>
    <s v="Small Box"/>
    <x v="324"/>
    <n v="0.39"/>
    <x v="2"/>
    <x v="11"/>
    <x v="277"/>
    <n v="50158"/>
  </r>
  <r>
    <n v="18852"/>
    <n v="89166"/>
    <x v="77"/>
    <d v="2020-03-20T00:00:00"/>
    <s v="Medium"/>
    <n v="0.01"/>
    <n v="4"/>
    <n v="-72.23"/>
    <s v=" "/>
    <s v=" "/>
    <n v="19.98"/>
    <n v="2"/>
    <n v="43.08"/>
    <n v="315"/>
    <x v="350"/>
    <x v="1"/>
    <x v="2"/>
    <x v="2"/>
    <x v="5"/>
    <s v="Small Box"/>
    <x v="325"/>
    <n v="0.68"/>
    <x v="0"/>
    <x v="29"/>
    <x v="278"/>
    <n v="1007"/>
  </r>
  <r>
    <n v="18853"/>
    <n v="89166"/>
    <x v="77"/>
    <d v="2020-03-22T00:00:00"/>
    <s v="Medium"/>
    <n v="0.04"/>
    <n v="24.49"/>
    <n v="-1759.58"/>
    <s v=" "/>
    <n v="-628.04000000000008"/>
    <n v="1637.53"/>
    <n v="2"/>
    <n v="3206.94"/>
    <n v="314"/>
    <x v="351"/>
    <x v="1"/>
    <x v="2"/>
    <x v="0"/>
    <x v="16"/>
    <s v="Medium Box"/>
    <x v="326"/>
    <n v="0.81"/>
    <x v="2"/>
    <x v="14"/>
    <x v="279"/>
    <n v="60130"/>
  </r>
  <r>
    <n v="19539"/>
    <n v="87953"/>
    <x v="77"/>
    <d v="2020-03-24T00:00:00"/>
    <s v="Low"/>
    <n v="0.06"/>
    <n v="35.020000000000003"/>
    <n v="-229.68"/>
    <s v=" "/>
    <s v=" "/>
    <n v="160.97999999999999"/>
    <n v="8"/>
    <n v="1232.01"/>
    <n v="637"/>
    <x v="352"/>
    <x v="2"/>
    <x v="1"/>
    <x v="1"/>
    <x v="10"/>
    <s v="Jumbo Box"/>
    <x v="323"/>
    <n v="0.72"/>
    <x v="1"/>
    <x v="1"/>
    <x v="280"/>
    <n v="95051"/>
  </r>
  <r>
    <n v="23359"/>
    <n v="91435"/>
    <x v="77"/>
    <d v="2020-03-22T00:00:00"/>
    <s v="Not Specified"/>
    <n v="0.02"/>
    <n v="2.15"/>
    <n v="18.41"/>
    <n v="18.41"/>
    <n v="-255.68827199999998"/>
    <n v="9.11"/>
    <n v="3"/>
    <n v="27.37"/>
    <n v="3360"/>
    <x v="353"/>
    <x v="1"/>
    <x v="0"/>
    <x v="0"/>
    <x v="3"/>
    <s v="Wrap Bag"/>
    <x v="5"/>
    <n v="0.4"/>
    <x v="2"/>
    <x v="22"/>
    <x v="281"/>
    <n v="53214"/>
  </r>
  <r>
    <n v="23360"/>
    <n v="91435"/>
    <x v="77"/>
    <d v="2020-03-22T00:00:00"/>
    <s v="Not Specified"/>
    <n v="0.06"/>
    <n v="4.9800000000000004"/>
    <n v="65.63"/>
    <n v="65.63"/>
    <n v="-4.3075200000000002"/>
    <n v="12.64"/>
    <n v="8"/>
    <n v="98.16"/>
    <n v="3361"/>
    <x v="354"/>
    <x v="1"/>
    <x v="0"/>
    <x v="1"/>
    <x v="7"/>
    <s v="Small Pack"/>
    <x v="327"/>
    <n v="0.48"/>
    <x v="2"/>
    <x v="22"/>
    <x v="282"/>
    <n v="53095"/>
  </r>
  <r>
    <n v="19047"/>
    <n v="86233"/>
    <x v="78"/>
    <d v="2020-03-23T00:00:00"/>
    <s v="Low"/>
    <n v="0.02"/>
    <n v="4.51"/>
    <n v="34.520000000000003"/>
    <n v="34.520000000000003"/>
    <s v=" "/>
    <n v="13.48"/>
    <n v="9"/>
    <n v="127.12"/>
    <n v="3275"/>
    <x v="355"/>
    <x v="1"/>
    <x v="0"/>
    <x v="0"/>
    <x v="0"/>
    <s v="Small Box"/>
    <x v="328"/>
    <n v="0.59"/>
    <x v="1"/>
    <x v="4"/>
    <x v="283"/>
    <n v="98273"/>
  </r>
  <r>
    <n v="19933"/>
    <n v="89915"/>
    <x v="78"/>
    <d v="2020-03-22T00:00:00"/>
    <s v="High"/>
    <n v="0.09"/>
    <n v="6.35"/>
    <n v="-88.6"/>
    <s v=" "/>
    <s v=" "/>
    <n v="6.48"/>
    <n v="8"/>
    <n v="49.81"/>
    <n v="691"/>
    <x v="356"/>
    <x v="1"/>
    <x v="0"/>
    <x v="0"/>
    <x v="3"/>
    <s v="Small Box"/>
    <x v="329"/>
    <n v="0.37"/>
    <x v="1"/>
    <x v="4"/>
    <x v="284"/>
    <n v="98408"/>
  </r>
  <r>
    <n v="21710"/>
    <n v="87077"/>
    <x v="78"/>
    <d v="2020-03-22T00:00:00"/>
    <s v="High"/>
    <n v="0.03"/>
    <n v="19.989999999999998"/>
    <n v="3043.0310999999997"/>
    <n v="3043.0310999999997"/>
    <n v="-207.988"/>
    <n v="420.98"/>
    <n v="10"/>
    <n v="4410.1899999999996"/>
    <n v="1471"/>
    <x v="357"/>
    <x v="1"/>
    <x v="0"/>
    <x v="0"/>
    <x v="1"/>
    <s v="Small Box"/>
    <x v="160"/>
    <n v="0.35"/>
    <x v="0"/>
    <x v="19"/>
    <x v="173"/>
    <n v="43081"/>
  </r>
  <r>
    <n v="22190"/>
    <n v="85938"/>
    <x v="78"/>
    <d v="2020-03-22T00:00:00"/>
    <s v="Medium"/>
    <n v="0"/>
    <n v="24.49"/>
    <n v="4.1099999999999994"/>
    <n v="4.1099999999999994"/>
    <s v=" "/>
    <n v="6783.02"/>
    <n v="3"/>
    <n v="20552.55"/>
    <n v="1185"/>
    <x v="108"/>
    <x v="1"/>
    <x v="1"/>
    <x v="2"/>
    <x v="6"/>
    <s v="Large Box"/>
    <x v="44"/>
    <n v="0.39"/>
    <x v="3"/>
    <x v="9"/>
    <x v="41"/>
    <n v="35756"/>
  </r>
  <r>
    <n v="23010"/>
    <n v="88824"/>
    <x v="78"/>
    <d v="2020-03-23T00:00:00"/>
    <s v="Not Specified"/>
    <n v="0.02"/>
    <n v="6.55"/>
    <n v="401.85"/>
    <n v="401.85"/>
    <s v=" "/>
    <n v="55.94"/>
    <n v="11"/>
    <n v="646.88"/>
    <n v="3258"/>
    <x v="358"/>
    <x v="1"/>
    <x v="1"/>
    <x v="2"/>
    <x v="5"/>
    <s v="Small Box"/>
    <x v="330"/>
    <n v="0.68"/>
    <x v="1"/>
    <x v="4"/>
    <x v="285"/>
    <n v="98037"/>
  </r>
  <r>
    <n v="1128"/>
    <n v="8257"/>
    <x v="79"/>
    <d v="2020-03-26T00:00:00"/>
    <s v="Low"/>
    <n v="0.02"/>
    <n v="5.09"/>
    <n v="373.67"/>
    <n v="373.67"/>
    <s v=" "/>
    <n v="48.04"/>
    <n v="18"/>
    <n v="881.32"/>
    <n v="949"/>
    <x v="359"/>
    <x v="1"/>
    <x v="1"/>
    <x v="0"/>
    <x v="3"/>
    <s v="Small Box"/>
    <x v="77"/>
    <n v="0.37"/>
    <x v="1"/>
    <x v="1"/>
    <x v="1"/>
    <n v="90049"/>
  </r>
  <r>
    <n v="18989"/>
    <n v="88367"/>
    <x v="79"/>
    <d v="2020-03-24T00:00:00"/>
    <s v="High"/>
    <n v="7.0000000000000007E-2"/>
    <n v="1.99"/>
    <n v="88.72"/>
    <n v="88.72"/>
    <s v=" "/>
    <n v="39.479999999999997"/>
    <n v="4"/>
    <n v="151.27000000000001"/>
    <n v="2014"/>
    <x v="360"/>
    <x v="1"/>
    <x v="0"/>
    <x v="2"/>
    <x v="5"/>
    <s v="Small Pack"/>
    <x v="237"/>
    <n v="0.54"/>
    <x v="2"/>
    <x v="11"/>
    <x v="286"/>
    <n v="51503"/>
  </r>
  <r>
    <n v="18990"/>
    <n v="88367"/>
    <x v="79"/>
    <d v="2020-03-24T00:00:00"/>
    <s v="High"/>
    <n v="0"/>
    <n v="0.5"/>
    <n v="7.2518999999999991"/>
    <n v="7.2518999999999991"/>
    <n v="-56.35"/>
    <n v="4.91"/>
    <n v="2"/>
    <n v="10.51"/>
    <n v="2014"/>
    <x v="361"/>
    <x v="1"/>
    <x v="0"/>
    <x v="0"/>
    <x v="12"/>
    <s v="Small Box"/>
    <x v="181"/>
    <n v="0.36"/>
    <x v="2"/>
    <x v="11"/>
    <x v="286"/>
    <n v="51503"/>
  </r>
  <r>
    <n v="19127"/>
    <n v="89084"/>
    <x v="79"/>
    <d v="2020-03-22T00:00:00"/>
    <s v="Low"/>
    <n v="0.05"/>
    <n v="29.7"/>
    <n v="-2561.3235"/>
    <s v=" "/>
    <s v=" "/>
    <n v="1500.97"/>
    <n v="1"/>
    <n v="1497.22"/>
    <n v="950"/>
    <x v="362"/>
    <x v="2"/>
    <x v="1"/>
    <x v="2"/>
    <x v="6"/>
    <s v="Jumbo Drum"/>
    <x v="331"/>
    <n v="0.56999999999999995"/>
    <x v="2"/>
    <x v="3"/>
    <x v="3"/>
    <n v="55372"/>
  </r>
  <r>
    <n v="19128"/>
    <n v="89084"/>
    <x v="79"/>
    <d v="2020-03-26T00:00:00"/>
    <s v="Low"/>
    <n v="0.02"/>
    <n v="5.09"/>
    <n v="168.91889999999998"/>
    <n v="168.91889999999998"/>
    <s v=" "/>
    <n v="48.04"/>
    <n v="5"/>
    <n v="244.81"/>
    <n v="950"/>
    <x v="5"/>
    <x v="1"/>
    <x v="1"/>
    <x v="0"/>
    <x v="3"/>
    <s v="Small Box"/>
    <x v="77"/>
    <n v="0.37"/>
    <x v="2"/>
    <x v="3"/>
    <x v="3"/>
    <n v="55372"/>
  </r>
  <r>
    <n v="19129"/>
    <n v="89084"/>
    <x v="79"/>
    <d v="2020-03-29T00:00:00"/>
    <s v="Low"/>
    <n v="0.03"/>
    <n v="1.6"/>
    <n v="-6.2"/>
    <s v=" "/>
    <s v=" "/>
    <n v="4.28"/>
    <n v="1"/>
    <n v="4.55"/>
    <n v="950"/>
    <x v="120"/>
    <x v="1"/>
    <x v="1"/>
    <x v="0"/>
    <x v="4"/>
    <s v="Wrap Bag"/>
    <x v="332"/>
    <n v="0.57999999999999996"/>
    <x v="2"/>
    <x v="3"/>
    <x v="3"/>
    <n v="55372"/>
  </r>
  <r>
    <n v="19840"/>
    <n v="86465"/>
    <x v="79"/>
    <d v="2020-03-25T00:00:00"/>
    <s v="Not Specified"/>
    <n v="0.03"/>
    <n v="30"/>
    <n v="1261.4718"/>
    <n v="1261.4718"/>
    <n v="-211.87880000000001"/>
    <n v="160.97999999999999"/>
    <n v="11"/>
    <n v="1828.22"/>
    <n v="2561"/>
    <x v="363"/>
    <x v="2"/>
    <x v="1"/>
    <x v="1"/>
    <x v="2"/>
    <s v="Jumbo Drum"/>
    <x v="167"/>
    <n v="0.62"/>
    <x v="0"/>
    <x v="2"/>
    <x v="287"/>
    <n v="10562"/>
  </r>
  <r>
    <n v="23550"/>
    <n v="88870"/>
    <x v="79"/>
    <d v="2020-03-24T00:00:00"/>
    <s v="Medium"/>
    <n v="0.08"/>
    <n v="8.3699999999999992"/>
    <n v="-29.49"/>
    <s v=" "/>
    <s v=" "/>
    <n v="6.84"/>
    <n v="1"/>
    <n v="8.39"/>
    <n v="1940"/>
    <x v="338"/>
    <x v="1"/>
    <x v="2"/>
    <x v="0"/>
    <x v="16"/>
    <s v="Small Pack"/>
    <x v="137"/>
    <n v="0.57999999999999996"/>
    <x v="1"/>
    <x v="7"/>
    <x v="9"/>
    <n v="84020"/>
  </r>
  <r>
    <n v="23551"/>
    <n v="88870"/>
    <x v="79"/>
    <d v="2020-03-23T00:00:00"/>
    <s v="Medium"/>
    <n v="0.1"/>
    <n v="4"/>
    <n v="-521.09"/>
    <s v=" "/>
    <n v="-5.2988"/>
    <n v="152.47999999999999"/>
    <n v="4"/>
    <n v="558.16999999999996"/>
    <n v="1938"/>
    <x v="338"/>
    <x v="0"/>
    <x v="2"/>
    <x v="2"/>
    <x v="5"/>
    <s v="Small Box"/>
    <x v="333"/>
    <n v="0.79"/>
    <x v="2"/>
    <x v="38"/>
    <x v="288"/>
    <n v="66801"/>
  </r>
  <r>
    <n v="24862"/>
    <n v="87484"/>
    <x v="79"/>
    <d v="2020-03-24T00:00:00"/>
    <s v="Not Specified"/>
    <n v="0.03"/>
    <n v="6.35"/>
    <n v="68.675999999999988"/>
    <n v="68.675999999999988"/>
    <n v="-115.38"/>
    <n v="12.28"/>
    <n v="7"/>
    <n v="87.53"/>
    <n v="1553"/>
    <x v="364"/>
    <x v="1"/>
    <x v="3"/>
    <x v="0"/>
    <x v="3"/>
    <s v="Small Box"/>
    <x v="322"/>
    <n v="0.38"/>
    <x v="3"/>
    <x v="33"/>
    <x v="154"/>
    <n v="38701"/>
  </r>
  <r>
    <n v="25795"/>
    <n v="91581"/>
    <x v="79"/>
    <d v="2020-03-23T00:00:00"/>
    <s v="Not Specified"/>
    <n v="0.01"/>
    <n v="17.850000000000001"/>
    <n v="837.68069999999989"/>
    <n v="837.68069999999989"/>
    <s v=" "/>
    <n v="145.44999999999999"/>
    <n v="8"/>
    <n v="1214.03"/>
    <n v="959"/>
    <x v="365"/>
    <x v="2"/>
    <x v="2"/>
    <x v="2"/>
    <x v="6"/>
    <s v="Jumbo Drum"/>
    <x v="25"/>
    <n v="0.56000000000000005"/>
    <x v="2"/>
    <x v="10"/>
    <x v="289"/>
    <n v="76028"/>
  </r>
  <r>
    <n v="4788"/>
    <n v="34017"/>
    <x v="80"/>
    <d v="2020-03-23T00:00:00"/>
    <s v="High"/>
    <n v="0.05"/>
    <n v="0.71"/>
    <n v="29.17"/>
    <n v="29.17"/>
    <s v=" "/>
    <n v="4.84"/>
    <n v="20"/>
    <n v="103.39"/>
    <n v="2618"/>
    <x v="366"/>
    <x v="0"/>
    <x v="2"/>
    <x v="0"/>
    <x v="4"/>
    <s v="Wrap Bag"/>
    <x v="334"/>
    <n v="0.52"/>
    <x v="0"/>
    <x v="2"/>
    <x v="2"/>
    <n v="10004"/>
  </r>
  <r>
    <n v="4789"/>
    <n v="34017"/>
    <x v="80"/>
    <d v="2020-03-25T00:00:00"/>
    <s v="High"/>
    <n v="0.01"/>
    <n v="7.69"/>
    <n v="-48.97"/>
    <s v=" "/>
    <s v=" "/>
    <n v="14.98"/>
    <n v="28"/>
    <n v="435.39"/>
    <n v="2618"/>
    <x v="367"/>
    <x v="1"/>
    <x v="2"/>
    <x v="0"/>
    <x v="0"/>
    <s v="Small Box"/>
    <x v="335"/>
    <n v="0.56999999999999995"/>
    <x v="0"/>
    <x v="2"/>
    <x v="2"/>
    <n v="10004"/>
  </r>
  <r>
    <n v="22788"/>
    <n v="88014"/>
    <x v="80"/>
    <d v="2020-03-23T00:00:00"/>
    <s v="High"/>
    <n v="0.05"/>
    <n v="0.71"/>
    <n v="17.836500000000001"/>
    <n v="17.836500000000001"/>
    <n v="-315.35069999999996"/>
    <n v="4.84"/>
    <n v="5"/>
    <n v="25.85"/>
    <n v="2619"/>
    <x v="368"/>
    <x v="0"/>
    <x v="2"/>
    <x v="0"/>
    <x v="4"/>
    <s v="Wrap Bag"/>
    <x v="334"/>
    <n v="0.52"/>
    <x v="2"/>
    <x v="46"/>
    <x v="290"/>
    <n v="57103"/>
  </r>
  <r>
    <n v="24161"/>
    <n v="88836"/>
    <x v="80"/>
    <d v="2020-03-25T00:00:00"/>
    <s v="Not Specified"/>
    <n v="0.05"/>
    <n v="5.81"/>
    <n v="349.05930000000001"/>
    <n v="349.05930000000001"/>
    <n v="-17.34"/>
    <n v="11.97"/>
    <n v="2"/>
    <n v="25.31"/>
    <n v="3381"/>
    <x v="369"/>
    <x v="1"/>
    <x v="2"/>
    <x v="0"/>
    <x v="4"/>
    <s v="Small Pack"/>
    <x v="336"/>
    <n v="0.6"/>
    <x v="3"/>
    <x v="20"/>
    <x v="291"/>
    <n v="31204"/>
  </r>
  <r>
    <n v="26034"/>
    <n v="90514"/>
    <x v="80"/>
    <d v="2020-03-25T00:00:00"/>
    <s v="Medium"/>
    <n v="0.09"/>
    <n v="1.49"/>
    <n v="16.898"/>
    <n v="16.898"/>
    <s v=" "/>
    <n v="4.55"/>
    <n v="6"/>
    <n v="25.45"/>
    <n v="1368"/>
    <x v="82"/>
    <x v="1"/>
    <x v="1"/>
    <x v="0"/>
    <x v="1"/>
    <s v="Small Box"/>
    <x v="337"/>
    <n v="0.35"/>
    <x v="2"/>
    <x v="10"/>
    <x v="292"/>
    <n v="75901"/>
  </r>
  <r>
    <n v="26035"/>
    <n v="90514"/>
    <x v="80"/>
    <d v="2020-03-25T00:00:00"/>
    <s v="Medium"/>
    <n v="7.0000000000000007E-2"/>
    <n v="5.76"/>
    <n v="20.14"/>
    <n v="20.14"/>
    <n v="-15.741200000000001"/>
    <n v="9.7799999999999994"/>
    <n v="11"/>
    <n v="110.72"/>
    <n v="1369"/>
    <x v="370"/>
    <x v="0"/>
    <x v="1"/>
    <x v="0"/>
    <x v="14"/>
    <s v="Small Box"/>
    <x v="280"/>
    <n v="0.35"/>
    <x v="2"/>
    <x v="10"/>
    <x v="218"/>
    <n v="76063"/>
  </r>
  <r>
    <n v="8200"/>
    <n v="58628"/>
    <x v="81"/>
    <d v="2020-03-25T00:00:00"/>
    <s v="Medium"/>
    <n v="0.09"/>
    <n v="52.42"/>
    <n v="-445.97177625000006"/>
    <s v=" "/>
    <n v="-48.875"/>
    <n v="138.75"/>
    <n v="23"/>
    <n v="2527.79"/>
    <n v="1060"/>
    <x v="371"/>
    <x v="2"/>
    <x v="3"/>
    <x v="1"/>
    <x v="9"/>
    <s v="Jumbo Box"/>
    <x v="338"/>
    <n v="0.74"/>
    <x v="3"/>
    <x v="20"/>
    <x v="36"/>
    <n v="30318"/>
  </r>
  <r>
    <n v="22562"/>
    <n v="91108"/>
    <x v="81"/>
    <d v="2020-03-25T00:00:00"/>
    <s v="Not Specified"/>
    <n v="0.1"/>
    <n v="2.99"/>
    <n v="104.9145"/>
    <n v="104.9145"/>
    <n v="-117.86"/>
    <n v="14.28"/>
    <n v="11"/>
    <n v="152.05000000000001"/>
    <n v="2430"/>
    <x v="39"/>
    <x v="1"/>
    <x v="0"/>
    <x v="0"/>
    <x v="1"/>
    <s v="Small Box"/>
    <x v="339"/>
    <n v="0.39"/>
    <x v="2"/>
    <x v="10"/>
    <x v="293"/>
    <n v="76541"/>
  </r>
  <r>
    <n v="23313"/>
    <n v="90557"/>
    <x v="81"/>
    <d v="2020-03-26T00:00:00"/>
    <s v="Low"/>
    <n v="0.08"/>
    <n v="7.29"/>
    <n v="-50.4"/>
    <s v=" "/>
    <n v="-344.56363200000004"/>
    <n v="9.48"/>
    <n v="2"/>
    <n v="20.22"/>
    <n v="2308"/>
    <x v="372"/>
    <x v="1"/>
    <x v="3"/>
    <x v="1"/>
    <x v="7"/>
    <s v="Small Pack"/>
    <x v="84"/>
    <n v="0.45"/>
    <x v="3"/>
    <x v="12"/>
    <x v="294"/>
    <n v="33971"/>
  </r>
  <r>
    <n v="23314"/>
    <n v="90557"/>
    <x v="81"/>
    <d v="2020-03-28T00:00:00"/>
    <s v="Low"/>
    <n v="0.03"/>
    <n v="19.989999999999998"/>
    <n v="-348.75400000000002"/>
    <s v=" "/>
    <s v=" "/>
    <n v="193.17"/>
    <n v="8"/>
    <n v="1548.97"/>
    <n v="2308"/>
    <x v="372"/>
    <x v="1"/>
    <x v="3"/>
    <x v="0"/>
    <x v="0"/>
    <s v="Small Box"/>
    <x v="295"/>
    <n v="0.71"/>
    <x v="3"/>
    <x v="12"/>
    <x v="294"/>
    <n v="33971"/>
  </r>
  <r>
    <n v="23451"/>
    <n v="90460"/>
    <x v="81"/>
    <d v="2020-03-26T00:00:00"/>
    <s v="Critical"/>
    <n v="0.1"/>
    <n v="54.95"/>
    <n v="-25"/>
    <s v=" "/>
    <s v=" "/>
    <n v="6.64"/>
    <n v="4"/>
    <n v="25.31"/>
    <n v="3309"/>
    <x v="373"/>
    <x v="1"/>
    <x v="3"/>
    <x v="1"/>
    <x v="7"/>
    <s v="Small Pack"/>
    <x v="31"/>
    <n v="0.37"/>
    <x v="0"/>
    <x v="29"/>
    <x v="295"/>
    <n v="1760"/>
  </r>
  <r>
    <n v="23452"/>
    <n v="90460"/>
    <x v="81"/>
    <d v="2020-03-25T00:00:00"/>
    <s v="Critical"/>
    <n v="0.05"/>
    <n v="19.989999999999998"/>
    <n v="255.14819999999997"/>
    <n v="255.14819999999997"/>
    <s v=" "/>
    <n v="90.48"/>
    <n v="4"/>
    <n v="369.78"/>
    <n v="3310"/>
    <x v="374"/>
    <x v="1"/>
    <x v="3"/>
    <x v="0"/>
    <x v="14"/>
    <s v="Small Box"/>
    <x v="83"/>
    <n v="0.4"/>
    <x v="0"/>
    <x v="29"/>
    <x v="296"/>
    <n v="2563"/>
  </r>
  <r>
    <n v="26039"/>
    <n v="86368"/>
    <x v="81"/>
    <d v="2020-03-25T00:00:00"/>
    <s v="Medium"/>
    <n v="0.02"/>
    <n v="5.41"/>
    <n v="-16.37"/>
    <s v=" "/>
    <s v=" "/>
    <n v="15.42"/>
    <n v="2"/>
    <n v="33.840000000000003"/>
    <n v="3143"/>
    <x v="375"/>
    <x v="1"/>
    <x v="1"/>
    <x v="0"/>
    <x v="0"/>
    <s v="Small Box"/>
    <x v="340"/>
    <n v="0.59"/>
    <x v="2"/>
    <x v="10"/>
    <x v="297"/>
    <n v="78660"/>
  </r>
  <r>
    <n v="26200"/>
    <n v="91354"/>
    <x v="81"/>
    <d v="2020-03-25T00:00:00"/>
    <s v="Medium"/>
    <n v="0.09"/>
    <n v="52.42"/>
    <n v="-335.31712500000003"/>
    <s v=" "/>
    <s v=" "/>
    <n v="138.75"/>
    <n v="6"/>
    <n v="659.42"/>
    <n v="1062"/>
    <x v="376"/>
    <x v="2"/>
    <x v="3"/>
    <x v="1"/>
    <x v="9"/>
    <s v="Jumbo Box"/>
    <x v="338"/>
    <n v="0.74"/>
    <x v="0"/>
    <x v="2"/>
    <x v="298"/>
    <n v="11727"/>
  </r>
  <r>
    <n v="18054"/>
    <n v="86153"/>
    <x v="82"/>
    <d v="2020-03-27T00:00:00"/>
    <s v="Critical"/>
    <n v="7.0000000000000007E-2"/>
    <n v="1.39"/>
    <n v="18.643799999999999"/>
    <n v="18.643799999999999"/>
    <s v=" "/>
    <n v="5.68"/>
    <n v="5"/>
    <n v="27.02"/>
    <n v="880"/>
    <x v="377"/>
    <x v="1"/>
    <x v="3"/>
    <x v="0"/>
    <x v="14"/>
    <s v="Small Box"/>
    <x v="232"/>
    <n v="0.38"/>
    <x v="1"/>
    <x v="41"/>
    <x v="299"/>
    <n v="85254"/>
  </r>
  <r>
    <n v="18055"/>
    <n v="86153"/>
    <x v="82"/>
    <d v="2020-03-27T00:00:00"/>
    <s v="Critical"/>
    <n v="0.06"/>
    <n v="11.54"/>
    <n v="-31.24"/>
    <s v=" "/>
    <n v="-577.30400000000009"/>
    <n v="22.84"/>
    <n v="1"/>
    <n v="27.67"/>
    <n v="880"/>
    <x v="378"/>
    <x v="1"/>
    <x v="3"/>
    <x v="0"/>
    <x v="3"/>
    <s v="Small Box"/>
    <x v="341"/>
    <n v="0.39"/>
    <x v="1"/>
    <x v="41"/>
    <x v="299"/>
    <n v="85254"/>
  </r>
  <r>
    <n v="18275"/>
    <n v="87345"/>
    <x v="82"/>
    <d v="2020-03-29T00:00:00"/>
    <s v="Low"/>
    <n v="0.05"/>
    <n v="5.26"/>
    <n v="-152.52449999999999"/>
    <s v=" "/>
    <n v="-30.284800000000001"/>
    <n v="3.98"/>
    <n v="12"/>
    <n v="49.44"/>
    <n v="1699"/>
    <x v="379"/>
    <x v="1"/>
    <x v="3"/>
    <x v="0"/>
    <x v="1"/>
    <s v="Small Box"/>
    <x v="342"/>
    <n v="0.38"/>
    <x v="0"/>
    <x v="23"/>
    <x v="300"/>
    <n v="19057"/>
  </r>
  <r>
    <n v="18276"/>
    <n v="87345"/>
    <x v="82"/>
    <d v="2020-03-25T00:00:00"/>
    <s v="Low"/>
    <n v="0.01"/>
    <n v="5.4"/>
    <n v="-18.850000000000001"/>
    <s v=" "/>
    <n v="-30.019600000000001"/>
    <n v="6.48"/>
    <n v="2"/>
    <n v="14.29"/>
    <n v="1699"/>
    <x v="380"/>
    <x v="1"/>
    <x v="3"/>
    <x v="0"/>
    <x v="3"/>
    <s v="Small Box"/>
    <x v="343"/>
    <n v="0.37"/>
    <x v="0"/>
    <x v="23"/>
    <x v="300"/>
    <n v="19057"/>
  </r>
  <r>
    <n v="19400"/>
    <n v="87811"/>
    <x v="82"/>
    <d v="2020-03-25T00:00:00"/>
    <s v="Low"/>
    <n v="0.02"/>
    <n v="41.44"/>
    <n v="2568.4628999999995"/>
    <n v="2568.4628999999995"/>
    <s v=" "/>
    <n v="500.98"/>
    <n v="7"/>
    <n v="3722.41"/>
    <n v="693"/>
    <x v="381"/>
    <x v="2"/>
    <x v="3"/>
    <x v="1"/>
    <x v="10"/>
    <s v="Jumbo Box"/>
    <x v="344"/>
    <n v="0.66"/>
    <x v="1"/>
    <x v="31"/>
    <x v="301"/>
    <n v="80229"/>
  </r>
  <r>
    <n v="23430"/>
    <n v="86957"/>
    <x v="82"/>
    <d v="2020-03-27T00:00:00"/>
    <s v="Critical"/>
    <n v="0.01"/>
    <n v="5.16"/>
    <n v="-11.69"/>
    <s v=" "/>
    <s v=" "/>
    <n v="10.64"/>
    <n v="5"/>
    <n v="58.52"/>
    <n v="1829"/>
    <x v="382"/>
    <x v="0"/>
    <x v="2"/>
    <x v="1"/>
    <x v="7"/>
    <s v="Small Box"/>
    <x v="345"/>
    <n v="0.56999999999999995"/>
    <x v="2"/>
    <x v="11"/>
    <x v="302"/>
    <n v="52402"/>
  </r>
  <r>
    <n v="25183"/>
    <n v="90146"/>
    <x v="82"/>
    <d v="2020-03-25T00:00:00"/>
    <s v="Not Specified"/>
    <n v="0.01"/>
    <n v="9.0299999999999994"/>
    <n v="-12.026699999999998"/>
    <s v=" "/>
    <n v="-25.95"/>
    <n v="18.97"/>
    <n v="8"/>
    <n v="164.67"/>
    <n v="2287"/>
    <x v="249"/>
    <x v="1"/>
    <x v="2"/>
    <x v="0"/>
    <x v="3"/>
    <s v="Small Box"/>
    <x v="118"/>
    <n v="0.37"/>
    <x v="3"/>
    <x v="15"/>
    <x v="303"/>
    <n v="29483"/>
  </r>
  <r>
    <n v="25184"/>
    <n v="90146"/>
    <x v="82"/>
    <d v="2020-03-26T00:00:00"/>
    <s v="Not Specified"/>
    <n v="0.03"/>
    <n v="4.8600000000000003"/>
    <n v="122.508"/>
    <n v="122.508"/>
    <s v=" "/>
    <n v="12.28"/>
    <n v="6"/>
    <n v="72.739999999999995"/>
    <n v="2287"/>
    <x v="383"/>
    <x v="1"/>
    <x v="2"/>
    <x v="0"/>
    <x v="3"/>
    <s v="Small Box"/>
    <x v="346"/>
    <n v="0.38"/>
    <x v="3"/>
    <x v="15"/>
    <x v="303"/>
    <n v="29483"/>
  </r>
  <r>
    <n v="25185"/>
    <n v="90146"/>
    <x v="82"/>
    <d v="2020-03-27T00:00:00"/>
    <s v="Not Specified"/>
    <n v="0.05"/>
    <n v="7.73"/>
    <n v="-12.026699999999998"/>
    <s v=" "/>
    <n v="-133.62"/>
    <n v="34.99"/>
    <n v="12"/>
    <n v="418.75"/>
    <n v="2287"/>
    <x v="384"/>
    <x v="0"/>
    <x v="2"/>
    <x v="0"/>
    <x v="4"/>
    <s v="Small Box"/>
    <x v="247"/>
    <n v="0.59"/>
    <x v="3"/>
    <x v="15"/>
    <x v="303"/>
    <n v="29483"/>
  </r>
  <r>
    <n v="18540"/>
    <n v="88403"/>
    <x v="83"/>
    <d v="2020-03-28T00:00:00"/>
    <s v="Critical"/>
    <n v="0.08"/>
    <n v="1.5"/>
    <n v="-601.80400000000009"/>
    <s v=" "/>
    <n v="-89.746000000000009"/>
    <n v="6.68"/>
    <n v="10"/>
    <n v="66.12"/>
    <n v="2114"/>
    <x v="385"/>
    <x v="1"/>
    <x v="2"/>
    <x v="0"/>
    <x v="4"/>
    <s v="Wrap Bag"/>
    <x v="347"/>
    <n v="0.48"/>
    <x v="3"/>
    <x v="16"/>
    <x v="304"/>
    <n v="23518"/>
  </r>
  <r>
    <n v="22376"/>
    <n v="86751"/>
    <x v="83"/>
    <d v="2020-03-26T00:00:00"/>
    <s v="Not Specified"/>
    <n v="7.0000000000000007E-2"/>
    <n v="11.79"/>
    <n v="-162.91800000000001"/>
    <s v=" "/>
    <n v="-257.82400000000001"/>
    <n v="225.04"/>
    <n v="5"/>
    <n v="1130.1500000000001"/>
    <n v="2419"/>
    <x v="386"/>
    <x v="1"/>
    <x v="1"/>
    <x v="0"/>
    <x v="13"/>
    <s v="Medium Box"/>
    <x v="348"/>
    <n v="0.42"/>
    <x v="3"/>
    <x v="16"/>
    <x v="305"/>
    <n v="23701"/>
  </r>
  <r>
    <n v="22377"/>
    <n v="86751"/>
    <x v="83"/>
    <d v="2020-03-29T00:00:00"/>
    <s v="Not Specified"/>
    <n v="0.03"/>
    <n v="4.71"/>
    <n v="859.7177999999999"/>
    <n v="859.7177999999999"/>
    <n v="-132.93"/>
    <n v="7.84"/>
    <n v="7"/>
    <n v="54.37"/>
    <n v="2419"/>
    <x v="141"/>
    <x v="1"/>
    <x v="1"/>
    <x v="0"/>
    <x v="1"/>
    <s v="Small Box"/>
    <x v="124"/>
    <n v="0.35"/>
    <x v="3"/>
    <x v="16"/>
    <x v="305"/>
    <n v="23701"/>
  </r>
  <r>
    <n v="24523"/>
    <n v="91584"/>
    <x v="83"/>
    <d v="2020-03-28T00:00:00"/>
    <s v="Not Specified"/>
    <n v="0.1"/>
    <n v="5.74"/>
    <n v="-29.003"/>
    <s v=" "/>
    <n v="-48.632303999999991"/>
    <n v="5.18"/>
    <n v="2"/>
    <n v="10.96"/>
    <n v="2773"/>
    <x v="387"/>
    <x v="1"/>
    <x v="2"/>
    <x v="0"/>
    <x v="1"/>
    <s v="Small Box"/>
    <x v="158"/>
    <n v="0.36"/>
    <x v="1"/>
    <x v="1"/>
    <x v="252"/>
    <n v="94568"/>
  </r>
  <r>
    <n v="25228"/>
    <n v="85833"/>
    <x v="83"/>
    <d v="2020-03-27T00:00:00"/>
    <s v="Medium"/>
    <n v="0.09"/>
    <n v="11.52"/>
    <n v="-133.54599999999999"/>
    <s v=" "/>
    <s v=" "/>
    <n v="20.89"/>
    <n v="7"/>
    <n v="146.5"/>
    <n v="2066"/>
    <x v="388"/>
    <x v="1"/>
    <x v="0"/>
    <x v="0"/>
    <x v="0"/>
    <s v="Small Box"/>
    <x v="349"/>
    <n v="0.83"/>
    <x v="3"/>
    <x v="44"/>
    <x v="306"/>
    <n v="28079"/>
  </r>
  <r>
    <n v="4613"/>
    <n v="32869"/>
    <x v="84"/>
    <d v="2020-03-28T00:00:00"/>
    <s v="Medium"/>
    <n v="0.06"/>
    <n v="2.83"/>
    <n v="-82.83"/>
    <s v=" "/>
    <s v=" "/>
    <n v="8.1199999999999992"/>
    <n v="41"/>
    <n v="322.02999999999997"/>
    <n v="698"/>
    <x v="182"/>
    <x v="1"/>
    <x v="2"/>
    <x v="2"/>
    <x v="5"/>
    <s v="Small Pack"/>
    <x v="312"/>
    <n v="0.77"/>
    <x v="1"/>
    <x v="4"/>
    <x v="6"/>
    <n v="98105"/>
  </r>
  <r>
    <n v="4614"/>
    <n v="32869"/>
    <x v="84"/>
    <d v="2020-03-28T00:00:00"/>
    <s v="Medium"/>
    <n v="0.05"/>
    <n v="18.45"/>
    <n v="25.04"/>
    <n v="25.04"/>
    <s v=" "/>
    <n v="51.65"/>
    <n v="49"/>
    <n v="2470.84"/>
    <n v="698"/>
    <x v="389"/>
    <x v="1"/>
    <x v="2"/>
    <x v="1"/>
    <x v="7"/>
    <s v="Medium Box"/>
    <x v="350"/>
    <n v="0.65"/>
    <x v="1"/>
    <x v="4"/>
    <x v="6"/>
    <n v="98105"/>
  </r>
  <r>
    <n v="4616"/>
    <n v="32869"/>
    <x v="84"/>
    <d v="2020-03-28T00:00:00"/>
    <s v="Medium"/>
    <n v="0.1"/>
    <n v="8.99"/>
    <n v="930.98700000000008"/>
    <n v="930.98700000000008"/>
    <s v=" "/>
    <n v="175.99"/>
    <n v="39"/>
    <n v="5250.66"/>
    <n v="698"/>
    <x v="390"/>
    <x v="1"/>
    <x v="2"/>
    <x v="2"/>
    <x v="8"/>
    <s v="Small Box"/>
    <x v="351"/>
    <n v="0.56999999999999995"/>
    <x v="1"/>
    <x v="4"/>
    <x v="6"/>
    <n v="98105"/>
  </r>
  <r>
    <n v="7544"/>
    <n v="53953"/>
    <x v="84"/>
    <d v="2020-03-28T00:00:00"/>
    <s v="Not Specified"/>
    <n v="7.0000000000000007E-2"/>
    <n v="2.0099999999999998"/>
    <n v="91.73"/>
    <n v="91.73"/>
    <s v=" "/>
    <n v="8.9499999999999993"/>
    <n v="36"/>
    <n v="307.64999999999998"/>
    <n v="1481"/>
    <x v="391"/>
    <x v="1"/>
    <x v="2"/>
    <x v="0"/>
    <x v="3"/>
    <s v="Wrap Bag"/>
    <x v="352"/>
    <n v="0.39"/>
    <x v="1"/>
    <x v="1"/>
    <x v="1"/>
    <n v="90049"/>
  </r>
  <r>
    <n v="21000"/>
    <n v="85894"/>
    <x v="84"/>
    <d v="2020-03-28T00:00:00"/>
    <s v="Medium"/>
    <n v="0.08"/>
    <n v="8.99"/>
    <n v="16.136400000000002"/>
    <n v="16.136400000000002"/>
    <n v="-32.026800000000001"/>
    <n v="18.7"/>
    <n v="7"/>
    <n v="132.22999999999999"/>
    <n v="1917"/>
    <x v="392"/>
    <x v="1"/>
    <x v="0"/>
    <x v="1"/>
    <x v="7"/>
    <s v="Small Pack"/>
    <x v="353"/>
    <n v="0.47"/>
    <x v="3"/>
    <x v="34"/>
    <x v="307"/>
    <n v="72113"/>
  </r>
  <r>
    <n v="21145"/>
    <n v="90600"/>
    <x v="84"/>
    <d v="2020-03-29T00:00:00"/>
    <s v="Medium"/>
    <n v="0.08"/>
    <n v="14.7"/>
    <n v="1674.7541999999999"/>
    <n v="1674.7541999999999"/>
    <s v=" "/>
    <n v="213.45"/>
    <n v="12"/>
    <n v="2427.1799999999998"/>
    <n v="1625"/>
    <x v="393"/>
    <x v="2"/>
    <x v="0"/>
    <x v="2"/>
    <x v="6"/>
    <s v="Jumbo Drum"/>
    <x v="12"/>
    <n v="0.59"/>
    <x v="0"/>
    <x v="2"/>
    <x v="308"/>
    <n v="11542"/>
  </r>
  <r>
    <n v="21146"/>
    <n v="90600"/>
    <x v="84"/>
    <d v="2020-03-29T00:00:00"/>
    <s v="Medium"/>
    <n v="0.1"/>
    <n v="13.88"/>
    <n v="300.04649999999998"/>
    <n v="300.04649999999998"/>
    <s v=" "/>
    <n v="55.98"/>
    <n v="8"/>
    <n v="434.85"/>
    <n v="1625"/>
    <x v="394"/>
    <x v="1"/>
    <x v="0"/>
    <x v="0"/>
    <x v="3"/>
    <s v="Small Box"/>
    <x v="354"/>
    <n v="0.36"/>
    <x v="0"/>
    <x v="2"/>
    <x v="308"/>
    <n v="11542"/>
  </r>
  <r>
    <n v="21147"/>
    <n v="90600"/>
    <x v="84"/>
    <d v="2020-03-28T00:00:00"/>
    <s v="Medium"/>
    <n v="0"/>
    <n v="8.34"/>
    <n v="-28.09"/>
    <s v=" "/>
    <n v="-1904.8761599999998"/>
    <n v="16.059999999999999"/>
    <n v="1"/>
    <n v="19.16"/>
    <n v="1625"/>
    <x v="395"/>
    <x v="1"/>
    <x v="0"/>
    <x v="0"/>
    <x v="0"/>
    <s v="Small Box"/>
    <x v="355"/>
    <n v="0.59"/>
    <x v="0"/>
    <x v="2"/>
    <x v="308"/>
    <n v="11542"/>
  </r>
  <r>
    <n v="21970"/>
    <n v="90491"/>
    <x v="84"/>
    <d v="2020-04-01T00:00:00"/>
    <s v="Low"/>
    <n v="0.1"/>
    <n v="4"/>
    <n v="92.722199999999987"/>
    <n v="92.722199999999987"/>
    <s v=" "/>
    <n v="15.98"/>
    <n v="9"/>
    <n v="134.38"/>
    <n v="920"/>
    <x v="396"/>
    <x v="1"/>
    <x v="2"/>
    <x v="2"/>
    <x v="5"/>
    <s v="Small Box"/>
    <x v="356"/>
    <n v="0.37"/>
    <x v="1"/>
    <x v="1"/>
    <x v="186"/>
    <n v="92374"/>
  </r>
  <r>
    <n v="22613"/>
    <n v="89847"/>
    <x v="84"/>
    <d v="2020-03-28T00:00:00"/>
    <s v="Medium"/>
    <n v="0.06"/>
    <n v="2.83"/>
    <n v="-82.83"/>
    <s v=" "/>
    <n v="-48.28"/>
    <n v="8.1199999999999992"/>
    <n v="10"/>
    <n v="78.540000000000006"/>
    <n v="696"/>
    <x v="274"/>
    <x v="1"/>
    <x v="2"/>
    <x v="2"/>
    <x v="5"/>
    <s v="Small Pack"/>
    <x v="312"/>
    <n v="0.77"/>
    <x v="2"/>
    <x v="39"/>
    <x v="309"/>
    <n v="46307"/>
  </r>
  <r>
    <n v="22614"/>
    <n v="89847"/>
    <x v="84"/>
    <d v="2020-03-28T00:00:00"/>
    <s v="Medium"/>
    <n v="0.05"/>
    <n v="18.45"/>
    <n v="25.04"/>
    <n v="25.04"/>
    <s v=" "/>
    <n v="51.65"/>
    <n v="12"/>
    <n v="605.1"/>
    <n v="696"/>
    <x v="397"/>
    <x v="1"/>
    <x v="2"/>
    <x v="1"/>
    <x v="7"/>
    <s v="Medium Box"/>
    <x v="350"/>
    <n v="0.65"/>
    <x v="2"/>
    <x v="39"/>
    <x v="309"/>
    <n v="46307"/>
  </r>
  <r>
    <n v="22616"/>
    <n v="89847"/>
    <x v="84"/>
    <d v="2020-03-28T00:00:00"/>
    <s v="Medium"/>
    <n v="0.1"/>
    <n v="8.99"/>
    <n v="928.96079999999984"/>
    <n v="928.96079999999984"/>
    <n v="-527.83000000000004"/>
    <n v="175.99"/>
    <n v="10"/>
    <n v="1346.32"/>
    <n v="697"/>
    <x v="274"/>
    <x v="1"/>
    <x v="2"/>
    <x v="2"/>
    <x v="8"/>
    <s v="Small Box"/>
    <x v="351"/>
    <n v="0.56999999999999995"/>
    <x v="2"/>
    <x v="39"/>
    <x v="310"/>
    <n v="46312"/>
  </r>
  <r>
    <n v="22685"/>
    <n v="89631"/>
    <x v="84"/>
    <d v="2020-03-30T00:00:00"/>
    <s v="Not Specified"/>
    <n v="0.01"/>
    <n v="60.2"/>
    <n v="-505.76"/>
    <s v=" "/>
    <n v="-265.54971999999998"/>
    <n v="150.88999999999999"/>
    <n v="3"/>
    <n v="473.53"/>
    <n v="1072"/>
    <x v="398"/>
    <x v="2"/>
    <x v="2"/>
    <x v="1"/>
    <x v="2"/>
    <s v="Jumbo Drum"/>
    <x v="357"/>
    <n v="0.77"/>
    <x v="0"/>
    <x v="23"/>
    <x v="311"/>
    <n v="18018"/>
  </r>
  <r>
    <n v="23612"/>
    <n v="89200"/>
    <x v="84"/>
    <d v="2020-03-28T00:00:00"/>
    <s v="High"/>
    <n v="0.01"/>
    <n v="8.51"/>
    <n v="-35.878799999999998"/>
    <s v=" "/>
    <s v=" "/>
    <n v="17.98"/>
    <n v="2"/>
    <n v="40.17"/>
    <n v="32"/>
    <x v="399"/>
    <x v="1"/>
    <x v="2"/>
    <x v="2"/>
    <x v="6"/>
    <s v="Medium Box"/>
    <x v="358"/>
    <n v="0.4"/>
    <x v="1"/>
    <x v="5"/>
    <x v="201"/>
    <n v="97526"/>
  </r>
  <r>
    <n v="25121"/>
    <n v="90238"/>
    <x v="84"/>
    <d v="2020-03-29T00:00:00"/>
    <s v="High"/>
    <n v="0.03"/>
    <n v="1.49"/>
    <n v="136.33709999999999"/>
    <n v="136.33709999999999"/>
    <s v=" "/>
    <n v="28.53"/>
    <n v="7"/>
    <n v="197.59"/>
    <n v="234"/>
    <x v="252"/>
    <x v="1"/>
    <x v="3"/>
    <x v="0"/>
    <x v="1"/>
    <s v="Small Box"/>
    <x v="359"/>
    <n v="0.38"/>
    <x v="2"/>
    <x v="11"/>
    <x v="108"/>
    <n v="50208"/>
  </r>
  <r>
    <n v="25122"/>
    <n v="90238"/>
    <x v="84"/>
    <d v="2020-03-29T00:00:00"/>
    <s v="High"/>
    <n v="0.01"/>
    <n v="1.99"/>
    <n v="-12.46"/>
    <s v=" "/>
    <n v="-183.51200000000003"/>
    <n v="15.28"/>
    <n v="2"/>
    <n v="33.04"/>
    <n v="234"/>
    <x v="400"/>
    <x v="1"/>
    <x v="3"/>
    <x v="2"/>
    <x v="5"/>
    <s v="Small Pack"/>
    <x v="360"/>
    <n v="0.42"/>
    <x v="2"/>
    <x v="11"/>
    <x v="108"/>
    <n v="50208"/>
  </r>
  <r>
    <n v="25544"/>
    <n v="91362"/>
    <x v="84"/>
    <d v="2020-03-28T00:00:00"/>
    <s v="Not Specified"/>
    <n v="7.0000000000000007E-2"/>
    <n v="2.0099999999999998"/>
    <n v="53.067899999999995"/>
    <n v="53.067899999999995"/>
    <s v=" "/>
    <n v="8.9499999999999993"/>
    <n v="9"/>
    <n v="76.91"/>
    <n v="1482"/>
    <x v="401"/>
    <x v="1"/>
    <x v="2"/>
    <x v="0"/>
    <x v="3"/>
    <s v="Wrap Bag"/>
    <x v="352"/>
    <n v="0.39"/>
    <x v="2"/>
    <x v="27"/>
    <x v="312"/>
    <n v="48708"/>
  </r>
  <r>
    <n v="18306"/>
    <n v="85865"/>
    <x v="85"/>
    <d v="2020-03-28T00:00:00"/>
    <s v="Medium"/>
    <n v="0.08"/>
    <n v="4.99"/>
    <n v="-16476.838"/>
    <s v=" "/>
    <n v="-425.20840000000004"/>
    <n v="175.99"/>
    <n v="10"/>
    <n v="1486.34"/>
    <n v="1738"/>
    <x v="402"/>
    <x v="1"/>
    <x v="2"/>
    <x v="2"/>
    <x v="8"/>
    <s v="Small Box"/>
    <x v="275"/>
    <n v="0.59"/>
    <x v="3"/>
    <x v="44"/>
    <x v="313"/>
    <n v="28052"/>
  </r>
  <r>
    <n v="18642"/>
    <n v="88626"/>
    <x v="85"/>
    <d v="2020-03-29T00:00:00"/>
    <s v="Medium"/>
    <n v="0.05"/>
    <n v="6.93"/>
    <n v="-2.3520000000000096"/>
    <s v=" "/>
    <s v=" "/>
    <n v="6.68"/>
    <n v="11"/>
    <n v="77.2"/>
    <n v="2880"/>
    <x v="403"/>
    <x v="1"/>
    <x v="3"/>
    <x v="0"/>
    <x v="3"/>
    <s v="Small Box"/>
    <x v="183"/>
    <n v="0.37"/>
    <x v="3"/>
    <x v="12"/>
    <x v="314"/>
    <n v="33160"/>
  </r>
  <r>
    <n v="19294"/>
    <n v="87830"/>
    <x v="85"/>
    <d v="2020-03-29T00:00:00"/>
    <s v="High"/>
    <n v="0.04"/>
    <n v="5.4"/>
    <n v="29.98"/>
    <n v="29.98"/>
    <n v="-25.41"/>
    <n v="10.4"/>
    <n v="12"/>
    <n v="130.74"/>
    <n v="2668"/>
    <x v="404"/>
    <x v="1"/>
    <x v="2"/>
    <x v="1"/>
    <x v="7"/>
    <s v="Small Pack"/>
    <x v="361"/>
    <n v="0.51"/>
    <x v="2"/>
    <x v="46"/>
    <x v="315"/>
    <n v="57701"/>
  </r>
  <r>
    <n v="19295"/>
    <n v="87830"/>
    <x v="85"/>
    <d v="2020-03-30T00:00:00"/>
    <s v="High"/>
    <n v="0.08"/>
    <n v="4.79"/>
    <n v="-121.2"/>
    <s v=" "/>
    <s v=" "/>
    <n v="4.28"/>
    <n v="12"/>
    <n v="49.87"/>
    <n v="2668"/>
    <x v="405"/>
    <x v="1"/>
    <x v="2"/>
    <x v="0"/>
    <x v="3"/>
    <s v="Small Box"/>
    <x v="362"/>
    <n v="0.4"/>
    <x v="2"/>
    <x v="46"/>
    <x v="315"/>
    <n v="57701"/>
  </r>
  <r>
    <n v="6891"/>
    <n v="49125"/>
    <x v="86"/>
    <d v="2020-03-31T00:00:00"/>
    <s v="Not Specified"/>
    <n v="0.05"/>
    <n v="7.64"/>
    <n v="-116.05"/>
    <s v=" "/>
    <n v="-191.548"/>
    <n v="5.78"/>
    <n v="29"/>
    <n v="177.41"/>
    <n v="1129"/>
    <x v="406"/>
    <x v="0"/>
    <x v="2"/>
    <x v="0"/>
    <x v="3"/>
    <s v="Small Box"/>
    <x v="363"/>
    <n v="0.36"/>
    <x v="0"/>
    <x v="29"/>
    <x v="185"/>
    <n v="2118"/>
  </r>
  <r>
    <n v="20254"/>
    <n v="87451"/>
    <x v="86"/>
    <d v="2020-03-30T00:00:00"/>
    <s v="High"/>
    <n v="0.04"/>
    <n v="6.5"/>
    <n v="-89.5"/>
    <s v=" "/>
    <n v="-300.854983"/>
    <n v="40.98"/>
    <n v="7"/>
    <n v="277.07"/>
    <n v="2530"/>
    <x v="387"/>
    <x v="1"/>
    <x v="3"/>
    <x v="2"/>
    <x v="5"/>
    <s v="Small Box"/>
    <x v="75"/>
    <n v="0.74"/>
    <x v="1"/>
    <x v="1"/>
    <x v="316"/>
    <n v="92307"/>
  </r>
  <r>
    <n v="20255"/>
    <n v="87451"/>
    <x v="86"/>
    <d v="2020-03-31T00:00:00"/>
    <s v="High"/>
    <n v="0.05"/>
    <n v="3.3"/>
    <n v="103.27229999999999"/>
    <n v="103.27229999999999"/>
    <s v=" "/>
    <n v="35.99"/>
    <n v="5"/>
    <n v="149.66999999999999"/>
    <n v="2534"/>
    <x v="387"/>
    <x v="1"/>
    <x v="3"/>
    <x v="2"/>
    <x v="8"/>
    <s v="Small Pack"/>
    <x v="364"/>
    <n v="0.39"/>
    <x v="0"/>
    <x v="21"/>
    <x v="317"/>
    <n v="4401"/>
  </r>
  <r>
    <n v="26208"/>
    <n v="87534"/>
    <x v="86"/>
    <d v="2020-03-31T00:00:00"/>
    <s v="Not Specified"/>
    <n v="0.08"/>
    <n v="5.81"/>
    <n v="-41.87"/>
    <s v=" "/>
    <s v=" "/>
    <n v="11.97"/>
    <n v="5"/>
    <n v="59.98"/>
    <n v="3399"/>
    <x v="407"/>
    <x v="1"/>
    <x v="3"/>
    <x v="0"/>
    <x v="4"/>
    <s v="Small Pack"/>
    <x v="336"/>
    <n v="0.6"/>
    <x v="2"/>
    <x v="14"/>
    <x v="245"/>
    <n v="60016"/>
  </r>
  <r>
    <n v="3167"/>
    <n v="22755"/>
    <x v="87"/>
    <d v="2020-04-01T00:00:00"/>
    <s v="Medium"/>
    <n v="0.04"/>
    <n v="2.99"/>
    <n v="3.4509999999999996"/>
    <n v="3.4509999999999996"/>
    <n v="-411.23599999999999"/>
    <n v="5.34"/>
    <n v="45"/>
    <n v="240.6"/>
    <n v="1314"/>
    <x v="408"/>
    <x v="1"/>
    <x v="0"/>
    <x v="0"/>
    <x v="1"/>
    <s v="Small Box"/>
    <x v="258"/>
    <n v="0.38"/>
    <x v="1"/>
    <x v="1"/>
    <x v="1"/>
    <n v="90058"/>
  </r>
  <r>
    <n v="3168"/>
    <n v="22755"/>
    <x v="87"/>
    <d v="2020-04-01T00:00:00"/>
    <s v="Medium"/>
    <n v="0.06"/>
    <n v="5"/>
    <n v="-275.25299999999999"/>
    <s v=" "/>
    <n v="-224.94779999999997"/>
    <n v="55.99"/>
    <n v="5"/>
    <n v="236.88"/>
    <n v="1314"/>
    <x v="409"/>
    <x v="1"/>
    <x v="0"/>
    <x v="2"/>
    <x v="8"/>
    <s v="Small Pack"/>
    <x v="365"/>
    <n v="0.8"/>
    <x v="1"/>
    <x v="1"/>
    <x v="1"/>
    <n v="90058"/>
  </r>
  <r>
    <n v="18437"/>
    <n v="87933"/>
    <x v="87"/>
    <d v="2020-04-03T00:00:00"/>
    <s v="Low"/>
    <n v="7.0000000000000007E-2"/>
    <n v="0.96"/>
    <n v="32.83"/>
    <n v="32.83"/>
    <n v="-47.395000000000003"/>
    <n v="5.98"/>
    <n v="10"/>
    <n v="56.4"/>
    <n v="3205"/>
    <x v="410"/>
    <x v="1"/>
    <x v="1"/>
    <x v="0"/>
    <x v="4"/>
    <s v="Wrap Bag"/>
    <x v="235"/>
    <n v="0.6"/>
    <x v="1"/>
    <x v="32"/>
    <x v="68"/>
    <n v="83440"/>
  </r>
  <r>
    <n v="18438"/>
    <n v="87933"/>
    <x v="87"/>
    <d v="2020-04-04T00:00:00"/>
    <s v="Low"/>
    <n v="0.01"/>
    <n v="4"/>
    <n v="51.590000000000053"/>
    <n v="51.590000000000053"/>
    <s v=" "/>
    <n v="39.979999999999997"/>
    <n v="6"/>
    <n v="257.52"/>
    <n v="3206"/>
    <x v="411"/>
    <x v="1"/>
    <x v="1"/>
    <x v="2"/>
    <x v="5"/>
    <s v="Small Box"/>
    <x v="366"/>
    <n v="0.7"/>
    <x v="1"/>
    <x v="32"/>
    <x v="318"/>
    <n v="83301"/>
  </r>
  <r>
    <n v="19515"/>
    <n v="88940"/>
    <x v="87"/>
    <d v="2020-03-31T00:00:00"/>
    <s v="Medium"/>
    <n v="0.1"/>
    <n v="30.06"/>
    <n v="128.02529999999999"/>
    <n v="128.02529999999999"/>
    <n v="-24.4452"/>
    <n v="80.97"/>
    <n v="12"/>
    <n v="899.81"/>
    <n v="271"/>
    <x v="412"/>
    <x v="2"/>
    <x v="3"/>
    <x v="2"/>
    <x v="6"/>
    <s v="Jumbo Box"/>
    <x v="218"/>
    <n v="0.4"/>
    <x v="3"/>
    <x v="20"/>
    <x v="279"/>
    <n v="30297"/>
  </r>
  <r>
    <n v="21166"/>
    <n v="87602"/>
    <x v="87"/>
    <d v="2020-03-31T00:00:00"/>
    <s v="Medium"/>
    <n v="0"/>
    <n v="5.68"/>
    <n v="-95.047499999999999"/>
    <s v=" "/>
    <s v=" "/>
    <n v="4.91"/>
    <n v="9"/>
    <n v="48.3"/>
    <n v="1315"/>
    <x v="413"/>
    <x v="1"/>
    <x v="0"/>
    <x v="0"/>
    <x v="1"/>
    <s v="Small Box"/>
    <x v="367"/>
    <n v="0.36"/>
    <x v="1"/>
    <x v="31"/>
    <x v="319"/>
    <n v="80906"/>
  </r>
  <r>
    <n v="21167"/>
    <n v="87602"/>
    <x v="87"/>
    <d v="2020-04-01T00:00:00"/>
    <s v="Medium"/>
    <n v="0.04"/>
    <n v="2.99"/>
    <n v="3.4509999999999996"/>
    <n v="3.4509999999999996"/>
    <s v=" "/>
    <n v="5.34"/>
    <n v="11"/>
    <n v="58.81"/>
    <n v="1316"/>
    <x v="414"/>
    <x v="1"/>
    <x v="0"/>
    <x v="0"/>
    <x v="1"/>
    <s v="Small Box"/>
    <x v="258"/>
    <n v="0.38"/>
    <x v="1"/>
    <x v="31"/>
    <x v="320"/>
    <n v="80022"/>
  </r>
  <r>
    <n v="21168"/>
    <n v="87602"/>
    <x v="87"/>
    <d v="2020-04-01T00:00:00"/>
    <s v="Medium"/>
    <n v="0.06"/>
    <n v="5"/>
    <n v="-275.25299999999999"/>
    <s v=" "/>
    <n v="-159.68394000000001"/>
    <n v="55.99"/>
    <n v="1"/>
    <n v="47.38"/>
    <n v="1316"/>
    <x v="415"/>
    <x v="1"/>
    <x v="0"/>
    <x v="2"/>
    <x v="8"/>
    <s v="Small Pack"/>
    <x v="365"/>
    <n v="0.8"/>
    <x v="1"/>
    <x v="31"/>
    <x v="320"/>
    <n v="80022"/>
  </r>
  <r>
    <n v="23324"/>
    <n v="87296"/>
    <x v="87"/>
    <d v="2020-04-01T00:00:00"/>
    <s v="Critical"/>
    <n v="0.01"/>
    <n v="5.01"/>
    <n v="-11.83"/>
    <s v=" "/>
    <n v="-14.31"/>
    <n v="11.34"/>
    <n v="1"/>
    <n v="14.52"/>
    <n v="3252"/>
    <x v="416"/>
    <x v="1"/>
    <x v="3"/>
    <x v="0"/>
    <x v="3"/>
    <s v="Small Box"/>
    <x v="70"/>
    <n v="0.36"/>
    <x v="0"/>
    <x v="2"/>
    <x v="321"/>
    <n v="12306"/>
  </r>
  <r>
    <n v="22086"/>
    <n v="90819"/>
    <x v="88"/>
    <d v="2020-04-02T00:00:00"/>
    <s v="Critical"/>
    <n v="0.06"/>
    <n v="1"/>
    <n v="-1319.5"/>
    <s v=" "/>
    <s v=" "/>
    <n v="1.68"/>
    <n v="5"/>
    <n v="8.65"/>
    <n v="3177"/>
    <x v="417"/>
    <x v="1"/>
    <x v="1"/>
    <x v="0"/>
    <x v="4"/>
    <s v="Wrap Bag"/>
    <x v="76"/>
    <n v="0.35"/>
    <x v="3"/>
    <x v="12"/>
    <x v="258"/>
    <n v="33458"/>
  </r>
  <r>
    <n v="24324"/>
    <n v="88460"/>
    <x v="88"/>
    <d v="2020-04-02T00:00:00"/>
    <s v="Not Specified"/>
    <n v="7.0000000000000007E-2"/>
    <n v="5"/>
    <n v="-232.99100000000001"/>
    <s v=" "/>
    <s v=" "/>
    <n v="55.99"/>
    <n v="1"/>
    <n v="54.08"/>
    <n v="1083"/>
    <x v="418"/>
    <x v="0"/>
    <x v="2"/>
    <x v="2"/>
    <x v="8"/>
    <s v="Small Pack"/>
    <x v="368"/>
    <n v="0.83"/>
    <x v="2"/>
    <x v="14"/>
    <x v="242"/>
    <n v="62701"/>
  </r>
  <r>
    <n v="24748"/>
    <n v="85834"/>
    <x v="88"/>
    <d v="2020-04-01T00:00:00"/>
    <s v="Critical"/>
    <n v="0.09"/>
    <n v="4.8099999999999996"/>
    <n v="272.69399999999996"/>
    <n v="272.69399999999996"/>
    <n v="-15.5595"/>
    <n v="20.99"/>
    <n v="2"/>
    <n v="38.979999999999997"/>
    <n v="2066"/>
    <x v="199"/>
    <x v="0"/>
    <x v="0"/>
    <x v="2"/>
    <x v="8"/>
    <s v="Medium Box"/>
    <x v="314"/>
    <n v="0.57999999999999996"/>
    <x v="3"/>
    <x v="44"/>
    <x v="306"/>
    <n v="28079"/>
  </r>
  <r>
    <n v="19139"/>
    <n v="89697"/>
    <x v="89"/>
    <d v="2020-04-03T00:00:00"/>
    <s v="High"/>
    <n v="0.09"/>
    <n v="1.1000000000000001"/>
    <n v="19.350000000000001"/>
    <n v="19.350000000000001"/>
    <n v="-9.1884999999999994"/>
    <n v="35.99"/>
    <n v="8"/>
    <n v="222.71"/>
    <n v="1849"/>
    <x v="259"/>
    <x v="1"/>
    <x v="1"/>
    <x v="2"/>
    <x v="8"/>
    <s v="Small Box"/>
    <x v="34"/>
    <n v="0.55000000000000004"/>
    <x v="3"/>
    <x v="9"/>
    <x v="322"/>
    <n v="36330"/>
  </r>
  <r>
    <n v="19140"/>
    <n v="89697"/>
    <x v="89"/>
    <d v="2020-04-02T00:00:00"/>
    <s v="High"/>
    <n v="0.01"/>
    <n v="2.5"/>
    <n v="-967.83399999999995"/>
    <s v=" "/>
    <s v=" "/>
    <n v="125.99"/>
    <n v="2"/>
    <n v="220.52"/>
    <n v="1849"/>
    <x v="259"/>
    <x v="1"/>
    <x v="1"/>
    <x v="2"/>
    <x v="8"/>
    <s v="Small Box"/>
    <x v="299"/>
    <n v="0.6"/>
    <x v="3"/>
    <x v="9"/>
    <x v="322"/>
    <n v="36330"/>
  </r>
  <r>
    <n v="19517"/>
    <n v="86508"/>
    <x v="89"/>
    <d v="2020-04-02T00:00:00"/>
    <s v="Critical"/>
    <n v="0.06"/>
    <n v="30"/>
    <n v="-74.088000000000008"/>
    <s v=" "/>
    <n v="-31.384399999999999"/>
    <n v="60.98"/>
    <n v="2"/>
    <n v="125.9"/>
    <n v="3224"/>
    <x v="419"/>
    <x v="2"/>
    <x v="3"/>
    <x v="1"/>
    <x v="2"/>
    <s v="Jumbo Drum"/>
    <x v="369"/>
    <n v="0.7"/>
    <x v="3"/>
    <x v="28"/>
    <x v="323"/>
    <n v="37066"/>
  </r>
  <r>
    <n v="20447"/>
    <n v="90461"/>
    <x v="89"/>
    <d v="2020-04-03T00:00:00"/>
    <s v="Medium"/>
    <n v="0.06"/>
    <n v="6.12"/>
    <n v="-15.92"/>
    <s v=" "/>
    <s v=" "/>
    <n v="11.33"/>
    <n v="1"/>
    <n v="17.62"/>
    <n v="3306"/>
    <x v="373"/>
    <x v="1"/>
    <x v="3"/>
    <x v="0"/>
    <x v="13"/>
    <s v="Medium Box"/>
    <x v="370"/>
    <n v="0.42"/>
    <x v="0"/>
    <x v="17"/>
    <x v="324"/>
    <n v="6320"/>
  </r>
  <r>
    <n v="18400"/>
    <n v="87831"/>
    <x v="90"/>
    <d v="2020-04-04T00:00:00"/>
    <s v="High"/>
    <n v="0.04"/>
    <n v="0.99"/>
    <n v="246.2748"/>
    <n v="246.2748"/>
    <s v=" "/>
    <n v="90.24"/>
    <n v="4"/>
    <n v="356.92"/>
    <n v="2667"/>
    <x v="420"/>
    <x v="1"/>
    <x v="0"/>
    <x v="0"/>
    <x v="13"/>
    <s v="Small Box"/>
    <x v="371"/>
    <n v="0.56000000000000005"/>
    <x v="0"/>
    <x v="19"/>
    <x v="325"/>
    <n v="44107"/>
  </r>
  <r>
    <n v="18401"/>
    <n v="87831"/>
    <x v="90"/>
    <d v="2020-04-04T00:00:00"/>
    <s v="High"/>
    <n v="0.09"/>
    <n v="5.86"/>
    <n v="93.950399999999988"/>
    <n v="93.950399999999988"/>
    <s v=" "/>
    <n v="47.9"/>
    <n v="3"/>
    <n v="136.16"/>
    <n v="2667"/>
    <x v="420"/>
    <x v="0"/>
    <x v="0"/>
    <x v="0"/>
    <x v="3"/>
    <s v="Small Box"/>
    <x v="372"/>
    <n v="0.37"/>
    <x v="0"/>
    <x v="19"/>
    <x v="325"/>
    <n v="44107"/>
  </r>
  <r>
    <n v="21203"/>
    <n v="88527"/>
    <x v="90"/>
    <d v="2020-04-03T00:00:00"/>
    <s v="Medium"/>
    <n v="0.03"/>
    <n v="32.409999999999997"/>
    <n v="36.353999999999999"/>
    <n v="36.353999999999999"/>
    <s v=" "/>
    <n v="60.89"/>
    <n v="7"/>
    <n v="450.49"/>
    <n v="228"/>
    <x v="421"/>
    <x v="2"/>
    <x v="3"/>
    <x v="1"/>
    <x v="2"/>
    <s v="Jumbo Drum"/>
    <x v="373"/>
    <n v="0.56000000000000005"/>
    <x v="3"/>
    <x v="44"/>
    <x v="326"/>
    <n v="28227"/>
  </r>
  <r>
    <n v="24817"/>
    <n v="90264"/>
    <x v="90"/>
    <d v="2020-04-04T00:00:00"/>
    <s v="Medium"/>
    <n v="0.1"/>
    <n v="5.08"/>
    <n v="95.054399999999987"/>
    <n v="95.054399999999987"/>
    <n v="-297.57420000000002"/>
    <n v="37.94"/>
    <n v="4"/>
    <n v="137.76"/>
    <n v="2957"/>
    <x v="422"/>
    <x v="0"/>
    <x v="2"/>
    <x v="0"/>
    <x v="3"/>
    <s v="Wrap Bag"/>
    <x v="374"/>
    <n v="0.38"/>
    <x v="2"/>
    <x v="22"/>
    <x v="327"/>
    <n v="53209"/>
  </r>
  <r>
    <n v="1950"/>
    <n v="13959"/>
    <x v="91"/>
    <d v="2020-04-06T00:00:00"/>
    <s v="Medium"/>
    <n v="0.01"/>
    <n v="0.5"/>
    <n v="112.06"/>
    <n v="112.06"/>
    <s v=" "/>
    <n v="4.91"/>
    <n v="47"/>
    <n v="228.46"/>
    <n v="117"/>
    <x v="307"/>
    <x v="1"/>
    <x v="0"/>
    <x v="0"/>
    <x v="12"/>
    <s v="Small Box"/>
    <x v="181"/>
    <n v="0.36"/>
    <x v="1"/>
    <x v="4"/>
    <x v="6"/>
    <n v="98103"/>
  </r>
  <r>
    <n v="1951"/>
    <n v="13959"/>
    <x v="91"/>
    <d v="2020-04-06T00:00:00"/>
    <s v="Medium"/>
    <n v="0.09"/>
    <n v="1.3"/>
    <n v="16.79"/>
    <n v="16.79"/>
    <s v=" "/>
    <n v="4"/>
    <n v="19"/>
    <n v="77.61"/>
    <n v="117"/>
    <x v="423"/>
    <x v="0"/>
    <x v="0"/>
    <x v="0"/>
    <x v="3"/>
    <s v="Wrap Bag"/>
    <x v="375"/>
    <n v="0.37"/>
    <x v="1"/>
    <x v="4"/>
    <x v="6"/>
    <n v="98103"/>
  </r>
  <r>
    <n v="6525"/>
    <n v="46436"/>
    <x v="91"/>
    <d v="2020-04-11T00:00:00"/>
    <s v="Low"/>
    <n v="0"/>
    <n v="0.99"/>
    <n v="840.05099999999993"/>
    <n v="840.05099999999993"/>
    <n v="-106.42100000000001"/>
    <n v="35.99"/>
    <n v="46"/>
    <n v="1477.57"/>
    <n v="2548"/>
    <x v="424"/>
    <x v="1"/>
    <x v="3"/>
    <x v="2"/>
    <x v="8"/>
    <s v="Small Pack"/>
    <x v="376"/>
    <n v="0.35"/>
    <x v="1"/>
    <x v="1"/>
    <x v="1"/>
    <n v="90068"/>
  </r>
  <r>
    <n v="19950"/>
    <n v="89584"/>
    <x v="91"/>
    <d v="2020-04-06T00:00:00"/>
    <s v="Medium"/>
    <n v="0.01"/>
    <n v="0.5"/>
    <n v="40.247699999999995"/>
    <n v="40.247699999999995"/>
    <s v=" "/>
    <n v="4.91"/>
    <n v="12"/>
    <n v="58.33"/>
    <n v="114"/>
    <x v="28"/>
    <x v="1"/>
    <x v="0"/>
    <x v="0"/>
    <x v="12"/>
    <s v="Small Box"/>
    <x v="181"/>
    <n v="0.36"/>
    <x v="1"/>
    <x v="5"/>
    <x v="7"/>
    <n v="97035"/>
  </r>
  <r>
    <n v="19951"/>
    <n v="89584"/>
    <x v="91"/>
    <d v="2020-04-06T00:00:00"/>
    <s v="Medium"/>
    <n v="0.09"/>
    <n v="1.3"/>
    <n v="14.0898"/>
    <n v="14.0898"/>
    <n v="-458.84960000000001"/>
    <n v="4"/>
    <n v="5"/>
    <n v="20.420000000000002"/>
    <n v="114"/>
    <x v="425"/>
    <x v="0"/>
    <x v="0"/>
    <x v="0"/>
    <x v="3"/>
    <s v="Wrap Bag"/>
    <x v="375"/>
    <n v="0.37"/>
    <x v="1"/>
    <x v="5"/>
    <x v="7"/>
    <n v="97035"/>
  </r>
  <r>
    <n v="21114"/>
    <n v="89147"/>
    <x v="91"/>
    <d v="2020-04-05T00:00:00"/>
    <s v="High"/>
    <n v="0"/>
    <n v="11.51"/>
    <n v="-66.170999999999992"/>
    <s v=" "/>
    <s v=" "/>
    <n v="7.38"/>
    <n v="2"/>
    <n v="17.64"/>
    <n v="2685"/>
    <x v="270"/>
    <x v="1"/>
    <x v="3"/>
    <x v="0"/>
    <x v="1"/>
    <s v="Small Box"/>
    <x v="377"/>
    <n v="0.36"/>
    <x v="0"/>
    <x v="2"/>
    <x v="328"/>
    <n v="11803"/>
  </r>
  <r>
    <n v="21573"/>
    <n v="88368"/>
    <x v="91"/>
    <d v="2020-04-04T00:00:00"/>
    <s v="Critical"/>
    <n v="0.06"/>
    <n v="7.49"/>
    <n v="-191.49"/>
    <s v=" "/>
    <n v="-14.59"/>
    <n v="6.48"/>
    <n v="12"/>
    <n v="74.930000000000007"/>
    <n v="2014"/>
    <x v="426"/>
    <x v="1"/>
    <x v="0"/>
    <x v="0"/>
    <x v="3"/>
    <s v="Small Box"/>
    <x v="378"/>
    <n v="0.37"/>
    <x v="2"/>
    <x v="11"/>
    <x v="286"/>
    <n v="51503"/>
  </r>
  <r>
    <n v="24028"/>
    <n v="90186"/>
    <x v="91"/>
    <d v="2020-04-06T00:00:00"/>
    <s v="High"/>
    <n v="0.01"/>
    <n v="9.7100000000000009"/>
    <n v="354.32879999999994"/>
    <n v="354.32879999999994"/>
    <n v="-10.73"/>
    <n v="59.76"/>
    <n v="8"/>
    <n v="513.52"/>
    <n v="911"/>
    <x v="186"/>
    <x v="1"/>
    <x v="2"/>
    <x v="0"/>
    <x v="0"/>
    <s v="Small Box"/>
    <x v="379"/>
    <n v="0.56999999999999995"/>
    <x v="0"/>
    <x v="42"/>
    <x v="136"/>
    <n v="26003"/>
  </r>
  <r>
    <n v="24525"/>
    <n v="88656"/>
    <x v="91"/>
    <d v="2020-04-11T00:00:00"/>
    <s v="Low"/>
    <n v="0"/>
    <n v="0.99"/>
    <n v="265.96049999999997"/>
    <n v="265.96049999999997"/>
    <s v=" "/>
    <n v="35.99"/>
    <n v="12"/>
    <n v="385.45"/>
    <n v="2551"/>
    <x v="427"/>
    <x v="1"/>
    <x v="3"/>
    <x v="2"/>
    <x v="8"/>
    <s v="Small Pack"/>
    <x v="376"/>
    <n v="0.35"/>
    <x v="0"/>
    <x v="23"/>
    <x v="329"/>
    <n v="17403"/>
  </r>
  <r>
    <n v="5117"/>
    <n v="36452"/>
    <x v="92"/>
    <d v="2020-04-06T00:00:00"/>
    <s v="High"/>
    <n v="0.1"/>
    <n v="15.1"/>
    <n v="-107.51349999999999"/>
    <s v=" "/>
    <s v=" "/>
    <n v="22.38"/>
    <n v="26"/>
    <n v="564.98"/>
    <n v="1246"/>
    <x v="428"/>
    <x v="1"/>
    <x v="0"/>
    <x v="0"/>
    <x v="1"/>
    <s v="Small Box"/>
    <x v="380"/>
    <n v="0.38"/>
    <x v="0"/>
    <x v="2"/>
    <x v="2"/>
    <n v="10009"/>
  </r>
  <r>
    <n v="5118"/>
    <n v="36452"/>
    <x v="92"/>
    <d v="2020-04-07T00:00:00"/>
    <s v="High"/>
    <n v="0.04"/>
    <n v="2.83"/>
    <n v="46.01"/>
    <n v="46.01"/>
    <s v=" "/>
    <n v="6.98"/>
    <n v="18"/>
    <n v="129.47999999999999"/>
    <n v="1246"/>
    <x v="352"/>
    <x v="1"/>
    <x v="0"/>
    <x v="1"/>
    <x v="7"/>
    <s v="Small Pack"/>
    <x v="381"/>
    <n v="0.37"/>
    <x v="0"/>
    <x v="2"/>
    <x v="2"/>
    <n v="10009"/>
  </r>
  <r>
    <n v="19923"/>
    <n v="90646"/>
    <x v="92"/>
    <d v="2020-04-07T00:00:00"/>
    <s v="Not Specified"/>
    <n v="0.1"/>
    <n v="13.89"/>
    <n v="-89.572000000000003"/>
    <s v=" "/>
    <s v=" "/>
    <n v="36.549999999999997"/>
    <n v="11"/>
    <n v="379.72"/>
    <n v="2960"/>
    <x v="141"/>
    <x v="1"/>
    <x v="2"/>
    <x v="0"/>
    <x v="4"/>
    <s v="Wrap Bag"/>
    <x v="382"/>
    <n v="0.41"/>
    <x v="3"/>
    <x v="34"/>
    <x v="330"/>
    <n v="72956"/>
  </r>
  <r>
    <n v="23117"/>
    <n v="91555"/>
    <x v="92"/>
    <d v="2020-04-06T00:00:00"/>
    <s v="High"/>
    <n v="0.1"/>
    <n v="15.1"/>
    <n v="-107.51349999999999"/>
    <s v=" "/>
    <n v="-180.15177599999998"/>
    <n v="22.38"/>
    <n v="7"/>
    <n v="152.11000000000001"/>
    <n v="1247"/>
    <x v="429"/>
    <x v="1"/>
    <x v="0"/>
    <x v="0"/>
    <x v="1"/>
    <s v="Small Box"/>
    <x v="380"/>
    <n v="0.38"/>
    <x v="2"/>
    <x v="10"/>
    <x v="331"/>
    <n v="78641"/>
  </r>
  <r>
    <n v="23118"/>
    <n v="91555"/>
    <x v="92"/>
    <d v="2020-04-07T00:00:00"/>
    <s v="High"/>
    <n v="0.04"/>
    <n v="2.83"/>
    <n v="24.819299999999998"/>
    <n v="24.819299999999998"/>
    <s v=" "/>
    <n v="6.98"/>
    <n v="5"/>
    <n v="35.97"/>
    <n v="1247"/>
    <x v="429"/>
    <x v="1"/>
    <x v="0"/>
    <x v="1"/>
    <x v="7"/>
    <s v="Small Pack"/>
    <x v="381"/>
    <n v="0.37"/>
    <x v="2"/>
    <x v="10"/>
    <x v="331"/>
    <n v="78641"/>
  </r>
  <r>
    <n v="25006"/>
    <n v="86734"/>
    <x v="92"/>
    <d v="2020-04-07T00:00:00"/>
    <s v="High"/>
    <n v="0.05"/>
    <n v="0.99"/>
    <n v="36.215999999999994"/>
    <n v="36.215999999999994"/>
    <s v=" "/>
    <n v="85.99"/>
    <n v="4"/>
    <n v="291.64"/>
    <n v="1459"/>
    <x v="430"/>
    <x v="1"/>
    <x v="1"/>
    <x v="2"/>
    <x v="8"/>
    <s v="Wrap Bag"/>
    <x v="383"/>
    <n v="0.55000000000000004"/>
    <x v="3"/>
    <x v="15"/>
    <x v="332"/>
    <n v="29687"/>
  </r>
  <r>
    <n v="6014"/>
    <n v="42599"/>
    <x v="93"/>
    <d v="2020-04-07T00:00:00"/>
    <s v="Medium"/>
    <n v="0.04"/>
    <n v="54.92"/>
    <n v="2023.75"/>
    <n v="2023.75"/>
    <n v="-114.63990000000001"/>
    <n v="300.98"/>
    <n v="31"/>
    <n v="9459.94"/>
    <n v="102"/>
    <x v="92"/>
    <x v="2"/>
    <x v="1"/>
    <x v="1"/>
    <x v="10"/>
    <s v="Jumbo Box"/>
    <x v="384"/>
    <n v="0.55000000000000004"/>
    <x v="0"/>
    <x v="29"/>
    <x v="185"/>
    <n v="2129"/>
  </r>
  <r>
    <n v="18820"/>
    <n v="89102"/>
    <x v="93"/>
    <d v="2020-04-13T00:00:00"/>
    <s v="Low"/>
    <n v="0.01"/>
    <n v="5.5"/>
    <n v="-313.02180000000004"/>
    <s v=" "/>
    <n v="-71.963999999999999"/>
    <n v="13.43"/>
    <n v="7"/>
    <n v="99.75"/>
    <n v="2240"/>
    <x v="128"/>
    <x v="0"/>
    <x v="2"/>
    <x v="0"/>
    <x v="0"/>
    <s v="Small Box"/>
    <x v="102"/>
    <n v="0.56999999999999995"/>
    <x v="3"/>
    <x v="12"/>
    <x v="333"/>
    <n v="33801"/>
  </r>
  <r>
    <n v="19501"/>
    <n v="90248"/>
    <x v="93"/>
    <d v="2020-04-06T00:00:00"/>
    <s v="High"/>
    <n v="0.09"/>
    <n v="4.59"/>
    <n v="-175.13"/>
    <s v=" "/>
    <n v="-16.525500000000001"/>
    <n v="12.88"/>
    <n v="13"/>
    <n v="158.13"/>
    <n v="1618"/>
    <x v="431"/>
    <x v="1"/>
    <x v="1"/>
    <x v="0"/>
    <x v="16"/>
    <s v="Wrap Bag"/>
    <x v="385"/>
    <n v="0.82"/>
    <x v="2"/>
    <x v="39"/>
    <x v="334"/>
    <n v="46322"/>
  </r>
  <r>
    <n v="19502"/>
    <n v="90248"/>
    <x v="93"/>
    <d v="2020-04-07T00:00:00"/>
    <s v="High"/>
    <n v="0.02"/>
    <n v="4.99"/>
    <n v="3.96"/>
    <n v="3.96"/>
    <n v="-4.6749999999999998"/>
    <n v="45.99"/>
    <n v="4"/>
    <n v="163.01"/>
    <n v="1620"/>
    <x v="431"/>
    <x v="0"/>
    <x v="1"/>
    <x v="2"/>
    <x v="8"/>
    <s v="Small Box"/>
    <x v="386"/>
    <n v="0.56999999999999995"/>
    <x v="0"/>
    <x v="23"/>
    <x v="335"/>
    <n v="17602"/>
  </r>
  <r>
    <n v="19973"/>
    <n v="87134"/>
    <x v="93"/>
    <d v="2020-04-06T00:00:00"/>
    <s v="Critical"/>
    <n v="0.03"/>
    <n v="1.38"/>
    <n v="-7.04"/>
    <s v=" "/>
    <s v=" "/>
    <n v="2.1800000000000002"/>
    <n v="7"/>
    <n v="15.73"/>
    <n v="925"/>
    <x v="432"/>
    <x v="1"/>
    <x v="3"/>
    <x v="0"/>
    <x v="15"/>
    <s v="Wrap Bag"/>
    <x v="387"/>
    <n v="0.44"/>
    <x v="0"/>
    <x v="21"/>
    <x v="39"/>
    <n v="4330"/>
  </r>
  <r>
    <n v="19974"/>
    <n v="87134"/>
    <x v="93"/>
    <d v="2020-04-08T00:00:00"/>
    <s v="Critical"/>
    <n v="0.01"/>
    <n v="35.89"/>
    <n v="538.52"/>
    <n v="538.52"/>
    <n v="-57.272000000000006"/>
    <n v="170.98"/>
    <n v="10"/>
    <n v="1719.07"/>
    <n v="929"/>
    <x v="433"/>
    <x v="2"/>
    <x v="3"/>
    <x v="1"/>
    <x v="10"/>
    <s v="Jumbo Box"/>
    <x v="276"/>
    <n v="0.66"/>
    <x v="0"/>
    <x v="30"/>
    <x v="336"/>
    <n v="8857"/>
  </r>
  <r>
    <n v="20039"/>
    <n v="90766"/>
    <x v="93"/>
    <d v="2020-04-08T00:00:00"/>
    <s v="High"/>
    <n v="0.06"/>
    <n v="35"/>
    <n v="31.11"/>
    <n v="31.11"/>
    <s v=" "/>
    <n v="89.83"/>
    <n v="4"/>
    <n v="366.26"/>
    <n v="3279"/>
    <x v="434"/>
    <x v="1"/>
    <x v="0"/>
    <x v="0"/>
    <x v="0"/>
    <s v="Large Box"/>
    <x v="388"/>
    <n v="0.83"/>
    <x v="3"/>
    <x v="15"/>
    <x v="337"/>
    <n v="29203"/>
  </r>
  <r>
    <n v="20040"/>
    <n v="90766"/>
    <x v="93"/>
    <d v="2020-04-08T00:00:00"/>
    <s v="High"/>
    <n v="0.1"/>
    <n v="5.5"/>
    <n v="358.29539999999997"/>
    <n v="358.29539999999997"/>
    <s v=" "/>
    <n v="13.43"/>
    <n v="12"/>
    <n v="157.99"/>
    <n v="3279"/>
    <x v="434"/>
    <x v="1"/>
    <x v="0"/>
    <x v="0"/>
    <x v="0"/>
    <s v="Small Box"/>
    <x v="102"/>
    <n v="0.56999999999999995"/>
    <x v="3"/>
    <x v="15"/>
    <x v="337"/>
    <n v="29203"/>
  </r>
  <r>
    <n v="20041"/>
    <n v="90766"/>
    <x v="93"/>
    <d v="2020-04-06T00:00:00"/>
    <s v="High"/>
    <n v="0.01"/>
    <n v="7.69"/>
    <n v="8.3219999999999992"/>
    <n v="8.3219999999999992"/>
    <s v=" "/>
    <n v="125.99"/>
    <n v="11"/>
    <n v="1212.8800000000001"/>
    <n v="3279"/>
    <x v="192"/>
    <x v="1"/>
    <x v="0"/>
    <x v="2"/>
    <x v="8"/>
    <s v="Small Box"/>
    <x v="201"/>
    <n v="0.57999999999999996"/>
    <x v="3"/>
    <x v="15"/>
    <x v="337"/>
    <n v="29203"/>
  </r>
  <r>
    <n v="21768"/>
    <n v="89873"/>
    <x v="93"/>
    <d v="2020-04-15T00:00:00"/>
    <s v="Low"/>
    <n v="0.05"/>
    <n v="0.71"/>
    <n v="13.448099999999998"/>
    <n v="13.448099999999998"/>
    <n v="-117.61199999999999"/>
    <n v="4.84"/>
    <n v="4"/>
    <n v="19.489999999999998"/>
    <n v="2874"/>
    <x v="412"/>
    <x v="1"/>
    <x v="0"/>
    <x v="0"/>
    <x v="4"/>
    <s v="Wrap Bag"/>
    <x v="334"/>
    <n v="0.52"/>
    <x v="2"/>
    <x v="8"/>
    <x v="338"/>
    <n v="68128"/>
  </r>
  <r>
    <n v="22969"/>
    <n v="91513"/>
    <x v="93"/>
    <d v="2020-04-07T00:00:00"/>
    <s v="Medium"/>
    <n v="0"/>
    <n v="4.82"/>
    <n v="-5.05"/>
    <s v=" "/>
    <s v=" "/>
    <n v="8.34"/>
    <n v="9"/>
    <n v="76.23"/>
    <n v="786"/>
    <x v="435"/>
    <x v="1"/>
    <x v="0"/>
    <x v="0"/>
    <x v="3"/>
    <s v="Small Box"/>
    <x v="187"/>
    <n v="0.4"/>
    <x v="1"/>
    <x v="1"/>
    <x v="339"/>
    <n v="92691"/>
  </r>
  <r>
    <n v="23721"/>
    <n v="89608"/>
    <x v="93"/>
    <d v="2020-04-08T00:00:00"/>
    <s v="Low"/>
    <n v="0.06"/>
    <n v="12.23"/>
    <n v="427.00649999999996"/>
    <n v="427.00649999999996"/>
    <n v="-685.7944"/>
    <n v="60.65"/>
    <n v="10"/>
    <n v="618.85"/>
    <n v="2334"/>
    <x v="436"/>
    <x v="1"/>
    <x v="1"/>
    <x v="1"/>
    <x v="7"/>
    <s v="Medium Box"/>
    <x v="222"/>
    <n v="0.64"/>
    <x v="2"/>
    <x v="22"/>
    <x v="340"/>
    <n v="53220"/>
  </r>
  <r>
    <n v="24014"/>
    <n v="88204"/>
    <x v="93"/>
    <d v="2020-04-07T00:00:00"/>
    <s v="Medium"/>
    <n v="0.04"/>
    <n v="54.92"/>
    <n v="1684.4762999999998"/>
    <n v="1684.4762999999998"/>
    <n v="-4.75"/>
    <n v="300.98"/>
    <n v="8"/>
    <n v="2441.27"/>
    <n v="107"/>
    <x v="437"/>
    <x v="2"/>
    <x v="1"/>
    <x v="1"/>
    <x v="10"/>
    <s v="Jumbo Box"/>
    <x v="384"/>
    <n v="0.55000000000000004"/>
    <x v="0"/>
    <x v="47"/>
    <x v="341"/>
    <n v="3820"/>
  </r>
  <r>
    <n v="770"/>
    <n v="5509"/>
    <x v="94"/>
    <d v="2020-04-12T00:00:00"/>
    <s v="Low"/>
    <n v="0.02"/>
    <n v="5.3"/>
    <n v="-29.898400000000002"/>
    <s v=" "/>
    <n v="-66.248000000000005"/>
    <n v="5.58"/>
    <n v="11"/>
    <n v="68.459999999999994"/>
    <n v="272"/>
    <x v="438"/>
    <x v="1"/>
    <x v="0"/>
    <x v="0"/>
    <x v="14"/>
    <s v="Small Box"/>
    <x v="389"/>
    <n v="0.35"/>
    <x v="3"/>
    <x v="44"/>
    <x v="193"/>
    <n v="28204"/>
  </r>
  <r>
    <n v="771"/>
    <n v="5509"/>
    <x v="94"/>
    <d v="2020-04-14T00:00:00"/>
    <s v="Low"/>
    <n v="0.03"/>
    <n v="18.98"/>
    <n v="52.916600000000003"/>
    <n v="52.916600000000003"/>
    <n v="-144.59200000000001"/>
    <n v="40.89"/>
    <n v="21"/>
    <n v="885.23"/>
    <n v="272"/>
    <x v="439"/>
    <x v="1"/>
    <x v="0"/>
    <x v="1"/>
    <x v="7"/>
    <s v="Small Box"/>
    <x v="390"/>
    <n v="0.56999999999999995"/>
    <x v="3"/>
    <x v="44"/>
    <x v="193"/>
    <n v="28204"/>
  </r>
  <r>
    <n v="1225"/>
    <n v="8994"/>
    <x v="94"/>
    <d v="2020-04-09T00:00:00"/>
    <s v="Low"/>
    <n v="0.1"/>
    <n v="19.989999999999998"/>
    <n v="-580.32000000000005"/>
    <s v=" "/>
    <s v=" "/>
    <n v="40.479999999999997"/>
    <n v="36"/>
    <n v="1423.35"/>
    <n v="698"/>
    <x v="440"/>
    <x v="1"/>
    <x v="2"/>
    <x v="2"/>
    <x v="5"/>
    <s v="Small Box"/>
    <x v="391"/>
    <n v="0.77"/>
    <x v="1"/>
    <x v="4"/>
    <x v="6"/>
    <n v="98105"/>
  </r>
  <r>
    <n v="1417"/>
    <n v="10277"/>
    <x v="94"/>
    <d v="2020-04-08T00:00:00"/>
    <s v="Medium"/>
    <n v="0"/>
    <n v="5.26"/>
    <n v="542.25"/>
    <n v="542.25"/>
    <s v=" "/>
    <n v="65.989999999999995"/>
    <n v="36"/>
    <n v="2144.92"/>
    <n v="1413"/>
    <x v="441"/>
    <x v="1"/>
    <x v="2"/>
    <x v="2"/>
    <x v="8"/>
    <s v="Small Box"/>
    <x v="392"/>
    <n v="0.59"/>
    <x v="0"/>
    <x v="29"/>
    <x v="185"/>
    <n v="2113"/>
  </r>
  <r>
    <n v="18555"/>
    <n v="87765"/>
    <x v="94"/>
    <d v="2020-04-08T00:00:00"/>
    <s v="Medium"/>
    <n v="0.06"/>
    <n v="8.99"/>
    <n v="38.06"/>
    <n v="38.06"/>
    <s v=" "/>
    <n v="17.670000000000002"/>
    <n v="4"/>
    <n v="69.959999999999994"/>
    <n v="683"/>
    <x v="442"/>
    <x v="0"/>
    <x v="3"/>
    <x v="1"/>
    <x v="7"/>
    <s v="Small Pack"/>
    <x v="393"/>
    <n v="0.47"/>
    <x v="2"/>
    <x v="8"/>
    <x v="244"/>
    <n v="68046"/>
  </r>
  <r>
    <n v="18770"/>
    <n v="88941"/>
    <x v="94"/>
    <d v="2020-04-12T00:00:00"/>
    <s v="Low"/>
    <n v="0.02"/>
    <n v="5.3"/>
    <n v="-22.48"/>
    <s v=" "/>
    <n v="-14.4716"/>
    <n v="5.58"/>
    <n v="3"/>
    <n v="18.670000000000002"/>
    <n v="268"/>
    <x v="443"/>
    <x v="1"/>
    <x v="0"/>
    <x v="0"/>
    <x v="14"/>
    <s v="Small Box"/>
    <x v="389"/>
    <n v="0.35"/>
    <x v="1"/>
    <x v="41"/>
    <x v="342"/>
    <n v="86001"/>
  </r>
  <r>
    <n v="18771"/>
    <n v="88941"/>
    <x v="94"/>
    <d v="2020-04-14T00:00:00"/>
    <s v="Low"/>
    <n v="0.03"/>
    <n v="18.98"/>
    <n v="78.98"/>
    <n v="78.98"/>
    <n v="-29.972800000000003"/>
    <n v="40.89"/>
    <n v="5"/>
    <n v="210.77"/>
    <n v="268"/>
    <x v="74"/>
    <x v="1"/>
    <x v="0"/>
    <x v="1"/>
    <x v="7"/>
    <s v="Small Box"/>
    <x v="390"/>
    <n v="0.56999999999999995"/>
    <x v="1"/>
    <x v="41"/>
    <x v="342"/>
    <n v="86001"/>
  </r>
  <r>
    <n v="19225"/>
    <n v="89848"/>
    <x v="94"/>
    <d v="2020-04-09T00:00:00"/>
    <s v="Low"/>
    <n v="0.1"/>
    <n v="19.989999999999998"/>
    <n v="-580.32000000000005"/>
    <s v=" "/>
    <n v="-74.43950000000001"/>
    <n v="40.479999999999997"/>
    <n v="9"/>
    <n v="355.84"/>
    <n v="696"/>
    <x v="444"/>
    <x v="1"/>
    <x v="2"/>
    <x v="2"/>
    <x v="5"/>
    <s v="Small Box"/>
    <x v="391"/>
    <n v="0.77"/>
    <x v="2"/>
    <x v="39"/>
    <x v="309"/>
    <n v="46307"/>
  </r>
  <r>
    <n v="19417"/>
    <n v="87086"/>
    <x v="94"/>
    <d v="2020-04-08T00:00:00"/>
    <s v="Medium"/>
    <n v="0"/>
    <n v="5.26"/>
    <n v="369.99869999999999"/>
    <n v="369.99869999999999"/>
    <n v="-105.72"/>
    <n v="65.989999999999995"/>
    <n v="9"/>
    <n v="536.23"/>
    <n v="1410"/>
    <x v="445"/>
    <x v="1"/>
    <x v="2"/>
    <x v="2"/>
    <x v="8"/>
    <s v="Small Box"/>
    <x v="392"/>
    <n v="0.59"/>
    <x v="1"/>
    <x v="1"/>
    <x v="343"/>
    <n v="92553"/>
  </r>
  <r>
    <n v="22839"/>
    <n v="91017"/>
    <x v="94"/>
    <d v="2020-04-08T00:00:00"/>
    <s v="Not Specified"/>
    <n v="0.08"/>
    <n v="0.5"/>
    <n v="215.71799999999999"/>
    <n v="215.71799999999999"/>
    <n v="-63.415600000000005"/>
    <n v="12.53"/>
    <n v="5"/>
    <n v="61.1"/>
    <n v="2539"/>
    <x v="446"/>
    <x v="1"/>
    <x v="0"/>
    <x v="0"/>
    <x v="12"/>
    <s v="Small Box"/>
    <x v="394"/>
    <n v="0.38"/>
    <x v="3"/>
    <x v="12"/>
    <x v="344"/>
    <n v="32789"/>
  </r>
  <r>
    <n v="22840"/>
    <n v="91017"/>
    <x v="94"/>
    <d v="2020-04-08T00:00:00"/>
    <s v="Not Specified"/>
    <n v="0.02"/>
    <n v="19.989999999999998"/>
    <n v="106.98479999999999"/>
    <n v="106.98479999999999"/>
    <s v=" "/>
    <n v="178.47"/>
    <n v="1"/>
    <n v="193.81"/>
    <n v="2540"/>
    <x v="447"/>
    <x v="1"/>
    <x v="0"/>
    <x v="0"/>
    <x v="0"/>
    <s v="Small Box"/>
    <x v="190"/>
    <n v="0.55000000000000004"/>
    <x v="3"/>
    <x v="12"/>
    <x v="345"/>
    <n v="32708"/>
  </r>
  <r>
    <n v="18181"/>
    <n v="86837"/>
    <x v="95"/>
    <d v="2020-04-09T00:00:00"/>
    <s v="Critical"/>
    <n v="0"/>
    <n v="4.99"/>
    <n v="-59.82"/>
    <s v=" "/>
    <s v=" "/>
    <n v="4.42"/>
    <n v="7"/>
    <n v="33.47"/>
    <n v="15"/>
    <x v="220"/>
    <x v="1"/>
    <x v="3"/>
    <x v="0"/>
    <x v="14"/>
    <s v="Small Box"/>
    <x v="395"/>
    <n v="0.38"/>
    <x v="0"/>
    <x v="2"/>
    <x v="346"/>
    <n v="11787"/>
  </r>
  <r>
    <n v="18394"/>
    <n v="87823"/>
    <x v="95"/>
    <d v="2020-04-12T00:00:00"/>
    <s v="Low"/>
    <n v="0.06"/>
    <n v="1.99"/>
    <n v="341.19809999999995"/>
    <n v="341.19809999999995"/>
    <s v=" "/>
    <n v="40.97"/>
    <n v="12"/>
    <n v="494.49"/>
    <n v="1614"/>
    <x v="448"/>
    <x v="1"/>
    <x v="1"/>
    <x v="2"/>
    <x v="5"/>
    <s v="Small Pack"/>
    <x v="396"/>
    <n v="0.42"/>
    <x v="0"/>
    <x v="29"/>
    <x v="347"/>
    <n v="1748"/>
  </r>
  <r>
    <n v="19780"/>
    <n v="86686"/>
    <x v="95"/>
    <d v="2020-04-10T00:00:00"/>
    <s v="Critical"/>
    <n v="0.01"/>
    <n v="4.62"/>
    <n v="285.47370000000001"/>
    <n v="285.47370000000001"/>
    <n v="-45.99"/>
    <n v="42.98"/>
    <n v="9"/>
    <n v="413.73"/>
    <n v="1935"/>
    <x v="449"/>
    <x v="0"/>
    <x v="2"/>
    <x v="0"/>
    <x v="13"/>
    <s v="Small Box"/>
    <x v="397"/>
    <n v="0.56000000000000005"/>
    <x v="2"/>
    <x v="10"/>
    <x v="348"/>
    <n v="75051"/>
  </r>
  <r>
    <n v="19816"/>
    <n v="89314"/>
    <x v="95"/>
    <d v="2020-04-09T00:00:00"/>
    <s v="Critical"/>
    <n v="0.05"/>
    <n v="5.09"/>
    <n v="240.17519999999996"/>
    <n v="240.17519999999996"/>
    <s v=" "/>
    <n v="35.44"/>
    <n v="10"/>
    <n v="348.08"/>
    <n v="3098"/>
    <x v="450"/>
    <x v="1"/>
    <x v="1"/>
    <x v="0"/>
    <x v="3"/>
    <s v="Small Box"/>
    <x v="398"/>
    <n v="0.38"/>
    <x v="0"/>
    <x v="2"/>
    <x v="349"/>
    <n v="11967"/>
  </r>
  <r>
    <n v="22374"/>
    <n v="91447"/>
    <x v="95"/>
    <d v="2020-04-09T00:00:00"/>
    <s v="Not Specified"/>
    <n v="0.08"/>
    <n v="1.49"/>
    <n v="27.0273"/>
    <n v="27.0273"/>
    <s v=" "/>
    <n v="4.55"/>
    <n v="9"/>
    <n v="39.17"/>
    <n v="2563"/>
    <x v="451"/>
    <x v="1"/>
    <x v="0"/>
    <x v="0"/>
    <x v="1"/>
    <s v="Small Box"/>
    <x v="337"/>
    <n v="0.35"/>
    <x v="2"/>
    <x v="3"/>
    <x v="350"/>
    <n v="55432"/>
  </r>
  <r>
    <n v="8241"/>
    <n v="58914"/>
    <x v="96"/>
    <d v="2020-04-11T00:00:00"/>
    <s v="Low"/>
    <n v="7.0000000000000007E-2"/>
    <n v="1.99"/>
    <n v="-55.84"/>
    <s v=" "/>
    <n v="-7.25"/>
    <n v="2.12"/>
    <n v="46"/>
    <n v="99.94"/>
    <n v="117"/>
    <x v="452"/>
    <x v="1"/>
    <x v="0"/>
    <x v="2"/>
    <x v="5"/>
    <s v="Small Pack"/>
    <x v="399"/>
    <n v="0.55000000000000004"/>
    <x v="1"/>
    <x v="4"/>
    <x v="6"/>
    <n v="98103"/>
  </r>
  <r>
    <n v="19182"/>
    <n v="89787"/>
    <x v="96"/>
    <d v="2020-04-11T00:00:00"/>
    <s v="High"/>
    <n v="0.03"/>
    <n v="49"/>
    <n v="64.265999999999991"/>
    <n v="64.265999999999991"/>
    <s v=" "/>
    <n v="4.4800000000000004"/>
    <n v="2"/>
    <n v="21.46"/>
    <n v="1178"/>
    <x v="453"/>
    <x v="1"/>
    <x v="1"/>
    <x v="0"/>
    <x v="13"/>
    <s v="Large Box"/>
    <x v="400"/>
    <n v="0.6"/>
    <x v="3"/>
    <x v="12"/>
    <x v="351"/>
    <n v="32701"/>
  </r>
  <r>
    <n v="19183"/>
    <n v="89787"/>
    <x v="96"/>
    <d v="2020-04-11T00:00:00"/>
    <s v="High"/>
    <n v="0.06"/>
    <n v="39"/>
    <n v="-302.61559999999997"/>
    <s v=" "/>
    <s v=" "/>
    <n v="350.99"/>
    <n v="10"/>
    <n v="3506.78"/>
    <n v="1178"/>
    <x v="454"/>
    <x v="2"/>
    <x v="1"/>
    <x v="1"/>
    <x v="2"/>
    <s v="Jumbo Drum"/>
    <x v="71"/>
    <n v="0.55000000000000004"/>
    <x v="3"/>
    <x v="12"/>
    <x v="351"/>
    <n v="32701"/>
  </r>
  <r>
    <n v="19184"/>
    <n v="89787"/>
    <x v="96"/>
    <d v="2020-04-11T00:00:00"/>
    <s v="High"/>
    <n v="0.09"/>
    <n v="6.5"/>
    <n v="5.6916000000000002"/>
    <n v="5.6916000000000002"/>
    <n v="-8.02"/>
    <n v="40.98"/>
    <n v="7"/>
    <n v="267.69"/>
    <n v="1178"/>
    <x v="455"/>
    <x v="0"/>
    <x v="1"/>
    <x v="2"/>
    <x v="5"/>
    <s v="Small Box"/>
    <x v="75"/>
    <n v="0.74"/>
    <x v="3"/>
    <x v="12"/>
    <x v="351"/>
    <n v="32701"/>
  </r>
  <r>
    <n v="19185"/>
    <n v="89787"/>
    <x v="96"/>
    <d v="2020-04-10T00:00:00"/>
    <s v="High"/>
    <n v="0.09"/>
    <n v="60"/>
    <n v="-369.10999999999996"/>
    <s v=" "/>
    <n v="-17.18"/>
    <n v="349.45"/>
    <n v="7"/>
    <n v="2307.2600000000002"/>
    <n v="1178"/>
    <x v="456"/>
    <x v="2"/>
    <x v="1"/>
    <x v="1"/>
    <x v="9"/>
    <s v="Jumbo Drum"/>
    <x v="401"/>
    <m/>
    <x v="3"/>
    <x v="12"/>
    <x v="351"/>
    <n v="32701"/>
  </r>
  <r>
    <n v="19550"/>
    <n v="88410"/>
    <x v="96"/>
    <d v="2020-04-10T00:00:00"/>
    <s v="Medium"/>
    <n v="7.0000000000000007E-2"/>
    <n v="7.69"/>
    <n v="588.24569999999994"/>
    <n v="588.24569999999994"/>
    <n v="-193.97"/>
    <n v="125.99"/>
    <n v="8"/>
    <n v="852.53"/>
    <n v="1271"/>
    <x v="149"/>
    <x v="1"/>
    <x v="2"/>
    <x v="2"/>
    <x v="8"/>
    <s v="Small Box"/>
    <x v="402"/>
    <n v="0.59"/>
    <x v="1"/>
    <x v="1"/>
    <x v="352"/>
    <n v="91941"/>
  </r>
  <r>
    <n v="21855"/>
    <n v="85928"/>
    <x v="96"/>
    <d v="2020-04-11T00:00:00"/>
    <s v="Not Specified"/>
    <n v="0.04"/>
    <n v="19.989999999999998"/>
    <n v="55.555199999999999"/>
    <n v="55.555199999999999"/>
    <n v="-152.7448"/>
    <n v="90.48"/>
    <n v="3"/>
    <n v="268.64"/>
    <n v="2847"/>
    <x v="457"/>
    <x v="1"/>
    <x v="2"/>
    <x v="0"/>
    <x v="14"/>
    <s v="Small Box"/>
    <x v="83"/>
    <n v="0.4"/>
    <x v="3"/>
    <x v="28"/>
    <x v="353"/>
    <n v="38017"/>
  </r>
  <r>
    <n v="21856"/>
    <n v="85928"/>
    <x v="96"/>
    <d v="2020-04-10T00:00:00"/>
    <s v="Not Specified"/>
    <n v="0.02"/>
    <n v="6.02"/>
    <n v="-535.33199999999999"/>
    <s v=" "/>
    <s v=" "/>
    <n v="9.77"/>
    <n v="9"/>
    <n v="87.68"/>
    <n v="2847"/>
    <x v="458"/>
    <x v="1"/>
    <x v="2"/>
    <x v="1"/>
    <x v="7"/>
    <s v="Medium Box"/>
    <x v="403"/>
    <n v="0.48"/>
    <x v="3"/>
    <x v="28"/>
    <x v="353"/>
    <n v="38017"/>
  </r>
  <r>
    <n v="21857"/>
    <n v="85928"/>
    <x v="96"/>
    <d v="2020-04-11T00:00:00"/>
    <s v="Not Specified"/>
    <n v="0.09"/>
    <n v="7.73"/>
    <n v="-208.72039999999998"/>
    <s v=" "/>
    <n v="-15.818400000000002"/>
    <n v="34.99"/>
    <n v="1"/>
    <n v="37.619999999999997"/>
    <n v="2847"/>
    <x v="458"/>
    <x v="1"/>
    <x v="2"/>
    <x v="0"/>
    <x v="4"/>
    <s v="Small Box"/>
    <x v="247"/>
    <n v="0.59"/>
    <x v="3"/>
    <x v="28"/>
    <x v="353"/>
    <n v="38017"/>
  </r>
  <r>
    <n v="23622"/>
    <n v="86454"/>
    <x v="96"/>
    <d v="2020-04-13T00:00:00"/>
    <s v="Low"/>
    <n v="0.05"/>
    <n v="8.99"/>
    <n v="719.35259999999994"/>
    <n v="719.35259999999994"/>
    <s v=" "/>
    <n v="115.99"/>
    <n v="11"/>
    <n v="1042.54"/>
    <n v="2851"/>
    <x v="459"/>
    <x v="1"/>
    <x v="1"/>
    <x v="2"/>
    <x v="8"/>
    <s v="Small Box"/>
    <x v="404"/>
    <n v="0.57999999999999996"/>
    <x v="2"/>
    <x v="10"/>
    <x v="354"/>
    <n v="79762"/>
  </r>
  <r>
    <n v="23693"/>
    <n v="89609"/>
    <x v="96"/>
    <d v="2020-04-11T00:00:00"/>
    <s v="Not Specified"/>
    <n v="0.05"/>
    <n v="13.32"/>
    <n v="-190.49"/>
    <s v=" "/>
    <n v="-584.3599200000001"/>
    <n v="14.81"/>
    <n v="8"/>
    <n v="115.99"/>
    <n v="2334"/>
    <x v="436"/>
    <x v="1"/>
    <x v="3"/>
    <x v="0"/>
    <x v="13"/>
    <s v="Small Box"/>
    <x v="111"/>
    <n v="0.43"/>
    <x v="2"/>
    <x v="22"/>
    <x v="340"/>
    <n v="53220"/>
  </r>
  <r>
    <n v="23694"/>
    <n v="89609"/>
    <x v="96"/>
    <d v="2020-04-10T00:00:00"/>
    <s v="Not Specified"/>
    <n v="0.08"/>
    <n v="1.25"/>
    <n v="-8.77"/>
    <s v=" "/>
    <s v=" "/>
    <n v="2.78"/>
    <n v="7"/>
    <n v="19.46"/>
    <n v="2334"/>
    <x v="436"/>
    <x v="1"/>
    <x v="3"/>
    <x v="0"/>
    <x v="4"/>
    <s v="Wrap Bag"/>
    <x v="405"/>
    <n v="0.59"/>
    <x v="2"/>
    <x v="22"/>
    <x v="340"/>
    <n v="53220"/>
  </r>
  <r>
    <n v="24358"/>
    <n v="85939"/>
    <x v="96"/>
    <d v="2020-04-10T00:00:00"/>
    <s v="Critical"/>
    <n v="7.0000000000000007E-2"/>
    <n v="48.26"/>
    <n v="2581.5590999999995"/>
    <n v="2581.5590999999995"/>
    <n v="-47.28"/>
    <n v="400.97"/>
    <n v="10"/>
    <n v="3741.39"/>
    <n v="1186"/>
    <x v="321"/>
    <x v="2"/>
    <x v="1"/>
    <x v="2"/>
    <x v="6"/>
    <s v="Jumbo Box"/>
    <x v="291"/>
    <n v="0.36"/>
    <x v="1"/>
    <x v="1"/>
    <x v="355"/>
    <n v="92646"/>
  </r>
  <r>
    <n v="26241"/>
    <n v="89585"/>
    <x v="96"/>
    <d v="2020-04-11T00:00:00"/>
    <s v="Low"/>
    <n v="7.0000000000000007E-2"/>
    <n v="1.99"/>
    <n v="-55.84"/>
    <s v=" "/>
    <n v="-115.94"/>
    <n v="2.12"/>
    <n v="12"/>
    <n v="26.07"/>
    <n v="115"/>
    <x v="460"/>
    <x v="1"/>
    <x v="0"/>
    <x v="2"/>
    <x v="5"/>
    <s v="Small Pack"/>
    <x v="399"/>
    <n v="0.55000000000000004"/>
    <x v="1"/>
    <x v="5"/>
    <x v="356"/>
    <n v="97128"/>
  </r>
  <r>
    <n v="3847"/>
    <n v="27456"/>
    <x v="97"/>
    <d v="2020-04-11T00:00:00"/>
    <s v="Not Specified"/>
    <n v="0.05"/>
    <n v="91.05"/>
    <n v="772.04"/>
    <n v="772.04"/>
    <n v="-82.83"/>
    <n v="328.14"/>
    <n v="29"/>
    <n v="9492.92"/>
    <n v="1104"/>
    <x v="461"/>
    <x v="2"/>
    <x v="0"/>
    <x v="0"/>
    <x v="13"/>
    <s v="Jumbo Drum"/>
    <x v="105"/>
    <n v="0.56999999999999995"/>
    <x v="0"/>
    <x v="2"/>
    <x v="2"/>
    <n v="10282"/>
  </r>
  <r>
    <n v="20764"/>
    <n v="85940"/>
    <x v="97"/>
    <d v="2020-04-13T00:00:00"/>
    <s v="Not Specified"/>
    <n v="0.08"/>
    <n v="6.96"/>
    <n v="28.565999999999999"/>
    <n v="28.565999999999999"/>
    <s v=" "/>
    <n v="11.7"/>
    <n v="8"/>
    <n v="87.8"/>
    <n v="1185"/>
    <x v="321"/>
    <x v="1"/>
    <x v="1"/>
    <x v="0"/>
    <x v="13"/>
    <s v="Medium Box"/>
    <x v="143"/>
    <n v="0.5"/>
    <x v="3"/>
    <x v="9"/>
    <x v="41"/>
    <n v="35756"/>
  </r>
  <r>
    <n v="20851"/>
    <n v="86010"/>
    <x v="97"/>
    <d v="2020-04-11T00:00:00"/>
    <s v="High"/>
    <n v="0.03"/>
    <n v="11.28"/>
    <n v="-53.296199999999999"/>
    <s v=" "/>
    <n v="-79.320800000000006"/>
    <n v="15.99"/>
    <n v="2"/>
    <n v="35.479999999999997"/>
    <n v="451"/>
    <x v="462"/>
    <x v="1"/>
    <x v="0"/>
    <x v="2"/>
    <x v="6"/>
    <s v="Medium Box"/>
    <x v="406"/>
    <n v="0.38"/>
    <x v="1"/>
    <x v="1"/>
    <x v="357"/>
    <n v="94024"/>
  </r>
  <r>
    <n v="20891"/>
    <n v="87041"/>
    <x v="97"/>
    <d v="2020-04-11T00:00:00"/>
    <s v="Not Specified"/>
    <n v="0.03"/>
    <n v="3.37"/>
    <n v="11.82"/>
    <n v="11.82"/>
    <n v="-73.5655"/>
    <n v="10.98"/>
    <n v="5"/>
    <n v="56.19"/>
    <n v="2999"/>
    <x v="306"/>
    <x v="1"/>
    <x v="1"/>
    <x v="0"/>
    <x v="16"/>
    <s v="Small Pack"/>
    <x v="407"/>
    <n v="0.56999999999999995"/>
    <x v="2"/>
    <x v="27"/>
    <x v="358"/>
    <n v="48237"/>
  </r>
  <r>
    <n v="21847"/>
    <n v="90977"/>
    <x v="97"/>
    <d v="2020-04-11T00:00:00"/>
    <s v="Not Specified"/>
    <n v="0.05"/>
    <n v="91.05"/>
    <n v="772.04"/>
    <n v="772.04"/>
    <n v="-85.670400000000001"/>
    <n v="328.14"/>
    <n v="7"/>
    <n v="2291.39"/>
    <n v="1103"/>
    <x v="181"/>
    <x v="2"/>
    <x v="0"/>
    <x v="0"/>
    <x v="13"/>
    <s v="Jumbo Drum"/>
    <x v="105"/>
    <n v="0.56999999999999995"/>
    <x v="2"/>
    <x v="8"/>
    <x v="359"/>
    <n v="68046"/>
  </r>
  <r>
    <n v="22105"/>
    <n v="91109"/>
    <x v="97"/>
    <d v="2020-04-11T00:00:00"/>
    <s v="Not Specified"/>
    <n v="0.04"/>
    <n v="2.35"/>
    <n v="24.59"/>
    <n v="24.59"/>
    <s v=" "/>
    <n v="7.08"/>
    <n v="7"/>
    <n v="49.1"/>
    <n v="2430"/>
    <x v="463"/>
    <x v="1"/>
    <x v="0"/>
    <x v="0"/>
    <x v="4"/>
    <s v="Wrap Bag"/>
    <x v="408"/>
    <n v="0.47"/>
    <x v="2"/>
    <x v="10"/>
    <x v="293"/>
    <n v="76541"/>
  </r>
  <r>
    <n v="23153"/>
    <n v="88083"/>
    <x v="98"/>
    <d v="2020-04-13T00:00:00"/>
    <s v="Not Specified"/>
    <n v="0.03"/>
    <n v="19.989999999999998"/>
    <n v="-4.4599999999999937"/>
    <s v=" "/>
    <s v=" "/>
    <n v="48.04"/>
    <n v="2"/>
    <n v="101.71"/>
    <n v="445"/>
    <x v="464"/>
    <x v="1"/>
    <x v="3"/>
    <x v="0"/>
    <x v="3"/>
    <s v="Small Box"/>
    <x v="409"/>
    <n v="0.37"/>
    <x v="2"/>
    <x v="8"/>
    <x v="304"/>
    <n v="68701"/>
  </r>
  <r>
    <n v="25932"/>
    <n v="88278"/>
    <x v="98"/>
    <d v="2020-04-12T00:00:00"/>
    <s v="High"/>
    <n v="0"/>
    <n v="2.85"/>
    <n v="76.389899999999983"/>
    <n v="76.389899999999983"/>
    <n v="-367.00200000000001"/>
    <n v="12.22"/>
    <n v="9"/>
    <n v="110.71"/>
    <n v="2862"/>
    <x v="465"/>
    <x v="1"/>
    <x v="2"/>
    <x v="1"/>
    <x v="7"/>
    <s v="Small Pack"/>
    <x v="410"/>
    <n v="0.55000000000000004"/>
    <x v="2"/>
    <x v="8"/>
    <x v="338"/>
    <n v="68128"/>
  </r>
  <r>
    <n v="25676"/>
    <n v="90492"/>
    <x v="99"/>
    <d v="2020-04-14T00:00:00"/>
    <s v="High"/>
    <n v="0.05"/>
    <n v="6.31"/>
    <n v="6.11"/>
    <n v="6.11"/>
    <s v=" "/>
    <n v="35.51"/>
    <n v="2"/>
    <n v="73.099999999999994"/>
    <n v="918"/>
    <x v="396"/>
    <x v="1"/>
    <x v="1"/>
    <x v="0"/>
    <x v="0"/>
    <s v="Small Box"/>
    <x v="411"/>
    <n v="0.57999999999999996"/>
    <x v="1"/>
    <x v="1"/>
    <x v="360"/>
    <n v="91730"/>
  </r>
  <r>
    <n v="25677"/>
    <n v="90492"/>
    <x v="99"/>
    <d v="2020-04-12T00:00:00"/>
    <s v="High"/>
    <n v="0.1"/>
    <n v="2.64"/>
    <n v="-6.34"/>
    <s v=" "/>
    <n v="-500.86400000000003"/>
    <n v="8.34"/>
    <n v="6"/>
    <n v="47.95"/>
    <n v="919"/>
    <x v="58"/>
    <x v="1"/>
    <x v="1"/>
    <x v="0"/>
    <x v="16"/>
    <s v="Small Pack"/>
    <x v="166"/>
    <n v="0.59"/>
    <x v="1"/>
    <x v="1"/>
    <x v="361"/>
    <n v="96003"/>
  </r>
  <r>
    <n v="25678"/>
    <n v="90492"/>
    <x v="99"/>
    <d v="2020-04-14T00:00:00"/>
    <s v="High"/>
    <n v="0.03"/>
    <n v="8.94"/>
    <n v="-160.27549999999999"/>
    <s v=" "/>
    <n v="-44.9696"/>
    <n v="8.0399999999999991"/>
    <n v="9"/>
    <n v="76.77"/>
    <n v="920"/>
    <x v="58"/>
    <x v="1"/>
    <x v="1"/>
    <x v="0"/>
    <x v="1"/>
    <s v="Small Box"/>
    <x v="412"/>
    <n v="0.4"/>
    <x v="1"/>
    <x v="1"/>
    <x v="186"/>
    <n v="92374"/>
  </r>
  <r>
    <n v="19314"/>
    <n v="87464"/>
    <x v="100"/>
    <d v="2020-04-15T00:00:00"/>
    <s v="Critical"/>
    <n v="0.05"/>
    <n v="1.49"/>
    <n v="-2.9094999999999995"/>
    <s v=" "/>
    <s v=" "/>
    <n v="1.88"/>
    <n v="1"/>
    <n v="3.42"/>
    <n v="171"/>
    <x v="466"/>
    <x v="1"/>
    <x v="2"/>
    <x v="0"/>
    <x v="1"/>
    <s v="Small Box"/>
    <x v="413"/>
    <n v="0.37"/>
    <x v="0"/>
    <x v="30"/>
    <x v="362"/>
    <n v="7024"/>
  </r>
  <r>
    <n v="24278"/>
    <n v="89017"/>
    <x v="100"/>
    <d v="2020-04-15T00:00:00"/>
    <s v="Critical"/>
    <n v="0.02"/>
    <n v="1.99"/>
    <n v="164.06129999999999"/>
    <n v="164.06129999999999"/>
    <s v=" "/>
    <n v="33.979999999999997"/>
    <n v="7"/>
    <n v="237.77"/>
    <n v="2738"/>
    <x v="467"/>
    <x v="1"/>
    <x v="3"/>
    <x v="2"/>
    <x v="5"/>
    <s v="Small Pack"/>
    <x v="414"/>
    <n v="0.45"/>
    <x v="0"/>
    <x v="37"/>
    <x v="95"/>
    <n v="5403"/>
  </r>
  <r>
    <n v="25683"/>
    <n v="86490"/>
    <x v="100"/>
    <d v="2020-04-14T00:00:00"/>
    <s v="Critical"/>
    <n v="0.08"/>
    <n v="11.15"/>
    <n v="-44.415000000000006"/>
    <s v=" "/>
    <s v=" "/>
    <n v="7.28"/>
    <n v="1"/>
    <n v="14.66"/>
    <n v="3169"/>
    <x v="468"/>
    <x v="0"/>
    <x v="3"/>
    <x v="0"/>
    <x v="3"/>
    <s v="Small Box"/>
    <x v="182"/>
    <n v="0.37"/>
    <x v="3"/>
    <x v="12"/>
    <x v="363"/>
    <n v="32127"/>
  </r>
  <r>
    <n v="19158"/>
    <n v="89726"/>
    <x v="101"/>
    <d v="2020-04-16T00:00:00"/>
    <s v="Medium"/>
    <n v="0.01"/>
    <n v="4"/>
    <n v="-22.82"/>
    <s v=" "/>
    <s v=" "/>
    <n v="29.1"/>
    <n v="8"/>
    <n v="243.32"/>
    <n v="331"/>
    <x v="469"/>
    <x v="0"/>
    <x v="0"/>
    <x v="2"/>
    <x v="5"/>
    <s v="Small Box"/>
    <x v="415"/>
    <n v="0.78"/>
    <x v="0"/>
    <x v="47"/>
    <x v="364"/>
    <n v="3045"/>
  </r>
  <r>
    <n v="19159"/>
    <n v="89726"/>
    <x v="101"/>
    <d v="2020-04-15T00:00:00"/>
    <s v="Medium"/>
    <n v="0.06"/>
    <n v="54.12"/>
    <n v="-715.7782060000003"/>
    <s v=" "/>
    <s v=" "/>
    <n v="296.18"/>
    <n v="5"/>
    <n v="1170.21"/>
    <n v="329"/>
    <x v="470"/>
    <x v="2"/>
    <x v="0"/>
    <x v="1"/>
    <x v="9"/>
    <s v="Jumbo Box"/>
    <x v="279"/>
    <n v="0.76"/>
    <x v="0"/>
    <x v="21"/>
    <x v="96"/>
    <n v="4073"/>
  </r>
  <r>
    <n v="22638"/>
    <n v="90844"/>
    <x v="101"/>
    <d v="2020-04-19T00:00:00"/>
    <s v="Low"/>
    <n v="0.09"/>
    <n v="35.840000000000003"/>
    <n v="-193.58"/>
    <s v=" "/>
    <s v=" "/>
    <n v="100.98"/>
    <n v="4"/>
    <n v="396.19"/>
    <n v="940"/>
    <x v="471"/>
    <x v="2"/>
    <x v="0"/>
    <x v="1"/>
    <x v="10"/>
    <s v="Jumbo Box"/>
    <x v="41"/>
    <n v="0.62"/>
    <x v="0"/>
    <x v="17"/>
    <x v="365"/>
    <n v="6776"/>
  </r>
  <r>
    <n v="22667"/>
    <n v="88880"/>
    <x v="102"/>
    <d v="2020-04-15T00:00:00"/>
    <s v="Not Specified"/>
    <n v="0.09"/>
    <n v="3.5"/>
    <n v="-99.568000000000012"/>
    <s v=" "/>
    <n v="-159.8792"/>
    <n v="70.97"/>
    <n v="12"/>
    <n v="805.99"/>
    <n v="568"/>
    <x v="472"/>
    <x v="1"/>
    <x v="1"/>
    <x v="0"/>
    <x v="13"/>
    <s v="Small Box"/>
    <x v="416"/>
    <n v="0.59"/>
    <x v="3"/>
    <x v="33"/>
    <x v="228"/>
    <n v="39701"/>
  </r>
  <r>
    <n v="22921"/>
    <n v="87994"/>
    <x v="102"/>
    <d v="2020-04-15T00:00:00"/>
    <s v="Not Specified"/>
    <n v="0.01"/>
    <n v="15.09"/>
    <n v="-200.85899999999998"/>
    <s v=" "/>
    <s v=" "/>
    <n v="15.16"/>
    <n v="7"/>
    <n v="110.93"/>
    <n v="1607"/>
    <x v="473"/>
    <x v="1"/>
    <x v="0"/>
    <x v="0"/>
    <x v="1"/>
    <s v="Small Box"/>
    <x v="417"/>
    <n v="0.39"/>
    <x v="0"/>
    <x v="2"/>
    <x v="235"/>
    <n v="11520"/>
  </r>
  <r>
    <n v="26229"/>
    <n v="87424"/>
    <x v="102"/>
    <d v="2020-04-17T00:00:00"/>
    <s v="Critical"/>
    <n v="0.1"/>
    <n v="28.16"/>
    <n v="-390.76800000000003"/>
    <s v=" "/>
    <n v="-49.38"/>
    <n v="226.67"/>
    <n v="5"/>
    <n v="1088.26"/>
    <n v="1559"/>
    <x v="474"/>
    <x v="2"/>
    <x v="1"/>
    <x v="1"/>
    <x v="2"/>
    <s v="Jumbo Drum"/>
    <x v="418"/>
    <n v="0.59"/>
    <x v="3"/>
    <x v="16"/>
    <x v="366"/>
    <n v="24060"/>
  </r>
  <r>
    <n v="18016"/>
    <n v="85895"/>
    <x v="103"/>
    <d v="2020-04-18T00:00:00"/>
    <s v="High"/>
    <n v="0.01"/>
    <n v="8.99"/>
    <n v="-45.471999999999994"/>
    <s v=" "/>
    <s v=" "/>
    <n v="125.99"/>
    <n v="9"/>
    <n v="1011.44"/>
    <n v="1916"/>
    <x v="475"/>
    <x v="1"/>
    <x v="0"/>
    <x v="2"/>
    <x v="8"/>
    <s v="Small Box"/>
    <x v="305"/>
    <n v="0.55000000000000004"/>
    <x v="3"/>
    <x v="34"/>
    <x v="215"/>
    <n v="72209"/>
  </r>
  <r>
    <n v="20712"/>
    <n v="86003"/>
    <x v="103"/>
    <d v="2020-04-17T00:00:00"/>
    <s v="Critical"/>
    <n v="0.05"/>
    <n v="29.7"/>
    <n v="-3971.0627999999997"/>
    <s v=" "/>
    <s v=" "/>
    <n v="2550.14"/>
    <n v="2"/>
    <n v="4845.2700000000004"/>
    <n v="2139"/>
    <x v="476"/>
    <x v="2"/>
    <x v="2"/>
    <x v="2"/>
    <x v="6"/>
    <s v="Jumbo Drum"/>
    <x v="419"/>
    <n v="0.56999999999999995"/>
    <x v="2"/>
    <x v="22"/>
    <x v="367"/>
    <n v="53094"/>
  </r>
  <r>
    <n v="25055"/>
    <n v="91213"/>
    <x v="103"/>
    <d v="2020-04-17T00:00:00"/>
    <s v="Not Specified"/>
    <n v="0"/>
    <n v="1.49"/>
    <n v="20.6448"/>
    <n v="20.6448"/>
    <s v=" "/>
    <n v="2.78"/>
    <n v="9"/>
    <n v="29.92"/>
    <n v="653"/>
    <x v="477"/>
    <x v="0"/>
    <x v="1"/>
    <x v="0"/>
    <x v="1"/>
    <s v="Small Box"/>
    <x v="420"/>
    <n v="0.36"/>
    <x v="1"/>
    <x v="1"/>
    <x v="360"/>
    <n v="91730"/>
  </r>
  <r>
    <n v="1529"/>
    <n v="11013"/>
    <x v="104"/>
    <d v="2020-04-18T00:00:00"/>
    <s v="High"/>
    <n v="0.01"/>
    <n v="8.99"/>
    <n v="-582.64799999999991"/>
    <s v=" "/>
    <n v="-145.852"/>
    <n v="125.99"/>
    <n v="2"/>
    <n v="226.88"/>
    <n v="2867"/>
    <x v="349"/>
    <x v="1"/>
    <x v="2"/>
    <x v="2"/>
    <x v="8"/>
    <s v="Small Box"/>
    <x v="58"/>
    <n v="0.59"/>
    <x v="0"/>
    <x v="24"/>
    <x v="43"/>
    <n v="20016"/>
  </r>
  <r>
    <n v="18404"/>
    <n v="87846"/>
    <x v="104"/>
    <d v="2020-04-18T00:00:00"/>
    <s v="Critical"/>
    <n v="0.06"/>
    <n v="4"/>
    <n v="-13.77"/>
    <s v=" "/>
    <n v="-8.4700000000000006"/>
    <n v="55.94"/>
    <n v="6"/>
    <n v="322.77"/>
    <n v="1041"/>
    <x v="478"/>
    <x v="1"/>
    <x v="3"/>
    <x v="2"/>
    <x v="5"/>
    <s v="Small Box"/>
    <x v="330"/>
    <n v="0.74"/>
    <x v="1"/>
    <x v="1"/>
    <x v="368"/>
    <n v="95695"/>
  </r>
  <r>
    <n v="18405"/>
    <n v="87846"/>
    <x v="104"/>
    <d v="2020-04-17T00:00:00"/>
    <s v="Critical"/>
    <n v="7.0000000000000007E-2"/>
    <n v="0.5"/>
    <n v="44.912100000000002"/>
    <n v="44.912100000000002"/>
    <n v="-44.32"/>
    <n v="6.3"/>
    <n v="11"/>
    <n v="65.09"/>
    <n v="1041"/>
    <x v="478"/>
    <x v="1"/>
    <x v="3"/>
    <x v="0"/>
    <x v="12"/>
    <s v="Small Box"/>
    <x v="421"/>
    <n v="0.39"/>
    <x v="1"/>
    <x v="1"/>
    <x v="368"/>
    <n v="95695"/>
  </r>
  <r>
    <n v="19529"/>
    <n v="85827"/>
    <x v="104"/>
    <d v="2020-04-18T00:00:00"/>
    <s v="High"/>
    <n v="0.01"/>
    <n v="8.99"/>
    <n v="-582.64799999999991"/>
    <s v=" "/>
    <n v="-9.9999999999997868E-3"/>
    <n v="125.99"/>
    <n v="1"/>
    <n v="113.44"/>
    <n v="2868"/>
    <x v="479"/>
    <x v="1"/>
    <x v="2"/>
    <x v="2"/>
    <x v="8"/>
    <s v="Small Box"/>
    <x v="58"/>
    <n v="0.59"/>
    <x v="1"/>
    <x v="4"/>
    <x v="34"/>
    <n v="98026"/>
  </r>
  <r>
    <n v="22275"/>
    <n v="87772"/>
    <x v="104"/>
    <d v="2020-04-17T00:00:00"/>
    <s v="Low"/>
    <n v="0.02"/>
    <n v="19.989999999999998"/>
    <n v="-39.606000000000002"/>
    <s v=" "/>
    <s v=" "/>
    <n v="419.19"/>
    <n v="10"/>
    <n v="4354.55"/>
    <n v="2593"/>
    <x v="480"/>
    <x v="1"/>
    <x v="2"/>
    <x v="0"/>
    <x v="0"/>
    <s v="Small Box"/>
    <x v="422"/>
    <n v="0.57999999999999996"/>
    <x v="3"/>
    <x v="20"/>
    <x v="369"/>
    <n v="30605"/>
  </r>
  <r>
    <n v="18417"/>
    <n v="87889"/>
    <x v="105"/>
    <d v="2020-04-19T00:00:00"/>
    <s v="Medium"/>
    <n v="0.1"/>
    <n v="7.18"/>
    <n v="138.018"/>
    <n v="138.018"/>
    <s v=" "/>
    <n v="300.97000000000003"/>
    <n v="4"/>
    <n v="1094.33"/>
    <n v="2097"/>
    <x v="276"/>
    <x v="1"/>
    <x v="0"/>
    <x v="2"/>
    <x v="5"/>
    <s v="Small Box"/>
    <x v="423"/>
    <n v="0.48"/>
    <x v="3"/>
    <x v="15"/>
    <x v="23"/>
    <n v="29915"/>
  </r>
  <r>
    <n v="18418"/>
    <n v="87889"/>
    <x v="105"/>
    <d v="2020-04-20T00:00:00"/>
    <s v="Medium"/>
    <n v="0.06"/>
    <n v="3.04"/>
    <n v="38.874000000000002"/>
    <n v="38.874000000000002"/>
    <s v=" "/>
    <n v="39.89"/>
    <n v="10"/>
    <n v="389.97"/>
    <n v="2098"/>
    <x v="481"/>
    <x v="1"/>
    <x v="0"/>
    <x v="1"/>
    <x v="7"/>
    <s v="Wrap Bag"/>
    <x v="424"/>
    <n v="0.53"/>
    <x v="3"/>
    <x v="15"/>
    <x v="370"/>
    <n v="29464"/>
  </r>
  <r>
    <n v="18667"/>
    <n v="88678"/>
    <x v="105"/>
    <d v="2020-04-19T00:00:00"/>
    <s v="Critical"/>
    <n v="0.02"/>
    <n v="30"/>
    <n v="90.762"/>
    <n v="90.762"/>
    <n v="-8.9459999999999997"/>
    <n v="130.97999999999999"/>
    <n v="6"/>
    <n v="793.39"/>
    <n v="665"/>
    <x v="95"/>
    <x v="2"/>
    <x v="2"/>
    <x v="1"/>
    <x v="2"/>
    <s v="Jumbo Drum"/>
    <x v="425"/>
    <n v="0.78"/>
    <x v="3"/>
    <x v="28"/>
    <x v="77"/>
    <n v="37130"/>
  </r>
  <r>
    <n v="19131"/>
    <n v="86063"/>
    <x v="105"/>
    <d v="2020-04-18T00:00:00"/>
    <s v="Medium"/>
    <n v="0.09"/>
    <n v="42"/>
    <n v="223.416"/>
    <n v="223.416"/>
    <s v=" "/>
    <n v="89.99"/>
    <n v="6"/>
    <n v="511.25"/>
    <n v="2655"/>
    <x v="355"/>
    <x v="2"/>
    <x v="1"/>
    <x v="1"/>
    <x v="2"/>
    <s v="Jumbo Drum"/>
    <x v="426"/>
    <n v="0.66"/>
    <x v="3"/>
    <x v="20"/>
    <x v="36"/>
    <n v="30318"/>
  </r>
  <r>
    <n v="19596"/>
    <n v="86958"/>
    <x v="105"/>
    <d v="2020-04-19T00:00:00"/>
    <s v="Medium"/>
    <n v="0.1"/>
    <n v="19.989999999999998"/>
    <n v="-517.16999999999996"/>
    <s v=" "/>
    <s v=" "/>
    <n v="52.99"/>
    <n v="7"/>
    <n v="337.59"/>
    <n v="1826"/>
    <x v="482"/>
    <x v="0"/>
    <x v="2"/>
    <x v="0"/>
    <x v="0"/>
    <s v="Small Box"/>
    <x v="427"/>
    <n v="0.81"/>
    <x v="2"/>
    <x v="11"/>
    <x v="371"/>
    <n v="52722"/>
  </r>
  <r>
    <n v="19597"/>
    <n v="86958"/>
    <x v="105"/>
    <d v="2020-04-21T00:00:00"/>
    <s v="Medium"/>
    <n v="7.0000000000000007E-2"/>
    <n v="57.38"/>
    <n v="-429.86"/>
    <s v=" "/>
    <n v="-66.16"/>
    <n v="100.98"/>
    <n v="2"/>
    <n v="215.32"/>
    <n v="1827"/>
    <x v="482"/>
    <x v="2"/>
    <x v="2"/>
    <x v="1"/>
    <x v="10"/>
    <s v="Jumbo Box"/>
    <x v="428"/>
    <n v="0.78"/>
    <x v="2"/>
    <x v="11"/>
    <x v="141"/>
    <n v="52601"/>
  </r>
  <r>
    <n v="19598"/>
    <n v="86958"/>
    <x v="105"/>
    <d v="2020-04-20T00:00:00"/>
    <s v="Medium"/>
    <n v="0.03"/>
    <n v="0.99"/>
    <n v="264.16649999999998"/>
    <n v="264.16649999999998"/>
    <n v="-39.802"/>
    <n v="85.99"/>
    <n v="5"/>
    <n v="382.85"/>
    <n v="1827"/>
    <x v="483"/>
    <x v="1"/>
    <x v="2"/>
    <x v="2"/>
    <x v="8"/>
    <s v="Wrap Bag"/>
    <x v="383"/>
    <n v="0.55000000000000004"/>
    <x v="2"/>
    <x v="11"/>
    <x v="141"/>
    <n v="52601"/>
  </r>
  <r>
    <n v="18159"/>
    <n v="86687"/>
    <x v="106"/>
    <d v="2020-04-23T00:00:00"/>
    <s v="Low"/>
    <n v="0.06"/>
    <n v="1.63"/>
    <n v="14"/>
    <n v="14"/>
    <n v="-150.74"/>
    <n v="3.58"/>
    <n v="10"/>
    <n v="34.76"/>
    <n v="1933"/>
    <x v="449"/>
    <x v="1"/>
    <x v="2"/>
    <x v="0"/>
    <x v="15"/>
    <s v="Wrap Bag"/>
    <x v="429"/>
    <n v="0.36"/>
    <x v="2"/>
    <x v="10"/>
    <x v="372"/>
    <n v="75043"/>
  </r>
  <r>
    <n v="22243"/>
    <n v="89522"/>
    <x v="106"/>
    <d v="2020-04-26T00:00:00"/>
    <s v="Low"/>
    <n v="0.01"/>
    <n v="48.2"/>
    <n v="-40.683999999999997"/>
    <s v=" "/>
    <n v="-333.40251999999998"/>
    <n v="79.52"/>
    <n v="8"/>
    <n v="667.84"/>
    <n v="152"/>
    <x v="484"/>
    <x v="1"/>
    <x v="0"/>
    <x v="1"/>
    <x v="7"/>
    <s v="Medium Box"/>
    <x v="430"/>
    <n v="0.74"/>
    <x v="3"/>
    <x v="28"/>
    <x v="72"/>
    <n v="37918"/>
  </r>
  <r>
    <n v="24756"/>
    <n v="88029"/>
    <x v="106"/>
    <d v="2020-04-21T00:00:00"/>
    <s v="High"/>
    <n v="0.09"/>
    <n v="24.49"/>
    <n v="631.33000000000004"/>
    <n v="631.33000000000004"/>
    <s v=" "/>
    <n v="199.99"/>
    <n v="5"/>
    <n v="990.25"/>
    <n v="2212"/>
    <x v="375"/>
    <x v="0"/>
    <x v="0"/>
    <x v="2"/>
    <x v="11"/>
    <s v="Large Box"/>
    <x v="141"/>
    <n v="0.46"/>
    <x v="0"/>
    <x v="0"/>
    <x v="373"/>
    <n v="21228"/>
  </r>
  <r>
    <n v="25531"/>
    <n v="88871"/>
    <x v="106"/>
    <d v="2020-04-26T00:00:00"/>
    <s v="Low"/>
    <n v="0"/>
    <n v="13.99"/>
    <n v="386.00669999999991"/>
    <n v="386.00669999999991"/>
    <n v="-44.341699999999996"/>
    <n v="78.650000000000006"/>
    <n v="7"/>
    <n v="559.42999999999995"/>
    <n v="1940"/>
    <x v="485"/>
    <x v="1"/>
    <x v="2"/>
    <x v="0"/>
    <x v="13"/>
    <s v="Medium Box"/>
    <x v="316"/>
    <n v="0.52"/>
    <x v="1"/>
    <x v="7"/>
    <x v="9"/>
    <n v="84020"/>
  </r>
  <r>
    <n v="25532"/>
    <n v="88871"/>
    <x v="106"/>
    <d v="2020-04-24T00:00:00"/>
    <s v="Low"/>
    <n v="0.08"/>
    <n v="70.2"/>
    <n v="-1867.97"/>
    <s v=" "/>
    <s v=" "/>
    <n v="122.99"/>
    <n v="10"/>
    <n v="1216.52"/>
    <n v="1940"/>
    <x v="395"/>
    <x v="2"/>
    <x v="2"/>
    <x v="1"/>
    <x v="2"/>
    <s v="Jumbo Drum"/>
    <x v="173"/>
    <n v="0.74"/>
    <x v="1"/>
    <x v="7"/>
    <x v="9"/>
    <n v="84020"/>
  </r>
  <r>
    <n v="20679"/>
    <n v="89523"/>
    <x v="107"/>
    <d v="2020-04-22T00:00:00"/>
    <s v="High"/>
    <n v="0.09"/>
    <n v="2.5"/>
    <n v="13.895999999999999"/>
    <n v="13.895999999999999"/>
    <n v="-175.584"/>
    <n v="5.98"/>
    <n v="5"/>
    <n v="28.11"/>
    <n v="151"/>
    <x v="486"/>
    <x v="1"/>
    <x v="0"/>
    <x v="0"/>
    <x v="14"/>
    <s v="Small Box"/>
    <x v="431"/>
    <n v="0.36"/>
    <x v="3"/>
    <x v="28"/>
    <x v="102"/>
    <n v="37664"/>
  </r>
  <r>
    <n v="24327"/>
    <n v="90479"/>
    <x v="107"/>
    <d v="2020-04-20T00:00:00"/>
    <s v="Medium"/>
    <n v="0.1"/>
    <n v="5.77"/>
    <n v="35.090000000000003"/>
    <n v="35.090000000000003"/>
    <s v=" "/>
    <n v="19.98"/>
    <n v="3"/>
    <n v="57.41"/>
    <n v="240"/>
    <x v="487"/>
    <x v="0"/>
    <x v="3"/>
    <x v="0"/>
    <x v="3"/>
    <s v="Small Box"/>
    <x v="432"/>
    <n v="0.38"/>
    <x v="1"/>
    <x v="31"/>
    <x v="374"/>
    <n v="80817"/>
  </r>
  <r>
    <n v="24328"/>
    <n v="90479"/>
    <x v="107"/>
    <d v="2020-04-21T00:00:00"/>
    <s v="Medium"/>
    <n v="0.06"/>
    <n v="66.67"/>
    <n v="785.63"/>
    <n v="785.63"/>
    <s v=" "/>
    <n v="259.70999999999998"/>
    <n v="11"/>
    <n v="2809.87"/>
    <n v="241"/>
    <x v="488"/>
    <x v="2"/>
    <x v="3"/>
    <x v="1"/>
    <x v="9"/>
    <s v="Jumbo Box"/>
    <x v="195"/>
    <n v="0.61"/>
    <x v="1"/>
    <x v="31"/>
    <x v="375"/>
    <n v="81503"/>
  </r>
  <r>
    <n v="24939"/>
    <n v="86534"/>
    <x v="107"/>
    <d v="2020-04-20T00:00:00"/>
    <s v="High"/>
    <n v="0.03"/>
    <n v="2.5"/>
    <n v="-2196.6840000000002"/>
    <s v=" "/>
    <s v=" "/>
    <n v="3.69"/>
    <n v="9"/>
    <n v="38.65"/>
    <n v="1259"/>
    <x v="489"/>
    <x v="0"/>
    <x v="0"/>
    <x v="0"/>
    <x v="14"/>
    <s v="Small Box"/>
    <x v="433"/>
    <n v="0.39"/>
    <x v="3"/>
    <x v="25"/>
    <x v="376"/>
    <n v="40422"/>
  </r>
  <r>
    <n v="5777"/>
    <n v="40997"/>
    <x v="108"/>
    <d v="2020-04-21T00:00:00"/>
    <s v="Low"/>
    <n v="0.05"/>
    <n v="9.18"/>
    <n v="61.47"/>
    <n v="61.47"/>
    <n v="-141.12"/>
    <n v="30.98"/>
    <n v="12"/>
    <n v="382.29"/>
    <n v="2548"/>
    <x v="490"/>
    <x v="0"/>
    <x v="3"/>
    <x v="0"/>
    <x v="3"/>
    <s v="Small Box"/>
    <x v="434"/>
    <n v="0.4"/>
    <x v="1"/>
    <x v="1"/>
    <x v="1"/>
    <n v="90068"/>
  </r>
  <r>
    <n v="5778"/>
    <n v="40997"/>
    <x v="108"/>
    <d v="2020-04-28T00:00:00"/>
    <s v="Low"/>
    <n v="0.05"/>
    <n v="8.99"/>
    <n v="18.27"/>
    <n v="18.27"/>
    <n v="-165.45"/>
    <n v="22.99"/>
    <n v="37"/>
    <n v="881.74"/>
    <n v="2548"/>
    <x v="490"/>
    <x v="1"/>
    <x v="3"/>
    <x v="0"/>
    <x v="4"/>
    <s v="Small Pack"/>
    <x v="435"/>
    <n v="0.56999999999999995"/>
    <x v="1"/>
    <x v="1"/>
    <x v="1"/>
    <n v="90068"/>
  </r>
  <r>
    <n v="5780"/>
    <n v="40997"/>
    <x v="108"/>
    <d v="2020-04-25T00:00:00"/>
    <s v="Low"/>
    <n v="0.04"/>
    <n v="110.2"/>
    <n v="-513.79042000000004"/>
    <s v=" "/>
    <n v="-149.21199999999999"/>
    <n v="212.6"/>
    <n v="33"/>
    <n v="7384.18"/>
    <n v="2548"/>
    <x v="491"/>
    <x v="2"/>
    <x v="3"/>
    <x v="1"/>
    <x v="9"/>
    <s v="Jumbo Box"/>
    <x v="15"/>
    <n v="0.73"/>
    <x v="1"/>
    <x v="1"/>
    <x v="1"/>
    <n v="90068"/>
  </r>
  <r>
    <n v="22018"/>
    <n v="89334"/>
    <x v="108"/>
    <d v="2020-04-21T00:00:00"/>
    <s v="High"/>
    <n v="0.06"/>
    <n v="17.48"/>
    <n v="109.16"/>
    <n v="109.16"/>
    <s v=" "/>
    <n v="40.99"/>
    <n v="7"/>
    <n v="277.12"/>
    <n v="2038"/>
    <x v="492"/>
    <x v="1"/>
    <x v="3"/>
    <x v="0"/>
    <x v="3"/>
    <s v="Small Box"/>
    <x v="436"/>
    <n v="0.36"/>
    <x v="0"/>
    <x v="2"/>
    <x v="283"/>
    <n v="10550"/>
  </r>
  <r>
    <n v="23022"/>
    <n v="90752"/>
    <x v="108"/>
    <d v="2020-04-21T00:00:00"/>
    <s v="Critical"/>
    <n v="0.05"/>
    <n v="19.989999999999998"/>
    <n v="-269.75549999999998"/>
    <s v=" "/>
    <n v="-5.8766400000000001"/>
    <n v="363.25"/>
    <n v="5"/>
    <n v="1867.04"/>
    <n v="3283"/>
    <x v="493"/>
    <x v="0"/>
    <x v="2"/>
    <x v="0"/>
    <x v="13"/>
    <s v="Small Box"/>
    <x v="437"/>
    <n v="0.56999999999999995"/>
    <x v="3"/>
    <x v="12"/>
    <x v="377"/>
    <n v="33156"/>
  </r>
  <r>
    <n v="23777"/>
    <n v="88657"/>
    <x v="108"/>
    <d v="2020-04-21T00:00:00"/>
    <s v="Low"/>
    <n v="0.05"/>
    <n v="9.18"/>
    <n v="61.47"/>
    <n v="61.47"/>
    <s v=" "/>
    <n v="30.98"/>
    <n v="3"/>
    <n v="95.57"/>
    <n v="2549"/>
    <x v="47"/>
    <x v="0"/>
    <x v="3"/>
    <x v="0"/>
    <x v="3"/>
    <s v="Small Box"/>
    <x v="434"/>
    <n v="0.4"/>
    <x v="0"/>
    <x v="19"/>
    <x v="378"/>
    <n v="43213"/>
  </r>
  <r>
    <n v="23778"/>
    <n v="88657"/>
    <x v="108"/>
    <d v="2020-04-28T00:00:00"/>
    <s v="Low"/>
    <n v="0.05"/>
    <n v="8.99"/>
    <n v="18.27"/>
    <n v="18.27"/>
    <s v=" "/>
    <n v="22.99"/>
    <n v="9"/>
    <n v="214.48"/>
    <n v="2549"/>
    <x v="494"/>
    <x v="1"/>
    <x v="3"/>
    <x v="0"/>
    <x v="4"/>
    <s v="Small Pack"/>
    <x v="435"/>
    <n v="0.56999999999999995"/>
    <x v="0"/>
    <x v="19"/>
    <x v="378"/>
    <n v="43213"/>
  </r>
  <r>
    <n v="23780"/>
    <n v="88657"/>
    <x v="108"/>
    <d v="2020-04-25T00:00:00"/>
    <s v="Low"/>
    <n v="0.04"/>
    <n v="110.2"/>
    <n v="-513.79042000000004"/>
    <s v=" "/>
    <n v="-45.29"/>
    <n v="212.6"/>
    <n v="8"/>
    <n v="1790.1"/>
    <n v="2549"/>
    <x v="47"/>
    <x v="2"/>
    <x v="3"/>
    <x v="1"/>
    <x v="9"/>
    <s v="Jumbo Box"/>
    <x v="15"/>
    <n v="0.73"/>
    <x v="0"/>
    <x v="19"/>
    <x v="378"/>
    <n v="43213"/>
  </r>
  <r>
    <n v="25953"/>
    <n v="88610"/>
    <x v="108"/>
    <d v="2020-04-23T00:00:00"/>
    <s v="High"/>
    <n v="0.06"/>
    <n v="4.62"/>
    <n v="-24.63"/>
    <s v=" "/>
    <s v=" "/>
    <n v="42.98"/>
    <n v="1"/>
    <n v="47.04"/>
    <n v="2964"/>
    <x v="495"/>
    <x v="1"/>
    <x v="1"/>
    <x v="0"/>
    <x v="13"/>
    <s v="Small Box"/>
    <x v="397"/>
    <n v="0.56000000000000005"/>
    <x v="0"/>
    <x v="19"/>
    <x v="283"/>
    <n v="43050"/>
  </r>
  <r>
    <n v="6776"/>
    <n v="48257"/>
    <x v="109"/>
    <d v="2020-04-26T00:00:00"/>
    <s v="Low"/>
    <n v="0.02"/>
    <n v="5.42"/>
    <n v="-124.28049999999999"/>
    <s v=" "/>
    <n v="-7.3415999999999997"/>
    <n v="4.57"/>
    <n v="45"/>
    <n v="221.06"/>
    <n v="667"/>
    <x v="496"/>
    <x v="1"/>
    <x v="2"/>
    <x v="0"/>
    <x v="1"/>
    <s v="Small Box"/>
    <x v="438"/>
    <n v="0.37"/>
    <x v="2"/>
    <x v="10"/>
    <x v="75"/>
    <n v="75203"/>
  </r>
  <r>
    <n v="19326"/>
    <n v="88889"/>
    <x v="109"/>
    <d v="2020-04-23T00:00:00"/>
    <s v="Medium"/>
    <n v="0.04"/>
    <n v="10.68"/>
    <n v="-109.70400000000001"/>
    <s v=" "/>
    <n v="-516.54200000000003"/>
    <n v="15.42"/>
    <n v="5"/>
    <n v="81.14"/>
    <n v="678"/>
    <x v="497"/>
    <x v="0"/>
    <x v="2"/>
    <x v="0"/>
    <x v="0"/>
    <s v="Small Box"/>
    <x v="439"/>
    <n v="0.57999999999999996"/>
    <x v="3"/>
    <x v="16"/>
    <x v="379"/>
    <n v="24281"/>
  </r>
  <r>
    <n v="19819"/>
    <n v="89018"/>
    <x v="109"/>
    <d v="2020-04-24T00:00:00"/>
    <s v="Not Specified"/>
    <n v="0.05"/>
    <n v="7.18"/>
    <n v="566.6072999999999"/>
    <n v="566.6072999999999"/>
    <n v="-1465.492"/>
    <n v="100.98"/>
    <n v="8"/>
    <n v="821.17"/>
    <n v="2737"/>
    <x v="498"/>
    <x v="1"/>
    <x v="3"/>
    <x v="2"/>
    <x v="5"/>
    <s v="Small Box"/>
    <x v="440"/>
    <n v="0.4"/>
    <x v="0"/>
    <x v="37"/>
    <x v="380"/>
    <n v="5701"/>
  </r>
  <r>
    <n v="20391"/>
    <n v="89939"/>
    <x v="109"/>
    <d v="2020-04-26T00:00:00"/>
    <s v="Low"/>
    <n v="7.0000000000000007E-2"/>
    <n v="0.95"/>
    <n v="26.502899999999997"/>
    <n v="26.502899999999997"/>
    <n v="-712.14"/>
    <n v="5.43"/>
    <n v="7"/>
    <n v="38.409999999999997"/>
    <n v="1777"/>
    <x v="213"/>
    <x v="1"/>
    <x v="1"/>
    <x v="0"/>
    <x v="3"/>
    <s v="Wrap Bag"/>
    <x v="441"/>
    <n v="0.36"/>
    <x v="2"/>
    <x v="39"/>
    <x v="381"/>
    <n v="46383"/>
  </r>
  <r>
    <n v="21629"/>
    <n v="90724"/>
    <x v="109"/>
    <d v="2020-04-22T00:00:00"/>
    <s v="Medium"/>
    <n v="0.02"/>
    <n v="6.64"/>
    <n v="-21.06"/>
    <s v=" "/>
    <n v="-42.35"/>
    <n v="29.74"/>
    <n v="4"/>
    <n v="120.81"/>
    <n v="2764"/>
    <x v="499"/>
    <x v="1"/>
    <x v="2"/>
    <x v="0"/>
    <x v="0"/>
    <s v="Small Box"/>
    <x v="442"/>
    <n v="0.7"/>
    <x v="0"/>
    <x v="30"/>
    <x v="382"/>
    <n v="7601"/>
  </r>
  <r>
    <n v="21630"/>
    <n v="90724"/>
    <x v="109"/>
    <d v="2020-04-24T00:00:00"/>
    <s v="Medium"/>
    <n v="0.08"/>
    <n v="5.53"/>
    <n v="105.7"/>
    <n v="105.7"/>
    <s v=" "/>
    <n v="22.01"/>
    <n v="11"/>
    <n v="241.97"/>
    <n v="2760"/>
    <x v="122"/>
    <x v="1"/>
    <x v="2"/>
    <x v="0"/>
    <x v="4"/>
    <s v="Small Pack"/>
    <x v="443"/>
    <n v="0.59"/>
    <x v="0"/>
    <x v="17"/>
    <x v="383"/>
    <n v="6708"/>
  </r>
  <r>
    <n v="24776"/>
    <n v="88679"/>
    <x v="109"/>
    <d v="2020-04-26T00:00:00"/>
    <s v="Low"/>
    <n v="0.02"/>
    <n v="5.42"/>
    <n v="-352.81399999999996"/>
    <s v=" "/>
    <n v="-286.90200000000004"/>
    <n v="4.57"/>
    <n v="11"/>
    <n v="54.04"/>
    <n v="666"/>
    <x v="500"/>
    <x v="1"/>
    <x v="2"/>
    <x v="0"/>
    <x v="1"/>
    <s v="Small Box"/>
    <x v="438"/>
    <n v="0.37"/>
    <x v="3"/>
    <x v="28"/>
    <x v="384"/>
    <n v="37211"/>
  </r>
  <r>
    <n v="6289"/>
    <n v="44517"/>
    <x v="110"/>
    <d v="2020-04-24T00:00:00"/>
    <s v="Medium"/>
    <n v="0.03"/>
    <n v="5.61"/>
    <n v="-16.670000000000002"/>
    <s v=" "/>
    <s v=" "/>
    <n v="5.28"/>
    <n v="5"/>
    <n v="32.5"/>
    <n v="699"/>
    <x v="463"/>
    <x v="1"/>
    <x v="1"/>
    <x v="0"/>
    <x v="3"/>
    <s v="Small Box"/>
    <x v="444"/>
    <n v="0.4"/>
    <x v="1"/>
    <x v="1"/>
    <x v="1"/>
    <n v="90041"/>
  </r>
  <r>
    <n v="18562"/>
    <n v="88404"/>
    <x v="110"/>
    <d v="2020-04-23T00:00:00"/>
    <s v="Critical"/>
    <n v="0.08"/>
    <n v="0.49"/>
    <n v="38.406000000000006"/>
    <n v="38.406000000000006"/>
    <n v="-32.520000000000003"/>
    <n v="2.89"/>
    <n v="1"/>
    <n v="3.07"/>
    <n v="2114"/>
    <x v="385"/>
    <x v="1"/>
    <x v="2"/>
    <x v="0"/>
    <x v="12"/>
    <s v="Small Box"/>
    <x v="445"/>
    <n v="0.38"/>
    <x v="3"/>
    <x v="16"/>
    <x v="304"/>
    <n v="23518"/>
  </r>
  <r>
    <n v="19322"/>
    <n v="89981"/>
    <x v="110"/>
    <d v="2020-04-23T00:00:00"/>
    <s v="Low"/>
    <n v="0.02"/>
    <n v="5.0999999999999996"/>
    <n v="421.34849999999994"/>
    <n v="421.34849999999994"/>
    <n v="-7.51"/>
    <n v="46.89"/>
    <n v="13"/>
    <n v="610.65"/>
    <n v="1253"/>
    <x v="27"/>
    <x v="1"/>
    <x v="0"/>
    <x v="0"/>
    <x v="13"/>
    <s v="Medium Box"/>
    <x v="446"/>
    <n v="0.46"/>
    <x v="2"/>
    <x v="10"/>
    <x v="385"/>
    <n v="78613"/>
  </r>
  <r>
    <n v="19323"/>
    <n v="89981"/>
    <x v="110"/>
    <d v="2020-04-25T00:00:00"/>
    <s v="Low"/>
    <n v="0.05"/>
    <n v="36.090000000000003"/>
    <n v="-373.09"/>
    <s v=" "/>
    <n v="-7.51"/>
    <n v="140.97999999999999"/>
    <n v="5"/>
    <n v="699.24"/>
    <n v="1253"/>
    <x v="461"/>
    <x v="2"/>
    <x v="0"/>
    <x v="1"/>
    <x v="10"/>
    <s v="Jumbo Box"/>
    <x v="447"/>
    <n v="0.77"/>
    <x v="2"/>
    <x v="10"/>
    <x v="385"/>
    <n v="78613"/>
  </r>
  <r>
    <n v="19324"/>
    <n v="89981"/>
    <x v="110"/>
    <d v="2020-04-25T00:00:00"/>
    <s v="Low"/>
    <n v="0.1"/>
    <n v="110.2"/>
    <n v="-3465.0720000000001"/>
    <s v=" "/>
    <n v="-567.14"/>
    <n v="212.6"/>
    <n v="12"/>
    <n v="2346.0300000000002"/>
    <n v="1253"/>
    <x v="61"/>
    <x v="2"/>
    <x v="0"/>
    <x v="1"/>
    <x v="9"/>
    <s v="Jumbo Box"/>
    <x v="15"/>
    <n v="0.73"/>
    <x v="2"/>
    <x v="10"/>
    <x v="385"/>
    <n v="78613"/>
  </r>
  <r>
    <n v="24289"/>
    <n v="87977"/>
    <x v="110"/>
    <d v="2020-04-24T00:00:00"/>
    <s v="Medium"/>
    <n v="0.03"/>
    <n v="5.61"/>
    <n v="-16.670000000000002"/>
    <s v=" "/>
    <n v="-27.273400000000002"/>
    <n v="5.28"/>
    <n v="1"/>
    <n v="6.5"/>
    <n v="702"/>
    <x v="501"/>
    <x v="1"/>
    <x v="1"/>
    <x v="0"/>
    <x v="3"/>
    <s v="Small Box"/>
    <x v="444"/>
    <n v="0.4"/>
    <x v="1"/>
    <x v="1"/>
    <x v="386"/>
    <n v="95404"/>
  </r>
  <r>
    <n v="25092"/>
    <n v="87004"/>
    <x v="110"/>
    <d v="2020-04-24T00:00:00"/>
    <s v="Medium"/>
    <n v="0.08"/>
    <n v="0.5"/>
    <n v="6.0305999999999997"/>
    <n v="6.0305999999999997"/>
    <n v="-160.46"/>
    <n v="2.88"/>
    <n v="3"/>
    <n v="8.74"/>
    <n v="1304"/>
    <x v="502"/>
    <x v="1"/>
    <x v="1"/>
    <x v="0"/>
    <x v="12"/>
    <s v="Small Box"/>
    <x v="448"/>
    <n v="0.39"/>
    <x v="1"/>
    <x v="7"/>
    <x v="387"/>
    <n v="84084"/>
  </r>
  <r>
    <n v="20523"/>
    <n v="88727"/>
    <x v="111"/>
    <d v="2020-04-24T00:00:00"/>
    <s v="Not Specified"/>
    <n v="0"/>
    <n v="0.7"/>
    <n v="-0.10999999999999943"/>
    <s v=" "/>
    <n v="-44.226700000000001"/>
    <n v="2.88"/>
    <n v="1"/>
    <n v="7.96"/>
    <n v="1391"/>
    <x v="2"/>
    <x v="0"/>
    <x v="1"/>
    <x v="0"/>
    <x v="4"/>
    <s v="Wrap Bag"/>
    <x v="116"/>
    <n v="0.56000000000000005"/>
    <x v="1"/>
    <x v="1"/>
    <x v="388"/>
    <n v="94086"/>
  </r>
  <r>
    <n v="21491"/>
    <n v="86722"/>
    <x v="111"/>
    <d v="2020-04-26T00:00:00"/>
    <s v="Low"/>
    <n v="0.03"/>
    <n v="1.99"/>
    <n v="1912.4219999999998"/>
    <n v="1912.4219999999998"/>
    <n v="-167.92"/>
    <n v="35.409999999999997"/>
    <n v="10"/>
    <n v="367.52"/>
    <n v="1670"/>
    <x v="503"/>
    <x v="1"/>
    <x v="3"/>
    <x v="2"/>
    <x v="5"/>
    <s v="Small Pack"/>
    <x v="449"/>
    <n v="0.43"/>
    <x v="3"/>
    <x v="16"/>
    <x v="366"/>
    <n v="24060"/>
  </r>
  <r>
    <n v="21492"/>
    <n v="86722"/>
    <x v="111"/>
    <d v="2020-05-03T00:00:00"/>
    <s v="Low"/>
    <n v="0"/>
    <n v="19.989999999999998"/>
    <n v="-739.32600000000002"/>
    <s v=" "/>
    <n v="-124.72"/>
    <n v="142.86000000000001"/>
    <n v="11"/>
    <n v="1576.35"/>
    <n v="1670"/>
    <x v="504"/>
    <x v="1"/>
    <x v="3"/>
    <x v="0"/>
    <x v="0"/>
    <s v="Small Box"/>
    <x v="450"/>
    <n v="0.56000000000000005"/>
    <x v="3"/>
    <x v="16"/>
    <x v="366"/>
    <n v="24060"/>
  </r>
  <r>
    <n v="25279"/>
    <n v="86123"/>
    <x v="111"/>
    <d v="2020-04-25T00:00:00"/>
    <s v="High"/>
    <n v="0.04"/>
    <n v="9.86"/>
    <n v="-53.25"/>
    <s v=" "/>
    <s v=" "/>
    <n v="9.06"/>
    <n v="3"/>
    <n v="30.87"/>
    <n v="1085"/>
    <x v="205"/>
    <x v="1"/>
    <x v="0"/>
    <x v="0"/>
    <x v="3"/>
    <s v="Small Box"/>
    <x v="451"/>
    <n v="0.4"/>
    <x v="0"/>
    <x v="2"/>
    <x v="15"/>
    <n v="11729"/>
  </r>
  <r>
    <n v="25280"/>
    <n v="86123"/>
    <x v="111"/>
    <d v="2020-04-25T00:00:00"/>
    <s v="High"/>
    <n v="0.04"/>
    <n v="7.27"/>
    <n v="2.125"/>
    <n v="2.125"/>
    <n v="-77.823719999999994"/>
    <n v="14.27"/>
    <n v="3"/>
    <n v="45.24"/>
    <n v="1086"/>
    <x v="505"/>
    <x v="1"/>
    <x v="0"/>
    <x v="0"/>
    <x v="1"/>
    <s v="Small Box"/>
    <x v="452"/>
    <n v="0.38"/>
    <x v="0"/>
    <x v="2"/>
    <x v="389"/>
    <n v="11746"/>
  </r>
  <r>
    <n v="1617"/>
    <n v="11712"/>
    <x v="112"/>
    <d v="2020-04-28T00:00:00"/>
    <s v="Low"/>
    <n v="0.06"/>
    <n v="0.94"/>
    <n v="0.36999999999999922"/>
    <n v="0.36999999999999922"/>
    <n v="-157.56"/>
    <n v="4.28"/>
    <n v="9"/>
    <n v="38.96"/>
    <n v="2491"/>
    <x v="506"/>
    <x v="1"/>
    <x v="1"/>
    <x v="0"/>
    <x v="4"/>
    <s v="Wrap Bag"/>
    <x v="81"/>
    <n v="0.56000000000000005"/>
    <x v="1"/>
    <x v="1"/>
    <x v="1"/>
    <n v="90045"/>
  </r>
  <r>
    <n v="1898"/>
    <n v="13606"/>
    <x v="112"/>
    <d v="2020-04-28T00:00:00"/>
    <s v="Not Specified"/>
    <n v="7.0000000000000007E-2"/>
    <n v="0.85"/>
    <n v="19.04"/>
    <n v="19.04"/>
    <s v=" "/>
    <n v="3.38"/>
    <n v="34"/>
    <n v="109.86"/>
    <n v="2382"/>
    <x v="507"/>
    <x v="1"/>
    <x v="3"/>
    <x v="0"/>
    <x v="4"/>
    <s v="Wrap Bag"/>
    <x v="453"/>
    <n v="0.48"/>
    <x v="0"/>
    <x v="2"/>
    <x v="2"/>
    <n v="10024"/>
  </r>
  <r>
    <n v="3212"/>
    <n v="23042"/>
    <x v="112"/>
    <d v="2020-04-27T00:00:00"/>
    <s v="Medium"/>
    <n v="0.04"/>
    <n v="19.989999999999998"/>
    <n v="1947.67"/>
    <n v="1947.67"/>
    <s v=" "/>
    <n v="419.19"/>
    <n v="20"/>
    <n v="8048.45"/>
    <n v="2491"/>
    <x v="192"/>
    <x v="1"/>
    <x v="0"/>
    <x v="0"/>
    <x v="0"/>
    <s v="Small Box"/>
    <x v="422"/>
    <n v="0.57999999999999996"/>
    <x v="1"/>
    <x v="1"/>
    <x v="1"/>
    <n v="90045"/>
  </r>
  <r>
    <n v="19617"/>
    <n v="86885"/>
    <x v="112"/>
    <d v="2020-04-28T00:00:00"/>
    <s v="Low"/>
    <n v="0.06"/>
    <n v="0.94"/>
    <n v="0.36999999999999922"/>
    <n v="0.36999999999999922"/>
    <n v="-25.9"/>
    <n v="4.28"/>
    <n v="2"/>
    <n v="8.66"/>
    <n v="2495"/>
    <x v="508"/>
    <x v="1"/>
    <x v="1"/>
    <x v="0"/>
    <x v="4"/>
    <s v="Wrap Bag"/>
    <x v="81"/>
    <n v="0.56000000000000005"/>
    <x v="1"/>
    <x v="43"/>
    <x v="390"/>
    <n v="82901"/>
  </r>
  <r>
    <n v="19898"/>
    <n v="86654"/>
    <x v="112"/>
    <d v="2020-04-28T00:00:00"/>
    <s v="Not Specified"/>
    <n v="7.0000000000000007E-2"/>
    <n v="0.85"/>
    <n v="19.04"/>
    <n v="19.04"/>
    <n v="-6.37"/>
    <n v="3.38"/>
    <n v="9"/>
    <n v="29.08"/>
    <n v="2380"/>
    <x v="509"/>
    <x v="1"/>
    <x v="3"/>
    <x v="0"/>
    <x v="4"/>
    <s v="Wrap Bag"/>
    <x v="453"/>
    <n v="0.48"/>
    <x v="2"/>
    <x v="27"/>
    <x v="391"/>
    <n v="49505"/>
  </r>
  <r>
    <n v="21212"/>
    <n v="86885"/>
    <x v="112"/>
    <d v="2020-04-27T00:00:00"/>
    <s v="Medium"/>
    <n v="0.04"/>
    <n v="19.989999999999998"/>
    <n v="1388.3558999999998"/>
    <n v="1388.3558999999998"/>
    <n v="-4560.43"/>
    <n v="419.19"/>
    <n v="5"/>
    <n v="2012.11"/>
    <n v="2489"/>
    <x v="274"/>
    <x v="1"/>
    <x v="0"/>
    <x v="0"/>
    <x v="0"/>
    <s v="Small Box"/>
    <x v="422"/>
    <n v="0.57999999999999996"/>
    <x v="1"/>
    <x v="1"/>
    <x v="167"/>
    <n v="94521"/>
  </r>
  <r>
    <n v="22858"/>
    <n v="91262"/>
    <x v="112"/>
    <d v="2020-04-30T00:00:00"/>
    <s v="Low"/>
    <n v="0.03"/>
    <n v="26.2"/>
    <n v="588.54"/>
    <n v="588.54"/>
    <s v=" "/>
    <n v="180.98"/>
    <n v="5"/>
    <n v="928.92"/>
    <n v="1893"/>
    <x v="265"/>
    <x v="2"/>
    <x v="1"/>
    <x v="1"/>
    <x v="2"/>
    <s v="Jumbo Drum"/>
    <x v="454"/>
    <n v="0.59"/>
    <x v="2"/>
    <x v="26"/>
    <x v="392"/>
    <n v="63119"/>
  </r>
  <r>
    <n v="19766"/>
    <n v="88135"/>
    <x v="113"/>
    <d v="2020-04-29T00:00:00"/>
    <s v="Critical"/>
    <n v="0.09"/>
    <n v="1.49"/>
    <n v="765.75"/>
    <n v="765.75"/>
    <s v=" "/>
    <n v="58.1"/>
    <n v="3"/>
    <n v="169.46"/>
    <n v="2468"/>
    <x v="493"/>
    <x v="0"/>
    <x v="0"/>
    <x v="0"/>
    <x v="1"/>
    <s v="Small Box"/>
    <x v="113"/>
    <n v="0.38"/>
    <x v="3"/>
    <x v="44"/>
    <x v="393"/>
    <n v="28144"/>
  </r>
  <r>
    <n v="20010"/>
    <n v="90201"/>
    <x v="113"/>
    <d v="2020-04-27T00:00:00"/>
    <s v="Low"/>
    <n v="0.09"/>
    <n v="7.18"/>
    <n v="17.771999999999998"/>
    <n v="17.771999999999998"/>
    <n v="-38.57"/>
    <n v="300.97000000000003"/>
    <n v="10"/>
    <n v="2848.38"/>
    <n v="983"/>
    <x v="510"/>
    <x v="1"/>
    <x v="2"/>
    <x v="2"/>
    <x v="5"/>
    <s v="Small Box"/>
    <x v="423"/>
    <n v="0.48"/>
    <x v="3"/>
    <x v="34"/>
    <x v="394"/>
    <n v="72143"/>
  </r>
  <r>
    <n v="22136"/>
    <n v="88971"/>
    <x v="113"/>
    <d v="2020-04-28T00:00:00"/>
    <s v="Not Specified"/>
    <n v="0.09"/>
    <n v="4.8600000000000003"/>
    <n v="1.73"/>
    <n v="1.73"/>
    <n v="-93.702000000000012"/>
    <n v="12.28"/>
    <n v="3"/>
    <n v="34.65"/>
    <n v="202"/>
    <x v="511"/>
    <x v="1"/>
    <x v="2"/>
    <x v="0"/>
    <x v="3"/>
    <s v="Small Box"/>
    <x v="346"/>
    <n v="0.38"/>
    <x v="2"/>
    <x v="13"/>
    <x v="395"/>
    <n v="74006"/>
  </r>
  <r>
    <n v="7632"/>
    <n v="54595"/>
    <x v="114"/>
    <d v="2020-05-01T00:00:00"/>
    <s v="Medium"/>
    <n v="0.09"/>
    <n v="30"/>
    <n v="-421.76"/>
    <s v=" "/>
    <n v="-119.77"/>
    <n v="130.97999999999999"/>
    <n v="41"/>
    <n v="5258.94"/>
    <n v="1217"/>
    <x v="151"/>
    <x v="2"/>
    <x v="3"/>
    <x v="1"/>
    <x v="2"/>
    <s v="Jumbo Drum"/>
    <x v="425"/>
    <n v="0.78"/>
    <x v="0"/>
    <x v="29"/>
    <x v="185"/>
    <n v="2112"/>
  </r>
  <r>
    <n v="21290"/>
    <n v="87396"/>
    <x v="114"/>
    <d v="2020-04-30T00:00:00"/>
    <s v="High"/>
    <n v="0.04"/>
    <n v="0.99"/>
    <n v="22.307699999999997"/>
    <n v="22.307699999999997"/>
    <n v="-47.15"/>
    <n v="4.13"/>
    <n v="7"/>
    <n v="32.33"/>
    <n v="2912"/>
    <x v="512"/>
    <x v="0"/>
    <x v="0"/>
    <x v="0"/>
    <x v="12"/>
    <s v="Small Box"/>
    <x v="48"/>
    <n v="0.39"/>
    <x v="2"/>
    <x v="40"/>
    <x v="396"/>
    <n v="58201"/>
  </r>
  <r>
    <n v="21291"/>
    <n v="87396"/>
    <x v="114"/>
    <d v="2020-04-30T00:00:00"/>
    <s v="High"/>
    <n v="0.06"/>
    <n v="14.3"/>
    <n v="443.02139999999991"/>
    <n v="443.02139999999991"/>
    <n v="-55.610399999999998"/>
    <n v="55.48"/>
    <n v="12"/>
    <n v="642.05999999999995"/>
    <n v="2912"/>
    <x v="513"/>
    <x v="1"/>
    <x v="0"/>
    <x v="0"/>
    <x v="3"/>
    <s v="Small Box"/>
    <x v="159"/>
    <n v="0.37"/>
    <x v="2"/>
    <x v="40"/>
    <x v="396"/>
    <n v="58201"/>
  </r>
  <r>
    <n v="22044"/>
    <n v="90239"/>
    <x v="114"/>
    <d v="2020-04-30T00:00:00"/>
    <s v="Low"/>
    <n v="0.06"/>
    <n v="7.49"/>
    <n v="-175.86"/>
    <s v=" "/>
    <s v=" "/>
    <n v="3.34"/>
    <n v="8"/>
    <n v="27.45"/>
    <n v="234"/>
    <x v="400"/>
    <x v="0"/>
    <x v="3"/>
    <x v="0"/>
    <x v="4"/>
    <s v="Wrap Bag"/>
    <x v="455"/>
    <n v="0.54"/>
    <x v="2"/>
    <x v="11"/>
    <x v="108"/>
    <n v="50208"/>
  </r>
  <r>
    <n v="23415"/>
    <n v="90121"/>
    <x v="114"/>
    <d v="2020-04-29T00:00:00"/>
    <s v="Critical"/>
    <n v="0.05"/>
    <n v="6.22"/>
    <n v="-29.07"/>
    <s v=" "/>
    <n v="-3974.4558000000002"/>
    <n v="6.48"/>
    <n v="3"/>
    <n v="21.46"/>
    <n v="1439"/>
    <x v="177"/>
    <x v="1"/>
    <x v="2"/>
    <x v="0"/>
    <x v="3"/>
    <s v="Small Box"/>
    <x v="456"/>
    <n v="0.37"/>
    <x v="0"/>
    <x v="19"/>
    <x v="397"/>
    <n v="44117"/>
  </r>
  <r>
    <n v="25631"/>
    <n v="90800"/>
    <x v="114"/>
    <d v="2020-04-30T00:00:00"/>
    <s v="Medium"/>
    <n v="0.02"/>
    <n v="2.64"/>
    <n v="6.79"/>
    <n v="6.79"/>
    <n v="-146.94399999999999"/>
    <n v="8.34"/>
    <n v="8"/>
    <n v="66.739999999999995"/>
    <n v="1226"/>
    <x v="514"/>
    <x v="1"/>
    <x v="3"/>
    <x v="0"/>
    <x v="16"/>
    <s v="Small Pack"/>
    <x v="166"/>
    <n v="0.59"/>
    <x v="0"/>
    <x v="35"/>
    <x v="398"/>
    <n v="2861"/>
  </r>
  <r>
    <n v="25632"/>
    <n v="90800"/>
    <x v="114"/>
    <d v="2020-05-01T00:00:00"/>
    <s v="Medium"/>
    <n v="0.09"/>
    <n v="30"/>
    <n v="-421.76"/>
    <s v=" "/>
    <n v="-40.17824000000001"/>
    <n v="130.97999999999999"/>
    <n v="10"/>
    <n v="1282.67"/>
    <n v="1227"/>
    <x v="515"/>
    <x v="2"/>
    <x v="3"/>
    <x v="1"/>
    <x v="2"/>
    <s v="Jumbo Drum"/>
    <x v="425"/>
    <n v="0.78"/>
    <x v="0"/>
    <x v="37"/>
    <x v="95"/>
    <n v="5403"/>
  </r>
  <r>
    <n v="18640"/>
    <n v="87908"/>
    <x v="115"/>
    <d v="2020-04-30T00:00:00"/>
    <s v="Medium"/>
    <n v="0.08"/>
    <n v="7.69"/>
    <n v="374.625"/>
    <n v="374.625"/>
    <s v=" "/>
    <n v="125.99"/>
    <n v="7"/>
    <n v="710.36"/>
    <n v="3393"/>
    <x v="516"/>
    <x v="1"/>
    <x v="1"/>
    <x v="2"/>
    <x v="8"/>
    <s v="Small Box"/>
    <x v="402"/>
    <n v="0.59"/>
    <x v="1"/>
    <x v="4"/>
    <x v="399"/>
    <n v="99163"/>
  </r>
  <r>
    <n v="20434"/>
    <n v="90962"/>
    <x v="115"/>
    <d v="2020-04-30T00:00:00"/>
    <s v="High"/>
    <n v="0.04"/>
    <n v="5.49"/>
    <n v="192.51689999999999"/>
    <n v="192.51689999999999"/>
    <s v=" "/>
    <n v="34.76"/>
    <n v="8"/>
    <n v="279.01"/>
    <n v="782"/>
    <x v="517"/>
    <x v="1"/>
    <x v="3"/>
    <x v="0"/>
    <x v="0"/>
    <s v="Small Box"/>
    <x v="457"/>
    <n v="0.6"/>
    <x v="1"/>
    <x v="1"/>
    <x v="400"/>
    <n v="90604"/>
  </r>
  <r>
    <n v="6387"/>
    <n v="45380"/>
    <x v="116"/>
    <d v="2020-05-01T00:00:00"/>
    <s v="Critical"/>
    <n v="0.06"/>
    <n v="8.8000000000000007"/>
    <n v="288.08999999999997"/>
    <n v="288.08999999999997"/>
    <n v="-41.77"/>
    <n v="65.989999999999995"/>
    <n v="34"/>
    <n v="1912.98"/>
    <n v="640"/>
    <x v="518"/>
    <x v="0"/>
    <x v="1"/>
    <x v="2"/>
    <x v="8"/>
    <s v="Small Box"/>
    <x v="458"/>
    <n v="0.57999999999999996"/>
    <x v="1"/>
    <x v="4"/>
    <x v="6"/>
    <n v="98119"/>
  </r>
  <r>
    <n v="6388"/>
    <n v="45380"/>
    <x v="116"/>
    <d v="2020-05-02T00:00:00"/>
    <s v="Critical"/>
    <n v="0"/>
    <n v="4.2"/>
    <n v="1030.509"/>
    <n v="1030.509"/>
    <n v="-1014.11"/>
    <n v="195.99"/>
    <n v="24"/>
    <n v="4170.87"/>
    <n v="640"/>
    <x v="518"/>
    <x v="0"/>
    <x v="1"/>
    <x v="2"/>
    <x v="8"/>
    <s v="Small Box"/>
    <x v="459"/>
    <n v="0.56999999999999995"/>
    <x v="1"/>
    <x v="4"/>
    <x v="6"/>
    <n v="98119"/>
  </r>
  <r>
    <n v="23803"/>
    <n v="87240"/>
    <x v="116"/>
    <d v="2020-05-02T00:00:00"/>
    <s v="Low"/>
    <n v="0.02"/>
    <n v="2.87"/>
    <n v="165.6345"/>
    <n v="165.6345"/>
    <s v=" "/>
    <n v="21.98"/>
    <n v="11"/>
    <n v="240.05"/>
    <n v="2823"/>
    <x v="519"/>
    <x v="1"/>
    <x v="2"/>
    <x v="0"/>
    <x v="4"/>
    <s v="Small Pack"/>
    <x v="460"/>
    <n v="0.55000000000000004"/>
    <x v="1"/>
    <x v="18"/>
    <x v="401"/>
    <n v="89031"/>
  </r>
  <r>
    <n v="24387"/>
    <n v="87954"/>
    <x v="116"/>
    <d v="2020-05-01T00:00:00"/>
    <s v="Critical"/>
    <n v="0.06"/>
    <n v="8.8000000000000007"/>
    <n v="288.08999999999997"/>
    <n v="288.08999999999997"/>
    <s v=" "/>
    <n v="65.989999999999995"/>
    <n v="9"/>
    <n v="506.38"/>
    <n v="638"/>
    <x v="260"/>
    <x v="0"/>
    <x v="1"/>
    <x v="2"/>
    <x v="8"/>
    <s v="Small Box"/>
    <x v="458"/>
    <n v="0.57999999999999996"/>
    <x v="1"/>
    <x v="1"/>
    <x v="402"/>
    <n v="95062"/>
  </r>
  <r>
    <n v="24388"/>
    <n v="87954"/>
    <x v="116"/>
    <d v="2020-05-02T00:00:00"/>
    <s v="Critical"/>
    <n v="0"/>
    <n v="4.2"/>
    <n v="719.47679999999991"/>
    <n v="719.47679999999991"/>
    <n v="-106.52839999999999"/>
    <n v="195.99"/>
    <n v="6"/>
    <n v="1042.72"/>
    <n v="638"/>
    <x v="520"/>
    <x v="0"/>
    <x v="1"/>
    <x v="2"/>
    <x v="8"/>
    <s v="Small Box"/>
    <x v="459"/>
    <n v="0.56999999999999995"/>
    <x v="1"/>
    <x v="1"/>
    <x v="402"/>
    <n v="95062"/>
  </r>
  <r>
    <n v="19018"/>
    <n v="89406"/>
    <x v="117"/>
    <d v="2020-05-02T00:00:00"/>
    <s v="Medium"/>
    <n v="0.03"/>
    <n v="4.57"/>
    <n v="-93.25"/>
    <s v=" "/>
    <n v="-810.20500000000004"/>
    <n v="2.23"/>
    <n v="12"/>
    <n v="28.66"/>
    <n v="1383"/>
    <x v="521"/>
    <x v="1"/>
    <x v="1"/>
    <x v="1"/>
    <x v="7"/>
    <s v="Small Pack"/>
    <x v="461"/>
    <n v="0.41"/>
    <x v="1"/>
    <x v="7"/>
    <x v="187"/>
    <n v="84120"/>
  </r>
  <r>
    <n v="19398"/>
    <n v="88411"/>
    <x v="117"/>
    <d v="2020-05-06T00:00:00"/>
    <s v="Low"/>
    <n v="0.1"/>
    <n v="5.0199999999999996"/>
    <n v="151.56539999999998"/>
    <n v="151.56539999999998"/>
    <s v=" "/>
    <n v="34.229999999999997"/>
    <n v="7"/>
    <n v="219.66"/>
    <n v="1271"/>
    <x v="522"/>
    <x v="1"/>
    <x v="2"/>
    <x v="1"/>
    <x v="7"/>
    <s v="Small Box"/>
    <x v="248"/>
    <n v="0.55000000000000004"/>
    <x v="1"/>
    <x v="1"/>
    <x v="352"/>
    <n v="91941"/>
  </r>
  <r>
    <n v="19907"/>
    <n v="88959"/>
    <x v="117"/>
    <d v="2020-05-02T00:00:00"/>
    <s v="Critical"/>
    <n v="0.06"/>
    <n v="7.44"/>
    <n v="-37.561999999999998"/>
    <s v=" "/>
    <s v=" "/>
    <n v="4.9800000000000004"/>
    <n v="10"/>
    <n v="53.21"/>
    <n v="2724"/>
    <x v="523"/>
    <x v="1"/>
    <x v="0"/>
    <x v="0"/>
    <x v="3"/>
    <s v="Small Box"/>
    <x v="462"/>
    <n v="0.36"/>
    <x v="3"/>
    <x v="28"/>
    <x v="403"/>
    <n v="37421"/>
  </r>
  <r>
    <n v="19908"/>
    <n v="88959"/>
    <x v="117"/>
    <d v="2020-05-03T00:00:00"/>
    <s v="Critical"/>
    <n v="0.01"/>
    <n v="7.37"/>
    <n v="-449.69399999999996"/>
    <s v=" "/>
    <n v="-109.102"/>
    <n v="6.48"/>
    <n v="18"/>
    <n v="122.8"/>
    <n v="2724"/>
    <x v="524"/>
    <x v="1"/>
    <x v="0"/>
    <x v="0"/>
    <x v="3"/>
    <s v="Small Box"/>
    <x v="298"/>
    <n v="0.37"/>
    <x v="3"/>
    <x v="28"/>
    <x v="403"/>
    <n v="37421"/>
  </r>
  <r>
    <n v="20197"/>
    <n v="86949"/>
    <x v="117"/>
    <d v="2020-05-03T00:00:00"/>
    <s v="Critical"/>
    <n v="0.01"/>
    <n v="5.63"/>
    <n v="39.209999999999994"/>
    <n v="39.209999999999994"/>
    <n v="-94.95"/>
    <n v="11.7"/>
    <n v="16"/>
    <n v="196.69"/>
    <n v="2394"/>
    <x v="309"/>
    <x v="1"/>
    <x v="2"/>
    <x v="0"/>
    <x v="1"/>
    <s v="Small Box"/>
    <x v="463"/>
    <n v="0.4"/>
    <x v="3"/>
    <x v="20"/>
    <x v="404"/>
    <n v="30328"/>
  </r>
  <r>
    <n v="20198"/>
    <n v="86949"/>
    <x v="117"/>
    <d v="2020-05-01T00:00:00"/>
    <s v="Critical"/>
    <n v="0.03"/>
    <n v="1.49"/>
    <n v="100.38000000000001"/>
    <n v="100.38000000000001"/>
    <s v=" "/>
    <n v="4.55"/>
    <n v="9"/>
    <n v="40.28"/>
    <n v="2394"/>
    <x v="309"/>
    <x v="1"/>
    <x v="2"/>
    <x v="0"/>
    <x v="1"/>
    <s v="Small Box"/>
    <x v="337"/>
    <n v="0.35"/>
    <x v="3"/>
    <x v="20"/>
    <x v="404"/>
    <n v="30328"/>
  </r>
  <r>
    <n v="22401"/>
    <n v="88929"/>
    <x v="117"/>
    <d v="2020-05-01T00:00:00"/>
    <s v="Not Specified"/>
    <n v="7.0000000000000007E-2"/>
    <n v="11.37"/>
    <n v="-539.59"/>
    <s v=" "/>
    <s v=" "/>
    <n v="415.88"/>
    <n v="1"/>
    <n v="394.51"/>
    <n v="381"/>
    <x v="525"/>
    <x v="1"/>
    <x v="2"/>
    <x v="0"/>
    <x v="0"/>
    <s v="Small Box"/>
    <x v="464"/>
    <n v="0.56999999999999995"/>
    <x v="2"/>
    <x v="14"/>
    <x v="405"/>
    <n v="61701"/>
  </r>
  <r>
    <n v="23782"/>
    <n v="87452"/>
    <x v="118"/>
    <d v="2020-05-04T00:00:00"/>
    <s v="Medium"/>
    <n v="0.08"/>
    <n v="1.3"/>
    <n v="28.4"/>
    <n v="28.4"/>
    <s v=" "/>
    <n v="4"/>
    <n v="14"/>
    <n v="51.99"/>
    <n v="2531"/>
    <x v="526"/>
    <x v="1"/>
    <x v="3"/>
    <x v="0"/>
    <x v="3"/>
    <s v="Wrap Bag"/>
    <x v="375"/>
    <n v="0.37"/>
    <x v="1"/>
    <x v="1"/>
    <x v="406"/>
    <n v="93422"/>
  </r>
  <r>
    <n v="18879"/>
    <n v="89209"/>
    <x v="119"/>
    <d v="2020-05-04T00:00:00"/>
    <s v="Not Specified"/>
    <n v="0.08"/>
    <n v="7.96"/>
    <n v="-88.82"/>
    <s v=" "/>
    <s v=" "/>
    <n v="8.09"/>
    <n v="10"/>
    <n v="80.349999999999994"/>
    <n v="1869"/>
    <x v="527"/>
    <x v="1"/>
    <x v="1"/>
    <x v="1"/>
    <x v="7"/>
    <s v="Small Box"/>
    <x v="92"/>
    <n v="0.49"/>
    <x v="1"/>
    <x v="36"/>
    <x v="407"/>
    <n v="88310"/>
  </r>
  <r>
    <n v="23524"/>
    <n v="86645"/>
    <x v="119"/>
    <d v="2020-05-05T00:00:00"/>
    <s v="Low"/>
    <n v="0.09"/>
    <n v="19.510000000000002"/>
    <n v="-163.53"/>
    <s v=" "/>
    <n v="-147.72"/>
    <n v="30.98"/>
    <n v="18"/>
    <n v="514.62"/>
    <n v="1680"/>
    <x v="504"/>
    <x v="1"/>
    <x v="1"/>
    <x v="0"/>
    <x v="14"/>
    <s v="Small Box"/>
    <x v="465"/>
    <n v="0.36"/>
    <x v="0"/>
    <x v="19"/>
    <x v="408"/>
    <n v="45014"/>
  </r>
  <r>
    <n v="23525"/>
    <n v="86645"/>
    <x v="119"/>
    <d v="2020-05-05T00:00:00"/>
    <s v="Low"/>
    <n v="0.03"/>
    <n v="10.25"/>
    <n v="554.77"/>
    <n v="554.77"/>
    <s v=" "/>
    <n v="49.34"/>
    <n v="17"/>
    <n v="817.32"/>
    <n v="1680"/>
    <x v="504"/>
    <x v="1"/>
    <x v="1"/>
    <x v="1"/>
    <x v="7"/>
    <s v="Large Box"/>
    <x v="466"/>
    <n v="0.56999999999999995"/>
    <x v="0"/>
    <x v="19"/>
    <x v="408"/>
    <n v="45014"/>
  </r>
  <r>
    <n v="18261"/>
    <n v="87277"/>
    <x v="120"/>
    <d v="2020-05-05T00:00:00"/>
    <s v="Critical"/>
    <n v="0.06"/>
    <n v="24.49"/>
    <n v="2639.4708000000001"/>
    <n v="2639.4708000000001"/>
    <n v="-80.502760000000009"/>
    <n v="276.2"/>
    <n v="14"/>
    <n v="3825.32"/>
    <n v="335"/>
    <x v="528"/>
    <x v="1"/>
    <x v="2"/>
    <x v="1"/>
    <x v="2"/>
    <s v="Large Box"/>
    <x v="467"/>
    <m/>
    <x v="1"/>
    <x v="5"/>
    <x v="409"/>
    <n v="97504"/>
  </r>
  <r>
    <n v="18262"/>
    <n v="87277"/>
    <x v="120"/>
    <d v="2020-05-04T00:00:00"/>
    <s v="Critical"/>
    <n v="0.09"/>
    <n v="5.29"/>
    <n v="-5.2"/>
    <s v=" "/>
    <n v="-28.256800000000002"/>
    <n v="6.28"/>
    <n v="1"/>
    <n v="8.5299999999999994"/>
    <n v="335"/>
    <x v="529"/>
    <x v="1"/>
    <x v="2"/>
    <x v="1"/>
    <x v="7"/>
    <s v="Small Box"/>
    <x v="468"/>
    <n v="0.43"/>
    <x v="1"/>
    <x v="5"/>
    <x v="409"/>
    <n v="97504"/>
  </r>
  <r>
    <n v="18428"/>
    <n v="87905"/>
    <x v="120"/>
    <d v="2020-05-07T00:00:00"/>
    <s v="High"/>
    <n v="0.05"/>
    <n v="19.989999999999998"/>
    <n v="943"/>
    <n v="943"/>
    <n v="-227.9"/>
    <n v="178.47"/>
    <n v="9"/>
    <n v="1531.31"/>
    <n v="411"/>
    <x v="530"/>
    <x v="0"/>
    <x v="1"/>
    <x v="0"/>
    <x v="0"/>
    <s v="Small Box"/>
    <x v="190"/>
    <n v="0.55000000000000004"/>
    <x v="1"/>
    <x v="1"/>
    <x v="410"/>
    <n v="94601"/>
  </r>
  <r>
    <n v="18628"/>
    <n v="88588"/>
    <x v="120"/>
    <d v="2020-05-06T00:00:00"/>
    <s v="Medium"/>
    <n v="7.0000000000000007E-2"/>
    <n v="5.63"/>
    <n v="-116.3455"/>
    <s v=" "/>
    <n v="-21.72"/>
    <n v="5.34"/>
    <n v="13"/>
    <n v="66.650000000000006"/>
    <n v="3356"/>
    <x v="248"/>
    <x v="1"/>
    <x v="2"/>
    <x v="0"/>
    <x v="1"/>
    <s v="Small Box"/>
    <x v="319"/>
    <n v="0.39"/>
    <x v="1"/>
    <x v="32"/>
    <x v="411"/>
    <n v="83616"/>
  </r>
  <r>
    <n v="18629"/>
    <n v="88588"/>
    <x v="120"/>
    <d v="2020-05-05T00:00:00"/>
    <s v="Medium"/>
    <n v="0.03"/>
    <n v="30"/>
    <n v="1304.9000000000001"/>
    <n v="1304.9000000000001"/>
    <n v="-79.536000000000001"/>
    <n v="160.97999999999999"/>
    <n v="18"/>
    <n v="2934.16"/>
    <n v="3356"/>
    <x v="531"/>
    <x v="2"/>
    <x v="2"/>
    <x v="1"/>
    <x v="2"/>
    <s v="Jumbo Drum"/>
    <x v="167"/>
    <n v="0.62"/>
    <x v="1"/>
    <x v="32"/>
    <x v="411"/>
    <n v="83616"/>
  </r>
  <r>
    <n v="18630"/>
    <n v="88588"/>
    <x v="120"/>
    <d v="2020-05-04T00:00:00"/>
    <s v="Medium"/>
    <n v="0.04"/>
    <n v="5.63"/>
    <n v="605.04719999999998"/>
    <n v="605.04719999999998"/>
    <n v="-13.3"/>
    <n v="65.989999999999995"/>
    <n v="15"/>
    <n v="876.88"/>
    <n v="3356"/>
    <x v="532"/>
    <x v="0"/>
    <x v="2"/>
    <x v="2"/>
    <x v="8"/>
    <s v="Small Box"/>
    <x v="469"/>
    <n v="0.56000000000000005"/>
    <x v="1"/>
    <x v="32"/>
    <x v="411"/>
    <n v="83616"/>
  </r>
  <r>
    <n v="151"/>
    <n v="962"/>
    <x v="121"/>
    <d v="2020-05-07T00:00:00"/>
    <s v="Low"/>
    <n v="0.06"/>
    <n v="19.989999999999998"/>
    <n v="1408.1865"/>
    <n v="1408.1865"/>
    <n v="-48.235999999999997"/>
    <n v="122.99"/>
    <n v="48"/>
    <n v="5911.35"/>
    <n v="2382"/>
    <x v="515"/>
    <x v="1"/>
    <x v="3"/>
    <x v="0"/>
    <x v="1"/>
    <s v="Small Box"/>
    <x v="470"/>
    <n v="0.37"/>
    <x v="0"/>
    <x v="2"/>
    <x v="2"/>
    <n v="10024"/>
  </r>
  <r>
    <n v="152"/>
    <n v="962"/>
    <x v="121"/>
    <d v="2020-05-07T00:00:00"/>
    <s v="Low"/>
    <n v="0.08"/>
    <n v="60"/>
    <n v="-1069.72"/>
    <s v=" "/>
    <n v="-5.0716000000000001"/>
    <n v="68.81"/>
    <n v="68"/>
    <n v="4649.8500000000004"/>
    <n v="2382"/>
    <x v="533"/>
    <x v="2"/>
    <x v="3"/>
    <x v="0"/>
    <x v="13"/>
    <s v="Jumbo Drum"/>
    <x v="310"/>
    <n v="0.41"/>
    <x v="0"/>
    <x v="2"/>
    <x v="2"/>
    <n v="10024"/>
  </r>
  <r>
    <n v="18151"/>
    <n v="86655"/>
    <x v="121"/>
    <d v="2020-05-07T00:00:00"/>
    <s v="Low"/>
    <n v="0.06"/>
    <n v="19.989999999999998"/>
    <n v="1019.7095999999999"/>
    <n v="1019.7095999999999"/>
    <n v="-132.26150000000001"/>
    <n v="122.99"/>
    <n v="12"/>
    <n v="1477.84"/>
    <n v="2379"/>
    <x v="86"/>
    <x v="1"/>
    <x v="3"/>
    <x v="0"/>
    <x v="1"/>
    <s v="Small Box"/>
    <x v="470"/>
    <n v="0.37"/>
    <x v="2"/>
    <x v="27"/>
    <x v="412"/>
    <n v="48135"/>
  </r>
  <r>
    <n v="18152"/>
    <n v="86655"/>
    <x v="121"/>
    <d v="2020-05-07T00:00:00"/>
    <s v="Low"/>
    <n v="0.08"/>
    <n v="60"/>
    <n v="-1069.72"/>
    <s v=" "/>
    <n v="-6.04"/>
    <n v="68.81"/>
    <n v="17"/>
    <n v="1162.46"/>
    <n v="2380"/>
    <x v="534"/>
    <x v="2"/>
    <x v="3"/>
    <x v="0"/>
    <x v="13"/>
    <s v="Jumbo Drum"/>
    <x v="310"/>
    <n v="0.41"/>
    <x v="2"/>
    <x v="27"/>
    <x v="391"/>
    <n v="49505"/>
  </r>
  <r>
    <n v="21918"/>
    <n v="87029"/>
    <x v="121"/>
    <d v="2020-05-05T00:00:00"/>
    <s v="Medium"/>
    <n v="0.05"/>
    <n v="9.18"/>
    <n v="308.67"/>
    <n v="308.67"/>
    <n v="-56.828400000000002"/>
    <n v="30.98"/>
    <n v="15"/>
    <n v="462.57"/>
    <n v="2509"/>
    <x v="97"/>
    <x v="1"/>
    <x v="0"/>
    <x v="0"/>
    <x v="3"/>
    <s v="Small Box"/>
    <x v="434"/>
    <n v="0.4"/>
    <x v="0"/>
    <x v="21"/>
    <x v="413"/>
    <n v="4106"/>
  </r>
  <r>
    <n v="23416"/>
    <n v="90109"/>
    <x v="121"/>
    <d v="2020-05-05T00:00:00"/>
    <s v="Low"/>
    <n v="0.04"/>
    <n v="3.99"/>
    <n v="1389.5771999999999"/>
    <n v="1389.5771999999999"/>
    <s v=" "/>
    <n v="120.98"/>
    <n v="17"/>
    <n v="2013.88"/>
    <n v="2273"/>
    <x v="535"/>
    <x v="1"/>
    <x v="2"/>
    <x v="0"/>
    <x v="13"/>
    <s v="Small Box"/>
    <x v="471"/>
    <n v="0.6"/>
    <x v="2"/>
    <x v="10"/>
    <x v="414"/>
    <n v="78550"/>
  </r>
  <r>
    <n v="23417"/>
    <n v="90109"/>
    <x v="121"/>
    <d v="2020-05-05T00:00:00"/>
    <s v="Low"/>
    <n v="0.02"/>
    <n v="5"/>
    <n v="-222.816"/>
    <s v=" "/>
    <s v=" "/>
    <n v="55.99"/>
    <n v="4"/>
    <n v="201.32"/>
    <n v="2273"/>
    <x v="536"/>
    <x v="1"/>
    <x v="2"/>
    <x v="2"/>
    <x v="8"/>
    <s v="Small Pack"/>
    <x v="368"/>
    <n v="0.83"/>
    <x v="2"/>
    <x v="10"/>
    <x v="414"/>
    <n v="78550"/>
  </r>
  <r>
    <n v="23418"/>
    <n v="90109"/>
    <x v="121"/>
    <d v="2020-05-09T00:00:00"/>
    <s v="Low"/>
    <n v="0.05"/>
    <n v="15.68"/>
    <n v="-133.71"/>
    <s v=" "/>
    <s v=" "/>
    <n v="23.99"/>
    <n v="12"/>
    <n v="298.51"/>
    <n v="2274"/>
    <x v="537"/>
    <x v="2"/>
    <x v="2"/>
    <x v="1"/>
    <x v="7"/>
    <s v="Jumbo Drum"/>
    <x v="472"/>
    <n v="0.62"/>
    <x v="2"/>
    <x v="10"/>
    <x v="415"/>
    <n v="77036"/>
  </r>
  <r>
    <n v="25129"/>
    <n v="90538"/>
    <x v="122"/>
    <d v="2020-05-07T00:00:00"/>
    <s v="Critical"/>
    <n v="0.02"/>
    <n v="75.23"/>
    <n v="-634.86540000000002"/>
    <s v=" "/>
    <n v="-70.885999999999996"/>
    <n v="417.4"/>
    <n v="1"/>
    <n v="471.21"/>
    <n v="1416"/>
    <x v="538"/>
    <x v="2"/>
    <x v="3"/>
    <x v="1"/>
    <x v="9"/>
    <s v="Jumbo Box"/>
    <x v="229"/>
    <n v="0.79"/>
    <x v="2"/>
    <x v="39"/>
    <x v="231"/>
    <n v="46203"/>
  </r>
  <r>
    <n v="25271"/>
    <n v="86752"/>
    <x v="122"/>
    <d v="2020-05-06T00:00:00"/>
    <s v="High"/>
    <n v="0.04"/>
    <n v="2.15"/>
    <n v="-23.072000000000003"/>
    <s v=" "/>
    <s v=" "/>
    <n v="9.11"/>
    <n v="11"/>
    <n v="100.87"/>
    <n v="2420"/>
    <x v="112"/>
    <x v="1"/>
    <x v="1"/>
    <x v="0"/>
    <x v="3"/>
    <s v="Wrap Bag"/>
    <x v="5"/>
    <n v="0.4"/>
    <x v="3"/>
    <x v="16"/>
    <x v="416"/>
    <n v="23223"/>
  </r>
  <r>
    <n v="5816"/>
    <n v="41253"/>
    <x v="123"/>
    <d v="2020-05-09T00:00:00"/>
    <s v="Medium"/>
    <n v="7.0000000000000007E-2"/>
    <n v="7.18"/>
    <n v="-807.59"/>
    <s v=" "/>
    <s v=" "/>
    <n v="300.97000000000003"/>
    <n v="7"/>
    <n v="2037.69"/>
    <n v="3079"/>
    <x v="539"/>
    <x v="1"/>
    <x v="3"/>
    <x v="2"/>
    <x v="5"/>
    <s v="Small Box"/>
    <x v="423"/>
    <n v="0.48"/>
    <x v="0"/>
    <x v="23"/>
    <x v="111"/>
    <n v="19112"/>
  </r>
  <r>
    <n v="18244"/>
    <n v="87193"/>
    <x v="123"/>
    <d v="2020-05-09T00:00:00"/>
    <s v="High"/>
    <n v="0.05"/>
    <n v="1.1000000000000001"/>
    <n v="149.166"/>
    <n v="149.166"/>
    <s v=" "/>
    <n v="35.99"/>
    <n v="9"/>
    <n v="261.56"/>
    <n v="1725"/>
    <x v="540"/>
    <x v="1"/>
    <x v="2"/>
    <x v="2"/>
    <x v="8"/>
    <s v="Small Box"/>
    <x v="34"/>
    <n v="0.55000000000000004"/>
    <x v="0"/>
    <x v="19"/>
    <x v="417"/>
    <n v="43026"/>
  </r>
  <r>
    <n v="18265"/>
    <n v="87297"/>
    <x v="123"/>
    <d v="2020-05-08T00:00:00"/>
    <s v="High"/>
    <n v="7.0000000000000007E-2"/>
    <n v="1.49"/>
    <n v="-340.53109999999998"/>
    <s v=" "/>
    <n v="-7.4412000000000003"/>
    <n v="2.78"/>
    <n v="17"/>
    <n v="47.12"/>
    <n v="3248"/>
    <x v="541"/>
    <x v="1"/>
    <x v="3"/>
    <x v="0"/>
    <x v="1"/>
    <s v="Small Box"/>
    <x v="420"/>
    <n v="0.36"/>
    <x v="3"/>
    <x v="6"/>
    <x v="418"/>
    <n v="70458"/>
  </r>
  <r>
    <n v="19581"/>
    <n v="90334"/>
    <x v="123"/>
    <d v="2020-05-08T00:00:00"/>
    <s v="Medium"/>
    <n v="0.01"/>
    <n v="1.99"/>
    <n v="739.67399999999998"/>
    <n v="739.67399999999998"/>
    <n v="-36.78"/>
    <n v="16.48"/>
    <n v="7"/>
    <n v="122.93"/>
    <n v="1997"/>
    <x v="542"/>
    <x v="1"/>
    <x v="1"/>
    <x v="2"/>
    <x v="5"/>
    <s v="Small Pack"/>
    <x v="109"/>
    <n v="0.42"/>
    <x v="3"/>
    <x v="15"/>
    <x v="23"/>
    <n v="29915"/>
  </r>
  <r>
    <n v="20390"/>
    <n v="88611"/>
    <x v="123"/>
    <d v="2020-05-09T00:00:00"/>
    <s v="High"/>
    <n v="7.0000000000000007E-2"/>
    <n v="0.88"/>
    <n v="33.347699999999996"/>
    <n v="33.347699999999996"/>
    <n v="-60.72"/>
    <n v="4.76"/>
    <n v="10"/>
    <n v="48.33"/>
    <n v="2962"/>
    <x v="543"/>
    <x v="0"/>
    <x v="1"/>
    <x v="0"/>
    <x v="3"/>
    <s v="Wrap Bag"/>
    <x v="473"/>
    <n v="0.39"/>
    <x v="1"/>
    <x v="31"/>
    <x v="200"/>
    <n v="80027"/>
  </r>
  <r>
    <n v="21429"/>
    <n v="85979"/>
    <x v="123"/>
    <d v="2020-05-07T00:00:00"/>
    <s v="High"/>
    <n v="0.08"/>
    <n v="8.4"/>
    <n v="58.811999999999998"/>
    <n v="58.811999999999998"/>
    <n v="-536.24199999999996"/>
    <n v="6.48"/>
    <n v="7"/>
    <n v="45"/>
    <n v="3338"/>
    <x v="198"/>
    <x v="1"/>
    <x v="1"/>
    <x v="0"/>
    <x v="3"/>
    <s v="Small Box"/>
    <x v="474"/>
    <n v="0.37"/>
    <x v="3"/>
    <x v="12"/>
    <x v="419"/>
    <n v="33614"/>
  </r>
  <r>
    <n v="23816"/>
    <n v="88239"/>
    <x v="123"/>
    <d v="2020-05-09T00:00:00"/>
    <s v="Medium"/>
    <n v="7.0000000000000007E-2"/>
    <n v="7.18"/>
    <n v="-807.59"/>
    <s v=" "/>
    <s v=" "/>
    <n v="300.97000000000003"/>
    <n v="2"/>
    <n v="582.20000000000005"/>
    <n v="3077"/>
    <x v="544"/>
    <x v="1"/>
    <x v="3"/>
    <x v="2"/>
    <x v="5"/>
    <s v="Small Box"/>
    <x v="423"/>
    <n v="0.48"/>
    <x v="0"/>
    <x v="19"/>
    <x v="420"/>
    <n v="44136"/>
  </r>
  <r>
    <n v="1008"/>
    <n v="7364"/>
    <x v="124"/>
    <d v="2020-05-10T00:00:00"/>
    <s v="High"/>
    <n v="0.09"/>
    <n v="12.39"/>
    <n v="-48.57"/>
    <s v=" "/>
    <n v="-28.798000000000002"/>
    <n v="16.98"/>
    <n v="22"/>
    <n v="381.91"/>
    <n v="2189"/>
    <x v="545"/>
    <x v="1"/>
    <x v="2"/>
    <x v="0"/>
    <x v="14"/>
    <s v="Small Box"/>
    <x v="475"/>
    <n v="0.35"/>
    <x v="0"/>
    <x v="2"/>
    <x v="2"/>
    <n v="10177"/>
  </r>
  <r>
    <n v="19008"/>
    <n v="89440"/>
    <x v="124"/>
    <d v="2020-05-10T00:00:00"/>
    <s v="High"/>
    <n v="0.09"/>
    <n v="12.39"/>
    <n v="-48.57"/>
    <s v=" "/>
    <s v=" "/>
    <n v="16.98"/>
    <n v="5"/>
    <n v="86.8"/>
    <n v="2187"/>
    <x v="546"/>
    <x v="1"/>
    <x v="2"/>
    <x v="0"/>
    <x v="14"/>
    <s v="Small Box"/>
    <x v="475"/>
    <n v="0.35"/>
    <x v="2"/>
    <x v="26"/>
    <x v="421"/>
    <n v="64055"/>
  </r>
  <r>
    <n v="22318"/>
    <n v="86011"/>
    <x v="124"/>
    <d v="2020-05-10T00:00:00"/>
    <s v="Not Specified"/>
    <n v="0.03"/>
    <n v="7.87"/>
    <n v="-41.32"/>
    <s v=" "/>
    <n v="-32.666400000000003"/>
    <n v="29.34"/>
    <n v="1"/>
    <n v="32.4"/>
    <n v="453"/>
    <x v="547"/>
    <x v="1"/>
    <x v="2"/>
    <x v="1"/>
    <x v="7"/>
    <s v="Small Box"/>
    <x v="476"/>
    <n v="0.54"/>
    <x v="1"/>
    <x v="1"/>
    <x v="422"/>
    <n v="95032"/>
  </r>
  <r>
    <n v="25759"/>
    <n v="87147"/>
    <x v="124"/>
    <d v="2020-05-08T00:00:00"/>
    <s v="Low"/>
    <n v="0.06"/>
    <n v="7.18"/>
    <n v="-729.98799999999994"/>
    <s v=" "/>
    <n v="-65.67"/>
    <n v="300.97000000000003"/>
    <n v="1"/>
    <n v="291.39999999999998"/>
    <n v="2063"/>
    <x v="548"/>
    <x v="1"/>
    <x v="2"/>
    <x v="2"/>
    <x v="5"/>
    <s v="Small Box"/>
    <x v="423"/>
    <n v="0.48"/>
    <x v="3"/>
    <x v="16"/>
    <x v="423"/>
    <n v="23602"/>
  </r>
  <r>
    <n v="694"/>
    <n v="4839"/>
    <x v="125"/>
    <d v="2020-05-09T00:00:00"/>
    <s v="Critical"/>
    <n v="0.05"/>
    <n v="8.73"/>
    <n v="-160.38470000000001"/>
    <s v=" "/>
    <s v=" "/>
    <n v="6.48"/>
    <n v="35"/>
    <n v="232.5"/>
    <n v="2882"/>
    <x v="549"/>
    <x v="1"/>
    <x v="1"/>
    <x v="0"/>
    <x v="3"/>
    <s v="Small Box"/>
    <x v="477"/>
    <n v="0.37"/>
    <x v="3"/>
    <x v="44"/>
    <x v="193"/>
    <n v="28206"/>
  </r>
  <r>
    <n v="18694"/>
    <n v="87632"/>
    <x v="125"/>
    <d v="2020-05-09T00:00:00"/>
    <s v="Critical"/>
    <n v="0.05"/>
    <n v="8.73"/>
    <n v="-120.59"/>
    <s v=" "/>
    <s v=" "/>
    <n v="6.48"/>
    <n v="9"/>
    <n v="59.79"/>
    <n v="2883"/>
    <x v="550"/>
    <x v="1"/>
    <x v="1"/>
    <x v="0"/>
    <x v="3"/>
    <s v="Small Box"/>
    <x v="477"/>
    <n v="0.37"/>
    <x v="0"/>
    <x v="19"/>
    <x v="225"/>
    <n v="44070"/>
  </r>
  <r>
    <n v="24016"/>
    <n v="91042"/>
    <x v="125"/>
    <d v="2020-05-09T00:00:00"/>
    <s v="High"/>
    <n v="0.05"/>
    <n v="2.74"/>
    <n v="15.096"/>
    <n v="15.096"/>
    <n v="-800.96119999999996"/>
    <n v="6.48"/>
    <n v="15"/>
    <n v="94.27"/>
    <n v="1650"/>
    <x v="530"/>
    <x v="1"/>
    <x v="2"/>
    <x v="2"/>
    <x v="5"/>
    <s v="Small Pack"/>
    <x v="478"/>
    <n v="0.71"/>
    <x v="3"/>
    <x v="44"/>
    <x v="424"/>
    <n v="27203"/>
  </r>
  <r>
    <n v="24017"/>
    <n v="91042"/>
    <x v="125"/>
    <d v="2020-05-10T00:00:00"/>
    <s v="High"/>
    <n v="0.09"/>
    <n v="0.5"/>
    <n v="14.912399999999998"/>
    <n v="14.912399999999998"/>
    <s v=" "/>
    <n v="12.53"/>
    <n v="7"/>
    <n v="82.21"/>
    <n v="1650"/>
    <x v="49"/>
    <x v="1"/>
    <x v="2"/>
    <x v="0"/>
    <x v="12"/>
    <s v="Small Box"/>
    <x v="394"/>
    <n v="0.38"/>
    <x v="3"/>
    <x v="44"/>
    <x v="424"/>
    <n v="27203"/>
  </r>
  <r>
    <n v="24019"/>
    <n v="91042"/>
    <x v="125"/>
    <d v="2020-05-11T00:00:00"/>
    <s v="High"/>
    <n v="0.08"/>
    <n v="8.99"/>
    <n v="-135.226"/>
    <s v=" "/>
    <n v="-29.136400000000002"/>
    <n v="65.989999999999995"/>
    <n v="8"/>
    <n v="417.47"/>
    <n v="1650"/>
    <x v="551"/>
    <x v="0"/>
    <x v="2"/>
    <x v="2"/>
    <x v="8"/>
    <s v="Small Box"/>
    <x v="479"/>
    <n v="0.55000000000000004"/>
    <x v="3"/>
    <x v="44"/>
    <x v="424"/>
    <n v="27203"/>
  </r>
  <r>
    <n v="24373"/>
    <n v="87899"/>
    <x v="126"/>
    <d v="2020-05-12T00:00:00"/>
    <s v="Low"/>
    <n v="0.08"/>
    <n v="2.74"/>
    <n v="-82.64"/>
    <s v=" "/>
    <s v=" "/>
    <n v="6.48"/>
    <n v="18"/>
    <n v="113.68"/>
    <n v="2820"/>
    <x v="552"/>
    <x v="1"/>
    <x v="0"/>
    <x v="2"/>
    <x v="5"/>
    <s v="Small Pack"/>
    <x v="478"/>
    <n v="0.71"/>
    <x v="2"/>
    <x v="26"/>
    <x v="425"/>
    <n v="63129"/>
  </r>
  <r>
    <n v="21262"/>
    <n v="90190"/>
    <x v="127"/>
    <d v="2020-05-11T00:00:00"/>
    <s v="Low"/>
    <n v="0.01"/>
    <n v="1.39"/>
    <n v="-273.98"/>
    <s v=" "/>
    <n v="-85.32"/>
    <n v="15.67"/>
    <n v="11"/>
    <n v="188.09"/>
    <n v="1693"/>
    <x v="553"/>
    <x v="0"/>
    <x v="1"/>
    <x v="0"/>
    <x v="14"/>
    <s v="Small Box"/>
    <x v="480"/>
    <n v="0.38"/>
    <x v="3"/>
    <x v="16"/>
    <x v="109"/>
    <n v="20190"/>
  </r>
  <r>
    <n v="22682"/>
    <n v="87824"/>
    <x v="127"/>
    <d v="2020-05-12T00:00:00"/>
    <s v="High"/>
    <n v="0.03"/>
    <n v="6.05"/>
    <n v="-90.585499999999996"/>
    <s v=" "/>
    <s v=" "/>
    <n v="2.16"/>
    <n v="7"/>
    <n v="17.309999999999999"/>
    <n v="1609"/>
    <x v="554"/>
    <x v="1"/>
    <x v="1"/>
    <x v="0"/>
    <x v="1"/>
    <s v="Small Box"/>
    <x v="177"/>
    <n v="0.37"/>
    <x v="1"/>
    <x v="1"/>
    <x v="426"/>
    <n v="95823"/>
  </r>
  <r>
    <n v="22683"/>
    <n v="87824"/>
    <x v="127"/>
    <d v="2020-05-11T00:00:00"/>
    <s v="High"/>
    <n v="0.03"/>
    <n v="9.4499999999999993"/>
    <n v="-36.9"/>
    <s v=" "/>
    <s v=" "/>
    <n v="9.7100000000000009"/>
    <n v="2"/>
    <n v="23.56"/>
    <n v="1609"/>
    <x v="555"/>
    <x v="1"/>
    <x v="1"/>
    <x v="0"/>
    <x v="0"/>
    <s v="Small Box"/>
    <x v="225"/>
    <n v="0.6"/>
    <x v="1"/>
    <x v="1"/>
    <x v="426"/>
    <n v="95823"/>
  </r>
  <r>
    <n v="24995"/>
    <n v="87617"/>
    <x v="127"/>
    <d v="2020-05-15T00:00:00"/>
    <s v="Low"/>
    <n v="0.02"/>
    <n v="1.49"/>
    <n v="7.31"/>
    <n v="7.31"/>
    <n v="-373.476"/>
    <n v="3.8"/>
    <n v="5"/>
    <n v="20.46"/>
    <n v="2935"/>
    <x v="151"/>
    <x v="1"/>
    <x v="3"/>
    <x v="0"/>
    <x v="1"/>
    <s v="Small Box"/>
    <x v="227"/>
    <n v="0.38"/>
    <x v="0"/>
    <x v="29"/>
    <x v="185"/>
    <n v="2215"/>
  </r>
  <r>
    <n v="25859"/>
    <n v="88713"/>
    <x v="127"/>
    <d v="2020-05-13T00:00:00"/>
    <s v="High"/>
    <n v="0.09"/>
    <n v="4.08"/>
    <n v="608.26199999999994"/>
    <n v="608.26199999999994"/>
    <n v="-5.57"/>
    <n v="1.74"/>
    <n v="4"/>
    <n v="10.41"/>
    <n v="2464"/>
    <x v="556"/>
    <x v="0"/>
    <x v="1"/>
    <x v="1"/>
    <x v="7"/>
    <s v="Small Pack"/>
    <x v="144"/>
    <n v="0.53"/>
    <x v="3"/>
    <x v="6"/>
    <x v="427"/>
    <n v="71111"/>
  </r>
  <r>
    <n v="25860"/>
    <n v="88713"/>
    <x v="127"/>
    <d v="2020-05-11T00:00:00"/>
    <s v="High"/>
    <n v="0.08"/>
    <n v="32.479999999999997"/>
    <n v="-570.16960000000006"/>
    <s v=" "/>
    <n v="-36.47"/>
    <n v="227.55"/>
    <n v="16"/>
    <n v="2849.64"/>
    <n v="2464"/>
    <x v="556"/>
    <x v="2"/>
    <x v="1"/>
    <x v="1"/>
    <x v="9"/>
    <s v="Jumbo Box"/>
    <x v="481"/>
    <n v="0.68"/>
    <x v="3"/>
    <x v="6"/>
    <x v="427"/>
    <n v="71111"/>
  </r>
  <r>
    <n v="18199"/>
    <n v="86959"/>
    <x v="128"/>
    <d v="2020-05-14T00:00:00"/>
    <s v="Medium"/>
    <n v="0"/>
    <n v="4.3899999999999997"/>
    <n v="-7.61"/>
    <s v=" "/>
    <s v=" "/>
    <n v="9.27"/>
    <n v="1"/>
    <n v="10.65"/>
    <n v="1826"/>
    <x v="557"/>
    <x v="1"/>
    <x v="2"/>
    <x v="0"/>
    <x v="3"/>
    <s v="Wrap Bag"/>
    <x v="482"/>
    <n v="0.38"/>
    <x v="2"/>
    <x v="11"/>
    <x v="371"/>
    <n v="52722"/>
  </r>
  <r>
    <n v="21848"/>
    <n v="89515"/>
    <x v="128"/>
    <d v="2020-05-13T00:00:00"/>
    <s v="Not Specified"/>
    <n v="0.08"/>
    <n v="12.65"/>
    <n v="-379.34399999999999"/>
    <s v=" "/>
    <n v="-32.455760000000005"/>
    <n v="128.24"/>
    <n v="3"/>
    <n v="366.44"/>
    <n v="1267"/>
    <x v="558"/>
    <x v="1"/>
    <x v="2"/>
    <x v="1"/>
    <x v="2"/>
    <s v="Medium Box"/>
    <x v="483"/>
    <m/>
    <x v="3"/>
    <x v="12"/>
    <x v="163"/>
    <n v="33433"/>
  </r>
  <r>
    <n v="21849"/>
    <n v="89515"/>
    <x v="128"/>
    <d v="2020-05-14T00:00:00"/>
    <s v="Not Specified"/>
    <n v="0.04"/>
    <n v="4.38"/>
    <n v="-1522.3039999999999"/>
    <s v=" "/>
    <s v=" "/>
    <n v="5.98"/>
    <n v="11"/>
    <n v="69.75"/>
    <n v="1267"/>
    <x v="559"/>
    <x v="1"/>
    <x v="2"/>
    <x v="2"/>
    <x v="5"/>
    <s v="Small Pack"/>
    <x v="484"/>
    <n v="0.75"/>
    <x v="3"/>
    <x v="12"/>
    <x v="163"/>
    <n v="33433"/>
  </r>
  <r>
    <n v="24844"/>
    <n v="86838"/>
    <x v="128"/>
    <d v="2020-05-14T00:00:00"/>
    <s v="Medium"/>
    <n v="0.09"/>
    <n v="19.989999999999998"/>
    <n v="803.47050000000002"/>
    <n v="803.47050000000002"/>
    <n v="-138.54"/>
    <n v="78.69"/>
    <n v="16"/>
    <n v="1164.45"/>
    <n v="14"/>
    <x v="560"/>
    <x v="1"/>
    <x v="3"/>
    <x v="1"/>
    <x v="7"/>
    <s v="Small Box"/>
    <x v="226"/>
    <n v="0.43"/>
    <x v="2"/>
    <x v="3"/>
    <x v="3"/>
    <n v="55372"/>
  </r>
  <r>
    <n v="24846"/>
    <n v="86838"/>
    <x v="128"/>
    <d v="2020-05-13T00:00:00"/>
    <s v="Medium"/>
    <n v="0.08"/>
    <n v="2.31"/>
    <n v="-24.03"/>
    <s v=" "/>
    <s v=" "/>
    <n v="3.28"/>
    <n v="7"/>
    <n v="22.23"/>
    <n v="14"/>
    <x v="223"/>
    <x v="1"/>
    <x v="3"/>
    <x v="0"/>
    <x v="4"/>
    <s v="Wrap Bag"/>
    <x v="485"/>
    <n v="0.56000000000000005"/>
    <x v="2"/>
    <x v="3"/>
    <x v="3"/>
    <n v="55372"/>
  </r>
  <r>
    <n v="24847"/>
    <n v="86838"/>
    <x v="128"/>
    <d v="2020-05-13T00:00:00"/>
    <s v="Medium"/>
    <n v="0.05"/>
    <n v="4.2"/>
    <n v="-37.03"/>
    <s v=" "/>
    <n v="-120.99"/>
    <n v="3.28"/>
    <n v="4"/>
    <n v="13.99"/>
    <n v="14"/>
    <x v="223"/>
    <x v="1"/>
    <x v="3"/>
    <x v="0"/>
    <x v="4"/>
    <s v="Wrap Bag"/>
    <x v="486"/>
    <n v="0.56000000000000005"/>
    <x v="2"/>
    <x v="3"/>
    <x v="3"/>
    <n v="55372"/>
  </r>
  <r>
    <n v="24848"/>
    <n v="86838"/>
    <x v="128"/>
    <d v="2020-05-13T00:00:00"/>
    <s v="Medium"/>
    <n v="0.05"/>
    <n v="1.63"/>
    <n v="-0.71"/>
    <s v=" "/>
    <n v="-353.71"/>
    <n v="3.58"/>
    <n v="4"/>
    <n v="14.26"/>
    <n v="14"/>
    <x v="561"/>
    <x v="1"/>
    <x v="3"/>
    <x v="0"/>
    <x v="15"/>
    <s v="Wrap Bag"/>
    <x v="429"/>
    <n v="0.36"/>
    <x v="2"/>
    <x v="3"/>
    <x v="3"/>
    <n v="55372"/>
  </r>
  <r>
    <n v="18662"/>
    <n v="88644"/>
    <x v="129"/>
    <d v="2020-05-14T00:00:00"/>
    <s v="Medium"/>
    <n v="0.01"/>
    <n v="5"/>
    <n v="-57.541000000000004"/>
    <s v=" "/>
    <s v=" "/>
    <n v="55.99"/>
    <n v="12"/>
    <n v="578.24"/>
    <n v="580"/>
    <x v="562"/>
    <x v="1"/>
    <x v="2"/>
    <x v="2"/>
    <x v="8"/>
    <s v="Small Pack"/>
    <x v="365"/>
    <n v="0.8"/>
    <x v="0"/>
    <x v="21"/>
    <x v="181"/>
    <n v="4210"/>
  </r>
  <r>
    <n v="18663"/>
    <n v="88644"/>
    <x v="129"/>
    <d v="2020-05-14T00:00:00"/>
    <s v="Medium"/>
    <n v="0.06"/>
    <n v="7.59"/>
    <n v="-67.59"/>
    <s v=" "/>
    <n v="-43.230800000000002"/>
    <n v="13.9"/>
    <n v="12"/>
    <n v="170.45"/>
    <n v="585"/>
    <x v="562"/>
    <x v="1"/>
    <x v="2"/>
    <x v="0"/>
    <x v="16"/>
    <s v="Small Pack"/>
    <x v="487"/>
    <n v="0.56000000000000005"/>
    <x v="0"/>
    <x v="47"/>
    <x v="167"/>
    <n v="3301"/>
  </r>
  <r>
    <n v="18664"/>
    <n v="88644"/>
    <x v="129"/>
    <d v="2020-05-14T00:00:00"/>
    <s v="Medium"/>
    <n v="0.03"/>
    <n v="19.989999999999998"/>
    <n v="293.14"/>
    <n v="293.14"/>
    <s v=" "/>
    <n v="162.93"/>
    <n v="3"/>
    <n v="515.88"/>
    <n v="578"/>
    <x v="103"/>
    <x v="1"/>
    <x v="2"/>
    <x v="0"/>
    <x v="14"/>
    <s v="Small Box"/>
    <x v="488"/>
    <n v="0.39"/>
    <x v="0"/>
    <x v="17"/>
    <x v="428"/>
    <n v="6770"/>
  </r>
  <r>
    <n v="18665"/>
    <n v="88644"/>
    <x v="129"/>
    <d v="2020-05-15T00:00:00"/>
    <s v="Medium"/>
    <n v="0.01"/>
    <n v="5.72"/>
    <n v="-6.61"/>
    <s v=" "/>
    <s v=" "/>
    <n v="11.58"/>
    <n v="2"/>
    <n v="25.06"/>
    <n v="579"/>
    <x v="563"/>
    <x v="1"/>
    <x v="2"/>
    <x v="0"/>
    <x v="14"/>
    <s v="Small Box"/>
    <x v="114"/>
    <n v="0.35"/>
    <x v="0"/>
    <x v="17"/>
    <x v="429"/>
    <n v="6478"/>
  </r>
  <r>
    <n v="19852"/>
    <n v="88728"/>
    <x v="129"/>
    <d v="2020-05-15T00:00:00"/>
    <s v="High"/>
    <n v="0.08"/>
    <n v="0.8"/>
    <n v="21.769499999999997"/>
    <n v="21.769499999999997"/>
    <s v=" "/>
    <n v="2.62"/>
    <n v="12"/>
    <n v="31.55"/>
    <n v="1389"/>
    <x v="2"/>
    <x v="0"/>
    <x v="3"/>
    <x v="0"/>
    <x v="15"/>
    <s v="Wrap Bag"/>
    <x v="489"/>
    <n v="0.39"/>
    <x v="1"/>
    <x v="1"/>
    <x v="116"/>
    <n v="94025"/>
  </r>
  <r>
    <n v="23104"/>
    <n v="86124"/>
    <x v="129"/>
    <d v="2020-05-15T00:00:00"/>
    <s v="Not Specified"/>
    <n v="0.06"/>
    <n v="8.65"/>
    <n v="-159.25"/>
    <s v=" "/>
    <n v="-124.2864"/>
    <n v="30.42"/>
    <n v="10"/>
    <n v="309.05"/>
    <n v="1085"/>
    <x v="564"/>
    <x v="1"/>
    <x v="2"/>
    <x v="2"/>
    <x v="5"/>
    <s v="Small Box"/>
    <x v="61"/>
    <n v="0.74"/>
    <x v="0"/>
    <x v="2"/>
    <x v="15"/>
    <n v="11729"/>
  </r>
  <r>
    <n v="23105"/>
    <n v="86124"/>
    <x v="129"/>
    <d v="2020-05-14T00:00:00"/>
    <s v="Not Specified"/>
    <n v="0.02"/>
    <n v="5.08"/>
    <n v="206.517"/>
    <n v="206.517"/>
    <n v="-103.7124"/>
    <n v="37.94"/>
    <n v="8"/>
    <n v="299.3"/>
    <n v="1085"/>
    <x v="564"/>
    <x v="1"/>
    <x v="2"/>
    <x v="0"/>
    <x v="3"/>
    <s v="Wrap Bag"/>
    <x v="374"/>
    <n v="0.38"/>
    <x v="0"/>
    <x v="2"/>
    <x v="15"/>
    <n v="11729"/>
  </r>
  <r>
    <n v="19107"/>
    <n v="89647"/>
    <x v="130"/>
    <d v="2020-05-14T00:00:00"/>
    <s v="Low"/>
    <n v="0.08"/>
    <n v="4.93"/>
    <n v="-165.45"/>
    <s v=" "/>
    <n v="-213.08800000000002"/>
    <n v="4.8899999999999997"/>
    <n v="17"/>
    <n v="84.76"/>
    <n v="353"/>
    <x v="153"/>
    <x v="0"/>
    <x v="0"/>
    <x v="2"/>
    <x v="5"/>
    <s v="Small Pack"/>
    <x v="490"/>
    <n v="0.66"/>
    <x v="1"/>
    <x v="41"/>
    <x v="430"/>
    <n v="85301"/>
  </r>
  <r>
    <n v="19108"/>
    <n v="89647"/>
    <x v="130"/>
    <d v="2020-05-21T00:00:00"/>
    <s v="Low"/>
    <n v="7.0000000000000007E-2"/>
    <n v="6.92"/>
    <n v="-141.12"/>
    <s v=" "/>
    <n v="-446.1952"/>
    <n v="6.68"/>
    <n v="16"/>
    <n v="104.84"/>
    <n v="353"/>
    <x v="153"/>
    <x v="1"/>
    <x v="0"/>
    <x v="0"/>
    <x v="3"/>
    <s v="Small Box"/>
    <x v="491"/>
    <n v="0.37"/>
    <x v="1"/>
    <x v="41"/>
    <x v="430"/>
    <n v="85301"/>
  </r>
  <r>
    <n v="19480"/>
    <n v="90187"/>
    <x v="130"/>
    <d v="2020-05-14T00:00:00"/>
    <s v="Critical"/>
    <n v="0"/>
    <n v="5.61"/>
    <n v="-149.21199999999999"/>
    <s v=" "/>
    <n v="-1640.511"/>
    <n v="5.28"/>
    <n v="15"/>
    <n v="85.26"/>
    <n v="910"/>
    <x v="209"/>
    <x v="1"/>
    <x v="2"/>
    <x v="0"/>
    <x v="3"/>
    <s v="Small Box"/>
    <x v="444"/>
    <n v="0.4"/>
    <x v="3"/>
    <x v="34"/>
    <x v="431"/>
    <n v="71854"/>
  </r>
  <r>
    <n v="22329"/>
    <n v="87671"/>
    <x v="130"/>
    <d v="2020-05-15T00:00:00"/>
    <s v="Critical"/>
    <n v="0.01"/>
    <n v="4.9000000000000004"/>
    <n v="713.88"/>
    <n v="713.88"/>
    <n v="-446.964"/>
    <n v="95.99"/>
    <n v="13"/>
    <n v="1050.08"/>
    <n v="156"/>
    <x v="565"/>
    <x v="1"/>
    <x v="2"/>
    <x v="2"/>
    <x v="8"/>
    <s v="Small Box"/>
    <x v="162"/>
    <n v="0.56000000000000005"/>
    <x v="1"/>
    <x v="31"/>
    <x v="432"/>
    <n v="80525"/>
  </r>
  <r>
    <n v="1147"/>
    <n v="8353"/>
    <x v="131"/>
    <d v="2020-05-17T00:00:00"/>
    <s v="Medium"/>
    <n v="0.08"/>
    <n v="0.96"/>
    <n v="-2.12"/>
    <s v=" "/>
    <n v="-333.42540000000002"/>
    <n v="2.94"/>
    <n v="23"/>
    <n v="66.7"/>
    <n v="491"/>
    <x v="566"/>
    <x v="1"/>
    <x v="1"/>
    <x v="0"/>
    <x v="4"/>
    <s v="Wrap Bag"/>
    <x v="176"/>
    <n v="0.57999999999999996"/>
    <x v="0"/>
    <x v="2"/>
    <x v="2"/>
    <n v="10154"/>
  </r>
  <r>
    <n v="5890"/>
    <n v="41793"/>
    <x v="131"/>
    <d v="2020-05-16T00:00:00"/>
    <s v="High"/>
    <n v="0.05"/>
    <n v="6.93"/>
    <n v="384.38"/>
    <n v="384.38"/>
    <s v=" "/>
    <n v="26.48"/>
    <n v="70"/>
    <n v="1876.69"/>
    <n v="21"/>
    <x v="494"/>
    <x v="1"/>
    <x v="3"/>
    <x v="1"/>
    <x v="7"/>
    <s v="Small Box"/>
    <x v="492"/>
    <n v="0.49"/>
    <x v="0"/>
    <x v="2"/>
    <x v="2"/>
    <n v="10012"/>
  </r>
  <r>
    <n v="18921"/>
    <n v="88633"/>
    <x v="131"/>
    <d v="2020-05-15T00:00:00"/>
    <s v="Critical"/>
    <n v="0.02"/>
    <n v="10.55"/>
    <n v="442.0899"/>
    <n v="442.0899"/>
    <n v="-225.33600000000001"/>
    <n v="39.06"/>
    <n v="16"/>
    <n v="640.71"/>
    <n v="1023"/>
    <x v="567"/>
    <x v="1"/>
    <x v="3"/>
    <x v="0"/>
    <x v="1"/>
    <s v="Small Box"/>
    <x v="493"/>
    <n v="0.37"/>
    <x v="0"/>
    <x v="23"/>
    <x v="433"/>
    <n v="15221"/>
  </r>
  <r>
    <n v="18922"/>
    <n v="88633"/>
    <x v="131"/>
    <d v="2020-05-16T00:00:00"/>
    <s v="Critical"/>
    <n v="0.1"/>
    <n v="2.99"/>
    <n v="455.12399999999997"/>
    <n v="455.12399999999997"/>
    <s v=" "/>
    <n v="37.700000000000003"/>
    <n v="18"/>
    <n v="659.6"/>
    <n v="1023"/>
    <x v="567"/>
    <x v="1"/>
    <x v="3"/>
    <x v="0"/>
    <x v="1"/>
    <s v="Small Box"/>
    <x v="494"/>
    <n v="0.35"/>
    <x v="0"/>
    <x v="23"/>
    <x v="433"/>
    <n v="15221"/>
  </r>
  <r>
    <n v="19146"/>
    <n v="88905"/>
    <x v="131"/>
    <d v="2020-05-17T00:00:00"/>
    <s v="Medium"/>
    <n v="0.06"/>
    <n v="2.38"/>
    <n v="-36.630000000000003"/>
    <s v=" "/>
    <n v="-18.959200000000003"/>
    <n v="8.32"/>
    <n v="12"/>
    <n v="101.26"/>
    <n v="494"/>
    <x v="568"/>
    <x v="1"/>
    <x v="1"/>
    <x v="2"/>
    <x v="5"/>
    <s v="Small Pack"/>
    <x v="268"/>
    <n v="0.74"/>
    <x v="1"/>
    <x v="4"/>
    <x v="6"/>
    <n v="98115"/>
  </r>
  <r>
    <n v="19147"/>
    <n v="88905"/>
    <x v="131"/>
    <d v="2020-05-17T00:00:00"/>
    <s v="Medium"/>
    <n v="0.08"/>
    <n v="0.96"/>
    <n v="-2.12"/>
    <s v=" "/>
    <s v=" "/>
    <n v="2.94"/>
    <n v="6"/>
    <n v="17.399999999999999"/>
    <n v="494"/>
    <x v="568"/>
    <x v="1"/>
    <x v="1"/>
    <x v="0"/>
    <x v="4"/>
    <s v="Wrap Bag"/>
    <x v="176"/>
    <n v="0.57999999999999996"/>
    <x v="1"/>
    <x v="4"/>
    <x v="6"/>
    <n v="98115"/>
  </r>
  <r>
    <n v="19381"/>
    <n v="86102"/>
    <x v="131"/>
    <d v="2020-05-18T00:00:00"/>
    <s v="Not Specified"/>
    <n v="0.08"/>
    <n v="4"/>
    <n v="97.159999999999926"/>
    <n v="97.159999999999926"/>
    <n v="-87.46"/>
    <n v="73.98"/>
    <n v="17"/>
    <n v="1181.67"/>
    <n v="3041"/>
    <x v="569"/>
    <x v="1"/>
    <x v="2"/>
    <x v="2"/>
    <x v="5"/>
    <s v="Small Box"/>
    <x v="139"/>
    <n v="0.77"/>
    <x v="2"/>
    <x v="38"/>
    <x v="412"/>
    <n v="67846"/>
  </r>
  <r>
    <n v="19382"/>
    <n v="86102"/>
    <x v="131"/>
    <d v="2020-05-17T00:00:00"/>
    <s v="Not Specified"/>
    <n v="0.02"/>
    <n v="1.32"/>
    <n v="-20.65"/>
    <s v=" "/>
    <s v=" "/>
    <n v="3.68"/>
    <n v="8"/>
    <n v="29.93"/>
    <n v="3041"/>
    <x v="570"/>
    <x v="1"/>
    <x v="2"/>
    <x v="0"/>
    <x v="16"/>
    <s v="Wrap Bag"/>
    <x v="495"/>
    <n v="0.83"/>
    <x v="2"/>
    <x v="38"/>
    <x v="412"/>
    <n v="67846"/>
  </r>
  <r>
    <n v="20554"/>
    <n v="90001"/>
    <x v="131"/>
    <d v="2020-05-16T00:00:00"/>
    <s v="High"/>
    <n v="0.01"/>
    <n v="6.5"/>
    <n v="46.29"/>
    <n v="46.29"/>
    <s v=" "/>
    <n v="30.98"/>
    <n v="11"/>
    <n v="363.37"/>
    <n v="1989"/>
    <x v="146"/>
    <x v="1"/>
    <x v="2"/>
    <x v="2"/>
    <x v="5"/>
    <s v="Small Box"/>
    <x v="496"/>
    <n v="0.64"/>
    <x v="1"/>
    <x v="7"/>
    <x v="98"/>
    <n v="84117"/>
  </r>
  <r>
    <n v="20555"/>
    <n v="90001"/>
    <x v="131"/>
    <d v="2020-05-18T00:00:00"/>
    <s v="High"/>
    <n v="0.01"/>
    <n v="19.989999999999998"/>
    <n v="177.79"/>
    <n v="177.79"/>
    <n v="-146.29"/>
    <n v="40.99"/>
    <n v="11"/>
    <n v="480.75"/>
    <n v="1989"/>
    <x v="571"/>
    <x v="1"/>
    <x v="2"/>
    <x v="0"/>
    <x v="3"/>
    <s v="Small Box"/>
    <x v="497"/>
    <n v="0.36"/>
    <x v="1"/>
    <x v="7"/>
    <x v="98"/>
    <n v="84117"/>
  </r>
  <r>
    <n v="23890"/>
    <n v="90031"/>
    <x v="131"/>
    <d v="2020-05-16T00:00:00"/>
    <s v="High"/>
    <n v="0.05"/>
    <n v="6.93"/>
    <n v="314.48129999999998"/>
    <n v="314.48129999999998"/>
    <n v="-165.74"/>
    <n v="26.48"/>
    <n v="17"/>
    <n v="455.77"/>
    <n v="18"/>
    <x v="572"/>
    <x v="1"/>
    <x v="3"/>
    <x v="1"/>
    <x v="7"/>
    <s v="Small Box"/>
    <x v="492"/>
    <n v="0.49"/>
    <x v="1"/>
    <x v="45"/>
    <x v="434"/>
    <n v="59601"/>
  </r>
  <r>
    <n v="18046"/>
    <n v="86118"/>
    <x v="132"/>
    <d v="2020-05-17T00:00:00"/>
    <s v="High"/>
    <n v="0.09"/>
    <n v="7.78"/>
    <n v="-136.25200000000001"/>
    <s v=" "/>
    <s v=" "/>
    <n v="5.4"/>
    <n v="9"/>
    <n v="49.24"/>
    <n v="2610"/>
    <x v="11"/>
    <x v="1"/>
    <x v="2"/>
    <x v="0"/>
    <x v="1"/>
    <s v="Small Box"/>
    <x v="498"/>
    <n v="0.37"/>
    <x v="1"/>
    <x v="1"/>
    <x v="435"/>
    <n v="95616"/>
  </r>
  <r>
    <n v="19838"/>
    <n v="88589"/>
    <x v="132"/>
    <d v="2020-05-17T00:00:00"/>
    <s v="High"/>
    <n v="0.03"/>
    <n v="1.49"/>
    <n v="137.67569999999998"/>
    <n v="137.67569999999998"/>
    <n v="-2.1280000000000001"/>
    <n v="28.53"/>
    <n v="7"/>
    <n v="199.53"/>
    <n v="3354"/>
    <x v="573"/>
    <x v="1"/>
    <x v="2"/>
    <x v="0"/>
    <x v="1"/>
    <s v="Small Box"/>
    <x v="359"/>
    <n v="0.38"/>
    <x v="1"/>
    <x v="1"/>
    <x v="436"/>
    <n v="92231"/>
  </r>
  <r>
    <n v="19839"/>
    <n v="88589"/>
    <x v="132"/>
    <d v="2020-05-18T00:00:00"/>
    <s v="High"/>
    <n v="7.0000000000000007E-2"/>
    <n v="7.15"/>
    <n v="-62"/>
    <s v=" "/>
    <n v="-105.45599999999999"/>
    <n v="5.98"/>
    <n v="6"/>
    <n v="37.049999999999997"/>
    <n v="3354"/>
    <x v="574"/>
    <x v="1"/>
    <x v="2"/>
    <x v="0"/>
    <x v="3"/>
    <s v="Small Box"/>
    <x v="499"/>
    <n v="0.36"/>
    <x v="1"/>
    <x v="1"/>
    <x v="436"/>
    <n v="92231"/>
  </r>
  <r>
    <n v="20937"/>
    <n v="87847"/>
    <x v="132"/>
    <d v="2020-05-17T00:00:00"/>
    <s v="Critical"/>
    <n v="0"/>
    <n v="6.75"/>
    <n v="9.33"/>
    <n v="9.33"/>
    <n v="-80.105000000000004"/>
    <n v="14.42"/>
    <n v="6"/>
    <n v="98.96"/>
    <n v="1042"/>
    <x v="575"/>
    <x v="0"/>
    <x v="3"/>
    <x v="0"/>
    <x v="13"/>
    <s v="Medium Box"/>
    <x v="68"/>
    <n v="0.52"/>
    <x v="1"/>
    <x v="1"/>
    <x v="437"/>
    <n v="95991"/>
  </r>
  <r>
    <n v="21411"/>
    <n v="88503"/>
    <x v="132"/>
    <d v="2020-05-16T00:00:00"/>
    <s v="Critical"/>
    <n v="7.0000000000000007E-2"/>
    <n v="35"/>
    <n v="-207.28"/>
    <s v=" "/>
    <n v="-21.49"/>
    <n v="279.48"/>
    <n v="10"/>
    <n v="2716.09"/>
    <n v="688"/>
    <x v="190"/>
    <x v="1"/>
    <x v="3"/>
    <x v="0"/>
    <x v="0"/>
    <s v="Large Box"/>
    <x v="500"/>
    <n v="0.8"/>
    <x v="2"/>
    <x v="26"/>
    <x v="438"/>
    <n v="63116"/>
  </r>
  <r>
    <n v="18516"/>
    <n v="88279"/>
    <x v="133"/>
    <d v="2020-05-18T00:00:00"/>
    <s v="Medium"/>
    <n v="0.06"/>
    <n v="0.96"/>
    <n v="-8.8759999999999994"/>
    <s v=" "/>
    <n v="-310.49255999999997"/>
    <n v="2.94"/>
    <n v="3"/>
    <n v="8.7899999999999991"/>
    <n v="2858"/>
    <x v="406"/>
    <x v="1"/>
    <x v="2"/>
    <x v="0"/>
    <x v="4"/>
    <s v="Wrap Bag"/>
    <x v="176"/>
    <n v="0.57999999999999996"/>
    <x v="3"/>
    <x v="12"/>
    <x v="209"/>
    <n v="32259"/>
  </r>
  <r>
    <n v="23069"/>
    <n v="87175"/>
    <x v="133"/>
    <d v="2020-05-19T00:00:00"/>
    <s v="High"/>
    <n v="7.0000000000000007E-2"/>
    <n v="1.43"/>
    <n v="-190.67999999999998"/>
    <s v=" "/>
    <n v="-57.316000000000003"/>
    <n v="8.34"/>
    <n v="16"/>
    <n v="132.08000000000001"/>
    <n v="92"/>
    <x v="439"/>
    <x v="1"/>
    <x v="0"/>
    <x v="0"/>
    <x v="3"/>
    <s v="Wrap Bag"/>
    <x v="501"/>
    <n v="0.35"/>
    <x v="3"/>
    <x v="6"/>
    <x v="439"/>
    <n v="70056"/>
  </r>
  <r>
    <n v="23070"/>
    <n v="87175"/>
    <x v="133"/>
    <d v="2020-05-18T00:00:00"/>
    <s v="High"/>
    <n v="0.09"/>
    <n v="6.07"/>
    <n v="325.39800000000002"/>
    <n v="325.39800000000002"/>
    <n v="-8.3999999999993233E-2"/>
    <n v="4.9800000000000004"/>
    <n v="9"/>
    <n v="45.34"/>
    <n v="92"/>
    <x v="576"/>
    <x v="1"/>
    <x v="0"/>
    <x v="0"/>
    <x v="3"/>
    <s v="Small Box"/>
    <x v="502"/>
    <n v="0.36"/>
    <x v="3"/>
    <x v="6"/>
    <x v="439"/>
    <n v="70056"/>
  </r>
  <r>
    <n v="23071"/>
    <n v="87175"/>
    <x v="133"/>
    <d v="2020-05-18T00:00:00"/>
    <s v="High"/>
    <n v="7.0000000000000007E-2"/>
    <n v="4.0999999999999996"/>
    <n v="117.852"/>
    <n v="117.852"/>
    <s v=" "/>
    <n v="19.84"/>
    <n v="9"/>
    <n v="170.8"/>
    <n v="91"/>
    <x v="577"/>
    <x v="1"/>
    <x v="0"/>
    <x v="0"/>
    <x v="4"/>
    <s v="Wrap Bag"/>
    <x v="503"/>
    <n v="0.44"/>
    <x v="1"/>
    <x v="1"/>
    <x v="440"/>
    <n v="94591"/>
  </r>
  <r>
    <n v="20858"/>
    <n v="90593"/>
    <x v="134"/>
    <d v="2020-05-20T00:00:00"/>
    <s v="Not Specified"/>
    <n v="0"/>
    <n v="12.14"/>
    <n v="326.25"/>
    <n v="326.25"/>
    <n v="-66.876959999999997"/>
    <n v="73.98"/>
    <n v="17"/>
    <n v="1300.81"/>
    <n v="266"/>
    <x v="250"/>
    <x v="0"/>
    <x v="2"/>
    <x v="2"/>
    <x v="5"/>
    <s v="Small Box"/>
    <x v="139"/>
    <n v="0.67"/>
    <x v="2"/>
    <x v="10"/>
    <x v="441"/>
    <n v="78207"/>
  </r>
  <r>
    <n v="23393"/>
    <n v="91063"/>
    <x v="134"/>
    <d v="2020-05-18T00:00:00"/>
    <s v="Medium"/>
    <n v="0.09"/>
    <n v="0.99"/>
    <n v="122.292"/>
    <n v="122.292"/>
    <s v=" "/>
    <n v="20.99"/>
    <n v="14"/>
    <n v="229.57"/>
    <n v="489"/>
    <x v="578"/>
    <x v="1"/>
    <x v="2"/>
    <x v="2"/>
    <x v="8"/>
    <s v="Wrap Bag"/>
    <x v="504"/>
    <n v="0.56999999999999995"/>
    <x v="0"/>
    <x v="29"/>
    <x v="442"/>
    <n v="2062"/>
  </r>
  <r>
    <n v="23394"/>
    <n v="91063"/>
    <x v="134"/>
    <d v="2020-05-19T00:00:00"/>
    <s v="Medium"/>
    <n v="0.1"/>
    <n v="6.27"/>
    <n v="-67.0565"/>
    <s v=" "/>
    <n v="-6.0444000000000004"/>
    <n v="3.36"/>
    <n v="5"/>
    <n v="20.87"/>
    <n v="487"/>
    <x v="579"/>
    <x v="0"/>
    <x v="2"/>
    <x v="0"/>
    <x v="1"/>
    <s v="Small Box"/>
    <x v="16"/>
    <n v="0.4"/>
    <x v="0"/>
    <x v="21"/>
    <x v="96"/>
    <n v="4073"/>
  </r>
  <r>
    <n v="23395"/>
    <n v="91063"/>
    <x v="134"/>
    <d v="2020-05-20T00:00:00"/>
    <s v="Medium"/>
    <n v="7.0000000000000007E-2"/>
    <n v="4.8600000000000003"/>
    <n v="-7.94"/>
    <s v=" "/>
    <s v=" "/>
    <n v="12.28"/>
    <n v="2"/>
    <n v="25.7"/>
    <n v="488"/>
    <x v="579"/>
    <x v="1"/>
    <x v="2"/>
    <x v="0"/>
    <x v="3"/>
    <s v="Small Box"/>
    <x v="346"/>
    <n v="0.38"/>
    <x v="0"/>
    <x v="21"/>
    <x v="413"/>
    <n v="4106"/>
  </r>
  <r>
    <n v="26135"/>
    <n v="87485"/>
    <x v="134"/>
    <d v="2020-05-18T00:00:00"/>
    <s v="High"/>
    <n v="0.04"/>
    <n v="3.99"/>
    <n v="481.03199999999998"/>
    <n v="481.03199999999998"/>
    <s v=" "/>
    <n v="10.98"/>
    <n v="15"/>
    <n v="172.22"/>
    <n v="1554"/>
    <x v="580"/>
    <x v="1"/>
    <x v="3"/>
    <x v="0"/>
    <x v="13"/>
    <s v="Small Box"/>
    <x v="505"/>
    <n v="0.57999999999999996"/>
    <x v="3"/>
    <x v="33"/>
    <x v="443"/>
    <n v="39503"/>
  </r>
  <r>
    <n v="19214"/>
    <n v="89835"/>
    <x v="135"/>
    <d v="2020-05-21T00:00:00"/>
    <s v="Medium"/>
    <n v="0.04"/>
    <n v="11.59"/>
    <n v="-92.32"/>
    <s v=" "/>
    <n v="-25.96"/>
    <n v="9.99"/>
    <n v="5"/>
    <n v="52.09"/>
    <n v="3264"/>
    <x v="581"/>
    <x v="1"/>
    <x v="2"/>
    <x v="0"/>
    <x v="3"/>
    <s v="Small Box"/>
    <x v="506"/>
    <n v="0.4"/>
    <x v="1"/>
    <x v="1"/>
    <x v="444"/>
    <n v="95501"/>
  </r>
  <r>
    <n v="2808"/>
    <n v="20261"/>
    <x v="136"/>
    <d v="2020-05-23T00:00:00"/>
    <s v="Medium"/>
    <n v="0.04"/>
    <n v="1.02"/>
    <n v="81.91"/>
    <n v="81.91"/>
    <n v="-149.4573"/>
    <n v="6.35"/>
    <n v="52"/>
    <n v="318.47000000000003"/>
    <n v="1106"/>
    <x v="582"/>
    <x v="1"/>
    <x v="3"/>
    <x v="0"/>
    <x v="3"/>
    <s v="Wrap Bag"/>
    <x v="91"/>
    <n v="0.39"/>
    <x v="2"/>
    <x v="10"/>
    <x v="75"/>
    <n v="75220"/>
  </r>
  <r>
    <n v="18395"/>
    <n v="87135"/>
    <x v="136"/>
    <d v="2020-05-21T00:00:00"/>
    <s v="Not Specified"/>
    <n v="0.01"/>
    <n v="8.99"/>
    <n v="396.97199999999998"/>
    <n v="396.97199999999998"/>
    <s v=" "/>
    <n v="65.989999999999995"/>
    <n v="14"/>
    <n v="782"/>
    <n v="922"/>
    <x v="583"/>
    <x v="0"/>
    <x v="3"/>
    <x v="2"/>
    <x v="8"/>
    <s v="Small Box"/>
    <x v="507"/>
    <n v="0.56000000000000005"/>
    <x v="1"/>
    <x v="1"/>
    <x v="360"/>
    <n v="91730"/>
  </r>
  <r>
    <n v="18795"/>
    <n v="89040"/>
    <x v="136"/>
    <d v="2020-05-21T00:00:00"/>
    <s v="Medium"/>
    <n v="0.09"/>
    <n v="6.32"/>
    <n v="-16.89"/>
    <s v=" "/>
    <n v="-1.62"/>
    <n v="20.48"/>
    <n v="5"/>
    <n v="99.02"/>
    <n v="1974"/>
    <x v="584"/>
    <x v="1"/>
    <x v="1"/>
    <x v="0"/>
    <x v="13"/>
    <s v="Small Box"/>
    <x v="508"/>
    <n v="0.57999999999999996"/>
    <x v="2"/>
    <x v="27"/>
    <x v="445"/>
    <n v="48127"/>
  </r>
  <r>
    <n v="18796"/>
    <n v="89040"/>
    <x v="136"/>
    <d v="2020-05-21T00:00:00"/>
    <s v="Medium"/>
    <n v="0.06"/>
    <n v="1.39"/>
    <n v="25.51"/>
    <n v="25.51"/>
    <s v=" "/>
    <n v="15.67"/>
    <n v="3"/>
    <n v="46.4"/>
    <n v="1974"/>
    <x v="585"/>
    <x v="1"/>
    <x v="1"/>
    <x v="0"/>
    <x v="14"/>
    <s v="Small Box"/>
    <x v="480"/>
    <n v="0.38"/>
    <x v="2"/>
    <x v="27"/>
    <x v="445"/>
    <n v="48127"/>
  </r>
  <r>
    <n v="20807"/>
    <n v="86409"/>
    <x v="136"/>
    <d v="2020-05-20T00:00:00"/>
    <s v="Medium"/>
    <n v="0.09"/>
    <n v="12.62"/>
    <n v="67.107500000000002"/>
    <n v="67.107500000000002"/>
    <n v="-1.89"/>
    <n v="31.74"/>
    <n v="9"/>
    <n v="270.55"/>
    <n v="1108"/>
    <x v="586"/>
    <x v="0"/>
    <x v="3"/>
    <x v="0"/>
    <x v="1"/>
    <s v="Small Box"/>
    <x v="509"/>
    <n v="0.37"/>
    <x v="2"/>
    <x v="10"/>
    <x v="335"/>
    <n v="75146"/>
  </r>
  <r>
    <n v="20808"/>
    <n v="86409"/>
    <x v="136"/>
    <d v="2020-05-23T00:00:00"/>
    <s v="Medium"/>
    <n v="0.04"/>
    <n v="1.02"/>
    <n v="54.937799999999996"/>
    <n v="54.937799999999996"/>
    <n v="-39.186250000000001"/>
    <n v="6.35"/>
    <n v="13"/>
    <n v="79.62"/>
    <n v="1108"/>
    <x v="586"/>
    <x v="1"/>
    <x v="3"/>
    <x v="0"/>
    <x v="3"/>
    <s v="Wrap Bag"/>
    <x v="91"/>
    <n v="0.39"/>
    <x v="2"/>
    <x v="10"/>
    <x v="335"/>
    <n v="75146"/>
  </r>
  <r>
    <n v="20809"/>
    <n v="86409"/>
    <x v="136"/>
    <d v="2020-05-21T00:00:00"/>
    <s v="Medium"/>
    <n v="0.02"/>
    <n v="8.99"/>
    <n v="168.23699999999999"/>
    <n v="168.23699999999999"/>
    <n v="-243.54400000000001"/>
    <n v="65.989999999999995"/>
    <n v="8"/>
    <n v="479.79"/>
    <n v="1108"/>
    <x v="587"/>
    <x v="0"/>
    <x v="3"/>
    <x v="2"/>
    <x v="8"/>
    <s v="Small Box"/>
    <x v="510"/>
    <n v="0.56000000000000005"/>
    <x v="2"/>
    <x v="10"/>
    <x v="335"/>
    <n v="75146"/>
  </r>
  <r>
    <n v="20897"/>
    <n v="90854"/>
    <x v="136"/>
    <d v="2020-05-21T00:00:00"/>
    <s v="High"/>
    <n v="0.04"/>
    <n v="35.840000000000003"/>
    <n v="-152.76"/>
    <s v=" "/>
    <n v="-218.97609999999997"/>
    <n v="100.98"/>
    <n v="1"/>
    <n v="110.75"/>
    <n v="1159"/>
    <x v="588"/>
    <x v="2"/>
    <x v="1"/>
    <x v="1"/>
    <x v="10"/>
    <s v="Jumbo Box"/>
    <x v="41"/>
    <n v="0.62"/>
    <x v="0"/>
    <x v="30"/>
    <x v="446"/>
    <n v="7086"/>
  </r>
  <r>
    <n v="22547"/>
    <n v="90578"/>
    <x v="136"/>
    <d v="2020-05-23T00:00:00"/>
    <s v="Not Specified"/>
    <n v="0.01"/>
    <n v="9.92"/>
    <n v="-239.315"/>
    <s v=" "/>
    <n v="-23.407999999999998"/>
    <n v="5.94"/>
    <n v="12"/>
    <n v="74.77"/>
    <n v="871"/>
    <x v="589"/>
    <x v="1"/>
    <x v="0"/>
    <x v="0"/>
    <x v="1"/>
    <s v="Small Box"/>
    <x v="511"/>
    <n v="0.38"/>
    <x v="1"/>
    <x v="18"/>
    <x v="264"/>
    <n v="89502"/>
  </r>
  <r>
    <n v="22548"/>
    <n v="90578"/>
    <x v="136"/>
    <d v="2020-05-22T00:00:00"/>
    <s v="Not Specified"/>
    <n v="0"/>
    <n v="5.1100000000000003"/>
    <n v="-33.31"/>
    <s v=" "/>
    <n v="-61.040160000000007"/>
    <n v="6.48"/>
    <n v="18"/>
    <n v="127.81"/>
    <n v="871"/>
    <x v="590"/>
    <x v="1"/>
    <x v="0"/>
    <x v="0"/>
    <x v="3"/>
    <s v="Small Box"/>
    <x v="512"/>
    <n v="0.37"/>
    <x v="1"/>
    <x v="18"/>
    <x v="264"/>
    <n v="89502"/>
  </r>
  <r>
    <n v="1917"/>
    <n v="13735"/>
    <x v="137"/>
    <d v="2020-05-23T00:00:00"/>
    <s v="Medium"/>
    <n v="0.02"/>
    <n v="1.39"/>
    <n v="117.38"/>
    <n v="117.38"/>
    <s v=" "/>
    <n v="7.64"/>
    <n v="52"/>
    <n v="406.91"/>
    <n v="1129"/>
    <x v="423"/>
    <x v="1"/>
    <x v="0"/>
    <x v="0"/>
    <x v="14"/>
    <s v="Small Box"/>
    <x v="290"/>
    <n v="0.36"/>
    <x v="0"/>
    <x v="29"/>
    <x v="185"/>
    <n v="2118"/>
  </r>
  <r>
    <n v="6062"/>
    <n v="42949"/>
    <x v="137"/>
    <d v="2020-05-22T00:00:00"/>
    <s v="Not Specified"/>
    <n v="0.08"/>
    <n v="3.39"/>
    <n v="-17.489999999999998"/>
    <s v=" "/>
    <s v=" "/>
    <n v="5"/>
    <n v="58"/>
    <n v="293.06"/>
    <n v="21"/>
    <x v="591"/>
    <x v="1"/>
    <x v="3"/>
    <x v="0"/>
    <x v="15"/>
    <s v="Wrap Bag"/>
    <x v="513"/>
    <n v="0.37"/>
    <x v="0"/>
    <x v="2"/>
    <x v="2"/>
    <n v="10012"/>
  </r>
  <r>
    <n v="6063"/>
    <n v="42949"/>
    <x v="137"/>
    <d v="2020-05-23T00:00:00"/>
    <s v="Not Specified"/>
    <n v="7.0000000000000007E-2"/>
    <n v="9.44"/>
    <n v="-114.63990000000001"/>
    <s v=" "/>
    <n v="-114.63990000000001"/>
    <n v="12.99"/>
    <n v="71"/>
    <n v="914.29"/>
    <n v="21"/>
    <x v="592"/>
    <x v="1"/>
    <x v="3"/>
    <x v="2"/>
    <x v="6"/>
    <s v="Medium Box"/>
    <x v="514"/>
    <n v="0.39"/>
    <x v="0"/>
    <x v="2"/>
    <x v="2"/>
    <n v="10012"/>
  </r>
  <r>
    <n v="19917"/>
    <n v="88103"/>
    <x v="137"/>
    <d v="2020-05-23T00:00:00"/>
    <s v="Medium"/>
    <n v="0.02"/>
    <n v="1.39"/>
    <n v="70.193699999999993"/>
    <n v="70.193699999999993"/>
    <n v="-97.54"/>
    <n v="7.64"/>
    <n v="13"/>
    <n v="101.73"/>
    <n v="1131"/>
    <x v="195"/>
    <x v="1"/>
    <x v="0"/>
    <x v="0"/>
    <x v="14"/>
    <s v="Small Box"/>
    <x v="290"/>
    <n v="0.36"/>
    <x v="2"/>
    <x v="10"/>
    <x v="447"/>
    <n v="79907"/>
  </r>
  <r>
    <n v="21229"/>
    <n v="87934"/>
    <x v="137"/>
    <d v="2020-05-23T00:00:00"/>
    <s v="Not Specified"/>
    <n v="0.06"/>
    <n v="18.059999999999999"/>
    <n v="969.42"/>
    <n v="969.42"/>
    <s v=" "/>
    <n v="218.08"/>
    <n v="7"/>
    <n v="1488.51"/>
    <n v="3206"/>
    <x v="411"/>
    <x v="0"/>
    <x v="1"/>
    <x v="1"/>
    <x v="2"/>
    <s v="Large Box"/>
    <x v="515"/>
    <n v="0.56999999999999995"/>
    <x v="1"/>
    <x v="32"/>
    <x v="318"/>
    <n v="83301"/>
  </r>
  <r>
    <n v="21570"/>
    <n v="87804"/>
    <x v="137"/>
    <d v="2020-05-22T00:00:00"/>
    <s v="High"/>
    <n v="0.03"/>
    <n v="0.8"/>
    <n v="50.2044"/>
    <n v="50.2044"/>
    <n v="-524.12400000000002"/>
    <n v="4.9800000000000004"/>
    <n v="15"/>
    <n v="72.760000000000005"/>
    <n v="406"/>
    <x v="593"/>
    <x v="1"/>
    <x v="3"/>
    <x v="0"/>
    <x v="3"/>
    <s v="Wrap Bag"/>
    <x v="169"/>
    <n v="0.36"/>
    <x v="0"/>
    <x v="30"/>
    <x v="448"/>
    <n v="8360"/>
  </r>
  <r>
    <n v="21942"/>
    <n v="90244"/>
    <x v="137"/>
    <d v="2020-05-25T00:00:00"/>
    <s v="Low"/>
    <n v="0.09"/>
    <n v="0.83"/>
    <n v="-2.87"/>
    <s v=" "/>
    <s v=" "/>
    <n v="5.84"/>
    <n v="1"/>
    <n v="5.9"/>
    <n v="820"/>
    <x v="594"/>
    <x v="1"/>
    <x v="3"/>
    <x v="0"/>
    <x v="4"/>
    <s v="Wrap Bag"/>
    <x v="516"/>
    <n v="0.49"/>
    <x v="1"/>
    <x v="4"/>
    <x v="449"/>
    <n v="99362"/>
  </r>
  <r>
    <n v="23455"/>
    <n v="89982"/>
    <x v="137"/>
    <d v="2020-05-23T00:00:00"/>
    <s v="Medium"/>
    <n v="0.04"/>
    <n v="1.49"/>
    <n v="-11.281500000000001"/>
    <s v=" "/>
    <s v=" "/>
    <n v="2.08"/>
    <n v="16"/>
    <n v="33.770000000000003"/>
    <n v="1254"/>
    <x v="595"/>
    <x v="1"/>
    <x v="0"/>
    <x v="0"/>
    <x v="1"/>
    <s v="Small Box"/>
    <x v="517"/>
    <n v="0.36"/>
    <x v="2"/>
    <x v="10"/>
    <x v="450"/>
    <n v="77530"/>
  </r>
  <r>
    <n v="23503"/>
    <n v="89291"/>
    <x v="137"/>
    <d v="2020-05-22T00:00:00"/>
    <s v="Critical"/>
    <n v="0.03"/>
    <n v="5"/>
    <n v="-221.25399999999999"/>
    <s v=" "/>
    <s v=" "/>
    <n v="55.99"/>
    <n v="9"/>
    <n v="416.95"/>
    <n v="282"/>
    <x v="596"/>
    <x v="1"/>
    <x v="2"/>
    <x v="2"/>
    <x v="8"/>
    <s v="Small Pack"/>
    <x v="368"/>
    <n v="0.83"/>
    <x v="0"/>
    <x v="30"/>
    <x v="451"/>
    <n v="7109"/>
  </r>
  <r>
    <n v="23504"/>
    <n v="89291"/>
    <x v="137"/>
    <d v="2020-05-22T00:00:00"/>
    <s v="Critical"/>
    <n v="0.04"/>
    <n v="0.7"/>
    <n v="-1"/>
    <s v=" "/>
    <s v=" "/>
    <n v="1.98"/>
    <n v="3"/>
    <n v="8.3000000000000007"/>
    <n v="276"/>
    <x v="597"/>
    <x v="0"/>
    <x v="2"/>
    <x v="0"/>
    <x v="15"/>
    <s v="Wrap Bag"/>
    <x v="73"/>
    <n v="0.83"/>
    <x v="0"/>
    <x v="17"/>
    <x v="211"/>
    <n v="6111"/>
  </r>
  <r>
    <n v="24063"/>
    <n v="90032"/>
    <x v="137"/>
    <d v="2020-05-23T00:00:00"/>
    <s v="Not Specified"/>
    <n v="7.0000000000000007E-2"/>
    <n v="9.44"/>
    <n v="-114.63990000000001"/>
    <s v=" "/>
    <n v="-69.84"/>
    <n v="12.99"/>
    <n v="18"/>
    <n v="231.79"/>
    <n v="19"/>
    <x v="595"/>
    <x v="1"/>
    <x v="3"/>
    <x v="2"/>
    <x v="6"/>
    <s v="Medium Box"/>
    <x v="514"/>
    <n v="0.39"/>
    <x v="1"/>
    <x v="45"/>
    <x v="452"/>
    <n v="59801"/>
  </r>
  <r>
    <n v="6581"/>
    <n v="46853"/>
    <x v="138"/>
    <d v="2020-05-22T00:00:00"/>
    <s v="Low"/>
    <n v="0.03"/>
    <n v="11.25"/>
    <n v="1489.8"/>
    <n v="1489.8"/>
    <n v="-13.068000000000001"/>
    <n v="256.99"/>
    <n v="32"/>
    <n v="8216.2800000000007"/>
    <n v="1246"/>
    <x v="598"/>
    <x v="1"/>
    <x v="0"/>
    <x v="2"/>
    <x v="5"/>
    <s v="Small Box"/>
    <x v="518"/>
    <n v="0.51"/>
    <x v="0"/>
    <x v="2"/>
    <x v="2"/>
    <n v="10009"/>
  </r>
  <r>
    <n v="18131"/>
    <n v="86535"/>
    <x v="138"/>
    <d v="2020-05-23T00:00:00"/>
    <s v="Medium"/>
    <n v="0.01"/>
    <n v="56.14"/>
    <n v="-164.39520000000002"/>
    <s v=" "/>
    <n v="-26.994799999999998"/>
    <n v="115.99"/>
    <n v="5"/>
    <n v="604.35"/>
    <n v="1257"/>
    <x v="599"/>
    <x v="2"/>
    <x v="0"/>
    <x v="2"/>
    <x v="6"/>
    <s v="Jumbo Drum"/>
    <x v="80"/>
    <n v="0.4"/>
    <x v="1"/>
    <x v="31"/>
    <x v="453"/>
    <n v="80013"/>
  </r>
  <r>
    <n v="21171"/>
    <n v="89184"/>
    <x v="138"/>
    <d v="2020-05-24T00:00:00"/>
    <s v="Critical"/>
    <n v="0.1"/>
    <n v="30"/>
    <n v="-592.42999999999995"/>
    <s v=" "/>
    <s v=" "/>
    <n v="130.97999999999999"/>
    <n v="18"/>
    <n v="2259.9899999999998"/>
    <n v="2385"/>
    <x v="600"/>
    <x v="2"/>
    <x v="3"/>
    <x v="1"/>
    <x v="2"/>
    <s v="Jumbo Drum"/>
    <x v="425"/>
    <n v="0.78"/>
    <x v="1"/>
    <x v="36"/>
    <x v="454"/>
    <n v="88001"/>
  </r>
  <r>
    <n v="21580"/>
    <n v="87677"/>
    <x v="138"/>
    <d v="2020-05-24T00:00:00"/>
    <s v="Critical"/>
    <n v="0.06"/>
    <n v="4.95"/>
    <n v="-103.224"/>
    <s v=" "/>
    <s v=" "/>
    <n v="4.9800000000000004"/>
    <n v="16"/>
    <n v="78.989999999999995"/>
    <n v="2699"/>
    <x v="454"/>
    <x v="1"/>
    <x v="2"/>
    <x v="0"/>
    <x v="1"/>
    <s v="Small Box"/>
    <x v="519"/>
    <n v="0.37"/>
    <x v="1"/>
    <x v="41"/>
    <x v="455"/>
    <n v="86442"/>
  </r>
  <r>
    <n v="26083"/>
    <n v="89174"/>
    <x v="138"/>
    <d v="2020-05-25T00:00:00"/>
    <s v="Not Specified"/>
    <n v="0.03"/>
    <n v="4.08"/>
    <n v="295.90649999999999"/>
    <n v="295.90649999999999"/>
    <s v=" "/>
    <n v="25.98"/>
    <n v="16"/>
    <n v="428.85"/>
    <n v="2198"/>
    <x v="601"/>
    <x v="1"/>
    <x v="3"/>
    <x v="0"/>
    <x v="4"/>
    <s v="Small Pack"/>
    <x v="520"/>
    <n v="0.56999999999999995"/>
    <x v="0"/>
    <x v="2"/>
    <x v="456"/>
    <n v="11757"/>
  </r>
  <r>
    <n v="26084"/>
    <n v="89174"/>
    <x v="138"/>
    <d v="2020-05-22T00:00:00"/>
    <s v="Not Specified"/>
    <n v="0.1"/>
    <n v="53.03"/>
    <n v="-2111.36"/>
    <s v=" "/>
    <n v="-160.1208"/>
    <n v="20.98"/>
    <n v="16"/>
    <n v="342.54"/>
    <n v="2198"/>
    <x v="602"/>
    <x v="2"/>
    <x v="3"/>
    <x v="0"/>
    <x v="0"/>
    <s v="Jumbo Drum"/>
    <x v="249"/>
    <n v="0.78"/>
    <x v="0"/>
    <x v="2"/>
    <x v="456"/>
    <n v="11757"/>
  </r>
  <r>
    <n v="19484"/>
    <n v="86913"/>
    <x v="139"/>
    <d v="2020-05-23T00:00:00"/>
    <s v="High"/>
    <n v="7.0000000000000007E-2"/>
    <n v="0.5"/>
    <n v="27.013499999999997"/>
    <n v="27.013499999999997"/>
    <s v=" "/>
    <n v="2.61"/>
    <n v="15"/>
    <n v="39.15"/>
    <n v="1182"/>
    <x v="603"/>
    <x v="1"/>
    <x v="0"/>
    <x v="0"/>
    <x v="12"/>
    <s v="Small Box"/>
    <x v="521"/>
    <n v="0.39"/>
    <x v="1"/>
    <x v="7"/>
    <x v="457"/>
    <n v="84660"/>
  </r>
  <r>
    <n v="20687"/>
    <n v="90322"/>
    <x v="139"/>
    <d v="2020-05-25T00:00:00"/>
    <s v="Not Specified"/>
    <n v="0.08"/>
    <n v="1.17"/>
    <n v="-5.54"/>
    <s v=" "/>
    <n v="-93.828500000000005"/>
    <n v="4.13"/>
    <n v="1"/>
    <n v="4.21"/>
    <n v="2450"/>
    <x v="604"/>
    <x v="1"/>
    <x v="0"/>
    <x v="0"/>
    <x v="4"/>
    <s v="Wrap Bag"/>
    <x v="522"/>
    <n v="0.56999999999999995"/>
    <x v="2"/>
    <x v="22"/>
    <x v="458"/>
    <n v="53545"/>
  </r>
  <r>
    <n v="21746"/>
    <n v="90524"/>
    <x v="139"/>
    <d v="2020-05-25T00:00:00"/>
    <s v="Not Specified"/>
    <n v="0.09"/>
    <n v="4"/>
    <n v="-986.52399999999989"/>
    <s v=" "/>
    <n v="-146.6848"/>
    <n v="77.510000000000005"/>
    <n v="17"/>
    <n v="1300.54"/>
    <n v="1814"/>
    <x v="605"/>
    <x v="0"/>
    <x v="0"/>
    <x v="2"/>
    <x v="5"/>
    <s v="Small Box"/>
    <x v="523"/>
    <n v="0.76"/>
    <x v="3"/>
    <x v="33"/>
    <x v="459"/>
    <n v="38654"/>
  </r>
  <r>
    <n v="21747"/>
    <n v="90524"/>
    <x v="139"/>
    <d v="2020-05-25T00:00:00"/>
    <s v="Not Specified"/>
    <n v="0"/>
    <n v="0.7"/>
    <n v="-141.666"/>
    <s v=" "/>
    <s v=" "/>
    <n v="2.88"/>
    <n v="13"/>
    <n v="38.06"/>
    <n v="1814"/>
    <x v="606"/>
    <x v="1"/>
    <x v="0"/>
    <x v="0"/>
    <x v="4"/>
    <s v="Wrap Bag"/>
    <x v="116"/>
    <n v="0.56000000000000005"/>
    <x v="3"/>
    <x v="33"/>
    <x v="459"/>
    <n v="38654"/>
  </r>
  <r>
    <n v="25820"/>
    <n v="87298"/>
    <x v="139"/>
    <d v="2020-05-24T00:00:00"/>
    <s v="High"/>
    <n v="0.03"/>
    <n v="2.99"/>
    <n v="462.92099999999994"/>
    <n v="462.92099999999994"/>
    <n v="-84.364800000000002"/>
    <n v="42.8"/>
    <n v="16"/>
    <n v="670.9"/>
    <n v="3249"/>
    <x v="541"/>
    <x v="1"/>
    <x v="2"/>
    <x v="0"/>
    <x v="1"/>
    <s v="Small Box"/>
    <x v="524"/>
    <n v="0.36"/>
    <x v="0"/>
    <x v="0"/>
    <x v="460"/>
    <n v="21403"/>
  </r>
  <r>
    <n v="18802"/>
    <n v="89053"/>
    <x v="140"/>
    <d v="2020-05-25T00:00:00"/>
    <s v="Not Specified"/>
    <n v="0.05"/>
    <n v="43.71"/>
    <n v="650.29999999999995"/>
    <n v="650.29999999999995"/>
    <n v="-67.790000000000006"/>
    <n v="150.97999999999999"/>
    <n v="12"/>
    <n v="1857.08"/>
    <n v="2422"/>
    <x v="346"/>
    <x v="2"/>
    <x v="0"/>
    <x v="1"/>
    <x v="2"/>
    <s v="Jumbo Drum"/>
    <x v="525"/>
    <n v="0.55000000000000004"/>
    <x v="2"/>
    <x v="10"/>
    <x v="461"/>
    <n v="77340"/>
  </r>
  <r>
    <n v="19749"/>
    <n v="90501"/>
    <x v="140"/>
    <d v="2020-05-29T00:00:00"/>
    <s v="Low"/>
    <n v="0.1"/>
    <n v="33.6"/>
    <n v="66.22"/>
    <n v="66.22"/>
    <s v=" "/>
    <n v="80.97"/>
    <n v="11"/>
    <n v="837.57"/>
    <n v="3366"/>
    <x v="607"/>
    <x v="2"/>
    <x v="0"/>
    <x v="2"/>
    <x v="6"/>
    <s v="Jumbo Drum"/>
    <x v="172"/>
    <n v="0.37"/>
    <x v="0"/>
    <x v="19"/>
    <x v="462"/>
    <n v="45373"/>
  </r>
  <r>
    <n v="19750"/>
    <n v="90501"/>
    <x v="140"/>
    <d v="2020-05-28T00:00:00"/>
    <s v="Low"/>
    <n v="0.02"/>
    <n v="5.1100000000000003"/>
    <n v="-23.53"/>
    <s v=" "/>
    <n v="-57.160000000000004"/>
    <n v="6.48"/>
    <n v="8"/>
    <n v="56.22"/>
    <n v="3366"/>
    <x v="608"/>
    <x v="1"/>
    <x v="0"/>
    <x v="0"/>
    <x v="3"/>
    <s v="Small Box"/>
    <x v="512"/>
    <n v="0.37"/>
    <x v="0"/>
    <x v="19"/>
    <x v="462"/>
    <n v="45373"/>
  </r>
  <r>
    <n v="21235"/>
    <n v="86221"/>
    <x v="140"/>
    <d v="2020-05-25T00:00:00"/>
    <s v="High"/>
    <n v="0.08"/>
    <n v="7.2"/>
    <n v="-16.64"/>
    <s v=" "/>
    <n v="-6.6096000000000004"/>
    <n v="40.98"/>
    <n v="3"/>
    <n v="119.86"/>
    <n v="3096"/>
    <x v="609"/>
    <x v="0"/>
    <x v="1"/>
    <x v="0"/>
    <x v="13"/>
    <s v="Small Box"/>
    <x v="526"/>
    <n v="0.6"/>
    <x v="0"/>
    <x v="19"/>
    <x v="417"/>
    <n v="43026"/>
  </r>
  <r>
    <n v="21236"/>
    <n v="86221"/>
    <x v="140"/>
    <d v="2020-05-25T00:00:00"/>
    <s v="High"/>
    <n v="0.08"/>
    <n v="2.83"/>
    <n v="-59.73"/>
    <s v=" "/>
    <s v=" "/>
    <n v="8.1199999999999992"/>
    <n v="12"/>
    <n v="98.77"/>
    <n v="3096"/>
    <x v="610"/>
    <x v="0"/>
    <x v="1"/>
    <x v="2"/>
    <x v="5"/>
    <s v="Small Pack"/>
    <x v="312"/>
    <n v="0.77"/>
    <x v="0"/>
    <x v="19"/>
    <x v="417"/>
    <n v="43026"/>
  </r>
  <r>
    <n v="21237"/>
    <n v="86221"/>
    <x v="140"/>
    <d v="2020-05-25T00:00:00"/>
    <s v="High"/>
    <n v="0.02"/>
    <n v="62.74"/>
    <n v="-633.44123700000023"/>
    <s v=" "/>
    <s v=" "/>
    <n v="262.11"/>
    <n v="9"/>
    <n v="2495.35"/>
    <n v="3096"/>
    <x v="611"/>
    <x v="2"/>
    <x v="1"/>
    <x v="1"/>
    <x v="9"/>
    <s v="Jumbo Box"/>
    <x v="527"/>
    <n v="0.75"/>
    <x v="0"/>
    <x v="19"/>
    <x v="417"/>
    <n v="43026"/>
  </r>
  <r>
    <n v="23793"/>
    <n v="86735"/>
    <x v="140"/>
    <d v="2020-05-25T00:00:00"/>
    <s v="Medium"/>
    <n v="0.1"/>
    <n v="18.059999999999999"/>
    <n v="1318.83"/>
    <n v="1318.83"/>
    <n v="-124.096"/>
    <n v="218.08"/>
    <n v="12"/>
    <n v="2366.5100000000002"/>
    <n v="1450"/>
    <x v="409"/>
    <x v="0"/>
    <x v="1"/>
    <x v="1"/>
    <x v="2"/>
    <s v="Large Box"/>
    <x v="515"/>
    <n v="0.56999999999999995"/>
    <x v="1"/>
    <x v="1"/>
    <x v="463"/>
    <n v="96150"/>
  </r>
  <r>
    <n v="18529"/>
    <n v="88371"/>
    <x v="141"/>
    <d v="2020-05-27T00:00:00"/>
    <s v="High"/>
    <n v="0.01"/>
    <n v="0.49"/>
    <n v="17.505299999999998"/>
    <n v="17.505299999999998"/>
    <n v="-136.55000000000001"/>
    <n v="3.15"/>
    <n v="8"/>
    <n v="25.37"/>
    <n v="1008"/>
    <x v="612"/>
    <x v="1"/>
    <x v="0"/>
    <x v="0"/>
    <x v="12"/>
    <s v="Small Box"/>
    <x v="528"/>
    <n v="0.37"/>
    <x v="0"/>
    <x v="21"/>
    <x v="205"/>
    <n v="4038"/>
  </r>
  <r>
    <n v="18949"/>
    <n v="89361"/>
    <x v="141"/>
    <d v="2020-05-27T00:00:00"/>
    <s v="Medium"/>
    <n v="0.06"/>
    <n v="5.86"/>
    <n v="21.78"/>
    <n v="21.78"/>
    <n v="-41.561"/>
    <n v="47.9"/>
    <n v="2"/>
    <n v="94.2"/>
    <n v="2652"/>
    <x v="336"/>
    <x v="1"/>
    <x v="1"/>
    <x v="0"/>
    <x v="3"/>
    <s v="Small Box"/>
    <x v="372"/>
    <n v="0.37"/>
    <x v="1"/>
    <x v="1"/>
    <x v="464"/>
    <n v="93309"/>
  </r>
  <r>
    <n v="19293"/>
    <n v="85828"/>
    <x v="141"/>
    <d v="2020-05-27T00:00:00"/>
    <s v="Not Specified"/>
    <n v="0.08"/>
    <n v="13.18"/>
    <n v="-66.584999999999994"/>
    <s v=" "/>
    <n v="-133.69999999999999"/>
    <n v="15.99"/>
    <n v="4"/>
    <n v="66.02"/>
    <n v="2868"/>
    <x v="613"/>
    <x v="0"/>
    <x v="2"/>
    <x v="0"/>
    <x v="1"/>
    <s v="Small Box"/>
    <x v="47"/>
    <n v="0.37"/>
    <x v="1"/>
    <x v="4"/>
    <x v="34"/>
    <n v="98026"/>
  </r>
  <r>
    <n v="21567"/>
    <n v="89897"/>
    <x v="141"/>
    <d v="2020-05-27T00:00:00"/>
    <s v="Low"/>
    <n v="0.08"/>
    <n v="2.99"/>
    <n v="352.87979999999999"/>
    <n v="352.87979999999999"/>
    <s v=" "/>
    <n v="30.56"/>
    <n v="17"/>
    <n v="511.42"/>
    <n v="3287"/>
    <x v="41"/>
    <x v="1"/>
    <x v="3"/>
    <x v="0"/>
    <x v="1"/>
    <s v="Small Box"/>
    <x v="202"/>
    <n v="0.35"/>
    <x v="1"/>
    <x v="1"/>
    <x v="465"/>
    <n v="95746"/>
  </r>
  <r>
    <n v="22176"/>
    <n v="90026"/>
    <x v="141"/>
    <d v="2020-05-27T00:00:00"/>
    <s v="High"/>
    <n v="0.09"/>
    <n v="8.51"/>
    <n v="-6.6120000000000108"/>
    <s v=" "/>
    <n v="-218.53450000000001"/>
    <n v="17.98"/>
    <n v="12"/>
    <n v="211.13"/>
    <n v="526"/>
    <x v="149"/>
    <x v="1"/>
    <x v="0"/>
    <x v="2"/>
    <x v="6"/>
    <s v="Medium Box"/>
    <x v="358"/>
    <n v="0.4"/>
    <x v="1"/>
    <x v="41"/>
    <x v="466"/>
    <n v="85204"/>
  </r>
  <r>
    <n v="23557"/>
    <n v="91122"/>
    <x v="141"/>
    <d v="2020-05-26T00:00:00"/>
    <s v="Not Specified"/>
    <n v="0.06"/>
    <n v="2.39"/>
    <n v="-45.64"/>
    <s v=" "/>
    <s v=" "/>
    <n v="4.7699999999999996"/>
    <n v="9"/>
    <n v="42.46"/>
    <n v="2391"/>
    <x v="614"/>
    <x v="1"/>
    <x v="2"/>
    <x v="2"/>
    <x v="5"/>
    <s v="Small Pack"/>
    <x v="529"/>
    <n v="0.72"/>
    <x v="0"/>
    <x v="2"/>
    <x v="467"/>
    <n v="11572"/>
  </r>
  <r>
    <n v="23558"/>
    <n v="91122"/>
    <x v="141"/>
    <d v="2020-05-27T00:00:00"/>
    <s v="Not Specified"/>
    <n v="0.1"/>
    <n v="8.23"/>
    <n v="204.49"/>
    <n v="204.49"/>
    <s v=" "/>
    <n v="27.18"/>
    <n v="12"/>
    <n v="314.06"/>
    <n v="2391"/>
    <x v="614"/>
    <x v="1"/>
    <x v="2"/>
    <x v="0"/>
    <x v="14"/>
    <s v="Small Box"/>
    <x v="530"/>
    <n v="0.38"/>
    <x v="0"/>
    <x v="2"/>
    <x v="467"/>
    <n v="11572"/>
  </r>
  <r>
    <n v="26259"/>
    <n v="90069"/>
    <x v="141"/>
    <d v="2020-05-27T00:00:00"/>
    <s v="Not Specified"/>
    <n v="0.03"/>
    <n v="7.46"/>
    <n v="-51.704000000000001"/>
    <s v=" "/>
    <s v=" "/>
    <n v="5.44"/>
    <n v="4"/>
    <n v="26.31"/>
    <n v="1054"/>
    <x v="615"/>
    <x v="0"/>
    <x v="2"/>
    <x v="0"/>
    <x v="1"/>
    <s v="Small Box"/>
    <x v="531"/>
    <n v="0.36"/>
    <x v="1"/>
    <x v="41"/>
    <x v="468"/>
    <n v="85374"/>
  </r>
  <r>
    <n v="26260"/>
    <n v="90069"/>
    <x v="141"/>
    <d v="2020-05-26T00:00:00"/>
    <s v="Not Specified"/>
    <n v="0.08"/>
    <n v="5.58"/>
    <n v="144.7482"/>
    <n v="144.7482"/>
    <n v="-15.42"/>
    <n v="26.38"/>
    <n v="8"/>
    <n v="209.78"/>
    <n v="1054"/>
    <x v="389"/>
    <x v="1"/>
    <x v="2"/>
    <x v="0"/>
    <x v="3"/>
    <s v="Small Box"/>
    <x v="532"/>
    <n v="0.39"/>
    <x v="1"/>
    <x v="41"/>
    <x v="468"/>
    <n v="85374"/>
  </r>
  <r>
    <n v="26261"/>
    <n v="90069"/>
    <x v="141"/>
    <d v="2020-05-27T00:00:00"/>
    <s v="Not Specified"/>
    <n v="0.06"/>
    <n v="2.5"/>
    <n v="-112.18899999999999"/>
    <s v=" "/>
    <n v="-18.239999999999998"/>
    <n v="20.99"/>
    <n v="1"/>
    <n v="17.829999999999998"/>
    <n v="1054"/>
    <x v="616"/>
    <x v="1"/>
    <x v="2"/>
    <x v="2"/>
    <x v="8"/>
    <s v="Wrap Bag"/>
    <x v="533"/>
    <n v="0.81"/>
    <x v="1"/>
    <x v="41"/>
    <x v="468"/>
    <n v="85374"/>
  </r>
  <r>
    <n v="18728"/>
    <n v="88825"/>
    <x v="142"/>
    <d v="2020-05-27T00:00:00"/>
    <s v="Not Specified"/>
    <n v="0.01"/>
    <n v="60"/>
    <n v="3739.3928999999998"/>
    <n v="3739.3928999999998"/>
    <s v=" "/>
    <n v="349.45"/>
    <n v="15"/>
    <n v="5419.41"/>
    <n v="3257"/>
    <x v="617"/>
    <x v="2"/>
    <x v="1"/>
    <x v="1"/>
    <x v="9"/>
    <s v="Jumbo Drum"/>
    <x v="401"/>
    <m/>
    <x v="1"/>
    <x v="4"/>
    <x v="469"/>
    <n v="98632"/>
  </r>
  <r>
    <n v="23567"/>
    <n v="87618"/>
    <x v="142"/>
    <d v="2020-05-27T00:00:00"/>
    <s v="Critical"/>
    <n v="0.05"/>
    <n v="0.8"/>
    <n v="12.71"/>
    <n v="12.71"/>
    <s v=" "/>
    <n v="2.62"/>
    <n v="8"/>
    <n v="21.41"/>
    <n v="2941"/>
    <x v="618"/>
    <x v="1"/>
    <x v="3"/>
    <x v="0"/>
    <x v="15"/>
    <s v="Wrap Bag"/>
    <x v="489"/>
    <n v="0.39"/>
    <x v="0"/>
    <x v="30"/>
    <x v="256"/>
    <n v="7960"/>
  </r>
  <r>
    <n v="25264"/>
    <n v="90480"/>
    <x v="142"/>
    <d v="2020-06-02T00:00:00"/>
    <s v="Low"/>
    <n v="0.01"/>
    <n v="9.92"/>
    <n v="-256.51900000000001"/>
    <s v=" "/>
    <n v="-93.912000000000006"/>
    <n v="5.94"/>
    <n v="13"/>
    <n v="79.930000000000007"/>
    <n v="241"/>
    <x v="619"/>
    <x v="1"/>
    <x v="3"/>
    <x v="0"/>
    <x v="1"/>
    <s v="Small Box"/>
    <x v="511"/>
    <n v="0.38"/>
    <x v="1"/>
    <x v="31"/>
    <x v="375"/>
    <n v="81503"/>
  </r>
  <r>
    <n v="25265"/>
    <n v="90480"/>
    <x v="142"/>
    <d v="2020-05-26T00:00:00"/>
    <s v="Low"/>
    <n v="0.02"/>
    <n v="3"/>
    <n v="398.358"/>
    <n v="398.358"/>
    <s v=" "/>
    <n v="125.99"/>
    <n v="8"/>
    <n v="873.18"/>
    <n v="241"/>
    <x v="620"/>
    <x v="1"/>
    <x v="3"/>
    <x v="2"/>
    <x v="8"/>
    <s v="Small Box"/>
    <x v="534"/>
    <n v="0.59"/>
    <x v="1"/>
    <x v="31"/>
    <x v="375"/>
    <n v="81503"/>
  </r>
  <r>
    <n v="25996"/>
    <n v="86610"/>
    <x v="142"/>
    <d v="2020-05-28T00:00:00"/>
    <s v="Critical"/>
    <n v="0.02"/>
    <n v="6.12"/>
    <n v="-14.52"/>
    <s v=" "/>
    <n v="-24.52"/>
    <n v="11.33"/>
    <n v="3"/>
    <n v="35.35"/>
    <n v="2266"/>
    <x v="621"/>
    <x v="1"/>
    <x v="2"/>
    <x v="0"/>
    <x v="13"/>
    <s v="Medium Box"/>
    <x v="370"/>
    <n v="0.42"/>
    <x v="2"/>
    <x v="26"/>
    <x v="470"/>
    <n v="63122"/>
  </r>
  <r>
    <n v="25997"/>
    <n v="86610"/>
    <x v="142"/>
    <d v="2020-05-27T00:00:00"/>
    <s v="Critical"/>
    <n v="0.01"/>
    <n v="1.39"/>
    <n v="171.26489999999998"/>
    <n v="171.26489999999998"/>
    <s v=" "/>
    <n v="15.67"/>
    <n v="16"/>
    <n v="248.21"/>
    <n v="2266"/>
    <x v="622"/>
    <x v="1"/>
    <x v="2"/>
    <x v="0"/>
    <x v="14"/>
    <s v="Small Box"/>
    <x v="480"/>
    <n v="0.38"/>
    <x v="2"/>
    <x v="26"/>
    <x v="470"/>
    <n v="63122"/>
  </r>
  <r>
    <n v="20400"/>
    <n v="90291"/>
    <x v="143"/>
    <d v="2020-05-29T00:00:00"/>
    <s v="Not Specified"/>
    <n v="0.05"/>
    <n v="7.78"/>
    <n v="-132.62950000000001"/>
    <s v=" "/>
    <s v=" "/>
    <n v="5.4"/>
    <n v="9"/>
    <n v="51.82"/>
    <n v="371"/>
    <x v="623"/>
    <x v="0"/>
    <x v="2"/>
    <x v="0"/>
    <x v="1"/>
    <s v="Small Box"/>
    <x v="498"/>
    <n v="0.37"/>
    <x v="0"/>
    <x v="29"/>
    <x v="471"/>
    <n v="2149"/>
  </r>
  <r>
    <n v="20401"/>
    <n v="90291"/>
    <x v="143"/>
    <d v="2020-05-29T00:00:00"/>
    <s v="Not Specified"/>
    <n v="0.02"/>
    <n v="4.8099999999999996"/>
    <n v="49.787999999999997"/>
    <n v="49.787999999999997"/>
    <s v=" "/>
    <n v="20.99"/>
    <n v="15"/>
    <n v="266.39"/>
    <n v="370"/>
    <x v="624"/>
    <x v="1"/>
    <x v="2"/>
    <x v="2"/>
    <x v="8"/>
    <s v="Medium Box"/>
    <x v="314"/>
    <n v="0.57999999999999996"/>
    <x v="0"/>
    <x v="21"/>
    <x v="260"/>
    <n v="4240"/>
  </r>
  <r>
    <n v="21117"/>
    <n v="86012"/>
    <x v="143"/>
    <d v="2020-05-28T00:00:00"/>
    <s v="Critical"/>
    <n v="0.04"/>
    <n v="2.99"/>
    <n v="299.6739"/>
    <n v="299.6739"/>
    <n v="-13.135200000000001"/>
    <n v="37.700000000000003"/>
    <n v="12"/>
    <n v="434.31"/>
    <n v="451"/>
    <x v="547"/>
    <x v="1"/>
    <x v="0"/>
    <x v="0"/>
    <x v="1"/>
    <s v="Small Box"/>
    <x v="494"/>
    <n v="0.35"/>
    <x v="1"/>
    <x v="1"/>
    <x v="357"/>
    <n v="94024"/>
  </r>
  <r>
    <n v="21118"/>
    <n v="86012"/>
    <x v="143"/>
    <d v="2020-05-28T00:00:00"/>
    <s v="Critical"/>
    <n v="0.01"/>
    <n v="5"/>
    <n v="-235.89500000000001"/>
    <s v=" "/>
    <s v=" "/>
    <n v="55.99"/>
    <n v="1"/>
    <n v="51.83"/>
    <n v="452"/>
    <x v="625"/>
    <x v="1"/>
    <x v="0"/>
    <x v="2"/>
    <x v="8"/>
    <s v="Small Pack"/>
    <x v="368"/>
    <n v="0.83"/>
    <x v="1"/>
    <x v="1"/>
    <x v="472"/>
    <n v="93635"/>
  </r>
  <r>
    <n v="21214"/>
    <n v="90674"/>
    <x v="143"/>
    <d v="2020-05-28T00:00:00"/>
    <s v="Critical"/>
    <n v="0.03"/>
    <n v="5.3"/>
    <n v="122.21"/>
    <n v="122.21"/>
    <s v=" "/>
    <n v="14.2"/>
    <n v="18"/>
    <n v="267.2"/>
    <n v="865"/>
    <x v="626"/>
    <x v="1"/>
    <x v="2"/>
    <x v="1"/>
    <x v="7"/>
    <s v="Wrap Bag"/>
    <x v="308"/>
    <n v="0.46"/>
    <x v="2"/>
    <x v="39"/>
    <x v="310"/>
    <n v="46312"/>
  </r>
  <r>
    <n v="7898"/>
    <n v="56486"/>
    <x v="144"/>
    <d v="2020-05-29T00:00:00"/>
    <s v="Critical"/>
    <n v="0.03"/>
    <n v="5.35"/>
    <n v="-23.5"/>
    <s v=" "/>
    <n v="-35.04"/>
    <n v="5.98"/>
    <n v="16"/>
    <n v="107.08"/>
    <n v="3011"/>
    <x v="627"/>
    <x v="1"/>
    <x v="2"/>
    <x v="0"/>
    <x v="3"/>
    <s v="Small Box"/>
    <x v="147"/>
    <n v="0.4"/>
    <x v="0"/>
    <x v="29"/>
    <x v="185"/>
    <n v="2113"/>
  </r>
  <r>
    <n v="18898"/>
    <n v="89240"/>
    <x v="144"/>
    <d v="2020-05-30T00:00:00"/>
    <s v="Medium"/>
    <n v="7.0000000000000007E-2"/>
    <n v="4.5"/>
    <n v="-41.77"/>
    <s v=" "/>
    <s v=" "/>
    <n v="60.97"/>
    <n v="1"/>
    <n v="57.84"/>
    <n v="2709"/>
    <x v="628"/>
    <x v="1"/>
    <x v="1"/>
    <x v="0"/>
    <x v="13"/>
    <s v="Small Box"/>
    <x v="535"/>
    <n v="0.56000000000000005"/>
    <x v="0"/>
    <x v="0"/>
    <x v="473"/>
    <n v="21042"/>
  </r>
  <r>
    <n v="18899"/>
    <n v="89240"/>
    <x v="144"/>
    <d v="2020-05-30T00:00:00"/>
    <s v="Medium"/>
    <n v="0"/>
    <n v="56.2"/>
    <n v="-1014.11"/>
    <s v=" "/>
    <s v=" "/>
    <n v="90.98"/>
    <n v="15"/>
    <n v="1425.71"/>
    <n v="2709"/>
    <x v="209"/>
    <x v="1"/>
    <x v="1"/>
    <x v="1"/>
    <x v="7"/>
    <s v="Medium Box"/>
    <x v="146"/>
    <n v="0.74"/>
    <x v="0"/>
    <x v="0"/>
    <x v="473"/>
    <n v="21042"/>
  </r>
  <r>
    <n v="20253"/>
    <n v="86900"/>
    <x v="144"/>
    <d v="2020-05-30T00:00:00"/>
    <s v="Critical"/>
    <n v="0.03"/>
    <n v="9.4700000000000006"/>
    <n v="28.182599999999997"/>
    <n v="28.182599999999997"/>
    <s v=" "/>
    <n v="17.7"/>
    <n v="11"/>
    <n v="201.77"/>
    <n v="3154"/>
    <x v="403"/>
    <x v="1"/>
    <x v="1"/>
    <x v="0"/>
    <x v="0"/>
    <s v="Small Box"/>
    <x v="200"/>
    <n v="0.59"/>
    <x v="3"/>
    <x v="12"/>
    <x v="120"/>
    <n v="33710"/>
  </r>
  <r>
    <n v="20925"/>
    <n v="86839"/>
    <x v="144"/>
    <d v="2020-05-28T00:00:00"/>
    <s v="Medium"/>
    <n v="0.01"/>
    <n v="6.66"/>
    <n v="261.87569999999994"/>
    <n v="261.87569999999994"/>
    <n v="-8.75"/>
    <n v="35.94"/>
    <n v="10"/>
    <n v="379.53"/>
    <n v="15"/>
    <x v="629"/>
    <x v="1"/>
    <x v="3"/>
    <x v="0"/>
    <x v="14"/>
    <s v="Small Box"/>
    <x v="536"/>
    <n v="0.4"/>
    <x v="0"/>
    <x v="2"/>
    <x v="346"/>
    <n v="11787"/>
  </r>
  <r>
    <n v="26156"/>
    <n v="90725"/>
    <x v="144"/>
    <d v="2020-05-30T00:00:00"/>
    <s v="Low"/>
    <n v="0.03"/>
    <n v="2.27"/>
    <n v="-5.08"/>
    <s v=" "/>
    <n v="-1.9991600000000003"/>
    <n v="5.85"/>
    <n v="7"/>
    <n v="41.4"/>
    <n v="2765"/>
    <x v="630"/>
    <x v="1"/>
    <x v="2"/>
    <x v="0"/>
    <x v="4"/>
    <s v="Wrap Bag"/>
    <x v="537"/>
    <n v="0.56000000000000005"/>
    <x v="0"/>
    <x v="30"/>
    <x v="474"/>
    <n v="8021"/>
  </r>
  <r>
    <n v="18277"/>
    <n v="86950"/>
    <x v="145"/>
    <d v="2020-05-31T00:00:00"/>
    <s v="Medium"/>
    <n v="0.02"/>
    <n v="7.91"/>
    <n v="-1191.5260000000001"/>
    <s v=" "/>
    <n v="-62.97"/>
    <n v="6.48"/>
    <n v="2"/>
    <n v="16.5"/>
    <n v="2393"/>
    <x v="631"/>
    <x v="1"/>
    <x v="2"/>
    <x v="0"/>
    <x v="3"/>
    <s v="Small Box"/>
    <x v="538"/>
    <n v="0.37"/>
    <x v="3"/>
    <x v="20"/>
    <x v="475"/>
    <n v="30076"/>
  </r>
  <r>
    <n v="21110"/>
    <n v="86639"/>
    <x v="145"/>
    <d v="2020-06-05T00:00:00"/>
    <s v="Low"/>
    <n v="0"/>
    <n v="3.3"/>
    <n v="-92.961000000000013"/>
    <s v=" "/>
    <n v="-79.418999999999997"/>
    <n v="20.99"/>
    <n v="5"/>
    <n v="92.96"/>
    <n v="759"/>
    <x v="632"/>
    <x v="1"/>
    <x v="3"/>
    <x v="2"/>
    <x v="8"/>
    <s v="Small Pack"/>
    <x v="296"/>
    <n v="0.81"/>
    <x v="2"/>
    <x v="14"/>
    <x v="476"/>
    <n v="62301"/>
  </r>
  <r>
    <n v="25078"/>
    <n v="87748"/>
    <x v="145"/>
    <d v="2020-05-31T00:00:00"/>
    <s v="High"/>
    <n v="0.01"/>
    <n v="6.3"/>
    <n v="-6.202"/>
    <s v=" "/>
    <s v=" "/>
    <n v="23.99"/>
    <n v="11"/>
    <n v="284.39"/>
    <n v="1713"/>
    <x v="633"/>
    <x v="1"/>
    <x v="2"/>
    <x v="2"/>
    <x v="6"/>
    <s v="Medium Box"/>
    <x v="539"/>
    <n v="0.38"/>
    <x v="3"/>
    <x v="20"/>
    <x v="477"/>
    <n v="30265"/>
  </r>
  <r>
    <n v="25060"/>
    <n v="87286"/>
    <x v="146"/>
    <d v="2020-05-31T00:00:00"/>
    <s v="Not Specified"/>
    <n v="0.05"/>
    <n v="9.07"/>
    <n v="881.04719999999998"/>
    <n v="881.04719999999998"/>
    <n v="-37.04"/>
    <n v="120.98"/>
    <n v="11"/>
    <n v="1276.8800000000001"/>
    <n v="3124"/>
    <x v="141"/>
    <x v="1"/>
    <x v="0"/>
    <x v="0"/>
    <x v="1"/>
    <s v="Small Box"/>
    <x v="267"/>
    <n v="0.35"/>
    <x v="2"/>
    <x v="14"/>
    <x v="478"/>
    <n v="61265"/>
  </r>
  <r>
    <n v="18294"/>
    <n v="87425"/>
    <x v="147"/>
    <d v="2020-06-03T00:00:00"/>
    <s v="Not Specified"/>
    <n v="0.06"/>
    <n v="0.99"/>
    <n v="-2.0097"/>
    <s v=" "/>
    <n v="-14.352"/>
    <n v="2.89"/>
    <n v="6"/>
    <n v="16.670000000000002"/>
    <n v="1556"/>
    <x v="31"/>
    <x v="1"/>
    <x v="1"/>
    <x v="0"/>
    <x v="12"/>
    <s v="Small Box"/>
    <x v="540"/>
    <n v="0.38"/>
    <x v="3"/>
    <x v="16"/>
    <x v="479"/>
    <n v="22304"/>
  </r>
  <r>
    <n v="18295"/>
    <n v="87425"/>
    <x v="147"/>
    <d v="2020-06-03T00:00:00"/>
    <s v="Not Specified"/>
    <n v="0.08"/>
    <n v="11.54"/>
    <n v="-477.37200000000007"/>
    <s v=" "/>
    <s v=" "/>
    <n v="22.84"/>
    <n v="9"/>
    <n v="195.16"/>
    <n v="1556"/>
    <x v="106"/>
    <x v="1"/>
    <x v="1"/>
    <x v="0"/>
    <x v="3"/>
    <s v="Small Box"/>
    <x v="341"/>
    <n v="0.39"/>
    <x v="3"/>
    <x v="16"/>
    <x v="479"/>
    <n v="22304"/>
  </r>
  <r>
    <n v="18790"/>
    <n v="89019"/>
    <x v="147"/>
    <d v="2020-06-02T00:00:00"/>
    <s v="Medium"/>
    <n v="0.03"/>
    <n v="8.7799999999999994"/>
    <n v="-57.56"/>
    <s v=" "/>
    <s v=" "/>
    <n v="15.31"/>
    <n v="12"/>
    <n v="194.08"/>
    <n v="2737"/>
    <x v="498"/>
    <x v="1"/>
    <x v="3"/>
    <x v="0"/>
    <x v="0"/>
    <s v="Small Box"/>
    <x v="541"/>
    <n v="0.56999999999999995"/>
    <x v="0"/>
    <x v="37"/>
    <x v="380"/>
    <n v="5701"/>
  </r>
  <r>
    <n v="19011"/>
    <n v="86868"/>
    <x v="147"/>
    <d v="2020-06-04T00:00:00"/>
    <s v="Not Specified"/>
    <n v="0.04"/>
    <n v="2.25"/>
    <n v="-3.496"/>
    <s v=" "/>
    <s v=" "/>
    <n v="9.11"/>
    <n v="2"/>
    <n v="18.59"/>
    <n v="797"/>
    <x v="634"/>
    <x v="1"/>
    <x v="2"/>
    <x v="0"/>
    <x v="4"/>
    <s v="Wrap Bag"/>
    <x v="542"/>
    <n v="0.52"/>
    <x v="1"/>
    <x v="7"/>
    <x v="480"/>
    <n v="84067"/>
  </r>
  <r>
    <n v="19012"/>
    <n v="86868"/>
    <x v="147"/>
    <d v="2020-06-03T00:00:00"/>
    <s v="Not Specified"/>
    <n v="7.0000000000000007E-2"/>
    <n v="35"/>
    <n v="-717.072"/>
    <s v=" "/>
    <s v=" "/>
    <n v="64.650000000000006"/>
    <n v="13"/>
    <n v="834.08"/>
    <n v="797"/>
    <x v="291"/>
    <x v="1"/>
    <x v="2"/>
    <x v="0"/>
    <x v="0"/>
    <s v="Large Box"/>
    <x v="543"/>
    <n v="0.8"/>
    <x v="1"/>
    <x v="7"/>
    <x v="480"/>
    <n v="84067"/>
  </r>
  <r>
    <n v="21027"/>
    <n v="88191"/>
    <x v="147"/>
    <d v="2020-06-03T00:00:00"/>
    <s v="High"/>
    <n v="0.03"/>
    <n v="30"/>
    <n v="638.02800000000002"/>
    <n v="638.02800000000002"/>
    <s v=" "/>
    <n v="120.98"/>
    <n v="15"/>
    <n v="1894.45"/>
    <n v="3069"/>
    <x v="635"/>
    <x v="2"/>
    <x v="1"/>
    <x v="1"/>
    <x v="2"/>
    <s v="Jumbo Drum"/>
    <x v="544"/>
    <n v="0.64"/>
    <x v="2"/>
    <x v="3"/>
    <x v="481"/>
    <n v="55128"/>
  </r>
  <r>
    <n v="21028"/>
    <n v="88191"/>
    <x v="147"/>
    <d v="2020-06-03T00:00:00"/>
    <s v="High"/>
    <n v="0.01"/>
    <n v="3.73"/>
    <n v="138.49679999999998"/>
    <n v="138.49679999999998"/>
    <n v="-39.640499999999996"/>
    <n v="15.68"/>
    <n v="12"/>
    <n v="200.72"/>
    <n v="3069"/>
    <x v="636"/>
    <x v="1"/>
    <x v="1"/>
    <x v="1"/>
    <x v="7"/>
    <s v="Small Pack"/>
    <x v="545"/>
    <n v="0.46"/>
    <x v="2"/>
    <x v="3"/>
    <x v="481"/>
    <n v="55128"/>
  </r>
  <r>
    <n v="22986"/>
    <n v="91543"/>
    <x v="147"/>
    <d v="2020-06-02T00:00:00"/>
    <s v="Critical"/>
    <n v="0.04"/>
    <n v="1.32"/>
    <n v="300.92579999999998"/>
    <n v="300.92579999999998"/>
    <n v="-48.982079999999996"/>
    <n v="3.68"/>
    <n v="11"/>
    <n v="41.29"/>
    <n v="1802"/>
    <x v="637"/>
    <x v="1"/>
    <x v="2"/>
    <x v="0"/>
    <x v="16"/>
    <s v="Wrap Bag"/>
    <x v="495"/>
    <n v="0.83"/>
    <x v="3"/>
    <x v="12"/>
    <x v="482"/>
    <n v="34698"/>
  </r>
  <r>
    <n v="24044"/>
    <n v="89743"/>
    <x v="147"/>
    <d v="2020-06-02T00:00:00"/>
    <s v="High"/>
    <n v="0.05"/>
    <n v="0.7"/>
    <n v="-2.3760000000000003"/>
    <s v=" "/>
    <s v=" "/>
    <n v="4.71"/>
    <n v="2"/>
    <n v="12.16"/>
    <n v="2817"/>
    <x v="638"/>
    <x v="0"/>
    <x v="2"/>
    <x v="0"/>
    <x v="15"/>
    <s v="Wrap Bag"/>
    <x v="546"/>
    <n v="0.8"/>
    <x v="0"/>
    <x v="19"/>
    <x v="483"/>
    <n v="43055"/>
  </r>
  <r>
    <n v="24045"/>
    <n v="89743"/>
    <x v="147"/>
    <d v="2020-06-02T00:00:00"/>
    <s v="High"/>
    <n v="0.04"/>
    <n v="1.25"/>
    <n v="-18.3216"/>
    <s v=" "/>
    <s v=" "/>
    <n v="55.99"/>
    <n v="3"/>
    <n v="147.56"/>
    <n v="2817"/>
    <x v="639"/>
    <x v="0"/>
    <x v="2"/>
    <x v="2"/>
    <x v="8"/>
    <s v="Small Pack"/>
    <x v="547"/>
    <n v="0.35"/>
    <x v="0"/>
    <x v="19"/>
    <x v="483"/>
    <n v="43055"/>
  </r>
  <r>
    <n v="18311"/>
    <n v="87473"/>
    <x v="148"/>
    <d v="2020-06-04T00:00:00"/>
    <s v="Medium"/>
    <n v="0.01"/>
    <n v="29.21"/>
    <n v="66.362220000000008"/>
    <n v="66.362220000000008"/>
    <n v="-151.93"/>
    <n v="179.29"/>
    <n v="8"/>
    <n v="1487.9"/>
    <n v="3374"/>
    <x v="640"/>
    <x v="2"/>
    <x v="2"/>
    <x v="1"/>
    <x v="9"/>
    <s v="Jumbo Box"/>
    <x v="101"/>
    <n v="0.76"/>
    <x v="0"/>
    <x v="0"/>
    <x v="484"/>
    <n v="21113"/>
  </r>
  <r>
    <n v="18860"/>
    <n v="87520"/>
    <x v="148"/>
    <d v="2020-06-03T00:00:00"/>
    <s v="Not Specified"/>
    <n v="0.09"/>
    <n v="1.39"/>
    <n v="125.20739999999999"/>
    <n v="125.20739999999999"/>
    <n v="-62.77"/>
    <n v="9.7799999999999994"/>
    <n v="19"/>
    <n v="181.46"/>
    <n v="1170"/>
    <x v="74"/>
    <x v="1"/>
    <x v="1"/>
    <x v="0"/>
    <x v="14"/>
    <s v="Small Box"/>
    <x v="280"/>
    <n v="0.39"/>
    <x v="0"/>
    <x v="48"/>
    <x v="483"/>
    <n v="19711"/>
  </r>
  <r>
    <n v="18861"/>
    <n v="87520"/>
    <x v="148"/>
    <d v="2020-06-04T00:00:00"/>
    <s v="Not Specified"/>
    <n v="0"/>
    <n v="8.08"/>
    <n v="281.53440000000001"/>
    <n v="281.53440000000001"/>
    <s v=" "/>
    <n v="200.99"/>
    <n v="6"/>
    <n v="1076.3"/>
    <n v="1170"/>
    <x v="641"/>
    <x v="1"/>
    <x v="1"/>
    <x v="2"/>
    <x v="8"/>
    <s v="Small Box"/>
    <x v="548"/>
    <n v="0.59"/>
    <x v="0"/>
    <x v="48"/>
    <x v="483"/>
    <n v="19711"/>
  </r>
  <r>
    <n v="24803"/>
    <n v="91087"/>
    <x v="148"/>
    <d v="2020-06-03T00:00:00"/>
    <s v="Critical"/>
    <n v="0.03"/>
    <n v="11.54"/>
    <n v="91.955999999999989"/>
    <n v="91.955999999999989"/>
    <s v=" "/>
    <n v="22.84"/>
    <n v="13"/>
    <n v="312.58999999999997"/>
    <n v="142"/>
    <x v="92"/>
    <x v="1"/>
    <x v="3"/>
    <x v="0"/>
    <x v="3"/>
    <s v="Small Box"/>
    <x v="341"/>
    <n v="0.39"/>
    <x v="0"/>
    <x v="17"/>
    <x v="485"/>
    <n v="6401"/>
  </r>
  <r>
    <n v="24805"/>
    <n v="91087"/>
    <x v="148"/>
    <d v="2020-06-03T00:00:00"/>
    <s v="Critical"/>
    <n v="0.05"/>
    <n v="3.37"/>
    <n v="-2.544"/>
    <s v=" "/>
    <n v="-521.41999999999996"/>
    <n v="10.98"/>
    <n v="6"/>
    <n v="64.400000000000006"/>
    <n v="144"/>
    <x v="129"/>
    <x v="1"/>
    <x v="3"/>
    <x v="0"/>
    <x v="16"/>
    <s v="Small Pack"/>
    <x v="407"/>
    <n v="0.56999999999999995"/>
    <x v="0"/>
    <x v="29"/>
    <x v="486"/>
    <n v="2664"/>
  </r>
  <r>
    <n v="18012"/>
    <n v="85866"/>
    <x v="149"/>
    <d v="2020-06-05T00:00:00"/>
    <s v="Not Specified"/>
    <n v="0.09"/>
    <n v="3.92"/>
    <n v="-130.42400000000001"/>
    <s v=" "/>
    <n v="-114.2"/>
    <n v="30.93"/>
    <n v="16"/>
    <n v="451.83"/>
    <n v="1737"/>
    <x v="642"/>
    <x v="1"/>
    <x v="2"/>
    <x v="1"/>
    <x v="7"/>
    <s v="Small Pack"/>
    <x v="306"/>
    <n v="0.44"/>
    <x v="3"/>
    <x v="44"/>
    <x v="238"/>
    <n v="27529"/>
  </r>
  <r>
    <n v="18013"/>
    <n v="85866"/>
    <x v="149"/>
    <d v="2020-06-05T00:00:00"/>
    <s v="Not Specified"/>
    <n v="0.03"/>
    <n v="0.7"/>
    <n v="-106.42100000000001"/>
    <s v=" "/>
    <n v="-722.23"/>
    <n v="1.68"/>
    <n v="11"/>
    <n v="20.239999999999998"/>
    <n v="1737"/>
    <x v="643"/>
    <x v="0"/>
    <x v="2"/>
    <x v="0"/>
    <x v="4"/>
    <s v="Wrap Bag"/>
    <x v="549"/>
    <n v="0.6"/>
    <x v="3"/>
    <x v="44"/>
    <x v="238"/>
    <n v="27529"/>
  </r>
  <r>
    <n v="18733"/>
    <n v="88184"/>
    <x v="149"/>
    <d v="2020-06-05T00:00:00"/>
    <s v="Medium"/>
    <n v="0.03"/>
    <n v="7.69"/>
    <n v="500.95799999999997"/>
    <n v="500.95799999999997"/>
    <s v=" "/>
    <n v="125.99"/>
    <n v="9"/>
    <n v="981.65"/>
    <n v="1357"/>
    <x v="644"/>
    <x v="1"/>
    <x v="0"/>
    <x v="2"/>
    <x v="8"/>
    <s v="Small Box"/>
    <x v="201"/>
    <n v="0.57999999999999996"/>
    <x v="2"/>
    <x v="10"/>
    <x v="487"/>
    <n v="78596"/>
  </r>
  <r>
    <n v="19072"/>
    <n v="89571"/>
    <x v="149"/>
    <d v="2020-06-07T00:00:00"/>
    <s v="Low"/>
    <n v="0.08"/>
    <n v="66.67"/>
    <n v="138.22199999999998"/>
    <n v="138.22199999999998"/>
    <n v="-1.806"/>
    <n v="259.70999999999998"/>
    <n v="17"/>
    <n v="4086.5"/>
    <n v="2268"/>
    <x v="645"/>
    <x v="2"/>
    <x v="3"/>
    <x v="1"/>
    <x v="9"/>
    <s v="Jumbo Box"/>
    <x v="195"/>
    <n v="0.61"/>
    <x v="3"/>
    <x v="12"/>
    <x v="488"/>
    <n v="34639"/>
  </r>
  <r>
    <n v="19111"/>
    <n v="88729"/>
    <x v="149"/>
    <d v="2020-06-05T00:00:00"/>
    <s v="High"/>
    <n v="0.09"/>
    <n v="0.5"/>
    <n v="29.380199999999995"/>
    <n v="29.380199999999995"/>
    <s v=" "/>
    <n v="2.61"/>
    <n v="17"/>
    <n v="42.58"/>
    <n v="1389"/>
    <x v="646"/>
    <x v="1"/>
    <x v="1"/>
    <x v="0"/>
    <x v="12"/>
    <s v="Small Box"/>
    <x v="521"/>
    <n v="0.39"/>
    <x v="1"/>
    <x v="1"/>
    <x v="116"/>
    <n v="94025"/>
  </r>
  <r>
    <n v="19625"/>
    <n v="88543"/>
    <x v="149"/>
    <d v="2020-06-03T00:00:00"/>
    <s v="Not Specified"/>
    <n v="0.01"/>
    <n v="46.2"/>
    <n v="-134.512"/>
    <s v=" "/>
    <n v="-166.23599999999999"/>
    <n v="145.97999999999999"/>
    <n v="9"/>
    <n v="1370.79"/>
    <n v="3151"/>
    <x v="438"/>
    <x v="2"/>
    <x v="2"/>
    <x v="1"/>
    <x v="9"/>
    <s v="Jumbo Box"/>
    <x v="550"/>
    <n v="0.69"/>
    <x v="1"/>
    <x v="1"/>
    <x v="489"/>
    <n v="92277"/>
  </r>
  <r>
    <n v="24663"/>
    <n v="90596"/>
    <x v="149"/>
    <d v="2020-06-08T00:00:00"/>
    <s v="Low"/>
    <n v="0.05"/>
    <n v="19.989999999999998"/>
    <n v="1892.424"/>
    <n v="1892.424"/>
    <s v=" "/>
    <n v="161.55000000000001"/>
    <n v="19"/>
    <n v="3127.69"/>
    <n v="87"/>
    <x v="647"/>
    <x v="1"/>
    <x v="2"/>
    <x v="0"/>
    <x v="0"/>
    <s v="Small Box"/>
    <x v="289"/>
    <n v="0.66"/>
    <x v="1"/>
    <x v="1"/>
    <x v="490"/>
    <n v="95687"/>
  </r>
  <r>
    <n v="19179"/>
    <n v="89564"/>
    <x v="150"/>
    <d v="2020-06-06T00:00:00"/>
    <s v="Low"/>
    <n v="0.06"/>
    <n v="5.92"/>
    <n v="-13.068000000000001"/>
    <s v=" "/>
    <n v="-23.324399999999997"/>
    <n v="115.99"/>
    <n v="5"/>
    <n v="495.82"/>
    <n v="3238"/>
    <x v="648"/>
    <x v="1"/>
    <x v="2"/>
    <x v="2"/>
    <x v="8"/>
    <s v="Small Box"/>
    <x v="551"/>
    <n v="0.57999999999999996"/>
    <x v="1"/>
    <x v="5"/>
    <x v="491"/>
    <n v="97330"/>
  </r>
  <r>
    <n v="21462"/>
    <n v="91123"/>
    <x v="150"/>
    <d v="2020-06-06T00:00:00"/>
    <s v="Not Specified"/>
    <n v="0"/>
    <n v="13.99"/>
    <n v="-1455.9971999999998"/>
    <s v=" "/>
    <s v=" "/>
    <n v="999.99"/>
    <n v="1"/>
    <n v="1009.99"/>
    <n v="2391"/>
    <x v="649"/>
    <x v="1"/>
    <x v="2"/>
    <x v="2"/>
    <x v="6"/>
    <s v="Medium Box"/>
    <x v="196"/>
    <n v="0.36"/>
    <x v="0"/>
    <x v="2"/>
    <x v="467"/>
    <n v="11572"/>
  </r>
  <r>
    <n v="21463"/>
    <n v="91123"/>
    <x v="150"/>
    <d v="2020-06-05T00:00:00"/>
    <s v="Not Specified"/>
    <n v="0.05"/>
    <n v="5.14"/>
    <n v="-22.56"/>
    <s v=" "/>
    <s v=" "/>
    <n v="6.48"/>
    <n v="13"/>
    <n v="92.16"/>
    <n v="2391"/>
    <x v="650"/>
    <x v="0"/>
    <x v="2"/>
    <x v="0"/>
    <x v="3"/>
    <s v="Small Box"/>
    <x v="552"/>
    <n v="0.37"/>
    <x v="0"/>
    <x v="2"/>
    <x v="467"/>
    <n v="11572"/>
  </r>
  <r>
    <n v="25291"/>
    <n v="90437"/>
    <x v="150"/>
    <d v="2020-06-05T00:00:00"/>
    <s v="High"/>
    <n v="0.06"/>
    <n v="69.64"/>
    <n v="-453.2"/>
    <s v=" "/>
    <n v="-4.5200000000000005"/>
    <n v="218.75"/>
    <n v="4"/>
    <n v="905.4"/>
    <n v="754"/>
    <x v="651"/>
    <x v="2"/>
    <x v="2"/>
    <x v="1"/>
    <x v="9"/>
    <s v="Jumbo Box"/>
    <x v="170"/>
    <n v="0.77"/>
    <x v="1"/>
    <x v="41"/>
    <x v="492"/>
    <n v="86314"/>
  </r>
  <r>
    <n v="3065"/>
    <n v="21958"/>
    <x v="151"/>
    <d v="2020-06-06T00:00:00"/>
    <s v="High"/>
    <n v="0.09"/>
    <n v="19.989999999999998"/>
    <n v="732.26980000000003"/>
    <n v="732.26980000000003"/>
    <n v="-75.44"/>
    <n v="363.25"/>
    <n v="21"/>
    <n v="7497.05"/>
    <n v="2882"/>
    <x v="652"/>
    <x v="1"/>
    <x v="1"/>
    <x v="0"/>
    <x v="13"/>
    <s v="Small Box"/>
    <x v="437"/>
    <n v="0.56999999999999995"/>
    <x v="3"/>
    <x v="44"/>
    <x v="193"/>
    <n v="28206"/>
  </r>
  <r>
    <n v="21065"/>
    <n v="87633"/>
    <x v="151"/>
    <d v="2020-06-06T00:00:00"/>
    <s v="High"/>
    <n v="0.09"/>
    <n v="19.989999999999998"/>
    <n v="1231.6569"/>
    <n v="1231.6569"/>
    <s v=" "/>
    <n v="363.25"/>
    <n v="5"/>
    <n v="1785.01"/>
    <n v="2884"/>
    <x v="653"/>
    <x v="1"/>
    <x v="1"/>
    <x v="0"/>
    <x v="13"/>
    <s v="Small Box"/>
    <x v="437"/>
    <n v="0.56999999999999995"/>
    <x v="0"/>
    <x v="19"/>
    <x v="274"/>
    <n v="44039"/>
  </r>
  <r>
    <n v="7733"/>
    <n v="55392"/>
    <x v="152"/>
    <d v="2020-06-07T00:00:00"/>
    <s v="Critical"/>
    <n v="0.02"/>
    <n v="1.22"/>
    <n v="40.200000000000003"/>
    <n v="40.200000000000003"/>
    <n v="-337.09199999999998"/>
    <n v="6.47"/>
    <n v="30"/>
    <n v="193.95"/>
    <n v="699"/>
    <x v="654"/>
    <x v="1"/>
    <x v="1"/>
    <x v="0"/>
    <x v="4"/>
    <s v="Wrap Bag"/>
    <x v="553"/>
    <n v="0.4"/>
    <x v="1"/>
    <x v="1"/>
    <x v="1"/>
    <n v="90041"/>
  </r>
  <r>
    <n v="7734"/>
    <n v="55392"/>
    <x v="152"/>
    <d v="2020-06-08T00:00:00"/>
    <s v="Critical"/>
    <n v="7.0000000000000007E-2"/>
    <n v="0.93"/>
    <n v="3.21"/>
    <n v="3.21"/>
    <s v=" "/>
    <n v="2.84"/>
    <n v="59"/>
    <n v="158.80000000000001"/>
    <n v="699"/>
    <x v="249"/>
    <x v="1"/>
    <x v="1"/>
    <x v="0"/>
    <x v="4"/>
    <s v="Wrap Bag"/>
    <x v="554"/>
    <n v="0.54"/>
    <x v="1"/>
    <x v="1"/>
    <x v="1"/>
    <n v="90041"/>
  </r>
  <r>
    <n v="25734"/>
    <n v="87978"/>
    <x v="152"/>
    <d v="2020-06-08T00:00:00"/>
    <s v="Critical"/>
    <n v="7.0000000000000007E-2"/>
    <n v="0.93"/>
    <n v="3.8519999999999999"/>
    <n v="3.8519999999999999"/>
    <n v="-7.2240000000000002"/>
    <n v="2.84"/>
    <n v="15"/>
    <n v="40.369999999999997"/>
    <n v="711"/>
    <x v="501"/>
    <x v="1"/>
    <x v="1"/>
    <x v="0"/>
    <x v="4"/>
    <s v="Wrap Bag"/>
    <x v="554"/>
    <n v="0.54"/>
    <x v="0"/>
    <x v="29"/>
    <x v="493"/>
    <n v="2152"/>
  </r>
  <r>
    <n v="18895"/>
    <n v="87555"/>
    <x v="153"/>
    <d v="2020-06-07T00:00:00"/>
    <s v="High"/>
    <n v="7.0000000000000007E-2"/>
    <n v="0.88"/>
    <n v="15.8148"/>
    <n v="15.8148"/>
    <s v=" "/>
    <n v="4.76"/>
    <n v="5"/>
    <n v="22.92"/>
    <n v="2794"/>
    <x v="655"/>
    <x v="1"/>
    <x v="2"/>
    <x v="0"/>
    <x v="3"/>
    <s v="Wrap Bag"/>
    <x v="473"/>
    <n v="0.39"/>
    <x v="2"/>
    <x v="11"/>
    <x v="277"/>
    <n v="50158"/>
  </r>
  <r>
    <n v="20624"/>
    <n v="87535"/>
    <x v="153"/>
    <d v="2020-06-09T00:00:00"/>
    <s v="Low"/>
    <n v="0"/>
    <n v="19.989999999999998"/>
    <n v="6384.4388999999992"/>
    <n v="6384.4388999999992"/>
    <n v="-282.71159999999998"/>
    <n v="1270.99"/>
    <n v="7"/>
    <n v="9252.81"/>
    <n v="3397"/>
    <x v="373"/>
    <x v="1"/>
    <x v="3"/>
    <x v="0"/>
    <x v="1"/>
    <s v="Small Box"/>
    <x v="555"/>
    <n v="0.35"/>
    <x v="2"/>
    <x v="14"/>
    <x v="376"/>
    <n v="61832"/>
  </r>
  <r>
    <n v="23613"/>
    <n v="90360"/>
    <x v="153"/>
    <d v="2020-06-14T00:00:00"/>
    <s v="Low"/>
    <n v="0.02"/>
    <n v="5.79"/>
    <n v="422.45249999999999"/>
    <n v="422.45249999999999"/>
    <n v="-1331.5533660000001"/>
    <n v="48.04"/>
    <n v="12"/>
    <n v="612.25"/>
    <n v="737"/>
    <x v="330"/>
    <x v="1"/>
    <x v="1"/>
    <x v="0"/>
    <x v="3"/>
    <s v="Small Box"/>
    <x v="556"/>
    <n v="0.37"/>
    <x v="0"/>
    <x v="30"/>
    <x v="494"/>
    <n v="7003"/>
  </r>
  <r>
    <n v="24534"/>
    <n v="88212"/>
    <x v="153"/>
    <d v="2020-06-08T00:00:00"/>
    <s v="Critical"/>
    <n v="0.06"/>
    <n v="3.5"/>
    <n v="-21.231999999999999"/>
    <s v=" "/>
    <n v="-125.36150000000001"/>
    <n v="44.01"/>
    <n v="1"/>
    <n v="46.94"/>
    <n v="1374"/>
    <x v="656"/>
    <x v="1"/>
    <x v="0"/>
    <x v="0"/>
    <x v="13"/>
    <s v="Small Box"/>
    <x v="557"/>
    <n v="0.59"/>
    <x v="1"/>
    <x v="1"/>
    <x v="495"/>
    <n v="95207"/>
  </r>
  <r>
    <n v="25066"/>
    <n v="86723"/>
    <x v="153"/>
    <d v="2020-06-12T00:00:00"/>
    <s v="Low"/>
    <n v="0.02"/>
    <n v="69.55"/>
    <n v="15.527999999999999"/>
    <n v="15.527999999999999"/>
    <s v=" "/>
    <n v="284.98"/>
    <n v="3"/>
    <n v="926.3"/>
    <n v="1672"/>
    <x v="504"/>
    <x v="2"/>
    <x v="3"/>
    <x v="1"/>
    <x v="2"/>
    <s v="Jumbo Drum"/>
    <x v="558"/>
    <n v="0.6"/>
    <x v="3"/>
    <x v="16"/>
    <x v="496"/>
    <n v="22901"/>
  </r>
  <r>
    <n v="25067"/>
    <n v="86723"/>
    <x v="153"/>
    <d v="2020-06-09T00:00:00"/>
    <s v="Low"/>
    <n v="0.08"/>
    <n v="14.3"/>
    <n v="-225.56379999999999"/>
    <s v=" "/>
    <n v="-159.35"/>
    <n v="55.48"/>
    <n v="17"/>
    <n v="942.53"/>
    <n v="1672"/>
    <x v="657"/>
    <x v="1"/>
    <x v="3"/>
    <x v="0"/>
    <x v="3"/>
    <s v="Small Box"/>
    <x v="159"/>
    <n v="0.37"/>
    <x v="3"/>
    <x v="16"/>
    <x v="496"/>
    <n v="22901"/>
  </r>
  <r>
    <n v="25594"/>
    <n v="90951"/>
    <x v="154"/>
    <d v="2020-06-08T00:00:00"/>
    <s v="Low"/>
    <n v="0.05"/>
    <n v="7.18"/>
    <n v="881.46809999999994"/>
    <n v="881.46809999999994"/>
    <s v=" "/>
    <n v="100.97"/>
    <n v="13"/>
    <n v="1277.49"/>
    <n v="2638"/>
    <x v="658"/>
    <x v="0"/>
    <x v="1"/>
    <x v="2"/>
    <x v="5"/>
    <s v="Small Box"/>
    <x v="559"/>
    <n v="0.46"/>
    <x v="1"/>
    <x v="32"/>
    <x v="497"/>
    <n v="83704"/>
  </r>
  <r>
    <n v="2408"/>
    <n v="17446"/>
    <x v="155"/>
    <d v="2020-06-11T00:00:00"/>
    <s v="Critical"/>
    <n v="0"/>
    <n v="2.64"/>
    <n v="5.8624999999999998"/>
    <n v="5.8624999999999998"/>
    <n v="-684.78"/>
    <n v="8.34"/>
    <n v="23"/>
    <n v="212.89"/>
    <n v="349"/>
    <x v="659"/>
    <x v="0"/>
    <x v="0"/>
    <x v="0"/>
    <x v="16"/>
    <s v="Small Pack"/>
    <x v="166"/>
    <n v="0.59"/>
    <x v="3"/>
    <x v="12"/>
    <x v="89"/>
    <n v="33132"/>
  </r>
  <r>
    <n v="20408"/>
    <n v="88685"/>
    <x v="155"/>
    <d v="2020-06-11T00:00:00"/>
    <s v="Critical"/>
    <n v="0"/>
    <n v="2.64"/>
    <n v="10.5"/>
    <n v="10.5"/>
    <n v="-169.06400000000002"/>
    <n v="8.34"/>
    <n v="6"/>
    <n v="55.54"/>
    <n v="351"/>
    <x v="660"/>
    <x v="0"/>
    <x v="0"/>
    <x v="0"/>
    <x v="16"/>
    <s v="Small Pack"/>
    <x v="166"/>
    <n v="0.59"/>
    <x v="0"/>
    <x v="2"/>
    <x v="367"/>
    <n v="13601"/>
  </r>
  <r>
    <n v="3490"/>
    <n v="24869"/>
    <x v="156"/>
    <d v="2020-06-11T00:00:00"/>
    <s v="Not Specified"/>
    <n v="0.05"/>
    <n v="5.6"/>
    <n v="-9.1769999999999996"/>
    <s v=" "/>
    <s v=" "/>
    <n v="8.85"/>
    <n v="21"/>
    <n v="199.08"/>
    <n v="2431"/>
    <x v="249"/>
    <x v="1"/>
    <x v="1"/>
    <x v="0"/>
    <x v="1"/>
    <s v="Small Box"/>
    <x v="560"/>
    <n v="0.36"/>
    <x v="1"/>
    <x v="1"/>
    <x v="1"/>
    <n v="90004"/>
  </r>
  <r>
    <n v="21490"/>
    <n v="89095"/>
    <x v="156"/>
    <d v="2020-06-11T00:00:00"/>
    <s v="Not Specified"/>
    <n v="0.05"/>
    <n v="5.6"/>
    <n v="-7.3415999999999997"/>
    <s v=" "/>
    <n v="-73.969200000000001"/>
    <n v="8.85"/>
    <n v="5"/>
    <n v="47.4"/>
    <n v="2433"/>
    <x v="476"/>
    <x v="1"/>
    <x v="1"/>
    <x v="0"/>
    <x v="1"/>
    <s v="Small Box"/>
    <x v="560"/>
    <n v="0.36"/>
    <x v="2"/>
    <x v="13"/>
    <x v="498"/>
    <n v="73160"/>
  </r>
  <r>
    <n v="23084"/>
    <n v="88329"/>
    <x v="156"/>
    <d v="2020-06-10T00:00:00"/>
    <s v="High"/>
    <n v="0"/>
    <n v="3.52"/>
    <n v="-25.103999999999999"/>
    <s v=" "/>
    <s v=" "/>
    <n v="7.28"/>
    <n v="3"/>
    <n v="24.44"/>
    <n v="3243"/>
    <x v="661"/>
    <x v="1"/>
    <x v="3"/>
    <x v="2"/>
    <x v="5"/>
    <s v="Small Pack"/>
    <x v="561"/>
    <n v="0.68"/>
    <x v="0"/>
    <x v="17"/>
    <x v="29"/>
    <n v="6010"/>
  </r>
  <r>
    <n v="7489"/>
    <n v="53476"/>
    <x v="157"/>
    <d v="2020-06-11T00:00:00"/>
    <s v="Not Specified"/>
    <n v="0.04"/>
    <n v="5.09"/>
    <n v="150.72"/>
    <n v="150.72"/>
    <n v="-82.903999999999996"/>
    <n v="35.44"/>
    <n v="21"/>
    <n v="722.1"/>
    <n v="3079"/>
    <x v="662"/>
    <x v="1"/>
    <x v="3"/>
    <x v="0"/>
    <x v="3"/>
    <s v="Small Box"/>
    <x v="398"/>
    <n v="0.38"/>
    <x v="0"/>
    <x v="23"/>
    <x v="111"/>
    <n v="19112"/>
  </r>
  <r>
    <n v="7490"/>
    <n v="53476"/>
    <x v="157"/>
    <d v="2020-06-14T00:00:00"/>
    <s v="Not Specified"/>
    <n v="0.08"/>
    <n v="0.7"/>
    <n v="19.420000000000002"/>
    <n v="19.420000000000002"/>
    <n v="-136.12200000000001"/>
    <n v="3.98"/>
    <n v="36"/>
    <n v="140.78"/>
    <n v="3079"/>
    <x v="663"/>
    <x v="1"/>
    <x v="3"/>
    <x v="0"/>
    <x v="4"/>
    <s v="Wrap Bag"/>
    <x v="562"/>
    <n v="0.52"/>
    <x v="0"/>
    <x v="23"/>
    <x v="111"/>
    <n v="19112"/>
  </r>
  <r>
    <n v="7491"/>
    <n v="53476"/>
    <x v="157"/>
    <d v="2020-06-12T00:00:00"/>
    <s v="Not Specified"/>
    <n v="0.01"/>
    <n v="0.7"/>
    <n v="3.13"/>
    <n v="3.13"/>
    <s v=" "/>
    <n v="1.76"/>
    <n v="71"/>
    <n v="129.72"/>
    <n v="3079"/>
    <x v="664"/>
    <x v="1"/>
    <x v="3"/>
    <x v="0"/>
    <x v="4"/>
    <s v="Wrap Bag"/>
    <x v="307"/>
    <n v="0.56000000000000005"/>
    <x v="0"/>
    <x v="23"/>
    <x v="111"/>
    <n v="19112"/>
  </r>
  <r>
    <n v="7492"/>
    <n v="53476"/>
    <x v="157"/>
    <d v="2020-06-11T00:00:00"/>
    <s v="Not Specified"/>
    <n v="0.01"/>
    <n v="19.989999999999998"/>
    <n v="1141.07"/>
    <n v="1141.07"/>
    <s v=" "/>
    <n v="193.17"/>
    <n v="63"/>
    <n v="12190.98"/>
    <n v="3079"/>
    <x v="662"/>
    <x v="0"/>
    <x v="3"/>
    <x v="0"/>
    <x v="0"/>
    <s v="Small Box"/>
    <x v="295"/>
    <n v="0.71"/>
    <x v="0"/>
    <x v="23"/>
    <x v="111"/>
    <n v="19112"/>
  </r>
  <r>
    <n v="18720"/>
    <n v="88814"/>
    <x v="157"/>
    <d v="2020-06-12T00:00:00"/>
    <s v="High"/>
    <n v="0.01"/>
    <n v="4"/>
    <n v="-30.808"/>
    <s v=" "/>
    <s v=" "/>
    <n v="39.979999999999997"/>
    <n v="5"/>
    <n v="203.29"/>
    <n v="2649"/>
    <x v="411"/>
    <x v="1"/>
    <x v="2"/>
    <x v="2"/>
    <x v="5"/>
    <s v="Small Box"/>
    <x v="366"/>
    <n v="0.7"/>
    <x v="0"/>
    <x v="0"/>
    <x v="499"/>
    <n v="21040"/>
  </r>
  <r>
    <n v="21707"/>
    <n v="87161"/>
    <x v="157"/>
    <d v="2020-06-12T00:00:00"/>
    <s v="Critical"/>
    <n v="0.01"/>
    <n v="5.99"/>
    <n v="-60.704000000000001"/>
    <s v=" "/>
    <n v="-75.22"/>
    <n v="35.99"/>
    <n v="11"/>
    <n v="345.07"/>
    <n v="2779"/>
    <x v="665"/>
    <x v="1"/>
    <x v="2"/>
    <x v="2"/>
    <x v="8"/>
    <s v="Wrap Bag"/>
    <x v="262"/>
    <n v="0.38"/>
    <x v="3"/>
    <x v="44"/>
    <x v="500"/>
    <n v="27893"/>
  </r>
  <r>
    <n v="23735"/>
    <n v="91115"/>
    <x v="157"/>
    <d v="2020-06-13T00:00:00"/>
    <s v="High"/>
    <n v="0"/>
    <n v="8.99"/>
    <n v="253.30319999999998"/>
    <n v="253.30319999999998"/>
    <n v="-56.51"/>
    <n v="65.989999999999995"/>
    <n v="10"/>
    <n v="575.07000000000005"/>
    <n v="1466"/>
    <x v="40"/>
    <x v="1"/>
    <x v="3"/>
    <x v="2"/>
    <x v="8"/>
    <s v="Small Box"/>
    <x v="507"/>
    <n v="0.56000000000000005"/>
    <x v="2"/>
    <x v="8"/>
    <x v="228"/>
    <n v="68601"/>
  </r>
  <r>
    <n v="24559"/>
    <n v="89729"/>
    <x v="157"/>
    <d v="2020-06-12T00:00:00"/>
    <s v="Critical"/>
    <n v="0.05"/>
    <n v="6.26"/>
    <n v="-11.376000000000001"/>
    <s v=" "/>
    <n v="-48.341999999999999"/>
    <n v="5.28"/>
    <n v="1"/>
    <n v="7.15"/>
    <n v="1265"/>
    <x v="666"/>
    <x v="1"/>
    <x v="0"/>
    <x v="0"/>
    <x v="3"/>
    <s v="Small Box"/>
    <x v="563"/>
    <n v="0.4"/>
    <x v="2"/>
    <x v="13"/>
    <x v="501"/>
    <n v="73521"/>
  </r>
  <r>
    <n v="25489"/>
    <n v="88240"/>
    <x v="157"/>
    <d v="2020-06-11T00:00:00"/>
    <s v="Not Specified"/>
    <n v="0.04"/>
    <n v="5.09"/>
    <n v="118.6317"/>
    <n v="118.6317"/>
    <s v=" "/>
    <n v="35.44"/>
    <n v="5"/>
    <n v="171.93"/>
    <n v="3078"/>
    <x v="667"/>
    <x v="1"/>
    <x v="3"/>
    <x v="0"/>
    <x v="3"/>
    <s v="Small Box"/>
    <x v="398"/>
    <n v="0.38"/>
    <x v="0"/>
    <x v="19"/>
    <x v="502"/>
    <n v="43615"/>
  </r>
  <r>
    <n v="25490"/>
    <n v="88240"/>
    <x v="157"/>
    <d v="2020-06-14T00:00:00"/>
    <s v="Not Specified"/>
    <n v="0.08"/>
    <n v="0.7"/>
    <n v="23.304000000000002"/>
    <n v="23.304000000000002"/>
    <n v="-2692.0250699999997"/>
    <n v="3.98"/>
    <n v="9"/>
    <n v="35.19"/>
    <n v="3078"/>
    <x v="668"/>
    <x v="1"/>
    <x v="3"/>
    <x v="0"/>
    <x v="4"/>
    <s v="Wrap Bag"/>
    <x v="562"/>
    <n v="0.52"/>
    <x v="0"/>
    <x v="19"/>
    <x v="502"/>
    <n v="43615"/>
  </r>
  <r>
    <n v="19237"/>
    <n v="89857"/>
    <x v="158"/>
    <d v="2020-06-14T00:00:00"/>
    <s v="High"/>
    <n v="0"/>
    <n v="14.3"/>
    <n v="454.44779999999997"/>
    <n v="454.44779999999997"/>
    <s v=" "/>
    <n v="55.48"/>
    <n v="11"/>
    <n v="658.62"/>
    <n v="1781"/>
    <x v="669"/>
    <x v="1"/>
    <x v="2"/>
    <x v="0"/>
    <x v="3"/>
    <s v="Small Box"/>
    <x v="159"/>
    <n v="0.37"/>
    <x v="1"/>
    <x v="1"/>
    <x v="503"/>
    <n v="94070"/>
  </r>
  <r>
    <n v="21554"/>
    <n v="86989"/>
    <x v="158"/>
    <d v="2020-06-19T00:00:00"/>
    <s v="Low"/>
    <n v="7.0000000000000007E-2"/>
    <n v="7.5"/>
    <n v="262.2"/>
    <n v="262.2"/>
    <s v=" "/>
    <n v="35.44"/>
    <n v="11"/>
    <n v="380"/>
    <n v="3179"/>
    <x v="670"/>
    <x v="1"/>
    <x v="2"/>
    <x v="0"/>
    <x v="3"/>
    <s v="Small Box"/>
    <x v="564"/>
    <n v="0.38"/>
    <x v="2"/>
    <x v="3"/>
    <x v="504"/>
    <n v="55060"/>
  </r>
  <r>
    <n v="24752"/>
    <n v="88389"/>
    <x v="158"/>
    <d v="2020-06-13T00:00:00"/>
    <s v="High"/>
    <n v="0.02"/>
    <n v="7.86"/>
    <n v="111.22199999999999"/>
    <n v="111.22199999999999"/>
    <n v="-281.76"/>
    <n v="6.48"/>
    <n v="1"/>
    <n v="11.41"/>
    <n v="1016"/>
    <x v="390"/>
    <x v="0"/>
    <x v="0"/>
    <x v="0"/>
    <x v="3"/>
    <s v="Small Box"/>
    <x v="565"/>
    <n v="0.37"/>
    <x v="3"/>
    <x v="44"/>
    <x v="505"/>
    <n v="28806"/>
  </r>
  <r>
    <n v="25915"/>
    <n v="91116"/>
    <x v="158"/>
    <d v="2020-06-16T00:00:00"/>
    <s v="Low"/>
    <n v="0.04"/>
    <n v="10.119999999999999"/>
    <n v="589.18799999999999"/>
    <n v="589.18799999999999"/>
    <n v="-42.457999999999998"/>
    <n v="105.29"/>
    <n v="9"/>
    <n v="940.64"/>
    <n v="1469"/>
    <x v="671"/>
    <x v="1"/>
    <x v="3"/>
    <x v="1"/>
    <x v="7"/>
    <s v="Large Box"/>
    <x v="566"/>
    <n v="0.79"/>
    <x v="1"/>
    <x v="7"/>
    <x v="506"/>
    <n v="84015"/>
  </r>
  <r>
    <n v="25916"/>
    <n v="91116"/>
    <x v="158"/>
    <d v="2020-06-14T00:00:00"/>
    <s v="Low"/>
    <n v="7.0000000000000007E-2"/>
    <n v="45.51"/>
    <n v="-1314.992"/>
    <s v=" "/>
    <n v="-13.01"/>
    <n v="31.76"/>
    <n v="18"/>
    <n v="439.27"/>
    <n v="1469"/>
    <x v="672"/>
    <x v="2"/>
    <x v="3"/>
    <x v="1"/>
    <x v="9"/>
    <s v="Jumbo Box"/>
    <x v="121"/>
    <n v="0.65"/>
    <x v="1"/>
    <x v="7"/>
    <x v="506"/>
    <n v="84015"/>
  </r>
  <r>
    <n v="25917"/>
    <n v="91116"/>
    <x v="158"/>
    <d v="2020-06-12T00:00:00"/>
    <s v="Low"/>
    <n v="0.04"/>
    <n v="54.74"/>
    <n v="-723.78399999999999"/>
    <s v=" "/>
    <n v="-17.68"/>
    <n v="130.97999999999999"/>
    <n v="14"/>
    <n v="1781.66"/>
    <n v="1466"/>
    <x v="53"/>
    <x v="2"/>
    <x v="3"/>
    <x v="1"/>
    <x v="10"/>
    <s v="Jumbo Box"/>
    <x v="266"/>
    <n v="0.69"/>
    <x v="2"/>
    <x v="8"/>
    <x v="228"/>
    <n v="68601"/>
  </r>
  <r>
    <n v="5568"/>
    <n v="39430"/>
    <x v="159"/>
    <d v="2020-06-17T00:00:00"/>
    <s v="Low"/>
    <n v="0.03"/>
    <n v="6.5"/>
    <n v="-144.19999999999999"/>
    <s v=" "/>
    <n v="-160.38470000000001"/>
    <n v="30.98"/>
    <n v="44"/>
    <n v="1332.09"/>
    <n v="1129"/>
    <x v="159"/>
    <x v="1"/>
    <x v="2"/>
    <x v="2"/>
    <x v="5"/>
    <s v="Small Box"/>
    <x v="567"/>
    <n v="0.79"/>
    <x v="0"/>
    <x v="29"/>
    <x v="185"/>
    <n v="2118"/>
  </r>
  <r>
    <n v="18061"/>
    <n v="86181"/>
    <x v="159"/>
    <d v="2020-06-18T00:00:00"/>
    <s v="Low"/>
    <n v="0"/>
    <n v="0.99"/>
    <n v="-138.03680000000003"/>
    <s v=" "/>
    <s v=" "/>
    <n v="85.99"/>
    <n v="6"/>
    <n v="464.86"/>
    <n v="1505"/>
    <x v="673"/>
    <x v="1"/>
    <x v="3"/>
    <x v="2"/>
    <x v="8"/>
    <s v="Wrap Bag"/>
    <x v="302"/>
    <n v="0.85"/>
    <x v="2"/>
    <x v="10"/>
    <x v="507"/>
    <n v="77840"/>
  </r>
  <r>
    <n v="23249"/>
    <n v="87569"/>
    <x v="159"/>
    <d v="2020-06-16T00:00:00"/>
    <s v="High"/>
    <n v="0.08"/>
    <n v="4.96"/>
    <n v="33.659999999999997"/>
    <n v="33.659999999999997"/>
    <n v="-636.01199999999994"/>
    <n v="17.149999999999999"/>
    <n v="12"/>
    <n v="200.61"/>
    <n v="2143"/>
    <x v="19"/>
    <x v="1"/>
    <x v="0"/>
    <x v="0"/>
    <x v="0"/>
    <s v="Small Box"/>
    <x v="568"/>
    <n v="0.57999999999999996"/>
    <x v="3"/>
    <x v="16"/>
    <x v="28"/>
    <n v="20151"/>
  </r>
  <r>
    <n v="23568"/>
    <n v="88104"/>
    <x v="159"/>
    <d v="2020-06-17T00:00:00"/>
    <s v="Low"/>
    <n v="0.03"/>
    <n v="6.5"/>
    <n v="-115.35999999999999"/>
    <s v=" "/>
    <s v=" "/>
    <n v="30.98"/>
    <n v="11"/>
    <n v="333.02"/>
    <n v="1132"/>
    <x v="674"/>
    <x v="1"/>
    <x v="2"/>
    <x v="2"/>
    <x v="5"/>
    <s v="Small Box"/>
    <x v="567"/>
    <n v="0.79"/>
    <x v="2"/>
    <x v="10"/>
    <x v="164"/>
    <n v="76039"/>
  </r>
  <r>
    <n v="26157"/>
    <n v="88974"/>
    <x v="159"/>
    <d v="2020-06-13T00:00:00"/>
    <s v="High"/>
    <n v="7.0000000000000007E-2"/>
    <n v="0.99"/>
    <n v="-191.548"/>
    <s v=" "/>
    <s v=" "/>
    <n v="177.98"/>
    <n v="3"/>
    <n v="536.29"/>
    <n v="2771"/>
    <x v="565"/>
    <x v="1"/>
    <x v="2"/>
    <x v="0"/>
    <x v="13"/>
    <s v="Small Box"/>
    <x v="569"/>
    <n v="0.56000000000000005"/>
    <x v="3"/>
    <x v="20"/>
    <x v="508"/>
    <n v="30344"/>
  </r>
  <r>
    <n v="3926"/>
    <n v="28001"/>
    <x v="160"/>
    <d v="2020-06-14T00:00:00"/>
    <s v="Critical"/>
    <n v="0.02"/>
    <n v="21.21"/>
    <n v="2593.14"/>
    <n v="2593.14"/>
    <s v=" "/>
    <n v="209.84"/>
    <n v="62"/>
    <n v="13546.94"/>
    <n v="1044"/>
    <x v="675"/>
    <x v="1"/>
    <x v="0"/>
    <x v="1"/>
    <x v="7"/>
    <s v="Large Box"/>
    <x v="24"/>
    <n v="0.59"/>
    <x v="1"/>
    <x v="1"/>
    <x v="1"/>
    <n v="90004"/>
  </r>
  <r>
    <n v="3927"/>
    <n v="28001"/>
    <x v="160"/>
    <d v="2020-06-16T00:00:00"/>
    <s v="Critical"/>
    <n v="0.01"/>
    <n v="11.54"/>
    <n v="1162.76"/>
    <n v="1162.76"/>
    <n v="-12.46"/>
    <n v="194.3"/>
    <n v="32"/>
    <n v="6401.65"/>
    <n v="1044"/>
    <x v="676"/>
    <x v="1"/>
    <x v="0"/>
    <x v="1"/>
    <x v="7"/>
    <s v="Large Box"/>
    <x v="23"/>
    <n v="0.59"/>
    <x v="1"/>
    <x v="1"/>
    <x v="1"/>
    <n v="90004"/>
  </r>
  <r>
    <n v="18133"/>
    <n v="86546"/>
    <x v="160"/>
    <d v="2020-06-16T00:00:00"/>
    <s v="Not Specified"/>
    <n v="0.01"/>
    <n v="0.83"/>
    <n v="16.091999999999999"/>
    <n v="16.091999999999999"/>
    <n v="-242.41000000000003"/>
    <n v="5.84"/>
    <n v="4"/>
    <n v="23.89"/>
    <n v="2979"/>
    <x v="639"/>
    <x v="1"/>
    <x v="2"/>
    <x v="0"/>
    <x v="4"/>
    <s v="Wrap Bag"/>
    <x v="516"/>
    <n v="0.49"/>
    <x v="2"/>
    <x v="40"/>
    <x v="122"/>
    <n v="58601"/>
  </r>
  <r>
    <n v="25473"/>
    <n v="90160"/>
    <x v="160"/>
    <d v="2020-06-14T00:00:00"/>
    <s v="Not Specified"/>
    <n v="0.08"/>
    <n v="19.989999999999998"/>
    <n v="44.519999999999996"/>
    <n v="44.519999999999996"/>
    <s v=" "/>
    <n v="315.98"/>
    <n v="9"/>
    <n v="2642.48"/>
    <n v="3120"/>
    <x v="677"/>
    <x v="1"/>
    <x v="0"/>
    <x v="0"/>
    <x v="1"/>
    <s v="Small Box"/>
    <x v="570"/>
    <n v="0.38"/>
    <x v="3"/>
    <x v="6"/>
    <x v="509"/>
    <n v="70117"/>
  </r>
  <r>
    <n v="20036"/>
    <n v="86846"/>
    <x v="161"/>
    <d v="2020-06-17T00:00:00"/>
    <s v="Critical"/>
    <n v="0.09"/>
    <n v="1.49"/>
    <n v="13.2294"/>
    <n v="13.2294"/>
    <n v="-223.62900000000002"/>
    <n v="5.98"/>
    <n v="5"/>
    <n v="28.01"/>
    <n v="1860"/>
    <x v="678"/>
    <x v="1"/>
    <x v="0"/>
    <x v="0"/>
    <x v="1"/>
    <s v="Small Box"/>
    <x v="571"/>
    <n v="0.39"/>
    <x v="0"/>
    <x v="29"/>
    <x v="510"/>
    <n v="1570"/>
  </r>
  <r>
    <n v="21102"/>
    <n v="87030"/>
    <x v="161"/>
    <d v="2020-06-17T00:00:00"/>
    <s v="Not Specified"/>
    <n v="0.04"/>
    <n v="9.5399999999999991"/>
    <n v="-223.94400000000002"/>
    <s v=" "/>
    <n v="-113.01600000000001"/>
    <n v="6.48"/>
    <n v="19"/>
    <n v="125.37"/>
    <n v="2512"/>
    <x v="679"/>
    <x v="1"/>
    <x v="0"/>
    <x v="0"/>
    <x v="3"/>
    <s v="Small Box"/>
    <x v="572"/>
    <n v="0.37"/>
    <x v="0"/>
    <x v="29"/>
    <x v="511"/>
    <n v="2138"/>
  </r>
  <r>
    <n v="21949"/>
    <n v="90361"/>
    <x v="161"/>
    <d v="2020-06-16T00:00:00"/>
    <s v="Not Specified"/>
    <n v="0.02"/>
    <n v="46.74"/>
    <n v="-178.21600000000001"/>
    <s v=" "/>
    <s v=" "/>
    <n v="70.98"/>
    <n v="4"/>
    <n v="313.63"/>
    <n v="738"/>
    <x v="680"/>
    <x v="2"/>
    <x v="1"/>
    <x v="1"/>
    <x v="10"/>
    <s v="Jumbo Box"/>
    <x v="64"/>
    <n v="0.56000000000000005"/>
    <x v="0"/>
    <x v="30"/>
    <x v="512"/>
    <n v="7016"/>
  </r>
  <r>
    <n v="21950"/>
    <n v="90361"/>
    <x v="161"/>
    <d v="2020-06-17T00:00:00"/>
    <s v="Not Specified"/>
    <n v="0.06"/>
    <n v="30"/>
    <n v="797.85599999999999"/>
    <n v="797.85599999999999"/>
    <s v=" "/>
    <n v="350.98"/>
    <n v="6"/>
    <n v="2011.32"/>
    <n v="736"/>
    <x v="681"/>
    <x v="2"/>
    <x v="1"/>
    <x v="1"/>
    <x v="2"/>
    <s v="Jumbo Drum"/>
    <x v="18"/>
    <n v="0.61"/>
    <x v="0"/>
    <x v="47"/>
    <x v="223"/>
    <n v="3079"/>
  </r>
  <r>
    <n v="21951"/>
    <n v="90361"/>
    <x v="161"/>
    <d v="2020-06-17T00:00:00"/>
    <s v="Not Specified"/>
    <n v="0.04"/>
    <n v="4"/>
    <n v="-26.655999999999999"/>
    <s v=" "/>
    <s v=" "/>
    <n v="27.48"/>
    <n v="15"/>
    <n v="397.17"/>
    <n v="741"/>
    <x v="680"/>
    <x v="1"/>
    <x v="1"/>
    <x v="2"/>
    <x v="5"/>
    <s v="Small Box"/>
    <x v="573"/>
    <n v="0.75"/>
    <x v="0"/>
    <x v="30"/>
    <x v="513"/>
    <n v="7901"/>
  </r>
  <r>
    <n v="23654"/>
    <n v="89201"/>
    <x v="161"/>
    <d v="2020-06-17T00:00:00"/>
    <s v="Not Specified"/>
    <n v="0.03"/>
    <n v="5.41"/>
    <n v="-84.437600000000003"/>
    <s v=" "/>
    <n v="-3.0131999999999999"/>
    <n v="4.24"/>
    <n v="13"/>
    <n v="58.68"/>
    <n v="33"/>
    <x v="682"/>
    <x v="1"/>
    <x v="2"/>
    <x v="0"/>
    <x v="1"/>
    <s v="Small Box"/>
    <x v="574"/>
    <n v="0.35"/>
    <x v="1"/>
    <x v="5"/>
    <x v="514"/>
    <n v="97030"/>
  </r>
  <r>
    <n v="23655"/>
    <n v="89201"/>
    <x v="161"/>
    <d v="2020-06-16T00:00:00"/>
    <s v="Not Specified"/>
    <n v="0.04"/>
    <n v="0.7"/>
    <n v="24.312000000000001"/>
    <n v="24.312000000000001"/>
    <n v="-23.770800000000001"/>
    <n v="2.94"/>
    <n v="18"/>
    <n v="53.1"/>
    <n v="33"/>
    <x v="399"/>
    <x v="1"/>
    <x v="2"/>
    <x v="0"/>
    <x v="4"/>
    <s v="Wrap Bag"/>
    <x v="153"/>
    <n v="0.57999999999999996"/>
    <x v="1"/>
    <x v="5"/>
    <x v="514"/>
    <n v="97030"/>
  </r>
  <r>
    <n v="21399"/>
    <n v="88766"/>
    <x v="162"/>
    <d v="2020-06-17T00:00:00"/>
    <s v="Critical"/>
    <n v="0"/>
    <n v="19.989999999999998"/>
    <n v="-25.634"/>
    <s v=" "/>
    <s v=" "/>
    <n v="40.479999999999997"/>
    <n v="6"/>
    <n v="264.95"/>
    <n v="2720"/>
    <x v="683"/>
    <x v="1"/>
    <x v="3"/>
    <x v="2"/>
    <x v="5"/>
    <s v="Small Box"/>
    <x v="391"/>
    <n v="0.77"/>
    <x v="3"/>
    <x v="20"/>
    <x v="515"/>
    <n v="30721"/>
  </r>
  <r>
    <n v="830"/>
    <n v="5984"/>
    <x v="163"/>
    <d v="2020-06-22T00:00:00"/>
    <s v="Low"/>
    <n v="0.03"/>
    <n v="5.16"/>
    <n v="14.48"/>
    <n v="14.48"/>
    <s v=" "/>
    <n v="10.64"/>
    <n v="63"/>
    <n v="696.96"/>
    <n v="1193"/>
    <x v="684"/>
    <x v="1"/>
    <x v="1"/>
    <x v="1"/>
    <x v="7"/>
    <s v="Small Box"/>
    <x v="345"/>
    <n v="0.56999999999999995"/>
    <x v="0"/>
    <x v="24"/>
    <x v="43"/>
    <n v="20016"/>
  </r>
  <r>
    <n v="831"/>
    <n v="5984"/>
    <x v="163"/>
    <d v="2020-06-19T00:00:00"/>
    <s v="Low"/>
    <n v="0.03"/>
    <n v="4.95"/>
    <n v="22.25"/>
    <n v="22.25"/>
    <n v="-24.204799999999999"/>
    <n v="7.96"/>
    <n v="17"/>
    <n v="149.41"/>
    <n v="1193"/>
    <x v="685"/>
    <x v="1"/>
    <x v="1"/>
    <x v="1"/>
    <x v="7"/>
    <s v="Small Box"/>
    <x v="575"/>
    <n v="0.41"/>
    <x v="0"/>
    <x v="24"/>
    <x v="43"/>
    <n v="20016"/>
  </r>
  <r>
    <n v="18032"/>
    <n v="86041"/>
    <x v="163"/>
    <d v="2020-06-18T00:00:00"/>
    <s v="Not Specified"/>
    <n v="0.09"/>
    <n v="5.21"/>
    <n v="-27.160000000000004"/>
    <s v=" "/>
    <n v="-10.09"/>
    <n v="7.38"/>
    <n v="9"/>
    <n v="66.55"/>
    <n v="317"/>
    <x v="398"/>
    <x v="1"/>
    <x v="2"/>
    <x v="1"/>
    <x v="7"/>
    <s v="Small Box"/>
    <x v="576"/>
    <n v="0.56000000000000005"/>
    <x v="1"/>
    <x v="1"/>
    <x v="516"/>
    <n v="91945"/>
  </r>
  <r>
    <n v="18033"/>
    <n v="86041"/>
    <x v="163"/>
    <d v="2020-06-18T00:00:00"/>
    <s v="Not Specified"/>
    <n v="0.04"/>
    <n v="5.15"/>
    <n v="-52.344000000000008"/>
    <s v=" "/>
    <n v="-160.952"/>
    <n v="5.98"/>
    <n v="17"/>
    <n v="103.49"/>
    <n v="317"/>
    <x v="686"/>
    <x v="1"/>
    <x v="2"/>
    <x v="0"/>
    <x v="3"/>
    <s v="Small Box"/>
    <x v="577"/>
    <n v="0.36"/>
    <x v="1"/>
    <x v="1"/>
    <x v="516"/>
    <n v="91945"/>
  </r>
  <r>
    <n v="18034"/>
    <n v="86041"/>
    <x v="163"/>
    <d v="2020-06-18T00:00:00"/>
    <s v="Not Specified"/>
    <n v="0.04"/>
    <n v="10.68"/>
    <n v="-119.93599999999999"/>
    <s v=" "/>
    <n v="-116.76"/>
    <n v="15.42"/>
    <n v="12"/>
    <n v="192.18"/>
    <n v="317"/>
    <x v="686"/>
    <x v="1"/>
    <x v="2"/>
    <x v="0"/>
    <x v="0"/>
    <s v="Small Box"/>
    <x v="439"/>
    <n v="0.57999999999999996"/>
    <x v="1"/>
    <x v="1"/>
    <x v="516"/>
    <n v="91945"/>
  </r>
  <r>
    <n v="18829"/>
    <n v="87584"/>
    <x v="163"/>
    <d v="2020-06-22T00:00:00"/>
    <s v="Low"/>
    <n v="0.06"/>
    <n v="4.5"/>
    <n v="-25.112000000000002"/>
    <s v=" "/>
    <s v=" "/>
    <n v="10.89"/>
    <n v="14"/>
    <n v="149.32"/>
    <n v="1189"/>
    <x v="687"/>
    <x v="1"/>
    <x v="1"/>
    <x v="0"/>
    <x v="13"/>
    <s v="Small Box"/>
    <x v="578"/>
    <n v="0.59"/>
    <x v="1"/>
    <x v="1"/>
    <x v="355"/>
    <n v="92646"/>
  </r>
  <r>
    <n v="18830"/>
    <n v="87584"/>
    <x v="163"/>
    <d v="2020-06-22T00:00:00"/>
    <s v="Low"/>
    <n v="0.03"/>
    <n v="5.16"/>
    <n v="17.376000000000001"/>
    <n v="17.376000000000001"/>
    <s v=" "/>
    <n v="10.64"/>
    <n v="16"/>
    <n v="177.01"/>
    <n v="1189"/>
    <x v="339"/>
    <x v="1"/>
    <x v="1"/>
    <x v="1"/>
    <x v="7"/>
    <s v="Small Box"/>
    <x v="345"/>
    <n v="0.56999999999999995"/>
    <x v="1"/>
    <x v="1"/>
    <x v="355"/>
    <n v="92646"/>
  </r>
  <r>
    <n v="18831"/>
    <n v="87584"/>
    <x v="163"/>
    <d v="2020-06-19T00:00:00"/>
    <s v="Low"/>
    <n v="0.03"/>
    <n v="4.95"/>
    <n v="24.260399999999997"/>
    <n v="24.260399999999997"/>
    <s v=" "/>
    <n v="7.96"/>
    <n v="4"/>
    <n v="35.159999999999997"/>
    <n v="1189"/>
    <x v="339"/>
    <x v="1"/>
    <x v="1"/>
    <x v="1"/>
    <x v="7"/>
    <s v="Small Box"/>
    <x v="575"/>
    <n v="0.41"/>
    <x v="1"/>
    <x v="1"/>
    <x v="355"/>
    <n v="92646"/>
  </r>
  <r>
    <n v="19168"/>
    <n v="89761"/>
    <x v="163"/>
    <d v="2020-06-21T00:00:00"/>
    <s v="Low"/>
    <n v="0"/>
    <n v="5.34"/>
    <n v="-61.870000000000005"/>
    <s v=" "/>
    <n v="-683.63679999999999"/>
    <n v="4.13"/>
    <n v="9"/>
    <n v="40.950000000000003"/>
    <n v="286"/>
    <x v="688"/>
    <x v="1"/>
    <x v="3"/>
    <x v="0"/>
    <x v="1"/>
    <s v="Small Box"/>
    <x v="579"/>
    <n v="0.38"/>
    <x v="2"/>
    <x v="38"/>
    <x v="517"/>
    <n v="66203"/>
  </r>
  <r>
    <n v="19169"/>
    <n v="89761"/>
    <x v="163"/>
    <d v="2020-06-21T00:00:00"/>
    <s v="Low"/>
    <n v="0.1"/>
    <n v="54.74"/>
    <n v="-530.24"/>
    <s v=" "/>
    <n v="-58.24"/>
    <n v="130.97999999999999"/>
    <n v="9"/>
    <n v="1155.73"/>
    <n v="286"/>
    <x v="688"/>
    <x v="2"/>
    <x v="3"/>
    <x v="1"/>
    <x v="10"/>
    <s v="Jumbo Box"/>
    <x v="266"/>
    <n v="0.69"/>
    <x v="2"/>
    <x v="38"/>
    <x v="517"/>
    <n v="66203"/>
  </r>
  <r>
    <n v="22503"/>
    <n v="89315"/>
    <x v="163"/>
    <d v="2020-06-19T00:00:00"/>
    <s v="Low"/>
    <n v="0"/>
    <n v="6.96"/>
    <n v="-11.248000000000001"/>
    <s v=" "/>
    <s v=" "/>
    <n v="11.7"/>
    <n v="10"/>
    <n v="131.69"/>
    <n v="3098"/>
    <x v="689"/>
    <x v="0"/>
    <x v="1"/>
    <x v="0"/>
    <x v="13"/>
    <s v="Medium Box"/>
    <x v="143"/>
    <n v="0.5"/>
    <x v="0"/>
    <x v="2"/>
    <x v="349"/>
    <n v="11967"/>
  </r>
  <r>
    <n v="24869"/>
    <n v="90735"/>
    <x v="163"/>
    <d v="2020-06-22T00:00:00"/>
    <s v="Low"/>
    <n v="0.03"/>
    <n v="19.989999999999998"/>
    <n v="261.44400000000002"/>
    <n v="261.44400000000002"/>
    <n v="-26.368560000000002"/>
    <n v="51.75"/>
    <n v="16"/>
    <n v="818.81"/>
    <n v="646"/>
    <x v="690"/>
    <x v="1"/>
    <x v="2"/>
    <x v="1"/>
    <x v="7"/>
    <s v="Small Box"/>
    <x v="580"/>
    <n v="0.55000000000000004"/>
    <x v="2"/>
    <x v="3"/>
    <x v="518"/>
    <n v="55379"/>
  </r>
  <r>
    <n v="25999"/>
    <n v="86222"/>
    <x v="163"/>
    <d v="2020-06-18T00:00:00"/>
    <s v="Critical"/>
    <n v="0.04"/>
    <n v="5.0999999999999996"/>
    <n v="72.984000000000009"/>
    <n v="72.984000000000009"/>
    <n v="-125.83296"/>
    <n v="33.89"/>
    <n v="6"/>
    <n v="200.83"/>
    <n v="3096"/>
    <x v="691"/>
    <x v="0"/>
    <x v="1"/>
    <x v="0"/>
    <x v="0"/>
    <s v="Small Box"/>
    <x v="581"/>
    <n v="0.6"/>
    <x v="0"/>
    <x v="19"/>
    <x v="417"/>
    <n v="43026"/>
  </r>
  <r>
    <n v="20006"/>
    <n v="86874"/>
    <x v="164"/>
    <d v="2020-06-19T00:00:00"/>
    <s v="Medium"/>
    <n v="0.1"/>
    <n v="2.89"/>
    <n v="-8.9039999999999999"/>
    <s v=" "/>
    <s v=" "/>
    <n v="10.48"/>
    <n v="4"/>
    <n v="40.29"/>
    <n v="2011"/>
    <x v="677"/>
    <x v="1"/>
    <x v="2"/>
    <x v="0"/>
    <x v="4"/>
    <s v="Small Pack"/>
    <x v="582"/>
    <n v="0.6"/>
    <x v="2"/>
    <x v="27"/>
    <x v="519"/>
    <n v="48195"/>
  </r>
  <r>
    <n v="18184"/>
    <n v="86869"/>
    <x v="165"/>
    <d v="2020-06-22T00:00:00"/>
    <s v="Not Specified"/>
    <n v="0.1"/>
    <n v="6.75"/>
    <n v="-20.103999999999999"/>
    <s v=" "/>
    <s v=" "/>
    <n v="14.42"/>
    <n v="1"/>
    <n v="15.49"/>
    <n v="796"/>
    <x v="692"/>
    <x v="1"/>
    <x v="2"/>
    <x v="0"/>
    <x v="13"/>
    <s v="Medium Box"/>
    <x v="68"/>
    <n v="0.52"/>
    <x v="2"/>
    <x v="8"/>
    <x v="244"/>
    <n v="68046"/>
  </r>
  <r>
    <n v="19374"/>
    <n v="86491"/>
    <x v="165"/>
    <d v="2020-06-20T00:00:00"/>
    <s v="Not Specified"/>
    <n v="7.0000000000000007E-2"/>
    <n v="57"/>
    <n v="-283.9914"/>
    <s v=" "/>
    <n v="-59.52"/>
    <n v="280.98"/>
    <n v="14"/>
    <n v="3936.61"/>
    <n v="3167"/>
    <x v="306"/>
    <x v="2"/>
    <x v="2"/>
    <x v="1"/>
    <x v="2"/>
    <s v="Jumbo Drum"/>
    <x v="277"/>
    <n v="0.78"/>
    <x v="3"/>
    <x v="12"/>
    <x v="520"/>
    <n v="32004"/>
  </r>
  <r>
    <n v="19375"/>
    <n v="86491"/>
    <x v="165"/>
    <d v="2020-06-21T00:00:00"/>
    <s v="Not Specified"/>
    <n v="0"/>
    <n v="7.44"/>
    <n v="-195.34200000000001"/>
    <s v=" "/>
    <s v=" "/>
    <n v="4.9800000000000004"/>
    <n v="15"/>
    <n v="78.31"/>
    <n v="3167"/>
    <x v="367"/>
    <x v="1"/>
    <x v="2"/>
    <x v="0"/>
    <x v="3"/>
    <s v="Small Box"/>
    <x v="462"/>
    <n v="0.36"/>
    <x v="3"/>
    <x v="12"/>
    <x v="520"/>
    <n v="32004"/>
  </r>
  <r>
    <n v="19376"/>
    <n v="86491"/>
    <x v="165"/>
    <d v="2020-06-21T00:00:00"/>
    <s v="Not Specified"/>
    <n v="0.1"/>
    <n v="0.83"/>
    <n v="-89.70920000000001"/>
    <s v=" "/>
    <n v="-115.96199999999999"/>
    <n v="3.98"/>
    <n v="11"/>
    <n v="42.46"/>
    <n v="3167"/>
    <x v="693"/>
    <x v="1"/>
    <x v="2"/>
    <x v="0"/>
    <x v="4"/>
    <s v="Wrap Bag"/>
    <x v="583"/>
    <n v="0.51"/>
    <x v="3"/>
    <x v="12"/>
    <x v="520"/>
    <n v="32004"/>
  </r>
  <r>
    <n v="18762"/>
    <n v="86827"/>
    <x v="166"/>
    <d v="2020-06-27T00:00:00"/>
    <s v="Low"/>
    <n v="7.0000000000000007E-2"/>
    <n v="4.8"/>
    <n v="52.92"/>
    <n v="52.92"/>
    <n v="-47.023499999999999"/>
    <n v="10.98"/>
    <n v="16"/>
    <n v="165.21"/>
    <n v="1432"/>
    <x v="295"/>
    <x v="1"/>
    <x v="2"/>
    <x v="0"/>
    <x v="14"/>
    <s v="Small Box"/>
    <x v="584"/>
    <n v="0.36"/>
    <x v="2"/>
    <x v="39"/>
    <x v="231"/>
    <n v="46203"/>
  </r>
  <r>
    <n v="23620"/>
    <n v="89449"/>
    <x v="166"/>
    <d v="2020-06-22T00:00:00"/>
    <s v="Not Specified"/>
    <n v="0.05"/>
    <n v="8.94"/>
    <n v="-164.39479999999998"/>
    <s v=" "/>
    <n v="-28.945500000000003"/>
    <n v="8.0399999999999991"/>
    <n v="15"/>
    <n v="121.36"/>
    <n v="1424"/>
    <x v="694"/>
    <x v="1"/>
    <x v="0"/>
    <x v="0"/>
    <x v="1"/>
    <s v="Small Box"/>
    <x v="412"/>
    <n v="0.4"/>
    <x v="1"/>
    <x v="31"/>
    <x v="56"/>
    <n v="80112"/>
  </r>
  <r>
    <n v="23983"/>
    <n v="91415"/>
    <x v="166"/>
    <d v="2020-06-21T00:00:00"/>
    <s v="Not Specified"/>
    <n v="0.04"/>
    <n v="0.99"/>
    <n v="257.08319999999998"/>
    <n v="257.08319999999998"/>
    <s v=" "/>
    <n v="3.08"/>
    <n v="14"/>
    <n v="43.41"/>
    <n v="2487"/>
    <x v="465"/>
    <x v="1"/>
    <x v="3"/>
    <x v="0"/>
    <x v="12"/>
    <s v="Small Box"/>
    <x v="585"/>
    <n v="0.37"/>
    <x v="3"/>
    <x v="20"/>
    <x v="521"/>
    <n v="30084"/>
  </r>
  <r>
    <n v="23984"/>
    <n v="91415"/>
    <x v="166"/>
    <d v="2020-06-21T00:00:00"/>
    <s v="Not Specified"/>
    <n v="0.1"/>
    <n v="1.25"/>
    <n v="0.7854000000000001"/>
    <n v="0.7854000000000001"/>
    <s v=" "/>
    <n v="2.78"/>
    <n v="18"/>
    <n v="46.42"/>
    <n v="2487"/>
    <x v="695"/>
    <x v="1"/>
    <x v="3"/>
    <x v="0"/>
    <x v="4"/>
    <s v="Wrap Bag"/>
    <x v="405"/>
    <n v="0.59"/>
    <x v="3"/>
    <x v="20"/>
    <x v="521"/>
    <n v="30084"/>
  </r>
  <r>
    <n v="18855"/>
    <n v="88701"/>
    <x v="167"/>
    <d v="2020-06-24T00:00:00"/>
    <s v="Critical"/>
    <n v="7.0000000000000007E-2"/>
    <n v="0.5"/>
    <n v="17.429400000000001"/>
    <n v="17.429400000000001"/>
    <s v=" "/>
    <n v="2.88"/>
    <n v="9"/>
    <n v="25.26"/>
    <n v="2713"/>
    <x v="696"/>
    <x v="1"/>
    <x v="2"/>
    <x v="0"/>
    <x v="12"/>
    <s v="Small Box"/>
    <x v="586"/>
    <n v="0.39"/>
    <x v="2"/>
    <x v="27"/>
    <x v="522"/>
    <n v="49001"/>
  </r>
  <r>
    <n v="18856"/>
    <n v="88701"/>
    <x v="167"/>
    <d v="2020-06-22T00:00:00"/>
    <s v="Critical"/>
    <n v="0.03"/>
    <n v="40.19"/>
    <n v="-178.86960000000002"/>
    <s v=" "/>
    <n v="-45.02"/>
    <n v="348.21"/>
    <n v="2"/>
    <n v="736.16"/>
    <n v="2713"/>
    <x v="697"/>
    <x v="2"/>
    <x v="2"/>
    <x v="1"/>
    <x v="9"/>
    <s v="Jumbo Box"/>
    <x v="223"/>
    <n v="0.62"/>
    <x v="2"/>
    <x v="27"/>
    <x v="522"/>
    <n v="49001"/>
  </r>
  <r>
    <n v="21760"/>
    <n v="91365"/>
    <x v="167"/>
    <d v="2020-06-22T00:00:00"/>
    <s v="Not Specified"/>
    <n v="0.02"/>
    <n v="8.99"/>
    <n v="-10.36"/>
    <s v=" "/>
    <s v=" "/>
    <n v="25.38"/>
    <n v="1"/>
    <n v="34.11"/>
    <n v="648"/>
    <x v="698"/>
    <x v="1"/>
    <x v="0"/>
    <x v="1"/>
    <x v="7"/>
    <s v="Small Pack"/>
    <x v="587"/>
    <n v="0.5"/>
    <x v="2"/>
    <x v="14"/>
    <x v="523"/>
    <n v="60440"/>
  </r>
  <r>
    <n v="24629"/>
    <n v="88753"/>
    <x v="167"/>
    <d v="2020-06-22T00:00:00"/>
    <s v="Not Specified"/>
    <n v="0.09"/>
    <n v="9.68"/>
    <n v="-204.16"/>
    <s v=" "/>
    <s v=" "/>
    <n v="6.48"/>
    <n v="16"/>
    <n v="99.92"/>
    <n v="792"/>
    <x v="150"/>
    <x v="1"/>
    <x v="2"/>
    <x v="0"/>
    <x v="3"/>
    <s v="Small Box"/>
    <x v="588"/>
    <n v="0.36"/>
    <x v="2"/>
    <x v="13"/>
    <x v="524"/>
    <n v="73064"/>
  </r>
  <r>
    <n v="494"/>
    <n v="3397"/>
    <x v="168"/>
    <d v="2020-06-24T00:00:00"/>
    <s v="Medium"/>
    <n v="0.1"/>
    <n v="4"/>
    <n v="-20.25"/>
    <s v=" "/>
    <s v=" "/>
    <n v="19.98"/>
    <n v="65"/>
    <n v="1233.32"/>
    <n v="102"/>
    <x v="699"/>
    <x v="1"/>
    <x v="1"/>
    <x v="2"/>
    <x v="5"/>
    <s v="Small Box"/>
    <x v="325"/>
    <n v="0.68"/>
    <x v="0"/>
    <x v="29"/>
    <x v="185"/>
    <n v="2129"/>
  </r>
  <r>
    <n v="495"/>
    <n v="3397"/>
    <x v="168"/>
    <d v="2020-06-23T00:00:00"/>
    <s v="Medium"/>
    <n v="0.09"/>
    <n v="1.49"/>
    <n v="-3.3809999999999998"/>
    <s v=" "/>
    <n v="-105.126"/>
    <n v="2.88"/>
    <n v="17"/>
    <n v="47.31"/>
    <n v="102"/>
    <x v="699"/>
    <x v="1"/>
    <x v="1"/>
    <x v="0"/>
    <x v="1"/>
    <s v="Small Box"/>
    <x v="589"/>
    <n v="0.36"/>
    <x v="0"/>
    <x v="29"/>
    <x v="185"/>
    <n v="2129"/>
  </r>
  <r>
    <n v="18494"/>
    <n v="88205"/>
    <x v="168"/>
    <d v="2020-06-24T00:00:00"/>
    <s v="Medium"/>
    <n v="0.1"/>
    <n v="4"/>
    <n v="-16.2"/>
    <s v=" "/>
    <n v="-116.56"/>
    <n v="19.98"/>
    <n v="16"/>
    <n v="303.58999999999997"/>
    <n v="101"/>
    <x v="437"/>
    <x v="1"/>
    <x v="1"/>
    <x v="2"/>
    <x v="5"/>
    <s v="Small Box"/>
    <x v="325"/>
    <n v="0.68"/>
    <x v="0"/>
    <x v="21"/>
    <x v="525"/>
    <n v="4005"/>
  </r>
  <r>
    <n v="18495"/>
    <n v="88205"/>
    <x v="168"/>
    <d v="2020-06-23T00:00:00"/>
    <s v="Medium"/>
    <n v="0.09"/>
    <n v="1.49"/>
    <n v="-2.7047999999999996"/>
    <s v=" "/>
    <n v="-56.166000000000004"/>
    <n v="2.88"/>
    <n v="4"/>
    <n v="11.13"/>
    <n v="109"/>
    <x v="700"/>
    <x v="1"/>
    <x v="1"/>
    <x v="0"/>
    <x v="1"/>
    <s v="Small Box"/>
    <x v="589"/>
    <n v="0.36"/>
    <x v="0"/>
    <x v="30"/>
    <x v="526"/>
    <n v="7644"/>
  </r>
  <r>
    <n v="19246"/>
    <n v="89874"/>
    <x v="168"/>
    <d v="2020-06-24T00:00:00"/>
    <s v="Critical"/>
    <n v="0.03"/>
    <n v="19.989999999999998"/>
    <n v="4033.6089000000002"/>
    <n v="4033.6089000000002"/>
    <n v="-105.434"/>
    <n v="304.99"/>
    <n v="19"/>
    <n v="5845.81"/>
    <n v="2874"/>
    <x v="701"/>
    <x v="1"/>
    <x v="0"/>
    <x v="0"/>
    <x v="1"/>
    <s v="Small Box"/>
    <x v="590"/>
    <n v="0.4"/>
    <x v="2"/>
    <x v="8"/>
    <x v="338"/>
    <n v="68128"/>
  </r>
  <r>
    <n v="19247"/>
    <n v="89874"/>
    <x v="168"/>
    <d v="2020-06-24T00:00:00"/>
    <s v="Critical"/>
    <n v="0.09"/>
    <n v="8.99"/>
    <n v="141.7824"/>
    <n v="141.7824"/>
    <s v=" "/>
    <n v="65.989999999999995"/>
    <n v="12"/>
    <n v="633.85"/>
    <n v="2874"/>
    <x v="701"/>
    <x v="1"/>
    <x v="0"/>
    <x v="2"/>
    <x v="8"/>
    <s v="Small Box"/>
    <x v="591"/>
    <n v="0.57999999999999996"/>
    <x v="2"/>
    <x v="8"/>
    <x v="338"/>
    <n v="68128"/>
  </r>
  <r>
    <n v="19988"/>
    <n v="90695"/>
    <x v="168"/>
    <d v="2020-06-27T00:00:00"/>
    <s v="Low"/>
    <n v="0.05"/>
    <n v="8.08"/>
    <n v="427.11840000000001"/>
    <n v="427.11840000000001"/>
    <s v=" "/>
    <n v="125.99"/>
    <n v="9"/>
    <n v="952.26"/>
    <n v="437"/>
    <x v="702"/>
    <x v="1"/>
    <x v="3"/>
    <x v="2"/>
    <x v="8"/>
    <s v="Small Box"/>
    <x v="592"/>
    <n v="0.56999999999999995"/>
    <x v="0"/>
    <x v="29"/>
    <x v="527"/>
    <n v="1462"/>
  </r>
  <r>
    <n v="20483"/>
    <n v="86790"/>
    <x v="168"/>
    <d v="2020-06-23T00:00:00"/>
    <s v="High"/>
    <n v="0.1"/>
    <n v="26.2"/>
    <n v="-64.664000000000001"/>
    <s v=" "/>
    <s v=" "/>
    <n v="180.98"/>
    <n v="3"/>
    <n v="519.41999999999996"/>
    <n v="3132"/>
    <x v="20"/>
    <x v="2"/>
    <x v="2"/>
    <x v="1"/>
    <x v="2"/>
    <s v="Jumbo Drum"/>
    <x v="454"/>
    <n v="0.59"/>
    <x v="2"/>
    <x v="14"/>
    <x v="528"/>
    <n v="60060"/>
  </r>
  <r>
    <n v="22175"/>
    <n v="88612"/>
    <x v="168"/>
    <d v="2020-06-23T00:00:00"/>
    <s v="Critical"/>
    <n v="0.01"/>
    <n v="6.5"/>
    <n v="-34.591999999999999"/>
    <s v=" "/>
    <n v="-164.84019999999998"/>
    <n v="7.98"/>
    <n v="4"/>
    <n v="34.909999999999997"/>
    <n v="2963"/>
    <x v="703"/>
    <x v="1"/>
    <x v="1"/>
    <x v="0"/>
    <x v="0"/>
    <s v="Medium Box"/>
    <x v="593"/>
    <n v="0.59"/>
    <x v="0"/>
    <x v="0"/>
    <x v="529"/>
    <n v="21220"/>
  </r>
  <r>
    <n v="23572"/>
    <n v="85949"/>
    <x v="168"/>
    <d v="2020-06-26T00:00:00"/>
    <s v="Low"/>
    <n v="0.04"/>
    <n v="2.5"/>
    <n v="10.32"/>
    <n v="10.32"/>
    <n v="-52.863999999999997"/>
    <n v="4.4800000000000004"/>
    <n v="7"/>
    <n v="35.93"/>
    <n v="2279"/>
    <x v="704"/>
    <x v="0"/>
    <x v="0"/>
    <x v="0"/>
    <x v="14"/>
    <s v="Small Box"/>
    <x v="594"/>
    <n v="0.37"/>
    <x v="0"/>
    <x v="23"/>
    <x v="530"/>
    <n v="15601"/>
  </r>
  <r>
    <n v="23512"/>
    <n v="90314"/>
    <x v="169"/>
    <d v="2020-06-23T00:00:00"/>
    <s v="Low"/>
    <n v="7.0000000000000007E-2"/>
    <n v="3.97"/>
    <n v="-22.175999999999998"/>
    <s v=" "/>
    <s v=" "/>
    <n v="3.28"/>
    <n v="4"/>
    <n v="14.76"/>
    <n v="2215"/>
    <x v="705"/>
    <x v="1"/>
    <x v="2"/>
    <x v="0"/>
    <x v="4"/>
    <s v="Wrap Bag"/>
    <x v="56"/>
    <n v="0.56000000000000005"/>
    <x v="0"/>
    <x v="19"/>
    <x v="531"/>
    <n v="44646"/>
  </r>
  <r>
    <n v="23513"/>
    <n v="90314"/>
    <x v="169"/>
    <d v="2020-06-30T00:00:00"/>
    <s v="Low"/>
    <n v="0.02"/>
    <n v="11.25"/>
    <n v="-214.10399999999998"/>
    <s v=" "/>
    <s v=" "/>
    <n v="256.99"/>
    <n v="3"/>
    <n v="808.44"/>
    <n v="2216"/>
    <x v="497"/>
    <x v="1"/>
    <x v="2"/>
    <x v="2"/>
    <x v="5"/>
    <s v="Small Box"/>
    <x v="518"/>
    <n v="0.51"/>
    <x v="0"/>
    <x v="19"/>
    <x v="532"/>
    <n v="44256"/>
  </r>
  <r>
    <n v="23514"/>
    <n v="90314"/>
    <x v="169"/>
    <d v="2020-06-25T00:00:00"/>
    <s v="Low"/>
    <n v="0.01"/>
    <n v="5.14"/>
    <n v="-26.936"/>
    <s v=" "/>
    <n v="-35.97"/>
    <n v="6.48"/>
    <n v="10"/>
    <n v="67.41"/>
    <n v="2216"/>
    <x v="362"/>
    <x v="1"/>
    <x v="2"/>
    <x v="0"/>
    <x v="3"/>
    <s v="Small Box"/>
    <x v="552"/>
    <n v="0.37"/>
    <x v="0"/>
    <x v="19"/>
    <x v="532"/>
    <n v="44256"/>
  </r>
  <r>
    <n v="23862"/>
    <n v="88084"/>
    <x v="169"/>
    <d v="2020-06-24T00:00:00"/>
    <s v="High"/>
    <n v="0.09"/>
    <n v="55.96"/>
    <n v="-512.87200000000007"/>
    <s v=" "/>
    <s v=" "/>
    <n v="200.98"/>
    <n v="9"/>
    <n v="1766.68"/>
    <n v="445"/>
    <x v="706"/>
    <x v="2"/>
    <x v="3"/>
    <x v="1"/>
    <x v="10"/>
    <s v="Jumbo Box"/>
    <x v="301"/>
    <n v="0.75"/>
    <x v="2"/>
    <x v="8"/>
    <x v="304"/>
    <n v="68701"/>
  </r>
  <r>
    <n v="23863"/>
    <n v="88084"/>
    <x v="169"/>
    <d v="2020-06-24T00:00:00"/>
    <s v="High"/>
    <n v="0.09"/>
    <n v="0.97"/>
    <n v="-3.7840000000000003"/>
    <s v=" "/>
    <n v="-41.5702"/>
    <n v="2.78"/>
    <n v="11"/>
    <n v="29.02"/>
    <n v="445"/>
    <x v="706"/>
    <x v="1"/>
    <x v="3"/>
    <x v="0"/>
    <x v="4"/>
    <s v="Wrap Bag"/>
    <x v="595"/>
    <n v="0.59"/>
    <x v="2"/>
    <x v="8"/>
    <x v="304"/>
    <n v="68701"/>
  </r>
  <r>
    <n v="20488"/>
    <n v="90986"/>
    <x v="170"/>
    <d v="2020-06-26T00:00:00"/>
    <s v="Low"/>
    <n v="0"/>
    <n v="8.2899999999999991"/>
    <n v="-79.400000000000006"/>
    <s v=" "/>
    <s v=" "/>
    <n v="8.74"/>
    <n v="14"/>
    <n v="131.62"/>
    <n v="3325"/>
    <x v="707"/>
    <x v="1"/>
    <x v="1"/>
    <x v="0"/>
    <x v="14"/>
    <s v="Small Box"/>
    <x v="72"/>
    <n v="0.38"/>
    <x v="1"/>
    <x v="5"/>
    <x v="533"/>
    <n v="97420"/>
  </r>
  <r>
    <n v="20633"/>
    <n v="91053"/>
    <x v="170"/>
    <d v="2020-06-25T00:00:00"/>
    <s v="Not Specified"/>
    <n v="0.04"/>
    <n v="5.16"/>
    <n v="24.095999999999997"/>
    <n v="24.095999999999997"/>
    <n v="-6.7712000000000003"/>
    <n v="10.64"/>
    <n v="6"/>
    <n v="66.900000000000006"/>
    <n v="721"/>
    <x v="708"/>
    <x v="1"/>
    <x v="2"/>
    <x v="1"/>
    <x v="7"/>
    <s v="Small Box"/>
    <x v="345"/>
    <n v="0.56999999999999995"/>
    <x v="2"/>
    <x v="39"/>
    <x v="534"/>
    <n v="46041"/>
  </r>
  <r>
    <n v="20634"/>
    <n v="91053"/>
    <x v="170"/>
    <d v="2020-06-26T00:00:00"/>
    <s v="Not Specified"/>
    <n v="0.03"/>
    <n v="1.34"/>
    <n v="6.9719999999999995"/>
    <n v="6.9719999999999995"/>
    <s v=" "/>
    <n v="2.78"/>
    <n v="15"/>
    <n v="43.13"/>
    <n v="721"/>
    <x v="603"/>
    <x v="0"/>
    <x v="2"/>
    <x v="0"/>
    <x v="4"/>
    <s v="Wrap Bag"/>
    <x v="596"/>
    <n v="0.45"/>
    <x v="2"/>
    <x v="39"/>
    <x v="534"/>
    <n v="46041"/>
  </r>
  <r>
    <n v="24731"/>
    <n v="88692"/>
    <x v="170"/>
    <d v="2020-07-01T00:00:00"/>
    <s v="Low"/>
    <n v="0.09"/>
    <n v="2.5"/>
    <n v="-136.12200000000001"/>
    <s v=" "/>
    <n v="-817.61599999999999"/>
    <n v="20.99"/>
    <n v="6"/>
    <n v="100.11"/>
    <n v="2044"/>
    <x v="199"/>
    <x v="1"/>
    <x v="2"/>
    <x v="2"/>
    <x v="8"/>
    <s v="Wrap Bag"/>
    <x v="533"/>
    <n v="0.81"/>
    <x v="3"/>
    <x v="34"/>
    <x v="535"/>
    <n v="72756"/>
  </r>
  <r>
    <n v="19694"/>
    <n v="90449"/>
    <x v="171"/>
    <d v="2020-06-28T00:00:00"/>
    <s v="Not Specified"/>
    <n v="0.04"/>
    <n v="30"/>
    <n v="-82.903999999999996"/>
    <s v=" "/>
    <s v=" "/>
    <n v="130.97999999999999"/>
    <n v="1"/>
    <n v="159.51"/>
    <n v="447"/>
    <x v="709"/>
    <x v="2"/>
    <x v="2"/>
    <x v="1"/>
    <x v="2"/>
    <s v="Jumbo Drum"/>
    <x v="425"/>
    <n v="0.78"/>
    <x v="2"/>
    <x v="3"/>
    <x v="536"/>
    <n v="55113"/>
  </r>
  <r>
    <n v="19695"/>
    <n v="90449"/>
    <x v="171"/>
    <d v="2020-06-25T00:00:00"/>
    <s v="Not Specified"/>
    <n v="0.05"/>
    <n v="4.2"/>
    <n v="1268.8064999999999"/>
    <n v="1268.8064999999999"/>
    <s v=" "/>
    <n v="200.99"/>
    <n v="11"/>
    <n v="1838.85"/>
    <n v="447"/>
    <x v="709"/>
    <x v="1"/>
    <x v="2"/>
    <x v="2"/>
    <x v="8"/>
    <s v="Small Box"/>
    <x v="597"/>
    <n v="0.59"/>
    <x v="2"/>
    <x v="3"/>
    <x v="536"/>
    <n v="55113"/>
  </r>
  <r>
    <n v="22576"/>
    <n v="90296"/>
    <x v="171"/>
    <d v="2020-06-26T00:00:00"/>
    <s v="Not Specified"/>
    <n v="7.0000000000000007E-2"/>
    <n v="24.49"/>
    <n v="710.67239999999993"/>
    <n v="710.67239999999993"/>
    <s v=" "/>
    <n v="105.34"/>
    <n v="10"/>
    <n v="1029.96"/>
    <n v="3261"/>
    <x v="710"/>
    <x v="0"/>
    <x v="1"/>
    <x v="1"/>
    <x v="7"/>
    <s v="Large Box"/>
    <x v="125"/>
    <n v="0.61"/>
    <x v="2"/>
    <x v="27"/>
    <x v="537"/>
    <n v="49221"/>
  </r>
  <r>
    <n v="22672"/>
    <n v="89076"/>
    <x v="171"/>
    <d v="2020-06-27T00:00:00"/>
    <s v="Not Specified"/>
    <n v="0.04"/>
    <n v="0.99"/>
    <n v="1909.8854999999996"/>
    <n v="1909.8854999999996"/>
    <s v=" "/>
    <n v="177.98"/>
    <n v="15"/>
    <n v="2767.95"/>
    <n v="1442"/>
    <x v="485"/>
    <x v="1"/>
    <x v="2"/>
    <x v="0"/>
    <x v="13"/>
    <s v="Small Box"/>
    <x v="569"/>
    <n v="0.56000000000000005"/>
    <x v="2"/>
    <x v="26"/>
    <x v="242"/>
    <n v="65807"/>
  </r>
  <r>
    <n v="23151"/>
    <n v="87374"/>
    <x v="171"/>
    <d v="2020-06-25T00:00:00"/>
    <s v="Not Specified"/>
    <n v="0.06"/>
    <n v="89.3"/>
    <n v="65.077020000000005"/>
    <n v="65.077020000000005"/>
    <s v=" "/>
    <n v="70.89"/>
    <n v="6"/>
    <n v="364.26"/>
    <n v="2903"/>
    <x v="422"/>
    <x v="2"/>
    <x v="3"/>
    <x v="1"/>
    <x v="9"/>
    <s v="Jumbo Box"/>
    <x v="598"/>
    <n v="0.72"/>
    <x v="0"/>
    <x v="19"/>
    <x v="538"/>
    <n v="43068"/>
  </r>
  <r>
    <n v="20618"/>
    <n v="91049"/>
    <x v="172"/>
    <d v="2020-07-03T00:00:00"/>
    <s v="Low"/>
    <n v="0"/>
    <n v="8.17"/>
    <n v="52.763999999999996"/>
    <n v="52.763999999999996"/>
    <n v="-7.36"/>
    <n v="17.52"/>
    <n v="15"/>
    <n v="284.33999999999997"/>
    <n v="2801"/>
    <x v="711"/>
    <x v="1"/>
    <x v="0"/>
    <x v="0"/>
    <x v="13"/>
    <s v="Medium Box"/>
    <x v="599"/>
    <n v="0.5"/>
    <x v="1"/>
    <x v="41"/>
    <x v="271"/>
    <n v="85224"/>
  </r>
  <r>
    <n v="20816"/>
    <n v="91180"/>
    <x v="172"/>
    <d v="2020-06-28T00:00:00"/>
    <s v="Critical"/>
    <n v="0.09"/>
    <n v="35.840000000000003"/>
    <n v="-103.624"/>
    <s v=" "/>
    <s v=" "/>
    <n v="100.98"/>
    <n v="17"/>
    <n v="1700.38"/>
    <n v="2987"/>
    <x v="712"/>
    <x v="2"/>
    <x v="0"/>
    <x v="1"/>
    <x v="10"/>
    <s v="Jumbo Box"/>
    <x v="41"/>
    <n v="0.62"/>
    <x v="2"/>
    <x v="11"/>
    <x v="539"/>
    <n v="50265"/>
  </r>
  <r>
    <n v="20817"/>
    <n v="91180"/>
    <x v="172"/>
    <d v="2020-06-28T00:00:00"/>
    <s v="Critical"/>
    <n v="0.1"/>
    <n v="7.96"/>
    <n v="-57.823999999999998"/>
    <s v=" "/>
    <s v=" "/>
    <n v="5.78"/>
    <n v="6"/>
    <n v="35.96"/>
    <n v="2987"/>
    <x v="713"/>
    <x v="1"/>
    <x v="0"/>
    <x v="0"/>
    <x v="3"/>
    <s v="Small Box"/>
    <x v="600"/>
    <n v="0.36"/>
    <x v="2"/>
    <x v="11"/>
    <x v="539"/>
    <n v="50265"/>
  </r>
  <r>
    <n v="18320"/>
    <n v="87474"/>
    <x v="173"/>
    <d v="2020-06-30T00:00:00"/>
    <s v="High"/>
    <n v="0.05"/>
    <n v="12.14"/>
    <n v="-1.904000000000019"/>
    <s v=" "/>
    <n v="-1131.5999999999999"/>
    <n v="73.98"/>
    <n v="8"/>
    <n v="600.4"/>
    <n v="3374"/>
    <x v="714"/>
    <x v="1"/>
    <x v="0"/>
    <x v="2"/>
    <x v="5"/>
    <s v="Small Box"/>
    <x v="139"/>
    <n v="0.67"/>
    <x v="0"/>
    <x v="0"/>
    <x v="484"/>
    <n v="21113"/>
  </r>
  <r>
    <n v="18321"/>
    <n v="87474"/>
    <x v="173"/>
    <d v="2020-07-01T00:00:00"/>
    <s v="High"/>
    <n v="0"/>
    <n v="7.15"/>
    <n v="-37.048000000000002"/>
    <s v=" "/>
    <n v="-30.92"/>
    <n v="5.98"/>
    <n v="5"/>
    <n v="34.25"/>
    <n v="3374"/>
    <x v="242"/>
    <x v="1"/>
    <x v="0"/>
    <x v="0"/>
    <x v="3"/>
    <s v="Small Box"/>
    <x v="499"/>
    <n v="0.36"/>
    <x v="0"/>
    <x v="0"/>
    <x v="484"/>
    <n v="21113"/>
  </r>
  <r>
    <n v="18322"/>
    <n v="87474"/>
    <x v="173"/>
    <d v="2020-07-01T00:00:00"/>
    <s v="High"/>
    <n v="0.09"/>
    <n v="4.17"/>
    <n v="-56.887999999999998"/>
    <s v=" "/>
    <s v=" "/>
    <n v="3.57"/>
    <n v="9"/>
    <n v="31.45"/>
    <n v="3374"/>
    <x v="715"/>
    <x v="1"/>
    <x v="0"/>
    <x v="0"/>
    <x v="4"/>
    <s v="Small Pack"/>
    <x v="601"/>
    <n v="0.59"/>
    <x v="0"/>
    <x v="0"/>
    <x v="484"/>
    <n v="21113"/>
  </r>
  <r>
    <n v="21522"/>
    <n v="86914"/>
    <x v="173"/>
    <d v="2020-06-29T00:00:00"/>
    <s v="Not Specified"/>
    <n v="0.04"/>
    <n v="3.3"/>
    <n v="184.19549999999998"/>
    <n v="184.19549999999998"/>
    <s v=" "/>
    <n v="35.99"/>
    <n v="9"/>
    <n v="266.95"/>
    <n v="1183"/>
    <x v="603"/>
    <x v="1"/>
    <x v="0"/>
    <x v="2"/>
    <x v="8"/>
    <s v="Small Pack"/>
    <x v="364"/>
    <n v="0.39"/>
    <x v="1"/>
    <x v="7"/>
    <x v="540"/>
    <n v="84663"/>
  </r>
  <r>
    <n v="22480"/>
    <n v="86410"/>
    <x v="173"/>
    <d v="2020-06-29T00:00:00"/>
    <s v="Medium"/>
    <n v="0.08"/>
    <n v="10.16"/>
    <n v="-169.232"/>
    <s v=" "/>
    <s v=" "/>
    <n v="8.3699999999999992"/>
    <n v="13"/>
    <n v="108.99"/>
    <n v="1109"/>
    <x v="716"/>
    <x v="1"/>
    <x v="1"/>
    <x v="1"/>
    <x v="7"/>
    <s v="Large Box"/>
    <x v="602"/>
    <n v="0.59"/>
    <x v="2"/>
    <x v="10"/>
    <x v="541"/>
    <n v="78041"/>
  </r>
  <r>
    <n v="25742"/>
    <n v="87790"/>
    <x v="173"/>
    <d v="2020-07-01T00:00:00"/>
    <s v="High"/>
    <n v="0.09"/>
    <n v="7.03"/>
    <n v="-126.208"/>
    <s v=" "/>
    <s v=" "/>
    <n v="6.48"/>
    <n v="16"/>
    <n v="96.96"/>
    <n v="2448"/>
    <x v="717"/>
    <x v="1"/>
    <x v="1"/>
    <x v="0"/>
    <x v="3"/>
    <s v="Small Box"/>
    <x v="603"/>
    <n v="0.37"/>
    <x v="2"/>
    <x v="3"/>
    <x v="542"/>
    <n v="55410"/>
  </r>
  <r>
    <n v="5140"/>
    <n v="36647"/>
    <x v="174"/>
    <d v="2020-07-01T00:00:00"/>
    <s v="High"/>
    <n v="0.01"/>
    <n v="2.82"/>
    <n v="38.700000000000003"/>
    <n v="38.700000000000003"/>
    <s v=" "/>
    <n v="7.89"/>
    <n v="32"/>
    <n v="274.26"/>
    <n v="699"/>
    <x v="718"/>
    <x v="1"/>
    <x v="1"/>
    <x v="0"/>
    <x v="15"/>
    <s v="Wrap Bag"/>
    <x v="604"/>
    <n v="0.4"/>
    <x v="1"/>
    <x v="1"/>
    <x v="1"/>
    <n v="90041"/>
  </r>
  <r>
    <n v="5141"/>
    <n v="36647"/>
    <x v="174"/>
    <d v="2020-07-01T00:00:00"/>
    <s v="High"/>
    <n v="0.09"/>
    <n v="1.32"/>
    <n v="-21.91"/>
    <s v=" "/>
    <s v=" "/>
    <n v="3.68"/>
    <n v="24"/>
    <n v="83.16"/>
    <n v="699"/>
    <x v="719"/>
    <x v="1"/>
    <x v="1"/>
    <x v="0"/>
    <x v="16"/>
    <s v="Wrap Bag"/>
    <x v="495"/>
    <n v="0.83"/>
    <x v="1"/>
    <x v="1"/>
    <x v="1"/>
    <n v="90041"/>
  </r>
  <r>
    <n v="5142"/>
    <n v="36647"/>
    <x v="174"/>
    <d v="2020-07-03T00:00:00"/>
    <s v="High"/>
    <n v="0.1"/>
    <n v="9.4499999999999993"/>
    <n v="-119.77"/>
    <s v=" "/>
    <s v=" "/>
    <n v="9.7100000000000009"/>
    <n v="27"/>
    <n v="261.93"/>
    <n v="699"/>
    <x v="720"/>
    <x v="1"/>
    <x v="1"/>
    <x v="0"/>
    <x v="0"/>
    <s v="Small Box"/>
    <x v="225"/>
    <n v="0.6"/>
    <x v="1"/>
    <x v="1"/>
    <x v="1"/>
    <n v="90041"/>
  </r>
  <r>
    <n v="5689"/>
    <n v="40224"/>
    <x v="174"/>
    <d v="2020-07-07T00:00:00"/>
    <s v="Low"/>
    <n v="0.05"/>
    <n v="14.48"/>
    <n v="270.87430000000001"/>
    <n v="270.87430000000001"/>
    <s v=" "/>
    <n v="63.94"/>
    <n v="21"/>
    <n v="1336.35"/>
    <n v="2882"/>
    <x v="721"/>
    <x v="0"/>
    <x v="1"/>
    <x v="1"/>
    <x v="7"/>
    <s v="Small Box"/>
    <x v="605"/>
    <n v="0.46"/>
    <x v="3"/>
    <x v="44"/>
    <x v="193"/>
    <n v="28206"/>
  </r>
  <r>
    <n v="20795"/>
    <n v="86432"/>
    <x v="174"/>
    <d v="2020-07-02T00:00:00"/>
    <s v="Critical"/>
    <n v="0.08"/>
    <n v="60"/>
    <n v="513.08399999999995"/>
    <n v="513.08399999999995"/>
    <n v="-125.09"/>
    <n v="349.45"/>
    <n v="11"/>
    <n v="3772.19"/>
    <n v="3119"/>
    <x v="722"/>
    <x v="2"/>
    <x v="2"/>
    <x v="1"/>
    <x v="9"/>
    <s v="Jumbo Drum"/>
    <x v="401"/>
    <m/>
    <x v="3"/>
    <x v="12"/>
    <x v="543"/>
    <n v="32839"/>
  </r>
  <r>
    <n v="22832"/>
    <n v="91451"/>
    <x v="174"/>
    <d v="2020-07-07T00:00:00"/>
    <s v="Low"/>
    <n v="0.04"/>
    <n v="1.99"/>
    <n v="44.891999999999996"/>
    <n v="44.891999999999996"/>
    <n v="-70.885919999999999"/>
    <n v="8.33"/>
    <n v="16"/>
    <n v="131.26"/>
    <n v="1307"/>
    <x v="723"/>
    <x v="1"/>
    <x v="3"/>
    <x v="2"/>
    <x v="5"/>
    <s v="Small Pack"/>
    <x v="257"/>
    <n v="0.52"/>
    <x v="1"/>
    <x v="5"/>
    <x v="533"/>
    <n v="97420"/>
  </r>
  <r>
    <n v="23140"/>
    <n v="87979"/>
    <x v="174"/>
    <d v="2020-07-01T00:00:00"/>
    <s v="High"/>
    <n v="0.01"/>
    <n v="2.82"/>
    <n v="46.440000000000005"/>
    <n v="46.440000000000005"/>
    <n v="-15.971200000000001"/>
    <n v="7.89"/>
    <n v="8"/>
    <n v="68.56"/>
    <n v="702"/>
    <x v="724"/>
    <x v="1"/>
    <x v="1"/>
    <x v="0"/>
    <x v="15"/>
    <s v="Wrap Bag"/>
    <x v="604"/>
    <n v="0.4"/>
    <x v="1"/>
    <x v="1"/>
    <x v="386"/>
    <n v="95404"/>
  </r>
  <r>
    <n v="23141"/>
    <n v="87979"/>
    <x v="174"/>
    <d v="2020-07-01T00:00:00"/>
    <s v="High"/>
    <n v="0.09"/>
    <n v="1.32"/>
    <n v="-17.527999999999999"/>
    <s v=" "/>
    <n v="-72.326719999999995"/>
    <n v="3.68"/>
    <n v="6"/>
    <n v="20.79"/>
    <n v="702"/>
    <x v="84"/>
    <x v="1"/>
    <x v="1"/>
    <x v="0"/>
    <x v="16"/>
    <s v="Wrap Bag"/>
    <x v="495"/>
    <n v="0.83"/>
    <x v="1"/>
    <x v="1"/>
    <x v="386"/>
    <n v="95404"/>
  </r>
  <r>
    <n v="23142"/>
    <n v="87979"/>
    <x v="174"/>
    <d v="2020-07-03T00:00:00"/>
    <s v="High"/>
    <n v="0.1"/>
    <n v="9.4499999999999993"/>
    <n v="-95.816000000000003"/>
    <s v=" "/>
    <s v=" "/>
    <n v="9.7100000000000009"/>
    <n v="7"/>
    <n v="67.91"/>
    <n v="702"/>
    <x v="724"/>
    <x v="1"/>
    <x v="1"/>
    <x v="0"/>
    <x v="0"/>
    <s v="Small Box"/>
    <x v="225"/>
    <n v="0.6"/>
    <x v="1"/>
    <x v="1"/>
    <x v="386"/>
    <n v="95404"/>
  </r>
  <r>
    <n v="23689"/>
    <n v="87634"/>
    <x v="174"/>
    <d v="2020-07-07T00:00:00"/>
    <s v="Low"/>
    <n v="0.05"/>
    <n v="14.48"/>
    <n v="219.54419999999999"/>
    <n v="219.54419999999999"/>
    <n v="-229.31963999999999"/>
    <n v="63.94"/>
    <n v="5"/>
    <n v="318.18"/>
    <n v="2885"/>
    <x v="653"/>
    <x v="0"/>
    <x v="1"/>
    <x v="1"/>
    <x v="7"/>
    <s v="Small Box"/>
    <x v="605"/>
    <n v="0.46"/>
    <x v="0"/>
    <x v="19"/>
    <x v="544"/>
    <n v="44133"/>
  </r>
  <r>
    <n v="23958"/>
    <n v="87078"/>
    <x v="174"/>
    <d v="2020-07-01T00:00:00"/>
    <s v="Not Specified"/>
    <n v="0.02"/>
    <n v="6.5"/>
    <n v="-44.624000000000002"/>
    <s v=" "/>
    <n v="-291.89869280000005"/>
    <n v="30.98"/>
    <n v="17"/>
    <n v="552.89"/>
    <n v="1472"/>
    <x v="725"/>
    <x v="0"/>
    <x v="0"/>
    <x v="2"/>
    <x v="5"/>
    <s v="Small Box"/>
    <x v="567"/>
    <n v="0.79"/>
    <x v="0"/>
    <x v="19"/>
    <x v="545"/>
    <n v="44145"/>
  </r>
  <r>
    <n v="25790"/>
    <n v="89407"/>
    <x v="174"/>
    <d v="2020-07-02T00:00:00"/>
    <s v="Not Specified"/>
    <n v="7.0000000000000007E-2"/>
    <n v="5.03"/>
    <n v="-163.03"/>
    <s v=" "/>
    <n v="-89.98"/>
    <n v="11.29"/>
    <n v="11"/>
    <n v="123.18"/>
    <n v="1384"/>
    <x v="31"/>
    <x v="1"/>
    <x v="1"/>
    <x v="0"/>
    <x v="0"/>
    <s v="Small Box"/>
    <x v="238"/>
    <n v="0.59"/>
    <x v="3"/>
    <x v="16"/>
    <x v="479"/>
    <n v="22304"/>
  </r>
  <r>
    <n v="19232"/>
    <n v="86234"/>
    <x v="175"/>
    <d v="2020-07-05T00:00:00"/>
    <s v="Low"/>
    <n v="0.04"/>
    <n v="24.49"/>
    <n v="3576.8840999999998"/>
    <n v="3576.8840999999998"/>
    <s v=" "/>
    <n v="449.99"/>
    <n v="12"/>
    <n v="5183.8900000000003"/>
    <n v="3275"/>
    <x v="355"/>
    <x v="1"/>
    <x v="3"/>
    <x v="2"/>
    <x v="11"/>
    <s v="Large Box"/>
    <x v="606"/>
    <n v="0.52"/>
    <x v="1"/>
    <x v="4"/>
    <x v="283"/>
    <n v="98273"/>
  </r>
  <r>
    <n v="19233"/>
    <n v="86234"/>
    <x v="175"/>
    <d v="2020-07-10T00:00:00"/>
    <s v="Low"/>
    <n v="0.01"/>
    <n v="1.2"/>
    <n v="20.38"/>
    <n v="20.38"/>
    <s v=" "/>
    <n v="5.84"/>
    <n v="6"/>
    <n v="36.090000000000003"/>
    <n v="3275"/>
    <x v="355"/>
    <x v="1"/>
    <x v="3"/>
    <x v="0"/>
    <x v="4"/>
    <s v="Wrap Bag"/>
    <x v="607"/>
    <n v="0.55000000000000004"/>
    <x v="1"/>
    <x v="4"/>
    <x v="283"/>
    <n v="98273"/>
  </r>
  <r>
    <n v="20993"/>
    <n v="87486"/>
    <x v="175"/>
    <d v="2020-07-04T00:00:00"/>
    <s v="Critical"/>
    <n v="0.01"/>
    <n v="40.19"/>
    <n v="-337.09199999999998"/>
    <s v=" "/>
    <s v=" "/>
    <n v="348.21"/>
    <n v="2"/>
    <n v="723.54"/>
    <n v="1552"/>
    <x v="82"/>
    <x v="2"/>
    <x v="3"/>
    <x v="1"/>
    <x v="9"/>
    <s v="Jumbo Box"/>
    <x v="223"/>
    <n v="0.62"/>
    <x v="3"/>
    <x v="33"/>
    <x v="272"/>
    <n v="39056"/>
  </r>
  <r>
    <n v="22823"/>
    <n v="90539"/>
    <x v="175"/>
    <d v="2020-07-03T00:00:00"/>
    <s v="Low"/>
    <n v="7.0000000000000007E-2"/>
    <n v="0.71"/>
    <n v="25.240199999999998"/>
    <n v="25.240199999999998"/>
    <s v=" "/>
    <n v="4.84"/>
    <n v="8"/>
    <n v="36.58"/>
    <n v="1418"/>
    <x v="722"/>
    <x v="1"/>
    <x v="3"/>
    <x v="0"/>
    <x v="4"/>
    <s v="Wrap Bag"/>
    <x v="334"/>
    <n v="0.52"/>
    <x v="2"/>
    <x v="39"/>
    <x v="546"/>
    <n v="46901"/>
  </r>
  <r>
    <n v="22824"/>
    <n v="89450"/>
    <x v="175"/>
    <d v="2020-07-06T00:00:00"/>
    <s v="Low"/>
    <n v="0.04"/>
    <n v="14.7"/>
    <n v="-4793.0039999999999"/>
    <s v=" "/>
    <n v="-489.41559999999998"/>
    <n v="2036.48"/>
    <n v="1"/>
    <n v="2013.67"/>
    <n v="1425"/>
    <x v="726"/>
    <x v="2"/>
    <x v="3"/>
    <x v="2"/>
    <x v="6"/>
    <s v="Jumbo Drum"/>
    <x v="209"/>
    <n v="0.55000000000000004"/>
    <x v="1"/>
    <x v="31"/>
    <x v="432"/>
    <n v="80525"/>
  </r>
  <r>
    <n v="23812"/>
    <n v="91371"/>
    <x v="175"/>
    <d v="2020-07-02T00:00:00"/>
    <s v="Not Specified"/>
    <n v="0.02"/>
    <n v="6.27"/>
    <n v="36.905999999999999"/>
    <n v="36.905999999999999"/>
    <s v=" "/>
    <n v="29.17"/>
    <n v="2"/>
    <n v="63.32"/>
    <n v="1910"/>
    <x v="317"/>
    <x v="1"/>
    <x v="0"/>
    <x v="0"/>
    <x v="1"/>
    <s v="Small Box"/>
    <x v="608"/>
    <n v="0.37"/>
    <x v="3"/>
    <x v="20"/>
    <x v="547"/>
    <n v="30269"/>
  </r>
  <r>
    <n v="24674"/>
    <n v="89665"/>
    <x v="175"/>
    <d v="2020-07-02T00:00:00"/>
    <s v="High"/>
    <n v="0.04"/>
    <n v="1.99"/>
    <n v="-61.194000000000003"/>
    <s v=" "/>
    <n v="-110.27940000000001"/>
    <n v="45.19"/>
    <n v="13"/>
    <n v="609.09"/>
    <n v="2124"/>
    <x v="387"/>
    <x v="1"/>
    <x v="1"/>
    <x v="2"/>
    <x v="5"/>
    <s v="Small Pack"/>
    <x v="609"/>
    <n v="0.55000000000000004"/>
    <x v="3"/>
    <x v="34"/>
    <x v="548"/>
    <n v="72301"/>
  </r>
  <r>
    <n v="1595"/>
    <n v="11527"/>
    <x v="176"/>
    <d v="2020-07-04T00:00:00"/>
    <s v="Medium"/>
    <n v="0.04"/>
    <n v="8.99"/>
    <n v="1916.6757"/>
    <n v="1916.6757"/>
    <s v=" "/>
    <n v="99.23"/>
    <n v="54"/>
    <n v="5555.6"/>
    <n v="349"/>
    <x v="727"/>
    <x v="1"/>
    <x v="0"/>
    <x v="1"/>
    <x v="7"/>
    <s v="Small Pack"/>
    <x v="610"/>
    <n v="0.35"/>
    <x v="3"/>
    <x v="12"/>
    <x v="89"/>
    <n v="33132"/>
  </r>
  <r>
    <n v="19054"/>
    <n v="87963"/>
    <x v="176"/>
    <d v="2020-07-04T00:00:00"/>
    <s v="Critical"/>
    <n v="7.0000000000000007E-2"/>
    <n v="4.5"/>
    <n v="-42.588000000000001"/>
    <s v=" "/>
    <s v=" "/>
    <n v="60.97"/>
    <n v="6"/>
    <n v="361.72"/>
    <n v="2256"/>
    <x v="728"/>
    <x v="0"/>
    <x v="2"/>
    <x v="0"/>
    <x v="13"/>
    <s v="Small Box"/>
    <x v="535"/>
    <n v="0.56000000000000005"/>
    <x v="3"/>
    <x v="44"/>
    <x v="549"/>
    <n v="28560"/>
  </r>
  <r>
    <n v="19595"/>
    <n v="88686"/>
    <x v="176"/>
    <d v="2020-07-04T00:00:00"/>
    <s v="Medium"/>
    <n v="0.04"/>
    <n v="8.99"/>
    <n v="993.83459999999991"/>
    <n v="993.83459999999991"/>
    <n v="-35.519999999999996"/>
    <n v="99.23"/>
    <n v="14"/>
    <n v="1440.34"/>
    <n v="351"/>
    <x v="537"/>
    <x v="1"/>
    <x v="0"/>
    <x v="1"/>
    <x v="7"/>
    <s v="Small Pack"/>
    <x v="610"/>
    <n v="0.35"/>
    <x v="0"/>
    <x v="2"/>
    <x v="367"/>
    <n v="13601"/>
  </r>
  <r>
    <n v="22119"/>
    <n v="87940"/>
    <x v="176"/>
    <d v="2020-07-04T00:00:00"/>
    <s v="High"/>
    <n v="0.09"/>
    <n v="28.06"/>
    <n v="2660.1432"/>
    <n v="2660.1432"/>
    <n v="-298.452"/>
    <n v="270.97000000000003"/>
    <n v="15"/>
    <n v="3855.28"/>
    <n v="1136"/>
    <x v="729"/>
    <x v="2"/>
    <x v="1"/>
    <x v="2"/>
    <x v="6"/>
    <s v="Jumbo Drum"/>
    <x v="611"/>
    <n v="0.56000000000000005"/>
    <x v="2"/>
    <x v="14"/>
    <x v="550"/>
    <n v="60188"/>
  </r>
  <r>
    <n v="24498"/>
    <n v="85858"/>
    <x v="176"/>
    <d v="2020-07-04T00:00:00"/>
    <s v="Medium"/>
    <n v="0.05"/>
    <n v="1.99"/>
    <n v="-127.00800000000001"/>
    <s v=" "/>
    <n v="-25.76"/>
    <n v="17.48"/>
    <n v="3"/>
    <n v="52.47"/>
    <n v="258"/>
    <x v="730"/>
    <x v="1"/>
    <x v="1"/>
    <x v="2"/>
    <x v="5"/>
    <s v="Small Pack"/>
    <x v="612"/>
    <n v="0.45"/>
    <x v="3"/>
    <x v="12"/>
    <x v="551"/>
    <n v="33772"/>
  </r>
  <r>
    <n v="25059"/>
    <n v="88174"/>
    <x v="176"/>
    <d v="2020-07-03T00:00:00"/>
    <s v="Critical"/>
    <n v="0.06"/>
    <n v="19.989999999999998"/>
    <n v="-7.5800000000000409"/>
    <s v=" "/>
    <s v=" "/>
    <n v="161.55000000000001"/>
    <n v="3"/>
    <n v="485.01"/>
    <n v="674"/>
    <x v="731"/>
    <x v="1"/>
    <x v="3"/>
    <x v="0"/>
    <x v="0"/>
    <s v="Small Box"/>
    <x v="289"/>
    <n v="0.66"/>
    <x v="2"/>
    <x v="26"/>
    <x v="552"/>
    <n v="64133"/>
  </r>
  <r>
    <n v="26102"/>
    <n v="89961"/>
    <x v="176"/>
    <d v="2020-07-04T00:00:00"/>
    <s v="Medium"/>
    <n v="0.05"/>
    <n v="35.840000000000003"/>
    <n v="-111.4"/>
    <s v=" "/>
    <s v=" "/>
    <n v="100.98"/>
    <n v="7"/>
    <n v="715.55"/>
    <n v="164"/>
    <x v="723"/>
    <x v="2"/>
    <x v="0"/>
    <x v="1"/>
    <x v="10"/>
    <s v="Jumbo Box"/>
    <x v="41"/>
    <n v="0.62"/>
    <x v="1"/>
    <x v="4"/>
    <x v="553"/>
    <n v="99352"/>
  </r>
  <r>
    <n v="26103"/>
    <n v="89961"/>
    <x v="176"/>
    <d v="2020-07-03T00:00:00"/>
    <s v="Medium"/>
    <n v="0.02"/>
    <n v="5.49"/>
    <n v="-77.03"/>
    <s v=" "/>
    <n v="-48.97"/>
    <n v="4.9800000000000004"/>
    <n v="9"/>
    <n v="45.63"/>
    <n v="164"/>
    <x v="732"/>
    <x v="1"/>
    <x v="0"/>
    <x v="0"/>
    <x v="3"/>
    <s v="Small Box"/>
    <x v="613"/>
    <n v="0.38"/>
    <x v="1"/>
    <x v="4"/>
    <x v="553"/>
    <n v="99352"/>
  </r>
  <r>
    <n v="4321"/>
    <n v="30785"/>
    <x v="177"/>
    <d v="2020-07-05T00:00:00"/>
    <s v="High"/>
    <n v="0.03"/>
    <n v="8.73"/>
    <n v="-35.04"/>
    <s v=" "/>
    <s v=" "/>
    <n v="6.48"/>
    <n v="8"/>
    <n v="63.78"/>
    <n v="2460"/>
    <x v="733"/>
    <x v="1"/>
    <x v="0"/>
    <x v="0"/>
    <x v="3"/>
    <s v="Small Box"/>
    <x v="477"/>
    <n v="0.37"/>
    <x v="0"/>
    <x v="2"/>
    <x v="2"/>
    <n v="10035"/>
  </r>
  <r>
    <n v="4322"/>
    <n v="30785"/>
    <x v="177"/>
    <d v="2020-07-06T00:00:00"/>
    <s v="High"/>
    <n v="7.0000000000000007E-2"/>
    <n v="1.0900000000000001"/>
    <n v="149.53"/>
    <n v="149.53"/>
    <n v="-175.13"/>
    <n v="9.93"/>
    <n v="46"/>
    <n v="451.61"/>
    <n v="2460"/>
    <x v="734"/>
    <x v="1"/>
    <x v="0"/>
    <x v="0"/>
    <x v="4"/>
    <s v="Wrap Bag"/>
    <x v="614"/>
    <n v="0.43"/>
    <x v="0"/>
    <x v="2"/>
    <x v="2"/>
    <n v="10035"/>
  </r>
  <r>
    <n v="5345"/>
    <n v="37987"/>
    <x v="177"/>
    <d v="2020-07-04T00:00:00"/>
    <s v="High"/>
    <n v="0.1"/>
    <n v="43.75"/>
    <n v="-270.85000000000002"/>
    <s v=" "/>
    <s v=" "/>
    <n v="146.34"/>
    <n v="6"/>
    <n v="850.64"/>
    <n v="2303"/>
    <x v="735"/>
    <x v="2"/>
    <x v="2"/>
    <x v="1"/>
    <x v="9"/>
    <s v="Jumbo Box"/>
    <x v="615"/>
    <n v="0.64"/>
    <x v="0"/>
    <x v="2"/>
    <x v="2"/>
    <n v="10011"/>
  </r>
  <r>
    <n v="21163"/>
    <n v="89940"/>
    <x v="177"/>
    <d v="2020-07-08T00:00:00"/>
    <s v="Low"/>
    <n v="0.02"/>
    <n v="2.06"/>
    <n v="90.624600000000001"/>
    <n v="90.624600000000001"/>
    <s v=" "/>
    <n v="10.06"/>
    <n v="13"/>
    <n v="131.34"/>
    <n v="1777"/>
    <x v="213"/>
    <x v="1"/>
    <x v="1"/>
    <x v="0"/>
    <x v="3"/>
    <s v="Wrap Bag"/>
    <x v="616"/>
    <n v="0.39"/>
    <x v="2"/>
    <x v="39"/>
    <x v="381"/>
    <n v="46383"/>
  </r>
  <r>
    <n v="21902"/>
    <n v="90079"/>
    <x v="177"/>
    <d v="2020-07-04T00:00:00"/>
    <s v="High"/>
    <n v="0.09"/>
    <n v="66.27"/>
    <n v="-407.85"/>
    <s v=" "/>
    <s v=" "/>
    <n v="150.97999999999999"/>
    <n v="2"/>
    <n v="302.33999999999997"/>
    <n v="2131"/>
    <x v="138"/>
    <x v="2"/>
    <x v="0"/>
    <x v="1"/>
    <x v="10"/>
    <s v="Jumbo Box"/>
    <x v="617"/>
    <n v="0.65"/>
    <x v="2"/>
    <x v="26"/>
    <x v="554"/>
    <n v="64118"/>
  </r>
  <r>
    <n v="22321"/>
    <n v="91285"/>
    <x v="177"/>
    <d v="2020-07-05T00:00:00"/>
    <s v="High"/>
    <n v="0.03"/>
    <n v="8.73"/>
    <n v="-35.04"/>
    <s v=" "/>
    <s v=" "/>
    <n v="6.48"/>
    <n v="2"/>
    <n v="15.95"/>
    <n v="2458"/>
    <x v="698"/>
    <x v="1"/>
    <x v="0"/>
    <x v="0"/>
    <x v="3"/>
    <s v="Small Box"/>
    <x v="477"/>
    <n v="0.37"/>
    <x v="2"/>
    <x v="3"/>
    <x v="542"/>
    <n v="55410"/>
  </r>
  <r>
    <n v="23344"/>
    <n v="87696"/>
    <x v="177"/>
    <d v="2020-07-04T00:00:00"/>
    <s v="High"/>
    <n v="0.1"/>
    <n v="0.49"/>
    <n v="244.464"/>
    <n v="244.464"/>
    <s v=" "/>
    <n v="12.53"/>
    <n v="8"/>
    <n v="92.02"/>
    <n v="2302"/>
    <x v="736"/>
    <x v="1"/>
    <x v="2"/>
    <x v="0"/>
    <x v="12"/>
    <s v="Small Box"/>
    <x v="618"/>
    <n v="0.38"/>
    <x v="3"/>
    <x v="12"/>
    <x v="168"/>
    <n v="32404"/>
  </r>
  <r>
    <n v="23345"/>
    <n v="87696"/>
    <x v="177"/>
    <d v="2020-07-04T00:00:00"/>
    <s v="High"/>
    <n v="0.1"/>
    <n v="43.75"/>
    <n v="-473.57799999999997"/>
    <s v=" "/>
    <n v="-186.07400000000001"/>
    <n v="146.34"/>
    <n v="2"/>
    <n v="283.55"/>
    <n v="2302"/>
    <x v="737"/>
    <x v="2"/>
    <x v="2"/>
    <x v="1"/>
    <x v="9"/>
    <s v="Jumbo Box"/>
    <x v="615"/>
    <n v="0.64"/>
    <x v="3"/>
    <x v="12"/>
    <x v="168"/>
    <n v="32404"/>
  </r>
  <r>
    <n v="24094"/>
    <n v="86092"/>
    <x v="177"/>
    <d v="2020-07-05T00:00:00"/>
    <s v="Low"/>
    <n v="0.09"/>
    <n v="0.7"/>
    <n v="1.68"/>
    <n v="1.68"/>
    <n v="-9.1300000000000008"/>
    <n v="1.48"/>
    <n v="6"/>
    <n v="8.9499999999999993"/>
    <n v="2081"/>
    <x v="738"/>
    <x v="1"/>
    <x v="2"/>
    <x v="0"/>
    <x v="15"/>
    <s v="Wrap Bag"/>
    <x v="619"/>
    <n v="0.37"/>
    <x v="0"/>
    <x v="2"/>
    <x v="555"/>
    <n v="14853"/>
  </r>
  <r>
    <n v="18197"/>
    <n v="86951"/>
    <x v="178"/>
    <d v="2020-07-06T00:00:00"/>
    <s v="High"/>
    <n v="0.06"/>
    <n v="10.119999999999999"/>
    <n v="-45.01"/>
    <s v=" "/>
    <n v="-213.18"/>
    <n v="105.29"/>
    <n v="12"/>
    <n v="1202.6600000000001"/>
    <n v="2393"/>
    <x v="739"/>
    <x v="1"/>
    <x v="2"/>
    <x v="1"/>
    <x v="7"/>
    <s v="Large Box"/>
    <x v="566"/>
    <n v="0.79"/>
    <x v="3"/>
    <x v="20"/>
    <x v="475"/>
    <n v="30076"/>
  </r>
  <r>
    <n v="22595"/>
    <n v="86052"/>
    <x v="178"/>
    <d v="2020-07-06T00:00:00"/>
    <s v="Critical"/>
    <n v="0.03"/>
    <n v="12.06"/>
    <n v="-663.51419999999996"/>
    <s v=" "/>
    <n v="-71.83"/>
    <n v="399.98"/>
    <n v="2"/>
    <n v="807"/>
    <n v="2203"/>
    <x v="740"/>
    <x v="2"/>
    <x v="0"/>
    <x v="2"/>
    <x v="6"/>
    <s v="Jumbo Box"/>
    <x v="66"/>
    <n v="0.56000000000000005"/>
    <x v="2"/>
    <x v="3"/>
    <x v="148"/>
    <n v="55445"/>
  </r>
  <r>
    <n v="25467"/>
    <n v="86573"/>
    <x v="178"/>
    <d v="2020-07-06T00:00:00"/>
    <s v="Medium"/>
    <n v="0.05"/>
    <n v="19.989999999999998"/>
    <n v="1766.7795000000001"/>
    <n v="1766.7795000000001"/>
    <n v="-51.3"/>
    <n v="363.25"/>
    <n v="7"/>
    <n v="2560.5500000000002"/>
    <n v="1142"/>
    <x v="741"/>
    <x v="1"/>
    <x v="0"/>
    <x v="0"/>
    <x v="13"/>
    <s v="Small Box"/>
    <x v="437"/>
    <n v="0.56999999999999995"/>
    <x v="2"/>
    <x v="10"/>
    <x v="556"/>
    <n v="76706"/>
  </r>
  <r>
    <n v="25833"/>
    <n v="86357"/>
    <x v="178"/>
    <d v="2020-07-11T00:00:00"/>
    <s v="Low"/>
    <n v="0.05"/>
    <n v="19.989999999999998"/>
    <n v="35.31"/>
    <n v="35.31"/>
    <s v=" "/>
    <n v="161.55000000000001"/>
    <n v="3"/>
    <n v="499.31"/>
    <n v="916"/>
    <x v="742"/>
    <x v="1"/>
    <x v="2"/>
    <x v="0"/>
    <x v="0"/>
    <s v="Small Box"/>
    <x v="289"/>
    <n v="0.66"/>
    <x v="2"/>
    <x v="10"/>
    <x v="289"/>
    <n v="76028"/>
  </r>
  <r>
    <n v="3791"/>
    <n v="27013"/>
    <x v="179"/>
    <d v="2020-07-09T00:00:00"/>
    <s v="Low"/>
    <n v="0.05"/>
    <n v="35"/>
    <n v="-746.44"/>
    <s v=" "/>
    <n v="-29.003"/>
    <n v="80.98"/>
    <n v="34"/>
    <n v="2710.47"/>
    <n v="1314"/>
    <x v="743"/>
    <x v="1"/>
    <x v="0"/>
    <x v="0"/>
    <x v="0"/>
    <s v="Large Box"/>
    <x v="620"/>
    <n v="0.81"/>
    <x v="1"/>
    <x v="1"/>
    <x v="1"/>
    <n v="90058"/>
  </r>
  <r>
    <n v="3792"/>
    <n v="27013"/>
    <x v="179"/>
    <d v="2020-07-05T00:00:00"/>
    <s v="Low"/>
    <n v="0.05"/>
    <n v="35"/>
    <n v="-274.95"/>
    <s v=" "/>
    <n v="-133.54599999999999"/>
    <n v="279.48"/>
    <n v="31"/>
    <n v="8354.73"/>
    <n v="1314"/>
    <x v="138"/>
    <x v="1"/>
    <x v="0"/>
    <x v="0"/>
    <x v="0"/>
    <s v="Large Box"/>
    <x v="500"/>
    <n v="0.8"/>
    <x v="1"/>
    <x v="1"/>
    <x v="1"/>
    <n v="90058"/>
  </r>
  <r>
    <n v="18536"/>
    <n v="86013"/>
    <x v="179"/>
    <d v="2020-07-10T00:00:00"/>
    <s v="Low"/>
    <n v="0.01"/>
    <n v="6.28"/>
    <n v="-15.456"/>
    <s v=" "/>
    <n v="-29.61"/>
    <n v="8.8800000000000008"/>
    <n v="2"/>
    <n v="19.86"/>
    <n v="451"/>
    <x v="744"/>
    <x v="1"/>
    <x v="0"/>
    <x v="0"/>
    <x v="1"/>
    <s v="Small Box"/>
    <x v="621"/>
    <n v="0.35"/>
    <x v="1"/>
    <x v="1"/>
    <x v="357"/>
    <n v="94024"/>
  </r>
  <r>
    <n v="18537"/>
    <n v="86013"/>
    <x v="179"/>
    <d v="2020-07-14T00:00:00"/>
    <s v="Low"/>
    <n v="0.06"/>
    <n v="0.99"/>
    <n v="16.049399999999999"/>
    <n v="16.049399999999999"/>
    <n v="-7.96"/>
    <n v="2.88"/>
    <n v="8"/>
    <n v="23.26"/>
    <n v="451"/>
    <x v="745"/>
    <x v="1"/>
    <x v="0"/>
    <x v="0"/>
    <x v="12"/>
    <s v="Small Box"/>
    <x v="622"/>
    <n v="0.36"/>
    <x v="1"/>
    <x v="1"/>
    <x v="357"/>
    <n v="94024"/>
  </r>
  <r>
    <n v="21791"/>
    <n v="87603"/>
    <x v="179"/>
    <d v="2020-07-09T00:00:00"/>
    <s v="Low"/>
    <n v="0.05"/>
    <n v="35"/>
    <n v="-746.44"/>
    <s v=" "/>
    <s v=" "/>
    <n v="80.98"/>
    <n v="8"/>
    <n v="637.76"/>
    <n v="1316"/>
    <x v="746"/>
    <x v="1"/>
    <x v="0"/>
    <x v="0"/>
    <x v="0"/>
    <s v="Large Box"/>
    <x v="620"/>
    <n v="0.81"/>
    <x v="1"/>
    <x v="31"/>
    <x v="320"/>
    <n v="80022"/>
  </r>
  <r>
    <n v="21792"/>
    <n v="87603"/>
    <x v="179"/>
    <d v="2020-07-05T00:00:00"/>
    <s v="Low"/>
    <n v="0.05"/>
    <n v="35"/>
    <n v="-274.95"/>
    <s v=" "/>
    <n v="-367.71840000000003"/>
    <n v="279.48"/>
    <n v="8"/>
    <n v="2156.06"/>
    <n v="1316"/>
    <x v="747"/>
    <x v="1"/>
    <x v="0"/>
    <x v="0"/>
    <x v="0"/>
    <s v="Large Box"/>
    <x v="500"/>
    <n v="0.8"/>
    <x v="1"/>
    <x v="31"/>
    <x v="320"/>
    <n v="80022"/>
  </r>
  <r>
    <n v="21334"/>
    <n v="88163"/>
    <x v="180"/>
    <d v="2020-07-08T00:00:00"/>
    <s v="Not Specified"/>
    <n v="0"/>
    <n v="4.62"/>
    <n v="385.30289999999997"/>
    <n v="385.30289999999997"/>
    <n v="-3.93"/>
    <n v="42.98"/>
    <n v="12"/>
    <n v="558.41"/>
    <n v="2290"/>
    <x v="748"/>
    <x v="1"/>
    <x v="0"/>
    <x v="0"/>
    <x v="13"/>
    <s v="Small Box"/>
    <x v="397"/>
    <n v="0.56000000000000005"/>
    <x v="2"/>
    <x v="3"/>
    <x v="557"/>
    <n v="55433"/>
  </r>
  <r>
    <n v="21335"/>
    <n v="88163"/>
    <x v="180"/>
    <d v="2020-07-08T00:00:00"/>
    <s v="Not Specified"/>
    <n v="0.03"/>
    <n v="5.94"/>
    <n v="187.2"/>
    <n v="187.2"/>
    <n v="-16.38"/>
    <n v="21.78"/>
    <n v="13"/>
    <n v="290.22000000000003"/>
    <n v="2290"/>
    <x v="749"/>
    <x v="1"/>
    <x v="0"/>
    <x v="0"/>
    <x v="13"/>
    <s v="Medium Box"/>
    <x v="623"/>
    <n v="0.5"/>
    <x v="2"/>
    <x v="3"/>
    <x v="557"/>
    <n v="55433"/>
  </r>
  <r>
    <n v="21383"/>
    <n v="86960"/>
    <x v="180"/>
    <d v="2020-07-06T00:00:00"/>
    <s v="Low"/>
    <n v="0.05"/>
    <n v="6.05"/>
    <n v="-101.24600000000001"/>
    <s v=" "/>
    <s v=" "/>
    <n v="7.1"/>
    <n v="14"/>
    <n v="100.99"/>
    <n v="1828"/>
    <x v="557"/>
    <x v="1"/>
    <x v="2"/>
    <x v="0"/>
    <x v="1"/>
    <s v="Small Box"/>
    <x v="215"/>
    <n v="0.39"/>
    <x v="2"/>
    <x v="11"/>
    <x v="189"/>
    <n v="50613"/>
  </r>
  <r>
    <n v="21384"/>
    <n v="86960"/>
    <x v="180"/>
    <d v="2020-07-11T00:00:00"/>
    <s v="Low"/>
    <n v="0.04"/>
    <n v="4"/>
    <n v="-1.88"/>
    <s v=" "/>
    <n v="-4.96"/>
    <n v="20.95"/>
    <n v="7"/>
    <n v="142.06"/>
    <n v="1828"/>
    <x v="184"/>
    <x v="1"/>
    <x v="2"/>
    <x v="2"/>
    <x v="5"/>
    <s v="Small Box"/>
    <x v="624"/>
    <n v="0.6"/>
    <x v="2"/>
    <x v="11"/>
    <x v="189"/>
    <n v="50613"/>
  </r>
  <r>
    <n v="21385"/>
    <n v="86960"/>
    <x v="180"/>
    <d v="2020-07-13T00:00:00"/>
    <s v="Low"/>
    <n v="0.05"/>
    <n v="10.55"/>
    <n v="250.98059999999998"/>
    <n v="250.98059999999998"/>
    <n v="-253.38"/>
    <n v="39.06"/>
    <n v="9"/>
    <n v="363.74"/>
    <n v="1829"/>
    <x v="557"/>
    <x v="1"/>
    <x v="2"/>
    <x v="0"/>
    <x v="1"/>
    <s v="Small Box"/>
    <x v="493"/>
    <n v="0.37"/>
    <x v="2"/>
    <x v="11"/>
    <x v="302"/>
    <n v="52402"/>
  </r>
  <r>
    <n v="21386"/>
    <n v="86960"/>
    <x v="180"/>
    <d v="2020-07-15T00:00:00"/>
    <s v="Low"/>
    <n v="0.04"/>
    <n v="6.83"/>
    <n v="-57.753"/>
    <s v=" "/>
    <s v=" "/>
    <n v="3.52"/>
    <n v="4"/>
    <n v="15.93"/>
    <n v="1829"/>
    <x v="750"/>
    <x v="1"/>
    <x v="2"/>
    <x v="0"/>
    <x v="1"/>
    <s v="Small Box"/>
    <x v="625"/>
    <n v="0.38"/>
    <x v="2"/>
    <x v="11"/>
    <x v="302"/>
    <n v="52402"/>
  </r>
  <r>
    <n v="21387"/>
    <n v="86960"/>
    <x v="180"/>
    <d v="2020-07-13T00:00:00"/>
    <s v="Low"/>
    <n v="0.02"/>
    <n v="17.78"/>
    <n v="-47.97"/>
    <s v=" "/>
    <s v=" "/>
    <n v="15.51"/>
    <n v="1"/>
    <n v="21.28"/>
    <n v="1829"/>
    <x v="751"/>
    <x v="1"/>
    <x v="2"/>
    <x v="0"/>
    <x v="0"/>
    <s v="Small Box"/>
    <x v="626"/>
    <n v="0.59"/>
    <x v="2"/>
    <x v="11"/>
    <x v="302"/>
    <n v="52402"/>
  </r>
  <r>
    <n v="23605"/>
    <n v="85964"/>
    <x v="180"/>
    <d v="2020-07-08T00:00:00"/>
    <s v="Medium"/>
    <n v="0.01"/>
    <n v="2.06"/>
    <n v="7.59"/>
    <n v="7.59"/>
    <s v=" "/>
    <n v="10.06"/>
    <n v="2"/>
    <n v="21.2"/>
    <n v="211"/>
    <x v="752"/>
    <x v="1"/>
    <x v="1"/>
    <x v="0"/>
    <x v="3"/>
    <s v="Wrap Bag"/>
    <x v="616"/>
    <n v="0.39"/>
    <x v="0"/>
    <x v="2"/>
    <x v="558"/>
    <n v="13501"/>
  </r>
  <r>
    <n v="23606"/>
    <n v="85964"/>
    <x v="180"/>
    <d v="2020-07-08T00:00:00"/>
    <s v="Medium"/>
    <n v="0"/>
    <n v="5.92"/>
    <n v="-107.98699999999999"/>
    <s v=" "/>
    <s v=" "/>
    <n v="65.989999999999995"/>
    <n v="3"/>
    <n v="173.32"/>
    <n v="211"/>
    <x v="752"/>
    <x v="1"/>
    <x v="1"/>
    <x v="2"/>
    <x v="8"/>
    <s v="Small Box"/>
    <x v="627"/>
    <n v="0.55000000000000004"/>
    <x v="0"/>
    <x v="2"/>
    <x v="558"/>
    <n v="13501"/>
  </r>
  <r>
    <n v="24793"/>
    <n v="90414"/>
    <x v="180"/>
    <d v="2020-07-08T00:00:00"/>
    <s v="Not Specified"/>
    <n v="0.01"/>
    <n v="4.91"/>
    <n v="-15.48"/>
    <s v=" "/>
    <s v=" "/>
    <n v="6.68"/>
    <n v="7"/>
    <n v="51.03"/>
    <n v="1950"/>
    <x v="753"/>
    <x v="1"/>
    <x v="3"/>
    <x v="0"/>
    <x v="3"/>
    <s v="Small Box"/>
    <x v="628"/>
    <n v="0.37"/>
    <x v="1"/>
    <x v="45"/>
    <x v="559"/>
    <n v="59750"/>
  </r>
  <r>
    <n v="1739"/>
    <n v="12480"/>
    <x v="181"/>
    <d v="2020-07-08T00:00:00"/>
    <s v="Medium"/>
    <n v="0"/>
    <n v="32.18"/>
    <n v="-203.27"/>
    <s v=" "/>
    <n v="-439.90800000000002"/>
    <n v="137.47999999999999"/>
    <n v="10"/>
    <n v="1483.76"/>
    <n v="3079"/>
    <x v="475"/>
    <x v="2"/>
    <x v="3"/>
    <x v="1"/>
    <x v="10"/>
    <s v="Jumbo Box"/>
    <x v="629"/>
    <n v="0.78"/>
    <x v="0"/>
    <x v="23"/>
    <x v="111"/>
    <n v="19112"/>
  </r>
  <r>
    <n v="19419"/>
    <n v="89858"/>
    <x v="181"/>
    <d v="2020-07-12T00:00:00"/>
    <s v="Low"/>
    <n v="0.03"/>
    <n v="2.0299999999999998"/>
    <n v="15.1524"/>
    <n v="15.1524"/>
    <s v=" "/>
    <n v="5.08"/>
    <n v="4"/>
    <n v="21.96"/>
    <n v="1781"/>
    <x v="754"/>
    <x v="1"/>
    <x v="0"/>
    <x v="1"/>
    <x v="7"/>
    <s v="Wrap Bag"/>
    <x v="630"/>
    <n v="0.51"/>
    <x v="1"/>
    <x v="1"/>
    <x v="503"/>
    <n v="94070"/>
  </r>
  <r>
    <n v="19739"/>
    <n v="88241"/>
    <x v="181"/>
    <d v="2020-07-08T00:00:00"/>
    <s v="Medium"/>
    <n v="0"/>
    <n v="32.18"/>
    <n v="-203.27"/>
    <s v=" "/>
    <n v="-19.170000000000002"/>
    <n v="137.47999999999999"/>
    <n v="2"/>
    <n v="296.75"/>
    <n v="3076"/>
    <x v="755"/>
    <x v="2"/>
    <x v="3"/>
    <x v="1"/>
    <x v="10"/>
    <s v="Jumbo Box"/>
    <x v="629"/>
    <n v="0.78"/>
    <x v="0"/>
    <x v="19"/>
    <x v="560"/>
    <n v="44224"/>
  </r>
  <r>
    <n v="20847"/>
    <n v="88522"/>
    <x v="181"/>
    <d v="2020-07-08T00:00:00"/>
    <s v="High"/>
    <n v="0.01"/>
    <n v="0.93"/>
    <n v="4.5599999999999996"/>
    <n v="4.5599999999999996"/>
    <s v=" "/>
    <n v="2.84"/>
    <n v="4"/>
    <n v="13.01"/>
    <n v="3"/>
    <x v="756"/>
    <x v="0"/>
    <x v="2"/>
    <x v="0"/>
    <x v="4"/>
    <s v="Wrap Bag"/>
    <x v="554"/>
    <n v="0.54"/>
    <x v="1"/>
    <x v="4"/>
    <x v="561"/>
    <n v="98221"/>
  </r>
  <r>
    <n v="23198"/>
    <n v="87795"/>
    <x v="181"/>
    <d v="2020-07-12T00:00:00"/>
    <s v="Low"/>
    <n v="0.04"/>
    <n v="5.0999999999999996"/>
    <n v="68.675999999999988"/>
    <n v="68.675999999999988"/>
    <s v=" "/>
    <n v="33.89"/>
    <n v="6"/>
    <n v="200.64"/>
    <n v="3303"/>
    <x v="102"/>
    <x v="1"/>
    <x v="0"/>
    <x v="0"/>
    <x v="0"/>
    <s v="Small Box"/>
    <x v="581"/>
    <n v="0.6"/>
    <x v="3"/>
    <x v="12"/>
    <x v="562"/>
    <n v="33461"/>
  </r>
  <r>
    <n v="23764"/>
    <n v="87287"/>
    <x v="181"/>
    <d v="2020-07-09T00:00:00"/>
    <s v="Low"/>
    <n v="0.02"/>
    <n v="6.05"/>
    <n v="-48.875"/>
    <s v=" "/>
    <s v=" "/>
    <n v="7.1"/>
    <n v="8"/>
    <n v="61.5"/>
    <n v="3123"/>
    <x v="757"/>
    <x v="1"/>
    <x v="0"/>
    <x v="0"/>
    <x v="1"/>
    <s v="Small Box"/>
    <x v="215"/>
    <n v="0.39"/>
    <x v="2"/>
    <x v="14"/>
    <x v="563"/>
    <n v="60160"/>
  </r>
  <r>
    <n v="25539"/>
    <n v="88196"/>
    <x v="181"/>
    <d v="2020-07-08T00:00:00"/>
    <s v="Critical"/>
    <n v="0.03"/>
    <n v="5.3"/>
    <n v="107.02"/>
    <n v="107.02"/>
    <s v=" "/>
    <n v="14.2"/>
    <n v="14"/>
    <n v="205.98"/>
    <n v="619"/>
    <x v="374"/>
    <x v="1"/>
    <x v="1"/>
    <x v="1"/>
    <x v="7"/>
    <s v="Wrap Bag"/>
    <x v="308"/>
    <n v="0.46"/>
    <x v="2"/>
    <x v="27"/>
    <x v="519"/>
    <n v="48195"/>
  </r>
  <r>
    <n v="23265"/>
    <n v="87031"/>
    <x v="182"/>
    <d v="2020-07-12T00:00:00"/>
    <s v="Low"/>
    <n v="0.02"/>
    <n v="8.49"/>
    <n v="-137.494"/>
    <s v=" "/>
    <n v="-169.87200000000001"/>
    <n v="5.81"/>
    <n v="7"/>
    <n v="42.44"/>
    <n v="2508"/>
    <x v="758"/>
    <x v="1"/>
    <x v="0"/>
    <x v="0"/>
    <x v="1"/>
    <s v="Small Box"/>
    <x v="98"/>
    <n v="0.39"/>
    <x v="0"/>
    <x v="21"/>
    <x v="96"/>
    <n v="4073"/>
  </r>
  <r>
    <n v="5722"/>
    <n v="40547"/>
    <x v="183"/>
    <d v="2020-07-11T00:00:00"/>
    <s v="Critical"/>
    <n v="0.06"/>
    <n v="13.99"/>
    <n v="1220.03784"/>
    <n v="1220.03784"/>
    <n v="-24.03"/>
    <n v="179.99"/>
    <n v="54"/>
    <n v="8332.91"/>
    <n v="806"/>
    <x v="721"/>
    <x v="0"/>
    <x v="3"/>
    <x v="2"/>
    <x v="8"/>
    <s v="Medium Box"/>
    <x v="631"/>
    <n v="0.56999999999999995"/>
    <x v="3"/>
    <x v="12"/>
    <x v="89"/>
    <n v="33132"/>
  </r>
  <r>
    <n v="22064"/>
    <n v="89071"/>
    <x v="183"/>
    <d v="2020-07-10T00:00:00"/>
    <s v="Critical"/>
    <n v="0.01"/>
    <n v="5.3"/>
    <n v="-7.25"/>
    <s v=" "/>
    <s v=" "/>
    <n v="5.58"/>
    <n v="1"/>
    <n v="11.16"/>
    <n v="3017"/>
    <x v="759"/>
    <x v="1"/>
    <x v="2"/>
    <x v="0"/>
    <x v="14"/>
    <s v="Small Box"/>
    <x v="389"/>
    <n v="0.35"/>
    <x v="1"/>
    <x v="1"/>
    <x v="564"/>
    <n v="92024"/>
  </r>
  <r>
    <n v="22065"/>
    <n v="89071"/>
    <x v="183"/>
    <d v="2020-07-10T00:00:00"/>
    <s v="Critical"/>
    <n v="0.03"/>
    <n v="0.7"/>
    <n v="31.201799999999995"/>
    <n v="31.201799999999995"/>
    <n v="-836.88194304000012"/>
    <n v="3.98"/>
    <n v="11"/>
    <n v="45.22"/>
    <n v="3017"/>
    <x v="760"/>
    <x v="1"/>
    <x v="2"/>
    <x v="0"/>
    <x v="4"/>
    <s v="Wrap Bag"/>
    <x v="562"/>
    <n v="0.52"/>
    <x v="1"/>
    <x v="1"/>
    <x v="564"/>
    <n v="92024"/>
  </r>
  <r>
    <n v="23294"/>
    <n v="86284"/>
    <x v="183"/>
    <d v="2020-07-09T00:00:00"/>
    <s v="Not Specified"/>
    <n v="0.02"/>
    <n v="1.3"/>
    <n v="-23.295999999999999"/>
    <s v=" "/>
    <s v=" "/>
    <n v="4"/>
    <n v="12"/>
    <n v="50.71"/>
    <n v="3331"/>
    <x v="299"/>
    <x v="1"/>
    <x v="2"/>
    <x v="0"/>
    <x v="3"/>
    <s v="Wrap Bag"/>
    <x v="375"/>
    <n v="0.37"/>
    <x v="3"/>
    <x v="12"/>
    <x v="17"/>
    <n v="32174"/>
  </r>
  <r>
    <n v="24974"/>
    <n v="86813"/>
    <x v="183"/>
    <d v="2020-07-11T00:00:00"/>
    <s v="Critical"/>
    <n v="0.03"/>
    <n v="8.99"/>
    <n v="0.50999999999999868"/>
    <n v="0.50999999999999868"/>
    <s v=" "/>
    <n v="30.98"/>
    <n v="5"/>
    <n v="162.38999999999999"/>
    <n v="1527"/>
    <x v="761"/>
    <x v="0"/>
    <x v="3"/>
    <x v="0"/>
    <x v="4"/>
    <s v="Small Pack"/>
    <x v="632"/>
    <n v="0.57999999999999996"/>
    <x v="3"/>
    <x v="9"/>
    <x v="565"/>
    <n v="35601"/>
  </r>
  <r>
    <n v="24975"/>
    <n v="86813"/>
    <x v="183"/>
    <d v="2020-07-11T00:00:00"/>
    <s v="Critical"/>
    <n v="0.01"/>
    <n v="19.989999999999998"/>
    <n v="-161.92400000000001"/>
    <s v=" "/>
    <n v="-84.33"/>
    <n v="525.98"/>
    <n v="9"/>
    <n v="4920.8100000000004"/>
    <n v="1528"/>
    <x v="762"/>
    <x v="1"/>
    <x v="3"/>
    <x v="0"/>
    <x v="1"/>
    <s v="Small Box"/>
    <x v="633"/>
    <n v="0.37"/>
    <x v="3"/>
    <x v="44"/>
    <x v="566"/>
    <n v="27288"/>
  </r>
  <r>
    <n v="21724"/>
    <n v="86753"/>
    <x v="184"/>
    <d v="2020-07-11T00:00:00"/>
    <s v="High"/>
    <n v="0.1"/>
    <n v="24.49"/>
    <n v="-343.12599999999998"/>
    <s v=" "/>
    <s v=" "/>
    <n v="599.99"/>
    <n v="11"/>
    <n v="6355.69"/>
    <n v="2418"/>
    <x v="763"/>
    <x v="1"/>
    <x v="1"/>
    <x v="2"/>
    <x v="11"/>
    <s v="Large Box"/>
    <x v="634"/>
    <n v="0.5"/>
    <x v="3"/>
    <x v="16"/>
    <x v="24"/>
    <n v="23805"/>
  </r>
  <r>
    <n v="21725"/>
    <n v="86753"/>
    <x v="184"/>
    <d v="2020-07-12T00:00:00"/>
    <s v="High"/>
    <n v="0.06"/>
    <n v="1.25"/>
    <n v="66.359999999999985"/>
    <n v="66.359999999999985"/>
    <s v=" "/>
    <n v="2.78"/>
    <n v="10"/>
    <n v="28.09"/>
    <n v="2418"/>
    <x v="764"/>
    <x v="1"/>
    <x v="1"/>
    <x v="0"/>
    <x v="4"/>
    <s v="Wrap Bag"/>
    <x v="405"/>
    <n v="0.59"/>
    <x v="3"/>
    <x v="16"/>
    <x v="24"/>
    <n v="23805"/>
  </r>
  <r>
    <n v="24693"/>
    <n v="86565"/>
    <x v="185"/>
    <d v="2020-07-13T00:00:00"/>
    <s v="Critical"/>
    <n v="0.08"/>
    <n v="5.3"/>
    <n v="27.23"/>
    <n v="27.23"/>
    <n v="-1084.8469632000001"/>
    <n v="14.2"/>
    <n v="5"/>
    <n v="72.11"/>
    <n v="947"/>
    <x v="765"/>
    <x v="0"/>
    <x v="0"/>
    <x v="1"/>
    <x v="7"/>
    <s v="Wrap Bag"/>
    <x v="308"/>
    <n v="0.46"/>
    <x v="0"/>
    <x v="30"/>
    <x v="114"/>
    <n v="7002"/>
  </r>
  <r>
    <n v="3338"/>
    <n v="23877"/>
    <x v="186"/>
    <d v="2020-07-12T00:00:00"/>
    <s v="Not Specified"/>
    <n v="7.0000000000000007E-2"/>
    <n v="8.8000000000000007"/>
    <n v="109.83600000000001"/>
    <n v="109.83600000000001"/>
    <n v="-9.1079999999999988"/>
    <n v="65.989999999999995"/>
    <n v="37"/>
    <n v="1939.03"/>
    <n v="2491"/>
    <x v="255"/>
    <x v="1"/>
    <x v="0"/>
    <x v="2"/>
    <x v="8"/>
    <s v="Small Box"/>
    <x v="458"/>
    <n v="0.57999999999999996"/>
    <x v="1"/>
    <x v="1"/>
    <x v="1"/>
    <n v="90045"/>
  </r>
  <r>
    <n v="3339"/>
    <n v="23877"/>
    <x v="186"/>
    <d v="2020-07-14T00:00:00"/>
    <s v="Not Specified"/>
    <n v="0"/>
    <n v="1.99"/>
    <n v="128.03"/>
    <n v="128.03"/>
    <s v=" "/>
    <n v="10.01"/>
    <n v="42"/>
    <n v="457.63"/>
    <n v="2491"/>
    <x v="766"/>
    <x v="0"/>
    <x v="0"/>
    <x v="2"/>
    <x v="5"/>
    <s v="Small Pack"/>
    <x v="635"/>
    <n v="0.41"/>
    <x v="1"/>
    <x v="1"/>
    <x v="1"/>
    <n v="90045"/>
  </r>
  <r>
    <n v="4724"/>
    <n v="33635"/>
    <x v="186"/>
    <d v="2020-07-13T00:00:00"/>
    <s v="High"/>
    <n v="0.04"/>
    <n v="28"/>
    <n v="-173.09520000000001"/>
    <s v=" "/>
    <s v=" "/>
    <n v="90.97"/>
    <n v="6"/>
    <n v="573.30999999999995"/>
    <n v="898"/>
    <x v="767"/>
    <x v="2"/>
    <x v="3"/>
    <x v="2"/>
    <x v="6"/>
    <s v="Jumbo Drum"/>
    <x v="636"/>
    <n v="0.38"/>
    <x v="0"/>
    <x v="2"/>
    <x v="2"/>
    <n v="10039"/>
  </r>
  <r>
    <n v="4725"/>
    <n v="33635"/>
    <x v="186"/>
    <d v="2020-07-13T00:00:00"/>
    <s v="High"/>
    <n v="7.0000000000000007E-2"/>
    <n v="35"/>
    <n v="-96.16"/>
    <s v=" "/>
    <n v="-582.64799999999991"/>
    <n v="20.34"/>
    <n v="5"/>
    <n v="140.22999999999999"/>
    <n v="898"/>
    <x v="431"/>
    <x v="1"/>
    <x v="3"/>
    <x v="0"/>
    <x v="0"/>
    <s v="Large Box"/>
    <x v="40"/>
    <n v="0.84"/>
    <x v="0"/>
    <x v="2"/>
    <x v="2"/>
    <n v="10039"/>
  </r>
  <r>
    <n v="20661"/>
    <n v="89257"/>
    <x v="186"/>
    <d v="2020-07-17T00:00:00"/>
    <s v="Low"/>
    <n v="0.04"/>
    <n v="5.22"/>
    <n v="4.3808999999999996"/>
    <n v="4.3808999999999996"/>
    <n v="-21.097999999999999"/>
    <n v="6.24"/>
    <n v="13"/>
    <n v="80.23"/>
    <n v="823"/>
    <x v="768"/>
    <x v="1"/>
    <x v="3"/>
    <x v="1"/>
    <x v="7"/>
    <s v="Small Box"/>
    <x v="637"/>
    <n v="0.6"/>
    <x v="3"/>
    <x v="28"/>
    <x v="567"/>
    <n v="37167"/>
  </r>
  <r>
    <n v="20663"/>
    <n v="89257"/>
    <x v="186"/>
    <d v="2020-07-19T00:00:00"/>
    <s v="Low"/>
    <n v="0.09"/>
    <n v="41.91"/>
    <n v="-100.744"/>
    <s v=" "/>
    <s v=" "/>
    <n v="260.98"/>
    <n v="8"/>
    <n v="2044.9"/>
    <n v="824"/>
    <x v="768"/>
    <x v="2"/>
    <x v="3"/>
    <x v="1"/>
    <x v="10"/>
    <s v="Jumbo Box"/>
    <x v="638"/>
    <n v="0.59"/>
    <x v="3"/>
    <x v="28"/>
    <x v="243"/>
    <n v="37174"/>
  </r>
  <r>
    <n v="20688"/>
    <n v="86520"/>
    <x v="186"/>
    <d v="2020-07-13T00:00:00"/>
    <s v="High"/>
    <n v="0.05"/>
    <n v="0.5"/>
    <n v="41.296499999999995"/>
    <n v="41.296499999999995"/>
    <n v="-233.17630000000003"/>
    <n v="6.3"/>
    <n v="10"/>
    <n v="59.85"/>
    <n v="120"/>
    <x v="769"/>
    <x v="1"/>
    <x v="2"/>
    <x v="0"/>
    <x v="12"/>
    <s v="Small Box"/>
    <x v="168"/>
    <n v="0.39"/>
    <x v="1"/>
    <x v="7"/>
    <x v="10"/>
    <n v="84041"/>
  </r>
  <r>
    <n v="20689"/>
    <n v="86520"/>
    <x v="186"/>
    <d v="2020-07-14T00:00:00"/>
    <s v="High"/>
    <n v="0.09"/>
    <n v="3"/>
    <n v="1179.0237"/>
    <n v="1179.0237"/>
    <n v="-1957.0424"/>
    <n v="205.99"/>
    <n v="10"/>
    <n v="1708.73"/>
    <n v="120"/>
    <x v="752"/>
    <x v="0"/>
    <x v="2"/>
    <x v="2"/>
    <x v="8"/>
    <s v="Small Box"/>
    <x v="639"/>
    <n v="0.57999999999999996"/>
    <x v="1"/>
    <x v="7"/>
    <x v="10"/>
    <n v="84041"/>
  </r>
  <r>
    <n v="20869"/>
    <n v="89706"/>
    <x v="186"/>
    <d v="2020-07-14T00:00:00"/>
    <s v="High"/>
    <n v="0.04"/>
    <n v="24.49"/>
    <n v="1127.5497"/>
    <n v="1127.5497"/>
    <s v=" "/>
    <n v="136.97999999999999"/>
    <n v="12"/>
    <n v="1634.13"/>
    <n v="1636"/>
    <x v="600"/>
    <x v="0"/>
    <x v="0"/>
    <x v="1"/>
    <x v="7"/>
    <s v="Large Box"/>
    <x v="640"/>
    <n v="0.59"/>
    <x v="1"/>
    <x v="1"/>
    <x v="63"/>
    <n v="93905"/>
  </r>
  <r>
    <n v="21338"/>
    <n v="86886"/>
    <x v="186"/>
    <d v="2020-07-12T00:00:00"/>
    <s v="Not Specified"/>
    <n v="7.0000000000000007E-2"/>
    <n v="8.8000000000000007"/>
    <n v="109.83600000000001"/>
    <n v="109.83600000000001"/>
    <n v="-150.53"/>
    <n v="65.989999999999995"/>
    <n v="9"/>
    <n v="471.66"/>
    <n v="2489"/>
    <x v="149"/>
    <x v="1"/>
    <x v="0"/>
    <x v="2"/>
    <x v="8"/>
    <s v="Small Box"/>
    <x v="458"/>
    <n v="0.57999999999999996"/>
    <x v="1"/>
    <x v="1"/>
    <x v="167"/>
    <n v="94521"/>
  </r>
  <r>
    <n v="21339"/>
    <n v="86886"/>
    <x v="186"/>
    <d v="2020-07-14T00:00:00"/>
    <s v="Not Specified"/>
    <n v="0"/>
    <n v="1.99"/>
    <n v="82.703399999999988"/>
    <n v="82.703399999999988"/>
    <n v="-150.90299999999999"/>
    <n v="10.01"/>
    <n v="11"/>
    <n v="119.86"/>
    <n v="2490"/>
    <x v="149"/>
    <x v="0"/>
    <x v="0"/>
    <x v="2"/>
    <x v="5"/>
    <s v="Small Pack"/>
    <x v="635"/>
    <n v="0.41"/>
    <x v="1"/>
    <x v="1"/>
    <x v="179"/>
    <n v="92627"/>
  </r>
  <r>
    <n v="21690"/>
    <n v="88702"/>
    <x v="186"/>
    <d v="2020-07-16T00:00:00"/>
    <s v="Low"/>
    <n v="0.01"/>
    <n v="1.99"/>
    <n v="-74.64"/>
    <s v=" "/>
    <s v=" "/>
    <n v="29.89"/>
    <n v="1"/>
    <n v="31.96"/>
    <n v="2715"/>
    <x v="697"/>
    <x v="1"/>
    <x v="2"/>
    <x v="2"/>
    <x v="5"/>
    <s v="Small Pack"/>
    <x v="186"/>
    <n v="0.5"/>
    <x v="2"/>
    <x v="27"/>
    <x v="568"/>
    <n v="48911"/>
  </r>
  <r>
    <n v="22724"/>
    <n v="86263"/>
    <x v="186"/>
    <d v="2020-07-13T00:00:00"/>
    <s v="High"/>
    <n v="0.04"/>
    <n v="28"/>
    <n v="-173.09520000000001"/>
    <s v=" "/>
    <s v=" "/>
    <n v="90.97"/>
    <n v="2"/>
    <n v="191.1"/>
    <n v="899"/>
    <x v="770"/>
    <x v="2"/>
    <x v="3"/>
    <x v="2"/>
    <x v="6"/>
    <s v="Jumbo Drum"/>
    <x v="636"/>
    <n v="0.38"/>
    <x v="0"/>
    <x v="23"/>
    <x v="569"/>
    <n v="16602"/>
  </r>
  <r>
    <n v="22725"/>
    <n v="86263"/>
    <x v="186"/>
    <d v="2020-07-13T00:00:00"/>
    <s v="High"/>
    <n v="7.0000000000000007E-2"/>
    <n v="35"/>
    <n v="-96.16"/>
    <s v=" "/>
    <n v="-59.06"/>
    <n v="20.34"/>
    <n v="1"/>
    <n v="28.05"/>
    <n v="899"/>
    <x v="149"/>
    <x v="1"/>
    <x v="3"/>
    <x v="0"/>
    <x v="0"/>
    <s v="Large Box"/>
    <x v="40"/>
    <n v="0.84"/>
    <x v="0"/>
    <x v="23"/>
    <x v="569"/>
    <n v="16602"/>
  </r>
  <r>
    <n v="21325"/>
    <n v="88645"/>
    <x v="187"/>
    <d v="2020-07-17T00:00:00"/>
    <s v="Low"/>
    <n v="0.06"/>
    <n v="49"/>
    <n v="-566"/>
    <s v=" "/>
    <n v="-47.502000000000002"/>
    <n v="4.4800000000000004"/>
    <n v="4"/>
    <n v="32.6"/>
    <n v="576"/>
    <x v="587"/>
    <x v="1"/>
    <x v="2"/>
    <x v="0"/>
    <x v="13"/>
    <s v="Large Box"/>
    <x v="400"/>
    <n v="0.6"/>
    <x v="1"/>
    <x v="1"/>
    <x v="570"/>
    <n v="91767"/>
  </r>
  <r>
    <n v="22857"/>
    <n v="85980"/>
    <x v="187"/>
    <d v="2020-07-14T00:00:00"/>
    <s v="Medium"/>
    <n v="0.08"/>
    <n v="4.2"/>
    <n v="989.81189999999992"/>
    <n v="989.81189999999992"/>
    <n v="-125.86000000000001"/>
    <n v="125.99"/>
    <n v="14"/>
    <n v="1434.51"/>
    <n v="3340"/>
    <x v="198"/>
    <x v="1"/>
    <x v="1"/>
    <x v="2"/>
    <x v="8"/>
    <s v="Small Box"/>
    <x v="641"/>
    <n v="0.56999999999999995"/>
    <x v="1"/>
    <x v="5"/>
    <x v="571"/>
    <n v="97060"/>
  </r>
  <r>
    <n v="26038"/>
    <n v="88881"/>
    <x v="187"/>
    <d v="2020-07-13T00:00:00"/>
    <s v="Low"/>
    <n v="0.06"/>
    <n v="5.03"/>
    <n v="-122.13300000000001"/>
    <s v=" "/>
    <s v=" "/>
    <n v="7.99"/>
    <n v="10"/>
    <n v="65.739999999999995"/>
    <n v="570"/>
    <x v="472"/>
    <x v="1"/>
    <x v="1"/>
    <x v="2"/>
    <x v="8"/>
    <s v="Medium Box"/>
    <x v="642"/>
    <n v="0.6"/>
    <x v="1"/>
    <x v="18"/>
    <x v="212"/>
    <n v="89015"/>
  </r>
  <r>
    <n v="18467"/>
    <n v="88061"/>
    <x v="188"/>
    <d v="2020-07-16T00:00:00"/>
    <s v="Low"/>
    <n v="7.0000000000000007E-2"/>
    <n v="19.989999999999998"/>
    <n v="521.69000000000005"/>
    <n v="521.69000000000005"/>
    <s v=" "/>
    <n v="165.2"/>
    <n v="7"/>
    <n v="1081.54"/>
    <n v="463"/>
    <x v="612"/>
    <x v="1"/>
    <x v="3"/>
    <x v="0"/>
    <x v="0"/>
    <s v="Small Box"/>
    <x v="643"/>
    <n v="0.59"/>
    <x v="1"/>
    <x v="1"/>
    <x v="572"/>
    <n v="90069"/>
  </r>
  <r>
    <n v="23811"/>
    <n v="88448"/>
    <x v="188"/>
    <d v="2020-07-19T00:00:00"/>
    <s v="Low"/>
    <n v="0.03"/>
    <n v="1.34"/>
    <n v="39.129899999999999"/>
    <n v="39.129899999999999"/>
    <n v="-5136.6714000000002"/>
    <n v="6.45"/>
    <n v="9"/>
    <n v="56.71"/>
    <n v="3064"/>
    <x v="271"/>
    <x v="1"/>
    <x v="1"/>
    <x v="0"/>
    <x v="3"/>
    <s v="Wrap Bag"/>
    <x v="644"/>
    <n v="0.36"/>
    <x v="1"/>
    <x v="4"/>
    <x v="573"/>
    <n v="98503"/>
  </r>
  <r>
    <n v="24746"/>
    <n v="87900"/>
    <x v="188"/>
    <d v="2020-07-15T00:00:00"/>
    <s v="Not Specified"/>
    <n v="0.1"/>
    <n v="5.53"/>
    <n v="31.59"/>
    <n v="31.59"/>
    <n v="-124.663"/>
    <n v="22.01"/>
    <n v="14"/>
    <n v="281.75"/>
    <n v="2820"/>
    <x v="552"/>
    <x v="1"/>
    <x v="0"/>
    <x v="0"/>
    <x v="4"/>
    <s v="Small Pack"/>
    <x v="443"/>
    <n v="0.59"/>
    <x v="2"/>
    <x v="26"/>
    <x v="425"/>
    <n v="63129"/>
  </r>
  <r>
    <n v="19860"/>
    <n v="88758"/>
    <x v="189"/>
    <d v="2020-07-15T00:00:00"/>
    <s v="Critical"/>
    <n v="0.09"/>
    <n v="0.7"/>
    <n v="4.8499999999999996"/>
    <n v="4.8499999999999996"/>
    <n v="-164.46099999999998"/>
    <n v="2.88"/>
    <n v="7"/>
    <n v="19.29"/>
    <n v="2791"/>
    <x v="771"/>
    <x v="1"/>
    <x v="2"/>
    <x v="0"/>
    <x v="4"/>
    <s v="Wrap Bag"/>
    <x v="645"/>
    <n v="0.56000000000000005"/>
    <x v="2"/>
    <x v="27"/>
    <x v="574"/>
    <n v="48071"/>
  </r>
  <r>
    <n v="22355"/>
    <n v="88479"/>
    <x v="189"/>
    <d v="2020-07-16T00:00:00"/>
    <s v="High"/>
    <n v="0.02"/>
    <n v="1.99"/>
    <n v="163.1574"/>
    <n v="163.1574"/>
    <n v="-10.014199999999999"/>
    <n v="15.28"/>
    <n v="15"/>
    <n v="236.46"/>
    <n v="428"/>
    <x v="772"/>
    <x v="1"/>
    <x v="2"/>
    <x v="2"/>
    <x v="5"/>
    <s v="Small Pack"/>
    <x v="360"/>
    <n v="0.42"/>
    <x v="1"/>
    <x v="18"/>
    <x v="575"/>
    <n v="89701"/>
  </r>
  <r>
    <n v="22356"/>
    <n v="88479"/>
    <x v="189"/>
    <d v="2020-07-16T00:00:00"/>
    <s v="High"/>
    <n v="0"/>
    <n v="3.3"/>
    <n v="-302.22500000000002"/>
    <s v=" "/>
    <n v="-354.12520000000006"/>
    <n v="85.99"/>
    <n v="1"/>
    <n v="73.819999999999993"/>
    <n v="428"/>
    <x v="773"/>
    <x v="1"/>
    <x v="2"/>
    <x v="2"/>
    <x v="8"/>
    <s v="Small Pack"/>
    <x v="646"/>
    <n v="0.37"/>
    <x v="1"/>
    <x v="18"/>
    <x v="575"/>
    <n v="89701"/>
  </r>
  <r>
    <n v="22528"/>
    <n v="88600"/>
    <x v="189"/>
    <d v="2020-07-16T00:00:00"/>
    <s v="High"/>
    <n v="0.08"/>
    <n v="4.97"/>
    <n v="-99.762500000000003"/>
    <s v=" "/>
    <s v=" "/>
    <n v="4.91"/>
    <n v="12"/>
    <n v="58.95"/>
    <n v="1212"/>
    <x v="774"/>
    <x v="1"/>
    <x v="2"/>
    <x v="0"/>
    <x v="1"/>
    <s v="Small Box"/>
    <x v="647"/>
    <n v="0.38"/>
    <x v="2"/>
    <x v="39"/>
    <x v="576"/>
    <n v="46404"/>
  </r>
  <r>
    <n v="22529"/>
    <n v="88600"/>
    <x v="189"/>
    <d v="2020-07-16T00:00:00"/>
    <s v="High"/>
    <n v="0.01"/>
    <n v="24.49"/>
    <n v="-3061.82"/>
    <s v=" "/>
    <n v="-31.383999999999997"/>
    <n v="3499.99"/>
    <n v="1"/>
    <n v="3672.89"/>
    <n v="1212"/>
    <x v="774"/>
    <x v="1"/>
    <x v="2"/>
    <x v="2"/>
    <x v="11"/>
    <s v="Large Box"/>
    <x v="273"/>
    <n v="0.37"/>
    <x v="2"/>
    <x v="39"/>
    <x v="576"/>
    <n v="46404"/>
  </r>
  <r>
    <n v="22530"/>
    <n v="88600"/>
    <x v="189"/>
    <d v="2020-07-17T00:00:00"/>
    <s v="High"/>
    <n v="0.03"/>
    <n v="1.2"/>
    <n v="-9.9999999999997868E-3"/>
    <s v=" "/>
    <s v=" "/>
    <n v="5.84"/>
    <n v="2"/>
    <n v="11.74"/>
    <n v="1213"/>
    <x v="427"/>
    <x v="1"/>
    <x v="2"/>
    <x v="0"/>
    <x v="4"/>
    <s v="Wrap Bag"/>
    <x v="607"/>
    <n v="0.55000000000000004"/>
    <x v="2"/>
    <x v="39"/>
    <x v="150"/>
    <n v="46530"/>
  </r>
  <r>
    <n v="18783"/>
    <n v="88972"/>
    <x v="190"/>
    <d v="2020-07-18T00:00:00"/>
    <s v="High"/>
    <n v="0.03"/>
    <n v="5.53"/>
    <n v="-133.69999999999999"/>
    <s v=" "/>
    <s v=" "/>
    <n v="7.37"/>
    <n v="11"/>
    <n v="85.79"/>
    <n v="202"/>
    <x v="511"/>
    <x v="1"/>
    <x v="2"/>
    <x v="2"/>
    <x v="5"/>
    <s v="Small Pack"/>
    <x v="648"/>
    <n v="0.69"/>
    <x v="2"/>
    <x v="13"/>
    <x v="395"/>
    <n v="74006"/>
  </r>
  <r>
    <n v="19849"/>
    <n v="89129"/>
    <x v="190"/>
    <d v="2020-07-18T00:00:00"/>
    <s v="Not Specified"/>
    <n v="0.02"/>
    <n v="14.37"/>
    <n v="-159.86000000000001"/>
    <s v=" "/>
    <n v="-115.5"/>
    <n v="12.99"/>
    <n v="5"/>
    <n v="67.64"/>
    <n v="3036"/>
    <x v="775"/>
    <x v="1"/>
    <x v="0"/>
    <x v="1"/>
    <x v="7"/>
    <s v="Large Box"/>
    <x v="67"/>
    <n v="0.73"/>
    <x v="2"/>
    <x v="40"/>
    <x v="577"/>
    <n v="58554"/>
  </r>
  <r>
    <n v="19850"/>
    <n v="89129"/>
    <x v="190"/>
    <d v="2020-07-18T00:00:00"/>
    <s v="Not Specified"/>
    <n v="0.05"/>
    <n v="7.5"/>
    <n v="165.88979999999998"/>
    <n v="165.88979999999998"/>
    <s v=" "/>
    <n v="35.44"/>
    <n v="7"/>
    <n v="240.42"/>
    <n v="3036"/>
    <x v="47"/>
    <x v="1"/>
    <x v="0"/>
    <x v="0"/>
    <x v="3"/>
    <s v="Small Box"/>
    <x v="564"/>
    <n v="0.38"/>
    <x v="2"/>
    <x v="40"/>
    <x v="577"/>
    <n v="58554"/>
  </r>
  <r>
    <n v="19851"/>
    <n v="89129"/>
    <x v="190"/>
    <d v="2020-07-19T00:00:00"/>
    <s v="Not Specified"/>
    <n v="0.02"/>
    <n v="3.14"/>
    <n v="75.010000000000005"/>
    <n v="75.010000000000005"/>
    <s v=" "/>
    <n v="12.98"/>
    <n v="14"/>
    <n v="184.4"/>
    <n v="3036"/>
    <x v="47"/>
    <x v="1"/>
    <x v="0"/>
    <x v="0"/>
    <x v="16"/>
    <s v="Small Pack"/>
    <x v="649"/>
    <n v="0.6"/>
    <x v="2"/>
    <x v="40"/>
    <x v="577"/>
    <n v="58554"/>
  </r>
  <r>
    <n v="25624"/>
    <n v="89762"/>
    <x v="190"/>
    <d v="2020-07-19T00:00:00"/>
    <s v="Critical"/>
    <n v="0.09"/>
    <n v="1.99"/>
    <n v="132.68699999999998"/>
    <n v="132.68699999999998"/>
    <s v=" "/>
    <n v="28.48"/>
    <n v="7"/>
    <n v="192.3"/>
    <n v="288"/>
    <x v="688"/>
    <x v="1"/>
    <x v="3"/>
    <x v="2"/>
    <x v="5"/>
    <s v="Small Pack"/>
    <x v="20"/>
    <n v="0.4"/>
    <x v="2"/>
    <x v="38"/>
    <x v="578"/>
    <n v="67212"/>
  </r>
  <r>
    <n v="25625"/>
    <n v="89762"/>
    <x v="190"/>
    <d v="2020-07-18T00:00:00"/>
    <s v="Critical"/>
    <n v="0.08"/>
    <n v="4.99"/>
    <n v="496.89"/>
    <n v="496.89"/>
    <n v="-261.42199999999997"/>
    <n v="65.989999999999995"/>
    <n v="14"/>
    <n v="748.1"/>
    <n v="288"/>
    <x v="776"/>
    <x v="0"/>
    <x v="3"/>
    <x v="2"/>
    <x v="8"/>
    <s v="Small Box"/>
    <x v="650"/>
    <n v="0.57999999999999996"/>
    <x v="2"/>
    <x v="38"/>
    <x v="578"/>
    <n v="67212"/>
  </r>
  <r>
    <n v="18623"/>
    <n v="85916"/>
    <x v="191"/>
    <d v="2020-07-19T00:00:00"/>
    <s v="Medium"/>
    <n v="0.02"/>
    <n v="19.989999999999998"/>
    <n v="-54.63"/>
    <s v=" "/>
    <n v="-131.61720000000003"/>
    <n v="30.53"/>
    <n v="14"/>
    <n v="448.47"/>
    <n v="2628"/>
    <x v="152"/>
    <x v="0"/>
    <x v="2"/>
    <x v="0"/>
    <x v="12"/>
    <s v="Small Box"/>
    <x v="107"/>
    <n v="0.39"/>
    <x v="2"/>
    <x v="13"/>
    <x v="498"/>
    <n v="73160"/>
  </r>
  <r>
    <n v="19638"/>
    <n v="87726"/>
    <x v="191"/>
    <d v="2020-07-19T00:00:00"/>
    <s v="Medium"/>
    <n v="0.03"/>
    <n v="56.14"/>
    <n v="190.14"/>
    <n v="190.14"/>
    <s v=" "/>
    <n v="119.99"/>
    <n v="13"/>
    <n v="1545.58"/>
    <n v="744"/>
    <x v="174"/>
    <x v="2"/>
    <x v="1"/>
    <x v="2"/>
    <x v="6"/>
    <s v="Jumbo Box"/>
    <x v="119"/>
    <n v="0.39"/>
    <x v="1"/>
    <x v="41"/>
    <x v="124"/>
    <n v="85737"/>
  </r>
  <r>
    <n v="19639"/>
    <n v="87726"/>
    <x v="191"/>
    <d v="2020-07-19T00:00:00"/>
    <s v="Medium"/>
    <n v="0.05"/>
    <n v="1.99"/>
    <n v="67.599999999999923"/>
    <n v="67.599999999999923"/>
    <s v=" "/>
    <n v="115.79"/>
    <n v="3"/>
    <n v="353.1"/>
    <n v="745"/>
    <x v="174"/>
    <x v="1"/>
    <x v="1"/>
    <x v="2"/>
    <x v="5"/>
    <s v="Small Pack"/>
    <x v="651"/>
    <n v="0.49"/>
    <x v="1"/>
    <x v="41"/>
    <x v="579"/>
    <n v="85345"/>
  </r>
  <r>
    <n v="20494"/>
    <n v="90027"/>
    <x v="191"/>
    <d v="2020-07-18T00:00:00"/>
    <s v="Not Specified"/>
    <n v="0"/>
    <n v="1.49"/>
    <n v="-15.5595"/>
    <s v=" "/>
    <n v="-1119.6400000000001"/>
    <n v="1.88"/>
    <n v="13"/>
    <n v="25.39"/>
    <n v="526"/>
    <x v="777"/>
    <x v="1"/>
    <x v="0"/>
    <x v="0"/>
    <x v="1"/>
    <s v="Small Box"/>
    <x v="413"/>
    <n v="0.37"/>
    <x v="1"/>
    <x v="41"/>
    <x v="466"/>
    <n v="85204"/>
  </r>
  <r>
    <n v="20495"/>
    <n v="90027"/>
    <x v="191"/>
    <d v="2020-07-18T00:00:00"/>
    <s v="Not Specified"/>
    <n v="0.06"/>
    <n v="5.67"/>
    <n v="-108.19"/>
    <s v=" "/>
    <n v="-231.6"/>
    <n v="5.78"/>
    <n v="15"/>
    <n v="87.27"/>
    <n v="526"/>
    <x v="777"/>
    <x v="1"/>
    <x v="0"/>
    <x v="0"/>
    <x v="3"/>
    <s v="Small Box"/>
    <x v="652"/>
    <n v="0.36"/>
    <x v="1"/>
    <x v="41"/>
    <x v="466"/>
    <n v="85204"/>
  </r>
  <r>
    <n v="21199"/>
    <n v="88852"/>
    <x v="191"/>
    <d v="2020-07-18T00:00:00"/>
    <s v="Critical"/>
    <n v="7.0000000000000007E-2"/>
    <n v="0.5"/>
    <n v="-157.696"/>
    <s v=" "/>
    <n v="-40.523600000000002"/>
    <n v="4.91"/>
    <n v="6"/>
    <n v="28.22"/>
    <n v="1531"/>
    <x v="778"/>
    <x v="1"/>
    <x v="1"/>
    <x v="0"/>
    <x v="12"/>
    <s v="Small Box"/>
    <x v="126"/>
    <n v="0.36"/>
    <x v="3"/>
    <x v="12"/>
    <x v="580"/>
    <n v="32137"/>
  </r>
  <r>
    <n v="21401"/>
    <n v="85965"/>
    <x v="191"/>
    <d v="2020-07-21T00:00:00"/>
    <s v="Low"/>
    <n v="0.05"/>
    <n v="2.58"/>
    <n v="-66.62"/>
    <s v=" "/>
    <n v="-99.435440000000014"/>
    <n v="1.86"/>
    <n v="9"/>
    <n v="17.61"/>
    <n v="210"/>
    <x v="779"/>
    <x v="1"/>
    <x v="0"/>
    <x v="0"/>
    <x v="15"/>
    <s v="Wrap Bag"/>
    <x v="653"/>
    <n v="0.82"/>
    <x v="0"/>
    <x v="2"/>
    <x v="462"/>
    <n v="12180"/>
  </r>
  <r>
    <n v="22508"/>
    <n v="88297"/>
    <x v="191"/>
    <d v="2020-07-17T00:00:00"/>
    <s v="Medium"/>
    <n v="7.0000000000000007E-2"/>
    <n v="4.8600000000000003"/>
    <n v="0.58800000000001096"/>
    <n v="0.58800000000001096"/>
    <n v="-1.9895"/>
    <n v="1.76"/>
    <n v="15"/>
    <n v="26.01"/>
    <n v="2579"/>
    <x v="17"/>
    <x v="1"/>
    <x v="0"/>
    <x v="1"/>
    <x v="7"/>
    <s v="Small Box"/>
    <x v="654"/>
    <n v="0.41"/>
    <x v="3"/>
    <x v="9"/>
    <x v="12"/>
    <n v="36869"/>
  </r>
  <r>
    <n v="23499"/>
    <n v="88039"/>
    <x v="191"/>
    <d v="2020-07-18T00:00:00"/>
    <s v="Not Specified"/>
    <n v="0.09"/>
    <n v="1.99"/>
    <n v="-1250.7460000000001"/>
    <s v=" "/>
    <n v="-69.359400000000008"/>
    <n v="28.48"/>
    <n v="13"/>
    <n v="336.92"/>
    <n v="2059"/>
    <x v="780"/>
    <x v="1"/>
    <x v="2"/>
    <x v="2"/>
    <x v="5"/>
    <s v="Small Pack"/>
    <x v="20"/>
    <n v="0.4"/>
    <x v="3"/>
    <x v="44"/>
    <x v="581"/>
    <n v="27260"/>
  </r>
  <r>
    <n v="25761"/>
    <n v="88781"/>
    <x v="191"/>
    <d v="2020-07-18T00:00:00"/>
    <s v="Medium"/>
    <n v="0.05"/>
    <n v="1.39"/>
    <n v="38.281199999999998"/>
    <n v="38.281199999999998"/>
    <n v="-171.66380000000001"/>
    <n v="5.68"/>
    <n v="10"/>
    <n v="55.48"/>
    <n v="1708"/>
    <x v="781"/>
    <x v="1"/>
    <x v="3"/>
    <x v="0"/>
    <x v="14"/>
    <s v="Small Box"/>
    <x v="232"/>
    <n v="0.38"/>
    <x v="0"/>
    <x v="19"/>
    <x v="582"/>
    <n v="44118"/>
  </r>
  <r>
    <n v="18757"/>
    <n v="88906"/>
    <x v="192"/>
    <d v="2020-07-22T00:00:00"/>
    <s v="Not Specified"/>
    <n v="0.02"/>
    <n v="6.6"/>
    <n v="-92.05"/>
    <s v=" "/>
    <s v=" "/>
    <n v="6.48"/>
    <n v="10"/>
    <n v="66.709999999999994"/>
    <n v="493"/>
    <x v="782"/>
    <x v="1"/>
    <x v="1"/>
    <x v="0"/>
    <x v="3"/>
    <s v="Small Box"/>
    <x v="178"/>
    <n v="0.37"/>
    <x v="1"/>
    <x v="4"/>
    <x v="583"/>
    <n v="98158"/>
  </r>
  <r>
    <n v="18758"/>
    <n v="88906"/>
    <x v="192"/>
    <d v="2020-07-21T00:00:00"/>
    <s v="Not Specified"/>
    <n v="0.04"/>
    <n v="4.96"/>
    <n v="6.11"/>
    <n v="6.11"/>
    <n v="-8.4191640000000003"/>
    <n v="17.149999999999999"/>
    <n v="5"/>
    <n v="87.16"/>
    <n v="493"/>
    <x v="608"/>
    <x v="1"/>
    <x v="1"/>
    <x v="0"/>
    <x v="0"/>
    <s v="Small Box"/>
    <x v="568"/>
    <n v="0.57999999999999996"/>
    <x v="1"/>
    <x v="4"/>
    <x v="583"/>
    <n v="98158"/>
  </r>
  <r>
    <n v="21517"/>
    <n v="91127"/>
    <x v="192"/>
    <d v="2020-07-22T00:00:00"/>
    <s v="Not Specified"/>
    <n v="0.03"/>
    <n v="19.989999999999998"/>
    <n v="363.55199999999996"/>
    <n v="363.55199999999996"/>
    <s v=" "/>
    <n v="1270.99"/>
    <n v="2"/>
    <n v="2589.0100000000002"/>
    <n v="524"/>
    <x v="783"/>
    <x v="1"/>
    <x v="1"/>
    <x v="0"/>
    <x v="1"/>
    <s v="Small Box"/>
    <x v="555"/>
    <n v="0.35"/>
    <x v="3"/>
    <x v="28"/>
    <x v="584"/>
    <n v="37922"/>
  </r>
  <r>
    <n v="21518"/>
    <n v="91127"/>
    <x v="192"/>
    <d v="2020-07-22T00:00:00"/>
    <s v="Not Specified"/>
    <n v="7.0000000000000007E-2"/>
    <n v="14.7"/>
    <n v="-11.536000000000001"/>
    <s v=" "/>
    <n v="-85.903999999999996"/>
    <n v="2036.48"/>
    <n v="1"/>
    <n v="1893.93"/>
    <n v="524"/>
    <x v="784"/>
    <x v="2"/>
    <x v="1"/>
    <x v="2"/>
    <x v="6"/>
    <s v="Jumbo Drum"/>
    <x v="209"/>
    <n v="0.55000000000000004"/>
    <x v="3"/>
    <x v="28"/>
    <x v="584"/>
    <n v="37922"/>
  </r>
  <r>
    <n v="23278"/>
    <n v="89202"/>
    <x v="192"/>
    <d v="2020-07-22T00:00:00"/>
    <s v="Medium"/>
    <n v="0.09"/>
    <n v="7.69"/>
    <n v="209.99700000000001"/>
    <n v="209.99700000000001"/>
    <n v="-6.23"/>
    <n v="125.99"/>
    <n v="8"/>
    <n v="783.55"/>
    <n v="32"/>
    <x v="785"/>
    <x v="0"/>
    <x v="2"/>
    <x v="2"/>
    <x v="8"/>
    <s v="Small Box"/>
    <x v="402"/>
    <n v="0.59"/>
    <x v="1"/>
    <x v="5"/>
    <x v="201"/>
    <n v="97526"/>
  </r>
  <r>
    <n v="25806"/>
    <n v="90908"/>
    <x v="192"/>
    <d v="2020-07-20T00:00:00"/>
    <s v="Not Specified"/>
    <n v="0.02"/>
    <n v="6.05"/>
    <n v="-66.378"/>
    <s v=" "/>
    <n v="-460.42053200000009"/>
    <n v="7.1"/>
    <n v="9"/>
    <n v="66.319999999999993"/>
    <n v="549"/>
    <x v="786"/>
    <x v="1"/>
    <x v="2"/>
    <x v="0"/>
    <x v="1"/>
    <s v="Small Box"/>
    <x v="215"/>
    <n v="0.39"/>
    <x v="1"/>
    <x v="36"/>
    <x v="475"/>
    <n v="88201"/>
  </r>
  <r>
    <n v="25807"/>
    <n v="88714"/>
    <x v="192"/>
    <d v="2020-07-23T00:00:00"/>
    <s v="Not Specified"/>
    <n v="0.05"/>
    <n v="5.36"/>
    <n v="1.278"/>
    <n v="1.278"/>
    <s v=" "/>
    <n v="6.28"/>
    <n v="6"/>
    <n v="38.04"/>
    <n v="2464"/>
    <x v="787"/>
    <x v="1"/>
    <x v="1"/>
    <x v="0"/>
    <x v="1"/>
    <s v="Small Box"/>
    <x v="655"/>
    <n v="0.4"/>
    <x v="3"/>
    <x v="6"/>
    <x v="427"/>
    <n v="71111"/>
  </r>
  <r>
    <n v="25808"/>
    <n v="88714"/>
    <x v="192"/>
    <d v="2020-07-21T00:00:00"/>
    <s v="Not Specified"/>
    <n v="0.04"/>
    <n v="0.99"/>
    <n v="424.28999999999996"/>
    <n v="424.28999999999996"/>
    <n v="-3.9620000000000002"/>
    <n v="3.08"/>
    <n v="14"/>
    <n v="42.53"/>
    <n v="2464"/>
    <x v="775"/>
    <x v="1"/>
    <x v="1"/>
    <x v="0"/>
    <x v="12"/>
    <s v="Small Box"/>
    <x v="585"/>
    <n v="0.37"/>
    <x v="3"/>
    <x v="6"/>
    <x v="427"/>
    <n v="71111"/>
  </r>
  <r>
    <n v="6080"/>
    <n v="43079"/>
    <x v="193"/>
    <d v="2020-07-22T00:00:00"/>
    <s v="Medium"/>
    <n v="0.04"/>
    <n v="4"/>
    <n v="-20.79"/>
    <s v=" "/>
    <n v="-103.224"/>
    <n v="30.73"/>
    <n v="48"/>
    <n v="1420.84"/>
    <n v="1402"/>
    <x v="788"/>
    <x v="1"/>
    <x v="0"/>
    <x v="2"/>
    <x v="5"/>
    <s v="Small Box"/>
    <x v="656"/>
    <n v="0.75"/>
    <x v="2"/>
    <x v="14"/>
    <x v="69"/>
    <n v="60653"/>
  </r>
  <r>
    <n v="7137"/>
    <n v="50917"/>
    <x v="193"/>
    <d v="2020-07-25T00:00:00"/>
    <s v="Low"/>
    <n v="0.02"/>
    <n v="1.99"/>
    <n v="333.76049999999998"/>
    <n v="333.76049999999998"/>
    <s v=" "/>
    <n v="43.98"/>
    <n v="40"/>
    <n v="1724.01"/>
    <n v="2882"/>
    <x v="789"/>
    <x v="1"/>
    <x v="1"/>
    <x v="2"/>
    <x v="5"/>
    <s v="Small Pack"/>
    <x v="657"/>
    <n v="0.44"/>
    <x v="3"/>
    <x v="44"/>
    <x v="193"/>
    <n v="28206"/>
  </r>
  <r>
    <n v="18940"/>
    <n v="87435"/>
    <x v="193"/>
    <d v="2020-07-22T00:00:00"/>
    <s v="Not Specified"/>
    <n v="0.01"/>
    <n v="2.99"/>
    <n v="261.38579999999996"/>
    <n v="261.38579999999996"/>
    <s v=" "/>
    <n v="24.95"/>
    <n v="15"/>
    <n v="378.82"/>
    <n v="3229"/>
    <x v="46"/>
    <x v="1"/>
    <x v="3"/>
    <x v="0"/>
    <x v="1"/>
    <s v="Small Box"/>
    <x v="658"/>
    <n v="0.39"/>
    <x v="2"/>
    <x v="22"/>
    <x v="585"/>
    <n v="54880"/>
  </r>
  <r>
    <n v="18941"/>
    <n v="87435"/>
    <x v="193"/>
    <d v="2020-07-23T00:00:00"/>
    <s v="Not Specified"/>
    <n v="0"/>
    <n v="8.99"/>
    <n v="-135.46"/>
    <s v=" "/>
    <n v="-22.63"/>
    <n v="15.98"/>
    <n v="9"/>
    <n v="152.18"/>
    <n v="3230"/>
    <x v="633"/>
    <x v="1"/>
    <x v="3"/>
    <x v="2"/>
    <x v="5"/>
    <s v="Small Pack"/>
    <x v="659"/>
    <n v="0.64"/>
    <x v="2"/>
    <x v="22"/>
    <x v="586"/>
    <n v="53186"/>
  </r>
  <r>
    <n v="22686"/>
    <n v="88580"/>
    <x v="193"/>
    <d v="2020-07-21T00:00:00"/>
    <s v="Not Specified"/>
    <n v="0.1"/>
    <n v="19.989999999999998"/>
    <n v="-42.545999999999999"/>
    <s v=" "/>
    <n v="-35.44032"/>
    <n v="1889.99"/>
    <n v="1"/>
    <n v="1786.04"/>
    <n v="1928"/>
    <x v="196"/>
    <x v="1"/>
    <x v="0"/>
    <x v="0"/>
    <x v="1"/>
    <s v="Small Box"/>
    <x v="660"/>
    <n v="0.36"/>
    <x v="3"/>
    <x v="15"/>
    <x v="587"/>
    <n v="29651"/>
  </r>
  <r>
    <n v="23822"/>
    <n v="88782"/>
    <x v="193"/>
    <d v="2020-07-22T00:00:00"/>
    <s v="Not Specified"/>
    <n v="0.01"/>
    <n v="2.99"/>
    <n v="21.003500000000003"/>
    <n v="21.003500000000003"/>
    <s v=" "/>
    <n v="14.28"/>
    <n v="2"/>
    <n v="30.44"/>
    <n v="1709"/>
    <x v="47"/>
    <x v="1"/>
    <x v="1"/>
    <x v="0"/>
    <x v="1"/>
    <s v="Small Box"/>
    <x v="339"/>
    <n v="0.39"/>
    <x v="0"/>
    <x v="23"/>
    <x v="588"/>
    <n v="19464"/>
  </r>
  <r>
    <n v="23966"/>
    <n v="88256"/>
    <x v="193"/>
    <d v="2020-07-22T00:00:00"/>
    <s v="Critical"/>
    <n v="0.04"/>
    <n v="8.99"/>
    <n v="960.98400000000004"/>
    <n v="960.98400000000004"/>
    <s v=" "/>
    <n v="205.99"/>
    <n v="6"/>
    <n v="1008.53"/>
    <n v="1788"/>
    <x v="790"/>
    <x v="1"/>
    <x v="1"/>
    <x v="2"/>
    <x v="8"/>
    <s v="Small Box"/>
    <x v="208"/>
    <n v="0.56000000000000005"/>
    <x v="3"/>
    <x v="20"/>
    <x v="589"/>
    <n v="30188"/>
  </r>
  <r>
    <n v="24080"/>
    <n v="86145"/>
    <x v="193"/>
    <d v="2020-07-22T00:00:00"/>
    <s v="Medium"/>
    <n v="0.04"/>
    <n v="4"/>
    <n v="-20.79"/>
    <s v=" "/>
    <s v=" "/>
    <n v="30.73"/>
    <n v="12"/>
    <n v="355.21"/>
    <n v="1405"/>
    <x v="91"/>
    <x v="1"/>
    <x v="0"/>
    <x v="2"/>
    <x v="5"/>
    <s v="Small Box"/>
    <x v="656"/>
    <n v="0.75"/>
    <x v="2"/>
    <x v="27"/>
    <x v="73"/>
    <n v="49017"/>
  </r>
  <r>
    <n v="24180"/>
    <n v="88646"/>
    <x v="193"/>
    <d v="2020-07-23T00:00:00"/>
    <s v="Not Specified"/>
    <n v="0.04"/>
    <n v="17.78"/>
    <n v="-266.22000000000003"/>
    <s v=" "/>
    <n v="-11.656400000000001"/>
    <n v="15.51"/>
    <n v="7"/>
    <n v="116.93"/>
    <n v="584"/>
    <x v="654"/>
    <x v="1"/>
    <x v="2"/>
    <x v="0"/>
    <x v="0"/>
    <s v="Small Box"/>
    <x v="626"/>
    <n v="0.59"/>
    <x v="0"/>
    <x v="29"/>
    <x v="590"/>
    <n v="1801"/>
  </r>
  <r>
    <n v="24872"/>
    <n v="87194"/>
    <x v="193"/>
    <d v="2020-07-23T00:00:00"/>
    <s v="Not Specified"/>
    <n v="0.1"/>
    <n v="7.69"/>
    <n v="-76.900000000000006"/>
    <s v=" "/>
    <n v="-12.59"/>
    <n v="14.98"/>
    <n v="8"/>
    <n v="114.81"/>
    <n v="1727"/>
    <x v="791"/>
    <x v="0"/>
    <x v="3"/>
    <x v="0"/>
    <x v="0"/>
    <s v="Small Box"/>
    <x v="335"/>
    <n v="0.56999999999999995"/>
    <x v="0"/>
    <x v="19"/>
    <x v="591"/>
    <n v="44240"/>
  </r>
  <r>
    <n v="25126"/>
    <n v="89054"/>
    <x v="193"/>
    <d v="2020-07-26T00:00:00"/>
    <s v="Low"/>
    <n v="0.04"/>
    <n v="7.18"/>
    <n v="269.94"/>
    <n v="269.94"/>
    <s v=" "/>
    <n v="100.98"/>
    <n v="4"/>
    <n v="414.91"/>
    <n v="2423"/>
    <x v="792"/>
    <x v="1"/>
    <x v="0"/>
    <x v="2"/>
    <x v="5"/>
    <s v="Small Box"/>
    <x v="440"/>
    <n v="0.4"/>
    <x v="2"/>
    <x v="10"/>
    <x v="592"/>
    <n v="76053"/>
  </r>
  <r>
    <n v="19817"/>
    <n v="89055"/>
    <x v="194"/>
    <d v="2020-07-24T00:00:00"/>
    <s v="Medium"/>
    <n v="0.09"/>
    <n v="7.01"/>
    <n v="-154.30700000000002"/>
    <s v=" "/>
    <s v=" "/>
    <n v="3.89"/>
    <n v="10"/>
    <n v="42.56"/>
    <n v="2422"/>
    <x v="793"/>
    <x v="0"/>
    <x v="0"/>
    <x v="0"/>
    <x v="1"/>
    <s v="Small Box"/>
    <x v="661"/>
    <n v="0.37"/>
    <x v="2"/>
    <x v="10"/>
    <x v="461"/>
    <n v="77340"/>
  </r>
  <r>
    <n v="23317"/>
    <n v="88030"/>
    <x v="194"/>
    <d v="2020-07-29T00:00:00"/>
    <s v="Low"/>
    <n v="0.06"/>
    <n v="1.6"/>
    <n v="-98.056000000000012"/>
    <s v=" "/>
    <s v=" "/>
    <n v="6.98"/>
    <n v="12"/>
    <n v="83.93"/>
    <n v="2209"/>
    <x v="794"/>
    <x v="1"/>
    <x v="0"/>
    <x v="0"/>
    <x v="3"/>
    <s v="Wrap Bag"/>
    <x v="165"/>
    <n v="0.38"/>
    <x v="3"/>
    <x v="20"/>
    <x v="62"/>
    <n v="30337"/>
  </r>
  <r>
    <n v="25920"/>
    <n v="89775"/>
    <x v="194"/>
    <d v="2020-07-22T00:00:00"/>
    <s v="High"/>
    <n v="0"/>
    <n v="5.92"/>
    <n v="-16.772000000000002"/>
    <s v=" "/>
    <n v="-776.72"/>
    <n v="115.99"/>
    <n v="11"/>
    <n v="1160.42"/>
    <n v="1764"/>
    <x v="795"/>
    <x v="1"/>
    <x v="1"/>
    <x v="2"/>
    <x v="8"/>
    <s v="Small Box"/>
    <x v="551"/>
    <n v="0.57999999999999996"/>
    <x v="3"/>
    <x v="12"/>
    <x v="482"/>
    <n v="34698"/>
  </r>
  <r>
    <n v="4903"/>
    <n v="34882"/>
    <x v="195"/>
    <d v="2020-07-25T00:00:00"/>
    <s v="Critical"/>
    <n v="0.03"/>
    <n v="1.49"/>
    <n v="-15.099500000000001"/>
    <s v=" "/>
    <s v=" "/>
    <n v="1.88"/>
    <n v="52"/>
    <n v="102.32"/>
    <n v="604"/>
    <x v="796"/>
    <x v="1"/>
    <x v="0"/>
    <x v="0"/>
    <x v="1"/>
    <s v="Small Box"/>
    <x v="413"/>
    <n v="0.37"/>
    <x v="1"/>
    <x v="1"/>
    <x v="1"/>
    <n v="90045"/>
  </r>
  <r>
    <n v="19251"/>
    <n v="89885"/>
    <x v="195"/>
    <d v="2020-07-25T00:00:00"/>
    <s v="Not Specified"/>
    <n v="0"/>
    <n v="35"/>
    <n v="-457.73"/>
    <s v=" "/>
    <s v=" "/>
    <n v="101.41"/>
    <n v="10"/>
    <n v="1104.32"/>
    <n v="1653"/>
    <x v="797"/>
    <x v="0"/>
    <x v="2"/>
    <x v="0"/>
    <x v="0"/>
    <s v="Large Box"/>
    <x v="662"/>
    <n v="0.82"/>
    <x v="1"/>
    <x v="1"/>
    <x v="593"/>
    <n v="91360"/>
  </r>
  <r>
    <n v="19252"/>
    <n v="89885"/>
    <x v="195"/>
    <d v="2020-07-25T00:00:00"/>
    <s v="Not Specified"/>
    <n v="0.1"/>
    <n v="4.9000000000000004"/>
    <n v="-268.66399999999999"/>
    <s v=" "/>
    <s v=" "/>
    <n v="95.99"/>
    <n v="2"/>
    <n v="149.80000000000001"/>
    <n v="1653"/>
    <x v="356"/>
    <x v="1"/>
    <x v="2"/>
    <x v="2"/>
    <x v="8"/>
    <s v="Small Box"/>
    <x v="162"/>
    <n v="0.56000000000000005"/>
    <x v="1"/>
    <x v="1"/>
    <x v="593"/>
    <n v="91360"/>
  </r>
  <r>
    <n v="19971"/>
    <n v="86119"/>
    <x v="195"/>
    <d v="2020-07-24T00:00:00"/>
    <s v="Low"/>
    <n v="0.02"/>
    <n v="13.66"/>
    <n v="-25.76"/>
    <s v=" "/>
    <n v="-100.17"/>
    <n v="50.98"/>
    <n v="1"/>
    <n v="68.45"/>
    <n v="2613"/>
    <x v="798"/>
    <x v="0"/>
    <x v="2"/>
    <x v="0"/>
    <x v="13"/>
    <s v="Small Box"/>
    <x v="663"/>
    <n v="0.57999999999999996"/>
    <x v="0"/>
    <x v="30"/>
    <x v="594"/>
    <n v="8863"/>
  </r>
  <r>
    <n v="21085"/>
    <n v="91219"/>
    <x v="195"/>
    <d v="2020-07-29T00:00:00"/>
    <s v="Low"/>
    <n v="7.0000000000000007E-2"/>
    <n v="19.989999999999998"/>
    <n v="-122.77"/>
    <s v=" "/>
    <n v="-122.21"/>
    <n v="49.43"/>
    <n v="6"/>
    <n v="281.82"/>
    <n v="3089"/>
    <x v="799"/>
    <x v="1"/>
    <x v="2"/>
    <x v="0"/>
    <x v="13"/>
    <s v="Small Box"/>
    <x v="664"/>
    <n v="0.56999999999999995"/>
    <x v="2"/>
    <x v="38"/>
    <x v="595"/>
    <n v="66209"/>
  </r>
  <r>
    <n v="22180"/>
    <n v="89292"/>
    <x v="195"/>
    <d v="2020-07-25T00:00:00"/>
    <s v="Not Specified"/>
    <n v="0.09"/>
    <n v="10.91"/>
    <n v="-51.75"/>
    <s v=" "/>
    <s v=" "/>
    <n v="15.28"/>
    <n v="4"/>
    <n v="61.52"/>
    <n v="275"/>
    <x v="42"/>
    <x v="1"/>
    <x v="2"/>
    <x v="0"/>
    <x v="1"/>
    <s v="Small Box"/>
    <x v="665"/>
    <n v="0.36"/>
    <x v="0"/>
    <x v="17"/>
    <x v="408"/>
    <n v="6824"/>
  </r>
  <r>
    <n v="22798"/>
    <n v="91076"/>
    <x v="195"/>
    <d v="2020-07-28T00:00:00"/>
    <s v="Low"/>
    <n v="0.05"/>
    <n v="5.26"/>
    <n v="616.53569999999991"/>
    <n v="616.53569999999991"/>
    <s v=" "/>
    <n v="115.99"/>
    <n v="9"/>
    <n v="893.53"/>
    <n v="1690"/>
    <x v="800"/>
    <x v="1"/>
    <x v="2"/>
    <x v="2"/>
    <x v="8"/>
    <s v="Small Box"/>
    <x v="666"/>
    <n v="0.56999999999999995"/>
    <x v="0"/>
    <x v="23"/>
    <x v="596"/>
    <n v="17112"/>
  </r>
  <r>
    <n v="20324"/>
    <n v="87672"/>
    <x v="196"/>
    <d v="2020-07-26T00:00:00"/>
    <s v="High"/>
    <n v="0.03"/>
    <n v="4.5"/>
    <n v="-18.64"/>
    <s v=" "/>
    <s v=" "/>
    <n v="10.89"/>
    <n v="3"/>
    <n v="33.82"/>
    <n v="156"/>
    <x v="801"/>
    <x v="1"/>
    <x v="2"/>
    <x v="0"/>
    <x v="13"/>
    <s v="Small Box"/>
    <x v="578"/>
    <n v="0.59"/>
    <x v="1"/>
    <x v="31"/>
    <x v="432"/>
    <n v="80525"/>
  </r>
  <r>
    <n v="8099"/>
    <n v="57794"/>
    <x v="197"/>
    <d v="2020-07-28T00:00:00"/>
    <s v="Low"/>
    <n v="0.02"/>
    <n v="6.07"/>
    <n v="-46.92"/>
    <s v=" "/>
    <n v="-107.98699999999999"/>
    <n v="4.9800000000000004"/>
    <n v="19"/>
    <n v="105.5"/>
    <n v="1129"/>
    <x v="802"/>
    <x v="1"/>
    <x v="0"/>
    <x v="0"/>
    <x v="3"/>
    <s v="Small Box"/>
    <x v="502"/>
    <n v="0.36"/>
    <x v="0"/>
    <x v="29"/>
    <x v="185"/>
    <n v="2118"/>
  </r>
  <r>
    <n v="18142"/>
    <n v="86611"/>
    <x v="197"/>
    <d v="2020-07-29T00:00:00"/>
    <s v="Not Specified"/>
    <n v="0.09"/>
    <n v="0.99"/>
    <n v="359.83"/>
    <n v="359.83"/>
    <s v=" "/>
    <n v="207.48"/>
    <n v="3"/>
    <n v="577.75"/>
    <n v="2264"/>
    <x v="803"/>
    <x v="1"/>
    <x v="2"/>
    <x v="0"/>
    <x v="13"/>
    <s v="Small Box"/>
    <x v="117"/>
    <n v="0.55000000000000004"/>
    <x v="2"/>
    <x v="26"/>
    <x v="597"/>
    <n v="64804"/>
  </r>
  <r>
    <n v="19486"/>
    <n v="87556"/>
    <x v="197"/>
    <d v="2020-07-28T00:00:00"/>
    <s v="Low"/>
    <n v="0.04"/>
    <n v="4.17"/>
    <n v="-69.91"/>
    <s v=" "/>
    <s v=" "/>
    <n v="3.57"/>
    <n v="8"/>
    <n v="30.9"/>
    <n v="2795"/>
    <x v="548"/>
    <x v="1"/>
    <x v="2"/>
    <x v="0"/>
    <x v="4"/>
    <s v="Small Pack"/>
    <x v="601"/>
    <n v="0.59"/>
    <x v="2"/>
    <x v="11"/>
    <x v="598"/>
    <n v="50401"/>
  </r>
  <r>
    <n v="19487"/>
    <n v="87556"/>
    <x v="197"/>
    <d v="2020-07-30T00:00:00"/>
    <s v="Low"/>
    <n v="0.05"/>
    <n v="4.2"/>
    <n v="1630.5251999999998"/>
    <n v="1630.5251999999998"/>
    <n v="-32.558399999999999"/>
    <n v="200.99"/>
    <n v="14"/>
    <n v="2363.08"/>
    <n v="2795"/>
    <x v="159"/>
    <x v="1"/>
    <x v="2"/>
    <x v="2"/>
    <x v="8"/>
    <s v="Small Box"/>
    <x v="597"/>
    <n v="0.59"/>
    <x v="2"/>
    <x v="11"/>
    <x v="598"/>
    <n v="50401"/>
  </r>
  <r>
    <n v="19488"/>
    <n v="87556"/>
    <x v="197"/>
    <d v="2020-07-26T00:00:00"/>
    <s v="Low"/>
    <n v="7.0000000000000007E-2"/>
    <n v="8.99"/>
    <n v="-457.16"/>
    <s v=" "/>
    <n v="-26.438400000000001"/>
    <n v="195.99"/>
    <n v="2"/>
    <n v="328.45"/>
    <n v="2795"/>
    <x v="804"/>
    <x v="1"/>
    <x v="2"/>
    <x v="2"/>
    <x v="8"/>
    <s v="Small Box"/>
    <x v="667"/>
    <n v="0.57999999999999996"/>
    <x v="2"/>
    <x v="11"/>
    <x v="598"/>
    <n v="50401"/>
  </r>
  <r>
    <n v="21499"/>
    <n v="87042"/>
    <x v="197"/>
    <d v="2020-07-28T00:00:00"/>
    <s v="Low"/>
    <n v="0.01"/>
    <n v="2.27"/>
    <n v="28.151999999999997"/>
    <n v="28.151999999999997"/>
    <s v=" "/>
    <n v="10.14"/>
    <n v="4"/>
    <n v="40.799999999999997"/>
    <n v="3000"/>
    <x v="306"/>
    <x v="1"/>
    <x v="1"/>
    <x v="0"/>
    <x v="3"/>
    <s v="Wrap Bag"/>
    <x v="10"/>
    <n v="0.36"/>
    <x v="2"/>
    <x v="27"/>
    <x v="599"/>
    <n v="48342"/>
  </r>
  <r>
    <n v="22732"/>
    <n v="90462"/>
    <x v="197"/>
    <d v="2020-08-02T00:00:00"/>
    <s v="Low"/>
    <n v="7.0000000000000007E-2"/>
    <n v="7.04"/>
    <n v="-114.2"/>
    <s v=" "/>
    <s v=" "/>
    <n v="16.739999999999998"/>
    <n v="5"/>
    <n v="80.58"/>
    <n v="3307"/>
    <x v="805"/>
    <x v="1"/>
    <x v="3"/>
    <x v="0"/>
    <x v="0"/>
    <s v="Small Box"/>
    <x v="668"/>
    <n v="0.81"/>
    <x v="0"/>
    <x v="29"/>
    <x v="600"/>
    <n v="1001"/>
  </r>
  <r>
    <n v="22733"/>
    <n v="90462"/>
    <x v="197"/>
    <d v="2020-07-30T00:00:00"/>
    <s v="Low"/>
    <n v="0.05"/>
    <n v="70.2"/>
    <n v="-722.23"/>
    <s v=" "/>
    <s v=" "/>
    <n v="122.99"/>
    <n v="4"/>
    <n v="498.31"/>
    <n v="3314"/>
    <x v="805"/>
    <x v="2"/>
    <x v="3"/>
    <x v="1"/>
    <x v="2"/>
    <s v="Jumbo Drum"/>
    <x v="173"/>
    <n v="0.74"/>
    <x v="0"/>
    <x v="30"/>
    <x v="362"/>
    <n v="7024"/>
  </r>
  <r>
    <n v="22734"/>
    <n v="90462"/>
    <x v="197"/>
    <d v="2020-07-31T00:00:00"/>
    <s v="Low"/>
    <n v="0.06"/>
    <n v="1.34"/>
    <n v="39.426600000000001"/>
    <n v="39.426600000000001"/>
    <n v="-878.37599999999998"/>
    <n v="6.45"/>
    <n v="9"/>
    <n v="57.14"/>
    <n v="3311"/>
    <x v="373"/>
    <x v="1"/>
    <x v="3"/>
    <x v="0"/>
    <x v="3"/>
    <s v="Wrap Bag"/>
    <x v="644"/>
    <n v="0.36"/>
    <x v="0"/>
    <x v="29"/>
    <x v="601"/>
    <n v="1890"/>
  </r>
  <r>
    <n v="24802"/>
    <n v="91436"/>
    <x v="197"/>
    <d v="2020-07-26T00:00:00"/>
    <s v="Medium"/>
    <n v="0.04"/>
    <n v="4.95"/>
    <n v="-7.73"/>
    <s v=" "/>
    <n v="-20.87"/>
    <n v="7.96"/>
    <n v="15"/>
    <n v="116.11"/>
    <n v="3361"/>
    <x v="117"/>
    <x v="1"/>
    <x v="0"/>
    <x v="1"/>
    <x v="7"/>
    <s v="Small Box"/>
    <x v="575"/>
    <n v="0.41"/>
    <x v="2"/>
    <x v="22"/>
    <x v="282"/>
    <n v="53095"/>
  </r>
  <r>
    <n v="26099"/>
    <n v="88105"/>
    <x v="197"/>
    <d v="2020-07-28T00:00:00"/>
    <s v="Low"/>
    <n v="0.02"/>
    <n v="6.07"/>
    <n v="-46.92"/>
    <s v=" "/>
    <n v="-73.22"/>
    <n v="4.9800000000000004"/>
    <n v="5"/>
    <n v="27.76"/>
    <n v="1133"/>
    <x v="139"/>
    <x v="1"/>
    <x v="0"/>
    <x v="0"/>
    <x v="3"/>
    <s v="Small Box"/>
    <x v="502"/>
    <n v="0.36"/>
    <x v="2"/>
    <x v="10"/>
    <x v="602"/>
    <n v="75234"/>
  </r>
  <r>
    <n v="1311"/>
    <n v="9606"/>
    <x v="198"/>
    <d v="2020-07-27T00:00:00"/>
    <s v="Not Specified"/>
    <n v="0.02"/>
    <n v="0.49"/>
    <n v="263.39999999999998"/>
    <n v="263.39999999999998"/>
    <n v="-162.69399999999999"/>
    <n v="12.53"/>
    <n v="47"/>
    <n v="594.44000000000005"/>
    <n v="898"/>
    <x v="271"/>
    <x v="1"/>
    <x v="3"/>
    <x v="0"/>
    <x v="12"/>
    <s v="Small Box"/>
    <x v="618"/>
    <n v="0.38"/>
    <x v="0"/>
    <x v="2"/>
    <x v="2"/>
    <n v="10039"/>
  </r>
  <r>
    <n v="1312"/>
    <n v="9606"/>
    <x v="198"/>
    <d v="2020-07-29T00:00:00"/>
    <s v="Not Specified"/>
    <n v="7.0000000000000007E-2"/>
    <n v="2.04"/>
    <n v="37.31"/>
    <n v="37.31"/>
    <n v="-5.3071999999999999"/>
    <n v="5.18"/>
    <n v="44"/>
    <n v="228.5"/>
    <n v="898"/>
    <x v="142"/>
    <x v="0"/>
    <x v="3"/>
    <x v="0"/>
    <x v="3"/>
    <s v="Wrap Bag"/>
    <x v="669"/>
    <n v="0.36"/>
    <x v="0"/>
    <x v="2"/>
    <x v="2"/>
    <n v="10039"/>
  </r>
  <r>
    <n v="18499"/>
    <n v="88232"/>
    <x v="198"/>
    <d v="2020-07-29T00:00:00"/>
    <s v="Not Specified"/>
    <n v="0.1"/>
    <n v="8.99"/>
    <n v="3285.48"/>
    <n v="3285.48"/>
    <n v="-2.5530000000000004"/>
    <n v="110.99"/>
    <n v="7"/>
    <n v="627.78"/>
    <n v="1351"/>
    <x v="128"/>
    <x v="0"/>
    <x v="0"/>
    <x v="2"/>
    <x v="8"/>
    <s v="Small Box"/>
    <x v="670"/>
    <n v="0.56999999999999995"/>
    <x v="3"/>
    <x v="12"/>
    <x v="603"/>
    <n v="33063"/>
  </r>
  <r>
    <n v="19311"/>
    <n v="86264"/>
    <x v="198"/>
    <d v="2020-07-27T00:00:00"/>
    <s v="Not Specified"/>
    <n v="0.02"/>
    <n v="0.49"/>
    <n v="104.7213"/>
    <n v="104.7213"/>
    <s v=" "/>
    <n v="12.53"/>
    <n v="12"/>
    <n v="151.77000000000001"/>
    <n v="899"/>
    <x v="806"/>
    <x v="1"/>
    <x v="3"/>
    <x v="0"/>
    <x v="12"/>
    <s v="Small Box"/>
    <x v="618"/>
    <n v="0.38"/>
    <x v="0"/>
    <x v="23"/>
    <x v="569"/>
    <n v="16602"/>
  </r>
  <r>
    <n v="19312"/>
    <n v="86264"/>
    <x v="198"/>
    <d v="2020-07-29T00:00:00"/>
    <s v="Not Specified"/>
    <n v="7.0000000000000007E-2"/>
    <n v="2.04"/>
    <n v="37.31"/>
    <n v="37.31"/>
    <s v=" "/>
    <n v="5.18"/>
    <n v="11"/>
    <n v="57.13"/>
    <n v="899"/>
    <x v="806"/>
    <x v="0"/>
    <x v="3"/>
    <x v="0"/>
    <x v="3"/>
    <s v="Wrap Bag"/>
    <x v="669"/>
    <n v="0.36"/>
    <x v="0"/>
    <x v="23"/>
    <x v="569"/>
    <n v="16602"/>
  </r>
  <r>
    <n v="20637"/>
    <n v="90353"/>
    <x v="198"/>
    <d v="2020-07-28T00:00:00"/>
    <s v="Critical"/>
    <n v="0.03"/>
    <n v="4.9800000000000004"/>
    <n v="-18.190000000000001"/>
    <s v=" "/>
    <n v="-4.17"/>
    <n v="11.97"/>
    <n v="6"/>
    <n v="73.180000000000007"/>
    <n v="483"/>
    <x v="807"/>
    <x v="1"/>
    <x v="2"/>
    <x v="0"/>
    <x v="13"/>
    <s v="Small Box"/>
    <x v="671"/>
    <n v="0.57999999999999996"/>
    <x v="2"/>
    <x v="14"/>
    <x v="604"/>
    <n v="60543"/>
  </r>
  <r>
    <n v="20980"/>
    <n v="89465"/>
    <x v="198"/>
    <d v="2020-07-29T00:00:00"/>
    <s v="Medium"/>
    <n v="0.08"/>
    <n v="0.96"/>
    <n v="-1.18"/>
    <s v=" "/>
    <s v=" "/>
    <n v="2.94"/>
    <n v="9"/>
    <n v="25.35"/>
    <n v="2178"/>
    <x v="808"/>
    <x v="1"/>
    <x v="3"/>
    <x v="0"/>
    <x v="4"/>
    <s v="Wrap Bag"/>
    <x v="176"/>
    <n v="0.57999999999999996"/>
    <x v="0"/>
    <x v="29"/>
    <x v="605"/>
    <n v="1610"/>
  </r>
  <r>
    <n v="24319"/>
    <n v="86693"/>
    <x v="198"/>
    <d v="2020-07-28T00:00:00"/>
    <s v="Not Specified"/>
    <n v="0.02"/>
    <n v="4.08"/>
    <n v="-37.39"/>
    <s v=" "/>
    <s v=" "/>
    <n v="1.74"/>
    <n v="5"/>
    <n v="10.23"/>
    <n v="129"/>
    <x v="809"/>
    <x v="1"/>
    <x v="3"/>
    <x v="1"/>
    <x v="7"/>
    <s v="Small Pack"/>
    <x v="144"/>
    <n v="0.53"/>
    <x v="2"/>
    <x v="14"/>
    <x v="606"/>
    <n v="62002"/>
  </r>
  <r>
    <n v="25440"/>
    <n v="89278"/>
    <x v="198"/>
    <d v="2020-08-01T00:00:00"/>
    <s v="Low"/>
    <n v="0.1"/>
    <n v="0.5"/>
    <n v="-464.28200000000004"/>
    <s v=" "/>
    <n v="-14.312900000000003"/>
    <n v="6.3"/>
    <n v="12"/>
    <n v="68.72"/>
    <n v="2254"/>
    <x v="810"/>
    <x v="1"/>
    <x v="2"/>
    <x v="0"/>
    <x v="12"/>
    <s v="Small Box"/>
    <x v="421"/>
    <n v="0.39"/>
    <x v="3"/>
    <x v="25"/>
    <x v="255"/>
    <n v="42003"/>
  </r>
  <r>
    <n v="21458"/>
    <n v="89836"/>
    <x v="199"/>
    <d v="2020-07-30T00:00:00"/>
    <s v="Critical"/>
    <n v="0.01"/>
    <n v="4.5"/>
    <n v="527.87759999999992"/>
    <n v="527.87759999999992"/>
    <n v="-1820.84"/>
    <n v="60.97"/>
    <n v="12"/>
    <n v="765.04"/>
    <n v="3269"/>
    <x v="811"/>
    <x v="0"/>
    <x v="2"/>
    <x v="0"/>
    <x v="13"/>
    <s v="Small Box"/>
    <x v="535"/>
    <n v="0.56000000000000005"/>
    <x v="0"/>
    <x v="30"/>
    <x v="607"/>
    <n v="7060"/>
  </r>
  <r>
    <n v="21459"/>
    <n v="89836"/>
    <x v="199"/>
    <d v="2020-07-29T00:00:00"/>
    <s v="Critical"/>
    <n v="0"/>
    <n v="70.2"/>
    <n v="-1764.29"/>
    <s v=" "/>
    <s v=" "/>
    <n v="122.99"/>
    <n v="14"/>
    <n v="1794.88"/>
    <n v="3266"/>
    <x v="744"/>
    <x v="2"/>
    <x v="2"/>
    <x v="1"/>
    <x v="2"/>
    <s v="Jumbo Drum"/>
    <x v="173"/>
    <n v="0.74"/>
    <x v="0"/>
    <x v="21"/>
    <x v="96"/>
    <n v="4073"/>
  </r>
  <r>
    <n v="22117"/>
    <n v="88425"/>
    <x v="199"/>
    <d v="2020-07-30T00:00:00"/>
    <s v="Critical"/>
    <n v="7.0000000000000007E-2"/>
    <n v="8.73"/>
    <n v="-6923.5991999999997"/>
    <s v=" "/>
    <s v=" "/>
    <n v="3502.14"/>
    <n v="1"/>
    <n v="3267.55"/>
    <n v="53"/>
    <x v="812"/>
    <x v="2"/>
    <x v="2"/>
    <x v="2"/>
    <x v="6"/>
    <s v="Jumbo Box"/>
    <x v="672"/>
    <n v="0.56999999999999995"/>
    <x v="1"/>
    <x v="4"/>
    <x v="608"/>
    <n v="98052"/>
  </r>
  <r>
    <n v="4556"/>
    <n v="32420"/>
    <x v="200"/>
    <d v="2020-07-31T00:00:00"/>
    <s v="Medium"/>
    <n v="7.0000000000000007E-2"/>
    <n v="5.14"/>
    <n v="-168.72"/>
    <s v=" "/>
    <s v=" "/>
    <n v="5.0199999999999996"/>
    <n v="42"/>
    <n v="210.1"/>
    <n v="699"/>
    <x v="813"/>
    <x v="1"/>
    <x v="1"/>
    <x v="2"/>
    <x v="5"/>
    <s v="Small Pack"/>
    <x v="62"/>
    <n v="0.79"/>
    <x v="1"/>
    <x v="1"/>
    <x v="1"/>
    <n v="90041"/>
  </r>
  <r>
    <n v="4557"/>
    <n v="32420"/>
    <x v="200"/>
    <d v="2020-07-31T00:00:00"/>
    <s v="Medium"/>
    <n v="7.0000000000000007E-2"/>
    <n v="57"/>
    <n v="-439.62"/>
    <s v=" "/>
    <s v=" "/>
    <n v="280.98"/>
    <n v="23"/>
    <n v="6499.87"/>
    <n v="699"/>
    <x v="3"/>
    <x v="2"/>
    <x v="1"/>
    <x v="1"/>
    <x v="2"/>
    <s v="Jumbo Drum"/>
    <x v="277"/>
    <n v="0.78"/>
    <x v="1"/>
    <x v="1"/>
    <x v="1"/>
    <n v="90041"/>
  </r>
  <r>
    <n v="19171"/>
    <n v="86612"/>
    <x v="200"/>
    <d v="2020-08-01T00:00:00"/>
    <s v="Critical"/>
    <n v="0.1"/>
    <n v="6.28"/>
    <n v="-69.873999999999995"/>
    <s v=" "/>
    <s v=" "/>
    <n v="7.45"/>
    <n v="8"/>
    <n v="59.4"/>
    <n v="2265"/>
    <x v="814"/>
    <x v="1"/>
    <x v="2"/>
    <x v="0"/>
    <x v="1"/>
    <s v="Small Box"/>
    <x v="673"/>
    <n v="0.4"/>
    <x v="2"/>
    <x v="26"/>
    <x v="609"/>
    <n v="64130"/>
  </r>
  <r>
    <n v="19172"/>
    <n v="86612"/>
    <x v="200"/>
    <d v="2020-07-31T00:00:00"/>
    <s v="Critical"/>
    <n v="0.01"/>
    <n v="7.86"/>
    <n v="-135.74"/>
    <s v=" "/>
    <n v="-60.79"/>
    <n v="6.48"/>
    <n v="10"/>
    <n v="66.459999999999994"/>
    <n v="2265"/>
    <x v="803"/>
    <x v="1"/>
    <x v="2"/>
    <x v="0"/>
    <x v="3"/>
    <s v="Small Box"/>
    <x v="565"/>
    <n v="0.37"/>
    <x v="2"/>
    <x v="26"/>
    <x v="609"/>
    <n v="64130"/>
  </r>
  <r>
    <n v="21945"/>
    <n v="89077"/>
    <x v="201"/>
    <d v="2020-08-03T00:00:00"/>
    <s v="Low"/>
    <n v="0.02"/>
    <n v="13.18"/>
    <n v="-76.992500000000007"/>
    <s v=" "/>
    <n v="-15.703199999999999"/>
    <n v="15.99"/>
    <n v="7"/>
    <n v="123.03"/>
    <n v="1442"/>
    <x v="485"/>
    <x v="0"/>
    <x v="2"/>
    <x v="0"/>
    <x v="1"/>
    <s v="Small Box"/>
    <x v="47"/>
    <n v="0.37"/>
    <x v="2"/>
    <x v="26"/>
    <x v="242"/>
    <n v="65807"/>
  </r>
  <r>
    <n v="21946"/>
    <n v="89077"/>
    <x v="201"/>
    <d v="2020-07-30T00:00:00"/>
    <s v="Low"/>
    <n v="0.09"/>
    <n v="6.77"/>
    <n v="297.96959999999996"/>
    <n v="297.96959999999996"/>
    <s v=" "/>
    <n v="46.94"/>
    <n v="10"/>
    <n v="431.84"/>
    <n v="1442"/>
    <x v="485"/>
    <x v="0"/>
    <x v="2"/>
    <x v="1"/>
    <x v="7"/>
    <s v="Small Box"/>
    <x v="674"/>
    <n v="0.44"/>
    <x v="2"/>
    <x v="26"/>
    <x v="242"/>
    <n v="65807"/>
  </r>
  <r>
    <n v="24132"/>
    <n v="90909"/>
    <x v="201"/>
    <d v="2020-07-31T00:00:00"/>
    <s v="High"/>
    <n v="0.05"/>
    <n v="1.57"/>
    <n v="-33.340000000000003"/>
    <s v=" "/>
    <n v="-32.479999999999997"/>
    <n v="1.68"/>
    <n v="11"/>
    <n v="18.75"/>
    <n v="550"/>
    <x v="815"/>
    <x v="1"/>
    <x v="2"/>
    <x v="0"/>
    <x v="4"/>
    <s v="Wrap Bag"/>
    <x v="108"/>
    <n v="0.59"/>
    <x v="2"/>
    <x v="10"/>
    <x v="610"/>
    <n v="78155"/>
  </r>
  <r>
    <n v="24133"/>
    <n v="90909"/>
    <x v="201"/>
    <d v="2020-08-01T00:00:00"/>
    <s v="High"/>
    <n v="0.1"/>
    <n v="69.64"/>
    <n v="-201.27599999999998"/>
    <s v=" "/>
    <s v=" "/>
    <n v="218.75"/>
    <n v="1"/>
    <n v="188.51"/>
    <n v="550"/>
    <x v="816"/>
    <x v="2"/>
    <x v="2"/>
    <x v="1"/>
    <x v="9"/>
    <s v="Jumbo Box"/>
    <x v="170"/>
    <n v="0.77"/>
    <x v="2"/>
    <x v="10"/>
    <x v="610"/>
    <n v="78155"/>
  </r>
  <r>
    <n v="24134"/>
    <n v="90909"/>
    <x v="201"/>
    <d v="2020-08-01T00:00:00"/>
    <s v="High"/>
    <n v="0"/>
    <n v="1.97"/>
    <n v="21.514199999999999"/>
    <n v="21.514199999999999"/>
    <s v=" "/>
    <n v="15.04"/>
    <n v="2"/>
    <n v="31.18"/>
    <n v="551"/>
    <x v="817"/>
    <x v="1"/>
    <x v="2"/>
    <x v="0"/>
    <x v="3"/>
    <s v="Wrap Bag"/>
    <x v="6"/>
    <n v="0.39"/>
    <x v="2"/>
    <x v="10"/>
    <x v="611"/>
    <n v="75090"/>
  </r>
  <r>
    <n v="20592"/>
    <n v="86075"/>
    <x v="202"/>
    <d v="2020-08-02T00:00:00"/>
    <s v="Medium"/>
    <n v="0.03"/>
    <n v="12.65"/>
    <n v="790.46399999999983"/>
    <n v="790.46399999999983"/>
    <n v="-159.32"/>
    <n v="128.24"/>
    <n v="9"/>
    <n v="1145.5999999999999"/>
    <n v="1237"/>
    <x v="818"/>
    <x v="1"/>
    <x v="2"/>
    <x v="1"/>
    <x v="2"/>
    <s v="Medium Box"/>
    <x v="483"/>
    <m/>
    <x v="2"/>
    <x v="10"/>
    <x v="612"/>
    <n v="75007"/>
  </r>
  <r>
    <n v="20593"/>
    <n v="86075"/>
    <x v="202"/>
    <d v="2020-08-02T00:00:00"/>
    <s v="Medium"/>
    <n v="0.01"/>
    <n v="30"/>
    <n v="788.79"/>
    <n v="788.79"/>
    <n v="-1535.4864000000002"/>
    <n v="160.97999999999999"/>
    <n v="10"/>
    <n v="1634.67"/>
    <n v="1238"/>
    <x v="818"/>
    <x v="2"/>
    <x v="2"/>
    <x v="1"/>
    <x v="2"/>
    <s v="Jumbo Drum"/>
    <x v="167"/>
    <n v="0.62"/>
    <x v="2"/>
    <x v="10"/>
    <x v="613"/>
    <n v="75104"/>
  </r>
  <r>
    <n v="22095"/>
    <n v="87162"/>
    <x v="202"/>
    <d v="2020-08-04T00:00:00"/>
    <s v="Low"/>
    <n v="0.09"/>
    <n v="6.05"/>
    <n v="-37.789000000000001"/>
    <s v=" "/>
    <n v="-99.95"/>
    <n v="2.16"/>
    <n v="2"/>
    <n v="5.48"/>
    <n v="2781"/>
    <x v="513"/>
    <x v="1"/>
    <x v="1"/>
    <x v="0"/>
    <x v="1"/>
    <s v="Small Box"/>
    <x v="177"/>
    <n v="0.37"/>
    <x v="1"/>
    <x v="5"/>
    <x v="614"/>
    <n v="97071"/>
  </r>
  <r>
    <n v="22096"/>
    <n v="87162"/>
    <x v="202"/>
    <d v="2020-08-07T00:00:00"/>
    <s v="Low"/>
    <n v="0.03"/>
    <n v="55.3"/>
    <n v="5658.9176999999991"/>
    <n v="5658.9176999999991"/>
    <s v=" "/>
    <n v="808.49"/>
    <n v="11"/>
    <n v="8201.33"/>
    <n v="2781"/>
    <x v="819"/>
    <x v="2"/>
    <x v="1"/>
    <x v="2"/>
    <x v="6"/>
    <s v="Jumbo Drum"/>
    <x v="675"/>
    <n v="0.4"/>
    <x v="1"/>
    <x v="5"/>
    <x v="614"/>
    <n v="97071"/>
  </r>
  <r>
    <n v="22097"/>
    <n v="87162"/>
    <x v="202"/>
    <d v="2020-08-07T00:00:00"/>
    <s v="Low"/>
    <n v="0"/>
    <n v="8.19"/>
    <n v="-43.26"/>
    <s v=" "/>
    <n v="-380.2"/>
    <n v="6.48"/>
    <n v="3"/>
    <n v="22.67"/>
    <n v="2781"/>
    <x v="820"/>
    <x v="1"/>
    <x v="1"/>
    <x v="0"/>
    <x v="3"/>
    <s v="Small Box"/>
    <x v="214"/>
    <n v="0.37"/>
    <x v="1"/>
    <x v="5"/>
    <x v="614"/>
    <n v="97071"/>
  </r>
  <r>
    <n v="22784"/>
    <n v="88151"/>
    <x v="202"/>
    <d v="2020-08-01T00:00:00"/>
    <s v="Critical"/>
    <n v="0.03"/>
    <n v="27.75"/>
    <n v="11.650950000000002"/>
    <n v="11.650950000000002"/>
    <s v=" "/>
    <n v="15.23"/>
    <n v="7"/>
    <n v="111.86"/>
    <n v="343"/>
    <x v="821"/>
    <x v="2"/>
    <x v="2"/>
    <x v="1"/>
    <x v="9"/>
    <s v="Jumbo Box"/>
    <x v="676"/>
    <n v="0.76"/>
    <x v="0"/>
    <x v="21"/>
    <x v="317"/>
    <n v="4401"/>
  </r>
  <r>
    <n v="20007"/>
    <n v="90059"/>
    <x v="203"/>
    <d v="2020-08-02T00:00:00"/>
    <s v="Critical"/>
    <n v="0.03"/>
    <n v="5.19"/>
    <n v="-29.092700000000001"/>
    <s v=" "/>
    <s v=" "/>
    <n v="6.37"/>
    <n v="14"/>
    <n v="89.79"/>
    <n v="510"/>
    <x v="822"/>
    <x v="1"/>
    <x v="2"/>
    <x v="0"/>
    <x v="1"/>
    <s v="Small Box"/>
    <x v="205"/>
    <n v="0.38"/>
    <x v="1"/>
    <x v="1"/>
    <x v="60"/>
    <n v="95336"/>
  </r>
  <r>
    <n v="20498"/>
    <n v="88555"/>
    <x v="203"/>
    <d v="2020-08-01T00:00:00"/>
    <s v="Not Specified"/>
    <n v="0.03"/>
    <n v="1.99"/>
    <n v="976.2672"/>
    <n v="976.2672"/>
    <s v=" "/>
    <n v="60.98"/>
    <n v="23"/>
    <n v="1414.88"/>
    <n v="2071"/>
    <x v="823"/>
    <x v="1"/>
    <x v="2"/>
    <x v="2"/>
    <x v="5"/>
    <s v="Small Pack"/>
    <x v="677"/>
    <n v="0.5"/>
    <x v="2"/>
    <x v="27"/>
    <x v="615"/>
    <n v="48336"/>
  </r>
  <r>
    <n v="20499"/>
    <n v="88555"/>
    <x v="203"/>
    <d v="2020-08-02T00:00:00"/>
    <s v="Not Specified"/>
    <n v="0.04"/>
    <n v="0.99"/>
    <n v="23.204699999999999"/>
    <n v="23.204699999999999"/>
    <n v="-106.8"/>
    <n v="3.08"/>
    <n v="11"/>
    <n v="33.630000000000003"/>
    <n v="2071"/>
    <x v="823"/>
    <x v="1"/>
    <x v="2"/>
    <x v="0"/>
    <x v="12"/>
    <s v="Small Box"/>
    <x v="585"/>
    <n v="0.37"/>
    <x v="2"/>
    <x v="27"/>
    <x v="615"/>
    <n v="48336"/>
  </r>
  <r>
    <n v="20500"/>
    <n v="88555"/>
    <x v="203"/>
    <d v="2020-08-03T00:00:00"/>
    <s v="Not Specified"/>
    <n v="0"/>
    <n v="1.79"/>
    <n v="167.46299999999997"/>
    <n v="167.46299999999997"/>
    <n v="-2.23"/>
    <n v="10.31"/>
    <n v="23"/>
    <n v="242.7"/>
    <n v="2072"/>
    <x v="823"/>
    <x v="1"/>
    <x v="2"/>
    <x v="0"/>
    <x v="3"/>
    <s v="Wrap Bag"/>
    <x v="678"/>
    <n v="0.38"/>
    <x v="2"/>
    <x v="27"/>
    <x v="616"/>
    <n v="48505"/>
  </r>
  <r>
    <n v="21762"/>
    <n v="90415"/>
    <x v="203"/>
    <d v="2020-08-05T00:00:00"/>
    <s v="Low"/>
    <n v="0.05"/>
    <n v="110.2"/>
    <n v="-213.40280000000001"/>
    <s v=" "/>
    <n v="-33.894000000000005"/>
    <n v="424.21"/>
    <n v="12"/>
    <n v="4935.22"/>
    <n v="1949"/>
    <x v="824"/>
    <x v="2"/>
    <x v="3"/>
    <x v="1"/>
    <x v="9"/>
    <s v="Jumbo Box"/>
    <x v="679"/>
    <n v="0.67"/>
    <x v="1"/>
    <x v="45"/>
    <x v="246"/>
    <n v="59715"/>
  </r>
  <r>
    <n v="3406"/>
    <n v="24294"/>
    <x v="204"/>
    <d v="2020-08-03T00:00:00"/>
    <s v="Not Specified"/>
    <n v="0.03"/>
    <n v="15.59"/>
    <n v="1951.3"/>
    <n v="1951.3"/>
    <s v=" "/>
    <n v="200.97"/>
    <n v="43"/>
    <n v="8717.75"/>
    <n v="3196"/>
    <x v="323"/>
    <x v="2"/>
    <x v="0"/>
    <x v="2"/>
    <x v="6"/>
    <s v="Jumbo Drum"/>
    <x v="680"/>
    <n v="0.36"/>
    <x v="1"/>
    <x v="1"/>
    <x v="197"/>
    <n v="94109"/>
  </r>
  <r>
    <n v="6406"/>
    <n v="45539"/>
    <x v="204"/>
    <d v="2020-08-04T00:00:00"/>
    <s v="Not Specified"/>
    <n v="0.02"/>
    <n v="1.99"/>
    <n v="69.61"/>
    <n v="69.61"/>
    <n v="-6.202"/>
    <n v="16.48"/>
    <n v="27"/>
    <n v="484.56"/>
    <n v="1413"/>
    <x v="825"/>
    <x v="0"/>
    <x v="2"/>
    <x v="2"/>
    <x v="5"/>
    <s v="Small Pack"/>
    <x v="109"/>
    <n v="0.42"/>
    <x v="0"/>
    <x v="29"/>
    <x v="185"/>
    <n v="2113"/>
  </r>
  <r>
    <n v="7628"/>
    <n v="54567"/>
    <x v="204"/>
    <d v="2020-08-04T00:00:00"/>
    <s v="Medium"/>
    <n v="0.09"/>
    <n v="5.41"/>
    <n v="-61.59"/>
    <s v=" "/>
    <n v="-169.232"/>
    <n v="6.28"/>
    <n v="56"/>
    <n v="355.4"/>
    <n v="2498"/>
    <x v="74"/>
    <x v="1"/>
    <x v="3"/>
    <x v="1"/>
    <x v="7"/>
    <s v="Small Box"/>
    <x v="681"/>
    <n v="0.53"/>
    <x v="1"/>
    <x v="1"/>
    <x v="132"/>
    <n v="92024"/>
  </r>
  <r>
    <n v="21406"/>
    <n v="90850"/>
    <x v="204"/>
    <d v="2020-08-03T00:00:00"/>
    <s v="Not Specified"/>
    <n v="0.03"/>
    <n v="15.59"/>
    <n v="1538.7827999999997"/>
    <n v="1538.7827999999997"/>
    <n v="-57.083120000000008"/>
    <n v="200.97"/>
    <n v="11"/>
    <n v="2230.12"/>
    <n v="3197"/>
    <x v="826"/>
    <x v="2"/>
    <x v="0"/>
    <x v="2"/>
    <x v="6"/>
    <s v="Jumbo Drum"/>
    <x v="680"/>
    <n v="0.36"/>
    <x v="2"/>
    <x v="14"/>
    <x v="617"/>
    <n v="60062"/>
  </r>
  <r>
    <n v="23583"/>
    <n v="86529"/>
    <x v="204"/>
    <d v="2020-08-03T00:00:00"/>
    <s v="Critical"/>
    <n v="0"/>
    <n v="1.49"/>
    <n v="180.23489999999998"/>
    <n v="180.23489999999998"/>
    <s v=" "/>
    <n v="12.97"/>
    <n v="19"/>
    <n v="261.20999999999998"/>
    <n v="2555"/>
    <x v="827"/>
    <x v="1"/>
    <x v="0"/>
    <x v="0"/>
    <x v="1"/>
    <s v="Small Box"/>
    <x v="184"/>
    <n v="0.35"/>
    <x v="2"/>
    <x v="22"/>
    <x v="41"/>
    <n v="53711"/>
  </r>
  <r>
    <n v="23584"/>
    <n v="86529"/>
    <x v="204"/>
    <d v="2020-08-02T00:00:00"/>
    <s v="Critical"/>
    <n v="0.06"/>
    <n v="0.5"/>
    <n v="29.525099999999998"/>
    <n v="29.525099999999998"/>
    <n v="-3.2736000000000001"/>
    <n v="4.91"/>
    <n v="9"/>
    <n v="42.79"/>
    <n v="2555"/>
    <x v="828"/>
    <x v="1"/>
    <x v="0"/>
    <x v="0"/>
    <x v="12"/>
    <s v="Small Box"/>
    <x v="126"/>
    <n v="0.36"/>
    <x v="2"/>
    <x v="22"/>
    <x v="41"/>
    <n v="53711"/>
  </r>
  <r>
    <n v="24407"/>
    <n v="87087"/>
    <x v="204"/>
    <d v="2020-08-04T00:00:00"/>
    <s v="Not Specified"/>
    <n v="0.08"/>
    <n v="0.85"/>
    <n v="20.453600000000002"/>
    <n v="20.453600000000002"/>
    <n v="-160.83760000000001"/>
    <n v="3.38"/>
    <n v="12"/>
    <n v="38.81"/>
    <n v="1412"/>
    <x v="445"/>
    <x v="1"/>
    <x v="2"/>
    <x v="0"/>
    <x v="4"/>
    <s v="Wrap Bag"/>
    <x v="453"/>
    <n v="0.48"/>
    <x v="1"/>
    <x v="1"/>
    <x v="618"/>
    <n v="94043"/>
  </r>
  <r>
    <n v="25628"/>
    <n v="88320"/>
    <x v="204"/>
    <d v="2020-08-04T00:00:00"/>
    <s v="Medium"/>
    <n v="0.09"/>
    <n v="5.41"/>
    <n v="-32.026800000000001"/>
    <s v=" "/>
    <n v="-90.140699999999995"/>
    <n v="6.28"/>
    <n v="14"/>
    <n v="88.85"/>
    <n v="2500"/>
    <x v="829"/>
    <x v="1"/>
    <x v="3"/>
    <x v="1"/>
    <x v="7"/>
    <s v="Small Box"/>
    <x v="681"/>
    <n v="0.53"/>
    <x v="2"/>
    <x v="14"/>
    <x v="619"/>
    <n v="60102"/>
  </r>
  <r>
    <n v="23495"/>
    <n v="91416"/>
    <x v="205"/>
    <d v="2020-08-05T00:00:00"/>
    <s v="Low"/>
    <n v="0"/>
    <n v="30"/>
    <n v="9.2040000000000006"/>
    <n v="9.2040000000000006"/>
    <s v=" "/>
    <n v="180.98"/>
    <n v="11"/>
    <n v="2084.16"/>
    <n v="2486"/>
    <x v="830"/>
    <x v="2"/>
    <x v="3"/>
    <x v="1"/>
    <x v="2"/>
    <s v="Jumbo Drum"/>
    <x v="682"/>
    <n v="0.69"/>
    <x v="3"/>
    <x v="20"/>
    <x v="156"/>
    <n v="30458"/>
  </r>
  <r>
    <n v="25904"/>
    <n v="86662"/>
    <x v="205"/>
    <d v="2020-08-05T00:00:00"/>
    <s v="Medium"/>
    <n v="0.06"/>
    <n v="2.5"/>
    <n v="402.06599999999997"/>
    <n v="402.06599999999997"/>
    <n v="-172.4"/>
    <n v="125.99"/>
    <n v="11"/>
    <n v="1173.76"/>
    <n v="3053"/>
    <x v="239"/>
    <x v="1"/>
    <x v="2"/>
    <x v="2"/>
    <x v="8"/>
    <s v="Small Box"/>
    <x v="299"/>
    <n v="0.6"/>
    <x v="3"/>
    <x v="25"/>
    <x v="620"/>
    <n v="42071"/>
  </r>
  <r>
    <n v="19618"/>
    <n v="88544"/>
    <x v="206"/>
    <d v="2020-08-05T00:00:00"/>
    <s v="Critical"/>
    <n v="0.01"/>
    <n v="8.73"/>
    <n v="-4075.9339920000002"/>
    <s v=" "/>
    <n v="-35.290399999999998"/>
    <n v="3502.14"/>
    <n v="1"/>
    <n v="3501.79"/>
    <n v="3151"/>
    <x v="831"/>
    <x v="2"/>
    <x v="2"/>
    <x v="2"/>
    <x v="6"/>
    <s v="Jumbo Box"/>
    <x v="672"/>
    <n v="0.56999999999999995"/>
    <x v="1"/>
    <x v="1"/>
    <x v="489"/>
    <n v="92277"/>
  </r>
  <r>
    <n v="19619"/>
    <n v="88544"/>
    <x v="206"/>
    <d v="2020-08-05T00:00:00"/>
    <s v="Critical"/>
    <n v="0.06"/>
    <n v="7.42"/>
    <n v="-18.558799999999998"/>
    <s v=" "/>
    <n v="-93.986199999999997"/>
    <n v="15.73"/>
    <n v="4"/>
    <n v="63.04"/>
    <n v="3151"/>
    <x v="438"/>
    <x v="1"/>
    <x v="2"/>
    <x v="0"/>
    <x v="16"/>
    <s v="Small Pack"/>
    <x v="683"/>
    <n v="0.56000000000000005"/>
    <x v="1"/>
    <x v="1"/>
    <x v="489"/>
    <n v="92277"/>
  </r>
  <r>
    <n v="19723"/>
    <n v="88164"/>
    <x v="206"/>
    <d v="2020-08-06T00:00:00"/>
    <s v="Medium"/>
    <n v="7.0000000000000007E-2"/>
    <n v="7.18"/>
    <n v="779.47230000000002"/>
    <n v="779.47230000000002"/>
    <n v="-39.74"/>
    <n v="80.98"/>
    <n v="15"/>
    <n v="1129.67"/>
    <n v="2290"/>
    <x v="389"/>
    <x v="1"/>
    <x v="2"/>
    <x v="2"/>
    <x v="5"/>
    <s v="Small Box"/>
    <x v="684"/>
    <n v="0.48"/>
    <x v="2"/>
    <x v="3"/>
    <x v="557"/>
    <n v="55433"/>
  </r>
  <r>
    <n v="20278"/>
    <n v="89941"/>
    <x v="206"/>
    <d v="2020-08-05T00:00:00"/>
    <s v="Not Specified"/>
    <n v="0.08"/>
    <n v="5.67"/>
    <n v="-53.898000000000003"/>
    <s v=" "/>
    <s v=" "/>
    <n v="5.78"/>
    <n v="19"/>
    <n v="106.57"/>
    <n v="1776"/>
    <x v="213"/>
    <x v="1"/>
    <x v="1"/>
    <x v="0"/>
    <x v="3"/>
    <s v="Small Box"/>
    <x v="652"/>
    <n v="0.36"/>
    <x v="2"/>
    <x v="39"/>
    <x v="621"/>
    <n v="47802"/>
  </r>
  <r>
    <n v="23248"/>
    <n v="91297"/>
    <x v="206"/>
    <d v="2020-08-06T00:00:00"/>
    <s v="Critical"/>
    <n v="0.1"/>
    <n v="4.5"/>
    <n v="-19.2972"/>
    <s v=" "/>
    <n v="-188.17680000000001"/>
    <n v="10.89"/>
    <n v="17"/>
    <n v="178.68"/>
    <n v="3351"/>
    <x v="832"/>
    <x v="1"/>
    <x v="3"/>
    <x v="0"/>
    <x v="13"/>
    <s v="Small Box"/>
    <x v="578"/>
    <n v="0.59"/>
    <x v="1"/>
    <x v="4"/>
    <x v="622"/>
    <n v="99301"/>
  </r>
  <r>
    <n v="26054"/>
    <n v="87511"/>
    <x v="206"/>
    <d v="2020-08-07T00:00:00"/>
    <s v="Not Specified"/>
    <n v="0.01"/>
    <n v="1.39"/>
    <n v="112.1181"/>
    <n v="112.1181"/>
    <s v=" "/>
    <n v="7.64"/>
    <n v="20"/>
    <n v="162.49"/>
    <n v="2947"/>
    <x v="833"/>
    <x v="1"/>
    <x v="1"/>
    <x v="0"/>
    <x v="14"/>
    <s v="Small Box"/>
    <x v="103"/>
    <n v="0.36"/>
    <x v="0"/>
    <x v="2"/>
    <x v="623"/>
    <n v="14043"/>
  </r>
  <r>
    <n v="2768"/>
    <n v="20007"/>
    <x v="207"/>
    <d v="2020-08-06T00:00:00"/>
    <s v="Not Specified"/>
    <n v="0.08"/>
    <n v="1.57"/>
    <n v="-46.25"/>
    <s v=" "/>
    <n v="-127.3"/>
    <n v="1.68"/>
    <n v="88"/>
    <n v="148.36000000000001"/>
    <n v="2498"/>
    <x v="834"/>
    <x v="1"/>
    <x v="3"/>
    <x v="0"/>
    <x v="4"/>
    <s v="Wrap Bag"/>
    <x v="108"/>
    <n v="0.59"/>
    <x v="1"/>
    <x v="1"/>
    <x v="132"/>
    <n v="92024"/>
  </r>
  <r>
    <n v="4843"/>
    <n v="34435"/>
    <x v="207"/>
    <d v="2020-08-07T00:00:00"/>
    <s v="Low"/>
    <n v="0.01"/>
    <n v="2.89"/>
    <n v="40.92"/>
    <n v="40.92"/>
    <n v="-1867.97"/>
    <n v="10.48"/>
    <n v="76"/>
    <n v="809.51"/>
    <n v="1821"/>
    <x v="835"/>
    <x v="1"/>
    <x v="1"/>
    <x v="0"/>
    <x v="4"/>
    <s v="Small Pack"/>
    <x v="582"/>
    <n v="0.6"/>
    <x v="0"/>
    <x v="2"/>
    <x v="2"/>
    <n v="10177"/>
  </r>
  <r>
    <n v="18696"/>
    <n v="86629"/>
    <x v="207"/>
    <d v="2020-08-06T00:00:00"/>
    <s v="Medium"/>
    <n v="0.08"/>
    <n v="42.52"/>
    <n v="3031.9724000000001"/>
    <n v="3031.9724000000001"/>
    <n v="-43.18"/>
    <n v="400.98"/>
    <n v="20"/>
    <n v="7840.04"/>
    <n v="2094"/>
    <x v="836"/>
    <x v="2"/>
    <x v="2"/>
    <x v="1"/>
    <x v="9"/>
    <s v="Jumbo Box"/>
    <x v="685"/>
    <n v="0.71"/>
    <x v="1"/>
    <x v="1"/>
    <x v="624"/>
    <n v="95928"/>
  </r>
  <r>
    <n v="21260"/>
    <n v="85950"/>
    <x v="207"/>
    <d v="2020-08-07T00:00:00"/>
    <s v="Medium"/>
    <n v="0.04"/>
    <n v="5.79"/>
    <n v="-36.030800000000006"/>
    <s v=" "/>
    <s v=" "/>
    <n v="5.98"/>
    <n v="14"/>
    <n v="86.12"/>
    <n v="2282"/>
    <x v="704"/>
    <x v="1"/>
    <x v="0"/>
    <x v="0"/>
    <x v="3"/>
    <s v="Small Box"/>
    <x v="78"/>
    <n v="0.36"/>
    <x v="2"/>
    <x v="22"/>
    <x v="625"/>
    <n v="53713"/>
  </r>
  <r>
    <n v="21579"/>
    <n v="86768"/>
    <x v="207"/>
    <d v="2020-08-06T00:00:00"/>
    <s v="Not Specified"/>
    <n v="0.06"/>
    <n v="35"/>
    <n v="-139.28720000000001"/>
    <s v=" "/>
    <s v=" "/>
    <n v="64.650000000000006"/>
    <n v="4"/>
    <n v="277.60000000000002"/>
    <n v="1117"/>
    <x v="794"/>
    <x v="1"/>
    <x v="0"/>
    <x v="0"/>
    <x v="0"/>
    <s v="Large Box"/>
    <x v="543"/>
    <n v="0.8"/>
    <x v="1"/>
    <x v="41"/>
    <x v="626"/>
    <n v="85705"/>
  </r>
  <r>
    <n v="22407"/>
    <n v="90905"/>
    <x v="207"/>
    <d v="2020-08-09T00:00:00"/>
    <s v="Low"/>
    <n v="0.09"/>
    <n v="2.5"/>
    <n v="1258.7876999999999"/>
    <n v="1258.7876999999999"/>
    <s v=" "/>
    <n v="125.99"/>
    <n v="18"/>
    <n v="1824.33"/>
    <n v="1427"/>
    <x v="177"/>
    <x v="1"/>
    <x v="0"/>
    <x v="2"/>
    <x v="8"/>
    <s v="Small Box"/>
    <x v="299"/>
    <n v="0.6"/>
    <x v="2"/>
    <x v="27"/>
    <x v="312"/>
    <n v="48708"/>
  </r>
  <r>
    <n v="22646"/>
    <n v="87258"/>
    <x v="207"/>
    <d v="2020-08-06T00:00:00"/>
    <s v="Medium"/>
    <n v="0"/>
    <n v="12.9"/>
    <n v="93.846800000000002"/>
    <n v="93.846800000000002"/>
    <s v=" "/>
    <n v="37.76"/>
    <n v="12"/>
    <n v="477.2"/>
    <n v="980"/>
    <x v="837"/>
    <x v="1"/>
    <x v="2"/>
    <x v="0"/>
    <x v="0"/>
    <s v="Small Box"/>
    <x v="686"/>
    <n v="0.56999999999999995"/>
    <x v="0"/>
    <x v="37"/>
    <x v="95"/>
    <n v="5403"/>
  </r>
  <r>
    <n v="22843"/>
    <n v="85990"/>
    <x v="207"/>
    <d v="2020-08-07T00:00:00"/>
    <s v="Low"/>
    <n v="0.01"/>
    <n v="2.89"/>
    <n v="60.561599999999999"/>
    <n v="60.561599999999999"/>
    <s v=" "/>
    <n v="10.48"/>
    <n v="19"/>
    <n v="202.38"/>
    <n v="1816"/>
    <x v="838"/>
    <x v="1"/>
    <x v="1"/>
    <x v="0"/>
    <x v="4"/>
    <s v="Small Pack"/>
    <x v="582"/>
    <n v="0.6"/>
    <x v="2"/>
    <x v="27"/>
    <x v="259"/>
    <n v="48187"/>
  </r>
  <r>
    <n v="21596"/>
    <n v="91328"/>
    <x v="208"/>
    <d v="2020-08-07T00:00:00"/>
    <s v="High"/>
    <n v="0.02"/>
    <n v="4.93"/>
    <n v="-56.445999999999998"/>
    <s v=" "/>
    <s v=" "/>
    <n v="4.8899999999999997"/>
    <n v="14"/>
    <n v="74.010000000000005"/>
    <n v="1533"/>
    <x v="839"/>
    <x v="1"/>
    <x v="2"/>
    <x v="2"/>
    <x v="5"/>
    <s v="Small Pack"/>
    <x v="490"/>
    <n v="0.66"/>
    <x v="2"/>
    <x v="26"/>
    <x v="627"/>
    <n v="63130"/>
  </r>
  <r>
    <n v="21597"/>
    <n v="91328"/>
    <x v="208"/>
    <d v="2020-08-07T00:00:00"/>
    <s v="High"/>
    <n v="7.0000000000000007E-2"/>
    <n v="2.06"/>
    <n v="33.189"/>
    <n v="33.189"/>
    <s v=" "/>
    <n v="10.06"/>
    <n v="5"/>
    <n v="48.1"/>
    <n v="1533"/>
    <x v="839"/>
    <x v="1"/>
    <x v="2"/>
    <x v="0"/>
    <x v="3"/>
    <s v="Wrap Bag"/>
    <x v="616"/>
    <n v="0.39"/>
    <x v="2"/>
    <x v="26"/>
    <x v="627"/>
    <n v="63130"/>
  </r>
  <r>
    <n v="23562"/>
    <n v="88634"/>
    <x v="208"/>
    <d v="2020-08-07T00:00:00"/>
    <s v="Critical"/>
    <n v="7.0000000000000007E-2"/>
    <n v="5.04"/>
    <n v="-76.424400000000006"/>
    <s v=" "/>
    <n v="-62.164399999999986"/>
    <n v="4.13"/>
    <n v="20"/>
    <n v="79.06"/>
    <n v="1020"/>
    <x v="177"/>
    <x v="1"/>
    <x v="3"/>
    <x v="0"/>
    <x v="1"/>
    <s v="Small Box"/>
    <x v="300"/>
    <n v="0.38"/>
    <x v="2"/>
    <x v="38"/>
    <x v="236"/>
    <n v="66762"/>
  </r>
  <r>
    <n v="23563"/>
    <n v="88634"/>
    <x v="208"/>
    <d v="2020-08-08T00:00:00"/>
    <s v="Critical"/>
    <n v="0"/>
    <n v="2.5"/>
    <n v="8.7319999999999993"/>
    <n v="8.7319999999999993"/>
    <s v=" "/>
    <n v="4.4800000000000004"/>
    <n v="14"/>
    <n v="65.14"/>
    <n v="1020"/>
    <x v="364"/>
    <x v="1"/>
    <x v="3"/>
    <x v="0"/>
    <x v="14"/>
    <s v="Small Box"/>
    <x v="594"/>
    <n v="0.37"/>
    <x v="2"/>
    <x v="38"/>
    <x v="236"/>
    <n v="66762"/>
  </r>
  <r>
    <n v="23963"/>
    <n v="89572"/>
    <x v="208"/>
    <d v="2020-08-08T00:00:00"/>
    <s v="Low"/>
    <n v="0.01"/>
    <n v="6.32"/>
    <n v="711.24479999999994"/>
    <n v="711.24479999999994"/>
    <n v="-46.857999999999997"/>
    <n v="20.48"/>
    <n v="18"/>
    <n v="375.03"/>
    <n v="2270"/>
    <x v="645"/>
    <x v="1"/>
    <x v="3"/>
    <x v="0"/>
    <x v="13"/>
    <s v="Small Box"/>
    <x v="508"/>
    <n v="0.57999999999999996"/>
    <x v="3"/>
    <x v="15"/>
    <x v="628"/>
    <n v="29662"/>
  </r>
  <r>
    <n v="23964"/>
    <n v="89572"/>
    <x v="208"/>
    <d v="2020-08-11T00:00:00"/>
    <s v="Low"/>
    <n v="0.09"/>
    <n v="2.58"/>
    <n v="-1084.8469632000001"/>
    <s v=" "/>
    <n v="-229.95"/>
    <n v="1.86"/>
    <n v="12"/>
    <n v="22.11"/>
    <n v="2270"/>
    <x v="840"/>
    <x v="1"/>
    <x v="3"/>
    <x v="0"/>
    <x v="15"/>
    <s v="Wrap Bag"/>
    <x v="653"/>
    <n v="0.82"/>
    <x v="3"/>
    <x v="15"/>
    <x v="628"/>
    <n v="29662"/>
  </r>
  <r>
    <n v="23965"/>
    <n v="89572"/>
    <x v="208"/>
    <d v="2020-08-11T00:00:00"/>
    <s v="Low"/>
    <n v="0.08"/>
    <n v="2.5"/>
    <n v="-156.77199999999999"/>
    <s v=" "/>
    <s v=" "/>
    <n v="205.99"/>
    <n v="17"/>
    <n v="2875.35"/>
    <n v="2270"/>
    <x v="200"/>
    <x v="1"/>
    <x v="3"/>
    <x v="2"/>
    <x v="8"/>
    <s v="Small Box"/>
    <x v="152"/>
    <n v="0.59"/>
    <x v="3"/>
    <x v="15"/>
    <x v="628"/>
    <n v="29662"/>
  </r>
  <r>
    <n v="24348"/>
    <n v="91583"/>
    <x v="208"/>
    <d v="2020-08-07T00:00:00"/>
    <s v="High"/>
    <n v="0.01"/>
    <n v="8.59"/>
    <n v="196.52328"/>
    <n v="196.52328"/>
    <s v=" "/>
    <n v="28.99"/>
    <n v="21"/>
    <n v="556.61"/>
    <n v="2135"/>
    <x v="487"/>
    <x v="1"/>
    <x v="0"/>
    <x v="2"/>
    <x v="8"/>
    <s v="Medium Box"/>
    <x v="318"/>
    <n v="0.56000000000000005"/>
    <x v="1"/>
    <x v="36"/>
    <x v="629"/>
    <n v="88101"/>
  </r>
  <r>
    <n v="24951"/>
    <n v="87995"/>
    <x v="208"/>
    <d v="2020-08-10T00:00:00"/>
    <s v="Low"/>
    <n v="0.1"/>
    <n v="3.6"/>
    <n v="-33.2956"/>
    <s v=" "/>
    <n v="-41.564800000000005"/>
    <n v="5.68"/>
    <n v="21"/>
    <n v="118.35"/>
    <n v="1607"/>
    <x v="841"/>
    <x v="0"/>
    <x v="0"/>
    <x v="0"/>
    <x v="16"/>
    <s v="Small Pack"/>
    <x v="687"/>
    <n v="0.56000000000000005"/>
    <x v="0"/>
    <x v="2"/>
    <x v="235"/>
    <n v="11520"/>
  </r>
  <r>
    <n v="7480"/>
    <n v="53410"/>
    <x v="209"/>
    <d v="2020-08-09T00:00:00"/>
    <s v="Critical"/>
    <n v="0.08"/>
    <n v="13.32"/>
    <n v="-253.11"/>
    <s v=" "/>
    <n v="-512.87200000000007"/>
    <n v="14.81"/>
    <n v="79"/>
    <n v="1154.1199999999999"/>
    <n v="698"/>
    <x v="575"/>
    <x v="1"/>
    <x v="2"/>
    <x v="0"/>
    <x v="13"/>
    <s v="Small Box"/>
    <x v="111"/>
    <n v="0.43"/>
    <x v="1"/>
    <x v="4"/>
    <x v="6"/>
    <n v="98105"/>
  </r>
  <r>
    <n v="21402"/>
    <n v="89005"/>
    <x v="209"/>
    <d v="2020-08-07T00:00:00"/>
    <s v="Not Specified"/>
    <n v="0.08"/>
    <n v="5.92"/>
    <n v="624.40163999999993"/>
    <n v="624.40163999999993"/>
    <s v=" "/>
    <n v="65.989999999999995"/>
    <n v="22"/>
    <n v="1137.5999999999999"/>
    <n v="1026"/>
    <x v="727"/>
    <x v="1"/>
    <x v="3"/>
    <x v="2"/>
    <x v="8"/>
    <s v="Small Box"/>
    <x v="688"/>
    <n v="0.57999999999999996"/>
    <x v="0"/>
    <x v="2"/>
    <x v="630"/>
    <n v="11722"/>
  </r>
  <r>
    <n v="23474"/>
    <n v="91298"/>
    <x v="209"/>
    <d v="2020-08-09T00:00:00"/>
    <s v="High"/>
    <n v="0.06"/>
    <n v="1.56"/>
    <n v="40.6556"/>
    <n v="40.6556"/>
    <n v="-1914.808"/>
    <n v="6.7"/>
    <n v="12"/>
    <n v="79.39"/>
    <n v="3351"/>
    <x v="832"/>
    <x v="0"/>
    <x v="3"/>
    <x v="0"/>
    <x v="4"/>
    <s v="Wrap Bag"/>
    <x v="213"/>
    <n v="0.52"/>
    <x v="1"/>
    <x v="4"/>
    <x v="622"/>
    <n v="99301"/>
  </r>
  <r>
    <n v="25480"/>
    <n v="89849"/>
    <x v="209"/>
    <d v="2020-08-09T00:00:00"/>
    <s v="Critical"/>
    <n v="0.08"/>
    <n v="13.32"/>
    <n v="-131.61720000000003"/>
    <s v=" "/>
    <n v="-97.921999999999997"/>
    <n v="14.81"/>
    <n v="20"/>
    <n v="292.18"/>
    <n v="697"/>
    <x v="842"/>
    <x v="1"/>
    <x v="2"/>
    <x v="0"/>
    <x v="13"/>
    <s v="Small Box"/>
    <x v="111"/>
    <n v="0.43"/>
    <x v="2"/>
    <x v="39"/>
    <x v="310"/>
    <n v="46312"/>
  </r>
  <r>
    <n v="26032"/>
    <n v="90927"/>
    <x v="209"/>
    <d v="2020-08-08T00:00:00"/>
    <s v="High"/>
    <n v="0.1"/>
    <n v="2.99"/>
    <n v="164.08199999999999"/>
    <n v="164.08199999999999"/>
    <s v=" "/>
    <n v="41.94"/>
    <n v="6"/>
    <n v="237.8"/>
    <n v="2626"/>
    <x v="843"/>
    <x v="1"/>
    <x v="1"/>
    <x v="0"/>
    <x v="1"/>
    <s v="Small Box"/>
    <x v="689"/>
    <n v="0.35"/>
    <x v="1"/>
    <x v="1"/>
    <x v="116"/>
    <n v="94025"/>
  </r>
  <r>
    <n v="18461"/>
    <n v="88015"/>
    <x v="210"/>
    <d v="2020-08-11T00:00:00"/>
    <s v="Not Specified"/>
    <n v="0.1"/>
    <n v="8.99"/>
    <n v="-20.222799999999999"/>
    <s v=" "/>
    <n v="-143.8648"/>
    <n v="30.98"/>
    <n v="4"/>
    <n v="119.37"/>
    <n v="2619"/>
    <x v="844"/>
    <x v="1"/>
    <x v="2"/>
    <x v="0"/>
    <x v="4"/>
    <s v="Small Pack"/>
    <x v="632"/>
    <n v="0.57999999999999996"/>
    <x v="2"/>
    <x v="46"/>
    <x v="290"/>
    <n v="57103"/>
  </r>
  <r>
    <n v="20464"/>
    <n v="86966"/>
    <x v="210"/>
    <d v="2020-08-10T00:00:00"/>
    <s v="Medium"/>
    <n v="7.0000000000000007E-2"/>
    <n v="5.99"/>
    <n v="27.233999999999998"/>
    <n v="27.233999999999998"/>
    <s v=" "/>
    <n v="20.95"/>
    <n v="19"/>
    <n v="391.4"/>
    <n v="1574"/>
    <x v="705"/>
    <x v="1"/>
    <x v="1"/>
    <x v="2"/>
    <x v="5"/>
    <s v="Small Box"/>
    <x v="624"/>
    <n v="0.65"/>
    <x v="3"/>
    <x v="44"/>
    <x v="631"/>
    <n v="28314"/>
  </r>
  <r>
    <n v="23578"/>
    <n v="86724"/>
    <x v="210"/>
    <d v="2020-08-13T00:00:00"/>
    <s v="Low"/>
    <n v="0.1"/>
    <n v="0.99"/>
    <n v="-40.53"/>
    <s v=" "/>
    <n v="-35.497"/>
    <n v="4.13"/>
    <n v="13"/>
    <n v="52.16"/>
    <n v="1671"/>
    <x v="657"/>
    <x v="1"/>
    <x v="3"/>
    <x v="0"/>
    <x v="12"/>
    <s v="Small Box"/>
    <x v="48"/>
    <n v="0.39"/>
    <x v="3"/>
    <x v="16"/>
    <x v="632"/>
    <n v="22015"/>
  </r>
  <r>
    <n v="24791"/>
    <n v="90405"/>
    <x v="210"/>
    <d v="2020-08-11T00:00:00"/>
    <s v="High"/>
    <n v="0.08"/>
    <n v="5.01"/>
    <n v="-6.9308200000000006"/>
    <s v=" "/>
    <s v=" "/>
    <n v="5.74"/>
    <n v="1"/>
    <n v="7.21"/>
    <n v="2151"/>
    <x v="236"/>
    <x v="1"/>
    <x v="2"/>
    <x v="0"/>
    <x v="1"/>
    <s v="Small Box"/>
    <x v="690"/>
    <n v="0.39"/>
    <x v="2"/>
    <x v="11"/>
    <x v="19"/>
    <n v="52001"/>
  </r>
  <r>
    <n v="1450"/>
    <n v="10464"/>
    <x v="211"/>
    <d v="2020-08-11T00:00:00"/>
    <s v="Critical"/>
    <n v="0.01"/>
    <n v="6.07"/>
    <n v="-69.069999999999993"/>
    <s v=" "/>
    <n v="-655.52987500000006"/>
    <n v="4.9800000000000004"/>
    <n v="41"/>
    <n v="217"/>
    <n v="491"/>
    <x v="845"/>
    <x v="1"/>
    <x v="1"/>
    <x v="0"/>
    <x v="3"/>
    <s v="Small Box"/>
    <x v="502"/>
    <n v="0.36"/>
    <x v="0"/>
    <x v="2"/>
    <x v="2"/>
    <n v="10154"/>
  </r>
  <r>
    <n v="3004"/>
    <n v="21636"/>
    <x v="211"/>
    <d v="2020-08-17T00:00:00"/>
    <s v="Low"/>
    <n v="0"/>
    <n v="15.1"/>
    <n v="-52.646999999999998"/>
    <s v=" "/>
    <s v=" "/>
    <n v="22.38"/>
    <n v="29"/>
    <n v="682.68"/>
    <n v="1340"/>
    <x v="846"/>
    <x v="0"/>
    <x v="0"/>
    <x v="0"/>
    <x v="1"/>
    <s v="Small Box"/>
    <x v="380"/>
    <n v="0.38"/>
    <x v="0"/>
    <x v="2"/>
    <x v="2"/>
    <n v="10170"/>
  </r>
  <r>
    <n v="3005"/>
    <n v="21636"/>
    <x v="211"/>
    <d v="2020-08-15T00:00:00"/>
    <s v="Low"/>
    <n v="7.0000000000000007E-2"/>
    <n v="4.6900000000000004"/>
    <n v="-24.44"/>
    <s v=" "/>
    <n v="-44.436"/>
    <n v="5.98"/>
    <n v="11"/>
    <n v="73.44"/>
    <n v="1340"/>
    <x v="847"/>
    <x v="1"/>
    <x v="0"/>
    <x v="0"/>
    <x v="0"/>
    <s v="Small Box"/>
    <x v="22"/>
    <n v="0.68"/>
    <x v="0"/>
    <x v="2"/>
    <x v="2"/>
    <n v="10170"/>
  </r>
  <r>
    <n v="3006"/>
    <n v="21636"/>
    <x v="211"/>
    <d v="2020-08-10T00:00:00"/>
    <s v="Low"/>
    <n v="0.02"/>
    <n v="3.3"/>
    <n v="366.50700000000001"/>
    <n v="366.50700000000001"/>
    <n v="-88.61"/>
    <n v="55.99"/>
    <n v="63"/>
    <n v="2997.07"/>
    <n v="1340"/>
    <x v="848"/>
    <x v="1"/>
    <x v="0"/>
    <x v="2"/>
    <x v="8"/>
    <s v="Small Pack"/>
    <x v="691"/>
    <n v="0.59"/>
    <x v="0"/>
    <x v="2"/>
    <x v="2"/>
    <n v="10170"/>
  </r>
  <r>
    <n v="7664"/>
    <n v="54949"/>
    <x v="211"/>
    <d v="2020-08-15T00:00:00"/>
    <s v="Low"/>
    <n v="0.08"/>
    <n v="6.81"/>
    <n v="-94.59"/>
    <s v=" "/>
    <n v="-95.816000000000003"/>
    <n v="6.48"/>
    <n v="58"/>
    <n v="382.33"/>
    <n v="3004"/>
    <x v="849"/>
    <x v="1"/>
    <x v="2"/>
    <x v="0"/>
    <x v="3"/>
    <s v="Small Box"/>
    <x v="692"/>
    <n v="0.36"/>
    <x v="1"/>
    <x v="1"/>
    <x v="1"/>
    <n v="90049"/>
  </r>
  <r>
    <n v="7665"/>
    <n v="54949"/>
    <x v="211"/>
    <d v="2020-08-17T00:00:00"/>
    <s v="Low"/>
    <n v="0.09"/>
    <n v="53.03"/>
    <n v="-293.74"/>
    <s v=" "/>
    <n v="-17.527999999999999"/>
    <n v="20.98"/>
    <n v="13"/>
    <n v="356.61"/>
    <n v="3004"/>
    <x v="849"/>
    <x v="2"/>
    <x v="2"/>
    <x v="0"/>
    <x v="0"/>
    <s v="Jumbo Drum"/>
    <x v="249"/>
    <n v="0.78"/>
    <x v="1"/>
    <x v="1"/>
    <x v="1"/>
    <n v="90049"/>
  </r>
  <r>
    <n v="19450"/>
    <n v="88907"/>
    <x v="211"/>
    <d v="2020-08-11T00:00:00"/>
    <s v="Critical"/>
    <n v="0.01"/>
    <n v="6.07"/>
    <n v="-35.916399999999996"/>
    <s v=" "/>
    <n v="-202.81800000000001"/>
    <n v="4.9800000000000004"/>
    <n v="10"/>
    <n v="52.93"/>
    <n v="494"/>
    <x v="850"/>
    <x v="1"/>
    <x v="1"/>
    <x v="0"/>
    <x v="3"/>
    <s v="Small Box"/>
    <x v="502"/>
    <n v="0.36"/>
    <x v="1"/>
    <x v="4"/>
    <x v="6"/>
    <n v="98115"/>
  </r>
  <r>
    <n v="21005"/>
    <n v="91244"/>
    <x v="211"/>
    <d v="2020-08-15T00:00:00"/>
    <s v="Low"/>
    <n v="7.0000000000000007E-2"/>
    <n v="4.6900000000000004"/>
    <n v="-12.708800000000002"/>
    <s v=" "/>
    <n v="-221.78039999999999"/>
    <n v="5.98"/>
    <n v="3"/>
    <n v="20.03"/>
    <n v="1341"/>
    <x v="788"/>
    <x v="1"/>
    <x v="0"/>
    <x v="0"/>
    <x v="0"/>
    <s v="Small Box"/>
    <x v="22"/>
    <n v="0.68"/>
    <x v="0"/>
    <x v="23"/>
    <x v="633"/>
    <n v="17201"/>
  </r>
  <r>
    <n v="21006"/>
    <n v="91244"/>
    <x v="211"/>
    <d v="2020-08-10T00:00:00"/>
    <s v="Low"/>
    <n v="0.02"/>
    <n v="3.3"/>
    <n v="525.20039999999995"/>
    <n v="525.20039999999995"/>
    <n v="-530.67999999999995"/>
    <n v="55.99"/>
    <n v="16"/>
    <n v="761.16"/>
    <n v="1338"/>
    <x v="646"/>
    <x v="1"/>
    <x v="0"/>
    <x v="2"/>
    <x v="8"/>
    <s v="Small Pack"/>
    <x v="691"/>
    <n v="0.59"/>
    <x v="2"/>
    <x v="14"/>
    <x v="69"/>
    <n v="60623"/>
  </r>
  <r>
    <n v="24432"/>
    <n v="89596"/>
    <x v="211"/>
    <d v="2020-08-11T00:00:00"/>
    <s v="Critical"/>
    <n v="0.01"/>
    <n v="6.22"/>
    <n v="-15.6312"/>
    <s v=" "/>
    <n v="-20.734000000000002"/>
    <n v="6.48"/>
    <n v="9"/>
    <n v="69.459999999999994"/>
    <n v="1361"/>
    <x v="851"/>
    <x v="0"/>
    <x v="1"/>
    <x v="0"/>
    <x v="3"/>
    <s v="Small Box"/>
    <x v="456"/>
    <n v="0.37"/>
    <x v="2"/>
    <x v="27"/>
    <x v="118"/>
    <n v="48101"/>
  </r>
  <r>
    <n v="24433"/>
    <n v="89596"/>
    <x v="211"/>
    <d v="2020-08-12T00:00:00"/>
    <s v="Critical"/>
    <n v="0.03"/>
    <n v="3.3"/>
    <n v="790.54679999999996"/>
    <n v="790.54679999999996"/>
    <s v=" "/>
    <n v="85.99"/>
    <n v="16"/>
    <n v="1145.72"/>
    <n v="1361"/>
    <x v="851"/>
    <x v="1"/>
    <x v="1"/>
    <x v="2"/>
    <x v="8"/>
    <s v="Small Pack"/>
    <x v="646"/>
    <n v="0.37"/>
    <x v="2"/>
    <x v="27"/>
    <x v="118"/>
    <n v="48101"/>
  </r>
  <r>
    <n v="24434"/>
    <n v="86053"/>
    <x v="211"/>
    <d v="2020-08-11T00:00:00"/>
    <s v="Critical"/>
    <n v="0.04"/>
    <n v="154.12"/>
    <n v="-87.998040000000003"/>
    <s v=" "/>
    <n v="-969.0483660000001"/>
    <n v="296.18"/>
    <n v="20"/>
    <n v="5768.12"/>
    <n v="2204"/>
    <x v="852"/>
    <x v="2"/>
    <x v="1"/>
    <x v="1"/>
    <x v="9"/>
    <s v="Jumbo Box"/>
    <x v="279"/>
    <n v="0.76"/>
    <x v="2"/>
    <x v="3"/>
    <x v="149"/>
    <n v="55337"/>
  </r>
  <r>
    <n v="24786"/>
    <n v="90531"/>
    <x v="211"/>
    <d v="2020-08-12T00:00:00"/>
    <s v="Not Specified"/>
    <n v="0.03"/>
    <n v="3.85"/>
    <n v="-76.106800000000007"/>
    <s v=" "/>
    <s v=" "/>
    <n v="5.98"/>
    <n v="6"/>
    <n v="38.54"/>
    <n v="1633"/>
    <x v="760"/>
    <x v="1"/>
    <x v="0"/>
    <x v="2"/>
    <x v="5"/>
    <s v="Small Pack"/>
    <x v="693"/>
    <n v="0.68"/>
    <x v="3"/>
    <x v="33"/>
    <x v="634"/>
    <n v="38637"/>
  </r>
  <r>
    <n v="25664"/>
    <n v="91388"/>
    <x v="211"/>
    <d v="2020-08-15T00:00:00"/>
    <s v="Low"/>
    <n v="0.08"/>
    <n v="6.81"/>
    <n v="-49.186800000000005"/>
    <s v=" "/>
    <s v=" "/>
    <n v="6.48"/>
    <n v="14"/>
    <n v="92.29"/>
    <n v="3006"/>
    <x v="330"/>
    <x v="1"/>
    <x v="2"/>
    <x v="0"/>
    <x v="3"/>
    <s v="Small Box"/>
    <x v="692"/>
    <n v="0.36"/>
    <x v="1"/>
    <x v="32"/>
    <x v="635"/>
    <n v="83402"/>
  </r>
  <r>
    <n v="25665"/>
    <n v="91388"/>
    <x v="211"/>
    <d v="2020-08-17T00:00:00"/>
    <s v="Low"/>
    <n v="0.09"/>
    <n v="53.03"/>
    <n v="-152.7448"/>
    <s v=" "/>
    <s v=" "/>
    <n v="20.98"/>
    <n v="3"/>
    <n v="82.29"/>
    <n v="3006"/>
    <x v="427"/>
    <x v="2"/>
    <x v="2"/>
    <x v="0"/>
    <x v="0"/>
    <s v="Jumbo Drum"/>
    <x v="249"/>
    <n v="0.78"/>
    <x v="1"/>
    <x v="32"/>
    <x v="635"/>
    <n v="83402"/>
  </r>
  <r>
    <n v="20824"/>
    <n v="88556"/>
    <x v="212"/>
    <d v="2020-08-13T00:00:00"/>
    <s v="High"/>
    <n v="0.09"/>
    <n v="41.91"/>
    <n v="1307.2692"/>
    <n v="1307.2692"/>
    <n v="-362.04"/>
    <n v="260.98"/>
    <n v="14"/>
    <n v="3377.06"/>
    <n v="2072"/>
    <x v="853"/>
    <x v="2"/>
    <x v="2"/>
    <x v="1"/>
    <x v="10"/>
    <s v="Jumbo Box"/>
    <x v="638"/>
    <n v="0.59"/>
    <x v="2"/>
    <x v="27"/>
    <x v="616"/>
    <n v="48505"/>
  </r>
  <r>
    <n v="20825"/>
    <n v="88556"/>
    <x v="212"/>
    <d v="2020-08-13T00:00:00"/>
    <s v="High"/>
    <n v="0.01"/>
    <n v="7.94"/>
    <n v="-15.818400000000002"/>
    <s v=" "/>
    <s v=" "/>
    <n v="10.52"/>
    <n v="11"/>
    <n v="123.93"/>
    <n v="2072"/>
    <x v="854"/>
    <x v="1"/>
    <x v="2"/>
    <x v="1"/>
    <x v="7"/>
    <s v="Small Pack"/>
    <x v="694"/>
    <n v="0.52"/>
    <x v="2"/>
    <x v="27"/>
    <x v="616"/>
    <n v="48505"/>
  </r>
  <r>
    <n v="20826"/>
    <n v="88556"/>
    <x v="212"/>
    <d v="2020-08-13T00:00:00"/>
    <s v="High"/>
    <n v="0.02"/>
    <n v="7.5"/>
    <n v="-55.832400000000007"/>
    <s v=" "/>
    <s v=" "/>
    <n v="5.98"/>
    <n v="14"/>
    <n v="93.96"/>
    <n v="2072"/>
    <x v="855"/>
    <x v="0"/>
    <x v="2"/>
    <x v="0"/>
    <x v="3"/>
    <s v="Small Box"/>
    <x v="695"/>
    <n v="0.4"/>
    <x v="2"/>
    <x v="27"/>
    <x v="616"/>
    <n v="48505"/>
  </r>
  <r>
    <n v="20870"/>
    <n v="91209"/>
    <x v="212"/>
    <d v="2020-08-11T00:00:00"/>
    <s v="High"/>
    <n v="0.1"/>
    <n v="0.99"/>
    <n v="-1.0712000000000002"/>
    <s v=" "/>
    <s v=" "/>
    <n v="4.13"/>
    <n v="2"/>
    <n v="8.3000000000000007"/>
    <n v="1354"/>
    <x v="856"/>
    <x v="1"/>
    <x v="1"/>
    <x v="0"/>
    <x v="12"/>
    <s v="Small Box"/>
    <x v="48"/>
    <n v="0.39"/>
    <x v="2"/>
    <x v="10"/>
    <x v="636"/>
    <n v="76086"/>
  </r>
  <r>
    <n v="20871"/>
    <n v="91209"/>
    <x v="212"/>
    <d v="2020-08-13T00:00:00"/>
    <s v="High"/>
    <n v="0.04"/>
    <n v="0.49"/>
    <n v="4.4104000000000001"/>
    <n v="4.4104000000000001"/>
    <n v="-106.27"/>
    <n v="4.9800000000000004"/>
    <n v="2"/>
    <n v="10.039999999999999"/>
    <n v="1354"/>
    <x v="857"/>
    <x v="1"/>
    <x v="1"/>
    <x v="0"/>
    <x v="12"/>
    <s v="Small Box"/>
    <x v="696"/>
    <n v="0.39"/>
    <x v="2"/>
    <x v="10"/>
    <x v="636"/>
    <n v="76086"/>
  </r>
  <r>
    <n v="24463"/>
    <n v="90525"/>
    <x v="212"/>
    <d v="2020-08-12T00:00:00"/>
    <s v="Medium"/>
    <n v="0.06"/>
    <n v="14"/>
    <n v="47.334000000000003"/>
    <n v="47.334000000000003"/>
    <s v=" "/>
    <n v="90.97"/>
    <n v="14"/>
    <n v="1263.3499999999999"/>
    <n v="1815"/>
    <x v="606"/>
    <x v="2"/>
    <x v="0"/>
    <x v="2"/>
    <x v="6"/>
    <s v="Jumbo Drum"/>
    <x v="271"/>
    <n v="0.36"/>
    <x v="3"/>
    <x v="33"/>
    <x v="637"/>
    <n v="39208"/>
  </r>
  <r>
    <n v="25856"/>
    <n v="90258"/>
    <x v="212"/>
    <d v="2020-08-13T00:00:00"/>
    <s v="Not Specified"/>
    <n v="0.03"/>
    <n v="5.08"/>
    <n v="-7.5244000000000009"/>
    <s v=" "/>
    <n v="-80.41"/>
    <n v="37.94"/>
    <n v="1"/>
    <n v="39.97"/>
    <n v="757"/>
    <x v="858"/>
    <x v="1"/>
    <x v="0"/>
    <x v="0"/>
    <x v="3"/>
    <s v="Wrap Bag"/>
    <x v="374"/>
    <n v="0.38"/>
    <x v="1"/>
    <x v="5"/>
    <x v="638"/>
    <n v="97062"/>
  </r>
  <r>
    <n v="18817"/>
    <n v="89092"/>
    <x v="213"/>
    <d v="2020-08-13T00:00:00"/>
    <s v="High"/>
    <n v="0.1"/>
    <n v="1.49"/>
    <n v="113.6499"/>
    <n v="113.6499"/>
    <n v="-877.25400000000002"/>
    <n v="58.1"/>
    <n v="3"/>
    <n v="164.71"/>
    <n v="190"/>
    <x v="859"/>
    <x v="1"/>
    <x v="2"/>
    <x v="0"/>
    <x v="1"/>
    <s v="Small Box"/>
    <x v="113"/>
    <n v="0.38"/>
    <x v="2"/>
    <x v="14"/>
    <x v="639"/>
    <n v="60004"/>
  </r>
  <r>
    <n v="18818"/>
    <n v="89092"/>
    <x v="213"/>
    <d v="2020-08-15T00:00:00"/>
    <s v="High"/>
    <n v="0.01"/>
    <n v="4.5"/>
    <n v="-35.474400000000003"/>
    <s v=" "/>
    <s v=" "/>
    <n v="80.48"/>
    <n v="1"/>
    <n v="79.680000000000007"/>
    <n v="191"/>
    <x v="860"/>
    <x v="1"/>
    <x v="2"/>
    <x v="0"/>
    <x v="13"/>
    <s v="Small Box"/>
    <x v="697"/>
    <n v="0.55000000000000004"/>
    <x v="2"/>
    <x v="14"/>
    <x v="453"/>
    <n v="60505"/>
  </r>
  <r>
    <n v="20591"/>
    <n v="91025"/>
    <x v="213"/>
    <d v="2020-08-14T00:00:00"/>
    <s v="Medium"/>
    <n v="0"/>
    <n v="2.5"/>
    <n v="-121.05807999999999"/>
    <s v=" "/>
    <n v="-109.04600000000001"/>
    <n v="55.99"/>
    <n v="1"/>
    <n v="52.1"/>
    <n v="1743"/>
    <x v="473"/>
    <x v="1"/>
    <x v="1"/>
    <x v="2"/>
    <x v="8"/>
    <s v="Small Pack"/>
    <x v="698"/>
    <n v="0.83"/>
    <x v="2"/>
    <x v="10"/>
    <x v="640"/>
    <n v="77546"/>
  </r>
  <r>
    <n v="24415"/>
    <n v="86103"/>
    <x v="213"/>
    <d v="2020-08-14T00:00:00"/>
    <s v="High"/>
    <n v="0.05"/>
    <n v="30"/>
    <n v="-78.759200000000007"/>
    <s v=" "/>
    <s v=" "/>
    <n v="120.98"/>
    <n v="2"/>
    <n v="251.06"/>
    <n v="3046"/>
    <x v="16"/>
    <x v="2"/>
    <x v="3"/>
    <x v="1"/>
    <x v="2"/>
    <s v="Jumbo Drum"/>
    <x v="544"/>
    <n v="0.64"/>
    <x v="2"/>
    <x v="38"/>
    <x v="595"/>
    <n v="66209"/>
  </r>
  <r>
    <n v="20481"/>
    <n v="88040"/>
    <x v="214"/>
    <d v="2020-08-15T00:00:00"/>
    <s v="Medium"/>
    <n v="7.0000000000000007E-2"/>
    <n v="5.46"/>
    <n v="46.65"/>
    <n v="46.65"/>
    <n v="-101.1964"/>
    <n v="5.98"/>
    <n v="5"/>
    <n v="32.76"/>
    <n v="2058"/>
    <x v="861"/>
    <x v="1"/>
    <x v="2"/>
    <x v="0"/>
    <x v="3"/>
    <s v="Small Box"/>
    <x v="236"/>
    <n v="0.36"/>
    <x v="3"/>
    <x v="44"/>
    <x v="641"/>
    <n v="28601"/>
  </r>
  <r>
    <n v="25409"/>
    <n v="87487"/>
    <x v="214"/>
    <d v="2020-08-14T00:00:00"/>
    <s v="High"/>
    <n v="0.03"/>
    <n v="51.94"/>
    <n v="-4.0180000000000007"/>
    <s v=" "/>
    <n v="-115.38"/>
    <n v="124.49"/>
    <n v="7"/>
    <n v="894.88"/>
    <n v="1554"/>
    <x v="82"/>
    <x v="2"/>
    <x v="1"/>
    <x v="1"/>
    <x v="9"/>
    <s v="Jumbo Box"/>
    <x v="699"/>
    <n v="0.63"/>
    <x v="3"/>
    <x v="33"/>
    <x v="443"/>
    <n v="39503"/>
  </r>
  <r>
    <n v="1976"/>
    <n v="14115"/>
    <x v="215"/>
    <d v="2020-08-16T00:00:00"/>
    <s v="Not Specified"/>
    <n v="0.04"/>
    <n v="5.41"/>
    <n v="-38.380000000000003"/>
    <s v=" "/>
    <s v=" "/>
    <n v="6.28"/>
    <n v="43"/>
    <n v="284.48"/>
    <n v="1682"/>
    <x v="795"/>
    <x v="1"/>
    <x v="1"/>
    <x v="1"/>
    <x v="7"/>
    <s v="Small Box"/>
    <x v="681"/>
    <n v="0.53"/>
    <x v="2"/>
    <x v="14"/>
    <x v="69"/>
    <n v="60611"/>
  </r>
  <r>
    <n v="5302"/>
    <n v="37760"/>
    <x v="215"/>
    <d v="2020-08-15T00:00:00"/>
    <s v="High"/>
    <n v="0.01"/>
    <n v="1.99"/>
    <n v="10.74"/>
    <n v="10.74"/>
    <n v="-88.82"/>
    <n v="8.33"/>
    <n v="32"/>
    <n v="280.62"/>
    <n v="308"/>
    <x v="862"/>
    <x v="1"/>
    <x v="3"/>
    <x v="2"/>
    <x v="5"/>
    <s v="Small Pack"/>
    <x v="257"/>
    <n v="0.52"/>
    <x v="1"/>
    <x v="4"/>
    <x v="6"/>
    <n v="98115"/>
  </r>
  <r>
    <n v="5870"/>
    <n v="41636"/>
    <x v="215"/>
    <d v="2020-08-16T00:00:00"/>
    <s v="Critical"/>
    <n v="0.05"/>
    <n v="7.78"/>
    <n v="-47.28"/>
    <s v=" "/>
    <s v=" "/>
    <n v="16.98"/>
    <n v="45"/>
    <n v="761.67"/>
    <n v="2190"/>
    <x v="863"/>
    <x v="1"/>
    <x v="0"/>
    <x v="0"/>
    <x v="4"/>
    <s v="Small Pack"/>
    <x v="700"/>
    <n v="0.56999999999999995"/>
    <x v="2"/>
    <x v="27"/>
    <x v="254"/>
    <n v="48227"/>
  </r>
  <r>
    <n v="5871"/>
    <n v="41636"/>
    <x v="215"/>
    <d v="2020-08-16T00:00:00"/>
    <s v="Critical"/>
    <n v="0.03"/>
    <n v="4.2300000000000004"/>
    <n v="722.24099999999999"/>
    <n v="722.24099999999999"/>
    <n v="-190.67999999999998"/>
    <n v="115.99"/>
    <n v="49"/>
    <n v="5014.07"/>
    <n v="2190"/>
    <x v="864"/>
    <x v="1"/>
    <x v="0"/>
    <x v="2"/>
    <x v="8"/>
    <s v="Small Box"/>
    <x v="701"/>
    <n v="0.56000000000000005"/>
    <x v="2"/>
    <x v="27"/>
    <x v="254"/>
    <n v="48227"/>
  </r>
  <r>
    <n v="18892"/>
    <n v="88268"/>
    <x v="215"/>
    <d v="2020-08-16T00:00:00"/>
    <s v="Critical"/>
    <n v="0.05"/>
    <n v="2.56"/>
    <n v="-1045.0160000000001"/>
    <s v=" "/>
    <n v="-183.34400000000002"/>
    <n v="2.08"/>
    <n v="19"/>
    <n v="40.93"/>
    <n v="2358"/>
    <x v="851"/>
    <x v="1"/>
    <x v="0"/>
    <x v="0"/>
    <x v="16"/>
    <s v="Small Pack"/>
    <x v="702"/>
    <n v="0.55000000000000004"/>
    <x v="3"/>
    <x v="12"/>
    <x v="165"/>
    <n v="33311"/>
  </r>
  <r>
    <n v="19635"/>
    <n v="87909"/>
    <x v="215"/>
    <d v="2020-08-15T00:00:00"/>
    <s v="Critical"/>
    <n v="0.08"/>
    <n v="2.5"/>
    <n v="-3.2448000000000001"/>
    <s v=" "/>
    <s v=" "/>
    <n v="4.4800000000000004"/>
    <n v="19"/>
    <n v="80.2"/>
    <n v="3393"/>
    <x v="516"/>
    <x v="1"/>
    <x v="1"/>
    <x v="0"/>
    <x v="14"/>
    <s v="Small Box"/>
    <x v="594"/>
    <n v="0.37"/>
    <x v="1"/>
    <x v="4"/>
    <x v="399"/>
    <n v="99163"/>
  </r>
  <r>
    <n v="19976"/>
    <n v="90612"/>
    <x v="215"/>
    <d v="2020-08-16T00:00:00"/>
    <s v="Not Specified"/>
    <n v="0.04"/>
    <n v="5.41"/>
    <n v="-19.957600000000003"/>
    <s v=" "/>
    <n v="-191.16432"/>
    <n v="6.28"/>
    <n v="11"/>
    <n v="72.77"/>
    <n v="1683"/>
    <x v="865"/>
    <x v="1"/>
    <x v="1"/>
    <x v="1"/>
    <x v="7"/>
    <s v="Small Box"/>
    <x v="681"/>
    <n v="0.53"/>
    <x v="2"/>
    <x v="10"/>
    <x v="642"/>
    <n v="77301"/>
  </r>
  <r>
    <n v="20212"/>
    <n v="90855"/>
    <x v="215"/>
    <d v="2020-08-15T00:00:00"/>
    <s v="High"/>
    <n v="0.06"/>
    <n v="8.99"/>
    <n v="48.47148"/>
    <n v="48.47148"/>
    <n v="-154.89568000000003"/>
    <n v="175.99"/>
    <n v="7"/>
    <n v="1013.84"/>
    <n v="1156"/>
    <x v="866"/>
    <x v="1"/>
    <x v="1"/>
    <x v="2"/>
    <x v="8"/>
    <s v="Small Box"/>
    <x v="351"/>
    <n v="0.56999999999999995"/>
    <x v="0"/>
    <x v="29"/>
    <x v="643"/>
    <n v="1876"/>
  </r>
  <r>
    <n v="22213"/>
    <n v="88192"/>
    <x v="215"/>
    <d v="2020-08-15T00:00:00"/>
    <s v="Critical"/>
    <n v="0.09"/>
    <n v="0.83"/>
    <n v="-6.734"/>
    <s v=" "/>
    <n v="-70.31"/>
    <n v="1.82"/>
    <n v="22"/>
    <n v="36.82"/>
    <n v="3069"/>
    <x v="867"/>
    <x v="1"/>
    <x v="1"/>
    <x v="0"/>
    <x v="4"/>
    <s v="Wrap Bag"/>
    <x v="703"/>
    <n v="0.56999999999999995"/>
    <x v="2"/>
    <x v="3"/>
    <x v="481"/>
    <n v="55128"/>
  </r>
  <r>
    <n v="23302"/>
    <n v="87057"/>
    <x v="215"/>
    <d v="2020-08-15T00:00:00"/>
    <s v="High"/>
    <n v="0.01"/>
    <n v="1.99"/>
    <n v="15.895199999999999"/>
    <n v="15.895199999999999"/>
    <s v=" "/>
    <n v="8.33"/>
    <n v="8"/>
    <n v="70.16"/>
    <n v="306"/>
    <x v="868"/>
    <x v="1"/>
    <x v="3"/>
    <x v="2"/>
    <x v="5"/>
    <s v="Small Pack"/>
    <x v="257"/>
    <n v="0.52"/>
    <x v="0"/>
    <x v="0"/>
    <x v="644"/>
    <n v="21208"/>
  </r>
  <r>
    <n v="23303"/>
    <n v="87057"/>
    <x v="215"/>
    <d v="2020-08-16T00:00:00"/>
    <s v="High"/>
    <n v="0.04"/>
    <n v="0.99"/>
    <n v="855.99329999999986"/>
    <n v="855.99329999999986"/>
    <n v="-81.344000000000008"/>
    <n v="85.99"/>
    <n v="17"/>
    <n v="1240.57"/>
    <n v="306"/>
    <x v="869"/>
    <x v="1"/>
    <x v="3"/>
    <x v="2"/>
    <x v="8"/>
    <s v="Wrap Bag"/>
    <x v="383"/>
    <n v="0.55000000000000004"/>
    <x v="0"/>
    <x v="0"/>
    <x v="644"/>
    <n v="21208"/>
  </r>
  <r>
    <n v="23870"/>
    <n v="90685"/>
    <x v="215"/>
    <d v="2020-08-16T00:00:00"/>
    <s v="Critical"/>
    <n v="0.05"/>
    <n v="7.78"/>
    <n v="-161"/>
    <s v=" "/>
    <s v=" "/>
    <n v="16.98"/>
    <n v="11"/>
    <n v="186.19"/>
    <n v="2193"/>
    <x v="196"/>
    <x v="1"/>
    <x v="0"/>
    <x v="0"/>
    <x v="4"/>
    <s v="Small Pack"/>
    <x v="700"/>
    <n v="0.56999999999999995"/>
    <x v="3"/>
    <x v="44"/>
    <x v="549"/>
    <n v="28560"/>
  </r>
  <r>
    <n v="23871"/>
    <n v="90685"/>
    <x v="215"/>
    <d v="2020-08-16T00:00:00"/>
    <s v="Critical"/>
    <n v="0.03"/>
    <n v="4.2300000000000004"/>
    <n v="848.3646"/>
    <n v="848.3646"/>
    <s v=" "/>
    <n v="115.99"/>
    <n v="12"/>
    <n v="1227.94"/>
    <n v="2193"/>
    <x v="870"/>
    <x v="1"/>
    <x v="0"/>
    <x v="2"/>
    <x v="8"/>
    <s v="Small Box"/>
    <x v="701"/>
    <n v="0.56000000000000005"/>
    <x v="3"/>
    <x v="44"/>
    <x v="549"/>
    <n v="28560"/>
  </r>
  <r>
    <n v="20187"/>
    <n v="89601"/>
    <x v="216"/>
    <d v="2020-08-16T00:00:00"/>
    <s v="Critical"/>
    <n v="0.02"/>
    <n v="0.49"/>
    <n v="-52.863999999999997"/>
    <s v=" "/>
    <n v="-2.5060000000000002"/>
    <n v="4.9800000000000004"/>
    <n v="17"/>
    <n v="87.11"/>
    <n v="2260"/>
    <x v="871"/>
    <x v="1"/>
    <x v="2"/>
    <x v="0"/>
    <x v="12"/>
    <s v="Small Box"/>
    <x v="696"/>
    <n v="0.39"/>
    <x v="3"/>
    <x v="20"/>
    <x v="645"/>
    <n v="30161"/>
  </r>
  <r>
    <n v="20188"/>
    <n v="89601"/>
    <x v="216"/>
    <d v="2020-08-16T00:00:00"/>
    <s v="Critical"/>
    <n v="0.01"/>
    <n v="0.99"/>
    <n v="45.378"/>
    <n v="45.378"/>
    <s v=" "/>
    <n v="20.99"/>
    <n v="9"/>
    <n v="170.46"/>
    <n v="2260"/>
    <x v="872"/>
    <x v="1"/>
    <x v="2"/>
    <x v="2"/>
    <x v="8"/>
    <s v="Small Pack"/>
    <x v="704"/>
    <n v="0.83"/>
    <x v="3"/>
    <x v="20"/>
    <x v="645"/>
    <n v="30161"/>
  </r>
  <r>
    <n v="21776"/>
    <n v="90192"/>
    <x v="216"/>
    <d v="2020-08-17T00:00:00"/>
    <s v="Critical"/>
    <n v="0.06"/>
    <n v="7.29"/>
    <n v="-53.809600000000003"/>
    <s v=" "/>
    <s v=" "/>
    <n v="9.48"/>
    <n v="22"/>
    <n v="211.15"/>
    <n v="11"/>
    <x v="873"/>
    <x v="1"/>
    <x v="0"/>
    <x v="1"/>
    <x v="7"/>
    <s v="Small Pack"/>
    <x v="84"/>
    <n v="0.45"/>
    <x v="0"/>
    <x v="30"/>
    <x v="646"/>
    <n v="7203"/>
  </r>
  <r>
    <n v="22804"/>
    <n v="91522"/>
    <x v="216"/>
    <d v="2020-08-16T00:00:00"/>
    <s v="High"/>
    <n v="0.1"/>
    <n v="0.49"/>
    <n v="55.020599999999995"/>
    <n v="55.020599999999995"/>
    <s v=" "/>
    <n v="7.31"/>
    <n v="12"/>
    <n v="79.739999999999995"/>
    <n v="3211"/>
    <x v="757"/>
    <x v="1"/>
    <x v="2"/>
    <x v="0"/>
    <x v="12"/>
    <s v="Small Box"/>
    <x v="212"/>
    <n v="0.38"/>
    <x v="2"/>
    <x v="14"/>
    <x v="647"/>
    <n v="60101"/>
  </r>
  <r>
    <n v="22805"/>
    <n v="91522"/>
    <x v="216"/>
    <d v="2020-08-16T00:00:00"/>
    <s v="High"/>
    <n v="0.1"/>
    <n v="2.5"/>
    <n v="-43.65504"/>
    <s v=" "/>
    <s v=" "/>
    <n v="20.99"/>
    <n v="23"/>
    <n v="392.45"/>
    <n v="3211"/>
    <x v="413"/>
    <x v="1"/>
    <x v="2"/>
    <x v="2"/>
    <x v="8"/>
    <s v="Wrap Bag"/>
    <x v="533"/>
    <n v="0.81"/>
    <x v="2"/>
    <x v="14"/>
    <x v="647"/>
    <n v="60101"/>
  </r>
  <r>
    <n v="23433"/>
    <n v="91576"/>
    <x v="216"/>
    <d v="2020-08-19T00:00:00"/>
    <s v="Low"/>
    <n v="0.04"/>
    <n v="44.55"/>
    <n v="4233.2587999999996"/>
    <n v="4233.2587999999996"/>
    <n v="-5.8655519999999992"/>
    <n v="880.98"/>
    <n v="8"/>
    <n v="6901.25"/>
    <n v="651"/>
    <x v="874"/>
    <x v="2"/>
    <x v="1"/>
    <x v="1"/>
    <x v="10"/>
    <s v="Jumbo Box"/>
    <x v="39"/>
    <n v="0.62"/>
    <x v="1"/>
    <x v="18"/>
    <x v="32"/>
    <n v="89115"/>
  </r>
  <r>
    <n v="23434"/>
    <n v="91576"/>
    <x v="216"/>
    <d v="2020-08-20T00:00:00"/>
    <s v="Low"/>
    <n v="7.0000000000000007E-2"/>
    <n v="4.95"/>
    <n v="102.76859999999999"/>
    <n v="102.76859999999999"/>
    <s v=" "/>
    <n v="13.4"/>
    <n v="11"/>
    <n v="148.94"/>
    <n v="651"/>
    <x v="875"/>
    <x v="1"/>
    <x v="1"/>
    <x v="1"/>
    <x v="7"/>
    <s v="Small Pack"/>
    <x v="705"/>
    <n v="0.37"/>
    <x v="1"/>
    <x v="18"/>
    <x v="32"/>
    <n v="89115"/>
  </r>
  <r>
    <n v="23435"/>
    <n v="91576"/>
    <x v="216"/>
    <d v="2020-08-22T00:00:00"/>
    <s v="Low"/>
    <n v="0.01"/>
    <n v="11.28"/>
    <n v="-36.671543999999997"/>
    <s v=" "/>
    <n v="-6.65"/>
    <n v="15.99"/>
    <n v="12"/>
    <n v="200.68"/>
    <n v="651"/>
    <x v="775"/>
    <x v="1"/>
    <x v="1"/>
    <x v="2"/>
    <x v="6"/>
    <s v="Medium Box"/>
    <x v="406"/>
    <n v="0.38"/>
    <x v="1"/>
    <x v="18"/>
    <x v="32"/>
    <n v="89115"/>
  </r>
  <r>
    <n v="25051"/>
    <n v="91397"/>
    <x v="216"/>
    <d v="2020-08-17T00:00:00"/>
    <s v="Medium"/>
    <n v="7.0000000000000007E-2"/>
    <n v="4.62"/>
    <n v="565.38599999999997"/>
    <n v="565.38599999999997"/>
    <n v="-37.408000000000001"/>
    <n v="42.98"/>
    <n v="19"/>
    <n v="819.4"/>
    <n v="2951"/>
    <x v="876"/>
    <x v="0"/>
    <x v="2"/>
    <x v="0"/>
    <x v="13"/>
    <s v="Small Box"/>
    <x v="397"/>
    <n v="0.56000000000000005"/>
    <x v="2"/>
    <x v="38"/>
    <x v="648"/>
    <n v="67601"/>
  </r>
  <r>
    <n v="25052"/>
    <n v="91397"/>
    <x v="216"/>
    <d v="2020-08-18T00:00:00"/>
    <s v="Medium"/>
    <n v="0.03"/>
    <n v="42"/>
    <n v="-230.9528"/>
    <s v=" "/>
    <n v="-17.332000000000001"/>
    <n v="89.99"/>
    <n v="19"/>
    <n v="1809.75"/>
    <n v="2951"/>
    <x v="877"/>
    <x v="2"/>
    <x v="2"/>
    <x v="1"/>
    <x v="2"/>
    <s v="Jumbo Drum"/>
    <x v="426"/>
    <n v="0.66"/>
    <x v="2"/>
    <x v="38"/>
    <x v="648"/>
    <n v="67601"/>
  </r>
  <r>
    <n v="19357"/>
    <n v="86574"/>
    <x v="217"/>
    <d v="2020-08-19T00:00:00"/>
    <s v="Medium"/>
    <n v="0.02"/>
    <n v="30"/>
    <n v="-51.116"/>
    <s v=" "/>
    <n v="-131.47999999999999"/>
    <n v="160.97999999999999"/>
    <n v="1"/>
    <n v="192.49"/>
    <n v="1138"/>
    <x v="194"/>
    <x v="2"/>
    <x v="0"/>
    <x v="1"/>
    <x v="2"/>
    <s v="Jumbo Drum"/>
    <x v="167"/>
    <n v="0.62"/>
    <x v="2"/>
    <x v="10"/>
    <x v="649"/>
    <n v="75056"/>
  </r>
  <r>
    <n v="21270"/>
    <n v="90601"/>
    <x v="217"/>
    <d v="2020-08-18T00:00:00"/>
    <s v="Medium"/>
    <n v="0"/>
    <n v="69"/>
    <n v="-263.1119290800001"/>
    <s v=" "/>
    <s v=" "/>
    <n v="209.37"/>
    <n v="11"/>
    <n v="1959.88"/>
    <n v="1625"/>
    <x v="878"/>
    <x v="1"/>
    <x v="0"/>
    <x v="1"/>
    <x v="9"/>
    <s v="Large Box"/>
    <x v="706"/>
    <n v="0.79"/>
    <x v="0"/>
    <x v="2"/>
    <x v="308"/>
    <n v="11542"/>
  </r>
  <r>
    <n v="22127"/>
    <n v="90934"/>
    <x v="217"/>
    <d v="2020-08-20T00:00:00"/>
    <s v="Low"/>
    <n v="0.1"/>
    <n v="6.97"/>
    <n v="-8.3979999999999997"/>
    <s v=" "/>
    <n v="-82.13"/>
    <n v="11.58"/>
    <n v="1"/>
    <n v="14.53"/>
    <n v="1580"/>
    <x v="204"/>
    <x v="1"/>
    <x v="2"/>
    <x v="0"/>
    <x v="14"/>
    <s v="Small Box"/>
    <x v="114"/>
    <n v="0.35"/>
    <x v="0"/>
    <x v="21"/>
    <x v="650"/>
    <n v="4901"/>
  </r>
  <r>
    <n v="23322"/>
    <n v="88545"/>
    <x v="217"/>
    <d v="2020-08-18T00:00:00"/>
    <s v="Not Specified"/>
    <n v="0.05"/>
    <n v="5.37"/>
    <n v="220.35719999999998"/>
    <n v="220.35719999999998"/>
    <s v=" "/>
    <n v="25.99"/>
    <n v="18"/>
    <n v="451.35"/>
    <n v="3151"/>
    <x v="375"/>
    <x v="0"/>
    <x v="2"/>
    <x v="0"/>
    <x v="4"/>
    <s v="Small Box"/>
    <x v="707"/>
    <n v="0.56000000000000005"/>
    <x v="1"/>
    <x v="1"/>
    <x v="489"/>
    <n v="92277"/>
  </r>
  <r>
    <n v="23729"/>
    <n v="90860"/>
    <x v="218"/>
    <d v="2020-08-18T00:00:00"/>
    <s v="High"/>
    <n v="0.03"/>
    <n v="19.989999999999998"/>
    <n v="395.30799999999999"/>
    <n v="395.30799999999999"/>
    <s v=" "/>
    <n v="40.99"/>
    <n v="21"/>
    <n v="885.65"/>
    <n v="2427"/>
    <x v="879"/>
    <x v="1"/>
    <x v="2"/>
    <x v="0"/>
    <x v="3"/>
    <s v="Small Box"/>
    <x v="497"/>
    <n v="0.36"/>
    <x v="2"/>
    <x v="10"/>
    <x v="651"/>
    <n v="76248"/>
  </r>
  <r>
    <n v="18409"/>
    <n v="87570"/>
    <x v="219"/>
    <d v="2020-08-19T00:00:00"/>
    <s v="High"/>
    <n v="0.01"/>
    <n v="7.46"/>
    <n v="-18.478199999999998"/>
    <s v=" "/>
    <n v="-79.552799999999991"/>
    <n v="5.44"/>
    <n v="3"/>
    <n v="19.68"/>
    <n v="2141"/>
    <x v="880"/>
    <x v="1"/>
    <x v="0"/>
    <x v="0"/>
    <x v="1"/>
    <s v="Small Box"/>
    <x v="531"/>
    <n v="0.36"/>
    <x v="1"/>
    <x v="31"/>
    <x v="652"/>
    <n v="81301"/>
  </r>
  <r>
    <n v="18410"/>
    <n v="87570"/>
    <x v="219"/>
    <d v="2020-08-20T00:00:00"/>
    <s v="High"/>
    <n v="0.02"/>
    <n v="49"/>
    <n v="-381.84119999999996"/>
    <s v=" "/>
    <s v=" "/>
    <n v="549.99"/>
    <n v="18"/>
    <n v="9798.84"/>
    <n v="2141"/>
    <x v="881"/>
    <x v="2"/>
    <x v="0"/>
    <x v="2"/>
    <x v="11"/>
    <s v="Jumbo Drum"/>
    <x v="708"/>
    <n v="0.35"/>
    <x v="1"/>
    <x v="31"/>
    <x v="652"/>
    <n v="81301"/>
  </r>
  <r>
    <n v="18411"/>
    <n v="87570"/>
    <x v="219"/>
    <d v="2020-08-19T00:00:00"/>
    <s v="High"/>
    <n v="0.03"/>
    <n v="5.53"/>
    <n v="12.5504"/>
    <n v="12.5504"/>
    <s v=" "/>
    <n v="22.01"/>
    <n v="7"/>
    <n v="154.11000000000001"/>
    <n v="2141"/>
    <x v="19"/>
    <x v="0"/>
    <x v="0"/>
    <x v="0"/>
    <x v="4"/>
    <s v="Small Pack"/>
    <x v="443"/>
    <n v="0.59"/>
    <x v="1"/>
    <x v="31"/>
    <x v="652"/>
    <n v="81301"/>
  </r>
  <r>
    <n v="18412"/>
    <n v="87570"/>
    <x v="219"/>
    <d v="2020-08-20T00:00:00"/>
    <s v="High"/>
    <n v="0.09"/>
    <n v="8.2200000000000006"/>
    <n v="45.3324"/>
    <n v="45.3324"/>
    <s v=" "/>
    <n v="34.76"/>
    <n v="7"/>
    <n v="242.97"/>
    <n v="2141"/>
    <x v="882"/>
    <x v="1"/>
    <x v="0"/>
    <x v="0"/>
    <x v="0"/>
    <s v="Small Box"/>
    <x v="709"/>
    <n v="0.56999999999999995"/>
    <x v="1"/>
    <x v="31"/>
    <x v="652"/>
    <n v="81301"/>
  </r>
  <r>
    <n v="19445"/>
    <n v="88899"/>
    <x v="219"/>
    <d v="2020-08-20T00:00:00"/>
    <s v="Critical"/>
    <n v="0.01"/>
    <n v="13.18"/>
    <n v="-99.435440000000014"/>
    <s v=" "/>
    <s v=" "/>
    <n v="15.99"/>
    <n v="23"/>
    <n v="377.44"/>
    <n v="1065"/>
    <x v="883"/>
    <x v="1"/>
    <x v="2"/>
    <x v="0"/>
    <x v="1"/>
    <s v="Small Box"/>
    <x v="47"/>
    <n v="0.37"/>
    <x v="2"/>
    <x v="14"/>
    <x v="653"/>
    <n v="60459"/>
  </r>
  <r>
    <n v="19877"/>
    <n v="87176"/>
    <x v="219"/>
    <d v="2020-08-20T00:00:00"/>
    <s v="Medium"/>
    <n v="0.05"/>
    <n v="2.04"/>
    <n v="34.010400000000004"/>
    <n v="34.010400000000004"/>
    <s v=" "/>
    <n v="5.18"/>
    <n v="10"/>
    <n v="53.54"/>
    <n v="91"/>
    <x v="884"/>
    <x v="1"/>
    <x v="0"/>
    <x v="0"/>
    <x v="3"/>
    <s v="Wrap Bag"/>
    <x v="669"/>
    <n v="0.36"/>
    <x v="1"/>
    <x v="1"/>
    <x v="440"/>
    <n v="94591"/>
  </r>
  <r>
    <n v="21046"/>
    <n v="90488"/>
    <x v="219"/>
    <d v="2020-08-20T00:00:00"/>
    <s v="Critical"/>
    <n v="0.06"/>
    <n v="3.61"/>
    <n v="596.80799999999999"/>
    <n v="596.80799999999999"/>
    <n v="-56.212000000000003"/>
    <n v="47.98"/>
    <n v="2"/>
    <n v="97.96"/>
    <n v="3255"/>
    <x v="428"/>
    <x v="1"/>
    <x v="0"/>
    <x v="2"/>
    <x v="5"/>
    <s v="Small Pack"/>
    <x v="297"/>
    <n v="0.71"/>
    <x v="3"/>
    <x v="12"/>
    <x v="654"/>
    <n v="33319"/>
  </r>
  <r>
    <n v="25463"/>
    <n v="87032"/>
    <x v="219"/>
    <d v="2020-08-21T00:00:00"/>
    <s v="Medium"/>
    <n v="0"/>
    <n v="4.99"/>
    <n v="1656.6554999999998"/>
    <n v="1656.6554999999998"/>
    <n v="-60.648000000000003"/>
    <n v="175.99"/>
    <n v="15"/>
    <n v="2400.9499999999998"/>
    <n v="2521"/>
    <x v="885"/>
    <x v="1"/>
    <x v="0"/>
    <x v="2"/>
    <x v="8"/>
    <s v="Small Box"/>
    <x v="275"/>
    <n v="0.59"/>
    <x v="2"/>
    <x v="10"/>
    <x v="655"/>
    <n v="75109"/>
  </r>
  <r>
    <n v="18251"/>
    <n v="87234"/>
    <x v="220"/>
    <d v="2020-08-21T00:00:00"/>
    <s v="Not Specified"/>
    <n v="7.0000000000000007E-2"/>
    <n v="1.99"/>
    <n v="265.11180000000002"/>
    <n v="265.11180000000002"/>
    <n v="-64.246000000000009"/>
    <n v="31.78"/>
    <n v="13"/>
    <n v="384.22"/>
    <n v="2052"/>
    <x v="886"/>
    <x v="1"/>
    <x v="0"/>
    <x v="2"/>
    <x v="5"/>
    <s v="Small Pack"/>
    <x v="163"/>
    <n v="0.42"/>
    <x v="1"/>
    <x v="36"/>
    <x v="656"/>
    <n v="87105"/>
  </r>
  <r>
    <n v="18252"/>
    <n v="87234"/>
    <x v="220"/>
    <d v="2020-08-20T00:00:00"/>
    <s v="Not Specified"/>
    <n v="0"/>
    <n v="2.5"/>
    <n v="9.5608000000000004"/>
    <n v="9.5608000000000004"/>
    <n v="-13.74"/>
    <n v="5.98"/>
    <n v="5"/>
    <n v="31.64"/>
    <n v="2052"/>
    <x v="512"/>
    <x v="1"/>
    <x v="0"/>
    <x v="0"/>
    <x v="14"/>
    <s v="Small Box"/>
    <x v="431"/>
    <n v="0.36"/>
    <x v="1"/>
    <x v="36"/>
    <x v="656"/>
    <n v="87105"/>
  </r>
  <r>
    <n v="18253"/>
    <n v="87234"/>
    <x v="220"/>
    <d v="2020-08-20T00:00:00"/>
    <s v="Not Specified"/>
    <n v="0.1"/>
    <n v="1.1000000000000001"/>
    <n v="390.09839999999997"/>
    <n v="390.09839999999997"/>
    <s v=" "/>
    <n v="35.99"/>
    <n v="19"/>
    <n v="565.36"/>
    <n v="2052"/>
    <x v="886"/>
    <x v="0"/>
    <x v="0"/>
    <x v="2"/>
    <x v="8"/>
    <s v="Small Box"/>
    <x v="34"/>
    <n v="0.55000000000000004"/>
    <x v="1"/>
    <x v="36"/>
    <x v="656"/>
    <n v="87105"/>
  </r>
  <r>
    <n v="20652"/>
    <n v="87005"/>
    <x v="220"/>
    <d v="2020-08-26T00:00:00"/>
    <s v="Low"/>
    <n v="0.01"/>
    <n v="5.31"/>
    <n v="250.36272000000002"/>
    <n v="250.36272000000002"/>
    <s v=" "/>
    <n v="65.989999999999995"/>
    <n v="9"/>
    <n v="536.9"/>
    <n v="1303"/>
    <x v="502"/>
    <x v="1"/>
    <x v="1"/>
    <x v="2"/>
    <x v="8"/>
    <s v="Small Box"/>
    <x v="710"/>
    <n v="0.56999999999999995"/>
    <x v="1"/>
    <x v="7"/>
    <x v="190"/>
    <n v="84074"/>
  </r>
  <r>
    <n v="24396"/>
    <n v="90147"/>
    <x v="220"/>
    <d v="2020-08-24T00:00:00"/>
    <s v="Low"/>
    <n v="0.1"/>
    <n v="19.989999999999998"/>
    <n v="34.067999999999998"/>
    <n v="34.067999999999998"/>
    <s v=" "/>
    <n v="54.1"/>
    <n v="9"/>
    <n v="469.59"/>
    <n v="2287"/>
    <x v="887"/>
    <x v="1"/>
    <x v="2"/>
    <x v="0"/>
    <x v="0"/>
    <s v="Small Box"/>
    <x v="711"/>
    <n v="0.59"/>
    <x v="3"/>
    <x v="15"/>
    <x v="303"/>
    <n v="29483"/>
  </r>
  <r>
    <n v="22763"/>
    <n v="91236"/>
    <x v="221"/>
    <d v="2020-08-23T00:00:00"/>
    <s v="Not Specified"/>
    <n v="0.04"/>
    <n v="7.19"/>
    <n v="-23.357880000000002"/>
    <s v=" "/>
    <n v="-57.65"/>
    <n v="11.5"/>
    <n v="14"/>
    <n v="157.81"/>
    <n v="1485"/>
    <x v="888"/>
    <x v="1"/>
    <x v="0"/>
    <x v="0"/>
    <x v="1"/>
    <s v="Small Box"/>
    <x v="712"/>
    <n v="0.4"/>
    <x v="2"/>
    <x v="14"/>
    <x v="657"/>
    <n v="60516"/>
  </r>
  <r>
    <n v="22764"/>
    <n v="91236"/>
    <x v="221"/>
    <d v="2020-08-21T00:00:00"/>
    <s v="Not Specified"/>
    <n v="0.02"/>
    <n v="11.25"/>
    <n v="-18.241599999999998"/>
    <s v=" "/>
    <s v=" "/>
    <n v="15.7"/>
    <n v="1"/>
    <n v="19.440000000000001"/>
    <n v="1485"/>
    <x v="888"/>
    <x v="1"/>
    <x v="0"/>
    <x v="0"/>
    <x v="0"/>
    <s v="Small Box"/>
    <x v="713"/>
    <n v="0.6"/>
    <x v="2"/>
    <x v="14"/>
    <x v="657"/>
    <n v="60516"/>
  </r>
  <r>
    <n v="22765"/>
    <n v="91236"/>
    <x v="221"/>
    <d v="2020-08-22T00:00:00"/>
    <s v="Not Specified"/>
    <n v="0.05"/>
    <n v="28.66"/>
    <n v="1428.9104"/>
    <n v="1428.9104"/>
    <s v=" "/>
    <n v="225.02"/>
    <n v="21"/>
    <n v="4636.63"/>
    <n v="1485"/>
    <x v="314"/>
    <x v="2"/>
    <x v="0"/>
    <x v="0"/>
    <x v="0"/>
    <s v="Jumbo Drum"/>
    <x v="714"/>
    <n v="0.72"/>
    <x v="2"/>
    <x v="14"/>
    <x v="657"/>
    <n v="60516"/>
  </r>
  <r>
    <n v="349"/>
    <n v="2433"/>
    <x v="222"/>
    <d v="2020-08-21T00:00:00"/>
    <s v="Not Specified"/>
    <n v="7.0000000000000007E-2"/>
    <n v="14.7"/>
    <n v="4073.25"/>
    <n v="4073.25"/>
    <s v=" "/>
    <n v="2036.48"/>
    <n v="25"/>
    <n v="43046.2"/>
    <n v="553"/>
    <x v="889"/>
    <x v="2"/>
    <x v="2"/>
    <x v="2"/>
    <x v="6"/>
    <s v="Jumbo Drum"/>
    <x v="209"/>
    <n v="0.55000000000000004"/>
    <x v="1"/>
    <x v="1"/>
    <x v="1"/>
    <n v="90008"/>
  </r>
  <r>
    <n v="18349"/>
    <n v="86190"/>
    <x v="222"/>
    <d v="2020-08-21T00:00:00"/>
    <s v="Not Specified"/>
    <n v="7.0000000000000007E-2"/>
    <n v="14.7"/>
    <n v="6028.41"/>
    <n v="6028.41"/>
    <n v="-24.057540000000003"/>
    <n v="2036.48"/>
    <n v="6"/>
    <n v="10331.09"/>
    <n v="555"/>
    <x v="542"/>
    <x v="2"/>
    <x v="2"/>
    <x v="2"/>
    <x v="6"/>
    <s v="Jumbo Drum"/>
    <x v="209"/>
    <n v="0.55000000000000004"/>
    <x v="1"/>
    <x v="7"/>
    <x v="658"/>
    <n v="84062"/>
  </r>
  <r>
    <n v="19262"/>
    <n v="89059"/>
    <x v="222"/>
    <d v="2020-08-22T00:00:00"/>
    <s v="High"/>
    <n v="0.04"/>
    <n v="5.15"/>
    <n v="-74.479599999999991"/>
    <s v=" "/>
    <s v=" "/>
    <n v="4.37"/>
    <n v="18"/>
    <n v="78.59"/>
    <n v="875"/>
    <x v="890"/>
    <x v="1"/>
    <x v="3"/>
    <x v="0"/>
    <x v="13"/>
    <s v="Small Box"/>
    <x v="715"/>
    <n v="0.59"/>
    <x v="1"/>
    <x v="7"/>
    <x v="659"/>
    <n v="84106"/>
  </r>
  <r>
    <n v="19263"/>
    <n v="89059"/>
    <x v="222"/>
    <d v="2020-08-23T00:00:00"/>
    <s v="High"/>
    <n v="0.09"/>
    <n v="8.99"/>
    <n v="-232.22056000000003"/>
    <s v=" "/>
    <n v="-30.422000000000001"/>
    <n v="155.99"/>
    <n v="4"/>
    <n v="497.11"/>
    <n v="875"/>
    <x v="706"/>
    <x v="1"/>
    <x v="3"/>
    <x v="2"/>
    <x v="8"/>
    <s v="Small Box"/>
    <x v="716"/>
    <n v="0.57999999999999996"/>
    <x v="1"/>
    <x v="7"/>
    <x v="659"/>
    <n v="84106"/>
  </r>
  <r>
    <n v="24113"/>
    <n v="89970"/>
    <x v="222"/>
    <d v="2020-08-22T00:00:00"/>
    <s v="Critical"/>
    <n v="0"/>
    <n v="42"/>
    <n v="-42.047200000000004"/>
    <s v=" "/>
    <n v="-149.46"/>
    <n v="100.89"/>
    <n v="15"/>
    <n v="1608.11"/>
    <n v="2225"/>
    <x v="891"/>
    <x v="2"/>
    <x v="3"/>
    <x v="1"/>
    <x v="2"/>
    <s v="Jumbo Drum"/>
    <x v="717"/>
    <n v="0.61"/>
    <x v="1"/>
    <x v="36"/>
    <x v="660"/>
    <n v="88240"/>
  </r>
  <r>
    <n v="21390"/>
    <n v="86085"/>
    <x v="223"/>
    <d v="2020-08-24T00:00:00"/>
    <s v="Not Specified"/>
    <n v="0.08"/>
    <n v="2.0299999999999998"/>
    <n v="-536.24199999999996"/>
    <s v=" "/>
    <s v=" "/>
    <n v="9.68"/>
    <n v="1"/>
    <n v="10.94"/>
    <n v="2968"/>
    <x v="892"/>
    <x v="1"/>
    <x v="3"/>
    <x v="0"/>
    <x v="3"/>
    <s v="Wrap Bag"/>
    <x v="718"/>
    <n v="0.37"/>
    <x v="3"/>
    <x v="12"/>
    <x v="661"/>
    <n v="33021"/>
  </r>
  <r>
    <n v="21391"/>
    <n v="86085"/>
    <x v="223"/>
    <d v="2020-08-23T00:00:00"/>
    <s v="Not Specified"/>
    <n v="0.04"/>
    <n v="16.010000000000002"/>
    <n v="-125.86000000000001"/>
    <s v=" "/>
    <s v=" "/>
    <n v="150.97999999999999"/>
    <n v="5"/>
    <n v="731.38"/>
    <n v="2968"/>
    <x v="851"/>
    <x v="2"/>
    <x v="3"/>
    <x v="1"/>
    <x v="9"/>
    <s v="Jumbo Box"/>
    <x v="719"/>
    <n v="0.7"/>
    <x v="3"/>
    <x v="12"/>
    <x v="661"/>
    <n v="33021"/>
  </r>
  <r>
    <n v="23898"/>
    <n v="86791"/>
    <x v="223"/>
    <d v="2020-08-22T00:00:00"/>
    <s v="Critical"/>
    <n v="0.03"/>
    <n v="60.2"/>
    <n v="-677.87199999999996"/>
    <s v=" "/>
    <s v=" "/>
    <n v="150.88999999999999"/>
    <n v="23"/>
    <n v="3596.03"/>
    <n v="3136"/>
    <x v="893"/>
    <x v="2"/>
    <x v="1"/>
    <x v="1"/>
    <x v="2"/>
    <s v="Jumbo Drum"/>
    <x v="357"/>
    <n v="0.77"/>
    <x v="0"/>
    <x v="21"/>
    <x v="96"/>
    <n v="4073"/>
  </r>
  <r>
    <n v="24236"/>
    <n v="90271"/>
    <x v="223"/>
    <d v="2020-08-24T00:00:00"/>
    <s v="Not Specified"/>
    <n v="0.01"/>
    <n v="2.04"/>
    <n v="-17.654"/>
    <s v=" "/>
    <n v="-27.31"/>
    <n v="5.18"/>
    <n v="5"/>
    <n v="28.46"/>
    <n v="829"/>
    <x v="894"/>
    <x v="1"/>
    <x v="2"/>
    <x v="0"/>
    <x v="3"/>
    <s v="Wrap Bag"/>
    <x v="669"/>
    <n v="0.36"/>
    <x v="3"/>
    <x v="34"/>
    <x v="431"/>
    <n v="71854"/>
  </r>
  <r>
    <n v="25417"/>
    <n v="90002"/>
    <x v="223"/>
    <d v="2020-08-24T00:00:00"/>
    <s v="Medium"/>
    <n v="0"/>
    <n v="5.86"/>
    <n v="638.38109999999995"/>
    <n v="638.38109999999995"/>
    <n v="-162.75"/>
    <n v="47.9"/>
    <n v="18"/>
    <n v="925.19"/>
    <n v="1991"/>
    <x v="633"/>
    <x v="1"/>
    <x v="0"/>
    <x v="0"/>
    <x v="3"/>
    <s v="Small Box"/>
    <x v="372"/>
    <n v="0.37"/>
    <x v="1"/>
    <x v="7"/>
    <x v="662"/>
    <n v="84118"/>
  </r>
  <r>
    <n v="26066"/>
    <n v="87195"/>
    <x v="223"/>
    <d v="2020-08-24T00:00:00"/>
    <s v="High"/>
    <n v="0.04"/>
    <n v="6.79"/>
    <n v="376.88490000000002"/>
    <n v="376.88490000000002"/>
    <s v=" "/>
    <n v="55.48"/>
    <n v="10"/>
    <n v="546.21"/>
    <n v="1728"/>
    <x v="66"/>
    <x v="1"/>
    <x v="2"/>
    <x v="0"/>
    <x v="3"/>
    <s v="Small Box"/>
    <x v="264"/>
    <n v="0.37"/>
    <x v="0"/>
    <x v="19"/>
    <x v="663"/>
    <n v="45429"/>
  </r>
  <r>
    <n v="18849"/>
    <n v="89139"/>
    <x v="224"/>
    <d v="2020-08-23T00:00:00"/>
    <s v="Medium"/>
    <n v="0.02"/>
    <n v="80.2"/>
    <n v="-101.19200000000001"/>
    <s v=" "/>
    <n v="-34.832000000000001"/>
    <n v="146.05000000000001"/>
    <n v="5"/>
    <n v="798.69"/>
    <n v="247"/>
    <x v="94"/>
    <x v="2"/>
    <x v="2"/>
    <x v="1"/>
    <x v="9"/>
    <s v="Jumbo Box"/>
    <x v="179"/>
    <n v="0.71"/>
    <x v="3"/>
    <x v="28"/>
    <x v="664"/>
    <n v="37804"/>
  </r>
  <r>
    <n v="18850"/>
    <n v="89139"/>
    <x v="224"/>
    <d v="2020-08-24T00:00:00"/>
    <s v="Medium"/>
    <n v="0.06"/>
    <n v="5.92"/>
    <n v="-3.3320000000000336"/>
    <s v=" "/>
    <s v=" "/>
    <n v="65.989999999999995"/>
    <n v="14"/>
    <n v="792.11"/>
    <n v="247"/>
    <x v="895"/>
    <x v="1"/>
    <x v="2"/>
    <x v="2"/>
    <x v="8"/>
    <s v="Small Box"/>
    <x v="627"/>
    <n v="0.55000000000000004"/>
    <x v="3"/>
    <x v="28"/>
    <x v="664"/>
    <n v="37804"/>
  </r>
  <r>
    <n v="19506"/>
    <n v="87678"/>
    <x v="224"/>
    <d v="2020-08-25T00:00:00"/>
    <s v="Critical"/>
    <n v="0.04"/>
    <n v="4.08"/>
    <n v="9.2519999999999989"/>
    <n v="9.2519999999999989"/>
    <n v="-1748.3433"/>
    <n v="1.74"/>
    <n v="16"/>
    <n v="29.08"/>
    <n v="2697"/>
    <x v="112"/>
    <x v="1"/>
    <x v="2"/>
    <x v="1"/>
    <x v="7"/>
    <s v="Small Pack"/>
    <x v="144"/>
    <n v="0.53"/>
    <x v="3"/>
    <x v="9"/>
    <x v="665"/>
    <n v="35216"/>
  </r>
  <r>
    <n v="19507"/>
    <n v="87678"/>
    <x v="224"/>
    <d v="2020-08-24T00:00:00"/>
    <s v="Critical"/>
    <n v="0.01"/>
    <n v="56.14"/>
    <n v="-1197.0419999999999"/>
    <s v=" "/>
    <s v=" "/>
    <n v="119.99"/>
    <n v="21"/>
    <n v="2569.5700000000002"/>
    <n v="2697"/>
    <x v="473"/>
    <x v="2"/>
    <x v="2"/>
    <x v="2"/>
    <x v="6"/>
    <s v="Jumbo Box"/>
    <x v="119"/>
    <n v="0.39"/>
    <x v="3"/>
    <x v="9"/>
    <x v="665"/>
    <n v="35216"/>
  </r>
  <r>
    <n v="21514"/>
    <n v="90011"/>
    <x v="224"/>
    <d v="2020-08-25T00:00:00"/>
    <s v="High"/>
    <n v="0.1"/>
    <n v="69"/>
    <n v="-165.59492040000003"/>
    <s v=" "/>
    <s v=" "/>
    <n v="209.37"/>
    <n v="11"/>
    <n v="2125.12"/>
    <n v="2892"/>
    <x v="161"/>
    <x v="1"/>
    <x v="1"/>
    <x v="1"/>
    <x v="9"/>
    <s v="Large Box"/>
    <x v="706"/>
    <n v="0.79"/>
    <x v="2"/>
    <x v="27"/>
    <x v="666"/>
    <n v="48154"/>
  </r>
  <r>
    <n v="21515"/>
    <n v="90011"/>
    <x v="224"/>
    <d v="2020-08-24T00:00:00"/>
    <s v="High"/>
    <n v="7.0000000000000007E-2"/>
    <n v="4.7"/>
    <n v="-21.684000000000001"/>
    <s v=" "/>
    <n v="-95.047499999999999"/>
    <n v="4.9800000000000004"/>
    <n v="9"/>
    <n v="45.05"/>
    <n v="2893"/>
    <x v="324"/>
    <x v="1"/>
    <x v="1"/>
    <x v="0"/>
    <x v="3"/>
    <s v="Small Box"/>
    <x v="720"/>
    <n v="0.38"/>
    <x v="2"/>
    <x v="27"/>
    <x v="574"/>
    <n v="48071"/>
  </r>
  <r>
    <n v="20685"/>
    <n v="89402"/>
    <x v="225"/>
    <d v="2020-08-24T00:00:00"/>
    <s v="Not Specified"/>
    <n v="0.05"/>
    <n v="51.94"/>
    <n v="-44.163600000000002"/>
    <s v=" "/>
    <s v=" "/>
    <n v="124.49"/>
    <n v="1"/>
    <n v="120.12"/>
    <n v="961"/>
    <x v="896"/>
    <x v="2"/>
    <x v="0"/>
    <x v="1"/>
    <x v="9"/>
    <s v="Jumbo Box"/>
    <x v="699"/>
    <n v="0.63"/>
    <x v="1"/>
    <x v="1"/>
    <x v="667"/>
    <n v="94061"/>
  </r>
  <r>
    <n v="22052"/>
    <n v="87221"/>
    <x v="225"/>
    <d v="2020-08-26T00:00:00"/>
    <s v="Medium"/>
    <n v="0.02"/>
    <n v="6.89"/>
    <n v="-93.735199999999992"/>
    <s v=" "/>
    <s v=" "/>
    <n v="4.0599999999999996"/>
    <n v="16"/>
    <n v="66.81"/>
    <n v="1127"/>
    <x v="897"/>
    <x v="1"/>
    <x v="1"/>
    <x v="0"/>
    <x v="13"/>
    <s v="Small Box"/>
    <x v="240"/>
    <n v="0.6"/>
    <x v="2"/>
    <x v="10"/>
    <x v="668"/>
    <n v="78852"/>
  </r>
  <r>
    <n v="22369"/>
    <n v="86373"/>
    <x v="225"/>
    <d v="2020-08-26T00:00:00"/>
    <s v="Not Specified"/>
    <n v="0.03"/>
    <n v="5.83"/>
    <n v="-15.090400000000001"/>
    <s v=" "/>
    <n v="-108.27250000000001"/>
    <n v="7.64"/>
    <n v="12"/>
    <n v="96.86"/>
    <n v="2398"/>
    <x v="126"/>
    <x v="1"/>
    <x v="2"/>
    <x v="0"/>
    <x v="3"/>
    <s v="Wrap Bag"/>
    <x v="19"/>
    <n v="0.36"/>
    <x v="2"/>
    <x v="14"/>
    <x v="669"/>
    <n v="60103"/>
  </r>
  <r>
    <n v="24971"/>
    <n v="85896"/>
    <x v="225"/>
    <d v="2020-08-25T00:00:00"/>
    <s v="High"/>
    <n v="0"/>
    <n v="8.99"/>
    <n v="114.88199999999999"/>
    <n v="114.88199999999999"/>
    <s v=" "/>
    <n v="195.99"/>
    <n v="5"/>
    <n v="882.93"/>
    <n v="1919"/>
    <x v="499"/>
    <x v="1"/>
    <x v="0"/>
    <x v="2"/>
    <x v="8"/>
    <s v="Small Box"/>
    <x v="261"/>
    <n v="0.6"/>
    <x v="3"/>
    <x v="34"/>
    <x v="670"/>
    <n v="71603"/>
  </r>
  <r>
    <n v="4131"/>
    <n v="29350"/>
    <x v="226"/>
    <d v="2020-08-27T00:00:00"/>
    <s v="High"/>
    <n v="0.05"/>
    <n v="16.11"/>
    <n v="592.52650000000006"/>
    <n v="592.52650000000006"/>
    <n v="-74.088000000000008"/>
    <n v="52.4"/>
    <n v="85"/>
    <n v="4556.63"/>
    <n v="1193"/>
    <x v="898"/>
    <x v="1"/>
    <x v="1"/>
    <x v="0"/>
    <x v="1"/>
    <s v="Small Box"/>
    <x v="721"/>
    <n v="0.39"/>
    <x v="0"/>
    <x v="24"/>
    <x v="43"/>
    <n v="20016"/>
  </r>
  <r>
    <n v="4133"/>
    <n v="29350"/>
    <x v="226"/>
    <d v="2020-08-26T00:00:00"/>
    <s v="High"/>
    <n v="0.05"/>
    <n v="13.89"/>
    <n v="232.8"/>
    <n v="232.8"/>
    <n v="-967.83399999999995"/>
    <n v="36.549999999999997"/>
    <n v="83"/>
    <n v="2948.61"/>
    <n v="1193"/>
    <x v="137"/>
    <x v="0"/>
    <x v="1"/>
    <x v="0"/>
    <x v="4"/>
    <s v="Wrap Bag"/>
    <x v="382"/>
    <n v="0.41"/>
    <x v="0"/>
    <x v="24"/>
    <x v="43"/>
    <n v="20016"/>
  </r>
  <r>
    <n v="20435"/>
    <n v="86547"/>
    <x v="226"/>
    <d v="2020-08-27T00:00:00"/>
    <s v="Medium"/>
    <n v="7.0000000000000007E-2"/>
    <n v="0.5"/>
    <n v="10.798499999999999"/>
    <n v="10.798499999999999"/>
    <n v="-166.62799999999999"/>
    <n v="2.61"/>
    <n v="6"/>
    <n v="15.65"/>
    <n v="2980"/>
    <x v="639"/>
    <x v="1"/>
    <x v="2"/>
    <x v="0"/>
    <x v="12"/>
    <s v="Small Box"/>
    <x v="521"/>
    <n v="0.39"/>
    <x v="0"/>
    <x v="19"/>
    <x v="123"/>
    <n v="44870"/>
  </r>
  <r>
    <n v="22131"/>
    <n v="87585"/>
    <x v="226"/>
    <d v="2020-08-27T00:00:00"/>
    <s v="High"/>
    <n v="0.05"/>
    <n v="16.11"/>
    <n v="776.7743999999999"/>
    <n v="776.7743999999999"/>
    <s v=" "/>
    <n v="52.4"/>
    <n v="21"/>
    <n v="1125.76"/>
    <n v="1200"/>
    <x v="899"/>
    <x v="1"/>
    <x v="1"/>
    <x v="0"/>
    <x v="1"/>
    <s v="Small Box"/>
    <x v="721"/>
    <n v="0.39"/>
    <x v="0"/>
    <x v="30"/>
    <x v="671"/>
    <n v="7407"/>
  </r>
  <r>
    <n v="22132"/>
    <n v="87585"/>
    <x v="226"/>
    <d v="2020-08-28T00:00:00"/>
    <s v="High"/>
    <n v="0.1"/>
    <n v="4.53"/>
    <n v="-24.897600000000001"/>
    <s v=" "/>
    <s v=" "/>
    <n v="15.14"/>
    <n v="5"/>
    <n v="75.17"/>
    <n v="1199"/>
    <x v="899"/>
    <x v="1"/>
    <x v="1"/>
    <x v="0"/>
    <x v="0"/>
    <s v="Small Box"/>
    <x v="722"/>
    <n v="0.81"/>
    <x v="0"/>
    <x v="47"/>
    <x v="672"/>
    <n v="3060"/>
  </r>
  <r>
    <n v="22133"/>
    <n v="87585"/>
    <x v="226"/>
    <d v="2020-08-26T00:00:00"/>
    <s v="High"/>
    <n v="0.05"/>
    <n v="13.89"/>
    <n v="344.54399999999998"/>
    <n v="344.54399999999998"/>
    <n v="-22.571999999999999"/>
    <n v="36.549999999999997"/>
    <n v="21"/>
    <n v="746.03"/>
    <n v="1202"/>
    <x v="487"/>
    <x v="0"/>
    <x v="1"/>
    <x v="0"/>
    <x v="4"/>
    <s v="Wrap Bag"/>
    <x v="382"/>
    <n v="0.41"/>
    <x v="0"/>
    <x v="30"/>
    <x v="673"/>
    <n v="7079"/>
  </r>
  <r>
    <n v="19947"/>
    <n v="90675"/>
    <x v="227"/>
    <d v="2020-09-02T00:00:00"/>
    <s v="Low"/>
    <n v="0.04"/>
    <n v="5.16"/>
    <n v="-11.1332"/>
    <s v=" "/>
    <n v="-54.756479999999996"/>
    <n v="6.48"/>
    <n v="12"/>
    <n v="86.79"/>
    <n v="865"/>
    <x v="626"/>
    <x v="0"/>
    <x v="2"/>
    <x v="0"/>
    <x v="3"/>
    <s v="Small Box"/>
    <x v="723"/>
    <n v="0.37"/>
    <x v="2"/>
    <x v="39"/>
    <x v="310"/>
    <n v="46312"/>
  </r>
  <r>
    <n v="21066"/>
    <n v="88405"/>
    <x v="227"/>
    <d v="2020-08-27T00:00:00"/>
    <s v="Critical"/>
    <n v="7.0000000000000007E-2"/>
    <n v="28.16"/>
    <n v="53.114399999999996"/>
    <n v="53.114399999999996"/>
    <s v=" "/>
    <n v="226.67"/>
    <n v="1"/>
    <n v="255.83"/>
    <n v="2114"/>
    <x v="513"/>
    <x v="2"/>
    <x v="2"/>
    <x v="1"/>
    <x v="2"/>
    <s v="Jumbo Drum"/>
    <x v="418"/>
    <n v="0.59"/>
    <x v="3"/>
    <x v="16"/>
    <x v="304"/>
    <n v="23518"/>
  </r>
  <r>
    <n v="21067"/>
    <n v="88405"/>
    <x v="227"/>
    <d v="2020-08-28T00:00:00"/>
    <s v="Critical"/>
    <n v="0.08"/>
    <n v="53.03"/>
    <n v="8.7420000000000009"/>
    <n v="8.7420000000000009"/>
    <s v=" "/>
    <n v="20.98"/>
    <n v="20"/>
    <n v="421.18"/>
    <n v="2114"/>
    <x v="512"/>
    <x v="2"/>
    <x v="2"/>
    <x v="0"/>
    <x v="0"/>
    <s v="Jumbo Drum"/>
    <x v="249"/>
    <n v="0.78"/>
    <x v="3"/>
    <x v="16"/>
    <x v="304"/>
    <n v="23518"/>
  </r>
  <r>
    <n v="21992"/>
    <n v="86556"/>
    <x v="227"/>
    <d v="2020-08-27T00:00:00"/>
    <s v="High"/>
    <n v="0.08"/>
    <n v="11.37"/>
    <n v="-269.08440000000002"/>
    <s v=" "/>
    <n v="-110.396"/>
    <n v="415.88"/>
    <n v="1"/>
    <n v="405.57"/>
    <n v="573"/>
    <x v="322"/>
    <x v="1"/>
    <x v="2"/>
    <x v="0"/>
    <x v="0"/>
    <s v="Small Box"/>
    <x v="464"/>
    <n v="0.56999999999999995"/>
    <x v="2"/>
    <x v="14"/>
    <x v="253"/>
    <n v="61554"/>
  </r>
  <r>
    <n v="6711"/>
    <n v="47813"/>
    <x v="228"/>
    <d v="2020-08-29T00:00:00"/>
    <s v="High"/>
    <n v="0"/>
    <n v="5.66"/>
    <n v="-76.94"/>
    <s v=" "/>
    <s v=" "/>
    <n v="6.68"/>
    <n v="90"/>
    <n v="617.4"/>
    <n v="1044"/>
    <x v="900"/>
    <x v="1"/>
    <x v="0"/>
    <x v="0"/>
    <x v="3"/>
    <s v="Small Box"/>
    <x v="199"/>
    <n v="0.37"/>
    <x v="1"/>
    <x v="1"/>
    <x v="1"/>
    <n v="90004"/>
  </r>
  <r>
    <n v="19477"/>
    <n v="90178"/>
    <x v="228"/>
    <d v="2020-08-31T00:00:00"/>
    <s v="Low"/>
    <n v="0.04"/>
    <n v="1.99"/>
    <n v="43.275199999999998"/>
    <n v="43.275199999999998"/>
    <s v=" "/>
    <n v="8.5"/>
    <n v="14"/>
    <n v="118.57"/>
    <n v="1754"/>
    <x v="901"/>
    <x v="1"/>
    <x v="1"/>
    <x v="2"/>
    <x v="5"/>
    <s v="Small Pack"/>
    <x v="724"/>
    <n v="0.49"/>
    <x v="1"/>
    <x v="1"/>
    <x v="674"/>
    <n v="90503"/>
  </r>
  <r>
    <n v="19478"/>
    <n v="90178"/>
    <x v="228"/>
    <d v="2020-08-27T00:00:00"/>
    <s v="Low"/>
    <n v="0.1"/>
    <n v="9.4"/>
    <n v="-36.214620000000004"/>
    <s v=" "/>
    <n v="-328.70600000000002"/>
    <n v="15.99"/>
    <n v="5"/>
    <n v="79.47"/>
    <n v="1754"/>
    <x v="876"/>
    <x v="1"/>
    <x v="1"/>
    <x v="2"/>
    <x v="6"/>
    <s v="Small Box"/>
    <x v="115"/>
    <n v="0.49"/>
    <x v="1"/>
    <x v="1"/>
    <x v="674"/>
    <n v="90503"/>
  </r>
  <r>
    <n v="19479"/>
    <n v="90178"/>
    <x v="228"/>
    <d v="2020-09-03T00:00:00"/>
    <s v="Low"/>
    <n v="0.09"/>
    <n v="8.99"/>
    <n v="7.032960000000001"/>
    <n v="7.032960000000001"/>
    <n v="-95.058999999999997"/>
    <n v="95.99"/>
    <n v="8"/>
    <n v="627.28"/>
    <n v="1754"/>
    <x v="901"/>
    <x v="1"/>
    <x v="1"/>
    <x v="2"/>
    <x v="8"/>
    <s v="Small Box"/>
    <x v="725"/>
    <n v="0.56999999999999995"/>
    <x v="1"/>
    <x v="1"/>
    <x v="674"/>
    <n v="90503"/>
  </r>
  <r>
    <n v="20117"/>
    <n v="90044"/>
    <x v="228"/>
    <d v="2020-08-29T00:00:00"/>
    <s v="High"/>
    <n v="0.02"/>
    <n v="17.48"/>
    <n v="551.09280000000001"/>
    <n v="551.09280000000001"/>
    <s v=" "/>
    <n v="40.99"/>
    <n v="23"/>
    <n v="950.43"/>
    <n v="1005"/>
    <x v="274"/>
    <x v="1"/>
    <x v="3"/>
    <x v="0"/>
    <x v="3"/>
    <s v="Small Box"/>
    <x v="436"/>
    <n v="0.36"/>
    <x v="2"/>
    <x v="14"/>
    <x v="227"/>
    <n v="60089"/>
  </r>
  <r>
    <n v="22580"/>
    <n v="88136"/>
    <x v="228"/>
    <d v="2020-08-29T00:00:00"/>
    <s v="Medium"/>
    <n v="0.04"/>
    <n v="1.49"/>
    <n v="-3.71956"/>
    <s v=" "/>
    <s v=" "/>
    <n v="2.08"/>
    <n v="7"/>
    <n v="14.77"/>
    <n v="2466"/>
    <x v="363"/>
    <x v="1"/>
    <x v="2"/>
    <x v="0"/>
    <x v="1"/>
    <s v="Small Box"/>
    <x v="517"/>
    <n v="0.36"/>
    <x v="2"/>
    <x v="27"/>
    <x v="675"/>
    <n v="49783"/>
  </r>
  <r>
    <n v="22582"/>
    <n v="88136"/>
    <x v="228"/>
    <d v="2020-08-28T00:00:00"/>
    <s v="Medium"/>
    <n v="0.02"/>
    <n v="5.5"/>
    <n v="101.97200000000001"/>
    <n v="101.97200000000001"/>
    <n v="-36.06"/>
    <n v="53.98"/>
    <n v="8"/>
    <n v="438.33"/>
    <n v="2466"/>
    <x v="902"/>
    <x v="0"/>
    <x v="2"/>
    <x v="2"/>
    <x v="5"/>
    <s v="Small Box"/>
    <x v="726"/>
    <n v="0.62"/>
    <x v="2"/>
    <x v="27"/>
    <x v="675"/>
    <n v="49783"/>
  </r>
  <r>
    <n v="22583"/>
    <n v="88136"/>
    <x v="228"/>
    <d v="2020-08-27T00:00:00"/>
    <s v="Medium"/>
    <n v="0.05"/>
    <n v="5.0199999999999996"/>
    <n v="-16.634799999999998"/>
    <s v=" "/>
    <s v=" "/>
    <n v="4.9800000000000004"/>
    <n v="7"/>
    <n v="38.11"/>
    <n v="2466"/>
    <x v="903"/>
    <x v="1"/>
    <x v="2"/>
    <x v="0"/>
    <x v="3"/>
    <s v="Small Box"/>
    <x v="727"/>
    <n v="0.38"/>
    <x v="2"/>
    <x v="27"/>
    <x v="675"/>
    <n v="49783"/>
  </r>
  <r>
    <n v="24711"/>
    <n v="89389"/>
    <x v="228"/>
    <d v="2020-08-29T00:00:00"/>
    <s v="High"/>
    <n v="0"/>
    <n v="5.66"/>
    <n v="-40.008800000000001"/>
    <s v=" "/>
    <n v="-26.22"/>
    <n v="6.68"/>
    <n v="23"/>
    <n v="157.78"/>
    <n v="1047"/>
    <x v="720"/>
    <x v="1"/>
    <x v="0"/>
    <x v="0"/>
    <x v="3"/>
    <s v="Small Box"/>
    <x v="199"/>
    <n v="0.37"/>
    <x v="0"/>
    <x v="29"/>
    <x v="185"/>
    <n v="2109"/>
  </r>
  <r>
    <n v="20976"/>
    <n v="91166"/>
    <x v="229"/>
    <d v="2020-08-29T00:00:00"/>
    <s v="Medium"/>
    <n v="0.01"/>
    <n v="6.57"/>
    <n v="-46.5244"/>
    <s v=" "/>
    <n v="-48.207999999999998"/>
    <n v="6.48"/>
    <n v="18"/>
    <n v="127.83"/>
    <n v="2587"/>
    <x v="904"/>
    <x v="0"/>
    <x v="0"/>
    <x v="0"/>
    <x v="3"/>
    <s v="Small Box"/>
    <x v="728"/>
    <n v="0.37"/>
    <x v="2"/>
    <x v="22"/>
    <x v="676"/>
    <n v="54220"/>
  </r>
  <r>
    <n v="22712"/>
    <n v="91036"/>
    <x v="229"/>
    <d v="2020-09-01T00:00:00"/>
    <s v="Low"/>
    <n v="0.09"/>
    <n v="5.3"/>
    <n v="-324.73"/>
    <s v=" "/>
    <s v=" "/>
    <n v="14.2"/>
    <n v="4"/>
    <n v="55.08"/>
    <n v="2220"/>
    <x v="905"/>
    <x v="1"/>
    <x v="1"/>
    <x v="1"/>
    <x v="7"/>
    <s v="Wrap Bag"/>
    <x v="308"/>
    <n v="0.46"/>
    <x v="3"/>
    <x v="12"/>
    <x v="677"/>
    <n v="34787"/>
  </r>
  <r>
    <n v="22745"/>
    <n v="91363"/>
    <x v="229"/>
    <d v="2020-08-29T00:00:00"/>
    <s v="Not Specified"/>
    <n v="0.05"/>
    <n v="6.22"/>
    <n v="-14.6432"/>
    <s v=" "/>
    <s v=" "/>
    <n v="9.65"/>
    <n v="15"/>
    <n v="151.34"/>
    <n v="1482"/>
    <x v="906"/>
    <x v="1"/>
    <x v="2"/>
    <x v="1"/>
    <x v="7"/>
    <s v="Small Box"/>
    <x v="243"/>
    <n v="0.55000000000000004"/>
    <x v="2"/>
    <x v="27"/>
    <x v="312"/>
    <n v="48708"/>
  </r>
  <r>
    <n v="23238"/>
    <n v="88280"/>
    <x v="229"/>
    <d v="2020-08-29T00:00:00"/>
    <s v="Medium"/>
    <n v="0.05"/>
    <n v="4.8099999999999996"/>
    <n v="4.9017600000000003"/>
    <n v="4.9017600000000003"/>
    <s v=" "/>
    <n v="20.99"/>
    <n v="11"/>
    <n v="199.43"/>
    <n v="2861"/>
    <x v="406"/>
    <x v="1"/>
    <x v="2"/>
    <x v="2"/>
    <x v="8"/>
    <s v="Medium Box"/>
    <x v="314"/>
    <n v="0.57999999999999996"/>
    <x v="2"/>
    <x v="38"/>
    <x v="648"/>
    <n v="67601"/>
  </r>
  <r>
    <n v="24723"/>
    <n v="88546"/>
    <x v="229"/>
    <d v="2020-08-31T00:00:00"/>
    <s v="Medium"/>
    <n v="0.04"/>
    <n v="3.26"/>
    <n v="47.73"/>
    <n v="47.73"/>
    <s v=" "/>
    <n v="17.239999999999998"/>
    <n v="7"/>
    <n v="119.6"/>
    <n v="3151"/>
    <x v="907"/>
    <x v="1"/>
    <x v="0"/>
    <x v="0"/>
    <x v="16"/>
    <s v="Small Pack"/>
    <x v="729"/>
    <n v="0.56000000000000005"/>
    <x v="1"/>
    <x v="1"/>
    <x v="489"/>
    <n v="92277"/>
  </r>
  <r>
    <n v="18930"/>
    <n v="89316"/>
    <x v="230"/>
    <d v="2020-08-29T00:00:00"/>
    <s v="Low"/>
    <n v="0.06"/>
    <n v="0.5"/>
    <n v="9.611699999999999"/>
    <n v="9.611699999999999"/>
    <s v=" "/>
    <n v="2.89"/>
    <n v="5"/>
    <n v="13.93"/>
    <n v="3098"/>
    <x v="908"/>
    <x v="1"/>
    <x v="1"/>
    <x v="0"/>
    <x v="12"/>
    <s v="Small Box"/>
    <x v="135"/>
    <n v="0.38"/>
    <x v="0"/>
    <x v="2"/>
    <x v="349"/>
    <n v="11967"/>
  </r>
  <r>
    <n v="20536"/>
    <n v="87259"/>
    <x v="230"/>
    <d v="2020-09-05T00:00:00"/>
    <s v="Low"/>
    <n v="0.03"/>
    <n v="69.55"/>
    <n v="-116.584"/>
    <s v=" "/>
    <s v=" "/>
    <n v="284.98"/>
    <n v="2"/>
    <n v="619.38"/>
    <n v="972"/>
    <x v="909"/>
    <x v="2"/>
    <x v="2"/>
    <x v="1"/>
    <x v="2"/>
    <s v="Jumbo Drum"/>
    <x v="558"/>
    <n v="0.6"/>
    <x v="1"/>
    <x v="1"/>
    <x v="678"/>
    <n v="92503"/>
  </r>
  <r>
    <n v="20537"/>
    <n v="87259"/>
    <x v="230"/>
    <d v="2020-08-29T00:00:00"/>
    <s v="Low"/>
    <n v="0"/>
    <n v="14.37"/>
    <n v="12.896100000000001"/>
    <n v="12.896100000000001"/>
    <s v=" "/>
    <n v="12.99"/>
    <n v="1"/>
    <n v="18.690000000000001"/>
    <n v="972"/>
    <x v="837"/>
    <x v="1"/>
    <x v="2"/>
    <x v="1"/>
    <x v="7"/>
    <s v="Large Box"/>
    <x v="67"/>
    <n v="0.73"/>
    <x v="1"/>
    <x v="1"/>
    <x v="678"/>
    <n v="92503"/>
  </r>
  <r>
    <n v="21313"/>
    <n v="87619"/>
    <x v="231"/>
    <d v="2020-08-30T00:00:00"/>
    <s v="Not Specified"/>
    <n v="0.1"/>
    <n v="2.36"/>
    <n v="69.767200000000003"/>
    <n v="69.767200000000003"/>
    <s v=" "/>
    <n v="11.55"/>
    <n v="12"/>
    <n v="135.77000000000001"/>
    <n v="2931"/>
    <x v="910"/>
    <x v="1"/>
    <x v="3"/>
    <x v="0"/>
    <x v="4"/>
    <s v="Wrap Bag"/>
    <x v="65"/>
    <n v="0.55000000000000004"/>
    <x v="1"/>
    <x v="1"/>
    <x v="679"/>
    <n v="95630"/>
  </r>
  <r>
    <n v="2063"/>
    <n v="14756"/>
    <x v="232"/>
    <d v="2020-08-31T00:00:00"/>
    <s v="Low"/>
    <n v="0.06"/>
    <n v="6.15"/>
    <n v="-25.38"/>
    <s v=" "/>
    <s v=" "/>
    <n v="19.23"/>
    <n v="4"/>
    <n v="84.6"/>
    <n v="3075"/>
    <x v="911"/>
    <x v="1"/>
    <x v="2"/>
    <x v="1"/>
    <x v="7"/>
    <s v="Small Pack"/>
    <x v="244"/>
    <n v="0.44"/>
    <x v="1"/>
    <x v="1"/>
    <x v="1"/>
    <n v="90061"/>
  </r>
  <r>
    <n v="18166"/>
    <n v="86592"/>
    <x v="232"/>
    <d v="2020-09-02T00:00:00"/>
    <s v="Medium"/>
    <n v="0"/>
    <n v="5.19"/>
    <n v="-27.1492"/>
    <s v=" "/>
    <s v=" "/>
    <n v="6.37"/>
    <n v="15"/>
    <n v="99.75"/>
    <n v="2923"/>
    <x v="912"/>
    <x v="1"/>
    <x v="1"/>
    <x v="0"/>
    <x v="1"/>
    <s v="Small Box"/>
    <x v="205"/>
    <n v="0.38"/>
    <x v="0"/>
    <x v="0"/>
    <x v="680"/>
    <n v="21740"/>
  </r>
  <r>
    <n v="20789"/>
    <n v="89344"/>
    <x v="232"/>
    <d v="2020-09-02T00:00:00"/>
    <s v="Not Specified"/>
    <n v="0"/>
    <n v="1.99"/>
    <n v="71.735600000000005"/>
    <n v="71.735600000000005"/>
    <n v="-6.17265"/>
    <n v="8.5"/>
    <n v="14"/>
    <n v="122.25"/>
    <n v="719"/>
    <x v="913"/>
    <x v="1"/>
    <x v="2"/>
    <x v="2"/>
    <x v="5"/>
    <s v="Small Pack"/>
    <x v="724"/>
    <n v="0.49"/>
    <x v="1"/>
    <x v="18"/>
    <x v="681"/>
    <n v="89041"/>
  </r>
  <r>
    <n v="20790"/>
    <n v="89344"/>
    <x v="232"/>
    <d v="2020-09-02T00:00:00"/>
    <s v="Not Specified"/>
    <n v="0.03"/>
    <n v="19.989999999999998"/>
    <n v="-79.320800000000006"/>
    <s v=" "/>
    <n v="-48.475000000000001"/>
    <n v="95.43"/>
    <n v="2"/>
    <n v="206.09"/>
    <n v="719"/>
    <x v="914"/>
    <x v="1"/>
    <x v="2"/>
    <x v="0"/>
    <x v="0"/>
    <s v="Small Box"/>
    <x v="730"/>
    <n v="0.79"/>
    <x v="1"/>
    <x v="18"/>
    <x v="681"/>
    <n v="89041"/>
  </r>
  <r>
    <n v="20827"/>
    <n v="88157"/>
    <x v="232"/>
    <d v="2020-09-03T00:00:00"/>
    <s v="Not Specified"/>
    <n v="0.05"/>
    <n v="7.53"/>
    <n v="-32.666400000000003"/>
    <s v=" "/>
    <n v="-149.84"/>
    <n v="34.979999999999997"/>
    <n v="16"/>
    <n v="581.08000000000004"/>
    <n v="2908"/>
    <x v="49"/>
    <x v="0"/>
    <x v="0"/>
    <x v="2"/>
    <x v="5"/>
    <s v="Small Box"/>
    <x v="282"/>
    <n v="0.76"/>
    <x v="0"/>
    <x v="19"/>
    <x v="33"/>
    <n v="44125"/>
  </r>
  <r>
    <n v="20828"/>
    <n v="88157"/>
    <x v="232"/>
    <d v="2020-09-02T00:00:00"/>
    <s v="Not Specified"/>
    <n v="0"/>
    <n v="1.92"/>
    <n v="-13.135200000000001"/>
    <s v=" "/>
    <n v="-143.69999999999999"/>
    <n v="3.14"/>
    <n v="8"/>
    <n v="27.53"/>
    <n v="2908"/>
    <x v="618"/>
    <x v="1"/>
    <x v="0"/>
    <x v="0"/>
    <x v="16"/>
    <s v="Wrap Bag"/>
    <x v="731"/>
    <n v="0.84"/>
    <x v="0"/>
    <x v="19"/>
    <x v="33"/>
    <n v="44125"/>
  </r>
  <r>
    <n v="18283"/>
    <n v="87378"/>
    <x v="233"/>
    <d v="2020-09-03T00:00:00"/>
    <s v="Not Specified"/>
    <n v="0.05"/>
    <n v="14.7"/>
    <n v="4407.4399999999996"/>
    <n v="4407.4399999999996"/>
    <n v="-34.510580000000004"/>
    <n v="535.64"/>
    <n v="15"/>
    <n v="7029.1"/>
    <n v="1885"/>
    <x v="512"/>
    <x v="2"/>
    <x v="0"/>
    <x v="2"/>
    <x v="6"/>
    <s v="Jumbo Drum"/>
    <x v="732"/>
    <n v="0.59"/>
    <x v="0"/>
    <x v="35"/>
    <x v="682"/>
    <n v="2806"/>
  </r>
  <r>
    <n v="18284"/>
    <n v="87378"/>
    <x v="233"/>
    <d v="2020-09-03T00:00:00"/>
    <s v="Not Specified"/>
    <n v="0.09"/>
    <n v="5.67"/>
    <n v="-7.96"/>
    <s v=" "/>
    <n v="-19.115199999999998"/>
    <n v="5.78"/>
    <n v="1"/>
    <n v="11.35"/>
    <n v="1882"/>
    <x v="512"/>
    <x v="1"/>
    <x v="0"/>
    <x v="0"/>
    <x v="3"/>
    <s v="Small Box"/>
    <x v="652"/>
    <n v="0.36"/>
    <x v="0"/>
    <x v="30"/>
    <x v="683"/>
    <n v="7036"/>
  </r>
  <r>
    <n v="19967"/>
    <n v="85897"/>
    <x v="233"/>
    <d v="2020-09-03T00:00:00"/>
    <s v="High"/>
    <n v="0.08"/>
    <n v="3.63"/>
    <n v="-29.61"/>
    <s v=" "/>
    <n v="-4075.9339920000002"/>
    <n v="22.23"/>
    <n v="10"/>
    <n v="210.33"/>
    <n v="1917"/>
    <x v="569"/>
    <x v="1"/>
    <x v="0"/>
    <x v="1"/>
    <x v="7"/>
    <s v="Small Pack"/>
    <x v="733"/>
    <n v="0.52"/>
    <x v="3"/>
    <x v="34"/>
    <x v="307"/>
    <n v="72113"/>
  </r>
  <r>
    <n v="21863"/>
    <n v="89394"/>
    <x v="233"/>
    <d v="2020-09-03T00:00:00"/>
    <s v="Critical"/>
    <n v="0.1"/>
    <n v="1.72"/>
    <n v="65.41"/>
    <n v="65.41"/>
    <n v="-13.164999999999999"/>
    <n v="6.74"/>
    <n v="15"/>
    <n v="98.17"/>
    <n v="2718"/>
    <x v="569"/>
    <x v="1"/>
    <x v="1"/>
    <x v="0"/>
    <x v="3"/>
    <s v="Wrap Bag"/>
    <x v="734"/>
    <n v="0.35"/>
    <x v="2"/>
    <x v="14"/>
    <x v="568"/>
    <n v="60438"/>
  </r>
  <r>
    <n v="24459"/>
    <n v="86566"/>
    <x v="233"/>
    <d v="2020-09-02T00:00:00"/>
    <s v="Critical"/>
    <n v="0.09"/>
    <n v="56.2"/>
    <n v="-1570.32"/>
    <s v=" "/>
    <s v=" "/>
    <n v="90.98"/>
    <n v="20"/>
    <n v="1782.44"/>
    <n v="946"/>
    <x v="765"/>
    <x v="0"/>
    <x v="0"/>
    <x v="1"/>
    <x v="7"/>
    <s v="Medium Box"/>
    <x v="146"/>
    <n v="0.74"/>
    <x v="0"/>
    <x v="21"/>
    <x v="181"/>
    <n v="4210"/>
  </r>
  <r>
    <n v="25608"/>
    <n v="89776"/>
    <x v="233"/>
    <d v="2020-09-03T00:00:00"/>
    <s v="High"/>
    <n v="0.06"/>
    <n v="10.49"/>
    <n v="514.17719999999997"/>
    <n v="514.17719999999997"/>
    <n v="-142.86000000000001"/>
    <n v="19.98"/>
    <n v="5"/>
    <n v="103.37"/>
    <n v="1764"/>
    <x v="915"/>
    <x v="1"/>
    <x v="1"/>
    <x v="1"/>
    <x v="7"/>
    <s v="Small Box"/>
    <x v="735"/>
    <n v="0.49"/>
    <x v="3"/>
    <x v="12"/>
    <x v="482"/>
    <n v="34698"/>
  </r>
  <r>
    <n v="25609"/>
    <n v="89776"/>
    <x v="233"/>
    <d v="2020-09-02T00:00:00"/>
    <s v="High"/>
    <n v="0.08"/>
    <n v="4.8600000000000003"/>
    <n v="235.65599999999998"/>
    <n v="235.65599999999998"/>
    <n v="-300.38799999999998"/>
    <n v="1.76"/>
    <n v="23"/>
    <n v="40.22"/>
    <n v="1764"/>
    <x v="795"/>
    <x v="1"/>
    <x v="1"/>
    <x v="1"/>
    <x v="7"/>
    <s v="Small Box"/>
    <x v="654"/>
    <n v="0.41"/>
    <x v="3"/>
    <x v="12"/>
    <x v="482"/>
    <n v="34698"/>
  </r>
  <r>
    <n v="25239"/>
    <n v="91376"/>
    <x v="234"/>
    <d v="2020-09-03T00:00:00"/>
    <s v="Not Specified"/>
    <n v="0.06"/>
    <n v="58.92"/>
    <n v="1660.92"/>
    <n v="1660.92"/>
    <n v="-34.090000000000003"/>
    <n v="355.98"/>
    <n v="14"/>
    <n v="5086.08"/>
    <n v="3067"/>
    <x v="103"/>
    <x v="2"/>
    <x v="1"/>
    <x v="1"/>
    <x v="2"/>
    <s v="Jumbo Drum"/>
    <x v="122"/>
    <n v="0.64"/>
    <x v="0"/>
    <x v="19"/>
    <x v="684"/>
    <n v="44515"/>
  </r>
  <r>
    <n v="25351"/>
    <n v="88480"/>
    <x v="235"/>
    <d v="2020-09-05T00:00:00"/>
    <s v="Not Specified"/>
    <n v="0.05"/>
    <n v="4.8"/>
    <n v="90.62"/>
    <n v="90.62"/>
    <n v="-63.192500000000003"/>
    <n v="10.98"/>
    <n v="22"/>
    <n v="243.11"/>
    <n v="428"/>
    <x v="916"/>
    <x v="1"/>
    <x v="2"/>
    <x v="0"/>
    <x v="14"/>
    <s v="Small Box"/>
    <x v="584"/>
    <n v="0.36"/>
    <x v="1"/>
    <x v="18"/>
    <x v="575"/>
    <n v="89701"/>
  </r>
  <r>
    <n v="19611"/>
    <n v="87177"/>
    <x v="236"/>
    <d v="2020-09-06T00:00:00"/>
    <s v="Medium"/>
    <n v="0.06"/>
    <n v="8.99"/>
    <n v="2031.5070000000001"/>
    <n v="2031.5070000000001"/>
    <n v="-71.959999999999994"/>
    <n v="175.99"/>
    <n v="23"/>
    <n v="3363.53"/>
    <n v="91"/>
    <x v="917"/>
    <x v="1"/>
    <x v="2"/>
    <x v="2"/>
    <x v="8"/>
    <s v="Small Box"/>
    <x v="351"/>
    <n v="0.56999999999999995"/>
    <x v="1"/>
    <x v="1"/>
    <x v="440"/>
    <n v="94591"/>
  </r>
  <r>
    <n v="21609"/>
    <n v="88890"/>
    <x v="236"/>
    <d v="2020-09-05T00:00:00"/>
    <s v="Medium"/>
    <n v="0.01"/>
    <n v="5.13"/>
    <n v="-19.93"/>
    <s v=" "/>
    <n v="-140.7276"/>
    <n v="3.95"/>
    <n v="2"/>
    <n v="10.11"/>
    <n v="679"/>
    <x v="918"/>
    <x v="1"/>
    <x v="2"/>
    <x v="0"/>
    <x v="13"/>
    <s v="Small Box"/>
    <x v="736"/>
    <n v="0.59"/>
    <x v="1"/>
    <x v="4"/>
    <x v="685"/>
    <n v="98387"/>
  </r>
  <r>
    <n v="21610"/>
    <n v="88890"/>
    <x v="236"/>
    <d v="2020-09-05T00:00:00"/>
    <s v="Medium"/>
    <n v="0.02"/>
    <n v="19.989999999999998"/>
    <n v="4568.6072999999997"/>
    <n v="4568.6072999999997"/>
    <s v=" "/>
    <n v="367.99"/>
    <n v="17"/>
    <n v="6621.17"/>
    <n v="679"/>
    <x v="273"/>
    <x v="1"/>
    <x v="2"/>
    <x v="0"/>
    <x v="1"/>
    <s v="Small Box"/>
    <x v="737"/>
    <n v="0.4"/>
    <x v="1"/>
    <x v="4"/>
    <x v="685"/>
    <n v="98387"/>
  </r>
  <r>
    <n v="21612"/>
    <n v="88890"/>
    <x v="236"/>
    <d v="2020-09-06T00:00:00"/>
    <s v="Medium"/>
    <n v="0.04"/>
    <n v="4.9000000000000004"/>
    <n v="-258.22500000000002"/>
    <s v=" "/>
    <n v="-21.829599999999999"/>
    <n v="95.99"/>
    <n v="3"/>
    <n v="253.78"/>
    <n v="680"/>
    <x v="652"/>
    <x v="1"/>
    <x v="2"/>
    <x v="2"/>
    <x v="8"/>
    <s v="Small Box"/>
    <x v="162"/>
    <n v="0.56000000000000005"/>
    <x v="1"/>
    <x v="4"/>
    <x v="686"/>
    <n v="99207"/>
  </r>
  <r>
    <n v="21719"/>
    <n v="86792"/>
    <x v="236"/>
    <d v="2020-09-04T00:00:00"/>
    <s v="Critical"/>
    <n v="0.08"/>
    <n v="7.78"/>
    <n v="-44.067999999999998"/>
    <s v=" "/>
    <n v="-163.19999999999999"/>
    <n v="5.4"/>
    <n v="4"/>
    <n v="25.35"/>
    <n v="3133"/>
    <x v="383"/>
    <x v="1"/>
    <x v="2"/>
    <x v="0"/>
    <x v="1"/>
    <s v="Small Box"/>
    <x v="498"/>
    <n v="0.37"/>
    <x v="2"/>
    <x v="14"/>
    <x v="79"/>
    <n v="60540"/>
  </r>
  <r>
    <n v="21720"/>
    <n v="86792"/>
    <x v="236"/>
    <d v="2020-09-07T00:00:00"/>
    <s v="Critical"/>
    <n v="0.09"/>
    <n v="8.99"/>
    <n v="-100.51"/>
    <s v=" "/>
    <s v=" "/>
    <n v="8.4600000000000009"/>
    <n v="5"/>
    <n v="45.03"/>
    <n v="3133"/>
    <x v="919"/>
    <x v="0"/>
    <x v="2"/>
    <x v="2"/>
    <x v="5"/>
    <s v="Small Pack"/>
    <x v="738"/>
    <n v="0.79"/>
    <x v="2"/>
    <x v="14"/>
    <x v="79"/>
    <n v="60540"/>
  </r>
  <r>
    <n v="21721"/>
    <n v="86792"/>
    <x v="236"/>
    <d v="2020-09-05T00:00:00"/>
    <s v="Critical"/>
    <n v="0.21"/>
    <n v="8.99"/>
    <n v="-17.75"/>
    <s v=" "/>
    <n v="-163.19999999999999"/>
    <n v="14.98"/>
    <n v="10"/>
    <n v="153.87"/>
    <n v="3133"/>
    <x v="920"/>
    <x v="1"/>
    <x v="2"/>
    <x v="1"/>
    <x v="7"/>
    <s v="Small Pack"/>
    <x v="739"/>
    <n v="0.39"/>
    <x v="2"/>
    <x v="14"/>
    <x v="79"/>
    <n v="60540"/>
  </r>
  <r>
    <n v="21722"/>
    <n v="86792"/>
    <x v="236"/>
    <d v="2020-09-05T00:00:00"/>
    <s v="Critical"/>
    <n v="0.04"/>
    <n v="8.08"/>
    <n v="1374.9480000000001"/>
    <n v="1374.9480000000001"/>
    <s v=" "/>
    <n v="155.99"/>
    <n v="22"/>
    <n v="2800.33"/>
    <n v="3133"/>
    <x v="921"/>
    <x v="1"/>
    <x v="2"/>
    <x v="2"/>
    <x v="8"/>
    <s v="Small Box"/>
    <x v="740"/>
    <n v="0.6"/>
    <x v="2"/>
    <x v="14"/>
    <x v="79"/>
    <n v="60540"/>
  </r>
  <r>
    <n v="19575"/>
    <n v="90309"/>
    <x v="237"/>
    <d v="2020-09-07T00:00:00"/>
    <s v="Low"/>
    <n v="0.04"/>
    <n v="1.49"/>
    <n v="28.288"/>
    <n v="28.288"/>
    <s v=" "/>
    <n v="4.55"/>
    <n v="13"/>
    <n v="59.75"/>
    <n v="2944"/>
    <x v="499"/>
    <x v="1"/>
    <x v="2"/>
    <x v="0"/>
    <x v="1"/>
    <s v="Small Box"/>
    <x v="337"/>
    <n v="0.35"/>
    <x v="2"/>
    <x v="27"/>
    <x v="687"/>
    <n v="48640"/>
  </r>
  <r>
    <n v="22827"/>
    <n v="91321"/>
    <x v="237"/>
    <d v="2020-09-06T00:00:00"/>
    <s v="High"/>
    <n v="0.05"/>
    <n v="3.97"/>
    <n v="-100.24"/>
    <s v=" "/>
    <s v=" "/>
    <n v="3.28"/>
    <n v="18"/>
    <n v="61.29"/>
    <n v="2376"/>
    <x v="922"/>
    <x v="1"/>
    <x v="2"/>
    <x v="0"/>
    <x v="4"/>
    <s v="Wrap Bag"/>
    <x v="38"/>
    <n v="0.56000000000000005"/>
    <x v="1"/>
    <x v="32"/>
    <x v="688"/>
    <n v="83843"/>
  </r>
  <r>
    <n v="22828"/>
    <n v="91321"/>
    <x v="237"/>
    <d v="2020-09-07T00:00:00"/>
    <s v="High"/>
    <n v="0.03"/>
    <n v="9.69"/>
    <n v="-262.62"/>
    <s v=" "/>
    <s v=" "/>
    <n v="6.98"/>
    <n v="15"/>
    <n v="109.15"/>
    <n v="2376"/>
    <x v="923"/>
    <x v="1"/>
    <x v="2"/>
    <x v="0"/>
    <x v="0"/>
    <s v="Small Box"/>
    <x v="741"/>
    <n v="0.83"/>
    <x v="1"/>
    <x v="32"/>
    <x v="688"/>
    <n v="83843"/>
  </r>
  <r>
    <n v="23188"/>
    <n v="89789"/>
    <x v="237"/>
    <d v="2020-09-07T00:00:00"/>
    <s v="High"/>
    <n v="0.06"/>
    <n v="24.49"/>
    <n v="1167.3800000000001"/>
    <n v="1167.3800000000001"/>
    <n v="-4.6399999999999997"/>
    <n v="276.2"/>
    <n v="10"/>
    <n v="2610.56"/>
    <n v="3048"/>
    <x v="924"/>
    <x v="0"/>
    <x v="2"/>
    <x v="1"/>
    <x v="2"/>
    <s v="Large Box"/>
    <x v="467"/>
    <m/>
    <x v="1"/>
    <x v="1"/>
    <x v="689"/>
    <n v="94704"/>
  </r>
  <r>
    <n v="25005"/>
    <n v="90115"/>
    <x v="237"/>
    <d v="2020-09-05T00:00:00"/>
    <s v="Not Specified"/>
    <n v="0"/>
    <n v="14.7"/>
    <n v="501.51"/>
    <n v="501.51"/>
    <n v="-260.41000000000003"/>
    <n v="442.14"/>
    <n v="5"/>
    <n v="2343.34"/>
    <n v="1279"/>
    <x v="925"/>
    <x v="2"/>
    <x v="2"/>
    <x v="2"/>
    <x v="6"/>
    <s v="Jumbo Drum"/>
    <x v="246"/>
    <n v="0.56000000000000005"/>
    <x v="2"/>
    <x v="39"/>
    <x v="220"/>
    <n v="46324"/>
  </r>
  <r>
    <n v="25251"/>
    <n v="88798"/>
    <x v="237"/>
    <d v="2020-09-06T00:00:00"/>
    <s v="Not Specified"/>
    <n v="0.03"/>
    <n v="5.37"/>
    <n v="-63.35"/>
    <s v=" "/>
    <n v="-53.18"/>
    <n v="5.78"/>
    <n v="15"/>
    <n v="88.22"/>
    <n v="2006"/>
    <x v="926"/>
    <x v="1"/>
    <x v="0"/>
    <x v="0"/>
    <x v="3"/>
    <s v="Small Box"/>
    <x v="742"/>
    <n v="0.36"/>
    <x v="1"/>
    <x v="31"/>
    <x v="652"/>
    <n v="81301"/>
  </r>
  <r>
    <n v="25282"/>
    <n v="91586"/>
    <x v="237"/>
    <d v="2020-09-06T00:00:00"/>
    <s v="Medium"/>
    <n v="0.03"/>
    <n v="0.99"/>
    <n v="1037.1044999999999"/>
    <n v="1037.1044999999999"/>
    <n v="-6.2697599999999998"/>
    <n v="85.99"/>
    <n v="20"/>
    <n v="1503.05"/>
    <n v="3003"/>
    <x v="927"/>
    <x v="1"/>
    <x v="0"/>
    <x v="2"/>
    <x v="8"/>
    <s v="Wrap Bag"/>
    <x v="383"/>
    <n v="0.55000000000000004"/>
    <x v="1"/>
    <x v="32"/>
    <x v="690"/>
    <n v="83814"/>
  </r>
  <r>
    <n v="19325"/>
    <n v="88504"/>
    <x v="238"/>
    <d v="2020-09-08T00:00:00"/>
    <s v="Low"/>
    <n v="0.06"/>
    <n v="2.99"/>
    <n v="-12.719000000000001"/>
    <s v=" "/>
    <n v="-263.94200000000001"/>
    <n v="4.18"/>
    <n v="5"/>
    <n v="21.34"/>
    <n v="688"/>
    <x v="928"/>
    <x v="1"/>
    <x v="3"/>
    <x v="0"/>
    <x v="1"/>
    <s v="Small Box"/>
    <x v="743"/>
    <n v="0.37"/>
    <x v="2"/>
    <x v="26"/>
    <x v="438"/>
    <n v="63116"/>
  </r>
  <r>
    <n v="23479"/>
    <n v="86567"/>
    <x v="238"/>
    <d v="2020-09-06T00:00:00"/>
    <s v="Not Specified"/>
    <n v="0.03"/>
    <n v="12.62"/>
    <n v="-4.3009999999999939"/>
    <s v=" "/>
    <s v=" "/>
    <n v="31.74"/>
    <n v="3"/>
    <n v="98.7"/>
    <n v="945"/>
    <x v="929"/>
    <x v="1"/>
    <x v="0"/>
    <x v="0"/>
    <x v="1"/>
    <s v="Small Box"/>
    <x v="509"/>
    <n v="0.37"/>
    <x v="1"/>
    <x v="1"/>
    <x v="691"/>
    <n v="95070"/>
  </r>
  <r>
    <n v="23627"/>
    <n v="89414"/>
    <x v="238"/>
    <d v="2020-09-07T00:00:00"/>
    <s v="Critical"/>
    <n v="0.05"/>
    <n v="4.78"/>
    <n v="41.3"/>
    <n v="41.3"/>
    <n v="-61.417999999999992"/>
    <n v="9.99"/>
    <n v="20"/>
    <n v="203.37"/>
    <n v="3008"/>
    <x v="930"/>
    <x v="1"/>
    <x v="0"/>
    <x v="0"/>
    <x v="3"/>
    <s v="Small Box"/>
    <x v="744"/>
    <n v="0.4"/>
    <x v="2"/>
    <x v="3"/>
    <x v="692"/>
    <n v="55343"/>
  </r>
  <r>
    <n v="24763"/>
    <n v="91195"/>
    <x v="238"/>
    <d v="2020-09-07T00:00:00"/>
    <s v="Critical"/>
    <n v="0.06"/>
    <n v="8.8800000000000008"/>
    <n v="-237.47"/>
    <s v=" "/>
    <s v=" "/>
    <n v="6.48"/>
    <n v="20"/>
    <n v="125.77"/>
    <n v="868"/>
    <x v="543"/>
    <x v="1"/>
    <x v="2"/>
    <x v="0"/>
    <x v="3"/>
    <s v="Small Box"/>
    <x v="745"/>
    <n v="0.37"/>
    <x v="2"/>
    <x v="3"/>
    <x v="208"/>
    <n v="55126"/>
  </r>
  <r>
    <n v="24764"/>
    <n v="91195"/>
    <x v="238"/>
    <d v="2020-09-07T00:00:00"/>
    <s v="Critical"/>
    <n v="0.09"/>
    <n v="60"/>
    <n v="-2946.0509999999999"/>
    <s v=" "/>
    <n v="-12.782000000000002"/>
    <n v="349.45"/>
    <n v="12"/>
    <n v="3918.98"/>
    <n v="868"/>
    <x v="931"/>
    <x v="2"/>
    <x v="2"/>
    <x v="1"/>
    <x v="9"/>
    <s v="Jumbo Drum"/>
    <x v="401"/>
    <m/>
    <x v="2"/>
    <x v="3"/>
    <x v="208"/>
    <n v="55126"/>
  </r>
  <r>
    <n v="24851"/>
    <n v="86870"/>
    <x v="238"/>
    <d v="2020-09-08T00:00:00"/>
    <s v="Low"/>
    <n v="0.09"/>
    <n v="6.86"/>
    <n v="-62.23"/>
    <s v=" "/>
    <s v=" "/>
    <n v="6.48"/>
    <n v="8"/>
    <n v="50.88"/>
    <n v="797"/>
    <x v="700"/>
    <x v="1"/>
    <x v="2"/>
    <x v="0"/>
    <x v="3"/>
    <s v="Small Box"/>
    <x v="284"/>
    <n v="0.37"/>
    <x v="1"/>
    <x v="7"/>
    <x v="480"/>
    <n v="84067"/>
  </r>
  <r>
    <n v="19383"/>
    <n v="88569"/>
    <x v="239"/>
    <d v="2020-09-08T00:00:00"/>
    <s v="Not Specified"/>
    <n v="7.0000000000000007E-2"/>
    <n v="0.91"/>
    <n v="19.57"/>
    <n v="19.57"/>
    <n v="-929.68"/>
    <n v="6.08"/>
    <n v="7"/>
    <n v="41.96"/>
    <n v="850"/>
    <x v="132"/>
    <x v="1"/>
    <x v="2"/>
    <x v="0"/>
    <x v="4"/>
    <s v="Wrap Bag"/>
    <x v="746"/>
    <n v="0.51"/>
    <x v="1"/>
    <x v="1"/>
    <x v="693"/>
    <n v="93117"/>
  </r>
  <r>
    <n v="19384"/>
    <n v="88569"/>
    <x v="239"/>
    <d v="2020-09-09T00:00:00"/>
    <s v="Not Specified"/>
    <n v="0.08"/>
    <n v="5.29"/>
    <n v="107.11"/>
    <n v="107.11"/>
    <n v="-53.783999999999999"/>
    <n v="19.899999999999999"/>
    <n v="13"/>
    <n v="240.46"/>
    <n v="851"/>
    <x v="132"/>
    <x v="1"/>
    <x v="2"/>
    <x v="0"/>
    <x v="13"/>
    <s v="Medium Box"/>
    <x v="747"/>
    <n v="0.4"/>
    <x v="1"/>
    <x v="1"/>
    <x v="207"/>
    <n v="91745"/>
  </r>
  <r>
    <n v="19385"/>
    <n v="88569"/>
    <x v="239"/>
    <d v="2020-09-09T00:00:00"/>
    <s v="Not Specified"/>
    <n v="0.02"/>
    <n v="6.27"/>
    <n v="-216.154"/>
    <s v=" "/>
    <n v="-125.8"/>
    <n v="3.36"/>
    <n v="21"/>
    <n v="74.08"/>
    <n v="851"/>
    <x v="932"/>
    <x v="1"/>
    <x v="2"/>
    <x v="0"/>
    <x v="1"/>
    <s v="Small Box"/>
    <x v="16"/>
    <n v="0.4"/>
    <x v="1"/>
    <x v="1"/>
    <x v="207"/>
    <n v="91745"/>
  </r>
  <r>
    <n v="18736"/>
    <n v="87812"/>
    <x v="240"/>
    <d v="2020-09-15T00:00:00"/>
    <s v="Low"/>
    <n v="0.09"/>
    <n v="2.99"/>
    <n v="9.4860000000000007"/>
    <n v="9.4860000000000007"/>
    <n v="-21.364999999999998"/>
    <n v="5.34"/>
    <n v="17"/>
    <n v="95.1"/>
    <n v="693"/>
    <x v="933"/>
    <x v="0"/>
    <x v="3"/>
    <x v="0"/>
    <x v="1"/>
    <s v="Small Box"/>
    <x v="258"/>
    <n v="0.38"/>
    <x v="1"/>
    <x v="31"/>
    <x v="301"/>
    <n v="80229"/>
  </r>
  <r>
    <n v="18737"/>
    <n v="87812"/>
    <x v="240"/>
    <d v="2020-09-15T00:00:00"/>
    <s v="Low"/>
    <n v="7.0000000000000007E-2"/>
    <n v="53.48"/>
    <n v="-263.64999999999998"/>
    <s v=" "/>
    <n v="-786.32"/>
    <n v="140.97999999999999"/>
    <n v="5"/>
    <n v="734.74"/>
    <n v="693"/>
    <x v="733"/>
    <x v="2"/>
    <x v="3"/>
    <x v="1"/>
    <x v="10"/>
    <s v="Jumbo Box"/>
    <x v="748"/>
    <n v="0.65"/>
    <x v="1"/>
    <x v="31"/>
    <x v="301"/>
    <n v="80229"/>
  </r>
  <r>
    <n v="18738"/>
    <n v="87812"/>
    <x v="240"/>
    <d v="2020-09-15T00:00:00"/>
    <s v="Low"/>
    <n v="0.06"/>
    <n v="5.26"/>
    <n v="890.18100000000004"/>
    <n v="890.18100000000004"/>
    <s v=" "/>
    <n v="205.99"/>
    <n v="11"/>
    <n v="1882.87"/>
    <n v="693"/>
    <x v="933"/>
    <x v="1"/>
    <x v="3"/>
    <x v="2"/>
    <x v="8"/>
    <s v="Small Box"/>
    <x v="749"/>
    <n v="0.56000000000000005"/>
    <x v="1"/>
    <x v="31"/>
    <x v="301"/>
    <n v="80229"/>
  </r>
  <r>
    <n v="23342"/>
    <n v="88975"/>
    <x v="240"/>
    <d v="2020-09-10T00:00:00"/>
    <s v="Critical"/>
    <n v="0.02"/>
    <n v="2.36"/>
    <n v="1289.3819999999998"/>
    <n v="1289.3819999999998"/>
    <n v="-866.53000000000009"/>
    <n v="11.55"/>
    <n v="14"/>
    <n v="159.53"/>
    <n v="2770"/>
    <x v="565"/>
    <x v="1"/>
    <x v="2"/>
    <x v="0"/>
    <x v="4"/>
    <s v="Wrap Bag"/>
    <x v="65"/>
    <n v="0.55000000000000004"/>
    <x v="3"/>
    <x v="20"/>
    <x v="694"/>
    <n v="30338"/>
  </r>
  <r>
    <n v="18551"/>
    <n v="88426"/>
    <x v="241"/>
    <d v="2020-09-10T00:00:00"/>
    <s v="Not Specified"/>
    <n v="0"/>
    <n v="2.5"/>
    <n v="162.666"/>
    <n v="162.666"/>
    <s v=" "/>
    <n v="115.99"/>
    <n v="6"/>
    <n v="627.04"/>
    <n v="52"/>
    <x v="934"/>
    <x v="1"/>
    <x v="2"/>
    <x v="2"/>
    <x v="8"/>
    <s v="Small Box"/>
    <x v="750"/>
    <n v="0.56999999999999995"/>
    <x v="1"/>
    <x v="4"/>
    <x v="695"/>
    <n v="98373"/>
  </r>
  <r>
    <n v="18552"/>
    <n v="88426"/>
    <x v="241"/>
    <d v="2020-09-11T00:00:00"/>
    <s v="Not Specified"/>
    <n v="0.02"/>
    <n v="5.79"/>
    <n v="-67.489999999999995"/>
    <s v=" "/>
    <s v=" "/>
    <n v="5.98"/>
    <n v="17"/>
    <n v="110.19"/>
    <n v="53"/>
    <x v="935"/>
    <x v="1"/>
    <x v="2"/>
    <x v="0"/>
    <x v="3"/>
    <s v="Small Box"/>
    <x v="78"/>
    <n v="0.36"/>
    <x v="1"/>
    <x v="4"/>
    <x v="608"/>
    <n v="98052"/>
  </r>
  <r>
    <n v="19472"/>
    <n v="85880"/>
    <x v="242"/>
    <d v="2020-09-13T00:00:00"/>
    <s v="Critical"/>
    <n v="0.06"/>
    <n v="10.16"/>
    <n v="-255.65"/>
    <s v=" "/>
    <n v="-76.992500000000007"/>
    <n v="8.3699999999999992"/>
    <n v="18"/>
    <n v="157.63999999999999"/>
    <n v="1494"/>
    <x v="936"/>
    <x v="1"/>
    <x v="2"/>
    <x v="1"/>
    <x v="7"/>
    <s v="Large Box"/>
    <x v="602"/>
    <n v="0.59"/>
    <x v="0"/>
    <x v="0"/>
    <x v="696"/>
    <n v="21222"/>
  </r>
  <r>
    <n v="19473"/>
    <n v="85880"/>
    <x v="242"/>
    <d v="2020-09-13T00:00:00"/>
    <s v="Critical"/>
    <n v="0.09"/>
    <n v="9.17"/>
    <n v="-76.540000000000006"/>
    <s v=" "/>
    <n v="-33.340000000000003"/>
    <n v="6.48"/>
    <n v="6"/>
    <n v="42.16"/>
    <n v="1494"/>
    <x v="937"/>
    <x v="0"/>
    <x v="2"/>
    <x v="0"/>
    <x v="3"/>
    <s v="Small Box"/>
    <x v="63"/>
    <n v="0.37"/>
    <x v="0"/>
    <x v="0"/>
    <x v="696"/>
    <n v="21222"/>
  </r>
  <r>
    <n v="19679"/>
    <n v="90438"/>
    <x v="242"/>
    <d v="2020-09-11T00:00:00"/>
    <s v="Critical"/>
    <n v="0.06"/>
    <n v="0.5"/>
    <n v="10.85"/>
    <n v="10.85"/>
    <s v=" "/>
    <n v="2.61"/>
    <n v="1"/>
    <n v="17.59"/>
    <n v="753"/>
    <x v="938"/>
    <x v="0"/>
    <x v="2"/>
    <x v="0"/>
    <x v="12"/>
    <s v="Small Box"/>
    <x v="324"/>
    <n v="0.39"/>
    <x v="1"/>
    <x v="41"/>
    <x v="697"/>
    <n v="86301"/>
  </r>
  <r>
    <n v="19680"/>
    <n v="90438"/>
    <x v="242"/>
    <d v="2020-09-13T00:00:00"/>
    <s v="Critical"/>
    <n v="0.01"/>
    <n v="1.02"/>
    <n v="97.662599999999983"/>
    <n v="97.662599999999983"/>
    <n v="-14.224"/>
    <n v="6.35"/>
    <n v="22"/>
    <n v="141.54"/>
    <n v="753"/>
    <x v="939"/>
    <x v="1"/>
    <x v="2"/>
    <x v="0"/>
    <x v="3"/>
    <s v="Wrap Bag"/>
    <x v="91"/>
    <n v="0.39"/>
    <x v="1"/>
    <x v="41"/>
    <x v="697"/>
    <n v="86301"/>
  </r>
  <r>
    <n v="19842"/>
    <n v="87536"/>
    <x v="242"/>
    <d v="2020-09-12T00:00:00"/>
    <s v="High"/>
    <n v="0.01"/>
    <n v="7.46"/>
    <n v="-116.76"/>
    <s v=" "/>
    <s v=" "/>
    <n v="10.9"/>
    <n v="18"/>
    <n v="207.31"/>
    <n v="3397"/>
    <x v="940"/>
    <x v="1"/>
    <x v="3"/>
    <x v="0"/>
    <x v="0"/>
    <s v="Small Box"/>
    <x v="751"/>
    <n v="0.59"/>
    <x v="2"/>
    <x v="14"/>
    <x v="376"/>
    <n v="61832"/>
  </r>
  <r>
    <n v="19843"/>
    <n v="87536"/>
    <x v="242"/>
    <d v="2020-09-12T00:00:00"/>
    <s v="High"/>
    <n v="0.1"/>
    <n v="5.03"/>
    <n v="-160.952"/>
    <s v=" "/>
    <s v=" "/>
    <n v="7.99"/>
    <n v="22"/>
    <n v="143.12"/>
    <n v="3397"/>
    <x v="941"/>
    <x v="1"/>
    <x v="3"/>
    <x v="2"/>
    <x v="8"/>
    <s v="Medium Box"/>
    <x v="642"/>
    <n v="0.6"/>
    <x v="2"/>
    <x v="14"/>
    <x v="376"/>
    <n v="61832"/>
  </r>
  <r>
    <n v="24286"/>
    <n v="85880"/>
    <x v="242"/>
    <d v="2020-09-12T00:00:00"/>
    <s v="Critical"/>
    <n v="0.09"/>
    <n v="5.29"/>
    <n v="-10.09"/>
    <s v=" "/>
    <n v="-201.27599999999998"/>
    <n v="6.28"/>
    <n v="2"/>
    <n v="14.08"/>
    <n v="1497"/>
    <x v="937"/>
    <x v="1"/>
    <x v="2"/>
    <x v="1"/>
    <x v="7"/>
    <s v="Small Box"/>
    <x v="468"/>
    <n v="0.43"/>
    <x v="0"/>
    <x v="2"/>
    <x v="698"/>
    <n v="14901"/>
  </r>
  <r>
    <n v="24287"/>
    <n v="85880"/>
    <x v="242"/>
    <d v="2020-09-13T00:00:00"/>
    <s v="Critical"/>
    <n v="0.03"/>
    <n v="4.53"/>
    <n v="-92.87"/>
    <s v=" "/>
    <s v=" "/>
    <n v="15.14"/>
    <n v="17"/>
    <n v="256.73"/>
    <n v="1497"/>
    <x v="936"/>
    <x v="1"/>
    <x v="2"/>
    <x v="0"/>
    <x v="0"/>
    <s v="Small Box"/>
    <x v="722"/>
    <n v="0.81"/>
    <x v="0"/>
    <x v="2"/>
    <x v="698"/>
    <n v="14901"/>
  </r>
  <r>
    <n v="24329"/>
    <n v="88547"/>
    <x v="242"/>
    <d v="2020-09-12T00:00:00"/>
    <s v="Medium"/>
    <n v="0.02"/>
    <n v="1.49"/>
    <n v="28.526000000000003"/>
    <n v="28.526000000000003"/>
    <s v=" "/>
    <n v="5.98"/>
    <n v="10"/>
    <n v="59.9"/>
    <n v="3151"/>
    <x v="907"/>
    <x v="1"/>
    <x v="2"/>
    <x v="0"/>
    <x v="1"/>
    <s v="Small Box"/>
    <x v="571"/>
    <n v="0.39"/>
    <x v="1"/>
    <x v="1"/>
    <x v="489"/>
    <n v="92277"/>
  </r>
  <r>
    <n v="25962"/>
    <n v="91495"/>
    <x v="242"/>
    <d v="2020-09-13T00:00:00"/>
    <s v="Critical"/>
    <n v="0"/>
    <n v="2.4"/>
    <n v="-45.21"/>
    <s v=" "/>
    <n v="-2.2913519999999998"/>
    <n v="2.6"/>
    <n v="16"/>
    <n v="44.75"/>
    <n v="2616"/>
    <x v="942"/>
    <x v="1"/>
    <x v="2"/>
    <x v="0"/>
    <x v="4"/>
    <s v="Wrap Bag"/>
    <x v="57"/>
    <n v="0.57999999999999996"/>
    <x v="2"/>
    <x v="27"/>
    <x v="699"/>
    <n v="49002"/>
  </r>
  <r>
    <n v="18198"/>
    <n v="86927"/>
    <x v="243"/>
    <d v="2020-09-14T00:00:00"/>
    <s v="Critical"/>
    <n v="0"/>
    <n v="16.920000000000002"/>
    <n v="-83.75"/>
    <s v=" "/>
    <n v="-3.06"/>
    <n v="22.84"/>
    <n v="15"/>
    <n v="370.62"/>
    <n v="2896"/>
    <x v="223"/>
    <x v="1"/>
    <x v="0"/>
    <x v="0"/>
    <x v="3"/>
    <s v="Small Box"/>
    <x v="752"/>
    <n v="0.39"/>
    <x v="2"/>
    <x v="3"/>
    <x v="103"/>
    <n v="56001"/>
  </r>
  <r>
    <n v="19355"/>
    <n v="89203"/>
    <x v="243"/>
    <d v="2020-09-19T00:00:00"/>
    <s v="Low"/>
    <n v="0.06"/>
    <n v="8.99"/>
    <n v="2568.096"/>
    <n v="2568.096"/>
    <n v="-70.292599999999993"/>
    <n v="205.99"/>
    <n v="22"/>
    <n v="3838.14"/>
    <n v="32"/>
    <x v="785"/>
    <x v="1"/>
    <x v="2"/>
    <x v="2"/>
    <x v="8"/>
    <s v="Small Box"/>
    <x v="208"/>
    <n v="0.56000000000000005"/>
    <x v="1"/>
    <x v="5"/>
    <x v="201"/>
    <n v="97526"/>
  </r>
  <r>
    <n v="23365"/>
    <n v="91088"/>
    <x v="243"/>
    <d v="2020-09-13T00:00:00"/>
    <s v="Not Specified"/>
    <n v="0.01"/>
    <n v="4.8"/>
    <n v="133.5771"/>
    <n v="133.5771"/>
    <n v="-71.47"/>
    <n v="45.98"/>
    <n v="4"/>
    <n v="193.59"/>
    <n v="146"/>
    <x v="129"/>
    <x v="1"/>
    <x v="3"/>
    <x v="1"/>
    <x v="7"/>
    <s v="Wrap Bag"/>
    <x v="753"/>
    <n v="0.68"/>
    <x v="2"/>
    <x v="10"/>
    <x v="700"/>
    <n v="76148"/>
  </r>
  <r>
    <n v="23765"/>
    <n v="87773"/>
    <x v="243"/>
    <d v="2020-09-17T00:00:00"/>
    <s v="Low"/>
    <n v="0.01"/>
    <n v="0.99"/>
    <n v="311.72999999999996"/>
    <n v="311.72999999999996"/>
    <s v=" "/>
    <n v="85.99"/>
    <n v="2"/>
    <n v="146.16999999999999"/>
    <n v="2593"/>
    <x v="480"/>
    <x v="1"/>
    <x v="2"/>
    <x v="2"/>
    <x v="8"/>
    <s v="Wrap Bag"/>
    <x v="302"/>
    <n v="0.85"/>
    <x v="3"/>
    <x v="20"/>
    <x v="369"/>
    <n v="30605"/>
  </r>
  <r>
    <n v="23815"/>
    <n v="89983"/>
    <x v="243"/>
    <d v="2020-09-13T00:00:00"/>
    <s v="Critical"/>
    <n v="0.06"/>
    <n v="35"/>
    <n v="-218.77"/>
    <s v=" "/>
    <n v="-35.94"/>
    <n v="80.98"/>
    <n v="2"/>
    <n v="172.79"/>
    <n v="1254"/>
    <x v="676"/>
    <x v="1"/>
    <x v="0"/>
    <x v="0"/>
    <x v="0"/>
    <s v="Large Box"/>
    <x v="620"/>
    <n v="0.81"/>
    <x v="2"/>
    <x v="10"/>
    <x v="450"/>
    <n v="77530"/>
  </r>
  <r>
    <n v="24981"/>
    <n v="90806"/>
    <x v="243"/>
    <d v="2020-09-14T00:00:00"/>
    <s v="Not Specified"/>
    <n v="0"/>
    <n v="1.49"/>
    <n v="80.674799999999991"/>
    <n v="80.674799999999991"/>
    <s v=" "/>
    <n v="5.98"/>
    <n v="18"/>
    <n v="116.92"/>
    <n v="903"/>
    <x v="943"/>
    <x v="1"/>
    <x v="1"/>
    <x v="0"/>
    <x v="1"/>
    <s v="Small Box"/>
    <x v="571"/>
    <n v="0.39"/>
    <x v="0"/>
    <x v="29"/>
    <x v="166"/>
    <n v="1887"/>
  </r>
  <r>
    <n v="18684"/>
    <n v="88137"/>
    <x v="244"/>
    <d v="2020-09-14T00:00:00"/>
    <s v="Critical"/>
    <n v="0.04"/>
    <n v="8.99"/>
    <n v="-335.041"/>
    <s v=" "/>
    <s v=" "/>
    <n v="65.989999999999995"/>
    <n v="13"/>
    <n v="724.57"/>
    <n v="2468"/>
    <x v="363"/>
    <x v="1"/>
    <x v="2"/>
    <x v="2"/>
    <x v="8"/>
    <s v="Small Box"/>
    <x v="479"/>
    <n v="0.55000000000000004"/>
    <x v="3"/>
    <x v="44"/>
    <x v="393"/>
    <n v="28144"/>
  </r>
  <r>
    <n v="19460"/>
    <n v="90148"/>
    <x v="244"/>
    <d v="2020-09-15T00:00:00"/>
    <s v="Medium"/>
    <n v="0.02"/>
    <n v="9.4700000000000006"/>
    <n v="-85.021999999999991"/>
    <s v=" "/>
    <s v=" "/>
    <n v="17.7"/>
    <n v="21"/>
    <n v="374.6"/>
    <n v="2285"/>
    <x v="920"/>
    <x v="0"/>
    <x v="2"/>
    <x v="0"/>
    <x v="0"/>
    <s v="Small Box"/>
    <x v="200"/>
    <n v="0.59"/>
    <x v="3"/>
    <x v="15"/>
    <x v="701"/>
    <n v="29730"/>
  </r>
  <r>
    <n v="22201"/>
    <n v="89130"/>
    <x v="244"/>
    <d v="2020-09-16T00:00:00"/>
    <s v="Critical"/>
    <n v="0.08"/>
    <n v="19.989999999999998"/>
    <n v="2267.2199999999998"/>
    <n v="2267.2199999999998"/>
    <s v=" "/>
    <n v="178.47"/>
    <n v="22"/>
    <n v="3802.01"/>
    <n v="3036"/>
    <x v="775"/>
    <x v="1"/>
    <x v="0"/>
    <x v="0"/>
    <x v="0"/>
    <s v="Small Box"/>
    <x v="190"/>
    <n v="0.55000000000000004"/>
    <x v="2"/>
    <x v="40"/>
    <x v="577"/>
    <n v="58554"/>
  </r>
  <r>
    <n v="24568"/>
    <n v="88998"/>
    <x v="244"/>
    <d v="2020-09-14T00:00:00"/>
    <s v="Medium"/>
    <n v="0.05"/>
    <n v="7.91"/>
    <n v="322.12199999999996"/>
    <n v="322.12199999999996"/>
    <n v="-147.01499999999999"/>
    <n v="6.48"/>
    <n v="16"/>
    <n v="109.99"/>
    <n v="2484"/>
    <x v="944"/>
    <x v="1"/>
    <x v="2"/>
    <x v="0"/>
    <x v="3"/>
    <s v="Small Box"/>
    <x v="538"/>
    <n v="0.37"/>
    <x v="3"/>
    <x v="12"/>
    <x v="702"/>
    <n v="33881"/>
  </r>
  <r>
    <n v="24569"/>
    <n v="88998"/>
    <x v="244"/>
    <d v="2020-09-14T00:00:00"/>
    <s v="Medium"/>
    <n v="0.03"/>
    <n v="8.64"/>
    <n v="366.53999999999996"/>
    <n v="366.53999999999996"/>
    <s v=" "/>
    <n v="111.03"/>
    <n v="8"/>
    <n v="900.12"/>
    <n v="2484"/>
    <x v="945"/>
    <x v="1"/>
    <x v="2"/>
    <x v="0"/>
    <x v="0"/>
    <s v="Small Box"/>
    <x v="754"/>
    <n v="0.78"/>
    <x v="3"/>
    <x v="12"/>
    <x v="702"/>
    <n v="33881"/>
  </r>
  <r>
    <n v="5358"/>
    <n v="38080"/>
    <x v="245"/>
    <d v="2020-09-15T00:00:00"/>
    <s v="Not Specified"/>
    <n v="0.08"/>
    <n v="4.7"/>
    <n v="-56.35"/>
    <s v=" "/>
    <s v=" "/>
    <n v="4.9800000000000004"/>
    <n v="47"/>
    <n v="225.98"/>
    <n v="1682"/>
    <x v="254"/>
    <x v="1"/>
    <x v="1"/>
    <x v="0"/>
    <x v="3"/>
    <s v="Small Box"/>
    <x v="720"/>
    <n v="0.38"/>
    <x v="2"/>
    <x v="14"/>
    <x v="69"/>
    <n v="60611"/>
  </r>
  <r>
    <n v="19001"/>
    <n v="86754"/>
    <x v="245"/>
    <d v="2020-09-15T00:00:00"/>
    <s v="Medium"/>
    <n v="0"/>
    <n v="3.99"/>
    <n v="-60.563999999999993"/>
    <s v=" "/>
    <s v=" "/>
    <n v="65.989999999999995"/>
    <n v="13"/>
    <n v="765.65"/>
    <n v="2417"/>
    <x v="946"/>
    <x v="1"/>
    <x v="1"/>
    <x v="2"/>
    <x v="8"/>
    <s v="Small Box"/>
    <x v="755"/>
    <n v="0.59"/>
    <x v="3"/>
    <x v="16"/>
    <x v="703"/>
    <n v="22124"/>
  </r>
  <r>
    <n v="19002"/>
    <n v="89433"/>
    <x v="245"/>
    <d v="2020-09-15T00:00:00"/>
    <s v="High"/>
    <n v="0.03"/>
    <n v="19.989999999999998"/>
    <n v="-0.74000000000000909"/>
    <s v=" "/>
    <s v=" "/>
    <n v="33.979999999999997"/>
    <n v="12"/>
    <n v="432.44"/>
    <n v="1000"/>
    <x v="204"/>
    <x v="1"/>
    <x v="3"/>
    <x v="1"/>
    <x v="7"/>
    <s v="Small Box"/>
    <x v="756"/>
    <n v="0.55000000000000004"/>
    <x v="0"/>
    <x v="37"/>
    <x v="704"/>
    <n v="5201"/>
  </r>
  <r>
    <n v="19003"/>
    <n v="89433"/>
    <x v="245"/>
    <d v="2020-09-15T00:00:00"/>
    <s v="High"/>
    <n v="0.08"/>
    <n v="1.99"/>
    <n v="-71.83"/>
    <s v=" "/>
    <s v=" "/>
    <n v="45.19"/>
    <n v="3"/>
    <n v="127.22"/>
    <n v="999"/>
    <x v="947"/>
    <x v="1"/>
    <x v="3"/>
    <x v="2"/>
    <x v="5"/>
    <s v="Small Pack"/>
    <x v="609"/>
    <n v="0.55000000000000004"/>
    <x v="0"/>
    <x v="30"/>
    <x v="705"/>
    <n v="7450"/>
  </r>
  <r>
    <n v="19004"/>
    <n v="89433"/>
    <x v="245"/>
    <d v="2020-09-15T00:00:00"/>
    <s v="High"/>
    <n v="0.1"/>
    <n v="76.37"/>
    <n v="-969.0483660000001"/>
    <s v=" "/>
    <n v="-508.81600000000003"/>
    <n v="400.98"/>
    <n v="2"/>
    <n v="810.47"/>
    <n v="994"/>
    <x v="947"/>
    <x v="2"/>
    <x v="3"/>
    <x v="1"/>
    <x v="9"/>
    <s v="Jumbo Box"/>
    <x v="685"/>
    <n v="0.6"/>
    <x v="0"/>
    <x v="21"/>
    <x v="96"/>
    <n v="4073"/>
  </r>
  <r>
    <n v="21620"/>
    <n v="90767"/>
    <x v="245"/>
    <d v="2020-09-16T00:00:00"/>
    <s v="Medium"/>
    <n v="0.01"/>
    <n v="4.99"/>
    <n v="24.018000000000001"/>
    <n v="24.018000000000001"/>
    <s v=" "/>
    <n v="45.99"/>
    <n v="3"/>
    <n v="125.19"/>
    <n v="3279"/>
    <x v="948"/>
    <x v="1"/>
    <x v="0"/>
    <x v="2"/>
    <x v="8"/>
    <s v="Small Box"/>
    <x v="272"/>
    <n v="0.56000000000000005"/>
    <x v="3"/>
    <x v="15"/>
    <x v="337"/>
    <n v="29203"/>
  </r>
  <r>
    <n v="23358"/>
    <n v="90613"/>
    <x v="245"/>
    <d v="2020-09-15T00:00:00"/>
    <s v="Not Specified"/>
    <n v="0.08"/>
    <n v="4.7"/>
    <n v="-56.35"/>
    <s v=" "/>
    <s v=" "/>
    <n v="4.9800000000000004"/>
    <n v="12"/>
    <n v="57.7"/>
    <n v="1683"/>
    <x v="25"/>
    <x v="1"/>
    <x v="1"/>
    <x v="0"/>
    <x v="3"/>
    <s v="Small Box"/>
    <x v="720"/>
    <n v="0.38"/>
    <x v="2"/>
    <x v="10"/>
    <x v="642"/>
    <n v="77301"/>
  </r>
  <r>
    <n v="20612"/>
    <n v="87015"/>
    <x v="246"/>
    <d v="2020-09-18T00:00:00"/>
    <s v="High"/>
    <n v="0.03"/>
    <n v="7.72"/>
    <n v="-127.05200000000001"/>
    <s v=" "/>
    <n v="-26.683999999999997"/>
    <n v="7.3"/>
    <n v="14"/>
    <n v="103.61"/>
    <n v="1123"/>
    <x v="654"/>
    <x v="1"/>
    <x v="3"/>
    <x v="0"/>
    <x v="1"/>
    <s v="Small Box"/>
    <x v="757"/>
    <n v="0.38"/>
    <x v="1"/>
    <x v="1"/>
    <x v="536"/>
    <n v="95661"/>
  </r>
  <r>
    <n v="22996"/>
    <n v="86309"/>
    <x v="246"/>
    <d v="2020-09-17T00:00:00"/>
    <s v="Critical"/>
    <n v="0.09"/>
    <n v="8.7799999999999994"/>
    <n v="-22.12"/>
    <s v=" "/>
    <s v=" "/>
    <n v="13.79"/>
    <n v="1"/>
    <n v="17.440000000000001"/>
    <n v="594"/>
    <x v="250"/>
    <x v="1"/>
    <x v="1"/>
    <x v="1"/>
    <x v="7"/>
    <s v="Small Box"/>
    <x v="250"/>
    <n v="0.43"/>
    <x v="2"/>
    <x v="39"/>
    <x v="706"/>
    <n v="46016"/>
  </r>
  <r>
    <n v="24265"/>
    <n v="90932"/>
    <x v="246"/>
    <d v="2020-09-17T00:00:00"/>
    <s v="Not Specified"/>
    <n v="0.06"/>
    <n v="1.35"/>
    <n v="8.5299999999999994"/>
    <n v="8.5299999999999994"/>
    <s v=" "/>
    <n v="3.29"/>
    <n v="11"/>
    <n v="35.97"/>
    <n v="1646"/>
    <x v="679"/>
    <x v="1"/>
    <x v="3"/>
    <x v="0"/>
    <x v="15"/>
    <s v="Wrap Bag"/>
    <x v="758"/>
    <n v="0.4"/>
    <x v="0"/>
    <x v="2"/>
    <x v="707"/>
    <n v="11714"/>
  </r>
  <r>
    <n v="24526"/>
    <n v="91305"/>
    <x v="246"/>
    <d v="2020-09-17T00:00:00"/>
    <s v="Medium"/>
    <n v="0"/>
    <n v="7.87"/>
    <n v="385.37"/>
    <n v="385.37"/>
    <s v=" "/>
    <n v="29.34"/>
    <n v="22"/>
    <n v="668.38"/>
    <n v="2356"/>
    <x v="949"/>
    <x v="1"/>
    <x v="1"/>
    <x v="1"/>
    <x v="7"/>
    <s v="Small Box"/>
    <x v="476"/>
    <n v="0.54"/>
    <x v="1"/>
    <x v="43"/>
    <x v="390"/>
    <n v="82901"/>
  </r>
  <r>
    <n v="19438"/>
    <n v="90110"/>
    <x v="247"/>
    <d v="2020-09-18T00:00:00"/>
    <s v="High"/>
    <n v="0.08"/>
    <n v="7.42"/>
    <n v="-37.6"/>
    <s v=" "/>
    <s v=" "/>
    <n v="15.73"/>
    <n v="5"/>
    <n v="78.08"/>
    <n v="2272"/>
    <x v="950"/>
    <x v="0"/>
    <x v="2"/>
    <x v="0"/>
    <x v="16"/>
    <s v="Small Pack"/>
    <x v="683"/>
    <n v="0.56000000000000005"/>
    <x v="2"/>
    <x v="10"/>
    <x v="708"/>
    <n v="76543"/>
  </r>
  <r>
    <n v="20445"/>
    <n v="87109"/>
    <x v="247"/>
    <d v="2020-09-16T00:00:00"/>
    <s v="Low"/>
    <n v="0.04"/>
    <n v="16.87"/>
    <n v="-97.28"/>
    <s v=" "/>
    <s v=" "/>
    <n v="22.84"/>
    <n v="12"/>
    <n v="286.39999999999998"/>
    <n v="1068"/>
    <x v="916"/>
    <x v="1"/>
    <x v="0"/>
    <x v="0"/>
    <x v="3"/>
    <s v="Small Box"/>
    <x v="759"/>
    <n v="0.39"/>
    <x v="2"/>
    <x v="14"/>
    <x v="709"/>
    <n v="60409"/>
  </r>
  <r>
    <n v="20920"/>
    <n v="90880"/>
    <x v="247"/>
    <d v="2020-09-17T00:00:00"/>
    <s v="Not Specified"/>
    <n v="0"/>
    <n v="19.989999999999998"/>
    <n v="-70.14"/>
    <s v=" "/>
    <n v="-58.859679999999997"/>
    <n v="387.99"/>
    <n v="23"/>
    <n v="9280.7199999999993"/>
    <n v="1241"/>
    <x v="951"/>
    <x v="1"/>
    <x v="2"/>
    <x v="0"/>
    <x v="1"/>
    <s v="Small Box"/>
    <x v="760"/>
    <n v="0.38"/>
    <x v="3"/>
    <x v="9"/>
    <x v="181"/>
    <n v="36830"/>
  </r>
  <r>
    <n v="21834"/>
    <n v="90385"/>
    <x v="247"/>
    <d v="2020-09-16T00:00:00"/>
    <s v="Low"/>
    <n v="0.05"/>
    <n v="52.2"/>
    <n v="-118.54"/>
    <s v=" "/>
    <n v="-305.98"/>
    <n v="55.5"/>
    <n v="4"/>
    <n v="253.87"/>
    <n v="2157"/>
    <x v="952"/>
    <x v="1"/>
    <x v="0"/>
    <x v="1"/>
    <x v="7"/>
    <s v="Medium Box"/>
    <x v="761"/>
    <n v="0.72"/>
    <x v="2"/>
    <x v="27"/>
    <x v="710"/>
    <n v="48093"/>
  </r>
  <r>
    <n v="21835"/>
    <n v="90385"/>
    <x v="247"/>
    <d v="2020-09-25T00:00:00"/>
    <s v="Low"/>
    <n v="0.05"/>
    <n v="14.7"/>
    <n v="2963.48"/>
    <n v="2963.48"/>
    <n v="-246.21"/>
    <n v="442.14"/>
    <n v="14"/>
    <n v="5880.46"/>
    <n v="2157"/>
    <x v="953"/>
    <x v="2"/>
    <x v="0"/>
    <x v="2"/>
    <x v="6"/>
    <s v="Jumbo Drum"/>
    <x v="246"/>
    <n v="0.56000000000000005"/>
    <x v="2"/>
    <x v="27"/>
    <x v="710"/>
    <n v="48093"/>
  </r>
  <r>
    <n v="25582"/>
    <n v="91089"/>
    <x v="247"/>
    <d v="2020-09-16T00:00:00"/>
    <s v="Low"/>
    <n v="7.0000000000000007E-2"/>
    <n v="69"/>
    <n v="-634.73410000000013"/>
    <s v=" "/>
    <s v=" "/>
    <n v="154.13"/>
    <n v="3"/>
    <n v="453.62"/>
    <n v="145"/>
    <x v="954"/>
    <x v="0"/>
    <x v="0"/>
    <x v="1"/>
    <x v="9"/>
    <s v="Large Box"/>
    <x v="174"/>
    <n v="0.68"/>
    <x v="0"/>
    <x v="23"/>
    <x v="74"/>
    <n v="15122"/>
  </r>
  <r>
    <n v="26093"/>
    <n v="88570"/>
    <x v="247"/>
    <d v="2020-09-18T00:00:00"/>
    <s v="High"/>
    <n v="0.05"/>
    <n v="5.41"/>
    <n v="-89.216999999999999"/>
    <s v=" "/>
    <n v="-10.84"/>
    <n v="4.24"/>
    <n v="12"/>
    <n v="50.83"/>
    <n v="853"/>
    <x v="932"/>
    <x v="1"/>
    <x v="3"/>
    <x v="0"/>
    <x v="1"/>
    <s v="Small Box"/>
    <x v="574"/>
    <n v="0.35"/>
    <x v="1"/>
    <x v="1"/>
    <x v="711"/>
    <n v="92345"/>
  </r>
  <r>
    <n v="22145"/>
    <n v="91059"/>
    <x v="248"/>
    <d v="2020-09-17T00:00:00"/>
    <s v="Critical"/>
    <n v="0.04"/>
    <n v="7.11"/>
    <n v="1320.5495999999998"/>
    <n v="1320.5495999999998"/>
    <s v=" "/>
    <n v="120.97"/>
    <n v="16"/>
    <n v="1913.84"/>
    <n v="2030"/>
    <x v="955"/>
    <x v="1"/>
    <x v="2"/>
    <x v="2"/>
    <x v="6"/>
    <s v="Medium Box"/>
    <x v="762"/>
    <n v="0.36"/>
    <x v="2"/>
    <x v="10"/>
    <x v="154"/>
    <n v="75401"/>
  </r>
  <r>
    <n v="22146"/>
    <n v="91059"/>
    <x v="248"/>
    <d v="2020-09-19T00:00:00"/>
    <s v="Critical"/>
    <n v="0"/>
    <n v="4.2"/>
    <n v="1585.5030000000002"/>
    <n v="1585.5030000000002"/>
    <s v=" "/>
    <n v="195.99"/>
    <n v="16"/>
    <n v="2692.12"/>
    <n v="2030"/>
    <x v="956"/>
    <x v="1"/>
    <x v="2"/>
    <x v="2"/>
    <x v="8"/>
    <s v="Small Box"/>
    <x v="763"/>
    <n v="0.6"/>
    <x v="2"/>
    <x v="10"/>
    <x v="154"/>
    <n v="75401"/>
  </r>
  <r>
    <n v="22438"/>
    <n v="91386"/>
    <x v="248"/>
    <d v="2020-09-24T00:00:00"/>
    <s v="Low"/>
    <n v="0.1"/>
    <n v="3.99"/>
    <n v="-21.03"/>
    <s v=" "/>
    <s v=" "/>
    <n v="10.98"/>
    <n v="5"/>
    <n v="52.21"/>
    <n v="2647"/>
    <x v="427"/>
    <x v="1"/>
    <x v="2"/>
    <x v="0"/>
    <x v="13"/>
    <s v="Small Box"/>
    <x v="505"/>
    <n v="0.57999999999999996"/>
    <x v="1"/>
    <x v="1"/>
    <x v="464"/>
    <n v="93309"/>
  </r>
  <r>
    <n v="22439"/>
    <n v="91386"/>
    <x v="248"/>
    <d v="2020-09-19T00:00:00"/>
    <s v="Low"/>
    <n v="0.01"/>
    <n v="9.1999999999999993"/>
    <n v="117.52079999999998"/>
    <n v="117.52079999999998"/>
    <s v=" "/>
    <n v="39.979999999999997"/>
    <n v="4"/>
    <n v="170.32"/>
    <n v="2647"/>
    <x v="244"/>
    <x v="1"/>
    <x v="2"/>
    <x v="1"/>
    <x v="7"/>
    <s v="Wrap Bag"/>
    <x v="764"/>
    <n v="0.65"/>
    <x v="1"/>
    <x v="1"/>
    <x v="464"/>
    <n v="93309"/>
  </r>
  <r>
    <n v="23481"/>
    <n v="90583"/>
    <x v="248"/>
    <d v="2020-09-18T00:00:00"/>
    <s v="Medium"/>
    <n v="0.08"/>
    <n v="9.23"/>
    <n v="-83.65"/>
    <s v=" "/>
    <n v="-146.66419200000001"/>
    <n v="7.77"/>
    <n v="5"/>
    <n v="40.299999999999997"/>
    <n v="339"/>
    <x v="266"/>
    <x v="1"/>
    <x v="2"/>
    <x v="0"/>
    <x v="13"/>
    <s v="Small Box"/>
    <x v="85"/>
    <n v="0.57999999999999996"/>
    <x v="0"/>
    <x v="19"/>
    <x v="228"/>
    <n v="43229"/>
  </r>
  <r>
    <n v="23482"/>
    <n v="90583"/>
    <x v="248"/>
    <d v="2020-09-19T00:00:00"/>
    <s v="Medium"/>
    <n v="7.0000000000000007E-2"/>
    <n v="4"/>
    <n v="24.39"/>
    <n v="24.39"/>
    <n v="-8.1076800000000002"/>
    <n v="7.59"/>
    <n v="15"/>
    <n v="111.88"/>
    <n v="339"/>
    <x v="957"/>
    <x v="1"/>
    <x v="2"/>
    <x v="1"/>
    <x v="7"/>
    <s v="Wrap Bag"/>
    <x v="309"/>
    <n v="0.42"/>
    <x v="0"/>
    <x v="19"/>
    <x v="228"/>
    <n v="43229"/>
  </r>
  <r>
    <n v="23836"/>
    <n v="87043"/>
    <x v="248"/>
    <d v="2020-09-19T00:00:00"/>
    <s v="Not Specified"/>
    <n v="0.03"/>
    <n v="7.78"/>
    <n v="-237.54400000000001"/>
    <s v=" "/>
    <s v=" "/>
    <n v="5.4"/>
    <n v="21"/>
    <n v="117.87"/>
    <n v="3001"/>
    <x v="958"/>
    <x v="1"/>
    <x v="1"/>
    <x v="0"/>
    <x v="1"/>
    <s v="Small Box"/>
    <x v="498"/>
    <n v="0.37"/>
    <x v="2"/>
    <x v="27"/>
    <x v="234"/>
    <n v="48060"/>
  </r>
  <r>
    <n v="20531"/>
    <n v="88390"/>
    <x v="249"/>
    <d v="2020-09-18T00:00:00"/>
    <s v="Medium"/>
    <n v="0"/>
    <n v="8.99"/>
    <n v="829.46699999999998"/>
    <n v="829.46699999999998"/>
    <n v="-33.11"/>
    <n v="43.98"/>
    <n v="14"/>
    <n v="650.70000000000005"/>
    <n v="1015"/>
    <x v="390"/>
    <x v="1"/>
    <x v="0"/>
    <x v="0"/>
    <x v="4"/>
    <s v="Small Pack"/>
    <x v="154"/>
    <n v="0.57999999999999996"/>
    <x v="3"/>
    <x v="44"/>
    <x v="712"/>
    <n v="27502"/>
  </r>
  <r>
    <n v="20654"/>
    <n v="91060"/>
    <x v="249"/>
    <d v="2020-09-20T00:00:00"/>
    <s v="Medium"/>
    <n v="0.03"/>
    <n v="4.8600000000000003"/>
    <n v="526.04219999999998"/>
    <n v="526.04219999999998"/>
    <n v="-2.9716"/>
    <n v="55.98"/>
    <n v="13"/>
    <n v="762.38"/>
    <n v="2030"/>
    <x v="959"/>
    <x v="1"/>
    <x v="2"/>
    <x v="0"/>
    <x v="3"/>
    <s v="Small Box"/>
    <x v="765"/>
    <n v="0.36"/>
    <x v="2"/>
    <x v="10"/>
    <x v="154"/>
    <n v="75401"/>
  </r>
  <r>
    <n v="23237"/>
    <n v="91263"/>
    <x v="249"/>
    <d v="2020-09-19T00:00:00"/>
    <s v="High"/>
    <n v="0.01"/>
    <n v="1.39"/>
    <n v="237.04259999999999"/>
    <n v="237.04259999999999"/>
    <s v=" "/>
    <n v="26.17"/>
    <n v="13"/>
    <n v="343.54"/>
    <n v="1894"/>
    <x v="960"/>
    <x v="1"/>
    <x v="1"/>
    <x v="0"/>
    <x v="14"/>
    <s v="Small Box"/>
    <x v="766"/>
    <n v="0.38"/>
    <x v="2"/>
    <x v="22"/>
    <x v="206"/>
    <n v="54915"/>
  </r>
  <r>
    <n v="18416"/>
    <n v="87884"/>
    <x v="250"/>
    <d v="2020-09-20T00:00:00"/>
    <s v="High"/>
    <n v="0"/>
    <n v="2.87"/>
    <n v="21.095999999999997"/>
    <n v="21.095999999999997"/>
    <s v=" "/>
    <n v="21.98"/>
    <n v="16"/>
    <n v="360.03"/>
    <n v="2840"/>
    <x v="471"/>
    <x v="1"/>
    <x v="2"/>
    <x v="0"/>
    <x v="4"/>
    <s v="Small Pack"/>
    <x v="460"/>
    <n v="0.55000000000000004"/>
    <x v="3"/>
    <x v="12"/>
    <x v="713"/>
    <n v="33161"/>
  </r>
  <r>
    <n v="18659"/>
    <n v="88667"/>
    <x v="250"/>
    <d v="2020-09-19T00:00:00"/>
    <s v="Critical"/>
    <n v="0.08"/>
    <n v="4"/>
    <n v="-45.07"/>
    <s v=" "/>
    <s v=" "/>
    <n v="30.73"/>
    <n v="14"/>
    <n v="429.33"/>
    <n v="770"/>
    <x v="961"/>
    <x v="1"/>
    <x v="3"/>
    <x v="2"/>
    <x v="5"/>
    <s v="Small Box"/>
    <x v="656"/>
    <n v="0.75"/>
    <x v="1"/>
    <x v="5"/>
    <x v="638"/>
    <n v="97062"/>
  </r>
  <r>
    <n v="18660"/>
    <n v="88667"/>
    <x v="250"/>
    <d v="2020-09-21T00:00:00"/>
    <s v="Critical"/>
    <n v="0.05"/>
    <n v="3.5"/>
    <n v="-8.5299999999999994"/>
    <s v=" "/>
    <n v="-244.63600000000002"/>
    <n v="14.56"/>
    <n v="3"/>
    <n v="44.66"/>
    <n v="771"/>
    <x v="962"/>
    <x v="1"/>
    <x v="3"/>
    <x v="0"/>
    <x v="13"/>
    <s v="Small Box"/>
    <x v="51"/>
    <n v="0.57999999999999996"/>
    <x v="1"/>
    <x v="5"/>
    <x v="714"/>
    <n v="97068"/>
  </r>
  <r>
    <n v="18661"/>
    <n v="88667"/>
    <x v="250"/>
    <d v="2020-09-21T00:00:00"/>
    <s v="Critical"/>
    <n v="0"/>
    <n v="11.64"/>
    <n v="285.95"/>
    <n v="285.95"/>
    <n v="-13.272"/>
    <n v="299.99"/>
    <n v="5"/>
    <n v="1619.95"/>
    <n v="771"/>
    <x v="961"/>
    <x v="1"/>
    <x v="3"/>
    <x v="2"/>
    <x v="11"/>
    <s v="Large Box"/>
    <x v="767"/>
    <n v="0.5"/>
    <x v="1"/>
    <x v="5"/>
    <x v="714"/>
    <n v="97068"/>
  </r>
  <r>
    <n v="19141"/>
    <n v="86847"/>
    <x v="250"/>
    <d v="2020-09-21T00:00:00"/>
    <s v="Not Specified"/>
    <n v="0.06"/>
    <n v="5.14"/>
    <n v="-28.45"/>
    <s v=" "/>
    <n v="-38.35"/>
    <n v="6.48"/>
    <n v="10"/>
    <n v="68.34"/>
    <n v="1852"/>
    <x v="963"/>
    <x v="0"/>
    <x v="0"/>
    <x v="0"/>
    <x v="3"/>
    <s v="Small Box"/>
    <x v="552"/>
    <n v="0.37"/>
    <x v="1"/>
    <x v="1"/>
    <x v="715"/>
    <n v="92008"/>
  </r>
  <r>
    <n v="19142"/>
    <n v="86847"/>
    <x v="250"/>
    <d v="2020-09-22T00:00:00"/>
    <s v="Not Specified"/>
    <n v="0.02"/>
    <n v="4"/>
    <n v="72.78"/>
    <n v="72.78"/>
    <n v="-160.72"/>
    <n v="30.73"/>
    <n v="16"/>
    <n v="522.22"/>
    <n v="1854"/>
    <x v="964"/>
    <x v="1"/>
    <x v="0"/>
    <x v="2"/>
    <x v="5"/>
    <s v="Small Box"/>
    <x v="656"/>
    <n v="0.75"/>
    <x v="0"/>
    <x v="17"/>
    <x v="429"/>
    <n v="6478"/>
  </r>
  <r>
    <n v="21041"/>
    <n v="90952"/>
    <x v="250"/>
    <d v="2020-09-19T00:00:00"/>
    <s v="Not Specified"/>
    <n v="0.05"/>
    <n v="0.49"/>
    <n v="3.84"/>
    <n v="3.84"/>
    <n v="-610.72199999999998"/>
    <n v="4.9800000000000004"/>
    <n v="3"/>
    <n v="14.2"/>
    <n v="2639"/>
    <x v="499"/>
    <x v="1"/>
    <x v="1"/>
    <x v="0"/>
    <x v="12"/>
    <s v="Small Box"/>
    <x v="696"/>
    <n v="0.39"/>
    <x v="1"/>
    <x v="36"/>
    <x v="475"/>
    <n v="88201"/>
  </r>
  <r>
    <n v="25605"/>
    <n v="90814"/>
    <x v="250"/>
    <d v="2020-09-19T00:00:00"/>
    <s v="High"/>
    <n v="0.04"/>
    <n v="1.99"/>
    <n v="-1535.4864000000002"/>
    <s v=" "/>
    <s v=" "/>
    <n v="39.479999999999997"/>
    <n v="8"/>
    <n v="332.16"/>
    <n v="3222"/>
    <x v="965"/>
    <x v="0"/>
    <x v="2"/>
    <x v="2"/>
    <x v="5"/>
    <s v="Small Pack"/>
    <x v="237"/>
    <n v="0.54"/>
    <x v="3"/>
    <x v="12"/>
    <x v="716"/>
    <n v="32303"/>
  </r>
  <r>
    <n v="25606"/>
    <n v="90814"/>
    <x v="250"/>
    <d v="2020-09-20T00:00:00"/>
    <s v="High"/>
    <n v="0"/>
    <n v="2.83"/>
    <n v="-159.32"/>
    <s v=" "/>
    <n v="-338.28199999999998"/>
    <n v="8.1199999999999992"/>
    <n v="17"/>
    <n v="147.62"/>
    <n v="3222"/>
    <x v="966"/>
    <x v="1"/>
    <x v="2"/>
    <x v="2"/>
    <x v="5"/>
    <s v="Small Pack"/>
    <x v="312"/>
    <n v="0.77"/>
    <x v="3"/>
    <x v="12"/>
    <x v="716"/>
    <n v="32303"/>
  </r>
  <r>
    <n v="26296"/>
    <n v="88016"/>
    <x v="250"/>
    <d v="2020-09-20T00:00:00"/>
    <s v="High"/>
    <n v="0.03"/>
    <n v="8.99"/>
    <n v="-177.05799999999999"/>
    <s v=" "/>
    <s v=" "/>
    <n v="40.97"/>
    <n v="5"/>
    <n v="207.22"/>
    <n v="2621"/>
    <x v="967"/>
    <x v="0"/>
    <x v="2"/>
    <x v="0"/>
    <x v="4"/>
    <s v="Small Pack"/>
    <x v="768"/>
    <n v="0.59"/>
    <x v="3"/>
    <x v="28"/>
    <x v="717"/>
    <n v="37027"/>
  </r>
  <r>
    <n v="87"/>
    <n v="548"/>
    <x v="251"/>
    <d v="2020-09-21T00:00:00"/>
    <s v="Critical"/>
    <n v="0.04"/>
    <n v="0.99"/>
    <n v="36.020000000000003"/>
    <n v="36.020000000000003"/>
    <n v="-14.359820000000001"/>
    <n v="3.08"/>
    <n v="75"/>
    <n v="236.87"/>
    <n v="3106"/>
    <x v="968"/>
    <x v="1"/>
    <x v="0"/>
    <x v="0"/>
    <x v="12"/>
    <s v="Small Box"/>
    <x v="585"/>
    <n v="0.37"/>
    <x v="2"/>
    <x v="10"/>
    <x v="415"/>
    <n v="77041"/>
  </r>
  <r>
    <n v="88"/>
    <n v="548"/>
    <x v="251"/>
    <d v="2020-09-21T00:00:00"/>
    <s v="Critical"/>
    <n v="0.02"/>
    <n v="5.9"/>
    <n v="-50.64"/>
    <s v=" "/>
    <s v=" "/>
    <n v="6.48"/>
    <n v="53"/>
    <n v="370.91"/>
    <n v="3106"/>
    <x v="968"/>
    <x v="1"/>
    <x v="0"/>
    <x v="0"/>
    <x v="3"/>
    <s v="Small Box"/>
    <x v="769"/>
    <n v="0.37"/>
    <x v="2"/>
    <x v="10"/>
    <x v="415"/>
    <n v="77041"/>
  </r>
  <r>
    <n v="89"/>
    <n v="548"/>
    <x v="251"/>
    <d v="2020-09-22T00:00:00"/>
    <s v="Critical"/>
    <n v="0.04"/>
    <n v="4.2"/>
    <n v="510.48900000000003"/>
    <n v="510.48900000000003"/>
    <n v="-2870.2775999999994"/>
    <n v="125.99"/>
    <n v="47"/>
    <n v="4976.92"/>
    <n v="3106"/>
    <x v="968"/>
    <x v="1"/>
    <x v="0"/>
    <x v="2"/>
    <x v="8"/>
    <s v="Small Box"/>
    <x v="269"/>
    <n v="0.59"/>
    <x v="2"/>
    <x v="10"/>
    <x v="415"/>
    <n v="77041"/>
  </r>
  <r>
    <n v="18087"/>
    <n v="86327"/>
    <x v="251"/>
    <d v="2020-09-21T00:00:00"/>
    <s v="Critical"/>
    <n v="0.04"/>
    <n v="0.99"/>
    <n v="13.799999999999999"/>
    <n v="13.799999999999999"/>
    <n v="-2002.6314000000002"/>
    <n v="3.08"/>
    <n v="19"/>
    <n v="60.01"/>
    <n v="3105"/>
    <x v="706"/>
    <x v="1"/>
    <x v="0"/>
    <x v="0"/>
    <x v="12"/>
    <s v="Small Box"/>
    <x v="585"/>
    <n v="0.37"/>
    <x v="3"/>
    <x v="25"/>
    <x v="620"/>
    <n v="42071"/>
  </r>
  <r>
    <n v="18088"/>
    <n v="86327"/>
    <x v="251"/>
    <d v="2020-09-21T00:00:00"/>
    <s v="Critical"/>
    <n v="0.02"/>
    <n v="5.9"/>
    <n v="4.3919999999999995"/>
    <n v="4.3919999999999995"/>
    <n v="-143.23500000000001"/>
    <n v="6.48"/>
    <n v="13"/>
    <n v="90.98"/>
    <n v="3105"/>
    <x v="492"/>
    <x v="1"/>
    <x v="0"/>
    <x v="0"/>
    <x v="3"/>
    <s v="Small Box"/>
    <x v="769"/>
    <n v="0.37"/>
    <x v="3"/>
    <x v="25"/>
    <x v="620"/>
    <n v="42071"/>
  </r>
  <r>
    <n v="18089"/>
    <n v="86327"/>
    <x v="251"/>
    <d v="2020-09-22T00:00:00"/>
    <s v="Critical"/>
    <n v="0.04"/>
    <n v="4.2"/>
    <n v="-236.25"/>
    <s v=" "/>
    <s v=" "/>
    <n v="125.99"/>
    <n v="12"/>
    <n v="1270.7"/>
    <n v="3105"/>
    <x v="969"/>
    <x v="1"/>
    <x v="0"/>
    <x v="2"/>
    <x v="8"/>
    <s v="Small Box"/>
    <x v="269"/>
    <n v="0.59"/>
    <x v="3"/>
    <x v="25"/>
    <x v="620"/>
    <n v="42071"/>
  </r>
  <r>
    <n v="18150"/>
    <n v="86646"/>
    <x v="251"/>
    <d v="2020-09-21T00:00:00"/>
    <s v="Medium"/>
    <n v="7.0000000000000007E-2"/>
    <n v="6.85"/>
    <n v="-22.72"/>
    <s v=" "/>
    <n v="-1641.85"/>
    <n v="13.73"/>
    <n v="21"/>
    <n v="276.64"/>
    <n v="1679"/>
    <x v="970"/>
    <x v="1"/>
    <x v="1"/>
    <x v="1"/>
    <x v="7"/>
    <s v="Wrap Bag"/>
    <x v="770"/>
    <n v="0.54"/>
    <x v="0"/>
    <x v="19"/>
    <x v="718"/>
    <n v="45324"/>
  </r>
  <r>
    <n v="24882"/>
    <n v="88475"/>
    <x v="251"/>
    <d v="2020-09-22T00:00:00"/>
    <s v="Medium"/>
    <n v="0.09"/>
    <n v="0.5"/>
    <n v="40.482299999999995"/>
    <n v="40.482299999999995"/>
    <s v=" "/>
    <n v="2.89"/>
    <n v="22"/>
    <n v="58.67"/>
    <n v="669"/>
    <x v="64"/>
    <x v="1"/>
    <x v="0"/>
    <x v="0"/>
    <x v="12"/>
    <s v="Small Box"/>
    <x v="135"/>
    <n v="0.38"/>
    <x v="2"/>
    <x v="11"/>
    <x v="719"/>
    <n v="52501"/>
  </r>
  <r>
    <n v="24883"/>
    <n v="88475"/>
    <x v="251"/>
    <d v="2020-09-21T00:00:00"/>
    <s v="Medium"/>
    <n v="0.02"/>
    <n v="5.81"/>
    <n v="32.86"/>
    <n v="32.86"/>
    <s v=" "/>
    <n v="48.91"/>
    <n v="2"/>
    <n v="101.06"/>
    <n v="669"/>
    <x v="360"/>
    <x v="1"/>
    <x v="0"/>
    <x v="0"/>
    <x v="3"/>
    <s v="Small Box"/>
    <x v="771"/>
    <n v="0.38"/>
    <x v="2"/>
    <x v="11"/>
    <x v="719"/>
    <n v="52501"/>
  </r>
  <r>
    <n v="18842"/>
    <n v="89140"/>
    <x v="252"/>
    <d v="2020-09-23T00:00:00"/>
    <s v="Medium"/>
    <n v="0.09"/>
    <n v="0.99"/>
    <n v="-145.08199999999999"/>
    <s v=" "/>
    <s v=" "/>
    <n v="2.88"/>
    <n v="10"/>
    <n v="28.73"/>
    <n v="247"/>
    <x v="971"/>
    <x v="1"/>
    <x v="2"/>
    <x v="0"/>
    <x v="12"/>
    <s v="Small Box"/>
    <x v="622"/>
    <n v="0.36"/>
    <x v="3"/>
    <x v="28"/>
    <x v="664"/>
    <n v="37804"/>
  </r>
  <r>
    <n v="19859"/>
    <n v="87382"/>
    <x v="252"/>
    <d v="2020-09-26T00:00:00"/>
    <s v="Low"/>
    <n v="0.05"/>
    <n v="5.3"/>
    <n v="-50.75"/>
    <s v=" "/>
    <s v=" "/>
    <n v="5.74"/>
    <n v="7"/>
    <n v="42.02"/>
    <n v="2601"/>
    <x v="972"/>
    <x v="1"/>
    <x v="2"/>
    <x v="0"/>
    <x v="16"/>
    <s v="Small Pack"/>
    <x v="772"/>
    <n v="0.55000000000000004"/>
    <x v="0"/>
    <x v="47"/>
    <x v="720"/>
    <n v="3054"/>
  </r>
  <r>
    <n v="23841"/>
    <n v="90597"/>
    <x v="253"/>
    <d v="2020-09-23T00:00:00"/>
    <s v="High"/>
    <n v="0.09"/>
    <n v="0.5"/>
    <n v="28.855799999999999"/>
    <n v="28.855799999999999"/>
    <s v=" "/>
    <n v="4.91"/>
    <n v="9"/>
    <n v="41.82"/>
    <n v="87"/>
    <x v="514"/>
    <x v="1"/>
    <x v="2"/>
    <x v="0"/>
    <x v="12"/>
    <s v="Small Box"/>
    <x v="181"/>
    <n v="0.36"/>
    <x v="1"/>
    <x v="1"/>
    <x v="490"/>
    <n v="95687"/>
  </r>
  <r>
    <n v="23842"/>
    <n v="90597"/>
    <x v="253"/>
    <d v="2020-09-25T00:00:00"/>
    <s v="High"/>
    <n v="0.01"/>
    <n v="54.12"/>
    <n v="173.48"/>
    <n v="173.48"/>
    <n v="-153.874"/>
    <n v="296.18"/>
    <n v="9"/>
    <n v="2875.72"/>
    <n v="87"/>
    <x v="973"/>
    <x v="2"/>
    <x v="2"/>
    <x v="1"/>
    <x v="9"/>
    <s v="Jumbo Box"/>
    <x v="279"/>
    <n v="0.76"/>
    <x v="1"/>
    <x v="1"/>
    <x v="490"/>
    <n v="95687"/>
  </r>
  <r>
    <n v="7452"/>
    <n v="53153"/>
    <x v="254"/>
    <d v="2020-09-24T00:00:00"/>
    <s v="Critical"/>
    <n v="0.1"/>
    <n v="3.99"/>
    <n v="84.05"/>
    <n v="84.05"/>
    <n v="-64.664000000000001"/>
    <n v="20.27"/>
    <n v="53"/>
    <n v="1051.52"/>
    <n v="2618"/>
    <x v="606"/>
    <x v="1"/>
    <x v="2"/>
    <x v="0"/>
    <x v="13"/>
    <s v="Small Box"/>
    <x v="773"/>
    <n v="0.56999999999999995"/>
    <x v="0"/>
    <x v="2"/>
    <x v="2"/>
    <n v="10004"/>
  </r>
  <r>
    <n v="24887"/>
    <n v="89041"/>
    <x v="254"/>
    <d v="2020-09-25T00:00:00"/>
    <s v="Critical"/>
    <n v="0.06"/>
    <n v="17.48"/>
    <n v="214.23"/>
    <n v="214.23"/>
    <s v=" "/>
    <n v="40.99"/>
    <n v="14"/>
    <n v="585.08000000000004"/>
    <n v="1976"/>
    <x v="974"/>
    <x v="1"/>
    <x v="1"/>
    <x v="0"/>
    <x v="3"/>
    <s v="Small Box"/>
    <x v="436"/>
    <n v="0.36"/>
    <x v="2"/>
    <x v="27"/>
    <x v="49"/>
    <n v="48823"/>
  </r>
  <r>
    <n v="24954"/>
    <n v="86952"/>
    <x v="254"/>
    <d v="2020-09-24T00:00:00"/>
    <s v="Not Specified"/>
    <n v="0.04"/>
    <n v="4.5"/>
    <n v="79.423200000000008"/>
    <n v="79.423200000000008"/>
    <s v=" "/>
    <n v="60.97"/>
    <n v="15"/>
    <n v="904.31"/>
    <n v="2395"/>
    <x v="135"/>
    <x v="1"/>
    <x v="2"/>
    <x v="0"/>
    <x v="13"/>
    <s v="Small Box"/>
    <x v="535"/>
    <n v="0.56000000000000005"/>
    <x v="3"/>
    <x v="20"/>
    <x v="721"/>
    <n v="31401"/>
  </r>
  <r>
    <n v="25452"/>
    <n v="88017"/>
    <x v="254"/>
    <d v="2020-09-24T00:00:00"/>
    <s v="Critical"/>
    <n v="0.1"/>
    <n v="3.99"/>
    <n v="381.61799999999994"/>
    <n v="381.61799999999994"/>
    <s v=" "/>
    <n v="20.27"/>
    <n v="13"/>
    <n v="257.92"/>
    <n v="2620"/>
    <x v="356"/>
    <x v="1"/>
    <x v="2"/>
    <x v="0"/>
    <x v="13"/>
    <s v="Small Box"/>
    <x v="773"/>
    <n v="0.56999999999999995"/>
    <x v="3"/>
    <x v="28"/>
    <x v="722"/>
    <n v="38134"/>
  </r>
  <r>
    <n v="25709"/>
    <n v="90265"/>
    <x v="254"/>
    <d v="2020-09-28T00:00:00"/>
    <s v="Low"/>
    <n v="0.06"/>
    <n v="0.99"/>
    <n v="224.96069999999997"/>
    <n v="224.96069999999997"/>
    <s v=" "/>
    <n v="20.99"/>
    <n v="18"/>
    <n v="326.02999999999997"/>
    <n v="2958"/>
    <x v="776"/>
    <x v="1"/>
    <x v="2"/>
    <x v="2"/>
    <x v="8"/>
    <s v="Wrap Bag"/>
    <x v="774"/>
    <n v="0.37"/>
    <x v="2"/>
    <x v="22"/>
    <x v="723"/>
    <n v="54956"/>
  </r>
  <r>
    <n v="18652"/>
    <n v="87964"/>
    <x v="255"/>
    <d v="2020-09-26T00:00:00"/>
    <s v="Medium"/>
    <n v="7.0000000000000007E-2"/>
    <n v="30"/>
    <n v="-222.95"/>
    <s v=" "/>
    <s v=" "/>
    <n v="70.98"/>
    <n v="20"/>
    <n v="1373.47"/>
    <n v="2256"/>
    <x v="728"/>
    <x v="2"/>
    <x v="2"/>
    <x v="1"/>
    <x v="2"/>
    <s v="Jumbo Drum"/>
    <x v="775"/>
    <n v="0.73"/>
    <x v="3"/>
    <x v="44"/>
    <x v="549"/>
    <n v="28560"/>
  </r>
  <r>
    <n v="22196"/>
    <n v="88197"/>
    <x v="255"/>
    <d v="2020-09-25T00:00:00"/>
    <s v="Critical"/>
    <n v="0.06"/>
    <n v="4"/>
    <n v="-78.13"/>
    <s v=" "/>
    <s v=" "/>
    <n v="17.98"/>
    <n v="4"/>
    <n v="70.06"/>
    <n v="618"/>
    <x v="975"/>
    <x v="1"/>
    <x v="1"/>
    <x v="2"/>
    <x v="5"/>
    <s v="Small Box"/>
    <x v="304"/>
    <n v="0.79"/>
    <x v="1"/>
    <x v="31"/>
    <x v="724"/>
    <n v="81007"/>
  </r>
  <r>
    <n v="23926"/>
    <n v="89984"/>
    <x v="255"/>
    <d v="2020-09-25T00:00:00"/>
    <s v="Medium"/>
    <n v="0.06"/>
    <n v="2"/>
    <n v="-9.68"/>
    <s v=" "/>
    <n v="-1.84"/>
    <n v="3.95"/>
    <n v="5"/>
    <n v="19.66"/>
    <n v="1254"/>
    <x v="976"/>
    <x v="1"/>
    <x v="0"/>
    <x v="0"/>
    <x v="15"/>
    <s v="Wrap Bag"/>
    <x v="776"/>
    <n v="0.53"/>
    <x v="2"/>
    <x v="10"/>
    <x v="450"/>
    <n v="77530"/>
  </r>
  <r>
    <n v="25456"/>
    <n v="90964"/>
    <x v="255"/>
    <d v="2020-09-27T00:00:00"/>
    <s v="Medium"/>
    <n v="0.06"/>
    <n v="1.49"/>
    <n v="74.638500000000008"/>
    <n v="74.638500000000008"/>
    <s v=" "/>
    <n v="28.53"/>
    <n v="5"/>
    <n v="134.09"/>
    <n v="2330"/>
    <x v="977"/>
    <x v="1"/>
    <x v="0"/>
    <x v="0"/>
    <x v="1"/>
    <s v="Small Box"/>
    <x v="359"/>
    <n v="0.38"/>
    <x v="2"/>
    <x v="11"/>
    <x v="725"/>
    <n v="52302"/>
  </r>
  <r>
    <n v="25690"/>
    <n v="91077"/>
    <x v="255"/>
    <d v="2020-09-25T00:00:00"/>
    <s v="High"/>
    <n v="0"/>
    <n v="35"/>
    <n v="-628.38"/>
    <s v=" "/>
    <s v=" "/>
    <n v="48.91"/>
    <n v="10"/>
    <n v="514.79"/>
    <n v="1689"/>
    <x v="978"/>
    <x v="1"/>
    <x v="2"/>
    <x v="0"/>
    <x v="0"/>
    <s v="Large Box"/>
    <x v="777"/>
    <n v="0.83"/>
    <x v="2"/>
    <x v="39"/>
    <x v="334"/>
    <n v="46322"/>
  </r>
  <r>
    <n v="18511"/>
    <n v="87426"/>
    <x v="256"/>
    <d v="2020-10-02T00:00:00"/>
    <s v="Low"/>
    <n v="0.09"/>
    <n v="49"/>
    <n v="-954.75800000000004"/>
    <s v=" "/>
    <s v=" "/>
    <n v="60.98"/>
    <n v="15"/>
    <n v="879.62"/>
    <n v="1557"/>
    <x v="31"/>
    <x v="1"/>
    <x v="1"/>
    <x v="0"/>
    <x v="13"/>
    <s v="Large Box"/>
    <x v="286"/>
    <n v="0.59"/>
    <x v="3"/>
    <x v="16"/>
    <x v="726"/>
    <n v="22003"/>
  </r>
  <r>
    <n v="18512"/>
    <n v="87426"/>
    <x v="256"/>
    <d v="2020-09-27T00:00:00"/>
    <s v="Low"/>
    <n v="0.05"/>
    <n v="1.99"/>
    <n v="219.4734"/>
    <n v="219.4734"/>
    <n v="-10263.6597"/>
    <n v="29.89"/>
    <n v="12"/>
    <n v="361.19"/>
    <n v="1557"/>
    <x v="31"/>
    <x v="1"/>
    <x v="1"/>
    <x v="2"/>
    <x v="5"/>
    <s v="Small Pack"/>
    <x v="186"/>
    <n v="0.5"/>
    <x v="3"/>
    <x v="16"/>
    <x v="726"/>
    <n v="22003"/>
  </r>
  <r>
    <n v="19805"/>
    <n v="89988"/>
    <x v="256"/>
    <d v="2020-09-27T00:00:00"/>
    <s v="Critical"/>
    <n v="7.0000000000000007E-2"/>
    <n v="5"/>
    <n v="-299.81420000000003"/>
    <s v=" "/>
    <n v="-205.75"/>
    <n v="35.99"/>
    <n v="1"/>
    <n v="31.71"/>
    <n v="3100"/>
    <x v="979"/>
    <x v="1"/>
    <x v="1"/>
    <x v="2"/>
    <x v="8"/>
    <s v="Wrap Bag"/>
    <x v="778"/>
    <n v="0.82"/>
    <x v="3"/>
    <x v="12"/>
    <x v="727"/>
    <n v="33334"/>
  </r>
  <r>
    <n v="20233"/>
    <n v="90881"/>
    <x v="256"/>
    <d v="2020-09-25T00:00:00"/>
    <s v="Critical"/>
    <n v="0.06"/>
    <n v="15.59"/>
    <n v="531.61799999999994"/>
    <n v="531.61799999999994"/>
    <n v="-336.38464000000005"/>
    <n v="200.97"/>
    <n v="7"/>
    <n v="1348.83"/>
    <n v="1241"/>
    <x v="980"/>
    <x v="2"/>
    <x v="3"/>
    <x v="2"/>
    <x v="6"/>
    <s v="Jumbo Drum"/>
    <x v="680"/>
    <n v="0.36"/>
    <x v="3"/>
    <x v="9"/>
    <x v="181"/>
    <n v="36830"/>
  </r>
  <r>
    <n v="20234"/>
    <n v="86054"/>
    <x v="256"/>
    <d v="2020-09-27T00:00:00"/>
    <s v="Critical"/>
    <n v="0.17"/>
    <n v="13.56"/>
    <n v="-9.1300000000000008"/>
    <s v=" "/>
    <s v=" "/>
    <n v="14.89"/>
    <n v="1"/>
    <n v="27.96"/>
    <n v="2201"/>
    <x v="523"/>
    <x v="1"/>
    <x v="3"/>
    <x v="1"/>
    <x v="7"/>
    <s v="Large Box"/>
    <x v="779"/>
    <n v="0.57999999999999996"/>
    <x v="2"/>
    <x v="3"/>
    <x v="405"/>
    <n v="55420"/>
  </r>
  <r>
    <n v="20594"/>
    <n v="91030"/>
    <x v="256"/>
    <d v="2020-09-27T00:00:00"/>
    <s v="Not Specified"/>
    <n v="0.03"/>
    <n v="36.090000000000003"/>
    <n v="-221.5"/>
    <s v=" "/>
    <n v="-102.05099999999999"/>
    <n v="140.97999999999999"/>
    <n v="4"/>
    <n v="608.80999999999995"/>
    <n v="2833"/>
    <x v="981"/>
    <x v="2"/>
    <x v="3"/>
    <x v="1"/>
    <x v="10"/>
    <s v="Jumbo Box"/>
    <x v="447"/>
    <n v="0.77"/>
    <x v="2"/>
    <x v="3"/>
    <x v="728"/>
    <n v="55076"/>
  </r>
  <r>
    <n v="20595"/>
    <n v="91030"/>
    <x v="256"/>
    <d v="2020-09-26T00:00:00"/>
    <s v="Not Specified"/>
    <n v="0.08"/>
    <n v="8.99"/>
    <n v="206.352"/>
    <n v="206.352"/>
    <s v=" "/>
    <n v="65.989999999999995"/>
    <n v="15"/>
    <n v="808.61"/>
    <n v="2833"/>
    <x v="884"/>
    <x v="1"/>
    <x v="3"/>
    <x v="2"/>
    <x v="8"/>
    <s v="Small Box"/>
    <x v="510"/>
    <n v="0.56000000000000005"/>
    <x v="2"/>
    <x v="3"/>
    <x v="728"/>
    <n v="55076"/>
  </r>
  <r>
    <n v="21223"/>
    <n v="90837"/>
    <x v="256"/>
    <d v="2020-09-26T00:00:00"/>
    <s v="Not Specified"/>
    <n v="0.04"/>
    <n v="4.62"/>
    <n v="-135.16"/>
    <s v=" "/>
    <n v="-466.17104000000006"/>
    <n v="4.9800000000000004"/>
    <n v="20"/>
    <n v="102.54"/>
    <n v="290"/>
    <x v="583"/>
    <x v="1"/>
    <x v="3"/>
    <x v="2"/>
    <x v="5"/>
    <s v="Small Pack"/>
    <x v="231"/>
    <n v="0.64"/>
    <x v="1"/>
    <x v="31"/>
    <x v="729"/>
    <n v="80538"/>
  </r>
  <r>
    <n v="21947"/>
    <n v="91043"/>
    <x v="256"/>
    <d v="2020-09-27T00:00:00"/>
    <s v="Critical"/>
    <n v="0.08"/>
    <n v="5.0999999999999996"/>
    <n v="507.63299999999998"/>
    <n v="507.63299999999998"/>
    <s v=" "/>
    <n v="46.89"/>
    <n v="17"/>
    <n v="735.7"/>
    <n v="1648"/>
    <x v="982"/>
    <x v="1"/>
    <x v="2"/>
    <x v="0"/>
    <x v="13"/>
    <s v="Medium Box"/>
    <x v="446"/>
    <n v="0.46"/>
    <x v="2"/>
    <x v="14"/>
    <x v="589"/>
    <n v="60098"/>
  </r>
  <r>
    <n v="21948"/>
    <n v="91043"/>
    <x v="256"/>
    <d v="2020-09-25T00:00:00"/>
    <s v="Critical"/>
    <n v="0.05"/>
    <n v="3.14"/>
    <n v="38.229999999999997"/>
    <n v="38.229999999999997"/>
    <n v="-9.7439999999999998"/>
    <n v="12.98"/>
    <n v="18"/>
    <n v="225.59"/>
    <n v="1648"/>
    <x v="982"/>
    <x v="1"/>
    <x v="2"/>
    <x v="0"/>
    <x v="16"/>
    <s v="Small Pack"/>
    <x v="649"/>
    <n v="0.6"/>
    <x v="2"/>
    <x v="14"/>
    <x v="589"/>
    <n v="60098"/>
  </r>
  <r>
    <n v="20636"/>
    <n v="89211"/>
    <x v="257"/>
    <d v="2020-09-27T00:00:00"/>
    <s v="Critical"/>
    <n v="0.01"/>
    <n v="6.5"/>
    <n v="5.3396999999999997"/>
    <n v="5.3396999999999997"/>
    <s v=" "/>
    <n v="50.98"/>
    <n v="16"/>
    <n v="818.49"/>
    <n v="1767"/>
    <x v="983"/>
    <x v="1"/>
    <x v="0"/>
    <x v="2"/>
    <x v="5"/>
    <s v="Small Box"/>
    <x v="780"/>
    <n v="0.73"/>
    <x v="3"/>
    <x v="20"/>
    <x v="477"/>
    <n v="30265"/>
  </r>
  <r>
    <n v="22378"/>
    <n v="88837"/>
    <x v="257"/>
    <d v="2020-09-29T00:00:00"/>
    <s v="Critical"/>
    <n v="0"/>
    <n v="5.97"/>
    <n v="-189.714"/>
    <s v=" "/>
    <s v=" "/>
    <n v="19.98"/>
    <n v="12"/>
    <n v="249.07"/>
    <n v="3379"/>
    <x v="984"/>
    <x v="0"/>
    <x v="2"/>
    <x v="0"/>
    <x v="3"/>
    <s v="Small Box"/>
    <x v="781"/>
    <n v="0.38"/>
    <x v="3"/>
    <x v="20"/>
    <x v="730"/>
    <n v="30144"/>
  </r>
  <r>
    <n v="23852"/>
    <n v="89666"/>
    <x v="257"/>
    <d v="2020-09-27T00:00:00"/>
    <s v="High"/>
    <n v="0.03"/>
    <n v="51.94"/>
    <n v="18.173999999999999"/>
    <n v="18.173999999999999"/>
    <n v="-178.8948"/>
    <n v="124.49"/>
    <n v="21"/>
    <n v="2761.94"/>
    <n v="2124"/>
    <x v="985"/>
    <x v="2"/>
    <x v="2"/>
    <x v="1"/>
    <x v="9"/>
    <s v="Jumbo Box"/>
    <x v="699"/>
    <n v="0.63"/>
    <x v="3"/>
    <x v="34"/>
    <x v="548"/>
    <n v="72301"/>
  </r>
  <r>
    <n v="19666"/>
    <n v="88590"/>
    <x v="258"/>
    <d v="2020-09-29T00:00:00"/>
    <s v="Not Specified"/>
    <n v="0.04"/>
    <n v="0.5"/>
    <n v="47.527199999999993"/>
    <n v="47.527199999999993"/>
    <n v="-52.335999999999999"/>
    <n v="3.69"/>
    <n v="19"/>
    <n v="68.88"/>
    <n v="3354"/>
    <x v="574"/>
    <x v="1"/>
    <x v="2"/>
    <x v="0"/>
    <x v="12"/>
    <s v="Small Box"/>
    <x v="782"/>
    <n v="0.38"/>
    <x v="1"/>
    <x v="1"/>
    <x v="436"/>
    <n v="92231"/>
  </r>
  <r>
    <n v="21632"/>
    <n v="88041"/>
    <x v="258"/>
    <d v="2020-09-28T00:00:00"/>
    <s v="Critical"/>
    <n v="0.1"/>
    <n v="4.82"/>
    <n v="374.904"/>
    <n v="374.904"/>
    <n v="-73.781399999999991"/>
    <n v="9.85"/>
    <n v="12"/>
    <n v="114.91"/>
    <n v="2059"/>
    <x v="986"/>
    <x v="1"/>
    <x v="2"/>
    <x v="0"/>
    <x v="4"/>
    <s v="Wrap Bag"/>
    <x v="783"/>
    <n v="0.47"/>
    <x v="3"/>
    <x v="44"/>
    <x v="581"/>
    <n v="27260"/>
  </r>
  <r>
    <n v="21633"/>
    <n v="88041"/>
    <x v="258"/>
    <d v="2020-09-28T00:00:00"/>
    <s v="Critical"/>
    <n v="0.04"/>
    <n v="7.69"/>
    <n v="-528.83600000000001"/>
    <s v=" "/>
    <s v=" "/>
    <n v="125.99"/>
    <n v="9"/>
    <n v="934.52"/>
    <n v="2059"/>
    <x v="987"/>
    <x v="1"/>
    <x v="2"/>
    <x v="2"/>
    <x v="8"/>
    <s v="Small Box"/>
    <x v="201"/>
    <n v="0.57999999999999996"/>
    <x v="3"/>
    <x v="44"/>
    <x v="581"/>
    <n v="27260"/>
  </r>
  <r>
    <n v="18041"/>
    <n v="86086"/>
    <x v="259"/>
    <d v="2020-09-30T00:00:00"/>
    <s v="High"/>
    <n v="0.06"/>
    <n v="19.989999999999998"/>
    <n v="36.164099999999998"/>
    <n v="36.164099999999998"/>
    <s v=" "/>
    <n v="363.25"/>
    <n v="1"/>
    <n v="344.87"/>
    <n v="2968"/>
    <x v="988"/>
    <x v="1"/>
    <x v="3"/>
    <x v="0"/>
    <x v="13"/>
    <s v="Small Box"/>
    <x v="437"/>
    <n v="0.56999999999999995"/>
    <x v="3"/>
    <x v="12"/>
    <x v="661"/>
    <n v="33021"/>
  </r>
  <r>
    <n v="19265"/>
    <n v="89910"/>
    <x v="259"/>
    <d v="2020-10-03T00:00:00"/>
    <s v="Low"/>
    <n v="0.04"/>
    <n v="6.5"/>
    <n v="-13.28"/>
    <s v=" "/>
    <s v=" "/>
    <n v="50.98"/>
    <n v="11"/>
    <n v="568.25"/>
    <n v="800"/>
    <x v="379"/>
    <x v="1"/>
    <x v="1"/>
    <x v="2"/>
    <x v="5"/>
    <s v="Small Box"/>
    <x v="780"/>
    <n v="0.73"/>
    <x v="1"/>
    <x v="7"/>
    <x v="480"/>
    <n v="84067"/>
  </r>
  <r>
    <n v="19266"/>
    <n v="89910"/>
    <x v="259"/>
    <d v="2020-09-30T00:00:00"/>
    <s v="Low"/>
    <n v="0.02"/>
    <n v="5.14"/>
    <n v="-48.68"/>
    <s v=" "/>
    <n v="-157.18"/>
    <n v="6.48"/>
    <n v="19"/>
    <n v="126.66"/>
    <n v="800"/>
    <x v="777"/>
    <x v="1"/>
    <x v="1"/>
    <x v="0"/>
    <x v="3"/>
    <s v="Small Box"/>
    <x v="552"/>
    <n v="0.37"/>
    <x v="1"/>
    <x v="7"/>
    <x v="480"/>
    <n v="84067"/>
  </r>
  <r>
    <n v="18625"/>
    <n v="86076"/>
    <x v="260"/>
    <d v="2020-09-30T00:00:00"/>
    <s v="Not Specified"/>
    <n v="0.02"/>
    <n v="5.21"/>
    <n v="7.74"/>
    <n v="7.74"/>
    <n v="-177.05799999999999"/>
    <n v="7.38"/>
    <n v="3"/>
    <n v="24.52"/>
    <n v="1237"/>
    <x v="989"/>
    <x v="1"/>
    <x v="2"/>
    <x v="1"/>
    <x v="7"/>
    <s v="Small Box"/>
    <x v="576"/>
    <n v="0.56000000000000005"/>
    <x v="2"/>
    <x v="10"/>
    <x v="612"/>
    <n v="75007"/>
  </r>
  <r>
    <n v="20731"/>
    <n v="91110"/>
    <x v="260"/>
    <d v="2020-10-06T00:00:00"/>
    <s v="Low"/>
    <n v="0.03"/>
    <n v="4.2"/>
    <n v="-458.74400000000003"/>
    <s v=" "/>
    <n v="-33.11"/>
    <n v="140.99"/>
    <n v="2"/>
    <n v="246.44"/>
    <n v="2430"/>
    <x v="119"/>
    <x v="1"/>
    <x v="0"/>
    <x v="2"/>
    <x v="8"/>
    <s v="Small Box"/>
    <x v="784"/>
    <n v="0.59"/>
    <x v="2"/>
    <x v="10"/>
    <x v="293"/>
    <n v="76541"/>
  </r>
  <r>
    <n v="21734"/>
    <n v="88548"/>
    <x v="260"/>
    <d v="2020-10-02T00:00:00"/>
    <s v="High"/>
    <n v="0.01"/>
    <n v="8.99"/>
    <n v="-87.46"/>
    <s v=" "/>
    <n v="-155.52600000000001"/>
    <n v="99.23"/>
    <n v="1"/>
    <n v="99.22"/>
    <n v="3151"/>
    <x v="990"/>
    <x v="1"/>
    <x v="2"/>
    <x v="1"/>
    <x v="7"/>
    <s v="Small Pack"/>
    <x v="610"/>
    <n v="0.35"/>
    <x v="1"/>
    <x v="1"/>
    <x v="489"/>
    <n v="92277"/>
  </r>
  <r>
    <n v="21767"/>
    <n v="89524"/>
    <x v="260"/>
    <d v="2020-10-01T00:00:00"/>
    <s v="High"/>
    <n v="0.01"/>
    <n v="8.99"/>
    <n v="97.86"/>
    <n v="97.86"/>
    <s v=" "/>
    <n v="65.989999999999995"/>
    <n v="5"/>
    <n v="292.23"/>
    <n v="152"/>
    <x v="991"/>
    <x v="1"/>
    <x v="1"/>
    <x v="2"/>
    <x v="8"/>
    <s v="Small Box"/>
    <x v="785"/>
    <n v="0.6"/>
    <x v="3"/>
    <x v="28"/>
    <x v="72"/>
    <n v="37918"/>
  </r>
  <r>
    <n v="24325"/>
    <n v="89006"/>
    <x v="260"/>
    <d v="2020-09-30T00:00:00"/>
    <s v="Medium"/>
    <n v="7.0000000000000007E-2"/>
    <n v="2.35"/>
    <n v="30.49"/>
    <n v="30.49"/>
    <n v="-5.5314999999999994"/>
    <n v="7.08"/>
    <n v="13"/>
    <n v="93.82"/>
    <n v="1028"/>
    <x v="99"/>
    <x v="0"/>
    <x v="3"/>
    <x v="0"/>
    <x v="4"/>
    <s v="Wrap Bag"/>
    <x v="408"/>
    <n v="0.47"/>
    <x v="0"/>
    <x v="2"/>
    <x v="731"/>
    <n v="11725"/>
  </r>
  <r>
    <n v="26137"/>
    <n v="91481"/>
    <x v="260"/>
    <d v="2020-09-29T00:00:00"/>
    <s v="High"/>
    <n v="0.1"/>
    <n v="2.99"/>
    <n v="18.147500000000001"/>
    <n v="18.147500000000001"/>
    <s v=" "/>
    <n v="6.75"/>
    <n v="15"/>
    <n v="96.13"/>
    <n v="2338"/>
    <x v="80"/>
    <x v="1"/>
    <x v="0"/>
    <x v="0"/>
    <x v="1"/>
    <s v="Small Box"/>
    <x v="786"/>
    <n v="0.35"/>
    <x v="0"/>
    <x v="0"/>
    <x v="62"/>
    <n v="20740"/>
  </r>
  <r>
    <n v="18141"/>
    <n v="86599"/>
    <x v="261"/>
    <d v="2020-10-01T00:00:00"/>
    <s v="Not Specified"/>
    <n v="7.0000000000000007E-2"/>
    <n v="2.99"/>
    <n v="369.20519999999999"/>
    <n v="369.20519999999999"/>
    <s v=" "/>
    <n v="40.98"/>
    <n v="13"/>
    <n v="535.08000000000004"/>
    <n v="1840"/>
    <x v="992"/>
    <x v="1"/>
    <x v="0"/>
    <x v="0"/>
    <x v="1"/>
    <s v="Small Box"/>
    <x v="1"/>
    <n v="0.36"/>
    <x v="0"/>
    <x v="29"/>
    <x v="732"/>
    <n v="1469"/>
  </r>
  <r>
    <n v="18635"/>
    <n v="86901"/>
    <x v="261"/>
    <d v="2020-09-30T00:00:00"/>
    <s v="Critical"/>
    <n v="0.04"/>
    <n v="8.99"/>
    <n v="-51.66"/>
    <s v=" "/>
    <s v=" "/>
    <n v="21.38"/>
    <n v="21"/>
    <n v="443.66"/>
    <n v="3154"/>
    <x v="993"/>
    <x v="1"/>
    <x v="2"/>
    <x v="0"/>
    <x v="4"/>
    <s v="Small Pack"/>
    <x v="311"/>
    <n v="0.59"/>
    <x v="3"/>
    <x v="12"/>
    <x v="120"/>
    <n v="33710"/>
  </r>
  <r>
    <n v="18675"/>
    <n v="86163"/>
    <x v="261"/>
    <d v="2020-10-02T00:00:00"/>
    <s v="Critical"/>
    <n v="0.08"/>
    <n v="7.49"/>
    <n v="-119.32"/>
    <s v=" "/>
    <n v="-88.158000000000001"/>
    <n v="6.48"/>
    <n v="13"/>
    <n v="80.86"/>
    <n v="2351"/>
    <x v="994"/>
    <x v="1"/>
    <x v="2"/>
    <x v="0"/>
    <x v="3"/>
    <s v="Small Box"/>
    <x v="378"/>
    <n v="0.37"/>
    <x v="0"/>
    <x v="0"/>
    <x v="733"/>
    <n v="21114"/>
  </r>
  <r>
    <n v="20645"/>
    <n v="90432"/>
    <x v="261"/>
    <d v="2020-10-01T00:00:00"/>
    <s v="Medium"/>
    <n v="7.0000000000000007E-2"/>
    <n v="5.27"/>
    <n v="-66.044499999999999"/>
    <s v=" "/>
    <n v="-1226.52"/>
    <n v="6.54"/>
    <n v="21"/>
    <n v="140.30000000000001"/>
    <n v="193"/>
    <x v="995"/>
    <x v="1"/>
    <x v="2"/>
    <x v="0"/>
    <x v="1"/>
    <s v="Small Box"/>
    <x v="787"/>
    <n v="0.36"/>
    <x v="1"/>
    <x v="7"/>
    <x v="10"/>
    <n v="84041"/>
  </r>
  <r>
    <n v="20646"/>
    <n v="90432"/>
    <x v="261"/>
    <d v="2020-10-01T00:00:00"/>
    <s v="Medium"/>
    <n v="0.09"/>
    <n v="1.35"/>
    <n v="15.66"/>
    <n v="15.66"/>
    <n v="-659.27200000000005"/>
    <n v="3.29"/>
    <n v="23"/>
    <n v="71.55"/>
    <n v="194"/>
    <x v="995"/>
    <x v="1"/>
    <x v="2"/>
    <x v="0"/>
    <x v="15"/>
    <s v="Wrap Bag"/>
    <x v="758"/>
    <n v="0.4"/>
    <x v="1"/>
    <x v="7"/>
    <x v="48"/>
    <n v="84043"/>
  </r>
  <r>
    <n v="22253"/>
    <n v="86814"/>
    <x v="261"/>
    <d v="2020-10-09T00:00:00"/>
    <s v="Low"/>
    <n v="0.03"/>
    <n v="5.26"/>
    <n v="-52.248000000000005"/>
    <s v=" "/>
    <n v="-24.44"/>
    <n v="65.989999999999995"/>
    <n v="23"/>
    <n v="1316.03"/>
    <n v="1527"/>
    <x v="762"/>
    <x v="1"/>
    <x v="0"/>
    <x v="2"/>
    <x v="8"/>
    <s v="Small Box"/>
    <x v="320"/>
    <n v="0.56000000000000005"/>
    <x v="3"/>
    <x v="9"/>
    <x v="565"/>
    <n v="35601"/>
  </r>
  <r>
    <n v="23880"/>
    <n v="87366"/>
    <x v="261"/>
    <d v="2020-10-02T00:00:00"/>
    <s v="High"/>
    <n v="0.08"/>
    <n v="19.989999999999998"/>
    <n v="7402.32"/>
    <n v="7402.32"/>
    <n v="-72.436000000000007"/>
    <n v="896.99"/>
    <n v="13"/>
    <n v="10728"/>
    <n v="84"/>
    <x v="329"/>
    <x v="1"/>
    <x v="2"/>
    <x v="0"/>
    <x v="1"/>
    <s v="Small Box"/>
    <x v="50"/>
    <n v="0.38"/>
    <x v="0"/>
    <x v="19"/>
    <x v="140"/>
    <n v="45231"/>
  </r>
  <r>
    <n v="20270"/>
    <n v="88281"/>
    <x v="262"/>
    <d v="2020-10-03T00:00:00"/>
    <s v="Not Specified"/>
    <n v="0.03"/>
    <n v="19.989999999999998"/>
    <n v="-8.3881000000000014"/>
    <s v=" "/>
    <n v="-10.74"/>
    <n v="142.86000000000001"/>
    <n v="23"/>
    <n v="3292.02"/>
    <n v="2859"/>
    <x v="27"/>
    <x v="1"/>
    <x v="2"/>
    <x v="0"/>
    <x v="0"/>
    <s v="Small Box"/>
    <x v="450"/>
    <n v="0.56000000000000005"/>
    <x v="3"/>
    <x v="12"/>
    <x v="734"/>
    <n v="32601"/>
  </r>
  <r>
    <n v="22736"/>
    <n v="88882"/>
    <x v="262"/>
    <d v="2020-10-03T00:00:00"/>
    <s v="Medium"/>
    <n v="0.08"/>
    <n v="19.989999999999998"/>
    <n v="224.85059999999999"/>
    <n v="224.85059999999999"/>
    <s v=" "/>
    <n v="67.28"/>
    <n v="16"/>
    <n v="1066.54"/>
    <n v="568"/>
    <x v="996"/>
    <x v="0"/>
    <x v="1"/>
    <x v="0"/>
    <x v="1"/>
    <s v="Small Box"/>
    <x v="788"/>
    <n v="0.4"/>
    <x v="3"/>
    <x v="33"/>
    <x v="228"/>
    <n v="39701"/>
  </r>
  <r>
    <n v="23267"/>
    <n v="88330"/>
    <x v="262"/>
    <d v="2020-10-01T00:00:00"/>
    <s v="Low"/>
    <n v="0.06"/>
    <n v="2.04"/>
    <n v="1.9504000000000001"/>
    <n v="1.9504000000000001"/>
    <n v="-269.48879999999997"/>
    <n v="5.18"/>
    <n v="4"/>
    <n v="21.86"/>
    <n v="3246"/>
    <x v="361"/>
    <x v="1"/>
    <x v="3"/>
    <x v="0"/>
    <x v="3"/>
    <s v="Wrap Bag"/>
    <x v="669"/>
    <n v="0.36"/>
    <x v="0"/>
    <x v="47"/>
    <x v="735"/>
    <n v="3051"/>
  </r>
  <r>
    <n v="24880"/>
    <n v="91433"/>
    <x v="262"/>
    <d v="2020-10-03T00:00:00"/>
    <s v="High"/>
    <n v="0.05"/>
    <n v="8.4"/>
    <n v="-226.34640000000002"/>
    <s v=" "/>
    <s v=" "/>
    <n v="6.48"/>
    <n v="21"/>
    <n v="136.99"/>
    <n v="623"/>
    <x v="216"/>
    <x v="1"/>
    <x v="0"/>
    <x v="0"/>
    <x v="3"/>
    <s v="Small Box"/>
    <x v="474"/>
    <n v="0.37"/>
    <x v="0"/>
    <x v="47"/>
    <x v="736"/>
    <n v="3101"/>
  </r>
  <r>
    <n v="24881"/>
    <n v="91433"/>
    <x v="262"/>
    <d v="2020-10-01T00:00:00"/>
    <s v="High"/>
    <n v="0.05"/>
    <n v="5"/>
    <n v="-281.17583999999999"/>
    <s v=" "/>
    <s v=" "/>
    <n v="55.99"/>
    <n v="2"/>
    <n v="99.36"/>
    <n v="624"/>
    <x v="997"/>
    <x v="1"/>
    <x v="0"/>
    <x v="2"/>
    <x v="8"/>
    <s v="Small Pack"/>
    <x v="365"/>
    <n v="0.8"/>
    <x v="0"/>
    <x v="37"/>
    <x v="380"/>
    <n v="5701"/>
  </r>
  <r>
    <n v="7158"/>
    <n v="51072"/>
    <x v="263"/>
    <d v="2020-10-04T00:00:00"/>
    <s v="Critical"/>
    <n v="0"/>
    <n v="19.989999999999998"/>
    <n v="1014.9200000000001"/>
    <n v="1014.9200000000001"/>
    <n v="-283.9914"/>
    <n v="161.55000000000001"/>
    <n v="77"/>
    <n v="12599.55"/>
    <n v="198"/>
    <x v="998"/>
    <x v="1"/>
    <x v="3"/>
    <x v="0"/>
    <x v="0"/>
    <s v="Small Box"/>
    <x v="289"/>
    <n v="0.66"/>
    <x v="2"/>
    <x v="27"/>
    <x v="254"/>
    <n v="48138"/>
  </r>
  <r>
    <n v="20176"/>
    <n v="90832"/>
    <x v="263"/>
    <d v="2020-10-04T00:00:00"/>
    <s v="Not Specified"/>
    <n v="0.03"/>
    <n v="54.92"/>
    <n v="1272.5808"/>
    <n v="1272.5808"/>
    <s v=" "/>
    <n v="300.98"/>
    <n v="12"/>
    <n v="3527.82"/>
    <n v="1112"/>
    <x v="999"/>
    <x v="2"/>
    <x v="2"/>
    <x v="1"/>
    <x v="10"/>
    <s v="Jumbo Box"/>
    <x v="384"/>
    <n v="0.55000000000000004"/>
    <x v="1"/>
    <x v="1"/>
    <x v="737"/>
    <n v="92399"/>
  </r>
  <r>
    <n v="20177"/>
    <n v="90832"/>
    <x v="263"/>
    <d v="2020-10-04T00:00:00"/>
    <s v="Not Specified"/>
    <n v="0.02"/>
    <n v="29.7"/>
    <n v="-5390.7388920000003"/>
    <s v=" "/>
    <n v="-274.49799999999999"/>
    <n v="2550.14"/>
    <n v="2"/>
    <n v="4698.21"/>
    <n v="1112"/>
    <x v="973"/>
    <x v="2"/>
    <x v="2"/>
    <x v="2"/>
    <x v="6"/>
    <s v="Jumbo Drum"/>
    <x v="419"/>
    <n v="0.56999999999999995"/>
    <x v="1"/>
    <x v="1"/>
    <x v="737"/>
    <n v="92399"/>
  </r>
  <r>
    <n v="20600"/>
    <n v="89942"/>
    <x v="263"/>
    <d v="2020-10-03T00:00:00"/>
    <s v="Not Specified"/>
    <n v="0.03"/>
    <n v="11.17"/>
    <n v="-20.876399999999997"/>
    <s v=" "/>
    <s v=" "/>
    <n v="19.989999999999998"/>
    <n v="12"/>
    <n v="251.61"/>
    <n v="1777"/>
    <x v="501"/>
    <x v="1"/>
    <x v="2"/>
    <x v="1"/>
    <x v="7"/>
    <s v="Large Box"/>
    <x v="87"/>
    <n v="0.6"/>
    <x v="2"/>
    <x v="39"/>
    <x v="381"/>
    <n v="46383"/>
  </r>
  <r>
    <n v="25158"/>
    <n v="88921"/>
    <x v="263"/>
    <d v="2020-10-04T00:00:00"/>
    <s v="Critical"/>
    <n v="0"/>
    <n v="19.989999999999998"/>
    <n v="1167.1580000000001"/>
    <n v="1167.1580000000001"/>
    <n v="-2.6728000000000001"/>
    <n v="161.55000000000001"/>
    <n v="19"/>
    <n v="3108.98"/>
    <n v="197"/>
    <x v="1000"/>
    <x v="1"/>
    <x v="3"/>
    <x v="0"/>
    <x v="0"/>
    <s v="Small Box"/>
    <x v="289"/>
    <n v="0.66"/>
    <x v="2"/>
    <x v="38"/>
    <x v="738"/>
    <n v="66212"/>
  </r>
  <r>
    <n v="566"/>
    <n v="3841"/>
    <x v="264"/>
    <d v="2020-10-06T00:00:00"/>
    <s v="Not Specified"/>
    <n v="0.02"/>
    <n v="49"/>
    <n v="-662.52"/>
    <s v=" "/>
    <n v="-172.71800000000002"/>
    <n v="60.98"/>
    <n v="34"/>
    <n v="2119.54"/>
    <n v="1733"/>
    <x v="570"/>
    <x v="1"/>
    <x v="3"/>
    <x v="0"/>
    <x v="13"/>
    <s v="Large Box"/>
    <x v="286"/>
    <n v="0.59"/>
    <x v="0"/>
    <x v="24"/>
    <x v="43"/>
    <n v="20012"/>
  </r>
  <r>
    <n v="567"/>
    <n v="3841"/>
    <x v="264"/>
    <d v="2020-10-06T00:00:00"/>
    <s v="Not Specified"/>
    <n v="0.02"/>
    <n v="19.989999999999998"/>
    <n v="9228.2255999999998"/>
    <n v="9228.2255999999998"/>
    <s v=" "/>
    <n v="1270.99"/>
    <n v="36"/>
    <n v="45737.33"/>
    <n v="1733"/>
    <x v="994"/>
    <x v="1"/>
    <x v="3"/>
    <x v="0"/>
    <x v="1"/>
    <s v="Small Box"/>
    <x v="555"/>
    <n v="0.35"/>
    <x v="0"/>
    <x v="24"/>
    <x v="43"/>
    <n v="20012"/>
  </r>
  <r>
    <n v="18566"/>
    <n v="88443"/>
    <x v="264"/>
    <d v="2020-10-06T00:00:00"/>
    <s v="Not Specified"/>
    <n v="0.02"/>
    <n v="49"/>
    <n v="-596.26800000000003"/>
    <s v=" "/>
    <s v=" "/>
    <n v="60.98"/>
    <n v="9"/>
    <n v="561.05999999999995"/>
    <n v="1734"/>
    <x v="41"/>
    <x v="1"/>
    <x v="3"/>
    <x v="0"/>
    <x v="13"/>
    <s v="Large Box"/>
    <x v="286"/>
    <n v="0.59"/>
    <x v="0"/>
    <x v="2"/>
    <x v="739"/>
    <n v="10528"/>
  </r>
  <r>
    <n v="18567"/>
    <n v="88443"/>
    <x v="264"/>
    <d v="2020-10-06T00:00:00"/>
    <s v="Not Specified"/>
    <n v="0.02"/>
    <n v="19.989999999999998"/>
    <n v="7889.6876999999995"/>
    <n v="7889.6876999999995"/>
    <n v="-118.55"/>
    <n v="1270.99"/>
    <n v="9"/>
    <n v="11434.33"/>
    <n v="1734"/>
    <x v="1001"/>
    <x v="1"/>
    <x v="3"/>
    <x v="0"/>
    <x v="1"/>
    <s v="Small Box"/>
    <x v="555"/>
    <n v="0.35"/>
    <x v="0"/>
    <x v="2"/>
    <x v="739"/>
    <n v="10528"/>
  </r>
  <r>
    <n v="18568"/>
    <n v="88443"/>
    <x v="264"/>
    <d v="2020-10-06T00:00:00"/>
    <s v="Not Specified"/>
    <n v="0.05"/>
    <n v="8.99"/>
    <n v="1545.8097600000001"/>
    <n v="1545.8097600000001"/>
    <s v=" "/>
    <n v="205.99"/>
    <n v="19"/>
    <n v="3229.24"/>
    <n v="1734"/>
    <x v="1001"/>
    <x v="0"/>
    <x v="3"/>
    <x v="2"/>
    <x v="8"/>
    <s v="Small Box"/>
    <x v="198"/>
    <n v="0.6"/>
    <x v="0"/>
    <x v="2"/>
    <x v="739"/>
    <n v="10528"/>
  </r>
  <r>
    <n v="20107"/>
    <n v="89300"/>
    <x v="264"/>
    <d v="2020-10-04T00:00:00"/>
    <s v="Medium"/>
    <n v="0.02"/>
    <n v="14.48"/>
    <n v="-100.17"/>
    <s v=" "/>
    <s v=" "/>
    <n v="63.94"/>
    <n v="11"/>
    <n v="709.7"/>
    <n v="2441"/>
    <x v="1002"/>
    <x v="1"/>
    <x v="1"/>
    <x v="1"/>
    <x v="7"/>
    <s v="Small Box"/>
    <x v="605"/>
    <n v="0.46"/>
    <x v="3"/>
    <x v="12"/>
    <x v="740"/>
    <n v="32935"/>
  </r>
  <r>
    <n v="20108"/>
    <n v="89300"/>
    <x v="264"/>
    <d v="2020-10-06T00:00:00"/>
    <s v="Medium"/>
    <n v="0.01"/>
    <n v="5.14"/>
    <n v="-3.9479999999999995"/>
    <s v=" "/>
    <s v=" "/>
    <n v="5.0199999999999996"/>
    <n v="5"/>
    <n v="27.42"/>
    <n v="2442"/>
    <x v="1002"/>
    <x v="1"/>
    <x v="1"/>
    <x v="2"/>
    <x v="5"/>
    <s v="Small Pack"/>
    <x v="62"/>
    <n v="0.79"/>
    <x v="3"/>
    <x v="12"/>
    <x v="741"/>
    <n v="32953"/>
  </r>
  <r>
    <n v="20641"/>
    <n v="91057"/>
    <x v="264"/>
    <d v="2020-10-09T00:00:00"/>
    <s v="Low"/>
    <n v="0.04"/>
    <n v="1.99"/>
    <n v="9.9267999999999983"/>
    <n v="9.9267999999999983"/>
    <s v=" "/>
    <n v="8.33"/>
    <n v="11"/>
    <n v="89.76"/>
    <n v="321"/>
    <x v="1003"/>
    <x v="1"/>
    <x v="1"/>
    <x v="2"/>
    <x v="5"/>
    <s v="Small Pack"/>
    <x v="257"/>
    <n v="0.52"/>
    <x v="0"/>
    <x v="0"/>
    <x v="742"/>
    <n v="20854"/>
  </r>
  <r>
    <n v="22246"/>
    <n v="85898"/>
    <x v="264"/>
    <d v="2020-10-11T00:00:00"/>
    <s v="Low"/>
    <n v="0.1"/>
    <n v="5.75"/>
    <n v="125.72399999999999"/>
    <n v="125.72399999999999"/>
    <n v="-18.558799999999998"/>
    <n v="10.44"/>
    <n v="17"/>
    <n v="168.04"/>
    <n v="1918"/>
    <x v="569"/>
    <x v="0"/>
    <x v="0"/>
    <x v="0"/>
    <x v="1"/>
    <s v="Small Box"/>
    <x v="789"/>
    <n v="0.39"/>
    <x v="3"/>
    <x v="34"/>
    <x v="743"/>
    <n v="72450"/>
  </r>
  <r>
    <n v="24298"/>
    <n v="87260"/>
    <x v="264"/>
    <d v="2020-10-09T00:00:00"/>
    <s v="Low"/>
    <n v="0.1"/>
    <n v="5"/>
    <n v="-21.319199999999999"/>
    <s v=" "/>
    <s v=" "/>
    <n v="2.2200000000000002"/>
    <n v="3"/>
    <n v="8.8000000000000007"/>
    <n v="975"/>
    <x v="909"/>
    <x v="1"/>
    <x v="2"/>
    <x v="0"/>
    <x v="13"/>
    <s v="Small Box"/>
    <x v="790"/>
    <n v="0.55000000000000004"/>
    <x v="0"/>
    <x v="29"/>
    <x v="185"/>
    <n v="2108"/>
  </r>
  <r>
    <n v="24911"/>
    <n v="87537"/>
    <x v="264"/>
    <d v="2020-10-04T00:00:00"/>
    <s v="Medium"/>
    <n v="0.1"/>
    <n v="4.93"/>
    <n v="-24.7104"/>
    <s v=" "/>
    <s v=" "/>
    <n v="9.3800000000000008"/>
    <n v="15"/>
    <n v="135.78"/>
    <n v="3400"/>
    <x v="914"/>
    <x v="0"/>
    <x v="3"/>
    <x v="1"/>
    <x v="7"/>
    <s v="Small Box"/>
    <x v="791"/>
    <n v="0.56999999999999995"/>
    <x v="0"/>
    <x v="42"/>
    <x v="744"/>
    <n v="26554"/>
  </r>
  <r>
    <n v="25011"/>
    <n v="86668"/>
    <x v="264"/>
    <d v="2020-10-06T00:00:00"/>
    <s v="Medium"/>
    <n v="0.02"/>
    <n v="6.98"/>
    <n v="-77.823719999999994"/>
    <s v=" "/>
    <s v=" "/>
    <n v="5.53"/>
    <n v="8"/>
    <n v="48.81"/>
    <n v="1593"/>
    <x v="597"/>
    <x v="1"/>
    <x v="2"/>
    <x v="0"/>
    <x v="1"/>
    <s v="Small Box"/>
    <x v="792"/>
    <n v="0.39"/>
    <x v="2"/>
    <x v="13"/>
    <x v="395"/>
    <n v="74006"/>
  </r>
  <r>
    <n v="25013"/>
    <n v="86668"/>
    <x v="264"/>
    <d v="2020-10-04T00:00:00"/>
    <s v="Medium"/>
    <n v="0.03"/>
    <n v="6.38"/>
    <n v="83.793599999999998"/>
    <n v="83.793599999999998"/>
    <n v="-344.84800000000001"/>
    <n v="19.04"/>
    <n v="7"/>
    <n v="144.03"/>
    <n v="1590"/>
    <x v="597"/>
    <x v="0"/>
    <x v="2"/>
    <x v="1"/>
    <x v="7"/>
    <s v="Small Box"/>
    <x v="793"/>
    <n v="0.56000000000000005"/>
    <x v="0"/>
    <x v="19"/>
    <x v="745"/>
    <n v="44094"/>
  </r>
  <r>
    <n v="19364"/>
    <n v="89284"/>
    <x v="265"/>
    <d v="2020-10-05T00:00:00"/>
    <s v="High"/>
    <n v="0.01"/>
    <n v="5.33"/>
    <n v="-103.7124"/>
    <s v=" "/>
    <s v=" "/>
    <n v="2.08"/>
    <n v="12"/>
    <n v="28.32"/>
    <n v="635"/>
    <x v="1004"/>
    <x v="1"/>
    <x v="2"/>
    <x v="1"/>
    <x v="7"/>
    <s v="Small Box"/>
    <x v="79"/>
    <n v="0.43"/>
    <x v="2"/>
    <x v="3"/>
    <x v="746"/>
    <n v="55106"/>
  </r>
  <r>
    <n v="19365"/>
    <n v="89284"/>
    <x v="265"/>
    <d v="2020-10-06T00:00:00"/>
    <s v="High"/>
    <n v="0.03"/>
    <n v="99"/>
    <n v="-124.2864"/>
    <s v=" "/>
    <s v=" "/>
    <n v="370.98"/>
    <n v="6"/>
    <n v="2309.4899999999998"/>
    <n v="635"/>
    <x v="1005"/>
    <x v="2"/>
    <x v="2"/>
    <x v="0"/>
    <x v="0"/>
    <s v="Jumbo Drum"/>
    <x v="794"/>
    <n v="0.65"/>
    <x v="2"/>
    <x v="3"/>
    <x v="746"/>
    <n v="55106"/>
  </r>
  <r>
    <n v="20849"/>
    <n v="87383"/>
    <x v="265"/>
    <d v="2020-10-06T00:00:00"/>
    <s v="Critical"/>
    <n v="7.0000000000000007E-2"/>
    <n v="4.2"/>
    <n v="2225.0761200000002"/>
    <n v="2225.0761200000002"/>
    <n v="-140.65464"/>
    <n v="200.99"/>
    <n v="22"/>
    <n v="3705.14"/>
    <n v="2603"/>
    <x v="972"/>
    <x v="1"/>
    <x v="2"/>
    <x v="2"/>
    <x v="8"/>
    <s v="Small Box"/>
    <x v="597"/>
    <n v="0.59"/>
    <x v="0"/>
    <x v="30"/>
    <x v="382"/>
    <n v="7601"/>
  </r>
  <r>
    <n v="20850"/>
    <n v="87383"/>
    <x v="265"/>
    <d v="2020-10-06T00:00:00"/>
    <s v="Critical"/>
    <n v="0.01"/>
    <n v="18.059999999999999"/>
    <n v="-338.18083200000001"/>
    <s v=" "/>
    <s v=" "/>
    <n v="297.48"/>
    <n v="3"/>
    <n v="945.36"/>
    <n v="2604"/>
    <x v="795"/>
    <x v="2"/>
    <x v="2"/>
    <x v="2"/>
    <x v="6"/>
    <s v="Jumbo Drum"/>
    <x v="60"/>
    <n v="0.6"/>
    <x v="0"/>
    <x v="30"/>
    <x v="747"/>
    <n v="8830"/>
  </r>
  <r>
    <n v="23886"/>
    <n v="90630"/>
    <x v="265"/>
    <d v="2020-10-07T00:00:00"/>
    <s v="Not Specified"/>
    <n v="0.03"/>
    <n v="29.2"/>
    <n v="429.75435600000003"/>
    <n v="429.75435600000003"/>
    <n v="-314.96832000000001"/>
    <n v="320.64"/>
    <n v="7"/>
    <n v="2233.46"/>
    <n v="1891"/>
    <x v="1006"/>
    <x v="2"/>
    <x v="0"/>
    <x v="1"/>
    <x v="9"/>
    <s v="Jumbo Box"/>
    <x v="795"/>
    <n v="0.66"/>
    <x v="0"/>
    <x v="19"/>
    <x v="748"/>
    <n v="45801"/>
  </r>
  <r>
    <n v="24584"/>
    <n v="91000"/>
    <x v="266"/>
    <d v="2020-10-08T00:00:00"/>
    <s v="Critical"/>
    <n v="7.0000000000000007E-2"/>
    <n v="5.74"/>
    <n v="-188.03399999999999"/>
    <s v=" "/>
    <s v=" "/>
    <n v="5.18"/>
    <n v="14"/>
    <n v="79.61"/>
    <n v="2481"/>
    <x v="1007"/>
    <x v="0"/>
    <x v="2"/>
    <x v="0"/>
    <x v="1"/>
    <s v="Small Box"/>
    <x v="158"/>
    <n v="0.36"/>
    <x v="3"/>
    <x v="6"/>
    <x v="749"/>
    <n v="70506"/>
  </r>
  <r>
    <n v="26060"/>
    <n v="90833"/>
    <x v="266"/>
    <d v="2020-10-07T00:00:00"/>
    <s v="Critical"/>
    <n v="0.01"/>
    <n v="0.5"/>
    <n v="29.725199999999997"/>
    <n v="29.725199999999997"/>
    <n v="-52.791816000000011"/>
    <n v="2.89"/>
    <n v="14"/>
    <n v="43.08"/>
    <n v="1113"/>
    <x v="1008"/>
    <x v="1"/>
    <x v="2"/>
    <x v="0"/>
    <x v="12"/>
    <s v="Small Box"/>
    <x v="135"/>
    <n v="0.38"/>
    <x v="1"/>
    <x v="31"/>
    <x v="750"/>
    <n v="80004"/>
  </r>
  <r>
    <n v="26061"/>
    <n v="90833"/>
    <x v="266"/>
    <d v="2020-10-08T00:00:00"/>
    <s v="Critical"/>
    <n v="0"/>
    <n v="5"/>
    <n v="-187.11"/>
    <s v=" "/>
    <n v="-27.505516"/>
    <n v="55.99"/>
    <n v="5"/>
    <n v="258.93"/>
    <n v="1113"/>
    <x v="1009"/>
    <x v="1"/>
    <x v="2"/>
    <x v="2"/>
    <x v="8"/>
    <s v="Small Pack"/>
    <x v="365"/>
    <n v="0.8"/>
    <x v="1"/>
    <x v="31"/>
    <x v="750"/>
    <n v="80004"/>
  </r>
  <r>
    <n v="19112"/>
    <n v="89175"/>
    <x v="267"/>
    <d v="2020-10-08T00:00:00"/>
    <s v="Medium"/>
    <n v="0.03"/>
    <n v="4"/>
    <n v="-88.840800000000002"/>
    <s v=" "/>
    <s v=" "/>
    <n v="27.48"/>
    <n v="11"/>
    <n v="294.97000000000003"/>
    <n v="2196"/>
    <x v="1010"/>
    <x v="1"/>
    <x v="3"/>
    <x v="2"/>
    <x v="5"/>
    <s v="Small Box"/>
    <x v="573"/>
    <n v="0.75"/>
    <x v="0"/>
    <x v="2"/>
    <x v="751"/>
    <n v="14701"/>
  </r>
  <r>
    <n v="19113"/>
    <n v="89175"/>
    <x v="267"/>
    <d v="2020-10-08T00:00:00"/>
    <s v="Medium"/>
    <n v="0.1"/>
    <n v="19.989999999999998"/>
    <n v="1208.9903999999999"/>
    <n v="1208.9903999999999"/>
    <n v="-204.71400000000003"/>
    <n v="179.99"/>
    <n v="14"/>
    <n v="2458.0500000000002"/>
    <n v="2196"/>
    <x v="1011"/>
    <x v="1"/>
    <x v="3"/>
    <x v="2"/>
    <x v="5"/>
    <s v="Small Box"/>
    <x v="133"/>
    <n v="0.48"/>
    <x v="0"/>
    <x v="2"/>
    <x v="751"/>
    <n v="14701"/>
  </r>
  <r>
    <n v="19114"/>
    <n v="89175"/>
    <x v="267"/>
    <d v="2020-10-09T00:00:00"/>
    <s v="Medium"/>
    <n v="0.1"/>
    <n v="19.989999999999998"/>
    <n v="9.9911999999999992"/>
    <n v="9.9911999999999992"/>
    <n v="-554.89365360000011"/>
    <n v="140.85"/>
    <n v="19"/>
    <n v="2465.75"/>
    <n v="2196"/>
    <x v="602"/>
    <x v="1"/>
    <x v="3"/>
    <x v="0"/>
    <x v="0"/>
    <s v="Small Box"/>
    <x v="796"/>
    <n v="0.73"/>
    <x v="0"/>
    <x v="2"/>
    <x v="751"/>
    <n v="14701"/>
  </r>
  <r>
    <n v="21638"/>
    <n v="89818"/>
    <x v="267"/>
    <d v="2020-10-09T00:00:00"/>
    <s v="High"/>
    <n v="0.09"/>
    <n v="4"/>
    <n v="-387.1044"/>
    <s v=" "/>
    <s v=" "/>
    <n v="77.510000000000005"/>
    <n v="1"/>
    <n v="77.47"/>
    <n v="1957"/>
    <x v="1012"/>
    <x v="1"/>
    <x v="1"/>
    <x v="2"/>
    <x v="5"/>
    <s v="Small Box"/>
    <x v="523"/>
    <n v="0.76"/>
    <x v="2"/>
    <x v="26"/>
    <x v="627"/>
    <n v="63130"/>
  </r>
  <r>
    <n v="24545"/>
    <n v="90653"/>
    <x v="267"/>
    <d v="2020-10-09T00:00:00"/>
    <s v="High"/>
    <n v="0.1"/>
    <n v="3.99"/>
    <n v="-88.624800000000008"/>
    <s v=" "/>
    <s v=" "/>
    <n v="65.989999999999995"/>
    <n v="5"/>
    <n v="272.86"/>
    <n v="1730"/>
    <x v="1013"/>
    <x v="0"/>
    <x v="3"/>
    <x v="2"/>
    <x v="8"/>
    <s v="Small Box"/>
    <x v="755"/>
    <n v="0.59"/>
    <x v="1"/>
    <x v="32"/>
    <x v="688"/>
    <n v="83843"/>
  </r>
  <r>
    <n v="24677"/>
    <n v="88557"/>
    <x v="267"/>
    <d v="2020-10-09T00:00:00"/>
    <s v="Not Specified"/>
    <n v="0.05"/>
    <n v="48.8"/>
    <n v="550.38080000000002"/>
    <n v="550.38080000000002"/>
    <n v="-87.402000000000001"/>
    <n v="291.73"/>
    <n v="6"/>
    <n v="1818.41"/>
    <n v="2073"/>
    <x v="1014"/>
    <x v="2"/>
    <x v="1"/>
    <x v="1"/>
    <x v="2"/>
    <s v="Jumbo Drum"/>
    <x v="2"/>
    <n v="0.56000000000000005"/>
    <x v="2"/>
    <x v="27"/>
    <x v="412"/>
    <n v="48135"/>
  </r>
  <r>
    <n v="20983"/>
    <n v="87679"/>
    <x v="268"/>
    <d v="2020-10-10T00:00:00"/>
    <s v="Not Specified"/>
    <n v="0.04"/>
    <n v="26.74"/>
    <n v="-84.628799999999998"/>
    <s v=" "/>
    <s v=" "/>
    <n v="70.98"/>
    <n v="19"/>
    <n v="1345.33"/>
    <n v="2699"/>
    <x v="473"/>
    <x v="2"/>
    <x v="2"/>
    <x v="1"/>
    <x v="10"/>
    <s v="Jumbo Box"/>
    <x v="797"/>
    <n v="0.6"/>
    <x v="1"/>
    <x v="41"/>
    <x v="455"/>
    <n v="86442"/>
  </r>
  <r>
    <n v="22938"/>
    <n v="86064"/>
    <x v="268"/>
    <d v="2020-10-09T00:00:00"/>
    <s v="Critical"/>
    <n v="7.0000000000000007E-2"/>
    <n v="0.81"/>
    <n v="-93.927400000000006"/>
    <s v=" "/>
    <n v="-634.73410000000013"/>
    <n v="2.94"/>
    <n v="10"/>
    <n v="29.88"/>
    <n v="2655"/>
    <x v="1015"/>
    <x v="1"/>
    <x v="2"/>
    <x v="0"/>
    <x v="4"/>
    <s v="Wrap Bag"/>
    <x v="798"/>
    <n v="0.4"/>
    <x v="3"/>
    <x v="20"/>
    <x v="36"/>
    <n v="30318"/>
  </r>
  <r>
    <n v="23161"/>
    <n v="86466"/>
    <x v="268"/>
    <d v="2020-10-10T00:00:00"/>
    <s v="Not Specified"/>
    <n v="7.0000000000000007E-2"/>
    <n v="5.26"/>
    <n v="-59.963760000000001"/>
    <s v=" "/>
    <n v="-66.129199999999997"/>
    <n v="3.98"/>
    <n v="7"/>
    <n v="29.77"/>
    <n v="2561"/>
    <x v="1016"/>
    <x v="1"/>
    <x v="1"/>
    <x v="0"/>
    <x v="1"/>
    <s v="Small Box"/>
    <x v="342"/>
    <n v="0.38"/>
    <x v="0"/>
    <x v="2"/>
    <x v="287"/>
    <n v="10562"/>
  </r>
  <r>
    <n v="23162"/>
    <n v="86466"/>
    <x v="268"/>
    <d v="2020-10-08T00:00:00"/>
    <s v="Not Specified"/>
    <n v="7.0000000000000007E-2"/>
    <n v="2.85"/>
    <n v="89.4148"/>
    <n v="89.4148"/>
    <n v="-53.580399999999997"/>
    <n v="12.22"/>
    <n v="12"/>
    <n v="147.19"/>
    <n v="2561"/>
    <x v="311"/>
    <x v="1"/>
    <x v="1"/>
    <x v="1"/>
    <x v="7"/>
    <s v="Small Pack"/>
    <x v="410"/>
    <n v="0.55000000000000004"/>
    <x v="0"/>
    <x v="2"/>
    <x v="287"/>
    <n v="10562"/>
  </r>
  <r>
    <n v="25027"/>
    <n v="88391"/>
    <x v="268"/>
    <d v="2020-10-09T00:00:00"/>
    <s v="Medium"/>
    <n v="0.05"/>
    <n v="14.72"/>
    <n v="22.866"/>
    <n v="22.866"/>
    <n v="-5.1799999999999926"/>
    <n v="35.89"/>
    <n v="19"/>
    <n v="680.39"/>
    <n v="1018"/>
    <x v="762"/>
    <x v="1"/>
    <x v="0"/>
    <x v="0"/>
    <x v="14"/>
    <s v="Small Box"/>
    <x v="799"/>
    <n v="0.4"/>
    <x v="3"/>
    <x v="44"/>
    <x v="752"/>
    <n v="27511"/>
  </r>
  <r>
    <n v="25028"/>
    <n v="88391"/>
    <x v="268"/>
    <d v="2020-10-08T00:00:00"/>
    <s v="Medium"/>
    <n v="0"/>
    <n v="5.43"/>
    <n v="115.72799999999999"/>
    <n v="115.72799999999999"/>
    <s v=" "/>
    <n v="11.48"/>
    <n v="6"/>
    <n v="75.52"/>
    <n v="1018"/>
    <x v="762"/>
    <x v="1"/>
    <x v="0"/>
    <x v="0"/>
    <x v="3"/>
    <s v="Small Box"/>
    <x v="800"/>
    <n v="0.36"/>
    <x v="3"/>
    <x v="44"/>
    <x v="752"/>
    <n v="27511"/>
  </r>
  <r>
    <n v="2065"/>
    <n v="14785"/>
    <x v="269"/>
    <d v="2020-10-09T00:00:00"/>
    <s v="High"/>
    <n v="0.08"/>
    <n v="0.5"/>
    <n v="31.751999999999999"/>
    <n v="31.751999999999999"/>
    <n v="-63.813500000000005"/>
    <n v="4.91"/>
    <n v="36"/>
    <n v="170.75"/>
    <n v="2491"/>
    <x v="128"/>
    <x v="1"/>
    <x v="1"/>
    <x v="0"/>
    <x v="12"/>
    <s v="Small Box"/>
    <x v="181"/>
    <n v="0.36"/>
    <x v="1"/>
    <x v="1"/>
    <x v="1"/>
    <n v="90045"/>
  </r>
  <r>
    <n v="2066"/>
    <n v="14785"/>
    <x v="269"/>
    <d v="2020-10-10T00:00:00"/>
    <s v="High"/>
    <n v="0.02"/>
    <n v="6.17"/>
    <n v="117.208"/>
    <n v="117.208"/>
    <s v=" "/>
    <n v="28.15"/>
    <n v="45"/>
    <n v="1339.42"/>
    <n v="2491"/>
    <x v="128"/>
    <x v="1"/>
    <x v="1"/>
    <x v="0"/>
    <x v="4"/>
    <s v="Small Pack"/>
    <x v="110"/>
    <n v="0.55000000000000004"/>
    <x v="1"/>
    <x v="1"/>
    <x v="1"/>
    <n v="90045"/>
  </r>
  <r>
    <n v="18413"/>
    <n v="87877"/>
    <x v="269"/>
    <d v="2020-10-09T00:00:00"/>
    <s v="High"/>
    <n v="0"/>
    <n v="7.01"/>
    <n v="-255.16890000000001"/>
    <s v=" "/>
    <n v="-127.182"/>
    <n v="3.89"/>
    <n v="21"/>
    <n v="85.64"/>
    <n v="1250"/>
    <x v="1017"/>
    <x v="1"/>
    <x v="2"/>
    <x v="0"/>
    <x v="1"/>
    <s v="Small Box"/>
    <x v="661"/>
    <n v="0.37"/>
    <x v="2"/>
    <x v="14"/>
    <x v="753"/>
    <n v="60110"/>
  </r>
  <r>
    <n v="18414"/>
    <n v="87877"/>
    <x v="269"/>
    <d v="2020-10-11T00:00:00"/>
    <s v="High"/>
    <n v="0.09"/>
    <n v="30"/>
    <n v="74.004800000000003"/>
    <n v="74.004800000000003"/>
    <s v=" "/>
    <n v="120.98"/>
    <n v="22"/>
    <n v="2508.15"/>
    <n v="1250"/>
    <x v="1018"/>
    <x v="2"/>
    <x v="2"/>
    <x v="1"/>
    <x v="2"/>
    <s v="Jumbo Drum"/>
    <x v="544"/>
    <n v="0.64"/>
    <x v="2"/>
    <x v="14"/>
    <x v="753"/>
    <n v="60110"/>
  </r>
  <r>
    <n v="18415"/>
    <n v="87877"/>
    <x v="269"/>
    <d v="2020-10-10T00:00:00"/>
    <s v="High"/>
    <n v="0.1"/>
    <n v="5.76"/>
    <n v="109.42479999999999"/>
    <n v="109.42479999999999"/>
    <s v=" "/>
    <n v="30.98"/>
    <n v="8"/>
    <n v="225.62"/>
    <n v="1250"/>
    <x v="1017"/>
    <x v="1"/>
    <x v="2"/>
    <x v="0"/>
    <x v="3"/>
    <s v="Small Box"/>
    <x v="138"/>
    <n v="0.4"/>
    <x v="2"/>
    <x v="14"/>
    <x v="753"/>
    <n v="60110"/>
  </r>
  <r>
    <n v="19942"/>
    <n v="90669"/>
    <x v="269"/>
    <d v="2020-10-10T00:00:00"/>
    <s v="Critical"/>
    <n v="0.06"/>
    <n v="6.14"/>
    <n v="105.678"/>
    <n v="105.678"/>
    <n v="-13.770744000000001"/>
    <n v="8.57"/>
    <n v="11"/>
    <n v="94.97"/>
    <n v="123"/>
    <x v="800"/>
    <x v="1"/>
    <x v="0"/>
    <x v="0"/>
    <x v="16"/>
    <s v="Small Pack"/>
    <x v="801"/>
    <n v="0.59"/>
    <x v="3"/>
    <x v="16"/>
    <x v="754"/>
    <n v="22102"/>
  </r>
  <r>
    <n v="20065"/>
    <n v="86887"/>
    <x v="269"/>
    <d v="2020-10-09T00:00:00"/>
    <s v="High"/>
    <n v="0.08"/>
    <n v="0.5"/>
    <n v="12.726000000000001"/>
    <n v="12.726000000000001"/>
    <n v="-168.48"/>
    <n v="4.91"/>
    <n v="9"/>
    <n v="42.69"/>
    <n v="2488"/>
    <x v="149"/>
    <x v="1"/>
    <x v="1"/>
    <x v="0"/>
    <x v="12"/>
    <s v="Small Box"/>
    <x v="181"/>
    <n v="0.36"/>
    <x v="3"/>
    <x v="34"/>
    <x v="755"/>
    <n v="72023"/>
  </r>
  <r>
    <n v="20066"/>
    <n v="86887"/>
    <x v="269"/>
    <d v="2020-10-10T00:00:00"/>
    <s v="High"/>
    <n v="0.02"/>
    <n v="6.17"/>
    <n v="160.8066"/>
    <n v="160.8066"/>
    <n v="-2192.2460000000001"/>
    <n v="28.15"/>
    <n v="11"/>
    <n v="327.41000000000003"/>
    <n v="2488"/>
    <x v="576"/>
    <x v="1"/>
    <x v="1"/>
    <x v="0"/>
    <x v="4"/>
    <s v="Small Pack"/>
    <x v="110"/>
    <n v="0.55000000000000004"/>
    <x v="3"/>
    <x v="34"/>
    <x v="755"/>
    <n v="72023"/>
  </r>
  <r>
    <n v="20520"/>
    <n v="89093"/>
    <x v="269"/>
    <d v="2020-10-11T00:00:00"/>
    <s v="Not Specified"/>
    <n v="0.05"/>
    <n v="1.49"/>
    <n v="14.466999999999999"/>
    <n v="14.466999999999999"/>
    <n v="-47.941200000000002"/>
    <n v="3.8"/>
    <n v="14"/>
    <n v="53.26"/>
    <n v="191"/>
    <x v="905"/>
    <x v="1"/>
    <x v="2"/>
    <x v="0"/>
    <x v="1"/>
    <s v="Small Box"/>
    <x v="227"/>
    <n v="0.38"/>
    <x v="2"/>
    <x v="14"/>
    <x v="453"/>
    <n v="60505"/>
  </r>
  <r>
    <n v="20521"/>
    <n v="89093"/>
    <x v="269"/>
    <d v="2020-10-09T00:00:00"/>
    <s v="Not Specified"/>
    <n v="0.09"/>
    <n v="4"/>
    <n v="-99.986400000000003"/>
    <s v=" "/>
    <n v="-18.3492"/>
    <n v="30.73"/>
    <n v="7"/>
    <n v="203.49"/>
    <n v="191"/>
    <x v="1019"/>
    <x v="1"/>
    <x v="2"/>
    <x v="2"/>
    <x v="5"/>
    <s v="Small Box"/>
    <x v="656"/>
    <n v="0.75"/>
    <x v="2"/>
    <x v="14"/>
    <x v="453"/>
    <n v="60505"/>
  </r>
  <r>
    <n v="20522"/>
    <n v="89093"/>
    <x v="269"/>
    <d v="2020-10-10T00:00:00"/>
    <s v="Not Specified"/>
    <n v="0"/>
    <n v="8.08"/>
    <n v="1348.59672"/>
    <n v="1348.59672"/>
    <n v="-305.88624000000004"/>
    <n v="125.99"/>
    <n v="22"/>
    <n v="2356.0100000000002"/>
    <n v="191"/>
    <x v="905"/>
    <x v="1"/>
    <x v="2"/>
    <x v="2"/>
    <x v="8"/>
    <s v="Small Box"/>
    <x v="592"/>
    <n v="0.56999999999999995"/>
    <x v="2"/>
    <x v="14"/>
    <x v="453"/>
    <n v="60505"/>
  </r>
  <r>
    <n v="21206"/>
    <n v="89375"/>
    <x v="269"/>
    <d v="2020-10-11T00:00:00"/>
    <s v="Critical"/>
    <n v="0.1"/>
    <n v="9.07"/>
    <n v="297.45715999999999"/>
    <n v="297.45715999999999"/>
    <n v="-195.57"/>
    <n v="120.98"/>
    <n v="5"/>
    <n v="568.24"/>
    <n v="1233"/>
    <x v="571"/>
    <x v="0"/>
    <x v="1"/>
    <x v="0"/>
    <x v="1"/>
    <s v="Small Box"/>
    <x v="267"/>
    <n v="0.35"/>
    <x v="2"/>
    <x v="10"/>
    <x v="756"/>
    <n v="75028"/>
  </r>
  <r>
    <n v="21207"/>
    <n v="89375"/>
    <x v="269"/>
    <d v="2020-10-11T00:00:00"/>
    <s v="Critical"/>
    <n v="0.02"/>
    <n v="6.5"/>
    <n v="-564.60239999999999"/>
    <s v=" "/>
    <n v="-49.51"/>
    <n v="152.47999999999999"/>
    <n v="1"/>
    <n v="162.91"/>
    <n v="1233"/>
    <x v="1020"/>
    <x v="0"/>
    <x v="1"/>
    <x v="2"/>
    <x v="5"/>
    <s v="Small Box"/>
    <x v="333"/>
    <n v="0.74"/>
    <x v="2"/>
    <x v="10"/>
    <x v="756"/>
    <n v="75028"/>
  </r>
  <r>
    <n v="26340"/>
    <n v="90532"/>
    <x v="269"/>
    <d v="2020-10-10T00:00:00"/>
    <s v="Not Specified"/>
    <n v="0.08"/>
    <n v="14"/>
    <n v="-73.494119999999938"/>
    <s v=" "/>
    <s v=" "/>
    <n v="100.97"/>
    <n v="15"/>
    <n v="1483.16"/>
    <n v="1634"/>
    <x v="760"/>
    <x v="2"/>
    <x v="0"/>
    <x v="2"/>
    <x v="6"/>
    <s v="Jumbo Drum"/>
    <x v="802"/>
    <n v="0.37"/>
    <x v="3"/>
    <x v="33"/>
    <x v="757"/>
    <n v="39212"/>
  </r>
  <r>
    <n v="20303"/>
    <n v="86448"/>
    <x v="270"/>
    <d v="2020-10-12T00:00:00"/>
    <s v="High"/>
    <n v="0.09"/>
    <n v="6.66"/>
    <n v="172.56439999999998"/>
    <n v="172.56439999999998"/>
    <s v=" "/>
    <n v="35.94"/>
    <n v="9"/>
    <n v="312.22000000000003"/>
    <n v="3191"/>
    <x v="116"/>
    <x v="1"/>
    <x v="2"/>
    <x v="0"/>
    <x v="14"/>
    <s v="Small Box"/>
    <x v="536"/>
    <n v="0.4"/>
    <x v="2"/>
    <x v="22"/>
    <x v="269"/>
    <n v="54481"/>
  </r>
  <r>
    <n v="21928"/>
    <n v="89680"/>
    <x v="270"/>
    <d v="2020-10-12T00:00:00"/>
    <s v="Critical"/>
    <n v="0.1"/>
    <n v="2.15"/>
    <n v="-3.9312"/>
    <s v=" "/>
    <n v="-1456.31"/>
    <n v="9.11"/>
    <n v="2"/>
    <n v="17.420000000000002"/>
    <n v="1602"/>
    <x v="1021"/>
    <x v="1"/>
    <x v="0"/>
    <x v="0"/>
    <x v="3"/>
    <s v="Wrap Bag"/>
    <x v="5"/>
    <n v="0.4"/>
    <x v="0"/>
    <x v="0"/>
    <x v="758"/>
    <n v="20601"/>
  </r>
  <r>
    <n v="25649"/>
    <n v="89148"/>
    <x v="270"/>
    <d v="2020-10-15T00:00:00"/>
    <s v="Low"/>
    <n v="7.0000000000000007E-2"/>
    <n v="5.71"/>
    <n v="-180.15200000000002"/>
    <s v=" "/>
    <s v=" "/>
    <n v="4.97"/>
    <n v="5"/>
    <n v="26.66"/>
    <n v="2684"/>
    <x v="979"/>
    <x v="1"/>
    <x v="3"/>
    <x v="1"/>
    <x v="7"/>
    <s v="Medium Box"/>
    <x v="803"/>
    <n v="0.54"/>
    <x v="3"/>
    <x v="12"/>
    <x v="183"/>
    <n v="33952"/>
  </r>
  <r>
    <n v="25650"/>
    <n v="89148"/>
    <x v="270"/>
    <d v="2020-10-12T00:00:00"/>
    <s v="Low"/>
    <n v="0.09"/>
    <n v="0.8"/>
    <n v="8.3879999999999999"/>
    <n v="8.3879999999999999"/>
    <s v=" "/>
    <n v="2.62"/>
    <n v="12"/>
    <n v="29.55"/>
    <n v="2684"/>
    <x v="1022"/>
    <x v="1"/>
    <x v="3"/>
    <x v="0"/>
    <x v="15"/>
    <s v="Wrap Bag"/>
    <x v="489"/>
    <n v="0.39"/>
    <x v="3"/>
    <x v="12"/>
    <x v="183"/>
    <n v="33952"/>
  </r>
  <r>
    <n v="25651"/>
    <n v="89148"/>
    <x v="270"/>
    <d v="2020-10-10T00:00:00"/>
    <s v="Low"/>
    <n v="0.03"/>
    <n v="8.8000000000000007"/>
    <n v="9.939899999999998"/>
    <n v="9.939899999999998"/>
    <s v=" "/>
    <n v="65.989999999999995"/>
    <n v="21"/>
    <n v="1237.4000000000001"/>
    <n v="2684"/>
    <x v="1022"/>
    <x v="1"/>
    <x v="3"/>
    <x v="2"/>
    <x v="8"/>
    <s v="Small Box"/>
    <x v="458"/>
    <n v="0.57999999999999996"/>
    <x v="3"/>
    <x v="12"/>
    <x v="183"/>
    <n v="33952"/>
  </r>
  <r>
    <n v="19369"/>
    <n v="90040"/>
    <x v="271"/>
    <d v="2020-10-13T00:00:00"/>
    <s v="High"/>
    <n v="0"/>
    <n v="5.92"/>
    <n v="-61.5276"/>
    <s v=" "/>
    <s v=" "/>
    <n v="5.77"/>
    <n v="11"/>
    <n v="69.89"/>
    <n v="2363"/>
    <x v="816"/>
    <x v="1"/>
    <x v="0"/>
    <x v="1"/>
    <x v="7"/>
    <s v="Medium Box"/>
    <x v="804"/>
    <n v="0.55000000000000004"/>
    <x v="0"/>
    <x v="19"/>
    <x v="532"/>
    <n v="44256"/>
  </r>
  <r>
    <n v="21655"/>
    <n v="87749"/>
    <x v="271"/>
    <d v="2020-10-20T00:00:00"/>
    <s v="Low"/>
    <n v="0.03"/>
    <n v="7.95"/>
    <n v="-31.094000000000001"/>
    <s v=" "/>
    <s v=" "/>
    <n v="11.66"/>
    <n v="22"/>
    <n v="267.32"/>
    <n v="1712"/>
    <x v="1023"/>
    <x v="1"/>
    <x v="2"/>
    <x v="0"/>
    <x v="4"/>
    <s v="Small Pack"/>
    <x v="805"/>
    <n v="0.57999999999999996"/>
    <x v="3"/>
    <x v="20"/>
    <x v="759"/>
    <n v="30907"/>
  </r>
  <r>
    <n v="24574"/>
    <n v="91054"/>
    <x v="271"/>
    <d v="2020-10-13T00:00:00"/>
    <s v="Medium"/>
    <n v="0.01"/>
    <n v="11.15"/>
    <n v="-24.245999999999999"/>
    <s v=" "/>
    <s v=" "/>
    <n v="7.28"/>
    <n v="1"/>
    <n v="11.21"/>
    <n v="721"/>
    <x v="1024"/>
    <x v="1"/>
    <x v="2"/>
    <x v="0"/>
    <x v="3"/>
    <s v="Small Box"/>
    <x v="182"/>
    <n v="0.37"/>
    <x v="2"/>
    <x v="39"/>
    <x v="534"/>
    <n v="46041"/>
  </r>
  <r>
    <n v="24794"/>
    <n v="90292"/>
    <x v="271"/>
    <d v="2020-10-13T00:00:00"/>
    <s v="Low"/>
    <n v="0.09"/>
    <n v="6.15"/>
    <n v="211.232"/>
    <n v="211.232"/>
    <s v=" "/>
    <n v="19.23"/>
    <n v="21"/>
    <n v="394.1"/>
    <n v="369"/>
    <x v="623"/>
    <x v="0"/>
    <x v="2"/>
    <x v="1"/>
    <x v="7"/>
    <s v="Small Pack"/>
    <x v="244"/>
    <n v="0.44"/>
    <x v="1"/>
    <x v="1"/>
    <x v="410"/>
    <n v="94601"/>
  </r>
  <r>
    <n v="23736"/>
    <n v="90815"/>
    <x v="272"/>
    <d v="2020-10-13T00:00:00"/>
    <s v="Not Specified"/>
    <n v="0.03"/>
    <n v="1.5"/>
    <n v="-577.30400000000009"/>
    <s v=" "/>
    <n v="-437.62312000000009"/>
    <n v="6.68"/>
    <n v="7"/>
    <n v="48.32"/>
    <n v="3221"/>
    <x v="525"/>
    <x v="1"/>
    <x v="2"/>
    <x v="0"/>
    <x v="4"/>
    <s v="Wrap Bag"/>
    <x v="347"/>
    <n v="0.48"/>
    <x v="3"/>
    <x v="12"/>
    <x v="760"/>
    <n v="33322"/>
  </r>
  <r>
    <n v="25117"/>
    <n v="90439"/>
    <x v="272"/>
    <d v="2020-10-19T00:00:00"/>
    <s v="Low"/>
    <n v="0.06"/>
    <n v="14"/>
    <n v="-207.679788"/>
    <s v=" "/>
    <s v=" "/>
    <n v="119.99"/>
    <n v="2"/>
    <n v="243.86"/>
    <n v="754"/>
    <x v="1025"/>
    <x v="2"/>
    <x v="1"/>
    <x v="2"/>
    <x v="6"/>
    <s v="Jumbo Drum"/>
    <x v="806"/>
    <n v="0.36"/>
    <x v="1"/>
    <x v="41"/>
    <x v="492"/>
    <n v="86314"/>
  </r>
  <r>
    <n v="19208"/>
    <n v="88094"/>
    <x v="273"/>
    <d v="2020-10-14T00:00:00"/>
    <s v="Critical"/>
    <n v="0.05"/>
    <n v="6.02"/>
    <n v="-6.6420000000000003"/>
    <s v=" "/>
    <n v="-58.81"/>
    <n v="12.2"/>
    <n v="5"/>
    <n v="63.93"/>
    <n v="1561"/>
    <x v="1026"/>
    <x v="1"/>
    <x v="2"/>
    <x v="1"/>
    <x v="7"/>
    <s v="Small Pack"/>
    <x v="807"/>
    <n v="0.43"/>
    <x v="2"/>
    <x v="10"/>
    <x v="218"/>
    <n v="76063"/>
  </r>
  <r>
    <n v="21096"/>
    <n v="87186"/>
    <x v="273"/>
    <d v="2020-10-15T00:00:00"/>
    <s v="High"/>
    <n v="0.01"/>
    <n v="4"/>
    <n v="17.102799999999998"/>
    <n v="17.102799999999998"/>
    <s v=" "/>
    <n v="30.97"/>
    <n v="17"/>
    <n v="523.05999999999995"/>
    <n v="2973"/>
    <x v="294"/>
    <x v="1"/>
    <x v="0"/>
    <x v="2"/>
    <x v="5"/>
    <s v="Small Box"/>
    <x v="808"/>
    <n v="0.74"/>
    <x v="2"/>
    <x v="22"/>
    <x v="761"/>
    <n v="53151"/>
  </r>
  <r>
    <n v="21097"/>
    <n v="87186"/>
    <x v="273"/>
    <d v="2020-10-15T00:00:00"/>
    <s v="High"/>
    <n v="0.08"/>
    <n v="7.69"/>
    <n v="1269.3819599999999"/>
    <n v="1269.3819599999999"/>
    <n v="-14.350000000000001"/>
    <n v="125.99"/>
    <n v="23"/>
    <n v="2424.6799999999998"/>
    <n v="2973"/>
    <x v="294"/>
    <x v="1"/>
    <x v="0"/>
    <x v="2"/>
    <x v="8"/>
    <s v="Small Box"/>
    <x v="201"/>
    <n v="0.57999999999999996"/>
    <x v="2"/>
    <x v="22"/>
    <x v="761"/>
    <n v="53151"/>
  </r>
  <r>
    <n v="24121"/>
    <n v="86699"/>
    <x v="273"/>
    <d v="2020-10-20T00:00:00"/>
    <s v="Low"/>
    <n v="0"/>
    <n v="5.33"/>
    <n v="-192.5532"/>
    <s v=" "/>
    <n v="-9.3199999999999932"/>
    <n v="2.08"/>
    <n v="22"/>
    <n v="51.41"/>
    <n v="2250"/>
    <x v="1027"/>
    <x v="1"/>
    <x v="0"/>
    <x v="1"/>
    <x v="7"/>
    <s v="Small Box"/>
    <x v="79"/>
    <n v="0.43"/>
    <x v="0"/>
    <x v="23"/>
    <x v="762"/>
    <n v="16801"/>
  </r>
  <r>
    <n v="1115"/>
    <n v="8165"/>
    <x v="274"/>
    <d v="2020-10-24T00:00:00"/>
    <s v="Low"/>
    <n v="0.01"/>
    <n v="7.44"/>
    <n v="-179.59199999999998"/>
    <s v=" "/>
    <n v="-37.175200000000004"/>
    <n v="4.9800000000000004"/>
    <n v="63"/>
    <n v="330.21"/>
    <n v="553"/>
    <x v="725"/>
    <x v="1"/>
    <x v="2"/>
    <x v="0"/>
    <x v="3"/>
    <s v="Small Box"/>
    <x v="462"/>
    <n v="0.36"/>
    <x v="1"/>
    <x v="1"/>
    <x v="1"/>
    <n v="90008"/>
  </r>
  <r>
    <n v="6621"/>
    <n v="47108"/>
    <x v="274"/>
    <d v="2020-10-16T00:00:00"/>
    <s v="Not Specified"/>
    <n v="7.0000000000000007E-2"/>
    <n v="3.77"/>
    <n v="149.72"/>
    <n v="149.72"/>
    <s v=" "/>
    <n v="18.649999999999999"/>
    <n v="34"/>
    <n v="643.64"/>
    <n v="1821"/>
    <x v="110"/>
    <x v="1"/>
    <x v="1"/>
    <x v="1"/>
    <x v="7"/>
    <s v="Small Pack"/>
    <x v="809"/>
    <n v="0.39"/>
    <x v="0"/>
    <x v="2"/>
    <x v="2"/>
    <n v="10177"/>
  </r>
  <r>
    <n v="6622"/>
    <n v="47108"/>
    <x v="274"/>
    <d v="2020-10-17T00:00:00"/>
    <s v="Not Specified"/>
    <n v="0.06"/>
    <n v="8.51"/>
    <n v="-52.492319999999999"/>
    <s v=" "/>
    <s v=" "/>
    <n v="17.98"/>
    <n v="13"/>
    <n v="244.31"/>
    <n v="1821"/>
    <x v="151"/>
    <x v="1"/>
    <x v="1"/>
    <x v="2"/>
    <x v="6"/>
    <s v="Medium Box"/>
    <x v="358"/>
    <n v="0.4"/>
    <x v="0"/>
    <x v="2"/>
    <x v="2"/>
    <n v="10177"/>
  </r>
  <r>
    <n v="6623"/>
    <n v="47108"/>
    <x v="274"/>
    <d v="2020-10-18T00:00:00"/>
    <s v="Not Specified"/>
    <n v="0.1"/>
    <n v="4.78"/>
    <n v="7.9599999999999991"/>
    <n v="7.9599999999999991"/>
    <s v=" "/>
    <n v="9.99"/>
    <n v="47"/>
    <n v="466.58"/>
    <n v="1821"/>
    <x v="159"/>
    <x v="0"/>
    <x v="1"/>
    <x v="0"/>
    <x v="3"/>
    <s v="Small Box"/>
    <x v="744"/>
    <n v="0.4"/>
    <x v="0"/>
    <x v="2"/>
    <x v="2"/>
    <n v="10177"/>
  </r>
  <r>
    <n v="6624"/>
    <n v="47108"/>
    <x v="274"/>
    <d v="2020-10-16T00:00:00"/>
    <s v="Not Specified"/>
    <n v="0.08"/>
    <n v="8.99"/>
    <n v="-459.08280000000002"/>
    <s v=" "/>
    <s v=" "/>
    <n v="175.99"/>
    <n v="16"/>
    <n v="2290.69"/>
    <n v="1821"/>
    <x v="151"/>
    <x v="0"/>
    <x v="1"/>
    <x v="2"/>
    <x v="8"/>
    <s v="Small Box"/>
    <x v="351"/>
    <n v="0.56999999999999995"/>
    <x v="0"/>
    <x v="2"/>
    <x v="2"/>
    <n v="10177"/>
  </r>
  <r>
    <n v="19115"/>
    <n v="86191"/>
    <x v="274"/>
    <d v="2020-10-24T00:00:00"/>
    <s v="Low"/>
    <n v="0.01"/>
    <n v="7.44"/>
    <n v="-161.6328"/>
    <s v=" "/>
    <s v=" "/>
    <n v="4.9800000000000004"/>
    <n v="16"/>
    <n v="83.86"/>
    <n v="555"/>
    <x v="542"/>
    <x v="1"/>
    <x v="2"/>
    <x v="0"/>
    <x v="3"/>
    <s v="Small Box"/>
    <x v="462"/>
    <n v="0.36"/>
    <x v="1"/>
    <x v="7"/>
    <x v="658"/>
    <n v="84062"/>
  </r>
  <r>
    <n v="20359"/>
    <n v="90533"/>
    <x v="274"/>
    <d v="2020-10-17T00:00:00"/>
    <s v="High"/>
    <n v="0.02"/>
    <n v="5.37"/>
    <n v="-88.158000000000001"/>
    <s v=" "/>
    <s v=" "/>
    <n v="25.99"/>
    <n v="9"/>
    <n v="243.24"/>
    <n v="1632"/>
    <x v="774"/>
    <x v="1"/>
    <x v="0"/>
    <x v="0"/>
    <x v="4"/>
    <s v="Small Box"/>
    <x v="707"/>
    <n v="0.56000000000000005"/>
    <x v="3"/>
    <x v="33"/>
    <x v="71"/>
    <n v="39401"/>
  </r>
  <r>
    <n v="24622"/>
    <n v="85991"/>
    <x v="274"/>
    <d v="2020-10-17T00:00:00"/>
    <s v="Not Specified"/>
    <n v="0.06"/>
    <n v="8.51"/>
    <n v="-47.243088"/>
    <s v=" "/>
    <s v=" "/>
    <n v="17.98"/>
    <n v="3"/>
    <n v="56.38"/>
    <n v="1818"/>
    <x v="1028"/>
    <x v="1"/>
    <x v="1"/>
    <x v="2"/>
    <x v="6"/>
    <s v="Medium Box"/>
    <x v="358"/>
    <n v="0.4"/>
    <x v="2"/>
    <x v="27"/>
    <x v="763"/>
    <n v="48126"/>
  </r>
  <r>
    <n v="24623"/>
    <n v="85991"/>
    <x v="274"/>
    <d v="2020-10-18T00:00:00"/>
    <s v="Not Specified"/>
    <n v="0.1"/>
    <n v="4.78"/>
    <n v="9.1539999999999999"/>
    <n v="9.1539999999999999"/>
    <n v="-24.897600000000001"/>
    <n v="9.99"/>
    <n v="12"/>
    <n v="119.13"/>
    <n v="1818"/>
    <x v="1029"/>
    <x v="0"/>
    <x v="1"/>
    <x v="0"/>
    <x v="3"/>
    <s v="Small Box"/>
    <x v="744"/>
    <n v="0.4"/>
    <x v="2"/>
    <x v="27"/>
    <x v="763"/>
    <n v="48126"/>
  </r>
  <r>
    <n v="25970"/>
    <n v="91398"/>
    <x v="274"/>
    <d v="2020-10-17T00:00:00"/>
    <s v="Medium"/>
    <n v="0.08"/>
    <n v="5.01"/>
    <n v="-61.628039999999999"/>
    <s v=" "/>
    <s v=" "/>
    <n v="5.74"/>
    <n v="12"/>
    <n v="70.03"/>
    <n v="2952"/>
    <x v="714"/>
    <x v="0"/>
    <x v="2"/>
    <x v="0"/>
    <x v="1"/>
    <s v="Small Box"/>
    <x v="690"/>
    <n v="0.39"/>
    <x v="0"/>
    <x v="19"/>
    <x v="764"/>
    <n v="43123"/>
  </r>
  <r>
    <n v="19073"/>
    <n v="89579"/>
    <x v="275"/>
    <d v="2020-10-17T00:00:00"/>
    <s v="Medium"/>
    <n v="0.03"/>
    <n v="5.37"/>
    <n v="250.03759999999997"/>
    <n v="250.03759999999997"/>
    <n v="-284.57800000000003"/>
    <n v="25.98"/>
    <n v="17"/>
    <n v="460.87"/>
    <n v="377"/>
    <x v="1030"/>
    <x v="1"/>
    <x v="1"/>
    <x v="0"/>
    <x v="13"/>
    <s v="Medium Box"/>
    <x v="810"/>
    <n v="0.5"/>
    <x v="2"/>
    <x v="14"/>
    <x v="765"/>
    <n v="60510"/>
  </r>
  <r>
    <n v="19918"/>
    <n v="90631"/>
    <x v="275"/>
    <d v="2020-10-21T00:00:00"/>
    <s v="Low"/>
    <n v="0.09"/>
    <n v="35"/>
    <n v="-1025.0172"/>
    <s v=" "/>
    <n v="-468.57686304000003"/>
    <n v="78.8"/>
    <n v="14"/>
    <n v="1059.3800000000001"/>
    <n v="1889"/>
    <x v="1031"/>
    <x v="1"/>
    <x v="0"/>
    <x v="0"/>
    <x v="0"/>
    <s v="Large Box"/>
    <x v="811"/>
    <n v="0.83"/>
    <x v="0"/>
    <x v="19"/>
    <x v="663"/>
    <n v="45429"/>
  </r>
  <r>
    <n v="22414"/>
    <n v="88233"/>
    <x v="275"/>
    <d v="2020-10-18T00:00:00"/>
    <s v="High"/>
    <n v="0"/>
    <n v="6.02"/>
    <n v="-172.298"/>
    <s v=" "/>
    <s v=" "/>
    <n v="12.2"/>
    <n v="4"/>
    <n v="56.24"/>
    <n v="1350"/>
    <x v="27"/>
    <x v="0"/>
    <x v="0"/>
    <x v="1"/>
    <x v="7"/>
    <s v="Small Pack"/>
    <x v="807"/>
    <n v="0.43"/>
    <x v="3"/>
    <x v="12"/>
    <x v="766"/>
    <n v="33055"/>
  </r>
  <r>
    <n v="24075"/>
    <n v="91277"/>
    <x v="275"/>
    <d v="2020-10-19T00:00:00"/>
    <s v="Medium"/>
    <n v="0.06"/>
    <n v="5.41"/>
    <n v="-78.916679999999999"/>
    <s v=" "/>
    <s v=" "/>
    <n v="4.24"/>
    <n v="10"/>
    <n v="45"/>
    <n v="2004"/>
    <x v="1032"/>
    <x v="1"/>
    <x v="0"/>
    <x v="0"/>
    <x v="1"/>
    <s v="Small Box"/>
    <x v="574"/>
    <n v="0.35"/>
    <x v="1"/>
    <x v="45"/>
    <x v="246"/>
    <n v="59715"/>
  </r>
  <r>
    <n v="24076"/>
    <n v="91277"/>
    <x v="275"/>
    <d v="2020-10-19T00:00:00"/>
    <s v="Medium"/>
    <n v="0.04"/>
    <n v="24.49"/>
    <n v="-13562.637407999999"/>
    <s v=" "/>
    <s v=" "/>
    <n v="6783.02"/>
    <n v="1"/>
    <n v="6569.07"/>
    <n v="2004"/>
    <x v="41"/>
    <x v="1"/>
    <x v="0"/>
    <x v="2"/>
    <x v="6"/>
    <s v="Large Box"/>
    <x v="44"/>
    <n v="0.39"/>
    <x v="1"/>
    <x v="45"/>
    <x v="246"/>
    <n v="59715"/>
  </r>
  <r>
    <n v="3684"/>
    <n v="26342"/>
    <x v="276"/>
    <d v="2020-10-27T00:00:00"/>
    <s v="Low"/>
    <n v="0.02"/>
    <n v="11.59"/>
    <n v="-171.15770000000001"/>
    <s v=" "/>
    <s v=" "/>
    <n v="9.99"/>
    <n v="43"/>
    <n v="475.42"/>
    <n v="1959"/>
    <x v="732"/>
    <x v="1"/>
    <x v="0"/>
    <x v="0"/>
    <x v="3"/>
    <s v="Small Box"/>
    <x v="506"/>
    <n v="0.4"/>
    <x v="3"/>
    <x v="12"/>
    <x v="89"/>
    <n v="33916"/>
  </r>
  <r>
    <n v="3685"/>
    <n v="26342"/>
    <x v="276"/>
    <d v="2020-10-23T00:00:00"/>
    <s v="Low"/>
    <n v="0.02"/>
    <n v="5.79"/>
    <n v="624.23900000000003"/>
    <n v="624.23900000000003"/>
    <n v="-48.97"/>
    <n v="48.04"/>
    <n v="74"/>
    <n v="3598.82"/>
    <n v="1959"/>
    <x v="1033"/>
    <x v="1"/>
    <x v="0"/>
    <x v="0"/>
    <x v="3"/>
    <s v="Small Box"/>
    <x v="556"/>
    <n v="0.37"/>
    <x v="3"/>
    <x v="12"/>
    <x v="89"/>
    <n v="33916"/>
  </r>
  <r>
    <n v="3686"/>
    <n v="26342"/>
    <x v="276"/>
    <d v="2020-10-25T00:00:00"/>
    <s v="Low"/>
    <n v="0.04"/>
    <n v="4.91"/>
    <n v="-14.3241"/>
    <s v=" "/>
    <s v=" "/>
    <n v="6.68"/>
    <n v="5"/>
    <n v="41.22"/>
    <n v="1959"/>
    <x v="1034"/>
    <x v="1"/>
    <x v="0"/>
    <x v="0"/>
    <x v="3"/>
    <s v="Small Box"/>
    <x v="628"/>
    <n v="0.37"/>
    <x v="3"/>
    <x v="12"/>
    <x v="89"/>
    <n v="33916"/>
  </r>
  <r>
    <n v="18303"/>
    <n v="87357"/>
    <x v="276"/>
    <d v="2020-10-20T00:00:00"/>
    <s v="Critical"/>
    <n v="0.01"/>
    <n v="4.8600000000000003"/>
    <n v="32.940899999999999"/>
    <n v="32.940899999999999"/>
    <n v="-104.43"/>
    <n v="55.98"/>
    <n v="11"/>
    <n v="646.97"/>
    <n v="507"/>
    <x v="149"/>
    <x v="0"/>
    <x v="2"/>
    <x v="0"/>
    <x v="3"/>
    <s v="Small Box"/>
    <x v="765"/>
    <n v="0.36"/>
    <x v="3"/>
    <x v="25"/>
    <x v="767"/>
    <n v="42104"/>
  </r>
  <r>
    <n v="18304"/>
    <n v="87357"/>
    <x v="276"/>
    <d v="2020-10-19T00:00:00"/>
    <s v="Critical"/>
    <n v="0.04"/>
    <n v="8.99"/>
    <n v="131.334"/>
    <n v="131.334"/>
    <s v=" "/>
    <n v="65.989999999999995"/>
    <n v="17"/>
    <n v="946.29"/>
    <n v="507"/>
    <x v="1035"/>
    <x v="1"/>
    <x v="2"/>
    <x v="2"/>
    <x v="8"/>
    <s v="Small Box"/>
    <x v="510"/>
    <n v="0.56000000000000005"/>
    <x v="3"/>
    <x v="25"/>
    <x v="767"/>
    <n v="42104"/>
  </r>
  <r>
    <n v="18305"/>
    <n v="87357"/>
    <x v="276"/>
    <d v="2020-10-21T00:00:00"/>
    <s v="Critical"/>
    <n v="0.01"/>
    <n v="12.65"/>
    <n v="140.1354"/>
    <n v="140.1354"/>
    <n v="-46.76"/>
    <n v="128.24"/>
    <n v="4"/>
    <n v="554.08000000000004"/>
    <n v="508"/>
    <x v="1035"/>
    <x v="1"/>
    <x v="2"/>
    <x v="1"/>
    <x v="2"/>
    <s v="Medium Box"/>
    <x v="483"/>
    <m/>
    <x v="3"/>
    <x v="25"/>
    <x v="203"/>
    <n v="41011"/>
  </r>
  <r>
    <n v="21685"/>
    <n v="88857"/>
    <x v="276"/>
    <d v="2020-10-23T00:00:00"/>
    <s v="Low"/>
    <n v="0.02"/>
    <n v="5.79"/>
    <n v="604.01909999999998"/>
    <n v="604.01909999999998"/>
    <n v="-1.0244"/>
    <n v="48.04"/>
    <n v="18"/>
    <n v="875.39"/>
    <n v="1962"/>
    <x v="1036"/>
    <x v="1"/>
    <x v="0"/>
    <x v="0"/>
    <x v="3"/>
    <s v="Small Box"/>
    <x v="556"/>
    <n v="0.37"/>
    <x v="2"/>
    <x v="27"/>
    <x v="768"/>
    <n v="48601"/>
  </r>
  <r>
    <n v="21686"/>
    <n v="88857"/>
    <x v="276"/>
    <d v="2020-10-25T00:00:00"/>
    <s v="Low"/>
    <n v="0.04"/>
    <n v="4.91"/>
    <n v="-11.631599999999999"/>
    <s v=" "/>
    <s v=" "/>
    <n v="6.68"/>
    <n v="1"/>
    <n v="8.24"/>
    <n v="1962"/>
    <x v="918"/>
    <x v="1"/>
    <x v="0"/>
    <x v="0"/>
    <x v="3"/>
    <s v="Small Box"/>
    <x v="628"/>
    <n v="0.37"/>
    <x v="2"/>
    <x v="27"/>
    <x v="768"/>
    <n v="48601"/>
  </r>
  <r>
    <n v="22010"/>
    <n v="86902"/>
    <x v="277"/>
    <d v="2020-10-21T00:00:00"/>
    <s v="Critical"/>
    <n v="0.05"/>
    <n v="5.5"/>
    <n v="12.264000000000001"/>
    <n v="12.264000000000001"/>
    <n v="-98.433999999999997"/>
    <n v="159.99"/>
    <n v="23"/>
    <n v="3600.65"/>
    <n v="3155"/>
    <x v="993"/>
    <x v="1"/>
    <x v="1"/>
    <x v="2"/>
    <x v="5"/>
    <s v="Small Box"/>
    <x v="812"/>
    <n v="0.49"/>
    <x v="3"/>
    <x v="12"/>
    <x v="96"/>
    <n v="32771"/>
  </r>
  <r>
    <n v="23589"/>
    <n v="86600"/>
    <x v="277"/>
    <d v="2020-10-20T00:00:00"/>
    <s v="High"/>
    <n v="0.01"/>
    <n v="8.99"/>
    <n v="-219.07908"/>
    <s v=" "/>
    <n v="-118.9"/>
    <n v="155.99"/>
    <n v="5"/>
    <n v="675.83"/>
    <n v="1836"/>
    <x v="497"/>
    <x v="0"/>
    <x v="2"/>
    <x v="2"/>
    <x v="8"/>
    <s v="Small Box"/>
    <x v="716"/>
    <n v="0.57999999999999996"/>
    <x v="1"/>
    <x v="1"/>
    <x v="197"/>
    <n v="94110"/>
  </r>
  <r>
    <n v="23590"/>
    <n v="86600"/>
    <x v="277"/>
    <d v="2020-10-21T00:00:00"/>
    <s v="High"/>
    <n v="0.01"/>
    <n v="5.46"/>
    <n v="-18.878399999999999"/>
    <s v=" "/>
    <s v=" "/>
    <n v="5.98"/>
    <n v="4"/>
    <n v="28"/>
    <n v="1837"/>
    <x v="1037"/>
    <x v="1"/>
    <x v="2"/>
    <x v="0"/>
    <x v="3"/>
    <s v="Small Box"/>
    <x v="236"/>
    <n v="0.36"/>
    <x v="1"/>
    <x v="1"/>
    <x v="769"/>
    <n v="91776"/>
  </r>
  <r>
    <n v="25381"/>
    <n v="85835"/>
    <x v="277"/>
    <d v="2020-10-23T00:00:00"/>
    <s v="Low"/>
    <n v="0.1"/>
    <n v="5.41"/>
    <n v="-61.6"/>
    <s v=" "/>
    <n v="-108.19"/>
    <n v="4.24"/>
    <n v="8"/>
    <n v="34.159999999999997"/>
    <n v="2066"/>
    <x v="199"/>
    <x v="1"/>
    <x v="2"/>
    <x v="0"/>
    <x v="1"/>
    <s v="Small Box"/>
    <x v="574"/>
    <n v="0.35"/>
    <x v="3"/>
    <x v="44"/>
    <x v="306"/>
    <n v="28079"/>
  </r>
  <r>
    <n v="25460"/>
    <n v="87916"/>
    <x v="277"/>
    <d v="2020-10-19T00:00:00"/>
    <s v="Low"/>
    <n v="7.0000000000000007E-2"/>
    <n v="9.5399999999999991"/>
    <n v="2.2320000000000002"/>
    <n v="2.2320000000000002"/>
    <n v="-91.875"/>
    <n v="6.48"/>
    <n v="1"/>
    <n v="10.86"/>
    <n v="2547"/>
    <x v="309"/>
    <x v="1"/>
    <x v="3"/>
    <x v="0"/>
    <x v="3"/>
    <s v="Small Box"/>
    <x v="572"/>
    <n v="0.37"/>
    <x v="3"/>
    <x v="16"/>
    <x v="770"/>
    <n v="23464"/>
  </r>
  <r>
    <n v="19756"/>
    <n v="89879"/>
    <x v="278"/>
    <d v="2020-10-22T00:00:00"/>
    <s v="High"/>
    <n v="0"/>
    <n v="5.99"/>
    <n v="313.81200000000001"/>
    <n v="313.81200000000001"/>
    <n v="-200.07469999999998"/>
    <n v="65.989999999999995"/>
    <n v="14"/>
    <n v="798.89"/>
    <n v="3084"/>
    <x v="1038"/>
    <x v="0"/>
    <x v="3"/>
    <x v="2"/>
    <x v="8"/>
    <s v="Small Box"/>
    <x v="46"/>
    <n v="0.57999999999999996"/>
    <x v="1"/>
    <x v="4"/>
    <x v="573"/>
    <n v="98503"/>
  </r>
  <r>
    <n v="20249"/>
    <n v="90891"/>
    <x v="278"/>
    <d v="2020-10-22T00:00:00"/>
    <s v="High"/>
    <n v="0.03"/>
    <n v="24.49"/>
    <n v="4554.4346999999998"/>
    <n v="4554.4346999999998"/>
    <n v="-10.754799999999999"/>
    <n v="320.98"/>
    <n v="20"/>
    <n v="6600.63"/>
    <n v="2117"/>
    <x v="780"/>
    <x v="1"/>
    <x v="0"/>
    <x v="1"/>
    <x v="2"/>
    <s v="Large Box"/>
    <x v="813"/>
    <n v="0.55000000000000004"/>
    <x v="2"/>
    <x v="10"/>
    <x v="154"/>
    <n v="75401"/>
  </r>
  <r>
    <n v="20250"/>
    <n v="90891"/>
    <x v="278"/>
    <d v="2020-10-21T00:00:00"/>
    <s v="High"/>
    <n v="0.06"/>
    <n v="8.8000000000000007"/>
    <n v="618.19308000000001"/>
    <n v="618.19308000000001"/>
    <s v=" "/>
    <n v="125.99"/>
    <n v="18"/>
    <n v="1811.99"/>
    <n v="2117"/>
    <x v="1039"/>
    <x v="1"/>
    <x v="0"/>
    <x v="2"/>
    <x v="8"/>
    <s v="Small Box"/>
    <x v="814"/>
    <n v="0.59"/>
    <x v="2"/>
    <x v="10"/>
    <x v="154"/>
    <n v="75401"/>
  </r>
  <r>
    <n v="20697"/>
    <n v="88075"/>
    <x v="278"/>
    <d v="2020-10-21T00:00:00"/>
    <s v="Medium"/>
    <n v="0.06"/>
    <n v="1.49"/>
    <n v="19.6282"/>
    <n v="19.6282"/>
    <s v=" "/>
    <n v="3.8"/>
    <n v="20"/>
    <n v="73.55"/>
    <n v="56"/>
    <x v="1040"/>
    <x v="1"/>
    <x v="1"/>
    <x v="0"/>
    <x v="1"/>
    <s v="Small Box"/>
    <x v="227"/>
    <n v="0.38"/>
    <x v="0"/>
    <x v="2"/>
    <x v="771"/>
    <n v="14150"/>
  </r>
  <r>
    <n v="20698"/>
    <n v="88075"/>
    <x v="278"/>
    <d v="2020-10-21T00:00:00"/>
    <s v="Medium"/>
    <n v="0.06"/>
    <n v="0.7"/>
    <n v="-1.6524000000000001"/>
    <s v=" "/>
    <s v=" "/>
    <n v="1.76"/>
    <n v="17"/>
    <n v="29.57"/>
    <n v="56"/>
    <x v="1005"/>
    <x v="1"/>
    <x v="1"/>
    <x v="0"/>
    <x v="4"/>
    <s v="Wrap Bag"/>
    <x v="307"/>
    <n v="0.56000000000000005"/>
    <x v="0"/>
    <x v="2"/>
    <x v="771"/>
    <n v="14150"/>
  </r>
  <r>
    <n v="23181"/>
    <n v="88838"/>
    <x v="278"/>
    <d v="2020-10-22T00:00:00"/>
    <s v="Critical"/>
    <n v="0.03"/>
    <n v="19.989999999999998"/>
    <n v="-4.4800000000000004"/>
    <s v=" "/>
    <n v="-302.86152000000004"/>
    <n v="315.98"/>
    <n v="18"/>
    <n v="5572.18"/>
    <n v="3380"/>
    <x v="239"/>
    <x v="1"/>
    <x v="0"/>
    <x v="0"/>
    <x v="1"/>
    <s v="Small Box"/>
    <x v="570"/>
    <n v="0.38"/>
    <x v="3"/>
    <x v="20"/>
    <x v="772"/>
    <n v="30240"/>
  </r>
  <r>
    <n v="23182"/>
    <n v="88838"/>
    <x v="278"/>
    <d v="2020-10-21T00:00:00"/>
    <s v="Critical"/>
    <n v="0.09"/>
    <n v="24.49"/>
    <n v="3193.2840000000001"/>
    <n v="3193.2840000000001"/>
    <s v=" "/>
    <n v="276.2"/>
    <n v="11"/>
    <n v="2941.42"/>
    <n v="3380"/>
    <x v="1041"/>
    <x v="1"/>
    <x v="0"/>
    <x v="1"/>
    <x v="2"/>
    <s v="Large Box"/>
    <x v="467"/>
    <m/>
    <x v="3"/>
    <x v="20"/>
    <x v="772"/>
    <n v="30240"/>
  </r>
  <r>
    <n v="23183"/>
    <n v="88838"/>
    <x v="278"/>
    <d v="2020-10-21T00:00:00"/>
    <s v="Critical"/>
    <n v="0.03"/>
    <n v="14.48"/>
    <n v="43.691699999999997"/>
    <n v="43.691699999999997"/>
    <s v=" "/>
    <n v="63.94"/>
    <n v="8"/>
    <n v="522.46"/>
    <n v="3380"/>
    <x v="984"/>
    <x v="1"/>
    <x v="0"/>
    <x v="1"/>
    <x v="7"/>
    <s v="Small Box"/>
    <x v="605"/>
    <n v="0.46"/>
    <x v="3"/>
    <x v="20"/>
    <x v="772"/>
    <n v="30240"/>
  </r>
  <r>
    <n v="25093"/>
    <n v="86173"/>
    <x v="278"/>
    <d v="2020-10-21T00:00:00"/>
    <s v="Medium"/>
    <n v="0"/>
    <n v="35.89"/>
    <n v="-102.66200000000001"/>
    <s v=" "/>
    <s v=" "/>
    <n v="170.98"/>
    <n v="8"/>
    <n v="1452.18"/>
    <n v="970"/>
    <x v="669"/>
    <x v="2"/>
    <x v="1"/>
    <x v="1"/>
    <x v="10"/>
    <s v="Jumbo Box"/>
    <x v="276"/>
    <n v="0.66"/>
    <x v="3"/>
    <x v="16"/>
    <x v="379"/>
    <n v="24281"/>
  </r>
  <r>
    <n v="18870"/>
    <n v="87832"/>
    <x v="279"/>
    <d v="2020-10-23T00:00:00"/>
    <s v="Not Specified"/>
    <n v="0.06"/>
    <n v="0.99"/>
    <n v="10.782400000000001"/>
    <n v="10.782400000000001"/>
    <s v=" "/>
    <n v="3.93"/>
    <n v="6"/>
    <n v="24.18"/>
    <n v="2668"/>
    <x v="125"/>
    <x v="1"/>
    <x v="0"/>
    <x v="0"/>
    <x v="15"/>
    <s v="Wrap Bag"/>
    <x v="815"/>
    <n v="0.39"/>
    <x v="2"/>
    <x v="46"/>
    <x v="315"/>
    <n v="57701"/>
  </r>
  <r>
    <n v="19569"/>
    <n v="89602"/>
    <x v="279"/>
    <d v="2020-10-22T00:00:00"/>
    <s v="High"/>
    <n v="0.08"/>
    <n v="0.49"/>
    <n v="4949.9160000000002"/>
    <n v="4949.9160000000002"/>
    <s v=" "/>
    <n v="4.9800000000000004"/>
    <n v="1"/>
    <n v="4.95"/>
    <n v="2260"/>
    <x v="1042"/>
    <x v="1"/>
    <x v="2"/>
    <x v="0"/>
    <x v="12"/>
    <s v="Small Box"/>
    <x v="696"/>
    <n v="0.39"/>
    <x v="3"/>
    <x v="20"/>
    <x v="645"/>
    <n v="30161"/>
  </r>
  <r>
    <n v="19570"/>
    <n v="89602"/>
    <x v="279"/>
    <d v="2020-10-23T00:00:00"/>
    <s v="High"/>
    <n v="0.09"/>
    <n v="14"/>
    <n v="1055.6039999999998"/>
    <n v="1055.6039999999998"/>
    <s v=" "/>
    <n v="119.99"/>
    <n v="4"/>
    <n v="461.24"/>
    <n v="2260"/>
    <x v="871"/>
    <x v="2"/>
    <x v="2"/>
    <x v="2"/>
    <x v="6"/>
    <s v="Jumbo Drum"/>
    <x v="806"/>
    <n v="0.36"/>
    <x v="3"/>
    <x v="20"/>
    <x v="645"/>
    <n v="30161"/>
  </r>
  <r>
    <n v="21718"/>
    <n v="90469"/>
    <x v="279"/>
    <d v="2020-10-22T00:00:00"/>
    <s v="Medium"/>
    <n v="0.02"/>
    <n v="19.989999999999998"/>
    <n v="6610.2"/>
    <n v="6610.2"/>
    <s v=" "/>
    <n v="419.19"/>
    <n v="22"/>
    <n v="9580"/>
    <n v="627"/>
    <x v="159"/>
    <x v="1"/>
    <x v="2"/>
    <x v="0"/>
    <x v="0"/>
    <s v="Small Box"/>
    <x v="422"/>
    <n v="0.57999999999999996"/>
    <x v="0"/>
    <x v="19"/>
    <x v="773"/>
    <n v="43952"/>
  </r>
  <r>
    <n v="26210"/>
    <n v="88511"/>
    <x v="279"/>
    <d v="2020-10-25T00:00:00"/>
    <s v="Low"/>
    <n v="0"/>
    <n v="13.18"/>
    <n v="46.488"/>
    <n v="46.488"/>
    <n v="-1.28"/>
    <n v="15.99"/>
    <n v="23"/>
    <n v="403.25"/>
    <n v="535"/>
    <x v="1043"/>
    <x v="1"/>
    <x v="2"/>
    <x v="0"/>
    <x v="1"/>
    <s v="Small Box"/>
    <x v="47"/>
    <n v="0.37"/>
    <x v="3"/>
    <x v="16"/>
    <x v="230"/>
    <n v="22025"/>
  </r>
  <r>
    <n v="24865"/>
    <n v="87620"/>
    <x v="280"/>
    <d v="2020-10-25T00:00:00"/>
    <s v="High"/>
    <n v="0.03"/>
    <n v="5.86"/>
    <n v="642.99029999999993"/>
    <n v="642.99029999999993"/>
    <n v="-336.1284"/>
    <n v="47.9"/>
    <n v="20"/>
    <n v="931.87"/>
    <n v="2938"/>
    <x v="1044"/>
    <x v="1"/>
    <x v="3"/>
    <x v="0"/>
    <x v="3"/>
    <s v="Small Box"/>
    <x v="372"/>
    <n v="0.37"/>
    <x v="0"/>
    <x v="29"/>
    <x v="774"/>
    <n v="2180"/>
  </r>
  <r>
    <n v="24866"/>
    <n v="87620"/>
    <x v="280"/>
    <d v="2020-10-23T00:00:00"/>
    <s v="High"/>
    <n v="0.01"/>
    <n v="19.989999999999998"/>
    <n v="-52.822799999999994"/>
    <s v=" "/>
    <s v=" "/>
    <n v="35.44"/>
    <n v="1"/>
    <n v="55.43"/>
    <n v="2932"/>
    <x v="1045"/>
    <x v="1"/>
    <x v="3"/>
    <x v="0"/>
    <x v="3"/>
    <s v="Small Box"/>
    <x v="816"/>
    <n v="0.38"/>
    <x v="0"/>
    <x v="17"/>
    <x v="261"/>
    <n v="6614"/>
  </r>
  <r>
    <n v="22864"/>
    <n v="90354"/>
    <x v="281"/>
    <d v="2020-10-24T00:00:00"/>
    <s v="Not Specified"/>
    <n v="0.06"/>
    <n v="6.27"/>
    <n v="-24.057540000000003"/>
    <s v=" "/>
    <n v="-808.47185999999988"/>
    <n v="3.36"/>
    <n v="2"/>
    <n v="8.82"/>
    <n v="483"/>
    <x v="1046"/>
    <x v="1"/>
    <x v="2"/>
    <x v="0"/>
    <x v="1"/>
    <s v="Small Box"/>
    <x v="16"/>
    <n v="0.4"/>
    <x v="2"/>
    <x v="14"/>
    <x v="604"/>
    <n v="60543"/>
  </r>
  <r>
    <n v="22865"/>
    <n v="90354"/>
    <x v="281"/>
    <d v="2020-10-25T00:00:00"/>
    <s v="Not Specified"/>
    <n v="7.0000000000000007E-2"/>
    <n v="24.49"/>
    <n v="2583.5614799999998"/>
    <n v="2583.5614799999998"/>
    <n v="-44.92"/>
    <n v="699.99"/>
    <n v="9"/>
    <n v="5976.09"/>
    <n v="483"/>
    <x v="807"/>
    <x v="1"/>
    <x v="2"/>
    <x v="2"/>
    <x v="11"/>
    <s v="Large Box"/>
    <x v="43"/>
    <n v="0.41"/>
    <x v="2"/>
    <x v="14"/>
    <x v="604"/>
    <n v="60543"/>
  </r>
  <r>
    <n v="22907"/>
    <n v="91090"/>
    <x v="281"/>
    <d v="2020-10-24T00:00:00"/>
    <s v="Medium"/>
    <n v="0.06"/>
    <n v="26.2"/>
    <n v="251.40839999999997"/>
    <n v="251.40839999999997"/>
    <n v="-94.82"/>
    <n v="180.98"/>
    <n v="5"/>
    <n v="929.57"/>
    <n v="146"/>
    <x v="954"/>
    <x v="2"/>
    <x v="2"/>
    <x v="1"/>
    <x v="2"/>
    <s v="Jumbo Drum"/>
    <x v="454"/>
    <n v="0.59"/>
    <x v="2"/>
    <x v="10"/>
    <x v="700"/>
    <n v="76148"/>
  </r>
  <r>
    <n v="18693"/>
    <n v="86536"/>
    <x v="282"/>
    <d v="2020-10-24T00:00:00"/>
    <s v="Critical"/>
    <n v="0.04"/>
    <n v="1.92"/>
    <n v="-8.2080000000000002"/>
    <s v=" "/>
    <s v=" "/>
    <n v="2.52"/>
    <n v="1"/>
    <n v="3.13"/>
    <n v="1257"/>
    <x v="1047"/>
    <x v="1"/>
    <x v="0"/>
    <x v="0"/>
    <x v="16"/>
    <s v="Wrap Bag"/>
    <x v="817"/>
    <n v="0.82"/>
    <x v="1"/>
    <x v="31"/>
    <x v="453"/>
    <n v="80013"/>
  </r>
  <r>
    <n v="23476"/>
    <n v="90987"/>
    <x v="282"/>
    <d v="2020-10-26T00:00:00"/>
    <s v="Critical"/>
    <n v="7.0000000000000007E-2"/>
    <n v="1.99"/>
    <n v="23.045999999999999"/>
    <n v="23.045999999999999"/>
    <s v=" "/>
    <n v="5.58"/>
    <n v="23"/>
    <n v="121.46"/>
    <n v="3325"/>
    <x v="633"/>
    <x v="1"/>
    <x v="1"/>
    <x v="0"/>
    <x v="4"/>
    <s v="Wrap Bag"/>
    <x v="818"/>
    <n v="0.46"/>
    <x v="1"/>
    <x v="5"/>
    <x v="533"/>
    <n v="97420"/>
  </r>
  <r>
    <n v="7096"/>
    <n v="50656"/>
    <x v="283"/>
    <d v="2020-10-26T00:00:00"/>
    <s v="Critical"/>
    <n v="0.01"/>
    <n v="56"/>
    <n v="4260.1120000000001"/>
    <n v="4260.1120000000001"/>
    <s v=" "/>
    <n v="500.98"/>
    <n v="56"/>
    <n v="29718.53"/>
    <n v="2571"/>
    <x v="1048"/>
    <x v="2"/>
    <x v="1"/>
    <x v="1"/>
    <x v="2"/>
    <s v="Jumbo Drum"/>
    <x v="819"/>
    <n v="0.6"/>
    <x v="0"/>
    <x v="2"/>
    <x v="2"/>
    <n v="10165"/>
  </r>
  <r>
    <n v="7098"/>
    <n v="50656"/>
    <x v="283"/>
    <d v="2020-10-26T00:00:00"/>
    <s v="Critical"/>
    <n v="0.1"/>
    <n v="3.68"/>
    <n v="-25.14"/>
    <s v=" "/>
    <n v="-61.870000000000005"/>
    <n v="7.7"/>
    <n v="27"/>
    <n v="197.48"/>
    <n v="2571"/>
    <x v="1049"/>
    <x v="1"/>
    <x v="1"/>
    <x v="1"/>
    <x v="7"/>
    <s v="Wrap Bag"/>
    <x v="820"/>
    <n v="0.52"/>
    <x v="0"/>
    <x v="2"/>
    <x v="2"/>
    <n v="10165"/>
  </r>
  <r>
    <n v="20366"/>
    <n v="88839"/>
    <x v="283"/>
    <d v="2020-10-26T00:00:00"/>
    <s v="Critical"/>
    <n v="0.05"/>
    <n v="1.92"/>
    <n v="1628.37"/>
    <n v="1628.37"/>
    <s v=" "/>
    <n v="3.14"/>
    <n v="18"/>
    <n v="59.22"/>
    <n v="3379"/>
    <x v="1050"/>
    <x v="0"/>
    <x v="0"/>
    <x v="0"/>
    <x v="16"/>
    <s v="Wrap Bag"/>
    <x v="731"/>
    <n v="0.84"/>
    <x v="3"/>
    <x v="20"/>
    <x v="730"/>
    <n v="30144"/>
  </r>
  <r>
    <n v="25095"/>
    <n v="90327"/>
    <x v="283"/>
    <d v="2020-10-27T00:00:00"/>
    <s v="Critical"/>
    <n v="0"/>
    <n v="5.15"/>
    <n v="-150.2604"/>
    <s v=" "/>
    <n v="-28.968500000000002"/>
    <n v="4.37"/>
    <n v="19"/>
    <n v="87.85"/>
    <n v="2570"/>
    <x v="1051"/>
    <x v="1"/>
    <x v="1"/>
    <x v="0"/>
    <x v="13"/>
    <s v="Small Box"/>
    <x v="715"/>
    <n v="0.59"/>
    <x v="1"/>
    <x v="1"/>
    <x v="435"/>
    <n v="95616"/>
  </r>
  <r>
    <n v="25096"/>
    <n v="90327"/>
    <x v="283"/>
    <d v="2020-10-26T00:00:00"/>
    <s v="Critical"/>
    <n v="0.01"/>
    <n v="56"/>
    <n v="4899.1288000000004"/>
    <n v="4899.1288000000004"/>
    <n v="-18.03"/>
    <n v="500.98"/>
    <n v="14"/>
    <n v="7429.63"/>
    <n v="2570"/>
    <x v="1052"/>
    <x v="2"/>
    <x v="1"/>
    <x v="1"/>
    <x v="2"/>
    <s v="Jumbo Drum"/>
    <x v="819"/>
    <n v="0.6"/>
    <x v="1"/>
    <x v="1"/>
    <x v="435"/>
    <n v="95616"/>
  </r>
  <r>
    <n v="25097"/>
    <n v="90327"/>
    <x v="283"/>
    <d v="2020-10-25T00:00:00"/>
    <s v="Critical"/>
    <n v="0.02"/>
    <n v="5.16"/>
    <n v="44.712000000000003"/>
    <n v="44.712000000000003"/>
    <s v=" "/>
    <n v="12.58"/>
    <n v="18"/>
    <n v="224.29"/>
    <n v="2570"/>
    <x v="1053"/>
    <x v="1"/>
    <x v="1"/>
    <x v="1"/>
    <x v="7"/>
    <s v="Small Box"/>
    <x v="821"/>
    <n v="0.43"/>
    <x v="1"/>
    <x v="1"/>
    <x v="435"/>
    <n v="95616"/>
  </r>
  <r>
    <n v="25098"/>
    <n v="90327"/>
    <x v="283"/>
    <d v="2020-10-26T00:00:00"/>
    <s v="Critical"/>
    <n v="0.1"/>
    <n v="3.68"/>
    <n v="-22.626000000000001"/>
    <s v=" "/>
    <s v=" "/>
    <n v="7.7"/>
    <n v="7"/>
    <n v="51.2"/>
    <n v="2570"/>
    <x v="65"/>
    <x v="1"/>
    <x v="1"/>
    <x v="1"/>
    <x v="7"/>
    <s v="Wrap Bag"/>
    <x v="820"/>
    <n v="0.52"/>
    <x v="1"/>
    <x v="1"/>
    <x v="435"/>
    <n v="95616"/>
  </r>
  <r>
    <n v="23436"/>
    <n v="90362"/>
    <x v="284"/>
    <d v="2020-10-27T00:00:00"/>
    <s v="High"/>
    <n v="0.09"/>
    <n v="35"/>
    <n v="-801.15479999999991"/>
    <s v=" "/>
    <s v=" "/>
    <n v="101.41"/>
    <n v="12"/>
    <n v="1178.32"/>
    <n v="731"/>
    <x v="1054"/>
    <x v="1"/>
    <x v="1"/>
    <x v="0"/>
    <x v="0"/>
    <s v="Large Box"/>
    <x v="662"/>
    <n v="0.82"/>
    <x v="0"/>
    <x v="29"/>
    <x v="141"/>
    <n v="1803"/>
  </r>
  <r>
    <n v="20203"/>
    <n v="90103"/>
    <x v="285"/>
    <d v="2020-10-28T00:00:00"/>
    <s v="Not Specified"/>
    <n v="0.08"/>
    <n v="3.97"/>
    <n v="0.42660000000000337"/>
    <n v="0.42660000000000337"/>
    <n v="-11.681999999999999"/>
    <n v="3.28"/>
    <n v="18"/>
    <n v="57.24"/>
    <n v="3320"/>
    <x v="1055"/>
    <x v="1"/>
    <x v="3"/>
    <x v="0"/>
    <x v="4"/>
    <s v="Wrap Bag"/>
    <x v="38"/>
    <n v="0.56000000000000005"/>
    <x v="3"/>
    <x v="28"/>
    <x v="757"/>
    <n v="38301"/>
  </r>
  <r>
    <n v="20204"/>
    <n v="90103"/>
    <x v="285"/>
    <d v="2020-10-29T00:00:00"/>
    <s v="Not Specified"/>
    <n v="0.09"/>
    <n v="8.99"/>
    <n v="66.215999999999994"/>
    <n v="66.215999999999994"/>
    <s v=" "/>
    <n v="40.97"/>
    <n v="22"/>
    <n v="824.7"/>
    <n v="3320"/>
    <x v="1055"/>
    <x v="0"/>
    <x v="3"/>
    <x v="0"/>
    <x v="4"/>
    <s v="Small Pack"/>
    <x v="768"/>
    <n v="0.59"/>
    <x v="3"/>
    <x v="28"/>
    <x v="757"/>
    <n v="38301"/>
  </r>
  <r>
    <n v="20377"/>
    <n v="87525"/>
    <x v="285"/>
    <d v="2020-10-29T00:00:00"/>
    <s v="Not Specified"/>
    <n v="0"/>
    <n v="8.99"/>
    <n v="613.89576"/>
    <n v="613.89576"/>
    <n v="-42.38"/>
    <n v="125.99"/>
    <n v="12"/>
    <n v="1362.2"/>
    <n v="762"/>
    <x v="1056"/>
    <x v="1"/>
    <x v="3"/>
    <x v="2"/>
    <x v="8"/>
    <s v="Small Box"/>
    <x v="145"/>
    <n v="0.56999999999999995"/>
    <x v="1"/>
    <x v="4"/>
    <x v="775"/>
    <n v="98661"/>
  </r>
  <r>
    <n v="1041"/>
    <n v="7623"/>
    <x v="286"/>
    <d v="2020-10-30T00:00:00"/>
    <s v="Critical"/>
    <n v="0.03"/>
    <n v="24.49"/>
    <n v="1282.4959999999999"/>
    <n v="1282.4959999999999"/>
    <n v="-13.826000000000001"/>
    <n v="300.64999999999998"/>
    <n v="32"/>
    <n v="9705.4599999999991"/>
    <n v="3011"/>
    <x v="774"/>
    <x v="1"/>
    <x v="2"/>
    <x v="0"/>
    <x v="13"/>
    <s v="Large Box"/>
    <x v="822"/>
    <n v="0.52"/>
    <x v="0"/>
    <x v="29"/>
    <x v="185"/>
    <n v="2113"/>
  </r>
  <r>
    <n v="1042"/>
    <n v="7623"/>
    <x v="286"/>
    <d v="2020-10-30T00:00:00"/>
    <s v="Critical"/>
    <n v="0.06"/>
    <n v="19.989999999999998"/>
    <n v="17.2"/>
    <n v="17.2"/>
    <s v=" "/>
    <n v="49.99"/>
    <n v="67"/>
    <n v="3247.54"/>
    <n v="3011"/>
    <x v="1057"/>
    <x v="1"/>
    <x v="2"/>
    <x v="2"/>
    <x v="5"/>
    <s v="Small Box"/>
    <x v="164"/>
    <n v="0.45"/>
    <x v="0"/>
    <x v="29"/>
    <x v="185"/>
    <n v="2113"/>
  </r>
  <r>
    <n v="1043"/>
    <n v="7623"/>
    <x v="286"/>
    <d v="2020-10-29T00:00:00"/>
    <s v="Critical"/>
    <n v="0.1"/>
    <n v="4.6500000000000004"/>
    <n v="1184.1200000000001"/>
    <n v="1184.1200000000001"/>
    <s v=" "/>
    <n v="104.85"/>
    <n v="58"/>
    <n v="5582.63"/>
    <n v="3011"/>
    <x v="1057"/>
    <x v="1"/>
    <x v="2"/>
    <x v="0"/>
    <x v="3"/>
    <s v="Small Box"/>
    <x v="823"/>
    <n v="0.37"/>
    <x v="0"/>
    <x v="29"/>
    <x v="185"/>
    <n v="2113"/>
  </r>
  <r>
    <n v="19041"/>
    <n v="86346"/>
    <x v="286"/>
    <d v="2020-10-30T00:00:00"/>
    <s v="Critical"/>
    <n v="0.03"/>
    <n v="24.49"/>
    <n v="1474.8703999999998"/>
    <n v="1474.8703999999998"/>
    <n v="-28.45"/>
    <n v="300.64999999999998"/>
    <n v="8"/>
    <n v="2426.36"/>
    <n v="3012"/>
    <x v="47"/>
    <x v="1"/>
    <x v="2"/>
    <x v="0"/>
    <x v="13"/>
    <s v="Large Box"/>
    <x v="822"/>
    <n v="0.52"/>
    <x v="0"/>
    <x v="2"/>
    <x v="776"/>
    <n v="14609"/>
  </r>
  <r>
    <n v="19042"/>
    <n v="86346"/>
    <x v="286"/>
    <d v="2020-10-30T00:00:00"/>
    <s v="Critical"/>
    <n v="0.06"/>
    <n v="19.989999999999998"/>
    <n v="19.78"/>
    <n v="19.78"/>
    <s v=" "/>
    <n v="49.99"/>
    <n v="17"/>
    <n v="824"/>
    <n v="3012"/>
    <x v="1058"/>
    <x v="1"/>
    <x v="2"/>
    <x v="2"/>
    <x v="5"/>
    <s v="Small Box"/>
    <x v="164"/>
    <n v="0.45"/>
    <x v="0"/>
    <x v="2"/>
    <x v="776"/>
    <n v="14609"/>
  </r>
  <r>
    <n v="19043"/>
    <n v="86346"/>
    <x v="286"/>
    <d v="2020-10-29T00:00:00"/>
    <s v="Critical"/>
    <n v="0.1"/>
    <n v="4.6500000000000004"/>
    <n v="929.7956999999999"/>
    <n v="929.7956999999999"/>
    <s v=" "/>
    <n v="104.85"/>
    <n v="14"/>
    <n v="1347.53"/>
    <n v="3012"/>
    <x v="47"/>
    <x v="1"/>
    <x v="2"/>
    <x v="0"/>
    <x v="3"/>
    <s v="Small Box"/>
    <x v="823"/>
    <n v="0.37"/>
    <x v="0"/>
    <x v="2"/>
    <x v="776"/>
    <n v="14609"/>
  </r>
  <r>
    <n v="20639"/>
    <n v="89279"/>
    <x v="286"/>
    <d v="2020-10-30T00:00:00"/>
    <s v="High"/>
    <n v="0.1"/>
    <n v="5.97"/>
    <n v="156.74339999999998"/>
    <n v="156.74339999999998"/>
    <s v=" "/>
    <n v="48.91"/>
    <n v="14"/>
    <n v="618.96"/>
    <n v="2254"/>
    <x v="866"/>
    <x v="1"/>
    <x v="2"/>
    <x v="0"/>
    <x v="3"/>
    <s v="Small Box"/>
    <x v="824"/>
    <n v="0.38"/>
    <x v="3"/>
    <x v="25"/>
    <x v="255"/>
    <n v="42003"/>
  </r>
  <r>
    <n v="20640"/>
    <n v="89279"/>
    <x v="286"/>
    <d v="2020-10-28T00:00:00"/>
    <s v="High"/>
    <n v="0.08"/>
    <n v="5.46"/>
    <n v="110.11799999999999"/>
    <n v="110.11799999999999"/>
    <n v="-6.8586"/>
    <n v="5.98"/>
    <n v="13"/>
    <n v="77.540000000000006"/>
    <n v="2254"/>
    <x v="451"/>
    <x v="1"/>
    <x v="2"/>
    <x v="0"/>
    <x v="3"/>
    <s v="Small Box"/>
    <x v="236"/>
    <n v="0.36"/>
    <x v="3"/>
    <x v="25"/>
    <x v="255"/>
    <n v="42003"/>
  </r>
  <r>
    <n v="22597"/>
    <n v="91437"/>
    <x v="286"/>
    <d v="2020-10-30T00:00:00"/>
    <s v="High"/>
    <n v="0.09"/>
    <n v="1.49"/>
    <n v="107.45461999999999"/>
    <n v="107.45461999999999"/>
    <n v="-127.41792000000001"/>
    <n v="28.53"/>
    <n v="6"/>
    <n v="157.33000000000001"/>
    <n v="3359"/>
    <x v="1059"/>
    <x v="1"/>
    <x v="0"/>
    <x v="0"/>
    <x v="1"/>
    <s v="Small Box"/>
    <x v="359"/>
    <n v="0.38"/>
    <x v="2"/>
    <x v="22"/>
    <x v="777"/>
    <n v="53213"/>
  </r>
  <r>
    <n v="18490"/>
    <n v="88198"/>
    <x v="287"/>
    <d v="2020-10-31T00:00:00"/>
    <s v="Not Specified"/>
    <n v="0.06"/>
    <n v="5.24"/>
    <n v="-64.670940000000002"/>
    <s v=" "/>
    <n v="-375.33210000000008"/>
    <n v="5.38"/>
    <n v="14"/>
    <n v="81.819999999999993"/>
    <n v="618"/>
    <x v="603"/>
    <x v="0"/>
    <x v="1"/>
    <x v="0"/>
    <x v="1"/>
    <s v="Small Box"/>
    <x v="825"/>
    <n v="0.36"/>
    <x v="1"/>
    <x v="31"/>
    <x v="724"/>
    <n v="81007"/>
  </r>
  <r>
    <n v="18491"/>
    <n v="88198"/>
    <x v="287"/>
    <d v="2020-10-31T00:00:00"/>
    <s v="Not Specified"/>
    <n v="0.03"/>
    <n v="5.96"/>
    <n v="-11.113199999999999"/>
    <s v=" "/>
    <s v=" "/>
    <n v="7.35"/>
    <n v="1"/>
    <n v="13.16"/>
    <n v="618"/>
    <x v="1060"/>
    <x v="1"/>
    <x v="1"/>
    <x v="0"/>
    <x v="3"/>
    <s v="Small Box"/>
    <x v="826"/>
    <n v="0.38"/>
    <x v="1"/>
    <x v="31"/>
    <x v="724"/>
    <n v="81007"/>
  </r>
  <r>
    <n v="18492"/>
    <n v="88198"/>
    <x v="287"/>
    <d v="2020-10-30T00:00:00"/>
    <s v="Not Specified"/>
    <n v="0.02"/>
    <n v="1.39"/>
    <n v="23.5428"/>
    <n v="23.5428"/>
    <s v=" "/>
    <n v="15.57"/>
    <n v="3"/>
    <n v="46.23"/>
    <n v="617"/>
    <x v="975"/>
    <x v="1"/>
    <x v="1"/>
    <x v="0"/>
    <x v="14"/>
    <s v="Small Box"/>
    <x v="827"/>
    <n v="0.38"/>
    <x v="1"/>
    <x v="31"/>
    <x v="142"/>
    <n v="81001"/>
  </r>
  <r>
    <n v="18493"/>
    <n v="88198"/>
    <x v="287"/>
    <d v="2020-10-30T00:00:00"/>
    <s v="Not Specified"/>
    <n v="0.02"/>
    <n v="11.52"/>
    <n v="-276.11279999999999"/>
    <s v=" "/>
    <s v=" "/>
    <n v="20.89"/>
    <n v="13"/>
    <n v="279.27999999999997"/>
    <n v="617"/>
    <x v="1061"/>
    <x v="1"/>
    <x v="1"/>
    <x v="0"/>
    <x v="0"/>
    <s v="Small Box"/>
    <x v="349"/>
    <n v="0.83"/>
    <x v="1"/>
    <x v="31"/>
    <x v="142"/>
    <n v="81001"/>
  </r>
  <r>
    <n v="21153"/>
    <n v="88406"/>
    <x v="287"/>
    <d v="2020-11-01T00:00:00"/>
    <s v="Medium"/>
    <n v="0.02"/>
    <n v="74.349999999999994"/>
    <n v="636.52199999999993"/>
    <n v="636.52199999999993"/>
    <n v="-21.638400000000001"/>
    <n v="95.95"/>
    <n v="14"/>
    <n v="1377.46"/>
    <n v="2115"/>
    <x v="401"/>
    <x v="2"/>
    <x v="2"/>
    <x v="1"/>
    <x v="2"/>
    <s v="Jumbo Drum"/>
    <x v="828"/>
    <n v="0.56999999999999995"/>
    <x v="3"/>
    <x v="16"/>
    <x v="703"/>
    <n v="22124"/>
  </r>
  <r>
    <n v="22484"/>
    <n v="90048"/>
    <x v="287"/>
    <d v="2020-10-30T00:00:00"/>
    <s v="Medium"/>
    <n v="0.03"/>
    <n v="5"/>
    <n v="-184.548"/>
    <s v=" "/>
    <s v=" "/>
    <n v="35.99"/>
    <n v="3"/>
    <n v="93.82"/>
    <n v="803"/>
    <x v="68"/>
    <x v="1"/>
    <x v="3"/>
    <x v="2"/>
    <x v="8"/>
    <s v="Small Box"/>
    <x v="175"/>
    <n v="0.85"/>
    <x v="3"/>
    <x v="12"/>
    <x v="778"/>
    <n v="32168"/>
  </r>
  <r>
    <n v="25338"/>
    <n v="86164"/>
    <x v="287"/>
    <d v="2020-10-31T00:00:00"/>
    <s v="Critical"/>
    <n v="0.04"/>
    <n v="0.96"/>
    <n v="52.697600000000001"/>
    <n v="52.697600000000001"/>
    <n v="-47.243088"/>
    <n v="5.98"/>
    <n v="22"/>
    <n v="131.79"/>
    <n v="2353"/>
    <x v="1062"/>
    <x v="1"/>
    <x v="2"/>
    <x v="0"/>
    <x v="4"/>
    <s v="Wrap Bag"/>
    <x v="235"/>
    <n v="0.6"/>
    <x v="0"/>
    <x v="0"/>
    <x v="499"/>
    <n v="21040"/>
  </r>
  <r>
    <n v="25339"/>
    <n v="86164"/>
    <x v="287"/>
    <d v="2020-10-30T00:00:00"/>
    <s v="Critical"/>
    <n v="0.01"/>
    <n v="0.99"/>
    <n v="-78.194159999999982"/>
    <s v=" "/>
    <s v=" "/>
    <n v="20.99"/>
    <n v="2"/>
    <n v="35.33"/>
    <n v="2353"/>
    <x v="1062"/>
    <x v="1"/>
    <x v="2"/>
    <x v="2"/>
    <x v="8"/>
    <s v="Wrap Bag"/>
    <x v="504"/>
    <n v="0.56999999999999995"/>
    <x v="0"/>
    <x v="0"/>
    <x v="499"/>
    <n v="21040"/>
  </r>
  <r>
    <n v="25841"/>
    <n v="88840"/>
    <x v="287"/>
    <d v="2020-10-29T00:00:00"/>
    <s v="Medium"/>
    <n v="0.02"/>
    <n v="1.49"/>
    <n v="1.9919999999999998"/>
    <n v="1.9919999999999998"/>
    <s v=" "/>
    <n v="28.53"/>
    <n v="18"/>
    <n v="513.33000000000004"/>
    <n v="3381"/>
    <x v="837"/>
    <x v="1"/>
    <x v="0"/>
    <x v="0"/>
    <x v="1"/>
    <s v="Small Box"/>
    <x v="359"/>
    <n v="0.38"/>
    <x v="3"/>
    <x v="20"/>
    <x v="291"/>
    <n v="31204"/>
  </r>
  <r>
    <n v="20804"/>
    <n v="89686"/>
    <x v="288"/>
    <d v="2020-11-06T00:00:00"/>
    <s v="Low"/>
    <n v="0.1"/>
    <n v="0.8"/>
    <n v="-94.490899999999996"/>
    <s v=" "/>
    <s v=" "/>
    <n v="2.62"/>
    <n v="21"/>
    <n v="51.86"/>
    <n v="1347"/>
    <x v="211"/>
    <x v="1"/>
    <x v="0"/>
    <x v="0"/>
    <x v="15"/>
    <s v="Wrap Bag"/>
    <x v="489"/>
    <n v="0.39"/>
    <x v="3"/>
    <x v="12"/>
    <x v="779"/>
    <n v="33511"/>
  </r>
  <r>
    <n v="21723"/>
    <n v="90003"/>
    <x v="288"/>
    <d v="2020-10-30T00:00:00"/>
    <s v="Medium"/>
    <n v="0.1"/>
    <n v="1.29"/>
    <n v="-14.990400000000001"/>
    <s v=" "/>
    <n v="-59.83"/>
    <n v="1.6"/>
    <n v="11"/>
    <n v="16.88"/>
    <n v="1989"/>
    <x v="633"/>
    <x v="1"/>
    <x v="0"/>
    <x v="0"/>
    <x v="4"/>
    <s v="Wrap Bag"/>
    <x v="829"/>
    <n v="0.42"/>
    <x v="1"/>
    <x v="7"/>
    <x v="98"/>
    <n v="84117"/>
  </r>
  <r>
    <n v="24151"/>
    <n v="91407"/>
    <x v="288"/>
    <d v="2020-11-02T00:00:00"/>
    <s v="Critical"/>
    <n v="0.06"/>
    <n v="2.2000000000000002"/>
    <n v="2755.6422000000002"/>
    <n v="2755.6422000000002"/>
    <s v=" "/>
    <n v="3.6"/>
    <n v="4"/>
    <n v="15.19"/>
    <n v="2704"/>
    <x v="1063"/>
    <x v="1"/>
    <x v="1"/>
    <x v="0"/>
    <x v="3"/>
    <s v="Wrap Bag"/>
    <x v="263"/>
    <n v="0.39"/>
    <x v="3"/>
    <x v="12"/>
    <x v="780"/>
    <n v="32503"/>
  </r>
  <r>
    <n v="24232"/>
    <n v="88234"/>
    <x v="288"/>
    <d v="2020-11-01T00:00:00"/>
    <s v="High"/>
    <n v="0.05"/>
    <n v="8.99"/>
    <n v="46.036799999999999"/>
    <n v="46.036799999999999"/>
    <s v=" "/>
    <n v="17.670000000000002"/>
    <n v="16"/>
    <n v="283.44"/>
    <n v="1352"/>
    <x v="1064"/>
    <x v="1"/>
    <x v="0"/>
    <x v="1"/>
    <x v="7"/>
    <s v="Small Pack"/>
    <x v="393"/>
    <n v="0.47"/>
    <x v="0"/>
    <x v="0"/>
    <x v="267"/>
    <n v="20746"/>
  </r>
  <r>
    <n v="21351"/>
    <n v="88571"/>
    <x v="289"/>
    <d v="2020-11-02T00:00:00"/>
    <s v="Critical"/>
    <n v="0.06"/>
    <n v="0.7"/>
    <n v="1.2236"/>
    <n v="1.2236"/>
    <s v=" "/>
    <n v="1.76"/>
    <n v="22"/>
    <n v="39.26"/>
    <n v="854"/>
    <x v="932"/>
    <x v="1"/>
    <x v="2"/>
    <x v="0"/>
    <x v="4"/>
    <s v="Wrap Bag"/>
    <x v="307"/>
    <n v="0.56000000000000005"/>
    <x v="0"/>
    <x v="17"/>
    <x v="781"/>
    <n v="6405"/>
  </r>
  <r>
    <n v="21352"/>
    <n v="88571"/>
    <x v="289"/>
    <d v="2020-11-01T00:00:00"/>
    <s v="Critical"/>
    <n v="0.02"/>
    <n v="8.7899999999999991"/>
    <n v="4.3148"/>
    <n v="4.3148"/>
    <s v=" "/>
    <n v="24.98"/>
    <n v="23"/>
    <n v="606.51"/>
    <n v="855"/>
    <x v="1065"/>
    <x v="1"/>
    <x v="2"/>
    <x v="0"/>
    <x v="0"/>
    <s v="Small Box"/>
    <x v="830"/>
    <n v="0.66"/>
    <x v="0"/>
    <x v="17"/>
    <x v="782"/>
    <n v="6810"/>
  </r>
  <r>
    <n v="21353"/>
    <n v="88571"/>
    <x v="289"/>
    <d v="2020-10-31T00:00:00"/>
    <s v="Critical"/>
    <n v="0.06"/>
    <n v="0.7"/>
    <n v="-6.6096000000000004"/>
    <s v=" "/>
    <s v=" "/>
    <n v="1.26"/>
    <n v="4"/>
    <n v="5.28"/>
    <n v="851"/>
    <x v="1066"/>
    <x v="1"/>
    <x v="2"/>
    <x v="0"/>
    <x v="15"/>
    <s v="Wrap Bag"/>
    <x v="831"/>
    <n v="0.81"/>
    <x v="1"/>
    <x v="1"/>
    <x v="207"/>
    <n v="91745"/>
  </r>
  <r>
    <n v="21354"/>
    <n v="88571"/>
    <x v="289"/>
    <d v="2020-11-02T00:00:00"/>
    <s v="Critical"/>
    <n v="0.05"/>
    <n v="5.99"/>
    <n v="-125.83296"/>
    <s v=" "/>
    <n v="-419.22399999999999"/>
    <n v="35.99"/>
    <n v="2"/>
    <n v="64.89"/>
    <n v="858"/>
    <x v="1067"/>
    <x v="0"/>
    <x v="2"/>
    <x v="2"/>
    <x v="8"/>
    <s v="Wrap Bag"/>
    <x v="262"/>
    <n v="0.38"/>
    <x v="0"/>
    <x v="21"/>
    <x v="260"/>
    <n v="4240"/>
  </r>
  <r>
    <n v="21979"/>
    <n v="91408"/>
    <x v="289"/>
    <d v="2020-11-04T00:00:00"/>
    <s v="Low"/>
    <n v="0.03"/>
    <n v="4.51"/>
    <n v="-256.01800000000003"/>
    <s v=" "/>
    <s v=" "/>
    <n v="13.48"/>
    <n v="4"/>
    <n v="59.49"/>
    <n v="2704"/>
    <x v="516"/>
    <x v="0"/>
    <x v="1"/>
    <x v="0"/>
    <x v="0"/>
    <s v="Small Box"/>
    <x v="328"/>
    <n v="0.59"/>
    <x v="3"/>
    <x v="12"/>
    <x v="780"/>
    <n v="32503"/>
  </r>
  <r>
    <n v="5468"/>
    <n v="38852"/>
    <x v="290"/>
    <d v="2020-11-03T00:00:00"/>
    <s v="Not Specified"/>
    <n v="0.03"/>
    <n v="1.49"/>
    <n v="38.08"/>
    <n v="38.08"/>
    <n v="-133.71"/>
    <n v="5.98"/>
    <n v="85"/>
    <n v="517.85"/>
    <n v="1193"/>
    <x v="1068"/>
    <x v="1"/>
    <x v="3"/>
    <x v="0"/>
    <x v="1"/>
    <s v="Small Box"/>
    <x v="571"/>
    <n v="0.39"/>
    <x v="0"/>
    <x v="24"/>
    <x v="43"/>
    <n v="20016"/>
  </r>
  <r>
    <n v="23468"/>
    <n v="87586"/>
    <x v="290"/>
    <d v="2020-11-03T00:00:00"/>
    <s v="Not Specified"/>
    <n v="0.03"/>
    <n v="1.49"/>
    <n v="20.495999999999995"/>
    <n v="20.495999999999995"/>
    <s v=" "/>
    <n v="5.98"/>
    <n v="21"/>
    <n v="127.94"/>
    <n v="1194"/>
    <x v="168"/>
    <x v="1"/>
    <x v="3"/>
    <x v="0"/>
    <x v="1"/>
    <s v="Small Box"/>
    <x v="571"/>
    <n v="0.39"/>
    <x v="3"/>
    <x v="12"/>
    <x v="783"/>
    <n v="34142"/>
  </r>
  <r>
    <n v="19104"/>
    <n v="89639"/>
    <x v="291"/>
    <d v="2020-11-06T00:00:00"/>
    <s v="Low"/>
    <n v="7.0000000000000007E-2"/>
    <n v="6.27"/>
    <n v="236.2371"/>
    <n v="236.2371"/>
    <s v=" "/>
    <n v="29.17"/>
    <n v="14"/>
    <n v="400.47"/>
    <n v="408"/>
    <x v="1069"/>
    <x v="1"/>
    <x v="2"/>
    <x v="0"/>
    <x v="1"/>
    <s v="Small Box"/>
    <x v="608"/>
    <n v="0.37"/>
    <x v="2"/>
    <x v="10"/>
    <x v="784"/>
    <n v="78589"/>
  </r>
  <r>
    <n v="20496"/>
    <n v="90861"/>
    <x v="291"/>
    <d v="2020-11-02T00:00:00"/>
    <s v="Low"/>
    <n v="0.08"/>
    <n v="49"/>
    <n v="139.58009999999999"/>
    <n v="139.58009999999999"/>
    <s v=" "/>
    <n v="4.4800000000000004"/>
    <n v="37"/>
    <n v="202.29"/>
    <n v="2426"/>
    <x v="1070"/>
    <x v="1"/>
    <x v="3"/>
    <x v="0"/>
    <x v="13"/>
    <s v="Large Box"/>
    <x v="400"/>
    <n v="0.6"/>
    <x v="2"/>
    <x v="10"/>
    <x v="262"/>
    <n v="75061"/>
  </r>
  <r>
    <n v="20497"/>
    <n v="90861"/>
    <x v="291"/>
    <d v="2020-11-09T00:00:00"/>
    <s v="Low"/>
    <n v="0"/>
    <n v="8.99"/>
    <n v="109.67000000000002"/>
    <n v="109.67000000000002"/>
    <n v="-212.14840000000004"/>
    <n v="17.670000000000002"/>
    <n v="9"/>
    <n v="168.71"/>
    <n v="2426"/>
    <x v="1071"/>
    <x v="1"/>
    <x v="3"/>
    <x v="1"/>
    <x v="7"/>
    <s v="Small Pack"/>
    <x v="393"/>
    <n v="0.47"/>
    <x v="2"/>
    <x v="10"/>
    <x v="262"/>
    <n v="75061"/>
  </r>
  <r>
    <n v="20938"/>
    <n v="88298"/>
    <x v="291"/>
    <d v="2020-11-04T00:00:00"/>
    <s v="Low"/>
    <n v="0.04"/>
    <n v="6.19"/>
    <n v="309.71159999999998"/>
    <n v="309.71159999999998"/>
    <n v="-25.88"/>
    <n v="8.6"/>
    <n v="5"/>
    <n v="46.85"/>
    <n v="2578"/>
    <x v="17"/>
    <x v="1"/>
    <x v="0"/>
    <x v="0"/>
    <x v="1"/>
    <s v="Small Box"/>
    <x v="89"/>
    <n v="0.38"/>
    <x v="3"/>
    <x v="9"/>
    <x v="785"/>
    <n v="36801"/>
  </r>
  <r>
    <n v="20939"/>
    <n v="88298"/>
    <x v="291"/>
    <d v="2020-11-06T00:00:00"/>
    <s v="Low"/>
    <n v="0.01"/>
    <n v="1.63"/>
    <n v="-128.85599999999999"/>
    <s v=" "/>
    <s v=" "/>
    <n v="3.58"/>
    <n v="26"/>
    <n v="93.57"/>
    <n v="2578"/>
    <x v="985"/>
    <x v="1"/>
    <x v="0"/>
    <x v="0"/>
    <x v="15"/>
    <s v="Wrap Bag"/>
    <x v="429"/>
    <n v="0.36"/>
    <x v="3"/>
    <x v="9"/>
    <x v="785"/>
    <n v="36801"/>
  </r>
  <r>
    <n v="20940"/>
    <n v="88298"/>
    <x v="291"/>
    <d v="2020-11-09T00:00:00"/>
    <s v="Low"/>
    <n v="0.08"/>
    <n v="41.64"/>
    <n v="-36.945999999999998"/>
    <s v=" "/>
    <s v=" "/>
    <n v="105.49"/>
    <n v="34"/>
    <n v="2694.49"/>
    <n v="2578"/>
    <x v="1072"/>
    <x v="2"/>
    <x v="0"/>
    <x v="1"/>
    <x v="9"/>
    <s v="Jumbo Box"/>
    <x v="832"/>
    <n v="0.75"/>
    <x v="3"/>
    <x v="9"/>
    <x v="785"/>
    <n v="36801"/>
  </r>
  <r>
    <n v="23427"/>
    <n v="86793"/>
    <x v="291"/>
    <d v="2020-11-05T00:00:00"/>
    <s v="Critical"/>
    <n v="0.09"/>
    <n v="57"/>
    <n v="252.48800000000028"/>
    <n v="252.48800000000028"/>
    <s v=" "/>
    <n v="280.98"/>
    <n v="31"/>
    <n v="7974.21"/>
    <n v="3139"/>
    <x v="864"/>
    <x v="2"/>
    <x v="0"/>
    <x v="1"/>
    <x v="2"/>
    <s v="Jumbo Drum"/>
    <x v="277"/>
    <n v="0.78"/>
    <x v="0"/>
    <x v="30"/>
    <x v="512"/>
    <n v="7016"/>
  </r>
  <r>
    <n v="23428"/>
    <n v="90502"/>
    <x v="291"/>
    <d v="2020-11-03T00:00:00"/>
    <s v="Critical"/>
    <n v="0.08"/>
    <n v="4"/>
    <n v="10.680000000000014"/>
    <n v="10.680000000000014"/>
    <n v="-81.84"/>
    <n v="30.97"/>
    <n v="26"/>
    <n v="758.97"/>
    <n v="3367"/>
    <x v="1073"/>
    <x v="1"/>
    <x v="0"/>
    <x v="2"/>
    <x v="5"/>
    <s v="Small Box"/>
    <x v="808"/>
    <n v="0.74"/>
    <x v="0"/>
    <x v="19"/>
    <x v="786"/>
    <n v="43221"/>
  </r>
  <r>
    <n v="23429"/>
    <n v="90502"/>
    <x v="291"/>
    <d v="2020-11-04T00:00:00"/>
    <s v="Critical"/>
    <n v="0.1"/>
    <n v="0.5"/>
    <n v="58.263599999999997"/>
    <n v="58.263599999999997"/>
    <s v=" "/>
    <n v="4.13"/>
    <n v="18"/>
    <n v="84.44"/>
    <n v="3367"/>
    <x v="1074"/>
    <x v="0"/>
    <x v="0"/>
    <x v="0"/>
    <x v="12"/>
    <s v="Small Box"/>
    <x v="833"/>
    <n v="0.39"/>
    <x v="0"/>
    <x v="19"/>
    <x v="786"/>
    <n v="43221"/>
  </r>
  <r>
    <n v="23967"/>
    <n v="87652"/>
    <x v="291"/>
    <d v="2020-11-04T00:00:00"/>
    <s v="Not Specified"/>
    <n v="0.04"/>
    <n v="6.6"/>
    <n v="8.8940000000000055"/>
    <n v="8.8940000000000055"/>
    <n v="-123.91434000000001"/>
    <n v="4.1399999999999997"/>
    <n v="12"/>
    <n v="54.78"/>
    <n v="27"/>
    <x v="939"/>
    <x v="1"/>
    <x v="2"/>
    <x v="1"/>
    <x v="7"/>
    <s v="Small Box"/>
    <x v="69"/>
    <n v="0.49"/>
    <x v="1"/>
    <x v="1"/>
    <x v="325"/>
    <n v="90712"/>
  </r>
  <r>
    <n v="6243"/>
    <n v="44231"/>
    <x v="292"/>
    <d v="2020-11-05T00:00:00"/>
    <s v="Not Specified"/>
    <n v="0.04"/>
    <n v="30"/>
    <n v="116.1"/>
    <n v="116.1"/>
    <n v="-112.18899999999999"/>
    <n v="160.97999999999999"/>
    <n v="37"/>
    <n v="6276.34"/>
    <n v="94"/>
    <x v="1054"/>
    <x v="2"/>
    <x v="0"/>
    <x v="1"/>
    <x v="2"/>
    <s v="Jumbo Drum"/>
    <x v="167"/>
    <n v="0.62"/>
    <x v="2"/>
    <x v="14"/>
    <x v="69"/>
    <n v="60601"/>
  </r>
  <r>
    <n v="6244"/>
    <n v="44231"/>
    <x v="292"/>
    <d v="2020-11-05T00:00:00"/>
    <s v="Not Specified"/>
    <n v="0.01"/>
    <n v="4"/>
    <n v="-87.96"/>
    <s v=" "/>
    <s v=" "/>
    <n v="17.98"/>
    <n v="146"/>
    <n v="2664.4"/>
    <n v="94"/>
    <x v="1075"/>
    <x v="1"/>
    <x v="0"/>
    <x v="2"/>
    <x v="5"/>
    <s v="Small Box"/>
    <x v="304"/>
    <n v="0.79"/>
    <x v="2"/>
    <x v="14"/>
    <x v="69"/>
    <n v="60601"/>
  </r>
  <r>
    <n v="20113"/>
    <n v="88730"/>
    <x v="292"/>
    <d v="2020-11-10T00:00:00"/>
    <s v="Low"/>
    <n v="7.0000000000000007E-2"/>
    <n v="6.13"/>
    <n v="15.236000000000018"/>
    <n v="15.236000000000018"/>
    <n v="-7.4"/>
    <n v="12.28"/>
    <n v="33"/>
    <n v="389.59"/>
    <n v="1391"/>
    <x v="1076"/>
    <x v="1"/>
    <x v="3"/>
    <x v="0"/>
    <x v="0"/>
    <s v="Small Box"/>
    <x v="834"/>
    <n v="0.56999999999999995"/>
    <x v="1"/>
    <x v="1"/>
    <x v="388"/>
    <n v="94086"/>
  </r>
  <r>
    <n v="21975"/>
    <n v="90386"/>
    <x v="292"/>
    <d v="2020-11-04T00:00:00"/>
    <s v="High"/>
    <n v="7.0000000000000007E-2"/>
    <n v="3.92"/>
    <n v="398.30249999999995"/>
    <n v="398.30249999999995"/>
    <n v="-1008.7305800000001"/>
    <n v="30.93"/>
    <n v="19"/>
    <n v="577.25"/>
    <n v="2157"/>
    <x v="1077"/>
    <x v="1"/>
    <x v="0"/>
    <x v="1"/>
    <x v="7"/>
    <s v="Small Pack"/>
    <x v="306"/>
    <n v="0.44"/>
    <x v="2"/>
    <x v="27"/>
    <x v="710"/>
    <n v="48093"/>
  </r>
  <r>
    <n v="21976"/>
    <n v="90386"/>
    <x v="292"/>
    <d v="2020-11-04T00:00:00"/>
    <s v="High"/>
    <n v="0.05"/>
    <n v="18.059999999999999"/>
    <n v="709.85200000000009"/>
    <n v="709.85200000000009"/>
    <n v="-286.363"/>
    <n v="297.48"/>
    <n v="14"/>
    <n v="4075.18"/>
    <n v="2157"/>
    <x v="1077"/>
    <x v="2"/>
    <x v="0"/>
    <x v="2"/>
    <x v="6"/>
    <s v="Jumbo Drum"/>
    <x v="60"/>
    <n v="0.6"/>
    <x v="2"/>
    <x v="27"/>
    <x v="710"/>
    <n v="48093"/>
  </r>
  <r>
    <n v="21977"/>
    <n v="90386"/>
    <x v="292"/>
    <d v="2020-11-05T00:00:00"/>
    <s v="High"/>
    <n v="7.0000000000000007E-2"/>
    <n v="54.12"/>
    <n v="80.809200000000089"/>
    <n v="80.809200000000089"/>
    <n v="-277.29000000000002"/>
    <n v="296.18"/>
    <n v="6"/>
    <n v="1798.23"/>
    <n v="2157"/>
    <x v="952"/>
    <x v="2"/>
    <x v="0"/>
    <x v="1"/>
    <x v="9"/>
    <s v="Jumbo Box"/>
    <x v="279"/>
    <n v="0.76"/>
    <x v="2"/>
    <x v="27"/>
    <x v="710"/>
    <n v="48093"/>
  </r>
  <r>
    <n v="22593"/>
    <n v="85867"/>
    <x v="292"/>
    <d v="2020-11-04T00:00:00"/>
    <s v="High"/>
    <n v="0.09"/>
    <n v="60"/>
    <n v="-90.74799999999999"/>
    <s v=" "/>
    <s v=" "/>
    <n v="349.45"/>
    <n v="17"/>
    <n v="5835.41"/>
    <n v="1739"/>
    <x v="1078"/>
    <x v="2"/>
    <x v="2"/>
    <x v="1"/>
    <x v="9"/>
    <s v="Jumbo Drum"/>
    <x v="401"/>
    <m/>
    <x v="3"/>
    <x v="44"/>
    <x v="787"/>
    <n v="27534"/>
  </r>
  <r>
    <n v="23190"/>
    <n v="88746"/>
    <x v="292"/>
    <d v="2020-11-05T00:00:00"/>
    <s v="Critical"/>
    <n v="0"/>
    <n v="0.5"/>
    <n v="19.554599999999997"/>
    <n v="19.554599999999997"/>
    <n v="-47.01"/>
    <n v="2.61"/>
    <n v="10"/>
    <n v="28.34"/>
    <n v="3386"/>
    <x v="1079"/>
    <x v="1"/>
    <x v="2"/>
    <x v="0"/>
    <x v="12"/>
    <s v="Small Box"/>
    <x v="521"/>
    <n v="0.39"/>
    <x v="0"/>
    <x v="19"/>
    <x v="767"/>
    <n v="43402"/>
  </r>
  <r>
    <n v="23191"/>
    <n v="88746"/>
    <x v="292"/>
    <d v="2020-11-06T00:00:00"/>
    <s v="Critical"/>
    <n v="0.04"/>
    <n v="8.99"/>
    <n v="152.48200000000003"/>
    <n v="152.48200000000003"/>
    <s v=" "/>
    <n v="25.38"/>
    <n v="35"/>
    <n v="861.3"/>
    <n v="3386"/>
    <x v="1079"/>
    <x v="0"/>
    <x v="2"/>
    <x v="1"/>
    <x v="7"/>
    <s v="Small Pack"/>
    <x v="587"/>
    <n v="0.5"/>
    <x v="0"/>
    <x v="19"/>
    <x v="767"/>
    <n v="43402"/>
  </r>
  <r>
    <n v="24243"/>
    <n v="87306"/>
    <x v="292"/>
    <d v="2020-11-05T00:00:00"/>
    <s v="Not Specified"/>
    <n v="0.04"/>
    <n v="30"/>
    <n v="255.42000000000002"/>
    <n v="255.42000000000002"/>
    <s v=" "/>
    <n v="160.97999999999999"/>
    <n v="9"/>
    <n v="1526.68"/>
    <n v="97"/>
    <x v="1080"/>
    <x v="2"/>
    <x v="0"/>
    <x v="1"/>
    <x v="2"/>
    <s v="Jumbo Drum"/>
    <x v="167"/>
    <n v="0.62"/>
    <x v="2"/>
    <x v="38"/>
    <x v="788"/>
    <n v="66502"/>
  </r>
  <r>
    <n v="24245"/>
    <n v="87306"/>
    <x v="292"/>
    <d v="2020-11-04T00:00:00"/>
    <s v="Not Specified"/>
    <n v="0.06"/>
    <n v="8.99"/>
    <n v="685.6146"/>
    <n v="685.6146"/>
    <n v="-4.0091999999999999"/>
    <n v="115.99"/>
    <n v="20"/>
    <n v="1952.56"/>
    <n v="97"/>
    <x v="937"/>
    <x v="1"/>
    <x v="0"/>
    <x v="2"/>
    <x v="8"/>
    <s v="Small Box"/>
    <x v="404"/>
    <n v="0.57999999999999996"/>
    <x v="2"/>
    <x v="38"/>
    <x v="788"/>
    <n v="66502"/>
  </r>
  <r>
    <n v="480"/>
    <n v="3332"/>
    <x v="293"/>
    <d v="2020-11-06T00:00:00"/>
    <s v="Critical"/>
    <n v="0.01"/>
    <n v="1.86"/>
    <n v="-4.6682999999999995"/>
    <s v=" "/>
    <n v="-11.815999999999999"/>
    <n v="3.26"/>
    <n v="20"/>
    <n v="73.97"/>
    <n v="342"/>
    <x v="699"/>
    <x v="1"/>
    <x v="2"/>
    <x v="0"/>
    <x v="4"/>
    <s v="Wrap Bag"/>
    <x v="835"/>
    <n v="0.41"/>
    <x v="3"/>
    <x v="12"/>
    <x v="89"/>
    <n v="33181"/>
  </r>
  <r>
    <n v="18480"/>
    <n v="88152"/>
    <x v="293"/>
    <d v="2020-11-06T00:00:00"/>
    <s v="Critical"/>
    <n v="0.01"/>
    <n v="1.86"/>
    <n v="0.70200000000000085"/>
    <n v="0.70200000000000085"/>
    <s v=" "/>
    <n v="3.26"/>
    <n v="5"/>
    <n v="18.489999999999998"/>
    <n v="344"/>
    <x v="153"/>
    <x v="1"/>
    <x v="2"/>
    <x v="0"/>
    <x v="4"/>
    <s v="Wrap Bag"/>
    <x v="835"/>
    <n v="0.41"/>
    <x v="0"/>
    <x v="21"/>
    <x v="789"/>
    <n v="4101"/>
  </r>
  <r>
    <n v="19243"/>
    <n v="88165"/>
    <x v="293"/>
    <d v="2020-11-04T00:00:00"/>
    <s v="Critical"/>
    <n v="0.01"/>
    <n v="4"/>
    <n v="2.9700000000000006"/>
    <n v="2.9700000000000006"/>
    <n v="-80.2"/>
    <n v="7.59"/>
    <n v="17"/>
    <n v="136.25"/>
    <n v="2289"/>
    <x v="389"/>
    <x v="1"/>
    <x v="0"/>
    <x v="1"/>
    <x v="7"/>
    <s v="Wrap Bag"/>
    <x v="309"/>
    <n v="0.42"/>
    <x v="2"/>
    <x v="3"/>
    <x v="149"/>
    <n v="55337"/>
  </r>
  <r>
    <n v="21961"/>
    <n v="90820"/>
    <x v="293"/>
    <d v="2020-11-06T00:00:00"/>
    <s v="High"/>
    <n v="0.06"/>
    <n v="6.5"/>
    <n v="65.597999999999999"/>
    <n v="65.597999999999999"/>
    <s v=" "/>
    <n v="10.97"/>
    <n v="19"/>
    <n v="215.25"/>
    <n v="3176"/>
    <x v="919"/>
    <x v="1"/>
    <x v="1"/>
    <x v="2"/>
    <x v="5"/>
    <s v="Small Box"/>
    <x v="836"/>
    <n v="0.64"/>
    <x v="3"/>
    <x v="12"/>
    <x v="790"/>
    <n v="32216"/>
  </r>
  <r>
    <n v="22904"/>
    <n v="88815"/>
    <x v="293"/>
    <d v="2020-11-05T00:00:00"/>
    <s v="Critical"/>
    <n v="0.05"/>
    <n v="5.99"/>
    <n v="524.31719999999996"/>
    <n v="524.31719999999996"/>
    <n v="-18.5"/>
    <n v="35.99"/>
    <n v="26"/>
    <n v="759.88"/>
    <n v="2650"/>
    <x v="724"/>
    <x v="1"/>
    <x v="2"/>
    <x v="2"/>
    <x v="8"/>
    <s v="Wrap Bag"/>
    <x v="262"/>
    <n v="0.38"/>
    <x v="0"/>
    <x v="23"/>
    <x v="791"/>
    <n v="15234"/>
  </r>
  <r>
    <n v="23298"/>
    <n v="90624"/>
    <x v="293"/>
    <d v="2020-11-04T00:00:00"/>
    <s v="Critical"/>
    <n v="0.01"/>
    <n v="9.18"/>
    <n v="380.46800000000002"/>
    <n v="380.46800000000002"/>
    <s v=" "/>
    <n v="30.98"/>
    <n v="20"/>
    <n v="627.19000000000005"/>
    <n v="2693"/>
    <x v="1081"/>
    <x v="1"/>
    <x v="0"/>
    <x v="0"/>
    <x v="3"/>
    <s v="Small Box"/>
    <x v="434"/>
    <n v="0.4"/>
    <x v="0"/>
    <x v="37"/>
    <x v="704"/>
    <n v="5201"/>
  </r>
  <r>
    <n v="23299"/>
    <n v="90624"/>
    <x v="293"/>
    <d v="2020-11-06T00:00:00"/>
    <s v="Critical"/>
    <n v="0.09"/>
    <n v="0.5"/>
    <n v="51.218699999999998"/>
    <n v="51.218699999999998"/>
    <n v="-148.071"/>
    <n v="3.75"/>
    <n v="21"/>
    <n v="74.23"/>
    <n v="2689"/>
    <x v="884"/>
    <x v="1"/>
    <x v="0"/>
    <x v="0"/>
    <x v="12"/>
    <s v="Small Box"/>
    <x v="837"/>
    <n v="0.37"/>
    <x v="0"/>
    <x v="30"/>
    <x v="792"/>
    <n v="7011"/>
  </r>
  <r>
    <n v="25054"/>
    <n v="89777"/>
    <x v="293"/>
    <d v="2020-11-05T00:00:00"/>
    <s v="Not Specified"/>
    <n v="0"/>
    <n v="4.97"/>
    <n v="3.5581000000000031"/>
    <n v="3.5581000000000031"/>
    <n v="-533.23200000000008"/>
    <n v="5.77"/>
    <n v="8"/>
    <n v="52.43"/>
    <n v="1765"/>
    <x v="1056"/>
    <x v="1"/>
    <x v="1"/>
    <x v="0"/>
    <x v="1"/>
    <s v="Small Box"/>
    <x v="838"/>
    <n v="0.35"/>
    <x v="2"/>
    <x v="26"/>
    <x v="793"/>
    <n v="63141"/>
  </r>
  <r>
    <n v="18810"/>
    <n v="87813"/>
    <x v="294"/>
    <d v="2020-11-07T00:00:00"/>
    <s v="High"/>
    <n v="0"/>
    <n v="23.78"/>
    <n v="6095.8601999999992"/>
    <n v="6095.8601999999992"/>
    <s v=" "/>
    <n v="230.98"/>
    <n v="36"/>
    <n v="8834.58"/>
    <n v="693"/>
    <x v="65"/>
    <x v="2"/>
    <x v="3"/>
    <x v="1"/>
    <x v="9"/>
    <s v="Jumbo Box"/>
    <x v="285"/>
    <n v="0.6"/>
    <x v="1"/>
    <x v="31"/>
    <x v="301"/>
    <n v="80229"/>
  </r>
  <r>
    <n v="21692"/>
    <n v="87757"/>
    <x v="294"/>
    <d v="2020-11-06T00:00:00"/>
    <s v="Not Specified"/>
    <n v="0.05"/>
    <n v="3.3"/>
    <n v="21.883400000000023"/>
    <n v="21.883400000000023"/>
    <s v=" "/>
    <n v="20.99"/>
    <n v="4"/>
    <n v="72.75"/>
    <n v="1979"/>
    <x v="1082"/>
    <x v="1"/>
    <x v="2"/>
    <x v="2"/>
    <x v="8"/>
    <s v="Small Pack"/>
    <x v="296"/>
    <n v="0.81"/>
    <x v="1"/>
    <x v="31"/>
    <x v="794"/>
    <n v="80122"/>
  </r>
  <r>
    <n v="22537"/>
    <n v="91488"/>
    <x v="294"/>
    <d v="2020-11-06T00:00:00"/>
    <s v="Medium"/>
    <n v="0.02"/>
    <n v="4.53"/>
    <n v="5.8840000000000074"/>
    <n v="5.8840000000000074"/>
    <s v=" "/>
    <n v="15.14"/>
    <n v="3"/>
    <n v="51.02"/>
    <n v="1101"/>
    <x v="1083"/>
    <x v="1"/>
    <x v="3"/>
    <x v="0"/>
    <x v="0"/>
    <s v="Small Box"/>
    <x v="722"/>
    <n v="0.81"/>
    <x v="1"/>
    <x v="1"/>
    <x v="192"/>
    <n v="93030"/>
  </r>
  <r>
    <n v="20568"/>
    <n v="90888"/>
    <x v="295"/>
    <d v="2020-11-07T00:00:00"/>
    <s v="Not Specified"/>
    <n v="0.01"/>
    <n v="8.7799999999999994"/>
    <n v="12.146000000000008"/>
    <n v="12.146000000000008"/>
    <n v="-526.87056708000011"/>
    <n v="15.31"/>
    <n v="23"/>
    <n v="377"/>
    <n v="1986"/>
    <x v="1084"/>
    <x v="1"/>
    <x v="0"/>
    <x v="0"/>
    <x v="0"/>
    <s v="Small Box"/>
    <x v="541"/>
    <n v="0.56999999999999995"/>
    <x v="2"/>
    <x v="10"/>
    <x v="687"/>
    <n v="79701"/>
  </r>
  <r>
    <n v="20569"/>
    <n v="90888"/>
    <x v="295"/>
    <d v="2020-11-08T00:00:00"/>
    <s v="Not Specified"/>
    <n v="0.05"/>
    <n v="5.03"/>
    <n v="5.6870000000000083"/>
    <n v="5.6870000000000083"/>
    <n v="-0.68079999999999996"/>
    <n v="7.99"/>
    <n v="4"/>
    <n v="42.99"/>
    <n v="1986"/>
    <x v="1085"/>
    <x v="0"/>
    <x v="0"/>
    <x v="2"/>
    <x v="8"/>
    <s v="Medium Box"/>
    <x v="642"/>
    <n v="0.6"/>
    <x v="2"/>
    <x v="10"/>
    <x v="687"/>
    <n v="79701"/>
  </r>
  <r>
    <n v="21682"/>
    <n v="89193"/>
    <x v="296"/>
    <d v="2020-11-10T00:00:00"/>
    <s v="Critical"/>
    <n v="0.08"/>
    <n v="0.5"/>
    <n v="-3.6547000000000001"/>
    <s v=" "/>
    <n v="-15.7248"/>
    <n v="3.69"/>
    <n v="38"/>
    <n v="129.43"/>
    <n v="1502"/>
    <x v="1086"/>
    <x v="1"/>
    <x v="3"/>
    <x v="0"/>
    <x v="12"/>
    <s v="Small Box"/>
    <x v="782"/>
    <n v="0.38"/>
    <x v="3"/>
    <x v="12"/>
    <x v="795"/>
    <n v="33065"/>
  </r>
  <r>
    <n v="21771"/>
    <n v="89730"/>
    <x v="296"/>
    <d v="2020-11-10T00:00:00"/>
    <s v="Critical"/>
    <n v="0.02"/>
    <n v="14.52"/>
    <n v="43.538000000000011"/>
    <n v="43.538000000000011"/>
    <n v="-1596.7457999999999"/>
    <n v="73.98"/>
    <n v="5"/>
    <n v="378.23"/>
    <n v="1261"/>
    <x v="428"/>
    <x v="1"/>
    <x v="0"/>
    <x v="2"/>
    <x v="5"/>
    <s v="Small Box"/>
    <x v="45"/>
    <n v="0.65"/>
    <x v="1"/>
    <x v="31"/>
    <x v="796"/>
    <n v="80020"/>
  </r>
  <r>
    <n v="20315"/>
    <n v="88627"/>
    <x v="297"/>
    <d v="2020-11-13T00:00:00"/>
    <s v="Low"/>
    <n v="0.09"/>
    <n v="43.32"/>
    <n v="1059.288"/>
    <n v="1059.288"/>
    <s v=" "/>
    <n v="243.98"/>
    <n v="25"/>
    <n v="5587.89"/>
    <n v="2880"/>
    <x v="47"/>
    <x v="2"/>
    <x v="3"/>
    <x v="1"/>
    <x v="2"/>
    <s v="Jumbo Drum"/>
    <x v="26"/>
    <n v="0.55000000000000004"/>
    <x v="3"/>
    <x v="12"/>
    <x v="314"/>
    <n v="33160"/>
  </r>
  <r>
    <n v="22473"/>
    <n v="91466"/>
    <x v="297"/>
    <d v="2020-11-13T00:00:00"/>
    <s v="Low"/>
    <n v="0.05"/>
    <n v="3.5"/>
    <n v="18.218000000000018"/>
    <n v="18.218000000000018"/>
    <n v="-93.031679999999994"/>
    <n v="70.97"/>
    <n v="2"/>
    <n v="141.59"/>
    <n v="2991"/>
    <x v="1087"/>
    <x v="1"/>
    <x v="0"/>
    <x v="0"/>
    <x v="13"/>
    <s v="Small Box"/>
    <x v="416"/>
    <n v="0.59"/>
    <x v="2"/>
    <x v="22"/>
    <x v="797"/>
    <n v="53402"/>
  </r>
  <r>
    <n v="22476"/>
    <n v="91466"/>
    <x v="297"/>
    <d v="2020-11-15T00:00:00"/>
    <s v="Low"/>
    <n v="0"/>
    <n v="6.26"/>
    <n v="25.058000000000035"/>
    <n v="25.058000000000035"/>
    <n v="-233.29487999999998"/>
    <n v="5.28"/>
    <n v="36"/>
    <n v="203.05"/>
    <n v="2992"/>
    <x v="1087"/>
    <x v="1"/>
    <x v="0"/>
    <x v="0"/>
    <x v="3"/>
    <s v="Small Box"/>
    <x v="563"/>
    <n v="0.4"/>
    <x v="2"/>
    <x v="22"/>
    <x v="798"/>
    <n v="53081"/>
  </r>
  <r>
    <n v="23312"/>
    <n v="88461"/>
    <x v="297"/>
    <d v="2020-11-09T00:00:00"/>
    <s v="Not Specified"/>
    <n v="0.08"/>
    <n v="7.59"/>
    <n v="9.862000000000009"/>
    <n v="9.862000000000009"/>
    <n v="-286.1952"/>
    <n v="13.9"/>
    <n v="14"/>
    <n v="196.41"/>
    <n v="1080"/>
    <x v="180"/>
    <x v="1"/>
    <x v="2"/>
    <x v="0"/>
    <x v="16"/>
    <s v="Small Pack"/>
    <x v="487"/>
    <n v="0.56000000000000005"/>
    <x v="2"/>
    <x v="14"/>
    <x v="799"/>
    <n v="60174"/>
  </r>
  <r>
    <n v="23398"/>
    <n v="89007"/>
    <x v="297"/>
    <d v="2020-11-09T00:00:00"/>
    <s v="Not Specified"/>
    <n v="0.05"/>
    <n v="6.13"/>
    <n v="1152.5276999999999"/>
    <n v="1152.5276999999999"/>
    <n v="-157.63"/>
    <n v="83.1"/>
    <n v="20"/>
    <n v="1670.33"/>
    <n v="1028"/>
    <x v="99"/>
    <x v="0"/>
    <x v="3"/>
    <x v="2"/>
    <x v="5"/>
    <s v="Small Box"/>
    <x v="839"/>
    <n v="0.45"/>
    <x v="0"/>
    <x v="2"/>
    <x v="731"/>
    <n v="11725"/>
  </r>
  <r>
    <n v="22890"/>
    <n v="87407"/>
    <x v="298"/>
    <d v="2020-11-11T00:00:00"/>
    <s v="High"/>
    <n v="0.02"/>
    <n v="5.15"/>
    <n v="2.1400000000000023"/>
    <n v="2.1400000000000023"/>
    <s v=" "/>
    <n v="5.98"/>
    <n v="3"/>
    <n v="22.85"/>
    <n v="62"/>
    <x v="837"/>
    <x v="1"/>
    <x v="2"/>
    <x v="0"/>
    <x v="3"/>
    <s v="Small Box"/>
    <x v="577"/>
    <n v="0.36"/>
    <x v="2"/>
    <x v="10"/>
    <x v="800"/>
    <n v="78664"/>
  </r>
  <r>
    <n v="23211"/>
    <n v="90753"/>
    <x v="299"/>
    <d v="2020-11-11T00:00:00"/>
    <s v="High"/>
    <n v="0.03"/>
    <n v="1.99"/>
    <n v="710.80739999999992"/>
    <n v="710.80739999999992"/>
    <s v=" "/>
    <n v="17.48"/>
    <n v="31"/>
    <n v="537.79999999999995"/>
    <n v="3283"/>
    <x v="812"/>
    <x v="1"/>
    <x v="2"/>
    <x v="2"/>
    <x v="5"/>
    <s v="Small Pack"/>
    <x v="612"/>
    <n v="0.45"/>
    <x v="3"/>
    <x v="12"/>
    <x v="377"/>
    <n v="33156"/>
  </r>
  <r>
    <n v="23840"/>
    <n v="89434"/>
    <x v="299"/>
    <d v="2020-11-15T00:00:00"/>
    <s v="Low"/>
    <n v="0.09"/>
    <n v="5.83"/>
    <n v="4.0320000000000036"/>
    <n v="4.0320000000000036"/>
    <s v=" "/>
    <n v="7.64"/>
    <n v="9"/>
    <n v="72.83"/>
    <n v="995"/>
    <x v="108"/>
    <x v="1"/>
    <x v="3"/>
    <x v="0"/>
    <x v="3"/>
    <s v="Wrap Bag"/>
    <x v="19"/>
    <n v="0.36"/>
    <x v="0"/>
    <x v="21"/>
    <x v="801"/>
    <n v="4070"/>
  </r>
  <r>
    <n v="24577"/>
    <n v="88783"/>
    <x v="299"/>
    <d v="2020-11-12T00:00:00"/>
    <s v="Medium"/>
    <n v="0.04"/>
    <n v="19.989999999999998"/>
    <n v="13.536000000000016"/>
    <n v="13.536000000000016"/>
    <n v="-48.97"/>
    <n v="95.43"/>
    <n v="33"/>
    <n v="3251.76"/>
    <n v="1709"/>
    <x v="1088"/>
    <x v="1"/>
    <x v="3"/>
    <x v="0"/>
    <x v="0"/>
    <s v="Small Box"/>
    <x v="730"/>
    <n v="0.79"/>
    <x v="0"/>
    <x v="23"/>
    <x v="588"/>
    <n v="19464"/>
  </r>
  <r>
    <n v="25498"/>
    <n v="89943"/>
    <x v="299"/>
    <d v="2020-11-12T00:00:00"/>
    <s v="High"/>
    <n v="0.06"/>
    <n v="7.51"/>
    <n v="6.4832400000000021"/>
    <n v="6.4832400000000021"/>
    <s v=" "/>
    <n v="13.99"/>
    <n v="21"/>
    <n v="287.99"/>
    <n v="1778"/>
    <x v="1089"/>
    <x v="1"/>
    <x v="1"/>
    <x v="2"/>
    <x v="6"/>
    <s v="Medium Box"/>
    <x v="204"/>
    <n v="0.39"/>
    <x v="2"/>
    <x v="39"/>
    <x v="802"/>
    <n v="47906"/>
  </r>
  <r>
    <n v="25499"/>
    <n v="89943"/>
    <x v="299"/>
    <d v="2020-11-10T00:00:00"/>
    <s v="High"/>
    <n v="0.06"/>
    <n v="1.97"/>
    <n v="2.3320000000000003"/>
    <n v="2.3320000000000003"/>
    <n v="-712.14"/>
    <n v="15.04"/>
    <n v="3"/>
    <n v="46.86"/>
    <n v="1778"/>
    <x v="1089"/>
    <x v="1"/>
    <x v="1"/>
    <x v="0"/>
    <x v="3"/>
    <s v="Wrap Bag"/>
    <x v="6"/>
    <n v="0.39"/>
    <x v="2"/>
    <x v="39"/>
    <x v="802"/>
    <n v="47906"/>
  </r>
  <r>
    <n v="25933"/>
    <n v="91454"/>
    <x v="299"/>
    <d v="2020-11-11T00:00:00"/>
    <s v="High"/>
    <n v="0"/>
    <n v="19.989999999999998"/>
    <n v="25.913820000000015"/>
    <n v="25.913820000000015"/>
    <s v=" "/>
    <n v="99.99"/>
    <n v="6"/>
    <n v="647.07000000000005"/>
    <n v="43"/>
    <x v="74"/>
    <x v="1"/>
    <x v="1"/>
    <x v="2"/>
    <x v="6"/>
    <s v="Small Box"/>
    <x v="292"/>
    <n v="0.52"/>
    <x v="1"/>
    <x v="4"/>
    <x v="608"/>
    <n v="98052"/>
  </r>
  <r>
    <n v="19464"/>
    <n v="90154"/>
    <x v="300"/>
    <d v="2020-11-12T00:00:00"/>
    <s v="Not Specified"/>
    <n v="0.03"/>
    <n v="35"/>
    <n v="67.012000000000057"/>
    <n v="67.012000000000057"/>
    <n v="-1.72"/>
    <n v="95.99"/>
    <n v="9"/>
    <n v="894.64"/>
    <n v="3388"/>
    <x v="1090"/>
    <x v="1"/>
    <x v="2"/>
    <x v="0"/>
    <x v="0"/>
    <s v="Large Box"/>
    <x v="0"/>
    <m/>
    <x v="1"/>
    <x v="1"/>
    <x v="408"/>
    <n v="94533"/>
  </r>
  <r>
    <n v="21059"/>
    <n v="90796"/>
    <x v="300"/>
    <d v="2020-11-12T00:00:00"/>
    <s v="High"/>
    <n v="0.01"/>
    <n v="26"/>
    <n v="5078.5379999999996"/>
    <n v="5078.5379999999996"/>
    <s v=" "/>
    <n v="500.98"/>
    <n v="14"/>
    <n v="7360.2"/>
    <n v="1595"/>
    <x v="1091"/>
    <x v="2"/>
    <x v="2"/>
    <x v="1"/>
    <x v="2"/>
    <s v="Jumbo Drum"/>
    <x v="819"/>
    <n v="0.6"/>
    <x v="0"/>
    <x v="42"/>
    <x v="803"/>
    <n v="25705"/>
  </r>
  <r>
    <n v="21060"/>
    <n v="90796"/>
    <x v="300"/>
    <d v="2020-11-12T00:00:00"/>
    <s v="High"/>
    <n v="0.08"/>
    <n v="6.02"/>
    <n v="23.276000000000003"/>
    <n v="23.276000000000003"/>
    <s v=" "/>
    <n v="9.77"/>
    <n v="9"/>
    <n v="89.06"/>
    <n v="1595"/>
    <x v="809"/>
    <x v="1"/>
    <x v="2"/>
    <x v="1"/>
    <x v="7"/>
    <s v="Medium Box"/>
    <x v="403"/>
    <n v="0.48"/>
    <x v="0"/>
    <x v="42"/>
    <x v="803"/>
    <n v="25705"/>
  </r>
  <r>
    <n v="21061"/>
    <n v="90796"/>
    <x v="300"/>
    <d v="2020-11-13T00:00:00"/>
    <s v="High"/>
    <n v="0.09"/>
    <n v="0.98"/>
    <n v="17.754000000000001"/>
    <n v="17.754000000000001"/>
    <n v="-79.766484000000005"/>
    <n v="3.28"/>
    <n v="42"/>
    <n v="134.97"/>
    <n v="1595"/>
    <x v="1092"/>
    <x v="1"/>
    <x v="2"/>
    <x v="0"/>
    <x v="4"/>
    <s v="Wrap Bag"/>
    <x v="840"/>
    <n v="0.59"/>
    <x v="0"/>
    <x v="42"/>
    <x v="803"/>
    <n v="25705"/>
  </r>
  <r>
    <n v="22007"/>
    <n v="86725"/>
    <x v="301"/>
    <d v="2020-11-13T00:00:00"/>
    <s v="Critical"/>
    <n v="0.03"/>
    <n v="15.01"/>
    <n v="0.69599999999999995"/>
    <n v="0.69599999999999995"/>
    <s v=" "/>
    <n v="223.98"/>
    <n v="21"/>
    <n v="4881.84"/>
    <n v="1671"/>
    <x v="1093"/>
    <x v="1"/>
    <x v="3"/>
    <x v="0"/>
    <x v="1"/>
    <s v="Small Box"/>
    <x v="841"/>
    <n v="0.38"/>
    <x v="3"/>
    <x v="16"/>
    <x v="632"/>
    <n v="22015"/>
  </r>
  <r>
    <n v="21852"/>
    <n v="88826"/>
    <x v="302"/>
    <d v="2020-11-15T00:00:00"/>
    <s v="Medium"/>
    <n v="0"/>
    <n v="8.99"/>
    <n v="470.33799999999997"/>
    <n v="470.33799999999997"/>
    <n v="-109.1"/>
    <n v="25.38"/>
    <n v="26"/>
    <n v="700.41"/>
    <n v="3257"/>
    <x v="617"/>
    <x v="1"/>
    <x v="1"/>
    <x v="1"/>
    <x v="7"/>
    <s v="Small Pack"/>
    <x v="587"/>
    <n v="0.5"/>
    <x v="1"/>
    <x v="4"/>
    <x v="469"/>
    <n v="98632"/>
  </r>
  <r>
    <n v="20811"/>
    <n v="91174"/>
    <x v="303"/>
    <d v="2020-11-15T00:00:00"/>
    <s v="Medium"/>
    <n v="0.05"/>
    <n v="10.29"/>
    <n v="159.52970000000005"/>
    <n v="159.52970000000005"/>
    <n v="-84.421499999999995"/>
    <n v="59.78"/>
    <n v="7"/>
    <n v="414.49"/>
    <n v="539"/>
    <x v="220"/>
    <x v="1"/>
    <x v="3"/>
    <x v="0"/>
    <x v="1"/>
    <s v="Small Box"/>
    <x v="842"/>
    <n v="0.39"/>
    <x v="2"/>
    <x v="14"/>
    <x v="804"/>
    <n v="61801"/>
  </r>
  <r>
    <n v="20812"/>
    <n v="91174"/>
    <x v="303"/>
    <d v="2020-11-16T00:00:00"/>
    <s v="Medium"/>
    <n v="0.08"/>
    <n v="1.25"/>
    <n v="15.371400000000008"/>
    <n v="15.371400000000008"/>
    <s v=" "/>
    <n v="20.99"/>
    <n v="28"/>
    <n v="469.69"/>
    <n v="540"/>
    <x v="1094"/>
    <x v="1"/>
    <x v="3"/>
    <x v="2"/>
    <x v="8"/>
    <s v="Small Pack"/>
    <x v="843"/>
    <n v="0.83"/>
    <x v="2"/>
    <x v="14"/>
    <x v="805"/>
    <n v="60061"/>
  </r>
  <r>
    <n v="24737"/>
    <n v="87110"/>
    <x v="303"/>
    <d v="2020-11-15T00:00:00"/>
    <s v="Medium"/>
    <n v="0.02"/>
    <n v="5.45"/>
    <n v="139.61200000000002"/>
    <n v="139.61200000000002"/>
    <s v=" "/>
    <n v="15.94"/>
    <n v="41"/>
    <n v="664.34"/>
    <n v="1069"/>
    <x v="1095"/>
    <x v="1"/>
    <x v="0"/>
    <x v="0"/>
    <x v="4"/>
    <s v="Small Pack"/>
    <x v="844"/>
    <n v="0.55000000000000004"/>
    <x v="2"/>
    <x v="14"/>
    <x v="806"/>
    <n v="62901"/>
  </r>
  <r>
    <n v="26315"/>
    <n v="90706"/>
    <x v="303"/>
    <d v="2020-11-16T00:00:00"/>
    <s v="Critical"/>
    <n v="7.0000000000000007E-2"/>
    <n v="6.5"/>
    <n v="171.83879999999999"/>
    <n v="171.83879999999999"/>
    <n v="-22.056263999999999"/>
    <n v="152.47999999999999"/>
    <n v="35"/>
    <n v="5062.49"/>
    <n v="497"/>
    <x v="715"/>
    <x v="1"/>
    <x v="3"/>
    <x v="2"/>
    <x v="5"/>
    <s v="Small Box"/>
    <x v="333"/>
    <n v="0.74"/>
    <x v="3"/>
    <x v="28"/>
    <x v="77"/>
    <n v="37130"/>
  </r>
  <r>
    <n v="19823"/>
    <n v="90594"/>
    <x v="304"/>
    <d v="2020-11-16T00:00:00"/>
    <s v="Medium"/>
    <n v="0.08"/>
    <n v="7.03"/>
    <n v="8.9320000000000093"/>
    <n v="8.9320000000000093"/>
    <n v="-54.491999999999997"/>
    <n v="6.48"/>
    <n v="10"/>
    <n v="67.86"/>
    <n v="266"/>
    <x v="1096"/>
    <x v="1"/>
    <x v="2"/>
    <x v="0"/>
    <x v="3"/>
    <s v="Small Box"/>
    <x v="603"/>
    <n v="0.37"/>
    <x v="2"/>
    <x v="10"/>
    <x v="441"/>
    <n v="78207"/>
  </r>
  <r>
    <n v="19824"/>
    <n v="90594"/>
    <x v="304"/>
    <d v="2020-11-16T00:00:00"/>
    <s v="Medium"/>
    <n v="0.01"/>
    <n v="35"/>
    <n v="229.63800000000015"/>
    <n v="229.63800000000015"/>
    <n v="-25.143840000000001"/>
    <n v="20.34"/>
    <n v="33"/>
    <n v="747.28"/>
    <n v="266"/>
    <x v="1096"/>
    <x v="1"/>
    <x v="2"/>
    <x v="0"/>
    <x v="0"/>
    <s v="Large Box"/>
    <x v="40"/>
    <n v="0.84"/>
    <x v="2"/>
    <x v="10"/>
    <x v="441"/>
    <n v="78207"/>
  </r>
  <r>
    <n v="4596"/>
    <n v="32710"/>
    <x v="305"/>
    <d v="2020-11-17T00:00:00"/>
    <s v="High"/>
    <n v="0.04"/>
    <n v="6.27"/>
    <n v="-59.06"/>
    <s v=" "/>
    <s v=" "/>
    <n v="12.44"/>
    <n v="146"/>
    <n v="1834.61"/>
    <n v="1723"/>
    <x v="1097"/>
    <x v="1"/>
    <x v="2"/>
    <x v="0"/>
    <x v="0"/>
    <s v="Medium Box"/>
    <x v="845"/>
    <n v="0.56999999999999995"/>
    <x v="1"/>
    <x v="1"/>
    <x v="132"/>
    <n v="92037"/>
  </r>
  <r>
    <n v="18702"/>
    <n v="88731"/>
    <x v="305"/>
    <d v="2020-11-16T00:00:00"/>
    <s v="Critical"/>
    <n v="0.1"/>
    <n v="1.69"/>
    <n v="100.2984"/>
    <n v="100.2984"/>
    <s v=" "/>
    <n v="8.17"/>
    <n v="19"/>
    <n v="145.36000000000001"/>
    <n v="1390"/>
    <x v="1098"/>
    <x v="1"/>
    <x v="2"/>
    <x v="0"/>
    <x v="3"/>
    <s v="Wrap Bag"/>
    <x v="846"/>
    <n v="0.38"/>
    <x v="1"/>
    <x v="1"/>
    <x v="495"/>
    <n v="95207"/>
  </r>
  <r>
    <n v="18703"/>
    <n v="88731"/>
    <x v="305"/>
    <d v="2020-11-18T00:00:00"/>
    <s v="Critical"/>
    <n v="0.03"/>
    <n v="2.5"/>
    <n v="2495.3987999999999"/>
    <n v="2495.3987999999999"/>
    <s v=" "/>
    <n v="110.99"/>
    <n v="38"/>
    <n v="3616.52"/>
    <n v="1390"/>
    <x v="1098"/>
    <x v="1"/>
    <x v="2"/>
    <x v="2"/>
    <x v="8"/>
    <s v="Small Box"/>
    <x v="14"/>
    <n v="0.56999999999999995"/>
    <x v="1"/>
    <x v="1"/>
    <x v="495"/>
    <n v="95207"/>
  </r>
  <r>
    <n v="19567"/>
    <n v="88558"/>
    <x v="305"/>
    <d v="2020-11-20T00:00:00"/>
    <s v="Low"/>
    <n v="7.0000000000000007E-2"/>
    <n v="5.99"/>
    <n v="17.839800000000011"/>
    <n v="17.839800000000011"/>
    <s v=" "/>
    <n v="35.99"/>
    <n v="5"/>
    <n v="153.61000000000001"/>
    <n v="2070"/>
    <x v="1099"/>
    <x v="1"/>
    <x v="2"/>
    <x v="2"/>
    <x v="8"/>
    <s v="Wrap Bag"/>
    <x v="262"/>
    <n v="0.38"/>
    <x v="2"/>
    <x v="27"/>
    <x v="807"/>
    <n v="48021"/>
  </r>
  <r>
    <n v="19568"/>
    <n v="88558"/>
    <x v="305"/>
    <d v="2020-11-23T00:00:00"/>
    <s v="Low"/>
    <n v="0.08"/>
    <n v="5.92"/>
    <n v="183.84300000000002"/>
    <n v="183.84300000000002"/>
    <s v=" "/>
    <n v="65.989999999999995"/>
    <n v="20"/>
    <n v="1063.81"/>
    <n v="2071"/>
    <x v="1099"/>
    <x v="0"/>
    <x v="2"/>
    <x v="2"/>
    <x v="8"/>
    <s v="Small Box"/>
    <x v="688"/>
    <n v="0.57999999999999996"/>
    <x v="2"/>
    <x v="27"/>
    <x v="615"/>
    <n v="48336"/>
  </r>
  <r>
    <n v="22596"/>
    <n v="90787"/>
    <x v="305"/>
    <d v="2020-11-17T00:00:00"/>
    <s v="High"/>
    <n v="0.04"/>
    <n v="6.27"/>
    <n v="-258.56600000000003"/>
    <s v=" "/>
    <s v=" "/>
    <n v="12.44"/>
    <n v="37"/>
    <n v="464.94"/>
    <n v="1721"/>
    <x v="321"/>
    <x v="1"/>
    <x v="2"/>
    <x v="0"/>
    <x v="0"/>
    <s v="Medium Box"/>
    <x v="845"/>
    <n v="0.56999999999999995"/>
    <x v="3"/>
    <x v="34"/>
    <x v="808"/>
    <n v="72401"/>
  </r>
  <r>
    <n v="24935"/>
    <n v="91258"/>
    <x v="305"/>
    <d v="2020-11-16T00:00:00"/>
    <s v="Not Specified"/>
    <n v="0.1"/>
    <n v="5.53"/>
    <n v="290.202"/>
    <n v="290.202"/>
    <s v=" "/>
    <n v="7.37"/>
    <n v="38"/>
    <n v="269.33"/>
    <n v="1984"/>
    <x v="250"/>
    <x v="1"/>
    <x v="1"/>
    <x v="2"/>
    <x v="5"/>
    <s v="Small Pack"/>
    <x v="648"/>
    <n v="0.69"/>
    <x v="3"/>
    <x v="15"/>
    <x v="23"/>
    <n v="29915"/>
  </r>
  <r>
    <n v="25762"/>
    <n v="88534"/>
    <x v="305"/>
    <d v="2020-11-17T00:00:00"/>
    <s v="Critical"/>
    <n v="0.04"/>
    <n v="9.5399999999999991"/>
    <n v="3.0400000000000027"/>
    <n v="3.0400000000000027"/>
    <s v=" "/>
    <n v="18.97"/>
    <n v="5"/>
    <n v="101.74"/>
    <n v="136"/>
    <x v="1100"/>
    <x v="1"/>
    <x v="3"/>
    <x v="0"/>
    <x v="3"/>
    <s v="Small Box"/>
    <x v="86"/>
    <n v="0.37"/>
    <x v="1"/>
    <x v="1"/>
    <x v="809"/>
    <n v="94952"/>
  </r>
  <r>
    <n v="25764"/>
    <n v="88534"/>
    <x v="305"/>
    <d v="2020-11-17T00:00:00"/>
    <s v="Critical"/>
    <n v="0.09"/>
    <n v="3.37"/>
    <n v="2.7060000000000013"/>
    <n v="2.7060000000000013"/>
    <s v=" "/>
    <n v="10.98"/>
    <n v="8"/>
    <n v="84.52"/>
    <n v="136"/>
    <x v="883"/>
    <x v="1"/>
    <x v="3"/>
    <x v="0"/>
    <x v="16"/>
    <s v="Small Pack"/>
    <x v="407"/>
    <n v="0.56999999999999995"/>
    <x v="1"/>
    <x v="1"/>
    <x v="809"/>
    <n v="94952"/>
  </r>
  <r>
    <n v="19048"/>
    <n v="86500"/>
    <x v="306"/>
    <d v="2020-11-17T00:00:00"/>
    <s v="Low"/>
    <n v="7.0000000000000007E-2"/>
    <n v="19.989999999999998"/>
    <n v="2502.6851999999999"/>
    <n v="2502.6851999999999"/>
    <n v="-18.575200000000002"/>
    <n v="172.99"/>
    <n v="22"/>
    <n v="3627.08"/>
    <n v="1906"/>
    <x v="513"/>
    <x v="1"/>
    <x v="2"/>
    <x v="0"/>
    <x v="1"/>
    <s v="Small Box"/>
    <x v="847"/>
    <n v="0.39"/>
    <x v="0"/>
    <x v="19"/>
    <x v="748"/>
    <n v="45801"/>
  </r>
  <r>
    <n v="19049"/>
    <n v="86500"/>
    <x v="306"/>
    <d v="2020-11-26T00:00:00"/>
    <s v="Low"/>
    <n v="0.09"/>
    <n v="1.39"/>
    <n v="0.68800000000000017"/>
    <n v="0.68800000000000017"/>
    <s v=" "/>
    <n v="7.64"/>
    <n v="1"/>
    <n v="8.34"/>
    <n v="1907"/>
    <x v="513"/>
    <x v="1"/>
    <x v="2"/>
    <x v="0"/>
    <x v="14"/>
    <s v="Small Box"/>
    <x v="290"/>
    <n v="0.36"/>
    <x v="0"/>
    <x v="19"/>
    <x v="810"/>
    <n v="44052"/>
  </r>
  <r>
    <n v="19258"/>
    <n v="86794"/>
    <x v="306"/>
    <d v="2020-11-18T00:00:00"/>
    <s v="Medium"/>
    <n v="0.04"/>
    <n v="3.99"/>
    <n v="1644.0767999999998"/>
    <n v="1644.0767999999998"/>
    <s v=" "/>
    <n v="62.05"/>
    <n v="40"/>
    <n v="2382.7199999999998"/>
    <n v="3132"/>
    <x v="831"/>
    <x v="1"/>
    <x v="2"/>
    <x v="0"/>
    <x v="13"/>
    <s v="Small Box"/>
    <x v="848"/>
    <n v="0.55000000000000004"/>
    <x v="2"/>
    <x v="14"/>
    <x v="528"/>
    <n v="60060"/>
  </r>
  <r>
    <n v="20967"/>
    <n v="88668"/>
    <x v="306"/>
    <d v="2020-11-21T00:00:00"/>
    <s v="Low"/>
    <n v="0.02"/>
    <n v="6.89"/>
    <n v="12.706000000000017"/>
    <n v="12.706000000000017"/>
    <n v="-228.94200000000001"/>
    <n v="4.0599999999999996"/>
    <n v="12"/>
    <n v="64.41"/>
    <n v="772"/>
    <x v="292"/>
    <x v="0"/>
    <x v="3"/>
    <x v="0"/>
    <x v="13"/>
    <s v="Small Box"/>
    <x v="240"/>
    <n v="0.6"/>
    <x v="0"/>
    <x v="23"/>
    <x v="66"/>
    <n v="18103"/>
  </r>
  <r>
    <n v="20968"/>
    <n v="88668"/>
    <x v="306"/>
    <d v="2020-11-21T00:00:00"/>
    <s v="Low"/>
    <n v="7.0000000000000007E-2"/>
    <n v="5.76"/>
    <n v="7.7151600000000045"/>
    <n v="7.7151600000000045"/>
    <n v="-130.13630000000001"/>
    <n v="9.49"/>
    <n v="37"/>
    <n v="344.57"/>
    <n v="772"/>
    <x v="292"/>
    <x v="1"/>
    <x v="3"/>
    <x v="2"/>
    <x v="6"/>
    <s v="Medium Box"/>
    <x v="849"/>
    <n v="0.39"/>
    <x v="0"/>
    <x v="23"/>
    <x v="66"/>
    <n v="18103"/>
  </r>
  <r>
    <n v="21120"/>
    <n v="86860"/>
    <x v="306"/>
    <d v="2020-11-18T00:00:00"/>
    <s v="Not Specified"/>
    <n v="7.0000000000000007E-2"/>
    <n v="14.72"/>
    <n v="-20.182259999999999"/>
    <s v=" "/>
    <n v="-50.27"/>
    <n v="34.54"/>
    <n v="17"/>
    <n v="574.97"/>
    <n v="3113"/>
    <x v="1101"/>
    <x v="1"/>
    <x v="2"/>
    <x v="0"/>
    <x v="1"/>
    <s v="Small Box"/>
    <x v="850"/>
    <n v="0.37"/>
    <x v="3"/>
    <x v="6"/>
    <x v="811"/>
    <n v="70560"/>
  </r>
  <r>
    <n v="21121"/>
    <n v="86860"/>
    <x v="306"/>
    <d v="2020-11-17T00:00:00"/>
    <s v="Not Specified"/>
    <n v="0.02"/>
    <n v="6.47"/>
    <n v="-156.97220000000002"/>
    <s v=" "/>
    <s v=" "/>
    <n v="12.28"/>
    <n v="9"/>
    <n v="115.22"/>
    <n v="3113"/>
    <x v="1101"/>
    <x v="1"/>
    <x v="2"/>
    <x v="0"/>
    <x v="3"/>
    <s v="Small Box"/>
    <x v="851"/>
    <n v="0.38"/>
    <x v="3"/>
    <x v="6"/>
    <x v="811"/>
    <n v="70560"/>
  </r>
  <r>
    <n v="21122"/>
    <n v="86860"/>
    <x v="306"/>
    <d v="2020-11-19T00:00:00"/>
    <s v="Not Specified"/>
    <n v="0.06"/>
    <n v="8.99"/>
    <n v="384.5043"/>
    <n v="384.5043"/>
    <n v="-88.32"/>
    <n v="34.58"/>
    <n v="13"/>
    <n v="456.58"/>
    <n v="3113"/>
    <x v="1102"/>
    <x v="0"/>
    <x v="2"/>
    <x v="0"/>
    <x v="4"/>
    <s v="Small Pack"/>
    <x v="852"/>
    <n v="0.56000000000000005"/>
    <x v="3"/>
    <x v="6"/>
    <x v="811"/>
    <n v="70560"/>
  </r>
  <r>
    <n v="20008"/>
    <n v="88380"/>
    <x v="307"/>
    <d v="2020-11-19T00:00:00"/>
    <s v="High"/>
    <n v="0.05"/>
    <n v="10.25"/>
    <n v="4.29"/>
    <n v="4.29"/>
    <s v=" "/>
    <n v="39.99"/>
    <n v="3"/>
    <n v="130.91"/>
    <n v="3086"/>
    <x v="1103"/>
    <x v="0"/>
    <x v="1"/>
    <x v="2"/>
    <x v="5"/>
    <s v="Small Box"/>
    <x v="853"/>
    <n v="0.55000000000000004"/>
    <x v="3"/>
    <x v="12"/>
    <x v="812"/>
    <n v="34287"/>
  </r>
  <r>
    <n v="25918"/>
    <n v="87117"/>
    <x v="307"/>
    <d v="2020-11-20T00:00:00"/>
    <s v="Critical"/>
    <n v="0.1"/>
    <n v="0.76"/>
    <n v="-40.432000000000002"/>
    <s v=" "/>
    <n v="-16.081600000000002"/>
    <n v="1.89"/>
    <n v="20"/>
    <n v="36.72"/>
    <n v="2035"/>
    <x v="452"/>
    <x v="1"/>
    <x v="1"/>
    <x v="0"/>
    <x v="15"/>
    <s v="Wrap Bag"/>
    <x v="854"/>
    <n v="0.83"/>
    <x v="3"/>
    <x v="12"/>
    <x v="83"/>
    <n v="33403"/>
  </r>
  <r>
    <n v="819"/>
    <n v="5920"/>
    <x v="308"/>
    <d v="2020-11-19T00:00:00"/>
    <s v="High"/>
    <n v="7.0000000000000007E-2"/>
    <n v="7.07"/>
    <n v="-121.75"/>
    <s v=" "/>
    <s v=" "/>
    <n v="155.06"/>
    <n v="14"/>
    <n v="2039.07"/>
    <n v="2431"/>
    <x v="376"/>
    <x v="1"/>
    <x v="1"/>
    <x v="0"/>
    <x v="0"/>
    <s v="Small Box"/>
    <x v="4"/>
    <n v="0.59"/>
    <x v="1"/>
    <x v="1"/>
    <x v="1"/>
    <n v="90004"/>
  </r>
  <r>
    <n v="18819"/>
    <n v="89096"/>
    <x v="308"/>
    <d v="2020-11-19T00:00:00"/>
    <s v="High"/>
    <n v="7.0000000000000007E-2"/>
    <n v="7.07"/>
    <n v="24.350000000000023"/>
    <n v="24.350000000000023"/>
    <s v=" "/>
    <n v="155.06"/>
    <n v="3"/>
    <n v="436.94"/>
    <n v="2432"/>
    <x v="262"/>
    <x v="1"/>
    <x v="1"/>
    <x v="0"/>
    <x v="0"/>
    <s v="Small Box"/>
    <x v="4"/>
    <n v="0.59"/>
    <x v="2"/>
    <x v="13"/>
    <x v="813"/>
    <n v="73110"/>
  </r>
  <r>
    <n v="20124"/>
    <n v="86828"/>
    <x v="308"/>
    <d v="2020-11-21T00:00:00"/>
    <s v="High"/>
    <n v="7.0000000000000007E-2"/>
    <n v="64.73"/>
    <n v="1399.6400000000003"/>
    <n v="1399.6400000000003"/>
    <s v=" "/>
    <n v="300.98"/>
    <n v="14"/>
    <n v="4285.5600000000004"/>
    <n v="1433"/>
    <x v="295"/>
    <x v="2"/>
    <x v="2"/>
    <x v="1"/>
    <x v="2"/>
    <s v="Jumbo Drum"/>
    <x v="254"/>
    <n v="0.56000000000000005"/>
    <x v="2"/>
    <x v="39"/>
    <x v="232"/>
    <n v="47130"/>
  </r>
  <r>
    <n v="20125"/>
    <n v="86828"/>
    <x v="308"/>
    <d v="2020-11-19T00:00:00"/>
    <s v="High"/>
    <n v="0.01"/>
    <n v="45"/>
    <n v="232.64200000000028"/>
    <n v="232.64200000000028"/>
    <n v="-885.73"/>
    <n v="20.98"/>
    <n v="28"/>
    <n v="631.37"/>
    <n v="1433"/>
    <x v="295"/>
    <x v="2"/>
    <x v="2"/>
    <x v="0"/>
    <x v="0"/>
    <s v="Jumbo Drum"/>
    <x v="855"/>
    <n v="0.61"/>
    <x v="2"/>
    <x v="39"/>
    <x v="232"/>
    <n v="47130"/>
  </r>
  <r>
    <n v="448"/>
    <n v="3042"/>
    <x v="309"/>
    <d v="2020-11-21T00:00:00"/>
    <s v="Medium"/>
    <n v="0.1"/>
    <n v="1.2"/>
    <n v="15.42"/>
    <n v="15.42"/>
    <s v=" "/>
    <n v="4.26"/>
    <n v="88"/>
    <n v="351.56"/>
    <n v="699"/>
    <x v="1104"/>
    <x v="1"/>
    <x v="1"/>
    <x v="0"/>
    <x v="4"/>
    <s v="Wrap Bag"/>
    <x v="7"/>
    <n v="0.44"/>
    <x v="1"/>
    <x v="1"/>
    <x v="1"/>
    <n v="90041"/>
  </r>
  <r>
    <n v="18448"/>
    <n v="87980"/>
    <x v="309"/>
    <d v="2020-11-21T00:00:00"/>
    <s v="Medium"/>
    <n v="0.1"/>
    <n v="1.2"/>
    <n v="33.923999999999999"/>
    <n v="33.923999999999999"/>
    <s v=" "/>
    <n v="4.26"/>
    <n v="22"/>
    <n v="87.89"/>
    <n v="700"/>
    <x v="84"/>
    <x v="1"/>
    <x v="1"/>
    <x v="0"/>
    <x v="4"/>
    <s v="Wrap Bag"/>
    <x v="7"/>
    <n v="0.44"/>
    <x v="1"/>
    <x v="1"/>
    <x v="180"/>
    <n v="93454"/>
  </r>
  <r>
    <n v="19772"/>
    <n v="90493"/>
    <x v="309"/>
    <d v="2020-11-21T00:00:00"/>
    <s v="Critical"/>
    <n v="0.09"/>
    <n v="36.61"/>
    <n v="187.41200000000026"/>
    <n v="187.41200000000026"/>
    <s v=" "/>
    <n v="58.14"/>
    <n v="39"/>
    <n v="2115.06"/>
    <n v="918"/>
    <x v="58"/>
    <x v="2"/>
    <x v="2"/>
    <x v="1"/>
    <x v="10"/>
    <s v="Jumbo Box"/>
    <x v="856"/>
    <n v="0.61"/>
    <x v="1"/>
    <x v="1"/>
    <x v="360"/>
    <n v="91730"/>
  </r>
  <r>
    <n v="21627"/>
    <n v="89505"/>
    <x v="309"/>
    <d v="2020-11-21T00:00:00"/>
    <s v="High"/>
    <n v="0.1"/>
    <n v="69.64"/>
    <n v="62.297999999999995"/>
    <n v="62.297999999999995"/>
    <s v=" "/>
    <n v="218.75"/>
    <n v="17"/>
    <n v="2805.18"/>
    <n v="2346"/>
    <x v="1005"/>
    <x v="2"/>
    <x v="2"/>
    <x v="1"/>
    <x v="9"/>
    <s v="Jumbo Box"/>
    <x v="170"/>
    <n v="0.77"/>
    <x v="3"/>
    <x v="25"/>
    <x v="45"/>
    <n v="40258"/>
  </r>
  <r>
    <n v="22660"/>
    <n v="89497"/>
    <x v="309"/>
    <d v="2020-11-27T00:00:00"/>
    <s v="Low"/>
    <n v="0.02"/>
    <n v="4"/>
    <n v="19.308000000000021"/>
    <n v="19.308000000000021"/>
    <s v=" "/>
    <n v="27.48"/>
    <n v="3"/>
    <n v="87.21"/>
    <n v="2825"/>
    <x v="1105"/>
    <x v="1"/>
    <x v="1"/>
    <x v="2"/>
    <x v="5"/>
    <s v="Small Box"/>
    <x v="573"/>
    <n v="0.75"/>
    <x v="1"/>
    <x v="32"/>
    <x v="497"/>
    <n v="83701"/>
  </r>
  <r>
    <n v="22661"/>
    <n v="89497"/>
    <x v="309"/>
    <d v="2020-11-24T00:00:00"/>
    <s v="Low"/>
    <n v="0.08"/>
    <n v="2.06"/>
    <n v="0.32999999999999691"/>
    <n v="0.32999999999999691"/>
    <s v=" "/>
    <n v="10.06"/>
    <n v="4"/>
    <n v="40.15"/>
    <n v="2825"/>
    <x v="846"/>
    <x v="1"/>
    <x v="1"/>
    <x v="0"/>
    <x v="3"/>
    <s v="Wrap Bag"/>
    <x v="616"/>
    <n v="0.39"/>
    <x v="1"/>
    <x v="32"/>
    <x v="497"/>
    <n v="83701"/>
  </r>
  <r>
    <n v="23773"/>
    <n v="90387"/>
    <x v="309"/>
    <d v="2020-11-22T00:00:00"/>
    <s v="Medium"/>
    <n v="0.09"/>
    <n v="60"/>
    <n v="77.000895400000104"/>
    <n v="77.000895400000104"/>
    <n v="-179.11"/>
    <n v="159.31"/>
    <n v="41"/>
    <n v="6173.42"/>
    <n v="2162"/>
    <x v="1106"/>
    <x v="2"/>
    <x v="2"/>
    <x v="1"/>
    <x v="9"/>
    <s v="Jumbo Drum"/>
    <x v="857"/>
    <n v="0.55000000000000004"/>
    <x v="0"/>
    <x v="23"/>
    <x v="814"/>
    <n v="16146"/>
  </r>
  <r>
    <n v="23774"/>
    <n v="90387"/>
    <x v="309"/>
    <d v="2020-11-22T00:00:00"/>
    <s v="Medium"/>
    <n v="0.06"/>
    <n v="5"/>
    <n v="27.968600000000009"/>
    <n v="27.968600000000009"/>
    <n v="-104.8"/>
    <n v="55.99"/>
    <n v="33"/>
    <n v="1553.7"/>
    <n v="2162"/>
    <x v="1073"/>
    <x v="1"/>
    <x v="2"/>
    <x v="2"/>
    <x v="8"/>
    <s v="Small Pack"/>
    <x v="368"/>
    <n v="0.83"/>
    <x v="0"/>
    <x v="23"/>
    <x v="814"/>
    <n v="16146"/>
  </r>
  <r>
    <n v="23775"/>
    <n v="90387"/>
    <x v="309"/>
    <d v="2020-11-21T00:00:00"/>
    <s v="Medium"/>
    <n v="0.08"/>
    <n v="8.74"/>
    <n v="371.27200000000005"/>
    <n v="371.27200000000005"/>
    <s v=" "/>
    <n v="30.98"/>
    <n v="25"/>
    <n v="727.2"/>
    <n v="2159"/>
    <x v="1107"/>
    <x v="1"/>
    <x v="2"/>
    <x v="0"/>
    <x v="3"/>
    <s v="Small Box"/>
    <x v="858"/>
    <n v="0.4"/>
    <x v="2"/>
    <x v="27"/>
    <x v="815"/>
    <n v="48185"/>
  </r>
  <r>
    <n v="24770"/>
    <n v="87187"/>
    <x v="309"/>
    <d v="2020-11-21T00:00:00"/>
    <s v="Critical"/>
    <n v="0.1"/>
    <n v="14.7"/>
    <n v="137.68794000000014"/>
    <n v="137.68794000000014"/>
    <s v=" "/>
    <n v="442.14"/>
    <n v="6"/>
    <n v="2411.4299999999998"/>
    <n v="2973"/>
    <x v="294"/>
    <x v="2"/>
    <x v="0"/>
    <x v="2"/>
    <x v="6"/>
    <s v="Jumbo Drum"/>
    <x v="246"/>
    <n v="0.56000000000000005"/>
    <x v="2"/>
    <x v="22"/>
    <x v="761"/>
    <n v="53151"/>
  </r>
  <r>
    <n v="26037"/>
    <n v="88784"/>
    <x v="309"/>
    <d v="2020-11-21T00:00:00"/>
    <s v="Not Specified"/>
    <n v="0.03"/>
    <n v="3"/>
    <n v="3670.3514999999998"/>
    <n v="3670.3514999999998"/>
    <n v="-1766.01"/>
    <n v="205.99"/>
    <n v="29"/>
    <n v="5319.35"/>
    <n v="1708"/>
    <x v="1108"/>
    <x v="1"/>
    <x v="3"/>
    <x v="2"/>
    <x v="8"/>
    <s v="Small Box"/>
    <x v="639"/>
    <n v="0.57999999999999996"/>
    <x v="0"/>
    <x v="19"/>
    <x v="582"/>
    <n v="44118"/>
  </r>
  <r>
    <n v="106"/>
    <n v="646"/>
    <x v="310"/>
    <d v="2020-11-22T00:00:00"/>
    <s v="High"/>
    <n v="0.01"/>
    <n v="3.98"/>
    <n v="-10.9"/>
    <s v=" "/>
    <s v=" "/>
    <n v="9.31"/>
    <n v="61"/>
    <n v="586.96"/>
    <n v="1106"/>
    <x v="547"/>
    <x v="1"/>
    <x v="3"/>
    <x v="0"/>
    <x v="16"/>
    <s v="Small Pack"/>
    <x v="859"/>
    <n v="0.56000000000000005"/>
    <x v="2"/>
    <x v="10"/>
    <x v="75"/>
    <n v="75220"/>
  </r>
  <r>
    <n v="18106"/>
    <n v="86411"/>
    <x v="310"/>
    <d v="2020-11-22T00:00:00"/>
    <s v="High"/>
    <n v="0.01"/>
    <n v="3.98"/>
    <n v="2.1800000000000015"/>
    <n v="2.1800000000000015"/>
    <s v=" "/>
    <n v="9.31"/>
    <n v="15"/>
    <n v="144.33000000000001"/>
    <n v="1107"/>
    <x v="716"/>
    <x v="1"/>
    <x v="3"/>
    <x v="0"/>
    <x v="16"/>
    <s v="Small Pack"/>
    <x v="859"/>
    <n v="0.56000000000000005"/>
    <x v="2"/>
    <x v="10"/>
    <x v="816"/>
    <n v="77566"/>
  </r>
  <r>
    <n v="19422"/>
    <n v="90104"/>
    <x v="310"/>
    <d v="2020-11-21T00:00:00"/>
    <s v="Low"/>
    <n v="0.03"/>
    <n v="1.49"/>
    <n v="30.023999999999997"/>
    <n v="30.023999999999997"/>
    <n v="-14.35"/>
    <n v="20.98"/>
    <n v="20"/>
    <n v="431.43"/>
    <n v="3319"/>
    <x v="1109"/>
    <x v="1"/>
    <x v="3"/>
    <x v="0"/>
    <x v="1"/>
    <s v="Small Box"/>
    <x v="860"/>
    <n v="0.35"/>
    <x v="3"/>
    <x v="28"/>
    <x v="65"/>
    <n v="37075"/>
  </r>
  <r>
    <n v="21350"/>
    <n v="89258"/>
    <x v="310"/>
    <d v="2020-11-24T00:00:00"/>
    <s v="Critical"/>
    <n v="0"/>
    <n v="4.9800000000000004"/>
    <n v="3.3840000000000039"/>
    <n v="3.3840000000000039"/>
    <s v=" "/>
    <n v="11.97"/>
    <n v="4"/>
    <n v="53.3"/>
    <n v="825"/>
    <x v="1110"/>
    <x v="1"/>
    <x v="0"/>
    <x v="0"/>
    <x v="13"/>
    <s v="Small Box"/>
    <x v="671"/>
    <n v="0.57999999999999996"/>
    <x v="2"/>
    <x v="10"/>
    <x v="817"/>
    <n v="79605"/>
  </r>
  <r>
    <n v="21455"/>
    <n v="86815"/>
    <x v="310"/>
    <d v="2020-11-28T00:00:00"/>
    <s v="Low"/>
    <n v="0.09"/>
    <n v="6.5"/>
    <n v="70.175999999999988"/>
    <n v="70.175999999999988"/>
    <n v="-182.97399999999999"/>
    <n v="50.98"/>
    <n v="28"/>
    <n v="1395.41"/>
    <n v="1527"/>
    <x v="762"/>
    <x v="1"/>
    <x v="0"/>
    <x v="2"/>
    <x v="5"/>
    <s v="Small Box"/>
    <x v="780"/>
    <n v="0.73"/>
    <x v="3"/>
    <x v="9"/>
    <x v="565"/>
    <n v="35601"/>
  </r>
  <r>
    <n v="522"/>
    <n v="3585"/>
    <x v="311"/>
    <d v="2020-11-23T00:00:00"/>
    <s v="High"/>
    <n v="7.0000000000000007E-2"/>
    <n v="1.57"/>
    <n v="-35.75"/>
    <s v=" "/>
    <s v=" "/>
    <n v="1.68"/>
    <n v="116"/>
    <n v="186.59"/>
    <n v="181"/>
    <x v="1111"/>
    <x v="1"/>
    <x v="2"/>
    <x v="0"/>
    <x v="4"/>
    <s v="Wrap Bag"/>
    <x v="108"/>
    <n v="0.59"/>
    <x v="1"/>
    <x v="1"/>
    <x v="197"/>
    <n v="94122"/>
  </r>
  <r>
    <n v="18521"/>
    <n v="88361"/>
    <x v="311"/>
    <d v="2020-11-22T00:00:00"/>
    <s v="High"/>
    <n v="7.0000000000000007E-2"/>
    <n v="2.06"/>
    <n v="152.65559999999999"/>
    <n v="152.65559999999999"/>
    <s v=" "/>
    <n v="10.06"/>
    <n v="23"/>
    <n v="221.24"/>
    <n v="188"/>
    <x v="1112"/>
    <x v="1"/>
    <x v="2"/>
    <x v="0"/>
    <x v="3"/>
    <s v="Wrap Bag"/>
    <x v="616"/>
    <n v="0.39"/>
    <x v="2"/>
    <x v="10"/>
    <x v="734"/>
    <n v="76240"/>
  </r>
  <r>
    <n v="18522"/>
    <n v="88361"/>
    <x v="311"/>
    <d v="2020-11-23T00:00:00"/>
    <s v="High"/>
    <n v="7.0000000000000007E-2"/>
    <n v="1.57"/>
    <n v="7.1500000000000057"/>
    <n v="7.1500000000000057"/>
    <s v=" "/>
    <n v="1.68"/>
    <n v="29"/>
    <n v="46.65"/>
    <n v="188"/>
    <x v="1112"/>
    <x v="1"/>
    <x v="2"/>
    <x v="0"/>
    <x v="4"/>
    <s v="Wrap Bag"/>
    <x v="108"/>
    <n v="0.59"/>
    <x v="2"/>
    <x v="10"/>
    <x v="734"/>
    <n v="76240"/>
  </r>
  <r>
    <n v="19599"/>
    <n v="89047"/>
    <x v="311"/>
    <d v="2020-11-23T00:00:00"/>
    <s v="Medium"/>
    <n v="0.01"/>
    <n v="0.99"/>
    <n v="882.48239999999998"/>
    <n v="882.48239999999998"/>
    <n v="-11.36"/>
    <n v="35.99"/>
    <n v="41"/>
    <n v="1278.96"/>
    <n v="2976"/>
    <x v="1113"/>
    <x v="1"/>
    <x v="3"/>
    <x v="2"/>
    <x v="8"/>
    <s v="Small Pack"/>
    <x v="376"/>
    <n v="0.35"/>
    <x v="2"/>
    <x v="22"/>
    <x v="818"/>
    <n v="53154"/>
  </r>
  <r>
    <n v="18506"/>
    <n v="88282"/>
    <x v="312"/>
    <d v="2020-11-28T00:00:00"/>
    <s v="Low"/>
    <n v="0.04"/>
    <n v="19.989999999999998"/>
    <n v="14.754"/>
    <n v="14.754"/>
    <n v="-10.74"/>
    <n v="67.28"/>
    <n v="30"/>
    <n v="2051.6799999999998"/>
    <n v="2858"/>
    <x v="152"/>
    <x v="1"/>
    <x v="2"/>
    <x v="0"/>
    <x v="1"/>
    <s v="Small Box"/>
    <x v="788"/>
    <n v="0.4"/>
    <x v="3"/>
    <x v="12"/>
    <x v="209"/>
    <n v="32259"/>
  </r>
  <r>
    <n v="18507"/>
    <n v="88282"/>
    <x v="312"/>
    <d v="2020-11-23T00:00:00"/>
    <s v="Low"/>
    <n v="0.1"/>
    <n v="54.74"/>
    <n v="669.61199999999997"/>
    <n v="669.61199999999997"/>
    <s v=" "/>
    <n v="130.97999999999999"/>
    <n v="42"/>
    <n v="5295.03"/>
    <n v="2858"/>
    <x v="1114"/>
    <x v="2"/>
    <x v="2"/>
    <x v="1"/>
    <x v="10"/>
    <s v="Jumbo Box"/>
    <x v="266"/>
    <n v="0.69"/>
    <x v="3"/>
    <x v="12"/>
    <x v="209"/>
    <n v="32259"/>
  </r>
  <r>
    <n v="18508"/>
    <n v="88282"/>
    <x v="312"/>
    <d v="2020-11-23T00:00:00"/>
    <s v="Low"/>
    <n v="0.04"/>
    <n v="1.25"/>
    <n v="213"/>
    <n v="213"/>
    <n v="-78.361000000000004"/>
    <n v="2.78"/>
    <n v="28"/>
    <n v="80.27"/>
    <n v="2858"/>
    <x v="427"/>
    <x v="1"/>
    <x v="2"/>
    <x v="0"/>
    <x v="4"/>
    <s v="Wrap Bag"/>
    <x v="405"/>
    <n v="0.59"/>
    <x v="3"/>
    <x v="12"/>
    <x v="209"/>
    <n v="32259"/>
  </r>
  <r>
    <n v="18866"/>
    <n v="87208"/>
    <x v="312"/>
    <d v="2020-11-25T00:00:00"/>
    <s v="Critical"/>
    <n v="0.01"/>
    <n v="6.05"/>
    <n v="395.76"/>
    <n v="395.76"/>
    <n v="-37.9407"/>
    <n v="2.16"/>
    <n v="24"/>
    <n v="58.05"/>
    <n v="2526"/>
    <x v="1115"/>
    <x v="1"/>
    <x v="2"/>
    <x v="0"/>
    <x v="1"/>
    <s v="Small Box"/>
    <x v="177"/>
    <n v="0.37"/>
    <x v="3"/>
    <x v="6"/>
    <x v="749"/>
    <n v="70506"/>
  </r>
  <r>
    <n v="18867"/>
    <n v="87208"/>
    <x v="312"/>
    <d v="2020-11-25T00:00:00"/>
    <s v="Critical"/>
    <n v="7.0000000000000007E-2"/>
    <n v="8.99"/>
    <n v="-39.396000000000001"/>
    <s v=" "/>
    <n v="-31.43"/>
    <n v="21.38"/>
    <n v="3"/>
    <n v="68.64"/>
    <n v="2527"/>
    <x v="437"/>
    <x v="1"/>
    <x v="2"/>
    <x v="0"/>
    <x v="4"/>
    <s v="Small Pack"/>
    <x v="311"/>
    <n v="0.59"/>
    <x v="3"/>
    <x v="6"/>
    <x v="819"/>
    <n v="70601"/>
  </r>
  <r>
    <n v="21190"/>
    <n v="91286"/>
    <x v="312"/>
    <d v="2020-11-25T00:00:00"/>
    <s v="Medium"/>
    <n v="0.05"/>
    <n v="4.59"/>
    <n v="5.980000000000004"/>
    <n v="5.980000000000004"/>
    <s v=" "/>
    <n v="12.88"/>
    <n v="3"/>
    <n v="42.35"/>
    <n v="2458"/>
    <x v="1116"/>
    <x v="1"/>
    <x v="0"/>
    <x v="0"/>
    <x v="16"/>
    <s v="Wrap Bag"/>
    <x v="385"/>
    <n v="0.82"/>
    <x v="2"/>
    <x v="3"/>
    <x v="542"/>
    <n v="55410"/>
  </r>
  <r>
    <n v="22874"/>
    <n v="86014"/>
    <x v="312"/>
    <d v="2020-11-30T00:00:00"/>
    <s v="Low"/>
    <n v="7.0000000000000007E-2"/>
    <n v="6.25"/>
    <n v="7.9000000000000057"/>
    <n v="7.9000000000000057"/>
    <s v=" "/>
    <n v="16.91"/>
    <n v="31"/>
    <n v="492.9"/>
    <n v="460"/>
    <x v="1105"/>
    <x v="1"/>
    <x v="0"/>
    <x v="0"/>
    <x v="0"/>
    <s v="Small Box"/>
    <x v="861"/>
    <n v="0.57999999999999996"/>
    <x v="0"/>
    <x v="30"/>
    <x v="820"/>
    <n v="8332"/>
  </r>
  <r>
    <n v="24471"/>
    <n v="89320"/>
    <x v="312"/>
    <d v="2020-11-25T00:00:00"/>
    <s v="Medium"/>
    <n v="0.05"/>
    <n v="14.48"/>
    <n v="1372.6307999999999"/>
    <n v="1372.6307999999999"/>
    <s v=" "/>
    <n v="63.94"/>
    <n v="31"/>
    <n v="1989.32"/>
    <n v="398"/>
    <x v="1117"/>
    <x v="1"/>
    <x v="2"/>
    <x v="1"/>
    <x v="7"/>
    <s v="Small Box"/>
    <x v="605"/>
    <n v="0.46"/>
    <x v="0"/>
    <x v="19"/>
    <x v="821"/>
    <n v="45406"/>
  </r>
  <r>
    <n v="24783"/>
    <n v="91175"/>
    <x v="312"/>
    <d v="2020-11-25T00:00:00"/>
    <s v="Medium"/>
    <n v="0.05"/>
    <n v="13.99"/>
    <n v="5924.1122999999998"/>
    <n v="5924.1122999999998"/>
    <s v=" "/>
    <n v="204.1"/>
    <n v="41"/>
    <n v="8585.67"/>
    <n v="540"/>
    <x v="193"/>
    <x v="1"/>
    <x v="3"/>
    <x v="2"/>
    <x v="6"/>
    <s v="Medium Box"/>
    <x v="862"/>
    <n v="0.37"/>
    <x v="2"/>
    <x v="14"/>
    <x v="805"/>
    <n v="60061"/>
  </r>
  <r>
    <n v="19401"/>
    <n v="89537"/>
    <x v="313"/>
    <d v="2020-11-25T00:00:00"/>
    <s v="Critical"/>
    <n v="0.06"/>
    <n v="14.36"/>
    <n v="55.888000000000034"/>
    <n v="55.888000000000034"/>
    <n v="-0.65720000000000001"/>
    <n v="25.98"/>
    <n v="41"/>
    <n v="1033.56"/>
    <n v="885"/>
    <x v="1118"/>
    <x v="2"/>
    <x v="2"/>
    <x v="1"/>
    <x v="2"/>
    <s v="Jumbo Drum"/>
    <x v="150"/>
    <n v="0.6"/>
    <x v="2"/>
    <x v="10"/>
    <x v="822"/>
    <n v="79109"/>
  </r>
  <r>
    <n v="19652"/>
    <n v="88449"/>
    <x v="313"/>
    <d v="2020-11-26T00:00:00"/>
    <s v="Not Specified"/>
    <n v="0.03"/>
    <n v="0.99"/>
    <n v="4.1822000000000052"/>
    <n v="4.1822000000000052"/>
    <n v="-29.83"/>
    <n v="20.99"/>
    <n v="9"/>
    <n v="158.87"/>
    <n v="3063"/>
    <x v="621"/>
    <x v="1"/>
    <x v="1"/>
    <x v="2"/>
    <x v="8"/>
    <s v="Wrap Bag"/>
    <x v="504"/>
    <n v="0.56999999999999995"/>
    <x v="1"/>
    <x v="4"/>
    <x v="210"/>
    <n v="98034"/>
  </r>
  <r>
    <n v="20760"/>
    <n v="91131"/>
    <x v="313"/>
    <d v="2020-11-25T00:00:00"/>
    <s v="Critical"/>
    <n v="7.0000000000000007E-2"/>
    <n v="51.94"/>
    <n v="74.992000000000075"/>
    <n v="74.992000000000075"/>
    <s v=" "/>
    <n v="124.49"/>
    <n v="14"/>
    <n v="1714.93"/>
    <n v="357"/>
    <x v="1119"/>
    <x v="2"/>
    <x v="2"/>
    <x v="1"/>
    <x v="9"/>
    <s v="Jumbo Box"/>
    <x v="699"/>
    <n v="0.63"/>
    <x v="1"/>
    <x v="41"/>
    <x v="823"/>
    <n v="86401"/>
  </r>
  <r>
    <n v="23750"/>
    <n v="87611"/>
    <x v="313"/>
    <d v="2020-11-26T00:00:00"/>
    <s v="High"/>
    <n v="0.06"/>
    <n v="8.4"/>
    <n v="1.6169000000000011"/>
    <n v="1.6169000000000011"/>
    <n v="-7.9488000000000003"/>
    <n v="15.01"/>
    <n v="22"/>
    <n v="333.04"/>
    <n v="1623"/>
    <x v="85"/>
    <x v="1"/>
    <x v="3"/>
    <x v="0"/>
    <x v="1"/>
    <s v="Small Box"/>
    <x v="863"/>
    <n v="0.39"/>
    <x v="2"/>
    <x v="39"/>
    <x v="824"/>
    <n v="46375"/>
  </r>
  <r>
    <n v="23751"/>
    <n v="87611"/>
    <x v="313"/>
    <d v="2020-11-26T00:00:00"/>
    <s v="High"/>
    <n v="0.09"/>
    <n v="19.989999999999998"/>
    <n v="65.394000000000062"/>
    <n v="65.394000000000062"/>
    <s v=" "/>
    <n v="40.479999999999997"/>
    <n v="12"/>
    <n v="472.44"/>
    <n v="1623"/>
    <x v="271"/>
    <x v="1"/>
    <x v="3"/>
    <x v="2"/>
    <x v="5"/>
    <s v="Small Box"/>
    <x v="391"/>
    <n v="0.77"/>
    <x v="2"/>
    <x v="39"/>
    <x v="824"/>
    <n v="46375"/>
  </r>
  <r>
    <n v="23752"/>
    <n v="87611"/>
    <x v="313"/>
    <d v="2020-11-25T00:00:00"/>
    <s v="High"/>
    <n v="0.05"/>
    <n v="6.13"/>
    <n v="1.3360000000000003"/>
    <n v="1.3360000000000003"/>
    <n v="-414.18"/>
    <n v="12.28"/>
    <n v="1"/>
    <n v="18.73"/>
    <n v="1623"/>
    <x v="1120"/>
    <x v="1"/>
    <x v="3"/>
    <x v="0"/>
    <x v="0"/>
    <s v="Small Box"/>
    <x v="834"/>
    <n v="0.56999999999999995"/>
    <x v="2"/>
    <x v="39"/>
    <x v="824"/>
    <n v="46375"/>
  </r>
  <r>
    <n v="18161"/>
    <n v="86694"/>
    <x v="314"/>
    <d v="2020-11-26T00:00:00"/>
    <s v="Not Specified"/>
    <n v="7.0000000000000007E-2"/>
    <n v="1.39"/>
    <n v="149.88869999999997"/>
    <n v="149.88869999999997"/>
    <s v=" "/>
    <n v="15.74"/>
    <n v="14"/>
    <n v="217.23"/>
    <n v="129"/>
    <x v="809"/>
    <x v="1"/>
    <x v="3"/>
    <x v="0"/>
    <x v="14"/>
    <s v="Small Box"/>
    <x v="864"/>
    <n v="0.4"/>
    <x v="2"/>
    <x v="14"/>
    <x v="606"/>
    <n v="62002"/>
  </r>
  <r>
    <n v="19505"/>
    <n v="87727"/>
    <x v="314"/>
    <d v="2020-12-02T00:00:00"/>
    <s v="Low"/>
    <n v="0.09"/>
    <n v="8.99"/>
    <n v="916.68060000000014"/>
    <n v="916.68060000000014"/>
    <s v=" "/>
    <n v="125.99"/>
    <n v="20"/>
    <n v="2104.9899999999998"/>
    <n v="744"/>
    <x v="1121"/>
    <x v="1"/>
    <x v="1"/>
    <x v="2"/>
    <x v="8"/>
    <s v="Small Box"/>
    <x v="305"/>
    <n v="0.55000000000000004"/>
    <x v="1"/>
    <x v="41"/>
    <x v="124"/>
    <n v="85737"/>
  </r>
  <r>
    <n v="20432"/>
    <n v="86077"/>
    <x v="314"/>
    <d v="2020-11-26T00:00:00"/>
    <s v="Medium"/>
    <n v="0.05"/>
    <n v="13.99"/>
    <n v="3985.3089"/>
    <n v="3985.3089"/>
    <n v="-50.64"/>
    <n v="300.98"/>
    <n v="20"/>
    <n v="5775.81"/>
    <n v="1237"/>
    <x v="1122"/>
    <x v="1"/>
    <x v="2"/>
    <x v="2"/>
    <x v="6"/>
    <s v="Medium Box"/>
    <x v="865"/>
    <n v="0.39"/>
    <x v="2"/>
    <x v="10"/>
    <x v="612"/>
    <n v="75007"/>
  </r>
  <r>
    <n v="20433"/>
    <n v="86077"/>
    <x v="314"/>
    <d v="2020-11-26T00:00:00"/>
    <s v="Medium"/>
    <n v="0.04"/>
    <n v="5"/>
    <n v="13.956800000000015"/>
    <n v="13.956800000000015"/>
    <s v=" "/>
    <n v="205.99"/>
    <n v="11"/>
    <n v="1878.24"/>
    <n v="1237"/>
    <x v="1122"/>
    <x v="0"/>
    <x v="2"/>
    <x v="2"/>
    <x v="8"/>
    <s v="Small Box"/>
    <x v="866"/>
    <n v="0.59"/>
    <x v="2"/>
    <x v="10"/>
    <x v="612"/>
    <n v="75007"/>
  </r>
  <r>
    <n v="22313"/>
    <n v="87079"/>
    <x v="314"/>
    <d v="2020-11-26T00:00:00"/>
    <s v="Medium"/>
    <n v="0.05"/>
    <n v="3.99"/>
    <n v="309.25400000000002"/>
    <n v="309.25400000000002"/>
    <n v="-141.52799999999999"/>
    <n v="20.27"/>
    <n v="30"/>
    <n v="621.55999999999995"/>
    <n v="1472"/>
    <x v="1021"/>
    <x v="1"/>
    <x v="0"/>
    <x v="0"/>
    <x v="13"/>
    <s v="Small Box"/>
    <x v="773"/>
    <n v="0.56999999999999995"/>
    <x v="0"/>
    <x v="19"/>
    <x v="545"/>
    <n v="44145"/>
  </r>
  <r>
    <n v="22526"/>
    <n v="91482"/>
    <x v="314"/>
    <d v="2020-11-28T00:00:00"/>
    <s v="Medium"/>
    <n v="0.05"/>
    <n v="6.97"/>
    <n v="2.8060000000000027"/>
    <n v="2.8060000000000027"/>
    <n v="-0.77615999999999996"/>
    <n v="11.58"/>
    <n v="6"/>
    <n v="73.959999999999994"/>
    <n v="2339"/>
    <x v="753"/>
    <x v="1"/>
    <x v="0"/>
    <x v="0"/>
    <x v="14"/>
    <s v="Small Box"/>
    <x v="114"/>
    <n v="0.35"/>
    <x v="2"/>
    <x v="10"/>
    <x v="825"/>
    <n v="77015"/>
  </r>
  <r>
    <n v="24842"/>
    <n v="89259"/>
    <x v="314"/>
    <d v="2020-11-26T00:00:00"/>
    <s v="Medium"/>
    <n v="0.01"/>
    <n v="1.6"/>
    <n v="0.34600000000000009"/>
    <n v="0.34600000000000009"/>
    <s v=" "/>
    <n v="6.98"/>
    <n v="3"/>
    <n v="21.93"/>
    <n v="827"/>
    <x v="574"/>
    <x v="1"/>
    <x v="0"/>
    <x v="0"/>
    <x v="3"/>
    <s v="Wrap Bag"/>
    <x v="165"/>
    <n v="0.38"/>
    <x v="2"/>
    <x v="10"/>
    <x v="822"/>
    <n v="79109"/>
  </r>
  <r>
    <n v="25813"/>
    <n v="88085"/>
    <x v="314"/>
    <d v="2020-11-28T00:00:00"/>
    <s v="Critical"/>
    <n v="0"/>
    <n v="4"/>
    <n v="86.438000000000002"/>
    <n v="86.438000000000002"/>
    <s v=" "/>
    <n v="7.59"/>
    <n v="43"/>
    <n v="355.92"/>
    <n v="444"/>
    <x v="1123"/>
    <x v="1"/>
    <x v="3"/>
    <x v="1"/>
    <x v="7"/>
    <s v="Wrap Bag"/>
    <x v="309"/>
    <n v="0.42"/>
    <x v="2"/>
    <x v="14"/>
    <x v="804"/>
    <n v="61801"/>
  </r>
  <r>
    <n v="25817"/>
    <n v="90218"/>
    <x v="315"/>
    <d v="2020-11-28T00:00:00"/>
    <s v="Critical"/>
    <n v="0.02"/>
    <n v="2.99"/>
    <n v="689.32799999999997"/>
    <n v="689.32799999999997"/>
    <s v=" "/>
    <n v="5.58"/>
    <n v="42"/>
    <n v="236.83"/>
    <n v="2928"/>
    <x v="1124"/>
    <x v="1"/>
    <x v="1"/>
    <x v="0"/>
    <x v="1"/>
    <s v="Small Box"/>
    <x v="867"/>
    <n v="0.37"/>
    <x v="3"/>
    <x v="15"/>
    <x v="826"/>
    <n v="29418"/>
  </r>
  <r>
    <n v="25819"/>
    <n v="90218"/>
    <x v="315"/>
    <d v="2020-11-27T00:00:00"/>
    <s v="Critical"/>
    <n v="0.02"/>
    <n v="19.989999999999998"/>
    <n v="-33.585999999999999"/>
    <s v=" "/>
    <n v="-390.77"/>
    <n v="54.1"/>
    <n v="36"/>
    <n v="1944.87"/>
    <n v="2928"/>
    <x v="1125"/>
    <x v="1"/>
    <x v="1"/>
    <x v="0"/>
    <x v="0"/>
    <s v="Small Box"/>
    <x v="711"/>
    <n v="0.59"/>
    <x v="3"/>
    <x v="15"/>
    <x v="826"/>
    <n v="29418"/>
  </r>
  <r>
    <n v="18773"/>
    <n v="87214"/>
    <x v="316"/>
    <d v="2020-11-29T00:00:00"/>
    <s v="Critical"/>
    <n v="0.02"/>
    <n v="1.3"/>
    <n v="1.1080000000000014"/>
    <n v="1.1080000000000014"/>
    <n v="-113.08"/>
    <n v="2.58"/>
    <n v="39"/>
    <n v="109.74"/>
    <n v="250"/>
    <x v="1126"/>
    <x v="0"/>
    <x v="2"/>
    <x v="0"/>
    <x v="4"/>
    <s v="Wrap Bag"/>
    <x v="868"/>
    <n v="0.59"/>
    <x v="2"/>
    <x v="3"/>
    <x v="827"/>
    <n v="55423"/>
  </r>
  <r>
    <n v="18774"/>
    <n v="87214"/>
    <x v="316"/>
    <d v="2020-11-29T00:00:00"/>
    <s v="Critical"/>
    <n v="0.02"/>
    <n v="3.9"/>
    <n v="1061.3790000000001"/>
    <n v="1061.3790000000001"/>
    <s v=" "/>
    <n v="65.989999999999995"/>
    <n v="27"/>
    <n v="1543.55"/>
    <n v="250"/>
    <x v="1126"/>
    <x v="1"/>
    <x v="2"/>
    <x v="2"/>
    <x v="8"/>
    <s v="Small Box"/>
    <x v="869"/>
    <n v="0.55000000000000004"/>
    <x v="2"/>
    <x v="3"/>
    <x v="827"/>
    <n v="55423"/>
  </r>
  <r>
    <n v="20106"/>
    <n v="87935"/>
    <x v="316"/>
    <d v="2020-11-29T00:00:00"/>
    <s v="Not Specified"/>
    <n v="0.05"/>
    <n v="5.09"/>
    <n v="553.33169999999996"/>
    <n v="553.33169999999996"/>
    <s v=" "/>
    <n v="35.44"/>
    <n v="23"/>
    <n v="801.93"/>
    <n v="3206"/>
    <x v="272"/>
    <x v="1"/>
    <x v="1"/>
    <x v="0"/>
    <x v="3"/>
    <s v="Small Box"/>
    <x v="398"/>
    <n v="0.38"/>
    <x v="1"/>
    <x v="32"/>
    <x v="318"/>
    <n v="83301"/>
  </r>
  <r>
    <n v="23604"/>
    <n v="90602"/>
    <x v="316"/>
    <d v="2020-11-30T00:00:00"/>
    <s v="High"/>
    <n v="0.06"/>
    <n v="16.36"/>
    <n v="-38.808"/>
    <s v=" "/>
    <n v="-222.40852799999999"/>
    <n v="43.57"/>
    <n v="17"/>
    <n v="710.16"/>
    <n v="1627"/>
    <x v="115"/>
    <x v="1"/>
    <x v="2"/>
    <x v="0"/>
    <x v="0"/>
    <s v="Small Box"/>
    <x v="870"/>
    <n v="0.55000000000000004"/>
    <x v="3"/>
    <x v="28"/>
    <x v="828"/>
    <n v="37743"/>
  </r>
  <r>
    <n v="5338"/>
    <n v="37924"/>
    <x v="317"/>
    <d v="2020-11-29T00:00:00"/>
    <s v="High"/>
    <n v="0.05"/>
    <n v="19.989999999999998"/>
    <n v="2008.71"/>
    <n v="2008.71"/>
    <n v="-5.2"/>
    <n v="165.2"/>
    <n v="167"/>
    <n v="27587.55"/>
    <n v="2670"/>
    <x v="1127"/>
    <x v="1"/>
    <x v="0"/>
    <x v="0"/>
    <x v="0"/>
    <s v="Small Box"/>
    <x v="643"/>
    <n v="0.59"/>
    <x v="1"/>
    <x v="1"/>
    <x v="1"/>
    <n v="90049"/>
  </r>
  <r>
    <n v="5339"/>
    <n v="37924"/>
    <x v="317"/>
    <d v="2020-11-29T00:00:00"/>
    <s v="High"/>
    <n v="0.09"/>
    <n v="8.65"/>
    <n v="-80.53"/>
    <s v=" "/>
    <s v=" "/>
    <n v="17.989999999999998"/>
    <n v="71"/>
    <n v="1191.58"/>
    <n v="2670"/>
    <x v="1128"/>
    <x v="1"/>
    <x v="0"/>
    <x v="0"/>
    <x v="4"/>
    <s v="Small Box"/>
    <x v="871"/>
    <n v="0.56999999999999995"/>
    <x v="1"/>
    <x v="1"/>
    <x v="1"/>
    <n v="90049"/>
  </r>
  <r>
    <n v="20872"/>
    <n v="89008"/>
    <x v="317"/>
    <d v="2020-11-30T00:00:00"/>
    <s v="High"/>
    <n v="0.1"/>
    <n v="3.85"/>
    <n v="18.922000000000011"/>
    <n v="18.922000000000011"/>
    <n v="-2816.3379"/>
    <n v="5.98"/>
    <n v="26"/>
    <n v="151.55000000000001"/>
    <n v="1026"/>
    <x v="1129"/>
    <x v="1"/>
    <x v="3"/>
    <x v="2"/>
    <x v="5"/>
    <s v="Small Pack"/>
    <x v="693"/>
    <n v="0.68"/>
    <x v="0"/>
    <x v="2"/>
    <x v="630"/>
    <n v="11722"/>
  </r>
  <r>
    <n v="20873"/>
    <n v="89008"/>
    <x v="317"/>
    <d v="2020-12-01T00:00:00"/>
    <s v="High"/>
    <n v="7.0000000000000007E-2"/>
    <n v="0.5"/>
    <n v="39.350699999999996"/>
    <n v="39.350699999999996"/>
    <n v="-77.31"/>
    <n v="2.61"/>
    <n v="22"/>
    <n v="57.03"/>
    <n v="1026"/>
    <x v="1130"/>
    <x v="1"/>
    <x v="3"/>
    <x v="0"/>
    <x v="12"/>
    <s v="Small Box"/>
    <x v="521"/>
    <n v="0.39"/>
    <x v="0"/>
    <x v="2"/>
    <x v="630"/>
    <n v="11722"/>
  </r>
  <r>
    <n v="23154"/>
    <n v="91366"/>
    <x v="317"/>
    <d v="2020-11-30T00:00:00"/>
    <s v="Medium"/>
    <n v="0.02"/>
    <n v="0.71"/>
    <n v="106.7499"/>
    <n v="106.7499"/>
    <s v=" "/>
    <n v="3.78"/>
    <n v="40"/>
    <n v="154.71"/>
    <n v="649"/>
    <x v="705"/>
    <x v="1"/>
    <x v="0"/>
    <x v="0"/>
    <x v="15"/>
    <s v="Wrap Bag"/>
    <x v="872"/>
    <n v="0.39"/>
    <x v="2"/>
    <x v="14"/>
    <x v="227"/>
    <n v="60089"/>
  </r>
  <r>
    <n v="23338"/>
    <n v="90551"/>
    <x v="317"/>
    <d v="2020-11-29T00:00:00"/>
    <s v="High"/>
    <n v="0.05"/>
    <n v="19.989999999999998"/>
    <n v="-48.957999999999998"/>
    <s v=" "/>
    <s v=" "/>
    <n v="165.2"/>
    <n v="42"/>
    <n v="6938.19"/>
    <n v="2671"/>
    <x v="380"/>
    <x v="1"/>
    <x v="0"/>
    <x v="0"/>
    <x v="0"/>
    <s v="Small Box"/>
    <x v="643"/>
    <n v="0.59"/>
    <x v="3"/>
    <x v="28"/>
    <x v="717"/>
    <n v="37027"/>
  </r>
  <r>
    <n v="23487"/>
    <n v="90922"/>
    <x v="317"/>
    <d v="2020-12-01T00:00:00"/>
    <s v="Critical"/>
    <n v="0.02"/>
    <n v="7.4"/>
    <n v="10.802000000000001"/>
    <n v="10.802000000000001"/>
    <n v="-51.617999999999995"/>
    <n v="14.58"/>
    <n v="17"/>
    <n v="261.33999999999997"/>
    <n v="663"/>
    <x v="284"/>
    <x v="1"/>
    <x v="0"/>
    <x v="1"/>
    <x v="7"/>
    <s v="Small Box"/>
    <x v="873"/>
    <n v="0.48"/>
    <x v="0"/>
    <x v="19"/>
    <x v="773"/>
    <n v="43952"/>
  </r>
  <r>
    <n v="7980"/>
    <n v="57061"/>
    <x v="318"/>
    <d v="2020-11-30T00:00:00"/>
    <s v="Low"/>
    <n v="7.0000000000000007E-2"/>
    <n v="0.5"/>
    <n v="4.1673999999999998"/>
    <n v="4.1673999999999998"/>
    <n v="-746.44"/>
    <n v="6.3"/>
    <n v="20"/>
    <n v="121.87"/>
    <n v="1060"/>
    <x v="324"/>
    <x v="1"/>
    <x v="3"/>
    <x v="0"/>
    <x v="12"/>
    <s v="Small Box"/>
    <x v="168"/>
    <n v="0.39"/>
    <x v="3"/>
    <x v="20"/>
    <x v="36"/>
    <n v="30318"/>
  </r>
  <r>
    <n v="19697"/>
    <n v="86688"/>
    <x v="318"/>
    <d v="2020-11-30T00:00:00"/>
    <s v="Low"/>
    <n v="0.04"/>
    <n v="30"/>
    <n v="52.988000000000056"/>
    <n v="52.988000000000056"/>
    <s v=" "/>
    <n v="180.98"/>
    <n v="3"/>
    <n v="561.65"/>
    <n v="1934"/>
    <x v="1131"/>
    <x v="2"/>
    <x v="0"/>
    <x v="1"/>
    <x v="2"/>
    <s v="Jumbo Drum"/>
    <x v="682"/>
    <n v="0.69"/>
    <x v="2"/>
    <x v="10"/>
    <x v="216"/>
    <n v="78626"/>
  </r>
  <r>
    <n v="19698"/>
    <n v="86688"/>
    <x v="318"/>
    <d v="2020-12-05T00:00:00"/>
    <s v="Low"/>
    <n v="0.06"/>
    <n v="49"/>
    <n v="10.50800000000001"/>
    <n v="10.50800000000001"/>
    <n v="-57.847999999999999"/>
    <n v="3.25"/>
    <n v="2"/>
    <n v="55.6"/>
    <n v="1935"/>
    <x v="1132"/>
    <x v="1"/>
    <x v="0"/>
    <x v="0"/>
    <x v="13"/>
    <s v="Large Box"/>
    <x v="874"/>
    <n v="0.56000000000000005"/>
    <x v="2"/>
    <x v="10"/>
    <x v="348"/>
    <n v="75051"/>
  </r>
  <r>
    <n v="19699"/>
    <n v="86688"/>
    <x v="318"/>
    <d v="2020-12-04T00:00:00"/>
    <s v="Low"/>
    <n v="0.01"/>
    <n v="13.99"/>
    <n v="1448.7309"/>
    <n v="1448.7309"/>
    <s v=" "/>
    <n v="110.98"/>
    <n v="19"/>
    <n v="2099.61"/>
    <n v="1935"/>
    <x v="792"/>
    <x v="1"/>
    <x v="0"/>
    <x v="1"/>
    <x v="7"/>
    <s v="Medium Box"/>
    <x v="95"/>
    <n v="0.69"/>
    <x v="2"/>
    <x v="10"/>
    <x v="348"/>
    <n v="75051"/>
  </r>
  <r>
    <n v="19700"/>
    <n v="86688"/>
    <x v="318"/>
    <d v="2020-12-07T00:00:00"/>
    <s v="Low"/>
    <n v="0.05"/>
    <n v="2"/>
    <n v="1.0040000000000004"/>
    <n v="1.0040000000000004"/>
    <n v="-24.74"/>
    <n v="3.95"/>
    <n v="23"/>
    <n v="96.6"/>
    <n v="1935"/>
    <x v="1133"/>
    <x v="0"/>
    <x v="0"/>
    <x v="0"/>
    <x v="15"/>
    <s v="Wrap Bag"/>
    <x v="776"/>
    <n v="0.53"/>
    <x v="2"/>
    <x v="10"/>
    <x v="348"/>
    <n v="75051"/>
  </r>
  <r>
    <n v="23110"/>
    <n v="86548"/>
    <x v="318"/>
    <d v="2020-12-04T00:00:00"/>
    <s v="Low"/>
    <n v="0.04"/>
    <n v="1.01"/>
    <n v="15.246"/>
    <n v="15.246"/>
    <n v="-19.04"/>
    <n v="2.88"/>
    <n v="39"/>
    <n v="111.92"/>
    <n v="2980"/>
    <x v="1076"/>
    <x v="1"/>
    <x v="2"/>
    <x v="0"/>
    <x v="4"/>
    <s v="Wrap Bag"/>
    <x v="191"/>
    <n v="0.55000000000000004"/>
    <x v="0"/>
    <x v="19"/>
    <x v="123"/>
    <n v="44870"/>
  </r>
  <r>
    <n v="25979"/>
    <n v="91355"/>
    <x v="318"/>
    <d v="2020-12-07T00:00:00"/>
    <s v="Low"/>
    <n v="0.04"/>
    <n v="15.1"/>
    <n v="16.021800000000013"/>
    <n v="16.021800000000013"/>
    <s v=" "/>
    <n v="22.38"/>
    <n v="18"/>
    <n v="403.53"/>
    <n v="1062"/>
    <x v="1057"/>
    <x v="1"/>
    <x v="3"/>
    <x v="0"/>
    <x v="1"/>
    <s v="Small Box"/>
    <x v="380"/>
    <n v="0.38"/>
    <x v="0"/>
    <x v="2"/>
    <x v="298"/>
    <n v="11727"/>
  </r>
  <r>
    <n v="25981"/>
    <n v="91355"/>
    <x v="318"/>
    <d v="2020-12-02T00:00:00"/>
    <s v="Low"/>
    <n v="0.06"/>
    <n v="5.03"/>
    <n v="38.067299999999996"/>
    <n v="38.067299999999996"/>
    <s v=" "/>
    <n v="17.78"/>
    <n v="3"/>
    <n v="55.17"/>
    <n v="1062"/>
    <x v="1134"/>
    <x v="1"/>
    <x v="3"/>
    <x v="1"/>
    <x v="7"/>
    <s v="Small Box"/>
    <x v="875"/>
    <n v="0.54"/>
    <x v="0"/>
    <x v="2"/>
    <x v="298"/>
    <n v="11727"/>
  </r>
  <r>
    <n v="18917"/>
    <n v="86369"/>
    <x v="319"/>
    <d v="2020-12-08T00:00:00"/>
    <s v="Low"/>
    <n v="0.09"/>
    <n v="8.3699999999999992"/>
    <n v="-88.584999999999994"/>
    <s v=" "/>
    <s v=" "/>
    <n v="6.84"/>
    <n v="13"/>
    <n v="87.1"/>
    <n v="3141"/>
    <x v="937"/>
    <x v="1"/>
    <x v="1"/>
    <x v="0"/>
    <x v="16"/>
    <s v="Small Pack"/>
    <x v="137"/>
    <n v="0.57999999999999996"/>
    <x v="2"/>
    <x v="10"/>
    <x v="40"/>
    <n v="77506"/>
  </r>
  <r>
    <n v="18918"/>
    <n v="86369"/>
    <x v="319"/>
    <d v="2020-12-03T00:00:00"/>
    <s v="Low"/>
    <n v="7.0000000000000007E-2"/>
    <n v="35"/>
    <n v="-485.68"/>
    <s v=" "/>
    <n v="-277.22200000000004"/>
    <n v="48.91"/>
    <n v="15"/>
    <n v="736.86"/>
    <n v="3141"/>
    <x v="375"/>
    <x v="0"/>
    <x v="1"/>
    <x v="0"/>
    <x v="0"/>
    <s v="Large Box"/>
    <x v="777"/>
    <n v="0.83"/>
    <x v="2"/>
    <x v="10"/>
    <x v="40"/>
    <n v="77506"/>
  </r>
  <r>
    <n v="23431"/>
    <n v="87721"/>
    <x v="319"/>
    <d v="2020-12-02T00:00:00"/>
    <s v="Medium"/>
    <n v="7.0000000000000007E-2"/>
    <n v="1.99"/>
    <n v="322.25069999999994"/>
    <n v="322.25069999999994"/>
    <s v=" "/>
    <n v="39.479999999999997"/>
    <n v="12"/>
    <n v="467.03"/>
    <n v="2828"/>
    <x v="1135"/>
    <x v="1"/>
    <x v="2"/>
    <x v="2"/>
    <x v="5"/>
    <s v="Small Pack"/>
    <x v="237"/>
    <n v="0.54"/>
    <x v="1"/>
    <x v="1"/>
    <x v="191"/>
    <n v="92243"/>
  </r>
  <r>
    <n v="23626"/>
    <n v="91078"/>
    <x v="319"/>
    <d v="2020-12-02T00:00:00"/>
    <s v="Not Specified"/>
    <n v="0.09"/>
    <n v="19.989999999999998"/>
    <n v="-143.23500000000001"/>
    <s v=" "/>
    <s v=" "/>
    <n v="95.43"/>
    <n v="22"/>
    <n v="2053.6"/>
    <n v="1690"/>
    <x v="978"/>
    <x v="1"/>
    <x v="2"/>
    <x v="0"/>
    <x v="0"/>
    <s v="Small Box"/>
    <x v="730"/>
    <n v="0.79"/>
    <x v="0"/>
    <x v="23"/>
    <x v="596"/>
    <n v="17112"/>
  </r>
  <r>
    <n v="25304"/>
    <n v="89301"/>
    <x v="319"/>
    <d v="2020-12-03T00:00:00"/>
    <s v="Not Specified"/>
    <n v="0.06"/>
    <n v="5.2"/>
    <n v="-2002.6314000000002"/>
    <s v=" "/>
    <s v=" "/>
    <n v="2.2799999999999998"/>
    <n v="13"/>
    <n v="30.47"/>
    <n v="2443"/>
    <x v="1136"/>
    <x v="1"/>
    <x v="2"/>
    <x v="0"/>
    <x v="4"/>
    <s v="Wrap Bag"/>
    <x v="876"/>
    <n v="0.41"/>
    <x v="3"/>
    <x v="12"/>
    <x v="89"/>
    <n v="33142"/>
  </r>
  <r>
    <n v="18105"/>
    <n v="86397"/>
    <x v="320"/>
    <d v="2020-12-04T00:00:00"/>
    <s v="High"/>
    <n v="0.05"/>
    <n v="4.9800000000000004"/>
    <n v="134.16825"/>
    <n v="134.16825"/>
    <s v=" "/>
    <n v="12.95"/>
    <n v="19"/>
    <n v="252.36"/>
    <n v="1461"/>
    <x v="660"/>
    <x v="1"/>
    <x v="1"/>
    <x v="0"/>
    <x v="1"/>
    <s v="Small Box"/>
    <x v="877"/>
    <n v="0.4"/>
    <x v="2"/>
    <x v="39"/>
    <x v="749"/>
    <n v="47905"/>
  </r>
  <r>
    <n v="21003"/>
    <n v="90335"/>
    <x v="320"/>
    <d v="2020-12-02T00:00:00"/>
    <s v="Low"/>
    <n v="0"/>
    <n v="12.98"/>
    <n v="-23.155999999999999"/>
    <s v=" "/>
    <n v="-17.489999999999998"/>
    <n v="24.92"/>
    <n v="1"/>
    <n v="32.659999999999997"/>
    <n v="1997"/>
    <x v="539"/>
    <x v="1"/>
    <x v="1"/>
    <x v="0"/>
    <x v="1"/>
    <s v="Small Box"/>
    <x v="321"/>
    <n v="0.39"/>
    <x v="3"/>
    <x v="15"/>
    <x v="23"/>
    <n v="29915"/>
  </r>
  <r>
    <n v="23097"/>
    <n v="85966"/>
    <x v="320"/>
    <d v="2020-12-02T00:00:00"/>
    <s v="Medium"/>
    <n v="0.09"/>
    <n v="7.78"/>
    <n v="-21.487749999999998"/>
    <s v=" "/>
    <s v=" "/>
    <n v="5.4"/>
    <n v="4"/>
    <n v="27.3"/>
    <n v="210"/>
    <x v="857"/>
    <x v="0"/>
    <x v="0"/>
    <x v="0"/>
    <x v="1"/>
    <s v="Small Box"/>
    <x v="498"/>
    <n v="0.37"/>
    <x v="0"/>
    <x v="2"/>
    <x v="462"/>
    <n v="12180"/>
  </r>
  <r>
    <n v="23098"/>
    <n v="85966"/>
    <x v="320"/>
    <d v="2020-12-02T00:00:00"/>
    <s v="Medium"/>
    <n v="0.02"/>
    <n v="6.68"/>
    <n v="44.677499999999995"/>
    <n v="44.677499999999995"/>
    <s v=" "/>
    <n v="20.28"/>
    <n v="3"/>
    <n v="64.75"/>
    <n v="210"/>
    <x v="1137"/>
    <x v="1"/>
    <x v="0"/>
    <x v="1"/>
    <x v="7"/>
    <s v="Small Box"/>
    <x v="878"/>
    <n v="0.53"/>
    <x v="0"/>
    <x v="2"/>
    <x v="462"/>
    <n v="12180"/>
  </r>
  <r>
    <n v="23099"/>
    <n v="85966"/>
    <x v="320"/>
    <d v="2020-12-03T00:00:00"/>
    <s v="Medium"/>
    <n v="0"/>
    <n v="2.36"/>
    <n v="23.594999999999999"/>
    <n v="23.594999999999999"/>
    <s v=" "/>
    <n v="11.55"/>
    <n v="5"/>
    <n v="62.98"/>
    <n v="210"/>
    <x v="863"/>
    <x v="1"/>
    <x v="0"/>
    <x v="0"/>
    <x v="4"/>
    <s v="Wrap Bag"/>
    <x v="65"/>
    <n v="0.55000000000000004"/>
    <x v="0"/>
    <x v="2"/>
    <x v="462"/>
    <n v="12180"/>
  </r>
  <r>
    <n v="23100"/>
    <n v="85966"/>
    <x v="320"/>
    <d v="2020-12-03T00:00:00"/>
    <s v="Medium"/>
    <n v="0.05"/>
    <n v="2.56"/>
    <n v="-36.25"/>
    <s v=" "/>
    <s v=" "/>
    <n v="2.08"/>
    <n v="20"/>
    <n v="42.29"/>
    <n v="211"/>
    <x v="1138"/>
    <x v="1"/>
    <x v="0"/>
    <x v="0"/>
    <x v="16"/>
    <s v="Small Pack"/>
    <x v="702"/>
    <n v="0.55000000000000004"/>
    <x v="0"/>
    <x v="2"/>
    <x v="558"/>
    <n v="13501"/>
  </r>
  <r>
    <n v="24476"/>
    <n v="91417"/>
    <x v="320"/>
    <d v="2020-12-03T00:00:00"/>
    <s v="Not Specified"/>
    <n v="0.02"/>
    <n v="24.49"/>
    <n v="88.56"/>
    <n v="88.56"/>
    <s v=" "/>
    <n v="136.97999999999999"/>
    <n v="8"/>
    <n v="1140.95"/>
    <n v="2487"/>
    <x v="830"/>
    <x v="0"/>
    <x v="3"/>
    <x v="1"/>
    <x v="7"/>
    <s v="Large Box"/>
    <x v="640"/>
    <n v="0.59"/>
    <x v="3"/>
    <x v="20"/>
    <x v="521"/>
    <n v="30084"/>
  </r>
  <r>
    <n v="24952"/>
    <n v="89610"/>
    <x v="320"/>
    <d v="2020-12-09T00:00:00"/>
    <s v="Low"/>
    <n v="0.06"/>
    <n v="0.94"/>
    <n v="-7.6849999999999996"/>
    <s v=" "/>
    <n v="-65.813999999999993"/>
    <n v="3.74"/>
    <n v="12"/>
    <n v="44.75"/>
    <n v="2334"/>
    <x v="1139"/>
    <x v="1"/>
    <x v="0"/>
    <x v="0"/>
    <x v="15"/>
    <s v="Wrap Bag"/>
    <x v="879"/>
    <n v="0.83"/>
    <x v="2"/>
    <x v="22"/>
    <x v="340"/>
    <n v="53220"/>
  </r>
  <r>
    <n v="20392"/>
    <n v="90568"/>
    <x v="321"/>
    <d v="2020-12-05T00:00:00"/>
    <s v="Not Specified"/>
    <n v="0.06"/>
    <n v="4.99"/>
    <n v="-10.435"/>
    <s v=" "/>
    <n v="-1637.71488"/>
    <n v="4.42"/>
    <n v="3"/>
    <n v="14.85"/>
    <n v="1998"/>
    <x v="915"/>
    <x v="1"/>
    <x v="2"/>
    <x v="0"/>
    <x v="14"/>
    <s v="Small Box"/>
    <x v="395"/>
    <n v="0.38"/>
    <x v="0"/>
    <x v="2"/>
    <x v="829"/>
    <n v="11758"/>
  </r>
  <r>
    <n v="4204"/>
    <n v="29889"/>
    <x v="322"/>
    <d v="2020-12-07T00:00:00"/>
    <s v="Not Specified"/>
    <n v="0.09"/>
    <n v="1.67"/>
    <n v="23.87"/>
    <n v="23.87"/>
    <s v=" "/>
    <n v="5.98"/>
    <n v="81"/>
    <n v="448.26"/>
    <n v="2548"/>
    <x v="1140"/>
    <x v="1"/>
    <x v="3"/>
    <x v="0"/>
    <x v="4"/>
    <s v="Wrap Bag"/>
    <x v="880"/>
    <n v="0.51"/>
    <x v="1"/>
    <x v="1"/>
    <x v="1"/>
    <n v="90068"/>
  </r>
  <r>
    <n v="19874"/>
    <n v="89376"/>
    <x v="322"/>
    <d v="2020-12-06T00:00:00"/>
    <s v="High"/>
    <n v="0.09"/>
    <n v="19.989999999999998"/>
    <n v="-161.47499999999999"/>
    <s v=" "/>
    <s v=" "/>
    <n v="99.99"/>
    <n v="1"/>
    <n v="97.65"/>
    <n v="1233"/>
    <x v="1141"/>
    <x v="1"/>
    <x v="1"/>
    <x v="2"/>
    <x v="5"/>
    <s v="Small Box"/>
    <x v="294"/>
    <n v="0.52"/>
    <x v="2"/>
    <x v="10"/>
    <x v="756"/>
    <n v="75028"/>
  </r>
  <r>
    <n v="19875"/>
    <n v="89376"/>
    <x v="322"/>
    <d v="2020-12-05T00:00:00"/>
    <s v="High"/>
    <n v="0.04"/>
    <n v="5.26"/>
    <n v="-0.81400000000001005"/>
    <s v=" "/>
    <s v=" "/>
    <n v="205.99"/>
    <n v="6"/>
    <n v="1018.61"/>
    <n v="1233"/>
    <x v="1141"/>
    <x v="1"/>
    <x v="1"/>
    <x v="2"/>
    <x v="8"/>
    <s v="Small Box"/>
    <x v="749"/>
    <n v="0.56000000000000005"/>
    <x v="2"/>
    <x v="10"/>
    <x v="756"/>
    <n v="75028"/>
  </r>
  <r>
    <n v="22204"/>
    <n v="88658"/>
    <x v="322"/>
    <d v="2020-12-07T00:00:00"/>
    <s v="Not Specified"/>
    <n v="0.09"/>
    <n v="1.67"/>
    <n v="35.805"/>
    <n v="35.805"/>
    <n v="-22.672000000000001"/>
    <n v="5.98"/>
    <n v="20"/>
    <n v="110.68"/>
    <n v="2549"/>
    <x v="1004"/>
    <x v="1"/>
    <x v="3"/>
    <x v="0"/>
    <x v="4"/>
    <s v="Wrap Bag"/>
    <x v="880"/>
    <n v="0.51"/>
    <x v="0"/>
    <x v="19"/>
    <x v="378"/>
    <n v="43213"/>
  </r>
  <r>
    <n v="5059"/>
    <n v="36069"/>
    <x v="323"/>
    <d v="2020-12-10T00:00:00"/>
    <s v="Low"/>
    <n v="0.09"/>
    <n v="6.66"/>
    <n v="72.1858"/>
    <n v="72.1858"/>
    <s v=" "/>
    <n v="35.94"/>
    <n v="24"/>
    <n v="836.47"/>
    <n v="272"/>
    <x v="1142"/>
    <x v="1"/>
    <x v="0"/>
    <x v="0"/>
    <x v="14"/>
    <s v="Small Box"/>
    <x v="536"/>
    <n v="0.4"/>
    <x v="3"/>
    <x v="44"/>
    <x v="193"/>
    <n v="28204"/>
  </r>
  <r>
    <n v="5061"/>
    <n v="36069"/>
    <x v="323"/>
    <d v="2020-12-07T00:00:00"/>
    <s v="Low"/>
    <n v="0.09"/>
    <n v="7.44"/>
    <n v="-122.3733"/>
    <s v=" "/>
    <n v="-3465.0720000000001"/>
    <n v="4.9800000000000004"/>
    <n v="37"/>
    <n v="189.83"/>
    <n v="272"/>
    <x v="1142"/>
    <x v="1"/>
    <x v="0"/>
    <x v="0"/>
    <x v="3"/>
    <s v="Small Box"/>
    <x v="462"/>
    <n v="0.36"/>
    <x v="3"/>
    <x v="44"/>
    <x v="193"/>
    <n v="28204"/>
  </r>
  <r>
    <n v="18217"/>
    <n v="87033"/>
    <x v="323"/>
    <d v="2020-12-07T00:00:00"/>
    <s v="Medium"/>
    <n v="0.06"/>
    <n v="24.49"/>
    <n v="7024.2068999999992"/>
    <n v="7024.2068999999992"/>
    <s v=" "/>
    <n v="699.99"/>
    <n v="15"/>
    <n v="10180.01"/>
    <n v="2507"/>
    <x v="1092"/>
    <x v="0"/>
    <x v="0"/>
    <x v="2"/>
    <x v="11"/>
    <s v="Large Box"/>
    <x v="43"/>
    <n v="0.41"/>
    <x v="0"/>
    <x v="21"/>
    <x v="317"/>
    <n v="4401"/>
  </r>
  <r>
    <n v="18218"/>
    <n v="87033"/>
    <x v="323"/>
    <d v="2020-12-08T00:00:00"/>
    <s v="Medium"/>
    <n v="0.04"/>
    <n v="14.7"/>
    <n v="2639.0099999999998"/>
    <n v="2639.0099999999998"/>
    <s v=" "/>
    <n v="1360.14"/>
    <n v="6"/>
    <n v="7303.05"/>
    <n v="2522"/>
    <x v="1092"/>
    <x v="2"/>
    <x v="0"/>
    <x v="2"/>
    <x v="6"/>
    <s v="Jumbo Drum"/>
    <x v="881"/>
    <n v="0.59"/>
    <x v="0"/>
    <x v="37"/>
    <x v="141"/>
    <n v="5401"/>
  </r>
  <r>
    <n v="18219"/>
    <n v="87033"/>
    <x v="323"/>
    <d v="2020-12-07T00:00:00"/>
    <s v="Medium"/>
    <n v="0.02"/>
    <n v="8.74"/>
    <n v="-6.835"/>
    <s v=" "/>
    <n v="-17.152000000000001"/>
    <n v="6.48"/>
    <n v="1"/>
    <n v="10.72"/>
    <n v="2506"/>
    <x v="1143"/>
    <x v="1"/>
    <x v="0"/>
    <x v="0"/>
    <x v="3"/>
    <s v="Small Box"/>
    <x v="882"/>
    <n v="0.36"/>
    <x v="0"/>
    <x v="17"/>
    <x v="830"/>
    <n v="6408"/>
  </r>
  <r>
    <n v="18220"/>
    <n v="87033"/>
    <x v="323"/>
    <d v="2020-12-07T00:00:00"/>
    <s v="Medium"/>
    <n v="0.02"/>
    <n v="4.96"/>
    <n v="36.494999999999997"/>
    <n v="36.494999999999997"/>
    <n v="-58.456800000000001"/>
    <n v="17.149999999999999"/>
    <n v="11"/>
    <n v="190.85"/>
    <n v="2516"/>
    <x v="1144"/>
    <x v="1"/>
    <x v="0"/>
    <x v="0"/>
    <x v="0"/>
    <s v="Small Box"/>
    <x v="568"/>
    <n v="0.57999999999999996"/>
    <x v="0"/>
    <x v="30"/>
    <x v="56"/>
    <n v="7631"/>
  </r>
  <r>
    <n v="18221"/>
    <n v="87033"/>
    <x v="323"/>
    <d v="2020-12-06T00:00:00"/>
    <s v="Medium"/>
    <n v="7.0000000000000007E-2"/>
    <n v="8.74"/>
    <n v="255.76919999999998"/>
    <n v="255.76919999999998"/>
    <s v=" "/>
    <n v="30.98"/>
    <n v="12"/>
    <n v="370.68"/>
    <n v="2520"/>
    <x v="1058"/>
    <x v="1"/>
    <x v="0"/>
    <x v="0"/>
    <x v="3"/>
    <s v="Small Box"/>
    <x v="858"/>
    <n v="0.4"/>
    <x v="0"/>
    <x v="35"/>
    <x v="831"/>
    <n v="2908"/>
  </r>
  <r>
    <n v="20216"/>
    <n v="90867"/>
    <x v="323"/>
    <d v="2020-12-12T00:00:00"/>
    <s v="Low"/>
    <n v="7.0000000000000007E-2"/>
    <n v="4.9800000000000004"/>
    <n v="113.41499999999999"/>
    <n v="113.41499999999999"/>
    <s v=" "/>
    <n v="12.64"/>
    <n v="16"/>
    <n v="199.76"/>
    <n v="518"/>
    <x v="1145"/>
    <x v="1"/>
    <x v="0"/>
    <x v="1"/>
    <x v="7"/>
    <s v="Small Pack"/>
    <x v="327"/>
    <n v="0.48"/>
    <x v="2"/>
    <x v="26"/>
    <x v="233"/>
    <n v="63105"/>
  </r>
  <r>
    <n v="23059"/>
    <n v="88942"/>
    <x v="323"/>
    <d v="2020-12-10T00:00:00"/>
    <s v="Low"/>
    <n v="0.09"/>
    <n v="6.66"/>
    <n v="144.2928"/>
    <n v="144.2928"/>
    <s v=" "/>
    <n v="35.94"/>
    <n v="6"/>
    <n v="209.12"/>
    <n v="269"/>
    <x v="1146"/>
    <x v="1"/>
    <x v="0"/>
    <x v="0"/>
    <x v="14"/>
    <s v="Small Box"/>
    <x v="536"/>
    <n v="0.4"/>
    <x v="1"/>
    <x v="41"/>
    <x v="832"/>
    <n v="85234"/>
  </r>
  <r>
    <n v="23060"/>
    <n v="88942"/>
    <x v="323"/>
    <d v="2020-12-12T00:00:00"/>
    <s v="Low"/>
    <n v="0"/>
    <n v="13.99"/>
    <n v="888.14729999999997"/>
    <n v="888.14729999999997"/>
    <s v=" "/>
    <n v="170.98"/>
    <n v="7"/>
    <n v="1287.17"/>
    <n v="269"/>
    <x v="1147"/>
    <x v="1"/>
    <x v="0"/>
    <x v="1"/>
    <x v="7"/>
    <s v="Medium Box"/>
    <x v="883"/>
    <n v="0.75"/>
    <x v="1"/>
    <x v="41"/>
    <x v="832"/>
    <n v="85234"/>
  </r>
  <r>
    <n v="23061"/>
    <n v="88942"/>
    <x v="323"/>
    <d v="2020-12-07T00:00:00"/>
    <s v="Low"/>
    <n v="0.09"/>
    <n v="7.44"/>
    <n v="-46.005000000000003"/>
    <s v=" "/>
    <n v="-46.423999999999992"/>
    <n v="4.9800000000000004"/>
    <n v="9"/>
    <n v="46.17"/>
    <n v="269"/>
    <x v="1148"/>
    <x v="1"/>
    <x v="0"/>
    <x v="0"/>
    <x v="3"/>
    <s v="Small Box"/>
    <x v="462"/>
    <n v="0.36"/>
    <x v="1"/>
    <x v="41"/>
    <x v="832"/>
    <n v="85234"/>
  </r>
  <r>
    <n v="3431"/>
    <n v="24455"/>
    <x v="324"/>
    <d v="2020-12-09T00:00:00"/>
    <s v="Not Specified"/>
    <n v="7.0000000000000007E-2"/>
    <n v="0.83"/>
    <n v="27.38"/>
    <n v="27.38"/>
    <s v=" "/>
    <n v="3.98"/>
    <n v="76"/>
    <n v="282.85000000000002"/>
    <n v="1340"/>
    <x v="1149"/>
    <x v="1"/>
    <x v="0"/>
    <x v="0"/>
    <x v="4"/>
    <s v="Wrap Bag"/>
    <x v="583"/>
    <n v="0.51"/>
    <x v="0"/>
    <x v="2"/>
    <x v="2"/>
    <n v="10170"/>
  </r>
  <r>
    <n v="5501"/>
    <n v="39015"/>
    <x v="324"/>
    <d v="2020-12-06T00:00:00"/>
    <s v="Medium"/>
    <n v="0.05"/>
    <n v="12.06"/>
    <n v="567.59"/>
    <n v="567.59"/>
    <s v=" "/>
    <n v="399.98"/>
    <n v="24"/>
    <n v="9666.7199999999993"/>
    <n v="2107"/>
    <x v="756"/>
    <x v="2"/>
    <x v="2"/>
    <x v="2"/>
    <x v="6"/>
    <s v="Jumbo Box"/>
    <x v="66"/>
    <n v="0.56000000000000005"/>
    <x v="2"/>
    <x v="14"/>
    <x v="69"/>
    <n v="60601"/>
  </r>
  <r>
    <n v="5502"/>
    <n v="39015"/>
    <x v="324"/>
    <d v="2020-12-06T00:00:00"/>
    <s v="Medium"/>
    <n v="7.0000000000000007E-2"/>
    <n v="5.74"/>
    <n v="-28.45"/>
    <s v=" "/>
    <s v=" "/>
    <n v="6.48"/>
    <n v="20"/>
    <n v="134.58000000000001"/>
    <n v="2107"/>
    <x v="1150"/>
    <x v="1"/>
    <x v="2"/>
    <x v="0"/>
    <x v="3"/>
    <s v="Small Box"/>
    <x v="884"/>
    <n v="0.37"/>
    <x v="2"/>
    <x v="14"/>
    <x v="69"/>
    <n v="60601"/>
  </r>
  <r>
    <n v="6443"/>
    <n v="45824"/>
    <x v="324"/>
    <d v="2020-12-08T00:00:00"/>
    <s v="Not Specified"/>
    <n v="0.08"/>
    <n v="24.49"/>
    <n v="1232.79"/>
    <n v="1232.79"/>
    <s v=" "/>
    <n v="140.81"/>
    <n v="81"/>
    <n v="11272.77"/>
    <n v="1106"/>
    <x v="1151"/>
    <x v="1"/>
    <x v="1"/>
    <x v="1"/>
    <x v="2"/>
    <s v="Large Box"/>
    <x v="885"/>
    <n v="0.56999999999999995"/>
    <x v="2"/>
    <x v="10"/>
    <x v="75"/>
    <n v="75220"/>
  </r>
  <r>
    <n v="20286"/>
    <n v="89097"/>
    <x v="324"/>
    <d v="2020-12-08T00:00:00"/>
    <s v="Not Specified"/>
    <n v="0.09"/>
    <n v="7.78"/>
    <n v="-34.764499999999998"/>
    <s v=" "/>
    <s v=" "/>
    <n v="5.4"/>
    <n v="6"/>
    <n v="37.380000000000003"/>
    <n v="2432"/>
    <x v="1152"/>
    <x v="0"/>
    <x v="1"/>
    <x v="0"/>
    <x v="1"/>
    <s v="Small Box"/>
    <x v="498"/>
    <n v="0.37"/>
    <x v="2"/>
    <x v="13"/>
    <x v="813"/>
    <n v="73110"/>
  </r>
  <r>
    <n v="21430"/>
    <n v="91245"/>
    <x v="324"/>
    <d v="2020-12-08T00:00:00"/>
    <s v="Not Specified"/>
    <n v="0"/>
    <n v="1.99"/>
    <n v="-5.2949999999999999"/>
    <s v=" "/>
    <n v="-24.21"/>
    <n v="20.89"/>
    <n v="4"/>
    <n v="84.56"/>
    <n v="1341"/>
    <x v="1153"/>
    <x v="1"/>
    <x v="0"/>
    <x v="2"/>
    <x v="5"/>
    <s v="Small Pack"/>
    <x v="886"/>
    <n v="0.48"/>
    <x v="0"/>
    <x v="23"/>
    <x v="633"/>
    <n v="17201"/>
  </r>
  <r>
    <n v="21431"/>
    <n v="91245"/>
    <x v="324"/>
    <d v="2020-12-09T00:00:00"/>
    <s v="Not Specified"/>
    <n v="7.0000000000000007E-2"/>
    <n v="0.83"/>
    <n v="41.07"/>
    <n v="41.07"/>
    <s v=" "/>
    <n v="3.98"/>
    <n v="19"/>
    <n v="70.709999999999994"/>
    <n v="1341"/>
    <x v="1154"/>
    <x v="1"/>
    <x v="0"/>
    <x v="0"/>
    <x v="4"/>
    <s v="Wrap Bag"/>
    <x v="583"/>
    <n v="0.51"/>
    <x v="0"/>
    <x v="23"/>
    <x v="633"/>
    <n v="17201"/>
  </r>
  <r>
    <n v="21475"/>
    <n v="86104"/>
    <x v="324"/>
    <d v="2020-12-07T00:00:00"/>
    <s v="High"/>
    <n v="0"/>
    <n v="5.19"/>
    <n v="-14.074999999999999"/>
    <s v=" "/>
    <s v=" "/>
    <n v="6.48"/>
    <n v="12"/>
    <n v="84.04"/>
    <n v="3045"/>
    <x v="203"/>
    <x v="1"/>
    <x v="3"/>
    <x v="0"/>
    <x v="3"/>
    <s v="Small Box"/>
    <x v="887"/>
    <n v="0.37"/>
    <x v="2"/>
    <x v="38"/>
    <x v="833"/>
    <n v="66048"/>
  </r>
  <r>
    <n v="23502"/>
    <n v="87862"/>
    <x v="324"/>
    <d v="2020-12-06T00:00:00"/>
    <s v="Medium"/>
    <n v="7.0000000000000007E-2"/>
    <n v="5.74"/>
    <n v="-14.225"/>
    <s v=" "/>
    <s v=" "/>
    <n v="6.48"/>
    <n v="5"/>
    <n v="33.65"/>
    <n v="2108"/>
    <x v="1155"/>
    <x v="1"/>
    <x v="2"/>
    <x v="0"/>
    <x v="3"/>
    <s v="Small Box"/>
    <x v="884"/>
    <n v="0.37"/>
    <x v="2"/>
    <x v="26"/>
    <x v="834"/>
    <n v="63129"/>
  </r>
  <r>
    <n v="24455"/>
    <n v="85929"/>
    <x v="324"/>
    <d v="2020-12-08T00:00:00"/>
    <s v="Medium"/>
    <n v="0"/>
    <n v="19.989999999999998"/>
    <n v="38.885999999999996"/>
    <n v="38.885999999999996"/>
    <n v="-55.832400000000007"/>
    <n v="49.99"/>
    <n v="16"/>
    <n v="832.97"/>
    <n v="2848"/>
    <x v="458"/>
    <x v="1"/>
    <x v="2"/>
    <x v="2"/>
    <x v="5"/>
    <s v="Small Box"/>
    <x v="245"/>
    <n v="0.41"/>
    <x v="3"/>
    <x v="28"/>
    <x v="337"/>
    <n v="38401"/>
  </r>
  <r>
    <n v="24539"/>
    <n v="86575"/>
    <x v="324"/>
    <d v="2020-12-09T00:00:00"/>
    <s v="Medium"/>
    <n v="0.01"/>
    <n v="9.5399999999999991"/>
    <n v="85.875"/>
    <n v="85.875"/>
    <s v=" "/>
    <n v="18.97"/>
    <n v="11"/>
    <n v="227.67"/>
    <n v="1142"/>
    <x v="194"/>
    <x v="1"/>
    <x v="0"/>
    <x v="0"/>
    <x v="3"/>
    <s v="Small Box"/>
    <x v="86"/>
    <n v="0.37"/>
    <x v="2"/>
    <x v="10"/>
    <x v="556"/>
    <n v="76706"/>
  </r>
  <r>
    <n v="8310"/>
    <n v="59365"/>
    <x v="325"/>
    <d v="2020-12-09T00:00:00"/>
    <s v="Medium"/>
    <n v="0.05"/>
    <n v="14.7"/>
    <n v="-1220.9144999999999"/>
    <s v=" "/>
    <n v="-96.16"/>
    <n v="535.64"/>
    <n v="2"/>
    <n v="1068.5999999999999"/>
    <n v="2920"/>
    <x v="1156"/>
    <x v="2"/>
    <x v="0"/>
    <x v="2"/>
    <x v="6"/>
    <s v="Jumbo Drum"/>
    <x v="732"/>
    <n v="0.59"/>
    <x v="2"/>
    <x v="14"/>
    <x v="69"/>
    <n v="60603"/>
  </r>
  <r>
    <n v="19123"/>
    <n v="89657"/>
    <x v="325"/>
    <d v="2020-12-09T00:00:00"/>
    <s v="Medium"/>
    <n v="0.04"/>
    <n v="14.7"/>
    <n v="-251.40390000000002"/>
    <s v=" "/>
    <n v="-62.886600000000001"/>
    <n v="510.14"/>
    <n v="3"/>
    <n v="1527.97"/>
    <n v="2583"/>
    <x v="1157"/>
    <x v="2"/>
    <x v="0"/>
    <x v="2"/>
    <x v="6"/>
    <s v="Jumbo Drum"/>
    <x v="888"/>
    <n v="0.56000000000000005"/>
    <x v="2"/>
    <x v="27"/>
    <x v="835"/>
    <n v="49423"/>
  </r>
  <r>
    <n v="19124"/>
    <n v="89657"/>
    <x v="325"/>
    <d v="2020-12-09T00:00:00"/>
    <s v="Medium"/>
    <n v="0"/>
    <n v="3.01"/>
    <n v="-2.3450000000000002"/>
    <s v=" "/>
    <s v=" "/>
    <n v="4.76"/>
    <n v="23"/>
    <n v="110.86"/>
    <n v="2583"/>
    <x v="937"/>
    <x v="1"/>
    <x v="0"/>
    <x v="0"/>
    <x v="3"/>
    <s v="Wrap Bag"/>
    <x v="889"/>
    <n v="0.36"/>
    <x v="2"/>
    <x v="27"/>
    <x v="835"/>
    <n v="49423"/>
  </r>
  <r>
    <n v="22984"/>
    <n v="89408"/>
    <x v="325"/>
    <d v="2020-12-14T00:00:00"/>
    <s v="Low"/>
    <n v="0.02"/>
    <n v="3.5"/>
    <n v="23.61599999999995"/>
    <n v="23.61599999999995"/>
    <s v=" "/>
    <n v="70.97"/>
    <n v="21"/>
    <n v="1533.59"/>
    <n v="1384"/>
    <x v="1158"/>
    <x v="1"/>
    <x v="1"/>
    <x v="0"/>
    <x v="13"/>
    <s v="Small Box"/>
    <x v="416"/>
    <n v="0.59"/>
    <x v="3"/>
    <x v="16"/>
    <x v="479"/>
    <n v="22304"/>
  </r>
  <r>
    <n v="23203"/>
    <n v="87178"/>
    <x v="325"/>
    <d v="2020-12-09T00:00:00"/>
    <s v="Medium"/>
    <n v="0.04"/>
    <n v="3.14"/>
    <n v="22.817999999999998"/>
    <n v="22.817999999999998"/>
    <s v=" "/>
    <n v="12.98"/>
    <n v="16"/>
    <n v="216.04"/>
    <n v="92"/>
    <x v="333"/>
    <x v="0"/>
    <x v="2"/>
    <x v="0"/>
    <x v="16"/>
    <s v="Small Pack"/>
    <x v="649"/>
    <n v="0.6"/>
    <x v="3"/>
    <x v="6"/>
    <x v="439"/>
    <n v="70056"/>
  </r>
  <r>
    <n v="23295"/>
    <n v="91389"/>
    <x v="326"/>
    <d v="2020-12-11T00:00:00"/>
    <s v="Critical"/>
    <n v="0.05"/>
    <n v="19.989999999999998"/>
    <n v="1039.7540999999999"/>
    <n v="1039.7540999999999"/>
    <s v=" "/>
    <n v="122.99"/>
    <n v="12"/>
    <n v="1506.89"/>
    <n v="3005"/>
    <x v="1159"/>
    <x v="0"/>
    <x v="2"/>
    <x v="0"/>
    <x v="1"/>
    <s v="Small Box"/>
    <x v="470"/>
    <n v="0.37"/>
    <x v="1"/>
    <x v="32"/>
    <x v="690"/>
    <n v="83814"/>
  </r>
  <r>
    <n v="24691"/>
    <n v="86795"/>
    <x v="326"/>
    <d v="2020-12-09T00:00:00"/>
    <s v="Not Specified"/>
    <n v="0.09"/>
    <n v="19.989999999999998"/>
    <n v="1623.9494999999999"/>
    <n v="1623.9494999999999"/>
    <s v=" "/>
    <n v="304.99"/>
    <n v="8"/>
    <n v="2353.5500000000002"/>
    <n v="3137"/>
    <x v="831"/>
    <x v="1"/>
    <x v="2"/>
    <x v="0"/>
    <x v="1"/>
    <s v="Small Box"/>
    <x v="590"/>
    <n v="0.4"/>
    <x v="0"/>
    <x v="47"/>
    <x v="836"/>
    <n v="3246"/>
  </r>
  <r>
    <n v="19134"/>
    <n v="89658"/>
    <x v="327"/>
    <d v="2020-12-11T00:00:00"/>
    <s v="Critical"/>
    <n v="0.04"/>
    <n v="0.5"/>
    <n v="67.606200000000001"/>
    <n v="67.606200000000001"/>
    <s v=" "/>
    <n v="6.3"/>
    <n v="15"/>
    <n v="97.98"/>
    <n v="2584"/>
    <x v="1160"/>
    <x v="1"/>
    <x v="0"/>
    <x v="0"/>
    <x v="12"/>
    <s v="Small Box"/>
    <x v="421"/>
    <n v="0.39"/>
    <x v="2"/>
    <x v="27"/>
    <x v="837"/>
    <n v="48141"/>
  </r>
  <r>
    <n v="23887"/>
    <n v="91438"/>
    <x v="327"/>
    <d v="2020-12-11T00:00:00"/>
    <s v="Medium"/>
    <n v="0.03"/>
    <n v="4.95"/>
    <n v="-47.995249999999999"/>
    <s v=" "/>
    <n v="-189.75263999999999"/>
    <n v="4.9800000000000004"/>
    <n v="19"/>
    <n v="95"/>
    <n v="3361"/>
    <x v="1161"/>
    <x v="1"/>
    <x v="0"/>
    <x v="0"/>
    <x v="1"/>
    <s v="Small Box"/>
    <x v="519"/>
    <n v="0.37"/>
    <x v="2"/>
    <x v="22"/>
    <x v="282"/>
    <n v="53095"/>
  </r>
  <r>
    <n v="25111"/>
    <n v="90973"/>
    <x v="327"/>
    <d v="2020-12-10T00:00:00"/>
    <s v="Not Specified"/>
    <n v="0.06"/>
    <n v="5.03"/>
    <n v="-29.172000000000001"/>
    <s v=" "/>
    <s v=" "/>
    <n v="7.99"/>
    <n v="4"/>
    <n v="28.46"/>
    <n v="326"/>
    <x v="1162"/>
    <x v="1"/>
    <x v="1"/>
    <x v="2"/>
    <x v="8"/>
    <s v="Medium Box"/>
    <x v="642"/>
    <n v="0.6"/>
    <x v="2"/>
    <x v="14"/>
    <x v="765"/>
    <n v="60510"/>
  </r>
  <r>
    <n v="25179"/>
    <n v="91344"/>
    <x v="327"/>
    <d v="2020-12-09T00:00:00"/>
    <s v="Low"/>
    <n v="0.05"/>
    <n v="4"/>
    <n v="6.0926999999999998"/>
    <n v="6.0926999999999998"/>
    <s v=" "/>
    <n v="7.59"/>
    <n v="1"/>
    <n v="8.83"/>
    <n v="1151"/>
    <x v="1163"/>
    <x v="1"/>
    <x v="2"/>
    <x v="1"/>
    <x v="7"/>
    <s v="Wrap Bag"/>
    <x v="309"/>
    <n v="0.42"/>
    <x v="0"/>
    <x v="29"/>
    <x v="838"/>
    <n v="1075"/>
  </r>
  <r>
    <n v="26303"/>
    <n v="88048"/>
    <x v="327"/>
    <d v="2020-12-11T00:00:00"/>
    <s v="Medium"/>
    <n v="0.05"/>
    <n v="56.14"/>
    <n v="-102.5121"/>
    <s v=" "/>
    <s v=" "/>
    <n v="119.99"/>
    <n v="6"/>
    <n v="730.37"/>
    <n v="218"/>
    <x v="428"/>
    <x v="2"/>
    <x v="1"/>
    <x v="2"/>
    <x v="6"/>
    <s v="Jumbo Box"/>
    <x v="119"/>
    <n v="0.39"/>
    <x v="1"/>
    <x v="7"/>
    <x v="620"/>
    <n v="84107"/>
  </r>
  <r>
    <n v="6807"/>
    <n v="48483"/>
    <x v="328"/>
    <d v="2020-12-11T00:00:00"/>
    <s v="Critical"/>
    <n v="0"/>
    <n v="1"/>
    <n v="10.01"/>
    <n v="10.01"/>
    <n v="-11.376000000000001"/>
    <n v="2.21"/>
    <n v="33"/>
    <n v="87.18"/>
    <n v="3079"/>
    <x v="1164"/>
    <x v="0"/>
    <x v="3"/>
    <x v="0"/>
    <x v="4"/>
    <s v="Wrap Bag"/>
    <x v="890"/>
    <n v="0.38"/>
    <x v="0"/>
    <x v="23"/>
    <x v="111"/>
    <n v="19112"/>
  </r>
  <r>
    <n v="18801"/>
    <n v="86268"/>
    <x v="328"/>
    <d v="2020-12-11T00:00:00"/>
    <s v="Medium"/>
    <n v="0.1"/>
    <n v="35.67"/>
    <n v="-53.744999999999997"/>
    <s v=" "/>
    <s v=" "/>
    <n v="280.98"/>
    <n v="5"/>
    <n v="1332.82"/>
    <n v="254"/>
    <x v="877"/>
    <x v="2"/>
    <x v="0"/>
    <x v="1"/>
    <x v="9"/>
    <s v="Jumbo Box"/>
    <x v="891"/>
    <n v="0.66"/>
    <x v="1"/>
    <x v="31"/>
    <x v="839"/>
    <n v="80126"/>
  </r>
  <r>
    <n v="25949"/>
    <n v="86310"/>
    <x v="328"/>
    <d v="2020-12-10T00:00:00"/>
    <s v="Not Specified"/>
    <n v="0.1"/>
    <n v="5.9"/>
    <n v="-51.634999999999998"/>
    <s v=" "/>
    <s v=" "/>
    <n v="6.48"/>
    <n v="19"/>
    <n v="116.8"/>
    <n v="597"/>
    <x v="418"/>
    <x v="1"/>
    <x v="3"/>
    <x v="0"/>
    <x v="3"/>
    <s v="Small Box"/>
    <x v="769"/>
    <n v="0.37"/>
    <x v="2"/>
    <x v="39"/>
    <x v="228"/>
    <n v="47201"/>
  </r>
  <r>
    <n v="5511"/>
    <n v="39076"/>
    <x v="329"/>
    <d v="2020-12-12T00:00:00"/>
    <s v="Critical"/>
    <n v="0.02"/>
    <n v="6.26"/>
    <n v="-131.16"/>
    <s v=" "/>
    <n v="-807.59"/>
    <n v="5.28"/>
    <n v="76"/>
    <n v="412.72"/>
    <n v="3251"/>
    <x v="799"/>
    <x v="1"/>
    <x v="2"/>
    <x v="0"/>
    <x v="3"/>
    <s v="Small Box"/>
    <x v="563"/>
    <n v="0.4"/>
    <x v="0"/>
    <x v="2"/>
    <x v="2"/>
    <n v="10112"/>
  </r>
  <r>
    <n v="18419"/>
    <n v="87885"/>
    <x v="329"/>
    <d v="2020-12-13T00:00:00"/>
    <s v="Medium"/>
    <n v="0.05"/>
    <n v="3.73"/>
    <n v="1166.6280000000002"/>
    <n v="1166.6280000000002"/>
    <n v="-111.08499999999999"/>
    <n v="15.68"/>
    <n v="17"/>
    <n v="260.01"/>
    <n v="2840"/>
    <x v="398"/>
    <x v="1"/>
    <x v="2"/>
    <x v="1"/>
    <x v="7"/>
    <s v="Small Pack"/>
    <x v="545"/>
    <n v="0.46"/>
    <x v="3"/>
    <x v="12"/>
    <x v="713"/>
    <n v="33161"/>
  </r>
  <r>
    <n v="18420"/>
    <n v="87885"/>
    <x v="329"/>
    <d v="2020-12-12T00:00:00"/>
    <s v="Medium"/>
    <n v="0"/>
    <n v="8.99"/>
    <n v="-40.604199999999999"/>
    <s v=" "/>
    <s v=" "/>
    <n v="14.98"/>
    <n v="18"/>
    <n v="273.79000000000002"/>
    <n v="2840"/>
    <x v="398"/>
    <x v="1"/>
    <x v="2"/>
    <x v="1"/>
    <x v="7"/>
    <s v="Small Pack"/>
    <x v="739"/>
    <n v="0.39"/>
    <x v="3"/>
    <x v="12"/>
    <x v="713"/>
    <n v="33161"/>
  </r>
  <r>
    <n v="18421"/>
    <n v="87885"/>
    <x v="329"/>
    <d v="2020-12-12T00:00:00"/>
    <s v="Medium"/>
    <n v="0.02"/>
    <n v="13.26"/>
    <n v="-294.084"/>
    <s v=" "/>
    <n v="-484.52418300000005"/>
    <n v="38.76"/>
    <n v="1"/>
    <n v="44.62"/>
    <n v="2840"/>
    <x v="398"/>
    <x v="1"/>
    <x v="2"/>
    <x v="0"/>
    <x v="3"/>
    <s v="Small Box"/>
    <x v="892"/>
    <n v="0.36"/>
    <x v="3"/>
    <x v="12"/>
    <x v="713"/>
    <n v="33161"/>
  </r>
  <r>
    <n v="19031"/>
    <n v="87917"/>
    <x v="329"/>
    <d v="2020-12-12T00:00:00"/>
    <s v="Medium"/>
    <n v="0.05"/>
    <n v="3.73"/>
    <n v="3.54"/>
    <n v="3.54"/>
    <s v=" "/>
    <n v="15.68"/>
    <n v="17"/>
    <n v="257.48"/>
    <n v="2543"/>
    <x v="873"/>
    <x v="1"/>
    <x v="3"/>
    <x v="1"/>
    <x v="7"/>
    <s v="Small Pack"/>
    <x v="545"/>
    <n v="0.46"/>
    <x v="3"/>
    <x v="16"/>
    <x v="416"/>
    <n v="23223"/>
  </r>
  <r>
    <n v="19032"/>
    <n v="87917"/>
    <x v="329"/>
    <d v="2020-12-12T00:00:00"/>
    <s v="Medium"/>
    <n v="0.02"/>
    <n v="4.2"/>
    <n v="40.283999999999999"/>
    <n v="40.283999999999999"/>
    <n v="-757.86480000000006"/>
    <n v="195.99"/>
    <n v="19"/>
    <n v="3194.99"/>
    <n v="2543"/>
    <x v="1165"/>
    <x v="1"/>
    <x v="3"/>
    <x v="2"/>
    <x v="8"/>
    <s v="Small Box"/>
    <x v="893"/>
    <n v="0.56000000000000005"/>
    <x v="3"/>
    <x v="16"/>
    <x v="416"/>
    <n v="23223"/>
  </r>
  <r>
    <n v="23511"/>
    <n v="87299"/>
    <x v="329"/>
    <d v="2020-12-12T00:00:00"/>
    <s v="Critical"/>
    <n v="0.02"/>
    <n v="6.26"/>
    <n v="-65.58"/>
    <s v=" "/>
    <s v=" "/>
    <n v="5.28"/>
    <n v="19"/>
    <n v="103.18"/>
    <n v="3252"/>
    <x v="788"/>
    <x v="1"/>
    <x v="2"/>
    <x v="0"/>
    <x v="3"/>
    <s v="Small Box"/>
    <x v="563"/>
    <n v="0.4"/>
    <x v="0"/>
    <x v="2"/>
    <x v="321"/>
    <n v="12306"/>
  </r>
  <r>
    <n v="24908"/>
    <n v="89415"/>
    <x v="329"/>
    <d v="2020-12-12T00:00:00"/>
    <s v="High"/>
    <n v="0.01"/>
    <n v="6.47"/>
    <n v="47.61"/>
    <n v="47.61"/>
    <s v=" "/>
    <n v="12.28"/>
    <n v="12"/>
    <n v="160.66"/>
    <n v="3008"/>
    <x v="1166"/>
    <x v="1"/>
    <x v="0"/>
    <x v="0"/>
    <x v="3"/>
    <s v="Small Box"/>
    <x v="851"/>
    <n v="0.38"/>
    <x v="2"/>
    <x v="3"/>
    <x v="692"/>
    <n v="55343"/>
  </r>
  <r>
    <n v="1692"/>
    <n v="12224"/>
    <x v="330"/>
    <d v="2020-12-14T00:00:00"/>
    <s v="High"/>
    <n v="0.04"/>
    <n v="51.94"/>
    <n v="-247.55157000000003"/>
    <s v=" "/>
    <s v=" "/>
    <n v="124.49"/>
    <n v="4"/>
    <n v="605.82000000000005"/>
    <n v="1745"/>
    <x v="676"/>
    <x v="2"/>
    <x v="1"/>
    <x v="1"/>
    <x v="9"/>
    <s v="Jumbo Box"/>
    <x v="699"/>
    <n v="0.63"/>
    <x v="3"/>
    <x v="20"/>
    <x v="36"/>
    <n v="30305"/>
  </r>
  <r>
    <n v="1693"/>
    <n v="12224"/>
    <x v="330"/>
    <d v="2020-12-12T00:00:00"/>
    <s v="High"/>
    <n v="0.1"/>
    <n v="5"/>
    <n v="-277.20924000000002"/>
    <s v=" "/>
    <s v=" "/>
    <n v="35.99"/>
    <n v="54"/>
    <n v="1569"/>
    <n v="1745"/>
    <x v="80"/>
    <x v="1"/>
    <x v="1"/>
    <x v="2"/>
    <x v="8"/>
    <s v="Wrap Bag"/>
    <x v="778"/>
    <n v="0.82"/>
    <x v="3"/>
    <x v="20"/>
    <x v="36"/>
    <n v="30305"/>
  </r>
  <r>
    <n v="19692"/>
    <n v="87245"/>
    <x v="330"/>
    <d v="2020-12-14T00:00:00"/>
    <s v="High"/>
    <n v="0.04"/>
    <n v="51.94"/>
    <n v="-93.06450000000001"/>
    <s v=" "/>
    <n v="-8.8800000000000008"/>
    <n v="124.49"/>
    <n v="1"/>
    <n v="151.46"/>
    <n v="1748"/>
    <x v="182"/>
    <x v="2"/>
    <x v="1"/>
    <x v="1"/>
    <x v="9"/>
    <s v="Jumbo Box"/>
    <x v="699"/>
    <n v="0.63"/>
    <x v="2"/>
    <x v="13"/>
    <x v="840"/>
    <n v="73703"/>
  </r>
  <r>
    <n v="20919"/>
    <n v="90339"/>
    <x v="330"/>
    <d v="2020-12-14T00:00:00"/>
    <s v="High"/>
    <n v="0.1"/>
    <n v="6.28"/>
    <n v="-27.283750000000001"/>
    <s v=" "/>
    <n v="-2024.5119999999999"/>
    <n v="8.8800000000000008"/>
    <n v="15"/>
    <n v="126.9"/>
    <n v="387"/>
    <x v="166"/>
    <x v="0"/>
    <x v="2"/>
    <x v="0"/>
    <x v="1"/>
    <s v="Small Box"/>
    <x v="621"/>
    <n v="0.35"/>
    <x v="2"/>
    <x v="8"/>
    <x v="841"/>
    <n v="68801"/>
  </r>
  <r>
    <n v="21937"/>
    <n v="87965"/>
    <x v="330"/>
    <d v="2020-12-13T00:00:00"/>
    <s v="High"/>
    <n v="0.06"/>
    <n v="6.93"/>
    <n v="7.6244999999999994"/>
    <n v="7.6244999999999994"/>
    <s v=" "/>
    <n v="6.68"/>
    <n v="14"/>
    <n v="91.92"/>
    <n v="2257"/>
    <x v="285"/>
    <x v="1"/>
    <x v="2"/>
    <x v="0"/>
    <x v="3"/>
    <s v="Small Box"/>
    <x v="183"/>
    <n v="0.37"/>
    <x v="3"/>
    <x v="44"/>
    <x v="842"/>
    <n v="27604"/>
  </r>
  <r>
    <n v="22970"/>
    <n v="88219"/>
    <x v="330"/>
    <d v="2020-12-14T00:00:00"/>
    <s v="Critical"/>
    <n v="0.04"/>
    <n v="5.68"/>
    <n v="-27.375"/>
    <s v=" "/>
    <s v=" "/>
    <n v="4.28"/>
    <n v="7"/>
    <n v="31.54"/>
    <n v="2046"/>
    <x v="1167"/>
    <x v="1"/>
    <x v="2"/>
    <x v="0"/>
    <x v="3"/>
    <s v="Small Box"/>
    <x v="894"/>
    <n v="0.4"/>
    <x v="2"/>
    <x v="38"/>
    <x v="843"/>
    <n v="67901"/>
  </r>
  <r>
    <n v="22971"/>
    <n v="88219"/>
    <x v="330"/>
    <d v="2020-12-14T00:00:00"/>
    <s v="Critical"/>
    <n v="0.06"/>
    <n v="85.63"/>
    <n v="-435.75749999999999"/>
    <s v=" "/>
    <n v="-94.59"/>
    <n v="376.13"/>
    <n v="13"/>
    <n v="4634.6899999999996"/>
    <n v="2046"/>
    <x v="867"/>
    <x v="2"/>
    <x v="2"/>
    <x v="1"/>
    <x v="9"/>
    <s v="Jumbo Box"/>
    <x v="895"/>
    <n v="0.74"/>
    <x v="2"/>
    <x v="38"/>
    <x v="843"/>
    <n v="67901"/>
  </r>
  <r>
    <n v="22972"/>
    <n v="88219"/>
    <x v="330"/>
    <d v="2020-12-13T00:00:00"/>
    <s v="Critical"/>
    <n v="0.06"/>
    <n v="110.2"/>
    <n v="682.53"/>
    <n v="682.53"/>
    <s v=" "/>
    <n v="424.21"/>
    <n v="17"/>
    <n v="7304.03"/>
    <n v="2046"/>
    <x v="353"/>
    <x v="2"/>
    <x v="2"/>
    <x v="1"/>
    <x v="9"/>
    <s v="Jumbo Box"/>
    <x v="679"/>
    <n v="0.67"/>
    <x v="2"/>
    <x v="38"/>
    <x v="843"/>
    <n v="67901"/>
  </r>
  <r>
    <n v="22973"/>
    <n v="88219"/>
    <x v="330"/>
    <d v="2020-12-14T00:00:00"/>
    <s v="Critical"/>
    <n v="0.06"/>
    <n v="8.99"/>
    <n v="-277.22200000000004"/>
    <s v=" "/>
    <n v="-190.57"/>
    <n v="195.99"/>
    <n v="4"/>
    <n v="632.65"/>
    <n v="2046"/>
    <x v="867"/>
    <x v="1"/>
    <x v="2"/>
    <x v="2"/>
    <x v="8"/>
    <s v="Small Box"/>
    <x v="261"/>
    <n v="0.6"/>
    <x v="2"/>
    <x v="38"/>
    <x v="843"/>
    <n v="67901"/>
  </r>
  <r>
    <n v="23209"/>
    <n v="90910"/>
    <x v="330"/>
    <d v="2020-12-13T00:00:00"/>
    <s v="Medium"/>
    <n v="0.06"/>
    <n v="49"/>
    <n v="4637.4071999999996"/>
    <n v="4637.4071999999996"/>
    <s v=" "/>
    <n v="549.99"/>
    <n v="13"/>
    <n v="6720.88"/>
    <n v="550"/>
    <x v="1168"/>
    <x v="2"/>
    <x v="2"/>
    <x v="2"/>
    <x v="11"/>
    <s v="Jumbo Drum"/>
    <x v="708"/>
    <n v="0.35"/>
    <x v="2"/>
    <x v="10"/>
    <x v="610"/>
    <n v="78155"/>
  </r>
  <r>
    <n v="23210"/>
    <n v="90910"/>
    <x v="330"/>
    <d v="2020-12-13T00:00:00"/>
    <s v="Medium"/>
    <n v="0.08"/>
    <n v="5.99"/>
    <n v="-239.54149999999998"/>
    <s v=" "/>
    <n v="-647.13599999999997"/>
    <n v="115.99"/>
    <n v="1"/>
    <n v="102.21"/>
    <n v="550"/>
    <x v="207"/>
    <x v="0"/>
    <x v="2"/>
    <x v="2"/>
    <x v="8"/>
    <s v="Small Box"/>
    <x v="896"/>
    <n v="0.56999999999999995"/>
    <x v="2"/>
    <x v="10"/>
    <x v="610"/>
    <n v="78155"/>
  </r>
  <r>
    <n v="25354"/>
    <n v="87408"/>
    <x v="330"/>
    <d v="2020-12-14T00:00:00"/>
    <s v="High"/>
    <n v="0.04"/>
    <n v="4.8600000000000003"/>
    <n v="349.40909999999997"/>
    <n v="349.40909999999997"/>
    <s v=" "/>
    <n v="29.14"/>
    <n v="17"/>
    <n v="506.39"/>
    <n v="62"/>
    <x v="735"/>
    <x v="1"/>
    <x v="2"/>
    <x v="0"/>
    <x v="3"/>
    <s v="Wrap Bag"/>
    <x v="897"/>
    <n v="0.38"/>
    <x v="2"/>
    <x v="10"/>
    <x v="800"/>
    <n v="78664"/>
  </r>
  <r>
    <n v="19062"/>
    <n v="87436"/>
    <x v="331"/>
    <d v="2020-12-13T00:00:00"/>
    <s v="Critical"/>
    <n v="0.06"/>
    <n v="5.68"/>
    <n v="-31.68825"/>
    <s v=" "/>
    <s v=" "/>
    <n v="4.91"/>
    <n v="10"/>
    <n v="53.89"/>
    <n v="3230"/>
    <x v="47"/>
    <x v="0"/>
    <x v="3"/>
    <x v="0"/>
    <x v="1"/>
    <s v="Small Box"/>
    <x v="367"/>
    <n v="0.36"/>
    <x v="2"/>
    <x v="22"/>
    <x v="586"/>
    <n v="53186"/>
  </r>
  <r>
    <n v="19063"/>
    <n v="87436"/>
    <x v="331"/>
    <d v="2020-12-14T00:00:00"/>
    <s v="Critical"/>
    <n v="7.0000000000000007E-2"/>
    <n v="5.86"/>
    <n v="690.70379999999989"/>
    <n v="690.70379999999989"/>
    <n v="-35.47"/>
    <n v="48.94"/>
    <n v="21"/>
    <n v="1001.02"/>
    <n v="3230"/>
    <x v="633"/>
    <x v="0"/>
    <x v="3"/>
    <x v="0"/>
    <x v="3"/>
    <s v="Small Box"/>
    <x v="898"/>
    <n v="0.35"/>
    <x v="2"/>
    <x v="22"/>
    <x v="586"/>
    <n v="53186"/>
  </r>
  <r>
    <n v="20228"/>
    <n v="90193"/>
    <x v="331"/>
    <d v="2020-12-15T00:00:00"/>
    <s v="Not Specified"/>
    <n v="0.02"/>
    <n v="26"/>
    <n v="4390.3665000000001"/>
    <n v="4390.3665000000001"/>
    <s v=" "/>
    <n v="500.98"/>
    <n v="12"/>
    <n v="6362.85"/>
    <n v="5"/>
    <x v="848"/>
    <x v="2"/>
    <x v="0"/>
    <x v="1"/>
    <x v="2"/>
    <s v="Jumbo Drum"/>
    <x v="819"/>
    <n v="0.6"/>
    <x v="1"/>
    <x v="1"/>
    <x v="769"/>
    <n v="91776"/>
  </r>
  <r>
    <n v="18274"/>
    <n v="87342"/>
    <x v="332"/>
    <d v="2020-12-16T00:00:00"/>
    <s v="Low"/>
    <n v="0.09"/>
    <n v="5.81"/>
    <n v="69.545100000000005"/>
    <n v="69.545100000000005"/>
    <s v=" "/>
    <n v="107.53"/>
    <n v="1"/>
    <n v="100.79"/>
    <n v="1644"/>
    <x v="1169"/>
    <x v="1"/>
    <x v="3"/>
    <x v="1"/>
    <x v="7"/>
    <s v="Medium Box"/>
    <x v="278"/>
    <n v="0.65"/>
    <x v="2"/>
    <x v="10"/>
    <x v="640"/>
    <n v="77546"/>
  </r>
  <r>
    <n v="18804"/>
    <n v="85868"/>
    <x v="332"/>
    <d v="2020-12-21T00:00:00"/>
    <s v="Low"/>
    <n v="0.04"/>
    <n v="19.989999999999998"/>
    <n v="-108.27250000000001"/>
    <s v=" "/>
    <n v="-7.73"/>
    <n v="35.44"/>
    <n v="11"/>
    <n v="406.26"/>
    <n v="1738"/>
    <x v="1170"/>
    <x v="1"/>
    <x v="2"/>
    <x v="0"/>
    <x v="3"/>
    <s v="Small Box"/>
    <x v="816"/>
    <n v="0.38"/>
    <x v="3"/>
    <x v="44"/>
    <x v="313"/>
    <n v="28052"/>
  </r>
  <r>
    <n v="19826"/>
    <n v="89944"/>
    <x v="332"/>
    <d v="2020-12-21T00:00:00"/>
    <s v="Low"/>
    <n v="0.09"/>
    <n v="4.9800000000000004"/>
    <n v="123.89175"/>
    <n v="123.89175"/>
    <s v=" "/>
    <n v="12.95"/>
    <n v="21"/>
    <n v="269.54000000000002"/>
    <n v="1775"/>
    <x v="1089"/>
    <x v="1"/>
    <x v="1"/>
    <x v="0"/>
    <x v="1"/>
    <s v="Small Box"/>
    <x v="877"/>
    <n v="0.4"/>
    <x v="2"/>
    <x v="39"/>
    <x v="844"/>
    <n v="46614"/>
  </r>
  <r>
    <n v="23401"/>
    <n v="86250"/>
    <x v="332"/>
    <d v="2020-12-15T00:00:00"/>
    <s v="Not Specified"/>
    <n v="0.03"/>
    <n v="6.85"/>
    <n v="39.585299999999997"/>
    <n v="39.585299999999997"/>
    <s v=" "/>
    <n v="13.73"/>
    <n v="4"/>
    <n v="57.37"/>
    <n v="547"/>
    <x v="1171"/>
    <x v="0"/>
    <x v="2"/>
    <x v="1"/>
    <x v="7"/>
    <s v="Wrap Bag"/>
    <x v="770"/>
    <n v="0.54"/>
    <x v="0"/>
    <x v="42"/>
    <x v="845"/>
    <n v="26501"/>
  </r>
  <r>
    <n v="23470"/>
    <n v="89957"/>
    <x v="332"/>
    <d v="2020-12-14T00:00:00"/>
    <s v="Critical"/>
    <n v="0.06"/>
    <n v="4.8499999999999996"/>
    <n v="711.05189999999993"/>
    <n v="711.05189999999993"/>
    <s v=" "/>
    <n v="55.48"/>
    <n v="19"/>
    <n v="1030.51"/>
    <n v="1519"/>
    <x v="281"/>
    <x v="1"/>
    <x v="1"/>
    <x v="0"/>
    <x v="3"/>
    <s v="Small Box"/>
    <x v="899"/>
    <n v="0.37"/>
    <x v="0"/>
    <x v="21"/>
    <x v="181"/>
    <n v="4210"/>
  </r>
  <r>
    <n v="23471"/>
    <n v="89957"/>
    <x v="332"/>
    <d v="2020-12-15T00:00:00"/>
    <s v="Critical"/>
    <n v="0.1"/>
    <n v="70.2"/>
    <n v="-899.67499999999995"/>
    <s v=" "/>
    <n v="-2.82"/>
    <n v="122.99"/>
    <n v="17"/>
    <n v="2026.91"/>
    <n v="1522"/>
    <x v="1172"/>
    <x v="2"/>
    <x v="1"/>
    <x v="1"/>
    <x v="2"/>
    <s v="Jumbo Drum"/>
    <x v="173"/>
    <n v="0.74"/>
    <x v="2"/>
    <x v="3"/>
    <x v="846"/>
    <n v="55305"/>
  </r>
  <r>
    <n v="25613"/>
    <n v="85981"/>
    <x v="332"/>
    <d v="2020-12-15T00:00:00"/>
    <s v="High"/>
    <n v="0.03"/>
    <n v="0.5"/>
    <n v="4.0442999999999998"/>
    <n v="4.0442999999999998"/>
    <n v="-677.87199999999996"/>
    <n v="2.61"/>
    <n v="7"/>
    <n v="19.02"/>
    <n v="3339"/>
    <x v="1173"/>
    <x v="1"/>
    <x v="1"/>
    <x v="0"/>
    <x v="12"/>
    <s v="Small Box"/>
    <x v="521"/>
    <n v="0.39"/>
    <x v="3"/>
    <x v="12"/>
    <x v="847"/>
    <n v="32780"/>
  </r>
  <r>
    <n v="25614"/>
    <n v="85981"/>
    <x v="332"/>
    <d v="2020-12-15T00:00:00"/>
    <s v="High"/>
    <n v="0.01"/>
    <n v="7.95"/>
    <n v="-10.368400000000001"/>
    <s v=" "/>
    <n v="-17.654"/>
    <n v="11.66"/>
    <n v="16"/>
    <n v="193.87"/>
    <n v="3339"/>
    <x v="284"/>
    <x v="1"/>
    <x v="1"/>
    <x v="0"/>
    <x v="4"/>
    <s v="Small Pack"/>
    <x v="805"/>
    <n v="0.57999999999999996"/>
    <x v="3"/>
    <x v="12"/>
    <x v="847"/>
    <n v="32780"/>
  </r>
  <r>
    <n v="26331"/>
    <n v="91571"/>
    <x v="333"/>
    <d v="2020-12-17T00:00:00"/>
    <s v="Not Specified"/>
    <n v="0"/>
    <n v="0.7"/>
    <n v="-203.09799999999998"/>
    <s v=" "/>
    <s v=" "/>
    <n v="1.48"/>
    <n v="12"/>
    <n v="19.32"/>
    <n v="2183"/>
    <x v="85"/>
    <x v="1"/>
    <x v="0"/>
    <x v="0"/>
    <x v="15"/>
    <s v="Wrap Bag"/>
    <x v="619"/>
    <n v="0.37"/>
    <x v="3"/>
    <x v="25"/>
    <x v="848"/>
    <n v="42301"/>
  </r>
  <r>
    <n v="18147"/>
    <n v="86633"/>
    <x v="334"/>
    <d v="2020-12-17T00:00:00"/>
    <s v="Critical"/>
    <n v="0.03"/>
    <n v="58.66"/>
    <n v="-32.816000000000003"/>
    <s v=" "/>
    <n v="-76.88"/>
    <n v="41.32"/>
    <n v="10"/>
    <n v="419.27"/>
    <n v="2677"/>
    <x v="430"/>
    <x v="0"/>
    <x v="3"/>
    <x v="1"/>
    <x v="7"/>
    <s v="Medium Box"/>
    <x v="900"/>
    <n v="0.76"/>
    <x v="3"/>
    <x v="16"/>
    <x v="601"/>
    <n v="22601"/>
  </r>
  <r>
    <n v="18148"/>
    <n v="86633"/>
    <x v="334"/>
    <d v="2020-12-16T00:00:00"/>
    <s v="Critical"/>
    <n v="0"/>
    <n v="2"/>
    <n v="-15.61"/>
    <s v=" "/>
    <s v=" "/>
    <n v="6.88"/>
    <n v="5"/>
    <n v="36"/>
    <n v="2677"/>
    <x v="1174"/>
    <x v="1"/>
    <x v="3"/>
    <x v="0"/>
    <x v="3"/>
    <s v="Wrap Bag"/>
    <x v="156"/>
    <n v="0.39"/>
    <x v="3"/>
    <x v="16"/>
    <x v="601"/>
    <n v="22601"/>
  </r>
  <r>
    <n v="18460"/>
    <n v="88004"/>
    <x v="334"/>
    <d v="2020-12-18T00:00:00"/>
    <s v="High"/>
    <n v="0.04"/>
    <n v="14"/>
    <n v="509.95830000000001"/>
    <n v="509.95830000000001"/>
    <s v=" "/>
    <n v="119.99"/>
    <n v="6"/>
    <n v="739.07"/>
    <n v="1492"/>
    <x v="476"/>
    <x v="2"/>
    <x v="2"/>
    <x v="2"/>
    <x v="6"/>
    <s v="Jumbo Drum"/>
    <x v="806"/>
    <n v="0.36"/>
    <x v="2"/>
    <x v="26"/>
    <x v="849"/>
    <n v="65721"/>
  </r>
  <r>
    <n v="20669"/>
    <n v="90641"/>
    <x v="334"/>
    <d v="2020-12-17T00:00:00"/>
    <s v="Critical"/>
    <n v="0.1"/>
    <n v="5.83"/>
    <n v="-403.18739999999997"/>
    <s v=" "/>
    <s v=" "/>
    <n v="7.64"/>
    <n v="5"/>
    <n v="39.36"/>
    <n v="1038"/>
    <x v="1175"/>
    <x v="1"/>
    <x v="2"/>
    <x v="0"/>
    <x v="3"/>
    <s v="Wrap Bag"/>
    <x v="19"/>
    <n v="0.36"/>
    <x v="3"/>
    <x v="12"/>
    <x v="850"/>
    <n v="33430"/>
  </r>
  <r>
    <n v="21511"/>
    <n v="91306"/>
    <x v="334"/>
    <d v="2020-12-18T00:00:00"/>
    <s v="Medium"/>
    <n v="0.06"/>
    <n v="43.75"/>
    <n v="-89.27"/>
    <s v=" "/>
    <s v=" "/>
    <n v="146.34"/>
    <n v="12"/>
    <n v="1721.24"/>
    <n v="2355"/>
    <x v="236"/>
    <x v="2"/>
    <x v="1"/>
    <x v="1"/>
    <x v="9"/>
    <s v="Jumbo Box"/>
    <x v="615"/>
    <n v="0.65"/>
    <x v="1"/>
    <x v="1"/>
    <x v="182"/>
    <n v="92236"/>
  </r>
  <r>
    <n v="21345"/>
    <n v="86460"/>
    <x v="335"/>
    <d v="2020-12-19T00:00:00"/>
    <s v="Medium"/>
    <n v="0.09"/>
    <n v="2.4"/>
    <n v="1107.4079999999999"/>
    <n v="1107.4079999999999"/>
    <n v="-77.756"/>
    <n v="2.6"/>
    <n v="12"/>
    <n v="31.73"/>
    <n v="907"/>
    <x v="908"/>
    <x v="1"/>
    <x v="0"/>
    <x v="0"/>
    <x v="4"/>
    <s v="Wrap Bag"/>
    <x v="57"/>
    <n v="0.57999999999999996"/>
    <x v="3"/>
    <x v="25"/>
    <x v="212"/>
    <n v="42420"/>
  </r>
  <r>
    <n v="24512"/>
    <n v="89293"/>
    <x v="335"/>
    <d v="2020-12-18T00:00:00"/>
    <s v="High"/>
    <n v="0.1"/>
    <n v="1.57"/>
    <n v="-11.57"/>
    <s v=" "/>
    <s v=" "/>
    <n v="1.68"/>
    <n v="11"/>
    <n v="18.71"/>
    <n v="283"/>
    <x v="209"/>
    <x v="1"/>
    <x v="2"/>
    <x v="0"/>
    <x v="4"/>
    <s v="Wrap Bag"/>
    <x v="108"/>
    <n v="0.59"/>
    <x v="0"/>
    <x v="30"/>
    <x v="483"/>
    <n v="7101"/>
  </r>
  <r>
    <n v="64"/>
    <n v="359"/>
    <x v="336"/>
    <d v="2020-12-19T00:00:00"/>
    <s v="Medium"/>
    <n v="0.08"/>
    <n v="51.94"/>
    <n v="-500.38"/>
    <s v=" "/>
    <s v=" "/>
    <n v="124.49"/>
    <n v="56"/>
    <n v="6831.37"/>
    <n v="553"/>
    <x v="1176"/>
    <x v="2"/>
    <x v="2"/>
    <x v="1"/>
    <x v="9"/>
    <s v="Jumbo Box"/>
    <x v="699"/>
    <n v="0.63"/>
    <x v="1"/>
    <x v="1"/>
    <x v="1"/>
    <n v="90008"/>
  </r>
  <r>
    <n v="18064"/>
    <n v="86192"/>
    <x v="336"/>
    <d v="2020-12-19T00:00:00"/>
    <s v="Medium"/>
    <n v="0.08"/>
    <n v="51.94"/>
    <n v="-250.19"/>
    <s v=" "/>
    <s v=" "/>
    <n v="124.49"/>
    <n v="14"/>
    <n v="1707.84"/>
    <n v="555"/>
    <x v="680"/>
    <x v="2"/>
    <x v="2"/>
    <x v="1"/>
    <x v="9"/>
    <s v="Jumbo Box"/>
    <x v="699"/>
    <n v="0.63"/>
    <x v="1"/>
    <x v="7"/>
    <x v="658"/>
    <n v="84062"/>
  </r>
  <r>
    <n v="21200"/>
    <n v="86427"/>
    <x v="336"/>
    <d v="2020-12-25T00:00:00"/>
    <s v="Low"/>
    <n v="0.09"/>
    <n v="2.85"/>
    <n v="70.676699999999997"/>
    <n v="70.676699999999997"/>
    <s v=" "/>
    <n v="12.22"/>
    <n v="9"/>
    <n v="102.43"/>
    <n v="2954"/>
    <x v="1177"/>
    <x v="1"/>
    <x v="1"/>
    <x v="1"/>
    <x v="7"/>
    <s v="Small Pack"/>
    <x v="410"/>
    <n v="0.55000000000000004"/>
    <x v="2"/>
    <x v="3"/>
    <x v="851"/>
    <n v="55119"/>
  </r>
  <r>
    <n v="22470"/>
    <n v="89525"/>
    <x v="336"/>
    <d v="2020-12-22T00:00:00"/>
    <s v="Low"/>
    <n v="0.1"/>
    <n v="4"/>
    <n v="360.24"/>
    <n v="360.24"/>
    <s v=" "/>
    <n v="39.979999999999997"/>
    <n v="21"/>
    <n v="772.56"/>
    <n v="152"/>
    <x v="1178"/>
    <x v="1"/>
    <x v="3"/>
    <x v="2"/>
    <x v="5"/>
    <s v="Small Box"/>
    <x v="366"/>
    <n v="0.7"/>
    <x v="3"/>
    <x v="28"/>
    <x v="72"/>
    <n v="37918"/>
  </r>
  <r>
    <n v="24638"/>
    <n v="86384"/>
    <x v="336"/>
    <d v="2020-12-19T00:00:00"/>
    <s v="Critical"/>
    <n v="0.04"/>
    <n v="4"/>
    <n v="-19.208000000000002"/>
    <s v=" "/>
    <n v="-500.38"/>
    <n v="15.98"/>
    <n v="4"/>
    <n v="64.59"/>
    <n v="395"/>
    <x v="1179"/>
    <x v="1"/>
    <x v="2"/>
    <x v="2"/>
    <x v="5"/>
    <s v="Small Box"/>
    <x v="356"/>
    <n v="0.37"/>
    <x v="3"/>
    <x v="44"/>
    <x v="852"/>
    <n v="28001"/>
  </r>
  <r>
    <n v="24639"/>
    <n v="86384"/>
    <x v="336"/>
    <d v="2020-12-20T00:00:00"/>
    <s v="Critical"/>
    <n v="0.06"/>
    <n v="5.47"/>
    <n v="7.4399999999999995"/>
    <n v="7.4399999999999995"/>
    <n v="-11.57"/>
    <n v="22.84"/>
    <n v="20"/>
    <n v="461.94"/>
    <n v="395"/>
    <x v="1180"/>
    <x v="1"/>
    <x v="2"/>
    <x v="0"/>
    <x v="3"/>
    <s v="Small Box"/>
    <x v="901"/>
    <n v="0.39"/>
    <x v="3"/>
    <x v="44"/>
    <x v="852"/>
    <n v="28001"/>
  </r>
  <r>
    <n v="24640"/>
    <n v="89819"/>
    <x v="336"/>
    <d v="2020-12-22T00:00:00"/>
    <s v="Low"/>
    <n v="0.09"/>
    <n v="6.5"/>
    <n v="-55.97"/>
    <s v=" "/>
    <s v=" "/>
    <n v="30.98"/>
    <n v="7"/>
    <n v="204.34"/>
    <n v="1958"/>
    <x v="1181"/>
    <x v="0"/>
    <x v="1"/>
    <x v="2"/>
    <x v="5"/>
    <s v="Small Box"/>
    <x v="496"/>
    <n v="0.64"/>
    <x v="1"/>
    <x v="5"/>
    <x v="714"/>
    <n v="97068"/>
  </r>
  <r>
    <n v="18886"/>
    <n v="88372"/>
    <x v="337"/>
    <d v="2020-12-21T00:00:00"/>
    <s v="High"/>
    <n v="0.1"/>
    <n v="45.7"/>
    <n v="818.54617499999995"/>
    <n v="818.54617499999995"/>
    <s v=" "/>
    <n v="550.98"/>
    <n v="14"/>
    <n v="6963.67"/>
    <n v="1009"/>
    <x v="612"/>
    <x v="2"/>
    <x v="2"/>
    <x v="1"/>
    <x v="9"/>
    <s v="Jumbo Box"/>
    <x v="902"/>
    <n v="0.71"/>
    <x v="0"/>
    <x v="21"/>
    <x v="853"/>
    <n v="4072"/>
  </r>
  <r>
    <n v="21662"/>
    <n v="86311"/>
    <x v="337"/>
    <d v="2020-12-22T00:00:00"/>
    <s v="Critical"/>
    <n v="0.04"/>
    <n v="1.99"/>
    <n v="484.84919999999994"/>
    <n v="484.84919999999994"/>
    <s v=" "/>
    <n v="39.479999999999997"/>
    <n v="18"/>
    <n v="702.68"/>
    <n v="594"/>
    <x v="1182"/>
    <x v="1"/>
    <x v="1"/>
    <x v="2"/>
    <x v="5"/>
    <s v="Small Pack"/>
    <x v="237"/>
    <n v="0.54"/>
    <x v="2"/>
    <x v="39"/>
    <x v="706"/>
    <n v="46016"/>
  </r>
  <r>
    <n v="21663"/>
    <n v="86311"/>
    <x v="337"/>
    <d v="2020-12-20T00:00:00"/>
    <s v="Critical"/>
    <n v="0.04"/>
    <n v="1.61"/>
    <n v="18"/>
    <n v="18"/>
    <s v=" "/>
    <n v="3.7"/>
    <n v="18"/>
    <n v="67.239999999999995"/>
    <n v="594"/>
    <x v="1183"/>
    <x v="1"/>
    <x v="1"/>
    <x v="1"/>
    <x v="7"/>
    <s v="Wrap Bag"/>
    <x v="903"/>
    <n v="0.44"/>
    <x v="2"/>
    <x v="39"/>
    <x v="706"/>
    <n v="46016"/>
  </r>
  <r>
    <n v="23053"/>
    <n v="88722"/>
    <x v="337"/>
    <d v="2020-12-19T00:00:00"/>
    <s v="Not Specified"/>
    <n v="0.06"/>
    <n v="4.62"/>
    <n v="-27.004999999999999"/>
    <s v=" "/>
    <s v=" "/>
    <n v="4.9800000000000004"/>
    <n v="7"/>
    <n v="38.74"/>
    <n v="2323"/>
    <x v="335"/>
    <x v="0"/>
    <x v="3"/>
    <x v="2"/>
    <x v="5"/>
    <s v="Small Pack"/>
    <x v="231"/>
    <n v="0.64"/>
    <x v="1"/>
    <x v="1"/>
    <x v="182"/>
    <n v="92236"/>
  </r>
  <r>
    <n v="23378"/>
    <n v="89820"/>
    <x v="337"/>
    <d v="2020-12-21T00:00:00"/>
    <s v="High"/>
    <n v="0.09"/>
    <n v="6.5"/>
    <n v="-50.244999999999997"/>
    <s v=" "/>
    <s v=" "/>
    <n v="40.98"/>
    <n v="19"/>
    <n v="746.91"/>
    <n v="1956"/>
    <x v="1184"/>
    <x v="1"/>
    <x v="1"/>
    <x v="2"/>
    <x v="5"/>
    <s v="Small Box"/>
    <x v="75"/>
    <n v="0.74"/>
    <x v="1"/>
    <x v="31"/>
    <x v="200"/>
    <n v="80027"/>
  </r>
  <r>
    <n v="23706"/>
    <n v="86796"/>
    <x v="337"/>
    <d v="2020-12-21T00:00:00"/>
    <s v="Not Specified"/>
    <n v="0.05"/>
    <n v="6.89"/>
    <n v="-122.83499999999999"/>
    <s v=" "/>
    <n v="-1356.6677124000003"/>
    <n v="4.0599999999999996"/>
    <n v="22"/>
    <n v="92.57"/>
    <n v="3138"/>
    <x v="251"/>
    <x v="0"/>
    <x v="2"/>
    <x v="0"/>
    <x v="13"/>
    <s v="Small Box"/>
    <x v="240"/>
    <n v="0.6"/>
    <x v="0"/>
    <x v="47"/>
    <x v="854"/>
    <n v="3053"/>
  </r>
  <r>
    <n v="914"/>
    <n v="6562"/>
    <x v="338"/>
    <d v="2020-12-22T00:00:00"/>
    <s v="Critical"/>
    <n v="0.02"/>
    <n v="14.7"/>
    <n v="2028.12"/>
    <n v="2028.12"/>
    <n v="-12.876779999999998"/>
    <n v="1360.14"/>
    <n v="22"/>
    <n v="31670.6"/>
    <n v="491"/>
    <x v="1185"/>
    <x v="2"/>
    <x v="1"/>
    <x v="2"/>
    <x v="6"/>
    <s v="Jumbo Drum"/>
    <x v="881"/>
    <n v="0.59"/>
    <x v="0"/>
    <x v="2"/>
    <x v="2"/>
    <n v="10154"/>
  </r>
  <r>
    <n v="6046"/>
    <n v="42852"/>
    <x v="338"/>
    <d v="2020-12-22T00:00:00"/>
    <s v="Not Specified"/>
    <n v="0.02"/>
    <n v="9.86"/>
    <n v="-63.51"/>
    <s v=" "/>
    <n v="-221.25399999999999"/>
    <n v="9.06"/>
    <n v="24"/>
    <n v="239.82"/>
    <n v="491"/>
    <x v="1186"/>
    <x v="1"/>
    <x v="1"/>
    <x v="0"/>
    <x v="3"/>
    <s v="Small Box"/>
    <x v="451"/>
    <n v="0.4"/>
    <x v="0"/>
    <x v="2"/>
    <x v="2"/>
    <n v="10154"/>
  </r>
  <r>
    <n v="18211"/>
    <n v="87016"/>
    <x v="338"/>
    <d v="2020-12-21T00:00:00"/>
    <s v="High"/>
    <n v="0.09"/>
    <n v="35.020000000000003"/>
    <n v="-229.93"/>
    <s v=" "/>
    <n v="-95.41"/>
    <n v="160.97999999999999"/>
    <n v="18"/>
    <n v="2653.02"/>
    <n v="1124"/>
    <x v="741"/>
    <x v="2"/>
    <x v="3"/>
    <x v="1"/>
    <x v="10"/>
    <s v="Jumbo Box"/>
    <x v="323"/>
    <n v="0.72"/>
    <x v="0"/>
    <x v="17"/>
    <x v="855"/>
    <n v="6360"/>
  </r>
  <r>
    <n v="18212"/>
    <n v="87016"/>
    <x v="338"/>
    <d v="2020-12-22T00:00:00"/>
    <s v="High"/>
    <n v="0.09"/>
    <n v="4.99"/>
    <n v="2169.7464"/>
    <n v="2169.7464"/>
    <s v=" "/>
    <n v="175.99"/>
    <n v="22"/>
    <n v="3144.56"/>
    <n v="1123"/>
    <x v="1187"/>
    <x v="1"/>
    <x v="3"/>
    <x v="2"/>
    <x v="8"/>
    <s v="Small Box"/>
    <x v="275"/>
    <n v="0.59"/>
    <x v="1"/>
    <x v="1"/>
    <x v="536"/>
    <n v="95661"/>
  </r>
  <r>
    <n v="18914"/>
    <n v="88908"/>
    <x v="338"/>
    <d v="2020-12-22T00:00:00"/>
    <s v="Critical"/>
    <n v="0.02"/>
    <n v="14.7"/>
    <n v="3042.18"/>
    <n v="3042.18"/>
    <n v="-290.30400000000003"/>
    <n v="1360.14"/>
    <n v="6"/>
    <n v="8637.44"/>
    <n v="494"/>
    <x v="850"/>
    <x v="2"/>
    <x v="1"/>
    <x v="2"/>
    <x v="6"/>
    <s v="Jumbo Drum"/>
    <x v="881"/>
    <n v="0.59"/>
    <x v="1"/>
    <x v="4"/>
    <x v="6"/>
    <n v="98115"/>
  </r>
  <r>
    <n v="19470"/>
    <n v="90167"/>
    <x v="338"/>
    <d v="2020-12-22T00:00:00"/>
    <s v="Critical"/>
    <n v="0.06"/>
    <n v="3.61"/>
    <n v="35.954999999999998"/>
    <n v="35.954999999999998"/>
    <n v="-90.72"/>
    <n v="47.98"/>
    <n v="11"/>
    <n v="517.67999999999995"/>
    <n v="896"/>
    <x v="1188"/>
    <x v="1"/>
    <x v="2"/>
    <x v="2"/>
    <x v="5"/>
    <s v="Small Pack"/>
    <x v="297"/>
    <n v="0.71"/>
    <x v="2"/>
    <x v="10"/>
    <x v="44"/>
    <n v="76201"/>
  </r>
  <r>
    <n v="20904"/>
    <n v="86165"/>
    <x v="338"/>
    <d v="2020-12-23T00:00:00"/>
    <s v="Critical"/>
    <n v="0.06"/>
    <n v="9.7100000000000009"/>
    <n v="756.67470000000003"/>
    <n v="756.67470000000003"/>
    <n v="-61.628039999999999"/>
    <n v="59.76"/>
    <n v="18"/>
    <n v="1096.6300000000001"/>
    <n v="2352"/>
    <x v="1189"/>
    <x v="1"/>
    <x v="1"/>
    <x v="0"/>
    <x v="0"/>
    <s v="Small Box"/>
    <x v="379"/>
    <n v="0.56999999999999995"/>
    <x v="0"/>
    <x v="0"/>
    <x v="856"/>
    <n v="21501"/>
  </r>
  <r>
    <n v="20905"/>
    <n v="86165"/>
    <x v="338"/>
    <d v="2020-12-23T00:00:00"/>
    <s v="Critical"/>
    <n v="7.0000000000000007E-2"/>
    <n v="4.2"/>
    <n v="-222.34299999999999"/>
    <s v=" "/>
    <s v=" "/>
    <n v="195.99"/>
    <n v="4"/>
    <n v="632.12"/>
    <n v="2352"/>
    <x v="1190"/>
    <x v="1"/>
    <x v="1"/>
    <x v="2"/>
    <x v="8"/>
    <s v="Small Box"/>
    <x v="893"/>
    <n v="0.56000000000000005"/>
    <x v="0"/>
    <x v="0"/>
    <x v="856"/>
    <n v="21501"/>
  </r>
  <r>
    <n v="24046"/>
    <n v="88908"/>
    <x v="338"/>
    <d v="2020-12-22T00:00:00"/>
    <s v="Not Specified"/>
    <n v="0.02"/>
    <n v="9.86"/>
    <n v="-31.754999999999999"/>
    <s v=" "/>
    <n v="-4.0768000000000004"/>
    <n v="9.06"/>
    <n v="6"/>
    <n v="59.95"/>
    <n v="494"/>
    <x v="1191"/>
    <x v="1"/>
    <x v="1"/>
    <x v="0"/>
    <x v="3"/>
    <s v="Small Box"/>
    <x v="451"/>
    <n v="0.4"/>
    <x v="1"/>
    <x v="4"/>
    <x v="6"/>
    <n v="98115"/>
  </r>
  <r>
    <n v="18497"/>
    <n v="88220"/>
    <x v="339"/>
    <d v="2020-12-23T00:00:00"/>
    <s v="High"/>
    <n v="0.03"/>
    <n v="1.99"/>
    <n v="-266.68600000000004"/>
    <s v=" "/>
    <n v="-7.76"/>
    <n v="15.28"/>
    <n v="19"/>
    <n v="290.98"/>
    <n v="2049"/>
    <x v="1192"/>
    <x v="1"/>
    <x v="2"/>
    <x v="2"/>
    <x v="5"/>
    <s v="Small Pack"/>
    <x v="360"/>
    <n v="0.42"/>
    <x v="3"/>
    <x v="16"/>
    <x v="857"/>
    <n v="22801"/>
  </r>
  <r>
    <n v="18498"/>
    <n v="88220"/>
    <x v="339"/>
    <d v="2020-12-24T00:00:00"/>
    <s v="High"/>
    <n v="0.09"/>
    <n v="0.7"/>
    <n v="-12.277999999999999"/>
    <s v=" "/>
    <n v="-31.57"/>
    <n v="1.76"/>
    <n v="13"/>
    <n v="21.77"/>
    <n v="2049"/>
    <x v="728"/>
    <x v="1"/>
    <x v="2"/>
    <x v="0"/>
    <x v="4"/>
    <s v="Wrap Bag"/>
    <x v="904"/>
    <n v="0.56000000000000005"/>
    <x v="3"/>
    <x v="16"/>
    <x v="857"/>
    <n v="22801"/>
  </r>
  <r>
    <n v="19934"/>
    <n v="89869"/>
    <x v="339"/>
    <d v="2020-12-24T00:00:00"/>
    <s v="High"/>
    <n v="0"/>
    <n v="19.989999999999998"/>
    <n v="800.25509999999986"/>
    <n v="800.25509999999986"/>
    <n v="-9.8800000000000008"/>
    <n v="90.48"/>
    <n v="12"/>
    <n v="1159.79"/>
    <n v="2305"/>
    <x v="1193"/>
    <x v="1"/>
    <x v="3"/>
    <x v="0"/>
    <x v="14"/>
    <s v="Small Box"/>
    <x v="83"/>
    <n v="0.4"/>
    <x v="2"/>
    <x v="46"/>
    <x v="367"/>
    <n v="57201"/>
  </r>
  <r>
    <n v="23200"/>
    <n v="89327"/>
    <x v="340"/>
    <d v="2020-12-24T00:00:00"/>
    <s v="Medium"/>
    <n v="0.02"/>
    <n v="13.99"/>
    <n v="26.099999999999998"/>
    <n v="26.099999999999998"/>
    <s v=" "/>
    <n v="150.97999999999999"/>
    <n v="3"/>
    <n v="480.37"/>
    <n v="522"/>
    <x v="847"/>
    <x v="0"/>
    <x v="3"/>
    <x v="2"/>
    <x v="6"/>
    <s v="Medium Box"/>
    <x v="149"/>
    <n v="0.38"/>
    <x v="1"/>
    <x v="5"/>
    <x v="608"/>
    <n v="97756"/>
  </r>
  <r>
    <n v="23201"/>
    <n v="89327"/>
    <x v="340"/>
    <d v="2020-12-24T00:00:00"/>
    <s v="Medium"/>
    <n v="0.1"/>
    <n v="0.95"/>
    <n v="-2.58"/>
    <s v=" "/>
    <s v=" "/>
    <n v="5.43"/>
    <n v="1"/>
    <n v="5.76"/>
    <n v="522"/>
    <x v="1111"/>
    <x v="1"/>
    <x v="3"/>
    <x v="0"/>
    <x v="3"/>
    <s v="Wrap Bag"/>
    <x v="441"/>
    <n v="0.36"/>
    <x v="1"/>
    <x v="5"/>
    <x v="608"/>
    <n v="97756"/>
  </r>
  <r>
    <n v="23202"/>
    <n v="89327"/>
    <x v="340"/>
    <d v="2020-12-23T00:00:00"/>
    <s v="Medium"/>
    <n v="0.01"/>
    <n v="29.21"/>
    <n v="1307.9549999999999"/>
    <n v="1307.9549999999999"/>
    <s v=" "/>
    <n v="179.29"/>
    <n v="21"/>
    <n v="3112.13"/>
    <n v="522"/>
    <x v="1111"/>
    <x v="2"/>
    <x v="3"/>
    <x v="1"/>
    <x v="9"/>
    <s v="Jumbo Box"/>
    <x v="101"/>
    <n v="0.74"/>
    <x v="1"/>
    <x v="5"/>
    <x v="608"/>
    <n v="97756"/>
  </r>
  <r>
    <n v="23329"/>
    <n v="90303"/>
    <x v="340"/>
    <d v="2020-12-24T00:00:00"/>
    <s v="Critical"/>
    <n v="0.09"/>
    <n v="1.49"/>
    <n v="199.1823"/>
    <n v="199.1823"/>
    <s v=" "/>
    <n v="20.98"/>
    <n v="14"/>
    <n v="288.67"/>
    <n v="1511"/>
    <x v="1194"/>
    <x v="1"/>
    <x v="2"/>
    <x v="0"/>
    <x v="1"/>
    <s v="Small Box"/>
    <x v="860"/>
    <n v="0.35"/>
    <x v="2"/>
    <x v="39"/>
    <x v="858"/>
    <n v="47302"/>
  </r>
  <r>
    <n v="26377"/>
    <n v="87222"/>
    <x v="340"/>
    <d v="2020-12-26T00:00:00"/>
    <s v="Low"/>
    <n v="0.04"/>
    <n v="0.7"/>
    <n v="4.53"/>
    <n v="4.53"/>
    <s v=" "/>
    <n v="4.71"/>
    <n v="19"/>
    <n v="90.52"/>
    <n v="1127"/>
    <x v="1195"/>
    <x v="1"/>
    <x v="1"/>
    <x v="0"/>
    <x v="15"/>
    <s v="Wrap Bag"/>
    <x v="546"/>
    <n v="0.8"/>
    <x v="2"/>
    <x v="10"/>
    <x v="668"/>
    <n v="78852"/>
  </r>
  <r>
    <n v="26378"/>
    <n v="87222"/>
    <x v="340"/>
    <d v="2020-12-27T00:00:00"/>
    <s v="Low"/>
    <n v="0.06"/>
    <n v="2.2599999999999998"/>
    <n v="9.7799999999999994"/>
    <n v="9.7799999999999994"/>
    <n v="-618.95000000000005"/>
    <n v="4.2"/>
    <n v="13"/>
    <n v="55.97"/>
    <n v="1128"/>
    <x v="1195"/>
    <x v="1"/>
    <x v="1"/>
    <x v="0"/>
    <x v="3"/>
    <s v="Wrap Bag"/>
    <x v="112"/>
    <n v="0.36"/>
    <x v="2"/>
    <x v="10"/>
    <x v="859"/>
    <n v="78539"/>
  </r>
  <r>
    <n v="19270"/>
    <n v="86166"/>
    <x v="341"/>
    <d v="2020-12-24T00:00:00"/>
    <s v="Not Specified"/>
    <n v="0.09"/>
    <n v="69"/>
    <n v="-1537.1356000000003"/>
    <s v=" "/>
    <n v="-1025.0172"/>
    <n v="71.37"/>
    <n v="19"/>
    <n v="1302.98"/>
    <n v="2352"/>
    <x v="1196"/>
    <x v="1"/>
    <x v="0"/>
    <x v="1"/>
    <x v="9"/>
    <s v="Large Box"/>
    <x v="197"/>
    <n v="0.68"/>
    <x v="0"/>
    <x v="0"/>
    <x v="856"/>
    <n v="21501"/>
  </r>
  <r>
    <n v="19441"/>
    <n v="89611"/>
    <x v="341"/>
    <d v="2020-12-24T00:00:00"/>
    <s v="High"/>
    <n v="0.06"/>
    <n v="26.2"/>
    <n v="-122.235"/>
    <s v=" "/>
    <s v=" "/>
    <n v="180.98"/>
    <n v="1"/>
    <n v="191.73"/>
    <n v="2333"/>
    <x v="233"/>
    <x v="2"/>
    <x v="3"/>
    <x v="1"/>
    <x v="2"/>
    <s v="Jumbo Drum"/>
    <x v="454"/>
    <n v="0.59"/>
    <x v="2"/>
    <x v="22"/>
    <x v="860"/>
    <n v="54302"/>
  </r>
  <r>
    <n v="23147"/>
    <n v="88487"/>
    <x v="341"/>
    <d v="2020-12-25T00:00:00"/>
    <s v="Low"/>
    <n v="0"/>
    <n v="24.49"/>
    <n v="-367.16500000000002"/>
    <s v=" "/>
    <n v="-42.153999999999996"/>
    <n v="599.99"/>
    <n v="18"/>
    <n v="11015.82"/>
    <n v="1548"/>
    <x v="219"/>
    <x v="1"/>
    <x v="2"/>
    <x v="2"/>
    <x v="11"/>
    <s v="Large Box"/>
    <x v="905"/>
    <n v="0.44"/>
    <x v="2"/>
    <x v="39"/>
    <x v="416"/>
    <n v="47374"/>
  </r>
  <r>
    <n v="20589"/>
    <n v="89880"/>
    <x v="342"/>
    <d v="2020-12-25T00:00:00"/>
    <s v="Not Specified"/>
    <n v="0.01"/>
    <n v="6.05"/>
    <n v="-39.186250000000001"/>
    <s v=" "/>
    <n v="-44.86"/>
    <n v="7.1"/>
    <n v="18"/>
    <n v="133.19"/>
    <n v="3084"/>
    <x v="1197"/>
    <x v="1"/>
    <x v="3"/>
    <x v="0"/>
    <x v="1"/>
    <s v="Small Box"/>
    <x v="215"/>
    <n v="0.39"/>
    <x v="1"/>
    <x v="4"/>
    <x v="573"/>
    <n v="98503"/>
  </r>
  <r>
    <n v="20590"/>
    <n v="89880"/>
    <x v="342"/>
    <d v="2020-12-25T00:00:00"/>
    <s v="Not Specified"/>
    <n v="0.05"/>
    <n v="9.0299999999999994"/>
    <n v="-1.89"/>
    <s v=" "/>
    <n v="-58.76"/>
    <n v="18.97"/>
    <n v="5"/>
    <n v="97.33"/>
    <n v="3084"/>
    <x v="1197"/>
    <x v="1"/>
    <x v="3"/>
    <x v="0"/>
    <x v="3"/>
    <s v="Small Box"/>
    <x v="118"/>
    <n v="0.37"/>
    <x v="1"/>
    <x v="4"/>
    <x v="573"/>
    <n v="98503"/>
  </r>
  <r>
    <n v="19627"/>
    <n v="87488"/>
    <x v="343"/>
    <d v="2021-01-01T00:00:00"/>
    <s v="Low"/>
    <n v="7.0000000000000007E-2"/>
    <n v="9.4700000000000006"/>
    <n v="-243.54400000000001"/>
    <s v=" "/>
    <s v=" "/>
    <n v="17.7"/>
    <n v="18"/>
    <n v="300.67"/>
    <n v="1551"/>
    <x v="24"/>
    <x v="1"/>
    <x v="1"/>
    <x v="0"/>
    <x v="0"/>
    <s v="Small Box"/>
    <x v="200"/>
    <n v="0.59"/>
    <x v="3"/>
    <x v="33"/>
    <x v="861"/>
    <n v="39530"/>
  </r>
  <r>
    <n v="20964"/>
    <n v="90821"/>
    <x v="343"/>
    <d v="2021-01-01T00:00:00"/>
    <s v="Low"/>
    <n v="0.02"/>
    <n v="36.61"/>
    <n v="0.25800000000000001"/>
    <n v="0.25800000000000001"/>
    <n v="-117.25296000000003"/>
    <n v="58.14"/>
    <n v="22"/>
    <n v="1358.02"/>
    <n v="3176"/>
    <x v="1198"/>
    <x v="2"/>
    <x v="1"/>
    <x v="1"/>
    <x v="10"/>
    <s v="Jumbo Box"/>
    <x v="856"/>
    <n v="0.61"/>
    <x v="3"/>
    <x v="12"/>
    <x v="790"/>
    <n v="32216"/>
  </r>
  <r>
    <n v="20965"/>
    <n v="90821"/>
    <x v="343"/>
    <d v="2021-01-01T00:00:00"/>
    <s v="Low"/>
    <n v="0.03"/>
    <n v="1.39"/>
    <n v="63.222000000000001"/>
    <n v="63.222000000000001"/>
    <s v=" "/>
    <n v="15.57"/>
    <n v="22"/>
    <n v="358.84"/>
    <n v="3176"/>
    <x v="1198"/>
    <x v="1"/>
    <x v="1"/>
    <x v="0"/>
    <x v="14"/>
    <s v="Small Box"/>
    <x v="827"/>
    <n v="0.38"/>
    <x v="3"/>
    <x v="12"/>
    <x v="790"/>
    <n v="32216"/>
  </r>
  <r>
    <n v="24295"/>
    <n v="90540"/>
    <x v="343"/>
    <d v="2020-12-26T00:00:00"/>
    <s v="Not Specified"/>
    <n v="0.01"/>
    <n v="51.94"/>
    <n v="-94.674644999999998"/>
    <s v=" "/>
    <n v="-51.208799999999997"/>
    <n v="124.49"/>
    <n v="18"/>
    <n v="2376.12"/>
    <n v="1419"/>
    <x v="1199"/>
    <x v="2"/>
    <x v="3"/>
    <x v="1"/>
    <x v="9"/>
    <s v="Jumbo Box"/>
    <x v="699"/>
    <n v="0.63"/>
    <x v="2"/>
    <x v="39"/>
    <x v="749"/>
    <n v="47905"/>
  </r>
  <r>
    <n v="24457"/>
    <n v="89810"/>
    <x v="343"/>
    <d v="2020-12-30T00:00:00"/>
    <s v="Low"/>
    <n v="0.08"/>
    <n v="2.5"/>
    <n v="-139.07600000000002"/>
    <s v=" "/>
    <n v="-17.579999999999998"/>
    <n v="3.69"/>
    <n v="9"/>
    <n v="31.98"/>
    <n v="3128"/>
    <x v="980"/>
    <x v="1"/>
    <x v="3"/>
    <x v="0"/>
    <x v="14"/>
    <s v="Small Box"/>
    <x v="433"/>
    <n v="0.39"/>
    <x v="3"/>
    <x v="6"/>
    <x v="862"/>
    <n v="71109"/>
  </r>
  <r>
    <n v="24722"/>
    <n v="90540"/>
    <x v="343"/>
    <d v="2020-12-27T00:00:00"/>
    <s v="High"/>
    <n v="0.04"/>
    <n v="5.0999999999999996"/>
    <n v="87.12"/>
    <n v="87.12"/>
    <s v=" "/>
    <n v="46.89"/>
    <n v="4"/>
    <n v="182.61"/>
    <n v="1416"/>
    <x v="1166"/>
    <x v="1"/>
    <x v="3"/>
    <x v="0"/>
    <x v="13"/>
    <s v="Medium Box"/>
    <x v="446"/>
    <n v="0.46"/>
    <x v="2"/>
    <x v="39"/>
    <x v="231"/>
    <n v="46203"/>
  </r>
  <r>
    <n v="20810"/>
    <n v="91167"/>
    <x v="344"/>
    <d v="2020-12-26T00:00:00"/>
    <s v="Not Specified"/>
    <n v="0.02"/>
    <n v="8.99"/>
    <n v="200.01719999999997"/>
    <n v="200.01719999999997"/>
    <s v=" "/>
    <n v="22.72"/>
    <n v="12"/>
    <n v="289.88"/>
    <n v="2587"/>
    <x v="1200"/>
    <x v="1"/>
    <x v="0"/>
    <x v="1"/>
    <x v="7"/>
    <s v="Small Pack"/>
    <x v="49"/>
    <n v="0.44"/>
    <x v="2"/>
    <x v="22"/>
    <x v="676"/>
    <n v="54220"/>
  </r>
  <r>
    <n v="22511"/>
    <n v="87148"/>
    <x v="344"/>
    <d v="2020-12-30T00:00:00"/>
    <s v="Low"/>
    <n v="0.04"/>
    <n v="48.8"/>
    <n v="-115.90389999999999"/>
    <s v=" "/>
    <s v=" "/>
    <n v="291.73"/>
    <n v="22"/>
    <n v="6676.61"/>
    <n v="2062"/>
    <x v="857"/>
    <x v="2"/>
    <x v="2"/>
    <x v="1"/>
    <x v="2"/>
    <s v="Jumbo Drum"/>
    <x v="2"/>
    <n v="0.56000000000000005"/>
    <x v="3"/>
    <x v="16"/>
    <x v="127"/>
    <n v="23111"/>
  </r>
  <r>
    <n v="23300"/>
    <n v="89176"/>
    <x v="344"/>
    <d v="2020-12-27T00:00:00"/>
    <s v="Critical"/>
    <n v="0.08"/>
    <n v="7.18"/>
    <n v="126.22500000000001"/>
    <n v="126.22500000000001"/>
    <s v=" "/>
    <n v="100.97"/>
    <n v="7"/>
    <n v="650.25"/>
    <n v="2197"/>
    <x v="1201"/>
    <x v="1"/>
    <x v="3"/>
    <x v="2"/>
    <x v="5"/>
    <s v="Small Box"/>
    <x v="559"/>
    <n v="0.46"/>
    <x v="0"/>
    <x v="2"/>
    <x v="300"/>
    <n v="11756"/>
  </r>
  <r>
    <n v="23301"/>
    <n v="89176"/>
    <x v="344"/>
    <d v="2020-12-27T00:00:00"/>
    <s v="Critical"/>
    <n v="0"/>
    <n v="4.95"/>
    <n v="187.7628"/>
    <n v="187.7628"/>
    <s v=" "/>
    <n v="13.4"/>
    <n v="19"/>
    <n v="272.12"/>
    <n v="2197"/>
    <x v="1202"/>
    <x v="1"/>
    <x v="3"/>
    <x v="1"/>
    <x v="7"/>
    <s v="Small Pack"/>
    <x v="705"/>
    <n v="0.37"/>
    <x v="0"/>
    <x v="2"/>
    <x v="300"/>
    <n v="11756"/>
  </r>
  <r>
    <n v="19932"/>
    <n v="88213"/>
    <x v="345"/>
    <d v="2021-01-03T00:00:00"/>
    <s v="Low"/>
    <n v="0.05"/>
    <n v="0.5"/>
    <n v="18.0642"/>
    <n v="18.0642"/>
    <n v="-690.21"/>
    <n v="2.89"/>
    <n v="9"/>
    <n v="26.18"/>
    <n v="1380"/>
    <x v="1203"/>
    <x v="1"/>
    <x v="0"/>
    <x v="0"/>
    <x v="12"/>
    <s v="Small Box"/>
    <x v="135"/>
    <n v="0.38"/>
    <x v="0"/>
    <x v="47"/>
    <x v="305"/>
    <n v="3801"/>
  </r>
  <r>
    <n v="23716"/>
    <n v="90589"/>
    <x v="345"/>
    <d v="2020-12-27T00:00:00"/>
    <s v="Not Specified"/>
    <n v="0.05"/>
    <n v="5.46"/>
    <n v="-31.885000000000002"/>
    <s v=" "/>
    <n v="-65.570976000000002"/>
    <n v="5.98"/>
    <n v="17"/>
    <n v="104.95"/>
    <n v="936"/>
    <x v="1204"/>
    <x v="1"/>
    <x v="2"/>
    <x v="0"/>
    <x v="3"/>
    <s v="Small Box"/>
    <x v="236"/>
    <n v="0.36"/>
    <x v="1"/>
    <x v="1"/>
    <x v="186"/>
    <n v="92374"/>
  </r>
  <r>
    <n v="23717"/>
    <n v="90589"/>
    <x v="345"/>
    <d v="2020-12-28T00:00:00"/>
    <s v="Not Specified"/>
    <n v="0.01"/>
    <n v="3.99"/>
    <n v="-95.21050000000001"/>
    <s v=" "/>
    <s v=" "/>
    <n v="65.989999999999995"/>
    <n v="3"/>
    <n v="166.59"/>
    <n v="937"/>
    <x v="140"/>
    <x v="1"/>
    <x v="2"/>
    <x v="2"/>
    <x v="8"/>
    <s v="Small Box"/>
    <x v="755"/>
    <n v="0.59"/>
    <x v="1"/>
    <x v="1"/>
    <x v="145"/>
    <n v="90278"/>
  </r>
  <r>
    <n v="25478"/>
    <n v="91496"/>
    <x v="345"/>
    <d v="2020-12-28T00:00:00"/>
    <s v="Not Specified"/>
    <n v="0.1"/>
    <n v="49"/>
    <n v="-286.245"/>
    <s v=" "/>
    <n v="-10.170719999999999"/>
    <n v="3.25"/>
    <n v="6"/>
    <n v="40.69"/>
    <n v="2617"/>
    <x v="575"/>
    <x v="1"/>
    <x v="2"/>
    <x v="0"/>
    <x v="13"/>
    <s v="Large Box"/>
    <x v="874"/>
    <n v="0.56000000000000005"/>
    <x v="2"/>
    <x v="46"/>
    <x v="863"/>
    <n v="57401"/>
  </r>
  <r>
    <n v="1552"/>
    <n v="11206"/>
    <x v="346"/>
    <d v="2020-12-30T00:00:00"/>
    <s v="Low"/>
    <n v="0.09"/>
    <n v="19.989999999999998"/>
    <n v="-17.03"/>
    <s v=" "/>
    <n v="-4.2"/>
    <n v="49.99"/>
    <n v="48"/>
    <n v="2373.3200000000002"/>
    <n v="1193"/>
    <x v="1205"/>
    <x v="1"/>
    <x v="3"/>
    <x v="2"/>
    <x v="5"/>
    <s v="Small Box"/>
    <x v="245"/>
    <n v="0.41"/>
    <x v="0"/>
    <x v="24"/>
    <x v="43"/>
    <n v="20016"/>
  </r>
  <r>
    <n v="1553"/>
    <n v="11206"/>
    <x v="346"/>
    <d v="2021-01-01T00:00:00"/>
    <s v="Low"/>
    <n v="0.03"/>
    <n v="1.49"/>
    <n v="39.626999999999995"/>
    <n v="39.626999999999995"/>
    <s v=" "/>
    <n v="28.53"/>
    <n v="11"/>
    <n v="325.73"/>
    <n v="1193"/>
    <x v="1206"/>
    <x v="1"/>
    <x v="3"/>
    <x v="0"/>
    <x v="1"/>
    <s v="Small Box"/>
    <x v="359"/>
    <n v="0.38"/>
    <x v="0"/>
    <x v="24"/>
    <x v="43"/>
    <n v="20016"/>
  </r>
  <r>
    <n v="8389"/>
    <n v="59937"/>
    <x v="346"/>
    <d v="2020-12-29T00:00:00"/>
    <s v="High"/>
    <n v="0.02"/>
    <n v="17.079999999999998"/>
    <n v="-32.28"/>
    <s v=" "/>
    <s v=" "/>
    <n v="30.98"/>
    <n v="13"/>
    <n v="438.25"/>
    <n v="1733"/>
    <x v="58"/>
    <x v="1"/>
    <x v="3"/>
    <x v="0"/>
    <x v="3"/>
    <s v="Small Box"/>
    <x v="906"/>
    <n v="0.4"/>
    <x v="0"/>
    <x v="24"/>
    <x v="43"/>
    <n v="20012"/>
  </r>
  <r>
    <n v="18645"/>
    <n v="88185"/>
    <x v="346"/>
    <d v="2020-12-30T00:00:00"/>
    <s v="High"/>
    <n v="7.0000000000000007E-2"/>
    <n v="16.8"/>
    <n v="1206.5961"/>
    <n v="1206.5961"/>
    <n v="-13.59"/>
    <n v="119.99"/>
    <n v="15"/>
    <n v="1748.69"/>
    <n v="1357"/>
    <x v="1207"/>
    <x v="2"/>
    <x v="0"/>
    <x v="2"/>
    <x v="6"/>
    <s v="Jumbo Box"/>
    <x v="907"/>
    <n v="0.35"/>
    <x v="2"/>
    <x v="10"/>
    <x v="487"/>
    <n v="78596"/>
  </r>
  <r>
    <n v="19552"/>
    <n v="87587"/>
    <x v="346"/>
    <d v="2020-12-30T00:00:00"/>
    <s v="Low"/>
    <n v="0.09"/>
    <n v="19.989999999999998"/>
    <n v="-8.5150000000000006"/>
    <s v=" "/>
    <s v=" "/>
    <n v="49.99"/>
    <n v="12"/>
    <n v="593.33000000000004"/>
    <n v="1203"/>
    <x v="1208"/>
    <x v="1"/>
    <x v="3"/>
    <x v="2"/>
    <x v="5"/>
    <s v="Small Box"/>
    <x v="245"/>
    <n v="0.41"/>
    <x v="0"/>
    <x v="35"/>
    <x v="82"/>
    <n v="2920"/>
  </r>
  <r>
    <n v="19553"/>
    <n v="87587"/>
    <x v="346"/>
    <d v="2021-01-01T00:00:00"/>
    <s v="Low"/>
    <n v="0.03"/>
    <n v="1.49"/>
    <n v="59.440499999999993"/>
    <n v="59.440499999999993"/>
    <n v="-230.31"/>
    <n v="28.53"/>
    <n v="3"/>
    <n v="88.84"/>
    <n v="1191"/>
    <x v="1209"/>
    <x v="1"/>
    <x v="3"/>
    <x v="0"/>
    <x v="1"/>
    <s v="Small Box"/>
    <x v="359"/>
    <n v="0.38"/>
    <x v="0"/>
    <x v="17"/>
    <x v="864"/>
    <n v="6050"/>
  </r>
  <r>
    <n v="24343"/>
    <n v="86509"/>
    <x v="346"/>
    <d v="2020-12-30T00:00:00"/>
    <s v="Medium"/>
    <n v="0.06"/>
    <n v="1.99"/>
    <n v="95.387999999999991"/>
    <n v="95.387999999999991"/>
    <s v=" "/>
    <n v="22.24"/>
    <n v="12"/>
    <n v="255.88"/>
    <n v="3226"/>
    <x v="170"/>
    <x v="1"/>
    <x v="3"/>
    <x v="2"/>
    <x v="5"/>
    <s v="Small Pack"/>
    <x v="908"/>
    <n v="0.43"/>
    <x v="3"/>
    <x v="28"/>
    <x v="65"/>
    <n v="37075"/>
  </r>
  <r>
    <n v="24637"/>
    <n v="90739"/>
    <x v="346"/>
    <d v="2020-12-29T00:00:00"/>
    <s v="Critical"/>
    <n v="0.03"/>
    <n v="4.62"/>
    <n v="-30.45"/>
    <s v=" "/>
    <n v="-9.1796000000000006"/>
    <n v="4.9800000000000004"/>
    <n v="8"/>
    <n v="44.24"/>
    <n v="3209"/>
    <x v="1210"/>
    <x v="0"/>
    <x v="2"/>
    <x v="2"/>
    <x v="5"/>
    <s v="Small Pack"/>
    <x v="231"/>
    <n v="0.64"/>
    <x v="1"/>
    <x v="1"/>
    <x v="865"/>
    <n v="90210"/>
  </r>
  <r>
    <n v="26389"/>
    <n v="88444"/>
    <x v="346"/>
    <d v="2020-12-29T00:00:00"/>
    <s v="High"/>
    <n v="0.02"/>
    <n v="17.079999999999998"/>
    <n v="-16.14"/>
    <s v=" "/>
    <s v=" "/>
    <n v="30.98"/>
    <n v="3"/>
    <n v="101.13"/>
    <n v="1735"/>
    <x v="41"/>
    <x v="1"/>
    <x v="3"/>
    <x v="0"/>
    <x v="3"/>
    <s v="Small Box"/>
    <x v="906"/>
    <n v="0.4"/>
    <x v="0"/>
    <x v="2"/>
    <x v="866"/>
    <n v="11550"/>
  </r>
  <r>
    <n v="18868"/>
    <n v="89194"/>
    <x v="347"/>
    <d v="2021-01-03T00:00:00"/>
    <s v="Low"/>
    <n v="0.08"/>
    <n v="1"/>
    <n v="731.92199999999991"/>
    <n v="731.92199999999991"/>
    <s v=" "/>
    <n v="5.84"/>
    <n v="11"/>
    <n v="61.39"/>
    <n v="1502"/>
    <x v="333"/>
    <x v="0"/>
    <x v="3"/>
    <x v="0"/>
    <x v="4"/>
    <s v="Wrap Bag"/>
    <x v="909"/>
    <n v="0.38"/>
    <x v="3"/>
    <x v="12"/>
    <x v="795"/>
    <n v="33065"/>
  </r>
  <r>
    <n v="18869"/>
    <n v="89194"/>
    <x v="347"/>
    <d v="2021-01-02T00:00:00"/>
    <s v="Low"/>
    <n v="0"/>
    <n v="8.99"/>
    <n v="186.55799999999999"/>
    <n v="186.55799999999999"/>
    <n v="-158.31200000000001"/>
    <n v="205.99"/>
    <n v="13"/>
    <n v="2435.52"/>
    <n v="1502"/>
    <x v="333"/>
    <x v="1"/>
    <x v="3"/>
    <x v="2"/>
    <x v="8"/>
    <s v="Small Box"/>
    <x v="198"/>
    <n v="0.6"/>
    <x v="3"/>
    <x v="12"/>
    <x v="795"/>
    <n v="33065"/>
  </r>
  <r>
    <n v="21697"/>
    <n v="88348"/>
    <x v="348"/>
    <d v="2021-01-06T00:00:00"/>
    <s v="Low"/>
    <n v="0.06"/>
    <n v="4.5"/>
    <n v="450.45959999999997"/>
    <n v="450.45959999999997"/>
    <n v="-5.41"/>
    <n v="38.06"/>
    <n v="17"/>
    <n v="652.84"/>
    <n v="2089"/>
    <x v="124"/>
    <x v="1"/>
    <x v="2"/>
    <x v="0"/>
    <x v="13"/>
    <s v="Small Box"/>
    <x v="910"/>
    <n v="0.56000000000000005"/>
    <x v="0"/>
    <x v="2"/>
    <x v="867"/>
    <n v="10956"/>
  </r>
  <r>
    <n v="21698"/>
    <n v="88348"/>
    <x v="348"/>
    <d v="2021-01-08T00:00:00"/>
    <s v="Low"/>
    <n v="0.08"/>
    <n v="24.49"/>
    <n v="8798.1830999999984"/>
    <n v="8798.1830999999984"/>
    <n v="-44.86"/>
    <n v="599.99"/>
    <n v="22"/>
    <n v="12750.99"/>
    <n v="2089"/>
    <x v="1211"/>
    <x v="1"/>
    <x v="2"/>
    <x v="2"/>
    <x v="11"/>
    <s v="Large Box"/>
    <x v="911"/>
    <n v="0.37"/>
    <x v="0"/>
    <x v="2"/>
    <x v="867"/>
    <n v="10956"/>
  </r>
  <r>
    <n v="21699"/>
    <n v="88348"/>
    <x v="348"/>
    <d v="2021-01-04T00:00:00"/>
    <s v="Low"/>
    <n v="0.1"/>
    <n v="2.97"/>
    <n v="-5.3849999999999998"/>
    <s v=" "/>
    <s v=" "/>
    <n v="3.98"/>
    <n v="5"/>
    <n v="20.54"/>
    <n v="2089"/>
    <x v="1212"/>
    <x v="0"/>
    <x v="2"/>
    <x v="0"/>
    <x v="3"/>
    <s v="Wrap Bag"/>
    <x v="912"/>
    <n v="0.35"/>
    <x v="0"/>
    <x v="2"/>
    <x v="867"/>
    <n v="10956"/>
  </r>
  <r>
    <n v="24552"/>
    <n v="91502"/>
    <x v="349"/>
    <d v="2020-12-31T00:00:00"/>
    <s v="Not Specified"/>
    <n v="0.01"/>
    <n v="8.99"/>
    <n v="2653.7813999999998"/>
    <n v="2653.7813999999998"/>
    <s v=" "/>
    <n v="195.99"/>
    <n v="22"/>
    <n v="3846.06"/>
    <n v="2276"/>
    <x v="1213"/>
    <x v="1"/>
    <x v="1"/>
    <x v="2"/>
    <x v="8"/>
    <s v="Small Box"/>
    <x v="261"/>
    <n v="0.6"/>
    <x v="0"/>
    <x v="2"/>
    <x v="868"/>
    <n v="14304"/>
  </r>
  <r>
    <n v="18109"/>
    <n v="86433"/>
    <x v="350"/>
    <d v="2021-01-05T00:00:00"/>
    <s v="Low"/>
    <n v="0.01"/>
    <n v="5.47"/>
    <n v="-60.34"/>
    <s v=" "/>
    <n v="-176.96980000000002"/>
    <n v="3.58"/>
    <n v="11"/>
    <n v="42.37"/>
    <n v="3118"/>
    <x v="240"/>
    <x v="1"/>
    <x v="2"/>
    <x v="0"/>
    <x v="1"/>
    <s v="Small Box"/>
    <x v="913"/>
    <n v="0.37"/>
    <x v="3"/>
    <x v="12"/>
    <x v="869"/>
    <n v="34761"/>
  </r>
  <r>
    <n v="18110"/>
    <n v="86433"/>
    <x v="350"/>
    <d v="2021-01-03T00:00:00"/>
    <s v="Low"/>
    <n v="0.09"/>
    <n v="8.66"/>
    <n v="120.318"/>
    <n v="120.318"/>
    <n v="-152.60679999999999"/>
    <n v="41.32"/>
    <n v="3"/>
    <n v="121.93"/>
    <n v="3118"/>
    <x v="33"/>
    <x v="1"/>
    <x v="2"/>
    <x v="1"/>
    <x v="7"/>
    <s v="Medium Box"/>
    <x v="900"/>
    <n v="0.76"/>
    <x v="3"/>
    <x v="12"/>
    <x v="869"/>
    <n v="34761"/>
  </r>
  <r>
    <n v="18111"/>
    <n v="86433"/>
    <x v="350"/>
    <d v="2021-01-05T00:00:00"/>
    <s v="Low"/>
    <n v="0.02"/>
    <n v="17.850000000000001"/>
    <n v="-125.09"/>
    <s v=" "/>
    <n v="-71.176000000000002"/>
    <n v="145.44999999999999"/>
    <n v="7"/>
    <n v="1012.07"/>
    <n v="3118"/>
    <x v="1214"/>
    <x v="2"/>
    <x v="2"/>
    <x v="2"/>
    <x v="6"/>
    <s v="Jumbo Drum"/>
    <x v="25"/>
    <n v="0.56000000000000005"/>
    <x v="3"/>
    <x v="12"/>
    <x v="869"/>
    <n v="34761"/>
  </r>
  <r>
    <n v="23623"/>
    <n v="87348"/>
    <x v="350"/>
    <d v="2021-01-03T00:00:00"/>
    <s v="Medium"/>
    <n v="0.01"/>
    <n v="6.92"/>
    <n v="-152.60679999999999"/>
    <s v=" "/>
    <n v="-102.64279999999999"/>
    <n v="6.68"/>
    <n v="11"/>
    <n v="75.239999999999995"/>
    <n v="360"/>
    <x v="718"/>
    <x v="1"/>
    <x v="3"/>
    <x v="0"/>
    <x v="3"/>
    <s v="Small Box"/>
    <x v="491"/>
    <n v="0.37"/>
    <x v="1"/>
    <x v="1"/>
    <x v="270"/>
    <n v="93727"/>
  </r>
  <r>
    <n v="26279"/>
    <n v="89788"/>
    <x v="350"/>
    <d v="2021-01-03T00:00:00"/>
    <s v="Medium"/>
    <n v="0.09"/>
    <n v="13.99"/>
    <n v="-71.176000000000002"/>
    <s v=" "/>
    <n v="-4.6399999999999997"/>
    <n v="204.1"/>
    <n v="2"/>
    <n v="397.7"/>
    <n v="1178"/>
    <x v="431"/>
    <x v="0"/>
    <x v="1"/>
    <x v="2"/>
    <x v="6"/>
    <s v="Medium Box"/>
    <x v="862"/>
    <n v="0.37"/>
    <x v="3"/>
    <x v="12"/>
    <x v="351"/>
    <n v="32701"/>
  </r>
  <r>
    <n v="7567"/>
    <n v="54145"/>
    <x v="351"/>
    <d v="2021-01-02T00:00:00"/>
    <s v="Low"/>
    <n v="0.1"/>
    <n v="5.33"/>
    <n v="-176.96980000000002"/>
    <s v=" "/>
    <s v=" "/>
    <n v="2.08"/>
    <n v="34"/>
    <n v="70.25"/>
    <n v="1745"/>
    <x v="1215"/>
    <x v="1"/>
    <x v="0"/>
    <x v="1"/>
    <x v="7"/>
    <s v="Small Box"/>
    <x v="79"/>
    <n v="0.43"/>
    <x v="3"/>
    <x v="20"/>
    <x v="36"/>
    <n v="30305"/>
  </r>
  <r>
    <n v="21621"/>
    <n v="87521"/>
    <x v="351"/>
    <d v="2021-01-04T00:00:00"/>
    <s v="Low"/>
    <n v="0.05"/>
    <n v="5.01"/>
    <n v="113.49809999999999"/>
    <n v="113.49809999999999"/>
    <s v=" "/>
    <n v="83.98"/>
    <n v="2"/>
    <n v="164.49"/>
    <n v="1171"/>
    <x v="641"/>
    <x v="0"/>
    <x v="1"/>
    <x v="0"/>
    <x v="14"/>
    <s v="Small Box"/>
    <x v="914"/>
    <n v="0.38"/>
    <x v="0"/>
    <x v="48"/>
    <x v="166"/>
    <n v="19805"/>
  </r>
  <r>
    <n v="21622"/>
    <n v="87521"/>
    <x v="351"/>
    <d v="2021-01-11T00:00:00"/>
    <s v="Low"/>
    <n v="7.0000000000000007E-2"/>
    <n v="19.989999999999998"/>
    <n v="-230.50236000000001"/>
    <s v=" "/>
    <s v=" "/>
    <n v="65.989999999999995"/>
    <n v="6"/>
    <n v="336.2"/>
    <n v="1171"/>
    <x v="544"/>
    <x v="1"/>
    <x v="1"/>
    <x v="2"/>
    <x v="8"/>
    <s v="Small Box"/>
    <x v="915"/>
    <n v="0.59"/>
    <x v="0"/>
    <x v="48"/>
    <x v="166"/>
    <n v="19805"/>
  </r>
  <r>
    <n v="23376"/>
    <n v="89620"/>
    <x v="351"/>
    <d v="2021-01-03T00:00:00"/>
    <s v="Critical"/>
    <n v="7.0000000000000007E-2"/>
    <n v="4.8099999999999996"/>
    <n v="1292.598"/>
    <n v="1292.598"/>
    <n v="-621.79600000000005"/>
    <n v="20.99"/>
    <n v="11"/>
    <n v="198.19"/>
    <n v="1031"/>
    <x v="1216"/>
    <x v="1"/>
    <x v="3"/>
    <x v="2"/>
    <x v="8"/>
    <s v="Medium Box"/>
    <x v="314"/>
    <n v="0.57999999999999996"/>
    <x v="3"/>
    <x v="44"/>
    <x v="193"/>
    <n v="28205"/>
  </r>
  <r>
    <n v="23377"/>
    <n v="89620"/>
    <x v="351"/>
    <d v="2021-01-04T00:00:00"/>
    <s v="Critical"/>
    <n v="0.09"/>
    <n v="19.989999999999998"/>
    <n v="-76.103999999999999"/>
    <s v=" "/>
    <s v=" "/>
    <n v="104.85"/>
    <n v="10"/>
    <n v="967.62"/>
    <n v="1032"/>
    <x v="1217"/>
    <x v="0"/>
    <x v="3"/>
    <x v="0"/>
    <x v="3"/>
    <s v="Small Box"/>
    <x v="916"/>
    <n v="0.37"/>
    <x v="3"/>
    <x v="44"/>
    <x v="167"/>
    <n v="28027"/>
  </r>
  <r>
    <n v="25567"/>
    <n v="87246"/>
    <x v="351"/>
    <d v="2021-01-02T00:00:00"/>
    <s v="Low"/>
    <n v="0.1"/>
    <n v="5.33"/>
    <n v="-164.99440000000001"/>
    <s v=" "/>
    <n v="-5.41"/>
    <n v="2.08"/>
    <n v="9"/>
    <n v="18.600000000000001"/>
    <n v="1750"/>
    <x v="182"/>
    <x v="1"/>
    <x v="0"/>
    <x v="1"/>
    <x v="7"/>
    <s v="Small Box"/>
    <x v="79"/>
    <n v="0.43"/>
    <x v="2"/>
    <x v="13"/>
    <x v="813"/>
    <n v="73110"/>
  </r>
  <r>
    <n v="19234"/>
    <n v="87118"/>
    <x v="352"/>
    <d v="2021-01-07T00:00:00"/>
    <s v="Low"/>
    <n v="7.0000000000000007E-2"/>
    <n v="13.66"/>
    <n v="497.83799999999997"/>
    <n v="497.83799999999997"/>
    <n v="-33.28"/>
    <n v="50.98"/>
    <n v="9"/>
    <n v="430.02"/>
    <n v="2033"/>
    <x v="672"/>
    <x v="1"/>
    <x v="1"/>
    <x v="0"/>
    <x v="13"/>
    <s v="Small Box"/>
    <x v="663"/>
    <n v="0.57999999999999996"/>
    <x v="3"/>
    <x v="12"/>
    <x v="870"/>
    <n v="32765"/>
  </r>
  <r>
    <n v="19235"/>
    <n v="87118"/>
    <x v="352"/>
    <d v="2021-01-05T00:00:00"/>
    <s v="Low"/>
    <n v="0.01"/>
    <n v="1.99"/>
    <n v="222.13800000000001"/>
    <n v="222.13800000000001"/>
    <n v="-57.472399999999993"/>
    <n v="22.24"/>
    <n v="3"/>
    <n v="69.36"/>
    <n v="2033"/>
    <x v="452"/>
    <x v="1"/>
    <x v="1"/>
    <x v="2"/>
    <x v="5"/>
    <s v="Small Pack"/>
    <x v="908"/>
    <n v="0.43"/>
    <x v="3"/>
    <x v="12"/>
    <x v="870"/>
    <n v="32765"/>
  </r>
  <r>
    <n v="19236"/>
    <n v="87118"/>
    <x v="352"/>
    <d v="2021-01-08T00:00:00"/>
    <s v="Low"/>
    <n v="0.04"/>
    <n v="5.5"/>
    <n v="-79.240000000000009"/>
    <s v=" "/>
    <s v=" "/>
    <n v="13.43"/>
    <n v="3"/>
    <n v="41.11"/>
    <n v="2033"/>
    <x v="1218"/>
    <x v="1"/>
    <x v="1"/>
    <x v="0"/>
    <x v="0"/>
    <s v="Small Box"/>
    <x v="102"/>
    <n v="0.56999999999999995"/>
    <x v="3"/>
    <x v="12"/>
    <x v="870"/>
    <n v="32765"/>
  </r>
  <r>
    <n v="20832"/>
    <n v="87453"/>
    <x v="352"/>
    <d v="2021-01-04T00:00:00"/>
    <s v="Medium"/>
    <n v="0.1"/>
    <n v="19.989999999999998"/>
    <n v="123.2568"/>
    <n v="123.2568"/>
    <n v="-222.50200000000001"/>
    <n v="67.28"/>
    <n v="5"/>
    <n v="320.13"/>
    <n v="2532"/>
    <x v="1219"/>
    <x v="1"/>
    <x v="3"/>
    <x v="0"/>
    <x v="1"/>
    <s v="Small Box"/>
    <x v="788"/>
    <n v="0.4"/>
    <x v="0"/>
    <x v="17"/>
    <x v="871"/>
    <n v="6415"/>
  </r>
  <r>
    <n v="22076"/>
    <n v="85982"/>
    <x v="352"/>
    <d v="2021-01-05T00:00:00"/>
    <s v="High"/>
    <n v="0.02"/>
    <n v="6.35"/>
    <n v="-1.722"/>
    <s v=" "/>
    <n v="-3.3320000000000336"/>
    <n v="6.48"/>
    <n v="11"/>
    <n v="73.569999999999993"/>
    <n v="3338"/>
    <x v="1030"/>
    <x v="1"/>
    <x v="1"/>
    <x v="0"/>
    <x v="3"/>
    <s v="Small Box"/>
    <x v="329"/>
    <n v="0.37"/>
    <x v="3"/>
    <x v="12"/>
    <x v="419"/>
    <n v="33614"/>
  </r>
  <r>
    <n v="22077"/>
    <n v="85982"/>
    <x v="352"/>
    <d v="2021-01-04T00:00:00"/>
    <s v="High"/>
    <n v="0.06"/>
    <n v="1"/>
    <n v="-160.86840000000001"/>
    <s v=" "/>
    <n v="-101.19200000000001"/>
    <n v="5.84"/>
    <n v="6"/>
    <n v="33.53"/>
    <n v="3338"/>
    <x v="1030"/>
    <x v="1"/>
    <x v="1"/>
    <x v="0"/>
    <x v="4"/>
    <s v="Wrap Bag"/>
    <x v="909"/>
    <n v="0.38"/>
    <x v="3"/>
    <x v="12"/>
    <x v="419"/>
    <n v="33614"/>
  </r>
  <r>
    <n v="22078"/>
    <n v="85982"/>
    <x v="352"/>
    <d v="2021-01-03T00:00:00"/>
    <s v="High"/>
    <n v="0.04"/>
    <n v="8.7899999999999991"/>
    <n v="51.306000000000004"/>
    <n v="51.306000000000004"/>
    <s v=" "/>
    <n v="24.98"/>
    <n v="10"/>
    <n v="246.75"/>
    <n v="3338"/>
    <x v="1220"/>
    <x v="1"/>
    <x v="1"/>
    <x v="0"/>
    <x v="0"/>
    <s v="Small Box"/>
    <x v="830"/>
    <n v="0.66"/>
    <x v="3"/>
    <x v="12"/>
    <x v="419"/>
    <n v="33614"/>
  </r>
  <r>
    <n v="22079"/>
    <n v="85982"/>
    <x v="352"/>
    <d v="2021-01-05T00:00:00"/>
    <s v="High"/>
    <n v="7.0000000000000007E-2"/>
    <n v="44.55"/>
    <n v="4748.7317999999996"/>
    <n v="4748.7317999999996"/>
    <s v=" "/>
    <n v="880.98"/>
    <n v="8"/>
    <n v="6882.22"/>
    <n v="3340"/>
    <x v="1221"/>
    <x v="2"/>
    <x v="1"/>
    <x v="1"/>
    <x v="10"/>
    <s v="Jumbo Box"/>
    <x v="39"/>
    <n v="0.62"/>
    <x v="1"/>
    <x v="5"/>
    <x v="571"/>
    <n v="97060"/>
  </r>
  <r>
    <n v="24468"/>
    <n v="89252"/>
    <x v="353"/>
    <d v="2021-01-05T00:00:00"/>
    <s v="High"/>
    <n v="0.02"/>
    <n v="24.49"/>
    <n v="-708.33760000000007"/>
    <s v=" "/>
    <s v=" "/>
    <n v="449.99"/>
    <n v="1"/>
    <n v="449.81"/>
    <n v="1808"/>
    <x v="1080"/>
    <x v="1"/>
    <x v="0"/>
    <x v="2"/>
    <x v="11"/>
    <s v="Large Box"/>
    <x v="606"/>
    <n v="0.52"/>
    <x v="0"/>
    <x v="42"/>
    <x v="266"/>
    <n v="26101"/>
  </r>
  <r>
    <n v="24469"/>
    <n v="89252"/>
    <x v="353"/>
    <d v="2021-01-07T00:00:00"/>
    <s v="High"/>
    <n v="0.03"/>
    <n v="19.989999999999998"/>
    <n v="33.880800000000001"/>
    <n v="33.880800000000001"/>
    <n v="-107.503"/>
    <n v="95.43"/>
    <n v="12"/>
    <n v="1203.42"/>
    <n v="1808"/>
    <x v="336"/>
    <x v="0"/>
    <x v="0"/>
    <x v="0"/>
    <x v="0"/>
    <s v="Small Box"/>
    <x v="730"/>
    <n v="0.79"/>
    <x v="0"/>
    <x v="42"/>
    <x v="266"/>
    <n v="26101"/>
  </r>
  <r>
    <n v="24470"/>
    <n v="89252"/>
    <x v="353"/>
    <d v="2021-01-07T00:00:00"/>
    <s v="High"/>
    <n v="0.02"/>
    <n v="19.989999999999998"/>
    <n v="-308.37559999999996"/>
    <s v=" "/>
    <s v=" "/>
    <n v="289.52999999999997"/>
    <n v="1"/>
    <n v="292.25"/>
    <n v="1807"/>
    <x v="800"/>
    <x v="1"/>
    <x v="0"/>
    <x v="0"/>
    <x v="13"/>
    <s v="Small Box"/>
    <x v="917"/>
    <n v="0.56000000000000005"/>
    <x v="2"/>
    <x v="26"/>
    <x v="392"/>
    <n v="63119"/>
  </r>
  <r>
    <n v="768"/>
    <n v="5504"/>
    <x v="354"/>
    <d v="2021-01-07T00:00:00"/>
    <s v="High"/>
    <n v="0.04"/>
    <n v="4.99"/>
    <n v="8.0928000000000004"/>
    <n v="8.0928000000000004"/>
    <n v="-239.8656"/>
    <n v="45.99"/>
    <n v="15"/>
    <n v="606.55999999999995"/>
    <n v="198"/>
    <x v="736"/>
    <x v="1"/>
    <x v="3"/>
    <x v="2"/>
    <x v="8"/>
    <s v="Small Box"/>
    <x v="272"/>
    <n v="0.56000000000000005"/>
    <x v="2"/>
    <x v="27"/>
    <x v="254"/>
    <n v="48138"/>
  </r>
  <r>
    <n v="2061"/>
    <n v="14755"/>
    <x v="354"/>
    <d v="2021-01-05T00:00:00"/>
    <s v="High"/>
    <n v="0.09"/>
    <n v="0.7"/>
    <n v="11.827999999999999"/>
    <n v="11.827999999999999"/>
    <n v="-1748.0119999999999"/>
    <n v="3.85"/>
    <n v="31"/>
    <n v="111.48"/>
    <n v="3079"/>
    <x v="1222"/>
    <x v="1"/>
    <x v="1"/>
    <x v="0"/>
    <x v="4"/>
    <s v="Wrap Bag"/>
    <x v="918"/>
    <n v="0.44"/>
    <x v="0"/>
    <x v="23"/>
    <x v="111"/>
    <n v="19112"/>
  </r>
  <r>
    <n v="2062"/>
    <n v="14755"/>
    <x v="354"/>
    <d v="2021-01-07T00:00:00"/>
    <s v="High"/>
    <n v="0.1"/>
    <n v="4.2"/>
    <n v="181.75319999999999"/>
    <n v="181.75319999999999"/>
    <s v=" "/>
    <n v="65.989999999999995"/>
    <n v="44"/>
    <n v="2322.81"/>
    <n v="3079"/>
    <x v="911"/>
    <x v="0"/>
    <x v="1"/>
    <x v="2"/>
    <x v="8"/>
    <s v="Small Box"/>
    <x v="919"/>
    <n v="0.59"/>
    <x v="0"/>
    <x v="23"/>
    <x v="111"/>
    <n v="19112"/>
  </r>
  <r>
    <n v="18767"/>
    <n v="88922"/>
    <x v="354"/>
    <d v="2021-01-07T00:00:00"/>
    <s v="High"/>
    <n v="0.06"/>
    <n v="7.64"/>
    <n v="-25.209199999999996"/>
    <s v=" "/>
    <n v="-21.091200000000001"/>
    <n v="5.78"/>
    <n v="2"/>
    <n v="16.52"/>
    <n v="196"/>
    <x v="1223"/>
    <x v="0"/>
    <x v="3"/>
    <x v="0"/>
    <x v="3"/>
    <s v="Small Box"/>
    <x v="363"/>
    <n v="0.36"/>
    <x v="2"/>
    <x v="38"/>
    <x v="872"/>
    <n v="66062"/>
  </r>
  <r>
    <n v="18768"/>
    <n v="88922"/>
    <x v="354"/>
    <d v="2021-01-07T00:00:00"/>
    <s v="High"/>
    <n v="0.04"/>
    <n v="4.99"/>
    <n v="15.37632"/>
    <n v="15.37632"/>
    <s v=" "/>
    <n v="45.99"/>
    <n v="4"/>
    <n v="161.75"/>
    <n v="196"/>
    <x v="1224"/>
    <x v="1"/>
    <x v="3"/>
    <x v="2"/>
    <x v="8"/>
    <s v="Small Box"/>
    <x v="272"/>
    <n v="0.56000000000000005"/>
    <x v="2"/>
    <x v="38"/>
    <x v="872"/>
    <n v="66062"/>
  </r>
  <r>
    <n v="20061"/>
    <n v="88242"/>
    <x v="354"/>
    <d v="2021-01-05T00:00:00"/>
    <s v="High"/>
    <n v="0.09"/>
    <n v="0.7"/>
    <n v="19.851299999999998"/>
    <n v="19.851299999999998"/>
    <n v="-1.25"/>
    <n v="3.85"/>
    <n v="8"/>
    <n v="28.77"/>
    <n v="3076"/>
    <x v="1225"/>
    <x v="1"/>
    <x v="1"/>
    <x v="0"/>
    <x v="4"/>
    <s v="Wrap Bag"/>
    <x v="918"/>
    <n v="0.44"/>
    <x v="0"/>
    <x v="19"/>
    <x v="560"/>
    <n v="44224"/>
  </r>
  <r>
    <n v="20062"/>
    <n v="88242"/>
    <x v="354"/>
    <d v="2021-01-07T00:00:00"/>
    <s v="High"/>
    <n v="0.1"/>
    <n v="4.2"/>
    <n v="345.33107999999999"/>
    <n v="345.33107999999999"/>
    <n v="-2024.079"/>
    <n v="65.989999999999995"/>
    <n v="11"/>
    <n v="580.70000000000005"/>
    <n v="3076"/>
    <x v="1226"/>
    <x v="0"/>
    <x v="1"/>
    <x v="2"/>
    <x v="8"/>
    <s v="Small Box"/>
    <x v="919"/>
    <n v="0.59"/>
    <x v="0"/>
    <x v="19"/>
    <x v="560"/>
    <n v="44224"/>
  </r>
  <r>
    <n v="25873"/>
    <n v="90965"/>
    <x v="354"/>
    <d v="2021-01-05T00:00:00"/>
    <s v="Not Specified"/>
    <n v="0.04"/>
    <n v="11.17"/>
    <n v="-55.564400000000006"/>
    <s v=" "/>
    <s v=" "/>
    <n v="19.989999999999998"/>
    <n v="9"/>
    <n v="186.03"/>
    <n v="2330"/>
    <x v="1117"/>
    <x v="1"/>
    <x v="0"/>
    <x v="1"/>
    <x v="7"/>
    <s v="Large Box"/>
    <x v="87"/>
    <n v="0.6"/>
    <x v="2"/>
    <x v="11"/>
    <x v="725"/>
    <n v="52302"/>
  </r>
  <r>
    <n v="25874"/>
    <n v="90965"/>
    <x v="354"/>
    <d v="2021-01-06T00:00:00"/>
    <s v="Not Specified"/>
    <n v="0.06"/>
    <n v="6.25"/>
    <n v="-34.372799999999998"/>
    <s v=" "/>
    <n v="-1009.0339200000001"/>
    <n v="16.91"/>
    <n v="11"/>
    <n v="178.16"/>
    <n v="2330"/>
    <x v="1117"/>
    <x v="1"/>
    <x v="0"/>
    <x v="0"/>
    <x v="0"/>
    <s v="Small Box"/>
    <x v="861"/>
    <n v="0.57999999999999996"/>
    <x v="2"/>
    <x v="11"/>
    <x v="725"/>
    <n v="52302"/>
  </r>
  <r>
    <n v="22665"/>
    <n v="89443"/>
    <x v="355"/>
    <d v="2021-01-07T00:00:00"/>
    <s v="Not Specified"/>
    <n v="0.04"/>
    <n v="7.74"/>
    <n v="-73.979500000000002"/>
    <s v=" "/>
    <s v=" "/>
    <n v="16.16"/>
    <n v="7"/>
    <n v="115.89"/>
    <n v="1206"/>
    <x v="1227"/>
    <x v="1"/>
    <x v="3"/>
    <x v="1"/>
    <x v="7"/>
    <s v="Small Box"/>
    <x v="920"/>
    <n v="0.5"/>
    <x v="3"/>
    <x v="12"/>
    <x v="873"/>
    <n v="32712"/>
  </r>
  <r>
    <n v="24231"/>
    <n v="89466"/>
    <x v="355"/>
    <d v="2021-01-07T00:00:00"/>
    <s v="High"/>
    <n v="0.06"/>
    <n v="3.96"/>
    <n v="-57.883200000000002"/>
    <s v=" "/>
    <s v=" "/>
    <n v="5.28"/>
    <n v="9"/>
    <n v="46.58"/>
    <n v="2174"/>
    <x v="1228"/>
    <x v="1"/>
    <x v="3"/>
    <x v="1"/>
    <x v="7"/>
    <s v="Wrap Bag"/>
    <x v="921"/>
    <n v="0.54"/>
    <x v="1"/>
    <x v="1"/>
    <x v="874"/>
    <n v="91911"/>
  </r>
  <r>
    <n v="18772"/>
    <n v="88373"/>
    <x v="356"/>
    <d v="2021-01-10T00:00:00"/>
    <s v="Medium"/>
    <n v="0.08"/>
    <n v="2.0299999999999998"/>
    <n v="20.079000000000001"/>
    <n v="20.079000000000001"/>
    <n v="-0.17249999999999938"/>
    <n v="9.68"/>
    <n v="3"/>
    <n v="29.1"/>
    <n v="1010"/>
    <x v="1229"/>
    <x v="1"/>
    <x v="0"/>
    <x v="0"/>
    <x v="3"/>
    <s v="Wrap Bag"/>
    <x v="718"/>
    <n v="0.37"/>
    <x v="0"/>
    <x v="21"/>
    <x v="413"/>
    <n v="4106"/>
  </r>
  <r>
    <n v="19774"/>
    <n v="90155"/>
    <x v="356"/>
    <d v="2021-01-12T00:00:00"/>
    <s v="Low"/>
    <n v="0"/>
    <n v="0.98"/>
    <n v="26.3568"/>
    <n v="26.3568"/>
    <s v=" "/>
    <n v="3.28"/>
    <n v="11"/>
    <n v="39.85"/>
    <n v="3388"/>
    <x v="1230"/>
    <x v="0"/>
    <x v="2"/>
    <x v="0"/>
    <x v="4"/>
    <s v="Wrap Bag"/>
    <x v="922"/>
    <n v="0.52"/>
    <x v="1"/>
    <x v="1"/>
    <x v="408"/>
    <n v="94533"/>
  </r>
  <r>
    <n v="24631"/>
    <n v="87397"/>
    <x v="356"/>
    <d v="2021-01-08T00:00:00"/>
    <s v="Medium"/>
    <n v="0.01"/>
    <n v="8.4"/>
    <n v="-114.762"/>
    <s v=" "/>
    <s v=" "/>
    <n v="6.48"/>
    <n v="5"/>
    <n v="35.04"/>
    <n v="2913"/>
    <x v="995"/>
    <x v="1"/>
    <x v="0"/>
    <x v="0"/>
    <x v="3"/>
    <s v="Small Box"/>
    <x v="474"/>
    <n v="0.37"/>
    <x v="2"/>
    <x v="40"/>
    <x v="875"/>
    <n v="58701"/>
  </r>
  <r>
    <n v="18327"/>
    <n v="87522"/>
    <x v="357"/>
    <d v="2021-01-10T00:00:00"/>
    <s v="Critical"/>
    <n v="0.01"/>
    <n v="1.49"/>
    <n v="16.090799999999998"/>
    <n v="16.090799999999998"/>
    <n v="-42.38"/>
    <n v="3.8"/>
    <n v="5"/>
    <n v="23.32"/>
    <n v="1170"/>
    <x v="1231"/>
    <x v="0"/>
    <x v="1"/>
    <x v="0"/>
    <x v="1"/>
    <s v="Small Box"/>
    <x v="227"/>
    <n v="0.38"/>
    <x v="0"/>
    <x v="48"/>
    <x v="483"/>
    <n v="19711"/>
  </r>
  <r>
    <n v="19869"/>
    <n v="90619"/>
    <x v="357"/>
    <d v="2021-01-10T00:00:00"/>
    <s v="High"/>
    <n v="0.01"/>
    <n v="4.8099999999999996"/>
    <n v="0.64296000000000086"/>
    <n v="0.64296000000000086"/>
    <n v="-8.2880000000000003"/>
    <n v="20.99"/>
    <n v="6"/>
    <n v="109.12"/>
    <n v="2558"/>
    <x v="1228"/>
    <x v="1"/>
    <x v="2"/>
    <x v="2"/>
    <x v="8"/>
    <s v="Medium Box"/>
    <x v="314"/>
    <n v="0.57999999999999996"/>
    <x v="0"/>
    <x v="19"/>
    <x v="876"/>
    <n v="44060"/>
  </r>
  <r>
    <n v="23289"/>
    <n v="88591"/>
    <x v="357"/>
    <d v="2021-01-08T00:00:00"/>
    <s v="Low"/>
    <n v="0.01"/>
    <n v="7.51"/>
    <n v="-6.0089160000000001"/>
    <s v=" "/>
    <n v="-200.13839999999999"/>
    <n v="13.99"/>
    <n v="8"/>
    <n v="115.94"/>
    <n v="3355"/>
    <x v="574"/>
    <x v="1"/>
    <x v="2"/>
    <x v="2"/>
    <x v="6"/>
    <s v="Medium Box"/>
    <x v="204"/>
    <n v="0.39"/>
    <x v="1"/>
    <x v="1"/>
    <x v="217"/>
    <n v="93010"/>
  </r>
  <r>
    <n v="26122"/>
    <n v="88253"/>
    <x v="357"/>
    <d v="2021-01-10T00:00:00"/>
    <s v="Medium"/>
    <n v="0.02"/>
    <n v="7.3"/>
    <n v="-47.726000000000006"/>
    <s v=" "/>
    <n v="-15.96"/>
    <n v="6.68"/>
    <n v="11"/>
    <n v="75.36"/>
    <n v="3116"/>
    <x v="1094"/>
    <x v="1"/>
    <x v="0"/>
    <x v="0"/>
    <x v="3"/>
    <s v="Small Box"/>
    <x v="923"/>
    <n v="0.37"/>
    <x v="3"/>
    <x v="20"/>
    <x v="734"/>
    <n v="30501"/>
  </r>
  <r>
    <n v="18655"/>
    <n v="88381"/>
    <x v="358"/>
    <d v="2021-01-09T00:00:00"/>
    <s v="High"/>
    <n v="0.03"/>
    <n v="28.14"/>
    <n v="-77.756"/>
    <s v=" "/>
    <n v="-73.961299999999994"/>
    <n v="500.98"/>
    <n v="8"/>
    <n v="4043.11"/>
    <n v="3086"/>
    <x v="1103"/>
    <x v="2"/>
    <x v="1"/>
    <x v="2"/>
    <x v="6"/>
    <s v="Jumbo Drum"/>
    <x v="189"/>
    <n v="0.38"/>
    <x v="3"/>
    <x v="12"/>
    <x v="812"/>
    <n v="34287"/>
  </r>
  <r>
    <n v="22629"/>
    <n v="86601"/>
    <x v="358"/>
    <d v="2021-01-13T00:00:00"/>
    <s v="Low"/>
    <n v="0.05"/>
    <n v="24.49"/>
    <n v="5049.8891999999996"/>
    <n v="5049.8891999999996"/>
    <n v="-87.066000000000003"/>
    <n v="599.99"/>
    <n v="12"/>
    <n v="7318.68"/>
    <n v="1836"/>
    <x v="998"/>
    <x v="1"/>
    <x v="2"/>
    <x v="2"/>
    <x v="11"/>
    <s v="Large Box"/>
    <x v="905"/>
    <n v="0.44"/>
    <x v="1"/>
    <x v="1"/>
    <x v="197"/>
    <n v="94110"/>
  </r>
  <r>
    <n v="1413"/>
    <n v="10247"/>
    <x v="359"/>
    <d v="2021-01-11T00:00:00"/>
    <s v="Medium"/>
    <n v="0.06"/>
    <n v="5.49"/>
    <n v="-85.328000000000003"/>
    <s v=" "/>
    <s v=" "/>
    <n v="4.9800000000000004"/>
    <n v="21"/>
    <n v="111.66"/>
    <n v="1129"/>
    <x v="63"/>
    <x v="1"/>
    <x v="0"/>
    <x v="0"/>
    <x v="3"/>
    <s v="Small Box"/>
    <x v="613"/>
    <n v="0.38"/>
    <x v="0"/>
    <x v="29"/>
    <x v="185"/>
    <n v="2118"/>
  </r>
  <r>
    <n v="1414"/>
    <n v="10247"/>
    <x v="359"/>
    <d v="2021-01-12T00:00:00"/>
    <s v="Medium"/>
    <n v="0.03"/>
    <n v="1.99"/>
    <n v="17.656000000000002"/>
    <n v="17.656000000000002"/>
    <n v="-343.86799999999999"/>
    <n v="9.7799999999999994"/>
    <n v="24"/>
    <n v="231.95"/>
    <n v="1129"/>
    <x v="1232"/>
    <x v="1"/>
    <x v="0"/>
    <x v="2"/>
    <x v="5"/>
    <s v="Small Pack"/>
    <x v="128"/>
    <n v="0.43"/>
    <x v="0"/>
    <x v="29"/>
    <x v="185"/>
    <n v="2118"/>
  </r>
  <r>
    <n v="3327"/>
    <n v="23782"/>
    <x v="359"/>
    <d v="2021-01-10T00:00:00"/>
    <s v="Low"/>
    <n v="0.09"/>
    <n v="26"/>
    <n v="3594.8380999999999"/>
    <n v="3594.8380999999999"/>
    <s v=" "/>
    <n v="500.98"/>
    <n v="46"/>
    <n v="21390.44"/>
    <n v="1822"/>
    <x v="1233"/>
    <x v="2"/>
    <x v="2"/>
    <x v="1"/>
    <x v="2"/>
    <s v="Jumbo Drum"/>
    <x v="819"/>
    <n v="0.6"/>
    <x v="3"/>
    <x v="12"/>
    <x v="89"/>
    <n v="33178"/>
  </r>
  <r>
    <n v="3328"/>
    <n v="23782"/>
    <x v="359"/>
    <d v="2021-01-15T00:00:00"/>
    <s v="Low"/>
    <n v="0.09"/>
    <n v="35"/>
    <n v="-259.15049999999997"/>
    <s v=" "/>
    <s v=" "/>
    <n v="20.34"/>
    <n v="7"/>
    <n v="169.75"/>
    <n v="1822"/>
    <x v="1234"/>
    <x v="1"/>
    <x v="2"/>
    <x v="0"/>
    <x v="0"/>
    <s v="Large Box"/>
    <x v="40"/>
    <n v="0.84"/>
    <x v="3"/>
    <x v="12"/>
    <x v="89"/>
    <n v="33178"/>
  </r>
  <r>
    <n v="8022"/>
    <n v="57318"/>
    <x v="359"/>
    <d v="2021-01-12T00:00:00"/>
    <s v="Medium"/>
    <n v="0.02"/>
    <n v="0.5"/>
    <n v="29.655999999999999"/>
    <n v="29.655999999999999"/>
    <s v=" "/>
    <n v="4.91"/>
    <n v="33"/>
    <n v="158.79"/>
    <n v="1193"/>
    <x v="1235"/>
    <x v="1"/>
    <x v="3"/>
    <x v="0"/>
    <x v="12"/>
    <s v="Small Box"/>
    <x v="126"/>
    <n v="0.36"/>
    <x v="0"/>
    <x v="24"/>
    <x v="43"/>
    <n v="20016"/>
  </r>
  <r>
    <n v="8023"/>
    <n v="57318"/>
    <x v="359"/>
    <d v="2021-01-12T00:00:00"/>
    <s v="Medium"/>
    <n v="0.1"/>
    <n v="6.92"/>
    <n v="-75.2"/>
    <s v=" "/>
    <n v="-101.24600000000001"/>
    <n v="6.68"/>
    <n v="12"/>
    <n v="79.06"/>
    <n v="1193"/>
    <x v="1236"/>
    <x v="1"/>
    <x v="3"/>
    <x v="0"/>
    <x v="3"/>
    <s v="Small Box"/>
    <x v="491"/>
    <n v="0.37"/>
    <x v="0"/>
    <x v="24"/>
    <x v="43"/>
    <n v="20016"/>
  </r>
  <r>
    <n v="18190"/>
    <n v="86736"/>
    <x v="359"/>
    <d v="2021-01-10T00:00:00"/>
    <s v="Low"/>
    <n v="0.05"/>
    <n v="6.5"/>
    <n v="-211.87880000000001"/>
    <s v=" "/>
    <s v=" "/>
    <n v="20.97"/>
    <n v="10"/>
    <n v="206.82"/>
    <n v="1458"/>
    <x v="736"/>
    <x v="1"/>
    <x v="2"/>
    <x v="2"/>
    <x v="5"/>
    <s v="Small Box"/>
    <x v="924"/>
    <n v="0.78"/>
    <x v="1"/>
    <x v="5"/>
    <x v="877"/>
    <n v="97801"/>
  </r>
  <r>
    <n v="19122"/>
    <n v="88175"/>
    <x v="359"/>
    <d v="2021-01-11T00:00:00"/>
    <s v="Not Specified"/>
    <n v="0.05"/>
    <n v="2.39"/>
    <n v="-53.580399999999997"/>
    <s v=" "/>
    <s v=" "/>
    <n v="4.7699999999999996"/>
    <n v="8"/>
    <n v="40.56"/>
    <n v="672"/>
    <x v="731"/>
    <x v="0"/>
    <x v="3"/>
    <x v="2"/>
    <x v="5"/>
    <s v="Small Pack"/>
    <x v="529"/>
    <n v="0.72"/>
    <x v="2"/>
    <x v="11"/>
    <x v="108"/>
    <n v="50208"/>
  </r>
  <r>
    <n v="19413"/>
    <n v="88106"/>
    <x v="359"/>
    <d v="2021-01-11T00:00:00"/>
    <s v="Medium"/>
    <n v="0.06"/>
    <n v="5.49"/>
    <n v="-66.129199999999997"/>
    <s v=" "/>
    <n v="-270.95999999999998"/>
    <n v="4.9800000000000004"/>
    <n v="5"/>
    <n v="26.59"/>
    <n v="1130"/>
    <x v="1237"/>
    <x v="1"/>
    <x v="0"/>
    <x v="0"/>
    <x v="3"/>
    <s v="Small Box"/>
    <x v="613"/>
    <n v="0.38"/>
    <x v="2"/>
    <x v="10"/>
    <x v="859"/>
    <n v="78539"/>
  </r>
  <r>
    <n v="19414"/>
    <n v="88106"/>
    <x v="359"/>
    <d v="2021-01-12T00:00:00"/>
    <s v="Medium"/>
    <n v="0.03"/>
    <n v="1.99"/>
    <n v="33.546399999999998"/>
    <n v="33.546399999999998"/>
    <n v="-16.489999999999998"/>
    <n v="9.7799999999999994"/>
    <n v="6"/>
    <n v="57.99"/>
    <n v="1131"/>
    <x v="1237"/>
    <x v="1"/>
    <x v="0"/>
    <x v="2"/>
    <x v="5"/>
    <s v="Small Pack"/>
    <x v="128"/>
    <n v="0.43"/>
    <x v="2"/>
    <x v="10"/>
    <x v="447"/>
    <n v="79907"/>
  </r>
  <r>
    <n v="21327"/>
    <n v="91221"/>
    <x v="359"/>
    <d v="2021-01-10T00:00:00"/>
    <s v="Low"/>
    <n v="0.09"/>
    <n v="26"/>
    <n v="3850.2758999999996"/>
    <n v="3850.2758999999996"/>
    <n v="-28.88"/>
    <n v="500.98"/>
    <n v="12"/>
    <n v="5580.11"/>
    <n v="1824"/>
    <x v="594"/>
    <x v="2"/>
    <x v="2"/>
    <x v="1"/>
    <x v="2"/>
    <s v="Jumbo Drum"/>
    <x v="819"/>
    <n v="0.6"/>
    <x v="0"/>
    <x v="2"/>
    <x v="878"/>
    <n v="11801"/>
  </r>
  <r>
    <n v="21328"/>
    <n v="91221"/>
    <x v="359"/>
    <d v="2021-01-15T00:00:00"/>
    <s v="Low"/>
    <n v="0.09"/>
    <n v="35"/>
    <n v="-241.61399999999998"/>
    <s v=" "/>
    <n v="-44.33"/>
    <n v="20.34"/>
    <n v="2"/>
    <n v="48.5"/>
    <n v="1824"/>
    <x v="796"/>
    <x v="1"/>
    <x v="2"/>
    <x v="0"/>
    <x v="0"/>
    <s v="Large Box"/>
    <x v="40"/>
    <n v="0.84"/>
    <x v="0"/>
    <x v="2"/>
    <x v="878"/>
    <n v="11801"/>
  </r>
  <r>
    <n v="21476"/>
    <n v="88349"/>
    <x v="359"/>
    <d v="2021-01-11T00:00:00"/>
    <s v="Medium"/>
    <n v="0.04"/>
    <n v="39.61"/>
    <n v="121.9648"/>
    <n v="121.9648"/>
    <s v=" "/>
    <n v="92.23"/>
    <n v="3"/>
    <n v="297.67"/>
    <n v="2089"/>
    <x v="1238"/>
    <x v="1"/>
    <x v="2"/>
    <x v="1"/>
    <x v="7"/>
    <s v="Medium Box"/>
    <x v="134"/>
    <n v="0.67"/>
    <x v="0"/>
    <x v="2"/>
    <x v="867"/>
    <n v="10956"/>
  </r>
  <r>
    <n v="21477"/>
    <n v="88349"/>
    <x v="359"/>
    <d v="2021-01-10T00:00:00"/>
    <s v="Medium"/>
    <n v="0.09"/>
    <n v="5"/>
    <n v="-157.108"/>
    <s v=" "/>
    <n v="-180.17"/>
    <n v="3.28"/>
    <n v="9"/>
    <n v="28.95"/>
    <n v="2089"/>
    <x v="1239"/>
    <x v="0"/>
    <x v="2"/>
    <x v="0"/>
    <x v="4"/>
    <s v="Wrap Bag"/>
    <x v="925"/>
    <n v="0.56000000000000005"/>
    <x v="0"/>
    <x v="2"/>
    <x v="867"/>
    <n v="10956"/>
  </r>
  <r>
    <n v="26023"/>
    <n v="87588"/>
    <x v="359"/>
    <d v="2021-01-12T00:00:00"/>
    <s v="Medium"/>
    <n v="0.1"/>
    <n v="6.92"/>
    <n v="-58.28"/>
    <s v=" "/>
    <s v=" "/>
    <n v="6.68"/>
    <n v="3"/>
    <n v="19.77"/>
    <n v="1190"/>
    <x v="1240"/>
    <x v="1"/>
    <x v="3"/>
    <x v="0"/>
    <x v="3"/>
    <s v="Small Box"/>
    <x v="491"/>
    <n v="0.37"/>
    <x v="1"/>
    <x v="1"/>
    <x v="879"/>
    <n v="90301"/>
  </r>
  <r>
    <n v="6813"/>
    <n v="48487"/>
    <x v="360"/>
    <d v="2021-01-13T00:00:00"/>
    <s v="Low"/>
    <n v="0"/>
    <n v="1.49"/>
    <n v="58.466400000000007"/>
    <n v="58.466400000000007"/>
    <s v=" "/>
    <n v="12.97"/>
    <n v="27"/>
    <n v="360.7"/>
    <n v="604"/>
    <x v="709"/>
    <x v="1"/>
    <x v="0"/>
    <x v="0"/>
    <x v="1"/>
    <s v="Small Box"/>
    <x v="184"/>
    <n v="0.35"/>
    <x v="1"/>
    <x v="1"/>
    <x v="1"/>
    <n v="90045"/>
  </r>
  <r>
    <n v="24813"/>
    <n v="91145"/>
    <x v="360"/>
    <d v="2021-01-13T00:00:00"/>
    <s v="Low"/>
    <n v="0"/>
    <n v="1.49"/>
    <n v="64.521900000000002"/>
    <n v="64.521900000000002"/>
    <s v=" "/>
    <n v="12.97"/>
    <n v="7"/>
    <n v="93.51"/>
    <n v="606"/>
    <x v="57"/>
    <x v="1"/>
    <x v="0"/>
    <x v="0"/>
    <x v="1"/>
    <s v="Small Box"/>
    <x v="184"/>
    <n v="0.35"/>
    <x v="0"/>
    <x v="2"/>
    <x v="880"/>
    <n v="14224"/>
  </r>
  <r>
    <n v="25878"/>
    <n v="91299"/>
    <x v="360"/>
    <d v="2021-01-12T00:00:00"/>
    <s v="Medium"/>
    <n v="0.05"/>
    <n v="17.48"/>
    <n v="251.98560000000001"/>
    <n v="251.98560000000001"/>
    <n v="-1654.394"/>
    <n v="40.99"/>
    <n v="11"/>
    <n v="462.91"/>
    <n v="3351"/>
    <x v="982"/>
    <x v="1"/>
    <x v="3"/>
    <x v="0"/>
    <x v="3"/>
    <s v="Small Box"/>
    <x v="436"/>
    <n v="0.36"/>
    <x v="1"/>
    <x v="4"/>
    <x v="622"/>
    <n v="99301"/>
  </r>
  <r>
    <n v="25879"/>
    <n v="91299"/>
    <x v="360"/>
    <d v="2021-01-13T00:00:00"/>
    <s v="Medium"/>
    <n v="0.01"/>
    <n v="55.24"/>
    <n v="45.394799999999996"/>
    <n v="45.394799999999996"/>
    <s v=" "/>
    <n v="180.98"/>
    <n v="3"/>
    <n v="590.20000000000005"/>
    <n v="3352"/>
    <x v="1241"/>
    <x v="2"/>
    <x v="3"/>
    <x v="0"/>
    <x v="13"/>
    <s v="Jumbo Drum"/>
    <x v="926"/>
    <n v="0.56999999999999995"/>
    <x v="1"/>
    <x v="4"/>
    <x v="399"/>
    <n v="99163"/>
  </r>
  <r>
    <n v="25880"/>
    <n v="91299"/>
    <x v="360"/>
    <d v="2021-01-12T00:00:00"/>
    <s v="Medium"/>
    <n v="0.08"/>
    <n v="8.5500000000000007"/>
    <n v="224.91929999999999"/>
    <n v="224.91929999999999"/>
    <s v=" "/>
    <n v="29.18"/>
    <n v="12"/>
    <n v="325.97000000000003"/>
    <n v="3352"/>
    <x v="1242"/>
    <x v="0"/>
    <x v="3"/>
    <x v="1"/>
    <x v="7"/>
    <s v="Small Box"/>
    <x v="256"/>
    <n v="0.42"/>
    <x v="1"/>
    <x v="4"/>
    <x v="399"/>
    <n v="99163"/>
  </r>
  <r>
    <n v="26298"/>
    <n v="90202"/>
    <x v="360"/>
    <d v="2021-01-12T00:00:00"/>
    <s v="High"/>
    <n v="0.01"/>
    <n v="19.989999999999998"/>
    <n v="344.30279999999999"/>
    <n v="344.30279999999999"/>
    <n v="-8.3605"/>
    <n v="142.86000000000001"/>
    <n v="4"/>
    <n v="611.04"/>
    <n v="988"/>
    <x v="116"/>
    <x v="1"/>
    <x v="3"/>
    <x v="0"/>
    <x v="0"/>
    <s v="Small Box"/>
    <x v="450"/>
    <n v="0.56000000000000005"/>
    <x v="0"/>
    <x v="29"/>
    <x v="881"/>
    <n v="1040"/>
  </r>
  <r>
    <n v="5396"/>
    <n v="38369"/>
    <x v="361"/>
    <d v="2021-01-13T00:00:00"/>
    <s v="Not Specified"/>
    <n v="0.02"/>
    <n v="69"/>
    <n v="21.839220000000005"/>
    <n v="21.839220000000005"/>
    <n v="-1069.72"/>
    <n v="71.37"/>
    <n v="3"/>
    <n v="224.74"/>
    <n v="1193"/>
    <x v="718"/>
    <x v="1"/>
    <x v="1"/>
    <x v="1"/>
    <x v="9"/>
    <s v="Large Box"/>
    <x v="197"/>
    <n v="0.68"/>
    <x v="0"/>
    <x v="24"/>
    <x v="43"/>
    <n v="20016"/>
  </r>
  <r>
    <n v="18270"/>
    <n v="87318"/>
    <x v="361"/>
    <d v="2021-01-13T00:00:00"/>
    <s v="High"/>
    <n v="7.0000000000000007E-2"/>
    <n v="1.99"/>
    <n v="15.2"/>
    <n v="15.2"/>
    <n v="-17.871000000000002"/>
    <n v="5.58"/>
    <n v="9"/>
    <n v="48.59"/>
    <n v="2853"/>
    <x v="847"/>
    <x v="1"/>
    <x v="1"/>
    <x v="0"/>
    <x v="4"/>
    <s v="Wrap Bag"/>
    <x v="818"/>
    <n v="0.46"/>
    <x v="1"/>
    <x v="4"/>
    <x v="882"/>
    <n v="98310"/>
  </r>
  <r>
    <n v="20694"/>
    <n v="88669"/>
    <x v="361"/>
    <d v="2021-01-14T00:00:00"/>
    <s v="High"/>
    <n v="0.05"/>
    <n v="8.99"/>
    <n v="148.7396"/>
    <n v="148.7396"/>
    <n v="-470.07799999999997"/>
    <n v="22.23"/>
    <n v="10"/>
    <n v="219.83"/>
    <n v="772"/>
    <x v="292"/>
    <x v="1"/>
    <x v="3"/>
    <x v="1"/>
    <x v="7"/>
    <s v="Small Pack"/>
    <x v="927"/>
    <n v="0.41"/>
    <x v="0"/>
    <x v="23"/>
    <x v="66"/>
    <n v="18103"/>
  </r>
  <r>
    <n v="20695"/>
    <n v="88669"/>
    <x v="361"/>
    <d v="2021-01-15T00:00:00"/>
    <s v="High"/>
    <n v="0.03"/>
    <n v="3.5"/>
    <n v="-8.4195999999999991"/>
    <s v=" "/>
    <n v="-11.16"/>
    <n v="2.74"/>
    <n v="1"/>
    <n v="4.4400000000000004"/>
    <n v="772"/>
    <x v="1243"/>
    <x v="1"/>
    <x v="3"/>
    <x v="0"/>
    <x v="4"/>
    <s v="Small Pack"/>
    <x v="928"/>
    <n v="0.57999999999999996"/>
    <x v="0"/>
    <x v="23"/>
    <x v="66"/>
    <n v="18103"/>
  </r>
  <r>
    <n v="22909"/>
    <n v="91270"/>
    <x v="361"/>
    <d v="2021-01-12T00:00:00"/>
    <s v="Critical"/>
    <n v="0.08"/>
    <n v="60"/>
    <n v="-500.63760000000002"/>
    <s v=" "/>
    <s v=" "/>
    <n v="68.81"/>
    <n v="4"/>
    <n v="281.88"/>
    <n v="614"/>
    <x v="1244"/>
    <x v="2"/>
    <x v="0"/>
    <x v="0"/>
    <x v="13"/>
    <s v="Jumbo Drum"/>
    <x v="310"/>
    <n v="0.41"/>
    <x v="1"/>
    <x v="5"/>
    <x v="242"/>
    <n v="97477"/>
  </r>
  <r>
    <n v="23396"/>
    <n v="87589"/>
    <x v="361"/>
    <d v="2021-01-13T00:00:00"/>
    <s v="Not Specified"/>
    <n v="0.02"/>
    <n v="69"/>
    <n v="41.494518000000006"/>
    <n v="41.494518000000006"/>
    <n v="-215.25102000000001"/>
    <n v="71.37"/>
    <n v="1"/>
    <n v="74.91"/>
    <n v="1204"/>
    <x v="1245"/>
    <x v="1"/>
    <x v="1"/>
    <x v="1"/>
    <x v="9"/>
    <s v="Large Box"/>
    <x v="197"/>
    <n v="0.68"/>
    <x v="0"/>
    <x v="37"/>
    <x v="141"/>
    <n v="5401"/>
  </r>
  <r>
    <n v="19754"/>
    <n v="87136"/>
    <x v="362"/>
    <d v="2021-01-15T00:00:00"/>
    <s v="Low"/>
    <n v="0.04"/>
    <n v="3.97"/>
    <n v="-143.25720000000001"/>
    <s v=" "/>
    <s v=" "/>
    <n v="3.28"/>
    <n v="11"/>
    <n v="36"/>
    <n v="928"/>
    <x v="1246"/>
    <x v="1"/>
    <x v="3"/>
    <x v="0"/>
    <x v="4"/>
    <s v="Wrap Bag"/>
    <x v="38"/>
    <n v="0.56000000000000005"/>
    <x v="0"/>
    <x v="30"/>
    <x v="883"/>
    <n v="7008"/>
  </r>
  <r>
    <n v="19755"/>
    <n v="87136"/>
    <x v="362"/>
    <d v="2021-01-15T00:00:00"/>
    <s v="Low"/>
    <n v="0.1"/>
    <n v="19.989999999999998"/>
    <n v="1442.0309999999999"/>
    <n v="1442.0309999999999"/>
    <s v=" "/>
    <n v="172.99"/>
    <n v="13"/>
    <n v="2089.9"/>
    <n v="922"/>
    <x v="1247"/>
    <x v="1"/>
    <x v="3"/>
    <x v="0"/>
    <x v="1"/>
    <s v="Small Box"/>
    <x v="847"/>
    <n v="0.39"/>
    <x v="1"/>
    <x v="1"/>
    <x v="360"/>
    <n v="91730"/>
  </r>
  <r>
    <n v="20451"/>
    <n v="90889"/>
    <x v="362"/>
    <d v="2021-01-16T00:00:00"/>
    <s v="Not Specified"/>
    <n v="0.06"/>
    <n v="12.9"/>
    <n v="8.6488000000000014"/>
    <n v="8.6488000000000014"/>
    <s v=" "/>
    <n v="37.76"/>
    <n v="7"/>
    <n v="264.36"/>
    <n v="1986"/>
    <x v="1082"/>
    <x v="1"/>
    <x v="0"/>
    <x v="0"/>
    <x v="0"/>
    <s v="Small Box"/>
    <x v="686"/>
    <n v="0.56999999999999995"/>
    <x v="2"/>
    <x v="10"/>
    <x v="687"/>
    <n v="79701"/>
  </r>
  <r>
    <n v="26327"/>
    <n v="90625"/>
    <x v="362"/>
    <d v="2021-01-14T00:00:00"/>
    <s v="Not Specified"/>
    <n v="0"/>
    <n v="6.28"/>
    <n v="-88.098279999999988"/>
    <s v=" "/>
    <s v=" "/>
    <n v="7.45"/>
    <n v="10"/>
    <n v="80.58"/>
    <n v="2694"/>
    <x v="1248"/>
    <x v="1"/>
    <x v="0"/>
    <x v="0"/>
    <x v="1"/>
    <s v="Small Box"/>
    <x v="673"/>
    <n v="0.4"/>
    <x v="0"/>
    <x v="37"/>
    <x v="141"/>
    <n v="5401"/>
  </r>
  <r>
    <n v="5231"/>
    <n v="37250"/>
    <x v="363"/>
    <d v="2021-01-15T00:00:00"/>
    <s v="High"/>
    <n v="0.03"/>
    <n v="6.66"/>
    <n v="51.244000000000014"/>
    <n v="51.244000000000014"/>
    <n v="-29.07"/>
    <n v="35.94"/>
    <n v="13"/>
    <n v="473.46"/>
    <n v="1413"/>
    <x v="1249"/>
    <x v="1"/>
    <x v="2"/>
    <x v="0"/>
    <x v="14"/>
    <s v="Small Box"/>
    <x v="536"/>
    <n v="0.4"/>
    <x v="0"/>
    <x v="29"/>
    <x v="185"/>
    <n v="2113"/>
  </r>
  <r>
    <n v="18323"/>
    <n v="87375"/>
    <x v="363"/>
    <d v="2021-01-15T00:00:00"/>
    <s v="Not Specified"/>
    <n v="0.08"/>
    <n v="8.09"/>
    <n v="-40.014800000000001"/>
    <s v=" "/>
    <n v="-7.39"/>
    <n v="5.78"/>
    <n v="2"/>
    <n v="13.44"/>
    <n v="2903"/>
    <x v="27"/>
    <x v="1"/>
    <x v="3"/>
    <x v="0"/>
    <x v="3"/>
    <s v="Small Box"/>
    <x v="929"/>
    <n v="0.36"/>
    <x v="0"/>
    <x v="19"/>
    <x v="538"/>
    <n v="43068"/>
  </r>
  <r>
    <n v="20700"/>
    <n v="91091"/>
    <x v="363"/>
    <d v="2021-01-15T00:00:00"/>
    <s v="Critical"/>
    <n v="7.0000000000000007E-2"/>
    <n v="4.68"/>
    <n v="-30.851199999999999"/>
    <s v=" "/>
    <s v=" "/>
    <n v="10.23"/>
    <n v="2"/>
    <n v="20.45"/>
    <n v="141"/>
    <x v="539"/>
    <x v="1"/>
    <x v="2"/>
    <x v="0"/>
    <x v="16"/>
    <s v="Small Pack"/>
    <x v="930"/>
    <n v="0.59"/>
    <x v="1"/>
    <x v="1"/>
    <x v="884"/>
    <n v="93277"/>
  </r>
  <r>
    <n v="20902"/>
    <n v="86875"/>
    <x v="363"/>
    <d v="2021-01-16T00:00:00"/>
    <s v="Not Specified"/>
    <n v="0.06"/>
    <n v="24.49"/>
    <n v="1111.6702399999999"/>
    <n v="1111.6702399999999"/>
    <s v=" "/>
    <n v="199.99"/>
    <n v="9"/>
    <n v="1749.16"/>
    <n v="2012"/>
    <x v="1250"/>
    <x v="1"/>
    <x v="2"/>
    <x v="2"/>
    <x v="11"/>
    <s v="Large Box"/>
    <x v="141"/>
    <n v="0.46"/>
    <x v="2"/>
    <x v="27"/>
    <x v="273"/>
    <n v="48310"/>
  </r>
  <r>
    <n v="21302"/>
    <n v="88528"/>
    <x v="363"/>
    <d v="2021-01-17T00:00:00"/>
    <s v="Medium"/>
    <n v="0.03"/>
    <n v="5.74"/>
    <n v="-22.553999999999998"/>
    <s v=" "/>
    <s v=" "/>
    <n v="6.48"/>
    <n v="8"/>
    <n v="52.73"/>
    <n v="228"/>
    <x v="1251"/>
    <x v="1"/>
    <x v="3"/>
    <x v="0"/>
    <x v="3"/>
    <s v="Small Box"/>
    <x v="884"/>
    <n v="0.37"/>
    <x v="3"/>
    <x v="44"/>
    <x v="326"/>
    <n v="28227"/>
  </r>
  <r>
    <n v="21963"/>
    <n v="87104"/>
    <x v="363"/>
    <d v="2021-01-15T00:00:00"/>
    <s v="High"/>
    <n v="0.01"/>
    <n v="4.75"/>
    <n v="-57.077200000000005"/>
    <s v=" "/>
    <n v="-58.723599999999998"/>
    <n v="4.9800000000000004"/>
    <n v="8"/>
    <n v="43.03"/>
    <n v="566"/>
    <x v="1252"/>
    <x v="1"/>
    <x v="2"/>
    <x v="0"/>
    <x v="3"/>
    <s v="Small Box"/>
    <x v="90"/>
    <n v="0.36"/>
    <x v="2"/>
    <x v="14"/>
    <x v="136"/>
    <n v="60090"/>
  </r>
  <r>
    <n v="23217"/>
    <n v="86593"/>
    <x v="363"/>
    <d v="2021-01-15T00:00:00"/>
    <s v="High"/>
    <n v="0"/>
    <n v="0.7"/>
    <n v="8.9908000000000001"/>
    <n v="8.9908000000000001"/>
    <s v=" "/>
    <n v="1.48"/>
    <n v="12"/>
    <n v="18.829999999999998"/>
    <n v="2922"/>
    <x v="912"/>
    <x v="1"/>
    <x v="1"/>
    <x v="0"/>
    <x v="15"/>
    <s v="Wrap Bag"/>
    <x v="619"/>
    <n v="0.37"/>
    <x v="1"/>
    <x v="31"/>
    <x v="200"/>
    <n v="80027"/>
  </r>
  <r>
    <n v="23231"/>
    <n v="87088"/>
    <x v="363"/>
    <d v="2021-01-15T00:00:00"/>
    <s v="High"/>
    <n v="0.03"/>
    <n v="6.66"/>
    <n v="75.389399999999995"/>
    <n v="75.389399999999995"/>
    <n v="-137.12799999999999"/>
    <n v="35.94"/>
    <n v="3"/>
    <n v="109.26"/>
    <n v="1411"/>
    <x v="1045"/>
    <x v="1"/>
    <x v="2"/>
    <x v="0"/>
    <x v="14"/>
    <s v="Small Box"/>
    <x v="536"/>
    <n v="0.4"/>
    <x v="1"/>
    <x v="1"/>
    <x v="885"/>
    <n v="95037"/>
  </r>
  <r>
    <n v="26195"/>
    <n v="90215"/>
    <x v="363"/>
    <d v="2021-01-15T00:00:00"/>
    <s v="Critical"/>
    <n v="0.06"/>
    <n v="30"/>
    <n v="-271.80799999999999"/>
    <s v=" "/>
    <n v="-28.83"/>
    <n v="113.98"/>
    <n v="12"/>
    <n v="1305.9000000000001"/>
    <n v="1056"/>
    <x v="306"/>
    <x v="2"/>
    <x v="3"/>
    <x v="1"/>
    <x v="2"/>
    <s v="Jumbo Drum"/>
    <x v="283"/>
    <n v="0.69"/>
    <x v="0"/>
    <x v="21"/>
    <x v="260"/>
    <n v="4240"/>
  </r>
  <r>
    <n v="26196"/>
    <n v="90215"/>
    <x v="363"/>
    <d v="2021-01-15T00:00:00"/>
    <s v="Critical"/>
    <n v="0"/>
    <n v="30"/>
    <n v="34.610399999999998"/>
    <n v="34.610399999999998"/>
    <n v="-876.51200000000006"/>
    <n v="120.98"/>
    <n v="5"/>
    <n v="612.79"/>
    <n v="1057"/>
    <x v="251"/>
    <x v="2"/>
    <x v="3"/>
    <x v="1"/>
    <x v="2"/>
    <s v="Jumbo Drum"/>
    <x v="544"/>
    <n v="0.64"/>
    <x v="0"/>
    <x v="47"/>
    <x v="672"/>
    <n v="3060"/>
  </r>
  <r>
    <n v="2990"/>
    <n v="21574"/>
    <x v="364"/>
    <d v="2021-01-16T00:00:00"/>
    <s v="Critical"/>
    <n v="0"/>
    <n v="1.99"/>
    <n v="-59.52"/>
    <s v=" "/>
    <n v="-127.56"/>
    <n v="2.12"/>
    <n v="33"/>
    <n v="77.55"/>
    <n v="1193"/>
    <x v="1253"/>
    <x v="1"/>
    <x v="3"/>
    <x v="2"/>
    <x v="5"/>
    <s v="Small Pack"/>
    <x v="399"/>
    <n v="0.55000000000000004"/>
    <x v="0"/>
    <x v="24"/>
    <x v="43"/>
    <n v="20016"/>
  </r>
  <r>
    <n v="18426"/>
    <n v="87890"/>
    <x v="364"/>
    <d v="2021-01-15T00:00:00"/>
    <s v="Critical"/>
    <n v="0.02"/>
    <n v="8.19"/>
    <n v="64.025999999999996"/>
    <n v="64.025999999999996"/>
    <s v=" "/>
    <n v="6.48"/>
    <n v="3"/>
    <n v="22.46"/>
    <n v="2098"/>
    <x v="276"/>
    <x v="1"/>
    <x v="0"/>
    <x v="0"/>
    <x v="3"/>
    <s v="Small Box"/>
    <x v="214"/>
    <n v="0.37"/>
    <x v="3"/>
    <x v="15"/>
    <x v="370"/>
    <n v="29464"/>
  </r>
  <r>
    <n v="18427"/>
    <n v="87890"/>
    <x v="364"/>
    <d v="2021-01-16T00:00:00"/>
    <s v="Critical"/>
    <n v="0.06"/>
    <n v="4.2300000000000004"/>
    <n v="-115.96199999999999"/>
    <s v=" "/>
    <s v=" "/>
    <n v="115.99"/>
    <n v="11"/>
    <n v="1029.6300000000001"/>
    <n v="2099"/>
    <x v="514"/>
    <x v="1"/>
    <x v="0"/>
    <x v="2"/>
    <x v="8"/>
    <s v="Small Box"/>
    <x v="701"/>
    <n v="0.56000000000000005"/>
    <x v="3"/>
    <x v="15"/>
    <x v="35"/>
    <n v="29577"/>
  </r>
  <r>
    <n v="20110"/>
    <n v="89592"/>
    <x v="364"/>
    <d v="2021-01-18T00:00:00"/>
    <s v="Medium"/>
    <n v="0"/>
    <n v="7.18"/>
    <n v="633.07499999999993"/>
    <n v="633.07499999999993"/>
    <s v=" "/>
    <n v="80.98"/>
    <n v="11"/>
    <n v="917.5"/>
    <n v="1216"/>
    <x v="1254"/>
    <x v="1"/>
    <x v="3"/>
    <x v="2"/>
    <x v="5"/>
    <s v="Small Box"/>
    <x v="684"/>
    <n v="0.48"/>
    <x v="0"/>
    <x v="23"/>
    <x v="886"/>
    <n v="19013"/>
  </r>
  <r>
    <n v="20111"/>
    <n v="89592"/>
    <x v="364"/>
    <d v="2021-01-16T00:00:00"/>
    <s v="Medium"/>
    <n v="0.01"/>
    <n v="5.97"/>
    <n v="203.54309999999998"/>
    <n v="203.54309999999998"/>
    <s v=" "/>
    <n v="48.91"/>
    <n v="6"/>
    <n v="294.99"/>
    <n v="1216"/>
    <x v="1255"/>
    <x v="1"/>
    <x v="3"/>
    <x v="0"/>
    <x v="3"/>
    <s v="Small Box"/>
    <x v="824"/>
    <n v="0.38"/>
    <x v="0"/>
    <x v="23"/>
    <x v="886"/>
    <n v="19013"/>
  </r>
  <r>
    <n v="20990"/>
    <n v="87590"/>
    <x v="364"/>
    <d v="2021-01-16T00:00:00"/>
    <s v="Critical"/>
    <n v="0"/>
    <n v="1.99"/>
    <n v="-46.128"/>
    <s v=" "/>
    <n v="-114.8364"/>
    <n v="2.12"/>
    <n v="8"/>
    <n v="18.8"/>
    <n v="1196"/>
    <x v="1256"/>
    <x v="1"/>
    <x v="3"/>
    <x v="2"/>
    <x v="5"/>
    <s v="Small Pack"/>
    <x v="399"/>
    <n v="0.55000000000000004"/>
    <x v="0"/>
    <x v="29"/>
    <x v="242"/>
    <n v="1108"/>
  </r>
  <r>
    <n v="18643"/>
    <n v="85917"/>
    <x v="365"/>
    <d v="2021-01-18T00:00:00"/>
    <s v="Not Specified"/>
    <n v="0.08"/>
    <n v="1.3"/>
    <n v="20.246400000000001"/>
    <n v="20.246400000000001"/>
    <s v=" "/>
    <n v="4"/>
    <n v="8"/>
    <n v="30.64"/>
    <n v="2629"/>
    <x v="493"/>
    <x v="1"/>
    <x v="3"/>
    <x v="0"/>
    <x v="3"/>
    <s v="Wrap Bag"/>
    <x v="375"/>
    <n v="0.37"/>
    <x v="2"/>
    <x v="13"/>
    <x v="887"/>
    <n v="74403"/>
  </r>
  <r>
    <n v="18644"/>
    <n v="85917"/>
    <x v="365"/>
    <d v="2021-01-17T00:00:00"/>
    <s v="Not Specified"/>
    <n v="0.06"/>
    <n v="8.74"/>
    <n v="-29.945999999999998"/>
    <s v=" "/>
    <n v="-20.222799999999999"/>
    <n v="6.48"/>
    <n v="1"/>
    <n v="8.2799999999999994"/>
    <n v="2629"/>
    <x v="732"/>
    <x v="1"/>
    <x v="3"/>
    <x v="0"/>
    <x v="3"/>
    <s v="Small Box"/>
    <x v="882"/>
    <n v="0.36"/>
    <x v="2"/>
    <x v="13"/>
    <x v="887"/>
    <n v="74403"/>
  </r>
  <r>
    <n v="19180"/>
    <n v="87774"/>
    <x v="365"/>
    <d v="2021-01-17T00:00:00"/>
    <s v="High"/>
    <n v="0.09"/>
    <n v="5.59"/>
    <n v="-332.45799999999997"/>
    <s v=" "/>
    <s v=" "/>
    <n v="5.8"/>
    <n v="7"/>
    <n v="40.67"/>
    <n v="2593"/>
    <x v="1257"/>
    <x v="1"/>
    <x v="2"/>
    <x v="0"/>
    <x v="1"/>
    <s v="Small Box"/>
    <x v="931"/>
    <n v="0.4"/>
    <x v="3"/>
    <x v="20"/>
    <x v="369"/>
    <n v="30605"/>
  </r>
  <r>
    <n v="19181"/>
    <n v="87774"/>
    <x v="365"/>
    <d v="2021-01-17T00:00:00"/>
    <s v="High"/>
    <n v="0.04"/>
    <n v="0.99"/>
    <n v="-87.122"/>
    <s v=" "/>
    <s v=" "/>
    <n v="10.35"/>
    <n v="3"/>
    <n v="30.7"/>
    <n v="2593"/>
    <x v="3"/>
    <x v="1"/>
    <x v="2"/>
    <x v="0"/>
    <x v="12"/>
    <s v="Small Box"/>
    <x v="932"/>
    <n v="0.37"/>
    <x v="3"/>
    <x v="20"/>
    <x v="369"/>
    <n v="30605"/>
  </r>
  <r>
    <n v="21658"/>
    <n v="90131"/>
    <x v="365"/>
    <d v="2021-01-19T00:00:00"/>
    <s v="Not Specified"/>
    <n v="0.01"/>
    <n v="66.27"/>
    <n v="-681.09479999999996"/>
    <s v=" "/>
    <n v="-148.77000000000001"/>
    <n v="150.97999999999999"/>
    <n v="8"/>
    <n v="1249.31"/>
    <n v="1089"/>
    <x v="1057"/>
    <x v="2"/>
    <x v="2"/>
    <x v="1"/>
    <x v="10"/>
    <s v="Jumbo Box"/>
    <x v="617"/>
    <n v="0.65"/>
    <x v="2"/>
    <x v="14"/>
    <x v="240"/>
    <n v="60441"/>
  </r>
  <r>
    <n v="21659"/>
    <n v="90131"/>
    <x v="365"/>
    <d v="2021-01-16T00:00:00"/>
    <s v="Not Specified"/>
    <n v="0.08"/>
    <n v="23.76"/>
    <n v="-238.7124"/>
    <s v=" "/>
    <n v="-8.4"/>
    <n v="200.98"/>
    <n v="1"/>
    <n v="192.69"/>
    <n v="1093"/>
    <x v="796"/>
    <x v="2"/>
    <x v="2"/>
    <x v="1"/>
    <x v="2"/>
    <s v="Jumbo Drum"/>
    <x v="303"/>
    <n v="0.57999999999999996"/>
    <x v="2"/>
    <x v="26"/>
    <x v="151"/>
    <n v="63376"/>
  </r>
  <r>
    <n v="20611"/>
    <n v="89687"/>
    <x v="366"/>
    <d v="2021-01-19T00:00:00"/>
    <s v="Critical"/>
    <n v="0.03"/>
    <n v="1.5"/>
    <n v="-3.8220000000000001"/>
    <s v=" "/>
    <n v="-15.13"/>
    <n v="6.68"/>
    <n v="8"/>
    <n v="54.27"/>
    <n v="1346"/>
    <x v="1258"/>
    <x v="1"/>
    <x v="0"/>
    <x v="0"/>
    <x v="4"/>
    <s v="Wrap Bag"/>
    <x v="347"/>
    <n v="0.48"/>
    <x v="3"/>
    <x v="12"/>
    <x v="888"/>
    <n v="34210"/>
  </r>
  <r>
    <n v="25691"/>
    <n v="87701"/>
    <x v="366"/>
    <d v="2021-01-18T00:00:00"/>
    <s v="Not Specified"/>
    <n v="0.08"/>
    <n v="0.98"/>
    <n v="7.0831999999999997"/>
    <n v="7.0831999999999997"/>
    <n v="-72.385600000000011"/>
    <n v="3.28"/>
    <n v="7"/>
    <n v="23.08"/>
    <n v="419"/>
    <x v="1259"/>
    <x v="1"/>
    <x v="3"/>
    <x v="0"/>
    <x v="4"/>
    <s v="Wrap Bag"/>
    <x v="922"/>
    <n v="0.52"/>
    <x v="0"/>
    <x v="29"/>
    <x v="889"/>
    <n v="2358"/>
  </r>
  <r>
    <n v="25692"/>
    <n v="87701"/>
    <x v="366"/>
    <d v="2021-01-18T00:00:00"/>
    <s v="Not Specified"/>
    <n v="0.04"/>
    <n v="7.59"/>
    <n v="-101.122"/>
    <s v=" "/>
    <n v="-574.54600000000005"/>
    <n v="13.9"/>
    <n v="10"/>
    <n v="140.63"/>
    <n v="418"/>
    <x v="1260"/>
    <x v="1"/>
    <x v="3"/>
    <x v="0"/>
    <x v="16"/>
    <s v="Small Pack"/>
    <x v="487"/>
    <n v="0.56000000000000005"/>
    <x v="1"/>
    <x v="1"/>
    <x v="890"/>
    <n v="94403"/>
  </r>
  <r>
    <n v="3451"/>
    <n v="24610"/>
    <x v="367"/>
    <d v="2021-01-20T00:00:00"/>
    <s v="Not Specified"/>
    <n v="0.01"/>
    <n v="23.76"/>
    <n v="-127.93599999999998"/>
    <s v=" "/>
    <s v=" "/>
    <n v="200.98"/>
    <n v="4"/>
    <n v="883.31"/>
    <n v="962"/>
    <x v="1261"/>
    <x v="2"/>
    <x v="0"/>
    <x v="1"/>
    <x v="2"/>
    <s v="Jumbo Drum"/>
    <x v="303"/>
    <n v="0.57999999999999996"/>
    <x v="2"/>
    <x v="14"/>
    <x v="69"/>
    <n v="60610"/>
  </r>
  <r>
    <n v="21451"/>
    <n v="89403"/>
    <x v="367"/>
    <d v="2021-01-20T00:00:00"/>
    <s v="Not Specified"/>
    <n v="0.01"/>
    <n v="23.76"/>
    <n v="-99.150399999999991"/>
    <s v=" "/>
    <s v=" "/>
    <n v="200.98"/>
    <n v="1"/>
    <n v="220.83"/>
    <n v="961"/>
    <x v="1262"/>
    <x v="2"/>
    <x v="0"/>
    <x v="1"/>
    <x v="2"/>
    <s v="Jumbo Drum"/>
    <x v="303"/>
    <n v="0.57999999999999996"/>
    <x v="1"/>
    <x v="1"/>
    <x v="667"/>
    <n v="94061"/>
  </r>
  <r>
    <n v="22885"/>
    <n v="89763"/>
    <x v="367"/>
    <d v="2021-01-20T00:00:00"/>
    <s v="Not Specified"/>
    <n v="0.09"/>
    <n v="0.99"/>
    <n v="-78.989239999999995"/>
    <s v=" "/>
    <n v="-2.8519999999999999"/>
    <n v="20.99"/>
    <n v="2"/>
    <n v="33.450000000000003"/>
    <n v="287"/>
    <x v="60"/>
    <x v="1"/>
    <x v="3"/>
    <x v="2"/>
    <x v="8"/>
    <s v="Wrap Bag"/>
    <x v="504"/>
    <n v="0.56999999999999995"/>
    <x v="2"/>
    <x v="38"/>
    <x v="891"/>
    <n v="66614"/>
  </r>
  <r>
    <n v="22942"/>
    <n v="88799"/>
    <x v="367"/>
    <d v="2021-01-19T00:00:00"/>
    <s v="High"/>
    <n v="0.05"/>
    <n v="8.73"/>
    <n v="-10402.943916"/>
    <s v=" "/>
    <n v="-14.801880000000001"/>
    <n v="3502.14"/>
    <n v="1"/>
    <n v="3460.11"/>
    <n v="2006"/>
    <x v="1263"/>
    <x v="2"/>
    <x v="0"/>
    <x v="2"/>
    <x v="6"/>
    <s v="Jumbo Box"/>
    <x v="672"/>
    <n v="0.56999999999999995"/>
    <x v="1"/>
    <x v="31"/>
    <x v="652"/>
    <n v="81301"/>
  </r>
  <r>
    <n v="22943"/>
    <n v="88799"/>
    <x v="367"/>
    <d v="2021-01-20T00:00:00"/>
    <s v="High"/>
    <n v="0.05"/>
    <n v="8.99"/>
    <n v="58.421199999999999"/>
    <n v="58.421199999999999"/>
    <n v="-14.378"/>
    <n v="34.58"/>
    <n v="6"/>
    <n v="205.18"/>
    <n v="2006"/>
    <x v="1264"/>
    <x v="1"/>
    <x v="0"/>
    <x v="0"/>
    <x v="4"/>
    <s v="Small Pack"/>
    <x v="852"/>
    <n v="0.56000000000000005"/>
    <x v="1"/>
    <x v="31"/>
    <x v="652"/>
    <n v="81301"/>
  </r>
  <r>
    <n v="22944"/>
    <n v="88799"/>
    <x v="367"/>
    <d v="2021-01-20T00:00:00"/>
    <s v="High"/>
    <n v="7.0000000000000007E-2"/>
    <n v="4.8099999999999996"/>
    <n v="-18.575200000000002"/>
    <s v=" "/>
    <s v=" "/>
    <n v="12.21"/>
    <n v="8"/>
    <n v="97.5"/>
    <n v="2006"/>
    <x v="1264"/>
    <x v="1"/>
    <x v="0"/>
    <x v="0"/>
    <x v="0"/>
    <s v="Small Box"/>
    <x v="933"/>
    <n v="0.57999999999999996"/>
    <x v="1"/>
    <x v="31"/>
    <x v="652"/>
    <n v="81301"/>
  </r>
  <r>
    <n v="23543"/>
    <n v="86291"/>
    <x v="367"/>
    <d v="2021-01-20T00:00:00"/>
    <s v="High"/>
    <n v="0.08"/>
    <n v="5.03"/>
    <n v="0.76200000000000001"/>
    <n v="0.76200000000000001"/>
    <n v="-10.9"/>
    <n v="17.78"/>
    <n v="7"/>
    <n v="115.86"/>
    <n v="2900"/>
    <x v="543"/>
    <x v="1"/>
    <x v="0"/>
    <x v="1"/>
    <x v="7"/>
    <s v="Small Box"/>
    <x v="875"/>
    <n v="0.54"/>
    <x v="3"/>
    <x v="20"/>
    <x v="892"/>
    <n v="30809"/>
  </r>
  <r>
    <n v="23544"/>
    <n v="86291"/>
    <x v="367"/>
    <d v="2021-01-19T00:00:00"/>
    <s v="High"/>
    <n v="0.09"/>
    <n v="13.99"/>
    <n v="206.97"/>
    <n v="206.97"/>
    <s v=" "/>
    <n v="28.28"/>
    <n v="12"/>
    <n v="318.64"/>
    <n v="2900"/>
    <x v="1265"/>
    <x v="1"/>
    <x v="0"/>
    <x v="0"/>
    <x v="0"/>
    <s v="Medium Box"/>
    <x v="33"/>
    <n v="0.57999999999999996"/>
    <x v="3"/>
    <x v="20"/>
    <x v="892"/>
    <n v="30809"/>
  </r>
  <r>
    <n v="25010"/>
    <n v="89285"/>
    <x v="367"/>
    <d v="2021-01-20T00:00:00"/>
    <s v="High"/>
    <n v="0.05"/>
    <n v="8.3699999999999992"/>
    <n v="-13.6648"/>
    <s v=" "/>
    <s v=" "/>
    <n v="6.84"/>
    <n v="1"/>
    <n v="15"/>
    <n v="636"/>
    <x v="579"/>
    <x v="1"/>
    <x v="2"/>
    <x v="0"/>
    <x v="16"/>
    <s v="Small Pack"/>
    <x v="137"/>
    <n v="0.57999999999999996"/>
    <x v="2"/>
    <x v="3"/>
    <x v="893"/>
    <n v="55378"/>
  </r>
  <r>
    <n v="7615"/>
    <n v="54497"/>
    <x v="368"/>
    <d v="2021-01-22T00:00:00"/>
    <s v="Not Specified"/>
    <n v="7.0000000000000007E-2"/>
    <n v="19.989999999999998"/>
    <n v="-139.744"/>
    <s v=" "/>
    <n v="-56.887999999999998"/>
    <n v="142.86000000000001"/>
    <n v="1"/>
    <n v="155.51"/>
    <n v="2670"/>
    <x v="283"/>
    <x v="1"/>
    <x v="0"/>
    <x v="0"/>
    <x v="0"/>
    <s v="Small Box"/>
    <x v="450"/>
    <n v="0.56000000000000005"/>
    <x v="1"/>
    <x v="1"/>
    <x v="1"/>
    <n v="90049"/>
  </r>
  <r>
    <n v="25615"/>
    <n v="90552"/>
    <x v="368"/>
    <d v="2021-01-22T00:00:00"/>
    <s v="Not Specified"/>
    <n v="7.0000000000000007E-2"/>
    <n v="19.989999999999998"/>
    <n v="88.073999999999984"/>
    <n v="88.073999999999984"/>
    <n v="-31.163040000000002"/>
    <n v="142.86000000000001"/>
    <n v="1"/>
    <n v="155.51"/>
    <n v="2672"/>
    <x v="380"/>
    <x v="1"/>
    <x v="0"/>
    <x v="0"/>
    <x v="0"/>
    <s v="Small Box"/>
    <x v="450"/>
    <n v="0.56000000000000005"/>
    <x v="3"/>
    <x v="28"/>
    <x v="29"/>
    <n v="37620"/>
  </r>
  <r>
    <n v="20900"/>
    <n v="86385"/>
    <x v="369"/>
    <d v="2021-01-21T00:00:00"/>
    <s v="Critical"/>
    <n v="0.09"/>
    <n v="17.86"/>
    <n v="-716.07507599999985"/>
    <s v=" "/>
    <n v="-250.19"/>
    <n v="264.98"/>
    <n v="1"/>
    <n v="250.78"/>
    <n v="393"/>
    <x v="1181"/>
    <x v="2"/>
    <x v="2"/>
    <x v="2"/>
    <x v="6"/>
    <s v="Jumbo Drum"/>
    <x v="934"/>
    <n v="0.57999999999999996"/>
    <x v="0"/>
    <x v="2"/>
    <x v="181"/>
    <n v="13021"/>
  </r>
  <r>
    <n v="21534"/>
    <n v="87750"/>
    <x v="369"/>
    <d v="2021-01-27T00:00:00"/>
    <s v="Low"/>
    <n v="0"/>
    <n v="14.87"/>
    <n v="-1.484"/>
    <s v=" "/>
    <s v=" "/>
    <n v="19.940000000000001"/>
    <n v="12"/>
    <n v="259.75"/>
    <n v="1712"/>
    <x v="1266"/>
    <x v="1"/>
    <x v="2"/>
    <x v="1"/>
    <x v="7"/>
    <s v="Large Box"/>
    <x v="935"/>
    <n v="0.56999999999999995"/>
    <x v="3"/>
    <x v="20"/>
    <x v="759"/>
    <n v="30907"/>
  </r>
  <r>
    <n v="21535"/>
    <n v="87750"/>
    <x v="369"/>
    <d v="2021-01-27T00:00:00"/>
    <s v="Low"/>
    <n v="0.08"/>
    <n v="3.1"/>
    <n v="-362.39279999999997"/>
    <s v=" "/>
    <s v=" "/>
    <n v="6.69"/>
    <n v="4"/>
    <n v="26.83"/>
    <n v="1712"/>
    <x v="1266"/>
    <x v="1"/>
    <x v="2"/>
    <x v="0"/>
    <x v="3"/>
    <s v="Wrap Bag"/>
    <x v="936"/>
    <n v="0.36"/>
    <x v="3"/>
    <x v="20"/>
    <x v="759"/>
    <n v="30907"/>
  </r>
  <r>
    <n v="21536"/>
    <n v="87750"/>
    <x v="369"/>
    <d v="2021-01-25T00:00:00"/>
    <s v="Low"/>
    <n v="0.01"/>
    <n v="5.49"/>
    <n v="102.5406"/>
    <n v="102.5406"/>
    <s v=" "/>
    <n v="4.9800000000000004"/>
    <n v="1"/>
    <n v="10.119999999999999"/>
    <n v="1712"/>
    <x v="897"/>
    <x v="0"/>
    <x v="2"/>
    <x v="0"/>
    <x v="3"/>
    <s v="Small Box"/>
    <x v="613"/>
    <n v="0.38"/>
    <x v="3"/>
    <x v="20"/>
    <x v="759"/>
    <n v="30907"/>
  </r>
  <r>
    <n v="22091"/>
    <n v="88759"/>
    <x v="369"/>
    <d v="2021-01-21T00:00:00"/>
    <s v="High"/>
    <n v="0.03"/>
    <n v="13.22"/>
    <n v="-7.8987999999999996"/>
    <s v=" "/>
    <s v=" "/>
    <n v="56.96"/>
    <n v="2"/>
    <n v="117.12"/>
    <n v="2791"/>
    <x v="657"/>
    <x v="1"/>
    <x v="2"/>
    <x v="0"/>
    <x v="13"/>
    <s v="Small Box"/>
    <x v="937"/>
    <n v="0.56000000000000005"/>
    <x v="2"/>
    <x v="27"/>
    <x v="574"/>
    <n v="48071"/>
  </r>
  <r>
    <n v="22092"/>
    <n v="88759"/>
    <x v="369"/>
    <d v="2021-01-22T00:00:00"/>
    <s v="High"/>
    <n v="0.04"/>
    <n v="10.16"/>
    <n v="-324.19799999999998"/>
    <s v=" "/>
    <n v="-75.38"/>
    <n v="8.3699999999999992"/>
    <n v="12"/>
    <n v="111.63"/>
    <n v="2791"/>
    <x v="97"/>
    <x v="0"/>
    <x v="2"/>
    <x v="1"/>
    <x v="7"/>
    <s v="Large Box"/>
    <x v="602"/>
    <n v="0.59"/>
    <x v="2"/>
    <x v="27"/>
    <x v="574"/>
    <n v="48071"/>
  </r>
  <r>
    <n v="22093"/>
    <n v="88759"/>
    <x v="369"/>
    <d v="2021-01-22T00:00:00"/>
    <s v="High"/>
    <n v="0.02"/>
    <n v="17.48"/>
    <n v="-31.384399999999999"/>
    <s v=" "/>
    <s v=" "/>
    <n v="40.99"/>
    <n v="1"/>
    <n v="43.57"/>
    <n v="2792"/>
    <x v="633"/>
    <x v="0"/>
    <x v="2"/>
    <x v="0"/>
    <x v="3"/>
    <s v="Small Box"/>
    <x v="436"/>
    <n v="0.36"/>
    <x v="2"/>
    <x v="27"/>
    <x v="687"/>
    <n v="48640"/>
  </r>
  <r>
    <n v="22871"/>
    <n v="89220"/>
    <x v="369"/>
    <d v="2021-01-22T00:00:00"/>
    <s v="Critical"/>
    <n v="0.09"/>
    <n v="19.989999999999998"/>
    <n v="86.322000000000003"/>
    <n v="86.322000000000003"/>
    <s v=" "/>
    <n v="33.979999999999997"/>
    <n v="7"/>
    <n v="232.66"/>
    <n v="2455"/>
    <x v="1267"/>
    <x v="1"/>
    <x v="2"/>
    <x v="1"/>
    <x v="7"/>
    <s v="Small Box"/>
    <x v="756"/>
    <n v="0.55000000000000004"/>
    <x v="3"/>
    <x v="9"/>
    <x v="461"/>
    <n v="35810"/>
  </r>
  <r>
    <n v="25736"/>
    <n v="87127"/>
    <x v="369"/>
    <d v="2021-01-21T00:00:00"/>
    <s v="Medium"/>
    <n v="0.04"/>
    <n v="0.7"/>
    <n v="1.8088"/>
    <n v="1.8088"/>
    <s v=" "/>
    <n v="2.1"/>
    <n v="5"/>
    <n v="11.05"/>
    <n v="2025"/>
    <x v="1268"/>
    <x v="1"/>
    <x v="3"/>
    <x v="0"/>
    <x v="4"/>
    <s v="Wrap Bag"/>
    <x v="35"/>
    <n v="0.56999999999999995"/>
    <x v="0"/>
    <x v="19"/>
    <x v="894"/>
    <n v="44017"/>
  </r>
  <r>
    <n v="25737"/>
    <n v="87127"/>
    <x v="369"/>
    <d v="2021-01-22T00:00:00"/>
    <s v="Medium"/>
    <n v="7.0000000000000007E-2"/>
    <n v="49"/>
    <n v="-1346.0447999999999"/>
    <s v=" "/>
    <n v="-50.08"/>
    <n v="4.4800000000000004"/>
    <n v="6"/>
    <n v="38.75"/>
    <n v="2027"/>
    <x v="1268"/>
    <x v="1"/>
    <x v="3"/>
    <x v="0"/>
    <x v="13"/>
    <s v="Large Box"/>
    <x v="400"/>
    <n v="0.6"/>
    <x v="2"/>
    <x v="22"/>
    <x v="895"/>
    <n v="53005"/>
  </r>
  <r>
    <n v="23985"/>
    <n v="89131"/>
    <x v="370"/>
    <d v="2021-01-23T00:00:00"/>
    <s v="High"/>
    <n v="0.08"/>
    <n v="5.15"/>
    <n v="-31.272799999999997"/>
    <s v=" "/>
    <n v="-132.42600000000002"/>
    <n v="5.98"/>
    <n v="3"/>
    <n v="18.850000000000001"/>
    <n v="3036"/>
    <x v="138"/>
    <x v="1"/>
    <x v="0"/>
    <x v="0"/>
    <x v="3"/>
    <s v="Small Box"/>
    <x v="577"/>
    <n v="0.36"/>
    <x v="2"/>
    <x v="40"/>
    <x v="577"/>
    <n v="58554"/>
  </r>
  <r>
    <n v="18101"/>
    <n v="86370"/>
    <x v="371"/>
    <d v="2021-01-23T00:00:00"/>
    <s v="High"/>
    <n v="0.02"/>
    <n v="58.64"/>
    <n v="-1430.8360000000002"/>
    <s v=" "/>
    <s v=" "/>
    <n v="120.98"/>
    <n v="10"/>
    <n v="1259.92"/>
    <n v="3141"/>
    <x v="1269"/>
    <x v="2"/>
    <x v="1"/>
    <x v="1"/>
    <x v="10"/>
    <s v="Jumbo Box"/>
    <x v="220"/>
    <n v="0.75"/>
    <x v="2"/>
    <x v="10"/>
    <x v="40"/>
    <n v="77506"/>
  </r>
  <r>
    <n v="18102"/>
    <n v="86370"/>
    <x v="371"/>
    <d v="2021-01-23T00:00:00"/>
    <s v="High"/>
    <n v="0.01"/>
    <n v="9.5399999999999991"/>
    <n v="22.359200000000001"/>
    <n v="22.359200000000001"/>
    <n v="-239.54149999999998"/>
    <n v="18.97"/>
    <n v="6"/>
    <n v="116.19"/>
    <n v="3141"/>
    <x v="937"/>
    <x v="1"/>
    <x v="1"/>
    <x v="0"/>
    <x v="3"/>
    <s v="Small Box"/>
    <x v="86"/>
    <n v="0.37"/>
    <x v="2"/>
    <x v="10"/>
    <x v="40"/>
    <n v="77506"/>
  </r>
  <r>
    <n v="21388"/>
    <n v="87223"/>
    <x v="371"/>
    <d v="2021-01-24T00:00:00"/>
    <s v="Low"/>
    <n v="0.1"/>
    <n v="1.49"/>
    <n v="59.54699999999999"/>
    <n v="59.54699999999999"/>
    <n v="-8.6999999999999993"/>
    <n v="30.44"/>
    <n v="3"/>
    <n v="86.3"/>
    <n v="1126"/>
    <x v="1270"/>
    <x v="1"/>
    <x v="1"/>
    <x v="0"/>
    <x v="1"/>
    <s v="Small Box"/>
    <x v="127"/>
    <n v="0.37"/>
    <x v="2"/>
    <x v="10"/>
    <x v="896"/>
    <n v="75116"/>
  </r>
  <r>
    <n v="23019"/>
    <n v="89764"/>
    <x v="371"/>
    <d v="2021-01-24T00:00:00"/>
    <s v="Critical"/>
    <n v="0.08"/>
    <n v="30"/>
    <n v="-139.64879999999999"/>
    <s v=" "/>
    <n v="-60.145000000000003"/>
    <n v="113.98"/>
    <n v="6"/>
    <n v="680.71"/>
    <n v="287"/>
    <x v="689"/>
    <x v="2"/>
    <x v="3"/>
    <x v="1"/>
    <x v="2"/>
    <s v="Jumbo Drum"/>
    <x v="283"/>
    <n v="0.69"/>
    <x v="2"/>
    <x v="38"/>
    <x v="891"/>
    <n v="66614"/>
  </r>
  <r>
    <n v="23021"/>
    <n v="89764"/>
    <x v="371"/>
    <d v="2021-01-24T00:00:00"/>
    <s v="Critical"/>
    <n v="0.08"/>
    <n v="5.86"/>
    <n v="154.61519999999999"/>
    <n v="154.61519999999999"/>
    <n v="-8.11"/>
    <n v="47.9"/>
    <n v="5"/>
    <n v="224.08"/>
    <n v="287"/>
    <x v="1271"/>
    <x v="1"/>
    <x v="3"/>
    <x v="0"/>
    <x v="3"/>
    <s v="Small Box"/>
    <x v="372"/>
    <n v="0.37"/>
    <x v="2"/>
    <x v="38"/>
    <x v="891"/>
    <n v="66614"/>
  </r>
  <r>
    <n v="24350"/>
    <n v="90715"/>
    <x v="371"/>
    <d v="2021-01-23T00:00:00"/>
    <s v="Medium"/>
    <n v="0.09"/>
    <n v="7.49"/>
    <n v="-87.184400000000011"/>
    <s v=" "/>
    <s v=" "/>
    <n v="6.48"/>
    <n v="4"/>
    <n v="26.06"/>
    <n v="2373"/>
    <x v="22"/>
    <x v="1"/>
    <x v="3"/>
    <x v="0"/>
    <x v="3"/>
    <s v="Small Box"/>
    <x v="378"/>
    <n v="0.37"/>
    <x v="2"/>
    <x v="3"/>
    <x v="897"/>
    <n v="55122"/>
  </r>
  <r>
    <n v="24987"/>
    <n v="87653"/>
    <x v="371"/>
    <d v="2021-01-23T00:00:00"/>
    <s v="High"/>
    <n v="0.06"/>
    <n v="0.7"/>
    <n v="-2.2071999999999998"/>
    <s v=" "/>
    <s v=" "/>
    <n v="2.88"/>
    <n v="1"/>
    <n v="3.41"/>
    <n v="28"/>
    <x v="1272"/>
    <x v="1"/>
    <x v="2"/>
    <x v="0"/>
    <x v="4"/>
    <s v="Wrap Bag"/>
    <x v="645"/>
    <n v="0.56000000000000005"/>
    <x v="1"/>
    <x v="1"/>
    <x v="335"/>
    <n v="93534"/>
  </r>
  <r>
    <n v="25712"/>
    <n v="86576"/>
    <x v="371"/>
    <d v="2021-01-23T00:00:00"/>
    <s v="Medium"/>
    <n v="0.02"/>
    <n v="6.27"/>
    <n v="-15.814339999999998"/>
    <s v=" "/>
    <n v="-8.4700000000000006"/>
    <n v="29.17"/>
    <n v="1"/>
    <n v="35.14"/>
    <n v="1143"/>
    <x v="194"/>
    <x v="1"/>
    <x v="0"/>
    <x v="0"/>
    <x v="1"/>
    <s v="Small Box"/>
    <x v="608"/>
    <n v="0.37"/>
    <x v="2"/>
    <x v="10"/>
    <x v="898"/>
    <n v="75165"/>
  </r>
  <r>
    <n v="19949"/>
    <n v="90679"/>
    <x v="372"/>
    <d v="2021-02-01T00:00:00"/>
    <s v="Low"/>
    <n v="0.06"/>
    <n v="0.99"/>
    <n v="-13.2308"/>
    <s v=" "/>
    <s v=" "/>
    <n v="85.99"/>
    <n v="3"/>
    <n v="220.55"/>
    <n v="1665"/>
    <x v="1273"/>
    <x v="1"/>
    <x v="1"/>
    <x v="2"/>
    <x v="8"/>
    <s v="Wrap Bag"/>
    <x v="383"/>
    <n v="0.55000000000000004"/>
    <x v="1"/>
    <x v="1"/>
    <x v="213"/>
    <n v="92653"/>
  </r>
  <r>
    <n v="24260"/>
    <n v="89586"/>
    <x v="372"/>
    <d v="2021-01-25T00:00:00"/>
    <s v="Medium"/>
    <n v="7.0000000000000007E-2"/>
    <n v="2.5"/>
    <n v="797.15699999999993"/>
    <n v="797.15699999999993"/>
    <s v=" "/>
    <n v="115.99"/>
    <n v="12"/>
    <n v="1155.3"/>
    <n v="115"/>
    <x v="1274"/>
    <x v="1"/>
    <x v="0"/>
    <x v="2"/>
    <x v="8"/>
    <s v="Small Box"/>
    <x v="217"/>
    <n v="0.55000000000000004"/>
    <x v="1"/>
    <x v="5"/>
    <x v="356"/>
    <n v="97128"/>
  </r>
  <r>
    <n v="20051"/>
    <n v="88800"/>
    <x v="373"/>
    <d v="2021-01-25T00:00:00"/>
    <s v="Not Specified"/>
    <n v="0.06"/>
    <n v="9.02"/>
    <n v="-223.48519999999999"/>
    <s v=" "/>
    <s v=" "/>
    <n v="35.770000000000003"/>
    <n v="10"/>
    <n v="348.7"/>
    <n v="2006"/>
    <x v="1275"/>
    <x v="1"/>
    <x v="0"/>
    <x v="2"/>
    <x v="5"/>
    <s v="Small Box"/>
    <x v="938"/>
    <n v="0.75"/>
    <x v="1"/>
    <x v="31"/>
    <x v="652"/>
    <n v="81301"/>
  </r>
  <r>
    <n v="23352"/>
    <n v="91567"/>
    <x v="373"/>
    <d v="2021-01-24T00:00:00"/>
    <s v="High"/>
    <n v="0.1"/>
    <n v="5.63"/>
    <n v="363.36132000000003"/>
    <n v="363.36132000000003"/>
    <n v="-12.00864"/>
    <n v="65.989999999999995"/>
    <n v="11"/>
    <n v="589.88"/>
    <n v="3159"/>
    <x v="86"/>
    <x v="1"/>
    <x v="2"/>
    <x v="2"/>
    <x v="8"/>
    <s v="Small Box"/>
    <x v="469"/>
    <n v="0.56000000000000005"/>
    <x v="0"/>
    <x v="2"/>
    <x v="349"/>
    <n v="11967"/>
  </r>
  <r>
    <n v="2070"/>
    <n v="14819"/>
    <x v="374"/>
    <d v="2021-01-27T00:00:00"/>
    <s v="Not Specified"/>
    <n v="0.09"/>
    <n v="0.99"/>
    <n v="1249.1120000000001"/>
    <n v="1249.1120000000001"/>
    <n v="-60.145000000000003"/>
    <n v="207.48"/>
    <n v="48"/>
    <n v="9062.73"/>
    <n v="563"/>
    <x v="153"/>
    <x v="1"/>
    <x v="0"/>
    <x v="0"/>
    <x v="13"/>
    <s v="Small Box"/>
    <x v="117"/>
    <n v="0.55000000000000004"/>
    <x v="2"/>
    <x v="10"/>
    <x v="75"/>
    <n v="75081"/>
  </r>
  <r>
    <n v="2071"/>
    <n v="14819"/>
    <x v="374"/>
    <d v="2021-01-26T00:00:00"/>
    <s v="Not Specified"/>
    <n v="7.0000000000000007E-2"/>
    <n v="36.61"/>
    <n v="-765.15200000000004"/>
    <s v=" "/>
    <n v="-111.72"/>
    <n v="58.14"/>
    <n v="27"/>
    <n v="1584.1"/>
    <n v="563"/>
    <x v="153"/>
    <x v="2"/>
    <x v="0"/>
    <x v="1"/>
    <x v="10"/>
    <s v="Jumbo Box"/>
    <x v="856"/>
    <n v="0.61"/>
    <x v="2"/>
    <x v="10"/>
    <x v="75"/>
    <n v="75081"/>
  </r>
  <r>
    <n v="18189"/>
    <n v="86903"/>
    <x v="374"/>
    <d v="2021-01-25T00:00:00"/>
    <s v="Critical"/>
    <n v="0.05"/>
    <n v="6.72"/>
    <n v="-233.17630000000003"/>
    <s v=" "/>
    <n v="-88.365200000000002"/>
    <n v="31.98"/>
    <n v="4"/>
    <n v="131.82"/>
    <n v="3153"/>
    <x v="1276"/>
    <x v="1"/>
    <x v="1"/>
    <x v="0"/>
    <x v="0"/>
    <s v="Small Box"/>
    <x v="939"/>
    <n v="0.75"/>
    <x v="3"/>
    <x v="12"/>
    <x v="899"/>
    <n v="34769"/>
  </r>
  <r>
    <n v="18335"/>
    <n v="87571"/>
    <x v="374"/>
    <d v="2021-01-27T00:00:00"/>
    <s v="High"/>
    <n v="0.1"/>
    <n v="57.38"/>
    <n v="-1957.0424"/>
    <s v=" "/>
    <s v=" "/>
    <n v="100.98"/>
    <n v="8"/>
    <n v="755.51"/>
    <n v="2141"/>
    <x v="1277"/>
    <x v="2"/>
    <x v="0"/>
    <x v="1"/>
    <x v="10"/>
    <s v="Jumbo Box"/>
    <x v="428"/>
    <n v="0.78"/>
    <x v="1"/>
    <x v="31"/>
    <x v="652"/>
    <n v="81301"/>
  </r>
  <r>
    <n v="18336"/>
    <n v="87571"/>
    <x v="374"/>
    <d v="2021-01-26T00:00:00"/>
    <s v="High"/>
    <n v="0.01"/>
    <n v="5.66"/>
    <n v="-11.2592"/>
    <s v=" "/>
    <n v="-3.9312"/>
    <n v="6.68"/>
    <n v="1"/>
    <n v="12.41"/>
    <n v="2141"/>
    <x v="1278"/>
    <x v="1"/>
    <x v="0"/>
    <x v="0"/>
    <x v="3"/>
    <s v="Small Box"/>
    <x v="199"/>
    <n v="0.37"/>
    <x v="1"/>
    <x v="31"/>
    <x v="652"/>
    <n v="81301"/>
  </r>
  <r>
    <n v="18337"/>
    <n v="87571"/>
    <x v="374"/>
    <d v="2021-01-25T00:00:00"/>
    <s v="High"/>
    <n v="0.01"/>
    <n v="19.989999999999998"/>
    <n v="107.3956"/>
    <n v="107.3956"/>
    <n v="-36.666000000000004"/>
    <n v="120.33"/>
    <n v="3"/>
    <n v="377.13"/>
    <n v="2142"/>
    <x v="1279"/>
    <x v="1"/>
    <x v="0"/>
    <x v="0"/>
    <x v="0"/>
    <s v="Small Box"/>
    <x v="940"/>
    <n v="0.59"/>
    <x v="0"/>
    <x v="30"/>
    <x v="54"/>
    <n v="7506"/>
  </r>
  <r>
    <n v="20070"/>
    <n v="86352"/>
    <x v="374"/>
    <d v="2021-01-27T00:00:00"/>
    <s v="Not Specified"/>
    <n v="0.09"/>
    <n v="0.99"/>
    <n v="1563.3191999999997"/>
    <n v="1563.3191999999997"/>
    <n v="-251.40390000000002"/>
    <n v="207.48"/>
    <n v="12"/>
    <n v="2265.6799999999998"/>
    <n v="562"/>
    <x v="1280"/>
    <x v="1"/>
    <x v="0"/>
    <x v="0"/>
    <x v="13"/>
    <s v="Small Box"/>
    <x v="117"/>
    <n v="0.55000000000000004"/>
    <x v="2"/>
    <x v="14"/>
    <x v="900"/>
    <n v="60185"/>
  </r>
  <r>
    <n v="20071"/>
    <n v="86352"/>
    <x v="374"/>
    <d v="2021-01-26T00:00:00"/>
    <s v="Not Specified"/>
    <n v="7.0000000000000007E-2"/>
    <n v="36.61"/>
    <n v="-592.99279999999999"/>
    <s v=" "/>
    <n v="-2.3450000000000002"/>
    <n v="58.14"/>
    <n v="7"/>
    <n v="410.69"/>
    <n v="562"/>
    <x v="1280"/>
    <x v="2"/>
    <x v="0"/>
    <x v="1"/>
    <x v="10"/>
    <s v="Jumbo Box"/>
    <x v="856"/>
    <n v="0.61"/>
    <x v="2"/>
    <x v="14"/>
    <x v="900"/>
    <n v="60185"/>
  </r>
  <r>
    <n v="22888"/>
    <n v="91079"/>
    <x v="374"/>
    <d v="2021-01-28T00:00:00"/>
    <s v="Critical"/>
    <n v="0.01"/>
    <n v="42.52"/>
    <n v="-1201.6199738400001"/>
    <s v=" "/>
    <n v="-100.16"/>
    <n v="400.98"/>
    <n v="11"/>
    <n v="3781.12"/>
    <n v="1690"/>
    <x v="1143"/>
    <x v="2"/>
    <x v="2"/>
    <x v="1"/>
    <x v="9"/>
    <s v="Jumbo Box"/>
    <x v="685"/>
    <n v="0.71"/>
    <x v="0"/>
    <x v="23"/>
    <x v="596"/>
    <n v="17112"/>
  </r>
  <r>
    <n v="18094"/>
    <n v="86298"/>
    <x v="375"/>
    <d v="2021-01-28T00:00:00"/>
    <s v="Critical"/>
    <n v="0.04"/>
    <n v="9.4700000000000006"/>
    <n v="-162.77480000000003"/>
    <s v=" "/>
    <s v=" "/>
    <n v="17.7"/>
    <n v="12"/>
    <n v="214.48"/>
    <n v="262"/>
    <x v="118"/>
    <x v="1"/>
    <x v="0"/>
    <x v="0"/>
    <x v="0"/>
    <s v="Small Box"/>
    <x v="200"/>
    <n v="0.59"/>
    <x v="0"/>
    <x v="19"/>
    <x v="159"/>
    <n v="44105"/>
  </r>
  <r>
    <n v="21504"/>
    <n v="88430"/>
    <x v="375"/>
    <d v="2021-02-02T00:00:00"/>
    <s v="Low"/>
    <n v="0.04"/>
    <n v="36.61"/>
    <n v="-25.942"/>
    <s v=" "/>
    <s v=" "/>
    <n v="58.14"/>
    <n v="2"/>
    <n v="121.9"/>
    <n v="1943"/>
    <x v="962"/>
    <x v="2"/>
    <x v="1"/>
    <x v="1"/>
    <x v="10"/>
    <s v="Jumbo Box"/>
    <x v="856"/>
    <n v="0.61"/>
    <x v="3"/>
    <x v="34"/>
    <x v="535"/>
    <n v="72756"/>
  </r>
  <r>
    <n v="21873"/>
    <n v="90045"/>
    <x v="375"/>
    <d v="2021-01-27T00:00:00"/>
    <s v="Critical"/>
    <n v="0.1"/>
    <n v="4.5"/>
    <n v="-58.255199999999995"/>
    <s v=" "/>
    <n v="-6.104000000000001"/>
    <n v="10.89"/>
    <n v="8"/>
    <n v="81.099999999999994"/>
    <n v="1006"/>
    <x v="113"/>
    <x v="1"/>
    <x v="3"/>
    <x v="0"/>
    <x v="13"/>
    <s v="Small Box"/>
    <x v="578"/>
    <n v="0.59"/>
    <x v="2"/>
    <x v="14"/>
    <x v="653"/>
    <n v="60459"/>
  </r>
  <r>
    <n v="21874"/>
    <n v="90045"/>
    <x v="375"/>
    <d v="2021-01-27T00:00:00"/>
    <s v="Critical"/>
    <n v="0.01"/>
    <n v="6.6"/>
    <n v="-58.143599999999999"/>
    <s v=" "/>
    <n v="-7.97"/>
    <n v="6.48"/>
    <n v="5"/>
    <n v="36.06"/>
    <n v="1006"/>
    <x v="615"/>
    <x v="1"/>
    <x v="3"/>
    <x v="0"/>
    <x v="3"/>
    <s v="Small Box"/>
    <x v="178"/>
    <n v="0.37"/>
    <x v="2"/>
    <x v="14"/>
    <x v="653"/>
    <n v="60459"/>
  </r>
  <r>
    <n v="21897"/>
    <n v="89612"/>
    <x v="375"/>
    <d v="2021-02-02T00:00:00"/>
    <s v="Low"/>
    <n v="0.01"/>
    <n v="1.99"/>
    <n v="3.3516000000000004"/>
    <n v="3.3516000000000004"/>
    <s v=" "/>
    <n v="20.89"/>
    <n v="2"/>
    <n v="43.58"/>
    <n v="2333"/>
    <x v="503"/>
    <x v="0"/>
    <x v="1"/>
    <x v="2"/>
    <x v="5"/>
    <s v="Small Pack"/>
    <x v="886"/>
    <n v="0.48"/>
    <x v="2"/>
    <x v="22"/>
    <x v="860"/>
    <n v="54302"/>
  </r>
  <r>
    <n v="24228"/>
    <n v="89654"/>
    <x v="376"/>
    <d v="2021-01-31T00:00:00"/>
    <s v="Low"/>
    <n v="0.01"/>
    <n v="1.92"/>
    <n v="-3.2736000000000001"/>
    <s v=" "/>
    <s v=" "/>
    <n v="3.14"/>
    <n v="1"/>
    <n v="5.0599999999999996"/>
    <n v="1715"/>
    <x v="1098"/>
    <x v="1"/>
    <x v="2"/>
    <x v="0"/>
    <x v="16"/>
    <s v="Wrap Bag"/>
    <x v="731"/>
    <n v="0.84"/>
    <x v="2"/>
    <x v="27"/>
    <x v="901"/>
    <n v="49534"/>
  </r>
  <r>
    <n v="18017"/>
    <n v="85907"/>
    <x v="377"/>
    <d v="2021-01-29T00:00:00"/>
    <s v="Medium"/>
    <n v="0.03"/>
    <n v="0.5"/>
    <n v="14.041499999999999"/>
    <n v="14.041499999999999"/>
    <n v="-56.445999999999998"/>
    <n v="2.89"/>
    <n v="7"/>
    <n v="20.350000000000001"/>
    <n v="810"/>
    <x v="1281"/>
    <x v="1"/>
    <x v="1"/>
    <x v="0"/>
    <x v="12"/>
    <s v="Small Box"/>
    <x v="135"/>
    <n v="0.38"/>
    <x v="1"/>
    <x v="41"/>
    <x v="492"/>
    <n v="86314"/>
  </r>
  <r>
    <n v="18750"/>
    <n v="86577"/>
    <x v="377"/>
    <d v="2021-02-04T00:00:00"/>
    <s v="Low"/>
    <n v="7.0000000000000007E-2"/>
    <n v="5.81"/>
    <n v="861.1475999999999"/>
    <n v="861.1475999999999"/>
    <s v=" "/>
    <n v="107.53"/>
    <n v="12"/>
    <n v="1248.04"/>
    <n v="1138"/>
    <x v="1282"/>
    <x v="1"/>
    <x v="0"/>
    <x v="1"/>
    <x v="7"/>
    <s v="Medium Box"/>
    <x v="278"/>
    <n v="0.65"/>
    <x v="2"/>
    <x v="10"/>
    <x v="649"/>
    <n v="75056"/>
  </r>
  <r>
    <n v="18751"/>
    <n v="86577"/>
    <x v="377"/>
    <d v="2021-02-04T00:00:00"/>
    <s v="Low"/>
    <n v="0.09"/>
    <n v="7.09"/>
    <n v="-185.91320000000002"/>
    <s v=" "/>
    <n v="-86.99"/>
    <n v="2.1800000000000002"/>
    <n v="7"/>
    <n v="16.559999999999999"/>
    <n v="1138"/>
    <x v="265"/>
    <x v="1"/>
    <x v="0"/>
    <x v="0"/>
    <x v="3"/>
    <s v="Wrap Bag"/>
    <x v="941"/>
    <n v="0.38"/>
    <x v="2"/>
    <x v="10"/>
    <x v="649"/>
    <n v="75056"/>
  </r>
  <r>
    <n v="21898"/>
    <n v="88257"/>
    <x v="377"/>
    <d v="2021-01-30T00:00:00"/>
    <s v="High"/>
    <n v="0.02"/>
    <n v="0.5"/>
    <n v="-37.716000000000001"/>
    <s v=" "/>
    <s v=" "/>
    <n v="6.3"/>
    <n v="8"/>
    <n v="54.13"/>
    <n v="1788"/>
    <x v="1283"/>
    <x v="0"/>
    <x v="1"/>
    <x v="0"/>
    <x v="12"/>
    <s v="Small Box"/>
    <x v="168"/>
    <n v="0.39"/>
    <x v="3"/>
    <x v="20"/>
    <x v="589"/>
    <n v="30188"/>
  </r>
  <r>
    <n v="4258"/>
    <n v="30336"/>
    <x v="378"/>
    <d v="2021-01-31T00:00:00"/>
    <s v="Medium"/>
    <n v="0.06"/>
    <n v="19.989999999999998"/>
    <n v="147.51600000000002"/>
    <n v="147.51600000000002"/>
    <n v="-107.51349999999999"/>
    <n v="193.17"/>
    <n v="28"/>
    <n v="5155.07"/>
    <n v="607"/>
    <x v="591"/>
    <x v="1"/>
    <x v="2"/>
    <x v="0"/>
    <x v="0"/>
    <s v="Small Box"/>
    <x v="295"/>
    <n v="0.71"/>
    <x v="0"/>
    <x v="2"/>
    <x v="2"/>
    <n v="10177"/>
  </r>
  <r>
    <n v="18876"/>
    <n v="87444"/>
    <x v="378"/>
    <d v="2021-01-31T00:00:00"/>
    <s v="Critical"/>
    <n v="0.01"/>
    <n v="19.989999999999998"/>
    <n v="96.677999999999997"/>
    <n v="96.677999999999997"/>
    <n v="-1312.84"/>
    <n v="67.28"/>
    <n v="12"/>
    <n v="804.18"/>
    <n v="1904"/>
    <x v="646"/>
    <x v="1"/>
    <x v="1"/>
    <x v="0"/>
    <x v="1"/>
    <s v="Small Box"/>
    <x v="788"/>
    <n v="0.4"/>
    <x v="3"/>
    <x v="16"/>
    <x v="109"/>
    <n v="20190"/>
  </r>
  <r>
    <n v="19866"/>
    <n v="90608"/>
    <x v="378"/>
    <d v="2021-01-31T00:00:00"/>
    <s v="Critical"/>
    <n v="0.04"/>
    <n v="4.7"/>
    <n v="-63.066400000000002"/>
    <s v=" "/>
    <s v=" "/>
    <n v="4.9800000000000004"/>
    <n v="7"/>
    <n v="36.270000000000003"/>
    <n v="1842"/>
    <x v="1284"/>
    <x v="1"/>
    <x v="1"/>
    <x v="0"/>
    <x v="3"/>
    <s v="Small Box"/>
    <x v="720"/>
    <n v="0.38"/>
    <x v="0"/>
    <x v="19"/>
    <x v="902"/>
    <n v="45840"/>
  </r>
  <r>
    <n v="22458"/>
    <n v="89280"/>
    <x v="378"/>
    <d v="2021-01-31T00:00:00"/>
    <s v="Medium"/>
    <n v="0.08"/>
    <n v="4.62"/>
    <n v="1223.646"/>
    <n v="1223.646"/>
    <s v=" "/>
    <n v="42.98"/>
    <n v="4"/>
    <n v="172.76"/>
    <n v="2254"/>
    <x v="590"/>
    <x v="0"/>
    <x v="2"/>
    <x v="0"/>
    <x v="13"/>
    <s v="Small Box"/>
    <x v="397"/>
    <n v="0.56000000000000005"/>
    <x v="3"/>
    <x v="25"/>
    <x v="255"/>
    <n v="42003"/>
  </r>
  <r>
    <n v="18501"/>
    <n v="88254"/>
    <x v="379"/>
    <d v="2021-02-01T00:00:00"/>
    <s v="Critical"/>
    <n v="0.1"/>
    <n v="1.25"/>
    <n v="-117.54399999999998"/>
    <s v=" "/>
    <s v=" "/>
    <n v="55.99"/>
    <n v="12"/>
    <n v="524.27"/>
    <n v="3116"/>
    <x v="306"/>
    <x v="1"/>
    <x v="0"/>
    <x v="2"/>
    <x v="8"/>
    <s v="Small Pack"/>
    <x v="547"/>
    <n v="0.35"/>
    <x v="3"/>
    <x v="20"/>
    <x v="734"/>
    <n v="30501"/>
  </r>
  <r>
    <n v="18502"/>
    <n v="88254"/>
    <x v="379"/>
    <d v="2021-02-01T00:00:00"/>
    <s v="Critical"/>
    <n v="0.08"/>
    <n v="2.5"/>
    <n v="-74.614679999999993"/>
    <s v=" "/>
    <s v=" "/>
    <n v="115.99"/>
    <n v="9"/>
    <n v="824.5"/>
    <n v="3116"/>
    <x v="306"/>
    <x v="1"/>
    <x v="0"/>
    <x v="2"/>
    <x v="8"/>
    <s v="Small Box"/>
    <x v="217"/>
    <n v="0.55000000000000004"/>
    <x v="3"/>
    <x v="20"/>
    <x v="734"/>
    <n v="30501"/>
  </r>
  <r>
    <n v="25324"/>
    <n v="87654"/>
    <x v="379"/>
    <d v="2021-02-01T00:00:00"/>
    <s v="Not Specified"/>
    <n v="0.08"/>
    <n v="3.9"/>
    <n v="-120.52303999999999"/>
    <s v=" "/>
    <n v="-44.873999999999995"/>
    <n v="65.989999999999995"/>
    <n v="3"/>
    <n v="164.1"/>
    <n v="29"/>
    <x v="1272"/>
    <x v="1"/>
    <x v="2"/>
    <x v="2"/>
    <x v="8"/>
    <s v="Small Box"/>
    <x v="869"/>
    <n v="0.55000000000000004"/>
    <x v="1"/>
    <x v="1"/>
    <x v="903"/>
    <n v="90260"/>
  </r>
  <r>
    <n v="19732"/>
    <n v="90481"/>
    <x v="380"/>
    <d v="2021-02-02T00:00:00"/>
    <s v="Medium"/>
    <n v="0.03"/>
    <n v="4"/>
    <n v="67.396800000000013"/>
    <n v="67.396800000000013"/>
    <n v="-106.98399999999999"/>
    <n v="39.979999999999997"/>
    <n v="9"/>
    <n v="350.03"/>
    <n v="240"/>
    <x v="789"/>
    <x v="1"/>
    <x v="3"/>
    <x v="2"/>
    <x v="5"/>
    <s v="Small Box"/>
    <x v="366"/>
    <n v="0.7"/>
    <x v="1"/>
    <x v="31"/>
    <x v="374"/>
    <n v="80817"/>
  </r>
  <r>
    <n v="20009"/>
    <n v="90716"/>
    <x v="380"/>
    <d v="2021-02-07T00:00:00"/>
    <s v="Low"/>
    <n v="0.1"/>
    <n v="15.59"/>
    <n v="1201.8489"/>
    <n v="1201.8489"/>
    <n v="-197.56800000000001"/>
    <n v="200.97"/>
    <n v="9"/>
    <n v="1741.81"/>
    <n v="2371"/>
    <x v="1285"/>
    <x v="2"/>
    <x v="3"/>
    <x v="2"/>
    <x v="6"/>
    <s v="Jumbo Drum"/>
    <x v="680"/>
    <n v="0.36"/>
    <x v="2"/>
    <x v="3"/>
    <x v="904"/>
    <n v="55016"/>
  </r>
  <r>
    <n v="20014"/>
    <n v="90726"/>
    <x v="380"/>
    <d v="2021-02-01T00:00:00"/>
    <s v="Medium"/>
    <n v="7.0000000000000007E-2"/>
    <n v="5.67"/>
    <n v="-26.994799999999998"/>
    <s v=" "/>
    <n v="-6.9875200000000017"/>
    <n v="5.78"/>
    <n v="2"/>
    <n v="12.59"/>
    <n v="2761"/>
    <x v="1286"/>
    <x v="1"/>
    <x v="2"/>
    <x v="0"/>
    <x v="3"/>
    <s v="Small Box"/>
    <x v="652"/>
    <n v="0.36"/>
    <x v="2"/>
    <x v="38"/>
    <x v="202"/>
    <n v="67037"/>
  </r>
  <r>
    <n v="20015"/>
    <n v="90726"/>
    <x v="380"/>
    <d v="2021-02-01T00:00:00"/>
    <s v="Medium"/>
    <n v="0.1"/>
    <n v="19.989999999999998"/>
    <n v="694.70579999999995"/>
    <n v="694.70579999999995"/>
    <s v=" "/>
    <n v="83.93"/>
    <n v="13"/>
    <n v="1006.82"/>
    <n v="2763"/>
    <x v="1287"/>
    <x v="1"/>
    <x v="2"/>
    <x v="0"/>
    <x v="14"/>
    <s v="Small Box"/>
    <x v="942"/>
    <n v="0.38"/>
    <x v="0"/>
    <x v="29"/>
    <x v="905"/>
    <n v="2050"/>
  </r>
  <r>
    <n v="20245"/>
    <n v="90481"/>
    <x v="380"/>
    <d v="2021-02-01T00:00:00"/>
    <s v="Critical"/>
    <n v="0.09"/>
    <n v="1.38"/>
    <n v="-12.474400000000001"/>
    <s v=" "/>
    <s v=" "/>
    <n v="2.1800000000000002"/>
    <n v="9"/>
    <n v="19.63"/>
    <n v="240"/>
    <x v="1288"/>
    <x v="1"/>
    <x v="3"/>
    <x v="0"/>
    <x v="15"/>
    <s v="Wrap Bag"/>
    <x v="387"/>
    <n v="0.44"/>
    <x v="1"/>
    <x v="31"/>
    <x v="374"/>
    <n v="80817"/>
  </r>
  <r>
    <n v="25044"/>
    <n v="85869"/>
    <x v="380"/>
    <d v="2021-02-02T00:00:00"/>
    <s v="Critical"/>
    <n v="0.04"/>
    <n v="9.83"/>
    <n v="-184.28199999999998"/>
    <s v=" "/>
    <n v="-46.92"/>
    <n v="39.979999999999997"/>
    <n v="6"/>
    <n v="242.18"/>
    <n v="1740"/>
    <x v="1289"/>
    <x v="1"/>
    <x v="2"/>
    <x v="0"/>
    <x v="14"/>
    <s v="Small Box"/>
    <x v="943"/>
    <n v="0.4"/>
    <x v="3"/>
    <x v="44"/>
    <x v="906"/>
    <n v="27405"/>
  </r>
  <r>
    <n v="8225"/>
    <n v="58788"/>
    <x v="381"/>
    <d v="2021-02-03T00:00:00"/>
    <s v="Low"/>
    <n v="0.04"/>
    <n v="6.5"/>
    <n v="43.72"/>
    <n v="43.72"/>
    <n v="-137.494"/>
    <n v="30.98"/>
    <n v="31"/>
    <n v="983.78"/>
    <n v="698"/>
    <x v="1290"/>
    <x v="1"/>
    <x v="2"/>
    <x v="2"/>
    <x v="5"/>
    <s v="Small Box"/>
    <x v="496"/>
    <n v="0.64"/>
    <x v="1"/>
    <x v="4"/>
    <x v="6"/>
    <n v="98105"/>
  </r>
  <r>
    <n v="19135"/>
    <n v="89118"/>
    <x v="381"/>
    <d v="2021-02-02T00:00:00"/>
    <s v="Not Specified"/>
    <n v="0.02"/>
    <n v="1.39"/>
    <n v="57.476999999999997"/>
    <n v="57.476999999999997"/>
    <n v="-37.184399999999997"/>
    <n v="15.74"/>
    <n v="5"/>
    <n v="83.3"/>
    <n v="1163"/>
    <x v="1291"/>
    <x v="1"/>
    <x v="2"/>
    <x v="0"/>
    <x v="14"/>
    <s v="Small Box"/>
    <x v="864"/>
    <n v="0.4"/>
    <x v="0"/>
    <x v="30"/>
    <x v="907"/>
    <n v="8101"/>
  </r>
  <r>
    <n v="24829"/>
    <n v="88031"/>
    <x v="381"/>
    <d v="2021-02-01T00:00:00"/>
    <s v="High"/>
    <n v="0"/>
    <n v="0.7"/>
    <n v="19.292400000000001"/>
    <n v="19.292400000000001"/>
    <n v="-208.11130799999998"/>
    <n v="2.94"/>
    <n v="9"/>
    <n v="27.96"/>
    <n v="2212"/>
    <x v="794"/>
    <x v="1"/>
    <x v="0"/>
    <x v="0"/>
    <x v="4"/>
    <s v="Wrap Bag"/>
    <x v="153"/>
    <n v="0.57999999999999996"/>
    <x v="0"/>
    <x v="0"/>
    <x v="373"/>
    <n v="21228"/>
  </r>
  <r>
    <n v="24830"/>
    <n v="88031"/>
    <x v="381"/>
    <d v="2021-02-01T00:00:00"/>
    <s v="High"/>
    <n v="0.05"/>
    <n v="4.9000000000000004"/>
    <n v="746.2349999999999"/>
    <n v="746.2349999999999"/>
    <n v="-159.57560000000001"/>
    <n v="95.99"/>
    <n v="13"/>
    <n v="1081.5"/>
    <n v="2212"/>
    <x v="1292"/>
    <x v="0"/>
    <x v="0"/>
    <x v="2"/>
    <x v="8"/>
    <s v="Small Box"/>
    <x v="162"/>
    <n v="0.56000000000000005"/>
    <x v="0"/>
    <x v="0"/>
    <x v="373"/>
    <n v="21228"/>
  </r>
  <r>
    <n v="24831"/>
    <n v="88031"/>
    <x v="381"/>
    <d v="2021-02-03T00:00:00"/>
    <s v="High"/>
    <n v="0.06"/>
    <n v="3.5"/>
    <n v="-13.72"/>
    <s v=" "/>
    <n v="-125.4756"/>
    <n v="8.67"/>
    <n v="1"/>
    <n v="9.43"/>
    <n v="2213"/>
    <x v="612"/>
    <x v="1"/>
    <x v="0"/>
    <x v="0"/>
    <x v="13"/>
    <s v="Small Box"/>
    <x v="944"/>
    <n v="0.57999999999999996"/>
    <x v="2"/>
    <x v="10"/>
    <x v="825"/>
    <n v="77015"/>
  </r>
  <r>
    <n v="24832"/>
    <n v="88031"/>
    <x v="381"/>
    <d v="2021-02-02T00:00:00"/>
    <s v="High"/>
    <n v="0.02"/>
    <n v="7.18"/>
    <n v="-122.09"/>
    <s v=" "/>
    <n v="-873.77839999999992"/>
    <n v="100.98"/>
    <n v="1"/>
    <n v="103.94"/>
    <n v="2213"/>
    <x v="89"/>
    <x v="0"/>
    <x v="0"/>
    <x v="2"/>
    <x v="5"/>
    <s v="Small Box"/>
    <x v="440"/>
    <n v="0.4"/>
    <x v="2"/>
    <x v="10"/>
    <x v="825"/>
    <n v="77015"/>
  </r>
  <r>
    <n v="26225"/>
    <n v="89850"/>
    <x v="381"/>
    <d v="2021-02-03T00:00:00"/>
    <s v="Low"/>
    <n v="0.04"/>
    <n v="6.5"/>
    <n v="43.72"/>
    <n v="43.72"/>
    <s v=" "/>
    <n v="30.98"/>
    <n v="8"/>
    <n v="253.88"/>
    <n v="697"/>
    <x v="823"/>
    <x v="1"/>
    <x v="2"/>
    <x v="2"/>
    <x v="5"/>
    <s v="Small Box"/>
    <x v="496"/>
    <n v="0.64"/>
    <x v="2"/>
    <x v="39"/>
    <x v="310"/>
    <n v="46312"/>
  </r>
  <r>
    <n v="4518"/>
    <n v="32164"/>
    <x v="382"/>
    <d v="2021-02-03T00:00:00"/>
    <s v="Not Specified"/>
    <n v="0.02"/>
    <n v="4.96"/>
    <n v="-19.04"/>
    <s v=" "/>
    <n v="-55.84"/>
    <n v="5.78"/>
    <n v="12"/>
    <n v="77.010000000000005"/>
    <n v="1228"/>
    <x v="383"/>
    <x v="1"/>
    <x v="3"/>
    <x v="0"/>
    <x v="3"/>
    <s v="Small Box"/>
    <x v="945"/>
    <n v="0.36"/>
    <x v="0"/>
    <x v="23"/>
    <x v="111"/>
    <n v="19140"/>
  </r>
  <r>
    <n v="4519"/>
    <n v="32164"/>
    <x v="382"/>
    <d v="2021-02-03T00:00:00"/>
    <s v="Not Specified"/>
    <n v="7.0000000000000007E-2"/>
    <n v="3.97"/>
    <n v="-92.16"/>
    <s v=" "/>
    <s v=" "/>
    <n v="3.28"/>
    <n v="34"/>
    <n v="111.83"/>
    <n v="1228"/>
    <x v="176"/>
    <x v="1"/>
    <x v="3"/>
    <x v="0"/>
    <x v="4"/>
    <s v="Wrap Bag"/>
    <x v="56"/>
    <n v="0.56000000000000005"/>
    <x v="0"/>
    <x v="23"/>
    <x v="111"/>
    <n v="19140"/>
  </r>
  <r>
    <n v="4520"/>
    <n v="32164"/>
    <x v="382"/>
    <d v="2021-02-03T00:00:00"/>
    <s v="Not Specified"/>
    <n v="0.1"/>
    <n v="54.12"/>
    <n v="-461.45"/>
    <s v=" "/>
    <s v=" "/>
    <n v="296.18"/>
    <n v="23"/>
    <n v="6552.9"/>
    <n v="1228"/>
    <x v="1293"/>
    <x v="2"/>
    <x v="3"/>
    <x v="1"/>
    <x v="9"/>
    <s v="Jumbo Box"/>
    <x v="279"/>
    <n v="0.76"/>
    <x v="0"/>
    <x v="23"/>
    <x v="111"/>
    <n v="19140"/>
  </r>
  <r>
    <n v="18549"/>
    <n v="88419"/>
    <x v="382"/>
    <d v="2021-02-02T00:00:00"/>
    <s v="Critical"/>
    <n v="7.0000000000000007E-2"/>
    <n v="1.35"/>
    <n v="6.14"/>
    <n v="6.14"/>
    <s v=" "/>
    <n v="3.29"/>
    <n v="6"/>
    <n v="19.05"/>
    <n v="2127"/>
    <x v="1294"/>
    <x v="1"/>
    <x v="0"/>
    <x v="0"/>
    <x v="15"/>
    <s v="Wrap Bag"/>
    <x v="758"/>
    <n v="0.4"/>
    <x v="2"/>
    <x v="27"/>
    <x v="273"/>
    <n v="48310"/>
  </r>
  <r>
    <n v="20518"/>
    <n v="89621"/>
    <x v="382"/>
    <d v="2021-02-06T00:00:00"/>
    <s v="Low"/>
    <n v="0.08"/>
    <n v="8.68"/>
    <n v="-242.41000000000003"/>
    <s v=" "/>
    <n v="-8.5312000000000001"/>
    <n v="19.98"/>
    <n v="6"/>
    <n v="115.3"/>
    <n v="1031"/>
    <x v="1258"/>
    <x v="0"/>
    <x v="2"/>
    <x v="0"/>
    <x v="3"/>
    <s v="Small Box"/>
    <x v="123"/>
    <n v="0.37"/>
    <x v="3"/>
    <x v="44"/>
    <x v="193"/>
    <n v="28205"/>
  </r>
  <r>
    <n v="20519"/>
    <n v="89621"/>
    <x v="382"/>
    <d v="2021-02-02T00:00:00"/>
    <s v="Low"/>
    <n v="0.03"/>
    <n v="2.35"/>
    <n v="-166.62799999999999"/>
    <s v=" "/>
    <s v=" "/>
    <n v="7.08"/>
    <n v="9"/>
    <n v="64.900000000000006"/>
    <n v="1031"/>
    <x v="213"/>
    <x v="1"/>
    <x v="2"/>
    <x v="0"/>
    <x v="4"/>
    <s v="Wrap Bag"/>
    <x v="408"/>
    <n v="0.47"/>
    <x v="3"/>
    <x v="44"/>
    <x v="193"/>
    <n v="28205"/>
  </r>
  <r>
    <n v="22518"/>
    <n v="90379"/>
    <x v="382"/>
    <d v="2021-02-03T00:00:00"/>
    <s v="Not Specified"/>
    <n v="0.02"/>
    <n v="4.96"/>
    <n v="-19.04"/>
    <s v=" "/>
    <n v="-54.362000000000002"/>
    <n v="5.78"/>
    <n v="3"/>
    <n v="19.25"/>
    <n v="1230"/>
    <x v="1295"/>
    <x v="1"/>
    <x v="3"/>
    <x v="0"/>
    <x v="3"/>
    <s v="Small Box"/>
    <x v="945"/>
    <n v="0.36"/>
    <x v="1"/>
    <x v="4"/>
    <x v="449"/>
    <n v="99362"/>
  </r>
  <r>
    <n v="22519"/>
    <n v="90379"/>
    <x v="382"/>
    <d v="2021-02-03T00:00:00"/>
    <s v="Not Specified"/>
    <n v="7.0000000000000007E-2"/>
    <n v="3.97"/>
    <n v="-92.16"/>
    <s v=" "/>
    <s v=" "/>
    <n v="3.28"/>
    <n v="9"/>
    <n v="29.6"/>
    <n v="1230"/>
    <x v="1255"/>
    <x v="1"/>
    <x v="3"/>
    <x v="0"/>
    <x v="4"/>
    <s v="Wrap Bag"/>
    <x v="56"/>
    <n v="0.56000000000000005"/>
    <x v="1"/>
    <x v="4"/>
    <x v="449"/>
    <n v="99362"/>
  </r>
  <r>
    <n v="22520"/>
    <n v="90379"/>
    <x v="382"/>
    <d v="2021-02-03T00:00:00"/>
    <s v="Not Specified"/>
    <n v="0.1"/>
    <n v="54.12"/>
    <n v="-461.45"/>
    <s v=" "/>
    <s v=" "/>
    <n v="296.18"/>
    <n v="6"/>
    <n v="1709.45"/>
    <n v="1230"/>
    <x v="1255"/>
    <x v="2"/>
    <x v="3"/>
    <x v="1"/>
    <x v="9"/>
    <s v="Jumbo Box"/>
    <x v="279"/>
    <n v="0.76"/>
    <x v="1"/>
    <x v="4"/>
    <x v="449"/>
    <n v="99362"/>
  </r>
  <r>
    <n v="24176"/>
    <n v="86640"/>
    <x v="382"/>
    <d v="2021-02-02T00:00:00"/>
    <s v="Not Specified"/>
    <n v="0.05"/>
    <n v="1.39"/>
    <n v="83.848799999999997"/>
    <n v="83.848799999999997"/>
    <n v="-29.62"/>
    <n v="10.94"/>
    <n v="11"/>
    <n v="121.52"/>
    <n v="759"/>
    <x v="601"/>
    <x v="1"/>
    <x v="3"/>
    <x v="0"/>
    <x v="14"/>
    <s v="Small Box"/>
    <x v="946"/>
    <n v="0.35"/>
    <x v="2"/>
    <x v="14"/>
    <x v="476"/>
    <n v="62301"/>
  </r>
  <r>
    <n v="24177"/>
    <n v="86640"/>
    <x v="382"/>
    <d v="2021-02-03T00:00:00"/>
    <s v="Not Specified"/>
    <n v="0.02"/>
    <n v="2.99"/>
    <n v="150.7167"/>
    <n v="150.7167"/>
    <n v="-1128.6600000000001"/>
    <n v="40.98"/>
    <n v="5"/>
    <n v="218.43"/>
    <n v="760"/>
    <x v="1296"/>
    <x v="0"/>
    <x v="3"/>
    <x v="0"/>
    <x v="1"/>
    <s v="Small Box"/>
    <x v="1"/>
    <n v="0.36"/>
    <x v="2"/>
    <x v="14"/>
    <x v="130"/>
    <n v="61201"/>
  </r>
  <r>
    <n v="25345"/>
    <n v="87247"/>
    <x v="382"/>
    <d v="2021-02-09T00:00:00"/>
    <s v="Low"/>
    <n v="0.1"/>
    <n v="2"/>
    <n v="-2.34"/>
    <s v=" "/>
    <n v="-189.02"/>
    <n v="3.95"/>
    <n v="1"/>
    <n v="5.7"/>
    <n v="1750"/>
    <x v="1256"/>
    <x v="1"/>
    <x v="1"/>
    <x v="0"/>
    <x v="15"/>
    <s v="Wrap Bag"/>
    <x v="776"/>
    <n v="0.53"/>
    <x v="2"/>
    <x v="13"/>
    <x v="813"/>
    <n v="73110"/>
  </r>
  <r>
    <n v="25815"/>
    <n v="90882"/>
    <x v="382"/>
    <d v="2021-02-04T00:00:00"/>
    <s v="Not Specified"/>
    <n v="0.01"/>
    <n v="0.99"/>
    <n v="-30.856000000000002"/>
    <s v=" "/>
    <n v="-48.418680000000009"/>
    <n v="3.08"/>
    <n v="10"/>
    <n v="36.07"/>
    <n v="1242"/>
    <x v="1297"/>
    <x v="0"/>
    <x v="2"/>
    <x v="0"/>
    <x v="12"/>
    <s v="Small Box"/>
    <x v="947"/>
    <n v="0.37"/>
    <x v="3"/>
    <x v="9"/>
    <x v="908"/>
    <n v="35020"/>
  </r>
  <r>
    <n v="25816"/>
    <n v="90882"/>
    <x v="382"/>
    <d v="2021-02-03T00:00:00"/>
    <s v="Not Specified"/>
    <n v="0.03"/>
    <n v="7.5"/>
    <n v="-16.566899999999997"/>
    <s v=" "/>
    <n v="-41.735083200000005"/>
    <n v="5.98"/>
    <n v="5"/>
    <n v="33.299999999999997"/>
    <n v="1242"/>
    <x v="1297"/>
    <x v="1"/>
    <x v="2"/>
    <x v="0"/>
    <x v="3"/>
    <s v="Small Box"/>
    <x v="695"/>
    <n v="0.4"/>
    <x v="3"/>
    <x v="9"/>
    <x v="908"/>
    <n v="35020"/>
  </r>
  <r>
    <n v="7966"/>
    <n v="56931"/>
    <x v="383"/>
    <d v="2021-02-05T00:00:00"/>
    <s v="High"/>
    <n v="0.05"/>
    <n v="5.03"/>
    <n v="-147.09002000000001"/>
    <s v=" "/>
    <s v=" "/>
    <n v="7.99"/>
    <n v="34"/>
    <n v="232.42"/>
    <n v="1060"/>
    <x v="990"/>
    <x v="1"/>
    <x v="3"/>
    <x v="2"/>
    <x v="8"/>
    <s v="Medium Box"/>
    <x v="642"/>
    <n v="0.6"/>
    <x v="3"/>
    <x v="20"/>
    <x v="36"/>
    <n v="30318"/>
  </r>
  <r>
    <n v="21397"/>
    <n v="90772"/>
    <x v="383"/>
    <d v="2021-02-10T00:00:00"/>
    <s v="Low"/>
    <n v="0"/>
    <n v="6.55"/>
    <n v="246.54"/>
    <n v="246.54"/>
    <n v="-50.913920000000005"/>
    <n v="55.94"/>
    <n v="10"/>
    <n v="574.24"/>
    <n v="954"/>
    <x v="217"/>
    <x v="0"/>
    <x v="3"/>
    <x v="2"/>
    <x v="5"/>
    <s v="Small Box"/>
    <x v="330"/>
    <n v="0.68"/>
    <x v="2"/>
    <x v="10"/>
    <x v="171"/>
    <n v="75067"/>
  </r>
  <r>
    <n v="21398"/>
    <n v="90772"/>
    <x v="383"/>
    <d v="2021-02-10T00:00:00"/>
    <s v="Low"/>
    <n v="0.05"/>
    <n v="1.25"/>
    <n v="-110.396"/>
    <s v=" "/>
    <s v=" "/>
    <n v="20.99"/>
    <n v="1"/>
    <n v="17.82"/>
    <n v="954"/>
    <x v="193"/>
    <x v="1"/>
    <x v="3"/>
    <x v="2"/>
    <x v="8"/>
    <s v="Small Pack"/>
    <x v="843"/>
    <n v="0.83"/>
    <x v="2"/>
    <x v="10"/>
    <x v="171"/>
    <n v="75067"/>
  </r>
  <r>
    <n v="25966"/>
    <n v="91356"/>
    <x v="383"/>
    <d v="2021-02-05T00:00:00"/>
    <s v="High"/>
    <n v="0.05"/>
    <n v="5.03"/>
    <n v="-110.59400000000001"/>
    <s v=" "/>
    <s v=" "/>
    <n v="7.99"/>
    <n v="9"/>
    <n v="61.52"/>
    <n v="1062"/>
    <x v="1298"/>
    <x v="1"/>
    <x v="3"/>
    <x v="2"/>
    <x v="8"/>
    <s v="Medium Box"/>
    <x v="642"/>
    <n v="0.6"/>
    <x v="0"/>
    <x v="2"/>
    <x v="298"/>
    <n v="11727"/>
  </r>
  <r>
    <n v="188"/>
    <n v="1222"/>
    <x v="384"/>
    <d v="2021-02-04T00:00:00"/>
    <s v="Medium"/>
    <n v="0.08"/>
    <n v="5.57"/>
    <n v="-121.91"/>
    <s v=" "/>
    <n v="-66.779579999999996"/>
    <n v="5.28"/>
    <n v="48"/>
    <n v="257.39"/>
    <n v="2491"/>
    <x v="1299"/>
    <x v="1"/>
    <x v="0"/>
    <x v="0"/>
    <x v="3"/>
    <s v="Small Box"/>
    <x v="948"/>
    <n v="0.4"/>
    <x v="1"/>
    <x v="1"/>
    <x v="1"/>
    <n v="90045"/>
  </r>
  <r>
    <n v="18188"/>
    <n v="86888"/>
    <x v="384"/>
    <d v="2021-02-04T00:00:00"/>
    <s v="Medium"/>
    <n v="0.08"/>
    <n v="5.57"/>
    <n v="-121.91"/>
    <s v=" "/>
    <n v="-624.83400000000006"/>
    <n v="5.28"/>
    <n v="12"/>
    <n v="64.349999999999994"/>
    <n v="2495"/>
    <x v="576"/>
    <x v="1"/>
    <x v="0"/>
    <x v="0"/>
    <x v="3"/>
    <s v="Small Box"/>
    <x v="948"/>
    <n v="0.4"/>
    <x v="1"/>
    <x v="43"/>
    <x v="390"/>
    <n v="82901"/>
  </r>
  <r>
    <n v="19474"/>
    <n v="90175"/>
    <x v="384"/>
    <d v="2021-02-06T00:00:00"/>
    <s v="Medium"/>
    <n v="0"/>
    <n v="36.61"/>
    <n v="0.63600000000000001"/>
    <n v="0.63600000000000001"/>
    <s v=" "/>
    <n v="58.14"/>
    <n v="11"/>
    <n v="693.46"/>
    <n v="2634"/>
    <x v="21"/>
    <x v="2"/>
    <x v="2"/>
    <x v="1"/>
    <x v="10"/>
    <s v="Jumbo Box"/>
    <x v="856"/>
    <n v="0.61"/>
    <x v="3"/>
    <x v="16"/>
    <x v="770"/>
    <n v="23464"/>
  </r>
  <r>
    <n v="19670"/>
    <n v="86510"/>
    <x v="384"/>
    <d v="2021-02-04T00:00:00"/>
    <s v="Critical"/>
    <n v="0"/>
    <n v="5.01"/>
    <n v="111.02399999999999"/>
    <n v="111.02399999999999"/>
    <n v="-1430.8360000000002"/>
    <n v="5.74"/>
    <n v="11"/>
    <n v="66.260000000000005"/>
    <n v="3224"/>
    <x v="1300"/>
    <x v="1"/>
    <x v="3"/>
    <x v="0"/>
    <x v="1"/>
    <s v="Small Box"/>
    <x v="690"/>
    <n v="0.39"/>
    <x v="3"/>
    <x v="28"/>
    <x v="323"/>
    <n v="37066"/>
  </r>
  <r>
    <n v="19671"/>
    <n v="86510"/>
    <x v="384"/>
    <d v="2021-02-05T00:00:00"/>
    <s v="Critical"/>
    <n v="0.05"/>
    <n v="3.72"/>
    <n v="50.49"/>
    <n v="50.49"/>
    <n v="-1346.0447999999999"/>
    <n v="9.48"/>
    <n v="2"/>
    <n v="19.61"/>
    <n v="3224"/>
    <x v="1301"/>
    <x v="1"/>
    <x v="3"/>
    <x v="1"/>
    <x v="7"/>
    <s v="Small Pack"/>
    <x v="949"/>
    <n v="0.4"/>
    <x v="3"/>
    <x v="28"/>
    <x v="323"/>
    <n v="37066"/>
  </r>
  <r>
    <n v="19672"/>
    <n v="86510"/>
    <x v="384"/>
    <d v="2021-02-05T00:00:00"/>
    <s v="Critical"/>
    <n v="0.04"/>
    <n v="8.99"/>
    <n v="103.18799999999999"/>
    <n v="103.18799999999999"/>
    <n v="-31.272799999999997"/>
    <n v="99.23"/>
    <n v="3"/>
    <n v="302.93"/>
    <n v="3224"/>
    <x v="1302"/>
    <x v="1"/>
    <x v="3"/>
    <x v="1"/>
    <x v="7"/>
    <s v="Small Pack"/>
    <x v="610"/>
    <n v="0.35"/>
    <x v="3"/>
    <x v="28"/>
    <x v="323"/>
    <n v="37066"/>
  </r>
  <r>
    <n v="19673"/>
    <n v="86510"/>
    <x v="384"/>
    <d v="2021-02-05T00:00:00"/>
    <s v="Critical"/>
    <n v="0.01"/>
    <n v="5.83"/>
    <n v="11.472000000000001"/>
    <n v="11.472000000000001"/>
    <s v=" "/>
    <n v="7.64"/>
    <n v="2"/>
    <n v="16.72"/>
    <n v="3224"/>
    <x v="437"/>
    <x v="1"/>
    <x v="3"/>
    <x v="0"/>
    <x v="3"/>
    <s v="Wrap Bag"/>
    <x v="19"/>
    <n v="0.36"/>
    <x v="3"/>
    <x v="28"/>
    <x v="323"/>
    <n v="37066"/>
  </r>
  <r>
    <n v="19674"/>
    <n v="86510"/>
    <x v="384"/>
    <d v="2021-02-05T00:00:00"/>
    <s v="Critical"/>
    <n v="0.08"/>
    <n v="19.989999999999998"/>
    <n v="-89.278000000000006"/>
    <s v=" "/>
    <s v=" "/>
    <n v="65.989999999999995"/>
    <n v="2"/>
    <n v="116.32"/>
    <n v="3224"/>
    <x v="1300"/>
    <x v="1"/>
    <x v="3"/>
    <x v="2"/>
    <x v="8"/>
    <s v="Small Box"/>
    <x v="915"/>
    <n v="0.59"/>
    <x v="3"/>
    <x v="28"/>
    <x v="323"/>
    <n v="37066"/>
  </r>
  <r>
    <n v="20482"/>
    <n v="87073"/>
    <x v="384"/>
    <d v="2021-02-06T00:00:00"/>
    <s v="Critical"/>
    <n v="0.02"/>
    <n v="4.75"/>
    <n v="98.051999999999992"/>
    <n v="98.051999999999992"/>
    <n v="-119.52799999999999"/>
    <n v="4.9800000000000004"/>
    <n v="1"/>
    <n v="6.66"/>
    <n v="2146"/>
    <x v="239"/>
    <x v="1"/>
    <x v="2"/>
    <x v="0"/>
    <x v="3"/>
    <s v="Small Box"/>
    <x v="90"/>
    <n v="0.36"/>
    <x v="3"/>
    <x v="16"/>
    <x v="28"/>
    <n v="20151"/>
  </r>
  <r>
    <n v="21812"/>
    <n v="87775"/>
    <x v="384"/>
    <d v="2021-02-05T00:00:00"/>
    <s v="Not Specified"/>
    <n v="0.03"/>
    <n v="6.38"/>
    <n v="-1084.8469632000001"/>
    <s v=" "/>
    <s v=" "/>
    <n v="19.04"/>
    <n v="6"/>
    <n v="118.99"/>
    <n v="2593"/>
    <x v="1303"/>
    <x v="1"/>
    <x v="2"/>
    <x v="1"/>
    <x v="7"/>
    <s v="Small Box"/>
    <x v="793"/>
    <n v="0.56000000000000005"/>
    <x v="3"/>
    <x v="20"/>
    <x v="369"/>
    <n v="30605"/>
  </r>
  <r>
    <n v="21813"/>
    <n v="87775"/>
    <x v="384"/>
    <d v="2021-02-05T00:00:00"/>
    <s v="Not Specified"/>
    <n v="0.06"/>
    <n v="9.7100000000000009"/>
    <n v="51.408000000000001"/>
    <n v="51.408000000000001"/>
    <s v=" "/>
    <n v="59.76"/>
    <n v="7"/>
    <n v="411.38"/>
    <n v="2593"/>
    <x v="1304"/>
    <x v="1"/>
    <x v="2"/>
    <x v="0"/>
    <x v="0"/>
    <s v="Small Box"/>
    <x v="379"/>
    <n v="0.56999999999999995"/>
    <x v="3"/>
    <x v="20"/>
    <x v="369"/>
    <n v="30605"/>
  </r>
  <r>
    <n v="23516"/>
    <n v="89731"/>
    <x v="385"/>
    <d v="2021-02-05T00:00:00"/>
    <s v="Medium"/>
    <n v="0.1"/>
    <n v="11.54"/>
    <n v="511.60050000000001"/>
    <n v="511.60050000000001"/>
    <n v="-800.25"/>
    <n v="194.3"/>
    <n v="4"/>
    <n v="741.45"/>
    <n v="1262"/>
    <x v="1305"/>
    <x v="1"/>
    <x v="0"/>
    <x v="1"/>
    <x v="7"/>
    <s v="Large Box"/>
    <x v="23"/>
    <n v="0.59"/>
    <x v="1"/>
    <x v="31"/>
    <x v="909"/>
    <n v="80104"/>
  </r>
  <r>
    <n v="23997"/>
    <n v="90966"/>
    <x v="385"/>
    <d v="2021-02-07T00:00:00"/>
    <s v="Not Specified"/>
    <n v="0.04"/>
    <n v="4.5"/>
    <n v="324.83819999999997"/>
    <n v="324.83819999999997"/>
    <n v="-104.696"/>
    <n v="48.92"/>
    <n v="10"/>
    <n v="470.78"/>
    <n v="2329"/>
    <x v="1306"/>
    <x v="1"/>
    <x v="0"/>
    <x v="0"/>
    <x v="13"/>
    <s v="Small Box"/>
    <x v="950"/>
    <n v="0.59"/>
    <x v="2"/>
    <x v="11"/>
    <x v="910"/>
    <n v="52240"/>
  </r>
  <r>
    <n v="23998"/>
    <n v="90966"/>
    <x v="385"/>
    <d v="2021-02-07T00:00:00"/>
    <s v="Not Specified"/>
    <n v="0.03"/>
    <n v="2.99"/>
    <n v="-10.4765"/>
    <s v=" "/>
    <n v="-51.7224"/>
    <n v="8.69"/>
    <n v="1"/>
    <n v="10.52"/>
    <n v="2329"/>
    <x v="659"/>
    <x v="1"/>
    <x v="0"/>
    <x v="0"/>
    <x v="1"/>
    <s v="Small Box"/>
    <x v="951"/>
    <n v="0.39"/>
    <x v="2"/>
    <x v="11"/>
    <x v="910"/>
    <n v="52240"/>
  </r>
  <r>
    <n v="19508"/>
    <n v="89923"/>
    <x v="386"/>
    <d v="2021-02-06T00:00:00"/>
    <s v="Low"/>
    <n v="0.03"/>
    <n v="30"/>
    <n v="605.44000000000005"/>
    <n v="605.44000000000005"/>
    <s v=" "/>
    <n v="180.98"/>
    <n v="7"/>
    <n v="1334.94"/>
    <n v="80"/>
    <x v="226"/>
    <x v="2"/>
    <x v="3"/>
    <x v="1"/>
    <x v="2"/>
    <s v="Jumbo Drum"/>
    <x v="682"/>
    <n v="0.69"/>
    <x v="1"/>
    <x v="5"/>
    <x v="911"/>
    <n v="97303"/>
  </r>
  <r>
    <n v="20148"/>
    <n v="87796"/>
    <x v="386"/>
    <d v="2021-02-08T00:00:00"/>
    <s v="Critical"/>
    <n v="0"/>
    <n v="4.32"/>
    <n v="-111.89"/>
    <s v=" "/>
    <s v=" "/>
    <n v="4.9800000000000004"/>
    <n v="11"/>
    <n v="58.49"/>
    <n v="3304"/>
    <x v="591"/>
    <x v="0"/>
    <x v="0"/>
    <x v="2"/>
    <x v="5"/>
    <s v="Small Pack"/>
    <x v="952"/>
    <n v="0.64"/>
    <x v="0"/>
    <x v="23"/>
    <x v="912"/>
    <n v="18201"/>
  </r>
  <r>
    <n v="20149"/>
    <n v="87796"/>
    <x v="386"/>
    <d v="2021-02-06T00:00:00"/>
    <s v="Critical"/>
    <n v="7.0000000000000007E-2"/>
    <n v="6.5"/>
    <n v="-53.81"/>
    <s v=" "/>
    <s v=" "/>
    <n v="40.98"/>
    <n v="7"/>
    <n v="284.35000000000002"/>
    <n v="3304"/>
    <x v="950"/>
    <x v="1"/>
    <x v="0"/>
    <x v="2"/>
    <x v="5"/>
    <s v="Small Box"/>
    <x v="75"/>
    <n v="0.74"/>
    <x v="0"/>
    <x v="23"/>
    <x v="912"/>
    <n v="18201"/>
  </r>
  <r>
    <n v="20150"/>
    <n v="87796"/>
    <x v="386"/>
    <d v="2021-02-07T00:00:00"/>
    <s v="Critical"/>
    <n v="0.01"/>
    <n v="2.4"/>
    <n v="-51.3"/>
    <s v=" "/>
    <s v=" "/>
    <n v="2.6"/>
    <n v="11"/>
    <n v="31.19"/>
    <n v="3304"/>
    <x v="1307"/>
    <x v="1"/>
    <x v="0"/>
    <x v="0"/>
    <x v="4"/>
    <s v="Wrap Bag"/>
    <x v="57"/>
    <n v="0.57999999999999996"/>
    <x v="0"/>
    <x v="23"/>
    <x v="912"/>
    <n v="18201"/>
  </r>
  <r>
    <n v="22738"/>
    <n v="87105"/>
    <x v="386"/>
    <d v="2021-02-07T00:00:00"/>
    <s v="Not Specified"/>
    <n v="0.08"/>
    <n v="1.99"/>
    <n v="-131.47999999999999"/>
    <s v=" "/>
    <n v="-36.128"/>
    <n v="60.98"/>
    <n v="1"/>
    <n v="60.59"/>
    <n v="566"/>
    <x v="700"/>
    <x v="1"/>
    <x v="2"/>
    <x v="2"/>
    <x v="5"/>
    <s v="Small Pack"/>
    <x v="677"/>
    <n v="0.5"/>
    <x v="2"/>
    <x v="14"/>
    <x v="136"/>
    <n v="60090"/>
  </r>
  <r>
    <n v="22739"/>
    <n v="87105"/>
    <x v="386"/>
    <d v="2021-02-07T00:00:00"/>
    <s v="Not Specified"/>
    <n v="0"/>
    <n v="6.64"/>
    <n v="56.26"/>
    <n v="56.26"/>
    <n v="-270.12479999999994"/>
    <n v="29.74"/>
    <n v="6"/>
    <n v="192.53"/>
    <n v="566"/>
    <x v="778"/>
    <x v="1"/>
    <x v="2"/>
    <x v="0"/>
    <x v="0"/>
    <s v="Small Box"/>
    <x v="442"/>
    <n v="0.7"/>
    <x v="2"/>
    <x v="14"/>
    <x v="136"/>
    <n v="60090"/>
  </r>
  <r>
    <n v="22740"/>
    <n v="87105"/>
    <x v="386"/>
    <d v="2021-02-08T00:00:00"/>
    <s v="Not Specified"/>
    <n v="0.08"/>
    <n v="4.8099999999999996"/>
    <n v="-8.4700000000000006"/>
    <s v=" "/>
    <s v=" "/>
    <n v="12.21"/>
    <n v="1"/>
    <n v="15.88"/>
    <n v="566"/>
    <x v="1074"/>
    <x v="0"/>
    <x v="2"/>
    <x v="0"/>
    <x v="0"/>
    <s v="Small Box"/>
    <x v="933"/>
    <n v="0.57999999999999996"/>
    <x v="2"/>
    <x v="14"/>
    <x v="136"/>
    <n v="60090"/>
  </r>
  <r>
    <n v="25585"/>
    <n v="91159"/>
    <x v="386"/>
    <d v="2021-02-07T00:00:00"/>
    <s v="Not Specified"/>
    <n v="0"/>
    <n v="4.92"/>
    <n v="124.29659999999998"/>
    <n v="124.29659999999998"/>
    <s v=" "/>
    <n v="35.44"/>
    <n v="5"/>
    <n v="180.14"/>
    <n v="629"/>
    <x v="108"/>
    <x v="1"/>
    <x v="3"/>
    <x v="0"/>
    <x v="3"/>
    <s v="Small Box"/>
    <x v="953"/>
    <n v="0.38"/>
    <x v="2"/>
    <x v="14"/>
    <x v="579"/>
    <n v="61604"/>
  </r>
  <r>
    <n v="18997"/>
    <n v="88005"/>
    <x v="387"/>
    <d v="2021-02-09T00:00:00"/>
    <s v="Critical"/>
    <n v="0.05"/>
    <n v="26.74"/>
    <n v="-86.99"/>
    <s v=" "/>
    <n v="-65.349239999999995"/>
    <n v="70.98"/>
    <n v="3"/>
    <n v="224.48"/>
    <n v="1492"/>
    <x v="476"/>
    <x v="2"/>
    <x v="2"/>
    <x v="1"/>
    <x v="10"/>
    <s v="Jumbo Box"/>
    <x v="797"/>
    <n v="0.6"/>
    <x v="2"/>
    <x v="26"/>
    <x v="849"/>
    <n v="65721"/>
  </r>
  <r>
    <n v="23089"/>
    <n v="88891"/>
    <x v="387"/>
    <d v="2021-02-08T00:00:00"/>
    <s v="Critical"/>
    <n v="0.05"/>
    <n v="7.54"/>
    <n v="-98.17"/>
    <s v=" "/>
    <n v="-42.723199999999999"/>
    <n v="4.9800000000000004"/>
    <n v="5"/>
    <n v="26.16"/>
    <n v="680"/>
    <x v="918"/>
    <x v="1"/>
    <x v="2"/>
    <x v="0"/>
    <x v="3"/>
    <s v="Small Box"/>
    <x v="293"/>
    <n v="0.38"/>
    <x v="1"/>
    <x v="4"/>
    <x v="686"/>
    <n v="99207"/>
  </r>
  <r>
    <n v="23090"/>
    <n v="88891"/>
    <x v="387"/>
    <d v="2021-02-07T00:00:00"/>
    <s v="Critical"/>
    <n v="0.09"/>
    <n v="16.87"/>
    <n v="-182.8"/>
    <s v=" "/>
    <s v=" "/>
    <n v="22.84"/>
    <n v="9"/>
    <n v="198.64"/>
    <n v="680"/>
    <x v="918"/>
    <x v="1"/>
    <x v="2"/>
    <x v="0"/>
    <x v="3"/>
    <s v="Small Box"/>
    <x v="759"/>
    <n v="0.39"/>
    <x v="1"/>
    <x v="4"/>
    <x v="686"/>
    <n v="99207"/>
  </r>
  <r>
    <n v="24408"/>
    <n v="89744"/>
    <x v="387"/>
    <d v="2021-02-10T00:00:00"/>
    <s v="High"/>
    <n v="0.04"/>
    <n v="5.83"/>
    <n v="-50.96"/>
    <s v=" "/>
    <n v="-20.297499999999999"/>
    <n v="7.64"/>
    <n v="9"/>
    <n v="68.540000000000006"/>
    <n v="2817"/>
    <x v="411"/>
    <x v="0"/>
    <x v="2"/>
    <x v="0"/>
    <x v="3"/>
    <s v="Wrap Bag"/>
    <x v="19"/>
    <n v="0.36"/>
    <x v="0"/>
    <x v="19"/>
    <x v="483"/>
    <n v="43055"/>
  </r>
  <r>
    <n v="24409"/>
    <n v="89744"/>
    <x v="387"/>
    <d v="2021-02-08T00:00:00"/>
    <s v="High"/>
    <n v="0.01"/>
    <n v="51.94"/>
    <n v="-300.854983"/>
    <s v=" "/>
    <n v="-518.05600000000004"/>
    <n v="124.49"/>
    <n v="10"/>
    <n v="1016.07"/>
    <n v="2817"/>
    <x v="986"/>
    <x v="2"/>
    <x v="2"/>
    <x v="1"/>
    <x v="9"/>
    <s v="Jumbo Box"/>
    <x v="699"/>
    <n v="0.63"/>
    <x v="0"/>
    <x v="19"/>
    <x v="483"/>
    <n v="43055"/>
  </r>
  <r>
    <n v="979"/>
    <n v="7079"/>
    <x v="388"/>
    <d v="2021-02-09T00:00:00"/>
    <s v="Medium"/>
    <n v="0.01"/>
    <n v="57"/>
    <n v="-416.7"/>
    <s v=" "/>
    <s v=" "/>
    <n v="280.98"/>
    <n v="44"/>
    <n v="12296.49"/>
    <n v="478"/>
    <x v="952"/>
    <x v="2"/>
    <x v="3"/>
    <x v="1"/>
    <x v="2"/>
    <s v="Jumbo Drum"/>
    <x v="277"/>
    <n v="0.78"/>
    <x v="0"/>
    <x v="2"/>
    <x v="2"/>
    <n v="10177"/>
  </r>
  <r>
    <n v="980"/>
    <n v="7079"/>
    <x v="388"/>
    <d v="2021-02-10T00:00:00"/>
    <s v="Medium"/>
    <n v="0.03"/>
    <n v="5.94"/>
    <n v="-34.909999999999997"/>
    <s v=" "/>
    <n v="-409.37360000000001"/>
    <n v="6.48"/>
    <n v="18"/>
    <n v="128.13"/>
    <n v="478"/>
    <x v="1308"/>
    <x v="1"/>
    <x v="3"/>
    <x v="0"/>
    <x v="3"/>
    <s v="Small Box"/>
    <x v="954"/>
    <n v="0.37"/>
    <x v="0"/>
    <x v="2"/>
    <x v="2"/>
    <n v="10177"/>
  </r>
  <r>
    <n v="18979"/>
    <n v="87739"/>
    <x v="388"/>
    <d v="2021-02-09T00:00:00"/>
    <s v="Medium"/>
    <n v="0.01"/>
    <n v="57"/>
    <n v="-416.7"/>
    <s v=" "/>
    <s v=" "/>
    <n v="280.98"/>
    <n v="11"/>
    <n v="3074.12"/>
    <n v="479"/>
    <x v="54"/>
    <x v="2"/>
    <x v="3"/>
    <x v="1"/>
    <x v="2"/>
    <s v="Jumbo Drum"/>
    <x v="277"/>
    <n v="0.78"/>
    <x v="0"/>
    <x v="2"/>
    <x v="913"/>
    <n v="11704"/>
  </r>
  <r>
    <n v="18980"/>
    <n v="87739"/>
    <x v="388"/>
    <d v="2021-02-10T00:00:00"/>
    <s v="Medium"/>
    <n v="0.03"/>
    <n v="5.94"/>
    <n v="-34.909999999999997"/>
    <s v=" "/>
    <s v=" "/>
    <n v="6.48"/>
    <n v="5"/>
    <n v="35.590000000000003"/>
    <n v="479"/>
    <x v="638"/>
    <x v="1"/>
    <x v="3"/>
    <x v="0"/>
    <x v="3"/>
    <s v="Small Box"/>
    <x v="954"/>
    <n v="0.37"/>
    <x v="0"/>
    <x v="2"/>
    <x v="913"/>
    <n v="11704"/>
  </r>
  <r>
    <n v="19392"/>
    <n v="88619"/>
    <x v="388"/>
    <d v="2021-02-10T00:00:00"/>
    <s v="Critical"/>
    <n v="0"/>
    <n v="5.47"/>
    <n v="-142.91049999999998"/>
    <s v=" "/>
    <s v=" "/>
    <n v="3.58"/>
    <n v="10"/>
    <n v="37.92"/>
    <n v="2319"/>
    <x v="1309"/>
    <x v="1"/>
    <x v="3"/>
    <x v="0"/>
    <x v="1"/>
    <s v="Small Box"/>
    <x v="913"/>
    <n v="0.37"/>
    <x v="0"/>
    <x v="47"/>
    <x v="914"/>
    <n v="3431"/>
  </r>
  <r>
    <n v="22300"/>
    <n v="90176"/>
    <x v="388"/>
    <d v="2021-02-08T00:00:00"/>
    <s v="Critical"/>
    <n v="0.04"/>
    <n v="7.17"/>
    <n v="17.561999999999998"/>
    <n v="17.561999999999998"/>
    <n v="-15.03"/>
    <n v="12.53"/>
    <n v="9"/>
    <n v="116.5"/>
    <n v="2635"/>
    <x v="21"/>
    <x v="1"/>
    <x v="2"/>
    <x v="0"/>
    <x v="1"/>
    <s v="Small Box"/>
    <x v="210"/>
    <n v="0.38"/>
    <x v="3"/>
    <x v="16"/>
    <x v="601"/>
    <n v="22601"/>
  </r>
  <r>
    <n v="22301"/>
    <n v="90176"/>
    <x v="388"/>
    <d v="2021-02-10T00:00:00"/>
    <s v="Critical"/>
    <n v="0.06"/>
    <n v="10.119999999999999"/>
    <n v="-1602.538"/>
    <s v=" "/>
    <s v=" "/>
    <n v="105.29"/>
    <n v="6"/>
    <n v="607.27"/>
    <n v="2635"/>
    <x v="1310"/>
    <x v="0"/>
    <x v="2"/>
    <x v="1"/>
    <x v="7"/>
    <s v="Large Box"/>
    <x v="566"/>
    <n v="0.79"/>
    <x v="3"/>
    <x v="16"/>
    <x v="601"/>
    <n v="22601"/>
  </r>
  <r>
    <n v="6336"/>
    <n v="44900"/>
    <x v="389"/>
    <d v="2021-02-10T00:00:00"/>
    <s v="Medium"/>
    <n v="0.08"/>
    <n v="5.03"/>
    <n v="-12.03"/>
    <s v=" "/>
    <n v="-23.5"/>
    <n v="11.19"/>
    <n v="4"/>
    <n v="47.03"/>
    <n v="1751"/>
    <x v="711"/>
    <x v="1"/>
    <x v="0"/>
    <x v="0"/>
    <x v="3"/>
    <s v="Small Box"/>
    <x v="955"/>
    <n v="0.37"/>
    <x v="1"/>
    <x v="1"/>
    <x v="1"/>
    <n v="90036"/>
  </r>
  <r>
    <n v="19770"/>
    <n v="86312"/>
    <x v="389"/>
    <d v="2021-02-09T00:00:00"/>
    <s v="Low"/>
    <n v="0.06"/>
    <n v="24.49"/>
    <n v="1260.51"/>
    <n v="1260.51"/>
    <s v=" "/>
    <n v="499.99"/>
    <n v="11"/>
    <n v="5376.69"/>
    <n v="592"/>
    <x v="1165"/>
    <x v="1"/>
    <x v="3"/>
    <x v="2"/>
    <x v="11"/>
    <s v="Large Box"/>
    <x v="260"/>
    <n v="0.36"/>
    <x v="2"/>
    <x v="14"/>
    <x v="84"/>
    <n v="60091"/>
  </r>
  <r>
    <n v="19771"/>
    <n v="86312"/>
    <x v="389"/>
    <d v="2021-02-11T00:00:00"/>
    <s v="Low"/>
    <n v="0.02"/>
    <n v="53.03"/>
    <n v="-1274.02"/>
    <s v=" "/>
    <n v="-33.585999999999999"/>
    <n v="20.98"/>
    <n v="7"/>
    <n v="167.26"/>
    <n v="592"/>
    <x v="1165"/>
    <x v="2"/>
    <x v="3"/>
    <x v="0"/>
    <x v="0"/>
    <s v="Jumbo Drum"/>
    <x v="249"/>
    <n v="0.78"/>
    <x v="2"/>
    <x v="14"/>
    <x v="84"/>
    <n v="60091"/>
  </r>
  <r>
    <n v="20856"/>
    <n v="91168"/>
    <x v="389"/>
    <d v="2021-02-11T00:00:00"/>
    <s v="Critical"/>
    <n v="0.05"/>
    <n v="10.55"/>
    <n v="112.5459"/>
    <n v="112.5459"/>
    <n v="-723.91200000000003"/>
    <n v="39.06"/>
    <n v="4"/>
    <n v="163.11000000000001"/>
    <n v="2587"/>
    <x v="1132"/>
    <x v="1"/>
    <x v="0"/>
    <x v="0"/>
    <x v="1"/>
    <s v="Small Box"/>
    <x v="493"/>
    <n v="0.37"/>
    <x v="2"/>
    <x v="22"/>
    <x v="676"/>
    <n v="54220"/>
  </r>
  <r>
    <n v="24336"/>
    <n v="91429"/>
    <x v="389"/>
    <d v="2021-02-10T00:00:00"/>
    <s v="Medium"/>
    <n v="0.08"/>
    <n v="5.03"/>
    <n v="-12.03"/>
    <s v=" "/>
    <s v=" "/>
    <n v="11.19"/>
    <n v="1"/>
    <n v="11.76"/>
    <n v="1752"/>
    <x v="411"/>
    <x v="1"/>
    <x v="0"/>
    <x v="0"/>
    <x v="3"/>
    <s v="Small Box"/>
    <x v="955"/>
    <n v="0.37"/>
    <x v="2"/>
    <x v="10"/>
    <x v="687"/>
    <n v="79701"/>
  </r>
  <r>
    <n v="18880"/>
    <n v="88973"/>
    <x v="390"/>
    <d v="2021-02-13T00:00:00"/>
    <s v="Medium"/>
    <n v="0.04"/>
    <n v="10.78"/>
    <n v="4.212000000000006"/>
    <n v="4.212000000000006"/>
    <s v=" "/>
    <n v="85.99"/>
    <n v="5"/>
    <n v="360.4"/>
    <n v="202"/>
    <x v="1311"/>
    <x v="1"/>
    <x v="2"/>
    <x v="2"/>
    <x v="8"/>
    <s v="Small Box"/>
    <x v="956"/>
    <n v="0.57999999999999996"/>
    <x v="2"/>
    <x v="13"/>
    <x v="395"/>
    <n v="74006"/>
  </r>
  <r>
    <n v="19045"/>
    <n v="89482"/>
    <x v="390"/>
    <d v="2021-02-12T00:00:00"/>
    <s v="High"/>
    <n v="0.06"/>
    <n v="6.89"/>
    <n v="-14.29"/>
    <s v=" "/>
    <n v="-32.664999999999999"/>
    <n v="4.13"/>
    <n v="1"/>
    <n v="6.49"/>
    <n v="2740"/>
    <x v="1312"/>
    <x v="1"/>
    <x v="3"/>
    <x v="0"/>
    <x v="12"/>
    <s v="Small Box"/>
    <x v="52"/>
    <n v="0.39"/>
    <x v="1"/>
    <x v="32"/>
    <x v="497"/>
    <n v="83704"/>
  </r>
  <r>
    <n v="20101"/>
    <n v="87099"/>
    <x v="390"/>
    <d v="2021-02-13T00:00:00"/>
    <s v="Medium"/>
    <n v="0.05"/>
    <n v="36.61"/>
    <n v="-203.9"/>
    <s v=" "/>
    <n v="-85.105999999999995"/>
    <n v="58.14"/>
    <n v="3"/>
    <n v="189.94"/>
    <n v="3163"/>
    <x v="230"/>
    <x v="2"/>
    <x v="2"/>
    <x v="1"/>
    <x v="10"/>
    <s v="Jumbo Box"/>
    <x v="856"/>
    <n v="0.61"/>
    <x v="2"/>
    <x v="10"/>
    <x v="915"/>
    <n v="75023"/>
  </r>
  <r>
    <n v="20866"/>
    <n v="90526"/>
    <x v="390"/>
    <d v="2021-02-10T00:00:00"/>
    <s v="Low"/>
    <n v="0.03"/>
    <n v="0.7"/>
    <n v="616.57799999999997"/>
    <n v="616.57799999999997"/>
    <s v=" "/>
    <n v="4.71"/>
    <n v="1"/>
    <n v="5.63"/>
    <n v="1813"/>
    <x v="410"/>
    <x v="1"/>
    <x v="0"/>
    <x v="0"/>
    <x v="15"/>
    <s v="Wrap Bag"/>
    <x v="546"/>
    <n v="0.8"/>
    <x v="3"/>
    <x v="33"/>
    <x v="88"/>
    <n v="39301"/>
  </r>
  <r>
    <n v="20867"/>
    <n v="90526"/>
    <x v="390"/>
    <d v="2021-02-15T00:00:00"/>
    <s v="Low"/>
    <n v="0.06"/>
    <n v="0.99"/>
    <n v="45.852000000000004"/>
    <n v="45.852000000000004"/>
    <s v=" "/>
    <n v="3.08"/>
    <n v="1"/>
    <n v="3.3"/>
    <n v="1814"/>
    <x v="1313"/>
    <x v="1"/>
    <x v="0"/>
    <x v="0"/>
    <x v="12"/>
    <s v="Small Box"/>
    <x v="585"/>
    <n v="0.37"/>
    <x v="3"/>
    <x v="33"/>
    <x v="459"/>
    <n v="38654"/>
  </r>
  <r>
    <n v="20868"/>
    <n v="90526"/>
    <x v="390"/>
    <d v="2021-02-15T00:00:00"/>
    <s v="Low"/>
    <n v="0.09"/>
    <n v="19.989999999999998"/>
    <n v="1208.8919999999998"/>
    <n v="1208.8919999999998"/>
    <s v=" "/>
    <n v="419.19"/>
    <n v="10"/>
    <n v="4119.8"/>
    <n v="1814"/>
    <x v="410"/>
    <x v="1"/>
    <x v="0"/>
    <x v="0"/>
    <x v="0"/>
    <s v="Small Box"/>
    <x v="422"/>
    <n v="0.57999999999999996"/>
    <x v="3"/>
    <x v="33"/>
    <x v="459"/>
    <n v="38654"/>
  </r>
  <r>
    <n v="24654"/>
    <n v="89451"/>
    <x v="390"/>
    <d v="2021-02-15T00:00:00"/>
    <s v="Low"/>
    <n v="0.09"/>
    <n v="2.36"/>
    <n v="-13.88"/>
    <s v=" "/>
    <n v="-14.7"/>
    <n v="11.55"/>
    <n v="1"/>
    <n v="13.32"/>
    <n v="1424"/>
    <x v="1314"/>
    <x v="0"/>
    <x v="0"/>
    <x v="0"/>
    <x v="4"/>
    <s v="Wrap Bag"/>
    <x v="65"/>
    <n v="0.55000000000000004"/>
    <x v="1"/>
    <x v="31"/>
    <x v="56"/>
    <n v="80112"/>
  </r>
  <r>
    <n v="18453"/>
    <n v="86120"/>
    <x v="391"/>
    <d v="2021-02-12T00:00:00"/>
    <s v="High"/>
    <n v="0.05"/>
    <n v="0.7"/>
    <n v="0.35000000000000053"/>
    <n v="0.35000000000000053"/>
    <n v="-3.9479999999999995"/>
    <n v="2.88"/>
    <n v="3"/>
    <n v="8.4700000000000006"/>
    <n v="2610"/>
    <x v="1315"/>
    <x v="1"/>
    <x v="2"/>
    <x v="0"/>
    <x v="4"/>
    <s v="Wrap Bag"/>
    <x v="116"/>
    <n v="0.56000000000000005"/>
    <x v="1"/>
    <x v="1"/>
    <x v="435"/>
    <n v="95616"/>
  </r>
  <r>
    <n v="18454"/>
    <n v="86120"/>
    <x v="391"/>
    <d v="2021-02-13T00:00:00"/>
    <s v="High"/>
    <n v="0.1"/>
    <n v="48.8"/>
    <n v="-187.29"/>
    <s v=" "/>
    <s v=" "/>
    <n v="291.73"/>
    <n v="1"/>
    <n v="316.61"/>
    <n v="2612"/>
    <x v="1316"/>
    <x v="2"/>
    <x v="2"/>
    <x v="1"/>
    <x v="2"/>
    <s v="Jumbo Drum"/>
    <x v="2"/>
    <n v="0.56000000000000005"/>
    <x v="0"/>
    <x v="29"/>
    <x v="916"/>
    <n v="2777"/>
  </r>
  <r>
    <n v="18943"/>
    <n v="89345"/>
    <x v="391"/>
    <d v="2021-02-11T00:00:00"/>
    <s v="High"/>
    <n v="0.08"/>
    <n v="1.99"/>
    <n v="-7.23"/>
    <s v=" "/>
    <n v="-181.00235999999998"/>
    <n v="10.01"/>
    <n v="2"/>
    <n v="20.39"/>
    <n v="717"/>
    <x v="159"/>
    <x v="1"/>
    <x v="2"/>
    <x v="2"/>
    <x v="5"/>
    <s v="Small Pack"/>
    <x v="635"/>
    <n v="0.41"/>
    <x v="1"/>
    <x v="18"/>
    <x v="32"/>
    <n v="89115"/>
  </r>
  <r>
    <n v="18944"/>
    <n v="89345"/>
    <x v="391"/>
    <d v="2021-02-12T00:00:00"/>
    <s v="High"/>
    <n v="0.08"/>
    <n v="10.17"/>
    <n v="351.47909999999996"/>
    <n v="351.47909999999996"/>
    <n v="-169.30760000000001"/>
    <n v="51.98"/>
    <n v="10"/>
    <n v="509.39"/>
    <n v="717"/>
    <x v="1317"/>
    <x v="1"/>
    <x v="2"/>
    <x v="2"/>
    <x v="6"/>
    <s v="Medium Box"/>
    <x v="288"/>
    <n v="0.37"/>
    <x v="1"/>
    <x v="18"/>
    <x v="32"/>
    <n v="89115"/>
  </r>
  <r>
    <n v="18945"/>
    <n v="89345"/>
    <x v="391"/>
    <d v="2021-02-13T00:00:00"/>
    <s v="High"/>
    <n v="0.05"/>
    <n v="6.88"/>
    <n v="150.04"/>
    <n v="150.04"/>
    <s v=" "/>
    <n v="64.98"/>
    <n v="9"/>
    <n v="562.96"/>
    <n v="718"/>
    <x v="914"/>
    <x v="1"/>
    <x v="2"/>
    <x v="0"/>
    <x v="0"/>
    <s v="Small Box"/>
    <x v="957"/>
    <n v="0.73"/>
    <x v="1"/>
    <x v="18"/>
    <x v="401"/>
    <n v="89031"/>
  </r>
  <r>
    <n v="18946"/>
    <n v="89345"/>
    <x v="391"/>
    <d v="2021-02-12T00:00:00"/>
    <s v="High"/>
    <n v="0.05"/>
    <n v="52.42"/>
    <n v="-556.25"/>
    <s v=" "/>
    <n v="-277.99"/>
    <n v="138.75"/>
    <n v="7"/>
    <n v="1010.62"/>
    <n v="718"/>
    <x v="700"/>
    <x v="2"/>
    <x v="2"/>
    <x v="1"/>
    <x v="9"/>
    <s v="Jumbo Box"/>
    <x v="338"/>
    <n v="0.74"/>
    <x v="1"/>
    <x v="18"/>
    <x v="401"/>
    <n v="89031"/>
  </r>
  <r>
    <n v="19998"/>
    <n v="90707"/>
    <x v="391"/>
    <d v="2021-02-12T00:00:00"/>
    <s v="Critical"/>
    <n v="0.1"/>
    <n v="6.17"/>
    <n v="19.560000000000002"/>
    <n v="19.560000000000002"/>
    <s v=" "/>
    <n v="28.15"/>
    <n v="4"/>
    <n v="106.84"/>
    <n v="496"/>
    <x v="715"/>
    <x v="1"/>
    <x v="3"/>
    <x v="0"/>
    <x v="4"/>
    <s v="Small Pack"/>
    <x v="110"/>
    <n v="0.55000000000000004"/>
    <x v="3"/>
    <x v="28"/>
    <x v="256"/>
    <n v="37814"/>
  </r>
  <r>
    <n v="20701"/>
    <n v="87021"/>
    <x v="391"/>
    <d v="2021-02-15T00:00:00"/>
    <s v="Low"/>
    <n v="0.08"/>
    <n v="7.3"/>
    <n v="-118.9"/>
    <s v=" "/>
    <s v=" "/>
    <n v="6.68"/>
    <n v="9"/>
    <n v="61.56"/>
    <n v="602"/>
    <x v="1318"/>
    <x v="1"/>
    <x v="3"/>
    <x v="0"/>
    <x v="3"/>
    <s v="Small Box"/>
    <x v="923"/>
    <n v="0.37"/>
    <x v="1"/>
    <x v="31"/>
    <x v="917"/>
    <n v="80134"/>
  </r>
  <r>
    <n v="20702"/>
    <n v="87021"/>
    <x v="391"/>
    <d v="2021-02-18T00:00:00"/>
    <s v="Low"/>
    <n v="0"/>
    <n v="2.15"/>
    <n v="13.5723"/>
    <n v="13.5723"/>
    <s v=" "/>
    <n v="9.11"/>
    <n v="2"/>
    <n v="19.670000000000002"/>
    <n v="603"/>
    <x v="1319"/>
    <x v="1"/>
    <x v="3"/>
    <x v="0"/>
    <x v="3"/>
    <s v="Wrap Bag"/>
    <x v="5"/>
    <n v="0.4"/>
    <x v="1"/>
    <x v="31"/>
    <x v="142"/>
    <n v="81001"/>
  </r>
  <r>
    <n v="20787"/>
    <n v="86492"/>
    <x v="391"/>
    <d v="2021-02-12T00:00:00"/>
    <s v="Medium"/>
    <n v="0"/>
    <n v="6.24"/>
    <n v="-87.066000000000003"/>
    <s v=" "/>
    <s v=" "/>
    <n v="9.99"/>
    <n v="8"/>
    <n v="83.98"/>
    <n v="3167"/>
    <x v="1320"/>
    <x v="1"/>
    <x v="3"/>
    <x v="2"/>
    <x v="6"/>
    <s v="Medium Box"/>
    <x v="958"/>
    <n v="0.36"/>
    <x v="3"/>
    <x v="12"/>
    <x v="520"/>
    <n v="32004"/>
  </r>
  <r>
    <n v="20788"/>
    <n v="86492"/>
    <x v="391"/>
    <d v="2021-02-13T00:00:00"/>
    <s v="Medium"/>
    <n v="0.1"/>
    <n v="8.65"/>
    <n v="427.04399999999998"/>
    <n v="427.04399999999998"/>
    <s v=" "/>
    <n v="30.42"/>
    <n v="6"/>
    <n v="174.44"/>
    <n v="3168"/>
    <x v="1320"/>
    <x v="0"/>
    <x v="3"/>
    <x v="2"/>
    <x v="5"/>
    <s v="Small Box"/>
    <x v="61"/>
    <n v="0.74"/>
    <x v="3"/>
    <x v="12"/>
    <x v="183"/>
    <n v="33952"/>
  </r>
  <r>
    <n v="1390"/>
    <n v="10080"/>
    <x v="392"/>
    <d v="2021-02-19T00:00:00"/>
    <s v="Low"/>
    <n v="0"/>
    <n v="4"/>
    <n v="-26.83"/>
    <s v=" "/>
    <s v=" "/>
    <n v="30.73"/>
    <n v="20"/>
    <n v="637.04"/>
    <n v="1413"/>
    <x v="404"/>
    <x v="1"/>
    <x v="2"/>
    <x v="2"/>
    <x v="5"/>
    <s v="Small Box"/>
    <x v="656"/>
    <n v="0.75"/>
    <x v="0"/>
    <x v="29"/>
    <x v="185"/>
    <n v="2113"/>
  </r>
  <r>
    <n v="19390"/>
    <n v="87089"/>
    <x v="392"/>
    <d v="2021-02-19T00:00:00"/>
    <s v="Low"/>
    <n v="0"/>
    <n v="4"/>
    <n v="-26.83"/>
    <s v=" "/>
    <s v=" "/>
    <n v="30.73"/>
    <n v="5"/>
    <n v="159.26"/>
    <n v="1410"/>
    <x v="1170"/>
    <x v="1"/>
    <x v="2"/>
    <x v="2"/>
    <x v="5"/>
    <s v="Small Box"/>
    <x v="656"/>
    <n v="0.75"/>
    <x v="1"/>
    <x v="1"/>
    <x v="343"/>
    <n v="92553"/>
  </r>
  <r>
    <n v="21646"/>
    <n v="89483"/>
    <x v="392"/>
    <d v="2021-02-14T00:00:00"/>
    <s v="Critical"/>
    <n v="0.09"/>
    <n v="10.16"/>
    <n v="-321.20999999999998"/>
    <s v=" "/>
    <s v=" "/>
    <n v="8.3699999999999992"/>
    <n v="12"/>
    <n v="101.31"/>
    <n v="2741"/>
    <x v="1321"/>
    <x v="1"/>
    <x v="3"/>
    <x v="1"/>
    <x v="7"/>
    <s v="Large Box"/>
    <x v="602"/>
    <n v="0.59"/>
    <x v="1"/>
    <x v="32"/>
    <x v="247"/>
    <n v="83605"/>
  </r>
  <r>
    <n v="26001"/>
    <n v="90304"/>
    <x v="392"/>
    <d v="2021-02-13T00:00:00"/>
    <s v="Critical"/>
    <n v="0.09"/>
    <n v="57"/>
    <n v="-635.65"/>
    <s v=" "/>
    <n v="-55.54"/>
    <n v="280.98"/>
    <n v="4"/>
    <n v="1087.32"/>
    <n v="1512"/>
    <x v="1322"/>
    <x v="2"/>
    <x v="2"/>
    <x v="1"/>
    <x v="2"/>
    <s v="Jumbo Drum"/>
    <x v="277"/>
    <n v="0.78"/>
    <x v="2"/>
    <x v="39"/>
    <x v="918"/>
    <n v="47150"/>
  </r>
  <r>
    <n v="26002"/>
    <n v="90304"/>
    <x v="392"/>
    <d v="2021-02-12T00:00:00"/>
    <s v="Critical"/>
    <n v="0.01"/>
    <n v="11.59"/>
    <n v="-214.39"/>
    <s v=" "/>
    <n v="-36.630000000000003"/>
    <n v="9.99"/>
    <n v="11"/>
    <n v="120.53"/>
    <n v="1512"/>
    <x v="1273"/>
    <x v="1"/>
    <x v="2"/>
    <x v="0"/>
    <x v="3"/>
    <s v="Small Box"/>
    <x v="506"/>
    <n v="0.4"/>
    <x v="2"/>
    <x v="39"/>
    <x v="918"/>
    <n v="47150"/>
  </r>
  <r>
    <n v="26185"/>
    <n v="86398"/>
    <x v="392"/>
    <d v="2021-02-14T00:00:00"/>
    <s v="Critical"/>
    <n v="0.03"/>
    <n v="28.16"/>
    <n v="933.53549999999996"/>
    <n v="933.53549999999996"/>
    <s v=" "/>
    <n v="226.67"/>
    <n v="6"/>
    <n v="1352.95"/>
    <n v="1464"/>
    <x v="870"/>
    <x v="2"/>
    <x v="1"/>
    <x v="1"/>
    <x v="2"/>
    <s v="Jumbo Drum"/>
    <x v="418"/>
    <n v="0.59"/>
    <x v="2"/>
    <x v="39"/>
    <x v="919"/>
    <n v="46410"/>
  </r>
  <r>
    <n v="26342"/>
    <n v="86679"/>
    <x v="393"/>
    <d v="2021-02-15T00:00:00"/>
    <s v="Not Specified"/>
    <n v="0.08"/>
    <n v="8.4"/>
    <n v="-165.48"/>
    <s v=" "/>
    <s v=" "/>
    <n v="6.48"/>
    <n v="9"/>
    <n v="57.96"/>
    <n v="2236"/>
    <x v="93"/>
    <x v="1"/>
    <x v="1"/>
    <x v="0"/>
    <x v="3"/>
    <s v="Small Box"/>
    <x v="474"/>
    <n v="0.37"/>
    <x v="0"/>
    <x v="30"/>
    <x v="920"/>
    <n v="7410"/>
  </r>
  <r>
    <n v="26343"/>
    <n v="86679"/>
    <x v="393"/>
    <d v="2021-02-15T00:00:00"/>
    <s v="Not Specified"/>
    <n v="0.04"/>
    <n v="7.15"/>
    <n v="-47.55"/>
    <s v=" "/>
    <s v=" "/>
    <n v="5.98"/>
    <n v="3"/>
    <n v="19.010000000000002"/>
    <n v="2235"/>
    <x v="947"/>
    <x v="1"/>
    <x v="1"/>
    <x v="0"/>
    <x v="3"/>
    <s v="Small Box"/>
    <x v="499"/>
    <n v="0.36"/>
    <x v="0"/>
    <x v="29"/>
    <x v="921"/>
    <n v="1752"/>
  </r>
  <r>
    <n v="19701"/>
    <n v="86755"/>
    <x v="394"/>
    <d v="2021-02-16T00:00:00"/>
    <s v="High"/>
    <n v="7.0000000000000007E-2"/>
    <n v="51.42"/>
    <n v="39.881999999999998"/>
    <n v="39.881999999999998"/>
    <n v="-1402.68"/>
    <n v="114.98"/>
    <n v="11"/>
    <n v="1224.0999999999999"/>
    <n v="2418"/>
    <x v="244"/>
    <x v="2"/>
    <x v="1"/>
    <x v="1"/>
    <x v="10"/>
    <s v="Jumbo Box"/>
    <x v="959"/>
    <n v="0.65"/>
    <x v="3"/>
    <x v="16"/>
    <x v="24"/>
    <n v="23805"/>
  </r>
  <r>
    <n v="19702"/>
    <n v="86755"/>
    <x v="394"/>
    <d v="2021-02-15T00:00:00"/>
    <s v="High"/>
    <n v="0.1"/>
    <n v="6.72"/>
    <n v="29.891999999999999"/>
    <n v="29.891999999999999"/>
    <s v=" "/>
    <n v="31.98"/>
    <n v="11"/>
    <n v="337.24"/>
    <n v="2418"/>
    <x v="28"/>
    <x v="1"/>
    <x v="1"/>
    <x v="0"/>
    <x v="0"/>
    <s v="Small Box"/>
    <x v="939"/>
    <n v="0.75"/>
    <x v="3"/>
    <x v="16"/>
    <x v="24"/>
    <n v="23805"/>
  </r>
  <r>
    <n v="20069"/>
    <n v="88221"/>
    <x v="394"/>
    <d v="2021-02-15T00:00:00"/>
    <s v="Medium"/>
    <n v="0.05"/>
    <n v="3.99"/>
    <n v="262.52429999999998"/>
    <n v="262.52429999999998"/>
    <s v=" "/>
    <n v="65.989999999999995"/>
    <n v="7"/>
    <n v="380.47"/>
    <n v="2048"/>
    <x v="728"/>
    <x v="1"/>
    <x v="1"/>
    <x v="2"/>
    <x v="8"/>
    <s v="Small Box"/>
    <x v="960"/>
    <n v="0.56999999999999995"/>
    <x v="2"/>
    <x v="46"/>
    <x v="922"/>
    <n v="57006"/>
  </r>
  <r>
    <n v="24709"/>
    <n v="87006"/>
    <x v="394"/>
    <d v="2021-02-16T00:00:00"/>
    <s v="Critical"/>
    <n v="0.06"/>
    <n v="6.85"/>
    <n v="-24.52"/>
    <s v=" "/>
    <s v=" "/>
    <n v="13.73"/>
    <n v="3"/>
    <n v="43.53"/>
    <n v="1304"/>
    <x v="1323"/>
    <x v="1"/>
    <x v="2"/>
    <x v="1"/>
    <x v="7"/>
    <s v="Wrap Bag"/>
    <x v="770"/>
    <n v="0.54"/>
    <x v="1"/>
    <x v="7"/>
    <x v="387"/>
    <n v="84084"/>
  </r>
  <r>
    <n v="4627"/>
    <n v="32931"/>
    <x v="395"/>
    <d v="2021-02-22T00:00:00"/>
    <s v="Low"/>
    <n v="0.06"/>
    <n v="0.5"/>
    <n v="32.700000000000003"/>
    <n v="32.700000000000003"/>
    <s v=" "/>
    <n v="2.88"/>
    <n v="31"/>
    <n v="86.1"/>
    <n v="3004"/>
    <x v="1324"/>
    <x v="1"/>
    <x v="2"/>
    <x v="0"/>
    <x v="12"/>
    <s v="Small Box"/>
    <x v="961"/>
    <n v="0.36"/>
    <x v="1"/>
    <x v="1"/>
    <x v="1"/>
    <n v="90049"/>
  </r>
  <r>
    <n v="4628"/>
    <n v="32931"/>
    <x v="395"/>
    <d v="2021-02-20T00:00:00"/>
    <s v="Low"/>
    <n v="0.08"/>
    <n v="6.27"/>
    <n v="-60.79"/>
    <s v=" "/>
    <s v=" "/>
    <n v="12.44"/>
    <n v="25"/>
    <n v="298.11"/>
    <n v="3004"/>
    <x v="24"/>
    <x v="1"/>
    <x v="2"/>
    <x v="0"/>
    <x v="0"/>
    <s v="Medium Box"/>
    <x v="845"/>
    <n v="0.56999999999999995"/>
    <x v="1"/>
    <x v="1"/>
    <x v="1"/>
    <n v="90049"/>
  </r>
  <r>
    <n v="22627"/>
    <n v="91390"/>
    <x v="395"/>
    <d v="2021-02-22T00:00:00"/>
    <s v="Low"/>
    <n v="0.06"/>
    <n v="0.5"/>
    <n v="15.331799999999998"/>
    <n v="15.331799999999998"/>
    <s v=" "/>
    <n v="2.88"/>
    <n v="8"/>
    <n v="22.22"/>
    <n v="3005"/>
    <x v="327"/>
    <x v="1"/>
    <x v="2"/>
    <x v="0"/>
    <x v="12"/>
    <s v="Small Box"/>
    <x v="961"/>
    <n v="0.36"/>
    <x v="1"/>
    <x v="32"/>
    <x v="690"/>
    <n v="83814"/>
  </r>
  <r>
    <n v="22628"/>
    <n v="91390"/>
    <x v="395"/>
    <d v="2021-02-20T00:00:00"/>
    <s v="Low"/>
    <n v="0.08"/>
    <n v="6.27"/>
    <n v="-60.79"/>
    <s v=" "/>
    <s v=" "/>
    <n v="12.44"/>
    <n v="6"/>
    <n v="71.55"/>
    <n v="3005"/>
    <x v="1325"/>
    <x v="1"/>
    <x v="2"/>
    <x v="0"/>
    <x v="0"/>
    <s v="Medium Box"/>
    <x v="845"/>
    <n v="0.56999999999999995"/>
    <x v="1"/>
    <x v="32"/>
    <x v="690"/>
    <n v="83814"/>
  </r>
  <r>
    <n v="23250"/>
    <n v="89640"/>
    <x v="395"/>
    <d v="2021-02-17T00:00:00"/>
    <s v="Critical"/>
    <n v="0.03"/>
    <n v="19.989999999999998"/>
    <n v="108.9717"/>
    <n v="108.9717"/>
    <n v="-121.706"/>
    <n v="78.69"/>
    <n v="2"/>
    <n v="157.93"/>
    <n v="409"/>
    <x v="1069"/>
    <x v="0"/>
    <x v="2"/>
    <x v="1"/>
    <x v="7"/>
    <s v="Small Box"/>
    <x v="226"/>
    <n v="0.43"/>
    <x v="2"/>
    <x v="10"/>
    <x v="923"/>
    <n v="78666"/>
  </r>
  <r>
    <n v="25993"/>
    <n v="89395"/>
    <x v="396"/>
    <d v="2021-02-18T00:00:00"/>
    <s v="Low"/>
    <n v="0"/>
    <n v="14.3"/>
    <n v="117.1206"/>
    <n v="117.1206"/>
    <s v=" "/>
    <n v="55.48"/>
    <n v="3"/>
    <n v="169.74"/>
    <n v="2718"/>
    <x v="569"/>
    <x v="1"/>
    <x v="1"/>
    <x v="0"/>
    <x v="3"/>
    <s v="Small Box"/>
    <x v="159"/>
    <n v="0.37"/>
    <x v="2"/>
    <x v="14"/>
    <x v="568"/>
    <n v="60438"/>
  </r>
  <r>
    <n v="5056"/>
    <n v="36065"/>
    <x v="397"/>
    <d v="2021-02-17T00:00:00"/>
    <s v="High"/>
    <n v="0.03"/>
    <n v="12.39"/>
    <n v="-85.093400000000003"/>
    <s v=" "/>
    <s v=" "/>
    <n v="16.98"/>
    <n v="31"/>
    <n v="538.29999999999995"/>
    <n v="1060"/>
    <x v="296"/>
    <x v="1"/>
    <x v="3"/>
    <x v="0"/>
    <x v="14"/>
    <s v="Small Box"/>
    <x v="475"/>
    <n v="0.35"/>
    <x v="3"/>
    <x v="20"/>
    <x v="36"/>
    <n v="30318"/>
  </r>
  <r>
    <n v="7587"/>
    <n v="54304"/>
    <x v="397"/>
    <d v="2021-02-19T00:00:00"/>
    <s v="High"/>
    <n v="0.03"/>
    <n v="3.99"/>
    <n v="118.32"/>
    <n v="118.32"/>
    <n v="-1.904000000000019"/>
    <n v="48.58"/>
    <n v="11"/>
    <n v="558.62"/>
    <n v="1821"/>
    <x v="283"/>
    <x v="1"/>
    <x v="1"/>
    <x v="0"/>
    <x v="13"/>
    <s v="Small Box"/>
    <x v="253"/>
    <n v="0.56000000000000005"/>
    <x v="0"/>
    <x v="2"/>
    <x v="2"/>
    <n v="10177"/>
  </r>
  <r>
    <n v="23555"/>
    <n v="89613"/>
    <x v="397"/>
    <d v="2021-02-19T00:00:00"/>
    <s v="Critical"/>
    <n v="0.1"/>
    <n v="24.49"/>
    <n v="1594.6313999999998"/>
    <n v="1594.6313999999998"/>
    <s v=" "/>
    <n v="320.98"/>
    <n v="8"/>
    <n v="2311.06"/>
    <n v="2333"/>
    <x v="1326"/>
    <x v="1"/>
    <x v="1"/>
    <x v="1"/>
    <x v="2"/>
    <s v="Large Box"/>
    <x v="813"/>
    <n v="0.55000000000000004"/>
    <x v="2"/>
    <x v="22"/>
    <x v="860"/>
    <n v="54302"/>
  </r>
  <r>
    <n v="23556"/>
    <n v="89613"/>
    <x v="397"/>
    <d v="2021-02-17T00:00:00"/>
    <s v="Critical"/>
    <n v="0.01"/>
    <n v="4.7"/>
    <n v="-33.4"/>
    <s v=" "/>
    <s v=" "/>
    <n v="4.9800000000000004"/>
    <n v="5"/>
    <n v="26.45"/>
    <n v="2333"/>
    <x v="288"/>
    <x v="1"/>
    <x v="1"/>
    <x v="0"/>
    <x v="3"/>
    <s v="Small Box"/>
    <x v="720"/>
    <n v="0.38"/>
    <x v="2"/>
    <x v="22"/>
    <x v="860"/>
    <n v="54302"/>
  </r>
  <r>
    <n v="25587"/>
    <n v="85992"/>
    <x v="397"/>
    <d v="2021-02-19T00:00:00"/>
    <s v="High"/>
    <n v="0.03"/>
    <n v="3.99"/>
    <n v="105.12149999999998"/>
    <n v="105.12149999999998"/>
    <n v="-11.1332"/>
    <n v="48.58"/>
    <n v="3"/>
    <n v="152.35"/>
    <n v="1819"/>
    <x v="1327"/>
    <x v="1"/>
    <x v="1"/>
    <x v="0"/>
    <x v="13"/>
    <s v="Small Box"/>
    <x v="253"/>
    <n v="0.56000000000000005"/>
    <x v="2"/>
    <x v="27"/>
    <x v="445"/>
    <n v="48127"/>
  </r>
  <r>
    <n v="18963"/>
    <n v="89396"/>
    <x v="398"/>
    <d v="2021-02-19T00:00:00"/>
    <s v="Not Specified"/>
    <n v="0.05"/>
    <n v="7.72"/>
    <n v="-77.28"/>
    <s v=" "/>
    <s v=" "/>
    <n v="7.3"/>
    <n v="5"/>
    <n v="37.86"/>
    <n v="2717"/>
    <x v="1328"/>
    <x v="1"/>
    <x v="1"/>
    <x v="0"/>
    <x v="1"/>
    <s v="Small Box"/>
    <x v="757"/>
    <n v="0.38"/>
    <x v="2"/>
    <x v="14"/>
    <x v="619"/>
    <n v="60102"/>
  </r>
  <r>
    <n v="21111"/>
    <n v="86428"/>
    <x v="399"/>
    <d v="2021-02-20T00:00:00"/>
    <s v="Medium"/>
    <n v="0.04"/>
    <n v="1.99"/>
    <n v="-74.849999999999994"/>
    <s v=" "/>
    <s v=" "/>
    <n v="39.24"/>
    <n v="1"/>
    <n v="38.42"/>
    <n v="2954"/>
    <x v="1329"/>
    <x v="1"/>
    <x v="1"/>
    <x v="2"/>
    <x v="5"/>
    <s v="Small Pack"/>
    <x v="962"/>
    <n v="0.51"/>
    <x v="2"/>
    <x v="3"/>
    <x v="851"/>
    <n v="55119"/>
  </r>
  <r>
    <n v="21112"/>
    <n v="86428"/>
    <x v="399"/>
    <d v="2021-02-21T00:00:00"/>
    <s v="Medium"/>
    <n v="0.08"/>
    <n v="56.14"/>
    <n v="40.76"/>
    <n v="40.76"/>
    <s v=" "/>
    <n v="119.99"/>
    <n v="8"/>
    <n v="949.72"/>
    <n v="2954"/>
    <x v="1177"/>
    <x v="2"/>
    <x v="1"/>
    <x v="2"/>
    <x v="6"/>
    <s v="Jumbo Box"/>
    <x v="119"/>
    <n v="0.39"/>
    <x v="2"/>
    <x v="3"/>
    <x v="851"/>
    <n v="55119"/>
  </r>
  <r>
    <n v="21113"/>
    <n v="86428"/>
    <x v="399"/>
    <d v="2021-02-20T00:00:00"/>
    <s v="Medium"/>
    <n v="0.01"/>
    <n v="35"/>
    <n v="-849.18"/>
    <s v=" "/>
    <s v=" "/>
    <n v="80.98"/>
    <n v="9"/>
    <n v="738.01"/>
    <n v="2954"/>
    <x v="1329"/>
    <x v="1"/>
    <x v="1"/>
    <x v="0"/>
    <x v="0"/>
    <s v="Large Box"/>
    <x v="131"/>
    <n v="0.83"/>
    <x v="2"/>
    <x v="3"/>
    <x v="851"/>
    <n v="55119"/>
  </r>
  <r>
    <n v="21523"/>
    <n v="86934"/>
    <x v="399"/>
    <d v="2021-02-22T00:00:00"/>
    <s v="Medium"/>
    <n v="0.01"/>
    <n v="14.72"/>
    <n v="-25.426500000000001"/>
    <s v=" "/>
    <n v="-39.215000000000003"/>
    <n v="34.54"/>
    <n v="1"/>
    <n v="39.24"/>
    <n v="2018"/>
    <x v="168"/>
    <x v="1"/>
    <x v="2"/>
    <x v="0"/>
    <x v="1"/>
    <s v="Small Box"/>
    <x v="850"/>
    <n v="0.37"/>
    <x v="0"/>
    <x v="23"/>
    <x v="924"/>
    <n v="15235"/>
  </r>
  <r>
    <n v="22644"/>
    <n v="85899"/>
    <x v="399"/>
    <d v="2021-02-20T00:00:00"/>
    <s v="High"/>
    <n v="0.05"/>
    <n v="4.6900000000000004"/>
    <n v="-71.677199999999999"/>
    <s v=" "/>
    <s v=" "/>
    <n v="3.74"/>
    <n v="1"/>
    <n v="5.29"/>
    <n v="1918"/>
    <x v="1235"/>
    <x v="1"/>
    <x v="0"/>
    <x v="0"/>
    <x v="1"/>
    <s v="Small Box"/>
    <x v="963"/>
    <n v="0.35"/>
    <x v="3"/>
    <x v="34"/>
    <x v="743"/>
    <n v="72450"/>
  </r>
  <r>
    <n v="1962"/>
    <n v="14023"/>
    <x v="400"/>
    <d v="2021-02-22T00:00:00"/>
    <s v="Not Specified"/>
    <n v="0.08"/>
    <n v="2.99"/>
    <n v="241.077"/>
    <n v="241.077"/>
    <s v=" "/>
    <n v="21.38"/>
    <n v="36"/>
    <n v="711.1"/>
    <n v="1129"/>
    <x v="240"/>
    <x v="1"/>
    <x v="2"/>
    <x v="0"/>
    <x v="1"/>
    <s v="Small Box"/>
    <x v="964"/>
    <n v="0.36"/>
    <x v="0"/>
    <x v="29"/>
    <x v="185"/>
    <n v="2118"/>
  </r>
  <r>
    <n v="1963"/>
    <n v="14023"/>
    <x v="400"/>
    <d v="2021-02-21T00:00:00"/>
    <s v="Not Specified"/>
    <n v="0.03"/>
    <n v="5.12"/>
    <n v="40.61"/>
    <n v="40.61"/>
    <s v=" "/>
    <n v="9.99"/>
    <n v="48"/>
    <n v="498.16"/>
    <n v="1129"/>
    <x v="1330"/>
    <x v="1"/>
    <x v="2"/>
    <x v="0"/>
    <x v="3"/>
    <s v="Small Box"/>
    <x v="965"/>
    <n v="0.4"/>
    <x v="0"/>
    <x v="29"/>
    <x v="185"/>
    <n v="2118"/>
  </r>
  <r>
    <n v="18171"/>
    <n v="86737"/>
    <x v="400"/>
    <d v="2021-02-22T00:00:00"/>
    <s v="Medium"/>
    <n v="0"/>
    <n v="2.99"/>
    <n v="218.50919999999999"/>
    <n v="218.50919999999999"/>
    <n v="-5.77"/>
    <n v="37.700000000000003"/>
    <n v="8"/>
    <n v="316.68"/>
    <n v="1458"/>
    <x v="736"/>
    <x v="1"/>
    <x v="2"/>
    <x v="0"/>
    <x v="1"/>
    <s v="Small Box"/>
    <x v="494"/>
    <n v="0.35"/>
    <x v="1"/>
    <x v="5"/>
    <x v="877"/>
    <n v="97801"/>
  </r>
  <r>
    <n v="18678"/>
    <n v="88407"/>
    <x v="400"/>
    <d v="2021-02-24T00:00:00"/>
    <s v="Low"/>
    <n v="0.04"/>
    <n v="0.7"/>
    <n v="-28.798000000000002"/>
    <s v=" "/>
    <n v="-62.804000000000002"/>
    <n v="2.94"/>
    <n v="4"/>
    <n v="12.14"/>
    <n v="2114"/>
    <x v="1228"/>
    <x v="1"/>
    <x v="2"/>
    <x v="0"/>
    <x v="4"/>
    <s v="Wrap Bag"/>
    <x v="153"/>
    <n v="0.57999999999999996"/>
    <x v="3"/>
    <x v="16"/>
    <x v="304"/>
    <n v="23518"/>
  </r>
  <r>
    <n v="19962"/>
    <n v="88107"/>
    <x v="400"/>
    <d v="2021-02-22T00:00:00"/>
    <s v="Not Specified"/>
    <n v="0.08"/>
    <n v="2.99"/>
    <n v="122.66819999999998"/>
    <n v="122.66819999999998"/>
    <s v=" "/>
    <n v="21.38"/>
    <n v="9"/>
    <n v="177.78"/>
    <n v="1131"/>
    <x v="1331"/>
    <x v="1"/>
    <x v="2"/>
    <x v="0"/>
    <x v="1"/>
    <s v="Small Box"/>
    <x v="964"/>
    <n v="0.36"/>
    <x v="2"/>
    <x v="10"/>
    <x v="447"/>
    <n v="79907"/>
  </r>
  <r>
    <n v="19963"/>
    <n v="88107"/>
    <x v="400"/>
    <d v="2021-02-21T00:00:00"/>
    <s v="Not Specified"/>
    <n v="0.03"/>
    <n v="5.12"/>
    <n v="40.61"/>
    <n v="40.61"/>
    <n v="-1087.3599999999999"/>
    <n v="9.99"/>
    <n v="12"/>
    <n v="124.54"/>
    <n v="1131"/>
    <x v="1237"/>
    <x v="1"/>
    <x v="2"/>
    <x v="0"/>
    <x v="3"/>
    <s v="Small Box"/>
    <x v="965"/>
    <n v="0.4"/>
    <x v="2"/>
    <x v="10"/>
    <x v="447"/>
    <n v="79907"/>
  </r>
  <r>
    <n v="23221"/>
    <n v="89221"/>
    <x v="400"/>
    <d v="2021-02-22T00:00:00"/>
    <s v="High"/>
    <n v="0.01"/>
    <n v="5.0599999999999996"/>
    <n v="-543.92338000000007"/>
    <s v=" "/>
    <s v=" "/>
    <n v="5.28"/>
    <n v="10"/>
    <n v="54.62"/>
    <n v="2455"/>
    <x v="1332"/>
    <x v="1"/>
    <x v="0"/>
    <x v="0"/>
    <x v="3"/>
    <s v="Small Box"/>
    <x v="966"/>
    <n v="0.37"/>
    <x v="3"/>
    <x v="9"/>
    <x v="461"/>
    <n v="35810"/>
  </r>
  <r>
    <n v="23412"/>
    <n v="85918"/>
    <x v="400"/>
    <d v="2021-02-22T00:00:00"/>
    <s v="Critical"/>
    <n v="7.0000000000000007E-2"/>
    <n v="4.72"/>
    <n v="-43.18"/>
    <s v=" "/>
    <s v=" "/>
    <n v="4.9800000000000004"/>
    <n v="6"/>
    <n v="30.41"/>
    <n v="2631"/>
    <x v="1333"/>
    <x v="1"/>
    <x v="2"/>
    <x v="0"/>
    <x v="3"/>
    <s v="Small Box"/>
    <x v="967"/>
    <n v="0.36"/>
    <x v="2"/>
    <x v="13"/>
    <x v="925"/>
    <n v="73120"/>
  </r>
  <r>
    <n v="25956"/>
    <n v="89797"/>
    <x v="400"/>
    <d v="2021-02-20T00:00:00"/>
    <s v="Not Specified"/>
    <n v="0.1"/>
    <n v="2.25"/>
    <n v="-5624.6630999999998"/>
    <s v=" "/>
    <n v="-51.559199999999997"/>
    <n v="9.11"/>
    <n v="1"/>
    <n v="10.94"/>
    <n v="2830"/>
    <x v="1334"/>
    <x v="1"/>
    <x v="0"/>
    <x v="0"/>
    <x v="4"/>
    <s v="Wrap Bag"/>
    <x v="542"/>
    <n v="0.52"/>
    <x v="3"/>
    <x v="12"/>
    <x v="713"/>
    <n v="33161"/>
  </r>
  <r>
    <n v="26065"/>
    <n v="88176"/>
    <x v="400"/>
    <d v="2021-02-22T00:00:00"/>
    <s v="Critical"/>
    <n v="0.08"/>
    <n v="19.989999999999998"/>
    <n v="-244.63"/>
    <s v=" "/>
    <s v=" "/>
    <n v="33.979999999999997"/>
    <n v="10"/>
    <n v="342.62"/>
    <n v="674"/>
    <x v="875"/>
    <x v="1"/>
    <x v="3"/>
    <x v="1"/>
    <x v="7"/>
    <s v="Small Box"/>
    <x v="756"/>
    <n v="0.55000000000000004"/>
    <x v="2"/>
    <x v="26"/>
    <x v="552"/>
    <n v="64133"/>
  </r>
  <r>
    <n v="26365"/>
    <n v="86269"/>
    <x v="400"/>
    <d v="2021-02-20T00:00:00"/>
    <s v="Critical"/>
    <n v="0"/>
    <n v="26.53"/>
    <n v="1113.3494999999998"/>
    <n v="1113.3494999999998"/>
    <s v=" "/>
    <n v="306.14"/>
    <n v="5"/>
    <n v="1613.55"/>
    <n v="255"/>
    <x v="510"/>
    <x v="2"/>
    <x v="0"/>
    <x v="2"/>
    <x v="6"/>
    <s v="Jumbo Drum"/>
    <x v="968"/>
    <n v="0.56000000000000005"/>
    <x v="1"/>
    <x v="31"/>
    <x v="325"/>
    <n v="80232"/>
  </r>
  <r>
    <n v="20426"/>
    <n v="87575"/>
    <x v="401"/>
    <d v="2021-02-22T00:00:00"/>
    <s v="Medium"/>
    <n v="0.1"/>
    <n v="0.7"/>
    <n v="-21.89"/>
    <s v=" "/>
    <n v="-175.36068"/>
    <n v="1.98"/>
    <n v="10"/>
    <n v="18.72"/>
    <n v="2075"/>
    <x v="1335"/>
    <x v="1"/>
    <x v="2"/>
    <x v="0"/>
    <x v="15"/>
    <s v="Wrap Bag"/>
    <x v="73"/>
    <n v="0.83"/>
    <x v="2"/>
    <x v="26"/>
    <x v="337"/>
    <n v="65203"/>
  </r>
  <r>
    <n v="21711"/>
    <n v="86797"/>
    <x v="401"/>
    <d v="2021-02-22T00:00:00"/>
    <s v="Medium"/>
    <n v="0.05"/>
    <n v="0.5"/>
    <n v="6.0995999999999997"/>
    <n v="6.0995999999999997"/>
    <n v="-3461.1210000000001"/>
    <n v="2.88"/>
    <n v="3"/>
    <n v="8.84"/>
    <n v="3132"/>
    <x v="1336"/>
    <x v="1"/>
    <x v="2"/>
    <x v="0"/>
    <x v="12"/>
    <s v="Small Box"/>
    <x v="448"/>
    <n v="0.39"/>
    <x v="2"/>
    <x v="14"/>
    <x v="528"/>
    <n v="60060"/>
  </r>
  <r>
    <n v="23798"/>
    <n v="89538"/>
    <x v="401"/>
    <d v="2021-02-23T00:00:00"/>
    <s v="Not Specified"/>
    <n v="0.06"/>
    <n v="4.08"/>
    <n v="-76.88"/>
    <s v=" "/>
    <s v=" "/>
    <n v="1.74"/>
    <n v="7"/>
    <n v="14.78"/>
    <n v="889"/>
    <x v="1118"/>
    <x v="0"/>
    <x v="0"/>
    <x v="1"/>
    <x v="7"/>
    <s v="Small Pack"/>
    <x v="144"/>
    <n v="0.53"/>
    <x v="2"/>
    <x v="10"/>
    <x v="926"/>
    <n v="77705"/>
  </r>
  <r>
    <n v="24205"/>
    <n v="85967"/>
    <x v="401"/>
    <d v="2021-02-22T00:00:00"/>
    <s v="Critical"/>
    <n v="0.08"/>
    <n v="8.99"/>
    <n v="176.13"/>
    <n v="176.13"/>
    <s v=" "/>
    <n v="40.97"/>
    <n v="11"/>
    <n v="429.3"/>
    <n v="212"/>
    <x v="857"/>
    <x v="1"/>
    <x v="1"/>
    <x v="0"/>
    <x v="4"/>
    <s v="Small Pack"/>
    <x v="768"/>
    <n v="0.59"/>
    <x v="0"/>
    <x v="2"/>
    <x v="927"/>
    <n v="11580"/>
  </r>
  <r>
    <n v="5283"/>
    <n v="37606"/>
    <x v="402"/>
    <d v="2021-02-23T00:00:00"/>
    <s v="Critical"/>
    <n v="0.05"/>
    <n v="4.8600000000000003"/>
    <n v="3.25"/>
    <n v="3.25"/>
    <n v="-449.69399999999996"/>
    <n v="4.9800000000000004"/>
    <n v="1"/>
    <n v="19.96"/>
    <n v="2571"/>
    <x v="2"/>
    <x v="0"/>
    <x v="1"/>
    <x v="0"/>
    <x v="3"/>
    <s v="Small Box"/>
    <x v="969"/>
    <n v="0.38"/>
    <x v="0"/>
    <x v="2"/>
    <x v="2"/>
    <n v="10165"/>
  </r>
  <r>
    <n v="5284"/>
    <n v="37606"/>
    <x v="402"/>
    <d v="2021-02-24T00:00:00"/>
    <s v="Critical"/>
    <n v="0.03"/>
    <n v="4.17"/>
    <n v="-115.48"/>
    <s v=" "/>
    <s v=" "/>
    <n v="3.57"/>
    <n v="41"/>
    <n v="148.99"/>
    <n v="2571"/>
    <x v="1337"/>
    <x v="1"/>
    <x v="1"/>
    <x v="0"/>
    <x v="4"/>
    <s v="Small Pack"/>
    <x v="601"/>
    <n v="0.59"/>
    <x v="0"/>
    <x v="2"/>
    <x v="2"/>
    <n v="10165"/>
  </r>
  <r>
    <n v="5285"/>
    <n v="37606"/>
    <x v="402"/>
    <d v="2021-02-24T00:00:00"/>
    <s v="Critical"/>
    <n v="0.06"/>
    <n v="3.97"/>
    <n v="-57.84"/>
    <s v=" "/>
    <s v=" "/>
    <n v="3.28"/>
    <n v="21"/>
    <n v="70.66"/>
    <n v="2571"/>
    <x v="1337"/>
    <x v="1"/>
    <x v="1"/>
    <x v="0"/>
    <x v="4"/>
    <s v="Wrap Bag"/>
    <x v="38"/>
    <n v="0.56000000000000005"/>
    <x v="0"/>
    <x v="2"/>
    <x v="2"/>
    <n v="10165"/>
  </r>
  <r>
    <n v="18333"/>
    <n v="87557"/>
    <x v="402"/>
    <d v="2021-02-23T00:00:00"/>
    <s v="Medium"/>
    <n v="0"/>
    <n v="30"/>
    <n v="205.83"/>
    <n v="205.83"/>
    <n v="-124.684"/>
    <n v="90.98"/>
    <n v="12"/>
    <n v="1120.94"/>
    <n v="2794"/>
    <x v="1338"/>
    <x v="2"/>
    <x v="2"/>
    <x v="1"/>
    <x v="2"/>
    <s v="Jumbo Drum"/>
    <x v="970"/>
    <n v="0.61"/>
    <x v="2"/>
    <x v="11"/>
    <x v="277"/>
    <n v="50158"/>
  </r>
  <r>
    <n v="18334"/>
    <n v="87557"/>
    <x v="402"/>
    <d v="2021-02-24T00:00:00"/>
    <s v="Medium"/>
    <n v="0.04"/>
    <n v="5.42"/>
    <n v="52.53"/>
    <n v="52.53"/>
    <n v="-555.31439999999998"/>
    <n v="20.98"/>
    <n v="10"/>
    <n v="216.9"/>
    <n v="2794"/>
    <x v="1339"/>
    <x v="1"/>
    <x v="2"/>
    <x v="0"/>
    <x v="0"/>
    <s v="Small Box"/>
    <x v="971"/>
    <n v="0.66"/>
    <x v="2"/>
    <x v="11"/>
    <x v="277"/>
    <n v="50158"/>
  </r>
  <r>
    <n v="18638"/>
    <n v="88624"/>
    <x v="402"/>
    <d v="2021-02-23T00:00:00"/>
    <s v="Medium"/>
    <n v="0.05"/>
    <n v="5.27"/>
    <n v="-79.418999999999997"/>
    <s v=" "/>
    <s v=" "/>
    <n v="6.54"/>
    <n v="13"/>
    <n v="84.56"/>
    <n v="2966"/>
    <x v="346"/>
    <x v="1"/>
    <x v="3"/>
    <x v="0"/>
    <x v="1"/>
    <s v="Small Box"/>
    <x v="787"/>
    <n v="0.36"/>
    <x v="2"/>
    <x v="3"/>
    <x v="928"/>
    <n v="55407"/>
  </r>
  <r>
    <n v="22154"/>
    <n v="88186"/>
    <x v="402"/>
    <d v="2021-02-24T00:00:00"/>
    <s v="High"/>
    <n v="0.09"/>
    <n v="3.05"/>
    <n v="-29.62"/>
    <s v=" "/>
    <n v="-73.62299999999999"/>
    <n v="4.91"/>
    <n v="12"/>
    <n v="57.58"/>
    <n v="1357"/>
    <x v="796"/>
    <x v="1"/>
    <x v="0"/>
    <x v="1"/>
    <x v="7"/>
    <s v="Small Pack"/>
    <x v="972"/>
    <n v="0.52"/>
    <x v="2"/>
    <x v="10"/>
    <x v="487"/>
    <n v="78596"/>
  </r>
  <r>
    <n v="22155"/>
    <n v="88186"/>
    <x v="402"/>
    <d v="2021-02-25T00:00:00"/>
    <s v="High"/>
    <n v="0"/>
    <n v="44.55"/>
    <n v="-1128.6600000000001"/>
    <s v=" "/>
    <n v="-41.99"/>
    <n v="880.98"/>
    <n v="1"/>
    <n v="907.41"/>
    <n v="1358"/>
    <x v="204"/>
    <x v="2"/>
    <x v="0"/>
    <x v="1"/>
    <x v="10"/>
    <s v="Jumbo Box"/>
    <x v="39"/>
    <n v="0.62"/>
    <x v="2"/>
    <x v="10"/>
    <x v="929"/>
    <n v="76308"/>
  </r>
  <r>
    <n v="23283"/>
    <n v="90328"/>
    <x v="402"/>
    <d v="2021-02-23T00:00:00"/>
    <s v="Critical"/>
    <n v="0.05"/>
    <n v="4.8600000000000003"/>
    <n v="3.25"/>
    <n v="3.25"/>
    <s v=" "/>
    <n v="4.9800000000000004"/>
    <n v="1"/>
    <n v="19.96"/>
    <n v="2569"/>
    <x v="1306"/>
    <x v="0"/>
    <x v="1"/>
    <x v="0"/>
    <x v="3"/>
    <s v="Small Box"/>
    <x v="969"/>
    <n v="0.38"/>
    <x v="1"/>
    <x v="1"/>
    <x v="376"/>
    <n v="94526"/>
  </r>
  <r>
    <n v="23284"/>
    <n v="90328"/>
    <x v="402"/>
    <d v="2021-02-24T00:00:00"/>
    <s v="Critical"/>
    <n v="0.03"/>
    <n v="4.17"/>
    <n v="-115.48"/>
    <s v=" "/>
    <n v="-60.961500000000001"/>
    <n v="3.57"/>
    <n v="10"/>
    <n v="36.340000000000003"/>
    <n v="2569"/>
    <x v="548"/>
    <x v="1"/>
    <x v="1"/>
    <x v="0"/>
    <x v="4"/>
    <s v="Small Pack"/>
    <x v="601"/>
    <n v="0.59"/>
    <x v="1"/>
    <x v="1"/>
    <x v="376"/>
    <n v="94526"/>
  </r>
  <r>
    <n v="23285"/>
    <n v="90328"/>
    <x v="402"/>
    <d v="2021-02-24T00:00:00"/>
    <s v="Critical"/>
    <n v="0.06"/>
    <n v="3.97"/>
    <n v="-57.84"/>
    <s v=" "/>
    <s v=" "/>
    <n v="3.28"/>
    <n v="5"/>
    <n v="16.82"/>
    <n v="2569"/>
    <x v="1340"/>
    <x v="1"/>
    <x v="1"/>
    <x v="0"/>
    <x v="4"/>
    <s v="Wrap Bag"/>
    <x v="38"/>
    <n v="0.56000000000000005"/>
    <x v="1"/>
    <x v="1"/>
    <x v="376"/>
    <n v="94526"/>
  </r>
  <r>
    <n v="25200"/>
    <n v="90740"/>
    <x v="402"/>
    <d v="2021-02-24T00:00:00"/>
    <s v="Medium"/>
    <n v="0.02"/>
    <n v="4"/>
    <n v="112.78"/>
    <n v="112.78"/>
    <n v="-10.102224000000001"/>
    <n v="30.97"/>
    <n v="12"/>
    <n v="383.44"/>
    <n v="3209"/>
    <x v="1210"/>
    <x v="1"/>
    <x v="2"/>
    <x v="2"/>
    <x v="5"/>
    <s v="Small Box"/>
    <x v="808"/>
    <n v="0.74"/>
    <x v="1"/>
    <x v="1"/>
    <x v="865"/>
    <n v="90210"/>
  </r>
  <r>
    <n v="5999"/>
    <n v="42528"/>
    <x v="403"/>
    <d v="2021-02-25T00:00:00"/>
    <s v="Medium"/>
    <n v="0.02"/>
    <n v="19.989999999999998"/>
    <n v="47.65"/>
    <n v="47.65"/>
    <s v=" "/>
    <n v="35.44"/>
    <n v="37"/>
    <n v="1356.45"/>
    <n v="102"/>
    <x v="1341"/>
    <x v="1"/>
    <x v="1"/>
    <x v="0"/>
    <x v="3"/>
    <s v="Small Box"/>
    <x v="816"/>
    <n v="0.38"/>
    <x v="0"/>
    <x v="29"/>
    <x v="185"/>
    <n v="2129"/>
  </r>
  <r>
    <n v="6000"/>
    <n v="42528"/>
    <x v="403"/>
    <d v="2021-02-24T00:00:00"/>
    <s v="Medium"/>
    <n v="0.02"/>
    <n v="9.4700000000000006"/>
    <n v="-43.52"/>
    <s v=" "/>
    <s v=" "/>
    <n v="17.7"/>
    <n v="13"/>
    <n v="250.75"/>
    <n v="102"/>
    <x v="128"/>
    <x v="1"/>
    <x v="1"/>
    <x v="0"/>
    <x v="0"/>
    <s v="Small Box"/>
    <x v="200"/>
    <n v="0.59"/>
    <x v="0"/>
    <x v="29"/>
    <x v="185"/>
    <n v="2129"/>
  </r>
  <r>
    <n v="6001"/>
    <n v="42528"/>
    <x v="403"/>
    <d v="2021-02-24T00:00:00"/>
    <s v="Medium"/>
    <n v="0.02"/>
    <n v="1.99"/>
    <n v="81.87"/>
    <n v="81.87"/>
    <n v="-239.315"/>
    <n v="9.7799999999999994"/>
    <n v="31"/>
    <n v="313.05"/>
    <n v="102"/>
    <x v="1342"/>
    <x v="0"/>
    <x v="1"/>
    <x v="2"/>
    <x v="5"/>
    <s v="Small Pack"/>
    <x v="128"/>
    <n v="0.43"/>
    <x v="0"/>
    <x v="29"/>
    <x v="185"/>
    <n v="2129"/>
  </r>
  <r>
    <n v="6002"/>
    <n v="42528"/>
    <x v="403"/>
    <d v="2021-02-25T00:00:00"/>
    <s v="Medium"/>
    <n v="0.01"/>
    <n v="0.76"/>
    <n v="56.73"/>
    <n v="56.73"/>
    <n v="-152.76"/>
    <n v="3.49"/>
    <n v="46"/>
    <n v="161.28"/>
    <n v="102"/>
    <x v="1343"/>
    <x v="1"/>
    <x v="1"/>
    <x v="0"/>
    <x v="15"/>
    <s v="Wrap Bag"/>
    <x v="973"/>
    <n v="0.39"/>
    <x v="0"/>
    <x v="29"/>
    <x v="185"/>
    <n v="2129"/>
  </r>
  <r>
    <n v="6003"/>
    <n v="42528"/>
    <x v="403"/>
    <d v="2021-02-24T00:00:00"/>
    <s v="Medium"/>
    <n v="0.02"/>
    <n v="9.17"/>
    <n v="-147.72"/>
    <s v=" "/>
    <n v="-33.31"/>
    <n v="6.48"/>
    <n v="29"/>
    <n v="200.7"/>
    <n v="102"/>
    <x v="1342"/>
    <x v="1"/>
    <x v="1"/>
    <x v="0"/>
    <x v="3"/>
    <s v="Small Box"/>
    <x v="63"/>
    <n v="0.37"/>
    <x v="0"/>
    <x v="29"/>
    <x v="185"/>
    <n v="2129"/>
  </r>
  <r>
    <n v="21843"/>
    <n v="88841"/>
    <x v="403"/>
    <d v="2021-02-25T00:00:00"/>
    <s v="Low"/>
    <n v="0.01"/>
    <n v="4.78"/>
    <n v="-1641.85"/>
    <s v=" "/>
    <n v="-74.088000000000008"/>
    <n v="9.99"/>
    <n v="10"/>
    <n v="106.99"/>
    <n v="3379"/>
    <x v="514"/>
    <x v="1"/>
    <x v="0"/>
    <x v="0"/>
    <x v="3"/>
    <s v="Small Box"/>
    <x v="744"/>
    <n v="0.4"/>
    <x v="3"/>
    <x v="20"/>
    <x v="730"/>
    <n v="30144"/>
  </r>
  <r>
    <n v="21844"/>
    <n v="88841"/>
    <x v="403"/>
    <d v="2021-03-02T00:00:00"/>
    <s v="Low"/>
    <n v="0.02"/>
    <n v="4.59"/>
    <n v="-136.55600000000001"/>
    <s v=" "/>
    <s v=" "/>
    <n v="12.88"/>
    <n v="8"/>
    <n v="104.25"/>
    <n v="3379"/>
    <x v="1083"/>
    <x v="0"/>
    <x v="0"/>
    <x v="0"/>
    <x v="16"/>
    <s v="Wrap Bag"/>
    <x v="385"/>
    <n v="0.82"/>
    <x v="3"/>
    <x v="20"/>
    <x v="730"/>
    <n v="30144"/>
  </r>
  <r>
    <n v="23999"/>
    <n v="88206"/>
    <x v="403"/>
    <d v="2021-02-25T00:00:00"/>
    <s v="Medium"/>
    <n v="0.02"/>
    <n v="19.989999999999998"/>
    <n v="47.65"/>
    <n v="47.65"/>
    <n v="-106.42100000000001"/>
    <n v="35.44"/>
    <n v="9"/>
    <n v="329.95"/>
    <n v="103"/>
    <x v="457"/>
    <x v="1"/>
    <x v="1"/>
    <x v="0"/>
    <x v="3"/>
    <s v="Small Box"/>
    <x v="816"/>
    <n v="0.38"/>
    <x v="0"/>
    <x v="29"/>
    <x v="115"/>
    <n v="2038"/>
  </r>
  <r>
    <n v="24000"/>
    <n v="88206"/>
    <x v="403"/>
    <d v="2021-02-24T00:00:00"/>
    <s v="Medium"/>
    <n v="0.02"/>
    <n v="9.4700000000000006"/>
    <n v="-43.52"/>
    <s v=" "/>
    <n v="-170.21199999999999"/>
    <n v="17.7"/>
    <n v="3"/>
    <n v="57.87"/>
    <n v="104"/>
    <x v="1344"/>
    <x v="1"/>
    <x v="1"/>
    <x v="0"/>
    <x v="0"/>
    <s v="Small Box"/>
    <x v="200"/>
    <n v="0.59"/>
    <x v="0"/>
    <x v="29"/>
    <x v="930"/>
    <n v="1852"/>
  </r>
  <r>
    <n v="24002"/>
    <n v="88206"/>
    <x v="403"/>
    <d v="2021-02-25T00:00:00"/>
    <s v="Medium"/>
    <n v="0.01"/>
    <n v="0.76"/>
    <n v="29.028299999999998"/>
    <n v="29.028299999999998"/>
    <n v="-19.059999999999999"/>
    <n v="3.49"/>
    <n v="12"/>
    <n v="42.07"/>
    <n v="99"/>
    <x v="1345"/>
    <x v="1"/>
    <x v="1"/>
    <x v="0"/>
    <x v="15"/>
    <s v="Wrap Bag"/>
    <x v="973"/>
    <n v="0.39"/>
    <x v="0"/>
    <x v="17"/>
    <x v="931"/>
    <n v="6510"/>
  </r>
  <r>
    <n v="24003"/>
    <n v="88206"/>
    <x v="403"/>
    <d v="2021-02-24T00:00:00"/>
    <s v="Medium"/>
    <n v="0.02"/>
    <n v="9.17"/>
    <n v="-147.72"/>
    <s v=" "/>
    <n v="-317.02999999999997"/>
    <n v="6.48"/>
    <n v="7"/>
    <n v="48.44"/>
    <n v="110"/>
    <x v="1344"/>
    <x v="1"/>
    <x v="1"/>
    <x v="0"/>
    <x v="3"/>
    <s v="Small Box"/>
    <x v="63"/>
    <n v="0.37"/>
    <x v="0"/>
    <x v="30"/>
    <x v="932"/>
    <n v="7110"/>
  </r>
  <r>
    <n v="19471"/>
    <n v="88032"/>
    <x v="404"/>
    <d v="2021-03-01T00:00:00"/>
    <s v="Low"/>
    <n v="0.05"/>
    <n v="9.23"/>
    <n v="-30.26"/>
    <s v=" "/>
    <n v="-9.1"/>
    <n v="7.77"/>
    <n v="1"/>
    <n v="10.06"/>
    <n v="2211"/>
    <x v="1346"/>
    <x v="1"/>
    <x v="0"/>
    <x v="0"/>
    <x v="13"/>
    <s v="Small Box"/>
    <x v="85"/>
    <n v="0.57999999999999996"/>
    <x v="0"/>
    <x v="0"/>
    <x v="0"/>
    <n v="20715"/>
  </r>
  <r>
    <n v="19648"/>
    <n v="90127"/>
    <x v="404"/>
    <d v="2021-02-25T00:00:00"/>
    <s v="Not Specified"/>
    <n v="0.1"/>
    <n v="0.5"/>
    <n v="19.561499999999999"/>
    <n v="19.561499999999999"/>
    <n v="-89.13"/>
    <n v="6.3"/>
    <n v="5"/>
    <n v="28.35"/>
    <n v="1660"/>
    <x v="1347"/>
    <x v="1"/>
    <x v="3"/>
    <x v="0"/>
    <x v="12"/>
    <s v="Small Box"/>
    <x v="421"/>
    <n v="0.39"/>
    <x v="2"/>
    <x v="10"/>
    <x v="933"/>
    <n v="75150"/>
  </r>
  <r>
    <n v="19649"/>
    <n v="90127"/>
    <x v="404"/>
    <d v="2021-02-25T00:00:00"/>
    <s v="Not Specified"/>
    <n v="0.08"/>
    <n v="7.03"/>
    <n v="-52.55"/>
    <s v=" "/>
    <s v=" "/>
    <n v="6.48"/>
    <n v="4"/>
    <n v="27.15"/>
    <n v="1660"/>
    <x v="417"/>
    <x v="1"/>
    <x v="3"/>
    <x v="0"/>
    <x v="3"/>
    <s v="Small Box"/>
    <x v="603"/>
    <n v="0.37"/>
    <x v="2"/>
    <x v="10"/>
    <x v="933"/>
    <n v="75150"/>
  </r>
  <r>
    <n v="22089"/>
    <n v="88392"/>
    <x v="404"/>
    <d v="2021-03-01T00:00:00"/>
    <s v="Low"/>
    <n v="7.0000000000000007E-2"/>
    <n v="4"/>
    <n v="-513.80280000000005"/>
    <s v=" "/>
    <n v="-19.432000000000002"/>
    <n v="20.97"/>
    <n v="3"/>
    <n v="62.63"/>
    <n v="1014"/>
    <x v="1348"/>
    <x v="1"/>
    <x v="0"/>
    <x v="2"/>
    <x v="5"/>
    <s v="Small Box"/>
    <x v="924"/>
    <n v="0.77"/>
    <x v="3"/>
    <x v="34"/>
    <x v="221"/>
    <n v="72022"/>
  </r>
  <r>
    <n v="24823"/>
    <n v="90177"/>
    <x v="404"/>
    <d v="2021-02-25T00:00:00"/>
    <s v="High"/>
    <n v="0"/>
    <n v="7.86"/>
    <n v="1896.3779999999999"/>
    <n v="1896.3779999999999"/>
    <s v=" "/>
    <n v="6.48"/>
    <n v="7"/>
    <n v="47.48"/>
    <n v="2635"/>
    <x v="268"/>
    <x v="1"/>
    <x v="2"/>
    <x v="0"/>
    <x v="3"/>
    <s v="Small Box"/>
    <x v="565"/>
    <n v="0.37"/>
    <x v="3"/>
    <x v="16"/>
    <x v="601"/>
    <n v="22601"/>
  </r>
  <r>
    <n v="24824"/>
    <n v="90177"/>
    <x v="404"/>
    <d v="2021-02-25T00:00:00"/>
    <s v="High"/>
    <n v="0.04"/>
    <n v="4.2699999999999996"/>
    <n v="-6.37"/>
    <s v=" "/>
    <s v=" "/>
    <n v="37.44"/>
    <n v="1"/>
    <n v="37.299999999999997"/>
    <n v="2635"/>
    <x v="1349"/>
    <x v="0"/>
    <x v="2"/>
    <x v="0"/>
    <x v="4"/>
    <s v="Wrap Bag"/>
    <x v="974"/>
    <n v="0.46"/>
    <x v="3"/>
    <x v="16"/>
    <x v="601"/>
    <n v="22601"/>
  </r>
  <r>
    <n v="25471"/>
    <n v="87454"/>
    <x v="404"/>
    <d v="2021-02-26T00:00:00"/>
    <s v="High"/>
    <n v="0.03"/>
    <n v="6.07"/>
    <n v="-132.26150000000001"/>
    <s v=" "/>
    <s v=" "/>
    <n v="4.8899999999999997"/>
    <n v="9"/>
    <n v="45.49"/>
    <n v="2531"/>
    <x v="1350"/>
    <x v="1"/>
    <x v="3"/>
    <x v="0"/>
    <x v="1"/>
    <s v="Small Box"/>
    <x v="975"/>
    <n v="0.39"/>
    <x v="1"/>
    <x v="1"/>
    <x v="406"/>
    <n v="93422"/>
  </r>
  <r>
    <n v="19202"/>
    <n v="89302"/>
    <x v="405"/>
    <d v="2021-02-27T00:00:00"/>
    <s v="Low"/>
    <n v="0.04"/>
    <n v="11.54"/>
    <n v="-6.04"/>
    <s v=" "/>
    <s v=" "/>
    <n v="22.84"/>
    <n v="5"/>
    <n v="112.67"/>
    <n v="2444"/>
    <x v="384"/>
    <x v="1"/>
    <x v="1"/>
    <x v="0"/>
    <x v="3"/>
    <s v="Small Box"/>
    <x v="341"/>
    <n v="0.39"/>
    <x v="0"/>
    <x v="29"/>
    <x v="934"/>
    <n v="1938"/>
  </r>
  <r>
    <n v="19203"/>
    <n v="89302"/>
    <x v="405"/>
    <d v="2021-03-04T00:00:00"/>
    <s v="Low"/>
    <n v="0.08"/>
    <n v="4.2"/>
    <n v="-78.540000000000063"/>
    <s v=" "/>
    <s v=" "/>
    <n v="125.99"/>
    <n v="4"/>
    <n v="394.1"/>
    <n v="2440"/>
    <x v="384"/>
    <x v="1"/>
    <x v="1"/>
    <x v="2"/>
    <x v="8"/>
    <s v="Small Box"/>
    <x v="641"/>
    <n v="0.56999999999999995"/>
    <x v="0"/>
    <x v="17"/>
    <x v="855"/>
    <n v="6360"/>
  </r>
  <r>
    <n v="19624"/>
    <n v="88000"/>
    <x v="405"/>
    <d v="2021-02-25T00:00:00"/>
    <s v="Medium"/>
    <n v="0.08"/>
    <n v="19.989999999999998"/>
    <n v="-261.54809999999998"/>
    <s v=" "/>
    <s v=" "/>
    <n v="99.99"/>
    <n v="1"/>
    <n v="105.09"/>
    <n v="956"/>
    <x v="112"/>
    <x v="1"/>
    <x v="1"/>
    <x v="2"/>
    <x v="6"/>
    <s v="Small Box"/>
    <x v="292"/>
    <n v="0.52"/>
    <x v="0"/>
    <x v="48"/>
    <x v="341"/>
    <n v="19901"/>
  </r>
  <r>
    <n v="19787"/>
    <n v="88299"/>
    <x v="405"/>
    <d v="2021-02-27T00:00:00"/>
    <s v="Not Specified"/>
    <n v="0.03"/>
    <n v="4.8099999999999996"/>
    <n v="-122.27600000000001"/>
    <s v=" "/>
    <s v=" "/>
    <n v="12.21"/>
    <n v="8"/>
    <n v="95.95"/>
    <n v="2578"/>
    <x v="1351"/>
    <x v="1"/>
    <x v="0"/>
    <x v="0"/>
    <x v="0"/>
    <s v="Small Box"/>
    <x v="933"/>
    <n v="0.57999999999999996"/>
    <x v="3"/>
    <x v="9"/>
    <x v="785"/>
    <n v="36801"/>
  </r>
  <r>
    <n v="5496"/>
    <n v="38979"/>
    <x v="406"/>
    <d v="2021-02-26T00:00:00"/>
    <s v="Low"/>
    <n v="7.0000000000000007E-2"/>
    <n v="59.81"/>
    <n v="-1701.96"/>
    <s v=" "/>
    <n v="-340.53109999999998"/>
    <n v="70.98"/>
    <n v="48"/>
    <n v="3355.1"/>
    <n v="3075"/>
    <x v="1352"/>
    <x v="2"/>
    <x v="2"/>
    <x v="1"/>
    <x v="2"/>
    <s v="Jumbo Drum"/>
    <x v="976"/>
    <n v="0.6"/>
    <x v="1"/>
    <x v="1"/>
    <x v="1"/>
    <n v="90061"/>
  </r>
  <r>
    <n v="5497"/>
    <n v="38979"/>
    <x v="406"/>
    <d v="2021-03-03T00:00:00"/>
    <s v="Low"/>
    <n v="0.06"/>
    <n v="5.5"/>
    <n v="1021.07"/>
    <n v="1021.07"/>
    <s v=" "/>
    <n v="82.99"/>
    <n v="34"/>
    <n v="2864.55"/>
    <n v="3075"/>
    <x v="674"/>
    <x v="1"/>
    <x v="2"/>
    <x v="2"/>
    <x v="5"/>
    <s v="Small Box"/>
    <x v="839"/>
    <n v="0.44"/>
    <x v="1"/>
    <x v="1"/>
    <x v="1"/>
    <n v="90061"/>
  </r>
  <r>
    <n v="5498"/>
    <n v="38979"/>
    <x v="406"/>
    <d v="2021-03-03T00:00:00"/>
    <s v="Low"/>
    <n v="0.02"/>
    <n v="1.63"/>
    <n v="-16.63"/>
    <s v=" "/>
    <s v=" "/>
    <n v="1.95"/>
    <n v="31"/>
    <n v="65.61"/>
    <n v="3075"/>
    <x v="1353"/>
    <x v="1"/>
    <x v="2"/>
    <x v="0"/>
    <x v="4"/>
    <s v="Wrap Bag"/>
    <x v="977"/>
    <n v="0.46"/>
    <x v="1"/>
    <x v="1"/>
    <x v="1"/>
    <n v="90061"/>
  </r>
  <r>
    <n v="18107"/>
    <n v="86423"/>
    <x v="406"/>
    <d v="2021-02-26T00:00:00"/>
    <s v="Low"/>
    <n v="7.0000000000000007E-2"/>
    <n v="8.33"/>
    <n v="-226.36"/>
    <s v=" "/>
    <n v="-32.28"/>
    <n v="4.9800000000000004"/>
    <n v="11"/>
    <n v="57.1"/>
    <n v="1074"/>
    <x v="581"/>
    <x v="1"/>
    <x v="0"/>
    <x v="0"/>
    <x v="3"/>
    <s v="Small Box"/>
    <x v="978"/>
    <n v="0.38"/>
    <x v="2"/>
    <x v="14"/>
    <x v="935"/>
    <n v="61107"/>
  </r>
  <r>
    <n v="20777"/>
    <n v="90012"/>
    <x v="406"/>
    <d v="2021-02-28T00:00:00"/>
    <s v="Low"/>
    <n v="0.05"/>
    <n v="6.6"/>
    <n v="-172.4"/>
    <s v=" "/>
    <n v="-11.83"/>
    <n v="4.1399999999999997"/>
    <n v="11"/>
    <n v="45.42"/>
    <n v="2894"/>
    <x v="252"/>
    <x v="1"/>
    <x v="1"/>
    <x v="1"/>
    <x v="7"/>
    <s v="Small Box"/>
    <x v="69"/>
    <n v="0.49"/>
    <x v="2"/>
    <x v="27"/>
    <x v="687"/>
    <n v="48640"/>
  </r>
  <r>
    <n v="21850"/>
    <n v="86251"/>
    <x v="406"/>
    <d v="2021-02-26T00:00:00"/>
    <s v="Critical"/>
    <n v="0.09"/>
    <n v="0.5"/>
    <n v="21.031199999999998"/>
    <n v="21.031199999999998"/>
    <s v=" "/>
    <n v="2.88"/>
    <n v="10"/>
    <n v="30.48"/>
    <n v="547"/>
    <x v="1354"/>
    <x v="0"/>
    <x v="2"/>
    <x v="0"/>
    <x v="12"/>
    <s v="Small Box"/>
    <x v="448"/>
    <n v="0.39"/>
    <x v="0"/>
    <x v="42"/>
    <x v="845"/>
    <n v="26501"/>
  </r>
  <r>
    <n v="21851"/>
    <n v="86251"/>
    <x v="406"/>
    <d v="2021-02-26T00:00:00"/>
    <s v="Critical"/>
    <n v="0.01"/>
    <n v="19.989999999999998"/>
    <n v="110.78"/>
    <n v="110.78"/>
    <s v=" "/>
    <n v="40.99"/>
    <n v="7"/>
    <n v="295.12"/>
    <n v="547"/>
    <x v="1355"/>
    <x v="1"/>
    <x v="2"/>
    <x v="0"/>
    <x v="3"/>
    <s v="Small Box"/>
    <x v="497"/>
    <n v="0.36"/>
    <x v="0"/>
    <x v="42"/>
    <x v="845"/>
    <n v="26501"/>
  </r>
  <r>
    <n v="21911"/>
    <n v="90826"/>
    <x v="406"/>
    <d v="2021-02-27T00:00:00"/>
    <s v="Medium"/>
    <n v="0.08"/>
    <n v="1.39"/>
    <n v="201.756"/>
    <n v="201.756"/>
    <n v="-2.8959200000000003"/>
    <n v="15.74"/>
    <n v="11"/>
    <n v="167.25"/>
    <n v="178"/>
    <x v="915"/>
    <x v="1"/>
    <x v="3"/>
    <x v="0"/>
    <x v="14"/>
    <s v="Small Box"/>
    <x v="864"/>
    <n v="0.4"/>
    <x v="3"/>
    <x v="16"/>
    <x v="936"/>
    <n v="23834"/>
  </r>
  <r>
    <n v="21912"/>
    <n v="90826"/>
    <x v="406"/>
    <d v="2021-02-28T00:00:00"/>
    <s v="Medium"/>
    <n v="0.01"/>
    <n v="6.22"/>
    <n v="2.34"/>
    <n v="2.34"/>
    <s v=" "/>
    <n v="9.65"/>
    <n v="8"/>
    <n v="80.430000000000007"/>
    <n v="178"/>
    <x v="1356"/>
    <x v="0"/>
    <x v="3"/>
    <x v="1"/>
    <x v="7"/>
    <s v="Small Box"/>
    <x v="243"/>
    <n v="0.55000000000000004"/>
    <x v="3"/>
    <x v="16"/>
    <x v="936"/>
    <n v="23834"/>
  </r>
  <r>
    <n v="23275"/>
    <n v="86641"/>
    <x v="406"/>
    <d v="2021-02-28T00:00:00"/>
    <s v="Medium"/>
    <n v="0.01"/>
    <n v="5.99"/>
    <n v="-70.680000000000007"/>
    <s v=" "/>
    <n v="-57.84"/>
    <n v="20.95"/>
    <n v="1"/>
    <n v="23.98"/>
    <n v="759"/>
    <x v="1357"/>
    <x v="1"/>
    <x v="3"/>
    <x v="2"/>
    <x v="5"/>
    <s v="Small Box"/>
    <x v="624"/>
    <n v="0.65"/>
    <x v="2"/>
    <x v="14"/>
    <x v="476"/>
    <n v="62301"/>
  </r>
  <r>
    <n v="23276"/>
    <n v="86641"/>
    <x v="406"/>
    <d v="2021-02-27T00:00:00"/>
    <s v="Medium"/>
    <n v="0.08"/>
    <n v="13.88"/>
    <n v="98.32"/>
    <n v="98.32"/>
    <s v=" "/>
    <n v="55.98"/>
    <n v="3"/>
    <n v="165.18"/>
    <n v="759"/>
    <x v="1357"/>
    <x v="0"/>
    <x v="3"/>
    <x v="0"/>
    <x v="3"/>
    <s v="Small Box"/>
    <x v="354"/>
    <n v="0.36"/>
    <x v="2"/>
    <x v="14"/>
    <x v="476"/>
    <n v="62301"/>
  </r>
  <r>
    <n v="23277"/>
    <n v="86641"/>
    <x v="406"/>
    <d v="2021-02-28T00:00:00"/>
    <s v="Medium"/>
    <n v="0.1"/>
    <n v="35"/>
    <n v="-599.54"/>
    <s v=" "/>
    <n v="-115.48"/>
    <n v="80.98"/>
    <n v="5"/>
    <n v="381.42"/>
    <n v="759"/>
    <x v="1357"/>
    <x v="1"/>
    <x v="3"/>
    <x v="0"/>
    <x v="0"/>
    <s v="Large Box"/>
    <x v="620"/>
    <n v="0.81"/>
    <x v="2"/>
    <x v="14"/>
    <x v="476"/>
    <n v="62301"/>
  </r>
  <r>
    <n v="23496"/>
    <n v="89418"/>
    <x v="406"/>
    <d v="2021-02-26T00:00:00"/>
    <s v="Low"/>
    <n v="7.0000000000000007E-2"/>
    <n v="59.81"/>
    <n v="-2045.078"/>
    <s v=" "/>
    <n v="-35.215000000000003"/>
    <n v="70.98"/>
    <n v="12"/>
    <n v="838.78"/>
    <n v="3074"/>
    <x v="1358"/>
    <x v="2"/>
    <x v="2"/>
    <x v="1"/>
    <x v="2"/>
    <s v="Jumbo Drum"/>
    <x v="976"/>
    <n v="0.6"/>
    <x v="3"/>
    <x v="34"/>
    <x v="631"/>
    <n v="72701"/>
  </r>
  <r>
    <n v="23497"/>
    <n v="89418"/>
    <x v="406"/>
    <d v="2021-03-03T00:00:00"/>
    <s v="Low"/>
    <n v="0.06"/>
    <n v="5.5"/>
    <n v="-344.84800000000001"/>
    <s v=" "/>
    <n v="-25.242000000000001"/>
    <n v="82.99"/>
    <n v="9"/>
    <n v="758.26"/>
    <n v="3074"/>
    <x v="1359"/>
    <x v="1"/>
    <x v="2"/>
    <x v="2"/>
    <x v="5"/>
    <s v="Small Box"/>
    <x v="839"/>
    <n v="0.44"/>
    <x v="3"/>
    <x v="34"/>
    <x v="631"/>
    <n v="72701"/>
  </r>
  <r>
    <n v="23498"/>
    <n v="89418"/>
    <x v="406"/>
    <d v="2021-03-03T00:00:00"/>
    <s v="Low"/>
    <n v="0.02"/>
    <n v="1.63"/>
    <n v="1145.4179999999999"/>
    <n v="1145.4179999999999"/>
    <n v="-3.74"/>
    <n v="1.95"/>
    <n v="8"/>
    <n v="16.93"/>
    <n v="3074"/>
    <x v="1358"/>
    <x v="1"/>
    <x v="2"/>
    <x v="0"/>
    <x v="4"/>
    <s v="Wrap Bag"/>
    <x v="977"/>
    <n v="0.46"/>
    <x v="3"/>
    <x v="34"/>
    <x v="631"/>
    <n v="72701"/>
  </r>
  <r>
    <n v="25735"/>
    <n v="91132"/>
    <x v="406"/>
    <d v="2021-02-28T00:00:00"/>
    <s v="Critical"/>
    <n v="0.05"/>
    <n v="27.75"/>
    <n v="11.650950000000002"/>
    <n v="11.650950000000002"/>
    <s v=" "/>
    <n v="15.23"/>
    <n v="5"/>
    <n v="81.12"/>
    <n v="358"/>
    <x v="1360"/>
    <x v="2"/>
    <x v="2"/>
    <x v="1"/>
    <x v="9"/>
    <s v="Jumbo Box"/>
    <x v="676"/>
    <n v="0.76"/>
    <x v="0"/>
    <x v="23"/>
    <x v="42"/>
    <n v="19406"/>
  </r>
  <r>
    <n v="8230"/>
    <n v="58820"/>
    <x v="407"/>
    <d v="2021-03-04T00:00:00"/>
    <s v="Low"/>
    <n v="0.01"/>
    <n v="6.02"/>
    <n v="61.51"/>
    <n v="61.51"/>
    <s v=" "/>
    <n v="12.2"/>
    <n v="24"/>
    <n v="307.49"/>
    <n v="2567"/>
    <x v="1064"/>
    <x v="1"/>
    <x v="0"/>
    <x v="1"/>
    <x v="7"/>
    <s v="Small Pack"/>
    <x v="807"/>
    <n v="0.43"/>
    <x v="2"/>
    <x v="10"/>
    <x v="415"/>
    <n v="77070"/>
  </r>
  <r>
    <n v="18610"/>
    <n v="87776"/>
    <x v="407"/>
    <d v="2021-02-27T00:00:00"/>
    <s v="Low"/>
    <n v="0.08"/>
    <n v="6.05"/>
    <n v="415.83780000000007"/>
    <n v="415.83780000000007"/>
    <s v=" "/>
    <n v="7.1"/>
    <n v="5"/>
    <n v="36.54"/>
    <n v="2592"/>
    <x v="629"/>
    <x v="1"/>
    <x v="2"/>
    <x v="0"/>
    <x v="1"/>
    <s v="Small Box"/>
    <x v="215"/>
    <n v="0.39"/>
    <x v="3"/>
    <x v="20"/>
    <x v="937"/>
    <n v="31707"/>
  </r>
  <r>
    <n v="18871"/>
    <n v="88960"/>
    <x v="407"/>
    <d v="2021-03-01T00:00:00"/>
    <s v="High"/>
    <n v="0.05"/>
    <n v="8.99"/>
    <n v="-148.9572"/>
    <s v=" "/>
    <n v="-15.1225"/>
    <n v="14.98"/>
    <n v="8"/>
    <n v="120.58"/>
    <n v="2723"/>
    <x v="1361"/>
    <x v="1"/>
    <x v="2"/>
    <x v="1"/>
    <x v="7"/>
    <s v="Small Pack"/>
    <x v="739"/>
    <n v="0.39"/>
    <x v="3"/>
    <x v="28"/>
    <x v="29"/>
    <n v="37620"/>
  </r>
  <r>
    <n v="18872"/>
    <n v="88960"/>
    <x v="407"/>
    <d v="2021-03-01T00:00:00"/>
    <s v="High"/>
    <n v="0"/>
    <n v="51.94"/>
    <n v="1619.8019999999999"/>
    <n v="1619.8019999999999"/>
    <n v="-78.825600000000009"/>
    <n v="124.49"/>
    <n v="12"/>
    <n v="1241.3499999999999"/>
    <n v="2723"/>
    <x v="1362"/>
    <x v="2"/>
    <x v="2"/>
    <x v="1"/>
    <x v="9"/>
    <s v="Jumbo Box"/>
    <x v="699"/>
    <n v="0.63"/>
    <x v="3"/>
    <x v="28"/>
    <x v="29"/>
    <n v="37620"/>
  </r>
  <r>
    <n v="18873"/>
    <n v="88960"/>
    <x v="407"/>
    <d v="2021-03-01T00:00:00"/>
    <s v="High"/>
    <n v="0.09"/>
    <n v="2.5"/>
    <n v="-10.612000000000057"/>
    <s v=" "/>
    <s v=" "/>
    <n v="55.99"/>
    <n v="2"/>
    <n v="89.6"/>
    <n v="2723"/>
    <x v="1363"/>
    <x v="0"/>
    <x v="2"/>
    <x v="2"/>
    <x v="8"/>
    <s v="Small Pack"/>
    <x v="698"/>
    <n v="0.83"/>
    <x v="3"/>
    <x v="28"/>
    <x v="29"/>
    <n v="37620"/>
  </r>
  <r>
    <n v="18874"/>
    <n v="88960"/>
    <x v="407"/>
    <d v="2021-03-01T00:00:00"/>
    <s v="High"/>
    <n v="0.03"/>
    <n v="13.99"/>
    <n v="-155.96"/>
    <s v=" "/>
    <s v=" "/>
    <n v="105.98"/>
    <n v="8"/>
    <n v="834.24"/>
    <n v="2724"/>
    <x v="1361"/>
    <x v="1"/>
    <x v="2"/>
    <x v="1"/>
    <x v="7"/>
    <s v="Medium Box"/>
    <x v="203"/>
    <n v="0.65"/>
    <x v="3"/>
    <x v="28"/>
    <x v="403"/>
    <n v="37421"/>
  </r>
  <r>
    <n v="19331"/>
    <n v="88377"/>
    <x v="407"/>
    <d v="2021-03-04T00:00:00"/>
    <s v="Low"/>
    <n v="0.01"/>
    <n v="1.49"/>
    <n v="17.898599999999998"/>
    <n v="17.898599999999998"/>
    <n v="-82.35"/>
    <n v="12.97"/>
    <n v="2"/>
    <n v="25.94"/>
    <n v="1507"/>
    <x v="726"/>
    <x v="1"/>
    <x v="3"/>
    <x v="0"/>
    <x v="1"/>
    <s v="Small Box"/>
    <x v="184"/>
    <n v="0.35"/>
    <x v="0"/>
    <x v="19"/>
    <x v="397"/>
    <n v="44117"/>
  </r>
  <r>
    <n v="19332"/>
    <n v="88377"/>
    <x v="407"/>
    <d v="2021-03-03T00:00:00"/>
    <s v="Low"/>
    <n v="0.04"/>
    <n v="2.5"/>
    <n v="-153.923"/>
    <s v=" "/>
    <n v="-564.05999999999995"/>
    <n v="110.99"/>
    <n v="2"/>
    <n v="190.19"/>
    <n v="1507"/>
    <x v="23"/>
    <x v="1"/>
    <x v="3"/>
    <x v="2"/>
    <x v="8"/>
    <s v="Small Box"/>
    <x v="14"/>
    <n v="0.56999999999999995"/>
    <x v="0"/>
    <x v="19"/>
    <x v="397"/>
    <n v="44117"/>
  </r>
  <r>
    <n v="20256"/>
    <n v="86105"/>
    <x v="407"/>
    <d v="2021-03-01T00:00:00"/>
    <s v="Low"/>
    <n v="0.09"/>
    <n v="0.49"/>
    <n v="-7.86"/>
    <s v=" "/>
    <n v="-66.044499999999999"/>
    <n v="7.31"/>
    <n v="1"/>
    <n v="6.65"/>
    <n v="3042"/>
    <x v="1364"/>
    <x v="1"/>
    <x v="2"/>
    <x v="0"/>
    <x v="12"/>
    <s v="Small Box"/>
    <x v="212"/>
    <n v="0.38"/>
    <x v="2"/>
    <x v="38"/>
    <x v="144"/>
    <n v="67501"/>
  </r>
  <r>
    <n v="20257"/>
    <n v="86105"/>
    <x v="407"/>
    <d v="2021-03-01T00:00:00"/>
    <s v="Low"/>
    <n v="0.06"/>
    <n v="54.74"/>
    <n v="-801.09"/>
    <s v=" "/>
    <n v="-119.32"/>
    <n v="130.97999999999999"/>
    <n v="7"/>
    <n v="876.04"/>
    <n v="3043"/>
    <x v="200"/>
    <x v="2"/>
    <x v="2"/>
    <x v="1"/>
    <x v="10"/>
    <s v="Jumbo Box"/>
    <x v="266"/>
    <n v="0.69"/>
    <x v="2"/>
    <x v="38"/>
    <x v="609"/>
    <n v="66104"/>
  </r>
  <r>
    <n v="20258"/>
    <n v="86105"/>
    <x v="407"/>
    <d v="2021-03-06T00:00:00"/>
    <s v="Low"/>
    <n v="0.08"/>
    <n v="5.81"/>
    <n v="126.5046"/>
    <n v="126.5046"/>
    <s v=" "/>
    <n v="48.91"/>
    <n v="4"/>
    <n v="183.34"/>
    <n v="3043"/>
    <x v="1365"/>
    <x v="1"/>
    <x v="2"/>
    <x v="0"/>
    <x v="3"/>
    <s v="Small Box"/>
    <x v="771"/>
    <n v="0.38"/>
    <x v="2"/>
    <x v="38"/>
    <x v="609"/>
    <n v="66104"/>
  </r>
  <r>
    <n v="20259"/>
    <n v="86105"/>
    <x v="407"/>
    <d v="2021-03-04T00:00:00"/>
    <s v="Low"/>
    <n v="0"/>
    <n v="8.64"/>
    <n v="506.86"/>
    <n v="506.86"/>
    <n v="-51.66"/>
    <n v="111.03"/>
    <n v="10"/>
    <n v="1134.67"/>
    <n v="3043"/>
    <x v="1366"/>
    <x v="1"/>
    <x v="2"/>
    <x v="0"/>
    <x v="0"/>
    <s v="Small Box"/>
    <x v="754"/>
    <n v="0.78"/>
    <x v="2"/>
    <x v="38"/>
    <x v="609"/>
    <n v="66104"/>
  </r>
  <r>
    <n v="20823"/>
    <n v="90717"/>
    <x v="407"/>
    <d v="2021-02-27T00:00:00"/>
    <s v="Critical"/>
    <n v="0.09"/>
    <n v="0.7"/>
    <n v="-21.51"/>
    <s v=" "/>
    <s v=" "/>
    <n v="1.26"/>
    <n v="9"/>
    <n v="10.6"/>
    <n v="2372"/>
    <x v="411"/>
    <x v="1"/>
    <x v="2"/>
    <x v="0"/>
    <x v="15"/>
    <s v="Wrap Bag"/>
    <x v="831"/>
    <n v="0.81"/>
    <x v="2"/>
    <x v="3"/>
    <x v="263"/>
    <n v="55803"/>
  </r>
  <r>
    <n v="22777"/>
    <n v="86557"/>
    <x v="407"/>
    <d v="2021-02-27T00:00:00"/>
    <s v="Not Specified"/>
    <n v="0.06"/>
    <n v="69.3"/>
    <n v="2715.7502999999997"/>
    <n v="2715.7502999999997"/>
    <n v="-110.59400000000001"/>
    <n v="500.97"/>
    <n v="8"/>
    <n v="3935.87"/>
    <n v="573"/>
    <x v="1367"/>
    <x v="2"/>
    <x v="0"/>
    <x v="2"/>
    <x v="6"/>
    <s v="Jumbo Drum"/>
    <x v="979"/>
    <n v="0.37"/>
    <x v="2"/>
    <x v="14"/>
    <x v="253"/>
    <n v="61554"/>
  </r>
  <r>
    <n v="24733"/>
    <n v="86738"/>
    <x v="407"/>
    <d v="2021-03-01T00:00:00"/>
    <s v="Medium"/>
    <n v="0.09"/>
    <n v="24.49"/>
    <n v="3.8759999999999999"/>
    <n v="3.8759999999999999"/>
    <n v="-63.14"/>
    <n v="599.99"/>
    <n v="8"/>
    <n v="4542.6499999999996"/>
    <n v="1459"/>
    <x v="1368"/>
    <x v="1"/>
    <x v="2"/>
    <x v="2"/>
    <x v="11"/>
    <s v="Large Box"/>
    <x v="911"/>
    <n v="0.37"/>
    <x v="3"/>
    <x v="15"/>
    <x v="332"/>
    <n v="29687"/>
  </r>
  <r>
    <n v="24735"/>
    <n v="86738"/>
    <x v="407"/>
    <d v="2021-02-28T00:00:00"/>
    <s v="Medium"/>
    <n v="0.06"/>
    <n v="7.69"/>
    <n v="6.9300000000000006"/>
    <n v="6.9300000000000006"/>
    <n v="-5.6560000000000006"/>
    <n v="125.99"/>
    <n v="2"/>
    <n v="204.16"/>
    <n v="1459"/>
    <x v="1369"/>
    <x v="0"/>
    <x v="2"/>
    <x v="2"/>
    <x v="8"/>
    <s v="Small Box"/>
    <x v="201"/>
    <n v="0.57999999999999996"/>
    <x v="3"/>
    <x v="15"/>
    <x v="332"/>
    <n v="29687"/>
  </r>
  <r>
    <n v="26230"/>
    <n v="90875"/>
    <x v="407"/>
    <d v="2021-03-04T00:00:00"/>
    <s v="Low"/>
    <n v="0.01"/>
    <n v="6.02"/>
    <n v="53.040300000000002"/>
    <n v="53.040300000000002"/>
    <s v=" "/>
    <n v="12.2"/>
    <n v="6"/>
    <n v="76.87"/>
    <n v="2568"/>
    <x v="649"/>
    <x v="1"/>
    <x v="0"/>
    <x v="1"/>
    <x v="7"/>
    <s v="Small Pack"/>
    <x v="807"/>
    <n v="0.43"/>
    <x v="2"/>
    <x v="22"/>
    <x v="219"/>
    <n v="53150"/>
  </r>
  <r>
    <n v="20410"/>
    <n v="87288"/>
    <x v="408"/>
    <d v="2021-03-04T00:00:00"/>
    <s v="Low"/>
    <n v="0.03"/>
    <n v="42.52"/>
    <n v="1584.6263999999999"/>
    <n v="1584.6263999999999"/>
    <n v="-19.2608"/>
    <n v="294.62"/>
    <n v="8"/>
    <n v="2296.56"/>
    <n v="3126"/>
    <x v="1370"/>
    <x v="2"/>
    <x v="0"/>
    <x v="0"/>
    <x v="13"/>
    <s v="Jumbo Drum"/>
    <x v="980"/>
    <n v="0.56999999999999995"/>
    <x v="2"/>
    <x v="40"/>
    <x v="577"/>
    <n v="58554"/>
  </r>
  <r>
    <n v="22889"/>
    <n v="88772"/>
    <x v="408"/>
    <d v="2021-03-02T00:00:00"/>
    <s v="Low"/>
    <n v="0.05"/>
    <n v="8.99"/>
    <n v="14.61"/>
    <n v="14.61"/>
    <s v=" "/>
    <n v="30.98"/>
    <n v="4"/>
    <n v="129.71"/>
    <n v="2984"/>
    <x v="128"/>
    <x v="1"/>
    <x v="2"/>
    <x v="0"/>
    <x v="4"/>
    <s v="Small Pack"/>
    <x v="632"/>
    <n v="0.57999999999999996"/>
    <x v="2"/>
    <x v="3"/>
    <x v="938"/>
    <n v="55345"/>
  </r>
  <r>
    <n v="112"/>
    <n v="738"/>
    <x v="409"/>
    <d v="2021-03-03T00:00:00"/>
    <s v="Not Specified"/>
    <n v="0.04"/>
    <n v="4.5"/>
    <n v="32.6"/>
    <n v="32.6"/>
    <s v=" "/>
    <n v="80.98"/>
    <n v="7"/>
    <n v="560.51"/>
    <n v="607"/>
    <x v="924"/>
    <x v="1"/>
    <x v="2"/>
    <x v="0"/>
    <x v="13"/>
    <s v="Small Box"/>
    <x v="981"/>
    <n v="0.59"/>
    <x v="0"/>
    <x v="2"/>
    <x v="2"/>
    <n v="10177"/>
  </r>
  <r>
    <n v="113"/>
    <n v="738"/>
    <x v="409"/>
    <d v="2021-03-02T00:00:00"/>
    <s v="Not Specified"/>
    <n v="0.08"/>
    <n v="5.14"/>
    <n v="-56.68"/>
    <s v=" "/>
    <n v="-45.528000000000006"/>
    <n v="6.48"/>
    <n v="31"/>
    <n v="189.95"/>
    <n v="607"/>
    <x v="693"/>
    <x v="1"/>
    <x v="2"/>
    <x v="0"/>
    <x v="3"/>
    <s v="Small Box"/>
    <x v="552"/>
    <n v="0.37"/>
    <x v="0"/>
    <x v="2"/>
    <x v="2"/>
    <n v="10177"/>
  </r>
  <r>
    <n v="3443"/>
    <n v="24577"/>
    <x v="409"/>
    <d v="2021-03-02T00:00:00"/>
    <s v="Medium"/>
    <n v="0.05"/>
    <n v="5.47"/>
    <n v="20.09"/>
    <n v="20.09"/>
    <n v="-229.68"/>
    <n v="22.84"/>
    <n v="8"/>
    <n v="180.79"/>
    <n v="3075"/>
    <x v="1371"/>
    <x v="1"/>
    <x v="2"/>
    <x v="0"/>
    <x v="3"/>
    <s v="Small Box"/>
    <x v="901"/>
    <n v="0.39"/>
    <x v="1"/>
    <x v="1"/>
    <x v="1"/>
    <n v="90061"/>
  </r>
  <r>
    <n v="18112"/>
    <n v="86437"/>
    <x v="409"/>
    <d v="2021-03-03T00:00:00"/>
    <s v="Not Specified"/>
    <n v="0.04"/>
    <n v="4.5"/>
    <n v="32.6"/>
    <n v="32.6"/>
    <s v=" "/>
    <n v="80.98"/>
    <n v="2"/>
    <n v="160.15"/>
    <n v="608"/>
    <x v="1372"/>
    <x v="1"/>
    <x v="2"/>
    <x v="0"/>
    <x v="13"/>
    <s v="Small Box"/>
    <x v="981"/>
    <n v="0.59"/>
    <x v="0"/>
    <x v="2"/>
    <x v="939"/>
    <n v="10605"/>
  </r>
  <r>
    <n v="18113"/>
    <n v="86437"/>
    <x v="409"/>
    <d v="2021-03-02T00:00:00"/>
    <s v="Not Specified"/>
    <n v="0.08"/>
    <n v="5.14"/>
    <n v="-56.68"/>
    <s v=" "/>
    <s v=" "/>
    <n v="6.48"/>
    <n v="8"/>
    <n v="49.02"/>
    <n v="608"/>
    <x v="1372"/>
    <x v="1"/>
    <x v="2"/>
    <x v="0"/>
    <x v="3"/>
    <s v="Small Box"/>
    <x v="552"/>
    <n v="0.37"/>
    <x v="0"/>
    <x v="2"/>
    <x v="939"/>
    <n v="10605"/>
  </r>
  <r>
    <n v="21443"/>
    <n v="89419"/>
    <x v="409"/>
    <d v="2021-03-02T00:00:00"/>
    <s v="Medium"/>
    <n v="0.05"/>
    <n v="5.47"/>
    <n v="-171.8997"/>
    <s v=" "/>
    <n v="-32.119500000000002"/>
    <n v="22.84"/>
    <n v="2"/>
    <n v="45.2"/>
    <n v="3073"/>
    <x v="1373"/>
    <x v="1"/>
    <x v="2"/>
    <x v="0"/>
    <x v="3"/>
    <s v="Small Box"/>
    <x v="901"/>
    <n v="0.39"/>
    <x v="3"/>
    <x v="34"/>
    <x v="940"/>
    <n v="72032"/>
  </r>
  <r>
    <n v="23129"/>
    <n v="90632"/>
    <x v="409"/>
    <d v="2021-03-02T00:00:00"/>
    <s v="Not Specified"/>
    <n v="0.03"/>
    <n v="3.99"/>
    <n v="168.21509999999998"/>
    <n v="168.21509999999998"/>
    <s v=" "/>
    <n v="48.58"/>
    <n v="5"/>
    <n v="243.79"/>
    <n v="1890"/>
    <x v="1374"/>
    <x v="1"/>
    <x v="2"/>
    <x v="0"/>
    <x v="13"/>
    <s v="Small Box"/>
    <x v="253"/>
    <n v="0.56000000000000005"/>
    <x v="0"/>
    <x v="19"/>
    <x v="335"/>
    <n v="43130"/>
  </r>
  <r>
    <n v="23130"/>
    <n v="90632"/>
    <x v="409"/>
    <d v="2021-03-03T00:00:00"/>
    <s v="Not Specified"/>
    <n v="0.06"/>
    <n v="4"/>
    <n v="-63.78"/>
    <s v=" "/>
    <s v=" "/>
    <n v="20.95"/>
    <n v="2"/>
    <n v="42.24"/>
    <n v="1890"/>
    <x v="550"/>
    <x v="1"/>
    <x v="2"/>
    <x v="2"/>
    <x v="5"/>
    <s v="Small Box"/>
    <x v="624"/>
    <n v="0.6"/>
    <x v="0"/>
    <x v="19"/>
    <x v="335"/>
    <n v="43130"/>
  </r>
  <r>
    <n v="18237"/>
    <n v="87149"/>
    <x v="410"/>
    <d v="2021-03-04T00:00:00"/>
    <s v="Medium"/>
    <n v="0.1"/>
    <n v="6.22"/>
    <n v="-45.99"/>
    <s v=" "/>
    <s v=" "/>
    <n v="9.65"/>
    <n v="8"/>
    <n v="75.900000000000006"/>
    <n v="2061"/>
    <x v="1375"/>
    <x v="1"/>
    <x v="2"/>
    <x v="1"/>
    <x v="7"/>
    <s v="Small Box"/>
    <x v="243"/>
    <n v="0.55000000000000004"/>
    <x v="2"/>
    <x v="8"/>
    <x v="128"/>
    <n v="69101"/>
  </r>
  <r>
    <n v="18238"/>
    <n v="87149"/>
    <x v="410"/>
    <d v="2021-03-03T00:00:00"/>
    <s v="Medium"/>
    <n v="0.04"/>
    <n v="7.44"/>
    <n v="-150.74"/>
    <s v=" "/>
    <n v="-18.342500000000001"/>
    <n v="4.9800000000000004"/>
    <n v="9"/>
    <n v="47.9"/>
    <n v="2061"/>
    <x v="1236"/>
    <x v="1"/>
    <x v="2"/>
    <x v="0"/>
    <x v="3"/>
    <s v="Small Box"/>
    <x v="462"/>
    <n v="0.36"/>
    <x v="2"/>
    <x v="8"/>
    <x v="128"/>
    <n v="69101"/>
  </r>
  <r>
    <n v="18436"/>
    <n v="86680"/>
    <x v="410"/>
    <d v="2021-03-03T00:00:00"/>
    <s v="Medium"/>
    <n v="0.09"/>
    <n v="9.5399999999999991"/>
    <n v="-24.74"/>
    <s v=" "/>
    <s v=" "/>
    <n v="18.97"/>
    <n v="1"/>
    <n v="20.96"/>
    <n v="2230"/>
    <x v="947"/>
    <x v="1"/>
    <x v="1"/>
    <x v="0"/>
    <x v="3"/>
    <s v="Small Box"/>
    <x v="86"/>
    <n v="0.37"/>
    <x v="1"/>
    <x v="1"/>
    <x v="874"/>
    <n v="91911"/>
  </r>
  <r>
    <n v="18626"/>
    <n v="88581"/>
    <x v="410"/>
    <d v="2021-03-04T00:00:00"/>
    <s v="Critical"/>
    <n v="0.09"/>
    <n v="7.46"/>
    <n v="-57.847999999999999"/>
    <s v=" "/>
    <s v=" "/>
    <n v="10.9"/>
    <n v="5"/>
    <n v="51.37"/>
    <n v="1927"/>
    <x v="1376"/>
    <x v="1"/>
    <x v="0"/>
    <x v="0"/>
    <x v="0"/>
    <s v="Small Box"/>
    <x v="751"/>
    <n v="0.59"/>
    <x v="3"/>
    <x v="15"/>
    <x v="154"/>
    <n v="29611"/>
  </r>
  <r>
    <n v="20745"/>
    <n v="88369"/>
    <x v="410"/>
    <d v="2021-03-03T00:00:00"/>
    <s v="Critical"/>
    <n v="0.05"/>
    <n v="2.5"/>
    <n v="182.96039999999999"/>
    <n v="182.96039999999999"/>
    <s v=" "/>
    <n v="45.99"/>
    <n v="7"/>
    <n v="265.16000000000003"/>
    <n v="2014"/>
    <x v="428"/>
    <x v="1"/>
    <x v="0"/>
    <x v="2"/>
    <x v="8"/>
    <s v="Small Box"/>
    <x v="982"/>
    <n v="0.56000000000000005"/>
    <x v="2"/>
    <x v="11"/>
    <x v="286"/>
    <n v="51503"/>
  </r>
  <r>
    <n v="22962"/>
    <n v="90676"/>
    <x v="410"/>
    <d v="2021-03-03T00:00:00"/>
    <s v="Medium"/>
    <n v="0.02"/>
    <n v="0.49"/>
    <n v="5.9615999999999998"/>
    <n v="5.9615999999999998"/>
    <n v="-1041.6864"/>
    <n v="2.89"/>
    <n v="3"/>
    <n v="8.64"/>
    <n v="866"/>
    <x v="1377"/>
    <x v="1"/>
    <x v="2"/>
    <x v="0"/>
    <x v="12"/>
    <s v="Small Box"/>
    <x v="445"/>
    <n v="0.38"/>
    <x v="2"/>
    <x v="39"/>
    <x v="941"/>
    <n v="46514"/>
  </r>
  <r>
    <n v="22963"/>
    <n v="90676"/>
    <x v="410"/>
    <d v="2021-03-05T00:00:00"/>
    <s v="Medium"/>
    <n v="0.08"/>
    <n v="8.66"/>
    <n v="126.03"/>
    <n v="126.03"/>
    <s v=" "/>
    <n v="41.32"/>
    <n v="9"/>
    <n v="371.73"/>
    <n v="866"/>
    <x v="1378"/>
    <x v="1"/>
    <x v="2"/>
    <x v="1"/>
    <x v="7"/>
    <s v="Medium Box"/>
    <x v="900"/>
    <n v="0.76"/>
    <x v="2"/>
    <x v="39"/>
    <x v="941"/>
    <n v="46514"/>
  </r>
  <r>
    <n v="22964"/>
    <n v="90676"/>
    <x v="410"/>
    <d v="2021-03-03T00:00:00"/>
    <s v="Medium"/>
    <n v="0.06"/>
    <n v="2.0099999999999998"/>
    <n v="18.954299999999996"/>
    <n v="18.954299999999996"/>
    <n v="-108.3"/>
    <n v="8.9499999999999993"/>
    <n v="3"/>
    <n v="27.47"/>
    <n v="866"/>
    <x v="1379"/>
    <x v="1"/>
    <x v="2"/>
    <x v="0"/>
    <x v="3"/>
    <s v="Wrap Bag"/>
    <x v="352"/>
    <n v="0.39"/>
    <x v="2"/>
    <x v="39"/>
    <x v="941"/>
    <n v="46514"/>
  </r>
  <r>
    <n v="25738"/>
    <n v="91300"/>
    <x v="410"/>
    <d v="2021-03-04T00:00:00"/>
    <s v="Medium"/>
    <n v="0.04"/>
    <n v="4.8600000000000003"/>
    <n v="-4.13"/>
    <s v=" "/>
    <s v=" "/>
    <n v="1.76"/>
    <n v="2"/>
    <n v="8.61"/>
    <n v="3351"/>
    <x v="1380"/>
    <x v="0"/>
    <x v="3"/>
    <x v="1"/>
    <x v="7"/>
    <s v="Small Box"/>
    <x v="654"/>
    <n v="0.41"/>
    <x v="1"/>
    <x v="4"/>
    <x v="622"/>
    <n v="99301"/>
  </r>
  <r>
    <n v="6109"/>
    <n v="43271"/>
    <x v="411"/>
    <d v="2021-03-04T00:00:00"/>
    <s v="Medium"/>
    <n v="0.03"/>
    <n v="2.4"/>
    <n v="-5.27"/>
    <s v=" "/>
    <s v=" "/>
    <n v="2.6"/>
    <n v="2"/>
    <n v="7.75"/>
    <n v="478"/>
    <x v="374"/>
    <x v="1"/>
    <x v="3"/>
    <x v="0"/>
    <x v="4"/>
    <s v="Wrap Bag"/>
    <x v="57"/>
    <n v="0.57999999999999996"/>
    <x v="0"/>
    <x v="2"/>
    <x v="2"/>
    <n v="10177"/>
  </r>
  <r>
    <n v="19585"/>
    <n v="89681"/>
    <x v="411"/>
    <d v="2021-03-07T00:00:00"/>
    <s v="Low"/>
    <n v="0.01"/>
    <n v="5.14"/>
    <n v="59.040999999999997"/>
    <n v="59.040999999999997"/>
    <s v=" "/>
    <n v="10.98"/>
    <n v="10"/>
    <n v="114.37"/>
    <n v="1602"/>
    <x v="1381"/>
    <x v="1"/>
    <x v="0"/>
    <x v="0"/>
    <x v="1"/>
    <s v="Small Box"/>
    <x v="983"/>
    <n v="0.36"/>
    <x v="0"/>
    <x v="0"/>
    <x v="758"/>
    <n v="20601"/>
  </r>
  <r>
    <n v="19586"/>
    <n v="89681"/>
    <x v="411"/>
    <d v="2021-03-05T00:00:00"/>
    <s v="Low"/>
    <n v="0.06"/>
    <n v="42.52"/>
    <n v="-969.0483660000001"/>
    <s v=" "/>
    <n v="-88.952500000000001"/>
    <n v="400.98"/>
    <n v="12"/>
    <n v="4805.53"/>
    <n v="1602"/>
    <x v="1382"/>
    <x v="2"/>
    <x v="0"/>
    <x v="1"/>
    <x v="9"/>
    <s v="Jumbo Box"/>
    <x v="685"/>
    <n v="0.71"/>
    <x v="0"/>
    <x v="0"/>
    <x v="758"/>
    <n v="20601"/>
  </r>
  <r>
    <n v="22862"/>
    <n v="88785"/>
    <x v="411"/>
    <d v="2021-03-07T00:00:00"/>
    <s v="Low"/>
    <n v="0.08"/>
    <n v="3.68"/>
    <n v="7.17"/>
    <n v="7.17"/>
    <n v="-22.918000000000003"/>
    <n v="7.7"/>
    <n v="7"/>
    <n v="51.57"/>
    <n v="1707"/>
    <x v="1383"/>
    <x v="1"/>
    <x v="3"/>
    <x v="1"/>
    <x v="7"/>
    <s v="Wrap Bag"/>
    <x v="820"/>
    <n v="0.52"/>
    <x v="2"/>
    <x v="3"/>
    <x v="3"/>
    <n v="55372"/>
  </r>
  <r>
    <n v="22863"/>
    <n v="88785"/>
    <x v="411"/>
    <d v="2021-03-07T00:00:00"/>
    <s v="Low"/>
    <n v="0.05"/>
    <n v="17.079999999999998"/>
    <n v="22.21"/>
    <n v="22.21"/>
    <n v="-201.124"/>
    <n v="30.98"/>
    <n v="7"/>
    <n v="226.62"/>
    <n v="1707"/>
    <x v="1384"/>
    <x v="1"/>
    <x v="3"/>
    <x v="0"/>
    <x v="3"/>
    <s v="Small Box"/>
    <x v="906"/>
    <n v="0.4"/>
    <x v="2"/>
    <x v="3"/>
    <x v="3"/>
    <n v="55372"/>
  </r>
  <r>
    <n v="24109"/>
    <n v="87740"/>
    <x v="411"/>
    <d v="2021-03-04T00:00:00"/>
    <s v="Medium"/>
    <n v="0.03"/>
    <n v="2.4"/>
    <n v="-5.27"/>
    <s v=" "/>
    <n v="-81.08"/>
    <n v="2.6"/>
    <n v="1"/>
    <n v="3.88"/>
    <n v="479"/>
    <x v="795"/>
    <x v="1"/>
    <x v="3"/>
    <x v="0"/>
    <x v="4"/>
    <s v="Wrap Bag"/>
    <x v="57"/>
    <n v="0.57999999999999996"/>
    <x v="0"/>
    <x v="2"/>
    <x v="913"/>
    <n v="11704"/>
  </r>
  <r>
    <n v="24221"/>
    <n v="89026"/>
    <x v="411"/>
    <d v="2021-03-05T00:00:00"/>
    <s v="Medium"/>
    <n v="7.0000000000000007E-2"/>
    <n v="11.25"/>
    <n v="-117.768"/>
    <s v=" "/>
    <s v=" "/>
    <n v="11.34"/>
    <n v="11"/>
    <n v="119.84"/>
    <n v="3187"/>
    <x v="1385"/>
    <x v="0"/>
    <x v="1"/>
    <x v="0"/>
    <x v="3"/>
    <s v="Small Box"/>
    <x v="270"/>
    <n v="0.36"/>
    <x v="3"/>
    <x v="12"/>
    <x v="224"/>
    <n v="33569"/>
  </r>
  <r>
    <n v="24630"/>
    <n v="89635"/>
    <x v="411"/>
    <d v="2021-03-04T00:00:00"/>
    <s v="Medium"/>
    <n v="0.06"/>
    <n v="5.26"/>
    <n v="-19.965"/>
    <s v=" "/>
    <n v="-45.5824"/>
    <n v="65.989999999999995"/>
    <n v="4"/>
    <n v="214.2"/>
    <n v="1095"/>
    <x v="1386"/>
    <x v="1"/>
    <x v="0"/>
    <x v="2"/>
    <x v="8"/>
    <s v="Small Box"/>
    <x v="320"/>
    <n v="0.56000000000000005"/>
    <x v="0"/>
    <x v="21"/>
    <x v="205"/>
    <n v="4038"/>
  </r>
  <r>
    <n v="19102"/>
    <n v="86681"/>
    <x v="412"/>
    <d v="2021-03-06T00:00:00"/>
    <s v="Medium"/>
    <n v="0.04"/>
    <n v="74.349999999999994"/>
    <n v="-1216.6400000000001"/>
    <s v=" "/>
    <s v=" "/>
    <n v="95.95"/>
    <n v="9"/>
    <n v="897.87"/>
    <n v="2231"/>
    <x v="1013"/>
    <x v="2"/>
    <x v="1"/>
    <x v="1"/>
    <x v="2"/>
    <s v="Jumbo Drum"/>
    <x v="828"/>
    <n v="0.56999999999999995"/>
    <x v="1"/>
    <x v="1"/>
    <x v="942"/>
    <n v="95610"/>
  </r>
  <r>
    <n v="19103"/>
    <n v="86681"/>
    <x v="412"/>
    <d v="2021-03-06T00:00:00"/>
    <s v="Medium"/>
    <n v="0.1"/>
    <n v="8.99"/>
    <n v="-9.3199999999999932"/>
    <s v=" "/>
    <s v=" "/>
    <n v="34.58"/>
    <n v="4"/>
    <n v="129.38"/>
    <n v="2232"/>
    <x v="1109"/>
    <x v="1"/>
    <x v="1"/>
    <x v="0"/>
    <x v="4"/>
    <s v="Small Pack"/>
    <x v="852"/>
    <n v="0.56000000000000005"/>
    <x v="1"/>
    <x v="1"/>
    <x v="943"/>
    <n v="91711"/>
  </r>
  <r>
    <n v="21879"/>
    <n v="89790"/>
    <x v="412"/>
    <d v="2021-03-11T00:00:00"/>
    <s v="Low"/>
    <n v="0.08"/>
    <n v="4.8600000000000003"/>
    <n v="31.54"/>
    <n v="31.54"/>
    <n v="-215.33599999999998"/>
    <n v="12.28"/>
    <n v="5"/>
    <n v="61.66"/>
    <n v="3048"/>
    <x v="802"/>
    <x v="1"/>
    <x v="2"/>
    <x v="0"/>
    <x v="3"/>
    <s v="Small Box"/>
    <x v="346"/>
    <n v="0.38"/>
    <x v="1"/>
    <x v="1"/>
    <x v="689"/>
    <n v="94704"/>
  </r>
  <r>
    <n v="19211"/>
    <n v="89177"/>
    <x v="413"/>
    <d v="2021-03-06T00:00:00"/>
    <s v="Not Specified"/>
    <n v="7.0000000000000007E-2"/>
    <n v="5.09"/>
    <n v="81.247499999999988"/>
    <n v="81.247499999999988"/>
    <s v=" "/>
    <n v="30.98"/>
    <n v="4"/>
    <n v="117.75"/>
    <n v="2196"/>
    <x v="1387"/>
    <x v="1"/>
    <x v="3"/>
    <x v="0"/>
    <x v="3"/>
    <s v="Small Box"/>
    <x v="37"/>
    <n v="0.4"/>
    <x v="0"/>
    <x v="2"/>
    <x v="751"/>
    <n v="14701"/>
  </r>
  <r>
    <n v="24582"/>
    <n v="89539"/>
    <x v="413"/>
    <d v="2021-03-06T00:00:00"/>
    <s v="High"/>
    <n v="0.04"/>
    <n v="0.7"/>
    <n v="-4.68"/>
    <s v=" "/>
    <s v=" "/>
    <n v="1.68"/>
    <n v="8"/>
    <n v="13.34"/>
    <n v="889"/>
    <x v="61"/>
    <x v="1"/>
    <x v="2"/>
    <x v="1"/>
    <x v="7"/>
    <s v="Wrap Bag"/>
    <x v="753"/>
    <n v="0.68"/>
    <x v="2"/>
    <x v="10"/>
    <x v="926"/>
    <n v="77705"/>
  </r>
  <r>
    <n v="25319"/>
    <n v="91322"/>
    <x v="413"/>
    <d v="2021-03-07T00:00:00"/>
    <s v="Not Specified"/>
    <n v="7.0000000000000007E-2"/>
    <n v="0.96"/>
    <n v="6.04"/>
    <n v="6.04"/>
    <s v=" "/>
    <n v="2.94"/>
    <n v="12"/>
    <n v="35.020000000000003"/>
    <n v="2378"/>
    <x v="1388"/>
    <x v="1"/>
    <x v="2"/>
    <x v="0"/>
    <x v="4"/>
    <s v="Wrap Bag"/>
    <x v="176"/>
    <n v="0.57999999999999996"/>
    <x v="2"/>
    <x v="14"/>
    <x v="944"/>
    <n v="60031"/>
  </r>
  <r>
    <n v="25638"/>
    <n v="91252"/>
    <x v="413"/>
    <d v="2021-03-07T00:00:00"/>
    <s v="Medium"/>
    <n v="0.09"/>
    <n v="8.99"/>
    <n v="249.10199999999998"/>
    <n v="249.10199999999998"/>
    <s v=" "/>
    <n v="115.99"/>
    <n v="7"/>
    <n v="642.57000000000005"/>
    <n v="3236"/>
    <x v="1389"/>
    <x v="1"/>
    <x v="0"/>
    <x v="2"/>
    <x v="8"/>
    <s v="Small Box"/>
    <x v="404"/>
    <n v="0.57999999999999996"/>
    <x v="1"/>
    <x v="1"/>
    <x v="717"/>
    <n v="94513"/>
  </r>
  <r>
    <n v="7711"/>
    <n v="55269"/>
    <x v="414"/>
    <d v="2021-03-08T00:00:00"/>
    <s v="Medium"/>
    <n v="0"/>
    <n v="17.079999999999998"/>
    <n v="-41.82"/>
    <s v=" "/>
    <s v=" "/>
    <n v="30.98"/>
    <n v="1"/>
    <n v="49.61"/>
    <n v="21"/>
    <x v="215"/>
    <x v="1"/>
    <x v="3"/>
    <x v="0"/>
    <x v="3"/>
    <s v="Small Box"/>
    <x v="906"/>
    <n v="0.4"/>
    <x v="0"/>
    <x v="2"/>
    <x v="2"/>
    <n v="10012"/>
  </r>
  <r>
    <n v="7919"/>
    <n v="56610"/>
    <x v="414"/>
    <d v="2021-03-07T00:00:00"/>
    <s v="Medium"/>
    <n v="0.08"/>
    <n v="4"/>
    <n v="51.85"/>
    <n v="51.85"/>
    <s v=" "/>
    <n v="43.22"/>
    <n v="20"/>
    <n v="857.95"/>
    <n v="1821"/>
    <x v="627"/>
    <x v="0"/>
    <x v="1"/>
    <x v="2"/>
    <x v="5"/>
    <s v="Small Box"/>
    <x v="8"/>
    <n v="0.64"/>
    <x v="0"/>
    <x v="2"/>
    <x v="2"/>
    <n v="10177"/>
  </r>
  <r>
    <n v="19304"/>
    <n v="87196"/>
    <x v="414"/>
    <d v="2021-03-09T00:00:00"/>
    <s v="Not Specified"/>
    <n v="0"/>
    <n v="19.95"/>
    <n v="670.59719999999993"/>
    <n v="670.59719999999993"/>
    <s v=" "/>
    <n v="76.72"/>
    <n v="12"/>
    <n v="971.88"/>
    <n v="1726"/>
    <x v="1291"/>
    <x v="1"/>
    <x v="2"/>
    <x v="0"/>
    <x v="13"/>
    <s v="Large Box"/>
    <x v="984"/>
    <n v="0.54"/>
    <x v="0"/>
    <x v="19"/>
    <x v="945"/>
    <n v="45424"/>
  </r>
  <r>
    <n v="19828"/>
    <n v="88747"/>
    <x v="414"/>
    <d v="2021-03-08T00:00:00"/>
    <s v="High"/>
    <n v="0"/>
    <n v="6.5"/>
    <n v="-27.99"/>
    <s v=" "/>
    <s v=" "/>
    <n v="30.98"/>
    <n v="9"/>
    <n v="302.75"/>
    <n v="3385"/>
    <x v="1390"/>
    <x v="1"/>
    <x v="2"/>
    <x v="2"/>
    <x v="5"/>
    <s v="Small Box"/>
    <x v="567"/>
    <n v="0.79"/>
    <x v="0"/>
    <x v="19"/>
    <x v="78"/>
    <n v="44512"/>
  </r>
  <r>
    <n v="19829"/>
    <n v="88747"/>
    <x v="414"/>
    <d v="2021-03-10T00:00:00"/>
    <s v="High"/>
    <n v="7.0000000000000007E-2"/>
    <n v="8.99"/>
    <n v="849.41069999999991"/>
    <n v="849.41069999999991"/>
    <s v=" "/>
    <n v="205.99"/>
    <n v="7"/>
    <n v="1231.03"/>
    <n v="3385"/>
    <x v="1390"/>
    <x v="1"/>
    <x v="2"/>
    <x v="2"/>
    <x v="8"/>
    <s v="Small Box"/>
    <x v="207"/>
    <n v="0.57999999999999996"/>
    <x v="0"/>
    <x v="19"/>
    <x v="78"/>
    <n v="44512"/>
  </r>
  <r>
    <n v="19984"/>
    <n v="90692"/>
    <x v="414"/>
    <d v="2021-03-10T00:00:00"/>
    <s v="Not Specified"/>
    <n v="0.03"/>
    <n v="2.99"/>
    <n v="60.630299999999998"/>
    <n v="60.630299999999998"/>
    <n v="-4.3137600000000003"/>
    <n v="41.94"/>
    <n v="2"/>
    <n v="87.87"/>
    <n v="3183"/>
    <x v="1391"/>
    <x v="1"/>
    <x v="0"/>
    <x v="0"/>
    <x v="1"/>
    <s v="Small Box"/>
    <x v="689"/>
    <n v="0.35"/>
    <x v="2"/>
    <x v="10"/>
    <x v="915"/>
    <n v="75023"/>
  </r>
  <r>
    <n v="19985"/>
    <n v="90692"/>
    <x v="414"/>
    <d v="2021-03-08T00:00:00"/>
    <s v="Not Specified"/>
    <n v="0.08"/>
    <n v="6.72"/>
    <n v="-69.34"/>
    <s v=" "/>
    <s v=" "/>
    <n v="4.28"/>
    <n v="4"/>
    <n v="18.53"/>
    <n v="3183"/>
    <x v="1228"/>
    <x v="1"/>
    <x v="0"/>
    <x v="0"/>
    <x v="3"/>
    <s v="Small Box"/>
    <x v="985"/>
    <n v="0.4"/>
    <x v="2"/>
    <x v="10"/>
    <x v="915"/>
    <n v="75023"/>
  </r>
  <r>
    <n v="19986"/>
    <n v="90692"/>
    <x v="414"/>
    <d v="2021-03-09T00:00:00"/>
    <s v="Not Specified"/>
    <n v="0.09"/>
    <n v="5.74"/>
    <n v="-148.87"/>
    <s v=" "/>
    <s v=" "/>
    <n v="4.28"/>
    <n v="11"/>
    <n v="47.67"/>
    <n v="3183"/>
    <x v="1228"/>
    <x v="1"/>
    <x v="0"/>
    <x v="0"/>
    <x v="3"/>
    <s v="Small Box"/>
    <x v="986"/>
    <n v="0.4"/>
    <x v="2"/>
    <x v="10"/>
    <x v="915"/>
    <n v="75023"/>
  </r>
  <r>
    <n v="20670"/>
    <n v="88695"/>
    <x v="414"/>
    <d v="2021-03-09T00:00:00"/>
    <s v="Not Specified"/>
    <n v="7.0000000000000007E-2"/>
    <n v="4.95"/>
    <n v="-6.39"/>
    <s v=" "/>
    <n v="-135.7928"/>
    <n v="7.96"/>
    <n v="9"/>
    <n v="68.489999999999995"/>
    <n v="2245"/>
    <x v="1392"/>
    <x v="1"/>
    <x v="2"/>
    <x v="1"/>
    <x v="7"/>
    <s v="Small Box"/>
    <x v="575"/>
    <n v="0.41"/>
    <x v="0"/>
    <x v="2"/>
    <x v="946"/>
    <n v="11561"/>
  </r>
  <r>
    <n v="20671"/>
    <n v="88695"/>
    <x v="414"/>
    <d v="2021-03-08T00:00:00"/>
    <s v="Not Specified"/>
    <n v="0.03"/>
    <n v="4.99"/>
    <n v="-155.947"/>
    <s v=" "/>
    <n v="-13.016"/>
    <n v="45.99"/>
    <n v="2"/>
    <n v="77.25"/>
    <n v="2245"/>
    <x v="1393"/>
    <x v="1"/>
    <x v="2"/>
    <x v="2"/>
    <x v="8"/>
    <s v="Small Box"/>
    <x v="272"/>
    <n v="0.56000000000000005"/>
    <x v="0"/>
    <x v="2"/>
    <x v="946"/>
    <n v="11561"/>
  </r>
  <r>
    <n v="24118"/>
    <n v="90132"/>
    <x v="414"/>
    <d v="2021-03-10T00:00:00"/>
    <s v="Medium"/>
    <n v="0.09"/>
    <n v="3.99"/>
    <n v="447.41669999999993"/>
    <n v="447.41669999999993"/>
    <n v="-315.029"/>
    <n v="59.98"/>
    <n v="11"/>
    <n v="648.42999999999995"/>
    <n v="1090"/>
    <x v="513"/>
    <x v="1"/>
    <x v="2"/>
    <x v="0"/>
    <x v="13"/>
    <s v="Small Box"/>
    <x v="157"/>
    <n v="0.56999999999999995"/>
    <x v="2"/>
    <x v="14"/>
    <x v="799"/>
    <n v="60174"/>
  </r>
  <r>
    <n v="24597"/>
    <n v="88269"/>
    <x v="414"/>
    <d v="2021-03-08T00:00:00"/>
    <s v="High"/>
    <n v="0.03"/>
    <n v="3.62"/>
    <n v="119.55"/>
    <n v="119.55"/>
    <n v="-695.26"/>
    <n v="8.4600000000000009"/>
    <n v="9"/>
    <n v="77.69"/>
    <n v="2360"/>
    <x v="1394"/>
    <x v="1"/>
    <x v="0"/>
    <x v="2"/>
    <x v="5"/>
    <s v="Small Pack"/>
    <x v="987"/>
    <n v="0.61"/>
    <x v="3"/>
    <x v="12"/>
    <x v="947"/>
    <n v="34982"/>
  </r>
  <r>
    <n v="26211"/>
    <n v="90323"/>
    <x v="414"/>
    <d v="2021-03-07T00:00:00"/>
    <s v="Not Specified"/>
    <n v="0.02"/>
    <n v="16.11"/>
    <n v="419.89259999999996"/>
    <n v="419.89259999999996"/>
    <s v=" "/>
    <n v="52.4"/>
    <n v="11"/>
    <n v="608.54"/>
    <n v="2451"/>
    <x v="543"/>
    <x v="1"/>
    <x v="0"/>
    <x v="0"/>
    <x v="1"/>
    <s v="Small Box"/>
    <x v="721"/>
    <n v="0.39"/>
    <x v="2"/>
    <x v="22"/>
    <x v="169"/>
    <n v="53142"/>
  </r>
  <r>
    <n v="26212"/>
    <n v="90323"/>
    <x v="414"/>
    <d v="2021-03-08T00:00:00"/>
    <s v="Not Specified"/>
    <n v="0.02"/>
    <n v="8.74"/>
    <n v="13.87"/>
    <n v="13.87"/>
    <s v=" "/>
    <n v="30.98"/>
    <n v="2"/>
    <n v="67.540000000000006"/>
    <n v="2451"/>
    <x v="543"/>
    <x v="0"/>
    <x v="0"/>
    <x v="0"/>
    <x v="3"/>
    <s v="Small Box"/>
    <x v="858"/>
    <n v="0.4"/>
    <x v="2"/>
    <x v="22"/>
    <x v="169"/>
    <n v="53142"/>
  </r>
  <r>
    <n v="3989"/>
    <n v="28482"/>
    <x v="415"/>
    <d v="2021-03-10T00:00:00"/>
    <s v="Critical"/>
    <n v="0.03"/>
    <n v="3.63"/>
    <n v="-27.39"/>
    <s v=" "/>
    <n v="-116.05"/>
    <n v="5.08"/>
    <n v="22"/>
    <n v="119.63"/>
    <n v="1630"/>
    <x v="128"/>
    <x v="1"/>
    <x v="0"/>
    <x v="1"/>
    <x v="7"/>
    <s v="Wrap Bag"/>
    <x v="988"/>
    <n v="0.51"/>
    <x v="2"/>
    <x v="10"/>
    <x v="415"/>
    <n v="77095"/>
  </r>
  <r>
    <n v="18138"/>
    <n v="86578"/>
    <x v="415"/>
    <d v="2021-03-08T00:00:00"/>
    <s v="Critical"/>
    <n v="0.01"/>
    <n v="12.98"/>
    <n v="52.478999999999999"/>
    <n v="52.478999999999999"/>
    <n v="-98.17"/>
    <n v="24.92"/>
    <n v="13"/>
    <n v="324.10000000000002"/>
    <n v="1138"/>
    <x v="1395"/>
    <x v="1"/>
    <x v="0"/>
    <x v="0"/>
    <x v="1"/>
    <s v="Small Box"/>
    <x v="321"/>
    <n v="0.39"/>
    <x v="2"/>
    <x v="10"/>
    <x v="649"/>
    <n v="75056"/>
  </r>
  <r>
    <n v="18577"/>
    <n v="88462"/>
    <x v="415"/>
    <d v="2021-03-08T00:00:00"/>
    <s v="Medium"/>
    <n v="0"/>
    <n v="2.5"/>
    <n v="-180.202"/>
    <s v=" "/>
    <s v=" "/>
    <n v="115.99"/>
    <n v="2"/>
    <n v="205.07"/>
    <n v="1079"/>
    <x v="151"/>
    <x v="1"/>
    <x v="2"/>
    <x v="2"/>
    <x v="8"/>
    <s v="Small Box"/>
    <x v="750"/>
    <n v="0.56999999999999995"/>
    <x v="2"/>
    <x v="14"/>
    <x v="240"/>
    <n v="60441"/>
  </r>
  <r>
    <n v="19778"/>
    <n v="86182"/>
    <x v="415"/>
    <d v="2021-03-15T00:00:00"/>
    <s v="Low"/>
    <n v="0.01"/>
    <n v="6.22"/>
    <n v="8.8043999999999993"/>
    <n v="8.8043999999999993"/>
    <s v=" "/>
    <n v="9.65"/>
    <n v="1"/>
    <n v="12.76"/>
    <n v="1505"/>
    <x v="85"/>
    <x v="1"/>
    <x v="3"/>
    <x v="1"/>
    <x v="7"/>
    <s v="Small Box"/>
    <x v="243"/>
    <n v="0.55000000000000004"/>
    <x v="2"/>
    <x v="10"/>
    <x v="507"/>
    <n v="77840"/>
  </r>
  <r>
    <n v="20021"/>
    <n v="90736"/>
    <x v="415"/>
    <d v="2021-03-10T00:00:00"/>
    <s v="Medium"/>
    <n v="7.0000000000000007E-2"/>
    <n v="13.99"/>
    <n v="941.71199999999988"/>
    <n v="941.71199999999988"/>
    <s v=" "/>
    <n v="150.97999999999999"/>
    <n v="9"/>
    <n v="1364.8"/>
    <n v="646"/>
    <x v="1396"/>
    <x v="1"/>
    <x v="2"/>
    <x v="2"/>
    <x v="6"/>
    <s v="Medium Box"/>
    <x v="149"/>
    <n v="0.38"/>
    <x v="2"/>
    <x v="3"/>
    <x v="518"/>
    <n v="55379"/>
  </r>
  <r>
    <n v="20022"/>
    <n v="90736"/>
    <x v="415"/>
    <d v="2021-03-10T00:00:00"/>
    <s v="Medium"/>
    <n v="0.06"/>
    <n v="53.03"/>
    <n v="-932.55"/>
    <s v=" "/>
    <n v="-23.375120000000003"/>
    <n v="20.98"/>
    <n v="5"/>
    <n v="113.84"/>
    <n v="646"/>
    <x v="1397"/>
    <x v="2"/>
    <x v="2"/>
    <x v="0"/>
    <x v="0"/>
    <s v="Jumbo Drum"/>
    <x v="249"/>
    <n v="0.78"/>
    <x v="2"/>
    <x v="3"/>
    <x v="518"/>
    <n v="55379"/>
  </r>
  <r>
    <n v="20023"/>
    <n v="90736"/>
    <x v="415"/>
    <d v="2021-03-10T00:00:00"/>
    <s v="Medium"/>
    <n v="0.1"/>
    <n v="0.99"/>
    <n v="-310.24400000000003"/>
    <s v=" "/>
    <s v=" "/>
    <n v="85.99"/>
    <n v="9"/>
    <n v="599.04999999999995"/>
    <n v="646"/>
    <x v="1398"/>
    <x v="0"/>
    <x v="2"/>
    <x v="2"/>
    <x v="8"/>
    <s v="Wrap Bag"/>
    <x v="302"/>
    <n v="0.85"/>
    <x v="2"/>
    <x v="3"/>
    <x v="518"/>
    <n v="55379"/>
  </r>
  <r>
    <n v="21989"/>
    <n v="86215"/>
    <x v="415"/>
    <d v="2021-03-10T00:00:00"/>
    <s v="Critical"/>
    <n v="0.03"/>
    <n v="3.63"/>
    <n v="-27.39"/>
    <s v=" "/>
    <n v="-78.194159999999982"/>
    <n v="5.08"/>
    <n v="6"/>
    <n v="32.630000000000003"/>
    <n v="1628"/>
    <x v="1399"/>
    <x v="1"/>
    <x v="0"/>
    <x v="1"/>
    <x v="7"/>
    <s v="Wrap Bag"/>
    <x v="988"/>
    <n v="0.51"/>
    <x v="2"/>
    <x v="13"/>
    <x v="395"/>
    <n v="74006"/>
  </r>
  <r>
    <n v="21990"/>
    <n v="86215"/>
    <x v="415"/>
    <d v="2021-03-08T00:00:00"/>
    <s v="Critical"/>
    <n v="0"/>
    <n v="6.72"/>
    <n v="-167.92"/>
    <s v=" "/>
    <s v=" "/>
    <n v="4.28"/>
    <n v="10"/>
    <n v="44.48"/>
    <n v="1628"/>
    <x v="1399"/>
    <x v="1"/>
    <x v="0"/>
    <x v="0"/>
    <x v="3"/>
    <s v="Small Box"/>
    <x v="985"/>
    <n v="0.4"/>
    <x v="2"/>
    <x v="13"/>
    <x v="395"/>
    <n v="74006"/>
  </r>
  <r>
    <n v="6778"/>
    <n v="48263"/>
    <x v="416"/>
    <d v="2021-03-10T00:00:00"/>
    <s v="Medium"/>
    <n v="0.1"/>
    <n v="7.5"/>
    <n v="-124.72"/>
    <s v=" "/>
    <s v=" "/>
    <n v="5.98"/>
    <n v="28"/>
    <n v="164.22"/>
    <n v="102"/>
    <x v="116"/>
    <x v="1"/>
    <x v="1"/>
    <x v="0"/>
    <x v="3"/>
    <s v="Small Box"/>
    <x v="695"/>
    <n v="0.4"/>
    <x v="0"/>
    <x v="29"/>
    <x v="185"/>
    <n v="2129"/>
  </r>
  <r>
    <n v="6779"/>
    <n v="48263"/>
    <x v="416"/>
    <d v="2021-03-10T00:00:00"/>
    <s v="Medium"/>
    <n v="7.0000000000000007E-2"/>
    <n v="1.21"/>
    <n v="37.5"/>
    <n v="37.5"/>
    <n v="-25.103999999999999"/>
    <n v="5.68"/>
    <n v="25"/>
    <n v="135.91"/>
    <n v="102"/>
    <x v="1400"/>
    <x v="1"/>
    <x v="1"/>
    <x v="0"/>
    <x v="3"/>
    <s v="Wrap Bag"/>
    <x v="989"/>
    <n v="0.4"/>
    <x v="0"/>
    <x v="29"/>
    <x v="185"/>
    <n v="2129"/>
  </r>
  <r>
    <n v="21023"/>
    <n v="85836"/>
    <x v="416"/>
    <d v="2021-03-11T00:00:00"/>
    <s v="Not Specified"/>
    <n v="0.04"/>
    <n v="12.52"/>
    <n v="-159.35"/>
    <s v=" "/>
    <n v="-157.696"/>
    <n v="9.98"/>
    <n v="6"/>
    <n v="62.48"/>
    <n v="2067"/>
    <x v="1401"/>
    <x v="1"/>
    <x v="2"/>
    <x v="1"/>
    <x v="7"/>
    <s v="Small Box"/>
    <x v="188"/>
    <n v="0.56999999999999995"/>
    <x v="1"/>
    <x v="4"/>
    <x v="948"/>
    <n v="98387"/>
  </r>
  <r>
    <n v="21024"/>
    <n v="85836"/>
    <x v="416"/>
    <d v="2021-03-12T00:00:00"/>
    <s v="Not Specified"/>
    <n v="0.02"/>
    <n v="8.99"/>
    <n v="-35.497"/>
    <s v=" "/>
    <n v="-66.62"/>
    <n v="155.99"/>
    <n v="4"/>
    <n v="519.76"/>
    <n v="2067"/>
    <x v="1402"/>
    <x v="1"/>
    <x v="2"/>
    <x v="2"/>
    <x v="8"/>
    <s v="Small Box"/>
    <x v="990"/>
    <n v="0.57999999999999996"/>
    <x v="1"/>
    <x v="4"/>
    <x v="948"/>
    <n v="98387"/>
  </r>
  <r>
    <n v="22445"/>
    <n v="88647"/>
    <x v="416"/>
    <d v="2021-03-18T00:00:00"/>
    <s v="Low"/>
    <n v="0.09"/>
    <n v="19.95"/>
    <n v="455.42"/>
    <n v="455.42"/>
    <n v="-227.24799999999999"/>
    <n v="76.72"/>
    <n v="11"/>
    <n v="834.63"/>
    <n v="583"/>
    <x v="1403"/>
    <x v="1"/>
    <x v="2"/>
    <x v="0"/>
    <x v="13"/>
    <s v="Large Box"/>
    <x v="984"/>
    <n v="0.54"/>
    <x v="0"/>
    <x v="29"/>
    <x v="949"/>
    <n v="2032"/>
  </r>
  <r>
    <n v="24126"/>
    <n v="90827"/>
    <x v="416"/>
    <d v="2021-03-12T00:00:00"/>
    <s v="Critical"/>
    <n v="0.08"/>
    <n v="5.14"/>
    <n v="-12.19"/>
    <s v=" "/>
    <n v="-15.310640000000003"/>
    <n v="6.48"/>
    <n v="1"/>
    <n v="7.79"/>
    <n v="177"/>
    <x v="891"/>
    <x v="1"/>
    <x v="3"/>
    <x v="0"/>
    <x v="3"/>
    <s v="Small Box"/>
    <x v="552"/>
    <n v="0.37"/>
    <x v="2"/>
    <x v="10"/>
    <x v="950"/>
    <n v="78415"/>
  </r>
  <r>
    <n v="24127"/>
    <n v="90827"/>
    <x v="416"/>
    <d v="2021-03-10T00:00:00"/>
    <s v="Critical"/>
    <n v="0.04"/>
    <n v="2.64"/>
    <n v="1.72"/>
    <n v="1.72"/>
    <n v="-7.3436800000000009"/>
    <n v="8.34"/>
    <n v="4"/>
    <n v="34.840000000000003"/>
    <n v="177"/>
    <x v="915"/>
    <x v="0"/>
    <x v="3"/>
    <x v="0"/>
    <x v="16"/>
    <s v="Small Pack"/>
    <x v="166"/>
    <n v="0.59"/>
    <x v="2"/>
    <x v="10"/>
    <x v="950"/>
    <n v="78415"/>
  </r>
  <r>
    <n v="24128"/>
    <n v="90827"/>
    <x v="416"/>
    <d v="2021-03-09T00:00:00"/>
    <s v="Critical"/>
    <n v="0.01"/>
    <n v="35"/>
    <n v="-468.64"/>
    <s v=" "/>
    <s v=" "/>
    <n v="64.650000000000006"/>
    <n v="5"/>
    <n v="339.34"/>
    <n v="177"/>
    <x v="915"/>
    <x v="1"/>
    <x v="3"/>
    <x v="0"/>
    <x v="0"/>
    <s v="Large Box"/>
    <x v="543"/>
    <n v="0.8"/>
    <x v="2"/>
    <x v="10"/>
    <x v="950"/>
    <n v="78415"/>
  </r>
  <r>
    <n v="24727"/>
    <n v="86174"/>
    <x v="416"/>
    <d v="2021-03-09T00:00:00"/>
    <s v="Medium"/>
    <n v="7.0000000000000007E-2"/>
    <n v="7.44"/>
    <n v="64.188000000000002"/>
    <n v="64.188000000000002"/>
    <s v=" "/>
    <n v="4.9800000000000004"/>
    <n v="10"/>
    <n v="48.73"/>
    <n v="970"/>
    <x v="943"/>
    <x v="1"/>
    <x v="0"/>
    <x v="0"/>
    <x v="3"/>
    <s v="Small Box"/>
    <x v="462"/>
    <n v="0.36"/>
    <x v="3"/>
    <x v="16"/>
    <x v="379"/>
    <n v="24281"/>
  </r>
  <r>
    <n v="24728"/>
    <n v="86174"/>
    <x v="416"/>
    <d v="2021-03-10T00:00:00"/>
    <s v="Medium"/>
    <n v="7.0000000000000007E-2"/>
    <n v="4.68"/>
    <n v="128.172"/>
    <n v="128.172"/>
    <s v=" "/>
    <n v="10.23"/>
    <n v="6"/>
    <n v="60.07"/>
    <n v="970"/>
    <x v="1404"/>
    <x v="1"/>
    <x v="0"/>
    <x v="0"/>
    <x v="16"/>
    <s v="Small Pack"/>
    <x v="930"/>
    <n v="0.59"/>
    <x v="3"/>
    <x v="16"/>
    <x v="379"/>
    <n v="24281"/>
  </r>
  <r>
    <n v="24729"/>
    <n v="86174"/>
    <x v="416"/>
    <d v="2021-03-11T00:00:00"/>
    <s v="Medium"/>
    <n v="0.08"/>
    <n v="0.99"/>
    <n v="189.19799999999998"/>
    <n v="189.19799999999998"/>
    <n v="-11.631599999999999"/>
    <n v="20.99"/>
    <n v="12"/>
    <n v="210.76"/>
    <n v="970"/>
    <x v="1404"/>
    <x v="1"/>
    <x v="0"/>
    <x v="2"/>
    <x v="8"/>
    <s v="Wrap Bag"/>
    <x v="774"/>
    <n v="0.37"/>
    <x v="3"/>
    <x v="16"/>
    <x v="379"/>
    <n v="24281"/>
  </r>
  <r>
    <n v="24778"/>
    <n v="88207"/>
    <x v="416"/>
    <d v="2021-03-10T00:00:00"/>
    <s v="Medium"/>
    <n v="0.1"/>
    <n v="7.5"/>
    <n v="-124.72"/>
    <s v=" "/>
    <n v="-144.55000000000001"/>
    <n v="5.98"/>
    <n v="7"/>
    <n v="41.06"/>
    <n v="106"/>
    <x v="1405"/>
    <x v="1"/>
    <x v="1"/>
    <x v="0"/>
    <x v="3"/>
    <s v="Small Box"/>
    <x v="695"/>
    <n v="0.4"/>
    <x v="0"/>
    <x v="29"/>
    <x v="814"/>
    <n v="2067"/>
  </r>
  <r>
    <n v="24779"/>
    <n v="88207"/>
    <x v="416"/>
    <d v="2021-03-10T00:00:00"/>
    <s v="Medium"/>
    <n v="7.0000000000000007E-2"/>
    <n v="1.21"/>
    <n v="22.507799999999996"/>
    <n v="22.507799999999996"/>
    <n v="-172.87950000000001"/>
    <n v="5.68"/>
    <n v="6"/>
    <n v="32.619999999999997"/>
    <n v="113"/>
    <x v="1405"/>
    <x v="1"/>
    <x v="1"/>
    <x v="0"/>
    <x v="3"/>
    <s v="Wrap Bag"/>
    <x v="989"/>
    <n v="0.4"/>
    <x v="0"/>
    <x v="35"/>
    <x v="951"/>
    <n v="2895"/>
  </r>
  <r>
    <n v="18676"/>
    <n v="85930"/>
    <x v="417"/>
    <d v="2021-03-11T00:00:00"/>
    <s v="Not Specified"/>
    <n v="0"/>
    <n v="3.04"/>
    <n v="-1323.7811999999999"/>
    <s v=" "/>
    <n v="-1.0712000000000002"/>
    <n v="5.88"/>
    <n v="12"/>
    <n v="76.95"/>
    <n v="2846"/>
    <x v="540"/>
    <x v="1"/>
    <x v="2"/>
    <x v="0"/>
    <x v="3"/>
    <s v="Wrap Bag"/>
    <x v="991"/>
    <n v="0.36"/>
    <x v="3"/>
    <x v="28"/>
    <x v="159"/>
    <n v="37311"/>
  </r>
  <r>
    <n v="25307"/>
    <n v="89540"/>
    <x v="417"/>
    <d v="2021-03-10T00:00:00"/>
    <s v="Medium"/>
    <n v="0"/>
    <n v="10.55"/>
    <n v="147.45299999999997"/>
    <n v="147.45299999999997"/>
    <n v="-99.262"/>
    <n v="39.06"/>
    <n v="5"/>
    <n v="213.7"/>
    <n v="889"/>
    <x v="1217"/>
    <x v="1"/>
    <x v="2"/>
    <x v="1"/>
    <x v="2"/>
    <s v="Jumbo Drum"/>
    <x v="18"/>
    <n v="0.61"/>
    <x v="2"/>
    <x v="10"/>
    <x v="926"/>
    <n v="77705"/>
  </r>
  <r>
    <n v="21508"/>
    <n v="90918"/>
    <x v="418"/>
    <d v="2021-03-13T00:00:00"/>
    <s v="High"/>
    <n v="0.09"/>
    <n v="2.5"/>
    <n v="-124.096"/>
    <s v=" "/>
    <n v="-3.6891999999999916"/>
    <n v="55.99"/>
    <n v="9"/>
    <n v="390.31"/>
    <n v="375"/>
    <x v="327"/>
    <x v="1"/>
    <x v="3"/>
    <x v="2"/>
    <x v="8"/>
    <s v="Small Pack"/>
    <x v="698"/>
    <n v="0.83"/>
    <x v="3"/>
    <x v="28"/>
    <x v="256"/>
    <n v="37814"/>
  </r>
  <r>
    <n v="18213"/>
    <n v="86313"/>
    <x v="419"/>
    <d v="2021-03-14T00:00:00"/>
    <s v="Not Specified"/>
    <n v="0.1"/>
    <n v="0.5"/>
    <n v="9.3977999999999984"/>
    <n v="9.3977999999999984"/>
    <s v=" "/>
    <n v="3.69"/>
    <n v="3"/>
    <n v="13.62"/>
    <n v="592"/>
    <x v="1406"/>
    <x v="0"/>
    <x v="1"/>
    <x v="0"/>
    <x v="12"/>
    <s v="Small Box"/>
    <x v="992"/>
    <n v="0.38"/>
    <x v="2"/>
    <x v="14"/>
    <x v="84"/>
    <n v="60091"/>
  </r>
  <r>
    <n v="18214"/>
    <n v="86313"/>
    <x v="419"/>
    <d v="2021-03-14T00:00:00"/>
    <s v="Not Specified"/>
    <n v="0.05"/>
    <n v="0.7"/>
    <n v="-5.77"/>
    <s v=" "/>
    <s v=" "/>
    <n v="4.71"/>
    <n v="5"/>
    <n v="23.21"/>
    <n v="592"/>
    <x v="1406"/>
    <x v="1"/>
    <x v="1"/>
    <x v="0"/>
    <x v="15"/>
    <s v="Wrap Bag"/>
    <x v="546"/>
    <n v="0.8"/>
    <x v="2"/>
    <x v="14"/>
    <x v="84"/>
    <n v="60091"/>
  </r>
  <r>
    <n v="18310"/>
    <n v="87469"/>
    <x v="419"/>
    <d v="2021-03-16T00:00:00"/>
    <s v="Low"/>
    <n v="0.01"/>
    <n v="4.93"/>
    <n v="-63.14"/>
    <s v=" "/>
    <n v="-1704.89"/>
    <n v="9.3800000000000008"/>
    <n v="1"/>
    <n v="10.89"/>
    <n v="2092"/>
    <x v="5"/>
    <x v="1"/>
    <x v="1"/>
    <x v="1"/>
    <x v="7"/>
    <s v="Small Box"/>
    <x v="791"/>
    <n v="0.56999999999999995"/>
    <x v="3"/>
    <x v="9"/>
    <x v="952"/>
    <n v="35904"/>
  </r>
  <r>
    <n v="20132"/>
    <n v="90816"/>
    <x v="419"/>
    <d v="2021-03-13T00:00:00"/>
    <s v="Not Specified"/>
    <n v="0.1"/>
    <n v="8.99"/>
    <n v="-5.6560000000000006"/>
    <s v=" "/>
    <n v="-39.559200000000004"/>
    <n v="125.99"/>
    <n v="5"/>
    <n v="520.47"/>
    <n v="3220"/>
    <x v="1407"/>
    <x v="1"/>
    <x v="1"/>
    <x v="2"/>
    <x v="8"/>
    <s v="Small Box"/>
    <x v="993"/>
    <n v="0.55000000000000004"/>
    <x v="3"/>
    <x v="12"/>
    <x v="243"/>
    <n v="34609"/>
  </r>
  <r>
    <n v="20133"/>
    <n v="90816"/>
    <x v="419"/>
    <d v="2021-03-13T00:00:00"/>
    <s v="Not Specified"/>
    <n v="0"/>
    <n v="8.08"/>
    <n v="73.668000000000006"/>
    <n v="73.668000000000006"/>
    <n v="-35.674936000000002"/>
    <n v="125.99"/>
    <n v="3"/>
    <n v="330.89"/>
    <n v="3221"/>
    <x v="215"/>
    <x v="0"/>
    <x v="1"/>
    <x v="2"/>
    <x v="8"/>
    <s v="Small Box"/>
    <x v="994"/>
    <n v="0.56999999999999995"/>
    <x v="3"/>
    <x v="12"/>
    <x v="760"/>
    <n v="33322"/>
  </r>
  <r>
    <n v="24049"/>
    <n v="86756"/>
    <x v="419"/>
    <d v="2021-03-12T00:00:00"/>
    <s v="Not Specified"/>
    <n v="0.04"/>
    <n v="42.52"/>
    <n v="-969.0483660000001"/>
    <s v=" "/>
    <n v="-9.5679999999999996"/>
    <n v="400.98"/>
    <n v="7"/>
    <n v="2920.42"/>
    <n v="2414"/>
    <x v="324"/>
    <x v="2"/>
    <x v="1"/>
    <x v="1"/>
    <x v="9"/>
    <s v="Jumbo Box"/>
    <x v="685"/>
    <n v="0.71"/>
    <x v="0"/>
    <x v="17"/>
    <x v="953"/>
    <n v="6074"/>
  </r>
  <r>
    <n v="4722"/>
    <n v="33632"/>
    <x v="420"/>
    <d v="2021-03-14T00:00:00"/>
    <s v="Critical"/>
    <n v="0.06"/>
    <n v="5.26"/>
    <n v="-277.78300000000002"/>
    <s v=" "/>
    <n v="-3971.0627999999997"/>
    <n v="115.99"/>
    <n v="8"/>
    <n v="763.65"/>
    <n v="94"/>
    <x v="1408"/>
    <x v="1"/>
    <x v="0"/>
    <x v="2"/>
    <x v="8"/>
    <s v="Small Box"/>
    <x v="666"/>
    <n v="0.56999999999999995"/>
    <x v="2"/>
    <x v="14"/>
    <x v="69"/>
    <n v="60601"/>
  </r>
  <r>
    <n v="19079"/>
    <n v="88648"/>
    <x v="420"/>
    <d v="2021-03-14T00:00:00"/>
    <s v="Medium"/>
    <n v="0.05"/>
    <n v="1.0900000000000001"/>
    <n v="61.127099999999999"/>
    <n v="61.127099999999999"/>
    <n v="-231.63"/>
    <n v="9.93"/>
    <n v="9"/>
    <n v="88.59"/>
    <n v="577"/>
    <x v="1409"/>
    <x v="1"/>
    <x v="2"/>
    <x v="0"/>
    <x v="4"/>
    <s v="Wrap Bag"/>
    <x v="614"/>
    <n v="0.43"/>
    <x v="0"/>
    <x v="17"/>
    <x v="871"/>
    <n v="6415"/>
  </r>
  <r>
    <n v="19080"/>
    <n v="88648"/>
    <x v="420"/>
    <d v="2021-03-15T00:00:00"/>
    <s v="Medium"/>
    <n v="0.04"/>
    <n v="7.15"/>
    <n v="-86.73"/>
    <s v=" "/>
    <s v=" "/>
    <n v="5.98"/>
    <n v="6"/>
    <n v="36.31"/>
    <n v="588"/>
    <x v="1410"/>
    <x v="1"/>
    <x v="2"/>
    <x v="0"/>
    <x v="3"/>
    <s v="Small Box"/>
    <x v="499"/>
    <n v="0.36"/>
    <x v="0"/>
    <x v="30"/>
    <x v="954"/>
    <n v="7054"/>
  </r>
  <r>
    <n v="19081"/>
    <n v="88648"/>
    <x v="420"/>
    <d v="2021-03-15T00:00:00"/>
    <s v="Medium"/>
    <n v="0.1"/>
    <n v="28.63"/>
    <n v="-357.65"/>
    <s v=" "/>
    <s v=" "/>
    <n v="135.99"/>
    <n v="4"/>
    <n v="506.51"/>
    <n v="576"/>
    <x v="1411"/>
    <x v="2"/>
    <x v="2"/>
    <x v="1"/>
    <x v="2"/>
    <s v="Jumbo Drum"/>
    <x v="995"/>
    <n v="0.76"/>
    <x v="1"/>
    <x v="1"/>
    <x v="570"/>
    <n v="91767"/>
  </r>
  <r>
    <n v="22214"/>
    <n v="90188"/>
    <x v="420"/>
    <d v="2021-03-14T00:00:00"/>
    <s v="Critical"/>
    <n v="0.08"/>
    <n v="58.2"/>
    <n v="-46.353999999999999"/>
    <s v=" "/>
    <s v=" "/>
    <n v="95.98"/>
    <n v="7"/>
    <n v="638.84"/>
    <n v="910"/>
    <x v="1412"/>
    <x v="2"/>
    <x v="2"/>
    <x v="1"/>
    <x v="2"/>
    <s v="Jumbo Drum"/>
    <x v="996"/>
    <n v="0.57999999999999996"/>
    <x v="3"/>
    <x v="34"/>
    <x v="431"/>
    <n v="71854"/>
  </r>
  <r>
    <n v="22215"/>
    <n v="90188"/>
    <x v="420"/>
    <d v="2021-03-14T00:00:00"/>
    <s v="Critical"/>
    <n v="7.0000000000000007E-2"/>
    <n v="7.23"/>
    <n v="257.77019999999999"/>
    <n v="257.77019999999999"/>
    <n v="-29.77"/>
    <n v="48.04"/>
    <n v="8"/>
    <n v="373.58"/>
    <n v="911"/>
    <x v="238"/>
    <x v="1"/>
    <x v="2"/>
    <x v="0"/>
    <x v="3"/>
    <s v="Small Box"/>
    <x v="997"/>
    <n v="0.37"/>
    <x v="0"/>
    <x v="42"/>
    <x v="136"/>
    <n v="26003"/>
  </r>
  <r>
    <n v="24203"/>
    <n v="88883"/>
    <x v="420"/>
    <d v="2021-03-14T00:00:00"/>
    <s v="Critical"/>
    <n v="0.08"/>
    <n v="5.45"/>
    <n v="-2.1980000000000004"/>
    <s v=" "/>
    <s v=" "/>
    <n v="15.94"/>
    <n v="11"/>
    <n v="175.65"/>
    <n v="568"/>
    <x v="1413"/>
    <x v="1"/>
    <x v="1"/>
    <x v="0"/>
    <x v="4"/>
    <s v="Small Pack"/>
    <x v="844"/>
    <n v="0.55000000000000004"/>
    <x v="3"/>
    <x v="33"/>
    <x v="228"/>
    <n v="39701"/>
  </r>
  <r>
    <n v="24686"/>
    <n v="87751"/>
    <x v="420"/>
    <d v="2021-03-20T00:00:00"/>
    <s v="Low"/>
    <n v="0.01"/>
    <n v="4"/>
    <n v="-31.024000000000001"/>
    <s v=" "/>
    <s v=" "/>
    <n v="7.59"/>
    <n v="12"/>
    <n v="92.99"/>
    <n v="1713"/>
    <x v="1414"/>
    <x v="1"/>
    <x v="2"/>
    <x v="1"/>
    <x v="7"/>
    <s v="Wrap Bag"/>
    <x v="309"/>
    <n v="0.42"/>
    <x v="3"/>
    <x v="20"/>
    <x v="477"/>
    <n v="30265"/>
  </r>
  <r>
    <n v="20733"/>
    <n v="89303"/>
    <x v="421"/>
    <d v="2021-03-16T00:00:00"/>
    <s v="Medium"/>
    <n v="0.09"/>
    <n v="4.9800000000000004"/>
    <n v="-66.695999999999998"/>
    <s v=" "/>
    <s v=" "/>
    <n v="11.97"/>
    <n v="10"/>
    <n v="116.68"/>
    <n v="2442"/>
    <x v="384"/>
    <x v="1"/>
    <x v="1"/>
    <x v="0"/>
    <x v="13"/>
    <s v="Small Box"/>
    <x v="671"/>
    <n v="0.57999999999999996"/>
    <x v="3"/>
    <x v="12"/>
    <x v="741"/>
    <n v="32953"/>
  </r>
  <r>
    <n v="23463"/>
    <n v="90994"/>
    <x v="421"/>
    <d v="2021-03-21T00:00:00"/>
    <s v="Low"/>
    <n v="0.03"/>
    <n v="89.3"/>
    <n v="-1565.89"/>
    <s v=" "/>
    <n v="-57.435600000000001"/>
    <n v="70.89"/>
    <n v="6"/>
    <n v="364.43"/>
    <n v="133"/>
    <x v="656"/>
    <x v="2"/>
    <x v="0"/>
    <x v="1"/>
    <x v="9"/>
    <s v="Jumbo Box"/>
    <x v="598"/>
    <n v="0.69"/>
    <x v="1"/>
    <x v="5"/>
    <x v="356"/>
    <n v="97128"/>
  </r>
  <r>
    <n v="25219"/>
    <n v="85919"/>
    <x v="421"/>
    <d v="2021-03-15T00:00:00"/>
    <s v="Medium"/>
    <n v="7.0000000000000007E-2"/>
    <n v="35"/>
    <n v="-446.31"/>
    <s v=" "/>
    <n v="-40.53"/>
    <n v="167.27"/>
    <n v="4"/>
    <n v="680.78"/>
    <n v="2631"/>
    <x v="22"/>
    <x v="1"/>
    <x v="3"/>
    <x v="0"/>
    <x v="0"/>
    <s v="Large Box"/>
    <x v="998"/>
    <n v="0.85"/>
    <x v="2"/>
    <x v="13"/>
    <x v="925"/>
    <n v="73120"/>
  </r>
  <r>
    <n v="25220"/>
    <n v="85919"/>
    <x v="421"/>
    <d v="2021-03-16T00:00:00"/>
    <s v="Medium"/>
    <n v="0.06"/>
    <n v="0.99"/>
    <n v="-71.092999999999989"/>
    <s v=" "/>
    <n v="-6.9308200000000006"/>
    <n v="20.99"/>
    <n v="5"/>
    <n v="86.82"/>
    <n v="2631"/>
    <x v="1415"/>
    <x v="0"/>
    <x v="3"/>
    <x v="2"/>
    <x v="8"/>
    <s v="Small Pack"/>
    <x v="704"/>
    <n v="0.83"/>
    <x v="2"/>
    <x v="13"/>
    <x v="925"/>
    <n v="73120"/>
  </r>
  <r>
    <n v="3796"/>
    <n v="27077"/>
    <x v="422"/>
    <d v="2021-03-17T00:00:00"/>
    <s v="Critical"/>
    <n v="0"/>
    <n v="13.99"/>
    <n v="215.23750000000001"/>
    <n v="215.23750000000001"/>
    <s v=" "/>
    <n v="140.99"/>
    <n v="11"/>
    <n v="1612.93"/>
    <n v="1291"/>
    <x v="27"/>
    <x v="1"/>
    <x v="3"/>
    <x v="2"/>
    <x v="6"/>
    <s v="Medium Box"/>
    <x v="999"/>
    <n v="0.37"/>
    <x v="3"/>
    <x v="12"/>
    <x v="89"/>
    <n v="33180"/>
  </r>
  <r>
    <n v="21796"/>
    <n v="88912"/>
    <x v="422"/>
    <d v="2021-03-17T00:00:00"/>
    <s v="Critical"/>
    <n v="0"/>
    <n v="13.99"/>
    <n v="303.52409999999998"/>
    <n v="303.52409999999998"/>
    <n v="-38.391600000000004"/>
    <n v="140.99"/>
    <n v="3"/>
    <n v="439.89"/>
    <n v="1293"/>
    <x v="846"/>
    <x v="1"/>
    <x v="3"/>
    <x v="2"/>
    <x v="6"/>
    <s v="Medium Box"/>
    <x v="999"/>
    <n v="0.37"/>
    <x v="2"/>
    <x v="10"/>
    <x v="469"/>
    <n v="75601"/>
  </r>
  <r>
    <n v="23158"/>
    <n v="86739"/>
    <x v="422"/>
    <d v="2021-03-16T00:00:00"/>
    <s v="Not Specified"/>
    <n v="0.03"/>
    <n v="5.99"/>
    <n v="215.43299999999999"/>
    <n v="215.43299999999999"/>
    <s v=" "/>
    <n v="65.989999999999995"/>
    <n v="7"/>
    <n v="393.66"/>
    <n v="1451"/>
    <x v="378"/>
    <x v="1"/>
    <x v="1"/>
    <x v="2"/>
    <x v="8"/>
    <s v="Small Box"/>
    <x v="46"/>
    <n v="0.57999999999999996"/>
    <x v="0"/>
    <x v="17"/>
    <x v="429"/>
    <n v="6478"/>
  </r>
  <r>
    <n v="23159"/>
    <n v="86739"/>
    <x v="422"/>
    <d v="2021-03-16T00:00:00"/>
    <s v="Not Specified"/>
    <n v="0.02"/>
    <n v="19.989999999999998"/>
    <n v="-119.92"/>
    <s v=" "/>
    <n v="-969.0483660000001"/>
    <n v="99.99"/>
    <n v="3"/>
    <n v="299.97000000000003"/>
    <n v="1450"/>
    <x v="1416"/>
    <x v="1"/>
    <x v="1"/>
    <x v="2"/>
    <x v="5"/>
    <s v="Small Box"/>
    <x v="294"/>
    <n v="0.52"/>
    <x v="1"/>
    <x v="1"/>
    <x v="463"/>
    <n v="96150"/>
  </r>
  <r>
    <n v="23160"/>
    <n v="86739"/>
    <x v="422"/>
    <d v="2021-03-16T00:00:00"/>
    <s v="Not Specified"/>
    <n v="0.04"/>
    <n v="4.2"/>
    <n v="-31.24"/>
    <s v=" "/>
    <n v="-277.78300000000002"/>
    <n v="3.28"/>
    <n v="3"/>
    <n v="10.71"/>
    <n v="1450"/>
    <x v="213"/>
    <x v="1"/>
    <x v="1"/>
    <x v="0"/>
    <x v="4"/>
    <s v="Wrap Bag"/>
    <x v="486"/>
    <n v="0.56000000000000005"/>
    <x v="1"/>
    <x v="1"/>
    <x v="463"/>
    <n v="96150"/>
  </r>
  <r>
    <n v="18302"/>
    <n v="87465"/>
    <x v="423"/>
    <d v="2021-03-18T00:00:00"/>
    <s v="High"/>
    <n v="0.01"/>
    <n v="17.48"/>
    <n v="94.97"/>
    <n v="94.97"/>
    <n v="-522.995"/>
    <n v="40.99"/>
    <n v="4"/>
    <n v="173.18"/>
    <n v="170"/>
    <x v="466"/>
    <x v="1"/>
    <x v="2"/>
    <x v="0"/>
    <x v="3"/>
    <s v="Small Box"/>
    <x v="436"/>
    <n v="0.36"/>
    <x v="0"/>
    <x v="21"/>
    <x v="955"/>
    <n v="4092"/>
  </r>
  <r>
    <n v="24206"/>
    <n v="91214"/>
    <x v="423"/>
    <d v="2021-03-18T00:00:00"/>
    <s v="Low"/>
    <n v="0"/>
    <n v="8.99"/>
    <n v="-62.325999999999993"/>
    <s v=" "/>
    <n v="-117.92100000000001"/>
    <n v="65.989999999999995"/>
    <n v="3"/>
    <n v="178.6"/>
    <n v="654"/>
    <x v="1417"/>
    <x v="1"/>
    <x v="1"/>
    <x v="2"/>
    <x v="8"/>
    <s v="Small Box"/>
    <x v="1000"/>
    <n v="0.57999999999999996"/>
    <x v="0"/>
    <x v="17"/>
    <x v="29"/>
    <n v="6010"/>
  </r>
  <r>
    <n v="7437"/>
    <n v="53025"/>
    <x v="424"/>
    <d v="2021-03-18T00:00:00"/>
    <s v="Critical"/>
    <n v="0.09"/>
    <n v="7.5"/>
    <n v="-132.93"/>
    <s v=" "/>
    <s v=" "/>
    <n v="5.98"/>
    <n v="32"/>
    <n v="195.57"/>
    <n v="1821"/>
    <x v="1418"/>
    <x v="1"/>
    <x v="1"/>
    <x v="0"/>
    <x v="3"/>
    <s v="Small Box"/>
    <x v="695"/>
    <n v="0.4"/>
    <x v="0"/>
    <x v="2"/>
    <x v="2"/>
    <n v="10177"/>
  </r>
  <r>
    <n v="19492"/>
    <n v="90219"/>
    <x v="424"/>
    <d v="2021-03-19T00:00:00"/>
    <s v="Low"/>
    <n v="0.09"/>
    <n v="5.94"/>
    <n v="-257.82400000000001"/>
    <s v=" "/>
    <s v=" "/>
    <n v="6.48"/>
    <n v="2"/>
    <n v="13.73"/>
    <n v="2926"/>
    <x v="1419"/>
    <x v="1"/>
    <x v="2"/>
    <x v="0"/>
    <x v="3"/>
    <s v="Small Box"/>
    <x v="954"/>
    <n v="0.37"/>
    <x v="3"/>
    <x v="15"/>
    <x v="956"/>
    <n v="29801"/>
  </r>
  <r>
    <n v="1768"/>
    <n v="12643"/>
    <x v="425"/>
    <d v="2021-03-21T00:00:00"/>
    <s v="Low"/>
    <n v="0.02"/>
    <n v="1.97"/>
    <n v="143.22999999999999"/>
    <n v="143.22999999999999"/>
    <s v=" "/>
    <n v="15.04"/>
    <n v="22"/>
    <n v="345.69"/>
    <n v="181"/>
    <x v="475"/>
    <x v="1"/>
    <x v="3"/>
    <x v="0"/>
    <x v="3"/>
    <s v="Wrap Bag"/>
    <x v="6"/>
    <n v="0.39"/>
    <x v="1"/>
    <x v="1"/>
    <x v="197"/>
    <n v="94122"/>
  </r>
  <r>
    <n v="19768"/>
    <n v="88362"/>
    <x v="425"/>
    <d v="2021-03-21T00:00:00"/>
    <s v="Low"/>
    <n v="0.02"/>
    <n v="1.97"/>
    <n v="65.05319999999999"/>
    <n v="65.05319999999999"/>
    <n v="-86.68"/>
    <n v="15.04"/>
    <n v="6"/>
    <n v="94.28"/>
    <n v="187"/>
    <x v="1420"/>
    <x v="1"/>
    <x v="3"/>
    <x v="0"/>
    <x v="3"/>
    <s v="Wrap Bag"/>
    <x v="6"/>
    <n v="0.39"/>
    <x v="0"/>
    <x v="47"/>
    <x v="957"/>
    <n v="3038"/>
  </r>
  <r>
    <n v="24233"/>
    <n v="85844"/>
    <x v="425"/>
    <d v="2021-03-20T00:00:00"/>
    <s v="High"/>
    <n v="0.04"/>
    <n v="3.37"/>
    <n v="42.76"/>
    <n v="42.76"/>
    <s v=" "/>
    <n v="10.98"/>
    <n v="12"/>
    <n v="132.43"/>
    <n v="1800"/>
    <x v="165"/>
    <x v="1"/>
    <x v="2"/>
    <x v="0"/>
    <x v="16"/>
    <s v="Small Pack"/>
    <x v="407"/>
    <n v="0.56999999999999995"/>
    <x v="2"/>
    <x v="11"/>
    <x v="371"/>
    <n v="52722"/>
  </r>
  <r>
    <n v="25115"/>
    <n v="90203"/>
    <x v="425"/>
    <d v="2021-03-24T00:00:00"/>
    <s v="Low"/>
    <n v="0.1"/>
    <n v="8.99"/>
    <n v="366.18299999999999"/>
    <n v="366.18299999999999"/>
    <n v="-92.954499999999996"/>
    <n v="65.989999999999995"/>
    <n v="12"/>
    <n v="632.01"/>
    <n v="990"/>
    <x v="925"/>
    <x v="1"/>
    <x v="2"/>
    <x v="2"/>
    <x v="8"/>
    <s v="Small Box"/>
    <x v="510"/>
    <n v="0.56000000000000005"/>
    <x v="0"/>
    <x v="47"/>
    <x v="776"/>
    <n v="3839"/>
  </r>
  <r>
    <n v="19149"/>
    <n v="89717"/>
    <x v="426"/>
    <d v="2021-03-21T00:00:00"/>
    <s v="Not Specified"/>
    <n v="0.02"/>
    <n v="12.62"/>
    <n v="185.08750000000001"/>
    <n v="185.08750000000001"/>
    <s v=" "/>
    <n v="31.74"/>
    <n v="9"/>
    <n v="291.58999999999997"/>
    <n v="3148"/>
    <x v="333"/>
    <x v="1"/>
    <x v="2"/>
    <x v="0"/>
    <x v="1"/>
    <s v="Small Box"/>
    <x v="509"/>
    <n v="0.37"/>
    <x v="1"/>
    <x v="32"/>
    <x v="67"/>
    <n v="83854"/>
  </r>
  <r>
    <n v="22677"/>
    <n v="90663"/>
    <x v="426"/>
    <d v="2021-03-20T00:00:00"/>
    <s v="Medium"/>
    <n v="0.02"/>
    <n v="69.64"/>
    <n v="-1402.68"/>
    <s v=" "/>
    <n v="-8.5904999999999987"/>
    <n v="218.75"/>
    <n v="12"/>
    <n v="2615.64"/>
    <n v="1299"/>
    <x v="108"/>
    <x v="2"/>
    <x v="0"/>
    <x v="1"/>
    <x v="9"/>
    <s v="Jumbo Box"/>
    <x v="170"/>
    <n v="0.77"/>
    <x v="1"/>
    <x v="4"/>
    <x v="958"/>
    <n v="98902"/>
  </r>
  <r>
    <n v="4589"/>
    <n v="32641"/>
    <x v="427"/>
    <d v="2021-03-22T00:00:00"/>
    <s v="High"/>
    <n v="0.05"/>
    <n v="5.6"/>
    <n v="-9.5679999999999996"/>
    <s v=" "/>
    <s v=" "/>
    <n v="8.85"/>
    <n v="18"/>
    <n v="167.53"/>
    <n v="1314"/>
    <x v="1421"/>
    <x v="1"/>
    <x v="0"/>
    <x v="0"/>
    <x v="1"/>
    <s v="Small Box"/>
    <x v="560"/>
    <n v="0.36"/>
    <x v="1"/>
    <x v="1"/>
    <x v="1"/>
    <n v="90058"/>
  </r>
  <r>
    <n v="20186"/>
    <n v="86669"/>
    <x v="427"/>
    <d v="2021-03-22T00:00:00"/>
    <s v="Critical"/>
    <n v="0.09"/>
    <n v="6.79"/>
    <n v="144.69299999999998"/>
    <n v="144.69299999999998"/>
    <s v=" "/>
    <n v="55.48"/>
    <n v="4"/>
    <n v="209.7"/>
    <n v="1592"/>
    <x v="594"/>
    <x v="1"/>
    <x v="2"/>
    <x v="0"/>
    <x v="3"/>
    <s v="Small Box"/>
    <x v="264"/>
    <n v="0.37"/>
    <x v="0"/>
    <x v="19"/>
    <x v="959"/>
    <n v="44511"/>
  </r>
  <r>
    <n v="22256"/>
    <n v="91331"/>
    <x v="427"/>
    <d v="2021-03-22T00:00:00"/>
    <s v="Medium"/>
    <n v="0.08"/>
    <n v="4.79"/>
    <n v="-59.179000000000002"/>
    <s v=" "/>
    <s v=" "/>
    <n v="1.8"/>
    <n v="4"/>
    <n v="8.1"/>
    <n v="1372"/>
    <x v="590"/>
    <x v="1"/>
    <x v="2"/>
    <x v="0"/>
    <x v="1"/>
    <s v="Small Box"/>
    <x v="1001"/>
    <n v="0.37"/>
    <x v="2"/>
    <x v="10"/>
    <x v="960"/>
    <n v="75098"/>
  </r>
  <r>
    <n v="22268"/>
    <n v="89506"/>
    <x v="427"/>
    <d v="2021-03-22T00:00:00"/>
    <s v="Critical"/>
    <n v="7.0000000000000007E-2"/>
    <n v="3.99"/>
    <n v="-134.708"/>
    <s v=" "/>
    <s v=" "/>
    <n v="59.98"/>
    <n v="3"/>
    <n v="177.39"/>
    <n v="2347"/>
    <x v="1005"/>
    <x v="1"/>
    <x v="2"/>
    <x v="0"/>
    <x v="13"/>
    <s v="Small Box"/>
    <x v="157"/>
    <n v="0.56999999999999995"/>
    <x v="3"/>
    <x v="25"/>
    <x v="416"/>
    <n v="40475"/>
  </r>
  <r>
    <n v="22269"/>
    <n v="89506"/>
    <x v="427"/>
    <d v="2021-03-22T00:00:00"/>
    <s v="Critical"/>
    <n v="0"/>
    <n v="1.99"/>
    <n v="-144.52199999999999"/>
    <s v=" "/>
    <n v="-33.968000000000004"/>
    <n v="28.48"/>
    <n v="11"/>
    <n v="319.54000000000002"/>
    <n v="2347"/>
    <x v="1005"/>
    <x v="1"/>
    <x v="2"/>
    <x v="2"/>
    <x v="5"/>
    <s v="Small Pack"/>
    <x v="20"/>
    <n v="0.4"/>
    <x v="3"/>
    <x v="25"/>
    <x v="416"/>
    <n v="40475"/>
  </r>
  <r>
    <n v="22589"/>
    <n v="87604"/>
    <x v="427"/>
    <d v="2021-03-22T00:00:00"/>
    <s v="High"/>
    <n v="0.05"/>
    <n v="5.6"/>
    <n v="-9.5679999999999996"/>
    <s v=" "/>
    <s v=" "/>
    <n v="8.85"/>
    <n v="5"/>
    <n v="46.54"/>
    <n v="1317"/>
    <x v="1229"/>
    <x v="1"/>
    <x v="0"/>
    <x v="0"/>
    <x v="1"/>
    <s v="Small Box"/>
    <x v="560"/>
    <n v="0.36"/>
    <x v="1"/>
    <x v="31"/>
    <x v="961"/>
    <n v="80219"/>
  </r>
  <r>
    <n v="24254"/>
    <n v="86065"/>
    <x v="427"/>
    <d v="2021-03-23T00:00:00"/>
    <s v="Medium"/>
    <n v="0.01"/>
    <n v="9.86"/>
    <n v="92.412000000000006"/>
    <n v="92.412000000000006"/>
    <n v="-89.216999999999999"/>
    <n v="9.06"/>
    <n v="7"/>
    <n v="70.27"/>
    <n v="2656"/>
    <x v="1100"/>
    <x v="1"/>
    <x v="2"/>
    <x v="0"/>
    <x v="3"/>
    <s v="Small Box"/>
    <x v="451"/>
    <n v="0.4"/>
    <x v="3"/>
    <x v="20"/>
    <x v="39"/>
    <n v="30904"/>
  </r>
  <r>
    <n v="24255"/>
    <n v="86065"/>
    <x v="427"/>
    <d v="2021-03-23T00:00:00"/>
    <s v="Medium"/>
    <n v="0.02"/>
    <n v="5.87"/>
    <n v="-50.230319999999999"/>
    <s v=" "/>
    <s v=" "/>
    <n v="6.48"/>
    <n v="10"/>
    <n v="67.48"/>
    <n v="2656"/>
    <x v="1422"/>
    <x v="1"/>
    <x v="2"/>
    <x v="0"/>
    <x v="3"/>
    <s v="Small Box"/>
    <x v="1002"/>
    <n v="0.37"/>
    <x v="3"/>
    <x v="20"/>
    <x v="39"/>
    <n v="30904"/>
  </r>
  <r>
    <n v="7442"/>
    <n v="53060"/>
    <x v="428"/>
    <d v="2021-03-24T00:00:00"/>
    <s v="Critical"/>
    <n v="0.1"/>
    <n v="5.99"/>
    <n v="-71.55"/>
    <s v=" "/>
    <s v=" "/>
    <n v="20.95"/>
    <n v="36"/>
    <n v="739.07"/>
    <n v="1193"/>
    <x v="1418"/>
    <x v="1"/>
    <x v="1"/>
    <x v="2"/>
    <x v="5"/>
    <s v="Small Box"/>
    <x v="624"/>
    <n v="0.65"/>
    <x v="0"/>
    <x v="24"/>
    <x v="43"/>
    <n v="20016"/>
  </r>
  <r>
    <n v="7443"/>
    <n v="53060"/>
    <x v="428"/>
    <d v="2021-03-24T00:00:00"/>
    <s v="Critical"/>
    <n v="0.02"/>
    <n v="2.15"/>
    <n v="-2.82"/>
    <s v=" "/>
    <s v=" "/>
    <n v="9.11"/>
    <n v="4"/>
    <n v="38.58"/>
    <n v="1193"/>
    <x v="1423"/>
    <x v="1"/>
    <x v="1"/>
    <x v="0"/>
    <x v="3"/>
    <s v="Wrap Bag"/>
    <x v="5"/>
    <n v="0.4"/>
    <x v="0"/>
    <x v="24"/>
    <x v="43"/>
    <n v="20016"/>
  </r>
  <r>
    <n v="22181"/>
    <n v="86412"/>
    <x v="428"/>
    <d v="2021-03-23T00:00:00"/>
    <s v="Critical"/>
    <n v="0.02"/>
    <n v="7.73"/>
    <n v="221.63"/>
    <n v="221.63"/>
    <n v="-94.674644999999998"/>
    <n v="34.99"/>
    <n v="11"/>
    <n v="386.71"/>
    <n v="1108"/>
    <x v="1424"/>
    <x v="1"/>
    <x v="1"/>
    <x v="0"/>
    <x v="4"/>
    <s v="Small Box"/>
    <x v="247"/>
    <n v="0.59"/>
    <x v="2"/>
    <x v="10"/>
    <x v="335"/>
    <n v="75146"/>
  </r>
  <r>
    <n v="25442"/>
    <n v="87591"/>
    <x v="428"/>
    <d v="2021-03-24T00:00:00"/>
    <s v="Critical"/>
    <n v="0.1"/>
    <n v="5.99"/>
    <n v="-71.55"/>
    <s v=" "/>
    <s v=" "/>
    <n v="20.95"/>
    <n v="9"/>
    <n v="184.77"/>
    <n v="1190"/>
    <x v="904"/>
    <x v="1"/>
    <x v="1"/>
    <x v="2"/>
    <x v="5"/>
    <s v="Small Box"/>
    <x v="624"/>
    <n v="0.65"/>
    <x v="1"/>
    <x v="1"/>
    <x v="879"/>
    <n v="90301"/>
  </r>
  <r>
    <n v="18593"/>
    <n v="88512"/>
    <x v="429"/>
    <d v="2021-03-24T00:00:00"/>
    <s v="High"/>
    <n v="0"/>
    <n v="7.86"/>
    <n v="-101.85"/>
    <s v=" "/>
    <s v=" "/>
    <n v="6.48"/>
    <n v="7"/>
    <n v="48.76"/>
    <n v="533"/>
    <x v="1425"/>
    <x v="1"/>
    <x v="2"/>
    <x v="0"/>
    <x v="3"/>
    <s v="Small Box"/>
    <x v="565"/>
    <n v="0.37"/>
    <x v="2"/>
    <x v="26"/>
    <x v="962"/>
    <n v="64064"/>
  </r>
  <r>
    <n v="18756"/>
    <n v="86167"/>
    <x v="430"/>
    <d v="2021-03-25T00:00:00"/>
    <s v="Not Specified"/>
    <n v="0.1"/>
    <n v="5.42"/>
    <n v="-27.08"/>
    <s v=" "/>
    <n v="-172.298"/>
    <n v="20.98"/>
    <n v="4"/>
    <n v="81.319999999999993"/>
    <n v="2351"/>
    <x v="1426"/>
    <x v="0"/>
    <x v="2"/>
    <x v="0"/>
    <x v="0"/>
    <s v="Small Box"/>
    <x v="971"/>
    <n v="0.66"/>
    <x v="0"/>
    <x v="0"/>
    <x v="733"/>
    <n v="21114"/>
  </r>
  <r>
    <n v="18809"/>
    <n v="89072"/>
    <x v="430"/>
    <d v="2021-03-25T00:00:00"/>
    <s v="Medium"/>
    <n v="7.0000000000000007E-2"/>
    <n v="14.45"/>
    <n v="241.74"/>
    <n v="241.74"/>
    <n v="-85.596000000000004"/>
    <n v="40.97"/>
    <n v="12"/>
    <n v="492.77"/>
    <n v="3018"/>
    <x v="759"/>
    <x v="1"/>
    <x v="2"/>
    <x v="1"/>
    <x v="7"/>
    <s v="Large Box"/>
    <x v="1003"/>
    <n v="0.56999999999999995"/>
    <x v="0"/>
    <x v="29"/>
    <x v="963"/>
    <n v="2145"/>
  </r>
  <r>
    <n v="23187"/>
    <n v="90060"/>
    <x v="430"/>
    <d v="2021-03-26T00:00:00"/>
    <s v="Low"/>
    <n v="0.1"/>
    <n v="9.99"/>
    <n v="1077.3935999999999"/>
    <n v="1077.3935999999999"/>
    <n v="-183.678"/>
    <n v="210.55"/>
    <n v="8"/>
    <n v="1561.44"/>
    <n v="514"/>
    <x v="822"/>
    <x v="1"/>
    <x v="1"/>
    <x v="0"/>
    <x v="0"/>
    <s v="Small Box"/>
    <x v="1004"/>
    <n v="0.6"/>
    <x v="2"/>
    <x v="10"/>
    <x v="964"/>
    <n v="76067"/>
  </r>
  <r>
    <n v="24293"/>
    <n v="91472"/>
    <x v="430"/>
    <d v="2021-03-25T00:00:00"/>
    <s v="Critical"/>
    <n v="0.05"/>
    <n v="1.63"/>
    <n v="4.26"/>
    <n v="4.26"/>
    <s v=" "/>
    <n v="3.58"/>
    <n v="4"/>
    <n v="14.72"/>
    <n v="3372"/>
    <x v="1122"/>
    <x v="1"/>
    <x v="0"/>
    <x v="0"/>
    <x v="15"/>
    <s v="Wrap Bag"/>
    <x v="429"/>
    <n v="0.36"/>
    <x v="0"/>
    <x v="0"/>
    <x v="965"/>
    <n v="20814"/>
  </r>
  <r>
    <n v="25312"/>
    <n v="87343"/>
    <x v="430"/>
    <d v="2021-03-26T00:00:00"/>
    <s v="Low"/>
    <n v="0.04"/>
    <n v="19.989999999999998"/>
    <n v="712.32839999999987"/>
    <n v="712.32839999999987"/>
    <s v=" "/>
    <n v="99.99"/>
    <n v="10"/>
    <n v="1032.3599999999999"/>
    <n v="1644"/>
    <x v="1006"/>
    <x v="1"/>
    <x v="3"/>
    <x v="2"/>
    <x v="5"/>
    <s v="Small Box"/>
    <x v="1005"/>
    <n v="0.5"/>
    <x v="2"/>
    <x v="10"/>
    <x v="640"/>
    <n v="77546"/>
  </r>
  <r>
    <n v="6013"/>
    <n v="42597"/>
    <x v="431"/>
    <d v="2021-03-27T00:00:00"/>
    <s v="Medium"/>
    <n v="0.04"/>
    <n v="4.32"/>
    <n v="-32.78"/>
    <s v=" "/>
    <n v="-17.489999999999998"/>
    <n v="4.9800000000000004"/>
    <n v="5"/>
    <n v="29.66"/>
    <n v="2618"/>
    <x v="92"/>
    <x v="1"/>
    <x v="2"/>
    <x v="2"/>
    <x v="5"/>
    <s v="Small Pack"/>
    <x v="952"/>
    <n v="0.64"/>
    <x v="0"/>
    <x v="2"/>
    <x v="2"/>
    <n v="10004"/>
  </r>
  <r>
    <n v="20478"/>
    <n v="87349"/>
    <x v="431"/>
    <d v="2021-03-27T00:00:00"/>
    <s v="Critical"/>
    <n v="0.02"/>
    <n v="54.12"/>
    <n v="-715.7782060000003"/>
    <s v=" "/>
    <s v=" "/>
    <n v="296.18"/>
    <n v="6"/>
    <n v="1418.97"/>
    <n v="363"/>
    <x v="562"/>
    <x v="2"/>
    <x v="3"/>
    <x v="1"/>
    <x v="9"/>
    <s v="Jumbo Box"/>
    <x v="279"/>
    <n v="0.76"/>
    <x v="0"/>
    <x v="30"/>
    <x v="966"/>
    <n v="7628"/>
  </r>
  <r>
    <n v="20746"/>
    <n v="86602"/>
    <x v="431"/>
    <d v="2021-03-28T00:00:00"/>
    <s v="Not Specified"/>
    <n v="0.03"/>
    <n v="6.07"/>
    <n v="-102.36"/>
    <s v=" "/>
    <s v=" "/>
    <n v="4.9800000000000004"/>
    <n v="8"/>
    <n v="40.5"/>
    <n v="1836"/>
    <x v="1427"/>
    <x v="1"/>
    <x v="0"/>
    <x v="0"/>
    <x v="3"/>
    <s v="Small Box"/>
    <x v="502"/>
    <n v="0.36"/>
    <x v="1"/>
    <x v="1"/>
    <x v="197"/>
    <n v="94110"/>
  </r>
  <r>
    <n v="22980"/>
    <n v="86093"/>
    <x v="431"/>
    <d v="2021-04-01T00:00:00"/>
    <s v="Low"/>
    <n v="0.05"/>
    <n v="13.99"/>
    <n v="316.68239999999997"/>
    <n v="316.68239999999997"/>
    <n v="-135.16"/>
    <n v="110.98"/>
    <n v="4"/>
    <n v="458.96"/>
    <n v="2082"/>
    <x v="1428"/>
    <x v="1"/>
    <x v="0"/>
    <x v="1"/>
    <x v="7"/>
    <s v="Medium Box"/>
    <x v="95"/>
    <n v="0.69"/>
    <x v="0"/>
    <x v="19"/>
    <x v="735"/>
    <n v="44236"/>
  </r>
  <r>
    <n v="22981"/>
    <n v="86093"/>
    <x v="431"/>
    <d v="2021-03-29T00:00:00"/>
    <s v="Low"/>
    <n v="0.1"/>
    <n v="0.93"/>
    <n v="9.5"/>
    <n v="9.5"/>
    <n v="-221.5"/>
    <n v="2.84"/>
    <n v="12"/>
    <n v="33.36"/>
    <n v="2082"/>
    <x v="1429"/>
    <x v="1"/>
    <x v="0"/>
    <x v="0"/>
    <x v="4"/>
    <s v="Wrap Bag"/>
    <x v="554"/>
    <n v="0.54"/>
    <x v="0"/>
    <x v="19"/>
    <x v="735"/>
    <n v="44236"/>
  </r>
  <r>
    <n v="22982"/>
    <n v="86093"/>
    <x v="431"/>
    <d v="2021-03-27T00:00:00"/>
    <s v="Low"/>
    <n v="0.08"/>
    <n v="8.99"/>
    <n v="173.934"/>
    <n v="173.934"/>
    <s v=" "/>
    <n v="65.989999999999995"/>
    <n v="8"/>
    <n v="427.19"/>
    <n v="2082"/>
    <x v="1429"/>
    <x v="1"/>
    <x v="0"/>
    <x v="2"/>
    <x v="8"/>
    <s v="Small Box"/>
    <x v="507"/>
    <n v="0.56000000000000005"/>
    <x v="0"/>
    <x v="19"/>
    <x v="735"/>
    <n v="44236"/>
  </r>
  <r>
    <n v="18992"/>
    <n v="86876"/>
    <x v="432"/>
    <d v="2021-03-28T00:00:00"/>
    <s v="Medium"/>
    <n v="0.05"/>
    <n v="14.39"/>
    <n v="-39"/>
    <s v=" "/>
    <s v=" "/>
    <n v="20.28"/>
    <n v="6"/>
    <n v="121.83"/>
    <n v="2011"/>
    <x v="1430"/>
    <x v="1"/>
    <x v="2"/>
    <x v="1"/>
    <x v="7"/>
    <s v="Small Box"/>
    <x v="129"/>
    <n v="0.47"/>
    <x v="2"/>
    <x v="27"/>
    <x v="519"/>
    <n v="48195"/>
  </r>
  <r>
    <n v="18993"/>
    <n v="86876"/>
    <x v="432"/>
    <d v="2021-03-28T00:00:00"/>
    <s v="Medium"/>
    <n v="7.0000000000000007E-2"/>
    <n v="2.79"/>
    <n v="290.82810000000001"/>
    <n v="290.82810000000001"/>
    <n v="-132.69200000000001"/>
    <n v="65.989999999999995"/>
    <n v="8"/>
    <n v="421.49"/>
    <n v="2011"/>
    <x v="1431"/>
    <x v="1"/>
    <x v="2"/>
    <x v="2"/>
    <x v="8"/>
    <s v="Small Box"/>
    <x v="1006"/>
    <n v="0.56000000000000005"/>
    <x v="2"/>
    <x v="27"/>
    <x v="519"/>
    <n v="48195"/>
  </r>
  <r>
    <n v="21909"/>
    <n v="86757"/>
    <x v="432"/>
    <d v="2021-03-31T00:00:00"/>
    <s v="Low"/>
    <n v="0.1"/>
    <n v="49"/>
    <n v="-1115.4682"/>
    <s v=" "/>
    <s v=" "/>
    <n v="3.48"/>
    <n v="1"/>
    <n v="12.99"/>
    <n v="2419"/>
    <x v="1432"/>
    <x v="1"/>
    <x v="1"/>
    <x v="0"/>
    <x v="13"/>
    <s v="Large Box"/>
    <x v="1007"/>
    <n v="0.59"/>
    <x v="3"/>
    <x v="16"/>
    <x v="305"/>
    <n v="23701"/>
  </r>
  <r>
    <n v="1511"/>
    <n v="10919"/>
    <x v="433"/>
    <d v="2021-03-27T00:00:00"/>
    <s v="High"/>
    <n v="7.0000000000000007E-2"/>
    <n v="35"/>
    <n v="-1231.8699999999999"/>
    <s v=" "/>
    <n v="-372.48597100000006"/>
    <n v="48.91"/>
    <n v="42"/>
    <n v="2040.95"/>
    <n v="2842"/>
    <x v="331"/>
    <x v="1"/>
    <x v="2"/>
    <x v="0"/>
    <x v="0"/>
    <s v="Large Box"/>
    <x v="777"/>
    <n v="0.83"/>
    <x v="1"/>
    <x v="1"/>
    <x v="1"/>
    <n v="90032"/>
  </r>
  <r>
    <n v="19511"/>
    <n v="90256"/>
    <x v="433"/>
    <d v="2021-03-27T00:00:00"/>
    <s v="High"/>
    <n v="7.0000000000000007E-2"/>
    <n v="35"/>
    <n v="-1231.8699999999999"/>
    <s v=" "/>
    <s v=" "/>
    <n v="48.91"/>
    <n v="11"/>
    <n v="534.53"/>
    <n v="2843"/>
    <x v="1433"/>
    <x v="1"/>
    <x v="2"/>
    <x v="0"/>
    <x v="0"/>
    <s v="Large Box"/>
    <x v="777"/>
    <n v="0.83"/>
    <x v="0"/>
    <x v="0"/>
    <x v="967"/>
    <n v="21061"/>
  </r>
  <r>
    <n v="23337"/>
    <n v="91443"/>
    <x v="433"/>
    <d v="2021-03-28T00:00:00"/>
    <s v="Not Specified"/>
    <n v="0.01"/>
    <n v="6.81"/>
    <n v="-150.5042"/>
    <s v=" "/>
    <n v="-21.745919999999998"/>
    <n v="6.48"/>
    <n v="7"/>
    <n v="47.9"/>
    <n v="2624"/>
    <x v="1434"/>
    <x v="1"/>
    <x v="2"/>
    <x v="0"/>
    <x v="3"/>
    <s v="Small Box"/>
    <x v="692"/>
    <n v="0.36"/>
    <x v="3"/>
    <x v="44"/>
    <x v="166"/>
    <n v="28403"/>
  </r>
  <r>
    <n v="26203"/>
    <n v="88872"/>
    <x v="433"/>
    <d v="2021-03-29T00:00:00"/>
    <s v="Critical"/>
    <n v="0.04"/>
    <n v="1.99"/>
    <n v="236.19389999999999"/>
    <n v="236.19389999999999"/>
    <s v=" "/>
    <n v="31.78"/>
    <n v="11"/>
    <n v="342.31"/>
    <n v="1940"/>
    <x v="395"/>
    <x v="1"/>
    <x v="2"/>
    <x v="2"/>
    <x v="5"/>
    <s v="Small Pack"/>
    <x v="163"/>
    <n v="0.42"/>
    <x v="1"/>
    <x v="7"/>
    <x v="9"/>
    <n v="84020"/>
  </r>
  <r>
    <n v="18716"/>
    <n v="88795"/>
    <x v="434"/>
    <d v="2021-03-30T00:00:00"/>
    <s v="Not Specified"/>
    <n v="0.06"/>
    <n v="4.2699999999999996"/>
    <n v="-38.28"/>
    <s v=" "/>
    <n v="-581.59"/>
    <n v="37.44"/>
    <n v="1"/>
    <n v="39.79"/>
    <n v="2164"/>
    <x v="58"/>
    <x v="1"/>
    <x v="3"/>
    <x v="0"/>
    <x v="4"/>
    <s v="Wrap Bag"/>
    <x v="974"/>
    <n v="0.46"/>
    <x v="1"/>
    <x v="1"/>
    <x v="40"/>
    <n v="91104"/>
  </r>
  <r>
    <n v="18843"/>
    <n v="89149"/>
    <x v="434"/>
    <d v="2021-04-04T00:00:00"/>
    <s v="Low"/>
    <n v="0.06"/>
    <n v="33.6"/>
    <n v="-219.77940000000001"/>
    <s v=" "/>
    <n v="-325.86840000000001"/>
    <n v="80.97"/>
    <n v="1"/>
    <n v="87.31"/>
    <n v="2685"/>
    <x v="1435"/>
    <x v="2"/>
    <x v="3"/>
    <x v="2"/>
    <x v="6"/>
    <s v="Jumbo Drum"/>
    <x v="172"/>
    <n v="0.37"/>
    <x v="0"/>
    <x v="2"/>
    <x v="328"/>
    <n v="11803"/>
  </r>
  <r>
    <n v="18844"/>
    <n v="89149"/>
    <x v="434"/>
    <d v="2021-04-02T00:00:00"/>
    <s v="Low"/>
    <n v="0.08"/>
    <n v="69"/>
    <n v="-505.98447900000014"/>
    <s v=" "/>
    <s v=" "/>
    <n v="209.37"/>
    <n v="12"/>
    <n v="2444.63"/>
    <n v="2685"/>
    <x v="1435"/>
    <x v="1"/>
    <x v="3"/>
    <x v="1"/>
    <x v="9"/>
    <s v="Large Box"/>
    <x v="706"/>
    <n v="0.79"/>
    <x v="0"/>
    <x v="2"/>
    <x v="328"/>
    <n v="11803"/>
  </r>
  <r>
    <n v="21068"/>
    <n v="89886"/>
    <x v="434"/>
    <d v="2021-03-30T00:00:00"/>
    <s v="Medium"/>
    <n v="0.06"/>
    <n v="91.05"/>
    <n v="-431.45"/>
    <s v=" "/>
    <s v=" "/>
    <n v="328.14"/>
    <n v="1"/>
    <n v="334.3"/>
    <n v="1653"/>
    <x v="647"/>
    <x v="2"/>
    <x v="2"/>
    <x v="0"/>
    <x v="13"/>
    <s v="Jumbo Drum"/>
    <x v="105"/>
    <n v="0.56999999999999995"/>
    <x v="1"/>
    <x v="1"/>
    <x v="593"/>
    <n v="91360"/>
  </r>
  <r>
    <n v="22977"/>
    <n v="90768"/>
    <x v="434"/>
    <d v="2021-03-30T00:00:00"/>
    <s v="Not Specified"/>
    <n v="0"/>
    <n v="5.47"/>
    <n v="17.879399999999997"/>
    <n v="17.879399999999997"/>
    <n v="-62.919904000000002"/>
    <n v="3.58"/>
    <n v="6"/>
    <n v="24.08"/>
    <n v="3280"/>
    <x v="1355"/>
    <x v="1"/>
    <x v="0"/>
    <x v="0"/>
    <x v="1"/>
    <s v="Small Box"/>
    <x v="913"/>
    <n v="0.37"/>
    <x v="3"/>
    <x v="15"/>
    <x v="57"/>
    <n v="29501"/>
  </r>
  <r>
    <n v="22978"/>
    <n v="90768"/>
    <x v="434"/>
    <d v="2021-03-30T00:00:00"/>
    <s v="Not Specified"/>
    <n v="0.08"/>
    <n v="0.75"/>
    <n v="-52.402000000000001"/>
    <s v=" "/>
    <n v="-84.571040000000011"/>
    <n v="1.81"/>
    <n v="11"/>
    <n v="18.5"/>
    <n v="3280"/>
    <x v="1355"/>
    <x v="1"/>
    <x v="0"/>
    <x v="0"/>
    <x v="15"/>
    <s v="Wrap Bag"/>
    <x v="99"/>
    <n v="0.52"/>
    <x v="3"/>
    <x v="15"/>
    <x v="57"/>
    <n v="29501"/>
  </r>
  <r>
    <n v="23944"/>
    <n v="87710"/>
    <x v="435"/>
    <d v="2021-03-29T00:00:00"/>
    <s v="High"/>
    <n v="0.08"/>
    <n v="0.99"/>
    <n v="-12.82"/>
    <s v=" "/>
    <s v=" "/>
    <n v="67.84"/>
    <n v="1"/>
    <n v="64.91"/>
    <n v="49"/>
    <x v="1436"/>
    <x v="1"/>
    <x v="2"/>
    <x v="0"/>
    <x v="13"/>
    <s v="Small Box"/>
    <x v="142"/>
    <n v="0.57999999999999996"/>
    <x v="2"/>
    <x v="14"/>
    <x v="968"/>
    <n v="60107"/>
  </r>
  <r>
    <n v="23945"/>
    <n v="87710"/>
    <x v="435"/>
    <d v="2021-04-01T00:00:00"/>
    <s v="High"/>
    <n v="0.04"/>
    <n v="24.49"/>
    <n v="1585.0886999999998"/>
    <n v="1585.0886999999998"/>
    <s v=" "/>
    <n v="276.2"/>
    <n v="8"/>
    <n v="2297.23"/>
    <n v="50"/>
    <x v="1436"/>
    <x v="1"/>
    <x v="2"/>
    <x v="1"/>
    <x v="2"/>
    <s v="Large Box"/>
    <x v="467"/>
    <m/>
    <x v="2"/>
    <x v="14"/>
    <x v="969"/>
    <n v="60477"/>
  </r>
  <r>
    <n v="25233"/>
    <n v="90541"/>
    <x v="435"/>
    <d v="2021-03-29T00:00:00"/>
    <s v="Not Specified"/>
    <n v="0.04"/>
    <n v="60"/>
    <n v="85.29"/>
    <n v="85.29"/>
    <n v="-2209.5640000000003"/>
    <n v="85.29"/>
    <n v="12"/>
    <n v="1066.6400000000001"/>
    <n v="1416"/>
    <x v="237"/>
    <x v="2"/>
    <x v="2"/>
    <x v="1"/>
    <x v="9"/>
    <s v="Jumbo Drum"/>
    <x v="1008"/>
    <n v="0.56000000000000005"/>
    <x v="2"/>
    <x v="39"/>
    <x v="231"/>
    <n v="46203"/>
  </r>
  <r>
    <n v="18680"/>
    <n v="88187"/>
    <x v="436"/>
    <d v="2021-04-03T00:00:00"/>
    <s v="Low"/>
    <n v="0.09"/>
    <n v="1.49"/>
    <n v="58.718999999999994"/>
    <n v="58.718999999999994"/>
    <n v="-39.640499999999996"/>
    <n v="12.97"/>
    <n v="7"/>
    <n v="85.1"/>
    <n v="1357"/>
    <x v="796"/>
    <x v="1"/>
    <x v="0"/>
    <x v="0"/>
    <x v="1"/>
    <s v="Small Box"/>
    <x v="184"/>
    <n v="0.35"/>
    <x v="2"/>
    <x v="10"/>
    <x v="487"/>
    <n v="78596"/>
  </r>
  <r>
    <n v="18681"/>
    <n v="88187"/>
    <x v="436"/>
    <d v="2021-04-06T00:00:00"/>
    <s v="Low"/>
    <n v="0.01"/>
    <n v="11.52"/>
    <n v="-245.62"/>
    <s v=" "/>
    <s v=" "/>
    <n v="20.89"/>
    <n v="8"/>
    <n v="179.91"/>
    <n v="1357"/>
    <x v="831"/>
    <x v="1"/>
    <x v="0"/>
    <x v="0"/>
    <x v="0"/>
    <s v="Small Box"/>
    <x v="349"/>
    <n v="0.83"/>
    <x v="2"/>
    <x v="10"/>
    <x v="487"/>
    <n v="78596"/>
  </r>
  <r>
    <n v="20657"/>
    <n v="89507"/>
    <x v="436"/>
    <d v="2021-04-03T00:00:00"/>
    <s v="Low"/>
    <n v="0"/>
    <n v="1.49"/>
    <n v="-203.14"/>
    <s v=" "/>
    <s v=" "/>
    <n v="2.08"/>
    <n v="10"/>
    <n v="22.01"/>
    <n v="2346"/>
    <x v="1437"/>
    <x v="1"/>
    <x v="2"/>
    <x v="0"/>
    <x v="1"/>
    <s v="Small Box"/>
    <x v="517"/>
    <n v="0.36"/>
    <x v="3"/>
    <x v="25"/>
    <x v="45"/>
    <n v="40258"/>
  </r>
  <r>
    <n v="20658"/>
    <n v="89507"/>
    <x v="436"/>
    <d v="2021-04-01T00:00:00"/>
    <s v="Low"/>
    <n v="0.1"/>
    <n v="14.36"/>
    <n v="85.823999999999984"/>
    <n v="85.823999999999984"/>
    <n v="-52.346000000000004"/>
    <n v="25.98"/>
    <n v="8"/>
    <n v="200"/>
    <n v="2346"/>
    <x v="1438"/>
    <x v="2"/>
    <x v="2"/>
    <x v="1"/>
    <x v="2"/>
    <s v="Jumbo Drum"/>
    <x v="150"/>
    <n v="0.6"/>
    <x v="3"/>
    <x v="25"/>
    <x v="45"/>
    <n v="40258"/>
  </r>
  <r>
    <n v="22776"/>
    <n v="89060"/>
    <x v="436"/>
    <d v="2021-04-08T00:00:00"/>
    <s v="Low"/>
    <n v="0.05"/>
    <n v="14.19"/>
    <n v="196.21"/>
    <n v="196.21"/>
    <s v=" "/>
    <n v="50.98"/>
    <n v="9"/>
    <n v="461.32"/>
    <n v="874"/>
    <x v="1403"/>
    <x v="2"/>
    <x v="3"/>
    <x v="1"/>
    <x v="2"/>
    <s v="Jumbo Drum"/>
    <x v="1009"/>
    <n v="0.56000000000000005"/>
    <x v="0"/>
    <x v="2"/>
    <x v="970"/>
    <n v="11575"/>
  </r>
  <r>
    <n v="23445"/>
    <n v="85870"/>
    <x v="436"/>
    <d v="2021-04-03T00:00:00"/>
    <s v="Low"/>
    <n v="0.04"/>
    <n v="6.13"/>
    <n v="179.08019999999999"/>
    <n v="179.08019999999999"/>
    <s v=" "/>
    <n v="83.1"/>
    <n v="12"/>
    <n v="995.61"/>
    <n v="1740"/>
    <x v="1156"/>
    <x v="1"/>
    <x v="2"/>
    <x v="2"/>
    <x v="5"/>
    <s v="Small Box"/>
    <x v="839"/>
    <n v="0.45"/>
    <x v="3"/>
    <x v="44"/>
    <x v="906"/>
    <n v="27405"/>
  </r>
  <r>
    <n v="23446"/>
    <n v="85870"/>
    <x v="436"/>
    <d v="2021-04-06T00:00:00"/>
    <s v="Low"/>
    <n v="0.05"/>
    <n v="51.94"/>
    <n v="-17.28342"/>
    <s v=" "/>
    <s v=" "/>
    <n v="124.49"/>
    <n v="8"/>
    <n v="1006.42"/>
    <n v="1740"/>
    <x v="1156"/>
    <x v="2"/>
    <x v="2"/>
    <x v="1"/>
    <x v="9"/>
    <s v="Jumbo Box"/>
    <x v="699"/>
    <n v="0.63"/>
    <x v="3"/>
    <x v="44"/>
    <x v="906"/>
    <n v="27405"/>
  </r>
  <r>
    <n v="24318"/>
    <n v="86980"/>
    <x v="436"/>
    <d v="2021-04-04T00:00:00"/>
    <s v="Low"/>
    <n v="7.0000000000000007E-2"/>
    <n v="0.7"/>
    <n v="3.35"/>
    <n v="3.35"/>
    <s v=" "/>
    <n v="1.48"/>
    <n v="8"/>
    <n v="11.51"/>
    <n v="2785"/>
    <x v="1439"/>
    <x v="1"/>
    <x v="2"/>
    <x v="0"/>
    <x v="15"/>
    <s v="Wrap Bag"/>
    <x v="619"/>
    <n v="0.37"/>
    <x v="2"/>
    <x v="13"/>
    <x v="971"/>
    <n v="74074"/>
  </r>
  <r>
    <n v="21243"/>
    <n v="88062"/>
    <x v="437"/>
    <d v="2021-04-02T00:00:00"/>
    <s v="Not Specified"/>
    <n v="0.05"/>
    <n v="56.14"/>
    <n v="-44.517900000000004"/>
    <s v=" "/>
    <s v=" "/>
    <n v="115.99"/>
    <n v="6"/>
    <n v="714.29"/>
    <n v="463"/>
    <x v="472"/>
    <x v="2"/>
    <x v="3"/>
    <x v="2"/>
    <x v="6"/>
    <s v="Jumbo Drum"/>
    <x v="80"/>
    <n v="0.4"/>
    <x v="1"/>
    <x v="1"/>
    <x v="572"/>
    <n v="90069"/>
  </r>
  <r>
    <n v="25430"/>
    <n v="86974"/>
    <x v="437"/>
    <d v="2021-04-01T00:00:00"/>
    <s v="Critical"/>
    <n v="0.08"/>
    <n v="24.49"/>
    <n v="828.27"/>
    <n v="828.27"/>
    <n v="-43.65"/>
    <n v="136.97999999999999"/>
    <n v="11"/>
    <n v="1433.95"/>
    <n v="1687"/>
    <x v="23"/>
    <x v="1"/>
    <x v="2"/>
    <x v="1"/>
    <x v="7"/>
    <s v="Large Box"/>
    <x v="640"/>
    <n v="0.59"/>
    <x v="2"/>
    <x v="14"/>
    <x v="972"/>
    <n v="60007"/>
  </r>
  <r>
    <n v="25517"/>
    <n v="86125"/>
    <x v="437"/>
    <d v="2021-04-01T00:00:00"/>
    <s v="Not Specified"/>
    <n v="0.04"/>
    <n v="3.37"/>
    <n v="-10.38"/>
    <s v=" "/>
    <s v=" "/>
    <n v="10.98"/>
    <n v="2"/>
    <n v="21.83"/>
    <n v="1086"/>
    <x v="1440"/>
    <x v="1"/>
    <x v="2"/>
    <x v="0"/>
    <x v="16"/>
    <s v="Small Pack"/>
    <x v="407"/>
    <n v="0.56999999999999995"/>
    <x v="0"/>
    <x v="2"/>
    <x v="389"/>
    <n v="11746"/>
  </r>
  <r>
    <n v="6524"/>
    <n v="46434"/>
    <x v="438"/>
    <d v="2021-04-02T00:00:00"/>
    <s v="Critical"/>
    <n v="0.06"/>
    <n v="2.99"/>
    <n v="270.29149999999998"/>
    <n v="270.29149999999998"/>
    <n v="-130.42400000000001"/>
    <n v="24.95"/>
    <n v="34"/>
    <n v="800.39"/>
    <n v="949"/>
    <x v="424"/>
    <x v="1"/>
    <x v="1"/>
    <x v="0"/>
    <x v="1"/>
    <s v="Small Box"/>
    <x v="658"/>
    <n v="0.39"/>
    <x v="1"/>
    <x v="1"/>
    <x v="1"/>
    <n v="90049"/>
  </r>
  <r>
    <n v="21052"/>
    <n v="90974"/>
    <x v="438"/>
    <d v="2021-04-08T00:00:00"/>
    <s v="Low"/>
    <n v="0.08"/>
    <n v="19.989999999999998"/>
    <n v="135.79"/>
    <n v="135.79"/>
    <s v=" "/>
    <n v="51.75"/>
    <n v="5"/>
    <n v="249.95"/>
    <n v="326"/>
    <x v="1441"/>
    <x v="1"/>
    <x v="1"/>
    <x v="1"/>
    <x v="7"/>
    <s v="Small Box"/>
    <x v="580"/>
    <n v="0.55000000000000004"/>
    <x v="2"/>
    <x v="14"/>
    <x v="765"/>
    <n v="60510"/>
  </r>
  <r>
    <n v="21053"/>
    <n v="90974"/>
    <x v="438"/>
    <d v="2021-04-03T00:00:00"/>
    <s v="Low"/>
    <n v="0.1"/>
    <n v="5.08"/>
    <n v="103.38"/>
    <n v="103.38"/>
    <s v=" "/>
    <n v="55.29"/>
    <n v="4"/>
    <n v="204.3"/>
    <n v="326"/>
    <x v="1162"/>
    <x v="1"/>
    <x v="1"/>
    <x v="0"/>
    <x v="0"/>
    <s v="Small Box"/>
    <x v="1010"/>
    <n v="0.59"/>
    <x v="2"/>
    <x v="14"/>
    <x v="765"/>
    <n v="60510"/>
  </r>
  <r>
    <n v="22831"/>
    <n v="88613"/>
    <x v="438"/>
    <d v="2021-04-03T00:00:00"/>
    <s v="Medium"/>
    <n v="0.05"/>
    <n v="14.7"/>
    <n v="1597.3569"/>
    <n v="1597.3569"/>
    <n v="-755.42600000000004"/>
    <n v="510.14"/>
    <n v="5"/>
    <n v="2315.0100000000002"/>
    <n v="2964"/>
    <x v="1041"/>
    <x v="2"/>
    <x v="1"/>
    <x v="2"/>
    <x v="6"/>
    <s v="Jumbo Drum"/>
    <x v="888"/>
    <n v="0.56000000000000005"/>
    <x v="0"/>
    <x v="19"/>
    <x v="283"/>
    <n v="43050"/>
  </r>
  <r>
    <n v="24266"/>
    <n v="90272"/>
    <x v="438"/>
    <d v="2021-04-03T00:00:00"/>
    <s v="High"/>
    <n v="0"/>
    <n v="32.479999999999997"/>
    <n v="547.03620000000001"/>
    <n v="547.03620000000001"/>
    <n v="-32.65"/>
    <n v="227.55"/>
    <n v="6"/>
    <n v="1442.42"/>
    <n v="831"/>
    <x v="894"/>
    <x v="2"/>
    <x v="0"/>
    <x v="1"/>
    <x v="9"/>
    <s v="Jumbo Box"/>
    <x v="481"/>
    <n v="0.68"/>
    <x v="0"/>
    <x v="0"/>
    <x v="696"/>
    <n v="21222"/>
  </r>
  <r>
    <n v="24524"/>
    <n v="89085"/>
    <x v="438"/>
    <d v="2021-04-02T00:00:00"/>
    <s v="Critical"/>
    <n v="0.06"/>
    <n v="2.99"/>
    <n v="146.19029999999998"/>
    <n v="146.19029999999998"/>
    <s v=" "/>
    <n v="24.95"/>
    <n v="9"/>
    <n v="211.87"/>
    <n v="951"/>
    <x v="1442"/>
    <x v="1"/>
    <x v="1"/>
    <x v="0"/>
    <x v="1"/>
    <s v="Small Box"/>
    <x v="658"/>
    <n v="0.39"/>
    <x v="2"/>
    <x v="10"/>
    <x v="170"/>
    <n v="75482"/>
  </r>
  <r>
    <n v="2744"/>
    <n v="19812"/>
    <x v="439"/>
    <d v="2021-04-07T00:00:00"/>
    <s v="Low"/>
    <n v="0.01"/>
    <n v="45.7"/>
    <n v="-163.19999999999999"/>
    <s v=" "/>
    <n v="-187.22199999999998"/>
    <n v="550.98"/>
    <n v="3"/>
    <n v="1358.78"/>
    <n v="117"/>
    <x v="1443"/>
    <x v="2"/>
    <x v="0"/>
    <x v="1"/>
    <x v="9"/>
    <s v="Jumbo Box"/>
    <x v="902"/>
    <n v="0.71"/>
    <x v="1"/>
    <x v="4"/>
    <x v="6"/>
    <n v="98103"/>
  </r>
  <r>
    <n v="20744"/>
    <n v="89587"/>
    <x v="439"/>
    <d v="2021-04-07T00:00:00"/>
    <s v="Low"/>
    <n v="0.01"/>
    <n v="45.7"/>
    <n v="-163.19999999999999"/>
    <s v=" "/>
    <s v=" "/>
    <n v="550.98"/>
    <n v="1"/>
    <n v="452.93"/>
    <n v="115"/>
    <x v="788"/>
    <x v="2"/>
    <x v="0"/>
    <x v="1"/>
    <x v="9"/>
    <s v="Jumbo Box"/>
    <x v="902"/>
    <n v="0.71"/>
    <x v="1"/>
    <x v="5"/>
    <x v="356"/>
    <n v="97128"/>
  </r>
  <r>
    <n v="23432"/>
    <n v="87179"/>
    <x v="439"/>
    <d v="2021-04-03T00:00:00"/>
    <s v="Medium"/>
    <n v="0.06"/>
    <n v="4.82"/>
    <n v="31.397999999999996"/>
    <n v="31.397999999999996"/>
    <n v="-165.26"/>
    <n v="9.85"/>
    <n v="5"/>
    <n v="48.43"/>
    <n v="92"/>
    <x v="773"/>
    <x v="1"/>
    <x v="2"/>
    <x v="0"/>
    <x v="4"/>
    <s v="Wrap Bag"/>
    <x v="783"/>
    <n v="0.47"/>
    <x v="3"/>
    <x v="6"/>
    <x v="439"/>
    <n v="70056"/>
  </r>
  <r>
    <n v="18739"/>
    <n v="86259"/>
    <x v="440"/>
    <d v="2021-04-05T00:00:00"/>
    <s v="High"/>
    <n v="0.08"/>
    <n v="0.99"/>
    <n v="179.78639999999999"/>
    <n v="179.78639999999999"/>
    <s v=" "/>
    <n v="131.12"/>
    <n v="2"/>
    <n v="260.56"/>
    <n v="2206"/>
    <x v="1444"/>
    <x v="1"/>
    <x v="1"/>
    <x v="0"/>
    <x v="13"/>
    <s v="Small Box"/>
    <x v="1011"/>
    <n v="0.55000000000000004"/>
    <x v="2"/>
    <x v="11"/>
    <x v="16"/>
    <n v="50501"/>
  </r>
  <r>
    <n v="18740"/>
    <n v="86259"/>
    <x v="440"/>
    <d v="2021-04-04T00:00:00"/>
    <s v="High"/>
    <n v="0.03"/>
    <n v="4.2"/>
    <n v="834.54809999999998"/>
    <n v="834.54809999999998"/>
    <s v=" "/>
    <n v="200.99"/>
    <n v="7"/>
    <n v="1209.49"/>
    <n v="2206"/>
    <x v="1445"/>
    <x v="0"/>
    <x v="1"/>
    <x v="2"/>
    <x v="8"/>
    <s v="Small Box"/>
    <x v="597"/>
    <n v="0.59"/>
    <x v="2"/>
    <x v="11"/>
    <x v="16"/>
    <n v="50501"/>
  </r>
  <r>
    <n v="19814"/>
    <n v="89409"/>
    <x v="440"/>
    <d v="2021-04-04T00:00:00"/>
    <s v="High"/>
    <n v="0.09"/>
    <n v="19.989999999999998"/>
    <n v="-1356.6677124000003"/>
    <s v=" "/>
    <s v=" "/>
    <n v="95.43"/>
    <n v="8"/>
    <n v="699.89"/>
    <n v="1384"/>
    <x v="1446"/>
    <x v="1"/>
    <x v="1"/>
    <x v="0"/>
    <x v="0"/>
    <s v="Small Box"/>
    <x v="730"/>
    <n v="0.79"/>
    <x v="3"/>
    <x v="16"/>
    <x v="479"/>
    <n v="22304"/>
  </r>
  <r>
    <n v="21072"/>
    <n v="86710"/>
    <x v="440"/>
    <d v="2021-04-04T00:00:00"/>
    <s v="Critical"/>
    <n v="7.0000000000000007E-2"/>
    <n v="29.7"/>
    <n v="-3461.1210000000001"/>
    <s v=" "/>
    <s v=" "/>
    <n v="1500.97"/>
    <n v="1"/>
    <n v="1409.86"/>
    <n v="1445"/>
    <x v="1447"/>
    <x v="2"/>
    <x v="3"/>
    <x v="2"/>
    <x v="6"/>
    <s v="Jumbo Drum"/>
    <x v="331"/>
    <n v="0.56999999999999995"/>
    <x v="2"/>
    <x v="26"/>
    <x v="973"/>
    <n v="63135"/>
  </r>
  <r>
    <n v="21151"/>
    <n v="87805"/>
    <x v="440"/>
    <d v="2021-04-08T00:00:00"/>
    <s v="Low"/>
    <n v="0.09"/>
    <n v="14.48"/>
    <n v="323.60309999999998"/>
    <n v="323.60309999999998"/>
    <n v="-61.392749999999999"/>
    <n v="63.94"/>
    <n v="8"/>
    <n v="468.99"/>
    <n v="403"/>
    <x v="681"/>
    <x v="1"/>
    <x v="3"/>
    <x v="1"/>
    <x v="7"/>
    <s v="Small Box"/>
    <x v="605"/>
    <n v="0.46"/>
    <x v="0"/>
    <x v="21"/>
    <x v="317"/>
    <n v="4401"/>
  </r>
  <r>
    <n v="21152"/>
    <n v="87805"/>
    <x v="440"/>
    <d v="2021-04-03T00:00:00"/>
    <s v="Low"/>
    <n v="0.03"/>
    <n v="66.27"/>
    <n v="-1061.68"/>
    <s v=" "/>
    <n v="-316.72061850000011"/>
    <n v="150.97999999999999"/>
    <n v="12"/>
    <n v="1774.7"/>
    <n v="401"/>
    <x v="681"/>
    <x v="2"/>
    <x v="3"/>
    <x v="1"/>
    <x v="10"/>
    <s v="Jumbo Box"/>
    <x v="617"/>
    <n v="0.65"/>
    <x v="1"/>
    <x v="1"/>
    <x v="526"/>
    <n v="95240"/>
  </r>
  <r>
    <n v="2991"/>
    <n v="21600"/>
    <x v="441"/>
    <d v="2021-04-11T00:00:00"/>
    <s v="Low"/>
    <n v="0.03"/>
    <n v="2.27"/>
    <n v="32.528499999999994"/>
    <n v="32.528499999999994"/>
    <s v=" "/>
    <n v="10.14"/>
    <n v="17"/>
    <n v="169.48"/>
    <n v="272"/>
    <x v="1253"/>
    <x v="1"/>
    <x v="0"/>
    <x v="0"/>
    <x v="3"/>
    <s v="Wrap Bag"/>
    <x v="10"/>
    <n v="0.36"/>
    <x v="3"/>
    <x v="44"/>
    <x v="193"/>
    <n v="28204"/>
  </r>
  <r>
    <n v="20991"/>
    <n v="88943"/>
    <x v="441"/>
    <d v="2021-04-11T00:00:00"/>
    <s v="Low"/>
    <n v="0.03"/>
    <n v="2.27"/>
    <n v="14.718"/>
    <n v="14.718"/>
    <n v="-31.583999999999996"/>
    <n v="10.14"/>
    <n v="4"/>
    <n v="39.880000000000003"/>
    <n v="271"/>
    <x v="930"/>
    <x v="1"/>
    <x v="0"/>
    <x v="0"/>
    <x v="3"/>
    <s v="Wrap Bag"/>
    <x v="10"/>
    <n v="0.36"/>
    <x v="3"/>
    <x v="20"/>
    <x v="279"/>
    <n v="30297"/>
  </r>
  <r>
    <n v="23630"/>
    <n v="89707"/>
    <x v="441"/>
    <d v="2021-04-05T00:00:00"/>
    <s v="Not Specified"/>
    <n v="0.08"/>
    <n v="6.21"/>
    <n v="-127.006"/>
    <s v=" "/>
    <n v="-92.42"/>
    <n v="4.38"/>
    <n v="7"/>
    <n v="30.27"/>
    <n v="1636"/>
    <x v="79"/>
    <x v="1"/>
    <x v="0"/>
    <x v="0"/>
    <x v="1"/>
    <s v="Small Box"/>
    <x v="1012"/>
    <n v="0.37"/>
    <x v="1"/>
    <x v="1"/>
    <x v="63"/>
    <n v="93905"/>
  </r>
  <r>
    <n v="23631"/>
    <n v="89707"/>
    <x v="441"/>
    <d v="2021-04-05T00:00:00"/>
    <s v="Not Specified"/>
    <n v="0.08"/>
    <n v="6.88"/>
    <n v="379.11"/>
    <n v="379.11"/>
    <s v=" "/>
    <n v="64.98"/>
    <n v="12"/>
    <n v="776.45"/>
    <n v="1636"/>
    <x v="208"/>
    <x v="1"/>
    <x v="0"/>
    <x v="0"/>
    <x v="0"/>
    <s v="Small Box"/>
    <x v="957"/>
    <n v="0.73"/>
    <x v="1"/>
    <x v="1"/>
    <x v="63"/>
    <n v="93905"/>
  </r>
  <r>
    <n v="19077"/>
    <n v="88816"/>
    <x v="442"/>
    <d v="2021-04-05T00:00:00"/>
    <s v="Low"/>
    <n v="0.06"/>
    <n v="36.61"/>
    <n v="-868.88"/>
    <s v=" "/>
    <s v=" "/>
    <n v="58.14"/>
    <n v="13"/>
    <n v="741.3"/>
    <n v="2649"/>
    <x v="724"/>
    <x v="2"/>
    <x v="2"/>
    <x v="1"/>
    <x v="10"/>
    <s v="Jumbo Box"/>
    <x v="856"/>
    <n v="0.61"/>
    <x v="0"/>
    <x v="0"/>
    <x v="499"/>
    <n v="21040"/>
  </r>
  <r>
    <n v="19078"/>
    <n v="88816"/>
    <x v="442"/>
    <d v="2021-04-10T00:00:00"/>
    <s v="Low"/>
    <n v="0.06"/>
    <n v="6.27"/>
    <n v="-41.86"/>
    <s v=" "/>
    <n v="-130.774"/>
    <n v="12.44"/>
    <n v="4"/>
    <n v="48.91"/>
    <n v="2649"/>
    <x v="1448"/>
    <x v="1"/>
    <x v="2"/>
    <x v="0"/>
    <x v="0"/>
    <s v="Medium Box"/>
    <x v="845"/>
    <n v="0.56999999999999995"/>
    <x v="0"/>
    <x v="0"/>
    <x v="499"/>
    <n v="21040"/>
  </r>
  <r>
    <n v="4182"/>
    <n v="29700"/>
    <x v="443"/>
    <d v="2021-04-07T00:00:00"/>
    <s v="Medium"/>
    <n v="0.01"/>
    <n v="0.99"/>
    <n v="5.0199999999999996"/>
    <n v="5.0199999999999996"/>
    <s v=" "/>
    <n v="3.08"/>
    <n v="9"/>
    <n v="30.35"/>
    <n v="1193"/>
    <x v="383"/>
    <x v="1"/>
    <x v="1"/>
    <x v="0"/>
    <x v="12"/>
    <s v="Small Box"/>
    <x v="585"/>
    <n v="0.37"/>
    <x v="0"/>
    <x v="24"/>
    <x v="43"/>
    <n v="20016"/>
  </r>
  <r>
    <n v="21188"/>
    <n v="90111"/>
    <x v="443"/>
    <d v="2021-04-07T00:00:00"/>
    <s v="Medium"/>
    <n v="0.04"/>
    <n v="9.3699999999999992"/>
    <n v="-120.48"/>
    <s v=" "/>
    <n v="-3798.0110999999997"/>
    <n v="14.03"/>
    <n v="8"/>
    <n v="115.41"/>
    <n v="2273"/>
    <x v="767"/>
    <x v="1"/>
    <x v="2"/>
    <x v="0"/>
    <x v="0"/>
    <s v="Small Box"/>
    <x v="1013"/>
    <n v="0.56000000000000005"/>
    <x v="2"/>
    <x v="10"/>
    <x v="414"/>
    <n v="78550"/>
  </r>
  <r>
    <n v="25835"/>
    <n v="87445"/>
    <x v="443"/>
    <d v="2021-04-07T00:00:00"/>
    <s v="Critical"/>
    <n v="0.1"/>
    <n v="16.010000000000002"/>
    <n v="-364.87336600000009"/>
    <s v=" "/>
    <s v=" "/>
    <n v="150.97999999999999"/>
    <n v="3"/>
    <n v="423.57"/>
    <n v="1902"/>
    <x v="846"/>
    <x v="2"/>
    <x v="1"/>
    <x v="1"/>
    <x v="9"/>
    <s v="Jumbo Box"/>
    <x v="719"/>
    <n v="0.7"/>
    <x v="0"/>
    <x v="23"/>
    <x v="974"/>
    <n v="15241"/>
  </r>
  <r>
    <n v="18838"/>
    <n v="89124"/>
    <x v="444"/>
    <d v="2021-04-08T00:00:00"/>
    <s v="Critical"/>
    <n v="0.06"/>
    <n v="6.35"/>
    <n v="-27.78"/>
    <s v=" "/>
    <n v="-355.8492"/>
    <n v="6.48"/>
    <n v="2"/>
    <n v="14.2"/>
    <n v="1208"/>
    <x v="1397"/>
    <x v="1"/>
    <x v="0"/>
    <x v="0"/>
    <x v="3"/>
    <s v="Small Box"/>
    <x v="329"/>
    <n v="0.37"/>
    <x v="1"/>
    <x v="1"/>
    <x v="879"/>
    <n v="90301"/>
  </r>
  <r>
    <n v="19321"/>
    <n v="89971"/>
    <x v="444"/>
    <d v="2021-04-10T00:00:00"/>
    <s v="High"/>
    <n v="0.06"/>
    <n v="8.4"/>
    <n v="-64.95"/>
    <s v=" "/>
    <n v="-45.65"/>
    <n v="6.48"/>
    <n v="3"/>
    <n v="20.399999999999999"/>
    <n v="2223"/>
    <x v="756"/>
    <x v="1"/>
    <x v="3"/>
    <x v="0"/>
    <x v="3"/>
    <s v="Small Box"/>
    <x v="474"/>
    <n v="0.37"/>
    <x v="1"/>
    <x v="36"/>
    <x v="629"/>
    <n v="88101"/>
  </r>
  <r>
    <n v="19657"/>
    <n v="88450"/>
    <x v="444"/>
    <d v="2021-04-14T00:00:00"/>
    <s v="Low"/>
    <n v="0.09"/>
    <n v="7.17"/>
    <n v="7.3525"/>
    <n v="7.3525"/>
    <n v="-8.44"/>
    <n v="14.45"/>
    <n v="12"/>
    <n v="161.13"/>
    <n v="3063"/>
    <x v="795"/>
    <x v="1"/>
    <x v="1"/>
    <x v="0"/>
    <x v="1"/>
    <s v="Small Box"/>
    <x v="1014"/>
    <n v="0.38"/>
    <x v="1"/>
    <x v="4"/>
    <x v="210"/>
    <n v="98034"/>
  </r>
  <r>
    <n v="19658"/>
    <n v="88450"/>
    <x v="444"/>
    <d v="2021-04-09T00:00:00"/>
    <s v="Low"/>
    <n v="0.08"/>
    <n v="30"/>
    <n v="-425.72"/>
    <s v=" "/>
    <s v=" "/>
    <n v="70.98"/>
    <n v="5"/>
    <n v="334.4"/>
    <n v="3063"/>
    <x v="795"/>
    <x v="2"/>
    <x v="1"/>
    <x v="1"/>
    <x v="2"/>
    <s v="Jumbo Drum"/>
    <x v="775"/>
    <n v="0.73"/>
    <x v="1"/>
    <x v="4"/>
    <x v="210"/>
    <n v="98034"/>
  </r>
  <r>
    <n v="21751"/>
    <n v="88412"/>
    <x v="444"/>
    <d v="2021-04-08T00:00:00"/>
    <s v="Medium"/>
    <n v="0.08"/>
    <n v="3.99"/>
    <n v="-25.41"/>
    <s v=" "/>
    <s v=" "/>
    <n v="10.98"/>
    <n v="7"/>
    <n v="71.680000000000007"/>
    <n v="1271"/>
    <x v="329"/>
    <x v="1"/>
    <x v="2"/>
    <x v="0"/>
    <x v="13"/>
    <s v="Small Box"/>
    <x v="505"/>
    <n v="0.57999999999999996"/>
    <x v="1"/>
    <x v="1"/>
    <x v="352"/>
    <n v="91941"/>
  </r>
  <r>
    <n v="26108"/>
    <n v="90988"/>
    <x v="444"/>
    <d v="2021-04-11T00:00:00"/>
    <s v="Low"/>
    <n v="0.01"/>
    <n v="0.99"/>
    <n v="127.9674"/>
    <n v="127.9674"/>
    <n v="-29.483999999999998"/>
    <n v="20.99"/>
    <n v="10"/>
    <n v="185.46"/>
    <n v="3324"/>
    <x v="769"/>
    <x v="1"/>
    <x v="1"/>
    <x v="2"/>
    <x v="8"/>
    <s v="Wrap Bag"/>
    <x v="504"/>
    <n v="0.56999999999999995"/>
    <x v="1"/>
    <x v="41"/>
    <x v="172"/>
    <n v="85335"/>
  </r>
  <r>
    <n v="21777"/>
    <n v="91372"/>
    <x v="445"/>
    <d v="2021-04-09T00:00:00"/>
    <s v="Not Specified"/>
    <n v="0.05"/>
    <n v="13.99"/>
    <n v="-422.66839999999991"/>
    <s v=" "/>
    <n v="-137.62"/>
    <n v="150.97999999999999"/>
    <n v="1"/>
    <n v="150.6"/>
    <n v="1910"/>
    <x v="1449"/>
    <x v="1"/>
    <x v="0"/>
    <x v="2"/>
    <x v="6"/>
    <s v="Medium Box"/>
    <x v="149"/>
    <n v="0.38"/>
    <x v="3"/>
    <x v="20"/>
    <x v="547"/>
    <n v="30269"/>
  </r>
  <r>
    <n v="21931"/>
    <n v="90204"/>
    <x v="445"/>
    <d v="2021-04-09T00:00:00"/>
    <s v="Not Specified"/>
    <n v="0.02"/>
    <n v="7.95"/>
    <n v="-78.81"/>
    <s v=" "/>
    <n v="-8.3605"/>
    <n v="11.66"/>
    <n v="5"/>
    <n v="59.69"/>
    <n v="984"/>
    <x v="1450"/>
    <x v="1"/>
    <x v="3"/>
    <x v="0"/>
    <x v="4"/>
    <s v="Small Pack"/>
    <x v="805"/>
    <n v="0.57999999999999996"/>
    <x v="1"/>
    <x v="1"/>
    <x v="975"/>
    <n v="91761"/>
  </r>
  <r>
    <n v="21932"/>
    <n v="90204"/>
    <x v="445"/>
    <d v="2021-04-09T00:00:00"/>
    <s v="Not Specified"/>
    <n v="0.04"/>
    <n v="3.14"/>
    <n v="12.82"/>
    <n v="12.82"/>
    <n v="-1.76"/>
    <n v="12.98"/>
    <n v="5"/>
    <n v="64.34"/>
    <n v="984"/>
    <x v="1451"/>
    <x v="1"/>
    <x v="3"/>
    <x v="0"/>
    <x v="16"/>
    <s v="Small Pack"/>
    <x v="649"/>
    <n v="0.6"/>
    <x v="1"/>
    <x v="1"/>
    <x v="975"/>
    <n v="91761"/>
  </r>
  <r>
    <n v="21448"/>
    <n v="90515"/>
    <x v="446"/>
    <d v="2021-04-10T00:00:00"/>
    <s v="High"/>
    <n v="0.03"/>
    <n v="1.49"/>
    <n v="4.08"/>
    <n v="4.08"/>
    <n v="-23.216000000000001"/>
    <n v="4.55"/>
    <n v="2"/>
    <n v="9.64"/>
    <n v="1368"/>
    <x v="836"/>
    <x v="1"/>
    <x v="1"/>
    <x v="0"/>
    <x v="1"/>
    <s v="Small Box"/>
    <x v="337"/>
    <n v="0.35"/>
    <x v="2"/>
    <x v="10"/>
    <x v="292"/>
    <n v="75901"/>
  </r>
  <r>
    <n v="18763"/>
    <n v="86848"/>
    <x v="447"/>
    <d v="2021-04-12T00:00:00"/>
    <s v="Low"/>
    <n v="0"/>
    <n v="6.65"/>
    <n v="-84.33"/>
    <s v=" "/>
    <s v=" "/>
    <n v="6.48"/>
    <n v="8"/>
    <n v="54.02"/>
    <n v="1852"/>
    <x v="1452"/>
    <x v="1"/>
    <x v="2"/>
    <x v="0"/>
    <x v="3"/>
    <s v="Small Box"/>
    <x v="1015"/>
    <n v="0.36"/>
    <x v="1"/>
    <x v="1"/>
    <x v="715"/>
    <n v="92008"/>
  </r>
  <r>
    <n v="18764"/>
    <n v="86848"/>
    <x v="447"/>
    <d v="2021-04-14T00:00:00"/>
    <s v="Low"/>
    <n v="0.09"/>
    <n v="4.51"/>
    <n v="-24.44"/>
    <s v=" "/>
    <s v=" "/>
    <n v="13.48"/>
    <n v="7"/>
    <n v="87.9"/>
    <n v="1852"/>
    <x v="1452"/>
    <x v="1"/>
    <x v="2"/>
    <x v="0"/>
    <x v="0"/>
    <s v="Small Box"/>
    <x v="328"/>
    <n v="0.59"/>
    <x v="1"/>
    <x v="1"/>
    <x v="715"/>
    <n v="92008"/>
  </r>
  <r>
    <n v="18765"/>
    <n v="86848"/>
    <x v="447"/>
    <d v="2021-04-12T00:00:00"/>
    <s v="Low"/>
    <n v="0.09"/>
    <n v="5.92"/>
    <n v="-182.97399999999999"/>
    <s v=" "/>
    <s v=" "/>
    <n v="115.99"/>
    <n v="3"/>
    <n v="274.54000000000002"/>
    <n v="1852"/>
    <x v="963"/>
    <x v="1"/>
    <x v="2"/>
    <x v="2"/>
    <x v="8"/>
    <s v="Small Box"/>
    <x v="551"/>
    <n v="0.57999999999999996"/>
    <x v="1"/>
    <x v="1"/>
    <x v="715"/>
    <n v="92008"/>
  </r>
  <r>
    <n v="19760"/>
    <n v="88071"/>
    <x v="447"/>
    <d v="2021-04-13T00:00:00"/>
    <s v="Medium"/>
    <n v="0.08"/>
    <n v="6.27"/>
    <n v="-64.442000000000007"/>
    <s v=" "/>
    <n v="-117.124"/>
    <n v="3.36"/>
    <n v="1"/>
    <n v="5.21"/>
    <n v="2752"/>
    <x v="565"/>
    <x v="1"/>
    <x v="1"/>
    <x v="0"/>
    <x v="1"/>
    <s v="Small Box"/>
    <x v="16"/>
    <n v="0.4"/>
    <x v="3"/>
    <x v="6"/>
    <x v="976"/>
    <n v="70072"/>
  </r>
  <r>
    <n v="19761"/>
    <n v="88071"/>
    <x v="447"/>
    <d v="2021-04-11T00:00:00"/>
    <s v="Medium"/>
    <n v="0"/>
    <n v="10.29"/>
    <n v="7.0979999999999999"/>
    <n v="7.0979999999999999"/>
    <s v=" "/>
    <n v="59.78"/>
    <n v="7"/>
    <n v="437.77"/>
    <n v="2752"/>
    <x v="1453"/>
    <x v="1"/>
    <x v="1"/>
    <x v="0"/>
    <x v="1"/>
    <s v="Small Box"/>
    <x v="842"/>
    <n v="0.39"/>
    <x v="3"/>
    <x v="6"/>
    <x v="976"/>
    <n v="70072"/>
  </r>
  <r>
    <n v="19762"/>
    <n v="88071"/>
    <x v="447"/>
    <d v="2021-04-11T00:00:00"/>
    <s v="Medium"/>
    <n v="0.04"/>
    <n v="2.85"/>
    <n v="76.866000000000014"/>
    <n v="76.866000000000014"/>
    <n v="-285.15200000000004"/>
    <n v="12.22"/>
    <n v="5"/>
    <n v="62.6"/>
    <n v="2752"/>
    <x v="1454"/>
    <x v="0"/>
    <x v="1"/>
    <x v="1"/>
    <x v="7"/>
    <s v="Small Pack"/>
    <x v="410"/>
    <n v="0.55000000000000004"/>
    <x v="3"/>
    <x v="6"/>
    <x v="976"/>
    <n v="70072"/>
  </r>
  <r>
    <n v="20667"/>
    <n v="89125"/>
    <x v="447"/>
    <d v="2021-04-12T00:00:00"/>
    <s v="High"/>
    <n v="0.04"/>
    <n v="1.57"/>
    <n v="-37.76"/>
    <s v=" "/>
    <n v="-23.900399999999998"/>
    <n v="1.68"/>
    <n v="11"/>
    <n v="19.37"/>
    <n v="1208"/>
    <x v="677"/>
    <x v="0"/>
    <x v="0"/>
    <x v="0"/>
    <x v="4"/>
    <s v="Wrap Bag"/>
    <x v="108"/>
    <n v="0.59"/>
    <x v="1"/>
    <x v="1"/>
    <x v="879"/>
    <n v="90301"/>
  </r>
  <r>
    <n v="23683"/>
    <n v="89346"/>
    <x v="447"/>
    <d v="2021-04-12T00:00:00"/>
    <s v="Not Specified"/>
    <n v="0.04"/>
    <n v="7.58"/>
    <n v="31.753799999999998"/>
    <n v="31.753799999999998"/>
    <n v="-376.065"/>
    <n v="22.98"/>
    <n v="2"/>
    <n v="46.02"/>
    <n v="716"/>
    <x v="1455"/>
    <x v="1"/>
    <x v="2"/>
    <x v="1"/>
    <x v="7"/>
    <s v="Small Box"/>
    <x v="1016"/>
    <n v="0.51"/>
    <x v="2"/>
    <x v="27"/>
    <x v="977"/>
    <n v="48841"/>
  </r>
  <r>
    <n v="24367"/>
    <n v="90775"/>
    <x v="447"/>
    <d v="2021-04-12T00:00:00"/>
    <s v="Low"/>
    <n v="0.09"/>
    <n v="2.0299999999999998"/>
    <n v="64.777199999999993"/>
    <n v="64.777199999999993"/>
    <s v=" "/>
    <n v="9.68"/>
    <n v="10"/>
    <n v="93.88"/>
    <n v="1796"/>
    <x v="1456"/>
    <x v="1"/>
    <x v="2"/>
    <x v="0"/>
    <x v="3"/>
    <s v="Wrap Bag"/>
    <x v="718"/>
    <n v="0.37"/>
    <x v="1"/>
    <x v="1"/>
    <x v="197"/>
    <n v="94110"/>
  </r>
  <r>
    <n v="24368"/>
    <n v="90775"/>
    <x v="447"/>
    <d v="2021-04-15T00:00:00"/>
    <s v="Low"/>
    <n v="0.03"/>
    <n v="0.71"/>
    <n v="11.743799999999998"/>
    <n v="11.743799999999998"/>
    <s v=" "/>
    <n v="3.78"/>
    <n v="4"/>
    <n v="17.02"/>
    <n v="1796"/>
    <x v="1457"/>
    <x v="0"/>
    <x v="2"/>
    <x v="0"/>
    <x v="15"/>
    <s v="Wrap Bag"/>
    <x v="872"/>
    <n v="0.39"/>
    <x v="1"/>
    <x v="1"/>
    <x v="197"/>
    <n v="94110"/>
  </r>
  <r>
    <n v="24418"/>
    <n v="87455"/>
    <x v="447"/>
    <d v="2021-04-12T00:00:00"/>
    <s v="Medium"/>
    <n v="0.05"/>
    <n v="52.2"/>
    <n v="-248.78"/>
    <s v=" "/>
    <n v="-92.9131"/>
    <n v="212.6"/>
    <n v="2"/>
    <n v="426.93"/>
    <n v="2531"/>
    <x v="1350"/>
    <x v="2"/>
    <x v="3"/>
    <x v="1"/>
    <x v="9"/>
    <s v="Jumbo Box"/>
    <x v="15"/>
    <n v="0.64"/>
    <x v="1"/>
    <x v="1"/>
    <x v="406"/>
    <n v="93422"/>
  </r>
  <r>
    <n v="25472"/>
    <n v="87367"/>
    <x v="447"/>
    <d v="2021-04-19T00:00:00"/>
    <s v="Low"/>
    <n v="7.0000000000000007E-2"/>
    <n v="43.32"/>
    <n v="1980.4793999999999"/>
    <n v="1980.4793999999999"/>
    <s v=" "/>
    <n v="243.98"/>
    <n v="12"/>
    <n v="2870.26"/>
    <n v="85"/>
    <x v="1259"/>
    <x v="2"/>
    <x v="2"/>
    <x v="1"/>
    <x v="2"/>
    <s v="Jumbo Drum"/>
    <x v="26"/>
    <n v="0.55000000000000004"/>
    <x v="0"/>
    <x v="19"/>
    <x v="159"/>
    <n v="44105"/>
  </r>
  <r>
    <n v="975"/>
    <n v="7078"/>
    <x v="448"/>
    <d v="2021-04-13T00:00:00"/>
    <s v="High"/>
    <n v="0.01"/>
    <n v="6.12"/>
    <n v="-8.4499999999999993"/>
    <s v=" "/>
    <n v="-20.258000000000003"/>
    <n v="11.33"/>
    <n v="9"/>
    <n v="112.12"/>
    <n v="2747"/>
    <x v="859"/>
    <x v="1"/>
    <x v="2"/>
    <x v="0"/>
    <x v="13"/>
    <s v="Medium Box"/>
    <x v="370"/>
    <n v="0.42"/>
    <x v="0"/>
    <x v="2"/>
    <x v="2"/>
    <n v="10115"/>
  </r>
  <r>
    <n v="976"/>
    <n v="7078"/>
    <x v="448"/>
    <d v="2021-04-12T00:00:00"/>
    <s v="High"/>
    <n v="0.1"/>
    <n v="6.27"/>
    <n v="-47.023499999999999"/>
    <s v=" "/>
    <n v="-66.247299999999996"/>
    <n v="3.36"/>
    <n v="11"/>
    <n v="49.58"/>
    <n v="2747"/>
    <x v="140"/>
    <x v="0"/>
    <x v="2"/>
    <x v="0"/>
    <x v="1"/>
    <s v="Small Box"/>
    <x v="16"/>
    <n v="0.4"/>
    <x v="0"/>
    <x v="2"/>
    <x v="2"/>
    <n v="10115"/>
  </r>
  <r>
    <n v="977"/>
    <n v="7078"/>
    <x v="448"/>
    <d v="2021-04-13T00:00:00"/>
    <s v="High"/>
    <n v="0.05"/>
    <n v="70.2"/>
    <n v="-885.73"/>
    <s v=" "/>
    <s v=" "/>
    <n v="122.99"/>
    <n v="16"/>
    <n v="1939.65"/>
    <n v="2747"/>
    <x v="1458"/>
    <x v="2"/>
    <x v="2"/>
    <x v="1"/>
    <x v="2"/>
    <s v="Jumbo Drum"/>
    <x v="173"/>
    <n v="0.74"/>
    <x v="0"/>
    <x v="2"/>
    <x v="2"/>
    <n v="10115"/>
  </r>
  <r>
    <n v="978"/>
    <n v="7078"/>
    <x v="448"/>
    <d v="2021-04-12T00:00:00"/>
    <s v="High"/>
    <n v="0.02"/>
    <n v="8.99"/>
    <n v="65.349999999999994"/>
    <n v="65.349999999999994"/>
    <s v=" "/>
    <n v="14.98"/>
    <n v="29"/>
    <n v="465.52"/>
    <n v="2747"/>
    <x v="1229"/>
    <x v="0"/>
    <x v="2"/>
    <x v="1"/>
    <x v="7"/>
    <s v="Small Pack"/>
    <x v="739"/>
    <n v="0.39"/>
    <x v="0"/>
    <x v="2"/>
    <x v="2"/>
    <n v="10115"/>
  </r>
  <r>
    <n v="18447"/>
    <n v="87973"/>
    <x v="448"/>
    <d v="2021-04-12T00:00:00"/>
    <s v="Medium"/>
    <n v="0.01"/>
    <n v="6.6"/>
    <n v="-413.59780000000001"/>
    <s v=" "/>
    <n v="-20.608000000000001"/>
    <n v="6.48"/>
    <n v="3"/>
    <n v="22.71"/>
    <n v="3299"/>
    <x v="411"/>
    <x v="0"/>
    <x v="1"/>
    <x v="0"/>
    <x v="3"/>
    <s v="Small Box"/>
    <x v="178"/>
    <n v="0.37"/>
    <x v="3"/>
    <x v="12"/>
    <x v="978"/>
    <n v="33404"/>
  </r>
  <r>
    <n v="18975"/>
    <n v="86185"/>
    <x v="448"/>
    <d v="2021-04-13T00:00:00"/>
    <s v="High"/>
    <n v="0.01"/>
    <n v="6.12"/>
    <n v="-8.4499999999999993"/>
    <s v=" "/>
    <s v=" "/>
    <n v="11.33"/>
    <n v="2"/>
    <n v="24.92"/>
    <n v="2746"/>
    <x v="125"/>
    <x v="1"/>
    <x v="2"/>
    <x v="0"/>
    <x v="13"/>
    <s v="Medium Box"/>
    <x v="370"/>
    <n v="0.42"/>
    <x v="1"/>
    <x v="32"/>
    <x v="260"/>
    <n v="83501"/>
  </r>
  <r>
    <n v="18976"/>
    <n v="86185"/>
    <x v="448"/>
    <d v="2021-04-12T00:00:00"/>
    <s v="High"/>
    <n v="0.1"/>
    <n v="6.27"/>
    <n v="-47.023499999999999"/>
    <s v=" "/>
    <n v="-102.66200000000001"/>
    <n v="3.36"/>
    <n v="3"/>
    <n v="13.52"/>
    <n v="2746"/>
    <x v="1459"/>
    <x v="0"/>
    <x v="2"/>
    <x v="0"/>
    <x v="1"/>
    <s v="Small Box"/>
    <x v="16"/>
    <n v="0.4"/>
    <x v="1"/>
    <x v="32"/>
    <x v="260"/>
    <n v="83501"/>
  </r>
  <r>
    <n v="18977"/>
    <n v="86185"/>
    <x v="448"/>
    <d v="2021-04-13T00:00:00"/>
    <s v="High"/>
    <n v="0.05"/>
    <n v="70.2"/>
    <n v="-885.73"/>
    <s v=" "/>
    <s v=" "/>
    <n v="122.99"/>
    <n v="4"/>
    <n v="484.91"/>
    <n v="2746"/>
    <x v="341"/>
    <x v="2"/>
    <x v="2"/>
    <x v="1"/>
    <x v="2"/>
    <s v="Jumbo Drum"/>
    <x v="173"/>
    <n v="0.74"/>
    <x v="1"/>
    <x v="32"/>
    <x v="260"/>
    <n v="83501"/>
  </r>
  <r>
    <n v="18978"/>
    <n v="86185"/>
    <x v="448"/>
    <d v="2021-04-12T00:00:00"/>
    <s v="High"/>
    <n v="0.02"/>
    <n v="8.99"/>
    <n v="65.349999999999994"/>
    <n v="65.349999999999994"/>
    <s v=" "/>
    <n v="14.98"/>
    <n v="7"/>
    <n v="112.37"/>
    <n v="2746"/>
    <x v="341"/>
    <x v="0"/>
    <x v="2"/>
    <x v="1"/>
    <x v="7"/>
    <s v="Small Pack"/>
    <x v="739"/>
    <n v="0.39"/>
    <x v="1"/>
    <x v="32"/>
    <x v="260"/>
    <n v="83501"/>
  </r>
  <r>
    <n v="20310"/>
    <n v="87680"/>
    <x v="448"/>
    <d v="2021-04-15T00:00:00"/>
    <s v="Low"/>
    <n v="0.01"/>
    <n v="0.49"/>
    <n v="53.930399999999992"/>
    <n v="53.930399999999992"/>
    <s v=" "/>
    <n v="7.31"/>
    <n v="10"/>
    <n v="78.16"/>
    <n v="2698"/>
    <x v="1460"/>
    <x v="1"/>
    <x v="0"/>
    <x v="0"/>
    <x v="12"/>
    <s v="Small Box"/>
    <x v="212"/>
    <n v="0.38"/>
    <x v="1"/>
    <x v="41"/>
    <x v="979"/>
    <n v="85323"/>
  </r>
  <r>
    <n v="20311"/>
    <n v="87680"/>
    <x v="448"/>
    <d v="2021-04-15T00:00:00"/>
    <s v="Low"/>
    <n v="0.06"/>
    <n v="2.06"/>
    <n v="79.453499999999991"/>
    <n v="79.453499999999991"/>
    <s v=" "/>
    <n v="10.06"/>
    <n v="12"/>
    <n v="115.15"/>
    <n v="2698"/>
    <x v="1461"/>
    <x v="1"/>
    <x v="0"/>
    <x v="0"/>
    <x v="3"/>
    <s v="Wrap Bag"/>
    <x v="616"/>
    <n v="0.39"/>
    <x v="1"/>
    <x v="41"/>
    <x v="979"/>
    <n v="85323"/>
  </r>
  <r>
    <n v="22085"/>
    <n v="88488"/>
    <x v="448"/>
    <d v="2021-04-13T00:00:00"/>
    <s v="Medium"/>
    <n v="0.08"/>
    <n v="7.69"/>
    <n v="571.04399999999998"/>
    <n v="571.04399999999998"/>
    <s v=" "/>
    <n v="125.99"/>
    <n v="8"/>
    <n v="827.6"/>
    <n v="1547"/>
    <x v="219"/>
    <x v="1"/>
    <x v="2"/>
    <x v="2"/>
    <x v="8"/>
    <s v="Small Box"/>
    <x v="201"/>
    <n v="0.57999999999999996"/>
    <x v="2"/>
    <x v="39"/>
    <x v="699"/>
    <n v="46368"/>
  </r>
  <r>
    <n v="25407"/>
    <n v="91271"/>
    <x v="448"/>
    <d v="2021-04-11T00:00:00"/>
    <s v="High"/>
    <n v="0.04"/>
    <n v="3.97"/>
    <n v="-22.84"/>
    <s v=" "/>
    <n v="-2.81"/>
    <n v="3.28"/>
    <n v="2"/>
    <n v="7.54"/>
    <n v="614"/>
    <x v="1462"/>
    <x v="1"/>
    <x v="0"/>
    <x v="0"/>
    <x v="4"/>
    <s v="Wrap Bag"/>
    <x v="56"/>
    <n v="0.56000000000000005"/>
    <x v="1"/>
    <x v="5"/>
    <x v="242"/>
    <n v="97477"/>
  </r>
  <r>
    <n v="25408"/>
    <n v="91271"/>
    <x v="448"/>
    <d v="2021-04-12T00:00:00"/>
    <s v="High"/>
    <n v="0.1"/>
    <n v="2.5"/>
    <n v="-155.298"/>
    <s v=" "/>
    <n v="-847.52359999999999"/>
    <n v="55.99"/>
    <n v="6"/>
    <n v="278.06"/>
    <n v="615"/>
    <x v="1244"/>
    <x v="1"/>
    <x v="0"/>
    <x v="2"/>
    <x v="8"/>
    <s v="Small Pack"/>
    <x v="698"/>
    <n v="0.83"/>
    <x v="1"/>
    <x v="5"/>
    <x v="980"/>
    <n v="97224"/>
  </r>
  <r>
    <n v="25702"/>
    <n v="89304"/>
    <x v="448"/>
    <d v="2021-04-11T00:00:00"/>
    <s v="Low"/>
    <n v="0.05"/>
    <n v="7.69"/>
    <n v="0.71100000000000563"/>
    <n v="0.71100000000000563"/>
    <s v=" "/>
    <n v="65.989999999999995"/>
    <n v="5"/>
    <n v="276.24"/>
    <n v="2439"/>
    <x v="384"/>
    <x v="1"/>
    <x v="2"/>
    <x v="2"/>
    <x v="8"/>
    <s v="Small Box"/>
    <x v="1017"/>
    <n v="0.59"/>
    <x v="1"/>
    <x v="1"/>
    <x v="116"/>
    <n v="94025"/>
  </r>
  <r>
    <n v="7830"/>
    <n v="56001"/>
    <x v="449"/>
    <d v="2021-04-16T00:00:00"/>
    <s v="Low"/>
    <n v="0.08"/>
    <n v="7.37"/>
    <n v="-60.65"/>
    <s v=" "/>
    <s v=" "/>
    <n v="6.48"/>
    <n v="17"/>
    <n v="118.36"/>
    <n v="94"/>
    <x v="981"/>
    <x v="0"/>
    <x v="0"/>
    <x v="0"/>
    <x v="3"/>
    <s v="Small Box"/>
    <x v="298"/>
    <n v="0.37"/>
    <x v="2"/>
    <x v="14"/>
    <x v="69"/>
    <n v="60601"/>
  </r>
  <r>
    <n v="18329"/>
    <n v="87531"/>
    <x v="449"/>
    <d v="2021-04-12T00:00:00"/>
    <s v="High"/>
    <n v="0.08"/>
    <n v="52.2"/>
    <n v="-513.79042000000004"/>
    <s v=" "/>
    <n v="-126.53496"/>
    <n v="212.6"/>
    <n v="10"/>
    <n v="1969.31"/>
    <n v="3402"/>
    <x v="1463"/>
    <x v="2"/>
    <x v="1"/>
    <x v="1"/>
    <x v="9"/>
    <s v="Jumbo Box"/>
    <x v="15"/>
    <n v="0.64"/>
    <x v="0"/>
    <x v="42"/>
    <x v="826"/>
    <n v="25314"/>
  </r>
  <r>
    <n v="19589"/>
    <n v="90133"/>
    <x v="449"/>
    <d v="2021-04-19T00:00:00"/>
    <s v="Low"/>
    <n v="0.09"/>
    <n v="24.49"/>
    <n v="279.66389999999996"/>
    <n v="279.66389999999996"/>
    <s v=" "/>
    <n v="105.34"/>
    <n v="4"/>
    <n v="405.31"/>
    <n v="1088"/>
    <x v="1464"/>
    <x v="1"/>
    <x v="2"/>
    <x v="1"/>
    <x v="7"/>
    <s v="Large Box"/>
    <x v="125"/>
    <n v="0.61"/>
    <x v="2"/>
    <x v="14"/>
    <x v="935"/>
    <n v="61107"/>
  </r>
  <r>
    <n v="20895"/>
    <n v="86299"/>
    <x v="449"/>
    <d v="2021-04-21T00:00:00"/>
    <s v="Low"/>
    <n v="0.04"/>
    <n v="10.75"/>
    <n v="75.913799999999995"/>
    <n v="75.913799999999995"/>
    <s v=" "/>
    <n v="54.96"/>
    <n v="2"/>
    <n v="110.02"/>
    <n v="262"/>
    <x v="1465"/>
    <x v="1"/>
    <x v="0"/>
    <x v="0"/>
    <x v="3"/>
    <s v="Small Box"/>
    <x v="1018"/>
    <n v="0.36"/>
    <x v="0"/>
    <x v="19"/>
    <x v="159"/>
    <n v="44105"/>
  </r>
  <r>
    <n v="24393"/>
    <n v="89365"/>
    <x v="449"/>
    <d v="2021-04-15T00:00:00"/>
    <s v="Critical"/>
    <n v="0.1"/>
    <n v="58.95"/>
    <n v="124.36"/>
    <n v="124.36"/>
    <s v=" "/>
    <n v="320.98"/>
    <n v="3"/>
    <n v="934.72"/>
    <n v="840"/>
    <x v="1466"/>
    <x v="2"/>
    <x v="2"/>
    <x v="1"/>
    <x v="2"/>
    <s v="Jumbo Drum"/>
    <x v="88"/>
    <n v="0.56999999999999995"/>
    <x v="1"/>
    <x v="1"/>
    <x v="693"/>
    <n v="93117"/>
  </r>
  <r>
    <n v="24394"/>
    <n v="89365"/>
    <x v="449"/>
    <d v="2021-04-13T00:00:00"/>
    <s v="Critical"/>
    <n v="0.08"/>
    <n v="3.97"/>
    <n v="-28.37"/>
    <s v=" "/>
    <n v="-126.87"/>
    <n v="3.28"/>
    <n v="3"/>
    <n v="10.88"/>
    <n v="840"/>
    <x v="1320"/>
    <x v="1"/>
    <x v="2"/>
    <x v="0"/>
    <x v="4"/>
    <s v="Wrap Bag"/>
    <x v="56"/>
    <n v="0.56000000000000005"/>
    <x v="1"/>
    <x v="1"/>
    <x v="693"/>
    <n v="93117"/>
  </r>
  <r>
    <n v="24395"/>
    <n v="89365"/>
    <x v="449"/>
    <d v="2021-04-15T00:00:00"/>
    <s v="Critical"/>
    <n v="0"/>
    <n v="1.25"/>
    <n v="10.998000000000001"/>
    <n v="10.998000000000001"/>
    <s v=" "/>
    <n v="20.99"/>
    <n v="13"/>
    <n v="232.22"/>
    <n v="840"/>
    <x v="1467"/>
    <x v="1"/>
    <x v="2"/>
    <x v="2"/>
    <x v="8"/>
    <s v="Small Pack"/>
    <x v="843"/>
    <n v="0.83"/>
    <x v="1"/>
    <x v="1"/>
    <x v="693"/>
    <n v="93117"/>
  </r>
  <r>
    <n v="5247"/>
    <n v="37318"/>
    <x v="450"/>
    <d v="2021-04-17T00:00:00"/>
    <s v="Medium"/>
    <n v="7.0000000000000007E-2"/>
    <n v="19.989999999999998"/>
    <n v="-138.54"/>
    <s v=" "/>
    <s v=" "/>
    <n v="33.979999999999997"/>
    <n v="32"/>
    <n v="1031.23"/>
    <n v="2431"/>
    <x v="795"/>
    <x v="1"/>
    <x v="1"/>
    <x v="1"/>
    <x v="7"/>
    <s v="Small Box"/>
    <x v="756"/>
    <n v="0.55000000000000004"/>
    <x v="1"/>
    <x v="1"/>
    <x v="1"/>
    <n v="90004"/>
  </r>
  <r>
    <n v="20346"/>
    <n v="86314"/>
    <x v="450"/>
    <d v="2021-04-16T00:00:00"/>
    <s v="Critical"/>
    <n v="0.09"/>
    <n v="8.09"/>
    <n v="-120.99"/>
    <s v=" "/>
    <n v="-38.808"/>
    <n v="5.78"/>
    <n v="6"/>
    <n v="34.76"/>
    <n v="593"/>
    <x v="1468"/>
    <x v="1"/>
    <x v="1"/>
    <x v="0"/>
    <x v="3"/>
    <s v="Small Box"/>
    <x v="929"/>
    <n v="0.36"/>
    <x v="2"/>
    <x v="14"/>
    <x v="85"/>
    <n v="60517"/>
  </r>
  <r>
    <n v="20347"/>
    <n v="86314"/>
    <x v="450"/>
    <d v="2021-04-15T00:00:00"/>
    <s v="Critical"/>
    <n v="0.09"/>
    <n v="1.56"/>
    <n v="12.88"/>
    <n v="12.88"/>
    <s v=" "/>
    <n v="6.7"/>
    <n v="5"/>
    <n v="31.79"/>
    <n v="593"/>
    <x v="448"/>
    <x v="1"/>
    <x v="1"/>
    <x v="0"/>
    <x v="4"/>
    <s v="Wrap Bag"/>
    <x v="213"/>
    <n v="0.52"/>
    <x v="2"/>
    <x v="14"/>
    <x v="85"/>
    <n v="60517"/>
  </r>
  <r>
    <n v="20548"/>
    <n v="91010"/>
    <x v="450"/>
    <d v="2021-04-17T00:00:00"/>
    <s v="High"/>
    <n v="0.05"/>
    <n v="35"/>
    <n v="-353.71"/>
    <s v=" "/>
    <s v=" "/>
    <n v="64.650000000000006"/>
    <n v="3"/>
    <n v="204.06"/>
    <n v="1993"/>
    <x v="1469"/>
    <x v="1"/>
    <x v="3"/>
    <x v="0"/>
    <x v="0"/>
    <s v="Large Box"/>
    <x v="543"/>
    <n v="0.8"/>
    <x v="0"/>
    <x v="19"/>
    <x v="218"/>
    <n v="44903"/>
  </r>
  <r>
    <n v="20709"/>
    <n v="89972"/>
    <x v="450"/>
    <d v="2021-04-17T00:00:00"/>
    <s v="High"/>
    <n v="0.01"/>
    <n v="4.82"/>
    <n v="-8.75"/>
    <s v=" "/>
    <s v=" "/>
    <n v="8.34"/>
    <n v="8"/>
    <n v="67.3"/>
    <n v="2223"/>
    <x v="850"/>
    <x v="1"/>
    <x v="3"/>
    <x v="0"/>
    <x v="3"/>
    <s v="Small Box"/>
    <x v="187"/>
    <n v="0.4"/>
    <x v="1"/>
    <x v="36"/>
    <x v="629"/>
    <n v="88101"/>
  </r>
  <r>
    <n v="20710"/>
    <n v="89972"/>
    <x v="450"/>
    <d v="2021-04-16T00:00:00"/>
    <s v="High"/>
    <n v="0.02"/>
    <n v="8.99"/>
    <n v="275.76900000000001"/>
    <n v="275.76900000000001"/>
    <n v="-204.22"/>
    <n v="155.99"/>
    <n v="5"/>
    <n v="679.23"/>
    <n v="2223"/>
    <x v="846"/>
    <x v="0"/>
    <x v="3"/>
    <x v="2"/>
    <x v="8"/>
    <s v="Small Box"/>
    <x v="716"/>
    <n v="0.57999999999999996"/>
    <x v="1"/>
    <x v="36"/>
    <x v="629"/>
    <n v="88101"/>
  </r>
  <r>
    <n v="20711"/>
    <n v="89972"/>
    <x v="450"/>
    <d v="2021-04-18T00:00:00"/>
    <s v="High"/>
    <n v="7.0000000000000007E-2"/>
    <n v="0.99"/>
    <n v="97.397999999999996"/>
    <n v="97.397999999999996"/>
    <n v="-12.61"/>
    <n v="85.99"/>
    <n v="4"/>
    <n v="294.87"/>
    <n v="2224"/>
    <x v="1250"/>
    <x v="0"/>
    <x v="3"/>
    <x v="2"/>
    <x v="8"/>
    <s v="Wrap Bag"/>
    <x v="383"/>
    <n v="0.55000000000000004"/>
    <x v="1"/>
    <x v="36"/>
    <x v="981"/>
    <n v="87401"/>
  </r>
  <r>
    <n v="21154"/>
    <n v="86106"/>
    <x v="450"/>
    <d v="2021-04-20T00:00:00"/>
    <s v="Low"/>
    <n v="0.05"/>
    <n v="14.52"/>
    <n v="-243.02"/>
    <s v=" "/>
    <s v=" "/>
    <n v="73.98"/>
    <n v="1"/>
    <n v="73.19"/>
    <n v="3043"/>
    <x v="1087"/>
    <x v="1"/>
    <x v="3"/>
    <x v="2"/>
    <x v="5"/>
    <s v="Small Box"/>
    <x v="45"/>
    <n v="0.65"/>
    <x v="2"/>
    <x v="38"/>
    <x v="609"/>
    <n v="66104"/>
  </r>
  <r>
    <n v="23247"/>
    <n v="89098"/>
    <x v="450"/>
    <d v="2021-04-17T00:00:00"/>
    <s v="Medium"/>
    <n v="7.0000000000000007E-2"/>
    <n v="19.989999999999998"/>
    <n v="-138.54"/>
    <s v=" "/>
    <n v="-466.298"/>
    <n v="33.979999999999997"/>
    <n v="8"/>
    <n v="257.81"/>
    <n v="2433"/>
    <x v="1152"/>
    <x v="1"/>
    <x v="1"/>
    <x v="1"/>
    <x v="7"/>
    <s v="Small Box"/>
    <x v="756"/>
    <n v="0.55000000000000004"/>
    <x v="2"/>
    <x v="13"/>
    <x v="498"/>
    <n v="73160"/>
  </r>
  <r>
    <n v="23262"/>
    <n v="89467"/>
    <x v="450"/>
    <d v="2021-04-15T00:00:00"/>
    <s v="Not Specified"/>
    <n v="0.08"/>
    <n v="3.99"/>
    <n v="514.77449999999988"/>
    <n v="514.77449999999988"/>
    <n v="-6.7249999999999996"/>
    <n v="59.98"/>
    <n v="13"/>
    <n v="746.05"/>
    <n v="2177"/>
    <x v="1470"/>
    <x v="1"/>
    <x v="3"/>
    <x v="0"/>
    <x v="13"/>
    <s v="Small Box"/>
    <x v="157"/>
    <n v="0.56999999999999995"/>
    <x v="0"/>
    <x v="29"/>
    <x v="982"/>
    <n v="1013"/>
  </r>
  <r>
    <n v="23263"/>
    <n v="89467"/>
    <x v="450"/>
    <d v="2021-04-17T00:00:00"/>
    <s v="Not Specified"/>
    <n v="0.01"/>
    <n v="2.5"/>
    <n v="356.94389999999993"/>
    <n v="356.94389999999993"/>
    <s v=" "/>
    <n v="115.99"/>
    <n v="5"/>
    <n v="517.30999999999995"/>
    <n v="2180"/>
    <x v="1470"/>
    <x v="1"/>
    <x v="3"/>
    <x v="2"/>
    <x v="8"/>
    <s v="Small Box"/>
    <x v="750"/>
    <n v="0.56999999999999995"/>
    <x v="0"/>
    <x v="30"/>
    <x v="983"/>
    <n v="7652"/>
  </r>
  <r>
    <n v="24680"/>
    <n v="91044"/>
    <x v="450"/>
    <d v="2021-04-15T00:00:00"/>
    <s v="Medium"/>
    <n v="0.08"/>
    <n v="1.34"/>
    <n v="-223.62900000000002"/>
    <s v=" "/>
    <s v=" "/>
    <n v="6.45"/>
    <n v="10"/>
    <n v="61.46"/>
    <n v="1650"/>
    <x v="1471"/>
    <x v="1"/>
    <x v="2"/>
    <x v="0"/>
    <x v="3"/>
    <s v="Wrap Bag"/>
    <x v="644"/>
    <n v="0.36"/>
    <x v="3"/>
    <x v="44"/>
    <x v="424"/>
    <n v="27203"/>
  </r>
  <r>
    <n v="24681"/>
    <n v="91044"/>
    <x v="450"/>
    <d v="2021-04-17T00:00:00"/>
    <s v="Medium"/>
    <n v="0.1"/>
    <n v="9.02"/>
    <n v="-160.72"/>
    <s v=" "/>
    <n v="-0.10119999999999947"/>
    <n v="35.770000000000003"/>
    <n v="2"/>
    <n v="67.290000000000006"/>
    <n v="1651"/>
    <x v="1334"/>
    <x v="1"/>
    <x v="2"/>
    <x v="2"/>
    <x v="5"/>
    <s v="Small Box"/>
    <x v="938"/>
    <n v="0.75"/>
    <x v="1"/>
    <x v="4"/>
    <x v="984"/>
    <n v="98072"/>
  </r>
  <r>
    <n v="18117"/>
    <n v="86467"/>
    <x v="451"/>
    <d v="2021-04-18T00:00:00"/>
    <s v="High"/>
    <n v="0.08"/>
    <n v="8.17"/>
    <n v="-38.35"/>
    <s v=" "/>
    <s v=" "/>
    <n v="17.52"/>
    <n v="9"/>
    <n v="151.52000000000001"/>
    <n v="2560"/>
    <x v="1328"/>
    <x v="1"/>
    <x v="1"/>
    <x v="0"/>
    <x v="13"/>
    <s v="Medium Box"/>
    <x v="599"/>
    <n v="0.5"/>
    <x v="0"/>
    <x v="2"/>
    <x v="467"/>
    <n v="11572"/>
  </r>
  <r>
    <n v="18118"/>
    <n v="86467"/>
    <x v="451"/>
    <d v="2021-04-18T00:00:00"/>
    <s v="High"/>
    <n v="0.1"/>
    <n v="1.39"/>
    <n v="38.591699999999996"/>
    <n v="38.591699999999996"/>
    <s v=" "/>
    <n v="9.9"/>
    <n v="6"/>
    <n v="55.93"/>
    <n v="2560"/>
    <x v="1472"/>
    <x v="1"/>
    <x v="1"/>
    <x v="0"/>
    <x v="14"/>
    <s v="Small Box"/>
    <x v="1019"/>
    <n v="0.37"/>
    <x v="0"/>
    <x v="2"/>
    <x v="467"/>
    <n v="11572"/>
  </r>
  <r>
    <n v="18923"/>
    <n v="88670"/>
    <x v="451"/>
    <d v="2021-04-20T00:00:00"/>
    <s v="Low"/>
    <n v="0.1"/>
    <n v="49"/>
    <n v="3386.8580999999995"/>
    <n v="3386.8580999999995"/>
    <s v=" "/>
    <n v="449.99"/>
    <n v="12"/>
    <n v="4908.49"/>
    <n v="771"/>
    <x v="692"/>
    <x v="2"/>
    <x v="3"/>
    <x v="2"/>
    <x v="11"/>
    <s v="Jumbo Drum"/>
    <x v="606"/>
    <n v="0.38"/>
    <x v="1"/>
    <x v="5"/>
    <x v="714"/>
    <n v="97068"/>
  </r>
  <r>
    <n v="18924"/>
    <n v="88670"/>
    <x v="451"/>
    <d v="2021-04-23T00:00:00"/>
    <s v="Low"/>
    <n v="0"/>
    <n v="6.15"/>
    <n v="137.7585"/>
    <n v="137.7585"/>
    <n v="-42.952800000000003"/>
    <n v="19.23"/>
    <n v="10"/>
    <n v="199.65"/>
    <n v="771"/>
    <x v="801"/>
    <x v="1"/>
    <x v="3"/>
    <x v="1"/>
    <x v="7"/>
    <s v="Small Pack"/>
    <x v="244"/>
    <n v="0.44"/>
    <x v="1"/>
    <x v="5"/>
    <x v="714"/>
    <n v="97068"/>
  </r>
  <r>
    <n v="21239"/>
    <n v="86034"/>
    <x v="451"/>
    <d v="2021-04-17T00:00:00"/>
    <s v="High"/>
    <n v="0.03"/>
    <n v="7.12"/>
    <n v="181.93680000000001"/>
    <n v="181.93680000000001"/>
    <n v="-216.154"/>
    <n v="39.979999999999997"/>
    <n v="4"/>
    <n v="163.77000000000001"/>
    <n v="2641"/>
    <x v="609"/>
    <x v="0"/>
    <x v="0"/>
    <x v="2"/>
    <x v="5"/>
    <s v="Small Box"/>
    <x v="1020"/>
    <n v="0.67"/>
    <x v="3"/>
    <x v="12"/>
    <x v="985"/>
    <n v="33023"/>
  </r>
  <r>
    <n v="21240"/>
    <n v="86034"/>
    <x v="451"/>
    <d v="2021-04-17T00:00:00"/>
    <s v="High"/>
    <n v="0.03"/>
    <n v="0.49"/>
    <n v="192.22200000000001"/>
    <n v="192.22200000000001"/>
    <s v=" "/>
    <n v="4.9800000000000004"/>
    <n v="8"/>
    <n v="39.799999999999997"/>
    <n v="2641"/>
    <x v="1473"/>
    <x v="1"/>
    <x v="0"/>
    <x v="0"/>
    <x v="12"/>
    <s v="Small Box"/>
    <x v="696"/>
    <n v="0.39"/>
    <x v="3"/>
    <x v="12"/>
    <x v="985"/>
    <n v="33023"/>
  </r>
  <r>
    <n v="21241"/>
    <n v="86034"/>
    <x v="451"/>
    <d v="2021-04-16T00:00:00"/>
    <s v="High"/>
    <n v="0.06"/>
    <n v="8.74"/>
    <n v="-297.26620000000003"/>
    <s v=" "/>
    <n v="-263.64999999999998"/>
    <n v="6.48"/>
    <n v="5"/>
    <n v="35.08"/>
    <n v="2641"/>
    <x v="1473"/>
    <x v="1"/>
    <x v="0"/>
    <x v="0"/>
    <x v="3"/>
    <s v="Small Box"/>
    <x v="882"/>
    <n v="0.36"/>
    <x v="3"/>
    <x v="12"/>
    <x v="985"/>
    <n v="33023"/>
  </r>
  <r>
    <n v="25875"/>
    <n v="87044"/>
    <x v="451"/>
    <d v="2021-04-18T00:00:00"/>
    <s v="Critical"/>
    <n v="0.1"/>
    <n v="5.59"/>
    <n v="-75.394000000000005"/>
    <s v=" "/>
    <s v=" "/>
    <n v="5.8"/>
    <n v="6"/>
    <n v="33.97"/>
    <n v="3001"/>
    <x v="1474"/>
    <x v="1"/>
    <x v="1"/>
    <x v="0"/>
    <x v="1"/>
    <s v="Small Box"/>
    <x v="931"/>
    <n v="0.4"/>
    <x v="2"/>
    <x v="27"/>
    <x v="234"/>
    <n v="48060"/>
  </r>
  <r>
    <n v="23440"/>
    <n v="91473"/>
    <x v="452"/>
    <d v="2021-04-18T00:00:00"/>
    <s v="Medium"/>
    <n v="7.0000000000000007E-2"/>
    <n v="3.99"/>
    <n v="44.55"/>
    <n v="44.55"/>
    <s v=" "/>
    <n v="195.99"/>
    <n v="3"/>
    <n v="501.97"/>
    <n v="3371"/>
    <x v="1122"/>
    <x v="1"/>
    <x v="0"/>
    <x v="2"/>
    <x v="8"/>
    <s v="Small Box"/>
    <x v="192"/>
    <n v="0.57999999999999996"/>
    <x v="0"/>
    <x v="0"/>
    <x v="986"/>
    <n v="21215"/>
  </r>
  <r>
    <n v="25969"/>
    <n v="86004"/>
    <x v="453"/>
    <d v="2021-04-18T00:00:00"/>
    <s v="Not Specified"/>
    <n v="0.1"/>
    <n v="17.079999999999998"/>
    <n v="-41.26"/>
    <s v=" "/>
    <n v="-14.6432"/>
    <n v="30.98"/>
    <n v="3"/>
    <n v="94.63"/>
    <n v="2139"/>
    <x v="675"/>
    <x v="1"/>
    <x v="2"/>
    <x v="0"/>
    <x v="3"/>
    <s v="Small Box"/>
    <x v="906"/>
    <n v="0.4"/>
    <x v="2"/>
    <x v="22"/>
    <x v="367"/>
    <n v="53094"/>
  </r>
  <r>
    <n v="18687"/>
    <n v="88693"/>
    <x v="454"/>
    <d v="2021-04-20T00:00:00"/>
    <s v="Medium"/>
    <n v="0.08"/>
    <n v="5.5"/>
    <n v="581.65199999999993"/>
    <n v="581.65199999999993"/>
    <n v="-22.863999999999997"/>
    <n v="32.979999999999997"/>
    <n v="1"/>
    <n v="31.72"/>
    <n v="2044"/>
    <x v="199"/>
    <x v="1"/>
    <x v="2"/>
    <x v="2"/>
    <x v="5"/>
    <s v="Small Box"/>
    <x v="130"/>
    <n v="0.75"/>
    <x v="3"/>
    <x v="34"/>
    <x v="535"/>
    <n v="72756"/>
  </r>
  <r>
    <n v="19734"/>
    <n v="86493"/>
    <x v="454"/>
    <d v="2021-04-21T00:00:00"/>
    <s v="Low"/>
    <n v="0.01"/>
    <n v="54.74"/>
    <n v="-272.78999999999996"/>
    <s v=" "/>
    <s v=" "/>
    <n v="130.97999999999999"/>
    <n v="7"/>
    <n v="985.97"/>
    <n v="3167"/>
    <x v="1475"/>
    <x v="2"/>
    <x v="3"/>
    <x v="1"/>
    <x v="10"/>
    <s v="Jumbo Box"/>
    <x v="266"/>
    <n v="0.69"/>
    <x v="3"/>
    <x v="12"/>
    <x v="520"/>
    <n v="32004"/>
  </r>
  <r>
    <n v="19735"/>
    <n v="86493"/>
    <x v="454"/>
    <d v="2021-04-21T00:00:00"/>
    <s v="Low"/>
    <n v="0.04"/>
    <n v="4.53"/>
    <n v="96.287999999999997"/>
    <n v="96.287999999999997"/>
    <n v="-46.128"/>
    <n v="15.14"/>
    <n v="5"/>
    <n v="78.42"/>
    <n v="3167"/>
    <x v="1476"/>
    <x v="0"/>
    <x v="3"/>
    <x v="0"/>
    <x v="0"/>
    <s v="Small Box"/>
    <x v="722"/>
    <n v="0.81"/>
    <x v="3"/>
    <x v="12"/>
    <x v="520"/>
    <n v="32004"/>
  </r>
  <r>
    <n v="24615"/>
    <n v="89698"/>
    <x v="454"/>
    <d v="2021-04-19T00:00:00"/>
    <s v="Medium"/>
    <n v="0.06"/>
    <n v="0.5"/>
    <n v="-41.384"/>
    <s v=" "/>
    <n v="-76.540000000000006"/>
    <n v="4.91"/>
    <n v="5"/>
    <n v="23.54"/>
    <n v="1850"/>
    <x v="1477"/>
    <x v="1"/>
    <x v="1"/>
    <x v="0"/>
    <x v="12"/>
    <s v="Small Box"/>
    <x v="181"/>
    <n v="0.36"/>
    <x v="3"/>
    <x v="9"/>
    <x v="57"/>
    <n v="35630"/>
  </r>
  <r>
    <n v="24616"/>
    <n v="89698"/>
    <x v="454"/>
    <d v="2021-04-20T00:00:00"/>
    <s v="Medium"/>
    <n v="0.01"/>
    <n v="2.14"/>
    <n v="-145.27799999999999"/>
    <s v=" "/>
    <n v="-436.23"/>
    <n v="6.04"/>
    <n v="11"/>
    <n v="71.58"/>
    <n v="1850"/>
    <x v="1478"/>
    <x v="1"/>
    <x v="1"/>
    <x v="0"/>
    <x v="3"/>
    <s v="Wrap Bag"/>
    <x v="233"/>
    <n v="0.38"/>
    <x v="3"/>
    <x v="9"/>
    <x v="57"/>
    <n v="35630"/>
  </r>
  <r>
    <n v="24617"/>
    <n v="89698"/>
    <x v="454"/>
    <d v="2021-04-20T00:00:00"/>
    <s v="Medium"/>
    <n v="7.0000000000000007E-2"/>
    <n v="5.0199999999999996"/>
    <n v="-112.574"/>
    <s v=" "/>
    <s v=" "/>
    <n v="4.9800000000000004"/>
    <n v="5"/>
    <n v="24.64"/>
    <n v="1850"/>
    <x v="1477"/>
    <x v="1"/>
    <x v="1"/>
    <x v="0"/>
    <x v="3"/>
    <s v="Small Box"/>
    <x v="727"/>
    <n v="0.38"/>
    <x v="3"/>
    <x v="9"/>
    <x v="57"/>
    <n v="35630"/>
  </r>
  <r>
    <n v="1359"/>
    <n v="9895"/>
    <x v="455"/>
    <d v="2021-04-24T00:00:00"/>
    <s v="Low"/>
    <n v="0.05"/>
    <n v="2.27"/>
    <n v="-6.82"/>
    <s v=" "/>
    <s v=" "/>
    <n v="5.85"/>
    <n v="9"/>
    <n v="54.79"/>
    <n v="21"/>
    <x v="314"/>
    <x v="1"/>
    <x v="3"/>
    <x v="0"/>
    <x v="4"/>
    <s v="Wrap Bag"/>
    <x v="537"/>
    <n v="0.56000000000000005"/>
    <x v="0"/>
    <x v="2"/>
    <x v="2"/>
    <n v="10012"/>
  </r>
  <r>
    <n v="19075"/>
    <n v="89593"/>
    <x v="455"/>
    <d v="2021-04-23T00:00:00"/>
    <s v="Critical"/>
    <n v="0.01"/>
    <n v="4.8"/>
    <n v="314.89529999999996"/>
    <n v="314.89529999999996"/>
    <s v=" "/>
    <n v="45.98"/>
    <n v="10"/>
    <n v="456.37"/>
    <n v="1216"/>
    <x v="1479"/>
    <x v="1"/>
    <x v="3"/>
    <x v="1"/>
    <x v="7"/>
    <s v="Wrap Bag"/>
    <x v="753"/>
    <n v="0.68"/>
    <x v="0"/>
    <x v="23"/>
    <x v="886"/>
    <n v="19013"/>
  </r>
  <r>
    <n v="19076"/>
    <n v="89593"/>
    <x v="455"/>
    <d v="2021-04-20T00:00:00"/>
    <s v="Critical"/>
    <n v="0.08"/>
    <n v="5.09"/>
    <n v="137.2893"/>
    <n v="137.2893"/>
    <n v="-8.4443999999999999"/>
    <n v="35.44"/>
    <n v="6"/>
    <n v="198.97"/>
    <n v="1216"/>
    <x v="1480"/>
    <x v="1"/>
    <x v="3"/>
    <x v="0"/>
    <x v="3"/>
    <s v="Small Box"/>
    <x v="398"/>
    <n v="0.38"/>
    <x v="0"/>
    <x v="23"/>
    <x v="886"/>
    <n v="19013"/>
  </r>
  <r>
    <n v="19359"/>
    <n v="90033"/>
    <x v="455"/>
    <d v="2021-04-24T00:00:00"/>
    <s v="Low"/>
    <n v="0.05"/>
    <n v="2.27"/>
    <n v="-6.82"/>
    <s v=" "/>
    <n v="-51.715499999999999"/>
    <n v="5.85"/>
    <n v="2"/>
    <n v="12.18"/>
    <n v="17"/>
    <x v="1332"/>
    <x v="1"/>
    <x v="3"/>
    <x v="0"/>
    <x v="4"/>
    <s v="Wrap Bag"/>
    <x v="537"/>
    <n v="0.56000000000000005"/>
    <x v="1"/>
    <x v="45"/>
    <x v="987"/>
    <n v="59405"/>
  </r>
  <r>
    <n v="19636"/>
    <n v="90112"/>
    <x v="455"/>
    <d v="2021-04-22T00:00:00"/>
    <s v="Medium"/>
    <n v="0.1"/>
    <n v="10.75"/>
    <n v="403.56719999999996"/>
    <n v="403.56719999999996"/>
    <s v=" "/>
    <n v="54.96"/>
    <n v="11"/>
    <n v="584.88"/>
    <n v="2273"/>
    <x v="624"/>
    <x v="1"/>
    <x v="2"/>
    <x v="0"/>
    <x v="3"/>
    <s v="Small Box"/>
    <x v="1018"/>
    <n v="0.36"/>
    <x v="2"/>
    <x v="10"/>
    <x v="414"/>
    <n v="78550"/>
  </r>
  <r>
    <n v="19637"/>
    <n v="90112"/>
    <x v="455"/>
    <d v="2021-04-20T00:00:00"/>
    <s v="Medium"/>
    <n v="7.0000000000000007E-2"/>
    <n v="5.81"/>
    <n v="-88.32"/>
    <s v=" "/>
    <s v=" "/>
    <n v="11.97"/>
    <n v="12"/>
    <n v="139.11000000000001"/>
    <n v="2273"/>
    <x v="1286"/>
    <x v="1"/>
    <x v="2"/>
    <x v="0"/>
    <x v="4"/>
    <s v="Small Pack"/>
    <x v="336"/>
    <n v="0.6"/>
    <x v="2"/>
    <x v="10"/>
    <x v="414"/>
    <n v="78550"/>
  </r>
  <r>
    <n v="19640"/>
    <n v="90416"/>
    <x v="455"/>
    <d v="2021-04-24T00:00:00"/>
    <s v="Low"/>
    <n v="0.03"/>
    <n v="4"/>
    <n v="611.42999999999995"/>
    <n v="611.42999999999995"/>
    <s v=" "/>
    <n v="152.47999999999999"/>
    <n v="12"/>
    <n v="1792.62"/>
    <n v="1948"/>
    <x v="1481"/>
    <x v="1"/>
    <x v="2"/>
    <x v="2"/>
    <x v="5"/>
    <s v="Small Box"/>
    <x v="333"/>
    <n v="0.79"/>
    <x v="1"/>
    <x v="45"/>
    <x v="988"/>
    <n v="59102"/>
  </r>
  <r>
    <n v="19641"/>
    <n v="90416"/>
    <x v="455"/>
    <d v="2021-04-27T00:00:00"/>
    <s v="Low"/>
    <n v="0.01"/>
    <n v="8.7899999999999991"/>
    <n v="-50.27"/>
    <s v=" "/>
    <n v="-187.72800000000001"/>
    <n v="24.98"/>
    <n v="7"/>
    <n v="176.86"/>
    <n v="1948"/>
    <x v="72"/>
    <x v="0"/>
    <x v="2"/>
    <x v="0"/>
    <x v="0"/>
    <s v="Small Box"/>
    <x v="830"/>
    <n v="0.66"/>
    <x v="1"/>
    <x v="45"/>
    <x v="988"/>
    <n v="59102"/>
  </r>
  <r>
    <n v="20599"/>
    <n v="85837"/>
    <x v="455"/>
    <d v="2021-04-22T00:00:00"/>
    <s v="Not Specified"/>
    <n v="0.09"/>
    <n v="21.26"/>
    <n v="348.8295"/>
    <n v="348.8295"/>
    <s v=" "/>
    <n v="102.3"/>
    <n v="5"/>
    <n v="505.55"/>
    <n v="2067"/>
    <x v="973"/>
    <x v="0"/>
    <x v="2"/>
    <x v="1"/>
    <x v="7"/>
    <s v="Large Box"/>
    <x v="1021"/>
    <n v="0.59"/>
    <x v="1"/>
    <x v="4"/>
    <x v="948"/>
    <n v="98387"/>
  </r>
  <r>
    <n v="23362"/>
    <n v="90041"/>
    <x v="455"/>
    <d v="2021-04-25T00:00:00"/>
    <s v="Low"/>
    <n v="0.01"/>
    <n v="11.25"/>
    <n v="-128.88999999999999"/>
    <s v=" "/>
    <s v=" "/>
    <n v="15.7"/>
    <n v="7"/>
    <n v="120.32"/>
    <n v="2363"/>
    <x v="816"/>
    <x v="1"/>
    <x v="0"/>
    <x v="0"/>
    <x v="0"/>
    <s v="Small Box"/>
    <x v="713"/>
    <n v="0.6"/>
    <x v="0"/>
    <x v="19"/>
    <x v="532"/>
    <n v="44256"/>
  </r>
  <r>
    <n v="23484"/>
    <n v="89185"/>
    <x v="455"/>
    <d v="2021-04-21T00:00:00"/>
    <s v="Medium"/>
    <n v="0.02"/>
    <n v="8.08"/>
    <n v="194.21099999999998"/>
    <n v="194.21099999999998"/>
    <n v="-11.066220000000001"/>
    <n v="125.99"/>
    <n v="4"/>
    <n v="440.79"/>
    <n v="2386"/>
    <x v="1373"/>
    <x v="1"/>
    <x v="3"/>
    <x v="2"/>
    <x v="8"/>
    <s v="Small Box"/>
    <x v="994"/>
    <n v="0.56999999999999995"/>
    <x v="1"/>
    <x v="36"/>
    <x v="989"/>
    <n v="87124"/>
  </r>
  <r>
    <n v="23485"/>
    <n v="89185"/>
    <x v="455"/>
    <d v="2021-04-21T00:00:00"/>
    <s v="Medium"/>
    <n v="0.01"/>
    <n v="26"/>
    <n v="4435.1612999999998"/>
    <n v="4435.1612999999998"/>
    <n v="-37.357200000000006"/>
    <n v="500.98"/>
    <n v="12"/>
    <n v="6427.77"/>
    <n v="2387"/>
    <x v="1373"/>
    <x v="2"/>
    <x v="3"/>
    <x v="1"/>
    <x v="2"/>
    <s v="Jumbo Drum"/>
    <x v="819"/>
    <n v="0.6"/>
    <x v="1"/>
    <x v="36"/>
    <x v="475"/>
    <n v="88201"/>
  </r>
  <r>
    <n v="23486"/>
    <n v="89185"/>
    <x v="455"/>
    <d v="2021-04-22T00:00:00"/>
    <s v="Medium"/>
    <n v="0.09"/>
    <n v="4.8600000000000003"/>
    <n v="158.92769999999999"/>
    <n v="158.92769999999999"/>
    <s v=" "/>
    <n v="29.14"/>
    <n v="8"/>
    <n v="230.33"/>
    <n v="2387"/>
    <x v="956"/>
    <x v="1"/>
    <x v="3"/>
    <x v="0"/>
    <x v="3"/>
    <s v="Wrap Bag"/>
    <x v="897"/>
    <n v="0.38"/>
    <x v="1"/>
    <x v="36"/>
    <x v="475"/>
    <n v="88201"/>
  </r>
  <r>
    <n v="23663"/>
    <n v="89708"/>
    <x v="455"/>
    <d v="2021-04-22T00:00:00"/>
    <s v="Low"/>
    <n v="0.02"/>
    <n v="30"/>
    <n v="-90.41"/>
    <s v=" "/>
    <n v="-3585.8528999999999"/>
    <n v="160.97999999999999"/>
    <n v="1"/>
    <n v="200.38"/>
    <n v="1637"/>
    <x v="329"/>
    <x v="2"/>
    <x v="0"/>
    <x v="1"/>
    <x v="2"/>
    <s v="Jumbo Drum"/>
    <x v="167"/>
    <n v="0.62"/>
    <x v="1"/>
    <x v="1"/>
    <x v="990"/>
    <n v="92404"/>
  </r>
  <r>
    <n v="26018"/>
    <n v="90649"/>
    <x v="455"/>
    <d v="2021-04-22T00:00:00"/>
    <s v="High"/>
    <n v="0.09"/>
    <n v="35.840000000000003"/>
    <n v="-220.84"/>
    <s v=" "/>
    <n v="-96.29"/>
    <n v="100.98"/>
    <n v="5"/>
    <n v="487.27"/>
    <n v="175"/>
    <x v="193"/>
    <x v="2"/>
    <x v="2"/>
    <x v="1"/>
    <x v="10"/>
    <s v="Jumbo Box"/>
    <x v="41"/>
    <n v="0.62"/>
    <x v="1"/>
    <x v="4"/>
    <x v="583"/>
    <n v="98158"/>
  </r>
  <r>
    <n v="19820"/>
    <n v="90584"/>
    <x v="456"/>
    <d v="2021-04-24T00:00:00"/>
    <s v="Not Specified"/>
    <n v="0.08"/>
    <n v="49"/>
    <n v="-2149.8000000000002"/>
    <s v=" "/>
    <s v=" "/>
    <n v="3.25"/>
    <n v="12"/>
    <n v="49.02"/>
    <n v="339"/>
    <x v="266"/>
    <x v="1"/>
    <x v="2"/>
    <x v="0"/>
    <x v="13"/>
    <s v="Large Box"/>
    <x v="874"/>
    <n v="0.56000000000000005"/>
    <x v="0"/>
    <x v="19"/>
    <x v="228"/>
    <n v="43229"/>
  </r>
  <r>
    <n v="21878"/>
    <n v="91101"/>
    <x v="456"/>
    <d v="2021-04-24T00:00:00"/>
    <s v="Medium"/>
    <n v="0.1"/>
    <n v="6.05"/>
    <n v="1090.6559999999999"/>
    <n v="1090.6559999999999"/>
    <n v="-446.03160000000003"/>
    <n v="7.1"/>
    <n v="10"/>
    <n v="66.13"/>
    <n v="2148"/>
    <x v="1482"/>
    <x v="1"/>
    <x v="0"/>
    <x v="0"/>
    <x v="1"/>
    <s v="Small Box"/>
    <x v="215"/>
    <n v="0.39"/>
    <x v="3"/>
    <x v="25"/>
    <x v="200"/>
    <n v="40214"/>
  </r>
  <r>
    <n v="22946"/>
    <n v="91537"/>
    <x v="456"/>
    <d v="2021-04-24T00:00:00"/>
    <s v="Low"/>
    <n v="0.03"/>
    <n v="6.67"/>
    <n v="43.518299999999996"/>
    <n v="43.518299999999996"/>
    <s v=" "/>
    <n v="20.239999999999998"/>
    <n v="3"/>
    <n v="63.07"/>
    <n v="1705"/>
    <x v="1483"/>
    <x v="1"/>
    <x v="2"/>
    <x v="1"/>
    <x v="7"/>
    <s v="Small Pack"/>
    <x v="1022"/>
    <n v="0.49"/>
    <x v="2"/>
    <x v="8"/>
    <x v="991"/>
    <n v="68901"/>
  </r>
  <r>
    <n v="24397"/>
    <n v="89141"/>
    <x v="456"/>
    <d v="2021-04-23T00:00:00"/>
    <s v="Medium"/>
    <n v="0.06"/>
    <n v="1.1000000000000001"/>
    <n v="19.386000000000003"/>
    <n v="19.386000000000003"/>
    <s v=" "/>
    <n v="35.99"/>
    <n v="5"/>
    <n v="146.65"/>
    <n v="248"/>
    <x v="971"/>
    <x v="1"/>
    <x v="2"/>
    <x v="2"/>
    <x v="8"/>
    <s v="Small Box"/>
    <x v="34"/>
    <n v="0.55000000000000004"/>
    <x v="3"/>
    <x v="28"/>
    <x v="992"/>
    <n v="38109"/>
  </r>
  <r>
    <n v="19856"/>
    <n v="87646"/>
    <x v="457"/>
    <d v="2021-04-24T00:00:00"/>
    <s v="Not Specified"/>
    <n v="7.0000000000000007E-2"/>
    <n v="1.49"/>
    <n v="18.091799999999999"/>
    <n v="18.091799999999999"/>
    <s v=" "/>
    <n v="3.8"/>
    <n v="6"/>
    <n v="26.22"/>
    <n v="3363"/>
    <x v="105"/>
    <x v="0"/>
    <x v="1"/>
    <x v="0"/>
    <x v="1"/>
    <s v="Small Box"/>
    <x v="227"/>
    <n v="0.38"/>
    <x v="0"/>
    <x v="0"/>
    <x v="993"/>
    <n v="20906"/>
  </r>
  <r>
    <n v="26234"/>
    <n v="85859"/>
    <x v="458"/>
    <d v="2021-04-25T00:00:00"/>
    <s v="Critical"/>
    <n v="0.03"/>
    <n v="35.89"/>
    <n v="583.15"/>
    <n v="583.15"/>
    <n v="-122.77"/>
    <n v="170.98"/>
    <n v="9"/>
    <n v="1576.52"/>
    <n v="260"/>
    <x v="1484"/>
    <x v="2"/>
    <x v="2"/>
    <x v="1"/>
    <x v="10"/>
    <s v="Jumbo Box"/>
    <x v="276"/>
    <n v="0.66"/>
    <x v="0"/>
    <x v="2"/>
    <x v="937"/>
    <n v="12208"/>
  </r>
  <r>
    <n v="26235"/>
    <n v="85859"/>
    <x v="458"/>
    <d v="2021-04-26T00:00:00"/>
    <s v="Critical"/>
    <n v="0"/>
    <n v="4.8099999999999996"/>
    <n v="-52.239000000000004"/>
    <s v=" "/>
    <n v="-51.75"/>
    <n v="20.99"/>
    <n v="3"/>
    <n v="57.96"/>
    <n v="260"/>
    <x v="1485"/>
    <x v="1"/>
    <x v="2"/>
    <x v="2"/>
    <x v="8"/>
    <s v="Medium Box"/>
    <x v="314"/>
    <n v="0.57999999999999996"/>
    <x v="0"/>
    <x v="2"/>
    <x v="937"/>
    <n v="12208"/>
  </r>
  <r>
    <n v="18168"/>
    <n v="86726"/>
    <x v="459"/>
    <d v="2021-04-26T00:00:00"/>
    <s v="Medium"/>
    <n v="7.0000000000000007E-2"/>
    <n v="8.99"/>
    <n v="4449.8580000000002"/>
    <n v="4449.8580000000002"/>
    <n v="-12.19"/>
    <n v="195.99"/>
    <n v="1"/>
    <n v="156.47999999999999"/>
    <n v="1670"/>
    <x v="1382"/>
    <x v="1"/>
    <x v="3"/>
    <x v="2"/>
    <x v="8"/>
    <s v="Small Box"/>
    <x v="261"/>
    <n v="0.6"/>
    <x v="3"/>
    <x v="16"/>
    <x v="366"/>
    <n v="24060"/>
  </r>
  <r>
    <n v="24636"/>
    <n v="91045"/>
    <x v="459"/>
    <d v="2021-04-26T00:00:00"/>
    <s v="Not Specified"/>
    <n v="0.1"/>
    <n v="1"/>
    <n v="21.221999999999998"/>
    <n v="21.221999999999998"/>
    <n v="-565.22040000000004"/>
    <n v="1.82"/>
    <n v="10"/>
    <n v="17.61"/>
    <n v="1650"/>
    <x v="1486"/>
    <x v="1"/>
    <x v="2"/>
    <x v="0"/>
    <x v="4"/>
    <s v="Wrap Bag"/>
    <x v="1023"/>
    <n v="0.4"/>
    <x v="3"/>
    <x v="44"/>
    <x v="424"/>
    <n v="27203"/>
  </r>
  <r>
    <n v="24667"/>
    <n v="87814"/>
    <x v="459"/>
    <d v="2021-04-26T00:00:00"/>
    <s v="High"/>
    <n v="0.08"/>
    <n v="2.99"/>
    <n v="46.970999999999997"/>
    <n v="46.970999999999997"/>
    <n v="-0.47149999999999997"/>
    <n v="8.69"/>
    <n v="9"/>
    <n v="76.64"/>
    <n v="694"/>
    <x v="1487"/>
    <x v="0"/>
    <x v="3"/>
    <x v="0"/>
    <x v="1"/>
    <s v="Small Box"/>
    <x v="951"/>
    <n v="0.39"/>
    <x v="1"/>
    <x v="31"/>
    <x v="994"/>
    <n v="80030"/>
  </r>
  <r>
    <n v="18210"/>
    <n v="87007"/>
    <x v="460"/>
    <d v="2021-04-27T00:00:00"/>
    <s v="High"/>
    <n v="7.0000000000000007E-2"/>
    <n v="11.37"/>
    <n v="3023.6421"/>
    <n v="3023.6421"/>
    <s v=" "/>
    <n v="415.88"/>
    <n v="11"/>
    <n v="4382.09"/>
    <n v="1303"/>
    <x v="161"/>
    <x v="1"/>
    <x v="1"/>
    <x v="0"/>
    <x v="0"/>
    <s v="Small Box"/>
    <x v="464"/>
    <n v="0.56999999999999995"/>
    <x v="1"/>
    <x v="7"/>
    <x v="190"/>
    <n v="84074"/>
  </r>
  <r>
    <n v="24556"/>
    <n v="85900"/>
    <x v="460"/>
    <d v="2021-04-27T00:00:00"/>
    <s v="Not Specified"/>
    <n v="7.0000000000000007E-2"/>
    <n v="0.5"/>
    <n v="-132.69200000000001"/>
    <s v=" "/>
    <n v="-19.2972"/>
    <n v="4.13"/>
    <n v="7"/>
    <n v="27.55"/>
    <n v="1918"/>
    <x v="46"/>
    <x v="1"/>
    <x v="0"/>
    <x v="0"/>
    <x v="12"/>
    <s v="Small Box"/>
    <x v="833"/>
    <n v="0.39"/>
    <x v="3"/>
    <x v="34"/>
    <x v="743"/>
    <n v="72450"/>
  </r>
  <r>
    <n v="24557"/>
    <n v="85900"/>
    <x v="460"/>
    <d v="2021-04-28T00:00:00"/>
    <s v="Not Specified"/>
    <n v="0.09"/>
    <n v="6.72"/>
    <n v="0.70199999999999996"/>
    <n v="0.70199999999999996"/>
    <n v="-53.898000000000003"/>
    <n v="4.28"/>
    <n v="3"/>
    <n v="13.72"/>
    <n v="1919"/>
    <x v="298"/>
    <x v="1"/>
    <x v="0"/>
    <x v="0"/>
    <x v="3"/>
    <s v="Small Box"/>
    <x v="985"/>
    <n v="0.4"/>
    <x v="3"/>
    <x v="34"/>
    <x v="670"/>
    <n v="71603"/>
  </r>
  <r>
    <n v="25004"/>
    <n v="90216"/>
    <x v="460"/>
    <d v="2021-04-27T00:00:00"/>
    <s v="Not Specified"/>
    <n v="0.04"/>
    <n v="7.18"/>
    <n v="-559.78"/>
    <s v=" "/>
    <n v="-390.77"/>
    <n v="300.97000000000003"/>
    <n v="2"/>
    <n v="618.30999999999995"/>
    <n v="1059"/>
    <x v="307"/>
    <x v="1"/>
    <x v="3"/>
    <x v="2"/>
    <x v="5"/>
    <s v="Small Box"/>
    <x v="423"/>
    <n v="0.48"/>
    <x v="0"/>
    <x v="35"/>
    <x v="856"/>
    <n v="2864"/>
  </r>
  <r>
    <n v="21993"/>
    <n v="89335"/>
    <x v="461"/>
    <d v="2021-04-28T00:00:00"/>
    <s v="Medium"/>
    <n v="0.09"/>
    <n v="4"/>
    <n v="-69.052900000000008"/>
    <s v=" "/>
    <s v=" "/>
    <n v="30.73"/>
    <n v="3"/>
    <n v="88.34"/>
    <n v="2039"/>
    <x v="311"/>
    <x v="1"/>
    <x v="2"/>
    <x v="2"/>
    <x v="5"/>
    <s v="Small Box"/>
    <x v="656"/>
    <n v="0.75"/>
    <x v="3"/>
    <x v="44"/>
    <x v="995"/>
    <n v="28352"/>
  </r>
  <r>
    <n v="21994"/>
    <n v="89335"/>
    <x v="461"/>
    <d v="2021-04-29T00:00:00"/>
    <s v="Medium"/>
    <n v="0.1"/>
    <n v="5.77"/>
    <n v="91.673999999999992"/>
    <n v="91.673999999999992"/>
    <s v=" "/>
    <n v="19.98"/>
    <n v="3"/>
    <n v="55.68"/>
    <n v="2039"/>
    <x v="1488"/>
    <x v="1"/>
    <x v="2"/>
    <x v="0"/>
    <x v="3"/>
    <s v="Small Box"/>
    <x v="432"/>
    <n v="0.38"/>
    <x v="3"/>
    <x v="44"/>
    <x v="995"/>
    <n v="28352"/>
  </r>
  <r>
    <n v="21995"/>
    <n v="89335"/>
    <x v="461"/>
    <d v="2021-04-29T00:00:00"/>
    <s v="Medium"/>
    <n v="0.05"/>
    <n v="19.989999999999998"/>
    <n v="82.555199999999985"/>
    <n v="82.555199999999985"/>
    <s v=" "/>
    <n v="419.19"/>
    <n v="5"/>
    <n v="1991.15"/>
    <n v="2039"/>
    <x v="1489"/>
    <x v="1"/>
    <x v="2"/>
    <x v="0"/>
    <x v="0"/>
    <s v="Small Box"/>
    <x v="422"/>
    <n v="0.57999999999999996"/>
    <x v="3"/>
    <x v="44"/>
    <x v="995"/>
    <n v="28352"/>
  </r>
  <r>
    <n v="22014"/>
    <n v="88436"/>
    <x v="461"/>
    <d v="2021-04-28T00:00:00"/>
    <s v="Not Specified"/>
    <n v="0.09"/>
    <n v="2.99"/>
    <n v="113.76719999999999"/>
    <n v="113.76719999999999"/>
    <s v=" "/>
    <n v="41.94"/>
    <n v="4"/>
    <n v="164.88"/>
    <n v="3201"/>
    <x v="324"/>
    <x v="1"/>
    <x v="1"/>
    <x v="0"/>
    <x v="1"/>
    <s v="Small Box"/>
    <x v="689"/>
    <n v="0.35"/>
    <x v="1"/>
    <x v="1"/>
    <x v="444"/>
    <n v="95501"/>
  </r>
  <r>
    <n v="20078"/>
    <n v="89745"/>
    <x v="462"/>
    <d v="2021-05-02T00:00:00"/>
    <s v="Low"/>
    <n v="7.0000000000000007E-2"/>
    <n v="6.25"/>
    <n v="-27.98"/>
    <s v=" "/>
    <n v="-230.34"/>
    <n v="16.91"/>
    <n v="6"/>
    <n v="97.81"/>
    <n v="2816"/>
    <x v="504"/>
    <x v="1"/>
    <x v="2"/>
    <x v="0"/>
    <x v="0"/>
    <s v="Small Box"/>
    <x v="861"/>
    <n v="0.57999999999999996"/>
    <x v="0"/>
    <x v="19"/>
    <x v="996"/>
    <n v="45042"/>
  </r>
  <r>
    <n v="20362"/>
    <n v="90542"/>
    <x v="462"/>
    <d v="2021-04-30T00:00:00"/>
    <s v="Low"/>
    <n v="0.04"/>
    <n v="36.090000000000003"/>
    <n v="-443.78"/>
    <s v=" "/>
    <s v=" "/>
    <n v="140.97999999999999"/>
    <n v="8"/>
    <n v="1114.01"/>
    <n v="1417"/>
    <x v="1490"/>
    <x v="2"/>
    <x v="2"/>
    <x v="1"/>
    <x v="10"/>
    <s v="Jumbo Box"/>
    <x v="447"/>
    <n v="0.77"/>
    <x v="2"/>
    <x v="39"/>
    <x v="232"/>
    <n v="47130"/>
  </r>
  <r>
    <n v="20363"/>
    <n v="90542"/>
    <x v="462"/>
    <d v="2021-05-03T00:00:00"/>
    <s v="Low"/>
    <n v="0.05"/>
    <n v="70.2"/>
    <n v="-1086.43"/>
    <s v=" "/>
    <n v="-116.78800000000001"/>
    <n v="122.99"/>
    <n v="7"/>
    <n v="902.21"/>
    <n v="1417"/>
    <x v="236"/>
    <x v="2"/>
    <x v="2"/>
    <x v="1"/>
    <x v="2"/>
    <s v="Jumbo Drum"/>
    <x v="173"/>
    <n v="0.74"/>
    <x v="2"/>
    <x v="39"/>
    <x v="232"/>
    <n v="47130"/>
  </r>
  <r>
    <n v="23732"/>
    <n v="90579"/>
    <x v="462"/>
    <d v="2021-05-05T00:00:00"/>
    <s v="Low"/>
    <n v="7.0000000000000007E-2"/>
    <n v="19.989999999999998"/>
    <n v="497.51759999999996"/>
    <n v="497.51759999999996"/>
    <s v=" "/>
    <n v="67.28"/>
    <n v="11"/>
    <n v="721.04"/>
    <n v="871"/>
    <x v="1491"/>
    <x v="1"/>
    <x v="0"/>
    <x v="0"/>
    <x v="1"/>
    <s v="Small Box"/>
    <x v="788"/>
    <n v="0.4"/>
    <x v="1"/>
    <x v="18"/>
    <x v="264"/>
    <n v="89502"/>
  </r>
  <r>
    <n v="18782"/>
    <n v="88967"/>
    <x v="463"/>
    <d v="2021-05-01T00:00:00"/>
    <s v="Not Specified"/>
    <n v="0.09"/>
    <n v="6.22"/>
    <n v="-5.9999999999995168E-2"/>
    <s v=" "/>
    <n v="-31.45"/>
    <n v="9.65"/>
    <n v="3"/>
    <n v="29.74"/>
    <n v="1309"/>
    <x v="14"/>
    <x v="1"/>
    <x v="2"/>
    <x v="1"/>
    <x v="7"/>
    <s v="Small Box"/>
    <x v="243"/>
    <n v="0.55000000000000004"/>
    <x v="2"/>
    <x v="14"/>
    <x v="997"/>
    <n v="61821"/>
  </r>
  <r>
    <n v="20942"/>
    <n v="90363"/>
    <x v="463"/>
    <d v="2021-05-02T00:00:00"/>
    <s v="Medium"/>
    <n v="0.03"/>
    <n v="7.69"/>
    <n v="-40.94"/>
    <s v=" "/>
    <n v="-19.32"/>
    <n v="14.98"/>
    <n v="3"/>
    <n v="45.69"/>
    <n v="726"/>
    <x v="1411"/>
    <x v="1"/>
    <x v="1"/>
    <x v="0"/>
    <x v="0"/>
    <s v="Small Box"/>
    <x v="335"/>
    <n v="0.56999999999999995"/>
    <x v="0"/>
    <x v="21"/>
    <x v="998"/>
    <n v="4011"/>
  </r>
  <r>
    <n v="20943"/>
    <n v="90363"/>
    <x v="463"/>
    <d v="2021-04-30T00:00:00"/>
    <s v="Medium"/>
    <n v="0.01"/>
    <n v="49"/>
    <n v="-1042.7139999999999"/>
    <s v=" "/>
    <s v=" "/>
    <n v="449.99"/>
    <n v="1"/>
    <n v="472.22"/>
    <n v="733"/>
    <x v="969"/>
    <x v="2"/>
    <x v="1"/>
    <x v="2"/>
    <x v="11"/>
    <s v="Jumbo Drum"/>
    <x v="606"/>
    <n v="0.38"/>
    <x v="0"/>
    <x v="29"/>
    <x v="999"/>
    <n v="1089"/>
  </r>
  <r>
    <n v="20944"/>
    <n v="90363"/>
    <x v="463"/>
    <d v="2021-04-30T00:00:00"/>
    <s v="Medium"/>
    <n v="0.04"/>
    <n v="15.68"/>
    <n v="-174.94"/>
    <s v=" "/>
    <s v=" "/>
    <n v="23.99"/>
    <n v="11"/>
    <n v="277.70999999999998"/>
    <n v="730"/>
    <x v="1411"/>
    <x v="2"/>
    <x v="1"/>
    <x v="1"/>
    <x v="7"/>
    <s v="Jumbo Drum"/>
    <x v="472"/>
    <n v="0.62"/>
    <x v="0"/>
    <x v="21"/>
    <x v="955"/>
    <n v="4092"/>
  </r>
  <r>
    <n v="21271"/>
    <n v="86501"/>
    <x v="463"/>
    <d v="2021-04-30T00:00:00"/>
    <s v="High"/>
    <n v="0.01"/>
    <n v="1.49"/>
    <n v="-5.9915000000000003"/>
    <s v=" "/>
    <s v=" "/>
    <n v="2.08"/>
    <n v="11"/>
    <n v="24.83"/>
    <n v="1907"/>
    <x v="1124"/>
    <x v="1"/>
    <x v="3"/>
    <x v="0"/>
    <x v="1"/>
    <s v="Small Box"/>
    <x v="1024"/>
    <n v="0.38"/>
    <x v="0"/>
    <x v="19"/>
    <x v="810"/>
    <n v="44052"/>
  </r>
  <r>
    <n v="22761"/>
    <n v="87797"/>
    <x v="463"/>
    <d v="2021-04-30T00:00:00"/>
    <s v="Critical"/>
    <n v="0"/>
    <n v="2.17"/>
    <n v="-25.9"/>
    <s v=" "/>
    <s v=" "/>
    <n v="7.04"/>
    <n v="5"/>
    <n v="36.159999999999997"/>
    <n v="3303"/>
    <x v="1492"/>
    <x v="1"/>
    <x v="0"/>
    <x v="0"/>
    <x v="3"/>
    <s v="Wrap Bag"/>
    <x v="94"/>
    <n v="0.38"/>
    <x v="3"/>
    <x v="12"/>
    <x v="562"/>
    <n v="33461"/>
  </r>
  <r>
    <n v="23466"/>
    <n v="91514"/>
    <x v="463"/>
    <d v="2021-05-01T00:00:00"/>
    <s v="Medium"/>
    <n v="0.02"/>
    <n v="40.19"/>
    <n v="-4560.43"/>
    <s v=" "/>
    <n v="-40.275199999999998"/>
    <n v="348.21"/>
    <n v="9"/>
    <n v="3327.55"/>
    <n v="786"/>
    <x v="665"/>
    <x v="2"/>
    <x v="0"/>
    <x v="1"/>
    <x v="9"/>
    <s v="Jumbo Box"/>
    <x v="223"/>
    <n v="0.62"/>
    <x v="1"/>
    <x v="1"/>
    <x v="339"/>
    <n v="92691"/>
  </r>
  <r>
    <n v="2079"/>
    <n v="14855"/>
    <x v="464"/>
    <d v="2021-05-02T00:00:00"/>
    <s v="Not Specified"/>
    <n v="0.06"/>
    <n v="5.47"/>
    <n v="-150.90299999999999"/>
    <s v=" "/>
    <n v="-63.813500000000005"/>
    <n v="3.58"/>
    <n v="44"/>
    <n v="174.9"/>
    <n v="1723"/>
    <x v="1493"/>
    <x v="0"/>
    <x v="2"/>
    <x v="0"/>
    <x v="1"/>
    <s v="Small Box"/>
    <x v="913"/>
    <n v="0.37"/>
    <x v="1"/>
    <x v="1"/>
    <x v="132"/>
    <n v="92037"/>
  </r>
  <r>
    <n v="2080"/>
    <n v="14855"/>
    <x v="464"/>
    <d v="2021-05-02T00:00:00"/>
    <s v="Not Specified"/>
    <n v="0.1"/>
    <n v="4.57"/>
    <n v="-150.53"/>
    <s v=" "/>
    <s v=" "/>
    <n v="2.23"/>
    <n v="48"/>
    <n v="103.8"/>
    <n v="1723"/>
    <x v="1493"/>
    <x v="1"/>
    <x v="2"/>
    <x v="1"/>
    <x v="7"/>
    <s v="Small Pack"/>
    <x v="461"/>
    <n v="0.41"/>
    <x v="1"/>
    <x v="1"/>
    <x v="132"/>
    <n v="92037"/>
  </r>
  <r>
    <n v="2081"/>
    <n v="14855"/>
    <x v="464"/>
    <d v="2021-05-02T00:00:00"/>
    <s v="Not Specified"/>
    <n v="0.01"/>
    <n v="51.94"/>
    <n v="-168.48"/>
    <s v=" "/>
    <s v=" "/>
    <n v="124.49"/>
    <n v="19"/>
    <n v="2557.5100000000002"/>
    <n v="1723"/>
    <x v="153"/>
    <x v="2"/>
    <x v="2"/>
    <x v="1"/>
    <x v="9"/>
    <s v="Jumbo Box"/>
    <x v="699"/>
    <n v="0.63"/>
    <x v="1"/>
    <x v="1"/>
    <x v="132"/>
    <n v="92037"/>
  </r>
  <r>
    <n v="20079"/>
    <n v="90788"/>
    <x v="464"/>
    <d v="2021-05-02T00:00:00"/>
    <s v="Not Specified"/>
    <n v="0.06"/>
    <n v="5.47"/>
    <n v="-2192.2460000000001"/>
    <s v=" "/>
    <n v="-10.839348000000001"/>
    <n v="3.58"/>
    <n v="11"/>
    <n v="43.73"/>
    <n v="1720"/>
    <x v="1175"/>
    <x v="0"/>
    <x v="2"/>
    <x v="0"/>
    <x v="1"/>
    <s v="Small Box"/>
    <x v="913"/>
    <n v="0.37"/>
    <x v="3"/>
    <x v="34"/>
    <x v="81"/>
    <n v="71901"/>
  </r>
  <r>
    <n v="20080"/>
    <n v="90788"/>
    <x v="464"/>
    <d v="2021-05-02T00:00:00"/>
    <s v="Not Specified"/>
    <n v="0.1"/>
    <n v="4.57"/>
    <n v="-624.83400000000006"/>
    <s v=" "/>
    <n v="-6.5041600000000006"/>
    <n v="2.23"/>
    <n v="12"/>
    <n v="25.95"/>
    <n v="1720"/>
    <x v="718"/>
    <x v="1"/>
    <x v="2"/>
    <x v="1"/>
    <x v="7"/>
    <s v="Small Pack"/>
    <x v="461"/>
    <n v="0.41"/>
    <x v="3"/>
    <x v="34"/>
    <x v="81"/>
    <n v="71901"/>
  </r>
  <r>
    <n v="20081"/>
    <n v="90788"/>
    <x v="464"/>
    <d v="2021-05-02T00:00:00"/>
    <s v="Not Specified"/>
    <n v="0.01"/>
    <n v="51.94"/>
    <n v="-99.530199999999979"/>
    <s v=" "/>
    <s v=" "/>
    <n v="124.49"/>
    <n v="5"/>
    <n v="673.03"/>
    <n v="1720"/>
    <x v="1240"/>
    <x v="2"/>
    <x v="2"/>
    <x v="1"/>
    <x v="9"/>
    <s v="Jumbo Box"/>
    <x v="699"/>
    <n v="0.63"/>
    <x v="3"/>
    <x v="34"/>
    <x v="81"/>
    <n v="71901"/>
  </r>
  <r>
    <n v="22057"/>
    <n v="91018"/>
    <x v="464"/>
    <d v="2021-05-02T00:00:00"/>
    <s v="Low"/>
    <n v="0.02"/>
    <n v="3.99"/>
    <n v="715.91399999999999"/>
    <n v="715.91399999999999"/>
    <n v="-87.179200000000009"/>
    <n v="59.98"/>
    <n v="1"/>
    <n v="61.72"/>
    <n v="2539"/>
    <x v="42"/>
    <x v="1"/>
    <x v="2"/>
    <x v="0"/>
    <x v="13"/>
    <s v="Small Box"/>
    <x v="157"/>
    <n v="0.56999999999999995"/>
    <x v="3"/>
    <x v="12"/>
    <x v="344"/>
    <n v="32789"/>
  </r>
  <r>
    <n v="22058"/>
    <n v="91018"/>
    <x v="464"/>
    <d v="2021-04-30T00:00:00"/>
    <s v="Low"/>
    <n v="0.09"/>
    <n v="11.25"/>
    <n v="4994.0339999999997"/>
    <n v="4994.0339999999997"/>
    <s v=" "/>
    <n v="256.99"/>
    <n v="6"/>
    <n v="1403.17"/>
    <n v="2539"/>
    <x v="42"/>
    <x v="1"/>
    <x v="2"/>
    <x v="2"/>
    <x v="5"/>
    <s v="Small Box"/>
    <x v="518"/>
    <n v="0.51"/>
    <x v="3"/>
    <x v="12"/>
    <x v="344"/>
    <n v="32789"/>
  </r>
  <r>
    <n v="22059"/>
    <n v="91018"/>
    <x v="464"/>
    <d v="2021-05-02T00:00:00"/>
    <s v="Low"/>
    <n v="0.01"/>
    <n v="5"/>
    <n v="-9.24"/>
    <s v=" "/>
    <s v=" "/>
    <n v="35.99"/>
    <n v="12"/>
    <n v="364.53"/>
    <n v="2539"/>
    <x v="42"/>
    <x v="1"/>
    <x v="2"/>
    <x v="2"/>
    <x v="8"/>
    <s v="Wrap Bag"/>
    <x v="778"/>
    <n v="0.82"/>
    <x v="3"/>
    <x v="12"/>
    <x v="344"/>
    <n v="32789"/>
  </r>
  <r>
    <n v="24195"/>
    <n v="90558"/>
    <x v="465"/>
    <d v="2021-05-03T00:00:00"/>
    <s v="Not Specified"/>
    <n v="0.08"/>
    <n v="1.99"/>
    <n v="400.39920000000001"/>
    <n v="400.39920000000001"/>
    <n v="-232.76064"/>
    <n v="10.01"/>
    <n v="16"/>
    <n v="153.97999999999999"/>
    <n v="2309"/>
    <x v="1332"/>
    <x v="1"/>
    <x v="3"/>
    <x v="2"/>
    <x v="5"/>
    <s v="Small Pack"/>
    <x v="635"/>
    <n v="0.41"/>
    <x v="3"/>
    <x v="12"/>
    <x v="1000"/>
    <n v="33063"/>
  </r>
  <r>
    <n v="24196"/>
    <n v="90558"/>
    <x v="465"/>
    <d v="2021-05-02T00:00:00"/>
    <s v="Not Specified"/>
    <n v="0.01"/>
    <n v="7.69"/>
    <n v="-996.99599999999998"/>
    <s v=" "/>
    <s v=" "/>
    <n v="125.99"/>
    <n v="11"/>
    <n v="1224.54"/>
    <n v="2309"/>
    <x v="463"/>
    <x v="1"/>
    <x v="3"/>
    <x v="2"/>
    <x v="8"/>
    <s v="Small Box"/>
    <x v="201"/>
    <n v="0.57999999999999996"/>
    <x v="3"/>
    <x v="12"/>
    <x v="1000"/>
    <n v="33063"/>
  </r>
  <r>
    <n v="25985"/>
    <n v="89086"/>
    <x v="465"/>
    <d v="2021-05-02T00:00:00"/>
    <s v="Critical"/>
    <n v="0.03"/>
    <n v="8.99"/>
    <n v="601.33500000000004"/>
    <n v="601.33500000000004"/>
    <s v=" "/>
    <n v="110.99"/>
    <n v="11"/>
    <n v="1069.92"/>
    <n v="951"/>
    <x v="707"/>
    <x v="1"/>
    <x v="1"/>
    <x v="2"/>
    <x v="8"/>
    <s v="Small Box"/>
    <x v="670"/>
    <n v="0.56999999999999995"/>
    <x v="2"/>
    <x v="10"/>
    <x v="170"/>
    <n v="75482"/>
  </r>
  <r>
    <n v="26106"/>
    <n v="90482"/>
    <x v="465"/>
    <d v="2021-05-01T00:00:00"/>
    <s v="High"/>
    <n v="0.1"/>
    <n v="3.77"/>
    <n v="84.511200000000002"/>
    <n v="84.511200000000002"/>
    <s v=" "/>
    <n v="18.649999999999999"/>
    <n v="7"/>
    <n v="122.48"/>
    <n v="242"/>
    <x v="1288"/>
    <x v="1"/>
    <x v="3"/>
    <x v="1"/>
    <x v="7"/>
    <s v="Small Pack"/>
    <x v="809"/>
    <n v="0.39"/>
    <x v="1"/>
    <x v="31"/>
    <x v="1001"/>
    <n v="80634"/>
  </r>
  <r>
    <n v="22143"/>
    <n v="88138"/>
    <x v="466"/>
    <d v="2021-05-03T00:00:00"/>
    <s v="Not Specified"/>
    <n v="7.0000000000000007E-2"/>
    <n v="56.14"/>
    <n v="251.58"/>
    <n v="251.58"/>
    <s v=" "/>
    <n v="119.99"/>
    <n v="16"/>
    <n v="1549.36"/>
    <n v="2466"/>
    <x v="1051"/>
    <x v="2"/>
    <x v="0"/>
    <x v="2"/>
    <x v="6"/>
    <s v="Jumbo Box"/>
    <x v="119"/>
    <n v="0.39"/>
    <x v="2"/>
    <x v="27"/>
    <x v="675"/>
    <n v="49783"/>
  </r>
  <r>
    <n v="22835"/>
    <n v="86953"/>
    <x v="466"/>
    <d v="2021-05-04T00:00:00"/>
    <s v="High"/>
    <n v="0.05"/>
    <n v="35"/>
    <n v="3.8220000000000001"/>
    <n v="3.8220000000000001"/>
    <s v=" "/>
    <n v="80.98"/>
    <n v="14"/>
    <n v="1111.47"/>
    <n v="2394"/>
    <x v="1494"/>
    <x v="1"/>
    <x v="2"/>
    <x v="0"/>
    <x v="0"/>
    <s v="Large Box"/>
    <x v="620"/>
    <n v="0.81"/>
    <x v="3"/>
    <x v="20"/>
    <x v="404"/>
    <n v="30328"/>
  </r>
  <r>
    <n v="22836"/>
    <n v="86953"/>
    <x v="466"/>
    <d v="2021-05-05T00:00:00"/>
    <s v="High"/>
    <n v="7.0000000000000007E-2"/>
    <n v="0.5"/>
    <n v="327.06600000000003"/>
    <n v="327.06600000000003"/>
    <s v=" "/>
    <n v="3.15"/>
    <n v="4"/>
    <n v="17.64"/>
    <n v="2395"/>
    <x v="1495"/>
    <x v="0"/>
    <x v="2"/>
    <x v="0"/>
    <x v="12"/>
    <s v="Small Box"/>
    <x v="1025"/>
    <n v="0.37"/>
    <x v="3"/>
    <x v="20"/>
    <x v="721"/>
    <n v="31401"/>
  </r>
  <r>
    <n v="25213"/>
    <n v="87150"/>
    <x v="466"/>
    <d v="2021-05-03T00:00:00"/>
    <s v="High"/>
    <n v="0.03"/>
    <n v="13.66"/>
    <n v="460.99259999999998"/>
    <n v="460.99259999999998"/>
    <n v="-31.22"/>
    <n v="50.98"/>
    <n v="11"/>
    <n v="554.24"/>
    <n v="2063"/>
    <x v="1496"/>
    <x v="1"/>
    <x v="2"/>
    <x v="0"/>
    <x v="13"/>
    <s v="Small Box"/>
    <x v="663"/>
    <n v="0.57999999999999996"/>
    <x v="3"/>
    <x v="16"/>
    <x v="423"/>
    <n v="23602"/>
  </r>
  <r>
    <n v="1106"/>
    <n v="8131"/>
    <x v="467"/>
    <d v="2021-05-03T00:00:00"/>
    <s v="Critical"/>
    <n v="0.01"/>
    <n v="1.99"/>
    <n v="191.29"/>
    <n v="191.29"/>
    <n v="-1920.9336000000001"/>
    <n v="29.89"/>
    <n v="35"/>
    <n v="1046.05"/>
    <n v="1488"/>
    <x v="725"/>
    <x v="1"/>
    <x v="0"/>
    <x v="2"/>
    <x v="5"/>
    <s v="Small Pack"/>
    <x v="186"/>
    <n v="0.5"/>
    <x v="0"/>
    <x v="2"/>
    <x v="2"/>
    <n v="10045"/>
  </r>
  <r>
    <n v="1801"/>
    <n v="12900"/>
    <x v="467"/>
    <d v="2021-05-04T00:00:00"/>
    <s v="High"/>
    <n v="0.08"/>
    <n v="4.9800000000000004"/>
    <n v="100.04"/>
    <n v="100.04"/>
    <n v="-427.47"/>
    <n v="12.64"/>
    <n v="73"/>
    <n v="915.6"/>
    <n v="1999"/>
    <x v="773"/>
    <x v="1"/>
    <x v="2"/>
    <x v="1"/>
    <x v="7"/>
    <s v="Small Pack"/>
    <x v="327"/>
    <n v="0.48"/>
    <x v="2"/>
    <x v="10"/>
    <x v="415"/>
    <n v="77070"/>
  </r>
  <r>
    <n v="1802"/>
    <n v="12900"/>
    <x v="467"/>
    <d v="2021-05-05T00:00:00"/>
    <s v="High"/>
    <n v="0.08"/>
    <n v="26.53"/>
    <n v="308.22000000000003"/>
    <n v="308.22000000000003"/>
    <s v=" "/>
    <n v="306.14"/>
    <n v="26"/>
    <n v="5916.75"/>
    <n v="1999"/>
    <x v="1497"/>
    <x v="2"/>
    <x v="2"/>
    <x v="2"/>
    <x v="6"/>
    <s v="Jumbo Drum"/>
    <x v="968"/>
    <n v="0.56000000000000005"/>
    <x v="2"/>
    <x v="10"/>
    <x v="415"/>
    <n v="77070"/>
  </r>
  <r>
    <n v="18382"/>
    <n v="87791"/>
    <x v="467"/>
    <d v="2021-05-04T00:00:00"/>
    <s v="Critical"/>
    <n v="0.05"/>
    <n v="60"/>
    <n v="-214.53300000000002"/>
    <s v=" "/>
    <s v=" "/>
    <n v="159.31"/>
    <n v="1"/>
    <n v="174.37"/>
    <n v="2447"/>
    <x v="440"/>
    <x v="2"/>
    <x v="1"/>
    <x v="1"/>
    <x v="9"/>
    <s v="Jumbo Drum"/>
    <x v="857"/>
    <n v="0.55000000000000004"/>
    <x v="2"/>
    <x v="3"/>
    <x v="1002"/>
    <n v="55343"/>
  </r>
  <r>
    <n v="18383"/>
    <n v="87791"/>
    <x v="467"/>
    <d v="2021-05-05T00:00:00"/>
    <s v="Critical"/>
    <n v="0.01"/>
    <n v="1.25"/>
    <n v="237.14100000000002"/>
    <n v="237.14100000000002"/>
    <s v=" "/>
    <n v="35.99"/>
    <n v="11"/>
    <n v="346.47"/>
    <n v="2447"/>
    <x v="717"/>
    <x v="1"/>
    <x v="1"/>
    <x v="2"/>
    <x v="8"/>
    <s v="Small Pack"/>
    <x v="1026"/>
    <n v="0.56999999999999995"/>
    <x v="2"/>
    <x v="3"/>
    <x v="1002"/>
    <n v="55343"/>
  </r>
  <r>
    <n v="19106"/>
    <n v="86471"/>
    <x v="467"/>
    <d v="2021-05-03T00:00:00"/>
    <s v="Critical"/>
    <n v="0.01"/>
    <n v="1.99"/>
    <n v="185.59620000000001"/>
    <n v="185.59620000000001"/>
    <n v="-58.28"/>
    <n v="29.89"/>
    <n v="9"/>
    <n v="268.98"/>
    <n v="1487"/>
    <x v="1172"/>
    <x v="1"/>
    <x v="0"/>
    <x v="2"/>
    <x v="5"/>
    <s v="Small Pack"/>
    <x v="186"/>
    <n v="0.5"/>
    <x v="2"/>
    <x v="39"/>
    <x v="1003"/>
    <n v="46360"/>
  </r>
  <r>
    <n v="19801"/>
    <n v="90569"/>
    <x v="467"/>
    <d v="2021-05-04T00:00:00"/>
    <s v="High"/>
    <n v="0.08"/>
    <n v="4.9800000000000004"/>
    <n v="184.584"/>
    <n v="184.584"/>
    <s v=" "/>
    <n v="12.64"/>
    <n v="18"/>
    <n v="225.76"/>
    <n v="2000"/>
    <x v="915"/>
    <x v="1"/>
    <x v="2"/>
    <x v="1"/>
    <x v="7"/>
    <s v="Small Pack"/>
    <x v="327"/>
    <n v="0.48"/>
    <x v="3"/>
    <x v="16"/>
    <x v="376"/>
    <n v="24541"/>
  </r>
  <r>
    <n v="19802"/>
    <n v="90569"/>
    <x v="467"/>
    <d v="2021-05-05T00:00:00"/>
    <s v="High"/>
    <n v="0.08"/>
    <n v="26.53"/>
    <n v="-98.433999999999997"/>
    <s v=" "/>
    <s v=" "/>
    <n v="306.14"/>
    <n v="7"/>
    <n v="1592.97"/>
    <n v="2000"/>
    <x v="915"/>
    <x v="2"/>
    <x v="2"/>
    <x v="2"/>
    <x v="6"/>
    <s v="Jumbo Drum"/>
    <x v="968"/>
    <n v="0.56000000000000005"/>
    <x v="3"/>
    <x v="16"/>
    <x v="376"/>
    <n v="24541"/>
  </r>
  <r>
    <n v="18445"/>
    <n v="87966"/>
    <x v="468"/>
    <d v="2021-05-06T00:00:00"/>
    <s v="Critical"/>
    <n v="0"/>
    <n v="1.49"/>
    <n v="-88.365200000000002"/>
    <s v=" "/>
    <s v=" "/>
    <n v="2.78"/>
    <n v="15"/>
    <n v="43.91"/>
    <n v="2256"/>
    <x v="1498"/>
    <x v="1"/>
    <x v="2"/>
    <x v="0"/>
    <x v="1"/>
    <s v="Small Box"/>
    <x v="420"/>
    <n v="0.36"/>
    <x v="3"/>
    <x v="44"/>
    <x v="549"/>
    <n v="28560"/>
  </r>
  <r>
    <n v="20620"/>
    <n v="88582"/>
    <x v="468"/>
    <d v="2021-05-04T00:00:00"/>
    <s v="Critical"/>
    <n v="7.0000000000000007E-2"/>
    <n v="10.050000000000001"/>
    <n v="8.9939999999999998"/>
    <n v="8.9939999999999998"/>
    <s v=" "/>
    <n v="6.48"/>
    <n v="12"/>
    <n v="76.08"/>
    <n v="1927"/>
    <x v="1499"/>
    <x v="1"/>
    <x v="0"/>
    <x v="0"/>
    <x v="3"/>
    <s v="Small Box"/>
    <x v="219"/>
    <n v="0.37"/>
    <x v="3"/>
    <x v="15"/>
    <x v="154"/>
    <n v="29611"/>
  </r>
  <r>
    <n v="21889"/>
    <n v="88559"/>
    <x v="468"/>
    <d v="2021-05-08T00:00:00"/>
    <s v="Low"/>
    <n v="0.04"/>
    <n v="7.28"/>
    <n v="-10.164"/>
    <s v=" "/>
    <n v="-167.06"/>
    <n v="4.9800000000000004"/>
    <n v="15"/>
    <n v="82.93"/>
    <n v="2069"/>
    <x v="1060"/>
    <x v="0"/>
    <x v="2"/>
    <x v="0"/>
    <x v="3"/>
    <s v="Small Box"/>
    <x v="1027"/>
    <n v="0.38"/>
    <x v="3"/>
    <x v="25"/>
    <x v="58"/>
    <n v="41075"/>
  </r>
  <r>
    <n v="24054"/>
    <n v="90049"/>
    <x v="468"/>
    <d v="2021-05-06T00:00:00"/>
    <s v="Not Specified"/>
    <n v="0.05"/>
    <n v="8.6"/>
    <n v="-87.822000000000003"/>
    <s v=" "/>
    <s v=" "/>
    <n v="11.35"/>
    <n v="1"/>
    <n v="13.15"/>
    <n v="805"/>
    <x v="1500"/>
    <x v="1"/>
    <x v="3"/>
    <x v="0"/>
    <x v="0"/>
    <s v="Small Box"/>
    <x v="1028"/>
    <n v="0.56999999999999995"/>
    <x v="3"/>
    <x v="28"/>
    <x v="1004"/>
    <n v="37830"/>
  </r>
  <r>
    <n v="4509"/>
    <n v="32099"/>
    <x v="469"/>
    <d v="2021-05-05T00:00:00"/>
    <s v="Not Specified"/>
    <n v="0.08"/>
    <n v="6.47"/>
    <n v="25.58"/>
    <n v="25.58"/>
    <s v=" "/>
    <n v="12.28"/>
    <n v="59"/>
    <n v="729.2"/>
    <n v="1176"/>
    <x v="1501"/>
    <x v="1"/>
    <x v="0"/>
    <x v="0"/>
    <x v="3"/>
    <s v="Small Box"/>
    <x v="851"/>
    <n v="0.38"/>
    <x v="0"/>
    <x v="2"/>
    <x v="2"/>
    <n v="10280"/>
  </r>
  <r>
    <n v="4866"/>
    <n v="34657"/>
    <x v="469"/>
    <d v="2021-05-14T00:00:00"/>
    <s v="Low"/>
    <n v="0.04"/>
    <n v="19.510000000000002"/>
    <n v="-75.7"/>
    <s v=" "/>
    <s v=" "/>
    <n v="30.98"/>
    <n v="67"/>
    <n v="2034.4"/>
    <n v="1313"/>
    <x v="859"/>
    <x v="0"/>
    <x v="2"/>
    <x v="0"/>
    <x v="14"/>
    <s v="Small Box"/>
    <x v="465"/>
    <n v="0.36"/>
    <x v="0"/>
    <x v="23"/>
    <x v="111"/>
    <n v="19134"/>
  </r>
  <r>
    <n v="18532"/>
    <n v="87592"/>
    <x v="469"/>
    <d v="2021-05-06T00:00:00"/>
    <s v="Medium"/>
    <n v="0.06"/>
    <n v="5.3"/>
    <n v="-28.83"/>
    <s v=" "/>
    <n v="-273.64391999999998"/>
    <n v="5.58"/>
    <n v="5"/>
    <n v="29.95"/>
    <n v="1189"/>
    <x v="904"/>
    <x v="1"/>
    <x v="3"/>
    <x v="0"/>
    <x v="14"/>
    <s v="Small Box"/>
    <x v="389"/>
    <n v="0.35"/>
    <x v="1"/>
    <x v="1"/>
    <x v="355"/>
    <n v="92646"/>
  </r>
  <r>
    <n v="19148"/>
    <n v="89573"/>
    <x v="469"/>
    <d v="2021-05-06T00:00:00"/>
    <s v="High"/>
    <n v="7.0000000000000007E-2"/>
    <n v="36.090000000000003"/>
    <n v="-213.55599999999998"/>
    <s v=" "/>
    <n v="-2.8840000000000003"/>
    <n v="140.97999999999999"/>
    <n v="13"/>
    <n v="1734.17"/>
    <n v="2268"/>
    <x v="1502"/>
    <x v="2"/>
    <x v="3"/>
    <x v="1"/>
    <x v="10"/>
    <s v="Jumbo Box"/>
    <x v="447"/>
    <n v="0.77"/>
    <x v="3"/>
    <x v="12"/>
    <x v="488"/>
    <n v="34639"/>
  </r>
  <r>
    <n v="22249"/>
    <n v="90305"/>
    <x v="469"/>
    <d v="2021-05-07T00:00:00"/>
    <s v="Critical"/>
    <n v="0.09"/>
    <n v="3.5"/>
    <n v="611.04329999999993"/>
    <n v="611.04329999999993"/>
    <s v=" "/>
    <n v="60.22"/>
    <n v="16"/>
    <n v="885.57"/>
    <n v="1510"/>
    <x v="1503"/>
    <x v="1"/>
    <x v="2"/>
    <x v="0"/>
    <x v="13"/>
    <s v="Small Box"/>
    <x v="120"/>
    <n v="0.56999999999999995"/>
    <x v="2"/>
    <x v="39"/>
    <x v="1005"/>
    <n v="46544"/>
  </r>
  <r>
    <n v="22250"/>
    <n v="90305"/>
    <x v="469"/>
    <d v="2021-05-07T00:00:00"/>
    <s v="Critical"/>
    <n v="7.0000000000000007E-2"/>
    <n v="24.49"/>
    <n v="340.88"/>
    <n v="340.88"/>
    <n v="-118.82"/>
    <n v="199.99"/>
    <n v="8"/>
    <n v="1616.29"/>
    <n v="1510"/>
    <x v="427"/>
    <x v="1"/>
    <x v="2"/>
    <x v="2"/>
    <x v="11"/>
    <s v="Large Box"/>
    <x v="141"/>
    <n v="0.46"/>
    <x v="2"/>
    <x v="39"/>
    <x v="1005"/>
    <n v="46544"/>
  </r>
  <r>
    <n v="22866"/>
    <n v="88953"/>
    <x v="469"/>
    <d v="2021-05-14T00:00:00"/>
    <s v="Low"/>
    <n v="0.04"/>
    <n v="19.510000000000002"/>
    <n v="-75.7"/>
    <s v=" "/>
    <s v=" "/>
    <n v="30.98"/>
    <n v="17"/>
    <n v="516.19000000000005"/>
    <n v="1312"/>
    <x v="1420"/>
    <x v="0"/>
    <x v="2"/>
    <x v="0"/>
    <x v="14"/>
    <s v="Small Box"/>
    <x v="465"/>
    <n v="0.36"/>
    <x v="0"/>
    <x v="2"/>
    <x v="1006"/>
    <n v="11554"/>
  </r>
  <r>
    <n v="584"/>
    <n v="4004"/>
    <x v="470"/>
    <d v="2021-05-09T00:00:00"/>
    <s v="Medium"/>
    <n v="0.1"/>
    <n v="0.71"/>
    <n v="8.66"/>
    <n v="8.66"/>
    <s v=" "/>
    <n v="4.84"/>
    <n v="20"/>
    <n v="90.74"/>
    <n v="3011"/>
    <x v="1015"/>
    <x v="1"/>
    <x v="2"/>
    <x v="0"/>
    <x v="4"/>
    <s v="Wrap Bag"/>
    <x v="334"/>
    <n v="0.52"/>
    <x v="0"/>
    <x v="29"/>
    <x v="185"/>
    <n v="2113"/>
  </r>
  <r>
    <n v="585"/>
    <n v="4004"/>
    <x v="470"/>
    <d v="2021-05-07T00:00:00"/>
    <s v="Medium"/>
    <n v="0.05"/>
    <n v="8.99"/>
    <n v="195.48"/>
    <n v="195.48"/>
    <s v=" "/>
    <n v="34.58"/>
    <n v="64"/>
    <n v="2199.64"/>
    <n v="3011"/>
    <x v="925"/>
    <x v="1"/>
    <x v="2"/>
    <x v="0"/>
    <x v="4"/>
    <s v="Small Pack"/>
    <x v="852"/>
    <n v="0.56000000000000005"/>
    <x v="0"/>
    <x v="29"/>
    <x v="185"/>
    <n v="2113"/>
  </r>
  <r>
    <n v="3618"/>
    <n v="25830"/>
    <x v="470"/>
    <d v="2021-05-06T00:00:00"/>
    <s v="Low"/>
    <n v="0.1"/>
    <n v="6.89"/>
    <n v="-21.29"/>
    <s v=" "/>
    <n v="-29.49"/>
    <n v="4.0599999999999996"/>
    <n v="7"/>
    <n v="35.479999999999997"/>
    <n v="1821"/>
    <x v="835"/>
    <x v="1"/>
    <x v="1"/>
    <x v="0"/>
    <x v="13"/>
    <s v="Small Box"/>
    <x v="240"/>
    <n v="0.6"/>
    <x v="0"/>
    <x v="2"/>
    <x v="2"/>
    <n v="10177"/>
  </r>
  <r>
    <n v="3619"/>
    <n v="25830"/>
    <x v="470"/>
    <d v="2021-05-11T00:00:00"/>
    <s v="Low"/>
    <n v="0.05"/>
    <n v="10.91"/>
    <n v="-37.386499999999998"/>
    <s v=" "/>
    <s v=" "/>
    <n v="15.28"/>
    <n v="16"/>
    <n v="259.74"/>
    <n v="1821"/>
    <x v="1504"/>
    <x v="1"/>
    <x v="1"/>
    <x v="0"/>
    <x v="1"/>
    <s v="Small Box"/>
    <x v="665"/>
    <n v="0.36"/>
    <x v="0"/>
    <x v="2"/>
    <x v="2"/>
    <n v="10177"/>
  </r>
  <r>
    <n v="18584"/>
    <n v="86347"/>
    <x v="470"/>
    <d v="2021-05-09T00:00:00"/>
    <s v="Medium"/>
    <n v="0.1"/>
    <n v="0.71"/>
    <n v="8.66"/>
    <n v="8.66"/>
    <s v=" "/>
    <n v="4.84"/>
    <n v="5"/>
    <n v="22.69"/>
    <n v="3012"/>
    <x v="543"/>
    <x v="1"/>
    <x v="2"/>
    <x v="0"/>
    <x v="4"/>
    <s v="Wrap Bag"/>
    <x v="334"/>
    <n v="0.52"/>
    <x v="0"/>
    <x v="2"/>
    <x v="776"/>
    <n v="14609"/>
  </r>
  <r>
    <n v="18585"/>
    <n v="86347"/>
    <x v="470"/>
    <d v="2021-05-07T00:00:00"/>
    <s v="Medium"/>
    <n v="0.05"/>
    <n v="8.99"/>
    <n v="195.48"/>
    <n v="195.48"/>
    <n v="-34.764499999999998"/>
    <n v="34.58"/>
    <n v="16"/>
    <n v="549.91"/>
    <n v="3012"/>
    <x v="164"/>
    <x v="1"/>
    <x v="2"/>
    <x v="0"/>
    <x v="4"/>
    <s v="Small Pack"/>
    <x v="852"/>
    <n v="0.56000000000000005"/>
    <x v="0"/>
    <x v="2"/>
    <x v="776"/>
    <n v="14609"/>
  </r>
  <r>
    <n v="19858"/>
    <n v="86849"/>
    <x v="470"/>
    <d v="2021-05-07T00:00:00"/>
    <s v="Medium"/>
    <n v="0.08"/>
    <n v="19.989999999999998"/>
    <n v="484.15"/>
    <n v="484.15"/>
    <s v=" "/>
    <n v="179.99"/>
    <n v="7"/>
    <n v="1166.1300000000001"/>
    <n v="1865"/>
    <x v="1313"/>
    <x v="1"/>
    <x v="2"/>
    <x v="2"/>
    <x v="5"/>
    <s v="Small Box"/>
    <x v="133"/>
    <n v="0.48"/>
    <x v="0"/>
    <x v="35"/>
    <x v="1007"/>
    <n v="2808"/>
  </r>
  <r>
    <n v="20189"/>
    <n v="90838"/>
    <x v="470"/>
    <d v="2021-05-08T00:00:00"/>
    <s v="High"/>
    <n v="0"/>
    <n v="5.26"/>
    <n v="-29.532"/>
    <s v=" "/>
    <n v="-88.200480000000013"/>
    <n v="3.98"/>
    <n v="3"/>
    <n v="14.41"/>
    <n v="290"/>
    <x v="1505"/>
    <x v="1"/>
    <x v="3"/>
    <x v="0"/>
    <x v="1"/>
    <s v="Small Box"/>
    <x v="342"/>
    <n v="0.38"/>
    <x v="1"/>
    <x v="31"/>
    <x v="729"/>
    <n v="80538"/>
  </r>
  <r>
    <n v="21434"/>
    <n v="87878"/>
    <x v="470"/>
    <d v="2021-05-08T00:00:00"/>
    <s v="Critical"/>
    <n v="0.1"/>
    <n v="33.6"/>
    <n v="121.48"/>
    <n v="121.48"/>
    <s v=" "/>
    <n v="80.97"/>
    <n v="15"/>
    <n v="1116.32"/>
    <n v="1250"/>
    <x v="621"/>
    <x v="2"/>
    <x v="0"/>
    <x v="2"/>
    <x v="6"/>
    <s v="Jumbo Drum"/>
    <x v="172"/>
    <n v="0.37"/>
    <x v="2"/>
    <x v="14"/>
    <x v="753"/>
    <n v="60110"/>
  </r>
  <r>
    <n v="21618"/>
    <n v="85993"/>
    <x v="470"/>
    <d v="2021-05-06T00:00:00"/>
    <s v="Low"/>
    <n v="0.1"/>
    <n v="6.89"/>
    <n v="-21.29"/>
    <s v=" "/>
    <s v=" "/>
    <n v="4.0599999999999996"/>
    <n v="2"/>
    <n v="10.14"/>
    <n v="1816"/>
    <x v="296"/>
    <x v="1"/>
    <x v="1"/>
    <x v="0"/>
    <x v="13"/>
    <s v="Small Box"/>
    <x v="240"/>
    <n v="0.6"/>
    <x v="2"/>
    <x v="27"/>
    <x v="259"/>
    <n v="48187"/>
  </r>
  <r>
    <n v="21619"/>
    <n v="85993"/>
    <x v="470"/>
    <d v="2021-05-11T00:00:00"/>
    <s v="Low"/>
    <n v="0.05"/>
    <n v="10.91"/>
    <n v="-37.386499999999998"/>
    <s v=" "/>
    <s v=" "/>
    <n v="15.28"/>
    <n v="4"/>
    <n v="64.930000000000007"/>
    <n v="1816"/>
    <x v="296"/>
    <x v="1"/>
    <x v="1"/>
    <x v="0"/>
    <x v="1"/>
    <s v="Small Box"/>
    <x v="665"/>
    <n v="0.36"/>
    <x v="2"/>
    <x v="27"/>
    <x v="259"/>
    <n v="48187"/>
  </r>
  <r>
    <n v="22402"/>
    <n v="88214"/>
    <x v="470"/>
    <d v="2021-05-13T00:00:00"/>
    <s v="Low"/>
    <n v="0.1"/>
    <n v="5.16"/>
    <n v="-42.81"/>
    <s v=" "/>
    <s v=" "/>
    <n v="6.48"/>
    <n v="8"/>
    <n v="49.09"/>
    <n v="1376"/>
    <x v="1506"/>
    <x v="1"/>
    <x v="0"/>
    <x v="0"/>
    <x v="3"/>
    <s v="Small Box"/>
    <x v="723"/>
    <n v="0.37"/>
    <x v="0"/>
    <x v="21"/>
    <x v="39"/>
    <n v="4330"/>
  </r>
  <r>
    <n v="22403"/>
    <n v="88214"/>
    <x v="470"/>
    <d v="2021-05-10T00:00:00"/>
    <s v="Low"/>
    <n v="0.1"/>
    <n v="35"/>
    <n v="-1326.29"/>
    <s v=" "/>
    <n v="-83.18"/>
    <n v="78.8"/>
    <n v="16"/>
    <n v="1181.49"/>
    <n v="1381"/>
    <x v="1507"/>
    <x v="1"/>
    <x v="0"/>
    <x v="0"/>
    <x v="0"/>
    <s v="Large Box"/>
    <x v="811"/>
    <n v="0.83"/>
    <x v="0"/>
    <x v="37"/>
    <x v="141"/>
    <n v="5401"/>
  </r>
  <r>
    <n v="19035"/>
    <n v="86235"/>
    <x v="471"/>
    <d v="2021-05-08T00:00:00"/>
    <s v="Medium"/>
    <n v="7.0000000000000007E-2"/>
    <n v="39.61"/>
    <n v="46.8"/>
    <n v="46.8"/>
    <n v="-90.74799999999999"/>
    <n v="92.23"/>
    <n v="4"/>
    <n v="359.73"/>
    <n v="3275"/>
    <x v="57"/>
    <x v="1"/>
    <x v="0"/>
    <x v="1"/>
    <x v="7"/>
    <s v="Medium Box"/>
    <x v="134"/>
    <n v="0.67"/>
    <x v="1"/>
    <x v="4"/>
    <x v="283"/>
    <n v="98273"/>
  </r>
  <r>
    <n v="19036"/>
    <n v="86235"/>
    <x v="471"/>
    <d v="2021-05-10T00:00:00"/>
    <s v="Medium"/>
    <n v="0.04"/>
    <n v="6.72"/>
    <n v="-14.81"/>
    <s v=" "/>
    <s v=" "/>
    <n v="4.28"/>
    <n v="1"/>
    <n v="6.35"/>
    <n v="3275"/>
    <x v="32"/>
    <x v="1"/>
    <x v="0"/>
    <x v="0"/>
    <x v="3"/>
    <s v="Small Box"/>
    <x v="985"/>
    <n v="0.4"/>
    <x v="1"/>
    <x v="4"/>
    <x v="283"/>
    <n v="98273"/>
  </r>
  <r>
    <n v="21139"/>
    <n v="87475"/>
    <x v="471"/>
    <d v="2021-05-07T00:00:00"/>
    <s v="Medium"/>
    <n v="0.02"/>
    <n v="13.22"/>
    <n v="245.88"/>
    <n v="245.88"/>
    <s v=" "/>
    <n v="56.96"/>
    <n v="10"/>
    <n v="579.67999999999995"/>
    <n v="3375"/>
    <x v="1508"/>
    <x v="1"/>
    <x v="0"/>
    <x v="0"/>
    <x v="13"/>
    <s v="Small Box"/>
    <x v="937"/>
    <n v="0.56000000000000005"/>
    <x v="0"/>
    <x v="0"/>
    <x v="1008"/>
    <n v="20832"/>
  </r>
  <r>
    <n v="22599"/>
    <n v="87538"/>
    <x v="471"/>
    <d v="2021-05-09T00:00:00"/>
    <s v="Critical"/>
    <n v="0.01"/>
    <n v="0.99"/>
    <n v="902.10599999999999"/>
    <n v="902.10599999999999"/>
    <s v=" "/>
    <n v="177.98"/>
    <n v="7"/>
    <n v="1307.4000000000001"/>
    <n v="3398"/>
    <x v="1509"/>
    <x v="1"/>
    <x v="2"/>
    <x v="0"/>
    <x v="13"/>
    <s v="Small Box"/>
    <x v="569"/>
    <n v="0.56000000000000005"/>
    <x v="2"/>
    <x v="14"/>
    <x v="565"/>
    <n v="62521"/>
  </r>
  <r>
    <n v="24440"/>
    <n v="91367"/>
    <x v="471"/>
    <d v="2021-05-08T00:00:00"/>
    <s v="High"/>
    <n v="0.01"/>
    <n v="13.99"/>
    <n v="1030.5219"/>
    <n v="1030.5219"/>
    <s v=" "/>
    <n v="140.99"/>
    <n v="10"/>
    <n v="1493.51"/>
    <n v="649"/>
    <x v="705"/>
    <x v="1"/>
    <x v="0"/>
    <x v="2"/>
    <x v="6"/>
    <s v="Medium Box"/>
    <x v="999"/>
    <n v="0.37"/>
    <x v="2"/>
    <x v="14"/>
    <x v="227"/>
    <n v="60089"/>
  </r>
  <r>
    <n v="25506"/>
    <n v="90406"/>
    <x v="471"/>
    <d v="2021-05-08T00:00:00"/>
    <s v="Medium"/>
    <n v="7.0000000000000007E-2"/>
    <n v="5.25"/>
    <n v="4.79"/>
    <n v="4.79"/>
    <n v="-23.434320000000003"/>
    <n v="11.09"/>
    <n v="6"/>
    <n v="64.97"/>
    <n v="2151"/>
    <x v="1510"/>
    <x v="1"/>
    <x v="2"/>
    <x v="0"/>
    <x v="14"/>
    <s v="Small Box"/>
    <x v="1029"/>
    <n v="0.36"/>
    <x v="2"/>
    <x v="11"/>
    <x v="19"/>
    <n v="52001"/>
  </r>
  <r>
    <n v="26136"/>
    <n v="87289"/>
    <x v="471"/>
    <d v="2021-05-07T00:00:00"/>
    <s v="Critical"/>
    <n v="0.03"/>
    <n v="6.05"/>
    <n v="-119.62299999999999"/>
    <s v=" "/>
    <n v="-12.230399999999999"/>
    <n v="2.16"/>
    <n v="9"/>
    <n v="22.64"/>
    <n v="3125"/>
    <x v="979"/>
    <x v="1"/>
    <x v="2"/>
    <x v="0"/>
    <x v="1"/>
    <s v="Small Box"/>
    <x v="177"/>
    <n v="0.37"/>
    <x v="2"/>
    <x v="14"/>
    <x v="20"/>
    <n v="60056"/>
  </r>
  <r>
    <n v="5829"/>
    <n v="41350"/>
    <x v="472"/>
    <d v="2021-05-09T00:00:00"/>
    <s v="Medium"/>
    <n v="0.01"/>
    <n v="19.989999999999998"/>
    <n v="-259.01"/>
    <s v=" "/>
    <n v="-136.25200000000001"/>
    <n v="419.19"/>
    <n v="1"/>
    <n v="423.3"/>
    <n v="1217"/>
    <x v="1511"/>
    <x v="1"/>
    <x v="3"/>
    <x v="0"/>
    <x v="0"/>
    <s v="Small Box"/>
    <x v="422"/>
    <n v="0.57999999999999996"/>
    <x v="0"/>
    <x v="29"/>
    <x v="185"/>
    <n v="2112"/>
  </r>
  <r>
    <n v="23829"/>
    <n v="90801"/>
    <x v="472"/>
    <d v="2021-05-09T00:00:00"/>
    <s v="Medium"/>
    <n v="0.01"/>
    <n v="19.989999999999998"/>
    <n v="-259.01"/>
    <s v=" "/>
    <n v="-37.761440000000007"/>
    <n v="419.19"/>
    <n v="1"/>
    <n v="423.3"/>
    <n v="1221"/>
    <x v="920"/>
    <x v="1"/>
    <x v="3"/>
    <x v="0"/>
    <x v="0"/>
    <s v="Small Box"/>
    <x v="422"/>
    <n v="0.57999999999999996"/>
    <x v="0"/>
    <x v="30"/>
    <x v="1009"/>
    <n v="7712"/>
  </r>
  <r>
    <n v="25688"/>
    <n v="89253"/>
    <x v="472"/>
    <d v="2021-05-13T00:00:00"/>
    <s v="Low"/>
    <n v="0.1"/>
    <n v="1.39"/>
    <n v="44.380799999999994"/>
    <n v="44.380799999999994"/>
    <s v=" "/>
    <n v="5.68"/>
    <n v="12"/>
    <n v="64.319999999999993"/>
    <n v="1807"/>
    <x v="800"/>
    <x v="1"/>
    <x v="0"/>
    <x v="0"/>
    <x v="14"/>
    <s v="Small Box"/>
    <x v="232"/>
    <n v="0.38"/>
    <x v="2"/>
    <x v="26"/>
    <x v="392"/>
    <n v="63119"/>
  </r>
  <r>
    <n v="6309"/>
    <n v="44615"/>
    <x v="473"/>
    <d v="2021-05-10T00:00:00"/>
    <s v="Medium"/>
    <n v="7.0000000000000007E-2"/>
    <n v="1.49"/>
    <n v="-10.257999999999999"/>
    <s v=" "/>
    <n v="-132.62950000000001"/>
    <n v="1.88"/>
    <n v="28"/>
    <n v="53.6"/>
    <n v="1129"/>
    <x v="1512"/>
    <x v="1"/>
    <x v="0"/>
    <x v="0"/>
    <x v="1"/>
    <s v="Small Box"/>
    <x v="413"/>
    <n v="0.37"/>
    <x v="0"/>
    <x v="29"/>
    <x v="185"/>
    <n v="2118"/>
  </r>
  <r>
    <n v="19916"/>
    <n v="88331"/>
    <x v="473"/>
    <d v="2021-05-12T00:00:00"/>
    <s v="Not Specified"/>
    <n v="0.08"/>
    <n v="1.22"/>
    <n v="6.79"/>
    <n v="6.79"/>
    <n v="-6.85"/>
    <n v="4.4800000000000004"/>
    <n v="4"/>
    <n v="17.63"/>
    <n v="3247"/>
    <x v="1513"/>
    <x v="1"/>
    <x v="3"/>
    <x v="0"/>
    <x v="3"/>
    <s v="Wrap Bag"/>
    <x v="1030"/>
    <n v="0.36"/>
    <x v="0"/>
    <x v="30"/>
    <x v="1010"/>
    <n v="7701"/>
  </r>
  <r>
    <n v="20294"/>
    <n v="86315"/>
    <x v="473"/>
    <d v="2021-05-11T00:00:00"/>
    <s v="Not Specified"/>
    <n v="0.09"/>
    <n v="0.73"/>
    <n v="4.45"/>
    <n v="4.45"/>
    <s v=" "/>
    <n v="5.16"/>
    <n v="4"/>
    <n v="20.39"/>
    <n v="593"/>
    <x v="807"/>
    <x v="1"/>
    <x v="3"/>
    <x v="0"/>
    <x v="4"/>
    <s v="Wrap Bag"/>
    <x v="1031"/>
    <n v="0.56000000000000005"/>
    <x v="2"/>
    <x v="14"/>
    <x v="85"/>
    <n v="60517"/>
  </r>
  <r>
    <n v="20295"/>
    <n v="86315"/>
    <x v="473"/>
    <d v="2021-05-11T00:00:00"/>
    <s v="Not Specified"/>
    <n v="0.04"/>
    <n v="1.32"/>
    <n v="-3.06"/>
    <s v=" "/>
    <n v="-80.53"/>
    <n v="3.68"/>
    <n v="1"/>
    <n v="4.99"/>
    <n v="593"/>
    <x v="807"/>
    <x v="1"/>
    <x v="3"/>
    <x v="0"/>
    <x v="16"/>
    <s v="Wrap Bag"/>
    <x v="495"/>
    <n v="0.83"/>
    <x v="2"/>
    <x v="14"/>
    <x v="85"/>
    <n v="60517"/>
  </r>
  <r>
    <n v="24309"/>
    <n v="88108"/>
    <x v="473"/>
    <d v="2021-05-10T00:00:00"/>
    <s v="Medium"/>
    <n v="7.0000000000000007E-2"/>
    <n v="1.49"/>
    <n v="-10.257999999999999"/>
    <s v=" "/>
    <n v="-256.16359999999997"/>
    <n v="1.88"/>
    <n v="7"/>
    <n v="13.4"/>
    <n v="1133"/>
    <x v="1331"/>
    <x v="1"/>
    <x v="0"/>
    <x v="0"/>
    <x v="1"/>
    <s v="Small Box"/>
    <x v="413"/>
    <n v="0.37"/>
    <x v="2"/>
    <x v="10"/>
    <x v="602"/>
    <n v="75234"/>
  </r>
  <r>
    <n v="18326"/>
    <n v="87512"/>
    <x v="474"/>
    <d v="2021-05-12T00:00:00"/>
    <s v="Critical"/>
    <n v="0.04"/>
    <n v="2.99"/>
    <n v="545.61599999999999"/>
    <n v="545.61599999999999"/>
    <s v=" "/>
    <n v="24.95"/>
    <n v="14"/>
    <n v="356.55"/>
    <n v="2948"/>
    <x v="454"/>
    <x v="1"/>
    <x v="1"/>
    <x v="0"/>
    <x v="1"/>
    <s v="Small Box"/>
    <x v="658"/>
    <n v="0.39"/>
    <x v="3"/>
    <x v="28"/>
    <x v="337"/>
    <n v="38401"/>
  </r>
  <r>
    <n v="20271"/>
    <n v="90340"/>
    <x v="474"/>
    <d v="2021-05-12T00:00:00"/>
    <s v="High"/>
    <n v="0.03"/>
    <n v="1.99"/>
    <n v="381.03179999999998"/>
    <n v="381.03179999999998"/>
    <n v="-98.433999999999997"/>
    <n v="39.479999999999997"/>
    <n v="14"/>
    <n v="552.22"/>
    <n v="387"/>
    <x v="1514"/>
    <x v="1"/>
    <x v="2"/>
    <x v="2"/>
    <x v="5"/>
    <s v="Small Pack"/>
    <x v="237"/>
    <n v="0.54"/>
    <x v="2"/>
    <x v="8"/>
    <x v="841"/>
    <n v="68801"/>
  </r>
  <r>
    <n v="20272"/>
    <n v="90340"/>
    <x v="474"/>
    <d v="2021-05-10T00:00:00"/>
    <s v="High"/>
    <n v="0.06"/>
    <n v="1.93"/>
    <n v="14.13"/>
    <n v="14.13"/>
    <n v="-53.82"/>
    <n v="3.71"/>
    <n v="14"/>
    <n v="52.93"/>
    <n v="387"/>
    <x v="890"/>
    <x v="1"/>
    <x v="2"/>
    <x v="0"/>
    <x v="3"/>
    <s v="Wrap Bag"/>
    <x v="17"/>
    <n v="0.35"/>
    <x v="2"/>
    <x v="8"/>
    <x v="841"/>
    <n v="68801"/>
  </r>
  <r>
    <n v="20308"/>
    <n v="88126"/>
    <x v="474"/>
    <d v="2021-05-11T00:00:00"/>
    <s v="High"/>
    <n v="0.03"/>
    <n v="46.59"/>
    <n v="-1052.79"/>
    <s v=" "/>
    <n v="-116.02"/>
    <n v="44.43"/>
    <n v="12"/>
    <n v="439.7"/>
    <n v="542"/>
    <x v="1515"/>
    <x v="2"/>
    <x v="0"/>
    <x v="1"/>
    <x v="9"/>
    <s v="Jumbo Box"/>
    <x v="1032"/>
    <n v="0.67"/>
    <x v="1"/>
    <x v="1"/>
    <x v="1011"/>
    <n v="92704"/>
  </r>
  <r>
    <n v="21409"/>
    <n v="86511"/>
    <x v="474"/>
    <d v="2021-05-10T00:00:00"/>
    <s v="Critical"/>
    <n v="0.03"/>
    <n v="1.1399999999999999"/>
    <n v="-30.058"/>
    <s v=" "/>
    <s v=" "/>
    <n v="3.14"/>
    <n v="12"/>
    <n v="38.81"/>
    <n v="3225"/>
    <x v="647"/>
    <x v="1"/>
    <x v="3"/>
    <x v="0"/>
    <x v="3"/>
    <s v="Wrap Bag"/>
    <x v="1033"/>
    <n v="0.4"/>
    <x v="3"/>
    <x v="28"/>
    <x v="64"/>
    <n v="38138"/>
  </r>
  <r>
    <n v="3410"/>
    <n v="24356"/>
    <x v="475"/>
    <d v="2021-05-13T00:00:00"/>
    <s v="Medium"/>
    <n v="0.06"/>
    <n v="39"/>
    <n v="3325.03"/>
    <n v="3325.03"/>
    <n v="-45.816000000000003"/>
    <n v="350.99"/>
    <n v="54"/>
    <n v="18407.669999999998"/>
    <n v="308"/>
    <x v="1149"/>
    <x v="2"/>
    <x v="1"/>
    <x v="1"/>
    <x v="2"/>
    <s v="Jumbo Drum"/>
    <x v="71"/>
    <n v="0.55000000000000004"/>
    <x v="1"/>
    <x v="4"/>
    <x v="6"/>
    <n v="98115"/>
  </r>
  <r>
    <n v="7936"/>
    <n v="56710"/>
    <x v="475"/>
    <d v="2021-05-12T00:00:00"/>
    <s v="Not Specified"/>
    <n v="0.02"/>
    <n v="5.5"/>
    <n v="5.71"/>
    <n v="5.71"/>
    <s v=" "/>
    <n v="13.43"/>
    <n v="49"/>
    <n v="691.53"/>
    <n v="1682"/>
    <x v="593"/>
    <x v="1"/>
    <x v="1"/>
    <x v="0"/>
    <x v="0"/>
    <s v="Small Box"/>
    <x v="102"/>
    <n v="0.56999999999999995"/>
    <x v="2"/>
    <x v="14"/>
    <x v="69"/>
    <n v="60611"/>
  </r>
  <r>
    <n v="7937"/>
    <n v="56710"/>
    <x v="475"/>
    <d v="2021-05-12T00:00:00"/>
    <s v="Not Specified"/>
    <n v="0.08"/>
    <n v="3.99"/>
    <n v="-39.215000000000003"/>
    <s v=" "/>
    <s v=" "/>
    <n v="65.989999999999995"/>
    <n v="23"/>
    <n v="1198.77"/>
    <n v="1682"/>
    <x v="1516"/>
    <x v="1"/>
    <x v="1"/>
    <x v="2"/>
    <x v="8"/>
    <s v="Small Box"/>
    <x v="755"/>
    <n v="0.59"/>
    <x v="2"/>
    <x v="14"/>
    <x v="69"/>
    <n v="60611"/>
  </r>
  <r>
    <n v="7938"/>
    <n v="56710"/>
    <x v="475"/>
    <d v="2021-05-13T00:00:00"/>
    <s v="Not Specified"/>
    <n v="0.08"/>
    <n v="6.5"/>
    <n v="-99.24"/>
    <s v=" "/>
    <n v="-35.04"/>
    <n v="30.98"/>
    <n v="9"/>
    <n v="273.95999999999998"/>
    <n v="1682"/>
    <x v="1517"/>
    <x v="1"/>
    <x v="1"/>
    <x v="2"/>
    <x v="5"/>
    <s v="Small Box"/>
    <x v="496"/>
    <n v="0.64"/>
    <x v="2"/>
    <x v="14"/>
    <x v="69"/>
    <n v="60611"/>
  </r>
  <r>
    <n v="7939"/>
    <n v="56710"/>
    <x v="475"/>
    <d v="2021-05-13T00:00:00"/>
    <s v="Not Specified"/>
    <n v="0.01"/>
    <n v="1.99"/>
    <n v="232.99"/>
    <n v="232.99"/>
    <n v="-407.85"/>
    <n v="35.409999999999997"/>
    <n v="30"/>
    <n v="1051.67"/>
    <n v="1682"/>
    <x v="782"/>
    <x v="1"/>
    <x v="1"/>
    <x v="2"/>
    <x v="5"/>
    <s v="Small Pack"/>
    <x v="449"/>
    <n v="0.43"/>
    <x v="2"/>
    <x v="14"/>
    <x v="69"/>
    <n v="60611"/>
  </r>
  <r>
    <n v="19348"/>
    <n v="90028"/>
    <x v="475"/>
    <d v="2021-05-13T00:00:00"/>
    <s v="High"/>
    <n v="0.1"/>
    <n v="19.989999999999998"/>
    <n v="612.25080000000003"/>
    <n v="612.25080000000003"/>
    <s v=" "/>
    <n v="162.93"/>
    <n v="6"/>
    <n v="887.32"/>
    <n v="528"/>
    <x v="167"/>
    <x v="1"/>
    <x v="0"/>
    <x v="0"/>
    <x v="14"/>
    <s v="Small Box"/>
    <x v="488"/>
    <n v="0.39"/>
    <x v="0"/>
    <x v="23"/>
    <x v="42"/>
    <n v="19406"/>
  </r>
  <r>
    <n v="19349"/>
    <n v="90028"/>
    <x v="475"/>
    <d v="2021-05-11T00:00:00"/>
    <s v="High"/>
    <n v="0.06"/>
    <n v="8.7799999999999994"/>
    <n v="-17.489999999999998"/>
    <s v=" "/>
    <s v=" "/>
    <n v="13.79"/>
    <n v="18"/>
    <n v="248.22"/>
    <n v="528"/>
    <x v="1518"/>
    <x v="1"/>
    <x v="0"/>
    <x v="1"/>
    <x v="7"/>
    <s v="Small Box"/>
    <x v="250"/>
    <n v="0.43"/>
    <x v="0"/>
    <x v="23"/>
    <x v="42"/>
    <n v="19406"/>
  </r>
  <r>
    <n v="19350"/>
    <n v="90028"/>
    <x v="475"/>
    <d v="2021-05-13T00:00:00"/>
    <s v="High"/>
    <n v="0.05"/>
    <n v="3.3"/>
    <n v="-93.61"/>
    <s v=" "/>
    <n v="-47.37"/>
    <n v="20.99"/>
    <n v="6"/>
    <n v="109.87"/>
    <n v="528"/>
    <x v="1381"/>
    <x v="1"/>
    <x v="0"/>
    <x v="2"/>
    <x v="8"/>
    <s v="Small Pack"/>
    <x v="296"/>
    <n v="0.81"/>
    <x v="0"/>
    <x v="23"/>
    <x v="42"/>
    <n v="19406"/>
  </r>
  <r>
    <n v="19351"/>
    <n v="90028"/>
    <x v="475"/>
    <d v="2021-05-13T00:00:00"/>
    <s v="High"/>
    <n v="0.03"/>
    <n v="3.3"/>
    <n v="898.173"/>
    <n v="898.173"/>
    <s v=" "/>
    <n v="85.99"/>
    <n v="18"/>
    <n v="1301.7"/>
    <n v="526"/>
    <x v="1442"/>
    <x v="1"/>
    <x v="0"/>
    <x v="2"/>
    <x v="8"/>
    <s v="Small Pack"/>
    <x v="646"/>
    <n v="0.37"/>
    <x v="1"/>
    <x v="41"/>
    <x v="466"/>
    <n v="85204"/>
  </r>
  <r>
    <n v="21410"/>
    <n v="87058"/>
    <x v="475"/>
    <d v="2021-05-13T00:00:00"/>
    <s v="Medium"/>
    <n v="0.06"/>
    <n v="39"/>
    <n v="3057.7211999999995"/>
    <n v="3057.7211999999995"/>
    <s v=" "/>
    <n v="350.99"/>
    <n v="13"/>
    <n v="4431.4799999999996"/>
    <n v="305"/>
    <x v="451"/>
    <x v="2"/>
    <x v="1"/>
    <x v="1"/>
    <x v="2"/>
    <s v="Jumbo Drum"/>
    <x v="71"/>
    <n v="0.55000000000000004"/>
    <x v="0"/>
    <x v="0"/>
    <x v="1012"/>
    <n v="21128"/>
  </r>
  <r>
    <n v="25939"/>
    <n v="90614"/>
    <x v="475"/>
    <d v="2021-05-13T00:00:00"/>
    <s v="Not Specified"/>
    <n v="0.01"/>
    <n v="1.99"/>
    <n v="193.51049999999998"/>
    <n v="193.51049999999998"/>
    <n v="-82.152959999999993"/>
    <n v="35.409999999999997"/>
    <n v="8"/>
    <n v="280.45"/>
    <n v="1684"/>
    <x v="25"/>
    <x v="1"/>
    <x v="1"/>
    <x v="2"/>
    <x v="5"/>
    <s v="Small Pack"/>
    <x v="449"/>
    <n v="0.43"/>
    <x v="2"/>
    <x v="10"/>
    <x v="1013"/>
    <n v="75019"/>
  </r>
  <r>
    <n v="26167"/>
    <n v="89830"/>
    <x v="475"/>
    <d v="2021-05-13T00:00:00"/>
    <s v="Medium"/>
    <n v="0"/>
    <n v="19.989999999999998"/>
    <n v="416.01549999999997"/>
    <n v="416.01549999999997"/>
    <s v=" "/>
    <n v="420.98"/>
    <n v="2"/>
    <n v="867.22"/>
    <n v="310"/>
    <x v="51"/>
    <x v="1"/>
    <x v="1"/>
    <x v="0"/>
    <x v="1"/>
    <s v="Small Box"/>
    <x v="160"/>
    <n v="0.35"/>
    <x v="1"/>
    <x v="1"/>
    <x v="903"/>
    <n v="90260"/>
  </r>
  <r>
    <n v="26168"/>
    <n v="89830"/>
    <x v="475"/>
    <d v="2021-05-12T00:00:00"/>
    <s v="Medium"/>
    <n v="0.02"/>
    <n v="9.68"/>
    <n v="-238.45"/>
    <s v=" "/>
    <n v="-8.06"/>
    <n v="6.48"/>
    <n v="16"/>
    <n v="110.21"/>
    <n v="310"/>
    <x v="1519"/>
    <x v="1"/>
    <x v="1"/>
    <x v="0"/>
    <x v="3"/>
    <s v="Small Box"/>
    <x v="588"/>
    <n v="0.36"/>
    <x v="1"/>
    <x v="1"/>
    <x v="903"/>
    <n v="90260"/>
  </r>
  <r>
    <n v="26169"/>
    <n v="89830"/>
    <x v="475"/>
    <d v="2021-05-13T00:00:00"/>
    <s v="Medium"/>
    <n v="7.0000000000000007E-2"/>
    <n v="13.89"/>
    <n v="202.68"/>
    <n v="202.68"/>
    <s v=" "/>
    <n v="36.549999999999997"/>
    <n v="17"/>
    <n v="588.54999999999995"/>
    <n v="311"/>
    <x v="51"/>
    <x v="1"/>
    <x v="1"/>
    <x v="0"/>
    <x v="4"/>
    <s v="Wrap Bag"/>
    <x v="382"/>
    <n v="0.41"/>
    <x v="1"/>
    <x v="1"/>
    <x v="516"/>
    <n v="91945"/>
  </r>
  <r>
    <n v="26240"/>
    <n v="90310"/>
    <x v="475"/>
    <d v="2021-05-13T00:00:00"/>
    <s v="Medium"/>
    <n v="7.0000000000000007E-2"/>
    <n v="5.94"/>
    <n v="-60.17"/>
    <s v=" "/>
    <s v=" "/>
    <n v="6.48"/>
    <n v="8"/>
    <n v="50.28"/>
    <n v="2945"/>
    <x v="280"/>
    <x v="1"/>
    <x v="2"/>
    <x v="0"/>
    <x v="3"/>
    <s v="Small Box"/>
    <x v="954"/>
    <n v="0.37"/>
    <x v="2"/>
    <x v="27"/>
    <x v="370"/>
    <n v="48858"/>
  </r>
  <r>
    <n v="22071"/>
    <n v="90306"/>
    <x v="476"/>
    <d v="2021-05-13T00:00:00"/>
    <s v="High"/>
    <n v="0"/>
    <n v="5.76"/>
    <n v="68.661900000000003"/>
    <n v="68.661900000000003"/>
    <n v="-43.71"/>
    <n v="30.98"/>
    <n v="3"/>
    <n v="99.51"/>
    <n v="1510"/>
    <x v="1520"/>
    <x v="1"/>
    <x v="2"/>
    <x v="0"/>
    <x v="3"/>
    <s v="Small Box"/>
    <x v="138"/>
    <n v="0.4"/>
    <x v="2"/>
    <x v="39"/>
    <x v="1005"/>
    <n v="46544"/>
  </r>
  <r>
    <n v="22072"/>
    <n v="90306"/>
    <x v="476"/>
    <d v="2021-05-13T00:00:00"/>
    <s v="High"/>
    <n v="0.04"/>
    <n v="8.68"/>
    <n v="80.92"/>
    <n v="80.92"/>
    <s v=" "/>
    <n v="19.98"/>
    <n v="12"/>
    <n v="235.54"/>
    <n v="1510"/>
    <x v="1521"/>
    <x v="1"/>
    <x v="2"/>
    <x v="0"/>
    <x v="3"/>
    <s v="Small Box"/>
    <x v="123"/>
    <n v="0.37"/>
    <x v="2"/>
    <x v="39"/>
    <x v="1005"/>
    <n v="46544"/>
  </r>
  <r>
    <n v="22083"/>
    <n v="87427"/>
    <x v="476"/>
    <d v="2021-05-14T00:00:00"/>
    <s v="Low"/>
    <n v="0.08"/>
    <n v="7.47"/>
    <n v="66.322800000000001"/>
    <n v="66.322800000000001"/>
    <s v=" "/>
    <n v="40.98"/>
    <n v="16"/>
    <n v="624.1"/>
    <n v="1558"/>
    <x v="1522"/>
    <x v="1"/>
    <x v="1"/>
    <x v="0"/>
    <x v="1"/>
    <s v="Small Box"/>
    <x v="259"/>
    <n v="0.37"/>
    <x v="3"/>
    <x v="16"/>
    <x v="198"/>
    <n v="22204"/>
  </r>
  <r>
    <n v="22084"/>
    <n v="87427"/>
    <x v="476"/>
    <d v="2021-05-17T00:00:00"/>
    <s v="Low"/>
    <n v="0.05"/>
    <n v="26.74"/>
    <n v="-44.561999999999998"/>
    <s v=" "/>
    <s v=" "/>
    <n v="70.98"/>
    <n v="8"/>
    <n v="592.79"/>
    <n v="1558"/>
    <x v="1523"/>
    <x v="2"/>
    <x v="1"/>
    <x v="1"/>
    <x v="10"/>
    <s v="Jumbo Box"/>
    <x v="797"/>
    <n v="0.6"/>
    <x v="3"/>
    <x v="16"/>
    <x v="198"/>
    <n v="22204"/>
  </r>
  <r>
    <n v="23834"/>
    <n v="89751"/>
    <x v="476"/>
    <d v="2021-05-16T00:00:00"/>
    <s v="Low"/>
    <n v="0.03"/>
    <n v="59.81"/>
    <n v="-1330.78"/>
    <s v=" "/>
    <n v="-43.735999999999997"/>
    <n v="70.98"/>
    <n v="14"/>
    <n v="995.58"/>
    <n v="1333"/>
    <x v="1333"/>
    <x v="2"/>
    <x v="3"/>
    <x v="1"/>
    <x v="2"/>
    <s v="Jumbo Drum"/>
    <x v="976"/>
    <n v="0.6"/>
    <x v="0"/>
    <x v="30"/>
    <x v="1014"/>
    <n v="8028"/>
  </r>
  <r>
    <n v="24284"/>
    <n v="91474"/>
    <x v="476"/>
    <d v="2021-05-14T00:00:00"/>
    <s v="Medium"/>
    <n v="0.1"/>
    <n v="10.75"/>
    <n v="328.27439999999996"/>
    <n v="328.27439999999996"/>
    <s v=" "/>
    <n v="54.96"/>
    <n v="9"/>
    <n v="475.76"/>
    <n v="3371"/>
    <x v="1122"/>
    <x v="1"/>
    <x v="0"/>
    <x v="0"/>
    <x v="3"/>
    <s v="Small Box"/>
    <x v="1018"/>
    <n v="0.36"/>
    <x v="0"/>
    <x v="0"/>
    <x v="986"/>
    <n v="21215"/>
  </r>
  <r>
    <n v="18195"/>
    <n v="86935"/>
    <x v="477"/>
    <d v="2021-05-14T00:00:00"/>
    <s v="Not Specified"/>
    <n v="0.05"/>
    <n v="5.74"/>
    <n v="-144.6815"/>
    <s v=" "/>
    <s v=" "/>
    <n v="5.18"/>
    <n v="17"/>
    <n v="86.62"/>
    <n v="2017"/>
    <x v="168"/>
    <x v="1"/>
    <x v="0"/>
    <x v="0"/>
    <x v="1"/>
    <s v="Small Box"/>
    <x v="158"/>
    <n v="0.36"/>
    <x v="0"/>
    <x v="23"/>
    <x v="1015"/>
    <n v="19401"/>
  </r>
  <r>
    <n v="18196"/>
    <n v="86935"/>
    <x v="477"/>
    <d v="2021-05-15T00:00:00"/>
    <s v="Not Specified"/>
    <n v="0.06"/>
    <n v="3.3"/>
    <n v="229.779"/>
    <n v="229.779"/>
    <n v="-99.24"/>
    <n v="85.99"/>
    <n v="5"/>
    <n v="357.27"/>
    <n v="2017"/>
    <x v="168"/>
    <x v="1"/>
    <x v="0"/>
    <x v="2"/>
    <x v="8"/>
    <s v="Small Pack"/>
    <x v="646"/>
    <n v="0.37"/>
    <x v="0"/>
    <x v="23"/>
    <x v="1015"/>
    <n v="19401"/>
  </r>
  <r>
    <n v="19748"/>
    <n v="88723"/>
    <x v="477"/>
    <d v="2021-05-16T00:00:00"/>
    <s v="Medium"/>
    <n v="0.08"/>
    <n v="5.99"/>
    <n v="133.452"/>
    <n v="133.452"/>
    <n v="-60.4"/>
    <n v="125.99"/>
    <n v="6"/>
    <n v="638.44000000000005"/>
    <n v="2326"/>
    <x v="21"/>
    <x v="1"/>
    <x v="3"/>
    <x v="2"/>
    <x v="8"/>
    <s v="Small Box"/>
    <x v="1034"/>
    <n v="0.56000000000000005"/>
    <x v="0"/>
    <x v="30"/>
    <x v="1016"/>
    <n v="7843"/>
  </r>
  <r>
    <n v="24092"/>
    <n v="87702"/>
    <x v="477"/>
    <d v="2021-05-20T00:00:00"/>
    <s v="Low"/>
    <n v="0.04"/>
    <n v="26.53"/>
    <n v="1494.01"/>
    <n v="1494.01"/>
    <s v=" "/>
    <n v="306.14"/>
    <n v="9"/>
    <n v="2760.4"/>
    <n v="418"/>
    <x v="1366"/>
    <x v="2"/>
    <x v="3"/>
    <x v="2"/>
    <x v="6"/>
    <s v="Jumbo Drum"/>
    <x v="968"/>
    <n v="0.56000000000000005"/>
    <x v="1"/>
    <x v="1"/>
    <x v="890"/>
    <n v="94403"/>
  </r>
  <r>
    <n v="24093"/>
    <n v="87702"/>
    <x v="477"/>
    <d v="2021-05-17T00:00:00"/>
    <s v="Low"/>
    <n v="0"/>
    <n v="17.079999999999998"/>
    <n v="65.010000000000005"/>
    <n v="65.010000000000005"/>
    <s v=" "/>
    <n v="30.98"/>
    <n v="15"/>
    <n v="489.69"/>
    <n v="418"/>
    <x v="1366"/>
    <x v="1"/>
    <x v="3"/>
    <x v="0"/>
    <x v="3"/>
    <s v="Small Box"/>
    <x v="906"/>
    <n v="0.4"/>
    <x v="1"/>
    <x v="1"/>
    <x v="890"/>
    <n v="94403"/>
  </r>
  <r>
    <n v="19276"/>
    <n v="89911"/>
    <x v="478"/>
    <d v="2021-05-16T00:00:00"/>
    <s v="Medium"/>
    <n v="0.01"/>
    <n v="0.5"/>
    <n v="60.48"/>
    <n v="60.48"/>
    <s v=" "/>
    <n v="4.91"/>
    <n v="9"/>
    <n v="49.37"/>
    <n v="799"/>
    <x v="409"/>
    <x v="0"/>
    <x v="1"/>
    <x v="0"/>
    <x v="12"/>
    <s v="Small Box"/>
    <x v="1035"/>
    <n v="0.36"/>
    <x v="3"/>
    <x v="15"/>
    <x v="23"/>
    <n v="29915"/>
  </r>
  <r>
    <n v="19458"/>
    <n v="89699"/>
    <x v="478"/>
    <d v="2021-05-15T00:00:00"/>
    <s v="Not Specified"/>
    <n v="0.1"/>
    <n v="43.32"/>
    <n v="-141.24600000000001"/>
    <s v=" "/>
    <n v="-58.478000000000009"/>
    <n v="243.98"/>
    <n v="12"/>
    <n v="2861.53"/>
    <n v="1849"/>
    <x v="1313"/>
    <x v="2"/>
    <x v="1"/>
    <x v="1"/>
    <x v="2"/>
    <s v="Jumbo Drum"/>
    <x v="26"/>
    <n v="0.55000000000000004"/>
    <x v="3"/>
    <x v="9"/>
    <x v="322"/>
    <n v="36330"/>
  </r>
  <r>
    <n v="19459"/>
    <n v="89699"/>
    <x v="478"/>
    <d v="2021-05-16T00:00:00"/>
    <s v="Not Specified"/>
    <n v="0.04"/>
    <n v="8.99"/>
    <n v="-41.188000000000002"/>
    <s v=" "/>
    <n v="-45.64"/>
    <n v="25.38"/>
    <n v="13"/>
    <n v="329.49"/>
    <n v="1849"/>
    <x v="1524"/>
    <x v="1"/>
    <x v="1"/>
    <x v="1"/>
    <x v="7"/>
    <s v="Small Pack"/>
    <x v="587"/>
    <n v="0.5"/>
    <x v="3"/>
    <x v="9"/>
    <x v="322"/>
    <n v="36330"/>
  </r>
  <r>
    <n v="19520"/>
    <n v="90259"/>
    <x v="478"/>
    <d v="2021-05-16T00:00:00"/>
    <s v="High"/>
    <n v="0.09"/>
    <n v="2.58"/>
    <n v="-94.95"/>
    <s v=" "/>
    <n v="-12.765000000000001"/>
    <n v="1.86"/>
    <n v="15"/>
    <n v="26.84"/>
    <n v="756"/>
    <x v="1525"/>
    <x v="1"/>
    <x v="0"/>
    <x v="0"/>
    <x v="15"/>
    <s v="Wrap Bag"/>
    <x v="653"/>
    <n v="0.82"/>
    <x v="1"/>
    <x v="5"/>
    <x v="980"/>
    <n v="97224"/>
  </r>
  <r>
    <n v="19521"/>
    <n v="90259"/>
    <x v="478"/>
    <d v="2021-05-16T00:00:00"/>
    <s v="High"/>
    <n v="0.04"/>
    <n v="8.99"/>
    <n v="910.83449999999993"/>
    <n v="910.83449999999993"/>
    <s v=" "/>
    <n v="125.99"/>
    <n v="12"/>
    <n v="1320.05"/>
    <n v="756"/>
    <x v="923"/>
    <x v="1"/>
    <x v="0"/>
    <x v="2"/>
    <x v="8"/>
    <s v="Small Box"/>
    <x v="993"/>
    <n v="0.55000000000000004"/>
    <x v="1"/>
    <x v="5"/>
    <x v="980"/>
    <n v="97224"/>
  </r>
  <r>
    <n v="21108"/>
    <n v="87906"/>
    <x v="478"/>
    <d v="2021-05-15T00:00:00"/>
    <s v="Medium"/>
    <n v="0.05"/>
    <n v="5.0599999999999996"/>
    <n v="-62.97"/>
    <s v=" "/>
    <n v="-31.74"/>
    <n v="5.28"/>
    <n v="13"/>
    <n v="72.25"/>
    <n v="412"/>
    <x v="252"/>
    <x v="1"/>
    <x v="1"/>
    <x v="0"/>
    <x v="3"/>
    <s v="Small Box"/>
    <x v="966"/>
    <n v="0.37"/>
    <x v="0"/>
    <x v="21"/>
    <x v="317"/>
    <n v="4401"/>
  </r>
  <r>
    <n v="21109"/>
    <n v="87906"/>
    <x v="478"/>
    <d v="2021-05-15T00:00:00"/>
    <s v="Medium"/>
    <n v="0.09"/>
    <n v="9.02"/>
    <n v="-213.18"/>
    <s v=" "/>
    <s v=" "/>
    <n v="35.770000000000003"/>
    <n v="9"/>
    <n v="296.33999999999997"/>
    <n v="415"/>
    <x v="1526"/>
    <x v="1"/>
    <x v="1"/>
    <x v="2"/>
    <x v="5"/>
    <s v="Small Box"/>
    <x v="938"/>
    <n v="0.75"/>
    <x v="0"/>
    <x v="30"/>
    <x v="1017"/>
    <n v="7111"/>
  </r>
  <r>
    <n v="22829"/>
    <n v="86386"/>
    <x v="478"/>
    <d v="2021-05-15T00:00:00"/>
    <s v="Medium"/>
    <n v="0.04"/>
    <n v="8.99"/>
    <n v="899.70479999999998"/>
    <n v="899.70479999999998"/>
    <s v=" "/>
    <n v="99.23"/>
    <n v="13"/>
    <n v="1303.92"/>
    <n v="393"/>
    <x v="257"/>
    <x v="0"/>
    <x v="2"/>
    <x v="1"/>
    <x v="7"/>
    <s v="Small Pack"/>
    <x v="610"/>
    <n v="0.35"/>
    <x v="0"/>
    <x v="2"/>
    <x v="181"/>
    <n v="13021"/>
  </r>
  <r>
    <n v="24242"/>
    <n v="88421"/>
    <x v="478"/>
    <d v="2021-05-14T00:00:00"/>
    <s v="Medium"/>
    <n v="0.02"/>
    <n v="0.71"/>
    <n v="45.995399999999997"/>
    <n v="45.995399999999997"/>
    <n v="-315.32600000000002"/>
    <n v="4.84"/>
    <n v="14"/>
    <n v="66.66"/>
    <n v="1245"/>
    <x v="135"/>
    <x v="1"/>
    <x v="0"/>
    <x v="0"/>
    <x v="4"/>
    <s v="Wrap Bag"/>
    <x v="334"/>
    <n v="0.52"/>
    <x v="2"/>
    <x v="10"/>
    <x v="331"/>
    <n v="78641"/>
  </r>
  <r>
    <n v="25159"/>
    <n v="91187"/>
    <x v="478"/>
    <d v="2021-05-16T00:00:00"/>
    <s v="Not Specified"/>
    <n v="0"/>
    <n v="24.49"/>
    <n v="602.75639999999987"/>
    <n v="602.75639999999987"/>
    <n v="-57.37"/>
    <n v="136.97999999999999"/>
    <n v="6"/>
    <n v="873.56"/>
    <n v="2106"/>
    <x v="186"/>
    <x v="0"/>
    <x v="2"/>
    <x v="1"/>
    <x v="7"/>
    <s v="Large Box"/>
    <x v="640"/>
    <n v="0.59"/>
    <x v="2"/>
    <x v="11"/>
    <x v="19"/>
    <n v="52001"/>
  </r>
  <r>
    <n v="25160"/>
    <n v="91187"/>
    <x v="478"/>
    <d v="2021-05-15T00:00:00"/>
    <s v="Not Specified"/>
    <n v="0"/>
    <n v="3.92"/>
    <n v="408.1902"/>
    <n v="408.1902"/>
    <n v="-128.69"/>
    <n v="30.93"/>
    <n v="18"/>
    <n v="591.58000000000004"/>
    <n v="2106"/>
    <x v="1404"/>
    <x v="1"/>
    <x v="2"/>
    <x v="1"/>
    <x v="7"/>
    <s v="Small Pack"/>
    <x v="306"/>
    <n v="0.44"/>
    <x v="2"/>
    <x v="11"/>
    <x v="19"/>
    <n v="52001"/>
  </r>
  <r>
    <n v="800"/>
    <n v="5703"/>
    <x v="479"/>
    <d v="2021-05-16T00:00:00"/>
    <s v="Medium"/>
    <n v="0.06"/>
    <n v="6.47"/>
    <n v="6.9947999999999997"/>
    <n v="6.9947999999999997"/>
    <s v=" "/>
    <n v="12.28"/>
    <n v="42"/>
    <n v="518.41999999999996"/>
    <n v="1745"/>
    <x v="130"/>
    <x v="1"/>
    <x v="1"/>
    <x v="0"/>
    <x v="3"/>
    <s v="Small Box"/>
    <x v="851"/>
    <n v="0.38"/>
    <x v="3"/>
    <x v="20"/>
    <x v="36"/>
    <n v="30305"/>
  </r>
  <r>
    <n v="18800"/>
    <n v="87248"/>
    <x v="479"/>
    <d v="2021-05-16T00:00:00"/>
    <s v="Medium"/>
    <n v="0.06"/>
    <n v="6.47"/>
    <n v="10.44"/>
    <n v="10.44"/>
    <n v="-175.15"/>
    <n v="12.28"/>
    <n v="11"/>
    <n v="135.78"/>
    <n v="1748"/>
    <x v="1256"/>
    <x v="1"/>
    <x v="1"/>
    <x v="0"/>
    <x v="3"/>
    <s v="Small Box"/>
    <x v="851"/>
    <n v="0.38"/>
    <x v="2"/>
    <x v="13"/>
    <x v="840"/>
    <n v="73703"/>
  </r>
  <r>
    <n v="23166"/>
    <n v="90664"/>
    <x v="479"/>
    <d v="2021-05-15T00:00:00"/>
    <s v="Medium"/>
    <n v="7.0000000000000007E-2"/>
    <n v="0.99"/>
    <n v="0.88"/>
    <n v="0.88"/>
    <s v=" "/>
    <n v="2.88"/>
    <n v="3"/>
    <n v="8.57"/>
    <n v="1301"/>
    <x v="779"/>
    <x v="1"/>
    <x v="0"/>
    <x v="0"/>
    <x v="12"/>
    <s v="Small Box"/>
    <x v="1036"/>
    <n v="0.36"/>
    <x v="1"/>
    <x v="43"/>
    <x v="1018"/>
    <n v="82604"/>
  </r>
  <r>
    <n v="23167"/>
    <n v="90664"/>
    <x v="479"/>
    <d v="2021-05-17T00:00:00"/>
    <s v="Medium"/>
    <n v="0.09"/>
    <n v="55.3"/>
    <n v="2713.95"/>
    <n v="2713.95"/>
    <s v=" "/>
    <n v="808.49"/>
    <n v="6"/>
    <n v="4502.6400000000003"/>
    <n v="1301"/>
    <x v="1527"/>
    <x v="2"/>
    <x v="0"/>
    <x v="2"/>
    <x v="6"/>
    <s v="Jumbo Drum"/>
    <x v="675"/>
    <n v="0.4"/>
    <x v="1"/>
    <x v="43"/>
    <x v="1018"/>
    <n v="82604"/>
  </r>
  <r>
    <n v="23168"/>
    <n v="90664"/>
    <x v="479"/>
    <d v="2021-05-15T00:00:00"/>
    <s v="Medium"/>
    <n v="0.1"/>
    <n v="6.35"/>
    <n v="-143.65"/>
    <s v=" "/>
    <n v="-7.8345359999999991"/>
    <n v="6.48"/>
    <n v="17"/>
    <n v="101.44"/>
    <n v="1299"/>
    <x v="466"/>
    <x v="1"/>
    <x v="0"/>
    <x v="0"/>
    <x v="3"/>
    <s v="Small Box"/>
    <x v="329"/>
    <n v="0.37"/>
    <x v="1"/>
    <x v="4"/>
    <x v="958"/>
    <n v="98902"/>
  </r>
  <r>
    <n v="23399"/>
    <n v="86175"/>
    <x v="479"/>
    <d v="2021-05-15T00:00:00"/>
    <s v="High"/>
    <n v="0"/>
    <n v="21.2"/>
    <n v="-632.16"/>
    <s v=" "/>
    <n v="-219.07908"/>
    <n v="20.98"/>
    <n v="17"/>
    <n v="389.46"/>
    <n v="969"/>
    <x v="595"/>
    <x v="1"/>
    <x v="1"/>
    <x v="1"/>
    <x v="7"/>
    <s v="Medium Box"/>
    <x v="11"/>
    <n v="0.78"/>
    <x v="0"/>
    <x v="30"/>
    <x v="1019"/>
    <n v="8618"/>
  </r>
  <r>
    <n v="23400"/>
    <n v="86175"/>
    <x v="479"/>
    <d v="2021-05-16T00:00:00"/>
    <s v="High"/>
    <n v="7.0000000000000007E-2"/>
    <n v="2.0299999999999998"/>
    <n v="78.0321"/>
    <n v="78.0321"/>
    <s v=" "/>
    <n v="9.68"/>
    <n v="12"/>
    <n v="113.09"/>
    <n v="965"/>
    <x v="566"/>
    <x v="1"/>
    <x v="1"/>
    <x v="0"/>
    <x v="3"/>
    <s v="Wrap Bag"/>
    <x v="718"/>
    <n v="0.37"/>
    <x v="0"/>
    <x v="17"/>
    <x v="1020"/>
    <n v="6105"/>
  </r>
  <r>
    <n v="25020"/>
    <n v="87777"/>
    <x v="479"/>
    <d v="2021-05-17T00:00:00"/>
    <s v="Not Specified"/>
    <n v="0.03"/>
    <n v="1.35"/>
    <n v="-39.802"/>
    <s v=" "/>
    <s v=" "/>
    <n v="3.29"/>
    <n v="6"/>
    <n v="20.77"/>
    <n v="2594"/>
    <x v="1528"/>
    <x v="1"/>
    <x v="2"/>
    <x v="0"/>
    <x v="15"/>
    <s v="Wrap Bag"/>
    <x v="758"/>
    <n v="0.4"/>
    <x v="3"/>
    <x v="20"/>
    <x v="36"/>
    <n v="30318"/>
  </r>
  <r>
    <n v="18896"/>
    <n v="89236"/>
    <x v="480"/>
    <d v="2021-05-16T00:00:00"/>
    <s v="Not Specified"/>
    <n v="0.02"/>
    <n v="6.02"/>
    <n v="20.29"/>
    <n v="20.29"/>
    <s v=" "/>
    <n v="9.77"/>
    <n v="3"/>
    <n v="32.450000000000003"/>
    <n v="204"/>
    <x v="1529"/>
    <x v="1"/>
    <x v="2"/>
    <x v="1"/>
    <x v="7"/>
    <s v="Medium Box"/>
    <x v="403"/>
    <n v="0.48"/>
    <x v="2"/>
    <x v="10"/>
    <x v="75"/>
    <n v="75217"/>
  </r>
  <r>
    <n v="18897"/>
    <n v="89236"/>
    <x v="480"/>
    <d v="2021-05-17T00:00:00"/>
    <s v="Not Specified"/>
    <n v="0.06"/>
    <n v="5.2"/>
    <n v="-66.16"/>
    <s v=" "/>
    <s v=" "/>
    <n v="5.98"/>
    <n v="14"/>
    <n v="82.97"/>
    <n v="204"/>
    <x v="1530"/>
    <x v="1"/>
    <x v="2"/>
    <x v="0"/>
    <x v="3"/>
    <s v="Small Box"/>
    <x v="1037"/>
    <n v="0.36"/>
    <x v="2"/>
    <x v="10"/>
    <x v="75"/>
    <n v="75217"/>
  </r>
  <r>
    <n v="19964"/>
    <n v="87456"/>
    <x v="481"/>
    <d v="2021-05-17T00:00:00"/>
    <s v="Not Specified"/>
    <n v="0.06"/>
    <n v="8.99"/>
    <n v="196.58"/>
    <n v="196.58"/>
    <n v="-145.25"/>
    <n v="40.97"/>
    <n v="17"/>
    <n v="664.5"/>
    <n v="2530"/>
    <x v="1531"/>
    <x v="1"/>
    <x v="3"/>
    <x v="0"/>
    <x v="4"/>
    <s v="Small Pack"/>
    <x v="768"/>
    <n v="0.59"/>
    <x v="1"/>
    <x v="1"/>
    <x v="316"/>
    <n v="92307"/>
  </r>
  <r>
    <n v="19965"/>
    <n v="87456"/>
    <x v="481"/>
    <d v="2021-05-19T00:00:00"/>
    <s v="Not Specified"/>
    <n v="0.06"/>
    <n v="35"/>
    <n v="-253.38"/>
    <s v=" "/>
    <s v=" "/>
    <n v="101.41"/>
    <n v="2"/>
    <n v="216.09"/>
    <n v="2530"/>
    <x v="1233"/>
    <x v="1"/>
    <x v="3"/>
    <x v="0"/>
    <x v="0"/>
    <s v="Large Box"/>
    <x v="662"/>
    <n v="0.82"/>
    <x v="1"/>
    <x v="1"/>
    <x v="316"/>
    <n v="92307"/>
  </r>
  <r>
    <n v="19966"/>
    <n v="87456"/>
    <x v="481"/>
    <d v="2021-05-19T00:00:00"/>
    <s v="Not Specified"/>
    <n v="0.01"/>
    <n v="1.25"/>
    <n v="526.65629999999999"/>
    <n v="526.65629999999999"/>
    <n v="-1348.06"/>
    <n v="55.99"/>
    <n v="15"/>
    <n v="763.27"/>
    <n v="2530"/>
    <x v="1233"/>
    <x v="1"/>
    <x v="3"/>
    <x v="2"/>
    <x v="8"/>
    <s v="Small Pack"/>
    <x v="547"/>
    <n v="0.35"/>
    <x v="1"/>
    <x v="1"/>
    <x v="316"/>
    <n v="92307"/>
  </r>
  <r>
    <n v="20791"/>
    <n v="90807"/>
    <x v="481"/>
    <d v="2021-05-24T00:00:00"/>
    <s v="Low"/>
    <n v="0.01"/>
    <n v="28.06"/>
    <n v="2206.0817999999995"/>
    <n v="2206.0817999999995"/>
    <n v="-10.689040000000002"/>
    <n v="270.97000000000003"/>
    <n v="11"/>
    <n v="3197.22"/>
    <n v="901"/>
    <x v="505"/>
    <x v="2"/>
    <x v="1"/>
    <x v="2"/>
    <x v="6"/>
    <s v="Jumbo Drum"/>
    <x v="611"/>
    <n v="0.56000000000000005"/>
    <x v="1"/>
    <x v="1"/>
    <x v="1021"/>
    <n v="95351"/>
  </r>
  <r>
    <n v="21071"/>
    <n v="86740"/>
    <x v="481"/>
    <d v="2021-05-18T00:00:00"/>
    <s v="Critical"/>
    <n v="0.01"/>
    <n v="4.51"/>
    <n v="10.18"/>
    <n v="10.18"/>
    <s v=" "/>
    <n v="13.48"/>
    <n v="13"/>
    <n v="175.07"/>
    <n v="1452"/>
    <x v="1532"/>
    <x v="1"/>
    <x v="2"/>
    <x v="0"/>
    <x v="0"/>
    <s v="Small Box"/>
    <x v="328"/>
    <n v="0.59"/>
    <x v="0"/>
    <x v="17"/>
    <x v="367"/>
    <n v="6795"/>
  </r>
  <r>
    <n v="25090"/>
    <n v="90947"/>
    <x v="481"/>
    <d v="2021-05-19T00:00:00"/>
    <s v="Low"/>
    <n v="0.05"/>
    <n v="1.93"/>
    <n v="-4.96"/>
    <s v=" "/>
    <s v=" "/>
    <n v="4.63"/>
    <n v="14"/>
    <n v="62.27"/>
    <n v="3026"/>
    <x v="1533"/>
    <x v="1"/>
    <x v="1"/>
    <x v="0"/>
    <x v="4"/>
    <s v="Wrap Bag"/>
    <x v="1038"/>
    <n v="0.52"/>
    <x v="1"/>
    <x v="4"/>
    <x v="1022"/>
    <n v="99336"/>
  </r>
  <r>
    <n v="25091"/>
    <n v="90947"/>
    <x v="481"/>
    <d v="2021-05-26T00:00:00"/>
    <s v="Low"/>
    <n v="0.01"/>
    <n v="8.8000000000000007"/>
    <n v="668.96100000000001"/>
    <n v="668.96100000000001"/>
    <n v="-634.9932"/>
    <n v="65.989999999999995"/>
    <n v="17"/>
    <n v="1003.31"/>
    <n v="3026"/>
    <x v="1533"/>
    <x v="1"/>
    <x v="1"/>
    <x v="2"/>
    <x v="8"/>
    <s v="Small Box"/>
    <x v="458"/>
    <n v="0.57999999999999996"/>
    <x v="1"/>
    <x v="4"/>
    <x v="1022"/>
    <n v="99336"/>
  </r>
  <r>
    <n v="21138"/>
    <n v="87711"/>
    <x v="482"/>
    <d v="2021-05-19T00:00:00"/>
    <s v="High"/>
    <n v="0.04"/>
    <n v="1.39"/>
    <n v="7.27"/>
    <n v="7.27"/>
    <s v=" "/>
    <n v="7.64"/>
    <n v="1"/>
    <n v="15.42"/>
    <n v="49"/>
    <x v="320"/>
    <x v="0"/>
    <x v="2"/>
    <x v="0"/>
    <x v="14"/>
    <s v="Small Box"/>
    <x v="290"/>
    <n v="0.36"/>
    <x v="2"/>
    <x v="14"/>
    <x v="968"/>
    <n v="60107"/>
  </r>
  <r>
    <n v="7926"/>
    <n v="56646"/>
    <x v="483"/>
    <d v="2021-05-20T00:00:00"/>
    <s v="Critical"/>
    <n v="0.04"/>
    <n v="2.5"/>
    <n v="1059.0840000000001"/>
    <n v="1059.0840000000001"/>
    <n v="-270.85000000000002"/>
    <n v="125.99"/>
    <n v="59"/>
    <n v="6126.32"/>
    <n v="1104"/>
    <x v="7"/>
    <x v="1"/>
    <x v="0"/>
    <x v="2"/>
    <x v="8"/>
    <s v="Small Box"/>
    <x v="299"/>
    <n v="0.6"/>
    <x v="0"/>
    <x v="2"/>
    <x v="2"/>
    <n v="10282"/>
  </r>
  <r>
    <n v="19271"/>
    <n v="89924"/>
    <x v="483"/>
    <d v="2021-05-20T00:00:00"/>
    <s v="High"/>
    <n v="0.01"/>
    <n v="4.17"/>
    <n v="-119.35"/>
    <s v=" "/>
    <n v="-167.417"/>
    <n v="3.57"/>
    <n v="17"/>
    <n v="65.23"/>
    <n v="80"/>
    <x v="1534"/>
    <x v="1"/>
    <x v="3"/>
    <x v="0"/>
    <x v="4"/>
    <s v="Small Pack"/>
    <x v="601"/>
    <n v="0.59"/>
    <x v="1"/>
    <x v="5"/>
    <x v="911"/>
    <n v="97303"/>
  </r>
  <r>
    <n v="19272"/>
    <n v="89924"/>
    <x v="483"/>
    <d v="2021-05-20T00:00:00"/>
    <s v="High"/>
    <n v="7.0000000000000007E-2"/>
    <n v="12.9"/>
    <n v="25.51"/>
    <n v="25.51"/>
    <s v=" "/>
    <n v="37.76"/>
    <n v="15"/>
    <n v="552.42999999999995"/>
    <n v="80"/>
    <x v="340"/>
    <x v="1"/>
    <x v="3"/>
    <x v="0"/>
    <x v="0"/>
    <s v="Small Box"/>
    <x v="686"/>
    <n v="0.56999999999999995"/>
    <x v="1"/>
    <x v="5"/>
    <x v="911"/>
    <n v="97303"/>
  </r>
  <r>
    <n v="19273"/>
    <n v="89924"/>
    <x v="483"/>
    <d v="2021-05-21T00:00:00"/>
    <s v="High"/>
    <n v="0.02"/>
    <n v="51.94"/>
    <n v="-365.44"/>
    <s v=" "/>
    <n v="-188.53"/>
    <n v="124.49"/>
    <n v="13"/>
    <n v="1284.24"/>
    <n v="80"/>
    <x v="1275"/>
    <x v="2"/>
    <x v="3"/>
    <x v="1"/>
    <x v="9"/>
    <s v="Jumbo Box"/>
    <x v="699"/>
    <n v="0.63"/>
    <x v="1"/>
    <x v="5"/>
    <x v="911"/>
    <n v="97303"/>
  </r>
  <r>
    <n v="24291"/>
    <n v="88463"/>
    <x v="483"/>
    <d v="2021-05-20T00:00:00"/>
    <s v="High"/>
    <n v="7.0000000000000007E-2"/>
    <n v="1.39"/>
    <n v="89.078999999999994"/>
    <n v="89.078999999999994"/>
    <s v=" "/>
    <n v="10.67"/>
    <n v="12"/>
    <n v="129.1"/>
    <n v="1082"/>
    <x v="717"/>
    <x v="1"/>
    <x v="2"/>
    <x v="0"/>
    <x v="14"/>
    <s v="Small Box"/>
    <x v="1039"/>
    <n v="0.39"/>
    <x v="2"/>
    <x v="14"/>
    <x v="1023"/>
    <n v="60076"/>
  </r>
  <r>
    <n v="25926"/>
    <n v="90978"/>
    <x v="483"/>
    <d v="2021-05-20T00:00:00"/>
    <s v="Critical"/>
    <n v="0.04"/>
    <n v="2.5"/>
    <n v="1059.0840000000001"/>
    <n v="1059.0840000000001"/>
    <s v=" "/>
    <n v="125.99"/>
    <n v="15"/>
    <n v="1557.54"/>
    <n v="1105"/>
    <x v="181"/>
    <x v="1"/>
    <x v="0"/>
    <x v="2"/>
    <x v="8"/>
    <s v="Small Box"/>
    <x v="299"/>
    <n v="0.6"/>
    <x v="0"/>
    <x v="23"/>
    <x v="1024"/>
    <n v="18040"/>
  </r>
  <r>
    <n v="18479"/>
    <n v="88139"/>
    <x v="484"/>
    <d v="2021-05-21T00:00:00"/>
    <s v="High"/>
    <n v="0.05"/>
    <n v="0.5"/>
    <n v="-31.472000000000001"/>
    <s v=" "/>
    <s v=" "/>
    <n v="4.91"/>
    <n v="11"/>
    <n v="54.39"/>
    <n v="2467"/>
    <x v="1051"/>
    <x v="1"/>
    <x v="2"/>
    <x v="0"/>
    <x v="12"/>
    <s v="Small Box"/>
    <x v="126"/>
    <n v="0.36"/>
    <x v="3"/>
    <x v="44"/>
    <x v="241"/>
    <n v="27801"/>
  </r>
  <r>
    <n v="18572"/>
    <n v="87384"/>
    <x v="484"/>
    <d v="2021-05-20T00:00:00"/>
    <s v="Low"/>
    <n v="0.02"/>
    <n v="7.23"/>
    <n v="172.6104"/>
    <n v="172.6104"/>
    <s v=" "/>
    <n v="48.04"/>
    <n v="5"/>
    <n v="250.16"/>
    <n v="2605"/>
    <x v="1371"/>
    <x v="0"/>
    <x v="2"/>
    <x v="0"/>
    <x v="3"/>
    <s v="Small Box"/>
    <x v="997"/>
    <n v="0.37"/>
    <x v="0"/>
    <x v="30"/>
    <x v="1025"/>
    <n v="8901"/>
  </r>
  <r>
    <n v="23065"/>
    <n v="89995"/>
    <x v="484"/>
    <d v="2021-05-21T00:00:00"/>
    <s v="Not Specified"/>
    <n v="0.03"/>
    <n v="6.2"/>
    <n v="-71.75"/>
    <s v=" "/>
    <s v=" "/>
    <n v="12.07"/>
    <n v="13"/>
    <n v="166.62"/>
    <n v="1363"/>
    <x v="1535"/>
    <x v="1"/>
    <x v="1"/>
    <x v="1"/>
    <x v="7"/>
    <s v="Wrap Bag"/>
    <x v="1040"/>
    <n v="0.52"/>
    <x v="3"/>
    <x v="12"/>
    <x v="147"/>
    <n v="32707"/>
  </r>
  <r>
    <n v="26214"/>
    <n v="91538"/>
    <x v="484"/>
    <d v="2021-05-21T00:00:00"/>
    <s v="Not Specified"/>
    <n v="0.03"/>
    <n v="2.17"/>
    <n v="35.817899999999995"/>
    <n v="35.817899999999995"/>
    <s v=" "/>
    <n v="7.04"/>
    <n v="7"/>
    <n v="51.91"/>
    <n v="1705"/>
    <x v="1536"/>
    <x v="1"/>
    <x v="2"/>
    <x v="0"/>
    <x v="3"/>
    <s v="Wrap Bag"/>
    <x v="94"/>
    <n v="0.38"/>
    <x v="2"/>
    <x v="8"/>
    <x v="991"/>
    <n v="68901"/>
  </r>
  <r>
    <n v="26215"/>
    <n v="91538"/>
    <x v="484"/>
    <d v="2021-05-21T00:00:00"/>
    <s v="Not Specified"/>
    <n v="0.05"/>
    <n v="8.2899999999999991"/>
    <n v="-134.97"/>
    <s v=" "/>
    <s v=" "/>
    <n v="8.74"/>
    <n v="14"/>
    <n v="120.38"/>
    <n v="1704"/>
    <x v="714"/>
    <x v="1"/>
    <x v="2"/>
    <x v="0"/>
    <x v="14"/>
    <s v="Small Box"/>
    <x v="72"/>
    <n v="0.38"/>
    <x v="2"/>
    <x v="3"/>
    <x v="3"/>
    <n v="55372"/>
  </r>
  <r>
    <n v="26344"/>
    <n v="90355"/>
    <x v="484"/>
    <d v="2021-05-22T00:00:00"/>
    <s v="Critical"/>
    <n v="0.08"/>
    <n v="8.94"/>
    <n v="-196.0635"/>
    <s v=" "/>
    <n v="-252.63"/>
    <n v="8.0399999999999991"/>
    <n v="13"/>
    <n v="102.27"/>
    <n v="483"/>
    <x v="1046"/>
    <x v="1"/>
    <x v="2"/>
    <x v="0"/>
    <x v="1"/>
    <s v="Small Box"/>
    <x v="412"/>
    <n v="0.4"/>
    <x v="2"/>
    <x v="14"/>
    <x v="604"/>
    <n v="60543"/>
  </r>
  <r>
    <n v="26345"/>
    <n v="90355"/>
    <x v="484"/>
    <d v="2021-05-22T00:00:00"/>
    <s v="Critical"/>
    <n v="0.04"/>
    <n v="4.57"/>
    <n v="-52.92"/>
    <s v=" "/>
    <s v=" "/>
    <n v="2.23"/>
    <n v="7"/>
    <n v="17.809999999999999"/>
    <n v="483"/>
    <x v="1046"/>
    <x v="1"/>
    <x v="2"/>
    <x v="1"/>
    <x v="7"/>
    <s v="Small Pack"/>
    <x v="461"/>
    <n v="0.41"/>
    <x v="2"/>
    <x v="14"/>
    <x v="604"/>
    <n v="60543"/>
  </r>
  <r>
    <n v="19546"/>
    <n v="88892"/>
    <x v="485"/>
    <d v="2021-05-22T00:00:00"/>
    <s v="Medium"/>
    <n v="0.08"/>
    <n v="5.6"/>
    <n v="-26.45"/>
    <s v=" "/>
    <s v=" "/>
    <n v="8.85"/>
    <n v="17"/>
    <n v="147.4"/>
    <n v="679"/>
    <x v="706"/>
    <x v="1"/>
    <x v="2"/>
    <x v="0"/>
    <x v="1"/>
    <s v="Small Box"/>
    <x v="560"/>
    <n v="0.36"/>
    <x v="1"/>
    <x v="4"/>
    <x v="685"/>
    <n v="98387"/>
  </r>
  <r>
    <n v="19547"/>
    <n v="88892"/>
    <x v="485"/>
    <d v="2021-05-21T00:00:00"/>
    <s v="Medium"/>
    <n v="0.09"/>
    <n v="0.5"/>
    <n v="27.393000000000001"/>
    <n v="27.393000000000001"/>
    <n v="-1.2948000000000002"/>
    <n v="2.61"/>
    <n v="16"/>
    <n v="39.700000000000003"/>
    <n v="679"/>
    <x v="1537"/>
    <x v="1"/>
    <x v="2"/>
    <x v="0"/>
    <x v="12"/>
    <s v="Small Box"/>
    <x v="324"/>
    <n v="0.39"/>
    <x v="1"/>
    <x v="4"/>
    <x v="685"/>
    <n v="98387"/>
  </r>
  <r>
    <n v="19548"/>
    <n v="88892"/>
    <x v="485"/>
    <d v="2021-05-22T00:00:00"/>
    <s v="Medium"/>
    <n v="0.05"/>
    <n v="4.7"/>
    <n v="-14.33"/>
    <s v=" "/>
    <n v="-326.37340164"/>
    <n v="4.9800000000000004"/>
    <n v="2"/>
    <n v="11.44"/>
    <n v="679"/>
    <x v="949"/>
    <x v="1"/>
    <x v="2"/>
    <x v="0"/>
    <x v="3"/>
    <s v="Small Box"/>
    <x v="720"/>
    <n v="0.38"/>
    <x v="1"/>
    <x v="4"/>
    <x v="685"/>
    <n v="98387"/>
  </r>
  <r>
    <n v="20770"/>
    <n v="88489"/>
    <x v="485"/>
    <d v="2021-05-23T00:00:00"/>
    <s v="Critical"/>
    <n v="0.04"/>
    <n v="24.49"/>
    <n v="-1011.32"/>
    <s v=" "/>
    <n v="-319.26"/>
    <n v="499.99"/>
    <n v="2"/>
    <n v="1017.58"/>
    <n v="1545"/>
    <x v="220"/>
    <x v="1"/>
    <x v="2"/>
    <x v="2"/>
    <x v="11"/>
    <s v="Large Box"/>
    <x v="260"/>
    <n v="0.36"/>
    <x v="2"/>
    <x v="39"/>
    <x v="918"/>
    <n v="47150"/>
  </r>
  <r>
    <n v="21818"/>
    <n v="90797"/>
    <x v="485"/>
    <d v="2021-05-23T00:00:00"/>
    <s v="Not Specified"/>
    <n v="0.08"/>
    <n v="3.52"/>
    <n v="-43.65"/>
    <s v=" "/>
    <s v=" "/>
    <n v="7.28"/>
    <n v="4"/>
    <n v="29.04"/>
    <n v="1595"/>
    <x v="932"/>
    <x v="1"/>
    <x v="2"/>
    <x v="2"/>
    <x v="5"/>
    <s v="Small Pack"/>
    <x v="561"/>
    <n v="0.68"/>
    <x v="0"/>
    <x v="42"/>
    <x v="803"/>
    <n v="25705"/>
  </r>
  <r>
    <n v="21972"/>
    <n v="90580"/>
    <x v="485"/>
    <d v="2021-05-22T00:00:00"/>
    <s v="Not Specified"/>
    <n v="0.02"/>
    <n v="1.02"/>
    <n v="24.27"/>
    <n v="24.27"/>
    <n v="-4.0401599999999993"/>
    <n v="2.4700000000000002"/>
    <n v="16"/>
    <n v="42.21"/>
    <n v="871"/>
    <x v="1538"/>
    <x v="1"/>
    <x v="0"/>
    <x v="0"/>
    <x v="15"/>
    <s v="Wrap Bag"/>
    <x v="1041"/>
    <n v="0.38"/>
    <x v="1"/>
    <x v="18"/>
    <x v="264"/>
    <n v="89502"/>
  </r>
  <r>
    <n v="26152"/>
    <n v="88842"/>
    <x v="485"/>
    <d v="2021-05-21T00:00:00"/>
    <s v="Not Specified"/>
    <n v="0"/>
    <n v="36.61"/>
    <n v="12.426"/>
    <n v="12.426"/>
    <s v=" "/>
    <n v="58.14"/>
    <n v="13"/>
    <n v="807.21"/>
    <n v="3382"/>
    <x v="1179"/>
    <x v="2"/>
    <x v="2"/>
    <x v="1"/>
    <x v="10"/>
    <s v="Jumbo Box"/>
    <x v="856"/>
    <n v="0.61"/>
    <x v="3"/>
    <x v="20"/>
    <x v="265"/>
    <n v="30062"/>
  </r>
  <r>
    <n v="26153"/>
    <n v="88842"/>
    <x v="485"/>
    <d v="2021-05-22T00:00:00"/>
    <s v="Not Specified"/>
    <n v="0"/>
    <n v="5.5"/>
    <n v="-94.556000000000012"/>
    <s v=" "/>
    <s v=" "/>
    <n v="29.99"/>
    <n v="7"/>
    <n v="218.15"/>
    <n v="3382"/>
    <x v="141"/>
    <x v="1"/>
    <x v="2"/>
    <x v="2"/>
    <x v="5"/>
    <s v="Small Box"/>
    <x v="1042"/>
    <n v="0.51"/>
    <x v="3"/>
    <x v="20"/>
    <x v="265"/>
    <n v="30062"/>
  </r>
  <r>
    <n v="26154"/>
    <n v="88842"/>
    <x v="485"/>
    <d v="2021-05-23T00:00:00"/>
    <s v="Not Specified"/>
    <n v="0.03"/>
    <n v="7.74"/>
    <n v="-5257.0463400000008"/>
    <s v=" "/>
    <n v="-94.258600000000001"/>
    <n v="16.16"/>
    <n v="1"/>
    <n v="20.170000000000002"/>
    <n v="3382"/>
    <x v="1539"/>
    <x v="1"/>
    <x v="2"/>
    <x v="1"/>
    <x v="7"/>
    <s v="Small Box"/>
    <x v="920"/>
    <n v="0.5"/>
    <x v="3"/>
    <x v="20"/>
    <x v="265"/>
    <n v="30062"/>
  </r>
  <r>
    <n v="25565"/>
    <n v="86374"/>
    <x v="486"/>
    <d v="2021-05-23T00:00:00"/>
    <s v="Medium"/>
    <n v="0.04"/>
    <n v="3.37"/>
    <n v="-43.45"/>
    <s v=" "/>
    <s v=" "/>
    <n v="5.81"/>
    <n v="16"/>
    <n v="92.8"/>
    <n v="2399"/>
    <x v="1540"/>
    <x v="0"/>
    <x v="2"/>
    <x v="0"/>
    <x v="15"/>
    <s v="Wrap Bag"/>
    <x v="185"/>
    <n v="0.54"/>
    <x v="2"/>
    <x v="11"/>
    <x v="1026"/>
    <n v="52241"/>
  </r>
  <r>
    <n v="19248"/>
    <n v="89881"/>
    <x v="487"/>
    <d v="2021-05-24T00:00:00"/>
    <s v="Critical"/>
    <n v="0.1"/>
    <n v="8.8000000000000007"/>
    <n v="-360.30500000000001"/>
    <s v=" "/>
    <n v="-519.94000000000005"/>
    <n v="125.99"/>
    <n v="3"/>
    <n v="308.38"/>
    <n v="3084"/>
    <x v="227"/>
    <x v="0"/>
    <x v="3"/>
    <x v="2"/>
    <x v="8"/>
    <s v="Small Box"/>
    <x v="814"/>
    <n v="0.59"/>
    <x v="1"/>
    <x v="4"/>
    <x v="573"/>
    <n v="98503"/>
  </r>
  <r>
    <n v="19405"/>
    <n v="88827"/>
    <x v="487"/>
    <d v="2021-05-25T00:00:00"/>
    <s v="Low"/>
    <n v="0.02"/>
    <n v="3.63"/>
    <n v="-2.91"/>
    <s v=" "/>
    <s v=" "/>
    <n v="5.08"/>
    <n v="5"/>
    <n v="26.44"/>
    <n v="3257"/>
    <x v="1541"/>
    <x v="1"/>
    <x v="1"/>
    <x v="1"/>
    <x v="7"/>
    <s v="Wrap Bag"/>
    <x v="988"/>
    <n v="0.51"/>
    <x v="1"/>
    <x v="4"/>
    <x v="469"/>
    <n v="98632"/>
  </r>
  <r>
    <n v="19406"/>
    <n v="88827"/>
    <x v="487"/>
    <d v="2021-05-27T00:00:00"/>
    <s v="Low"/>
    <n v="0"/>
    <n v="6.79"/>
    <n v="320.20139999999998"/>
    <n v="320.20139999999998"/>
    <n v="-331.08"/>
    <n v="55.48"/>
    <n v="8"/>
    <n v="464.06"/>
    <n v="3257"/>
    <x v="957"/>
    <x v="1"/>
    <x v="1"/>
    <x v="0"/>
    <x v="3"/>
    <s v="Small Box"/>
    <x v="264"/>
    <n v="0.37"/>
    <x v="1"/>
    <x v="4"/>
    <x v="469"/>
    <n v="98632"/>
  </r>
  <r>
    <n v="19646"/>
    <n v="88001"/>
    <x v="487"/>
    <d v="2021-05-24T00:00:00"/>
    <s v="Not Specified"/>
    <n v="0.03"/>
    <n v="2.99"/>
    <n v="202.38389999999998"/>
    <n v="202.38389999999998"/>
    <s v=" "/>
    <n v="41.94"/>
    <n v="7"/>
    <n v="293.31"/>
    <n v="956"/>
    <x v="1542"/>
    <x v="1"/>
    <x v="1"/>
    <x v="0"/>
    <x v="1"/>
    <s v="Small Box"/>
    <x v="689"/>
    <n v="0.35"/>
    <x v="0"/>
    <x v="48"/>
    <x v="341"/>
    <n v="19901"/>
  </r>
  <r>
    <n v="19647"/>
    <n v="88001"/>
    <x v="487"/>
    <d v="2021-05-25T00:00:00"/>
    <s v="Not Specified"/>
    <n v="0.09"/>
    <n v="1.52"/>
    <n v="33.590000000000003"/>
    <n v="33.590000000000003"/>
    <n v="-53.766399999999997"/>
    <n v="4.7300000000000004"/>
    <n v="11"/>
    <n v="50.73"/>
    <n v="956"/>
    <x v="9"/>
    <x v="1"/>
    <x v="1"/>
    <x v="0"/>
    <x v="3"/>
    <s v="Wrap Bag"/>
    <x v="1043"/>
    <n v="0.36"/>
    <x v="0"/>
    <x v="48"/>
    <x v="341"/>
    <n v="19901"/>
  </r>
  <r>
    <n v="19879"/>
    <n v="89027"/>
    <x v="487"/>
    <d v="2021-05-25T00:00:00"/>
    <s v="High"/>
    <n v="0.09"/>
    <n v="0.5"/>
    <n v="30.36"/>
    <n v="30.36"/>
    <s v=" "/>
    <n v="3.75"/>
    <n v="12"/>
    <n v="44"/>
    <n v="3188"/>
    <x v="1543"/>
    <x v="1"/>
    <x v="1"/>
    <x v="0"/>
    <x v="12"/>
    <s v="Small Box"/>
    <x v="241"/>
    <n v="0.37"/>
    <x v="0"/>
    <x v="2"/>
    <x v="1027"/>
    <n v="10573"/>
  </r>
  <r>
    <n v="19880"/>
    <n v="89027"/>
    <x v="487"/>
    <d v="2021-05-25T00:00:00"/>
    <s v="High"/>
    <n v="0.02"/>
    <n v="4.99"/>
    <n v="239.24699999999999"/>
    <n v="239.24699999999999"/>
    <n v="-59.430000000000007"/>
    <n v="65.989999999999995"/>
    <n v="10"/>
    <n v="549.70000000000005"/>
    <n v="3188"/>
    <x v="1176"/>
    <x v="1"/>
    <x v="1"/>
    <x v="2"/>
    <x v="8"/>
    <s v="Small Box"/>
    <x v="1044"/>
    <n v="0.56999999999999995"/>
    <x v="0"/>
    <x v="2"/>
    <x v="1027"/>
    <n v="10573"/>
  </r>
  <r>
    <n v="19881"/>
    <n v="89027"/>
    <x v="487"/>
    <d v="2021-05-23T00:00:00"/>
    <s v="High"/>
    <n v="0.06"/>
    <n v="1.99"/>
    <n v="-71.343999999999994"/>
    <s v=" "/>
    <s v=" "/>
    <n v="8.5"/>
    <n v="11"/>
    <n v="92.11"/>
    <n v="3186"/>
    <x v="1544"/>
    <x v="1"/>
    <x v="1"/>
    <x v="2"/>
    <x v="5"/>
    <s v="Small Pack"/>
    <x v="724"/>
    <n v="0.49"/>
    <x v="3"/>
    <x v="12"/>
    <x v="178"/>
    <n v="34952"/>
  </r>
  <r>
    <n v="19882"/>
    <n v="89027"/>
    <x v="487"/>
    <d v="2021-05-23T00:00:00"/>
    <s v="High"/>
    <n v="0.04"/>
    <n v="0.78"/>
    <n v="-421.19697619999999"/>
    <s v=" "/>
    <n v="-36.225000000000001"/>
    <n v="2.1800000000000002"/>
    <n v="6"/>
    <n v="13.1"/>
    <n v="3186"/>
    <x v="750"/>
    <x v="1"/>
    <x v="1"/>
    <x v="0"/>
    <x v="15"/>
    <s v="Wrap Bag"/>
    <x v="100"/>
    <n v="0.52"/>
    <x v="3"/>
    <x v="12"/>
    <x v="178"/>
    <n v="34952"/>
  </r>
  <r>
    <n v="19883"/>
    <n v="89027"/>
    <x v="487"/>
    <d v="2021-05-23T00:00:00"/>
    <s v="High"/>
    <n v="0.02"/>
    <n v="6.13"/>
    <n v="-583.38"/>
    <s v=" "/>
    <s v=" "/>
    <n v="12.28"/>
    <n v="12"/>
    <n v="156.75"/>
    <n v="3186"/>
    <x v="1158"/>
    <x v="1"/>
    <x v="1"/>
    <x v="0"/>
    <x v="0"/>
    <s v="Small Box"/>
    <x v="834"/>
    <n v="0.56999999999999995"/>
    <x v="3"/>
    <x v="12"/>
    <x v="178"/>
    <n v="34952"/>
  </r>
  <r>
    <n v="18364"/>
    <n v="87722"/>
    <x v="488"/>
    <d v="2021-05-26T00:00:00"/>
    <s v="Low"/>
    <n v="0.08"/>
    <n v="1.99"/>
    <n v="-29.71"/>
    <s v=" "/>
    <s v=" "/>
    <n v="14.48"/>
    <n v="2"/>
    <n v="27.57"/>
    <n v="2827"/>
    <x v="1247"/>
    <x v="1"/>
    <x v="2"/>
    <x v="2"/>
    <x v="5"/>
    <s v="Small Pack"/>
    <x v="1045"/>
    <n v="0.49"/>
    <x v="1"/>
    <x v="1"/>
    <x v="1028"/>
    <n v="92020"/>
  </r>
  <r>
    <n v="18705"/>
    <n v="88748"/>
    <x v="488"/>
    <d v="2021-05-27T00:00:00"/>
    <s v="Not Specified"/>
    <n v="0.1"/>
    <n v="1.32"/>
    <n v="-31.95"/>
    <s v=" "/>
    <n v="-120.04"/>
    <n v="3.68"/>
    <n v="11"/>
    <n v="39.1"/>
    <n v="3384"/>
    <x v="1545"/>
    <x v="1"/>
    <x v="2"/>
    <x v="0"/>
    <x v="16"/>
    <s v="Wrap Bag"/>
    <x v="495"/>
    <n v="0.83"/>
    <x v="0"/>
    <x v="19"/>
    <x v="1029"/>
    <n v="45431"/>
  </r>
  <r>
    <n v="20747"/>
    <n v="90070"/>
    <x v="488"/>
    <d v="2021-05-27T00:00:00"/>
    <s v="Critical"/>
    <n v="0.08"/>
    <n v="48.26"/>
    <n v="2054.4128999999998"/>
    <n v="2054.4128999999998"/>
    <s v=" "/>
    <n v="400.97"/>
    <n v="9"/>
    <n v="2977.41"/>
    <n v="1053"/>
    <x v="867"/>
    <x v="2"/>
    <x v="2"/>
    <x v="2"/>
    <x v="6"/>
    <s v="Jumbo Box"/>
    <x v="291"/>
    <n v="0.36"/>
    <x v="1"/>
    <x v="41"/>
    <x v="1030"/>
    <n v="85351"/>
  </r>
  <r>
    <n v="24024"/>
    <n v="87034"/>
    <x v="488"/>
    <d v="2021-06-02T00:00:00"/>
    <s v="Low"/>
    <n v="0"/>
    <n v="6.77"/>
    <n v="607.99349999999993"/>
    <n v="607.99349999999993"/>
    <s v=" "/>
    <n v="46.94"/>
    <n v="18"/>
    <n v="881.15"/>
    <n v="2505"/>
    <x v="1143"/>
    <x v="1"/>
    <x v="0"/>
    <x v="1"/>
    <x v="7"/>
    <s v="Small Box"/>
    <x v="674"/>
    <n v="0.44"/>
    <x v="1"/>
    <x v="1"/>
    <x v="1031"/>
    <n v="94015"/>
  </r>
  <r>
    <n v="24025"/>
    <n v="87034"/>
    <x v="488"/>
    <d v="2021-05-28T00:00:00"/>
    <s v="Low"/>
    <n v="0.09"/>
    <n v="19.989999999999998"/>
    <n v="-139.75"/>
    <s v=" "/>
    <s v=" "/>
    <n v="161.55000000000001"/>
    <n v="3"/>
    <n v="458.42"/>
    <n v="2505"/>
    <x v="1546"/>
    <x v="1"/>
    <x v="0"/>
    <x v="0"/>
    <x v="0"/>
    <s v="Small Box"/>
    <x v="289"/>
    <n v="0.66"/>
    <x v="1"/>
    <x v="1"/>
    <x v="1031"/>
    <n v="94015"/>
  </r>
  <r>
    <n v="25031"/>
    <n v="86154"/>
    <x v="488"/>
    <d v="2021-05-25T00:00:00"/>
    <s v="High"/>
    <n v="0.09"/>
    <n v="5.3"/>
    <n v="-39.67"/>
    <s v=" "/>
    <n v="-207.679788"/>
    <n v="5.58"/>
    <n v="7"/>
    <n v="40.79"/>
    <n v="881"/>
    <x v="102"/>
    <x v="0"/>
    <x v="3"/>
    <x v="0"/>
    <x v="14"/>
    <s v="Small Box"/>
    <x v="389"/>
    <n v="0.35"/>
    <x v="1"/>
    <x v="41"/>
    <x v="1032"/>
    <n v="85635"/>
  </r>
  <r>
    <n v="18556"/>
    <n v="88434"/>
    <x v="489"/>
    <d v="2021-05-27T00:00:00"/>
    <s v="Critical"/>
    <n v="7.0000000000000007E-2"/>
    <n v="2.38"/>
    <n v="-63.76"/>
    <s v=" "/>
    <n v="-96.22"/>
    <n v="8.32"/>
    <n v="12"/>
    <n v="94.62"/>
    <n v="1002"/>
    <x v="1432"/>
    <x v="1"/>
    <x v="0"/>
    <x v="2"/>
    <x v="5"/>
    <s v="Small Pack"/>
    <x v="268"/>
    <n v="0.74"/>
    <x v="0"/>
    <x v="2"/>
    <x v="1033"/>
    <n v="14215"/>
  </r>
  <r>
    <n v="18557"/>
    <n v="88434"/>
    <x v="489"/>
    <d v="2021-05-26T00:00:00"/>
    <s v="Critical"/>
    <n v="0.04"/>
    <n v="1.99"/>
    <n v="8.9499999999999993"/>
    <n v="8.9499999999999993"/>
    <s v=" "/>
    <n v="45.19"/>
    <n v="4"/>
    <n v="185.68"/>
    <n v="1002"/>
    <x v="1050"/>
    <x v="1"/>
    <x v="0"/>
    <x v="2"/>
    <x v="5"/>
    <s v="Small Pack"/>
    <x v="609"/>
    <n v="0.55000000000000004"/>
    <x v="0"/>
    <x v="2"/>
    <x v="1033"/>
    <n v="14215"/>
  </r>
  <r>
    <n v="18558"/>
    <n v="88434"/>
    <x v="489"/>
    <d v="2021-05-26T00:00:00"/>
    <s v="Critical"/>
    <n v="0.05"/>
    <n v="6.92"/>
    <n v="-15"/>
    <s v=" "/>
    <n v="-103.23"/>
    <n v="6.68"/>
    <n v="1"/>
    <n v="8.84"/>
    <n v="1002"/>
    <x v="1297"/>
    <x v="1"/>
    <x v="0"/>
    <x v="0"/>
    <x v="3"/>
    <s v="Small Box"/>
    <x v="491"/>
    <n v="0.37"/>
    <x v="0"/>
    <x v="2"/>
    <x v="1033"/>
    <n v="14215"/>
  </r>
  <r>
    <n v="18559"/>
    <n v="88434"/>
    <x v="489"/>
    <d v="2021-05-26T00:00:00"/>
    <s v="Critical"/>
    <n v="0.02"/>
    <n v="4.99"/>
    <n v="1250.2592999999999"/>
    <n v="1250.2592999999999"/>
    <n v="-22.82"/>
    <n v="175.99"/>
    <n v="12"/>
    <n v="1811.97"/>
    <n v="1002"/>
    <x v="1432"/>
    <x v="1"/>
    <x v="0"/>
    <x v="2"/>
    <x v="8"/>
    <s v="Small Box"/>
    <x v="275"/>
    <n v="0.59"/>
    <x v="0"/>
    <x v="2"/>
    <x v="1033"/>
    <n v="14215"/>
  </r>
  <r>
    <n v="19651"/>
    <n v="89667"/>
    <x v="489"/>
    <d v="2021-05-27T00:00:00"/>
    <s v="Not Specified"/>
    <n v="0.09"/>
    <n v="57"/>
    <n v="546.99599999999998"/>
    <n v="546.99599999999998"/>
    <n v="-209.24400000000003"/>
    <n v="280.98"/>
    <n v="2"/>
    <n v="554.64"/>
    <n v="2121"/>
    <x v="22"/>
    <x v="2"/>
    <x v="2"/>
    <x v="1"/>
    <x v="2"/>
    <s v="Jumbo Drum"/>
    <x v="277"/>
    <n v="0.78"/>
    <x v="3"/>
    <x v="34"/>
    <x v="1034"/>
    <n v="72801"/>
  </r>
  <r>
    <n v="21537"/>
    <n v="89837"/>
    <x v="489"/>
    <d v="2021-05-27T00:00:00"/>
    <s v="Not Specified"/>
    <n v="0.02"/>
    <n v="8.18"/>
    <n v="89.6"/>
    <n v="89.6"/>
    <n v="-10.658200000000001"/>
    <n v="22.84"/>
    <n v="9"/>
    <n v="204.52"/>
    <n v="3265"/>
    <x v="588"/>
    <x v="1"/>
    <x v="2"/>
    <x v="0"/>
    <x v="3"/>
    <s v="Small Box"/>
    <x v="106"/>
    <n v="0.39"/>
    <x v="1"/>
    <x v="1"/>
    <x v="408"/>
    <n v="94533"/>
  </r>
  <r>
    <n v="21538"/>
    <n v="89837"/>
    <x v="489"/>
    <d v="2021-05-26T00:00:00"/>
    <s v="Not Specified"/>
    <n v="7.0000000000000007E-2"/>
    <n v="1.2"/>
    <n v="52.74"/>
    <n v="52.74"/>
    <s v=" "/>
    <n v="5.84"/>
    <n v="17"/>
    <n v="98.3"/>
    <n v="3270"/>
    <x v="744"/>
    <x v="1"/>
    <x v="2"/>
    <x v="0"/>
    <x v="4"/>
    <s v="Wrap Bag"/>
    <x v="607"/>
    <n v="0.55000000000000004"/>
    <x v="0"/>
    <x v="37"/>
    <x v="380"/>
    <n v="5701"/>
  </r>
  <r>
    <n v="22419"/>
    <n v="86700"/>
    <x v="489"/>
    <d v="2021-05-27T00:00:00"/>
    <s v="Medium"/>
    <n v="0.03"/>
    <n v="14.36"/>
    <n v="-226.41"/>
    <s v=" "/>
    <s v=" "/>
    <n v="25.98"/>
    <n v="15"/>
    <n v="386.92"/>
    <n v="2250"/>
    <x v="328"/>
    <x v="2"/>
    <x v="0"/>
    <x v="1"/>
    <x v="2"/>
    <s v="Jumbo Drum"/>
    <x v="150"/>
    <n v="0.6"/>
    <x v="0"/>
    <x v="23"/>
    <x v="762"/>
    <n v="16801"/>
  </r>
  <r>
    <n v="23033"/>
    <n v="86078"/>
    <x v="489"/>
    <d v="2021-05-28T00:00:00"/>
    <s v="High"/>
    <n v="0.08"/>
    <n v="5.68"/>
    <n v="-100.61"/>
    <s v=" "/>
    <s v=" "/>
    <n v="4.28"/>
    <n v="11"/>
    <n v="47.56"/>
    <n v="1239"/>
    <x v="1122"/>
    <x v="1"/>
    <x v="2"/>
    <x v="0"/>
    <x v="3"/>
    <s v="Small Box"/>
    <x v="894"/>
    <n v="0.4"/>
    <x v="2"/>
    <x v="10"/>
    <x v="385"/>
    <n v="78613"/>
  </r>
  <r>
    <n v="25042"/>
    <n v="88930"/>
    <x v="489"/>
    <d v="2021-05-25T00:00:00"/>
    <s v="High"/>
    <n v="0"/>
    <n v="8.83"/>
    <n v="-27.531000000000002"/>
    <s v=" "/>
    <n v="-83.957999999999998"/>
    <n v="20.98"/>
    <n v="1"/>
    <n v="25.61"/>
    <n v="382"/>
    <x v="892"/>
    <x v="1"/>
    <x v="2"/>
    <x v="0"/>
    <x v="1"/>
    <s v="Small Box"/>
    <x v="1046"/>
    <n v="0.37"/>
    <x v="2"/>
    <x v="14"/>
    <x v="523"/>
    <n v="60440"/>
  </r>
  <r>
    <n v="25043"/>
    <n v="88930"/>
    <x v="489"/>
    <d v="2021-05-27T00:00:00"/>
    <s v="High"/>
    <n v="0.01"/>
    <n v="60"/>
    <n v="-355.94100000000003"/>
    <s v=" "/>
    <n v="-67.204800000000006"/>
    <n v="100.8"/>
    <n v="7"/>
    <n v="768.44"/>
    <n v="382"/>
    <x v="525"/>
    <x v="2"/>
    <x v="2"/>
    <x v="1"/>
    <x v="9"/>
    <s v="Jumbo Drum"/>
    <x v="1047"/>
    <n v="0.59"/>
    <x v="2"/>
    <x v="14"/>
    <x v="523"/>
    <n v="60440"/>
  </r>
  <r>
    <n v="6148"/>
    <n v="43526"/>
    <x v="490"/>
    <d v="2021-05-26T00:00:00"/>
    <s v="High"/>
    <n v="7.0000000000000007E-2"/>
    <n v="6.97"/>
    <n v="-2.23"/>
    <s v=" "/>
    <s v=" "/>
    <n v="11.58"/>
    <n v="71"/>
    <n v="812.96"/>
    <n v="308"/>
    <x v="1547"/>
    <x v="1"/>
    <x v="1"/>
    <x v="0"/>
    <x v="14"/>
    <s v="Small Box"/>
    <x v="114"/>
    <n v="0.35"/>
    <x v="1"/>
    <x v="4"/>
    <x v="6"/>
    <n v="98115"/>
  </r>
  <r>
    <n v="6149"/>
    <n v="43526"/>
    <x v="490"/>
    <d v="2021-05-27T00:00:00"/>
    <s v="High"/>
    <n v="0"/>
    <n v="8.7799999999999994"/>
    <n v="-43.22"/>
    <s v=" "/>
    <s v=" "/>
    <n v="15.31"/>
    <n v="28"/>
    <n v="471.62"/>
    <n v="308"/>
    <x v="1548"/>
    <x v="1"/>
    <x v="1"/>
    <x v="0"/>
    <x v="0"/>
    <s v="Small Box"/>
    <x v="541"/>
    <n v="0.56999999999999995"/>
    <x v="1"/>
    <x v="4"/>
    <x v="6"/>
    <n v="98115"/>
  </r>
  <r>
    <n v="19015"/>
    <n v="86270"/>
    <x v="490"/>
    <d v="2021-05-27T00:00:00"/>
    <s v="Not Specified"/>
    <n v="0.04"/>
    <n v="19.989999999999998"/>
    <n v="-470.85"/>
    <s v=" "/>
    <s v=" "/>
    <n v="40.479999999999997"/>
    <n v="12"/>
    <n v="501.58"/>
    <n v="256"/>
    <x v="1549"/>
    <x v="1"/>
    <x v="0"/>
    <x v="2"/>
    <x v="5"/>
    <s v="Small Box"/>
    <x v="391"/>
    <n v="0.77"/>
    <x v="0"/>
    <x v="23"/>
    <x v="134"/>
    <n v="17331"/>
  </r>
  <r>
    <n v="19016"/>
    <n v="86270"/>
    <x v="490"/>
    <d v="2021-05-27T00:00:00"/>
    <s v="Not Specified"/>
    <n v="0.09"/>
    <n v="6.93"/>
    <n v="38.695199999999993"/>
    <n v="38.695199999999993"/>
    <s v=" "/>
    <n v="26.48"/>
    <n v="2"/>
    <n v="56.08"/>
    <n v="256"/>
    <x v="510"/>
    <x v="0"/>
    <x v="0"/>
    <x v="1"/>
    <x v="7"/>
    <s v="Small Box"/>
    <x v="492"/>
    <n v="0.49"/>
    <x v="0"/>
    <x v="23"/>
    <x v="134"/>
    <n v="17331"/>
  </r>
  <r>
    <n v="20458"/>
    <n v="87489"/>
    <x v="490"/>
    <d v="2021-05-28T00:00:00"/>
    <s v="Critical"/>
    <n v="7.0000000000000007E-2"/>
    <n v="4"/>
    <n v="177.9948"/>
    <n v="177.9948"/>
    <n v="-9.3610000000000007"/>
    <n v="27.48"/>
    <n v="3"/>
    <n v="78.38"/>
    <n v="1551"/>
    <x v="1550"/>
    <x v="1"/>
    <x v="1"/>
    <x v="2"/>
    <x v="5"/>
    <s v="Small Box"/>
    <x v="573"/>
    <n v="0.75"/>
    <x v="3"/>
    <x v="33"/>
    <x v="861"/>
    <n v="39530"/>
  </r>
  <r>
    <n v="21495"/>
    <n v="90409"/>
    <x v="490"/>
    <d v="2021-05-28T00:00:00"/>
    <s v="High"/>
    <n v="0.03"/>
    <n v="2.04"/>
    <n v="-43.007999999999996"/>
    <s v=" "/>
    <s v=" "/>
    <n v="5.18"/>
    <n v="16"/>
    <n v="83.56"/>
    <n v="2369"/>
    <x v="1551"/>
    <x v="1"/>
    <x v="1"/>
    <x v="0"/>
    <x v="3"/>
    <s v="Wrap Bag"/>
    <x v="669"/>
    <n v="0.36"/>
    <x v="3"/>
    <x v="12"/>
    <x v="61"/>
    <n v="33024"/>
  </r>
  <r>
    <n v="24148"/>
    <n v="87059"/>
    <x v="490"/>
    <d v="2021-05-26T00:00:00"/>
    <s v="High"/>
    <n v="7.0000000000000007E-2"/>
    <n v="6.97"/>
    <n v="-2.23"/>
    <s v=" "/>
    <n v="-150.19999999999999"/>
    <n v="11.58"/>
    <n v="18"/>
    <n v="206.1"/>
    <n v="307"/>
    <x v="1552"/>
    <x v="1"/>
    <x v="1"/>
    <x v="0"/>
    <x v="14"/>
    <s v="Small Box"/>
    <x v="114"/>
    <n v="0.35"/>
    <x v="0"/>
    <x v="0"/>
    <x v="742"/>
    <n v="20854"/>
  </r>
  <r>
    <n v="24149"/>
    <n v="87059"/>
    <x v="490"/>
    <d v="2021-05-27T00:00:00"/>
    <s v="High"/>
    <n v="0"/>
    <n v="8.7799999999999994"/>
    <n v="-43.22"/>
    <s v=" "/>
    <n v="-6.1823999999999995"/>
    <n v="15.31"/>
    <n v="7"/>
    <n v="117.91"/>
    <n v="307"/>
    <x v="1552"/>
    <x v="1"/>
    <x v="1"/>
    <x v="0"/>
    <x v="0"/>
    <s v="Small Box"/>
    <x v="541"/>
    <n v="0.56999999999999995"/>
    <x v="0"/>
    <x v="0"/>
    <x v="742"/>
    <n v="20854"/>
  </r>
  <r>
    <n v="24782"/>
    <n v="90194"/>
    <x v="490"/>
    <d v="2021-05-26T00:00:00"/>
    <s v="High"/>
    <n v="0.01"/>
    <n v="0.99"/>
    <n v="1045.4673"/>
    <n v="1045.4673"/>
    <s v=" "/>
    <n v="90.24"/>
    <n v="16"/>
    <n v="1515.17"/>
    <n v="6"/>
    <x v="1231"/>
    <x v="1"/>
    <x v="0"/>
    <x v="0"/>
    <x v="13"/>
    <s v="Small Box"/>
    <x v="371"/>
    <n v="0.56000000000000005"/>
    <x v="1"/>
    <x v="1"/>
    <x v="1035"/>
    <n v="95123"/>
  </r>
  <r>
    <n v="19071"/>
    <n v="89565"/>
    <x v="491"/>
    <d v="2021-06-05T00:00:00"/>
    <s v="Low"/>
    <n v="0.08"/>
    <n v="0.5"/>
    <n v="74.450999999999993"/>
    <n v="74.450999999999993"/>
    <s v=" "/>
    <n v="6.3"/>
    <n v="17"/>
    <n v="107.9"/>
    <n v="3238"/>
    <x v="85"/>
    <x v="0"/>
    <x v="2"/>
    <x v="0"/>
    <x v="12"/>
    <s v="Small Box"/>
    <x v="168"/>
    <n v="0.39"/>
    <x v="1"/>
    <x v="5"/>
    <x v="491"/>
    <n v="97330"/>
  </r>
  <r>
    <n v="20092"/>
    <n v="88767"/>
    <x v="491"/>
    <d v="2021-05-28T00:00:00"/>
    <s v="Critical"/>
    <n v="7.0000000000000007E-2"/>
    <n v="44.55"/>
    <n v="-186.102"/>
    <s v=" "/>
    <n v="-4.9000000000000004"/>
    <n v="880.98"/>
    <n v="5"/>
    <n v="4301.3900000000003"/>
    <n v="2720"/>
    <x v="1553"/>
    <x v="2"/>
    <x v="2"/>
    <x v="1"/>
    <x v="10"/>
    <s v="Jumbo Box"/>
    <x v="39"/>
    <n v="0.62"/>
    <x v="3"/>
    <x v="20"/>
    <x v="515"/>
    <n v="30721"/>
  </r>
  <r>
    <n v="20093"/>
    <n v="88767"/>
    <x v="491"/>
    <d v="2021-05-28T00:00:00"/>
    <s v="Critical"/>
    <n v="0"/>
    <n v="4.51"/>
    <n v="-573.70600000000002"/>
    <s v=" "/>
    <s v=" "/>
    <n v="13.48"/>
    <n v="5"/>
    <n v="69.69"/>
    <n v="2720"/>
    <x v="1554"/>
    <x v="1"/>
    <x v="2"/>
    <x v="0"/>
    <x v="0"/>
    <s v="Small Box"/>
    <x v="328"/>
    <n v="0.59"/>
    <x v="3"/>
    <x v="20"/>
    <x v="515"/>
    <n v="30721"/>
  </r>
  <r>
    <n v="23046"/>
    <n v="87428"/>
    <x v="491"/>
    <d v="2021-05-30T00:00:00"/>
    <s v="Critical"/>
    <n v="0.03"/>
    <n v="5.33"/>
    <n v="-100.77732"/>
    <s v=" "/>
    <n v="-23.61"/>
    <n v="2.88"/>
    <n v="17"/>
    <n v="49.42"/>
    <n v="1558"/>
    <x v="1203"/>
    <x v="1"/>
    <x v="1"/>
    <x v="0"/>
    <x v="12"/>
    <s v="Small Box"/>
    <x v="1048"/>
    <n v="0.36"/>
    <x v="3"/>
    <x v="16"/>
    <x v="198"/>
    <n v="22204"/>
  </r>
  <r>
    <n v="18613"/>
    <n v="87758"/>
    <x v="492"/>
    <d v="2021-05-30T00:00:00"/>
    <s v="Not Specified"/>
    <n v="7.0000000000000007E-2"/>
    <n v="1.99"/>
    <n v="37.090000000000003"/>
    <n v="37.090000000000003"/>
    <s v=" "/>
    <n v="8.5"/>
    <n v="11"/>
    <n v="93.77"/>
    <n v="1979"/>
    <x v="177"/>
    <x v="1"/>
    <x v="2"/>
    <x v="2"/>
    <x v="5"/>
    <s v="Small Pack"/>
    <x v="724"/>
    <n v="0.49"/>
    <x v="1"/>
    <x v="31"/>
    <x v="794"/>
    <n v="80122"/>
  </r>
  <r>
    <n v="23444"/>
    <n v="90856"/>
    <x v="492"/>
    <d v="2021-05-29T00:00:00"/>
    <s v="Not Specified"/>
    <n v="0.01"/>
    <n v="1.99"/>
    <n v="325.197"/>
    <n v="325.197"/>
    <s v=" "/>
    <n v="31.78"/>
    <n v="14"/>
    <n v="471.3"/>
    <n v="1155"/>
    <x v="783"/>
    <x v="1"/>
    <x v="1"/>
    <x v="2"/>
    <x v="5"/>
    <s v="Small Pack"/>
    <x v="163"/>
    <n v="0.42"/>
    <x v="1"/>
    <x v="1"/>
    <x v="5"/>
    <n v="90640"/>
  </r>
  <r>
    <n v="26004"/>
    <n v="87137"/>
    <x v="492"/>
    <d v="2021-05-28T00:00:00"/>
    <s v="Medium"/>
    <n v="0.02"/>
    <n v="8.9700000000000006"/>
    <n v="395.85"/>
    <n v="395.85"/>
    <n v="-34.304099999999998"/>
    <n v="40.99"/>
    <n v="17"/>
    <n v="727.04"/>
    <n v="923"/>
    <x v="1010"/>
    <x v="1"/>
    <x v="3"/>
    <x v="2"/>
    <x v="6"/>
    <s v="Small Box"/>
    <x v="1049"/>
    <n v="0.54"/>
    <x v="1"/>
    <x v="1"/>
    <x v="361"/>
    <n v="96003"/>
  </r>
  <r>
    <n v="26335"/>
    <n v="89945"/>
    <x v="492"/>
    <d v="2021-05-29T00:00:00"/>
    <s v="Medium"/>
    <n v="0.08"/>
    <n v="35.840000000000003"/>
    <n v="-160.46"/>
    <s v=" "/>
    <n v="-72.44"/>
    <n v="100.98"/>
    <n v="1"/>
    <n v="112.28"/>
    <n v="1779"/>
    <x v="1555"/>
    <x v="2"/>
    <x v="1"/>
    <x v="1"/>
    <x v="10"/>
    <s v="Jumbo Box"/>
    <x v="41"/>
    <n v="0.62"/>
    <x v="2"/>
    <x v="11"/>
    <x v="1036"/>
    <n v="50010"/>
  </r>
  <r>
    <n v="26336"/>
    <n v="89945"/>
    <x v="492"/>
    <d v="2021-05-28T00:00:00"/>
    <s v="Medium"/>
    <n v="0"/>
    <n v="13.99"/>
    <n v="16.809999999999999"/>
    <n v="16.809999999999999"/>
    <n v="-124.18"/>
    <n v="150.97999999999999"/>
    <n v="3"/>
    <n v="480.12"/>
    <n v="1779"/>
    <x v="1150"/>
    <x v="1"/>
    <x v="1"/>
    <x v="2"/>
    <x v="6"/>
    <s v="Medium Box"/>
    <x v="149"/>
    <n v="0.38"/>
    <x v="2"/>
    <x v="11"/>
    <x v="1036"/>
    <n v="50010"/>
  </r>
  <r>
    <n v="1006"/>
    <n v="7335"/>
    <x v="493"/>
    <d v="2021-06-03T00:00:00"/>
    <s v="Low"/>
    <n v="0.01"/>
    <n v="4.9000000000000004"/>
    <n v="1196.442"/>
    <n v="1196.442"/>
    <n v="-123.1816"/>
    <n v="95.99"/>
    <n v="62"/>
    <n v="5308.57"/>
    <n v="2238"/>
    <x v="1556"/>
    <x v="1"/>
    <x v="2"/>
    <x v="2"/>
    <x v="8"/>
    <s v="Small Box"/>
    <x v="162"/>
    <n v="0.56000000000000005"/>
    <x v="0"/>
    <x v="23"/>
    <x v="111"/>
    <n v="19120"/>
  </r>
  <r>
    <n v="5025"/>
    <n v="35840"/>
    <x v="493"/>
    <d v="2021-05-30T00:00:00"/>
    <s v="High"/>
    <n v="0.04"/>
    <n v="0.5"/>
    <n v="54.692099999999996"/>
    <n v="54.692099999999996"/>
    <n v="-21.06"/>
    <n v="4.91"/>
    <n v="52"/>
    <n v="250"/>
    <n v="272"/>
    <x v="1557"/>
    <x v="1"/>
    <x v="0"/>
    <x v="0"/>
    <x v="12"/>
    <s v="Small Box"/>
    <x v="126"/>
    <n v="0.36"/>
    <x v="3"/>
    <x v="44"/>
    <x v="193"/>
    <n v="28204"/>
  </r>
  <r>
    <n v="5026"/>
    <n v="35840"/>
    <x v="493"/>
    <d v="2021-05-31T00:00:00"/>
    <s v="High"/>
    <n v="0.08"/>
    <n v="0.99"/>
    <n v="791.81135999999992"/>
    <n v="791.81135999999992"/>
    <s v=" "/>
    <n v="85.99"/>
    <n v="71"/>
    <n v="5060.79"/>
    <n v="272"/>
    <x v="1558"/>
    <x v="1"/>
    <x v="0"/>
    <x v="2"/>
    <x v="8"/>
    <s v="Wrap Bag"/>
    <x v="383"/>
    <n v="0.55000000000000004"/>
    <x v="3"/>
    <x v="44"/>
    <x v="193"/>
    <n v="28204"/>
  </r>
  <r>
    <n v="18343"/>
    <n v="87621"/>
    <x v="493"/>
    <d v="2021-06-05T00:00:00"/>
    <s v="Low"/>
    <n v="0.09"/>
    <n v="4.96"/>
    <n v="-58.25"/>
    <s v=" "/>
    <n v="-207.89135999999999"/>
    <n v="5.78"/>
    <n v="11"/>
    <n v="59.74"/>
    <n v="2930"/>
    <x v="1045"/>
    <x v="1"/>
    <x v="3"/>
    <x v="0"/>
    <x v="3"/>
    <s v="Small Box"/>
    <x v="945"/>
    <n v="0.36"/>
    <x v="1"/>
    <x v="1"/>
    <x v="191"/>
    <n v="92243"/>
  </r>
  <r>
    <n v="19006"/>
    <n v="89439"/>
    <x v="493"/>
    <d v="2021-06-03T00:00:00"/>
    <s v="Low"/>
    <n v="0.01"/>
    <n v="4.9000000000000004"/>
    <n v="132.95400000000001"/>
    <n v="132.95400000000001"/>
    <n v="-101.155"/>
    <n v="95.99"/>
    <n v="16"/>
    <n v="1369.95"/>
    <n v="2237"/>
    <x v="632"/>
    <x v="1"/>
    <x v="2"/>
    <x v="2"/>
    <x v="8"/>
    <s v="Small Box"/>
    <x v="162"/>
    <n v="0.56000000000000005"/>
    <x v="3"/>
    <x v="12"/>
    <x v="333"/>
    <n v="33801"/>
  </r>
  <r>
    <n v="19773"/>
    <n v="89925"/>
    <x v="493"/>
    <d v="2021-05-31T00:00:00"/>
    <s v="High"/>
    <n v="0.03"/>
    <n v="13.99"/>
    <n v="534.66030000000001"/>
    <n v="534.66030000000001"/>
    <n v="-30.71"/>
    <n v="105.98"/>
    <n v="7"/>
    <n v="774.87"/>
    <n v="80"/>
    <x v="1534"/>
    <x v="1"/>
    <x v="3"/>
    <x v="1"/>
    <x v="7"/>
    <s v="Medium Box"/>
    <x v="203"/>
    <n v="0.65"/>
    <x v="1"/>
    <x v="5"/>
    <x v="911"/>
    <n v="97303"/>
  </r>
  <r>
    <n v="23025"/>
    <n v="88944"/>
    <x v="493"/>
    <d v="2021-05-30T00:00:00"/>
    <s v="High"/>
    <n v="0.04"/>
    <n v="0.5"/>
    <n v="43.125"/>
    <n v="43.125"/>
    <n v="-54.208440000000039"/>
    <n v="4.91"/>
    <n v="13"/>
    <n v="62.5"/>
    <n v="269"/>
    <x v="1559"/>
    <x v="1"/>
    <x v="0"/>
    <x v="0"/>
    <x v="12"/>
    <s v="Small Box"/>
    <x v="126"/>
    <n v="0.36"/>
    <x v="1"/>
    <x v="41"/>
    <x v="832"/>
    <n v="85234"/>
  </r>
  <r>
    <n v="23026"/>
    <n v="88944"/>
    <x v="493"/>
    <d v="2021-05-31T00:00:00"/>
    <s v="High"/>
    <n v="0.08"/>
    <n v="0.99"/>
    <n v="885.28379999999993"/>
    <n v="885.28379999999993"/>
    <s v=" "/>
    <n v="85.99"/>
    <n v="18"/>
    <n v="1283.02"/>
    <n v="269"/>
    <x v="1560"/>
    <x v="1"/>
    <x v="0"/>
    <x v="2"/>
    <x v="8"/>
    <s v="Wrap Bag"/>
    <x v="383"/>
    <n v="0.55000000000000004"/>
    <x v="1"/>
    <x v="41"/>
    <x v="832"/>
    <n v="85234"/>
  </r>
  <r>
    <n v="19878"/>
    <n v="86936"/>
    <x v="494"/>
    <d v="2021-06-01T00:00:00"/>
    <s v="Low"/>
    <n v="0.03"/>
    <n v="1.71"/>
    <n v="79.922699999999992"/>
    <n v="79.922699999999992"/>
    <s v=" "/>
    <n v="7.4"/>
    <n v="15"/>
    <n v="115.83"/>
    <n v="2017"/>
    <x v="1561"/>
    <x v="1"/>
    <x v="0"/>
    <x v="0"/>
    <x v="3"/>
    <s v="Wrap Bag"/>
    <x v="1050"/>
    <n v="0.4"/>
    <x v="0"/>
    <x v="23"/>
    <x v="1015"/>
    <n v="19401"/>
  </r>
  <r>
    <n v="20146"/>
    <n v="90080"/>
    <x v="494"/>
    <d v="2021-06-01T00:00:00"/>
    <s v="Not Specified"/>
    <n v="0.1"/>
    <n v="16.11"/>
    <n v="-2.7254999999999887"/>
    <s v=" "/>
    <s v=" "/>
    <n v="52.4"/>
    <n v="2"/>
    <n v="107.24"/>
    <n v="2131"/>
    <x v="1097"/>
    <x v="1"/>
    <x v="0"/>
    <x v="0"/>
    <x v="1"/>
    <s v="Small Box"/>
    <x v="721"/>
    <n v="0.39"/>
    <x v="2"/>
    <x v="26"/>
    <x v="554"/>
    <n v="64118"/>
  </r>
  <r>
    <n v="21187"/>
    <n v="91281"/>
    <x v="494"/>
    <d v="2021-06-02T00:00:00"/>
    <s v="Medium"/>
    <n v="0.01"/>
    <n v="1.99"/>
    <n v="-20.68"/>
    <s v=" "/>
    <n v="-4.91"/>
    <n v="1.7"/>
    <n v="5"/>
    <n v="9.6"/>
    <n v="474"/>
    <x v="117"/>
    <x v="1"/>
    <x v="3"/>
    <x v="2"/>
    <x v="5"/>
    <s v="Small Pack"/>
    <x v="36"/>
    <n v="0.51"/>
    <x v="0"/>
    <x v="21"/>
    <x v="789"/>
    <n v="4101"/>
  </r>
  <r>
    <n v="21986"/>
    <n v="87490"/>
    <x v="494"/>
    <d v="2021-06-01T00:00:00"/>
    <s v="Medium"/>
    <n v="0.06"/>
    <n v="5.99"/>
    <n v="-78.632400000000004"/>
    <s v=" "/>
    <s v=" "/>
    <n v="20.95"/>
    <n v="4"/>
    <n v="84.71"/>
    <n v="1552"/>
    <x v="1562"/>
    <x v="1"/>
    <x v="3"/>
    <x v="2"/>
    <x v="5"/>
    <s v="Small Box"/>
    <x v="624"/>
    <n v="0.65"/>
    <x v="3"/>
    <x v="33"/>
    <x v="272"/>
    <n v="39056"/>
  </r>
  <r>
    <n v="21987"/>
    <n v="87490"/>
    <x v="494"/>
    <d v="2021-05-31T00:00:00"/>
    <s v="Medium"/>
    <n v="0.02"/>
    <n v="1.99"/>
    <n v="-26.683999999999997"/>
    <s v=" "/>
    <s v=" "/>
    <n v="20.89"/>
    <n v="13"/>
    <n v="269.5"/>
    <n v="1552"/>
    <x v="1563"/>
    <x v="1"/>
    <x v="3"/>
    <x v="2"/>
    <x v="5"/>
    <s v="Small Pack"/>
    <x v="886"/>
    <n v="0.48"/>
    <x v="3"/>
    <x v="33"/>
    <x v="272"/>
    <n v="39056"/>
  </r>
  <r>
    <n v="18496"/>
    <n v="88215"/>
    <x v="495"/>
    <d v="2021-06-04T00:00:00"/>
    <s v="Low"/>
    <n v="7.0000000000000007E-2"/>
    <n v="35.67"/>
    <n v="332.30070000000001"/>
    <n v="332.30070000000001"/>
    <s v=" "/>
    <n v="280.98"/>
    <n v="7"/>
    <n v="1896.54"/>
    <n v="1378"/>
    <x v="1506"/>
    <x v="2"/>
    <x v="3"/>
    <x v="1"/>
    <x v="9"/>
    <s v="Jumbo Box"/>
    <x v="891"/>
    <n v="0.66"/>
    <x v="0"/>
    <x v="29"/>
    <x v="1037"/>
    <n v="2703"/>
  </r>
  <r>
    <n v="19981"/>
    <n v="87798"/>
    <x v="495"/>
    <d v="2021-06-04T00:00:00"/>
    <s v="Low"/>
    <n v="0.06"/>
    <n v="6.92"/>
    <n v="-95.41"/>
    <s v=" "/>
    <s v=" "/>
    <n v="4.18"/>
    <n v="9"/>
    <n v="38.67"/>
    <n v="3304"/>
    <x v="394"/>
    <x v="1"/>
    <x v="0"/>
    <x v="1"/>
    <x v="7"/>
    <s v="Small Box"/>
    <x v="1051"/>
    <n v="0.49"/>
    <x v="0"/>
    <x v="23"/>
    <x v="912"/>
    <n v="18201"/>
  </r>
  <r>
    <n v="19982"/>
    <n v="87798"/>
    <x v="495"/>
    <d v="2021-06-05T00:00:00"/>
    <s v="Low"/>
    <n v="0.04"/>
    <n v="3.3"/>
    <n v="296.65800000000002"/>
    <n v="296.65800000000002"/>
    <s v=" "/>
    <n v="55.99"/>
    <n v="13"/>
    <n v="593.94000000000005"/>
    <n v="3304"/>
    <x v="1564"/>
    <x v="1"/>
    <x v="0"/>
    <x v="2"/>
    <x v="8"/>
    <s v="Small Pack"/>
    <x v="691"/>
    <n v="0.59"/>
    <x v="0"/>
    <x v="23"/>
    <x v="912"/>
    <n v="18201"/>
  </r>
  <r>
    <n v="19983"/>
    <n v="87798"/>
    <x v="495"/>
    <d v="2021-06-02T00:00:00"/>
    <s v="Low"/>
    <n v="0.05"/>
    <n v="5"/>
    <n v="-158.60900000000001"/>
    <s v=" "/>
    <s v=" "/>
    <n v="35.99"/>
    <n v="11"/>
    <n v="343.57"/>
    <n v="3304"/>
    <x v="725"/>
    <x v="1"/>
    <x v="0"/>
    <x v="2"/>
    <x v="8"/>
    <s v="Small Box"/>
    <x v="175"/>
    <n v="0.85"/>
    <x v="0"/>
    <x v="23"/>
    <x v="912"/>
    <n v="18201"/>
  </r>
  <r>
    <n v="18115"/>
    <n v="86455"/>
    <x v="496"/>
    <d v="2021-06-02T00:00:00"/>
    <s v="Medium"/>
    <n v="0.02"/>
    <n v="56.14"/>
    <n v="4.9800000000000066"/>
    <n v="4.9800000000000066"/>
    <n v="-114.762"/>
    <n v="115.99"/>
    <n v="14"/>
    <n v="1612.63"/>
    <n v="2850"/>
    <x v="1118"/>
    <x v="2"/>
    <x v="1"/>
    <x v="2"/>
    <x v="6"/>
    <s v="Jumbo Drum"/>
    <x v="80"/>
    <n v="0.4"/>
    <x v="2"/>
    <x v="39"/>
    <x v="276"/>
    <n v="46321"/>
  </r>
  <r>
    <n v="18589"/>
    <n v="87907"/>
    <x v="496"/>
    <d v="2021-06-03T00:00:00"/>
    <s v="Low"/>
    <n v="0.03"/>
    <n v="5.49"/>
    <n v="168.39600000000002"/>
    <n v="168.39600000000002"/>
    <n v="-557.95299999999997"/>
    <n v="34.76"/>
    <n v="8"/>
    <n v="290.70999999999998"/>
    <n v="414"/>
    <x v="252"/>
    <x v="1"/>
    <x v="1"/>
    <x v="0"/>
    <x v="0"/>
    <s v="Small Box"/>
    <x v="457"/>
    <n v="0.6"/>
    <x v="0"/>
    <x v="30"/>
    <x v="1038"/>
    <n v="7026"/>
  </r>
  <r>
    <n v="18590"/>
    <n v="87907"/>
    <x v="496"/>
    <d v="2021-06-08T00:00:00"/>
    <s v="Low"/>
    <n v="0"/>
    <n v="41.44"/>
    <n v="4898.3927999999996"/>
    <n v="4898.3927999999996"/>
    <n v="-4.7333999999999996"/>
    <n v="500.98"/>
    <n v="14"/>
    <n v="7099.12"/>
    <n v="413"/>
    <x v="1565"/>
    <x v="2"/>
    <x v="1"/>
    <x v="1"/>
    <x v="10"/>
    <s v="Jumbo Box"/>
    <x v="344"/>
    <n v="0.66"/>
    <x v="0"/>
    <x v="21"/>
    <x v="789"/>
    <n v="4101"/>
  </r>
  <r>
    <n v="22399"/>
    <n v="91444"/>
    <x v="496"/>
    <d v="2021-06-02T00:00:00"/>
    <s v="High"/>
    <n v="0.04"/>
    <n v="1.67"/>
    <n v="109.518"/>
    <n v="109.518"/>
    <n v="-55.581119999999984"/>
    <n v="5.98"/>
    <n v="1"/>
    <n v="6.75"/>
    <n v="2623"/>
    <x v="1434"/>
    <x v="1"/>
    <x v="2"/>
    <x v="0"/>
    <x v="4"/>
    <s v="Wrap Bag"/>
    <x v="880"/>
    <n v="0.51"/>
    <x v="3"/>
    <x v="44"/>
    <x v="1039"/>
    <n v="27587"/>
  </r>
  <r>
    <n v="22400"/>
    <n v="91444"/>
    <x v="496"/>
    <d v="2021-06-02T00:00:00"/>
    <s v="High"/>
    <n v="0.02"/>
    <n v="5.5"/>
    <n v="268.27199999999999"/>
    <n v="268.27199999999999"/>
    <n v="-22.196159999999999"/>
    <n v="13.43"/>
    <n v="14"/>
    <n v="199.18"/>
    <n v="2623"/>
    <x v="1434"/>
    <x v="1"/>
    <x v="2"/>
    <x v="0"/>
    <x v="0"/>
    <s v="Small Box"/>
    <x v="102"/>
    <n v="0.56999999999999995"/>
    <x v="3"/>
    <x v="44"/>
    <x v="1039"/>
    <n v="27587"/>
  </r>
  <r>
    <n v="18139"/>
    <n v="86594"/>
    <x v="497"/>
    <d v="2021-06-04T00:00:00"/>
    <s v="High"/>
    <n v="0.03"/>
    <n v="6.5"/>
    <n v="54.468000000000004"/>
    <n v="54.468000000000004"/>
    <n v="-13.88"/>
    <n v="15.98"/>
    <n v="15"/>
    <n v="253.55"/>
    <n v="2923"/>
    <x v="229"/>
    <x v="1"/>
    <x v="1"/>
    <x v="2"/>
    <x v="5"/>
    <s v="Small Box"/>
    <x v="356"/>
    <n v="0.48"/>
    <x v="0"/>
    <x v="0"/>
    <x v="680"/>
    <n v="21740"/>
  </r>
  <r>
    <n v="18140"/>
    <n v="86594"/>
    <x v="497"/>
    <d v="2021-06-02T00:00:00"/>
    <s v="High"/>
    <n v="0.04"/>
    <n v="54.12"/>
    <n v="-572.62256480000019"/>
    <s v=" "/>
    <s v=" "/>
    <n v="296.18"/>
    <n v="10"/>
    <n v="2949.44"/>
    <n v="2923"/>
    <x v="1511"/>
    <x v="2"/>
    <x v="1"/>
    <x v="1"/>
    <x v="9"/>
    <s v="Jumbo Box"/>
    <x v="279"/>
    <n v="0.76"/>
    <x v="0"/>
    <x v="0"/>
    <x v="680"/>
    <n v="21740"/>
  </r>
  <r>
    <n v="19688"/>
    <n v="87974"/>
    <x v="497"/>
    <d v="2021-06-03T00:00:00"/>
    <s v="Not Specified"/>
    <n v="0.04"/>
    <n v="8.51"/>
    <n v="233.80199999999999"/>
    <n v="233.80199999999999"/>
    <s v=" "/>
    <n v="17.98"/>
    <n v="12"/>
    <n v="224.82"/>
    <n v="3299"/>
    <x v="411"/>
    <x v="1"/>
    <x v="1"/>
    <x v="2"/>
    <x v="6"/>
    <s v="Medium Box"/>
    <x v="358"/>
    <n v="0.4"/>
    <x v="3"/>
    <x v="12"/>
    <x v="978"/>
    <n v="33404"/>
  </r>
  <r>
    <n v="19689"/>
    <n v="87974"/>
    <x v="497"/>
    <d v="2021-06-02T00:00:00"/>
    <s v="Not Specified"/>
    <n v="7.0000000000000007E-2"/>
    <n v="19.989999999999998"/>
    <n v="-15.077999999999999"/>
    <s v=" "/>
    <n v="-25.482619999999997"/>
    <n v="419.19"/>
    <n v="9"/>
    <n v="3719.14"/>
    <n v="3299"/>
    <x v="671"/>
    <x v="1"/>
    <x v="1"/>
    <x v="0"/>
    <x v="0"/>
    <s v="Small Box"/>
    <x v="422"/>
    <n v="0.57999999999999996"/>
    <x v="3"/>
    <x v="12"/>
    <x v="978"/>
    <n v="33404"/>
  </r>
  <r>
    <n v="4172"/>
    <n v="29572"/>
    <x v="498"/>
    <d v="2021-06-04T00:00:00"/>
    <s v="Not Specified"/>
    <n v="0.1"/>
    <n v="16.010000000000002"/>
    <n v="84.606628499999999"/>
    <n v="84.606628499999999"/>
    <s v=" "/>
    <n v="150.97999999999999"/>
    <n v="27"/>
    <n v="3986.34"/>
    <n v="2882"/>
    <x v="1566"/>
    <x v="2"/>
    <x v="0"/>
    <x v="1"/>
    <x v="9"/>
    <s v="Jumbo Box"/>
    <x v="719"/>
    <n v="0.7"/>
    <x v="3"/>
    <x v="44"/>
    <x v="193"/>
    <n v="28206"/>
  </r>
  <r>
    <n v="20969"/>
    <n v="87188"/>
    <x v="498"/>
    <d v="2021-06-05T00:00:00"/>
    <s v="Not Specified"/>
    <n v="0.02"/>
    <n v="3.37"/>
    <n v="11.82"/>
    <n v="11.82"/>
    <s v=" "/>
    <n v="10.98"/>
    <n v="6"/>
    <n v="70.5"/>
    <n v="2973"/>
    <x v="1507"/>
    <x v="0"/>
    <x v="0"/>
    <x v="0"/>
    <x v="16"/>
    <s v="Small Pack"/>
    <x v="407"/>
    <n v="0.56999999999999995"/>
    <x v="2"/>
    <x v="22"/>
    <x v="761"/>
    <n v="53151"/>
  </r>
  <r>
    <n v="22172"/>
    <n v="87635"/>
    <x v="498"/>
    <d v="2021-06-04T00:00:00"/>
    <s v="Not Specified"/>
    <n v="0.1"/>
    <n v="16.010000000000002"/>
    <n v="151.53425999999999"/>
    <n v="151.53425999999999"/>
    <n v="-29.435400000000001"/>
    <n v="150.97999999999999"/>
    <n v="7"/>
    <n v="1033.5"/>
    <n v="2885"/>
    <x v="969"/>
    <x v="2"/>
    <x v="0"/>
    <x v="1"/>
    <x v="9"/>
    <s v="Jumbo Box"/>
    <x v="719"/>
    <n v="0.7"/>
    <x v="0"/>
    <x v="19"/>
    <x v="544"/>
    <n v="44133"/>
  </r>
  <r>
    <n v="25534"/>
    <n v="88476"/>
    <x v="498"/>
    <d v="2021-06-06T00:00:00"/>
    <s v="High"/>
    <n v="0.02"/>
    <n v="19.989999999999998"/>
    <n v="1990.8984"/>
    <n v="1990.8984"/>
    <s v=" "/>
    <n v="161.55000000000001"/>
    <n v="17"/>
    <n v="2885.36"/>
    <n v="669"/>
    <x v="1247"/>
    <x v="0"/>
    <x v="0"/>
    <x v="0"/>
    <x v="0"/>
    <s v="Small Box"/>
    <x v="289"/>
    <n v="0.66"/>
    <x v="2"/>
    <x v="11"/>
    <x v="719"/>
    <n v="52501"/>
  </r>
  <r>
    <n v="25991"/>
    <n v="88115"/>
    <x v="498"/>
    <d v="2021-06-05T00:00:00"/>
    <s v="Medium"/>
    <n v="0"/>
    <n v="5.44"/>
    <n v="-56.828400000000002"/>
    <s v=" "/>
    <n v="-108.1345"/>
    <n v="2.84"/>
    <n v="7"/>
    <n v="22.48"/>
    <n v="2731"/>
    <x v="1567"/>
    <x v="1"/>
    <x v="1"/>
    <x v="0"/>
    <x v="1"/>
    <s v="Small Box"/>
    <x v="1052"/>
    <n v="0.36"/>
    <x v="1"/>
    <x v="4"/>
    <x v="882"/>
    <n v="98310"/>
  </r>
  <r>
    <n v="18956"/>
    <n v="89372"/>
    <x v="499"/>
    <d v="2021-06-08T00:00:00"/>
    <s v="Low"/>
    <n v="0.08"/>
    <n v="7.46"/>
    <n v="-113.01600000000001"/>
    <s v=" "/>
    <n v="-30.550050000000002"/>
    <n v="10.9"/>
    <n v="15"/>
    <n v="163.56"/>
    <n v="159"/>
    <x v="1568"/>
    <x v="0"/>
    <x v="1"/>
    <x v="0"/>
    <x v="0"/>
    <s v="Small Box"/>
    <x v="751"/>
    <n v="0.59"/>
    <x v="2"/>
    <x v="14"/>
    <x v="1040"/>
    <n v="60452"/>
  </r>
  <r>
    <n v="21773"/>
    <n v="88540"/>
    <x v="499"/>
    <d v="2021-06-07T00:00:00"/>
    <s v="High"/>
    <n v="0.01"/>
    <n v="60"/>
    <n v="-169.87200000000001"/>
    <s v=" "/>
    <s v=" "/>
    <n v="100.8"/>
    <n v="2"/>
    <n v="233.58"/>
    <n v="530"/>
    <x v="396"/>
    <x v="2"/>
    <x v="2"/>
    <x v="1"/>
    <x v="9"/>
    <s v="Jumbo Drum"/>
    <x v="1047"/>
    <n v="0.59"/>
    <x v="1"/>
    <x v="7"/>
    <x v="1041"/>
    <n v="84057"/>
  </r>
  <r>
    <n v="22950"/>
    <n v="86015"/>
    <x v="499"/>
    <d v="2021-06-11T00:00:00"/>
    <s v="Low"/>
    <n v="0.03"/>
    <n v="6.5"/>
    <n v="-60.648000000000003"/>
    <s v=" "/>
    <n v="-1570.32"/>
    <n v="10.97"/>
    <n v="7"/>
    <n v="82.23"/>
    <n v="459"/>
    <x v="1569"/>
    <x v="1"/>
    <x v="0"/>
    <x v="2"/>
    <x v="5"/>
    <s v="Small Box"/>
    <x v="836"/>
    <n v="0.64"/>
    <x v="0"/>
    <x v="47"/>
    <x v="720"/>
    <n v="3054"/>
  </r>
  <r>
    <n v="24902"/>
    <n v="90433"/>
    <x v="499"/>
    <d v="2021-06-04T00:00:00"/>
    <s v="Low"/>
    <n v="0.09"/>
    <n v="5.26"/>
    <n v="-58.456800000000001"/>
    <s v=" "/>
    <s v=" "/>
    <n v="3.98"/>
    <n v="8"/>
    <n v="33.01"/>
    <n v="195"/>
    <x v="622"/>
    <x v="1"/>
    <x v="2"/>
    <x v="0"/>
    <x v="1"/>
    <s v="Small Box"/>
    <x v="342"/>
    <n v="0.38"/>
    <x v="1"/>
    <x v="7"/>
    <x v="1042"/>
    <n v="84321"/>
  </r>
  <r>
    <n v="7633"/>
    <n v="54628"/>
    <x v="500"/>
    <d v="2021-06-06T00:00:00"/>
    <s v="High"/>
    <n v="7.0000000000000007E-2"/>
    <n v="1.99"/>
    <n v="115.54"/>
    <n v="115.54"/>
    <s v=" "/>
    <n v="22.98"/>
    <n v="32"/>
    <n v="718.08"/>
    <n v="1340"/>
    <x v="159"/>
    <x v="1"/>
    <x v="0"/>
    <x v="2"/>
    <x v="5"/>
    <s v="Small Pack"/>
    <x v="1053"/>
    <n v="0.46"/>
    <x v="0"/>
    <x v="2"/>
    <x v="2"/>
    <n v="10170"/>
  </r>
  <r>
    <n v="19217"/>
    <n v="89739"/>
    <x v="500"/>
    <d v="2021-06-07T00:00:00"/>
    <s v="Medium"/>
    <n v="7.0000000000000007E-2"/>
    <n v="19.989999999999998"/>
    <n v="628.90800000000002"/>
    <n v="628.90800000000002"/>
    <n v="-118.74"/>
    <n v="99.99"/>
    <n v="17"/>
    <n v="1602.19"/>
    <n v="685"/>
    <x v="1223"/>
    <x v="0"/>
    <x v="3"/>
    <x v="2"/>
    <x v="5"/>
    <s v="Small Box"/>
    <x v="294"/>
    <n v="0.52"/>
    <x v="2"/>
    <x v="10"/>
    <x v="1043"/>
    <n v="77373"/>
  </r>
  <r>
    <n v="19218"/>
    <n v="89739"/>
    <x v="500"/>
    <d v="2021-06-07T00:00:00"/>
    <s v="Medium"/>
    <n v="0.01"/>
    <n v="1.25"/>
    <n v="317.54489999999998"/>
    <n v="317.54489999999998"/>
    <s v=" "/>
    <n v="85.99"/>
    <n v="6"/>
    <n v="460.21"/>
    <n v="685"/>
    <x v="949"/>
    <x v="1"/>
    <x v="3"/>
    <x v="2"/>
    <x v="8"/>
    <s v="Small Pack"/>
    <x v="1054"/>
    <n v="0.39"/>
    <x v="2"/>
    <x v="10"/>
    <x v="1043"/>
    <n v="77373"/>
  </r>
  <r>
    <n v="22433"/>
    <n v="86630"/>
    <x v="500"/>
    <d v="2021-06-06T00:00:00"/>
    <s v="Critical"/>
    <n v="0.06"/>
    <n v="1.99"/>
    <n v="-17.152000000000001"/>
    <s v=" "/>
    <n v="-244.63"/>
    <n v="8.33"/>
    <n v="2"/>
    <n v="17.399999999999999"/>
    <n v="2094"/>
    <x v="1570"/>
    <x v="1"/>
    <x v="2"/>
    <x v="2"/>
    <x v="5"/>
    <s v="Small Pack"/>
    <x v="257"/>
    <n v="0.52"/>
    <x v="1"/>
    <x v="1"/>
    <x v="624"/>
    <n v="95928"/>
  </r>
  <r>
    <n v="22434"/>
    <n v="86630"/>
    <x v="500"/>
    <d v="2021-06-07T00:00:00"/>
    <s v="Critical"/>
    <n v="0.06"/>
    <n v="8.64"/>
    <n v="73.356000000000009"/>
    <n v="73.356000000000009"/>
    <n v="-5624.6630999999998"/>
    <n v="111.03"/>
    <n v="10"/>
    <n v="1057.32"/>
    <n v="2094"/>
    <x v="1571"/>
    <x v="1"/>
    <x v="2"/>
    <x v="0"/>
    <x v="0"/>
    <s v="Small Box"/>
    <x v="754"/>
    <n v="0.78"/>
    <x v="1"/>
    <x v="1"/>
    <x v="624"/>
    <n v="95928"/>
  </r>
  <r>
    <n v="22937"/>
    <n v="87328"/>
    <x v="500"/>
    <d v="2021-06-07T00:00:00"/>
    <s v="Critical"/>
    <n v="0.08"/>
    <n v="6.71"/>
    <n v="237.06329999999997"/>
    <n v="237.06329999999997"/>
    <n v="-305.46109999999999"/>
    <n v="23.99"/>
    <n v="15"/>
    <n v="343.57"/>
    <n v="3110"/>
    <x v="159"/>
    <x v="1"/>
    <x v="3"/>
    <x v="0"/>
    <x v="14"/>
    <s v="Small Box"/>
    <x v="1055"/>
    <n v="0.35"/>
    <x v="1"/>
    <x v="32"/>
    <x v="67"/>
    <n v="83854"/>
  </r>
  <r>
    <n v="25633"/>
    <n v="91246"/>
    <x v="500"/>
    <d v="2021-06-06T00:00:00"/>
    <s v="High"/>
    <n v="7.0000000000000007E-2"/>
    <n v="1.99"/>
    <n v="123.86879999999999"/>
    <n v="123.86879999999999"/>
    <n v="-9.14"/>
    <n v="22.98"/>
    <n v="8"/>
    <n v="179.52"/>
    <n v="1339"/>
    <x v="1572"/>
    <x v="1"/>
    <x v="0"/>
    <x v="2"/>
    <x v="5"/>
    <s v="Small Pack"/>
    <x v="1053"/>
    <n v="0.46"/>
    <x v="2"/>
    <x v="14"/>
    <x v="1044"/>
    <n v="62234"/>
  </r>
  <r>
    <n v="3737"/>
    <n v="26695"/>
    <x v="501"/>
    <d v="2021-06-08T00:00:00"/>
    <s v="Not Specified"/>
    <n v="0.01"/>
    <n v="1.43"/>
    <n v="163.41999999999999"/>
    <n v="163.41999999999999"/>
    <n v="-16.37"/>
    <n v="8.34"/>
    <n v="65"/>
    <n v="554.92999999999995"/>
    <n v="1810"/>
    <x v="1573"/>
    <x v="1"/>
    <x v="2"/>
    <x v="0"/>
    <x v="3"/>
    <s v="Wrap Bag"/>
    <x v="501"/>
    <n v="0.35"/>
    <x v="1"/>
    <x v="1"/>
    <x v="1"/>
    <n v="90032"/>
  </r>
  <r>
    <n v="19864"/>
    <n v="88481"/>
    <x v="501"/>
    <d v="2021-06-08T00:00:00"/>
    <s v="Not Specified"/>
    <n v="7.0000000000000007E-2"/>
    <n v="2.83"/>
    <n v="-28.136000000000003"/>
    <s v=" "/>
    <n v="-102.004"/>
    <n v="8.1199999999999992"/>
    <n v="2"/>
    <n v="16.82"/>
    <n v="427"/>
    <x v="1318"/>
    <x v="1"/>
    <x v="2"/>
    <x v="2"/>
    <x v="5"/>
    <s v="Small Pack"/>
    <x v="312"/>
    <n v="0.77"/>
    <x v="2"/>
    <x v="8"/>
    <x v="359"/>
    <n v="68104"/>
  </r>
  <r>
    <n v="19865"/>
    <n v="88481"/>
    <x v="501"/>
    <d v="2021-06-07T00:00:00"/>
    <s v="Not Specified"/>
    <n v="0.01"/>
    <n v="6.3"/>
    <n v="183.71249999999998"/>
    <n v="183.71249999999998"/>
    <s v=" "/>
    <n v="23.99"/>
    <n v="11"/>
    <n v="266.25"/>
    <n v="427"/>
    <x v="916"/>
    <x v="1"/>
    <x v="2"/>
    <x v="2"/>
    <x v="6"/>
    <s v="Medium Box"/>
    <x v="539"/>
    <n v="0.38"/>
    <x v="2"/>
    <x v="8"/>
    <x v="359"/>
    <n v="68104"/>
  </r>
  <r>
    <n v="19960"/>
    <n v="88049"/>
    <x v="501"/>
    <d v="2021-06-06T00:00:00"/>
    <s v="High"/>
    <n v="0.08"/>
    <n v="0.49"/>
    <n v="40.654799999999994"/>
    <n v="40.654799999999994"/>
    <s v=" "/>
    <n v="4.9800000000000004"/>
    <n v="11"/>
    <n v="58.92"/>
    <n v="216"/>
    <x v="720"/>
    <x v="0"/>
    <x v="1"/>
    <x v="0"/>
    <x v="12"/>
    <s v="Small Box"/>
    <x v="696"/>
    <n v="0.39"/>
    <x v="1"/>
    <x v="7"/>
    <x v="1045"/>
    <n v="84044"/>
  </r>
  <r>
    <n v="21737"/>
    <n v="91351"/>
    <x v="501"/>
    <d v="2021-06-08T00:00:00"/>
    <s v="Not Specified"/>
    <n v="0.01"/>
    <n v="1.43"/>
    <n v="-4.200000000000035E-2"/>
    <s v=" "/>
    <s v=" "/>
    <n v="8.34"/>
    <n v="16"/>
    <n v="136.6"/>
    <n v="1809"/>
    <x v="1200"/>
    <x v="1"/>
    <x v="2"/>
    <x v="0"/>
    <x v="3"/>
    <s v="Wrap Bag"/>
    <x v="501"/>
    <n v="0.35"/>
    <x v="3"/>
    <x v="9"/>
    <x v="322"/>
    <n v="36330"/>
  </r>
  <r>
    <n v="25151"/>
    <n v="88437"/>
    <x v="501"/>
    <d v="2021-06-08T00:00:00"/>
    <s v="Low"/>
    <n v="0.09"/>
    <n v="3.9"/>
    <n v="1298.7662999999998"/>
    <n v="1298.7662999999998"/>
    <s v=" "/>
    <n v="155.99"/>
    <n v="15"/>
    <n v="1882.27"/>
    <n v="3201"/>
    <x v="1574"/>
    <x v="1"/>
    <x v="1"/>
    <x v="2"/>
    <x v="8"/>
    <s v="Small Box"/>
    <x v="1056"/>
    <n v="0.55000000000000004"/>
    <x v="1"/>
    <x v="1"/>
    <x v="444"/>
    <n v="95501"/>
  </r>
  <r>
    <n v="18393"/>
    <n v="87815"/>
    <x v="502"/>
    <d v="2021-06-10T00:00:00"/>
    <s v="Critical"/>
    <n v="0.02"/>
    <n v="3.99"/>
    <n v="550.3578"/>
    <n v="550.3578"/>
    <n v="-0.71"/>
    <n v="65.989999999999995"/>
    <n v="14"/>
    <n v="797.62"/>
    <n v="695"/>
    <x v="1487"/>
    <x v="0"/>
    <x v="3"/>
    <x v="2"/>
    <x v="8"/>
    <s v="Small Box"/>
    <x v="755"/>
    <n v="0.59"/>
    <x v="2"/>
    <x v="27"/>
    <x v="519"/>
    <n v="48195"/>
  </r>
  <r>
    <n v="22965"/>
    <n v="89009"/>
    <x v="502"/>
    <d v="2021-06-07T00:00:00"/>
    <s v="Medium"/>
    <n v="0.09"/>
    <n v="5.76"/>
    <n v="21.084"/>
    <n v="21.084"/>
    <s v=" "/>
    <n v="30.98"/>
    <n v="2"/>
    <n v="62.81"/>
    <n v="1028"/>
    <x v="1575"/>
    <x v="1"/>
    <x v="3"/>
    <x v="0"/>
    <x v="3"/>
    <s v="Small Box"/>
    <x v="138"/>
    <n v="0.4"/>
    <x v="0"/>
    <x v="2"/>
    <x v="731"/>
    <n v="11725"/>
  </r>
  <r>
    <n v="22966"/>
    <n v="89009"/>
    <x v="502"/>
    <d v="2021-06-08T00:00:00"/>
    <s v="Medium"/>
    <n v="0.1"/>
    <n v="7.69"/>
    <n v="-182.5472"/>
    <s v=" "/>
    <n v="-114.35"/>
    <n v="125.99"/>
    <n v="5"/>
    <n v="486.73"/>
    <n v="1028"/>
    <x v="1575"/>
    <x v="1"/>
    <x v="3"/>
    <x v="2"/>
    <x v="8"/>
    <s v="Small Box"/>
    <x v="402"/>
    <n v="0.59"/>
    <x v="0"/>
    <x v="2"/>
    <x v="731"/>
    <n v="11725"/>
  </r>
  <r>
    <n v="6398"/>
    <n v="45413"/>
    <x v="503"/>
    <d v="2021-06-09T00:00:00"/>
    <s v="High"/>
    <n v="0.03"/>
    <n v="6.21"/>
    <n v="-73.5655"/>
    <s v=" "/>
    <n v="-5.08"/>
    <n v="4.38"/>
    <n v="27"/>
    <n v="128.61000000000001"/>
    <n v="1193"/>
    <x v="1576"/>
    <x v="1"/>
    <x v="3"/>
    <x v="0"/>
    <x v="1"/>
    <s v="Small Box"/>
    <x v="1012"/>
    <n v="0.37"/>
    <x v="0"/>
    <x v="24"/>
    <x v="43"/>
    <n v="20016"/>
  </r>
  <r>
    <n v="6399"/>
    <n v="45413"/>
    <x v="503"/>
    <d v="2021-06-09T00:00:00"/>
    <s v="High"/>
    <n v="0.05"/>
    <n v="9.07"/>
    <n v="778.6"/>
    <n v="778.6"/>
    <s v=" "/>
    <n v="120.98"/>
    <n v="26"/>
    <n v="3107.73"/>
    <n v="1193"/>
    <x v="233"/>
    <x v="1"/>
    <x v="3"/>
    <x v="0"/>
    <x v="1"/>
    <s v="Small Box"/>
    <x v="267"/>
    <n v="0.35"/>
    <x v="0"/>
    <x v="24"/>
    <x v="43"/>
    <n v="20016"/>
  </r>
  <r>
    <n v="19017"/>
    <n v="89167"/>
    <x v="503"/>
    <d v="2021-06-09T00:00:00"/>
    <s v="Medium"/>
    <n v="0.05"/>
    <n v="1.39"/>
    <n v="197.1123"/>
    <n v="197.1123"/>
    <s v=" "/>
    <n v="15.67"/>
    <n v="19"/>
    <n v="285.67"/>
    <n v="314"/>
    <x v="350"/>
    <x v="1"/>
    <x v="2"/>
    <x v="0"/>
    <x v="14"/>
    <s v="Small Box"/>
    <x v="480"/>
    <n v="0.38"/>
    <x v="2"/>
    <x v="14"/>
    <x v="279"/>
    <n v="60130"/>
  </r>
  <r>
    <n v="21625"/>
    <n v="91336"/>
    <x v="503"/>
    <d v="2021-06-10T00:00:00"/>
    <s v="Low"/>
    <n v="0.04"/>
    <n v="5"/>
    <n v="86.843399999999988"/>
    <n v="86.843399999999988"/>
    <s v=" "/>
    <n v="14.34"/>
    <n v="9"/>
    <n v="125.86"/>
    <n v="661"/>
    <x v="1577"/>
    <x v="1"/>
    <x v="1"/>
    <x v="1"/>
    <x v="7"/>
    <s v="Small Pack"/>
    <x v="148"/>
    <n v="0.49"/>
    <x v="1"/>
    <x v="1"/>
    <x v="400"/>
    <n v="90604"/>
  </r>
  <r>
    <n v="21921"/>
    <n v="86769"/>
    <x v="503"/>
    <d v="2021-06-12T00:00:00"/>
    <s v="Low"/>
    <n v="0.03"/>
    <n v="6.13"/>
    <n v="10.319999999999993"/>
    <n v="10.319999999999993"/>
    <s v=" "/>
    <n v="83.1"/>
    <n v="3"/>
    <n v="244.24"/>
    <n v="1117"/>
    <x v="1478"/>
    <x v="1"/>
    <x v="0"/>
    <x v="2"/>
    <x v="5"/>
    <s v="Small Box"/>
    <x v="839"/>
    <n v="0.45"/>
    <x v="1"/>
    <x v="41"/>
    <x v="626"/>
    <n v="85705"/>
  </r>
  <r>
    <n v="24398"/>
    <n v="87593"/>
    <x v="503"/>
    <d v="2021-06-09T00:00:00"/>
    <s v="High"/>
    <n v="0.03"/>
    <n v="6.21"/>
    <n v="-27.37"/>
    <s v=" "/>
    <n v="-25.32"/>
    <n v="4.38"/>
    <n v="7"/>
    <n v="33.340000000000003"/>
    <n v="1194"/>
    <x v="1231"/>
    <x v="1"/>
    <x v="3"/>
    <x v="0"/>
    <x v="1"/>
    <s v="Small Box"/>
    <x v="1012"/>
    <n v="0.37"/>
    <x v="3"/>
    <x v="12"/>
    <x v="783"/>
    <n v="34142"/>
  </r>
  <r>
    <n v="24399"/>
    <n v="87593"/>
    <x v="503"/>
    <d v="2021-06-09T00:00:00"/>
    <s v="High"/>
    <n v="0.05"/>
    <n v="9.07"/>
    <n v="-146.09"/>
    <s v=" "/>
    <n v="-14.7"/>
    <n v="120.98"/>
    <n v="6"/>
    <n v="717.17"/>
    <n v="1194"/>
    <x v="1231"/>
    <x v="1"/>
    <x v="3"/>
    <x v="0"/>
    <x v="1"/>
    <s v="Small Box"/>
    <x v="267"/>
    <n v="0.35"/>
    <x v="3"/>
    <x v="12"/>
    <x v="783"/>
    <n v="34142"/>
  </r>
  <r>
    <n v="24400"/>
    <n v="87593"/>
    <x v="503"/>
    <d v="2021-06-08T00:00:00"/>
    <s v="High"/>
    <n v="0.04"/>
    <n v="2.99"/>
    <n v="218.53800000000001"/>
    <n v="218.53800000000001"/>
    <s v=" "/>
    <n v="5.28"/>
    <n v="9"/>
    <n v="49.48"/>
    <n v="1194"/>
    <x v="1530"/>
    <x v="1"/>
    <x v="3"/>
    <x v="0"/>
    <x v="1"/>
    <s v="Small Box"/>
    <x v="1057"/>
    <n v="0.37"/>
    <x v="3"/>
    <x v="12"/>
    <x v="783"/>
    <n v="34142"/>
  </r>
  <r>
    <n v="18878"/>
    <n v="87759"/>
    <x v="504"/>
    <d v="2021-06-10T00:00:00"/>
    <s v="Medium"/>
    <n v="0.01"/>
    <n v="0.99"/>
    <n v="4.5119999999999996"/>
    <n v="4.5119999999999996"/>
    <s v=" "/>
    <n v="2.88"/>
    <n v="4"/>
    <n v="11.92"/>
    <n v="1979"/>
    <x v="1578"/>
    <x v="1"/>
    <x v="2"/>
    <x v="0"/>
    <x v="12"/>
    <s v="Small Box"/>
    <x v="1036"/>
    <n v="0.36"/>
    <x v="1"/>
    <x v="31"/>
    <x v="794"/>
    <n v="80122"/>
  </r>
  <r>
    <n v="22276"/>
    <n v="90324"/>
    <x v="504"/>
    <d v="2021-06-09T00:00:00"/>
    <s v="Medium"/>
    <n v="0"/>
    <n v="7.59"/>
    <n v="-28.624000000000002"/>
    <s v=" "/>
    <s v=" "/>
    <n v="13.9"/>
    <n v="6"/>
    <n v="89.43"/>
    <n v="2450"/>
    <x v="187"/>
    <x v="0"/>
    <x v="0"/>
    <x v="0"/>
    <x v="16"/>
    <s v="Small Pack"/>
    <x v="487"/>
    <n v="0.56000000000000005"/>
    <x v="2"/>
    <x v="22"/>
    <x v="458"/>
    <n v="53545"/>
  </r>
  <r>
    <n v="22929"/>
    <n v="91368"/>
    <x v="504"/>
    <d v="2021-06-11T00:00:00"/>
    <s v="Medium"/>
    <n v="0"/>
    <n v="0.7"/>
    <n v="-5.6479999999999997"/>
    <s v=" "/>
    <s v=" "/>
    <n v="4.71"/>
    <n v="12"/>
    <n v="57.36"/>
    <n v="649"/>
    <x v="761"/>
    <x v="1"/>
    <x v="0"/>
    <x v="0"/>
    <x v="15"/>
    <s v="Wrap Bag"/>
    <x v="1058"/>
    <n v="0.85"/>
    <x v="2"/>
    <x v="14"/>
    <x v="227"/>
    <n v="60089"/>
  </r>
  <r>
    <n v="24099"/>
    <n v="88258"/>
    <x v="504"/>
    <d v="2021-06-13T00:00:00"/>
    <s v="Low"/>
    <n v="0.02"/>
    <n v="10.25"/>
    <n v="9.8879999999999999"/>
    <n v="9.8879999999999999"/>
    <n v="-116.45200000000001"/>
    <n v="49.34"/>
    <n v="17"/>
    <n v="834.1"/>
    <n v="1788"/>
    <x v="628"/>
    <x v="1"/>
    <x v="1"/>
    <x v="1"/>
    <x v="7"/>
    <s v="Large Box"/>
    <x v="466"/>
    <n v="0.56999999999999995"/>
    <x v="3"/>
    <x v="20"/>
    <x v="589"/>
    <n v="30188"/>
  </r>
  <r>
    <n v="24100"/>
    <n v="88258"/>
    <x v="504"/>
    <d v="2021-06-16T00:00:00"/>
    <s v="Low"/>
    <n v="0.05"/>
    <n v="1.95"/>
    <n v="-30.968000000000004"/>
    <s v=" "/>
    <s v=" "/>
    <n v="3.28"/>
    <n v="15"/>
    <n v="51.19"/>
    <n v="1788"/>
    <x v="1579"/>
    <x v="1"/>
    <x v="1"/>
    <x v="0"/>
    <x v="4"/>
    <s v="Wrap Bag"/>
    <x v="1059"/>
    <n v="0.42"/>
    <x v="3"/>
    <x v="20"/>
    <x v="589"/>
    <n v="30188"/>
  </r>
  <r>
    <n v="24101"/>
    <n v="88258"/>
    <x v="504"/>
    <d v="2021-06-11T00:00:00"/>
    <s v="Low"/>
    <n v="0.05"/>
    <n v="1.56"/>
    <n v="-630.98"/>
    <s v=" "/>
    <n v="-166.0393"/>
    <n v="1.81"/>
    <n v="3"/>
    <n v="5.79"/>
    <n v="1788"/>
    <x v="628"/>
    <x v="1"/>
    <x v="1"/>
    <x v="0"/>
    <x v="15"/>
    <s v="Wrap Bag"/>
    <x v="1060"/>
    <n v="0.49"/>
    <x v="3"/>
    <x v="20"/>
    <x v="589"/>
    <n v="30188"/>
  </r>
  <r>
    <n v="25204"/>
    <n v="86937"/>
    <x v="504"/>
    <d v="2021-06-14T00:00:00"/>
    <s v="Low"/>
    <n v="0.03"/>
    <n v="0.5"/>
    <n v="20.755199999999999"/>
    <n v="20.755199999999999"/>
    <n v="-17.489999999999998"/>
    <n v="2.88"/>
    <n v="10"/>
    <n v="30.08"/>
    <n v="2021"/>
    <x v="1561"/>
    <x v="1"/>
    <x v="2"/>
    <x v="0"/>
    <x v="12"/>
    <s v="Small Box"/>
    <x v="961"/>
    <n v="0.36"/>
    <x v="2"/>
    <x v="10"/>
    <x v="328"/>
    <n v="79072"/>
  </r>
  <r>
    <n v="3130"/>
    <n v="22468"/>
    <x v="505"/>
    <d v="2021-06-10T00:00:00"/>
    <s v="Not Specified"/>
    <n v="0"/>
    <n v="8.83"/>
    <n v="41.522500000000001"/>
    <n v="41.522500000000001"/>
    <n v="-175.17500000000001"/>
    <n v="20.98"/>
    <n v="21"/>
    <n v="484.67"/>
    <n v="3079"/>
    <x v="1580"/>
    <x v="1"/>
    <x v="3"/>
    <x v="0"/>
    <x v="1"/>
    <s v="Small Box"/>
    <x v="1046"/>
    <n v="0.37"/>
    <x v="0"/>
    <x v="23"/>
    <x v="111"/>
    <n v="19112"/>
  </r>
  <r>
    <n v="3131"/>
    <n v="22468"/>
    <x v="505"/>
    <d v="2021-06-11T00:00:00"/>
    <s v="Not Specified"/>
    <n v="0.03"/>
    <n v="1.46"/>
    <n v="13.31"/>
    <n v="13.31"/>
    <n v="-163.63"/>
    <n v="5.68"/>
    <n v="17"/>
    <n v="100.61"/>
    <n v="3079"/>
    <x v="1580"/>
    <x v="1"/>
    <x v="3"/>
    <x v="0"/>
    <x v="3"/>
    <s v="Wrap Bag"/>
    <x v="1061"/>
    <n v="0.39"/>
    <x v="0"/>
    <x v="23"/>
    <x v="111"/>
    <n v="19112"/>
  </r>
  <r>
    <n v="3132"/>
    <n v="22468"/>
    <x v="505"/>
    <d v="2021-06-12T00:00:00"/>
    <s v="Not Specified"/>
    <n v="0"/>
    <n v="4.95"/>
    <n v="23.61"/>
    <n v="23.61"/>
    <n v="-63.87"/>
    <n v="7.96"/>
    <n v="29"/>
    <n v="249.93"/>
    <n v="3079"/>
    <x v="1580"/>
    <x v="1"/>
    <x v="3"/>
    <x v="1"/>
    <x v="7"/>
    <s v="Small Box"/>
    <x v="575"/>
    <n v="0.41"/>
    <x v="0"/>
    <x v="23"/>
    <x v="111"/>
    <n v="19112"/>
  </r>
  <r>
    <n v="18022"/>
    <n v="85941"/>
    <x v="505"/>
    <d v="2021-06-11T00:00:00"/>
    <s v="Medium"/>
    <n v="0.03"/>
    <n v="5.03"/>
    <n v="-68.956800000000001"/>
    <s v=" "/>
    <n v="-3.2448000000000001"/>
    <n v="7.99"/>
    <n v="10"/>
    <n v="71.41"/>
    <n v="1188"/>
    <x v="1581"/>
    <x v="1"/>
    <x v="1"/>
    <x v="2"/>
    <x v="8"/>
    <s v="Medium Box"/>
    <x v="642"/>
    <n v="0.6"/>
    <x v="0"/>
    <x v="30"/>
    <x v="1046"/>
    <n v="7001"/>
  </r>
  <r>
    <n v="18023"/>
    <n v="85941"/>
    <x v="505"/>
    <d v="2021-06-13T00:00:00"/>
    <s v="Medium"/>
    <n v="0.05"/>
    <n v="54.74"/>
    <n v="-483.03999999999996"/>
    <s v=" "/>
    <n v="-1045.0160000000001"/>
    <n v="130.97999999999999"/>
    <n v="11"/>
    <n v="1470.94"/>
    <n v="1187"/>
    <x v="728"/>
    <x v="2"/>
    <x v="1"/>
    <x v="1"/>
    <x v="10"/>
    <s v="Jumbo Box"/>
    <x v="266"/>
    <n v="0.69"/>
    <x v="0"/>
    <x v="21"/>
    <x v="260"/>
    <n v="4240"/>
  </r>
  <r>
    <n v="21130"/>
    <n v="88243"/>
    <x v="505"/>
    <d v="2021-06-10T00:00:00"/>
    <s v="Not Specified"/>
    <n v="0"/>
    <n v="8.83"/>
    <n v="49.826999999999998"/>
    <n v="49.826999999999998"/>
    <s v=" "/>
    <n v="20.98"/>
    <n v="5"/>
    <n v="115.4"/>
    <n v="3076"/>
    <x v="1582"/>
    <x v="1"/>
    <x v="3"/>
    <x v="0"/>
    <x v="1"/>
    <s v="Small Box"/>
    <x v="1046"/>
    <n v="0.37"/>
    <x v="0"/>
    <x v="19"/>
    <x v="560"/>
    <n v="44224"/>
  </r>
  <r>
    <n v="21131"/>
    <n v="88243"/>
    <x v="505"/>
    <d v="2021-06-11T00:00:00"/>
    <s v="Not Specified"/>
    <n v="0.03"/>
    <n v="1.46"/>
    <n v="15.972000000000001"/>
    <n v="15.972000000000001"/>
    <s v=" "/>
    <n v="5.68"/>
    <n v="4"/>
    <n v="23.67"/>
    <n v="3076"/>
    <x v="1108"/>
    <x v="1"/>
    <x v="3"/>
    <x v="0"/>
    <x v="3"/>
    <s v="Wrap Bag"/>
    <x v="1061"/>
    <n v="0.39"/>
    <x v="0"/>
    <x v="19"/>
    <x v="560"/>
    <n v="44224"/>
  </r>
  <r>
    <n v="21132"/>
    <n v="88243"/>
    <x v="505"/>
    <d v="2021-06-12T00:00:00"/>
    <s v="Not Specified"/>
    <n v="0"/>
    <n v="4.95"/>
    <n v="28.332000000000001"/>
    <n v="28.332000000000001"/>
    <s v=" "/>
    <n v="7.96"/>
    <n v="7"/>
    <n v="60.33"/>
    <n v="3077"/>
    <x v="1108"/>
    <x v="1"/>
    <x v="3"/>
    <x v="1"/>
    <x v="7"/>
    <s v="Small Box"/>
    <x v="575"/>
    <n v="0.41"/>
    <x v="0"/>
    <x v="19"/>
    <x v="420"/>
    <n v="44136"/>
  </r>
  <r>
    <n v="22129"/>
    <n v="90696"/>
    <x v="505"/>
    <d v="2021-06-12T00:00:00"/>
    <s v="High"/>
    <n v="0.04"/>
    <n v="2.5"/>
    <n v="644.26679999999999"/>
    <n v="644.26679999999999"/>
    <s v=" "/>
    <n v="65.989999999999995"/>
    <n v="17"/>
    <n v="933.72"/>
    <n v="434"/>
    <x v="1583"/>
    <x v="1"/>
    <x v="3"/>
    <x v="2"/>
    <x v="8"/>
    <s v="Small Box"/>
    <x v="1062"/>
    <n v="0.55000000000000004"/>
    <x v="0"/>
    <x v="21"/>
    <x v="39"/>
    <n v="4330"/>
  </r>
  <r>
    <n v="22130"/>
    <n v="90696"/>
    <x v="505"/>
    <d v="2021-06-12T00:00:00"/>
    <s v="High"/>
    <n v="0.1"/>
    <n v="5.57"/>
    <n v="-81.344000000000008"/>
    <s v=" "/>
    <s v=" "/>
    <n v="5.28"/>
    <n v="12"/>
    <n v="59.05"/>
    <n v="441"/>
    <x v="1583"/>
    <x v="1"/>
    <x v="3"/>
    <x v="0"/>
    <x v="3"/>
    <s v="Small Box"/>
    <x v="948"/>
    <n v="0.4"/>
    <x v="0"/>
    <x v="30"/>
    <x v="1047"/>
    <n v="7480"/>
  </r>
  <r>
    <n v="24490"/>
    <n v="89688"/>
    <x v="506"/>
    <d v="2021-06-18T00:00:00"/>
    <s v="Low"/>
    <n v="0.08"/>
    <n v="6.93"/>
    <n v="3.3479999999999999"/>
    <n v="3.3479999999999999"/>
    <n v="-0.49"/>
    <n v="26.48"/>
    <n v="18"/>
    <n v="476.24"/>
    <n v="1348"/>
    <x v="1001"/>
    <x v="1"/>
    <x v="0"/>
    <x v="1"/>
    <x v="7"/>
    <s v="Small Box"/>
    <x v="492"/>
    <n v="0.49"/>
    <x v="3"/>
    <x v="12"/>
    <x v="603"/>
    <n v="33063"/>
  </r>
  <r>
    <n v="20004"/>
    <n v="89597"/>
    <x v="507"/>
    <d v="2021-06-15T00:00:00"/>
    <s v="Low"/>
    <n v="0.04"/>
    <n v="1.49"/>
    <n v="-6.1823999999999995"/>
    <s v=" "/>
    <s v=" "/>
    <n v="2.08"/>
    <n v="8"/>
    <n v="16.89"/>
    <n v="1360"/>
    <x v="860"/>
    <x v="1"/>
    <x v="1"/>
    <x v="0"/>
    <x v="1"/>
    <s v="Small Box"/>
    <x v="517"/>
    <n v="0.36"/>
    <x v="2"/>
    <x v="11"/>
    <x v="119"/>
    <n v="52761"/>
  </r>
  <r>
    <n v="20005"/>
    <n v="89597"/>
    <x v="507"/>
    <d v="2021-06-15T00:00:00"/>
    <s v="Low"/>
    <n v="0.06"/>
    <n v="30"/>
    <n v="-150.19999999999999"/>
    <s v=" "/>
    <s v=" "/>
    <n v="160.97999999999999"/>
    <n v="2"/>
    <n v="326.72000000000003"/>
    <n v="1360"/>
    <x v="732"/>
    <x v="2"/>
    <x v="1"/>
    <x v="1"/>
    <x v="2"/>
    <s v="Jumbo Drum"/>
    <x v="167"/>
    <n v="0.62"/>
    <x v="2"/>
    <x v="11"/>
    <x v="119"/>
    <n v="52761"/>
  </r>
  <r>
    <n v="21030"/>
    <n v="89065"/>
    <x v="507"/>
    <d v="2021-06-14T00:00:00"/>
    <s v="Not Specified"/>
    <n v="0.05"/>
    <n v="4"/>
    <n v="-61.887999999999998"/>
    <s v=" "/>
    <n v="-134.71100000000001"/>
    <n v="27.48"/>
    <n v="4"/>
    <n v="111.46"/>
    <n v="1657"/>
    <x v="1584"/>
    <x v="0"/>
    <x v="3"/>
    <x v="2"/>
    <x v="5"/>
    <s v="Small Box"/>
    <x v="573"/>
    <n v="0.75"/>
    <x v="0"/>
    <x v="23"/>
    <x v="1048"/>
    <n v="15131"/>
  </r>
  <r>
    <n v="21031"/>
    <n v="89065"/>
    <x v="507"/>
    <d v="2021-06-15T00:00:00"/>
    <s v="Not Specified"/>
    <n v="0.1"/>
    <n v="9.0299999999999994"/>
    <n v="5.4480000000000004"/>
    <n v="5.4480000000000004"/>
    <n v="-86.62"/>
    <n v="18.97"/>
    <n v="11"/>
    <n v="193.23"/>
    <n v="1657"/>
    <x v="1056"/>
    <x v="1"/>
    <x v="3"/>
    <x v="0"/>
    <x v="3"/>
    <s v="Small Box"/>
    <x v="118"/>
    <n v="0.37"/>
    <x v="0"/>
    <x v="23"/>
    <x v="1048"/>
    <n v="15131"/>
  </r>
  <r>
    <n v="22999"/>
    <n v="90470"/>
    <x v="507"/>
    <d v="2021-06-15T00:00:00"/>
    <s v="Low"/>
    <n v="0.1"/>
    <n v="36.61"/>
    <n v="-555.91999999999996"/>
    <s v=" "/>
    <n v="-283.94189999999998"/>
    <n v="58.14"/>
    <n v="12"/>
    <n v="647.91999999999996"/>
    <n v="627"/>
    <x v="306"/>
    <x v="2"/>
    <x v="2"/>
    <x v="1"/>
    <x v="10"/>
    <s v="Jumbo Box"/>
    <x v="856"/>
    <n v="0.61"/>
    <x v="0"/>
    <x v="19"/>
    <x v="773"/>
    <n v="43952"/>
  </r>
  <r>
    <n v="4698"/>
    <n v="33478"/>
    <x v="508"/>
    <d v="2021-06-16T00:00:00"/>
    <s v="High"/>
    <n v="0.04"/>
    <n v="3.04"/>
    <n v="5.85"/>
    <n v="5.85"/>
    <n v="-193.58"/>
    <n v="5.88"/>
    <n v="32"/>
    <n v="191.85"/>
    <n v="2434"/>
    <x v="1585"/>
    <x v="0"/>
    <x v="1"/>
    <x v="0"/>
    <x v="3"/>
    <s v="Wrap Bag"/>
    <x v="991"/>
    <n v="0.36"/>
    <x v="0"/>
    <x v="24"/>
    <x v="43"/>
    <n v="20004"/>
  </r>
  <r>
    <n v="22698"/>
    <n v="91521"/>
    <x v="508"/>
    <d v="2021-06-16T00:00:00"/>
    <s v="High"/>
    <n v="0.04"/>
    <n v="3.04"/>
    <n v="7.02"/>
    <n v="7.02"/>
    <s v=" "/>
    <n v="5.88"/>
    <n v="8"/>
    <n v="47.96"/>
    <n v="2435"/>
    <x v="1586"/>
    <x v="0"/>
    <x v="1"/>
    <x v="0"/>
    <x v="3"/>
    <s v="Wrap Bag"/>
    <x v="991"/>
    <n v="0.36"/>
    <x v="0"/>
    <x v="0"/>
    <x v="499"/>
    <n v="21040"/>
  </r>
  <r>
    <n v="22772"/>
    <n v="90134"/>
    <x v="508"/>
    <d v="2021-06-17T00:00:00"/>
    <s v="Critical"/>
    <n v="0"/>
    <n v="4.3899999999999997"/>
    <n v="13.608000000000001"/>
    <n v="13.608000000000001"/>
    <s v=" "/>
    <n v="9.27"/>
    <n v="5"/>
    <n v="50.24"/>
    <n v="1089"/>
    <x v="1464"/>
    <x v="1"/>
    <x v="2"/>
    <x v="0"/>
    <x v="3"/>
    <s v="Wrap Bag"/>
    <x v="482"/>
    <n v="0.38"/>
    <x v="2"/>
    <x v="14"/>
    <x v="240"/>
    <n v="60441"/>
  </r>
  <r>
    <n v="22773"/>
    <n v="90134"/>
    <x v="508"/>
    <d v="2021-06-15T00:00:00"/>
    <s v="Critical"/>
    <n v="0.02"/>
    <n v="8.3699999999999992"/>
    <n v="-25.983999999999998"/>
    <s v=" "/>
    <n v="-5.1520000000000294"/>
    <n v="6.84"/>
    <n v="2"/>
    <n v="17.16"/>
    <n v="1089"/>
    <x v="1171"/>
    <x v="1"/>
    <x v="2"/>
    <x v="0"/>
    <x v="16"/>
    <s v="Small Pack"/>
    <x v="137"/>
    <n v="0.57999999999999996"/>
    <x v="2"/>
    <x v="14"/>
    <x v="240"/>
    <n v="60441"/>
  </r>
  <r>
    <n v="22774"/>
    <n v="90134"/>
    <x v="508"/>
    <d v="2021-06-16T00:00:00"/>
    <s v="Critical"/>
    <n v="0.09"/>
    <n v="4.62"/>
    <n v="-138.52000000000001"/>
    <s v=" "/>
    <n v="-148.77000000000001"/>
    <n v="4.9800000000000004"/>
    <n v="18"/>
    <n v="84.94"/>
    <n v="1090"/>
    <x v="1464"/>
    <x v="1"/>
    <x v="2"/>
    <x v="2"/>
    <x v="5"/>
    <s v="Small Pack"/>
    <x v="231"/>
    <n v="0.64"/>
    <x v="2"/>
    <x v="14"/>
    <x v="799"/>
    <n v="60174"/>
  </r>
  <r>
    <n v="22775"/>
    <n v="90134"/>
    <x v="508"/>
    <d v="2021-06-16T00:00:00"/>
    <s v="Critical"/>
    <n v="0.04"/>
    <n v="5.5"/>
    <n v="-95.215999999999994"/>
    <s v=" "/>
    <n v="-99.34"/>
    <n v="32.979999999999997"/>
    <n v="5"/>
    <n v="168.82"/>
    <n v="1090"/>
    <x v="1587"/>
    <x v="0"/>
    <x v="2"/>
    <x v="2"/>
    <x v="5"/>
    <s v="Small Box"/>
    <x v="130"/>
    <n v="0.75"/>
    <x v="2"/>
    <x v="14"/>
    <x v="799"/>
    <n v="60174"/>
  </r>
  <r>
    <n v="24307"/>
    <n v="91332"/>
    <x v="508"/>
    <d v="2021-06-18T00:00:00"/>
    <s v="Low"/>
    <n v="0"/>
    <n v="5"/>
    <n v="-45.304000000000002"/>
    <s v=" "/>
    <s v=" "/>
    <n v="2.2200000000000002"/>
    <n v="7"/>
    <n v="21.53"/>
    <n v="1372"/>
    <x v="1588"/>
    <x v="0"/>
    <x v="2"/>
    <x v="0"/>
    <x v="13"/>
    <s v="Small Box"/>
    <x v="790"/>
    <n v="0.55000000000000004"/>
    <x v="2"/>
    <x v="10"/>
    <x v="960"/>
    <n v="75098"/>
  </r>
  <r>
    <n v="24308"/>
    <n v="91332"/>
    <x v="508"/>
    <d v="2021-06-23T00:00:00"/>
    <s v="Low"/>
    <n v="0.06"/>
    <n v="5.89"/>
    <n v="-98.408000000000001"/>
    <s v=" "/>
    <s v=" "/>
    <n v="26.31"/>
    <n v="10"/>
    <n v="259.39"/>
    <n v="1372"/>
    <x v="1588"/>
    <x v="1"/>
    <x v="2"/>
    <x v="2"/>
    <x v="5"/>
    <s v="Small Box"/>
    <x v="1063"/>
    <n v="0.75"/>
    <x v="2"/>
    <x v="10"/>
    <x v="960"/>
    <n v="75098"/>
  </r>
  <r>
    <n v="25522"/>
    <n v="86829"/>
    <x v="508"/>
    <d v="2021-06-15T00:00:00"/>
    <s v="Not Specified"/>
    <n v="0.06"/>
    <n v="19.989999999999998"/>
    <n v="-27.832000000000001"/>
    <s v=" "/>
    <s v=" "/>
    <n v="140.85"/>
    <n v="5"/>
    <n v="702.24"/>
    <n v="1434"/>
    <x v="1274"/>
    <x v="1"/>
    <x v="2"/>
    <x v="0"/>
    <x v="0"/>
    <s v="Small Box"/>
    <x v="796"/>
    <n v="0.73"/>
    <x v="2"/>
    <x v="39"/>
    <x v="546"/>
    <n v="46901"/>
  </r>
  <r>
    <n v="6021"/>
    <n v="42658"/>
    <x v="509"/>
    <d v="2021-06-15T00:00:00"/>
    <s v="Medium"/>
    <n v="0.08"/>
    <n v="2.99"/>
    <n v="-8.3260000000000005"/>
    <s v=" "/>
    <s v=" "/>
    <n v="5.28"/>
    <n v="44"/>
    <n v="222.55"/>
    <n v="3106"/>
    <x v="1472"/>
    <x v="1"/>
    <x v="0"/>
    <x v="0"/>
    <x v="1"/>
    <s v="Small Box"/>
    <x v="1057"/>
    <n v="0.37"/>
    <x v="2"/>
    <x v="10"/>
    <x v="415"/>
    <n v="77041"/>
  </r>
  <r>
    <n v="21014"/>
    <n v="89806"/>
    <x v="509"/>
    <d v="2021-06-18T00:00:00"/>
    <s v="High"/>
    <n v="0.02"/>
    <n v="1.99"/>
    <n v="105.012"/>
    <n v="105.012"/>
    <n v="-106.36"/>
    <n v="45.19"/>
    <n v="6"/>
    <n v="268.38"/>
    <n v="3195"/>
    <x v="577"/>
    <x v="1"/>
    <x v="1"/>
    <x v="2"/>
    <x v="5"/>
    <s v="Small Pack"/>
    <x v="609"/>
    <n v="0.55000000000000004"/>
    <x v="2"/>
    <x v="27"/>
    <x v="55"/>
    <n v="48183"/>
  </r>
  <r>
    <n v="21081"/>
    <n v="87594"/>
    <x v="509"/>
    <d v="2021-06-15T00:00:00"/>
    <s v="Low"/>
    <n v="0.02"/>
    <n v="17.850000000000001"/>
    <n v="-227.15351999999999"/>
    <s v=" "/>
    <n v="-282.67200000000003"/>
    <n v="145.44999999999999"/>
    <n v="2"/>
    <n v="300.77999999999997"/>
    <n v="1195"/>
    <x v="1231"/>
    <x v="2"/>
    <x v="1"/>
    <x v="2"/>
    <x v="6"/>
    <s v="Jumbo Drum"/>
    <x v="25"/>
    <n v="0.56000000000000005"/>
    <x v="0"/>
    <x v="21"/>
    <x v="525"/>
    <n v="4005"/>
  </r>
  <r>
    <n v="21208"/>
    <n v="88873"/>
    <x v="509"/>
    <d v="2021-06-22T00:00:00"/>
    <s v="Low"/>
    <n v="0.01"/>
    <n v="1.99"/>
    <n v="-27.143999999999998"/>
    <s v=" "/>
    <s v=" "/>
    <n v="10.01"/>
    <n v="1"/>
    <n v="12.2"/>
    <n v="1938"/>
    <x v="1589"/>
    <x v="1"/>
    <x v="2"/>
    <x v="2"/>
    <x v="5"/>
    <s v="Small Pack"/>
    <x v="635"/>
    <n v="0.41"/>
    <x v="2"/>
    <x v="38"/>
    <x v="288"/>
    <n v="66801"/>
  </r>
  <r>
    <n v="24705"/>
    <n v="90013"/>
    <x v="509"/>
    <d v="2021-06-20T00:00:00"/>
    <s v="Low"/>
    <n v="0.08"/>
    <n v="0.5"/>
    <n v="26.751300000000001"/>
    <n v="26.751300000000001"/>
    <s v=" "/>
    <n v="2.88"/>
    <n v="14"/>
    <n v="38.770000000000003"/>
    <n v="2889"/>
    <x v="108"/>
    <x v="1"/>
    <x v="2"/>
    <x v="0"/>
    <x v="12"/>
    <s v="Small Box"/>
    <x v="586"/>
    <n v="0.39"/>
    <x v="2"/>
    <x v="11"/>
    <x v="277"/>
    <n v="50158"/>
  </r>
  <r>
    <n v="24706"/>
    <n v="90013"/>
    <x v="509"/>
    <d v="2021-06-20T00:00:00"/>
    <s v="Low"/>
    <n v="0.05"/>
    <n v="8.99"/>
    <n v="259.34399999999999"/>
    <n v="259.34399999999999"/>
    <n v="-95.17"/>
    <n v="25.38"/>
    <n v="16"/>
    <n v="408.41"/>
    <n v="2890"/>
    <x v="1590"/>
    <x v="1"/>
    <x v="2"/>
    <x v="1"/>
    <x v="7"/>
    <s v="Small Pack"/>
    <x v="587"/>
    <n v="0.5"/>
    <x v="2"/>
    <x v="11"/>
    <x v="598"/>
    <n v="50401"/>
  </r>
  <r>
    <n v="24707"/>
    <n v="90013"/>
    <x v="509"/>
    <d v="2021-06-15T00:00:00"/>
    <s v="Low"/>
    <n v="0.08"/>
    <n v="35"/>
    <n v="-119.52799999999999"/>
    <s v=" "/>
    <n v="-1916.71"/>
    <n v="167.27"/>
    <n v="1"/>
    <n v="195.04"/>
    <n v="2894"/>
    <x v="1286"/>
    <x v="1"/>
    <x v="2"/>
    <x v="0"/>
    <x v="0"/>
    <s v="Large Box"/>
    <x v="998"/>
    <n v="0.85"/>
    <x v="2"/>
    <x v="27"/>
    <x v="687"/>
    <n v="48640"/>
  </r>
  <r>
    <n v="26357"/>
    <n v="86107"/>
    <x v="509"/>
    <d v="2021-06-17T00:00:00"/>
    <s v="Critical"/>
    <n v="0.09"/>
    <n v="0.8"/>
    <n v="16.787699999999997"/>
    <n v="16.787699999999997"/>
    <n v="-52.248000000000005"/>
    <n v="2.62"/>
    <n v="9"/>
    <n v="24.33"/>
    <n v="3046"/>
    <x v="1591"/>
    <x v="0"/>
    <x v="3"/>
    <x v="0"/>
    <x v="15"/>
    <s v="Wrap Bag"/>
    <x v="489"/>
    <n v="0.39"/>
    <x v="2"/>
    <x v="38"/>
    <x v="595"/>
    <n v="66209"/>
  </r>
  <r>
    <n v="18534"/>
    <n v="87833"/>
    <x v="510"/>
    <d v="2021-06-18T00:00:00"/>
    <s v="Low"/>
    <n v="0.1"/>
    <n v="0.49"/>
    <n v="34.375799999999998"/>
    <n v="34.375799999999998"/>
    <n v="-15.58"/>
    <n v="3.15"/>
    <n v="17"/>
    <n v="49.82"/>
    <n v="2668"/>
    <x v="1592"/>
    <x v="1"/>
    <x v="0"/>
    <x v="0"/>
    <x v="12"/>
    <s v="Small Box"/>
    <x v="528"/>
    <n v="0.37"/>
    <x v="2"/>
    <x v="46"/>
    <x v="315"/>
    <n v="57701"/>
  </r>
  <r>
    <n v="18535"/>
    <n v="87833"/>
    <x v="510"/>
    <d v="2021-06-23T00:00:00"/>
    <s v="Low"/>
    <n v="0.05"/>
    <n v="4.2"/>
    <n v="1447.9995000000001"/>
    <n v="1447.9995000000001"/>
    <s v=" "/>
    <n v="195.99"/>
    <n v="13"/>
    <n v="2098.5500000000002"/>
    <n v="2668"/>
    <x v="1593"/>
    <x v="1"/>
    <x v="0"/>
    <x v="2"/>
    <x v="8"/>
    <s v="Small Box"/>
    <x v="459"/>
    <n v="0.56999999999999995"/>
    <x v="2"/>
    <x v="46"/>
    <x v="315"/>
    <n v="57701"/>
  </r>
  <r>
    <n v="19668"/>
    <n v="88649"/>
    <x v="510"/>
    <d v="2021-06-18T00:00:00"/>
    <s v="High"/>
    <n v="0.1"/>
    <n v="8.99"/>
    <n v="-207.988"/>
    <s v=" "/>
    <s v=" "/>
    <n v="205.99"/>
    <n v="5"/>
    <n v="787.91"/>
    <n v="576"/>
    <x v="305"/>
    <x v="1"/>
    <x v="2"/>
    <x v="2"/>
    <x v="8"/>
    <s v="Small Box"/>
    <x v="208"/>
    <n v="0.56000000000000005"/>
    <x v="1"/>
    <x v="1"/>
    <x v="570"/>
    <n v="91767"/>
  </r>
  <r>
    <n v="22183"/>
    <n v="86332"/>
    <x v="510"/>
    <d v="2021-06-18T00:00:00"/>
    <s v="Critical"/>
    <n v="0.08"/>
    <n v="39.25"/>
    <n v="-291.89869280000005"/>
    <s v=" "/>
    <n v="-10.435"/>
    <n v="150.97999999999999"/>
    <n v="8"/>
    <n v="1170.6099999999999"/>
    <n v="1946"/>
    <x v="913"/>
    <x v="2"/>
    <x v="1"/>
    <x v="1"/>
    <x v="9"/>
    <s v="Jumbo Box"/>
    <x v="719"/>
    <n v="0.75"/>
    <x v="0"/>
    <x v="23"/>
    <x v="117"/>
    <n v="15228"/>
  </r>
  <r>
    <n v="24079"/>
    <n v="91475"/>
    <x v="510"/>
    <d v="2021-06-16T00:00:00"/>
    <s v="Not Specified"/>
    <n v="0.06"/>
    <n v="30"/>
    <n v="-141.52799999999999"/>
    <s v=" "/>
    <s v=" "/>
    <n v="113.98"/>
    <n v="12"/>
    <n v="1322.32"/>
    <n v="3371"/>
    <x v="168"/>
    <x v="2"/>
    <x v="0"/>
    <x v="1"/>
    <x v="2"/>
    <s v="Jumbo Drum"/>
    <x v="283"/>
    <n v="0.69"/>
    <x v="0"/>
    <x v="0"/>
    <x v="986"/>
    <n v="21215"/>
  </r>
  <r>
    <n v="25604"/>
    <n v="89155"/>
    <x v="510"/>
    <d v="2021-06-17T00:00:00"/>
    <s v="Medium"/>
    <n v="7.0000000000000007E-2"/>
    <n v="19.989999999999998"/>
    <n v="2431.2839999999997"/>
    <n v="2431.2839999999997"/>
    <n v="-157.9392"/>
    <n v="420.98"/>
    <n v="9"/>
    <n v="3523.6"/>
    <n v="2228"/>
    <x v="968"/>
    <x v="1"/>
    <x v="2"/>
    <x v="0"/>
    <x v="1"/>
    <s v="Small Box"/>
    <x v="160"/>
    <n v="0.35"/>
    <x v="0"/>
    <x v="23"/>
    <x v="1049"/>
    <n v="19087"/>
  </r>
  <r>
    <n v="653"/>
    <n v="4610"/>
    <x v="511"/>
    <d v="2021-06-19T00:00:00"/>
    <s v="Low"/>
    <n v="0.09"/>
    <n v="1.99"/>
    <n v="-17.010000000000002"/>
    <s v=" "/>
    <n v="-678.49599999999998"/>
    <n v="8.33"/>
    <n v="12"/>
    <n v="100.32"/>
    <n v="2548"/>
    <x v="1594"/>
    <x v="1"/>
    <x v="3"/>
    <x v="2"/>
    <x v="5"/>
    <s v="Small Pack"/>
    <x v="257"/>
    <n v="0.52"/>
    <x v="1"/>
    <x v="1"/>
    <x v="1"/>
    <n v="90068"/>
  </r>
  <r>
    <n v="654"/>
    <n v="4610"/>
    <x v="511"/>
    <d v="2021-06-21T00:00:00"/>
    <s v="Low"/>
    <n v="0.08"/>
    <n v="1.39"/>
    <n v="203.01"/>
    <n v="203.01"/>
    <s v=" "/>
    <n v="15.67"/>
    <n v="44"/>
    <n v="678.72"/>
    <n v="2548"/>
    <x v="362"/>
    <x v="1"/>
    <x v="3"/>
    <x v="0"/>
    <x v="14"/>
    <s v="Small Box"/>
    <x v="480"/>
    <n v="0.38"/>
    <x v="1"/>
    <x v="1"/>
    <x v="1"/>
    <n v="90068"/>
  </r>
  <r>
    <n v="2336"/>
    <n v="16806"/>
    <x v="511"/>
    <d v="2021-06-19T00:00:00"/>
    <s v="High"/>
    <n v="0"/>
    <n v="19.989999999999998"/>
    <n v="-201.04700000000003"/>
    <s v=" "/>
    <n v="-36.770000000000003"/>
    <n v="65.989999999999995"/>
    <n v="27"/>
    <n v="1539.96"/>
    <n v="3342"/>
    <x v="1595"/>
    <x v="1"/>
    <x v="0"/>
    <x v="2"/>
    <x v="8"/>
    <s v="Small Box"/>
    <x v="1064"/>
    <n v="0.59"/>
    <x v="0"/>
    <x v="24"/>
    <x v="43"/>
    <n v="20006"/>
  </r>
  <r>
    <n v="18587"/>
    <n v="88490"/>
    <x v="511"/>
    <d v="2021-06-18T00:00:00"/>
    <s v="High"/>
    <n v="0.01"/>
    <n v="13.22"/>
    <n v="134.83199999999999"/>
    <n v="134.83199999999999"/>
    <n v="-174.74"/>
    <n v="56.96"/>
    <n v="7"/>
    <n v="403.82"/>
    <n v="1545"/>
    <x v="621"/>
    <x v="1"/>
    <x v="2"/>
    <x v="0"/>
    <x v="13"/>
    <s v="Small Box"/>
    <x v="937"/>
    <n v="0.56000000000000005"/>
    <x v="2"/>
    <x v="39"/>
    <x v="918"/>
    <n v="47150"/>
  </r>
  <r>
    <n v="18588"/>
    <n v="88490"/>
    <x v="511"/>
    <d v="2021-06-18T00:00:00"/>
    <s v="High"/>
    <n v="0.05"/>
    <n v="35"/>
    <n v="-185.792"/>
    <s v=" "/>
    <n v="-20.27"/>
    <n v="279.48"/>
    <n v="1"/>
    <n v="305.82"/>
    <n v="1545"/>
    <x v="479"/>
    <x v="1"/>
    <x v="2"/>
    <x v="0"/>
    <x v="0"/>
    <s v="Large Box"/>
    <x v="500"/>
    <n v="0.8"/>
    <x v="2"/>
    <x v="39"/>
    <x v="918"/>
    <n v="47150"/>
  </r>
  <r>
    <n v="18653"/>
    <n v="88659"/>
    <x v="511"/>
    <d v="2021-06-19T00:00:00"/>
    <s v="Low"/>
    <n v="0.09"/>
    <n v="1.99"/>
    <n v="-13.608000000000001"/>
    <s v=" "/>
    <n v="-237.63740000000001"/>
    <n v="8.33"/>
    <n v="3"/>
    <n v="25.08"/>
    <n v="2550"/>
    <x v="339"/>
    <x v="1"/>
    <x v="3"/>
    <x v="2"/>
    <x v="5"/>
    <s v="Small Pack"/>
    <x v="257"/>
    <n v="0.52"/>
    <x v="0"/>
    <x v="23"/>
    <x v="1050"/>
    <n v="18705"/>
  </r>
  <r>
    <n v="18654"/>
    <n v="88659"/>
    <x v="511"/>
    <d v="2021-06-21T00:00:00"/>
    <s v="Low"/>
    <n v="0.08"/>
    <n v="1.39"/>
    <n v="117.0792"/>
    <n v="117.0792"/>
    <n v="-22.777999999999999"/>
    <n v="15.67"/>
    <n v="11"/>
    <n v="169.68"/>
    <n v="2550"/>
    <x v="339"/>
    <x v="1"/>
    <x v="3"/>
    <x v="0"/>
    <x v="14"/>
    <s v="Small Box"/>
    <x v="480"/>
    <n v="0.38"/>
    <x v="0"/>
    <x v="23"/>
    <x v="1050"/>
    <n v="18705"/>
  </r>
  <r>
    <n v="20335"/>
    <n v="89929"/>
    <x v="511"/>
    <d v="2021-06-18T00:00:00"/>
    <s v="High"/>
    <n v="0.1"/>
    <n v="4"/>
    <n v="-105.72"/>
    <s v=" "/>
    <n v="-387.73"/>
    <n v="43.22"/>
    <n v="2"/>
    <n v="83.69"/>
    <n v="3344"/>
    <x v="895"/>
    <x v="1"/>
    <x v="0"/>
    <x v="2"/>
    <x v="5"/>
    <s v="Small Box"/>
    <x v="8"/>
    <n v="0.64"/>
    <x v="2"/>
    <x v="27"/>
    <x v="176"/>
    <n v="48307"/>
  </r>
  <r>
    <n v="20336"/>
    <n v="89929"/>
    <x v="511"/>
    <d v="2021-06-19T00:00:00"/>
    <s v="High"/>
    <n v="0"/>
    <n v="19.989999999999998"/>
    <n v="-160.83760000000001"/>
    <s v=" "/>
    <s v=" "/>
    <n v="65.989999999999995"/>
    <n v="7"/>
    <n v="399.25"/>
    <n v="3344"/>
    <x v="430"/>
    <x v="1"/>
    <x v="0"/>
    <x v="2"/>
    <x v="8"/>
    <s v="Small Box"/>
    <x v="1064"/>
    <n v="0.59"/>
    <x v="2"/>
    <x v="27"/>
    <x v="176"/>
    <n v="48307"/>
  </r>
  <r>
    <n v="24331"/>
    <n v="86938"/>
    <x v="511"/>
    <d v="2021-06-24T00:00:00"/>
    <s v="Low"/>
    <n v="0.1"/>
    <n v="9.23"/>
    <n v="-137.12799999999999"/>
    <s v=" "/>
    <n v="-93.61"/>
    <n v="7.77"/>
    <n v="9"/>
    <n v="67.52"/>
    <n v="2021"/>
    <x v="1561"/>
    <x v="1"/>
    <x v="2"/>
    <x v="0"/>
    <x v="13"/>
    <s v="Small Box"/>
    <x v="85"/>
    <n v="0.57999999999999996"/>
    <x v="2"/>
    <x v="10"/>
    <x v="328"/>
    <n v="79072"/>
  </r>
  <r>
    <n v="24369"/>
    <n v="91439"/>
    <x v="511"/>
    <d v="2021-06-26T00:00:00"/>
    <s v="Low"/>
    <n v="7.0000000000000007E-2"/>
    <n v="24.49"/>
    <n v="3638.3768999999998"/>
    <n v="3638.3768999999998"/>
    <s v=" "/>
    <n v="599.99"/>
    <n v="9"/>
    <n v="5273.01"/>
    <n v="3361"/>
    <x v="1596"/>
    <x v="1"/>
    <x v="0"/>
    <x v="2"/>
    <x v="11"/>
    <s v="Large Box"/>
    <x v="911"/>
    <n v="0.37"/>
    <x v="2"/>
    <x v="22"/>
    <x v="282"/>
    <n v="53095"/>
  </r>
  <r>
    <n v="24370"/>
    <n v="91439"/>
    <x v="511"/>
    <d v="2021-06-24T00:00:00"/>
    <s v="Low"/>
    <n v="0.08"/>
    <n v="0.8"/>
    <n v="3.1799999999999997"/>
    <n v="3.1799999999999997"/>
    <s v=" "/>
    <n v="2.62"/>
    <n v="4"/>
    <n v="10.44"/>
    <n v="3361"/>
    <x v="801"/>
    <x v="1"/>
    <x v="0"/>
    <x v="0"/>
    <x v="15"/>
    <s v="Wrap Bag"/>
    <x v="489"/>
    <n v="0.39"/>
    <x v="2"/>
    <x v="22"/>
    <x v="282"/>
    <n v="53095"/>
  </r>
  <r>
    <n v="26067"/>
    <n v="86727"/>
    <x v="511"/>
    <d v="2021-06-19T00:00:00"/>
    <s v="Not Specified"/>
    <n v="7.0000000000000007E-2"/>
    <n v="1.39"/>
    <n v="350.4873"/>
    <n v="350.4873"/>
    <s v=" "/>
    <n v="15.67"/>
    <n v="14"/>
    <n v="218.3"/>
    <n v="1673"/>
    <x v="1382"/>
    <x v="1"/>
    <x v="3"/>
    <x v="0"/>
    <x v="14"/>
    <s v="Small Box"/>
    <x v="480"/>
    <n v="0.38"/>
    <x v="3"/>
    <x v="16"/>
    <x v="129"/>
    <n v="23320"/>
  </r>
  <r>
    <n v="21273"/>
    <n v="87681"/>
    <x v="512"/>
    <d v="2021-06-20T00:00:00"/>
    <s v="Low"/>
    <n v="0.08"/>
    <n v="12.06"/>
    <n v="2904.6998999999996"/>
    <n v="2904.6998999999996"/>
    <s v=" "/>
    <n v="399.98"/>
    <n v="11"/>
    <n v="4209.71"/>
    <n v="2699"/>
    <x v="489"/>
    <x v="2"/>
    <x v="0"/>
    <x v="2"/>
    <x v="6"/>
    <s v="Jumbo Box"/>
    <x v="66"/>
    <n v="0.56000000000000005"/>
    <x v="1"/>
    <x v="41"/>
    <x v="455"/>
    <n v="86442"/>
  </r>
  <r>
    <n v="18136"/>
    <n v="86285"/>
    <x v="513"/>
    <d v="2021-06-19T00:00:00"/>
    <s v="Not Specified"/>
    <n v="0.04"/>
    <n v="3.5"/>
    <n v="-11.8979"/>
    <s v=" "/>
    <s v=" "/>
    <n v="70.97"/>
    <n v="9"/>
    <n v="649.97"/>
    <n v="3330"/>
    <x v="31"/>
    <x v="1"/>
    <x v="2"/>
    <x v="0"/>
    <x v="13"/>
    <s v="Small Box"/>
    <x v="416"/>
    <n v="0.59"/>
    <x v="3"/>
    <x v="12"/>
    <x v="543"/>
    <n v="32839"/>
  </r>
  <r>
    <n v="18358"/>
    <n v="86005"/>
    <x v="513"/>
    <d v="2021-06-20T00:00:00"/>
    <s v="Medium"/>
    <n v="0.03"/>
    <n v="5.34"/>
    <n v="-57.233199999999997"/>
    <s v=" "/>
    <s v=" "/>
    <n v="4.13"/>
    <n v="8"/>
    <n v="34.72"/>
    <n v="2138"/>
    <x v="1293"/>
    <x v="1"/>
    <x v="2"/>
    <x v="0"/>
    <x v="1"/>
    <s v="Small Box"/>
    <x v="579"/>
    <n v="0.38"/>
    <x v="1"/>
    <x v="5"/>
    <x v="714"/>
    <n v="97068"/>
  </r>
  <r>
    <n v="18359"/>
    <n v="86005"/>
    <x v="513"/>
    <d v="2021-06-20T00:00:00"/>
    <s v="Medium"/>
    <n v="0.1"/>
    <n v="0.5"/>
    <n v="43.725299999999997"/>
    <n v="43.725299999999997"/>
    <s v=" "/>
    <n v="4.13"/>
    <n v="17"/>
    <n v="63.37"/>
    <n v="2138"/>
    <x v="1063"/>
    <x v="1"/>
    <x v="2"/>
    <x v="0"/>
    <x v="12"/>
    <s v="Small Box"/>
    <x v="833"/>
    <n v="0.39"/>
    <x v="1"/>
    <x v="5"/>
    <x v="714"/>
    <n v="97068"/>
  </r>
  <r>
    <n v="18360"/>
    <n v="86005"/>
    <x v="513"/>
    <d v="2021-06-21T00:00:00"/>
    <s v="Medium"/>
    <n v="0.08"/>
    <n v="4.8099999999999996"/>
    <n v="-58.995199999999997"/>
    <s v=" "/>
    <s v=" "/>
    <n v="20.99"/>
    <n v="3"/>
    <n v="54.05"/>
    <n v="2138"/>
    <x v="569"/>
    <x v="1"/>
    <x v="2"/>
    <x v="2"/>
    <x v="8"/>
    <s v="Medium Box"/>
    <x v="314"/>
    <n v="0.57999999999999996"/>
    <x v="1"/>
    <x v="5"/>
    <x v="714"/>
    <n v="97068"/>
  </r>
  <r>
    <n v="22650"/>
    <n v="91031"/>
    <x v="513"/>
    <d v="2021-06-26T00:00:00"/>
    <s v="Low"/>
    <n v="0"/>
    <n v="48.26"/>
    <n v="2226.0365999999999"/>
    <n v="2226.0365999999999"/>
    <n v="-7.24"/>
    <n v="400.97"/>
    <n v="8"/>
    <n v="3226.14"/>
    <n v="2834"/>
    <x v="320"/>
    <x v="2"/>
    <x v="3"/>
    <x v="2"/>
    <x v="6"/>
    <s v="Jumbo Box"/>
    <x v="291"/>
    <n v="0.36"/>
    <x v="2"/>
    <x v="3"/>
    <x v="1051"/>
    <n v="55044"/>
  </r>
  <r>
    <n v="23989"/>
    <n v="86468"/>
    <x v="513"/>
    <d v="2021-06-20T00:00:00"/>
    <s v="Not Specified"/>
    <n v="0.01"/>
    <n v="1"/>
    <n v="44.594699999999996"/>
    <n v="44.594699999999996"/>
    <n v="-241.61399999999998"/>
    <n v="5.84"/>
    <n v="11"/>
    <n v="64.63"/>
    <n v="2562"/>
    <x v="1328"/>
    <x v="1"/>
    <x v="1"/>
    <x v="0"/>
    <x v="4"/>
    <s v="Wrap Bag"/>
    <x v="909"/>
    <n v="0.38"/>
    <x v="0"/>
    <x v="2"/>
    <x v="328"/>
    <n v="11803"/>
  </r>
  <r>
    <n v="25072"/>
    <n v="90745"/>
    <x v="513"/>
    <d v="2021-06-20T00:00:00"/>
    <s v="Not Specified"/>
    <n v="0"/>
    <n v="8.51"/>
    <n v="-19.641999999999999"/>
    <s v=" "/>
    <n v="-45.270480000000006"/>
    <n v="17.98"/>
    <n v="17"/>
    <n v="324.23"/>
    <n v="1478"/>
    <x v="1515"/>
    <x v="1"/>
    <x v="1"/>
    <x v="2"/>
    <x v="6"/>
    <s v="Medium Box"/>
    <x v="358"/>
    <n v="0.4"/>
    <x v="3"/>
    <x v="12"/>
    <x v="143"/>
    <n v="33134"/>
  </r>
  <r>
    <n v="18288"/>
    <n v="87398"/>
    <x v="514"/>
    <d v="2021-06-22T00:00:00"/>
    <s v="Medium"/>
    <n v="0.03"/>
    <n v="5.14"/>
    <n v="-151.01600000000002"/>
    <s v=" "/>
    <n v="-188.59540000000001"/>
    <n v="5.0199999999999996"/>
    <n v="16"/>
    <n v="81.430000000000007"/>
    <n v="2910"/>
    <x v="234"/>
    <x v="1"/>
    <x v="0"/>
    <x v="2"/>
    <x v="5"/>
    <s v="Small Pack"/>
    <x v="62"/>
    <n v="0.79"/>
    <x v="2"/>
    <x v="40"/>
    <x v="1052"/>
    <n v="58501"/>
  </r>
  <r>
    <n v="26147"/>
    <n v="87151"/>
    <x v="514"/>
    <d v="2021-06-20T00:00:00"/>
    <s v="High"/>
    <n v="0.08"/>
    <n v="3.62"/>
    <n v="250.00379999999998"/>
    <n v="250.00379999999998"/>
    <s v=" "/>
    <n v="8.4600000000000009"/>
    <n v="12"/>
    <n v="94.8"/>
    <n v="2063"/>
    <x v="1597"/>
    <x v="1"/>
    <x v="2"/>
    <x v="2"/>
    <x v="5"/>
    <s v="Small Pack"/>
    <x v="987"/>
    <n v="0.61"/>
    <x v="3"/>
    <x v="16"/>
    <x v="423"/>
    <n v="23602"/>
  </r>
  <r>
    <n v="18981"/>
    <n v="87358"/>
    <x v="515"/>
    <d v="2021-06-28T00:00:00"/>
    <s v="Low"/>
    <n v="0.03"/>
    <n v="6.89"/>
    <n v="131.32259999999997"/>
    <n v="131.32259999999997"/>
    <s v=" "/>
    <n v="4.0599999999999996"/>
    <n v="6"/>
    <n v="27.24"/>
    <n v="508"/>
    <x v="1035"/>
    <x v="1"/>
    <x v="2"/>
    <x v="0"/>
    <x v="13"/>
    <s v="Small Box"/>
    <x v="240"/>
    <n v="0.6"/>
    <x v="3"/>
    <x v="25"/>
    <x v="203"/>
    <n v="41011"/>
  </r>
  <r>
    <n v="19919"/>
    <n v="90642"/>
    <x v="515"/>
    <d v="2021-06-24T00:00:00"/>
    <s v="Medium"/>
    <n v="0.05"/>
    <n v="5.36"/>
    <n v="-85.105999999999995"/>
    <s v=" "/>
    <s v=" "/>
    <n v="6.28"/>
    <n v="3"/>
    <n v="20.63"/>
    <n v="1038"/>
    <x v="1193"/>
    <x v="1"/>
    <x v="2"/>
    <x v="0"/>
    <x v="1"/>
    <s v="Small Box"/>
    <x v="655"/>
    <n v="0.4"/>
    <x v="3"/>
    <x v="12"/>
    <x v="850"/>
    <n v="33430"/>
  </r>
  <r>
    <n v="19920"/>
    <n v="90642"/>
    <x v="515"/>
    <d v="2021-06-23T00:00:00"/>
    <s v="Medium"/>
    <n v="0.06"/>
    <n v="1.39"/>
    <n v="73.457999999999998"/>
    <n v="73.457999999999998"/>
    <n v="-67.278239999999997"/>
    <n v="7.64"/>
    <n v="3"/>
    <n v="22.14"/>
    <n v="1038"/>
    <x v="1193"/>
    <x v="1"/>
    <x v="2"/>
    <x v="0"/>
    <x v="14"/>
    <s v="Small Box"/>
    <x v="103"/>
    <n v="0.36"/>
    <x v="3"/>
    <x v="12"/>
    <x v="850"/>
    <n v="33430"/>
  </r>
  <r>
    <n v="19921"/>
    <n v="90642"/>
    <x v="515"/>
    <d v="2021-06-23T00:00:00"/>
    <s v="Medium"/>
    <n v="0.08"/>
    <n v="0.5"/>
    <n v="-3.9927999999999999"/>
    <s v=" "/>
    <n v="-49.325063999999998"/>
    <n v="3.15"/>
    <n v="14"/>
    <n v="40.76"/>
    <n v="1038"/>
    <x v="910"/>
    <x v="1"/>
    <x v="2"/>
    <x v="0"/>
    <x v="12"/>
    <s v="Small Box"/>
    <x v="1025"/>
    <n v="0.37"/>
    <x v="3"/>
    <x v="12"/>
    <x v="850"/>
    <n v="33430"/>
  </r>
  <r>
    <n v="22334"/>
    <n v="88592"/>
    <x v="515"/>
    <d v="2021-06-22T00:00:00"/>
    <s v="High"/>
    <n v="0.09"/>
    <n v="9.4499999999999993"/>
    <n v="-121.44000000000001"/>
    <s v=" "/>
    <n v="-3.4560000000000004"/>
    <n v="9.7100000000000009"/>
    <n v="9"/>
    <n v="87.84"/>
    <n v="3354"/>
    <x v="1598"/>
    <x v="1"/>
    <x v="2"/>
    <x v="0"/>
    <x v="0"/>
    <s v="Small Box"/>
    <x v="225"/>
    <n v="0.6"/>
    <x v="1"/>
    <x v="1"/>
    <x v="436"/>
    <n v="92231"/>
  </r>
  <r>
    <n v="24430"/>
    <n v="88470"/>
    <x v="515"/>
    <d v="2021-06-22T00:00:00"/>
    <s v="High"/>
    <n v="0.01"/>
    <n v="1.99"/>
    <n v="433.88580000000002"/>
    <n v="433.88580000000002"/>
    <s v=" "/>
    <n v="33.29"/>
    <n v="18"/>
    <n v="628.82000000000005"/>
    <n v="1921"/>
    <x v="943"/>
    <x v="1"/>
    <x v="3"/>
    <x v="2"/>
    <x v="5"/>
    <s v="Small Pack"/>
    <x v="1065"/>
    <n v="0.41"/>
    <x v="1"/>
    <x v="1"/>
    <x v="40"/>
    <n v="91104"/>
  </r>
  <r>
    <n v="24431"/>
    <n v="88470"/>
    <x v="515"/>
    <d v="2021-06-22T00:00:00"/>
    <s v="High"/>
    <n v="0.02"/>
    <n v="5.33"/>
    <n v="-30.04"/>
    <s v=" "/>
    <s v=" "/>
    <n v="2.88"/>
    <n v="4"/>
    <n v="13.91"/>
    <n v="1923"/>
    <x v="955"/>
    <x v="1"/>
    <x v="3"/>
    <x v="0"/>
    <x v="12"/>
    <s v="Small Box"/>
    <x v="1048"/>
    <n v="0.36"/>
    <x v="0"/>
    <x v="21"/>
    <x v="413"/>
    <n v="4106"/>
  </r>
  <r>
    <n v="25169"/>
    <n v="89468"/>
    <x v="515"/>
    <d v="2021-06-23T00:00:00"/>
    <s v="High"/>
    <n v="0.01"/>
    <n v="15.1"/>
    <n v="-58.723599999999998"/>
    <s v=" "/>
    <s v=" "/>
    <n v="22.38"/>
    <n v="13"/>
    <n v="299.57"/>
    <n v="2174"/>
    <x v="765"/>
    <x v="1"/>
    <x v="3"/>
    <x v="0"/>
    <x v="1"/>
    <s v="Small Box"/>
    <x v="380"/>
    <n v="0.38"/>
    <x v="1"/>
    <x v="1"/>
    <x v="874"/>
    <n v="91911"/>
  </r>
  <r>
    <n v="21998"/>
    <n v="90989"/>
    <x v="516"/>
    <d v="2021-06-24T00:00:00"/>
    <s v="High"/>
    <n v="0.09"/>
    <n v="0.99"/>
    <n v="-270.12479999999994"/>
    <s v=" "/>
    <s v=" "/>
    <n v="85.99"/>
    <n v="2"/>
    <n v="134.36000000000001"/>
    <n v="3325"/>
    <x v="769"/>
    <x v="1"/>
    <x v="1"/>
    <x v="2"/>
    <x v="8"/>
    <s v="Wrap Bag"/>
    <x v="383"/>
    <n v="0.55000000000000004"/>
    <x v="1"/>
    <x v="5"/>
    <x v="533"/>
    <n v="97420"/>
  </r>
  <r>
    <n v="22762"/>
    <n v="87647"/>
    <x v="516"/>
    <d v="2021-06-23T00:00:00"/>
    <s v="Not Specified"/>
    <n v="0.03"/>
    <n v="5.3"/>
    <n v="-36.128"/>
    <s v=" "/>
    <s v=" "/>
    <n v="5.58"/>
    <n v="8"/>
    <n v="45.66"/>
    <n v="3363"/>
    <x v="105"/>
    <x v="1"/>
    <x v="1"/>
    <x v="0"/>
    <x v="14"/>
    <s v="Small Box"/>
    <x v="389"/>
    <n v="0.35"/>
    <x v="0"/>
    <x v="0"/>
    <x v="993"/>
    <n v="20906"/>
  </r>
  <r>
    <n v="19779"/>
    <n v="90388"/>
    <x v="517"/>
    <d v="2021-06-25T00:00:00"/>
    <s v="High"/>
    <n v="0.09"/>
    <n v="0.99"/>
    <n v="179.80019999999996"/>
    <n v="179.80019999999996"/>
    <n v="-10.85"/>
    <n v="20.99"/>
    <n v="15"/>
    <n v="260.58"/>
    <n v="2156"/>
    <x v="1599"/>
    <x v="1"/>
    <x v="2"/>
    <x v="2"/>
    <x v="8"/>
    <s v="Wrap Bag"/>
    <x v="504"/>
    <n v="0.56999999999999995"/>
    <x v="2"/>
    <x v="27"/>
    <x v="462"/>
    <n v="48098"/>
  </r>
  <r>
    <n v="23258"/>
    <n v="87163"/>
    <x v="517"/>
    <d v="2021-06-25T00:00:00"/>
    <s v="Not Specified"/>
    <n v="0.03"/>
    <n v="4.93"/>
    <n v="-3.4880000000000004"/>
    <s v=" "/>
    <s v=" "/>
    <n v="9.3800000000000008"/>
    <n v="12"/>
    <n v="114.37"/>
    <n v="2780"/>
    <x v="1377"/>
    <x v="1"/>
    <x v="2"/>
    <x v="1"/>
    <x v="7"/>
    <s v="Small Box"/>
    <x v="791"/>
    <n v="0.56999999999999995"/>
    <x v="2"/>
    <x v="40"/>
    <x v="1052"/>
    <n v="58501"/>
  </r>
  <r>
    <n v="23259"/>
    <n v="87163"/>
    <x v="517"/>
    <d v="2021-06-24T00:00:00"/>
    <s v="Not Specified"/>
    <n v="0.04"/>
    <n v="68.02"/>
    <n v="755.28"/>
    <n v="755.28"/>
    <s v=" "/>
    <n v="208.16"/>
    <n v="15"/>
    <n v="3233.49"/>
    <n v="2781"/>
    <x v="897"/>
    <x v="2"/>
    <x v="2"/>
    <x v="0"/>
    <x v="13"/>
    <s v="Jumbo Drum"/>
    <x v="82"/>
    <n v="0.57999999999999996"/>
    <x v="1"/>
    <x v="5"/>
    <x v="614"/>
    <n v="97071"/>
  </r>
  <r>
    <n v="23700"/>
    <n v="89427"/>
    <x v="517"/>
    <d v="2021-06-25T00:00:00"/>
    <s v="High"/>
    <n v="0.09"/>
    <n v="19.989999999999998"/>
    <n v="12.773999999999999"/>
    <n v="12.773999999999999"/>
    <s v=" "/>
    <n v="67.28"/>
    <n v="9"/>
    <n v="580.89"/>
    <n v="167"/>
    <x v="1082"/>
    <x v="1"/>
    <x v="1"/>
    <x v="0"/>
    <x v="1"/>
    <s v="Small Box"/>
    <x v="788"/>
    <n v="0.4"/>
    <x v="3"/>
    <x v="28"/>
    <x v="664"/>
    <n v="37804"/>
  </r>
  <r>
    <n v="23701"/>
    <n v="89427"/>
    <x v="517"/>
    <d v="2021-06-24T00:00:00"/>
    <s v="High"/>
    <n v="0.1"/>
    <n v="6.22"/>
    <n v="-66.555999999999997"/>
    <s v=" "/>
    <s v=" "/>
    <n v="42.76"/>
    <n v="7"/>
    <n v="287.97000000000003"/>
    <n v="167"/>
    <x v="1082"/>
    <x v="1"/>
    <x v="1"/>
    <x v="0"/>
    <x v="0"/>
    <s v="Small Box"/>
    <x v="1066"/>
    <m/>
    <x v="3"/>
    <x v="28"/>
    <x v="664"/>
    <n v="37804"/>
  </r>
  <r>
    <n v="24808"/>
    <n v="89765"/>
    <x v="517"/>
    <d v="2021-06-24T00:00:00"/>
    <s v="Medium"/>
    <n v="0.05"/>
    <n v="1.99"/>
    <n v="81.551999999999992"/>
    <n v="81.551999999999992"/>
    <s v=" "/>
    <n v="16.48"/>
    <n v="8"/>
    <n v="125.97"/>
    <n v="287"/>
    <x v="1098"/>
    <x v="1"/>
    <x v="3"/>
    <x v="2"/>
    <x v="5"/>
    <s v="Small Pack"/>
    <x v="109"/>
    <n v="0.42"/>
    <x v="2"/>
    <x v="38"/>
    <x v="891"/>
    <n v="66614"/>
  </r>
  <r>
    <n v="24809"/>
    <n v="89765"/>
    <x v="517"/>
    <d v="2021-06-24T00:00:00"/>
    <s v="Medium"/>
    <n v="0.08"/>
    <n v="6.67"/>
    <n v="160.596"/>
    <n v="160.596"/>
    <s v=" "/>
    <n v="20.239999999999998"/>
    <n v="15"/>
    <n v="282.97000000000003"/>
    <n v="288"/>
    <x v="1600"/>
    <x v="0"/>
    <x v="3"/>
    <x v="1"/>
    <x v="7"/>
    <s v="Small Pack"/>
    <x v="1022"/>
    <n v="0.49"/>
    <x v="2"/>
    <x v="38"/>
    <x v="578"/>
    <n v="67212"/>
  </r>
  <r>
    <n v="24810"/>
    <n v="89765"/>
    <x v="517"/>
    <d v="2021-06-25T00:00:00"/>
    <s v="Medium"/>
    <n v="0"/>
    <n v="9.0299999999999994"/>
    <n v="184.56"/>
    <n v="184.56"/>
    <s v=" "/>
    <n v="18.97"/>
    <n v="16"/>
    <n v="328.13"/>
    <n v="288"/>
    <x v="12"/>
    <x v="1"/>
    <x v="3"/>
    <x v="0"/>
    <x v="3"/>
    <s v="Small Box"/>
    <x v="118"/>
    <n v="0.37"/>
    <x v="2"/>
    <x v="38"/>
    <x v="578"/>
    <n v="67212"/>
  </r>
  <r>
    <n v="24811"/>
    <n v="89765"/>
    <x v="517"/>
    <d v="2021-06-25T00:00:00"/>
    <s v="Medium"/>
    <n v="0.09"/>
    <n v="8.99"/>
    <n v="1328.7192"/>
    <n v="1328.7192"/>
    <s v=" "/>
    <n v="125.99"/>
    <n v="19"/>
    <n v="1925.68"/>
    <n v="288"/>
    <x v="1601"/>
    <x v="1"/>
    <x v="3"/>
    <x v="2"/>
    <x v="8"/>
    <s v="Small Box"/>
    <x v="993"/>
    <n v="0.55000000000000004"/>
    <x v="2"/>
    <x v="38"/>
    <x v="578"/>
    <n v="67212"/>
  </r>
  <r>
    <n v="19655"/>
    <n v="90230"/>
    <x v="518"/>
    <d v="2021-06-25T00:00:00"/>
    <s v="Critical"/>
    <n v="0.08"/>
    <n v="11.25"/>
    <n v="-32.808"/>
    <s v=" "/>
    <s v=" "/>
    <n v="15.7"/>
    <n v="2"/>
    <n v="36.54"/>
    <n v="1568"/>
    <x v="914"/>
    <x v="1"/>
    <x v="2"/>
    <x v="0"/>
    <x v="0"/>
    <s v="Small Box"/>
    <x v="713"/>
    <n v="0.6"/>
    <x v="2"/>
    <x v="14"/>
    <x v="1053"/>
    <n v="62205"/>
  </r>
  <r>
    <n v="19656"/>
    <n v="90230"/>
    <x v="518"/>
    <d v="2021-06-25T00:00:00"/>
    <s v="Critical"/>
    <n v="0.05"/>
    <n v="29.21"/>
    <n v="133.82400000000001"/>
    <n v="133.82400000000001"/>
    <n v="-99.978999999999999"/>
    <n v="179.29"/>
    <n v="10"/>
    <n v="1799.65"/>
    <n v="1568"/>
    <x v="957"/>
    <x v="2"/>
    <x v="2"/>
    <x v="1"/>
    <x v="9"/>
    <s v="Jumbo Box"/>
    <x v="101"/>
    <n v="0.74"/>
    <x v="2"/>
    <x v="14"/>
    <x v="1053"/>
    <n v="62205"/>
  </r>
  <r>
    <n v="22676"/>
    <n v="89875"/>
    <x v="518"/>
    <d v="2021-06-25T00:00:00"/>
    <s v="Critical"/>
    <n v="0.08"/>
    <n v="5.66"/>
    <n v="-40.016000000000005"/>
    <s v=" "/>
    <s v=" "/>
    <n v="5.28"/>
    <n v="7"/>
    <n v="39.869999999999997"/>
    <n v="2874"/>
    <x v="1602"/>
    <x v="0"/>
    <x v="0"/>
    <x v="0"/>
    <x v="3"/>
    <s v="Small Box"/>
    <x v="13"/>
    <n v="0.4"/>
    <x v="2"/>
    <x v="8"/>
    <x v="338"/>
    <n v="68128"/>
  </r>
  <r>
    <n v="1439"/>
    <n v="10373"/>
    <x v="519"/>
    <d v="2021-06-27T00:00:00"/>
    <s v="Critical"/>
    <n v="0.03"/>
    <n v="6.6"/>
    <n v="-95.400900000000007"/>
    <s v=" "/>
    <s v=" "/>
    <n v="6.48"/>
    <n v="42"/>
    <n v="289.74"/>
    <n v="2882"/>
    <x v="441"/>
    <x v="1"/>
    <x v="1"/>
    <x v="0"/>
    <x v="3"/>
    <s v="Small Box"/>
    <x v="178"/>
    <n v="0.37"/>
    <x v="3"/>
    <x v="44"/>
    <x v="193"/>
    <n v="28206"/>
  </r>
  <r>
    <n v="19439"/>
    <n v="87636"/>
    <x v="519"/>
    <d v="2021-06-27T00:00:00"/>
    <s v="Critical"/>
    <n v="0.03"/>
    <n v="6.6"/>
    <n v="-57.384"/>
    <s v=" "/>
    <s v=" "/>
    <n v="6.48"/>
    <n v="11"/>
    <n v="75.88"/>
    <n v="2884"/>
    <x v="969"/>
    <x v="1"/>
    <x v="1"/>
    <x v="0"/>
    <x v="3"/>
    <s v="Small Box"/>
    <x v="178"/>
    <n v="0.37"/>
    <x v="0"/>
    <x v="19"/>
    <x v="274"/>
    <n v="44039"/>
  </r>
  <r>
    <n v="19812"/>
    <n v="89073"/>
    <x v="519"/>
    <d v="2021-06-26T00:00:00"/>
    <s v="Medium"/>
    <n v="0.04"/>
    <n v="5.01"/>
    <n v="-16.081600000000002"/>
    <s v=" "/>
    <n v="-110.34360000000001"/>
    <n v="5.74"/>
    <n v="3"/>
    <n v="19.170000000000002"/>
    <n v="3017"/>
    <x v="1003"/>
    <x v="1"/>
    <x v="2"/>
    <x v="0"/>
    <x v="1"/>
    <s v="Small Box"/>
    <x v="690"/>
    <n v="0.39"/>
    <x v="1"/>
    <x v="1"/>
    <x v="564"/>
    <n v="92024"/>
  </r>
  <r>
    <n v="19813"/>
    <n v="89073"/>
    <x v="519"/>
    <d v="2021-06-26T00:00:00"/>
    <s v="Medium"/>
    <n v="0.06"/>
    <n v="5.41"/>
    <n v="-57.472399999999993"/>
    <s v=" "/>
    <s v=" "/>
    <n v="4.24"/>
    <n v="8"/>
    <n v="34.58"/>
    <n v="3017"/>
    <x v="1344"/>
    <x v="1"/>
    <x v="2"/>
    <x v="0"/>
    <x v="1"/>
    <s v="Small Box"/>
    <x v="574"/>
    <n v="0.35"/>
    <x v="1"/>
    <x v="1"/>
    <x v="564"/>
    <n v="92024"/>
  </r>
  <r>
    <n v="21193"/>
    <n v="88732"/>
    <x v="519"/>
    <d v="2021-06-26T00:00:00"/>
    <s v="Critical"/>
    <n v="0.06"/>
    <n v="4.72"/>
    <n v="-33.28"/>
    <s v=" "/>
    <n v="-621.29199999999992"/>
    <n v="4.9800000000000004"/>
    <n v="12"/>
    <n v="66.290000000000006"/>
    <n v="1391"/>
    <x v="1603"/>
    <x v="0"/>
    <x v="2"/>
    <x v="0"/>
    <x v="3"/>
    <s v="Small Box"/>
    <x v="967"/>
    <n v="0.36"/>
    <x v="1"/>
    <x v="1"/>
    <x v="388"/>
    <n v="94086"/>
  </r>
  <r>
    <n v="21194"/>
    <n v="88732"/>
    <x v="519"/>
    <d v="2021-06-28T00:00:00"/>
    <s v="Critical"/>
    <n v="0.06"/>
    <n v="40.19"/>
    <n v="1699.4769000000001"/>
    <n v="1699.4769000000001"/>
    <n v="-39.171999999999997"/>
    <n v="348.21"/>
    <n v="9"/>
    <n v="2463.0100000000002"/>
    <n v="1392"/>
    <x v="1603"/>
    <x v="2"/>
    <x v="2"/>
    <x v="1"/>
    <x v="9"/>
    <s v="Jumbo Box"/>
    <x v="223"/>
    <n v="0.62"/>
    <x v="1"/>
    <x v="1"/>
    <x v="158"/>
    <n v="92592"/>
  </r>
  <r>
    <n v="21195"/>
    <n v="88732"/>
    <x v="519"/>
    <d v="2021-06-26T00:00:00"/>
    <s v="Critical"/>
    <n v="0.02"/>
    <n v="5.99"/>
    <n v="414.02069999999998"/>
    <n v="414.02069999999998"/>
    <s v=" "/>
    <n v="35.99"/>
    <n v="19"/>
    <n v="600.03"/>
    <n v="1392"/>
    <x v="956"/>
    <x v="1"/>
    <x v="2"/>
    <x v="2"/>
    <x v="8"/>
    <s v="Wrap Bag"/>
    <x v="262"/>
    <n v="0.38"/>
    <x v="1"/>
    <x v="1"/>
    <x v="158"/>
    <n v="92592"/>
  </r>
  <r>
    <n v="21781"/>
    <n v="91181"/>
    <x v="519"/>
    <d v="2021-06-27T00:00:00"/>
    <s v="Medium"/>
    <n v="0"/>
    <n v="24.49"/>
    <n v="-508.55200000000002"/>
    <s v=" "/>
    <s v=" "/>
    <n v="599.99"/>
    <n v="17"/>
    <n v="10301.83"/>
    <n v="2988"/>
    <x v="640"/>
    <x v="1"/>
    <x v="0"/>
    <x v="2"/>
    <x v="11"/>
    <s v="Large Box"/>
    <x v="905"/>
    <n v="0.44"/>
    <x v="2"/>
    <x v="38"/>
    <x v="1054"/>
    <n v="67801"/>
  </r>
  <r>
    <n v="21782"/>
    <n v="91181"/>
    <x v="519"/>
    <d v="2021-06-27T00:00:00"/>
    <s v="Medium"/>
    <n v="0.04"/>
    <n v="5.86"/>
    <n v="514.65719999999999"/>
    <n v="514.65719999999999"/>
    <n v="-89.9"/>
    <n v="40.99"/>
    <n v="18"/>
    <n v="745.88"/>
    <n v="2988"/>
    <x v="396"/>
    <x v="1"/>
    <x v="0"/>
    <x v="0"/>
    <x v="3"/>
    <s v="Small Box"/>
    <x v="1067"/>
    <n v="0.36"/>
    <x v="2"/>
    <x v="38"/>
    <x v="1054"/>
    <n v="67801"/>
  </r>
  <r>
    <n v="21783"/>
    <n v="91181"/>
    <x v="519"/>
    <d v="2021-06-27T00:00:00"/>
    <s v="Medium"/>
    <n v="0.09"/>
    <n v="8.7799999999999994"/>
    <n v="-125.952"/>
    <s v=" "/>
    <n v="-55.94"/>
    <n v="15.31"/>
    <n v="18"/>
    <n v="266.55"/>
    <n v="2988"/>
    <x v="1281"/>
    <x v="0"/>
    <x v="0"/>
    <x v="0"/>
    <x v="0"/>
    <s v="Small Box"/>
    <x v="541"/>
    <n v="0.56999999999999995"/>
    <x v="2"/>
    <x v="38"/>
    <x v="1054"/>
    <n v="67801"/>
  </r>
  <r>
    <n v="21784"/>
    <n v="91181"/>
    <x v="519"/>
    <d v="2021-06-26T00:00:00"/>
    <s v="Medium"/>
    <n v="0.01"/>
    <n v="9.0299999999999994"/>
    <n v="-16.96"/>
    <s v=" "/>
    <s v=" "/>
    <n v="18.97"/>
    <n v="1"/>
    <n v="24.42"/>
    <n v="2987"/>
    <x v="117"/>
    <x v="1"/>
    <x v="0"/>
    <x v="0"/>
    <x v="3"/>
    <s v="Small Box"/>
    <x v="118"/>
    <n v="0.37"/>
    <x v="2"/>
    <x v="11"/>
    <x v="539"/>
    <n v="50265"/>
  </r>
  <r>
    <n v="23531"/>
    <n v="89056"/>
    <x v="519"/>
    <d v="2021-07-02T00:00:00"/>
    <s v="Low"/>
    <n v="0.04"/>
    <n v="19.989999999999998"/>
    <n v="2291.3451"/>
    <n v="2291.3451"/>
    <s v=" "/>
    <n v="232.58"/>
    <n v="14"/>
    <n v="3320.79"/>
    <n v="2423"/>
    <x v="403"/>
    <x v="1"/>
    <x v="0"/>
    <x v="0"/>
    <x v="13"/>
    <s v="Small Box"/>
    <x v="1068"/>
    <n v="0.59"/>
    <x v="2"/>
    <x v="10"/>
    <x v="592"/>
    <n v="76053"/>
  </r>
  <r>
    <n v="23532"/>
    <n v="89056"/>
    <x v="519"/>
    <d v="2021-07-02T00:00:00"/>
    <s v="Low"/>
    <n v="0"/>
    <n v="7.5"/>
    <n v="-74.984000000000009"/>
    <s v=" "/>
    <n v="-67.790000000000006"/>
    <n v="5.98"/>
    <n v="10"/>
    <n v="67.47"/>
    <n v="2423"/>
    <x v="403"/>
    <x v="1"/>
    <x v="0"/>
    <x v="0"/>
    <x v="3"/>
    <s v="Small Box"/>
    <x v="695"/>
    <n v="0.4"/>
    <x v="2"/>
    <x v="10"/>
    <x v="592"/>
    <n v="76053"/>
  </r>
  <r>
    <n v="24041"/>
    <n v="89420"/>
    <x v="519"/>
    <d v="2021-06-27T00:00:00"/>
    <s v="Medium"/>
    <n v="0.05"/>
    <n v="6.18"/>
    <n v="-11.591999999999999"/>
    <s v=" "/>
    <s v=" "/>
    <n v="4.28"/>
    <n v="3"/>
    <n v="18.43"/>
    <n v="3074"/>
    <x v="1373"/>
    <x v="0"/>
    <x v="2"/>
    <x v="0"/>
    <x v="3"/>
    <s v="Small Box"/>
    <x v="1069"/>
    <n v="0.4"/>
    <x v="3"/>
    <x v="34"/>
    <x v="631"/>
    <n v="72701"/>
  </r>
  <r>
    <n v="19255"/>
    <n v="86260"/>
    <x v="520"/>
    <d v="2021-06-27T00:00:00"/>
    <s v="Critical"/>
    <n v="7.0000000000000007E-2"/>
    <n v="9.3699999999999992"/>
    <n v="-86.623999999999995"/>
    <s v=" "/>
    <s v=" "/>
    <n v="14.03"/>
    <n v="10"/>
    <n v="142.56"/>
    <n v="2207"/>
    <x v="395"/>
    <x v="0"/>
    <x v="1"/>
    <x v="0"/>
    <x v="0"/>
    <s v="Small Box"/>
    <x v="1013"/>
    <n v="0.56000000000000005"/>
    <x v="2"/>
    <x v="11"/>
    <x v="910"/>
    <n v="52240"/>
  </r>
  <r>
    <n v="22195"/>
    <n v="89469"/>
    <x v="520"/>
    <d v="2021-06-28T00:00:00"/>
    <s v="High"/>
    <n v="0.05"/>
    <n v="13.56"/>
    <n v="-270.38400000000001"/>
    <s v=" "/>
    <n v="-216.64507150000006"/>
    <n v="14.89"/>
    <n v="19"/>
    <n v="281.98"/>
    <n v="2176"/>
    <x v="1604"/>
    <x v="1"/>
    <x v="3"/>
    <x v="1"/>
    <x v="7"/>
    <s v="Large Box"/>
    <x v="779"/>
    <n v="0.57999999999999996"/>
    <x v="0"/>
    <x v="29"/>
    <x v="1055"/>
    <n v="1721"/>
  </r>
  <r>
    <n v="18579"/>
    <n v="88471"/>
    <x v="521"/>
    <d v="2021-06-28T00:00:00"/>
    <s v="Not Specified"/>
    <n v="0.08"/>
    <n v="8.99"/>
    <n v="-34.088000000000001"/>
    <s v=" "/>
    <s v=" "/>
    <n v="20.149999999999999"/>
    <n v="4"/>
    <n v="81.87"/>
    <n v="1924"/>
    <x v="186"/>
    <x v="1"/>
    <x v="3"/>
    <x v="0"/>
    <x v="4"/>
    <s v="Small Pack"/>
    <x v="1070"/>
    <n v="0.57999999999999996"/>
    <x v="0"/>
    <x v="29"/>
    <x v="1056"/>
    <n v="2351"/>
  </r>
  <r>
    <n v="18580"/>
    <n v="88471"/>
    <x v="521"/>
    <d v="2021-06-28T00:00:00"/>
    <s v="Not Specified"/>
    <n v="0.03"/>
    <n v="0.99"/>
    <n v="-197.7448"/>
    <s v=" "/>
    <s v=" "/>
    <n v="85.99"/>
    <n v="8"/>
    <n v="567.19000000000005"/>
    <n v="1922"/>
    <x v="955"/>
    <x v="1"/>
    <x v="3"/>
    <x v="2"/>
    <x v="8"/>
    <s v="Wrap Bag"/>
    <x v="302"/>
    <n v="0.85"/>
    <x v="0"/>
    <x v="17"/>
    <x v="981"/>
    <n v="6030"/>
  </r>
  <r>
    <n v="21644"/>
    <n v="87229"/>
    <x v="521"/>
    <d v="2021-06-28T00:00:00"/>
    <s v="Not Specified"/>
    <n v="7.0000000000000007E-2"/>
    <n v="1.99"/>
    <n v="26.952000000000002"/>
    <n v="26.952000000000002"/>
    <n v="-55.11"/>
    <n v="8.33"/>
    <n v="12"/>
    <n v="97.45"/>
    <n v="221"/>
    <x v="1537"/>
    <x v="1"/>
    <x v="0"/>
    <x v="2"/>
    <x v="5"/>
    <s v="Small Pack"/>
    <x v="257"/>
    <n v="0.52"/>
    <x v="2"/>
    <x v="14"/>
    <x v="1057"/>
    <n v="60453"/>
  </r>
  <r>
    <n v="23609"/>
    <n v="87224"/>
    <x v="521"/>
    <d v="2021-06-29T00:00:00"/>
    <s v="High"/>
    <n v="0"/>
    <n v="4.95"/>
    <n v="30.877499999999998"/>
    <n v="30.877499999999998"/>
    <s v=" "/>
    <n v="7.96"/>
    <n v="5"/>
    <n v="44.75"/>
    <n v="1127"/>
    <x v="1478"/>
    <x v="1"/>
    <x v="1"/>
    <x v="1"/>
    <x v="7"/>
    <s v="Small Box"/>
    <x v="575"/>
    <n v="0.41"/>
    <x v="2"/>
    <x v="10"/>
    <x v="668"/>
    <n v="78852"/>
  </r>
  <r>
    <n v="23610"/>
    <n v="87224"/>
    <x v="521"/>
    <d v="2021-06-29T00:00:00"/>
    <s v="High"/>
    <n v="0.01"/>
    <n v="17.86"/>
    <n v="2939.5517999999997"/>
    <n v="2939.5517999999997"/>
    <s v=" "/>
    <n v="264.98"/>
    <n v="17"/>
    <n v="4260.22"/>
    <n v="1127"/>
    <x v="796"/>
    <x v="2"/>
    <x v="1"/>
    <x v="2"/>
    <x v="6"/>
    <s v="Jumbo Drum"/>
    <x v="934"/>
    <n v="0.57999999999999996"/>
    <x v="2"/>
    <x v="10"/>
    <x v="668"/>
    <n v="78852"/>
  </r>
  <r>
    <n v="23611"/>
    <n v="87224"/>
    <x v="521"/>
    <d v="2021-06-29T00:00:00"/>
    <s v="High"/>
    <n v="0.06"/>
    <n v="2.4"/>
    <n v="-50.08"/>
    <s v=" "/>
    <s v=" "/>
    <n v="2.6"/>
    <n v="16"/>
    <n v="41.17"/>
    <n v="1127"/>
    <x v="796"/>
    <x v="1"/>
    <x v="1"/>
    <x v="0"/>
    <x v="4"/>
    <s v="Wrap Bag"/>
    <x v="57"/>
    <n v="0.57999999999999996"/>
    <x v="2"/>
    <x v="10"/>
    <x v="668"/>
    <n v="78852"/>
  </r>
  <r>
    <n v="18045"/>
    <n v="86108"/>
    <x v="522"/>
    <d v="2021-06-29T00:00:00"/>
    <s v="Medium"/>
    <n v="0.04"/>
    <n v="4.2"/>
    <n v="1500.336"/>
    <n v="1500.336"/>
    <s v=" "/>
    <n v="140.99"/>
    <n v="18"/>
    <n v="2174.4"/>
    <n v="3041"/>
    <x v="105"/>
    <x v="1"/>
    <x v="3"/>
    <x v="2"/>
    <x v="8"/>
    <s v="Small Box"/>
    <x v="784"/>
    <n v="0.59"/>
    <x v="2"/>
    <x v="38"/>
    <x v="412"/>
    <n v="67846"/>
  </r>
  <r>
    <n v="18339"/>
    <n v="87580"/>
    <x v="522"/>
    <d v="2021-06-28T00:00:00"/>
    <s v="Low"/>
    <n v="0.1"/>
    <n v="1.49"/>
    <n v="47.1753"/>
    <n v="47.1753"/>
    <s v=" "/>
    <n v="5.98"/>
    <n v="12"/>
    <n v="68.37"/>
    <n v="599"/>
    <x v="319"/>
    <x v="1"/>
    <x v="2"/>
    <x v="0"/>
    <x v="1"/>
    <s v="Small Box"/>
    <x v="571"/>
    <n v="0.39"/>
    <x v="0"/>
    <x v="0"/>
    <x v="160"/>
    <n v="21133"/>
  </r>
  <r>
    <n v="20839"/>
    <n v="91196"/>
    <x v="522"/>
    <d v="2021-06-29T00:00:00"/>
    <s v="Critical"/>
    <n v="0.08"/>
    <n v="8.99"/>
    <n v="-186.85040000000001"/>
    <s v=" "/>
    <n v="-24.954999999999998"/>
    <n v="65.989999999999995"/>
    <n v="3"/>
    <n v="163.37"/>
    <n v="868"/>
    <x v="1475"/>
    <x v="0"/>
    <x v="2"/>
    <x v="2"/>
    <x v="8"/>
    <s v="Small Box"/>
    <x v="591"/>
    <n v="0.57999999999999996"/>
    <x v="2"/>
    <x v="3"/>
    <x v="208"/>
    <n v="55126"/>
  </r>
  <r>
    <n v="1628"/>
    <n v="11779"/>
    <x v="523"/>
    <d v="2021-07-01T00:00:00"/>
    <s v="Not Specified"/>
    <n v="0.04"/>
    <n v="2"/>
    <n v="86.6"/>
    <n v="86.6"/>
    <s v=" "/>
    <n v="6.88"/>
    <n v="68"/>
    <n v="470.11"/>
    <n v="102"/>
    <x v="479"/>
    <x v="1"/>
    <x v="1"/>
    <x v="0"/>
    <x v="3"/>
    <s v="Wrap Bag"/>
    <x v="156"/>
    <n v="0.39"/>
    <x v="0"/>
    <x v="29"/>
    <x v="185"/>
    <n v="2129"/>
  </r>
  <r>
    <n v="1629"/>
    <n v="11779"/>
    <x v="523"/>
    <d v="2021-06-30T00:00:00"/>
    <s v="Not Specified"/>
    <n v="0.09"/>
    <n v="6.5"/>
    <n v="-172.34"/>
    <s v=" "/>
    <n v="-6.71"/>
    <n v="10.97"/>
    <n v="65"/>
    <n v="684.66"/>
    <n v="102"/>
    <x v="479"/>
    <x v="1"/>
    <x v="1"/>
    <x v="2"/>
    <x v="5"/>
    <s v="Small Box"/>
    <x v="836"/>
    <n v="0.64"/>
    <x v="0"/>
    <x v="29"/>
    <x v="185"/>
    <n v="2129"/>
  </r>
  <r>
    <n v="19628"/>
    <n v="88208"/>
    <x v="523"/>
    <d v="2021-07-01T00:00:00"/>
    <s v="Not Specified"/>
    <n v="0.04"/>
    <n v="2"/>
    <n v="81.095699999999994"/>
    <n v="81.095699999999994"/>
    <n v="-49.323500000000003"/>
    <n v="6.88"/>
    <n v="17"/>
    <n v="117.53"/>
    <n v="108"/>
    <x v="51"/>
    <x v="1"/>
    <x v="1"/>
    <x v="0"/>
    <x v="3"/>
    <s v="Wrap Bag"/>
    <x v="156"/>
    <n v="0.39"/>
    <x v="0"/>
    <x v="30"/>
    <x v="1019"/>
    <n v="8618"/>
  </r>
  <r>
    <n v="19629"/>
    <n v="88208"/>
    <x v="523"/>
    <d v="2021-06-30T00:00:00"/>
    <s v="Not Specified"/>
    <n v="0.09"/>
    <n v="6.5"/>
    <n v="-137.87200000000001"/>
    <s v=" "/>
    <s v=" "/>
    <n v="10.97"/>
    <n v="16"/>
    <n v="168.53"/>
    <n v="112"/>
    <x v="302"/>
    <x v="1"/>
    <x v="1"/>
    <x v="2"/>
    <x v="5"/>
    <s v="Small Box"/>
    <x v="836"/>
    <n v="0.64"/>
    <x v="0"/>
    <x v="30"/>
    <x v="1058"/>
    <n v="7095"/>
  </r>
  <r>
    <n v="21149"/>
    <n v="87197"/>
    <x v="523"/>
    <d v="2021-07-01T00:00:00"/>
    <s v="Critical"/>
    <n v="0.02"/>
    <n v="2.04"/>
    <n v="17.027999999999999"/>
    <n v="17.027999999999999"/>
    <s v=" "/>
    <n v="5.18"/>
    <n v="6"/>
    <n v="32.090000000000003"/>
    <n v="1726"/>
    <x v="444"/>
    <x v="1"/>
    <x v="3"/>
    <x v="0"/>
    <x v="3"/>
    <s v="Wrap Bag"/>
    <x v="669"/>
    <n v="0.36"/>
    <x v="0"/>
    <x v="19"/>
    <x v="945"/>
    <n v="45424"/>
  </r>
  <r>
    <n v="21150"/>
    <n v="87197"/>
    <x v="523"/>
    <d v="2021-07-01T00:00:00"/>
    <s v="Critical"/>
    <n v="0.04"/>
    <n v="69.64"/>
    <n v="-422.92250000000001"/>
    <s v=" "/>
    <s v=" "/>
    <n v="218.75"/>
    <n v="13"/>
    <n v="2292.0500000000002"/>
    <n v="1726"/>
    <x v="1605"/>
    <x v="2"/>
    <x v="3"/>
    <x v="1"/>
    <x v="9"/>
    <s v="Jumbo Box"/>
    <x v="170"/>
    <n v="0.77"/>
    <x v="0"/>
    <x v="19"/>
    <x v="945"/>
    <n v="45424"/>
  </r>
  <r>
    <n v="21996"/>
    <n v="91230"/>
    <x v="524"/>
    <d v="2021-07-02T00:00:00"/>
    <s v="High"/>
    <n v="0.1"/>
    <n v="2.38"/>
    <n v="-57.272000000000006"/>
    <s v=" "/>
    <s v=" "/>
    <n v="8.32"/>
    <n v="18"/>
    <n v="142.41999999999999"/>
    <n v="1287"/>
    <x v="1036"/>
    <x v="1"/>
    <x v="2"/>
    <x v="2"/>
    <x v="5"/>
    <s v="Small Pack"/>
    <x v="268"/>
    <n v="0.74"/>
    <x v="0"/>
    <x v="21"/>
    <x v="525"/>
    <n v="4005"/>
  </r>
  <r>
    <n v="21997"/>
    <n v="91230"/>
    <x v="524"/>
    <d v="2021-07-01T00:00:00"/>
    <s v="High"/>
    <n v="0"/>
    <n v="2.99"/>
    <n v="188.39760000000001"/>
    <n v="188.39760000000001"/>
    <s v=" "/>
    <n v="21.38"/>
    <n v="12"/>
    <n v="273.04000000000002"/>
    <n v="1285"/>
    <x v="1606"/>
    <x v="1"/>
    <x v="2"/>
    <x v="0"/>
    <x v="1"/>
    <s v="Small Box"/>
    <x v="964"/>
    <n v="0.36"/>
    <x v="0"/>
    <x v="17"/>
    <x v="324"/>
    <n v="6320"/>
  </r>
  <r>
    <n v="22830"/>
    <n v="86200"/>
    <x v="524"/>
    <d v="2021-07-05T00:00:00"/>
    <s v="Low"/>
    <n v="0.04"/>
    <n v="13.26"/>
    <n v="278.6979"/>
    <n v="278.6979"/>
    <s v=" "/>
    <n v="38.76"/>
    <n v="10"/>
    <n v="403.91"/>
    <n v="3039"/>
    <x v="661"/>
    <x v="0"/>
    <x v="2"/>
    <x v="0"/>
    <x v="3"/>
    <s v="Small Box"/>
    <x v="892"/>
    <n v="0.36"/>
    <x v="1"/>
    <x v="5"/>
    <x v="491"/>
    <n v="97330"/>
  </r>
  <r>
    <n v="25868"/>
    <n v="89178"/>
    <x v="524"/>
    <d v="2021-06-30T00:00:00"/>
    <s v="Not Specified"/>
    <n v="0.06"/>
    <n v="14.72"/>
    <n v="168.42"/>
    <n v="168.42"/>
    <n v="-75.95"/>
    <n v="35.89"/>
    <n v="14"/>
    <n v="487.33"/>
    <n v="2197"/>
    <x v="1171"/>
    <x v="1"/>
    <x v="3"/>
    <x v="0"/>
    <x v="14"/>
    <s v="Small Box"/>
    <x v="799"/>
    <n v="0.4"/>
    <x v="0"/>
    <x v="2"/>
    <x v="300"/>
    <n v="11756"/>
  </r>
  <r>
    <n v="25869"/>
    <n v="89178"/>
    <x v="524"/>
    <d v="2021-07-02T00:00:00"/>
    <s v="Not Specified"/>
    <n v="7.0000000000000007E-2"/>
    <n v="1.39"/>
    <n v="155.34659999999997"/>
    <n v="155.34659999999997"/>
    <n v="-11.06"/>
    <n v="15.57"/>
    <n v="15"/>
    <n v="225.14"/>
    <n v="2198"/>
    <x v="1514"/>
    <x v="0"/>
    <x v="3"/>
    <x v="0"/>
    <x v="14"/>
    <s v="Small Box"/>
    <x v="827"/>
    <n v="0.38"/>
    <x v="0"/>
    <x v="2"/>
    <x v="456"/>
    <n v="11757"/>
  </r>
  <r>
    <n v="20818"/>
    <n v="87622"/>
    <x v="525"/>
    <d v="2021-07-05T00:00:00"/>
    <s v="Critical"/>
    <n v="0.06"/>
    <n v="56.14"/>
    <n v="-34.304099999999998"/>
    <s v=" "/>
    <s v=" "/>
    <n v="119.99"/>
    <n v="11"/>
    <n v="1270.75"/>
    <n v="2931"/>
    <x v="1607"/>
    <x v="2"/>
    <x v="3"/>
    <x v="2"/>
    <x v="6"/>
    <s v="Jumbo Box"/>
    <x v="119"/>
    <n v="0.39"/>
    <x v="1"/>
    <x v="1"/>
    <x v="679"/>
    <n v="95630"/>
  </r>
  <r>
    <n v="20819"/>
    <n v="87622"/>
    <x v="525"/>
    <d v="2021-07-06T00:00:00"/>
    <s v="Critical"/>
    <n v="7.0000000000000007E-2"/>
    <n v="13.89"/>
    <n v="104.37"/>
    <n v="104.37"/>
    <s v=" "/>
    <n v="36.549999999999997"/>
    <n v="7"/>
    <n v="253.89"/>
    <n v="2931"/>
    <x v="1607"/>
    <x v="1"/>
    <x v="3"/>
    <x v="0"/>
    <x v="4"/>
    <s v="Wrap Bag"/>
    <x v="382"/>
    <n v="0.41"/>
    <x v="1"/>
    <x v="1"/>
    <x v="679"/>
    <n v="95630"/>
  </r>
  <r>
    <n v="20935"/>
    <n v="88682"/>
    <x v="525"/>
    <d v="2021-07-04T00:00:00"/>
    <s v="Medium"/>
    <n v="0.02"/>
    <n v="1.57"/>
    <n v="-30.54"/>
    <s v=" "/>
    <n v="-26.887999999999998"/>
    <n v="1.68"/>
    <n v="10"/>
    <n v="17.12"/>
    <n v="39"/>
    <x v="1608"/>
    <x v="1"/>
    <x v="2"/>
    <x v="0"/>
    <x v="4"/>
    <s v="Wrap Bag"/>
    <x v="108"/>
    <n v="0.59"/>
    <x v="2"/>
    <x v="14"/>
    <x v="606"/>
    <n v="62002"/>
  </r>
  <r>
    <n v="20936"/>
    <n v="88682"/>
    <x v="525"/>
    <d v="2021-07-05T00:00:00"/>
    <s v="Medium"/>
    <n v="0.1"/>
    <n v="2.35"/>
    <n v="23.82"/>
    <n v="23.82"/>
    <n v="-51.855999999999995"/>
    <n v="7.08"/>
    <n v="14"/>
    <n v="90.8"/>
    <n v="39"/>
    <x v="1608"/>
    <x v="1"/>
    <x v="2"/>
    <x v="0"/>
    <x v="4"/>
    <s v="Wrap Bag"/>
    <x v="408"/>
    <n v="0.47"/>
    <x v="2"/>
    <x v="14"/>
    <x v="606"/>
    <n v="62002"/>
  </r>
  <r>
    <n v="21263"/>
    <n v="91133"/>
    <x v="525"/>
    <d v="2021-07-04T00:00:00"/>
    <s v="Critical"/>
    <n v="0.06"/>
    <n v="0.7"/>
    <n v="-2.73"/>
    <s v=" "/>
    <s v=" "/>
    <n v="1.26"/>
    <n v="1"/>
    <n v="1.62"/>
    <n v="357"/>
    <x v="386"/>
    <x v="1"/>
    <x v="2"/>
    <x v="0"/>
    <x v="15"/>
    <s v="Wrap Bag"/>
    <x v="831"/>
    <n v="0.81"/>
    <x v="1"/>
    <x v="41"/>
    <x v="823"/>
    <n v="86401"/>
  </r>
  <r>
    <n v="21264"/>
    <n v="91133"/>
    <x v="525"/>
    <d v="2021-07-04T00:00:00"/>
    <s v="Critical"/>
    <n v="0.04"/>
    <n v="35"/>
    <n v="-921.68"/>
    <s v=" "/>
    <n v="-44.792499999999997"/>
    <n v="80.98"/>
    <n v="11"/>
    <n v="874.4"/>
    <n v="357"/>
    <x v="858"/>
    <x v="1"/>
    <x v="2"/>
    <x v="0"/>
    <x v="0"/>
    <s v="Large Box"/>
    <x v="620"/>
    <n v="0.81"/>
    <x v="1"/>
    <x v="41"/>
    <x v="823"/>
    <n v="86401"/>
  </r>
  <r>
    <n v="21265"/>
    <n v="91133"/>
    <x v="525"/>
    <d v="2021-07-03T00:00:00"/>
    <s v="Critical"/>
    <n v="7.0000000000000007E-2"/>
    <n v="5.26"/>
    <n v="-204.93"/>
    <s v=" "/>
    <s v=" "/>
    <n v="65.989999999999995"/>
    <n v="2"/>
    <n v="106.65"/>
    <n v="357"/>
    <x v="1609"/>
    <x v="1"/>
    <x v="2"/>
    <x v="2"/>
    <x v="8"/>
    <s v="Small Box"/>
    <x v="320"/>
    <n v="0.56000000000000005"/>
    <x v="1"/>
    <x v="41"/>
    <x v="823"/>
    <n v="86401"/>
  </r>
  <r>
    <n v="24103"/>
    <n v="90231"/>
    <x v="525"/>
    <d v="2021-07-05T00:00:00"/>
    <s v="Not Specified"/>
    <n v="0"/>
    <n v="6.02"/>
    <n v="10.68"/>
    <n v="10.68"/>
    <n v="-3.19"/>
    <n v="9.77"/>
    <n v="6"/>
    <n v="61.6"/>
    <n v="1569"/>
    <x v="914"/>
    <x v="1"/>
    <x v="2"/>
    <x v="1"/>
    <x v="7"/>
    <s v="Medium Box"/>
    <x v="403"/>
    <n v="0.48"/>
    <x v="2"/>
    <x v="14"/>
    <x v="226"/>
    <n v="60123"/>
  </r>
  <r>
    <n v="24223"/>
    <n v="88472"/>
    <x v="525"/>
    <d v="2021-07-10T00:00:00"/>
    <s v="Low"/>
    <n v="0.01"/>
    <n v="33.6"/>
    <n v="128.43"/>
    <n v="128.43"/>
    <s v=" "/>
    <n v="80.97"/>
    <n v="7"/>
    <n v="582.57000000000005"/>
    <n v="1925"/>
    <x v="1610"/>
    <x v="2"/>
    <x v="3"/>
    <x v="2"/>
    <x v="6"/>
    <s v="Jumbo Drum"/>
    <x v="172"/>
    <n v="0.37"/>
    <x v="0"/>
    <x v="30"/>
    <x v="483"/>
    <n v="7101"/>
  </r>
  <r>
    <n v="24352"/>
    <n v="89996"/>
    <x v="525"/>
    <d v="2021-07-03T00:00:00"/>
    <s v="High"/>
    <n v="0.01"/>
    <n v="62.74"/>
    <n v="-633.44123700000023"/>
    <s v=" "/>
    <s v=" "/>
    <n v="262.11"/>
    <n v="6"/>
    <n v="1591.33"/>
    <n v="1365"/>
    <x v="1598"/>
    <x v="2"/>
    <x v="1"/>
    <x v="1"/>
    <x v="9"/>
    <s v="Jumbo Box"/>
    <x v="527"/>
    <n v="0.75"/>
    <x v="0"/>
    <x v="23"/>
    <x v="275"/>
    <n v="19026"/>
  </r>
  <r>
    <n v="24583"/>
    <n v="86603"/>
    <x v="525"/>
    <d v="2021-07-05T00:00:00"/>
    <s v="Critical"/>
    <n v="7.0000000000000007E-2"/>
    <n v="8.32"/>
    <n v="-8.8800000000000008"/>
    <s v=" "/>
    <n v="-26.83"/>
    <n v="21.98"/>
    <n v="1"/>
    <n v="29.99"/>
    <n v="1837"/>
    <x v="411"/>
    <x v="1"/>
    <x v="2"/>
    <x v="0"/>
    <x v="3"/>
    <s v="Wrap Bag"/>
    <x v="1071"/>
    <n v="0.39"/>
    <x v="1"/>
    <x v="1"/>
    <x v="769"/>
    <n v="91776"/>
  </r>
  <r>
    <n v="24904"/>
    <n v="89156"/>
    <x v="525"/>
    <d v="2021-07-04T00:00:00"/>
    <s v="Not Specified"/>
    <n v="0.04"/>
    <n v="8.51"/>
    <n v="-15.416399999999999"/>
    <s v=" "/>
    <s v=" "/>
    <n v="17.98"/>
    <n v="7"/>
    <n v="127.16"/>
    <n v="2228"/>
    <x v="441"/>
    <x v="1"/>
    <x v="2"/>
    <x v="2"/>
    <x v="6"/>
    <s v="Medium Box"/>
    <x v="358"/>
    <n v="0.4"/>
    <x v="0"/>
    <x v="23"/>
    <x v="1049"/>
    <n v="19087"/>
  </r>
  <r>
    <n v="24905"/>
    <n v="89156"/>
    <x v="525"/>
    <d v="2021-07-04T00:00:00"/>
    <s v="Not Specified"/>
    <n v="0.02"/>
    <n v="6.57"/>
    <n v="-103.28"/>
    <s v=" "/>
    <n v="-142.1172"/>
    <n v="6.48"/>
    <n v="12"/>
    <n v="81.180000000000007"/>
    <n v="2228"/>
    <x v="968"/>
    <x v="1"/>
    <x v="2"/>
    <x v="0"/>
    <x v="3"/>
    <s v="Small Box"/>
    <x v="728"/>
    <n v="0.37"/>
    <x v="0"/>
    <x v="23"/>
    <x v="1049"/>
    <n v="19087"/>
  </r>
  <r>
    <n v="25658"/>
    <n v="88828"/>
    <x v="525"/>
    <d v="2021-07-05T00:00:00"/>
    <s v="High"/>
    <n v="0.08"/>
    <n v="0.88"/>
    <n v="10.274099999999999"/>
    <n v="10.274099999999999"/>
    <s v=" "/>
    <n v="4.76"/>
    <n v="3"/>
    <n v="14.89"/>
    <n v="3259"/>
    <x v="1611"/>
    <x v="0"/>
    <x v="1"/>
    <x v="0"/>
    <x v="3"/>
    <s v="Wrap Bag"/>
    <x v="473"/>
    <n v="0.39"/>
    <x v="1"/>
    <x v="4"/>
    <x v="1059"/>
    <n v="98270"/>
  </r>
  <r>
    <n v="7401"/>
    <n v="52743"/>
    <x v="526"/>
    <d v="2021-07-04T00:00:00"/>
    <s v="High"/>
    <n v="0.09"/>
    <n v="13.99"/>
    <n v="1884.4621000000002"/>
    <n v="1884.4621000000002"/>
    <n v="-3.3809999999999998"/>
    <n v="150.97999999999999"/>
    <n v="55"/>
    <n v="6814.28"/>
    <n v="272"/>
    <x v="504"/>
    <x v="1"/>
    <x v="3"/>
    <x v="2"/>
    <x v="6"/>
    <s v="Medium Box"/>
    <x v="149"/>
    <n v="0.38"/>
    <x v="3"/>
    <x v="44"/>
    <x v="193"/>
    <n v="28204"/>
  </r>
  <r>
    <n v="19612"/>
    <n v="86016"/>
    <x v="526"/>
    <d v="2021-07-11T00:00:00"/>
    <s v="Low"/>
    <n v="0.09"/>
    <n v="4"/>
    <n v="-65.67"/>
    <s v=" "/>
    <s v=" "/>
    <n v="19.98"/>
    <n v="2"/>
    <n v="40.869999999999997"/>
    <n v="451"/>
    <x v="1612"/>
    <x v="1"/>
    <x v="0"/>
    <x v="2"/>
    <x v="5"/>
    <s v="Small Box"/>
    <x v="325"/>
    <n v="0.68"/>
    <x v="1"/>
    <x v="1"/>
    <x v="357"/>
    <n v="94024"/>
  </r>
  <r>
    <n v="20941"/>
    <n v="87235"/>
    <x v="526"/>
    <d v="2021-07-06T00:00:00"/>
    <s v="High"/>
    <n v="0.1"/>
    <n v="2.99"/>
    <n v="286.55699999999996"/>
    <n v="286.55699999999996"/>
    <s v=" "/>
    <n v="37.700000000000003"/>
    <n v="12"/>
    <n v="415.3"/>
    <n v="2052"/>
    <x v="627"/>
    <x v="1"/>
    <x v="0"/>
    <x v="0"/>
    <x v="1"/>
    <s v="Small Box"/>
    <x v="494"/>
    <n v="0.35"/>
    <x v="1"/>
    <x v="36"/>
    <x v="656"/>
    <n v="87105"/>
  </r>
  <r>
    <n v="21056"/>
    <n v="86961"/>
    <x v="526"/>
    <d v="2021-07-06T00:00:00"/>
    <s v="High"/>
    <n v="0.06"/>
    <n v="4.97"/>
    <n v="-18.342500000000001"/>
    <s v=" "/>
    <s v=" "/>
    <n v="4.91"/>
    <n v="2"/>
    <n v="11.63"/>
    <n v="1828"/>
    <x v="184"/>
    <x v="1"/>
    <x v="2"/>
    <x v="0"/>
    <x v="1"/>
    <s v="Small Box"/>
    <x v="647"/>
    <n v="0.38"/>
    <x v="2"/>
    <x v="11"/>
    <x v="189"/>
    <n v="50613"/>
  </r>
  <r>
    <n v="23895"/>
    <n v="87760"/>
    <x v="526"/>
    <d v="2021-07-05T00:00:00"/>
    <s v="Not Specified"/>
    <n v="0.01"/>
    <n v="1.49"/>
    <n v="27.1722"/>
    <n v="27.1722"/>
    <s v=" "/>
    <n v="18.940000000000001"/>
    <n v="2"/>
    <n v="39.380000000000003"/>
    <n v="1980"/>
    <x v="242"/>
    <x v="1"/>
    <x v="2"/>
    <x v="0"/>
    <x v="1"/>
    <s v="Small Box"/>
    <x v="1072"/>
    <n v="0.35"/>
    <x v="1"/>
    <x v="31"/>
    <x v="1060"/>
    <n v="80501"/>
  </r>
  <r>
    <n v="23896"/>
    <n v="87760"/>
    <x v="526"/>
    <d v="2021-07-06T00:00:00"/>
    <s v="Not Specified"/>
    <n v="0.09"/>
    <n v="2.0299999999999998"/>
    <n v="-31.22"/>
    <s v=" "/>
    <s v=" "/>
    <n v="2.98"/>
    <n v="10"/>
    <n v="29.63"/>
    <n v="1981"/>
    <x v="242"/>
    <x v="1"/>
    <x v="2"/>
    <x v="0"/>
    <x v="4"/>
    <s v="Wrap Bag"/>
    <x v="97"/>
    <n v="0.56999999999999995"/>
    <x v="1"/>
    <x v="31"/>
    <x v="729"/>
    <n v="80538"/>
  </r>
  <r>
    <n v="25401"/>
    <n v="88945"/>
    <x v="526"/>
    <d v="2021-07-04T00:00:00"/>
    <s v="High"/>
    <n v="0.09"/>
    <n v="13.99"/>
    <n v="1196.8394999999998"/>
    <n v="1196.8394999999998"/>
    <n v="-4.3576000000000006"/>
    <n v="150.97999999999999"/>
    <n v="14"/>
    <n v="1734.55"/>
    <n v="270"/>
    <x v="1560"/>
    <x v="1"/>
    <x v="3"/>
    <x v="2"/>
    <x v="6"/>
    <s v="Medium Box"/>
    <x v="149"/>
    <n v="0.38"/>
    <x v="1"/>
    <x v="41"/>
    <x v="430"/>
    <n v="85301"/>
  </r>
  <r>
    <n v="25693"/>
    <n v="86252"/>
    <x v="526"/>
    <d v="2021-07-06T00:00:00"/>
    <s v="Critical"/>
    <n v="0.09"/>
    <n v="6.96"/>
    <n v="-84.19"/>
    <s v=" "/>
    <s v=" "/>
    <n v="11.7"/>
    <n v="12"/>
    <n v="135.02000000000001"/>
    <n v="547"/>
    <x v="99"/>
    <x v="1"/>
    <x v="2"/>
    <x v="0"/>
    <x v="13"/>
    <s v="Medium Box"/>
    <x v="143"/>
    <n v="0.5"/>
    <x v="0"/>
    <x v="42"/>
    <x v="845"/>
    <n v="26501"/>
  </r>
  <r>
    <n v="19493"/>
    <n v="87476"/>
    <x v="527"/>
    <d v="2021-07-06T00:00:00"/>
    <s v="Not Specified"/>
    <n v="0.1"/>
    <n v="6.18"/>
    <n v="-11.85"/>
    <s v=" "/>
    <s v=" "/>
    <n v="6.78"/>
    <n v="1"/>
    <n v="9.68"/>
    <n v="3374"/>
    <x v="1613"/>
    <x v="1"/>
    <x v="0"/>
    <x v="0"/>
    <x v="3"/>
    <s v="Small Box"/>
    <x v="1073"/>
    <n v="0.39"/>
    <x v="0"/>
    <x v="0"/>
    <x v="484"/>
    <n v="21113"/>
  </r>
  <r>
    <n v="19494"/>
    <n v="87476"/>
    <x v="527"/>
    <d v="2021-07-07T00:00:00"/>
    <s v="Not Specified"/>
    <n v="0.09"/>
    <n v="5.48"/>
    <n v="-54.441000000000003"/>
    <s v=" "/>
    <n v="-234.79"/>
    <n v="6.81"/>
    <n v="9"/>
    <n v="61.88"/>
    <n v="3375"/>
    <x v="416"/>
    <x v="1"/>
    <x v="0"/>
    <x v="0"/>
    <x v="1"/>
    <s v="Small Box"/>
    <x v="1074"/>
    <n v="0.37"/>
    <x v="0"/>
    <x v="0"/>
    <x v="1008"/>
    <n v="20832"/>
  </r>
  <r>
    <n v="24438"/>
    <n v="88222"/>
    <x v="528"/>
    <d v="2021-07-08T00:00:00"/>
    <s v="High"/>
    <n v="0.05"/>
    <n v="0.5"/>
    <n v="14.890199999999998"/>
    <n v="14.890199999999998"/>
    <n v="-114.4135"/>
    <n v="2.61"/>
    <n v="8"/>
    <n v="21.58"/>
    <n v="2046"/>
    <x v="665"/>
    <x v="1"/>
    <x v="2"/>
    <x v="0"/>
    <x v="12"/>
    <s v="Small Box"/>
    <x v="521"/>
    <n v="0.39"/>
    <x v="2"/>
    <x v="38"/>
    <x v="843"/>
    <n v="67901"/>
  </r>
  <r>
    <n v="24516"/>
    <n v="88378"/>
    <x v="528"/>
    <d v="2021-07-09T00:00:00"/>
    <s v="High"/>
    <n v="0.08"/>
    <n v="66.67"/>
    <n v="-627.64115700000002"/>
    <s v=" "/>
    <n v="-134.76"/>
    <n v="259.70999999999998"/>
    <n v="2"/>
    <n v="520.80999999999995"/>
    <n v="1507"/>
    <x v="23"/>
    <x v="2"/>
    <x v="3"/>
    <x v="1"/>
    <x v="9"/>
    <s v="Jumbo Box"/>
    <x v="195"/>
    <n v="0.65"/>
    <x v="0"/>
    <x v="19"/>
    <x v="397"/>
    <n v="44117"/>
  </r>
  <r>
    <n v="2982"/>
    <n v="21539"/>
    <x v="529"/>
    <d v="2021-07-09T00:00:00"/>
    <s v="Medium"/>
    <n v="0.05"/>
    <n v="69"/>
    <n v="-1730.3"/>
    <s v=" "/>
    <n v="-14140.7016"/>
    <n v="71.37"/>
    <n v="47"/>
    <n v="2819.81"/>
    <n v="699"/>
    <x v="1185"/>
    <x v="1"/>
    <x v="1"/>
    <x v="1"/>
    <x v="9"/>
    <s v="Large Box"/>
    <x v="197"/>
    <n v="0.68"/>
    <x v="1"/>
    <x v="1"/>
    <x v="1"/>
    <n v="90041"/>
  </r>
  <r>
    <n v="20128"/>
    <n v="90808"/>
    <x v="529"/>
    <d v="2021-07-11T00:00:00"/>
    <s v="High"/>
    <n v="0.09"/>
    <n v="9.1999999999999993"/>
    <n v="154.16"/>
    <n v="154.16"/>
    <n v="-168.26016000000001"/>
    <n v="39.979999999999997"/>
    <n v="11"/>
    <n v="409.73"/>
    <n v="901"/>
    <x v="1164"/>
    <x v="0"/>
    <x v="1"/>
    <x v="1"/>
    <x v="7"/>
    <s v="Wrap Bag"/>
    <x v="764"/>
    <n v="0.65"/>
    <x v="1"/>
    <x v="1"/>
    <x v="1021"/>
    <n v="95351"/>
  </r>
  <r>
    <n v="20981"/>
    <n v="87981"/>
    <x v="529"/>
    <d v="2021-07-10T00:00:00"/>
    <s v="Medium"/>
    <n v="0.04"/>
    <n v="8.32"/>
    <n v="40.11"/>
    <n v="40.11"/>
    <n v="-12.858799999999999"/>
    <n v="21.98"/>
    <n v="5"/>
    <n v="107.81"/>
    <n v="701"/>
    <x v="84"/>
    <x v="1"/>
    <x v="1"/>
    <x v="0"/>
    <x v="3"/>
    <s v="Wrap Bag"/>
    <x v="1071"/>
    <n v="0.39"/>
    <x v="1"/>
    <x v="1"/>
    <x v="1061"/>
    <n v="90405"/>
  </r>
  <r>
    <n v="20982"/>
    <n v="87981"/>
    <x v="529"/>
    <d v="2021-07-09T00:00:00"/>
    <s v="Medium"/>
    <n v="0.05"/>
    <n v="69"/>
    <n v="-1730.3"/>
    <s v=" "/>
    <s v=" "/>
    <n v="71.37"/>
    <n v="12"/>
    <n v="719.95"/>
    <n v="701"/>
    <x v="84"/>
    <x v="1"/>
    <x v="1"/>
    <x v="1"/>
    <x v="9"/>
    <s v="Large Box"/>
    <x v="197"/>
    <n v="0.68"/>
    <x v="1"/>
    <x v="1"/>
    <x v="1061"/>
    <n v="90405"/>
  </r>
  <r>
    <n v="26360"/>
    <n v="91080"/>
    <x v="529"/>
    <d v="2021-07-13T00:00:00"/>
    <s v="Low"/>
    <n v="0.04"/>
    <n v="5.74"/>
    <n v="-66.05"/>
    <s v=" "/>
    <n v="-64.290000000000006"/>
    <n v="6.48"/>
    <n v="10"/>
    <n v="65.760000000000005"/>
    <n v="1689"/>
    <x v="1143"/>
    <x v="1"/>
    <x v="2"/>
    <x v="0"/>
    <x v="3"/>
    <s v="Small Box"/>
    <x v="884"/>
    <n v="0.37"/>
    <x v="2"/>
    <x v="39"/>
    <x v="334"/>
    <n v="46322"/>
  </r>
  <r>
    <n v="24858"/>
    <n v="86558"/>
    <x v="530"/>
    <d v="2021-07-12T00:00:00"/>
    <s v="Critical"/>
    <n v="0.05"/>
    <n v="0.49"/>
    <n v="-37.06"/>
    <s v=" "/>
    <n v="-121.91"/>
    <n v="98.31"/>
    <n v="1"/>
    <n v="97.13"/>
    <n v="573"/>
    <x v="428"/>
    <x v="1"/>
    <x v="2"/>
    <x v="0"/>
    <x v="12"/>
    <s v="Small Box"/>
    <x v="1075"/>
    <n v="0.36"/>
    <x v="2"/>
    <x v="14"/>
    <x v="253"/>
    <n v="61554"/>
  </r>
  <r>
    <n v="18351"/>
    <n v="87673"/>
    <x v="531"/>
    <d v="2021-07-17T00:00:00"/>
    <s v="High"/>
    <n v="0.06"/>
    <n v="6.46"/>
    <n v="8.8994999999999997"/>
    <n v="8.8994999999999997"/>
    <s v=" "/>
    <n v="14.48"/>
    <n v="6"/>
    <n v="83.6"/>
    <n v="156"/>
    <x v="913"/>
    <x v="1"/>
    <x v="2"/>
    <x v="0"/>
    <x v="1"/>
    <s v="Small Box"/>
    <x v="180"/>
    <n v="0.38"/>
    <x v="1"/>
    <x v="31"/>
    <x v="432"/>
    <n v="80525"/>
  </r>
  <r>
    <n v="18352"/>
    <n v="87673"/>
    <x v="531"/>
    <d v="2021-07-16T00:00:00"/>
    <s v="High"/>
    <n v="0.01"/>
    <n v="0.99"/>
    <n v="150.66839999999999"/>
    <n v="150.66839999999999"/>
    <s v=" "/>
    <n v="35.99"/>
    <n v="7"/>
    <n v="218.36"/>
    <n v="156"/>
    <x v="913"/>
    <x v="1"/>
    <x v="2"/>
    <x v="2"/>
    <x v="8"/>
    <s v="Small Pack"/>
    <x v="376"/>
    <n v="0.35"/>
    <x v="1"/>
    <x v="31"/>
    <x v="432"/>
    <n v="80525"/>
  </r>
  <r>
    <n v="20381"/>
    <n v="86126"/>
    <x v="531"/>
    <d v="2021-07-15T00:00:00"/>
    <s v="Not Specified"/>
    <n v="0.09"/>
    <n v="7.28"/>
    <n v="-75.22"/>
    <s v=" "/>
    <n v="-338.18083200000001"/>
    <n v="9.3800000000000008"/>
    <n v="5"/>
    <n v="46.53"/>
    <n v="1085"/>
    <x v="1614"/>
    <x v="1"/>
    <x v="0"/>
    <x v="0"/>
    <x v="0"/>
    <s v="Small Box"/>
    <x v="1076"/>
    <n v="0.56999999999999995"/>
    <x v="0"/>
    <x v="2"/>
    <x v="15"/>
    <n v="11729"/>
  </r>
  <r>
    <n v="22347"/>
    <n v="91338"/>
    <x v="531"/>
    <d v="2021-07-18T00:00:00"/>
    <s v="Low"/>
    <n v="0.01"/>
    <n v="0.49"/>
    <n v="74.105999999999995"/>
    <n v="74.105999999999995"/>
    <s v=" "/>
    <n v="7.31"/>
    <n v="14"/>
    <n v="107.4"/>
    <n v="642"/>
    <x v="1444"/>
    <x v="1"/>
    <x v="2"/>
    <x v="0"/>
    <x v="12"/>
    <s v="Small Box"/>
    <x v="212"/>
    <n v="0.38"/>
    <x v="2"/>
    <x v="14"/>
    <x v="1062"/>
    <n v="60544"/>
  </r>
  <r>
    <n v="23336"/>
    <n v="87466"/>
    <x v="531"/>
    <d v="2021-07-16T00:00:00"/>
    <s v="Critical"/>
    <n v="0.04"/>
    <n v="8.99"/>
    <n v="-380.2"/>
    <s v=" "/>
    <s v=" "/>
    <n v="8.4600000000000009"/>
    <n v="14"/>
    <n v="120.87"/>
    <n v="172"/>
    <x v="1615"/>
    <x v="1"/>
    <x v="2"/>
    <x v="2"/>
    <x v="5"/>
    <s v="Small Pack"/>
    <x v="738"/>
    <n v="0.79"/>
    <x v="2"/>
    <x v="10"/>
    <x v="734"/>
    <n v="76240"/>
  </r>
  <r>
    <n v="23537"/>
    <n v="88801"/>
    <x v="531"/>
    <d v="2021-07-16T00:00:00"/>
    <s v="Medium"/>
    <n v="0"/>
    <n v="13.99"/>
    <n v="-99.95"/>
    <s v=" "/>
    <s v=" "/>
    <n v="21.66"/>
    <n v="10"/>
    <n v="235.88"/>
    <n v="2006"/>
    <x v="1275"/>
    <x v="1"/>
    <x v="2"/>
    <x v="0"/>
    <x v="13"/>
    <s v="Medium Box"/>
    <x v="1077"/>
    <n v="0.52"/>
    <x v="1"/>
    <x v="31"/>
    <x v="652"/>
    <n v="81301"/>
  </r>
  <r>
    <n v="18051"/>
    <n v="86136"/>
    <x v="532"/>
    <d v="2021-07-16T00:00:00"/>
    <s v="Medium"/>
    <n v="0.06"/>
    <n v="19.989999999999998"/>
    <n v="489.02"/>
    <n v="489.02"/>
    <n v="-84.628799999999998"/>
    <n v="193.17"/>
    <n v="11"/>
    <n v="2003.66"/>
    <n v="2915"/>
    <x v="788"/>
    <x v="1"/>
    <x v="0"/>
    <x v="0"/>
    <x v="0"/>
    <s v="Small Box"/>
    <x v="295"/>
    <n v="0.71"/>
    <x v="2"/>
    <x v="11"/>
    <x v="1063"/>
    <n v="50322"/>
  </r>
  <r>
    <n v="21687"/>
    <n v="87045"/>
    <x v="532"/>
    <d v="2021-07-17T00:00:00"/>
    <s v="Medium"/>
    <n v="0.01"/>
    <n v="2.5"/>
    <n v="399.42719999999997"/>
    <n v="399.42719999999997"/>
    <s v=" "/>
    <n v="85.99"/>
    <n v="8"/>
    <n v="578.88"/>
    <n v="3000"/>
    <x v="995"/>
    <x v="1"/>
    <x v="2"/>
    <x v="2"/>
    <x v="8"/>
    <s v="Small Box"/>
    <x v="1078"/>
    <n v="0.35"/>
    <x v="2"/>
    <x v="27"/>
    <x v="599"/>
    <n v="48342"/>
  </r>
  <r>
    <n v="23403"/>
    <n v="91011"/>
    <x v="532"/>
    <d v="2021-07-18T00:00:00"/>
    <s v="Medium"/>
    <n v="0.1"/>
    <n v="4"/>
    <n v="14.77"/>
    <n v="14.77"/>
    <s v=" "/>
    <n v="7.59"/>
    <n v="9"/>
    <n v="64.56"/>
    <n v="1994"/>
    <x v="1329"/>
    <x v="1"/>
    <x v="3"/>
    <x v="1"/>
    <x v="7"/>
    <s v="Wrap Bag"/>
    <x v="309"/>
    <n v="0.42"/>
    <x v="0"/>
    <x v="19"/>
    <x v="725"/>
    <n v="43302"/>
  </r>
  <r>
    <n v="4465"/>
    <n v="31842"/>
    <x v="533"/>
    <d v="2021-07-17T00:00:00"/>
    <s v="Medium"/>
    <n v="0.06"/>
    <n v="1.99"/>
    <n v="-18.84"/>
    <s v=" "/>
    <n v="-22.48"/>
    <n v="17.48"/>
    <n v="11"/>
    <n v="192.21"/>
    <n v="1773"/>
    <x v="1616"/>
    <x v="1"/>
    <x v="2"/>
    <x v="2"/>
    <x v="5"/>
    <s v="Small Pack"/>
    <x v="612"/>
    <n v="0.45"/>
    <x v="0"/>
    <x v="2"/>
    <x v="2"/>
    <n v="10282"/>
  </r>
  <r>
    <n v="18239"/>
    <n v="87164"/>
    <x v="533"/>
    <d v="2021-07-16T00:00:00"/>
    <s v="Low"/>
    <n v="0"/>
    <n v="4.9800000000000004"/>
    <n v="1716.606"/>
    <n v="1716.606"/>
    <s v=" "/>
    <n v="12.64"/>
    <n v="14"/>
    <n v="185.52"/>
    <n v="2778"/>
    <x v="369"/>
    <x v="1"/>
    <x v="1"/>
    <x v="1"/>
    <x v="7"/>
    <s v="Small Pack"/>
    <x v="327"/>
    <n v="0.48"/>
    <x v="3"/>
    <x v="44"/>
    <x v="166"/>
    <n v="28403"/>
  </r>
  <r>
    <n v="20648"/>
    <n v="89752"/>
    <x v="533"/>
    <d v="2021-07-18T00:00:00"/>
    <s v="Medium"/>
    <n v="0.05"/>
    <n v="5.41"/>
    <n v="-151.42049999999998"/>
    <s v=" "/>
    <s v=" "/>
    <n v="4.24"/>
    <n v="15"/>
    <n v="65.7"/>
    <n v="1323"/>
    <x v="1617"/>
    <x v="1"/>
    <x v="3"/>
    <x v="0"/>
    <x v="1"/>
    <s v="Small Box"/>
    <x v="574"/>
    <n v="0.35"/>
    <x v="0"/>
    <x v="21"/>
    <x v="181"/>
    <n v="4210"/>
  </r>
  <r>
    <n v="20649"/>
    <n v="89752"/>
    <x v="533"/>
    <d v="2021-07-18T00:00:00"/>
    <s v="Medium"/>
    <n v="0.02"/>
    <n v="13.99"/>
    <n v="1142.0820000000001"/>
    <n v="1142.0820000000001"/>
    <s v=" "/>
    <n v="179.99"/>
    <n v="11"/>
    <n v="1669.48"/>
    <n v="1326"/>
    <x v="1618"/>
    <x v="1"/>
    <x v="3"/>
    <x v="2"/>
    <x v="8"/>
    <s v="Medium Box"/>
    <x v="631"/>
    <n v="0.56999999999999995"/>
    <x v="0"/>
    <x v="29"/>
    <x v="1064"/>
    <n v="2478"/>
  </r>
  <r>
    <n v="20650"/>
    <n v="89752"/>
    <x v="533"/>
    <d v="2021-07-17T00:00:00"/>
    <s v="Medium"/>
    <n v="0.06"/>
    <n v="2.5"/>
    <n v="152.74799999999999"/>
    <n v="152.74799999999999"/>
    <n v="-33.69"/>
    <n v="65.989999999999995"/>
    <n v="6"/>
    <n v="335.34"/>
    <n v="1327"/>
    <x v="371"/>
    <x v="1"/>
    <x v="3"/>
    <x v="2"/>
    <x v="8"/>
    <s v="Small Box"/>
    <x v="1079"/>
    <n v="0.56000000000000005"/>
    <x v="0"/>
    <x v="29"/>
    <x v="1065"/>
    <n v="1453"/>
  </r>
  <r>
    <n v="20651"/>
    <n v="89752"/>
    <x v="533"/>
    <d v="2021-07-18T00:00:00"/>
    <s v="Medium"/>
    <n v="0"/>
    <n v="1.99"/>
    <n v="328.24680000000001"/>
    <n v="328.24680000000001"/>
    <n v="-230.34"/>
    <n v="33.979999999999997"/>
    <n v="14"/>
    <n v="475.72"/>
    <n v="1329"/>
    <x v="1619"/>
    <x v="1"/>
    <x v="3"/>
    <x v="2"/>
    <x v="5"/>
    <s v="Small Pack"/>
    <x v="414"/>
    <n v="0.45"/>
    <x v="0"/>
    <x v="29"/>
    <x v="1066"/>
    <n v="2457"/>
  </r>
  <r>
    <n v="21367"/>
    <n v="85968"/>
    <x v="533"/>
    <d v="2021-07-23T00:00:00"/>
    <s v="Low"/>
    <n v="0.02"/>
    <n v="85.63"/>
    <n v="-592.5205000000002"/>
    <s v=" "/>
    <s v=" "/>
    <n v="376.13"/>
    <n v="6"/>
    <n v="2280.34"/>
    <n v="210"/>
    <x v="857"/>
    <x v="2"/>
    <x v="0"/>
    <x v="1"/>
    <x v="9"/>
    <s v="Jumbo Box"/>
    <x v="895"/>
    <n v="0.74"/>
    <x v="0"/>
    <x v="2"/>
    <x v="462"/>
    <n v="12180"/>
  </r>
  <r>
    <n v="21488"/>
    <n v="90014"/>
    <x v="533"/>
    <d v="2021-07-18T00:00:00"/>
    <s v="Not Specified"/>
    <n v="0.08"/>
    <n v="51.94"/>
    <n v="-818.76600000000008"/>
    <s v=" "/>
    <n v="-560.46199999999999"/>
    <n v="124.49"/>
    <n v="14"/>
    <n v="1619.59"/>
    <n v="2893"/>
    <x v="1620"/>
    <x v="2"/>
    <x v="3"/>
    <x v="1"/>
    <x v="9"/>
    <s v="Jumbo Box"/>
    <x v="699"/>
    <n v="0.63"/>
    <x v="2"/>
    <x v="27"/>
    <x v="574"/>
    <n v="48071"/>
  </r>
  <r>
    <n v="22465"/>
    <n v="91421"/>
    <x v="533"/>
    <d v="2021-07-17T00:00:00"/>
    <s v="Medium"/>
    <n v="0.06"/>
    <n v="1.99"/>
    <n v="-0.89600000000000002"/>
    <s v=" "/>
    <s v=" "/>
    <n v="17.48"/>
    <n v="3"/>
    <n v="52.42"/>
    <n v="1772"/>
    <x v="1608"/>
    <x v="1"/>
    <x v="2"/>
    <x v="2"/>
    <x v="5"/>
    <s v="Small Pack"/>
    <x v="612"/>
    <n v="0.45"/>
    <x v="3"/>
    <x v="12"/>
    <x v="847"/>
    <n v="32780"/>
  </r>
  <r>
    <n v="24931"/>
    <n v="86228"/>
    <x v="533"/>
    <d v="2021-07-21T00:00:00"/>
    <s v="Low"/>
    <n v="0.05"/>
    <n v="1.99"/>
    <n v="12.09"/>
    <n v="12.09"/>
    <s v=" "/>
    <n v="9.7799999999999994"/>
    <n v="5"/>
    <n v="48.05"/>
    <n v="2807"/>
    <x v="1621"/>
    <x v="1"/>
    <x v="3"/>
    <x v="2"/>
    <x v="5"/>
    <s v="Small Pack"/>
    <x v="128"/>
    <n v="0.43"/>
    <x v="0"/>
    <x v="29"/>
    <x v="1067"/>
    <n v="1901"/>
  </r>
  <r>
    <n v="2266"/>
    <n v="16289"/>
    <x v="534"/>
    <d v="2021-07-19T00:00:00"/>
    <s v="High"/>
    <n v="0.01"/>
    <n v="2.5"/>
    <n v="2040.8670000000002"/>
    <n v="2040.8670000000002"/>
    <s v=" "/>
    <n v="125.99"/>
    <n v="59"/>
    <n v="6755.63"/>
    <n v="1723"/>
    <x v="1622"/>
    <x v="1"/>
    <x v="2"/>
    <x v="2"/>
    <x v="8"/>
    <s v="Small Box"/>
    <x v="1080"/>
    <n v="0.57999999999999996"/>
    <x v="1"/>
    <x v="1"/>
    <x v="132"/>
    <n v="92037"/>
  </r>
  <r>
    <n v="2267"/>
    <n v="16289"/>
    <x v="534"/>
    <d v="2021-07-19T00:00:00"/>
    <s v="High"/>
    <n v="0.09"/>
    <n v="2.85"/>
    <n v="96.95"/>
    <n v="96.95"/>
    <n v="-185.17"/>
    <n v="12.22"/>
    <n v="44"/>
    <n v="507.36"/>
    <n v="1723"/>
    <x v="1622"/>
    <x v="1"/>
    <x v="2"/>
    <x v="1"/>
    <x v="7"/>
    <s v="Small Pack"/>
    <x v="410"/>
    <n v="0.55000000000000004"/>
    <x v="1"/>
    <x v="1"/>
    <x v="132"/>
    <n v="92037"/>
  </r>
  <r>
    <n v="18909"/>
    <n v="89274"/>
    <x v="534"/>
    <d v="2021-07-19T00:00:00"/>
    <s v="High"/>
    <n v="0.05"/>
    <n v="5.15"/>
    <n v="-145.1"/>
    <s v=" "/>
    <s v=" "/>
    <n v="4.37"/>
    <n v="13"/>
    <n v="58.26"/>
    <n v="1662"/>
    <x v="205"/>
    <x v="1"/>
    <x v="0"/>
    <x v="0"/>
    <x v="13"/>
    <s v="Small Box"/>
    <x v="715"/>
    <n v="0.59"/>
    <x v="1"/>
    <x v="1"/>
    <x v="1068"/>
    <n v="92262"/>
  </r>
  <r>
    <n v="18910"/>
    <n v="89274"/>
    <x v="534"/>
    <d v="2021-07-19T00:00:00"/>
    <s v="High"/>
    <n v="0.06"/>
    <n v="4.0999999999999996"/>
    <n v="106.83959999999999"/>
    <n v="106.83959999999999"/>
    <s v=" "/>
    <n v="19.84"/>
    <n v="8"/>
    <n v="154.84"/>
    <n v="1662"/>
    <x v="1146"/>
    <x v="1"/>
    <x v="0"/>
    <x v="0"/>
    <x v="4"/>
    <s v="Wrap Bag"/>
    <x v="503"/>
    <n v="0.44"/>
    <x v="1"/>
    <x v="1"/>
    <x v="1068"/>
    <n v="92262"/>
  </r>
  <r>
    <n v="20266"/>
    <n v="90789"/>
    <x v="534"/>
    <d v="2021-07-19T00:00:00"/>
    <s v="High"/>
    <n v="0.01"/>
    <n v="2.5"/>
    <n v="-8.3999999999993233E-2"/>
    <s v=" "/>
    <n v="-13.014044000000002"/>
    <n v="125.99"/>
    <n v="15"/>
    <n v="1717.53"/>
    <n v="1720"/>
    <x v="1623"/>
    <x v="1"/>
    <x v="2"/>
    <x v="2"/>
    <x v="8"/>
    <s v="Small Box"/>
    <x v="1080"/>
    <n v="0.57999999999999996"/>
    <x v="3"/>
    <x v="34"/>
    <x v="81"/>
    <n v="71901"/>
  </r>
  <r>
    <n v="20267"/>
    <n v="90789"/>
    <x v="534"/>
    <d v="2021-07-19T00:00:00"/>
    <s v="High"/>
    <n v="0.09"/>
    <n v="2.85"/>
    <n v="-57.316000000000003"/>
    <s v=" "/>
    <n v="-18.445908000000003"/>
    <n v="12.22"/>
    <n v="11"/>
    <n v="126.84"/>
    <n v="1719"/>
    <x v="788"/>
    <x v="1"/>
    <x v="2"/>
    <x v="1"/>
    <x v="7"/>
    <s v="Small Pack"/>
    <x v="410"/>
    <n v="0.55000000000000004"/>
    <x v="3"/>
    <x v="9"/>
    <x v="86"/>
    <n v="35473"/>
  </r>
  <r>
    <n v="22939"/>
    <n v="86339"/>
    <x v="534"/>
    <d v="2021-07-19T00:00:00"/>
    <s v="High"/>
    <n v="0.05"/>
    <n v="2.99"/>
    <n v="2383.6319999999996"/>
    <n v="2383.6319999999996"/>
    <n v="-6.835"/>
    <n v="5.34"/>
    <n v="12"/>
    <n v="65.87"/>
    <n v="1696"/>
    <x v="1624"/>
    <x v="0"/>
    <x v="0"/>
    <x v="0"/>
    <x v="1"/>
    <s v="Small Box"/>
    <x v="258"/>
    <n v="0.38"/>
    <x v="3"/>
    <x v="34"/>
    <x v="1069"/>
    <n v="72903"/>
  </r>
  <r>
    <n v="23552"/>
    <n v="90650"/>
    <x v="534"/>
    <d v="2021-07-18T00:00:00"/>
    <s v="Critical"/>
    <n v="0"/>
    <n v="5.3"/>
    <n v="-71.959999999999994"/>
    <s v=" "/>
    <n v="-106.51248000000001"/>
    <n v="5.74"/>
    <n v="9"/>
    <n v="57.34"/>
    <n v="174"/>
    <x v="918"/>
    <x v="0"/>
    <x v="2"/>
    <x v="0"/>
    <x v="16"/>
    <s v="Small Pack"/>
    <x v="772"/>
    <n v="0.55000000000000004"/>
    <x v="2"/>
    <x v="10"/>
    <x v="768"/>
    <n v="76131"/>
  </r>
  <r>
    <n v="20042"/>
    <n v="86286"/>
    <x v="535"/>
    <d v="2021-07-18T00:00:00"/>
    <s v="Medium"/>
    <n v="0.02"/>
    <n v="4"/>
    <n v="31.487399999999997"/>
    <n v="31.487399999999997"/>
    <s v=" "/>
    <n v="15.98"/>
    <n v="14"/>
    <n v="227.04"/>
    <n v="3331"/>
    <x v="31"/>
    <x v="1"/>
    <x v="2"/>
    <x v="2"/>
    <x v="5"/>
    <s v="Small Box"/>
    <x v="356"/>
    <n v="0.37"/>
    <x v="3"/>
    <x v="12"/>
    <x v="17"/>
    <n v="32174"/>
  </r>
  <r>
    <n v="20526"/>
    <n v="88024"/>
    <x v="535"/>
    <d v="2021-07-18T00:00:00"/>
    <s v="Critical"/>
    <n v="0"/>
    <n v="7.96"/>
    <n v="-165.26"/>
    <s v=" "/>
    <n v="-2.544"/>
    <n v="5.78"/>
    <n v="12"/>
    <n v="73.2"/>
    <n v="472"/>
    <x v="204"/>
    <x v="1"/>
    <x v="1"/>
    <x v="0"/>
    <x v="3"/>
    <s v="Small Box"/>
    <x v="600"/>
    <n v="0.36"/>
    <x v="0"/>
    <x v="0"/>
    <x v="160"/>
    <n v="21133"/>
  </r>
  <r>
    <n v="21298"/>
    <n v="89260"/>
    <x v="535"/>
    <d v="2021-07-25T00:00:00"/>
    <s v="Low"/>
    <n v="0.03"/>
    <n v="1.49"/>
    <n v="-52.083500000000001"/>
    <s v=" "/>
    <s v=" "/>
    <n v="28.53"/>
    <n v="4"/>
    <n v="121.62"/>
    <n v="824"/>
    <x v="1625"/>
    <x v="0"/>
    <x v="0"/>
    <x v="0"/>
    <x v="1"/>
    <s v="Small Box"/>
    <x v="359"/>
    <n v="0.38"/>
    <x v="3"/>
    <x v="28"/>
    <x v="243"/>
    <n v="37174"/>
  </r>
  <r>
    <n v="21299"/>
    <n v="89260"/>
    <x v="535"/>
    <d v="2021-07-23T00:00:00"/>
    <s v="Low"/>
    <n v="0.02"/>
    <n v="8.51"/>
    <n v="-206.17800000000003"/>
    <s v=" "/>
    <s v=" "/>
    <n v="17.98"/>
    <n v="3"/>
    <n v="57.81"/>
    <n v="824"/>
    <x v="574"/>
    <x v="1"/>
    <x v="0"/>
    <x v="2"/>
    <x v="6"/>
    <s v="Medium Box"/>
    <x v="358"/>
    <n v="0.4"/>
    <x v="3"/>
    <x v="28"/>
    <x v="243"/>
    <n v="37174"/>
  </r>
  <r>
    <n v="22850"/>
    <n v="90474"/>
    <x v="535"/>
    <d v="2021-07-19T00:00:00"/>
    <s v="Medium"/>
    <n v="0.01"/>
    <n v="62.94"/>
    <n v="-7.49"/>
    <s v=" "/>
    <n v="-6.6608000000000001"/>
    <n v="243.98"/>
    <n v="1"/>
    <n v="277.83999999999997"/>
    <n v="1702"/>
    <x v="1626"/>
    <x v="2"/>
    <x v="0"/>
    <x v="1"/>
    <x v="2"/>
    <s v="Jumbo Drum"/>
    <x v="1081"/>
    <n v="0.56999999999999995"/>
    <x v="3"/>
    <x v="33"/>
    <x v="88"/>
    <n v="39301"/>
  </r>
  <r>
    <n v="20393"/>
    <n v="88760"/>
    <x v="536"/>
    <d v="2021-07-21T00:00:00"/>
    <s v="Critical"/>
    <n v="0.01"/>
    <n v="7.69"/>
    <n v="497.93159999999995"/>
    <n v="497.93159999999995"/>
    <n v="-1748.56"/>
    <n v="65.989999999999995"/>
    <n v="12"/>
    <n v="721.64"/>
    <n v="2791"/>
    <x v="657"/>
    <x v="1"/>
    <x v="2"/>
    <x v="2"/>
    <x v="8"/>
    <s v="Small Box"/>
    <x v="1017"/>
    <n v="0.59"/>
    <x v="2"/>
    <x v="27"/>
    <x v="574"/>
    <n v="48071"/>
  </r>
  <r>
    <n v="22923"/>
    <n v="91102"/>
    <x v="536"/>
    <d v="2021-07-20T00:00:00"/>
    <s v="Not Specified"/>
    <n v="0.01"/>
    <n v="0.8"/>
    <n v="-117.7876"/>
    <s v=" "/>
    <n v="-51.301499999999997"/>
    <n v="2.62"/>
    <n v="14"/>
    <n v="38.950000000000003"/>
    <n v="2149"/>
    <x v="1627"/>
    <x v="0"/>
    <x v="0"/>
    <x v="0"/>
    <x v="15"/>
    <s v="Wrap Bag"/>
    <x v="489"/>
    <n v="0.39"/>
    <x v="3"/>
    <x v="25"/>
    <x v="1070"/>
    <n v="40356"/>
  </r>
  <r>
    <n v="22924"/>
    <n v="91102"/>
    <x v="536"/>
    <d v="2021-07-20T00:00:00"/>
    <s v="Not Specified"/>
    <n v="0.06"/>
    <n v="8.08"/>
    <n v="-375.70400000000001"/>
    <s v=" "/>
    <n v="-75.31"/>
    <n v="125.99"/>
    <n v="3"/>
    <n v="308.04000000000002"/>
    <n v="2149"/>
    <x v="332"/>
    <x v="1"/>
    <x v="0"/>
    <x v="2"/>
    <x v="8"/>
    <s v="Small Box"/>
    <x v="994"/>
    <n v="0.56999999999999995"/>
    <x v="3"/>
    <x v="25"/>
    <x v="1070"/>
    <n v="40356"/>
  </r>
  <r>
    <n v="25036"/>
    <n v="90967"/>
    <x v="536"/>
    <d v="2021-07-28T00:00:00"/>
    <s v="Low"/>
    <n v="0"/>
    <n v="2.58"/>
    <n v="-30.26"/>
    <s v=" "/>
    <s v=" "/>
    <n v="1.86"/>
    <n v="5"/>
    <n v="10.44"/>
    <n v="2330"/>
    <x v="1628"/>
    <x v="1"/>
    <x v="0"/>
    <x v="0"/>
    <x v="15"/>
    <s v="Wrap Bag"/>
    <x v="653"/>
    <n v="0.82"/>
    <x v="2"/>
    <x v="11"/>
    <x v="725"/>
    <n v="52302"/>
  </r>
  <r>
    <n v="25037"/>
    <n v="87886"/>
    <x v="536"/>
    <d v="2021-07-21T00:00:00"/>
    <s v="Not Specified"/>
    <n v="0.08"/>
    <n v="8.99"/>
    <n v="288.34199999999998"/>
    <n v="288.34199999999998"/>
    <s v=" "/>
    <n v="205.99"/>
    <n v="2"/>
    <n v="347.94"/>
    <n v="2841"/>
    <x v="1629"/>
    <x v="1"/>
    <x v="2"/>
    <x v="2"/>
    <x v="8"/>
    <s v="Small Box"/>
    <x v="208"/>
    <n v="0.56000000000000005"/>
    <x v="3"/>
    <x v="12"/>
    <x v="314"/>
    <n v="33160"/>
  </r>
  <r>
    <n v="25846"/>
    <n v="90341"/>
    <x v="536"/>
    <d v="2021-07-22T00:00:00"/>
    <s v="Not Specified"/>
    <n v="0.08"/>
    <n v="19.989999999999998"/>
    <n v="1090.0826999999999"/>
    <n v="1090.0826999999999"/>
    <s v=" "/>
    <n v="122.99"/>
    <n v="13"/>
    <n v="1579.83"/>
    <n v="389"/>
    <x v="32"/>
    <x v="1"/>
    <x v="2"/>
    <x v="0"/>
    <x v="1"/>
    <s v="Small Box"/>
    <x v="470"/>
    <n v="0.37"/>
    <x v="2"/>
    <x v="8"/>
    <x v="157"/>
    <n v="68502"/>
  </r>
  <r>
    <n v="20222"/>
    <n v="90872"/>
    <x v="537"/>
    <d v="2021-07-20T00:00:00"/>
    <s v="High"/>
    <n v="0.04"/>
    <n v="49"/>
    <n v="1200.2049999999999"/>
    <n v="1200.2049999999999"/>
    <s v=" "/>
    <n v="449.99"/>
    <n v="5"/>
    <n v="2311.15"/>
    <n v="2864"/>
    <x v="1630"/>
    <x v="2"/>
    <x v="2"/>
    <x v="2"/>
    <x v="11"/>
    <s v="Jumbo Drum"/>
    <x v="606"/>
    <n v="0.38"/>
    <x v="2"/>
    <x v="10"/>
    <x v="354"/>
    <n v="79762"/>
  </r>
  <r>
    <n v="20223"/>
    <n v="90872"/>
    <x v="537"/>
    <d v="2021-07-21T00:00:00"/>
    <s v="High"/>
    <n v="0.06"/>
    <n v="1.3"/>
    <n v="8.07"/>
    <n v="8.07"/>
    <n v="-303.20850560000008"/>
    <n v="4"/>
    <n v="4"/>
    <n v="15.71"/>
    <n v="2865"/>
    <x v="1631"/>
    <x v="1"/>
    <x v="2"/>
    <x v="0"/>
    <x v="3"/>
    <s v="Wrap Bag"/>
    <x v="375"/>
    <n v="0.37"/>
    <x v="2"/>
    <x v="10"/>
    <x v="204"/>
    <n v="75460"/>
  </r>
  <r>
    <n v="21209"/>
    <n v="87975"/>
    <x v="537"/>
    <d v="2021-07-27T00:00:00"/>
    <s v="Low"/>
    <n v="0.02"/>
    <n v="6.16"/>
    <n v="284.93399999999997"/>
    <n v="284.93399999999997"/>
    <n v="-108.5248"/>
    <n v="7.68"/>
    <n v="6"/>
    <n v="49.63"/>
    <n v="3299"/>
    <x v="1632"/>
    <x v="1"/>
    <x v="1"/>
    <x v="0"/>
    <x v="1"/>
    <s v="Small Box"/>
    <x v="30"/>
    <n v="0.35"/>
    <x v="3"/>
    <x v="12"/>
    <x v="978"/>
    <n v="33404"/>
  </r>
  <r>
    <n v="21210"/>
    <n v="87975"/>
    <x v="537"/>
    <d v="2021-07-22T00:00:00"/>
    <s v="Low"/>
    <n v="0.08"/>
    <n v="19.989999999999998"/>
    <n v="-14.350000000000001"/>
    <s v=" "/>
    <n v="-1672.1399999999999"/>
    <n v="367.99"/>
    <n v="2"/>
    <n v="724.5"/>
    <n v="3299"/>
    <x v="1632"/>
    <x v="1"/>
    <x v="1"/>
    <x v="0"/>
    <x v="1"/>
    <s v="Small Box"/>
    <x v="737"/>
    <n v="0.4"/>
    <x v="3"/>
    <x v="12"/>
    <x v="978"/>
    <n v="33404"/>
  </r>
  <r>
    <n v="21211"/>
    <n v="87975"/>
    <x v="537"/>
    <d v="2021-07-27T00:00:00"/>
    <s v="Low"/>
    <n v="0.08"/>
    <n v="62.74"/>
    <n v="22.397999999999996"/>
    <n v="22.397999999999996"/>
    <n v="-92.020399999999995"/>
    <n v="262.11"/>
    <n v="3"/>
    <n v="792.89"/>
    <n v="3299"/>
    <x v="671"/>
    <x v="2"/>
    <x v="1"/>
    <x v="1"/>
    <x v="9"/>
    <s v="Jumbo Box"/>
    <x v="527"/>
    <n v="0.75"/>
    <x v="3"/>
    <x v="12"/>
    <x v="978"/>
    <n v="33404"/>
  </r>
  <r>
    <n v="23347"/>
    <n v="91182"/>
    <x v="537"/>
    <d v="2021-07-24T00:00:00"/>
    <s v="Low"/>
    <n v="0.06"/>
    <n v="0.8"/>
    <n v="26.013000000000002"/>
    <n v="26.013000000000002"/>
    <s v=" "/>
    <n v="4.9800000000000004"/>
    <n v="8"/>
    <n v="37.700000000000003"/>
    <n v="2988"/>
    <x v="117"/>
    <x v="1"/>
    <x v="0"/>
    <x v="0"/>
    <x v="3"/>
    <s v="Wrap Bag"/>
    <x v="169"/>
    <n v="0.36"/>
    <x v="2"/>
    <x v="38"/>
    <x v="1054"/>
    <n v="67801"/>
  </r>
  <r>
    <n v="23348"/>
    <n v="91182"/>
    <x v="537"/>
    <d v="2021-07-27T00:00:00"/>
    <s v="Low"/>
    <n v="0.08"/>
    <n v="7.69"/>
    <n v="453.654"/>
    <n v="453.654"/>
    <s v=" "/>
    <n v="125.99"/>
    <n v="8"/>
    <n v="843.37"/>
    <n v="2988"/>
    <x v="117"/>
    <x v="1"/>
    <x v="0"/>
    <x v="2"/>
    <x v="8"/>
    <s v="Small Box"/>
    <x v="402"/>
    <n v="0.59"/>
    <x v="2"/>
    <x v="38"/>
    <x v="1054"/>
    <n v="67801"/>
  </r>
  <r>
    <n v="26010"/>
    <n v="86568"/>
    <x v="537"/>
    <d v="2021-07-21T00:00:00"/>
    <s v="High"/>
    <n v="0.05"/>
    <n v="12.23"/>
    <n v="365.25"/>
    <n v="365.25"/>
    <s v=" "/>
    <n v="60.65"/>
    <n v="9"/>
    <n v="532.6"/>
    <n v="948"/>
    <x v="538"/>
    <x v="1"/>
    <x v="0"/>
    <x v="1"/>
    <x v="7"/>
    <s v="Medium Box"/>
    <x v="222"/>
    <n v="0.64"/>
    <x v="0"/>
    <x v="35"/>
    <x v="1071"/>
    <n v="2914"/>
  </r>
  <r>
    <n v="5856"/>
    <n v="41569"/>
    <x v="538"/>
    <d v="2021-07-23T00:00:00"/>
    <s v="Critical"/>
    <n v="0.03"/>
    <n v="1.61"/>
    <n v="3.5175000000000001"/>
    <n v="3.5175000000000001"/>
    <n v="-207.28"/>
    <n v="3.7"/>
    <n v="19"/>
    <n v="72.150000000000006"/>
    <n v="1959"/>
    <x v="1266"/>
    <x v="1"/>
    <x v="2"/>
    <x v="1"/>
    <x v="7"/>
    <s v="Wrap Bag"/>
    <x v="903"/>
    <n v="0.44"/>
    <x v="3"/>
    <x v="12"/>
    <x v="89"/>
    <n v="33916"/>
  </r>
  <r>
    <n v="19420"/>
    <n v="86877"/>
    <x v="538"/>
    <d v="2021-07-21T00:00:00"/>
    <s v="Low"/>
    <n v="0.02"/>
    <n v="7.4"/>
    <n v="51.5"/>
    <n v="51.5"/>
    <n v="-559.78"/>
    <n v="14.58"/>
    <n v="6"/>
    <n v="93.09"/>
    <n v="2011"/>
    <x v="1633"/>
    <x v="1"/>
    <x v="2"/>
    <x v="1"/>
    <x v="7"/>
    <s v="Small Box"/>
    <x v="873"/>
    <n v="0.48"/>
    <x v="2"/>
    <x v="27"/>
    <x v="519"/>
    <n v="48195"/>
  </r>
  <r>
    <n v="22062"/>
    <n v="91210"/>
    <x v="538"/>
    <d v="2021-07-21T00:00:00"/>
    <s v="Low"/>
    <n v="0"/>
    <n v="5.4"/>
    <n v="33.47"/>
    <n v="33.47"/>
    <s v=" "/>
    <n v="10.4"/>
    <n v="7"/>
    <n v="78.62"/>
    <n v="1354"/>
    <x v="1634"/>
    <x v="0"/>
    <x v="1"/>
    <x v="1"/>
    <x v="7"/>
    <s v="Small Pack"/>
    <x v="361"/>
    <n v="0.51"/>
    <x v="2"/>
    <x v="10"/>
    <x v="636"/>
    <n v="76086"/>
  </r>
  <r>
    <n v="22063"/>
    <n v="91210"/>
    <x v="538"/>
    <d v="2021-07-28T00:00:00"/>
    <s v="Low"/>
    <n v="0.1"/>
    <n v="2.27"/>
    <n v="-12.59"/>
    <s v=" "/>
    <n v="-57.75"/>
    <n v="5.85"/>
    <n v="5"/>
    <n v="27.48"/>
    <n v="1355"/>
    <x v="61"/>
    <x v="1"/>
    <x v="1"/>
    <x v="0"/>
    <x v="4"/>
    <s v="Wrap Bag"/>
    <x v="537"/>
    <n v="0.56000000000000005"/>
    <x v="2"/>
    <x v="10"/>
    <x v="487"/>
    <n v="78596"/>
  </r>
  <r>
    <n v="23855"/>
    <n v="86502"/>
    <x v="538"/>
    <d v="2021-07-22T00:00:00"/>
    <s v="Critical"/>
    <n v="0.06"/>
    <n v="6.47"/>
    <n v="47.1"/>
    <n v="47.1"/>
    <s v=" "/>
    <n v="12.28"/>
    <n v="15"/>
    <n v="188.98"/>
    <n v="1908"/>
    <x v="1124"/>
    <x v="1"/>
    <x v="2"/>
    <x v="0"/>
    <x v="3"/>
    <s v="Small Box"/>
    <x v="851"/>
    <n v="0.38"/>
    <x v="0"/>
    <x v="19"/>
    <x v="218"/>
    <n v="44903"/>
  </r>
  <r>
    <n v="23856"/>
    <n v="88858"/>
    <x v="538"/>
    <d v="2021-07-23T00:00:00"/>
    <s v="Critical"/>
    <n v="0.03"/>
    <n v="1.61"/>
    <n v="5.25"/>
    <n v="5.25"/>
    <s v=" "/>
    <n v="3.7"/>
    <n v="5"/>
    <n v="18.989999999999998"/>
    <n v="1963"/>
    <x v="1635"/>
    <x v="1"/>
    <x v="2"/>
    <x v="1"/>
    <x v="7"/>
    <s v="Wrap Bag"/>
    <x v="903"/>
    <n v="0.44"/>
    <x v="2"/>
    <x v="27"/>
    <x v="1072"/>
    <n v="48080"/>
  </r>
  <r>
    <n v="24437"/>
    <n v="89168"/>
    <x v="538"/>
    <d v="2021-07-26T00:00:00"/>
    <s v="Low"/>
    <n v="0.01"/>
    <n v="5.08"/>
    <n v="156.49889999999999"/>
    <n v="156.49889999999999"/>
    <n v="-419.59803600000004"/>
    <n v="37.94"/>
    <n v="6"/>
    <n v="226.81"/>
    <n v="313"/>
    <x v="547"/>
    <x v="1"/>
    <x v="2"/>
    <x v="0"/>
    <x v="3"/>
    <s v="Wrap Bag"/>
    <x v="374"/>
    <n v="0.38"/>
    <x v="1"/>
    <x v="1"/>
    <x v="1073"/>
    <n v="94404"/>
  </r>
  <r>
    <n v="24504"/>
    <n v="88050"/>
    <x v="538"/>
    <d v="2021-07-22T00:00:00"/>
    <s v="High"/>
    <n v="0.04"/>
    <n v="11.55"/>
    <n v="414.40710000000001"/>
    <n v="414.40710000000001"/>
    <n v="-117.25"/>
    <n v="63.98"/>
    <n v="9"/>
    <n v="600.59"/>
    <n v="214"/>
    <x v="950"/>
    <x v="1"/>
    <x v="0"/>
    <x v="0"/>
    <x v="1"/>
    <s v="Small Box"/>
    <x v="1082"/>
    <n v="0.38"/>
    <x v="2"/>
    <x v="26"/>
    <x v="1074"/>
    <n v="63114"/>
  </r>
  <r>
    <n v="24505"/>
    <n v="88050"/>
    <x v="538"/>
    <d v="2021-07-22T00:00:00"/>
    <s v="High"/>
    <n v="0.1"/>
    <n v="5.53"/>
    <n v="-6.23"/>
    <s v=" "/>
    <s v=" "/>
    <n v="22.01"/>
    <n v="4"/>
    <n v="85.69"/>
    <n v="214"/>
    <x v="1636"/>
    <x v="1"/>
    <x v="0"/>
    <x v="0"/>
    <x v="4"/>
    <s v="Small Pack"/>
    <x v="443"/>
    <n v="0.59"/>
    <x v="2"/>
    <x v="26"/>
    <x v="1074"/>
    <n v="63114"/>
  </r>
  <r>
    <n v="24506"/>
    <n v="88050"/>
    <x v="538"/>
    <d v="2021-07-21T00:00:00"/>
    <s v="High"/>
    <n v="0.01"/>
    <n v="19.989999999999998"/>
    <n v="1158.3236999999999"/>
    <n v="1158.3236999999999"/>
    <s v=" "/>
    <n v="120.33"/>
    <n v="13"/>
    <n v="1678.73"/>
    <n v="214"/>
    <x v="1637"/>
    <x v="1"/>
    <x v="0"/>
    <x v="0"/>
    <x v="0"/>
    <s v="Small Box"/>
    <x v="940"/>
    <n v="0.59"/>
    <x v="2"/>
    <x v="26"/>
    <x v="1074"/>
    <n v="63114"/>
  </r>
  <r>
    <n v="26082"/>
    <n v="88786"/>
    <x v="538"/>
    <d v="2021-07-21T00:00:00"/>
    <s v="Critical"/>
    <n v="0.04"/>
    <n v="18.13"/>
    <n v="330.5"/>
    <n v="330.5"/>
    <n v="-387.63200000000001"/>
    <n v="95.46"/>
    <n v="7"/>
    <n v="653.19000000000005"/>
    <n v="1708"/>
    <x v="1638"/>
    <x v="1"/>
    <x v="1"/>
    <x v="1"/>
    <x v="7"/>
    <s v="Large Box"/>
    <x v="1083"/>
    <n v="0.56000000000000005"/>
    <x v="0"/>
    <x v="19"/>
    <x v="582"/>
    <n v="44118"/>
  </r>
  <r>
    <n v="3691"/>
    <n v="26373"/>
    <x v="539"/>
    <d v="2021-07-25T00:00:00"/>
    <s v="Medium"/>
    <n v="0.08"/>
    <n v="5.33"/>
    <n v="2.3000000000000114"/>
    <n v="2.3000000000000114"/>
    <n v="-445.97177625000006"/>
    <n v="40.98"/>
    <n v="8"/>
    <n v="325.81"/>
    <n v="198"/>
    <x v="703"/>
    <x v="1"/>
    <x v="3"/>
    <x v="0"/>
    <x v="13"/>
    <s v="Small Box"/>
    <x v="1084"/>
    <n v="0.56999999999999995"/>
    <x v="2"/>
    <x v="27"/>
    <x v="254"/>
    <n v="48138"/>
  </r>
  <r>
    <n v="20242"/>
    <n v="86711"/>
    <x v="539"/>
    <d v="2021-07-24T00:00:00"/>
    <s v="Not Specified"/>
    <n v="0.01"/>
    <n v="4"/>
    <n v="-125.16"/>
    <s v=" "/>
    <n v="-155.947"/>
    <n v="30.73"/>
    <n v="1"/>
    <n v="34.17"/>
    <n v="1445"/>
    <x v="1639"/>
    <x v="0"/>
    <x v="3"/>
    <x v="2"/>
    <x v="5"/>
    <s v="Small Box"/>
    <x v="656"/>
    <n v="0.75"/>
    <x v="2"/>
    <x v="26"/>
    <x v="973"/>
    <n v="63135"/>
  </r>
  <r>
    <n v="20243"/>
    <n v="86711"/>
    <x v="539"/>
    <d v="2021-07-23T00:00:00"/>
    <s v="Not Specified"/>
    <n v="7.0000000000000007E-2"/>
    <n v="10.84"/>
    <n v="292.31159999999994"/>
    <n v="292.31159999999994"/>
    <n v="-6.39"/>
    <n v="62.18"/>
    <n v="7"/>
    <n v="423.64"/>
    <n v="1445"/>
    <x v="1639"/>
    <x v="0"/>
    <x v="3"/>
    <x v="1"/>
    <x v="7"/>
    <s v="Medium Box"/>
    <x v="234"/>
    <n v="0.63"/>
    <x v="2"/>
    <x v="26"/>
    <x v="973"/>
    <n v="63135"/>
  </r>
  <r>
    <n v="20244"/>
    <n v="86711"/>
    <x v="539"/>
    <d v="2021-07-22T00:00:00"/>
    <s v="Not Specified"/>
    <n v="0.09"/>
    <n v="19.989999999999998"/>
    <n v="183.28"/>
    <n v="183.28"/>
    <n v="-148.87"/>
    <n v="193.17"/>
    <n v="6"/>
    <n v="1122.72"/>
    <n v="1445"/>
    <x v="1640"/>
    <x v="0"/>
    <x v="3"/>
    <x v="0"/>
    <x v="0"/>
    <s v="Small Box"/>
    <x v="295"/>
    <n v="0.71"/>
    <x v="2"/>
    <x v="26"/>
    <x v="973"/>
    <n v="63135"/>
  </r>
  <r>
    <n v="23935"/>
    <n v="88422"/>
    <x v="539"/>
    <d v="2021-07-23T00:00:00"/>
    <s v="High"/>
    <n v="0.09"/>
    <n v="0.97"/>
    <n v="-2.39"/>
    <s v=" "/>
    <n v="-37.32"/>
    <n v="2.78"/>
    <n v="5"/>
    <n v="13.93"/>
    <n v="1244"/>
    <x v="1641"/>
    <x v="1"/>
    <x v="0"/>
    <x v="0"/>
    <x v="4"/>
    <s v="Wrap Bag"/>
    <x v="54"/>
    <n v="0.59"/>
    <x v="2"/>
    <x v="10"/>
    <x v="1075"/>
    <n v="77573"/>
  </r>
  <r>
    <n v="3749"/>
    <n v="26784"/>
    <x v="540"/>
    <d v="2021-07-24T00:00:00"/>
    <s v="Critical"/>
    <n v="0.02"/>
    <n v="30"/>
    <n v="-64.14"/>
    <s v=" "/>
    <n v="-152.52449999999999"/>
    <n v="120.98"/>
    <n v="14"/>
    <n v="1711.44"/>
    <n v="699"/>
    <x v="1642"/>
    <x v="2"/>
    <x v="1"/>
    <x v="1"/>
    <x v="2"/>
    <s v="Jumbo Drum"/>
    <x v="544"/>
    <n v="0.64"/>
    <x v="1"/>
    <x v="1"/>
    <x v="1"/>
    <n v="90041"/>
  </r>
  <r>
    <n v="18458"/>
    <n v="87152"/>
    <x v="540"/>
    <d v="2021-07-30T00:00:00"/>
    <s v="Low"/>
    <n v="0.1"/>
    <n v="8.99"/>
    <n v="199.3"/>
    <n v="199.3"/>
    <n v="-84.19"/>
    <n v="22.23"/>
    <n v="14"/>
    <n v="299.58"/>
    <n v="2061"/>
    <x v="1643"/>
    <x v="1"/>
    <x v="2"/>
    <x v="1"/>
    <x v="7"/>
    <s v="Small Pack"/>
    <x v="927"/>
    <n v="0.41"/>
    <x v="2"/>
    <x v="8"/>
    <x v="128"/>
    <n v="69101"/>
  </r>
  <r>
    <n v="18459"/>
    <n v="87152"/>
    <x v="540"/>
    <d v="2021-07-30T00:00:00"/>
    <s v="Low"/>
    <n v="0.01"/>
    <n v="8.99"/>
    <n v="1328.8088999999998"/>
    <n v="1328.8088999999998"/>
    <n v="-11.85"/>
    <n v="205.99"/>
    <n v="11"/>
    <n v="1925.81"/>
    <n v="2061"/>
    <x v="283"/>
    <x v="1"/>
    <x v="2"/>
    <x v="2"/>
    <x v="8"/>
    <s v="Small Box"/>
    <x v="207"/>
    <n v="0.57999999999999996"/>
    <x v="2"/>
    <x v="8"/>
    <x v="128"/>
    <n v="69101"/>
  </r>
  <r>
    <n v="21749"/>
    <n v="87982"/>
    <x v="540"/>
    <d v="2021-07-24T00:00:00"/>
    <s v="Critical"/>
    <n v="0.02"/>
    <n v="30"/>
    <n v="-64.14"/>
    <s v=" "/>
    <s v=" "/>
    <n v="120.98"/>
    <n v="4"/>
    <n v="488.98"/>
    <n v="712"/>
    <x v="1644"/>
    <x v="2"/>
    <x v="1"/>
    <x v="1"/>
    <x v="2"/>
    <s v="Jumbo Drum"/>
    <x v="544"/>
    <n v="0.64"/>
    <x v="0"/>
    <x v="30"/>
    <x v="1076"/>
    <n v="7067"/>
  </r>
  <r>
    <n v="21750"/>
    <n v="87982"/>
    <x v="540"/>
    <d v="2021-07-24T00:00:00"/>
    <s v="Critical"/>
    <n v="0.09"/>
    <n v="7.51"/>
    <n v="-37.9407"/>
    <s v=" "/>
    <s v=" "/>
    <n v="13.99"/>
    <n v="10"/>
    <n v="133.4"/>
    <n v="713"/>
    <x v="984"/>
    <x v="1"/>
    <x v="1"/>
    <x v="2"/>
    <x v="6"/>
    <s v="Medium Box"/>
    <x v="204"/>
    <n v="0.39"/>
    <x v="0"/>
    <x v="30"/>
    <x v="54"/>
    <n v="7506"/>
  </r>
  <r>
    <n v="22541"/>
    <n v="87128"/>
    <x v="540"/>
    <d v="2021-07-24T00:00:00"/>
    <s v="High"/>
    <n v="0.01"/>
    <n v="3.62"/>
    <n v="-31.43"/>
    <s v=" "/>
    <s v=" "/>
    <n v="8.4600000000000009"/>
    <n v="1"/>
    <n v="9.58"/>
    <n v="2025"/>
    <x v="1645"/>
    <x v="1"/>
    <x v="3"/>
    <x v="2"/>
    <x v="5"/>
    <s v="Small Pack"/>
    <x v="987"/>
    <n v="0.61"/>
    <x v="0"/>
    <x v="19"/>
    <x v="894"/>
    <n v="44017"/>
  </r>
  <r>
    <n v="22542"/>
    <n v="87128"/>
    <x v="540"/>
    <d v="2021-07-23T00:00:00"/>
    <s v="High"/>
    <n v="0.06"/>
    <n v="8.18"/>
    <n v="-21.13"/>
    <s v=" "/>
    <n v="-186.85040000000001"/>
    <n v="22.84"/>
    <n v="1"/>
    <n v="25.27"/>
    <n v="2025"/>
    <x v="659"/>
    <x v="1"/>
    <x v="3"/>
    <x v="0"/>
    <x v="3"/>
    <s v="Small Box"/>
    <x v="106"/>
    <n v="0.39"/>
    <x v="0"/>
    <x v="19"/>
    <x v="894"/>
    <n v="44017"/>
  </r>
  <r>
    <n v="22543"/>
    <n v="87128"/>
    <x v="540"/>
    <d v="2021-07-25T00:00:00"/>
    <s v="High"/>
    <n v="0.02"/>
    <n v="5.03"/>
    <n v="-118.48099999999999"/>
    <s v=" "/>
    <s v=" "/>
    <n v="7.99"/>
    <n v="11"/>
    <n v="75.180000000000007"/>
    <n v="2025"/>
    <x v="1646"/>
    <x v="1"/>
    <x v="3"/>
    <x v="2"/>
    <x v="8"/>
    <s v="Medium Box"/>
    <x v="642"/>
    <n v="0.6"/>
    <x v="0"/>
    <x v="19"/>
    <x v="894"/>
    <n v="44017"/>
  </r>
  <r>
    <n v="25960"/>
    <n v="89305"/>
    <x v="540"/>
    <d v="2021-07-25T00:00:00"/>
    <s v="Low"/>
    <n v="0"/>
    <n v="4.5"/>
    <n v="157.44999999999999"/>
    <n v="157.44999999999999"/>
    <s v=" "/>
    <n v="80.98"/>
    <n v="3"/>
    <n v="252.66"/>
    <n v="2439"/>
    <x v="402"/>
    <x v="1"/>
    <x v="1"/>
    <x v="0"/>
    <x v="13"/>
    <s v="Small Box"/>
    <x v="981"/>
    <n v="0.59"/>
    <x v="1"/>
    <x v="1"/>
    <x v="116"/>
    <n v="94025"/>
  </r>
  <r>
    <n v="26040"/>
    <n v="91050"/>
    <x v="540"/>
    <d v="2021-07-30T00:00:00"/>
    <s v="Low"/>
    <n v="0.04"/>
    <n v="2.5"/>
    <n v="-43.252000000000002"/>
    <s v=" "/>
    <s v=" "/>
    <n v="115.99"/>
    <n v="4"/>
    <n v="390.41"/>
    <n v="2801"/>
    <x v="861"/>
    <x v="0"/>
    <x v="0"/>
    <x v="2"/>
    <x v="8"/>
    <s v="Small Box"/>
    <x v="1085"/>
    <n v="0.57999999999999996"/>
    <x v="1"/>
    <x v="41"/>
    <x v="271"/>
    <n v="85224"/>
  </r>
  <r>
    <n v="2158"/>
    <n v="15463"/>
    <x v="541"/>
    <d v="2021-07-26T00:00:00"/>
    <s v="Low"/>
    <n v="0.04"/>
    <n v="7.5"/>
    <n v="-193.48"/>
    <s v=" "/>
    <n v="-35.26"/>
    <n v="5.98"/>
    <n v="58"/>
    <n v="354.4"/>
    <n v="1280"/>
    <x v="1647"/>
    <x v="0"/>
    <x v="2"/>
    <x v="0"/>
    <x v="3"/>
    <s v="Small Box"/>
    <x v="695"/>
    <n v="0.4"/>
    <x v="1"/>
    <x v="4"/>
    <x v="6"/>
    <n v="98119"/>
  </r>
  <r>
    <n v="4926"/>
    <n v="35046"/>
    <x v="541"/>
    <d v="2021-07-24T00:00:00"/>
    <s v="Medium"/>
    <n v="0.1"/>
    <n v="6.05"/>
    <n v="-54.670999999999999"/>
    <s v=" "/>
    <s v=" "/>
    <n v="7.1"/>
    <n v="25"/>
    <n v="180.79"/>
    <n v="553"/>
    <x v="191"/>
    <x v="0"/>
    <x v="2"/>
    <x v="0"/>
    <x v="1"/>
    <s v="Small Box"/>
    <x v="215"/>
    <n v="0.39"/>
    <x v="1"/>
    <x v="1"/>
    <x v="1"/>
    <n v="90008"/>
  </r>
  <r>
    <n v="4927"/>
    <n v="35046"/>
    <x v="541"/>
    <d v="2021-07-25T00:00:00"/>
    <s v="Medium"/>
    <n v="7.0000000000000007E-2"/>
    <n v="69.55"/>
    <n v="-113.08"/>
    <s v=" "/>
    <n v="-269.75549999999998"/>
    <n v="284.98"/>
    <n v="16"/>
    <n v="4410.92"/>
    <n v="553"/>
    <x v="1171"/>
    <x v="2"/>
    <x v="2"/>
    <x v="1"/>
    <x v="2"/>
    <s v="Jumbo Drum"/>
    <x v="558"/>
    <n v="0.6"/>
    <x v="1"/>
    <x v="1"/>
    <x v="1"/>
    <n v="90008"/>
  </r>
  <r>
    <n v="4928"/>
    <n v="35046"/>
    <x v="541"/>
    <d v="2021-07-25T00:00:00"/>
    <s v="Medium"/>
    <n v="0.03"/>
    <n v="5.81"/>
    <n v="1759.72"/>
    <n v="1759.72"/>
    <s v=" "/>
    <n v="107.53"/>
    <n v="54"/>
    <n v="5941.63"/>
    <n v="553"/>
    <x v="1648"/>
    <x v="0"/>
    <x v="2"/>
    <x v="1"/>
    <x v="7"/>
    <s v="Medium Box"/>
    <x v="278"/>
    <n v="0.65"/>
    <x v="1"/>
    <x v="1"/>
    <x v="1"/>
    <n v="90008"/>
  </r>
  <r>
    <n v="20158"/>
    <n v="90116"/>
    <x v="541"/>
    <d v="2021-07-26T00:00:00"/>
    <s v="Low"/>
    <n v="0.04"/>
    <n v="7.5"/>
    <n v="-193.48"/>
    <s v=" "/>
    <s v=" "/>
    <n v="5.98"/>
    <n v="14"/>
    <n v="85.55"/>
    <n v="1279"/>
    <x v="161"/>
    <x v="0"/>
    <x v="2"/>
    <x v="0"/>
    <x v="3"/>
    <s v="Small Box"/>
    <x v="695"/>
    <n v="0.4"/>
    <x v="2"/>
    <x v="39"/>
    <x v="220"/>
    <n v="46324"/>
  </r>
  <r>
    <n v="22926"/>
    <n v="86193"/>
    <x v="541"/>
    <d v="2021-07-24T00:00:00"/>
    <s v="Medium"/>
    <n v="0.1"/>
    <n v="6.05"/>
    <n v="-54.670999999999999"/>
    <s v=" "/>
    <s v=" "/>
    <n v="7.1"/>
    <n v="6"/>
    <n v="43.39"/>
    <n v="556"/>
    <x v="76"/>
    <x v="0"/>
    <x v="2"/>
    <x v="0"/>
    <x v="1"/>
    <s v="Small Box"/>
    <x v="215"/>
    <n v="0.39"/>
    <x v="1"/>
    <x v="7"/>
    <x v="125"/>
    <n v="84604"/>
  </r>
  <r>
    <n v="22927"/>
    <n v="86193"/>
    <x v="541"/>
    <d v="2021-07-25T00:00:00"/>
    <s v="Medium"/>
    <n v="7.0000000000000007E-2"/>
    <n v="69.55"/>
    <n v="-113.08"/>
    <s v=" "/>
    <s v=" "/>
    <n v="284.98"/>
    <n v="4"/>
    <n v="1102.73"/>
    <n v="556"/>
    <x v="778"/>
    <x v="2"/>
    <x v="2"/>
    <x v="1"/>
    <x v="2"/>
    <s v="Jumbo Drum"/>
    <x v="558"/>
    <n v="0.6"/>
    <x v="1"/>
    <x v="7"/>
    <x v="125"/>
    <n v="84604"/>
  </r>
  <r>
    <n v="22928"/>
    <n v="86193"/>
    <x v="541"/>
    <d v="2021-07-25T00:00:00"/>
    <s v="Medium"/>
    <n v="0.03"/>
    <n v="5.81"/>
    <n v="1062.8897999999999"/>
    <n v="1062.8897999999999"/>
    <n v="-8.2080000000000002"/>
    <n v="107.53"/>
    <n v="14"/>
    <n v="1540.42"/>
    <n v="556"/>
    <x v="12"/>
    <x v="0"/>
    <x v="2"/>
    <x v="1"/>
    <x v="7"/>
    <s v="Medium Box"/>
    <x v="278"/>
    <n v="0.65"/>
    <x v="1"/>
    <x v="7"/>
    <x v="125"/>
    <n v="84604"/>
  </r>
  <r>
    <n v="24353"/>
    <n v="88733"/>
    <x v="541"/>
    <d v="2021-07-26T00:00:00"/>
    <s v="High"/>
    <n v="0.03"/>
    <n v="6.13"/>
    <n v="-7.25"/>
    <s v=" "/>
    <s v=" "/>
    <n v="12.28"/>
    <n v="1"/>
    <n v="18.16"/>
    <n v="1398"/>
    <x v="776"/>
    <x v="1"/>
    <x v="1"/>
    <x v="0"/>
    <x v="0"/>
    <s v="Small Box"/>
    <x v="834"/>
    <n v="0.56999999999999995"/>
    <x v="0"/>
    <x v="30"/>
    <x v="1076"/>
    <n v="7067"/>
  </r>
  <r>
    <n v="25255"/>
    <n v="91317"/>
    <x v="541"/>
    <d v="2021-07-26T00:00:00"/>
    <s v="Low"/>
    <n v="0.04"/>
    <n v="60"/>
    <n v="3.4016999999999999"/>
    <n v="3.4016999999999999"/>
    <s v=" "/>
    <n v="68.81"/>
    <n v="8"/>
    <n v="568.05999999999995"/>
    <n v="2787"/>
    <x v="1649"/>
    <x v="2"/>
    <x v="1"/>
    <x v="0"/>
    <x v="13"/>
    <s v="Jumbo Drum"/>
    <x v="310"/>
    <n v="0.41"/>
    <x v="3"/>
    <x v="6"/>
    <x v="248"/>
    <n v="70003"/>
  </r>
  <r>
    <n v="25256"/>
    <n v="91317"/>
    <x v="541"/>
    <d v="2021-07-31T00:00:00"/>
    <s v="Low"/>
    <n v="0.09"/>
    <n v="0.5"/>
    <n v="-275.88400000000001"/>
    <s v=" "/>
    <s v=" "/>
    <n v="3.15"/>
    <n v="3"/>
    <n v="8.74"/>
    <n v="2787"/>
    <x v="1623"/>
    <x v="1"/>
    <x v="1"/>
    <x v="0"/>
    <x v="12"/>
    <s v="Small Box"/>
    <x v="1025"/>
    <n v="0.37"/>
    <x v="3"/>
    <x v="6"/>
    <x v="248"/>
    <n v="70003"/>
  </r>
  <r>
    <n v="25257"/>
    <n v="91317"/>
    <x v="541"/>
    <d v="2021-07-24T00:00:00"/>
    <s v="Low"/>
    <n v="0.05"/>
    <n v="2.2599999999999998"/>
    <n v="61.866"/>
    <n v="61.866"/>
    <s v=" "/>
    <n v="4.2"/>
    <n v="13"/>
    <n v="54.9"/>
    <n v="2787"/>
    <x v="1649"/>
    <x v="0"/>
    <x v="1"/>
    <x v="0"/>
    <x v="3"/>
    <s v="Wrap Bag"/>
    <x v="112"/>
    <n v="0.36"/>
    <x v="3"/>
    <x v="6"/>
    <x v="248"/>
    <n v="70003"/>
  </r>
  <r>
    <n v="25258"/>
    <n v="91317"/>
    <x v="541"/>
    <d v="2021-07-31T00:00:00"/>
    <s v="Low"/>
    <n v="0.01"/>
    <n v="8.94"/>
    <n v="-177.03100000000001"/>
    <s v=" "/>
    <s v=" "/>
    <n v="8.0399999999999991"/>
    <n v="13"/>
    <n v="115.36"/>
    <n v="2788"/>
    <x v="1169"/>
    <x v="0"/>
    <x v="1"/>
    <x v="0"/>
    <x v="1"/>
    <s v="Small Box"/>
    <x v="412"/>
    <n v="0.4"/>
    <x v="2"/>
    <x v="26"/>
    <x v="425"/>
    <n v="63129"/>
  </r>
  <r>
    <n v="18760"/>
    <n v="85951"/>
    <x v="542"/>
    <d v="2021-07-30T00:00:00"/>
    <s v="Low"/>
    <n v="0.06"/>
    <n v="0.5"/>
    <n v="5.0784000000000002"/>
    <n v="5.0784000000000002"/>
    <n v="-53.809600000000003"/>
    <n v="3.69"/>
    <n v="1"/>
    <n v="7.36"/>
    <n v="2281"/>
    <x v="1650"/>
    <x v="0"/>
    <x v="0"/>
    <x v="0"/>
    <x v="12"/>
    <s v="Small Box"/>
    <x v="992"/>
    <n v="0.38"/>
    <x v="2"/>
    <x v="22"/>
    <x v="121"/>
    <n v="54703"/>
  </r>
  <r>
    <n v="18761"/>
    <n v="85951"/>
    <x v="542"/>
    <d v="2021-08-01T00:00:00"/>
    <s v="Low"/>
    <n v="0.01"/>
    <n v="1.93"/>
    <n v="-1.82"/>
    <s v=" "/>
    <s v=" "/>
    <n v="4.63"/>
    <n v="3"/>
    <n v="15.49"/>
    <n v="2281"/>
    <x v="1091"/>
    <x v="1"/>
    <x v="0"/>
    <x v="0"/>
    <x v="4"/>
    <s v="Wrap Bag"/>
    <x v="1038"/>
    <n v="0.52"/>
    <x v="2"/>
    <x v="22"/>
    <x v="121"/>
    <n v="54703"/>
  </r>
  <r>
    <n v="20139"/>
    <n v="87523"/>
    <x v="542"/>
    <d v="2021-07-25T00:00:00"/>
    <s v="Critical"/>
    <n v="0.01"/>
    <n v="12.65"/>
    <n v="457.9461"/>
    <n v="457.9461"/>
    <s v=" "/>
    <n v="128.24"/>
    <n v="5"/>
    <n v="663.69"/>
    <n v="1171"/>
    <x v="1651"/>
    <x v="1"/>
    <x v="1"/>
    <x v="1"/>
    <x v="2"/>
    <s v="Medium Box"/>
    <x v="483"/>
    <m/>
    <x v="0"/>
    <x v="48"/>
    <x v="166"/>
    <n v="19805"/>
  </r>
  <r>
    <n v="20140"/>
    <n v="87523"/>
    <x v="542"/>
    <d v="2021-07-25T00:00:00"/>
    <s v="Critical"/>
    <n v="0.03"/>
    <n v="1.25"/>
    <n v="-77.901999999999987"/>
    <s v=" "/>
    <s v=" "/>
    <n v="35.99"/>
    <n v="2"/>
    <n v="63.5"/>
    <n v="1171"/>
    <x v="1651"/>
    <x v="1"/>
    <x v="1"/>
    <x v="2"/>
    <x v="8"/>
    <s v="Small Pack"/>
    <x v="1026"/>
    <n v="0.56999999999999995"/>
    <x v="0"/>
    <x v="48"/>
    <x v="166"/>
    <n v="19805"/>
  </r>
  <r>
    <n v="21318"/>
    <n v="90061"/>
    <x v="542"/>
    <d v="2021-07-27T00:00:00"/>
    <s v="Critical"/>
    <n v="0.08"/>
    <n v="5.47"/>
    <n v="-28.13"/>
    <s v=" "/>
    <s v=" "/>
    <n v="7.28"/>
    <n v="5"/>
    <n v="36.1"/>
    <n v="510"/>
    <x v="1599"/>
    <x v="1"/>
    <x v="1"/>
    <x v="0"/>
    <x v="3"/>
    <s v="Small Box"/>
    <x v="221"/>
    <n v="0.35"/>
    <x v="1"/>
    <x v="1"/>
    <x v="60"/>
    <n v="95336"/>
  </r>
  <r>
    <n v="21362"/>
    <n v="86137"/>
    <x v="542"/>
    <d v="2021-07-28T00:00:00"/>
    <s v="Medium"/>
    <n v="7.0000000000000007E-2"/>
    <n v="14.7"/>
    <n v="935.80000000000052"/>
    <n v="935.80000000000052"/>
    <n v="-93.927400000000006"/>
    <n v="297.64"/>
    <n v="7"/>
    <n v="1937.64"/>
    <n v="2915"/>
    <x v="1652"/>
    <x v="2"/>
    <x v="0"/>
    <x v="2"/>
    <x v="6"/>
    <s v="Jumbo Drum"/>
    <x v="60"/>
    <n v="0.56999999999999995"/>
    <x v="2"/>
    <x v="11"/>
    <x v="1063"/>
    <n v="50322"/>
  </r>
  <r>
    <n v="22360"/>
    <n v="86300"/>
    <x v="542"/>
    <d v="2021-07-28T00:00:00"/>
    <s v="Medium"/>
    <n v="0.02"/>
    <n v="6.77"/>
    <n v="386.13779999999997"/>
    <n v="386.13779999999997"/>
    <n v="-39.396000000000001"/>
    <n v="46.94"/>
    <n v="12"/>
    <n v="559.62"/>
    <n v="263"/>
    <x v="1035"/>
    <x v="1"/>
    <x v="0"/>
    <x v="1"/>
    <x v="7"/>
    <s v="Small Box"/>
    <x v="674"/>
    <n v="0.44"/>
    <x v="0"/>
    <x v="19"/>
    <x v="97"/>
    <n v="44106"/>
  </r>
  <r>
    <n v="22361"/>
    <n v="86300"/>
    <x v="542"/>
    <d v="2021-07-25T00:00:00"/>
    <s v="Medium"/>
    <n v="7.0000000000000007E-2"/>
    <n v="35"/>
    <n v="-618.95000000000005"/>
    <s v=" "/>
    <s v=" "/>
    <n v="167.27"/>
    <n v="8"/>
    <n v="1329.93"/>
    <n v="263"/>
    <x v="1517"/>
    <x v="1"/>
    <x v="0"/>
    <x v="0"/>
    <x v="0"/>
    <s v="Large Box"/>
    <x v="998"/>
    <n v="0.85"/>
    <x v="0"/>
    <x v="19"/>
    <x v="97"/>
    <n v="44106"/>
  </r>
  <r>
    <n v="23653"/>
    <n v="89470"/>
    <x v="542"/>
    <d v="2021-07-25T00:00:00"/>
    <s v="High"/>
    <n v="0.03"/>
    <n v="4.51"/>
    <n v="-8.6999999999999993"/>
    <s v=" "/>
    <n v="-2.68"/>
    <n v="13.48"/>
    <n v="3"/>
    <n v="43.48"/>
    <n v="2179"/>
    <x v="1653"/>
    <x v="1"/>
    <x v="3"/>
    <x v="0"/>
    <x v="0"/>
    <s v="Small Box"/>
    <x v="328"/>
    <n v="0.59"/>
    <x v="0"/>
    <x v="30"/>
    <x v="1077"/>
    <n v="7047"/>
  </r>
  <r>
    <n v="24687"/>
    <n v="91476"/>
    <x v="542"/>
    <d v="2021-07-27T00:00:00"/>
    <s v="Low"/>
    <n v="0.04"/>
    <n v="4"/>
    <n v="101.83709999999999"/>
    <n v="101.83709999999999"/>
    <n v="-560.29"/>
    <n v="15.98"/>
    <n v="9"/>
    <n v="147.59"/>
    <n v="3372"/>
    <x v="168"/>
    <x v="1"/>
    <x v="0"/>
    <x v="2"/>
    <x v="5"/>
    <s v="Small Box"/>
    <x v="356"/>
    <n v="0.37"/>
    <x v="0"/>
    <x v="0"/>
    <x v="965"/>
    <n v="20814"/>
  </r>
  <r>
    <n v="2655"/>
    <n v="19205"/>
    <x v="543"/>
    <d v="2021-07-27T00:00:00"/>
    <s v="Medium"/>
    <n v="0.04"/>
    <n v="5.86"/>
    <n v="479.62"/>
    <n v="479.62"/>
    <n v="-37.5291"/>
    <n v="26.38"/>
    <n v="56"/>
    <n v="1538.63"/>
    <n v="2548"/>
    <x v="588"/>
    <x v="1"/>
    <x v="3"/>
    <x v="0"/>
    <x v="3"/>
    <s v="Small Box"/>
    <x v="1086"/>
    <n v="0.39"/>
    <x v="1"/>
    <x v="1"/>
    <x v="1"/>
    <n v="90068"/>
  </r>
  <r>
    <n v="2656"/>
    <n v="19205"/>
    <x v="543"/>
    <d v="2021-07-28T00:00:00"/>
    <s v="Medium"/>
    <n v="0"/>
    <n v="1.86"/>
    <n v="2.36"/>
    <n v="2.36"/>
    <s v=" "/>
    <n v="3.26"/>
    <n v="37"/>
    <n v="128.87"/>
    <n v="2548"/>
    <x v="1498"/>
    <x v="1"/>
    <x v="3"/>
    <x v="0"/>
    <x v="4"/>
    <s v="Wrap Bag"/>
    <x v="835"/>
    <n v="0.41"/>
    <x v="1"/>
    <x v="1"/>
    <x v="1"/>
    <n v="90068"/>
  </r>
  <r>
    <n v="19822"/>
    <n v="90590"/>
    <x v="543"/>
    <d v="2021-07-27T00:00:00"/>
    <s v="Not Specified"/>
    <n v="0.02"/>
    <n v="4.3899999999999997"/>
    <n v="12.97"/>
    <n v="12.97"/>
    <n v="-259.62815999999998"/>
    <n v="9.27"/>
    <n v="5"/>
    <n v="50.07"/>
    <n v="936"/>
    <x v="186"/>
    <x v="1"/>
    <x v="2"/>
    <x v="0"/>
    <x v="3"/>
    <s v="Wrap Bag"/>
    <x v="482"/>
    <n v="0.38"/>
    <x v="1"/>
    <x v="1"/>
    <x v="186"/>
    <n v="92374"/>
  </r>
  <r>
    <n v="20655"/>
    <n v="88660"/>
    <x v="543"/>
    <d v="2021-07-27T00:00:00"/>
    <s v="Medium"/>
    <n v="0.04"/>
    <n v="5.86"/>
    <n v="265.41539999999998"/>
    <n v="265.41539999999998"/>
    <n v="-16.59"/>
    <n v="26.38"/>
    <n v="14"/>
    <n v="384.66"/>
    <n v="2550"/>
    <x v="76"/>
    <x v="1"/>
    <x v="3"/>
    <x v="0"/>
    <x v="3"/>
    <s v="Small Box"/>
    <x v="1086"/>
    <n v="0.39"/>
    <x v="0"/>
    <x v="23"/>
    <x v="1050"/>
    <n v="18705"/>
  </r>
  <r>
    <n v="20656"/>
    <n v="88660"/>
    <x v="543"/>
    <d v="2021-07-28T00:00:00"/>
    <s v="Medium"/>
    <n v="0"/>
    <n v="1.86"/>
    <n v="2.36"/>
    <n v="2.36"/>
    <s v=" "/>
    <n v="3.26"/>
    <n v="9"/>
    <n v="31.35"/>
    <n v="2550"/>
    <x v="338"/>
    <x v="1"/>
    <x v="3"/>
    <x v="0"/>
    <x v="4"/>
    <s v="Wrap Bag"/>
    <x v="835"/>
    <n v="0.41"/>
    <x v="0"/>
    <x v="23"/>
    <x v="1050"/>
    <n v="18705"/>
  </r>
  <r>
    <n v="20802"/>
    <n v="87336"/>
    <x v="543"/>
    <d v="2021-08-02T00:00:00"/>
    <s v="Low"/>
    <n v="0.09"/>
    <n v="5.26"/>
    <n v="-122.6705"/>
    <s v=" "/>
    <n v="-15.372"/>
    <n v="3.98"/>
    <n v="10"/>
    <n v="37.81"/>
    <n v="1913"/>
    <x v="970"/>
    <x v="1"/>
    <x v="2"/>
    <x v="0"/>
    <x v="1"/>
    <s v="Small Box"/>
    <x v="342"/>
    <n v="0.38"/>
    <x v="1"/>
    <x v="1"/>
    <x v="1078"/>
    <n v="95969"/>
  </r>
  <r>
    <n v="20803"/>
    <n v="87336"/>
    <x v="543"/>
    <d v="2021-08-02T00:00:00"/>
    <s v="Low"/>
    <n v="0.1"/>
    <n v="0.83"/>
    <n v="27.089399999999998"/>
    <n v="27.089399999999998"/>
    <s v=" "/>
    <n v="5.84"/>
    <n v="7"/>
    <n v="39.26"/>
    <n v="1913"/>
    <x v="1592"/>
    <x v="1"/>
    <x v="2"/>
    <x v="0"/>
    <x v="4"/>
    <s v="Wrap Bag"/>
    <x v="516"/>
    <n v="0.49"/>
    <x v="1"/>
    <x v="1"/>
    <x v="1078"/>
    <n v="95969"/>
  </r>
  <r>
    <n v="22959"/>
    <n v="86176"/>
    <x v="543"/>
    <d v="2021-07-27T00:00:00"/>
    <s v="High"/>
    <n v="0.02"/>
    <n v="8.99"/>
    <n v="64.53"/>
    <n v="64.53"/>
    <n v="-18.878399999999999"/>
    <n v="65.989999999999995"/>
    <n v="6"/>
    <n v="342.13"/>
    <n v="966"/>
    <x v="1025"/>
    <x v="1"/>
    <x v="0"/>
    <x v="2"/>
    <x v="8"/>
    <s v="Small Box"/>
    <x v="507"/>
    <n v="0.56000000000000005"/>
    <x v="0"/>
    <x v="21"/>
    <x v="789"/>
    <n v="4101"/>
  </r>
  <r>
    <n v="20307"/>
    <n v="89841"/>
    <x v="544"/>
    <d v="2021-07-29T00:00:00"/>
    <s v="Low"/>
    <n v="0.09"/>
    <n v="30"/>
    <n v="-227.51"/>
    <s v=" "/>
    <s v=" "/>
    <n v="113.98"/>
    <n v="2"/>
    <n v="217.44"/>
    <n v="3092"/>
    <x v="725"/>
    <x v="2"/>
    <x v="2"/>
    <x v="1"/>
    <x v="2"/>
    <s v="Jumbo Drum"/>
    <x v="283"/>
    <n v="0.69"/>
    <x v="0"/>
    <x v="2"/>
    <x v="1079"/>
    <n v="12306"/>
  </r>
  <r>
    <n v="20510"/>
    <n v="90711"/>
    <x v="544"/>
    <d v="2021-07-29T00:00:00"/>
    <s v="Low"/>
    <n v="0.05"/>
    <n v="1.99"/>
    <n v="-55.11"/>
    <s v=" "/>
    <s v=" "/>
    <n v="20.89"/>
    <n v="1"/>
    <n v="21.5"/>
    <n v="1035"/>
    <x v="1651"/>
    <x v="1"/>
    <x v="0"/>
    <x v="2"/>
    <x v="5"/>
    <s v="Small Pack"/>
    <x v="886"/>
    <n v="0.48"/>
    <x v="0"/>
    <x v="19"/>
    <x v="251"/>
    <n v="43015"/>
  </r>
  <r>
    <n v="20511"/>
    <n v="90711"/>
    <x v="544"/>
    <d v="2021-07-29T00:00:00"/>
    <s v="Low"/>
    <n v="0.08"/>
    <n v="76.37"/>
    <n v="-969.0483660000001"/>
    <s v=" "/>
    <n v="-1808.821524"/>
    <n v="400.98"/>
    <n v="8"/>
    <n v="3182.24"/>
    <n v="1035"/>
    <x v="425"/>
    <x v="2"/>
    <x v="0"/>
    <x v="1"/>
    <x v="9"/>
    <s v="Jumbo Box"/>
    <x v="685"/>
    <n v="0.6"/>
    <x v="0"/>
    <x v="19"/>
    <x v="251"/>
    <n v="43015"/>
  </r>
  <r>
    <n v="23086"/>
    <n v="88523"/>
    <x v="544"/>
    <d v="2021-07-28T00:00:00"/>
    <s v="Not Specified"/>
    <n v="0.03"/>
    <n v="6.15"/>
    <n v="-47.64"/>
    <s v=" "/>
    <s v=" "/>
    <n v="6.68"/>
    <n v="7"/>
    <n v="49.92"/>
    <n v="3"/>
    <x v="939"/>
    <x v="0"/>
    <x v="2"/>
    <x v="0"/>
    <x v="3"/>
    <s v="Small Box"/>
    <x v="1087"/>
    <n v="0.37"/>
    <x v="1"/>
    <x v="4"/>
    <x v="561"/>
    <n v="98221"/>
  </r>
  <r>
    <n v="23087"/>
    <n v="88523"/>
    <x v="544"/>
    <d v="2021-07-28T00:00:00"/>
    <s v="Not Specified"/>
    <n v="0.01"/>
    <n v="3.6"/>
    <n v="-30.51"/>
    <s v=" "/>
    <n v="-14369.123579999999"/>
    <n v="5.68"/>
    <n v="7"/>
    <n v="41.64"/>
    <n v="3"/>
    <x v="994"/>
    <x v="1"/>
    <x v="2"/>
    <x v="0"/>
    <x v="16"/>
    <s v="Small Pack"/>
    <x v="687"/>
    <n v="0.56000000000000005"/>
    <x v="1"/>
    <x v="4"/>
    <x v="561"/>
    <n v="98221"/>
  </r>
  <r>
    <n v="23088"/>
    <n v="88523"/>
    <x v="544"/>
    <d v="2021-07-27T00:00:00"/>
    <s v="Not Specified"/>
    <n v="0"/>
    <n v="2.5"/>
    <n v="998.20229999999992"/>
    <n v="998.20229999999992"/>
    <n v="-19.920000000000002"/>
    <n v="205.99"/>
    <n v="8"/>
    <n v="1446.67"/>
    <n v="3"/>
    <x v="756"/>
    <x v="0"/>
    <x v="2"/>
    <x v="2"/>
    <x v="8"/>
    <s v="Small Box"/>
    <x v="152"/>
    <n v="0.59"/>
    <x v="1"/>
    <x v="4"/>
    <x v="561"/>
    <n v="98221"/>
  </r>
  <r>
    <n v="24689"/>
    <n v="88127"/>
    <x v="544"/>
    <d v="2021-07-28T00:00:00"/>
    <s v="Critical"/>
    <n v="0.08"/>
    <n v="0.83"/>
    <n v="-8.9499999999999993"/>
    <s v=" "/>
    <n v="-150.25899999999999"/>
    <n v="1.82"/>
    <n v="13"/>
    <n v="22.67"/>
    <n v="544"/>
    <x v="180"/>
    <x v="1"/>
    <x v="0"/>
    <x v="0"/>
    <x v="4"/>
    <s v="Wrap Bag"/>
    <x v="703"/>
    <n v="0.56999999999999995"/>
    <x v="1"/>
    <x v="1"/>
    <x v="280"/>
    <n v="95051"/>
  </r>
  <r>
    <n v="25362"/>
    <n v="85969"/>
    <x v="544"/>
    <d v="2021-07-29T00:00:00"/>
    <s v="Not Specified"/>
    <n v="0.08"/>
    <n v="8.99"/>
    <n v="173.94"/>
    <n v="173.94"/>
    <s v=" "/>
    <n v="22.72"/>
    <n v="14"/>
    <n v="304.08999999999997"/>
    <n v="212"/>
    <x v="1250"/>
    <x v="1"/>
    <x v="0"/>
    <x v="1"/>
    <x v="7"/>
    <s v="Small Pack"/>
    <x v="49"/>
    <n v="0.44"/>
    <x v="0"/>
    <x v="2"/>
    <x v="927"/>
    <n v="11580"/>
  </r>
  <r>
    <n v="21683"/>
    <n v="86045"/>
    <x v="545"/>
    <d v="2021-07-30T00:00:00"/>
    <s v="Critical"/>
    <n v="0.03"/>
    <n v="51.94"/>
    <n v="-281.22380000000004"/>
    <s v=" "/>
    <s v=" "/>
    <n v="124.49"/>
    <n v="2"/>
    <n v="273.82"/>
    <n v="1847"/>
    <x v="343"/>
    <x v="2"/>
    <x v="2"/>
    <x v="1"/>
    <x v="9"/>
    <s v="Jumbo Box"/>
    <x v="699"/>
    <n v="0.63"/>
    <x v="0"/>
    <x v="2"/>
    <x v="1080"/>
    <n v="11741"/>
  </r>
  <r>
    <n v="22461"/>
    <n v="88802"/>
    <x v="545"/>
    <d v="2021-07-30T00:00:00"/>
    <s v="High"/>
    <n v="0.1"/>
    <n v="5.76"/>
    <n v="-13.74"/>
    <s v=" "/>
    <n v="-157.51"/>
    <n v="9.7799999999999994"/>
    <n v="1"/>
    <n v="15"/>
    <n v="2007"/>
    <x v="330"/>
    <x v="1"/>
    <x v="2"/>
    <x v="0"/>
    <x v="14"/>
    <s v="Small Box"/>
    <x v="280"/>
    <n v="0.35"/>
    <x v="1"/>
    <x v="36"/>
    <x v="656"/>
    <n v="87105"/>
  </r>
  <r>
    <n v="25704"/>
    <n v="91589"/>
    <x v="545"/>
    <d v="2021-08-01T00:00:00"/>
    <s v="Low"/>
    <n v="0.09"/>
    <n v="5.5"/>
    <n v="-64.246000000000009"/>
    <s v=" "/>
    <s v=" "/>
    <n v="53.98"/>
    <n v="4"/>
    <n v="200.29"/>
    <n v="3203"/>
    <x v="1654"/>
    <x v="1"/>
    <x v="2"/>
    <x v="2"/>
    <x v="5"/>
    <s v="Small Box"/>
    <x v="726"/>
    <n v="0.62"/>
    <x v="3"/>
    <x v="15"/>
    <x v="826"/>
    <n v="29418"/>
  </r>
  <r>
    <n v="25705"/>
    <n v="91589"/>
    <x v="545"/>
    <d v="2021-07-30T00:00:00"/>
    <s v="Low"/>
    <n v="0.03"/>
    <n v="2.0299999999999998"/>
    <n v="87.744"/>
    <n v="87.744"/>
    <s v=" "/>
    <n v="2.98"/>
    <n v="2"/>
    <n v="6.82"/>
    <n v="3203"/>
    <x v="1654"/>
    <x v="1"/>
    <x v="2"/>
    <x v="0"/>
    <x v="4"/>
    <s v="Wrap Bag"/>
    <x v="97"/>
    <n v="0.56999999999999995"/>
    <x v="3"/>
    <x v="15"/>
    <x v="826"/>
    <n v="29418"/>
  </r>
  <r>
    <n v="7152"/>
    <n v="51041"/>
    <x v="546"/>
    <d v="2021-07-30T00:00:00"/>
    <s v="High"/>
    <n v="0.03"/>
    <n v="5.92"/>
    <n v="846.94500000000005"/>
    <n v="846.94500000000005"/>
    <n v="-20.103999999999999"/>
    <n v="65.989999999999995"/>
    <n v="56"/>
    <n v="3296.63"/>
    <n v="2460"/>
    <x v="221"/>
    <x v="1"/>
    <x v="0"/>
    <x v="2"/>
    <x v="8"/>
    <s v="Small Box"/>
    <x v="627"/>
    <n v="0.55000000000000004"/>
    <x v="0"/>
    <x v="2"/>
    <x v="2"/>
    <n v="10035"/>
  </r>
  <r>
    <n v="8006"/>
    <n v="57216"/>
    <x v="546"/>
    <d v="2021-07-29T00:00:00"/>
    <s v="High"/>
    <n v="0.03"/>
    <n v="57"/>
    <n v="-545.82000000000005"/>
    <s v=" "/>
    <s v=" "/>
    <n v="280.98"/>
    <n v="55"/>
    <n v="15208.34"/>
    <n v="2867"/>
    <x v="1235"/>
    <x v="2"/>
    <x v="2"/>
    <x v="1"/>
    <x v="2"/>
    <s v="Jumbo Drum"/>
    <x v="277"/>
    <n v="0.78"/>
    <x v="0"/>
    <x v="24"/>
    <x v="43"/>
    <n v="20016"/>
  </r>
  <r>
    <n v="8007"/>
    <n v="57216"/>
    <x v="546"/>
    <d v="2021-07-31T00:00:00"/>
    <s v="High"/>
    <n v="0.03"/>
    <n v="1.2"/>
    <n v="4.4800000000000004"/>
    <n v="4.4800000000000004"/>
    <n v="-274.95"/>
    <n v="2.2000000000000002"/>
    <n v="58"/>
    <n v="132.65"/>
    <n v="2867"/>
    <x v="1655"/>
    <x v="1"/>
    <x v="2"/>
    <x v="0"/>
    <x v="4"/>
    <s v="Wrap Bag"/>
    <x v="1088"/>
    <n v="0.41"/>
    <x v="0"/>
    <x v="24"/>
    <x v="43"/>
    <n v="20016"/>
  </r>
  <r>
    <n v="20751"/>
    <n v="86537"/>
    <x v="546"/>
    <d v="2021-07-29T00:00:00"/>
    <s v="Medium"/>
    <n v="0.02"/>
    <n v="8.99"/>
    <n v="923.48220000000003"/>
    <n v="923.48220000000003"/>
    <n v="-12.474400000000001"/>
    <n v="155.99"/>
    <n v="10"/>
    <n v="1338.38"/>
    <n v="1258"/>
    <x v="1656"/>
    <x v="1"/>
    <x v="0"/>
    <x v="2"/>
    <x v="8"/>
    <s v="Small Box"/>
    <x v="990"/>
    <n v="0.57999999999999996"/>
    <x v="1"/>
    <x v="31"/>
    <x v="1081"/>
    <n v="80303"/>
  </r>
  <r>
    <n v="21075"/>
    <n v="86253"/>
    <x v="546"/>
    <d v="2021-07-31T00:00:00"/>
    <s v="Medium"/>
    <n v="7.0000000000000007E-2"/>
    <n v="2.83"/>
    <n v="46.747499999999995"/>
    <n v="46.747499999999995"/>
    <s v=" "/>
    <n v="6.98"/>
    <n v="10"/>
    <n v="67.75"/>
    <n v="546"/>
    <x v="99"/>
    <x v="1"/>
    <x v="2"/>
    <x v="1"/>
    <x v="7"/>
    <s v="Small Pack"/>
    <x v="381"/>
    <n v="0.37"/>
    <x v="2"/>
    <x v="10"/>
    <x v="923"/>
    <n v="78666"/>
  </r>
  <r>
    <n v="21591"/>
    <n v="91323"/>
    <x v="546"/>
    <d v="2021-08-01T00:00:00"/>
    <s v="Not Specified"/>
    <n v="0.03"/>
    <n v="4"/>
    <n v="28.99"/>
    <n v="28.99"/>
    <s v=" "/>
    <n v="20.95"/>
    <n v="9"/>
    <n v="184.13"/>
    <n v="2377"/>
    <x v="1657"/>
    <x v="1"/>
    <x v="2"/>
    <x v="2"/>
    <x v="5"/>
    <s v="Small Box"/>
    <x v="624"/>
    <n v="0.6"/>
    <x v="2"/>
    <x v="14"/>
    <x v="1082"/>
    <n v="60025"/>
  </r>
  <r>
    <n v="21592"/>
    <n v="91323"/>
    <x v="546"/>
    <d v="2021-07-30T00:00:00"/>
    <s v="Not Specified"/>
    <n v="0.03"/>
    <n v="6.71"/>
    <n v="132.92159999999998"/>
    <n v="132.92159999999998"/>
    <s v=" "/>
    <n v="23.99"/>
    <n v="8"/>
    <n v="192.64"/>
    <n v="2377"/>
    <x v="973"/>
    <x v="0"/>
    <x v="2"/>
    <x v="0"/>
    <x v="14"/>
    <s v="Small Box"/>
    <x v="1055"/>
    <n v="0.35"/>
    <x v="2"/>
    <x v="14"/>
    <x v="1082"/>
    <n v="60025"/>
  </r>
  <r>
    <n v="24784"/>
    <n v="87936"/>
    <x v="546"/>
    <d v="2021-07-30T00:00:00"/>
    <s v="High"/>
    <n v="0.02"/>
    <n v="19.989999999999998"/>
    <n v="1177.0295999999998"/>
    <n v="1177.0295999999998"/>
    <s v=" "/>
    <n v="178.47"/>
    <n v="9"/>
    <n v="1705.84"/>
    <n v="3206"/>
    <x v="724"/>
    <x v="1"/>
    <x v="1"/>
    <x v="0"/>
    <x v="0"/>
    <s v="Small Box"/>
    <x v="190"/>
    <n v="0.55000000000000004"/>
    <x v="1"/>
    <x v="32"/>
    <x v="318"/>
    <n v="83301"/>
  </r>
  <r>
    <n v="25152"/>
    <n v="91287"/>
    <x v="546"/>
    <d v="2021-07-30T00:00:00"/>
    <s v="High"/>
    <n v="0.03"/>
    <n v="5.92"/>
    <n v="568.67039999999997"/>
    <n v="568.67039999999997"/>
    <s v=" "/>
    <n v="65.989999999999995"/>
    <n v="14"/>
    <n v="824.16"/>
    <n v="2459"/>
    <x v="1658"/>
    <x v="1"/>
    <x v="0"/>
    <x v="2"/>
    <x v="8"/>
    <s v="Small Box"/>
    <x v="627"/>
    <n v="0.55000000000000004"/>
    <x v="2"/>
    <x v="3"/>
    <x v="350"/>
    <n v="55432"/>
  </r>
  <r>
    <n v="26006"/>
    <n v="85829"/>
    <x v="546"/>
    <d v="2021-07-29T00:00:00"/>
    <s v="High"/>
    <n v="0.03"/>
    <n v="57"/>
    <n v="-545.82000000000005"/>
    <s v=" "/>
    <s v=" "/>
    <n v="280.98"/>
    <n v="14"/>
    <n v="3871.21"/>
    <n v="2870"/>
    <x v="1302"/>
    <x v="2"/>
    <x v="2"/>
    <x v="1"/>
    <x v="2"/>
    <s v="Jumbo Drum"/>
    <x v="277"/>
    <n v="0.78"/>
    <x v="1"/>
    <x v="4"/>
    <x v="1083"/>
    <n v="98023"/>
  </r>
  <r>
    <n v="26007"/>
    <n v="85829"/>
    <x v="546"/>
    <d v="2021-07-31T00:00:00"/>
    <s v="High"/>
    <n v="0.03"/>
    <n v="1.2"/>
    <n v="4.4800000000000004"/>
    <n v="4.4800000000000004"/>
    <n v="-159.86000000000001"/>
    <n v="2.2000000000000002"/>
    <n v="14"/>
    <n v="32.020000000000003"/>
    <n v="2871"/>
    <x v="1302"/>
    <x v="1"/>
    <x v="2"/>
    <x v="0"/>
    <x v="4"/>
    <s v="Wrap Bag"/>
    <x v="1088"/>
    <n v="0.41"/>
    <x v="1"/>
    <x v="4"/>
    <x v="1084"/>
    <n v="98027"/>
  </r>
  <r>
    <n v="20888"/>
    <n v="86538"/>
    <x v="547"/>
    <d v="2021-07-30T00:00:00"/>
    <s v="Not Specified"/>
    <n v="0.06"/>
    <n v="1.49"/>
    <n v="-61.543999999999997"/>
    <s v=" "/>
    <s v=" "/>
    <n v="1.88"/>
    <n v="14"/>
    <n v="26.42"/>
    <n v="1259"/>
    <x v="27"/>
    <x v="1"/>
    <x v="0"/>
    <x v="0"/>
    <x v="1"/>
    <s v="Small Box"/>
    <x v="413"/>
    <n v="0.37"/>
    <x v="3"/>
    <x v="25"/>
    <x v="376"/>
    <n v="40422"/>
  </r>
  <r>
    <n v="20889"/>
    <n v="86538"/>
    <x v="547"/>
    <d v="2021-08-01T00:00:00"/>
    <s v="Not Specified"/>
    <n v="0.08"/>
    <n v="0.93"/>
    <n v="-70.938000000000002"/>
    <s v=" "/>
    <n v="-184.28199999999998"/>
    <n v="2.84"/>
    <n v="12"/>
    <n v="32.58"/>
    <n v="1259"/>
    <x v="1119"/>
    <x v="1"/>
    <x v="0"/>
    <x v="0"/>
    <x v="4"/>
    <s v="Wrap Bag"/>
    <x v="554"/>
    <n v="0.54"/>
    <x v="3"/>
    <x v="25"/>
    <x v="376"/>
    <n v="40422"/>
  </r>
  <r>
    <n v="21395"/>
    <n v="91111"/>
    <x v="547"/>
    <d v="2021-07-31T00:00:00"/>
    <s v="High"/>
    <n v="0.08"/>
    <n v="5.17"/>
    <n v="-8.8800000000000008"/>
    <s v=" "/>
    <n v="-30.7395"/>
    <n v="4.28"/>
    <n v="1"/>
    <n v="6.72"/>
    <n v="2430"/>
    <x v="1086"/>
    <x v="1"/>
    <x v="0"/>
    <x v="0"/>
    <x v="3"/>
    <s v="Small Box"/>
    <x v="239"/>
    <n v="0.4"/>
    <x v="2"/>
    <x v="10"/>
    <x v="293"/>
    <n v="76541"/>
  </r>
  <r>
    <n v="21396"/>
    <n v="91111"/>
    <x v="547"/>
    <d v="2021-08-01T00:00:00"/>
    <s v="High"/>
    <n v="0.05"/>
    <n v="16.36"/>
    <n v="-5.41"/>
    <s v=" "/>
    <s v=" "/>
    <n v="43.57"/>
    <n v="7"/>
    <n v="306.10000000000002"/>
    <n v="2430"/>
    <x v="1086"/>
    <x v="1"/>
    <x v="0"/>
    <x v="0"/>
    <x v="0"/>
    <s v="Small Box"/>
    <x v="870"/>
    <n v="0.55000000000000004"/>
    <x v="2"/>
    <x v="10"/>
    <x v="293"/>
    <n v="76541"/>
  </r>
  <r>
    <n v="23591"/>
    <n v="89066"/>
    <x v="547"/>
    <d v="2021-08-02T00:00:00"/>
    <s v="Not Specified"/>
    <n v="0"/>
    <n v="42"/>
    <n v="-189.02"/>
    <s v=" "/>
    <s v=" "/>
    <n v="89.99"/>
    <n v="3"/>
    <n v="301.47000000000003"/>
    <n v="1657"/>
    <x v="1584"/>
    <x v="2"/>
    <x v="3"/>
    <x v="1"/>
    <x v="2"/>
    <s v="Jumbo Drum"/>
    <x v="426"/>
    <n v="0.66"/>
    <x v="0"/>
    <x v="23"/>
    <x v="1048"/>
    <n v="15131"/>
  </r>
  <r>
    <n v="23592"/>
    <n v="89066"/>
    <x v="547"/>
    <d v="2021-07-31T00:00:00"/>
    <s v="Not Specified"/>
    <n v="0.08"/>
    <n v="7.98"/>
    <n v="-175.15"/>
    <s v=" "/>
    <n v="-309.56799999999998"/>
    <n v="7.28"/>
    <n v="14"/>
    <n v="98.02"/>
    <n v="1657"/>
    <x v="628"/>
    <x v="1"/>
    <x v="3"/>
    <x v="1"/>
    <x v="7"/>
    <s v="Wrap Bag"/>
    <x v="1089"/>
    <n v="0.42"/>
    <x v="0"/>
    <x v="23"/>
    <x v="1048"/>
    <n v="15131"/>
  </r>
  <r>
    <n v="25848"/>
    <n v="86712"/>
    <x v="547"/>
    <d v="2021-07-30T00:00:00"/>
    <s v="Medium"/>
    <n v="0.08"/>
    <n v="8.99"/>
    <n v="-49.66"/>
    <s v=" "/>
    <s v=" "/>
    <n v="22.99"/>
    <n v="12"/>
    <n v="264.06"/>
    <n v="1447"/>
    <x v="1659"/>
    <x v="1"/>
    <x v="3"/>
    <x v="0"/>
    <x v="4"/>
    <s v="Small Pack"/>
    <x v="435"/>
    <n v="0.56999999999999995"/>
    <x v="0"/>
    <x v="23"/>
    <x v="1085"/>
    <n v="16509"/>
  </r>
  <r>
    <n v="25849"/>
    <n v="86712"/>
    <x v="547"/>
    <d v="2021-07-31T00:00:00"/>
    <s v="Medium"/>
    <n v="0.1"/>
    <n v="46.59"/>
    <n v="33.988949999999996"/>
    <n v="33.988949999999996"/>
    <s v=" "/>
    <n v="44.43"/>
    <n v="6"/>
    <n v="207.55"/>
    <n v="1448"/>
    <x v="1538"/>
    <x v="2"/>
    <x v="3"/>
    <x v="1"/>
    <x v="9"/>
    <s v="Jumbo Box"/>
    <x v="1032"/>
    <n v="0.67"/>
    <x v="0"/>
    <x v="23"/>
    <x v="596"/>
    <n v="17112"/>
  </r>
  <r>
    <n v="19834"/>
    <n v="86292"/>
    <x v="548"/>
    <d v="2021-08-03T00:00:00"/>
    <s v="Medium"/>
    <n v="0.06"/>
    <n v="60"/>
    <n v="666.20999999999992"/>
    <n v="666.20999999999992"/>
    <s v=" "/>
    <n v="68.81"/>
    <n v="4"/>
    <n v="292.70999999999998"/>
    <n v="2900"/>
    <x v="1660"/>
    <x v="2"/>
    <x v="0"/>
    <x v="0"/>
    <x v="13"/>
    <s v="Jumbo Drum"/>
    <x v="310"/>
    <n v="0.41"/>
    <x v="3"/>
    <x v="20"/>
    <x v="892"/>
    <n v="30809"/>
  </r>
  <r>
    <n v="21089"/>
    <n v="88931"/>
    <x v="548"/>
    <d v="2021-07-31T00:00:00"/>
    <s v="High"/>
    <n v="0.1"/>
    <n v="6.22"/>
    <n v="-79.72"/>
    <s v=" "/>
    <s v=" "/>
    <n v="9.65"/>
    <n v="15"/>
    <n v="142.6"/>
    <n v="380"/>
    <x v="1499"/>
    <x v="1"/>
    <x v="2"/>
    <x v="1"/>
    <x v="7"/>
    <s v="Small Box"/>
    <x v="243"/>
    <n v="0.55000000000000004"/>
    <x v="2"/>
    <x v="14"/>
    <x v="1086"/>
    <n v="61008"/>
  </r>
  <r>
    <n v="21090"/>
    <n v="88931"/>
    <x v="548"/>
    <d v="2021-08-01T00:00:00"/>
    <s v="High"/>
    <n v="0.04"/>
    <n v="12.98"/>
    <n v="9.8175000000000008"/>
    <n v="9.8175000000000008"/>
    <s v=" "/>
    <n v="24.92"/>
    <n v="6"/>
    <n v="154.61000000000001"/>
    <n v="383"/>
    <x v="892"/>
    <x v="1"/>
    <x v="2"/>
    <x v="0"/>
    <x v="1"/>
    <s v="Small Box"/>
    <x v="321"/>
    <n v="0.39"/>
    <x v="0"/>
    <x v="23"/>
    <x v="275"/>
    <n v="19026"/>
  </r>
  <r>
    <n v="22838"/>
    <n v="91409"/>
    <x v="548"/>
    <d v="2021-07-31T00:00:00"/>
    <s v="Low"/>
    <n v="0.03"/>
    <n v="14.72"/>
    <n v="114.5988"/>
    <n v="114.5988"/>
    <s v=" "/>
    <n v="35.89"/>
    <n v="12"/>
    <n v="434.6"/>
    <n v="2704"/>
    <x v="719"/>
    <x v="1"/>
    <x v="1"/>
    <x v="0"/>
    <x v="14"/>
    <s v="Small Box"/>
    <x v="799"/>
    <n v="0.4"/>
    <x v="3"/>
    <x v="12"/>
    <x v="780"/>
    <n v="32503"/>
  </r>
  <r>
    <n v="24095"/>
    <n v="87623"/>
    <x v="548"/>
    <d v="2021-08-01T00:00:00"/>
    <s v="Not Specified"/>
    <n v="0.01"/>
    <n v="19.989999999999998"/>
    <n v="-62.134500000000003"/>
    <s v=" "/>
    <s v=" "/>
    <n v="172.99"/>
    <n v="1"/>
    <n v="184.77"/>
    <n v="2939"/>
    <x v="903"/>
    <x v="1"/>
    <x v="3"/>
    <x v="0"/>
    <x v="1"/>
    <s v="Small Box"/>
    <x v="847"/>
    <n v="0.39"/>
    <x v="0"/>
    <x v="30"/>
    <x v="341"/>
    <n v="7801"/>
  </r>
  <r>
    <n v="24096"/>
    <n v="87623"/>
    <x v="548"/>
    <d v="2021-08-01T00:00:00"/>
    <s v="Not Specified"/>
    <n v="0.04"/>
    <n v="0.99"/>
    <n v="-305.96499999999997"/>
    <s v=" "/>
    <n v="-1046.5722352800001"/>
    <n v="85.99"/>
    <n v="5"/>
    <n v="357.86"/>
    <n v="2940"/>
    <x v="1607"/>
    <x v="1"/>
    <x v="3"/>
    <x v="2"/>
    <x v="8"/>
    <s v="Wrap Bag"/>
    <x v="302"/>
    <n v="0.85"/>
    <x v="0"/>
    <x v="30"/>
    <x v="820"/>
    <n v="8332"/>
  </r>
  <r>
    <n v="3968"/>
    <n v="28321"/>
    <x v="549"/>
    <d v="2021-08-01T00:00:00"/>
    <s v="Medium"/>
    <n v="0.03"/>
    <n v="0.99"/>
    <n v="24.71"/>
    <n v="24.71"/>
    <n v="-2.3520000000000096"/>
    <n v="3.08"/>
    <n v="50"/>
    <n v="161.61000000000001"/>
    <n v="3079"/>
    <x v="1661"/>
    <x v="1"/>
    <x v="1"/>
    <x v="0"/>
    <x v="12"/>
    <s v="Small Box"/>
    <x v="947"/>
    <n v="0.37"/>
    <x v="0"/>
    <x v="23"/>
    <x v="111"/>
    <n v="19112"/>
  </r>
  <r>
    <n v="21968"/>
    <n v="88244"/>
    <x v="549"/>
    <d v="2021-08-01T00:00:00"/>
    <s v="Medium"/>
    <n v="0.03"/>
    <n v="0.99"/>
    <n v="28.9938"/>
    <n v="28.9938"/>
    <s v=" "/>
    <n v="3.08"/>
    <n v="13"/>
    <n v="42.02"/>
    <n v="3077"/>
    <x v="1662"/>
    <x v="1"/>
    <x v="1"/>
    <x v="0"/>
    <x v="12"/>
    <s v="Small Box"/>
    <x v="947"/>
    <n v="0.37"/>
    <x v="0"/>
    <x v="19"/>
    <x v="420"/>
    <n v="44136"/>
  </r>
  <r>
    <n v="22914"/>
    <n v="88593"/>
    <x v="550"/>
    <d v="2021-08-04T00:00:00"/>
    <s v="Not Specified"/>
    <n v="0.01"/>
    <n v="3.77"/>
    <n v="41.627699999999997"/>
    <n v="41.627699999999997"/>
    <n v="-190.31199999999998"/>
    <n v="18.649999999999999"/>
    <n v="3"/>
    <n v="60.33"/>
    <n v="3354"/>
    <x v="1598"/>
    <x v="1"/>
    <x v="2"/>
    <x v="1"/>
    <x v="7"/>
    <s v="Small Pack"/>
    <x v="809"/>
    <n v="0.39"/>
    <x v="1"/>
    <x v="1"/>
    <x v="436"/>
    <n v="92231"/>
  </r>
  <r>
    <n v="22915"/>
    <n v="88593"/>
    <x v="550"/>
    <d v="2021-08-04T00:00:00"/>
    <s v="Not Specified"/>
    <n v="0.06"/>
    <n v="5.49"/>
    <n v="177.62959999999998"/>
    <n v="177.62959999999998"/>
    <s v=" "/>
    <n v="34.76"/>
    <n v="11"/>
    <n v="373.2"/>
    <n v="3354"/>
    <x v="1663"/>
    <x v="0"/>
    <x v="2"/>
    <x v="0"/>
    <x v="0"/>
    <s v="Small Box"/>
    <x v="457"/>
    <n v="0.6"/>
    <x v="1"/>
    <x v="1"/>
    <x v="436"/>
    <n v="92231"/>
  </r>
  <r>
    <n v="24646"/>
    <n v="88393"/>
    <x v="550"/>
    <d v="2021-08-05T00:00:00"/>
    <s v="Critical"/>
    <n v="0.03"/>
    <n v="4.3899999999999997"/>
    <n v="829.99199999999996"/>
    <n v="829.99199999999996"/>
    <n v="-131.054"/>
    <n v="9.27"/>
    <n v="18"/>
    <n v="172.19"/>
    <n v="1016"/>
    <x v="434"/>
    <x v="0"/>
    <x v="0"/>
    <x v="0"/>
    <x v="3"/>
    <s v="Wrap Bag"/>
    <x v="482"/>
    <n v="0.38"/>
    <x v="3"/>
    <x v="44"/>
    <x v="505"/>
    <n v="28806"/>
  </r>
  <r>
    <n v="24647"/>
    <n v="88393"/>
    <x v="550"/>
    <d v="2021-08-04T00:00:00"/>
    <s v="Critical"/>
    <n v="0.08"/>
    <n v="6.81"/>
    <n v="71.274000000000001"/>
    <n v="71.274000000000001"/>
    <n v="-24.485999999999997"/>
    <n v="6.48"/>
    <n v="4"/>
    <n v="27.11"/>
    <n v="1016"/>
    <x v="434"/>
    <x v="1"/>
    <x v="0"/>
    <x v="0"/>
    <x v="3"/>
    <s v="Small Box"/>
    <x v="692"/>
    <n v="0.36"/>
    <x v="3"/>
    <x v="44"/>
    <x v="505"/>
    <n v="28806"/>
  </r>
  <r>
    <n v="24648"/>
    <n v="88393"/>
    <x v="550"/>
    <d v="2021-08-04T00:00:00"/>
    <s v="Critical"/>
    <n v="0"/>
    <n v="3"/>
    <n v="-181.80400000000003"/>
    <s v=" "/>
    <n v="-0.36000000000000654"/>
    <n v="205.99"/>
    <n v="9"/>
    <n v="1686.13"/>
    <n v="1016"/>
    <x v="425"/>
    <x v="1"/>
    <x v="0"/>
    <x v="2"/>
    <x v="8"/>
    <s v="Small Box"/>
    <x v="639"/>
    <n v="0.57999999999999996"/>
    <x v="3"/>
    <x v="44"/>
    <x v="505"/>
    <n v="28806"/>
  </r>
  <r>
    <n v="21665"/>
    <n v="85952"/>
    <x v="551"/>
    <d v="2021-08-05T00:00:00"/>
    <s v="High"/>
    <n v="0.09"/>
    <n v="3.62"/>
    <n v="-22.1572"/>
    <s v=" "/>
    <n v="-43.65504"/>
    <n v="8.4600000000000009"/>
    <n v="7"/>
    <n v="57.63"/>
    <n v="2282"/>
    <x v="1091"/>
    <x v="1"/>
    <x v="0"/>
    <x v="2"/>
    <x v="5"/>
    <s v="Small Pack"/>
    <x v="987"/>
    <n v="0.61"/>
    <x v="2"/>
    <x v="22"/>
    <x v="625"/>
    <n v="53713"/>
  </r>
  <r>
    <n v="21882"/>
    <n v="91387"/>
    <x v="551"/>
    <d v="2021-08-04T00:00:00"/>
    <s v="Critical"/>
    <n v="0.01"/>
    <n v="5.83"/>
    <n v="-39.83278"/>
    <s v=" "/>
    <s v=" "/>
    <n v="4.54"/>
    <n v="10"/>
    <n v="48.5"/>
    <n v="2647"/>
    <x v="427"/>
    <x v="1"/>
    <x v="2"/>
    <x v="0"/>
    <x v="1"/>
    <s v="Small Box"/>
    <x v="1090"/>
    <n v="0.36"/>
    <x v="1"/>
    <x v="1"/>
    <x v="464"/>
    <n v="93309"/>
  </r>
  <r>
    <n v="22187"/>
    <n v="87834"/>
    <x v="551"/>
    <d v="2021-08-05T00:00:00"/>
    <s v="Critical"/>
    <n v="0.03"/>
    <n v="0.7"/>
    <n v="1.1544000000000001"/>
    <n v="1.1544000000000001"/>
    <n v="-44.35"/>
    <n v="1.48"/>
    <n v="7"/>
    <n v="10.48"/>
    <n v="2666"/>
    <x v="640"/>
    <x v="1"/>
    <x v="0"/>
    <x v="0"/>
    <x v="15"/>
    <s v="Wrap Bag"/>
    <x v="619"/>
    <n v="0.37"/>
    <x v="2"/>
    <x v="39"/>
    <x v="1087"/>
    <n v="46350"/>
  </r>
  <r>
    <n v="22188"/>
    <n v="87834"/>
    <x v="551"/>
    <d v="2021-08-04T00:00:00"/>
    <s v="Critical"/>
    <n v="0.03"/>
    <n v="74.349999999999994"/>
    <n v="-614.4892000000001"/>
    <s v=" "/>
    <n v="-43.7"/>
    <n v="95.95"/>
    <n v="15"/>
    <n v="1485.71"/>
    <n v="2668"/>
    <x v="874"/>
    <x v="2"/>
    <x v="0"/>
    <x v="1"/>
    <x v="2"/>
    <s v="Jumbo Drum"/>
    <x v="828"/>
    <n v="0.56999999999999995"/>
    <x v="2"/>
    <x v="46"/>
    <x v="315"/>
    <n v="57701"/>
  </r>
  <r>
    <n v="22655"/>
    <n v="86741"/>
    <x v="551"/>
    <d v="2021-08-06T00:00:00"/>
    <s v="Critical"/>
    <n v="0.09"/>
    <n v="4.2"/>
    <n v="-113.78224"/>
    <s v=" "/>
    <n v="-86.73"/>
    <n v="65.989999999999995"/>
    <n v="3"/>
    <n v="157.72"/>
    <n v="1454"/>
    <x v="1664"/>
    <x v="1"/>
    <x v="2"/>
    <x v="2"/>
    <x v="8"/>
    <s v="Small Box"/>
    <x v="919"/>
    <n v="0.59"/>
    <x v="0"/>
    <x v="30"/>
    <x v="1088"/>
    <n v="8816"/>
  </r>
  <r>
    <n v="23280"/>
    <n v="86670"/>
    <x v="551"/>
    <d v="2021-08-05T00:00:00"/>
    <s v="High"/>
    <n v="0.01"/>
    <n v="2.99"/>
    <n v="3.5852999999999997"/>
    <n v="3.5852999999999997"/>
    <s v=" "/>
    <n v="5.34"/>
    <n v="10"/>
    <n v="56.34"/>
    <n v="1590"/>
    <x v="1396"/>
    <x v="1"/>
    <x v="2"/>
    <x v="0"/>
    <x v="1"/>
    <s v="Small Box"/>
    <x v="258"/>
    <n v="0.38"/>
    <x v="0"/>
    <x v="19"/>
    <x v="745"/>
    <n v="44094"/>
  </r>
  <r>
    <n v="25511"/>
    <n v="89700"/>
    <x v="551"/>
    <d v="2021-08-05T00:00:00"/>
    <s v="Medium"/>
    <n v="0.06"/>
    <n v="35.89"/>
    <n v="-55.594000000000001"/>
    <s v=" "/>
    <s v=" "/>
    <n v="170.98"/>
    <n v="22"/>
    <n v="3835.19"/>
    <n v="1850"/>
    <x v="190"/>
    <x v="2"/>
    <x v="1"/>
    <x v="1"/>
    <x v="10"/>
    <s v="Jumbo Box"/>
    <x v="276"/>
    <n v="0.66"/>
    <x v="3"/>
    <x v="9"/>
    <x v="57"/>
    <n v="35630"/>
  </r>
  <r>
    <n v="25512"/>
    <n v="89700"/>
    <x v="551"/>
    <d v="2021-08-05T00:00:00"/>
    <s v="Medium"/>
    <n v="7.0000000000000007E-2"/>
    <n v="34.200000000000003"/>
    <n v="15.107999999999999"/>
    <n v="15.107999999999999"/>
    <s v=" "/>
    <n v="41.47"/>
    <n v="1"/>
    <n v="74.31"/>
    <n v="1850"/>
    <x v="1665"/>
    <x v="1"/>
    <x v="1"/>
    <x v="1"/>
    <x v="7"/>
    <s v="Wrap Bag"/>
    <x v="1091"/>
    <n v="0.73"/>
    <x v="3"/>
    <x v="9"/>
    <x v="57"/>
    <n v="35630"/>
  </r>
  <r>
    <n v="7857"/>
    <n v="56166"/>
    <x v="552"/>
    <d v="2021-08-06T00:00:00"/>
    <s v="Critical"/>
    <n v="0.08"/>
    <n v="6.75"/>
    <n v="-54.34"/>
    <s v=" "/>
    <n v="-111.4"/>
    <n v="14.42"/>
    <n v="81"/>
    <n v="1108.22"/>
    <n v="2491"/>
    <x v="227"/>
    <x v="1"/>
    <x v="1"/>
    <x v="0"/>
    <x v="13"/>
    <s v="Medium Box"/>
    <x v="68"/>
    <n v="0.52"/>
    <x v="1"/>
    <x v="1"/>
    <x v="1"/>
    <n v="90045"/>
  </r>
  <r>
    <n v="7858"/>
    <n v="56166"/>
    <x v="552"/>
    <d v="2021-08-05T00:00:00"/>
    <s v="Critical"/>
    <n v="0.08"/>
    <n v="42"/>
    <n v="-62.19"/>
    <s v=" "/>
    <n v="-7.5800000000000409"/>
    <n v="100.89"/>
    <n v="2"/>
    <n v="284.48"/>
    <n v="2491"/>
    <x v="1570"/>
    <x v="2"/>
    <x v="1"/>
    <x v="1"/>
    <x v="2"/>
    <s v="Jumbo Drum"/>
    <x v="717"/>
    <n v="0.61"/>
    <x v="1"/>
    <x v="1"/>
    <x v="1"/>
    <n v="90045"/>
  </r>
  <r>
    <n v="18457"/>
    <n v="87784"/>
    <x v="552"/>
    <d v="2021-08-05T00:00:00"/>
    <s v="Critical"/>
    <n v="0.09"/>
    <n v="1"/>
    <n v="1136.4839999999999"/>
    <n v="1136.4839999999999"/>
    <n v="-15.176"/>
    <n v="1.82"/>
    <n v="16"/>
    <n v="29.06"/>
    <n v="1540"/>
    <x v="1603"/>
    <x v="1"/>
    <x v="2"/>
    <x v="0"/>
    <x v="4"/>
    <s v="Wrap Bag"/>
    <x v="1023"/>
    <n v="0.4"/>
    <x v="3"/>
    <x v="12"/>
    <x v="1089"/>
    <n v="33314"/>
  </r>
  <r>
    <n v="19742"/>
    <n v="90489"/>
    <x v="552"/>
    <d v="2021-08-04T00:00:00"/>
    <s v="Critical"/>
    <n v="0.02"/>
    <n v="9.07"/>
    <n v="214.33799999999999"/>
    <n v="214.33799999999999"/>
    <n v="-626.08000000000004"/>
    <n v="120.98"/>
    <n v="6"/>
    <n v="718.47"/>
    <n v="3254"/>
    <x v="428"/>
    <x v="1"/>
    <x v="0"/>
    <x v="0"/>
    <x v="1"/>
    <s v="Small Box"/>
    <x v="267"/>
    <n v="0.35"/>
    <x v="3"/>
    <x v="12"/>
    <x v="716"/>
    <n v="32303"/>
  </r>
  <r>
    <n v="19743"/>
    <n v="90489"/>
    <x v="552"/>
    <d v="2021-08-06T00:00:00"/>
    <s v="Critical"/>
    <n v="0.1"/>
    <n v="57.38"/>
    <n v="5273.2860000000001"/>
    <n v="5273.2860000000001"/>
    <n v="-145.01600000000002"/>
    <n v="100.98"/>
    <n v="6"/>
    <n v="602.6"/>
    <n v="3254"/>
    <x v="1666"/>
    <x v="2"/>
    <x v="0"/>
    <x v="1"/>
    <x v="10"/>
    <s v="Jumbo Box"/>
    <x v="428"/>
    <n v="0.78"/>
    <x v="3"/>
    <x v="12"/>
    <x v="716"/>
    <n v="32303"/>
  </r>
  <r>
    <n v="19744"/>
    <n v="90489"/>
    <x v="552"/>
    <d v="2021-08-05T00:00:00"/>
    <s v="Critical"/>
    <n v="0.09"/>
    <n v="9.7100000000000009"/>
    <n v="271.81799999999998"/>
    <n v="271.81799999999998"/>
    <s v=" "/>
    <n v="59.76"/>
    <n v="14"/>
    <n v="826.78"/>
    <n v="3254"/>
    <x v="428"/>
    <x v="1"/>
    <x v="0"/>
    <x v="0"/>
    <x v="0"/>
    <s v="Small Box"/>
    <x v="379"/>
    <n v="0.56999999999999995"/>
    <x v="3"/>
    <x v="12"/>
    <x v="716"/>
    <n v="32303"/>
  </r>
  <r>
    <n v="20164"/>
    <n v="89946"/>
    <x v="552"/>
    <d v="2021-08-07T00:00:00"/>
    <s v="Medium"/>
    <n v="0.06"/>
    <n v="6.26"/>
    <n v="-18.189599999999999"/>
    <s v=" "/>
    <n v="-30.04"/>
    <n v="5.28"/>
    <n v="4"/>
    <n v="22.64"/>
    <n v="1776"/>
    <x v="1667"/>
    <x v="1"/>
    <x v="1"/>
    <x v="0"/>
    <x v="3"/>
    <s v="Small Box"/>
    <x v="563"/>
    <n v="0.4"/>
    <x v="2"/>
    <x v="39"/>
    <x v="621"/>
    <n v="47802"/>
  </r>
  <r>
    <n v="20165"/>
    <n v="89946"/>
    <x v="552"/>
    <d v="2021-08-06T00:00:00"/>
    <s v="Medium"/>
    <n v="0.08"/>
    <n v="9.5399999999999991"/>
    <n v="38.879599999999996"/>
    <n v="38.879599999999996"/>
    <n v="-172.47749999999999"/>
    <n v="18.97"/>
    <n v="20"/>
    <n v="360.36"/>
    <n v="1776"/>
    <x v="1149"/>
    <x v="1"/>
    <x v="1"/>
    <x v="0"/>
    <x v="3"/>
    <s v="Small Box"/>
    <x v="86"/>
    <n v="0.37"/>
    <x v="2"/>
    <x v="39"/>
    <x v="621"/>
    <n v="47802"/>
  </r>
  <r>
    <n v="20166"/>
    <n v="89946"/>
    <x v="552"/>
    <d v="2021-08-06T00:00:00"/>
    <s v="Medium"/>
    <n v="0.06"/>
    <n v="3.99"/>
    <n v="-5.9259199999999996"/>
    <s v=" "/>
    <n v="-103.21250000000001"/>
    <n v="65.989999999999995"/>
    <n v="6"/>
    <n v="335.34"/>
    <n v="1776"/>
    <x v="1088"/>
    <x v="1"/>
    <x v="1"/>
    <x v="2"/>
    <x v="8"/>
    <s v="Small Box"/>
    <x v="755"/>
    <n v="0.59"/>
    <x v="2"/>
    <x v="39"/>
    <x v="621"/>
    <n v="47802"/>
  </r>
  <r>
    <n v="20642"/>
    <n v="89508"/>
    <x v="552"/>
    <d v="2021-08-06T00:00:00"/>
    <s v="Not Specified"/>
    <n v="0"/>
    <n v="1.25"/>
    <n v="-139.93"/>
    <s v=" "/>
    <s v=" "/>
    <n v="35.99"/>
    <n v="20"/>
    <n v="624.07000000000005"/>
    <n v="2346"/>
    <x v="1437"/>
    <x v="1"/>
    <x v="2"/>
    <x v="2"/>
    <x v="8"/>
    <s v="Small Pack"/>
    <x v="1026"/>
    <n v="0.56999999999999995"/>
    <x v="3"/>
    <x v="25"/>
    <x v="45"/>
    <n v="40258"/>
  </r>
  <r>
    <n v="20738"/>
    <n v="87967"/>
    <x v="552"/>
    <d v="2021-08-05T00:00:00"/>
    <s v="Not Specified"/>
    <n v="0.01"/>
    <n v="5.21"/>
    <n v="104.36399999999999"/>
    <n v="104.36399999999999"/>
    <s v=" "/>
    <n v="18.97"/>
    <n v="3"/>
    <n v="62.33"/>
    <n v="2256"/>
    <x v="1498"/>
    <x v="1"/>
    <x v="2"/>
    <x v="0"/>
    <x v="3"/>
    <s v="Small Box"/>
    <x v="1092"/>
    <n v="0.37"/>
    <x v="3"/>
    <x v="44"/>
    <x v="549"/>
    <n v="28560"/>
  </r>
  <r>
    <n v="21371"/>
    <n v="90240"/>
    <x v="552"/>
    <d v="2021-08-04T00:00:00"/>
    <s v="High"/>
    <n v="0"/>
    <n v="1.99"/>
    <n v="-18.376800000000003"/>
    <s v=" "/>
    <s v=" "/>
    <n v="14.48"/>
    <n v="1"/>
    <n v="17.190000000000001"/>
    <n v="232"/>
    <x v="1668"/>
    <x v="1"/>
    <x v="3"/>
    <x v="2"/>
    <x v="5"/>
    <s v="Small Pack"/>
    <x v="1045"/>
    <n v="0.49"/>
    <x v="2"/>
    <x v="14"/>
    <x v="358"/>
    <n v="60302"/>
  </r>
  <r>
    <n v="21372"/>
    <n v="90240"/>
    <x v="552"/>
    <d v="2021-08-06T00:00:00"/>
    <s v="High"/>
    <n v="0.04"/>
    <n v="19.989999999999998"/>
    <n v="591.89639999999997"/>
    <n v="591.89639999999997"/>
    <s v=" "/>
    <n v="99.99"/>
    <n v="12"/>
    <n v="1195.32"/>
    <n v="232"/>
    <x v="400"/>
    <x v="1"/>
    <x v="3"/>
    <x v="2"/>
    <x v="5"/>
    <s v="Small Box"/>
    <x v="1005"/>
    <n v="0.5"/>
    <x v="2"/>
    <x v="14"/>
    <x v="358"/>
    <n v="60302"/>
  </r>
  <r>
    <n v="21373"/>
    <n v="90240"/>
    <x v="552"/>
    <d v="2021-08-06T00:00:00"/>
    <s v="High"/>
    <n v="0.01"/>
    <n v="4.8600000000000003"/>
    <n v="-4.2380000000000004"/>
    <s v=" "/>
    <s v=" "/>
    <n v="4.9800000000000004"/>
    <n v="1"/>
    <n v="7.66"/>
    <n v="232"/>
    <x v="1668"/>
    <x v="1"/>
    <x v="3"/>
    <x v="0"/>
    <x v="3"/>
    <s v="Small Box"/>
    <x v="969"/>
    <n v="0.38"/>
    <x v="2"/>
    <x v="14"/>
    <x v="358"/>
    <n v="60302"/>
  </r>
  <r>
    <n v="22416"/>
    <n v="88985"/>
    <x v="552"/>
    <d v="2021-08-11T00:00:00"/>
    <s v="Low"/>
    <n v="0.03"/>
    <n v="8.2200000000000006"/>
    <n v="314.05599999999998"/>
    <n v="314.05599999999998"/>
    <n v="-135.06"/>
    <n v="34.76"/>
    <n v="15"/>
    <n v="544.79"/>
    <n v="1344"/>
    <x v="115"/>
    <x v="1"/>
    <x v="1"/>
    <x v="0"/>
    <x v="0"/>
    <s v="Small Box"/>
    <x v="709"/>
    <n v="0.56999999999999995"/>
    <x v="2"/>
    <x v="10"/>
    <x v="640"/>
    <n v="77546"/>
  </r>
  <r>
    <n v="25348"/>
    <n v="88635"/>
    <x v="552"/>
    <d v="2021-08-08T00:00:00"/>
    <s v="Low"/>
    <n v="0.06"/>
    <n v="5.44"/>
    <n v="-80.502760000000009"/>
    <s v=" "/>
    <s v=" "/>
    <n v="3.81"/>
    <n v="18"/>
    <n v="66.849999999999994"/>
    <n v="1020"/>
    <x v="82"/>
    <x v="1"/>
    <x v="1"/>
    <x v="0"/>
    <x v="1"/>
    <s v="Small Box"/>
    <x v="1093"/>
    <n v="0.36"/>
    <x v="2"/>
    <x v="38"/>
    <x v="236"/>
    <n v="66762"/>
  </r>
  <r>
    <n v="25857"/>
    <n v="86889"/>
    <x v="552"/>
    <d v="2021-08-06T00:00:00"/>
    <s v="Critical"/>
    <n v="0.08"/>
    <n v="6.75"/>
    <n v="-28.256800000000002"/>
    <s v=" "/>
    <n v="-99.530199999999979"/>
    <n v="14.42"/>
    <n v="20"/>
    <n v="273.64"/>
    <n v="2493"/>
    <x v="576"/>
    <x v="1"/>
    <x v="1"/>
    <x v="0"/>
    <x v="13"/>
    <s v="Medium Box"/>
    <x v="68"/>
    <n v="0.52"/>
    <x v="0"/>
    <x v="29"/>
    <x v="1090"/>
    <n v="1913"/>
  </r>
  <r>
    <n v="20469"/>
    <n v="86689"/>
    <x v="553"/>
    <d v="2021-08-08T00:00:00"/>
    <s v="Critical"/>
    <n v="0.01"/>
    <n v="5.08"/>
    <n v="486.71219999999994"/>
    <n v="486.71219999999994"/>
    <s v=" "/>
    <n v="37.94"/>
    <n v="18"/>
    <n v="705.38"/>
    <n v="1935"/>
    <x v="792"/>
    <x v="0"/>
    <x v="2"/>
    <x v="0"/>
    <x v="3"/>
    <s v="Wrap Bag"/>
    <x v="374"/>
    <n v="0.38"/>
    <x v="2"/>
    <x v="10"/>
    <x v="348"/>
    <n v="75051"/>
  </r>
  <r>
    <n v="20470"/>
    <n v="86689"/>
    <x v="553"/>
    <d v="2021-08-06T00:00:00"/>
    <s v="Critical"/>
    <n v="0.01"/>
    <n v="8.64"/>
    <n v="108.706"/>
    <n v="108.706"/>
    <s v=" "/>
    <n v="111.03"/>
    <n v="8"/>
    <n v="901.01"/>
    <n v="1935"/>
    <x v="792"/>
    <x v="1"/>
    <x v="2"/>
    <x v="0"/>
    <x v="0"/>
    <s v="Small Box"/>
    <x v="754"/>
    <n v="0.78"/>
    <x v="2"/>
    <x v="10"/>
    <x v="348"/>
    <n v="75051"/>
  </r>
  <r>
    <n v="23974"/>
    <n v="90876"/>
    <x v="553"/>
    <d v="2021-08-06T00:00:00"/>
    <s v="Critical"/>
    <n v="0.01"/>
    <n v="1.99"/>
    <n v="246.59909999999996"/>
    <n v="246.59909999999996"/>
    <s v=" "/>
    <n v="17.48"/>
    <n v="20"/>
    <n v="357.39"/>
    <n v="2568"/>
    <x v="1669"/>
    <x v="1"/>
    <x v="0"/>
    <x v="2"/>
    <x v="5"/>
    <s v="Small Pack"/>
    <x v="1094"/>
    <n v="0.46"/>
    <x v="2"/>
    <x v="22"/>
    <x v="219"/>
    <n v="53150"/>
  </r>
  <r>
    <n v="26226"/>
    <n v="88177"/>
    <x v="553"/>
    <d v="2021-08-09T00:00:00"/>
    <s v="Low"/>
    <n v="0.03"/>
    <n v="7.72"/>
    <n v="-54.974140000000006"/>
    <s v=" "/>
    <s v=" "/>
    <n v="7.3"/>
    <n v="12"/>
    <n v="90.24"/>
    <n v="675"/>
    <x v="1276"/>
    <x v="1"/>
    <x v="3"/>
    <x v="0"/>
    <x v="1"/>
    <s v="Small Box"/>
    <x v="757"/>
    <n v="0.38"/>
    <x v="2"/>
    <x v="26"/>
    <x v="799"/>
    <n v="63301"/>
  </r>
  <r>
    <n v="26227"/>
    <n v="88177"/>
    <x v="553"/>
    <d v="2021-08-10T00:00:00"/>
    <s v="Low"/>
    <n v="0.02"/>
    <n v="6.02"/>
    <n v="-5.3507999999999996"/>
    <s v=" "/>
    <n v="-2.44"/>
    <n v="9.77"/>
    <n v="17"/>
    <n v="168.72"/>
    <n v="675"/>
    <x v="1670"/>
    <x v="1"/>
    <x v="3"/>
    <x v="1"/>
    <x v="7"/>
    <s v="Medium Box"/>
    <x v="403"/>
    <n v="0.48"/>
    <x v="2"/>
    <x v="26"/>
    <x v="799"/>
    <n v="63301"/>
  </r>
  <r>
    <n v="2581"/>
    <n v="18598"/>
    <x v="554"/>
    <d v="2021-08-09T00:00:00"/>
    <s v="Critical"/>
    <n v="0.1"/>
    <n v="6.46"/>
    <n v="28.551500000000004"/>
    <n v="28.551500000000004"/>
    <n v="-41.83"/>
    <n v="14.48"/>
    <n v="43"/>
    <n v="626.46"/>
    <n v="1314"/>
    <x v="1671"/>
    <x v="0"/>
    <x v="0"/>
    <x v="0"/>
    <x v="1"/>
    <s v="Small Box"/>
    <x v="180"/>
    <n v="0.38"/>
    <x v="1"/>
    <x v="1"/>
    <x v="1"/>
    <n v="90058"/>
  </r>
  <r>
    <n v="2582"/>
    <n v="18598"/>
    <x v="554"/>
    <d v="2021-08-08T00:00:00"/>
    <s v="Critical"/>
    <n v="0.03"/>
    <n v="21.26"/>
    <n v="855.14"/>
    <n v="855.14"/>
    <s v=" "/>
    <n v="102.3"/>
    <n v="83"/>
    <n v="8686.35"/>
    <n v="1314"/>
    <x v="1671"/>
    <x v="1"/>
    <x v="0"/>
    <x v="1"/>
    <x v="7"/>
    <s v="Large Box"/>
    <x v="1021"/>
    <n v="0.59"/>
    <x v="1"/>
    <x v="1"/>
    <x v="1"/>
    <n v="90058"/>
  </r>
  <r>
    <n v="19155"/>
    <n v="89724"/>
    <x v="554"/>
    <d v="2021-08-10T00:00:00"/>
    <s v="Low"/>
    <n v="7.0000000000000007E-2"/>
    <n v="10.39"/>
    <n v="-258.44"/>
    <s v=" "/>
    <n v="-48.219499999999996"/>
    <n v="5.98"/>
    <n v="1"/>
    <n v="11.04"/>
    <n v="2497"/>
    <x v="128"/>
    <x v="1"/>
    <x v="3"/>
    <x v="0"/>
    <x v="3"/>
    <s v="Small Box"/>
    <x v="1095"/>
    <n v="0.4"/>
    <x v="3"/>
    <x v="6"/>
    <x v="749"/>
    <n v="70506"/>
  </r>
  <r>
    <n v="20506"/>
    <n v="90543"/>
    <x v="554"/>
    <d v="2021-08-07T00:00:00"/>
    <s v="Not Specified"/>
    <n v="0.08"/>
    <n v="19.989999999999998"/>
    <n v="2850.1070999999997"/>
    <n v="2850.1070999999997"/>
    <n v="-25.928159999999998"/>
    <n v="363.25"/>
    <n v="12"/>
    <n v="4130.59"/>
    <n v="1417"/>
    <x v="1672"/>
    <x v="1"/>
    <x v="3"/>
    <x v="0"/>
    <x v="13"/>
    <s v="Small Box"/>
    <x v="437"/>
    <n v="0.56999999999999995"/>
    <x v="2"/>
    <x v="39"/>
    <x v="232"/>
    <n v="47130"/>
  </r>
  <r>
    <n v="20507"/>
    <n v="90543"/>
    <x v="554"/>
    <d v="2021-08-07T00:00:00"/>
    <s v="Not Specified"/>
    <n v="0"/>
    <n v="0.7"/>
    <n v="18.618400000000001"/>
    <n v="18.618400000000001"/>
    <s v=" "/>
    <n v="2.88"/>
    <n v="12"/>
    <n v="35.909999999999997"/>
    <n v="1418"/>
    <x v="135"/>
    <x v="1"/>
    <x v="3"/>
    <x v="0"/>
    <x v="4"/>
    <s v="Wrap Bag"/>
    <x v="93"/>
    <n v="0.56000000000000005"/>
    <x v="2"/>
    <x v="39"/>
    <x v="546"/>
    <n v="46901"/>
  </r>
  <r>
    <n v="20581"/>
    <n v="87605"/>
    <x v="554"/>
    <d v="2021-08-09T00:00:00"/>
    <s v="Critical"/>
    <n v="0.1"/>
    <n v="6.46"/>
    <n v="42.256220000000006"/>
    <n v="42.256220000000006"/>
    <s v=" "/>
    <n v="14.48"/>
    <n v="11"/>
    <n v="160.26"/>
    <n v="1315"/>
    <x v="543"/>
    <x v="0"/>
    <x v="0"/>
    <x v="0"/>
    <x v="1"/>
    <s v="Small Box"/>
    <x v="180"/>
    <n v="0.38"/>
    <x v="1"/>
    <x v="31"/>
    <x v="319"/>
    <n v="80906"/>
  </r>
  <r>
    <n v="20582"/>
    <n v="87605"/>
    <x v="554"/>
    <d v="2021-08-08T00:00:00"/>
    <s v="Critical"/>
    <n v="0.03"/>
    <n v="21.26"/>
    <n v="1265.6071999999999"/>
    <n v="1265.6071999999999"/>
    <n v="-135.16800000000001"/>
    <n v="102.3"/>
    <n v="21"/>
    <n v="2197.75"/>
    <n v="1315"/>
    <x v="117"/>
    <x v="1"/>
    <x v="0"/>
    <x v="1"/>
    <x v="7"/>
    <s v="Large Box"/>
    <x v="1021"/>
    <n v="0.59"/>
    <x v="1"/>
    <x v="31"/>
    <x v="319"/>
    <n v="80906"/>
  </r>
  <r>
    <n v="27"/>
    <n v="193"/>
    <x v="555"/>
    <d v="2021-08-09T00:00:00"/>
    <s v="Critical"/>
    <n v="0.06"/>
    <n v="6.27"/>
    <n v="-37.04"/>
    <s v=" "/>
    <s v=" "/>
    <n v="12.44"/>
    <n v="25"/>
    <n v="312.3"/>
    <n v="1821"/>
    <x v="325"/>
    <x v="1"/>
    <x v="1"/>
    <x v="0"/>
    <x v="0"/>
    <s v="Medium Box"/>
    <x v="845"/>
    <n v="0.56999999999999995"/>
    <x v="0"/>
    <x v="2"/>
    <x v="2"/>
    <n v="10177"/>
  </r>
  <r>
    <n v="1391"/>
    <n v="10081"/>
    <x v="555"/>
    <d v="2021-08-08T00:00:00"/>
    <s v="Not Specified"/>
    <n v="0.02"/>
    <n v="6.68"/>
    <n v="245"/>
    <n v="245"/>
    <s v=" "/>
    <n v="20.28"/>
    <n v="88"/>
    <n v="1900.85"/>
    <n v="2920"/>
    <x v="1673"/>
    <x v="1"/>
    <x v="0"/>
    <x v="1"/>
    <x v="7"/>
    <s v="Small Box"/>
    <x v="878"/>
    <n v="0.53"/>
    <x v="2"/>
    <x v="14"/>
    <x v="69"/>
    <n v="60603"/>
  </r>
  <r>
    <n v="18027"/>
    <n v="85994"/>
    <x v="555"/>
    <d v="2021-08-09T00:00:00"/>
    <s v="Critical"/>
    <n v="0.06"/>
    <n v="6.27"/>
    <n v="-19.2608"/>
    <s v=" "/>
    <n v="-269.08440000000002"/>
    <n v="12.44"/>
    <n v="6"/>
    <n v="74.95"/>
    <n v="1820"/>
    <x v="93"/>
    <x v="1"/>
    <x v="1"/>
    <x v="0"/>
    <x v="0"/>
    <s v="Medium Box"/>
    <x v="845"/>
    <n v="0.56999999999999995"/>
    <x v="0"/>
    <x v="2"/>
    <x v="707"/>
    <n v="11714"/>
  </r>
  <r>
    <n v="19379"/>
    <n v="88116"/>
    <x v="555"/>
    <d v="2021-08-07T00:00:00"/>
    <s v="Low"/>
    <n v="0.08"/>
    <n v="5.2"/>
    <n v="-12.230399999999999"/>
    <s v=" "/>
    <s v=" "/>
    <n v="6.68"/>
    <n v="5"/>
    <n v="34.130000000000003"/>
    <n v="2728"/>
    <x v="678"/>
    <x v="1"/>
    <x v="1"/>
    <x v="0"/>
    <x v="3"/>
    <s v="Small Box"/>
    <x v="1096"/>
    <n v="0.37"/>
    <x v="1"/>
    <x v="4"/>
    <x v="1091"/>
    <n v="98006"/>
  </r>
  <r>
    <n v="19391"/>
    <n v="90055"/>
    <x v="555"/>
    <d v="2021-08-08T00:00:00"/>
    <s v="Not Specified"/>
    <n v="0.02"/>
    <n v="6.68"/>
    <n v="563.80199999999991"/>
    <n v="563.80199999999991"/>
    <n v="-3.36"/>
    <n v="20.28"/>
    <n v="22"/>
    <n v="475.21"/>
    <n v="2918"/>
    <x v="383"/>
    <x v="1"/>
    <x v="0"/>
    <x v="1"/>
    <x v="7"/>
    <s v="Small Box"/>
    <x v="878"/>
    <n v="0.53"/>
    <x v="3"/>
    <x v="12"/>
    <x v="107"/>
    <n v="33012"/>
  </r>
  <r>
    <n v="19745"/>
    <n v="87879"/>
    <x v="555"/>
    <d v="2021-08-08T00:00:00"/>
    <s v="Critical"/>
    <n v="0.04"/>
    <n v="28.16"/>
    <n v="1581.3504"/>
    <n v="1581.3504"/>
    <n v="-27.454999999999998"/>
    <n v="226.67"/>
    <n v="11"/>
    <n v="2478.35"/>
    <n v="1250"/>
    <x v="621"/>
    <x v="2"/>
    <x v="0"/>
    <x v="1"/>
    <x v="2"/>
    <s v="Jumbo Drum"/>
    <x v="418"/>
    <n v="0.59"/>
    <x v="2"/>
    <x v="14"/>
    <x v="753"/>
    <n v="60110"/>
  </r>
  <r>
    <n v="24950"/>
    <n v="87491"/>
    <x v="555"/>
    <d v="2021-08-08T00:00:00"/>
    <s v="Medium"/>
    <n v="0.05"/>
    <n v="6.5"/>
    <n v="-52.617600000000003"/>
    <s v=" "/>
    <n v="-9.2805"/>
    <n v="10.97"/>
    <n v="8"/>
    <n v="92.27"/>
    <n v="1553"/>
    <x v="550"/>
    <x v="1"/>
    <x v="0"/>
    <x v="2"/>
    <x v="5"/>
    <s v="Small Box"/>
    <x v="836"/>
    <n v="0.64"/>
    <x v="3"/>
    <x v="33"/>
    <x v="154"/>
    <n v="38701"/>
  </r>
  <r>
    <n v="26085"/>
    <n v="89893"/>
    <x v="556"/>
    <d v="2021-08-09T00:00:00"/>
    <s v="Critical"/>
    <n v="0"/>
    <n v="5.33"/>
    <n v="546.21089999999992"/>
    <n v="546.21089999999992"/>
    <n v="-3476.8593000000001"/>
    <n v="40.98"/>
    <n v="18"/>
    <n v="791.61"/>
    <n v="838"/>
    <x v="667"/>
    <x v="1"/>
    <x v="1"/>
    <x v="0"/>
    <x v="13"/>
    <s v="Small Box"/>
    <x v="1084"/>
    <n v="0.56999999999999995"/>
    <x v="1"/>
    <x v="1"/>
    <x v="207"/>
    <n v="91745"/>
  </r>
  <r>
    <n v="18704"/>
    <n v="88482"/>
    <x v="557"/>
    <d v="2021-08-11T00:00:00"/>
    <s v="Critical"/>
    <n v="7.0000000000000007E-2"/>
    <n v="1.79"/>
    <n v="34.299900000000001"/>
    <n v="34.299900000000001"/>
    <n v="-55.888000000000005"/>
    <n v="10.31"/>
    <n v="5"/>
    <n v="49.71"/>
    <n v="427"/>
    <x v="1318"/>
    <x v="1"/>
    <x v="2"/>
    <x v="0"/>
    <x v="3"/>
    <s v="Wrap Bag"/>
    <x v="678"/>
    <n v="0.38"/>
    <x v="2"/>
    <x v="8"/>
    <x v="359"/>
    <n v="68104"/>
  </r>
  <r>
    <n v="22906"/>
    <n v="89028"/>
    <x v="557"/>
    <d v="2021-08-11T00:00:00"/>
    <s v="High"/>
    <n v="0.08"/>
    <n v="5.72"/>
    <n v="5.6027999999999993"/>
    <n v="5.6027999999999993"/>
    <s v=" "/>
    <n v="4.82"/>
    <n v="1"/>
    <n v="8.1199999999999992"/>
    <n v="3188"/>
    <x v="341"/>
    <x v="0"/>
    <x v="1"/>
    <x v="1"/>
    <x v="7"/>
    <s v="Small Pack"/>
    <x v="1097"/>
    <n v="0.47"/>
    <x v="0"/>
    <x v="2"/>
    <x v="1027"/>
    <n v="10573"/>
  </r>
  <r>
    <n v="24240"/>
    <n v="89306"/>
    <x v="557"/>
    <d v="2021-08-10T00:00:00"/>
    <s v="High"/>
    <n v="0.1"/>
    <n v="2.74"/>
    <n v="-67.394599999999997"/>
    <s v=" "/>
    <s v=" "/>
    <n v="6.48"/>
    <n v="14"/>
    <n v="86.93"/>
    <n v="2443"/>
    <x v="1674"/>
    <x v="1"/>
    <x v="2"/>
    <x v="2"/>
    <x v="5"/>
    <s v="Small Pack"/>
    <x v="478"/>
    <n v="0.71"/>
    <x v="3"/>
    <x v="12"/>
    <x v="89"/>
    <n v="33142"/>
  </r>
  <r>
    <n v="24411"/>
    <n v="91524"/>
    <x v="557"/>
    <d v="2021-08-10T00:00:00"/>
    <s v="Critical"/>
    <n v="0"/>
    <n v="5.47"/>
    <n v="-35.096620000000001"/>
    <s v=" "/>
    <s v=" "/>
    <n v="3.58"/>
    <n v="9"/>
    <n v="36.74"/>
    <n v="324"/>
    <x v="240"/>
    <x v="1"/>
    <x v="2"/>
    <x v="0"/>
    <x v="1"/>
    <s v="Small Box"/>
    <x v="913"/>
    <n v="0.37"/>
    <x v="2"/>
    <x v="3"/>
    <x v="536"/>
    <n v="55113"/>
  </r>
  <r>
    <n v="25026"/>
    <n v="90948"/>
    <x v="557"/>
    <d v="2021-08-09T00:00:00"/>
    <s v="Not Specified"/>
    <n v="0.05"/>
    <n v="2.79"/>
    <n v="690.88319999999987"/>
    <n v="690.88319999999987"/>
    <s v=" "/>
    <n v="85.99"/>
    <n v="14"/>
    <n v="1001.28"/>
    <n v="3026"/>
    <x v="1675"/>
    <x v="1"/>
    <x v="1"/>
    <x v="2"/>
    <x v="8"/>
    <s v="Small Box"/>
    <x v="1098"/>
    <n v="0.57999999999999996"/>
    <x v="1"/>
    <x v="4"/>
    <x v="1022"/>
    <n v="99336"/>
  </r>
  <r>
    <n v="1442"/>
    <n v="10435"/>
    <x v="558"/>
    <d v="2021-08-12T00:00:00"/>
    <s v="Medium"/>
    <n v="0.06"/>
    <n v="8.99"/>
    <n v="-14.31"/>
    <s v=" "/>
    <n v="-21.018000000000001"/>
    <n v="22.99"/>
    <n v="68"/>
    <n v="1559.08"/>
    <n v="1280"/>
    <x v="845"/>
    <x v="1"/>
    <x v="2"/>
    <x v="0"/>
    <x v="4"/>
    <s v="Small Pack"/>
    <x v="435"/>
    <n v="0.56999999999999995"/>
    <x v="1"/>
    <x v="4"/>
    <x v="6"/>
    <n v="98119"/>
  </r>
  <r>
    <n v="19442"/>
    <n v="90117"/>
    <x v="558"/>
    <d v="2021-08-12T00:00:00"/>
    <s v="Medium"/>
    <n v="0.06"/>
    <n v="8.99"/>
    <n v="-7.4412000000000003"/>
    <s v=" "/>
    <n v="-17.579999999999998"/>
    <n v="22.99"/>
    <n v="17"/>
    <n v="389.77"/>
    <n v="1278"/>
    <x v="1676"/>
    <x v="1"/>
    <x v="2"/>
    <x v="0"/>
    <x v="4"/>
    <s v="Small Pack"/>
    <x v="435"/>
    <n v="0.56999999999999995"/>
    <x v="2"/>
    <x v="39"/>
    <x v="1092"/>
    <n v="46142"/>
  </r>
  <r>
    <n v="19443"/>
    <n v="90117"/>
    <x v="558"/>
    <d v="2021-08-11T00:00:00"/>
    <s v="Medium"/>
    <n v="0.05"/>
    <n v="7.95"/>
    <n v="-84.364800000000002"/>
    <s v=" "/>
    <s v=" "/>
    <n v="11.66"/>
    <n v="21"/>
    <n v="245.55"/>
    <n v="1278"/>
    <x v="27"/>
    <x v="1"/>
    <x v="2"/>
    <x v="0"/>
    <x v="4"/>
    <s v="Small Pack"/>
    <x v="805"/>
    <n v="0.57999999999999996"/>
    <x v="2"/>
    <x v="39"/>
    <x v="1092"/>
    <n v="46142"/>
  </r>
  <r>
    <n v="20638"/>
    <n v="87682"/>
    <x v="558"/>
    <d v="2021-08-12T00:00:00"/>
    <s v="High"/>
    <n v="0.03"/>
    <n v="8.08"/>
    <n v="1608.4175999999998"/>
    <n v="1608.4175999999998"/>
    <s v=" "/>
    <n v="125.99"/>
    <n v="22"/>
    <n v="2331.04"/>
    <n v="2699"/>
    <x v="897"/>
    <x v="1"/>
    <x v="3"/>
    <x v="2"/>
    <x v="8"/>
    <s v="Small Box"/>
    <x v="592"/>
    <n v="0.56999999999999995"/>
    <x v="1"/>
    <x v="41"/>
    <x v="455"/>
    <n v="86442"/>
  </r>
  <r>
    <n v="19935"/>
    <n v="90651"/>
    <x v="559"/>
    <d v="2021-08-11T00:00:00"/>
    <s v="High"/>
    <n v="0"/>
    <n v="0.71"/>
    <n v="7.4443999999999999"/>
    <n v="7.4443999999999999"/>
    <n v="-61.359360000000002"/>
    <n v="4.84"/>
    <n v="3"/>
    <n v="15.99"/>
    <n v="174"/>
    <x v="918"/>
    <x v="1"/>
    <x v="2"/>
    <x v="0"/>
    <x v="4"/>
    <s v="Wrap Bag"/>
    <x v="334"/>
    <n v="0.52"/>
    <x v="2"/>
    <x v="10"/>
    <x v="768"/>
    <n v="76131"/>
  </r>
  <r>
    <n v="22443"/>
    <n v="90857"/>
    <x v="559"/>
    <d v="2021-08-12T00:00:00"/>
    <s v="Not Specified"/>
    <n v="0.02"/>
    <n v="4"/>
    <n v="-0.16119999999998641"/>
    <s v=" "/>
    <n v="-789.404"/>
    <n v="77.510000000000005"/>
    <n v="9"/>
    <n v="712.88"/>
    <n v="1157"/>
    <x v="1677"/>
    <x v="1"/>
    <x v="1"/>
    <x v="2"/>
    <x v="5"/>
    <s v="Small Box"/>
    <x v="523"/>
    <n v="0.76"/>
    <x v="0"/>
    <x v="47"/>
    <x v="776"/>
    <n v="3839"/>
  </r>
  <r>
    <n v="21082"/>
    <n v="88976"/>
    <x v="560"/>
    <d v="2021-08-13T00:00:00"/>
    <s v="Critical"/>
    <n v="0.03"/>
    <n v="7.5"/>
    <n v="5351.2412999999997"/>
    <n v="5351.2412999999997"/>
    <n v="-225.25049999999999"/>
    <n v="35.44"/>
    <n v="7"/>
    <n v="254.42"/>
    <n v="2770"/>
    <x v="1678"/>
    <x v="0"/>
    <x v="0"/>
    <x v="0"/>
    <x v="3"/>
    <s v="Small Box"/>
    <x v="564"/>
    <n v="0.38"/>
    <x v="3"/>
    <x v="20"/>
    <x v="694"/>
    <n v="30338"/>
  </r>
  <r>
    <n v="21083"/>
    <n v="88976"/>
    <x v="560"/>
    <d v="2021-08-15T00:00:00"/>
    <s v="Critical"/>
    <n v="0.1"/>
    <n v="3.97"/>
    <n v="-330.56799999999998"/>
    <s v=" "/>
    <s v=" "/>
    <n v="3.28"/>
    <n v="2"/>
    <n v="7.67"/>
    <n v="2770"/>
    <x v="841"/>
    <x v="1"/>
    <x v="0"/>
    <x v="0"/>
    <x v="4"/>
    <s v="Wrap Bag"/>
    <x v="38"/>
    <n v="0.56000000000000005"/>
    <x v="3"/>
    <x v="20"/>
    <x v="694"/>
    <n v="30338"/>
  </r>
  <r>
    <n v="26263"/>
    <n v="88491"/>
    <x v="560"/>
    <d v="2021-08-14T00:00:00"/>
    <s v="Low"/>
    <n v="0.03"/>
    <n v="8.99"/>
    <n v="104.78399999999999"/>
    <n v="104.78399999999999"/>
    <n v="-123.87"/>
    <n v="14.98"/>
    <n v="17"/>
    <n v="270.91000000000003"/>
    <n v="1548"/>
    <x v="479"/>
    <x v="1"/>
    <x v="2"/>
    <x v="1"/>
    <x v="7"/>
    <s v="Small Pack"/>
    <x v="739"/>
    <n v="0.39"/>
    <x v="2"/>
    <x v="39"/>
    <x v="416"/>
    <n v="47374"/>
  </r>
  <r>
    <n v="18713"/>
    <n v="88773"/>
    <x v="561"/>
    <d v="2021-08-15T00:00:00"/>
    <s v="Critical"/>
    <n v="0"/>
    <n v="0.7"/>
    <n v="-1.1492"/>
    <s v=" "/>
    <n v="-120.95"/>
    <n v="2.88"/>
    <n v="2"/>
    <n v="6.4"/>
    <n v="2983"/>
    <x v="128"/>
    <x v="1"/>
    <x v="2"/>
    <x v="0"/>
    <x v="4"/>
    <s v="Wrap Bag"/>
    <x v="645"/>
    <n v="0.56000000000000005"/>
    <x v="2"/>
    <x v="3"/>
    <x v="928"/>
    <n v="55407"/>
  </r>
  <r>
    <n v="20729"/>
    <n v="90516"/>
    <x v="561"/>
    <d v="2021-08-14T00:00:00"/>
    <s v="Medium"/>
    <n v="0.06"/>
    <n v="0.7"/>
    <n v="5.7127999999999997"/>
    <n v="5.7127999999999997"/>
    <s v=" "/>
    <n v="1.48"/>
    <n v="15"/>
    <n v="21.81"/>
    <n v="1367"/>
    <x v="1679"/>
    <x v="1"/>
    <x v="1"/>
    <x v="0"/>
    <x v="15"/>
    <s v="Wrap Bag"/>
    <x v="619"/>
    <n v="0.37"/>
    <x v="2"/>
    <x v="10"/>
    <x v="31"/>
    <n v="79424"/>
  </r>
  <r>
    <n v="20730"/>
    <n v="90516"/>
    <x v="561"/>
    <d v="2021-08-15T00:00:00"/>
    <s v="Medium"/>
    <n v="0.1"/>
    <n v="4.99"/>
    <n v="37.78884"/>
    <n v="37.78884"/>
    <n v="-223.94639999999998"/>
    <n v="45.99"/>
    <n v="10"/>
    <n v="360.7"/>
    <n v="1367"/>
    <x v="1680"/>
    <x v="1"/>
    <x v="1"/>
    <x v="2"/>
    <x v="8"/>
    <s v="Small Box"/>
    <x v="386"/>
    <n v="0.56999999999999995"/>
    <x v="2"/>
    <x v="10"/>
    <x v="31"/>
    <n v="79424"/>
  </r>
  <r>
    <n v="22706"/>
    <n v="88270"/>
    <x v="561"/>
    <d v="2021-08-15T00:00:00"/>
    <s v="Medium"/>
    <n v="7.0000000000000007E-2"/>
    <n v="0.7"/>
    <n v="315.08999999999997"/>
    <n v="315.08999999999997"/>
    <n v="-55.77"/>
    <n v="1.76"/>
    <n v="12"/>
    <n v="20.94"/>
    <n v="2359"/>
    <x v="1681"/>
    <x v="1"/>
    <x v="2"/>
    <x v="0"/>
    <x v="4"/>
    <s v="Wrap Bag"/>
    <x v="307"/>
    <n v="0.56000000000000005"/>
    <x v="3"/>
    <x v="12"/>
    <x v="153"/>
    <n v="33917"/>
  </r>
  <r>
    <n v="22707"/>
    <n v="88270"/>
    <x v="561"/>
    <d v="2021-08-14T00:00:00"/>
    <s v="Medium"/>
    <n v="0.02"/>
    <n v="3.3"/>
    <n v="92.91"/>
    <n v="92.91"/>
    <n v="-83.66"/>
    <n v="20.99"/>
    <n v="4"/>
    <n v="72.58"/>
    <n v="2359"/>
    <x v="1682"/>
    <x v="1"/>
    <x v="2"/>
    <x v="2"/>
    <x v="8"/>
    <s v="Small Pack"/>
    <x v="296"/>
    <n v="0.81"/>
    <x v="3"/>
    <x v="12"/>
    <x v="153"/>
    <n v="33917"/>
  </r>
  <r>
    <n v="23034"/>
    <n v="90911"/>
    <x v="561"/>
    <d v="2021-08-14T00:00:00"/>
    <s v="Medium"/>
    <n v="0.03"/>
    <n v="17.48"/>
    <n v="72.342399999999998"/>
    <n v="72.342399999999998"/>
    <s v=" "/>
    <n v="40.99"/>
    <n v="5"/>
    <n v="220.66"/>
    <n v="552"/>
    <x v="416"/>
    <x v="1"/>
    <x v="2"/>
    <x v="0"/>
    <x v="3"/>
    <s v="Small Box"/>
    <x v="436"/>
    <n v="0.36"/>
    <x v="0"/>
    <x v="42"/>
    <x v="845"/>
    <n v="26501"/>
  </r>
  <r>
    <n v="23035"/>
    <n v="90911"/>
    <x v="561"/>
    <d v="2021-08-15T00:00:00"/>
    <s v="Medium"/>
    <n v="0.08"/>
    <n v="2.2000000000000002"/>
    <n v="-4.0091999999999999"/>
    <s v=" "/>
    <s v=" "/>
    <n v="3.6"/>
    <n v="20"/>
    <n v="71.849999999999994"/>
    <n v="550"/>
    <x v="1336"/>
    <x v="1"/>
    <x v="2"/>
    <x v="0"/>
    <x v="3"/>
    <s v="Wrap Bag"/>
    <x v="263"/>
    <n v="0.39"/>
    <x v="2"/>
    <x v="10"/>
    <x v="610"/>
    <n v="78155"/>
  </r>
  <r>
    <n v="20398"/>
    <n v="87165"/>
    <x v="562"/>
    <d v="2021-08-15T00:00:00"/>
    <s v="High"/>
    <n v="0.05"/>
    <n v="0.5"/>
    <n v="-20.062000000000001"/>
    <s v=" "/>
    <n v="-18.84"/>
    <n v="3.75"/>
    <n v="13"/>
    <n v="47.01"/>
    <n v="2779"/>
    <x v="1683"/>
    <x v="1"/>
    <x v="2"/>
    <x v="0"/>
    <x v="12"/>
    <s v="Small Box"/>
    <x v="837"/>
    <n v="0.37"/>
    <x v="3"/>
    <x v="44"/>
    <x v="500"/>
    <n v="27893"/>
  </r>
  <r>
    <n v="20865"/>
    <n v="89898"/>
    <x v="562"/>
    <d v="2021-08-14T00:00:00"/>
    <s v="Medium"/>
    <n v="0.06"/>
    <n v="19.989999999999998"/>
    <n v="890.78240000000005"/>
    <n v="890.78240000000005"/>
    <n v="-67.459000000000003"/>
    <n v="161.55000000000001"/>
    <n v="14"/>
    <n v="2177.2600000000002"/>
    <n v="3287"/>
    <x v="41"/>
    <x v="1"/>
    <x v="3"/>
    <x v="0"/>
    <x v="0"/>
    <s v="Small Box"/>
    <x v="289"/>
    <n v="0.66"/>
    <x v="1"/>
    <x v="1"/>
    <x v="465"/>
    <n v="95746"/>
  </r>
  <r>
    <n v="22932"/>
    <n v="89541"/>
    <x v="562"/>
    <d v="2021-08-16T00:00:00"/>
    <s v="High"/>
    <n v="0.01"/>
    <n v="19.989999999999998"/>
    <n v="622.69049999999993"/>
    <n v="622.69049999999993"/>
    <n v="-110.88576"/>
    <n v="60.98"/>
    <n v="14"/>
    <n v="902.45"/>
    <n v="888"/>
    <x v="1217"/>
    <x v="0"/>
    <x v="1"/>
    <x v="1"/>
    <x v="9"/>
    <s v="Large Box"/>
    <x v="1099"/>
    <n v="0.63"/>
    <x v="2"/>
    <x v="10"/>
    <x v="1093"/>
    <n v="77520"/>
  </r>
  <r>
    <n v="18920"/>
    <n v="88283"/>
    <x v="563"/>
    <d v="2021-08-17T00:00:00"/>
    <s v="High"/>
    <n v="0.01"/>
    <n v="44.55"/>
    <n v="65.901600000000002"/>
    <n v="65.901600000000002"/>
    <s v=" "/>
    <n v="880.98"/>
    <n v="10"/>
    <n v="9157.7900000000009"/>
    <n v="2859"/>
    <x v="1161"/>
    <x v="2"/>
    <x v="2"/>
    <x v="1"/>
    <x v="10"/>
    <s v="Jumbo Box"/>
    <x v="39"/>
    <n v="0.62"/>
    <x v="3"/>
    <x v="12"/>
    <x v="734"/>
    <n v="32601"/>
  </r>
  <r>
    <n v="20727"/>
    <n v="87712"/>
    <x v="563"/>
    <d v="2021-08-15T00:00:00"/>
    <s v="Medium"/>
    <n v="0.06"/>
    <n v="8.51"/>
    <n v="-27.600923999999999"/>
    <s v=" "/>
    <s v=" "/>
    <n v="17.98"/>
    <n v="1"/>
    <n v="21.16"/>
    <n v="48"/>
    <x v="1266"/>
    <x v="1"/>
    <x v="2"/>
    <x v="2"/>
    <x v="6"/>
    <s v="Medium Box"/>
    <x v="358"/>
    <n v="0.4"/>
    <x v="2"/>
    <x v="14"/>
    <x v="242"/>
    <n v="62701"/>
  </r>
  <r>
    <n v="20728"/>
    <n v="87712"/>
    <x v="563"/>
    <d v="2021-08-17T00:00:00"/>
    <s v="Medium"/>
    <n v="0.04"/>
    <n v="4.9800000000000004"/>
    <n v="18.882579999999997"/>
    <n v="18.882579999999997"/>
    <s v=" "/>
    <n v="12.95"/>
    <n v="5"/>
    <n v="69.400000000000006"/>
    <n v="49"/>
    <x v="1266"/>
    <x v="1"/>
    <x v="2"/>
    <x v="0"/>
    <x v="1"/>
    <s v="Small Box"/>
    <x v="877"/>
    <n v="0.4"/>
    <x v="2"/>
    <x v="14"/>
    <x v="968"/>
    <n v="60107"/>
  </r>
  <r>
    <n v="23368"/>
    <n v="89222"/>
    <x v="563"/>
    <d v="2021-08-16T00:00:00"/>
    <s v="High"/>
    <n v="0.01"/>
    <n v="5.57"/>
    <n v="69.143999999999991"/>
    <n v="69.143999999999991"/>
    <s v=" "/>
    <n v="5.28"/>
    <n v="18"/>
    <n v="106.65"/>
    <n v="2455"/>
    <x v="795"/>
    <x v="0"/>
    <x v="2"/>
    <x v="0"/>
    <x v="3"/>
    <s v="Small Box"/>
    <x v="948"/>
    <n v="0.4"/>
    <x v="3"/>
    <x v="9"/>
    <x v="461"/>
    <n v="35810"/>
  </r>
  <r>
    <n v="23369"/>
    <n v="89222"/>
    <x v="563"/>
    <d v="2021-08-17T00:00:00"/>
    <s v="High"/>
    <n v="0.06"/>
    <n v="2.25"/>
    <n v="71.681999999999988"/>
    <n v="71.681999999999988"/>
    <s v=" "/>
    <n v="9.11"/>
    <n v="22"/>
    <n v="196.33"/>
    <n v="2455"/>
    <x v="321"/>
    <x v="0"/>
    <x v="2"/>
    <x v="0"/>
    <x v="4"/>
    <s v="Wrap Bag"/>
    <x v="542"/>
    <n v="0.52"/>
    <x v="3"/>
    <x v="9"/>
    <x v="461"/>
    <n v="35810"/>
  </r>
  <r>
    <n v="4235"/>
    <n v="30114"/>
    <x v="564"/>
    <d v="2021-08-23T00:00:00"/>
    <s v="Low"/>
    <n v="0.09"/>
    <n v="24.49"/>
    <n v="-362.88"/>
    <s v=" "/>
    <s v=" "/>
    <n v="699.99"/>
    <n v="13"/>
    <n v="8667.81"/>
    <n v="607"/>
    <x v="953"/>
    <x v="0"/>
    <x v="2"/>
    <x v="2"/>
    <x v="11"/>
    <s v="Large Box"/>
    <x v="43"/>
    <n v="0.41"/>
    <x v="0"/>
    <x v="2"/>
    <x v="2"/>
    <n v="10177"/>
  </r>
  <r>
    <n v="18207"/>
    <n v="86997"/>
    <x v="564"/>
    <d v="2021-08-20T00:00:00"/>
    <s v="Low"/>
    <n v="0.06"/>
    <n v="2.5"/>
    <n v="-55.689920000000001"/>
    <s v=" "/>
    <n v="-43.007999999999996"/>
    <n v="20.99"/>
    <n v="2"/>
    <n v="35.729999999999997"/>
    <n v="777"/>
    <x v="1350"/>
    <x v="1"/>
    <x v="0"/>
    <x v="2"/>
    <x v="8"/>
    <s v="Wrap Bag"/>
    <x v="533"/>
    <n v="0.81"/>
    <x v="0"/>
    <x v="17"/>
    <x v="1094"/>
    <n v="6033"/>
  </r>
  <r>
    <n v="18208"/>
    <n v="86997"/>
    <x v="564"/>
    <d v="2021-08-23T00:00:00"/>
    <s v="Low"/>
    <n v="0.06"/>
    <n v="5.26"/>
    <n v="-67.944760000000002"/>
    <s v=" "/>
    <s v=" "/>
    <n v="3.98"/>
    <n v="18"/>
    <n v="73.14"/>
    <n v="778"/>
    <x v="587"/>
    <x v="1"/>
    <x v="0"/>
    <x v="0"/>
    <x v="1"/>
    <s v="Small Box"/>
    <x v="342"/>
    <n v="0.38"/>
    <x v="0"/>
    <x v="17"/>
    <x v="855"/>
    <n v="6360"/>
  </r>
  <r>
    <n v="18209"/>
    <n v="86997"/>
    <x v="564"/>
    <d v="2021-08-23T00:00:00"/>
    <s v="Low"/>
    <n v="0.02"/>
    <n v="64.66"/>
    <n v="721.01160000000004"/>
    <n v="721.01160000000004"/>
    <s v=" "/>
    <n v="220.98"/>
    <n v="14"/>
    <n v="3242.96"/>
    <n v="779"/>
    <x v="63"/>
    <x v="2"/>
    <x v="0"/>
    <x v="1"/>
    <x v="10"/>
    <s v="Jumbo Box"/>
    <x v="313"/>
    <n v="0.62"/>
    <x v="0"/>
    <x v="17"/>
    <x v="1095"/>
    <n v="6484"/>
  </r>
  <r>
    <n v="21400"/>
    <n v="89701"/>
    <x v="564"/>
    <d v="2021-08-18T00:00:00"/>
    <s v="Medium"/>
    <n v="0.01"/>
    <n v="2.79"/>
    <n v="20.328000000000003"/>
    <n v="20.328000000000003"/>
    <n v="-31.01"/>
    <n v="85.99"/>
    <n v="11"/>
    <n v="843.72"/>
    <n v="1850"/>
    <x v="1684"/>
    <x v="1"/>
    <x v="1"/>
    <x v="2"/>
    <x v="8"/>
    <s v="Small Box"/>
    <x v="1098"/>
    <n v="0.57999999999999996"/>
    <x v="3"/>
    <x v="9"/>
    <x v="57"/>
    <n v="35630"/>
  </r>
  <r>
    <n v="22235"/>
    <n v="86438"/>
    <x v="564"/>
    <d v="2021-08-23T00:00:00"/>
    <s v="Low"/>
    <n v="0.09"/>
    <n v="24.49"/>
    <n v="-188.69759999999999"/>
    <s v=" "/>
    <n v="-79.240000000000009"/>
    <n v="699.99"/>
    <n v="3"/>
    <n v="2000.26"/>
    <n v="608"/>
    <x v="1372"/>
    <x v="0"/>
    <x v="2"/>
    <x v="2"/>
    <x v="11"/>
    <s v="Large Box"/>
    <x v="43"/>
    <n v="0.41"/>
    <x v="0"/>
    <x v="2"/>
    <x v="939"/>
    <n v="10605"/>
  </r>
  <r>
    <n v="24611"/>
    <n v="91318"/>
    <x v="564"/>
    <d v="2021-08-17T00:00:00"/>
    <s v="High"/>
    <n v="0.01"/>
    <n v="7.17"/>
    <n v="-17.871000000000002"/>
    <s v=" "/>
    <s v=" "/>
    <n v="12.53"/>
    <n v="17"/>
    <n v="218.31"/>
    <n v="2787"/>
    <x v="1278"/>
    <x v="1"/>
    <x v="1"/>
    <x v="0"/>
    <x v="1"/>
    <s v="Small Box"/>
    <x v="210"/>
    <n v="0.38"/>
    <x v="3"/>
    <x v="6"/>
    <x v="248"/>
    <n v="70003"/>
  </r>
  <r>
    <n v="18503"/>
    <n v="88259"/>
    <x v="565"/>
    <d v="2021-08-18T00:00:00"/>
    <s v="Critical"/>
    <n v="0.08"/>
    <n v="8.4"/>
    <n v="-110.5052"/>
    <s v=" "/>
    <s v=" "/>
    <n v="6.48"/>
    <n v="19"/>
    <n v="116.98"/>
    <n v="1789"/>
    <x v="112"/>
    <x v="1"/>
    <x v="1"/>
    <x v="0"/>
    <x v="3"/>
    <s v="Small Box"/>
    <x v="474"/>
    <n v="0.37"/>
    <x v="2"/>
    <x v="26"/>
    <x v="1096"/>
    <n v="63385"/>
  </r>
  <r>
    <n v="19591"/>
    <n v="89542"/>
    <x v="565"/>
    <d v="2021-08-26T00:00:00"/>
    <s v="Low"/>
    <n v="0.06"/>
    <n v="4.07"/>
    <n v="-41.657200000000003"/>
    <s v=" "/>
    <s v=" "/>
    <n v="6.6"/>
    <n v="12"/>
    <n v="76.319999999999993"/>
    <n v="886"/>
    <x v="431"/>
    <x v="1"/>
    <x v="0"/>
    <x v="2"/>
    <x v="5"/>
    <s v="Small Pack"/>
    <x v="1100"/>
    <n v="0.66"/>
    <x v="2"/>
    <x v="10"/>
    <x v="198"/>
    <n v="76017"/>
  </r>
  <r>
    <n v="19592"/>
    <n v="89542"/>
    <x v="565"/>
    <d v="2021-08-19T00:00:00"/>
    <s v="Low"/>
    <n v="0.03"/>
    <n v="7.23"/>
    <n v="551.22719999999993"/>
    <n v="551.22719999999993"/>
    <n v="-555.45600000000002"/>
    <n v="48.04"/>
    <n v="17"/>
    <n v="798.88"/>
    <n v="886"/>
    <x v="697"/>
    <x v="0"/>
    <x v="0"/>
    <x v="1"/>
    <x v="7"/>
    <s v="Small Box"/>
    <x v="575"/>
    <n v="0.41"/>
    <x v="2"/>
    <x v="10"/>
    <x v="198"/>
    <n v="76017"/>
  </r>
  <r>
    <n v="19775"/>
    <n v="88787"/>
    <x v="565"/>
    <d v="2021-08-17T00:00:00"/>
    <s v="Critical"/>
    <n v="0.06"/>
    <n v="13.88"/>
    <n v="671.02499999999998"/>
    <n v="671.02499999999998"/>
    <s v=" "/>
    <n v="55.98"/>
    <n v="17"/>
    <n v="972.5"/>
    <n v="1707"/>
    <x v="1179"/>
    <x v="1"/>
    <x v="3"/>
    <x v="0"/>
    <x v="3"/>
    <s v="Small Box"/>
    <x v="354"/>
    <n v="0.36"/>
    <x v="2"/>
    <x v="3"/>
    <x v="3"/>
    <n v="55372"/>
  </r>
  <r>
    <n v="20402"/>
    <n v="85818"/>
    <x v="565"/>
    <d v="2021-08-19T00:00:00"/>
    <s v="Not Specified"/>
    <n v="0.09"/>
    <n v="6.5"/>
    <n v="-82.612400000000008"/>
    <s v=" "/>
    <n v="-74.64"/>
    <n v="20.97"/>
    <n v="14"/>
    <n v="286.12"/>
    <n v="2409"/>
    <x v="180"/>
    <x v="1"/>
    <x v="3"/>
    <x v="2"/>
    <x v="5"/>
    <s v="Small Box"/>
    <x v="924"/>
    <n v="0.78"/>
    <x v="2"/>
    <x v="14"/>
    <x v="1097"/>
    <n v="60035"/>
  </r>
  <r>
    <n v="21174"/>
    <n v="85908"/>
    <x v="565"/>
    <d v="2021-08-19T00:00:00"/>
    <s v="High"/>
    <n v="0.05"/>
    <n v="4.38"/>
    <n v="-60.429200000000002"/>
    <s v=" "/>
    <n v="-76.424400000000006"/>
    <n v="5.98"/>
    <n v="15"/>
    <n v="92.26"/>
    <n v="817"/>
    <x v="528"/>
    <x v="1"/>
    <x v="1"/>
    <x v="2"/>
    <x v="5"/>
    <s v="Small Pack"/>
    <x v="484"/>
    <n v="0.75"/>
    <x v="0"/>
    <x v="37"/>
    <x v="380"/>
    <n v="5701"/>
  </r>
  <r>
    <n v="21175"/>
    <n v="85908"/>
    <x v="565"/>
    <d v="2021-08-20T00:00:00"/>
    <s v="High"/>
    <n v="0"/>
    <n v="2.82"/>
    <n v="31.805199999999999"/>
    <n v="31.805199999999999"/>
    <s v=" "/>
    <n v="7.89"/>
    <n v="8"/>
    <n v="64.37"/>
    <n v="814"/>
    <x v="1281"/>
    <x v="1"/>
    <x v="1"/>
    <x v="0"/>
    <x v="15"/>
    <s v="Wrap Bag"/>
    <x v="604"/>
    <n v="0.4"/>
    <x v="0"/>
    <x v="21"/>
    <x v="853"/>
    <n v="4072"/>
  </r>
  <r>
    <n v="7038"/>
    <n v="50246"/>
    <x v="566"/>
    <d v="2021-08-19T00:00:00"/>
    <s v="Medium"/>
    <n v="0.05"/>
    <n v="7.37"/>
    <n v="-47.67"/>
    <s v=" "/>
    <s v=" "/>
    <n v="6.48"/>
    <n v="25"/>
    <n v="182.21"/>
    <n v="894"/>
    <x v="306"/>
    <x v="0"/>
    <x v="2"/>
    <x v="0"/>
    <x v="3"/>
    <s v="Small Box"/>
    <x v="298"/>
    <n v="0.37"/>
    <x v="0"/>
    <x v="24"/>
    <x v="43"/>
    <n v="20024"/>
  </r>
  <r>
    <n v="19825"/>
    <n v="89912"/>
    <x v="566"/>
    <d v="2021-08-19T00:00:00"/>
    <s v="Not Specified"/>
    <n v="0.02"/>
    <n v="5.08"/>
    <n v="221.274"/>
    <n v="221.274"/>
    <s v=" "/>
    <n v="37.94"/>
    <n v="3"/>
    <n v="121.53"/>
    <n v="799"/>
    <x v="340"/>
    <x v="1"/>
    <x v="1"/>
    <x v="0"/>
    <x v="3"/>
    <s v="Wrap Bag"/>
    <x v="374"/>
    <n v="0.38"/>
    <x v="3"/>
    <x v="15"/>
    <x v="23"/>
    <n v="29915"/>
  </r>
  <r>
    <n v="21732"/>
    <n v="91278"/>
    <x v="566"/>
    <d v="2021-08-20T00:00:00"/>
    <s v="Medium"/>
    <n v="0.06"/>
    <n v="3.99"/>
    <n v="84.61160000000001"/>
    <n v="84.61160000000001"/>
    <s v=" "/>
    <n v="20.27"/>
    <n v="9"/>
    <n v="181.77"/>
    <n v="2004"/>
    <x v="1685"/>
    <x v="1"/>
    <x v="0"/>
    <x v="0"/>
    <x v="13"/>
    <s v="Small Box"/>
    <x v="773"/>
    <n v="0.56999999999999995"/>
    <x v="1"/>
    <x v="45"/>
    <x v="246"/>
    <n v="59715"/>
  </r>
  <r>
    <n v="21733"/>
    <n v="91278"/>
    <x v="566"/>
    <d v="2021-08-19T00:00:00"/>
    <s v="Medium"/>
    <n v="0.09"/>
    <n v="1.0900000000000001"/>
    <n v="17.7896"/>
    <n v="17.7896"/>
    <n v="-13.27"/>
    <n v="9.93"/>
    <n v="3"/>
    <n v="29.74"/>
    <n v="2004"/>
    <x v="1686"/>
    <x v="1"/>
    <x v="0"/>
    <x v="0"/>
    <x v="4"/>
    <s v="Wrap Bag"/>
    <x v="614"/>
    <n v="0.43"/>
    <x v="1"/>
    <x v="45"/>
    <x v="246"/>
    <n v="59715"/>
  </r>
  <r>
    <n v="21819"/>
    <n v="89241"/>
    <x v="566"/>
    <d v="2021-08-20T00:00:00"/>
    <s v="Not Specified"/>
    <n v="0.05"/>
    <n v="7.73"/>
    <n v="44.710799999999999"/>
    <n v="44.710799999999999"/>
    <s v=" "/>
    <n v="34.99"/>
    <n v="9"/>
    <n v="302.83"/>
    <n v="2710"/>
    <x v="894"/>
    <x v="1"/>
    <x v="1"/>
    <x v="0"/>
    <x v="4"/>
    <s v="Small Box"/>
    <x v="247"/>
    <n v="0.59"/>
    <x v="0"/>
    <x v="0"/>
    <x v="1098"/>
    <n v="21221"/>
  </r>
  <r>
    <n v="26112"/>
    <n v="85860"/>
    <x v="566"/>
    <d v="2021-08-18T00:00:00"/>
    <s v="Medium"/>
    <n v="0.01"/>
    <n v="4.62"/>
    <n v="17.594999999999999"/>
    <n v="17.594999999999999"/>
    <s v=" "/>
    <n v="4.9800000000000004"/>
    <n v="4"/>
    <n v="22.62"/>
    <n v="258"/>
    <x v="492"/>
    <x v="1"/>
    <x v="1"/>
    <x v="2"/>
    <x v="5"/>
    <s v="Small Pack"/>
    <x v="231"/>
    <n v="0.64"/>
    <x v="3"/>
    <x v="12"/>
    <x v="551"/>
    <n v="33772"/>
  </r>
  <r>
    <n v="26113"/>
    <n v="85860"/>
    <x v="566"/>
    <d v="2021-08-20T00:00:00"/>
    <s v="Medium"/>
    <n v="0.08"/>
    <n v="8.99"/>
    <n v="-135.15600000000001"/>
    <s v=" "/>
    <n v="-18.64"/>
    <n v="21.38"/>
    <n v="3"/>
    <n v="63.45"/>
    <n v="258"/>
    <x v="211"/>
    <x v="1"/>
    <x v="1"/>
    <x v="0"/>
    <x v="4"/>
    <s v="Small Pack"/>
    <x v="311"/>
    <n v="0.59"/>
    <x v="3"/>
    <x v="12"/>
    <x v="551"/>
    <n v="33772"/>
  </r>
  <r>
    <n v="344"/>
    <n v="2368"/>
    <x v="567"/>
    <d v="2021-08-21T00:00:00"/>
    <s v="Critical"/>
    <n v="0.08"/>
    <n v="13.32"/>
    <n v="-305.46109999999999"/>
    <s v=" "/>
    <s v=" "/>
    <n v="14.81"/>
    <n v="65"/>
    <n v="918.54"/>
    <n v="2882"/>
    <x v="1687"/>
    <x v="1"/>
    <x v="1"/>
    <x v="0"/>
    <x v="13"/>
    <s v="Small Box"/>
    <x v="111"/>
    <n v="0.43"/>
    <x v="3"/>
    <x v="44"/>
    <x v="193"/>
    <n v="28206"/>
  </r>
  <r>
    <n v="18344"/>
    <n v="87637"/>
    <x v="567"/>
    <d v="2021-08-21T00:00:00"/>
    <s v="Critical"/>
    <n v="0.08"/>
    <n v="13.32"/>
    <n v="-119.4284"/>
    <s v=" "/>
    <n v="-15.1416"/>
    <n v="14.81"/>
    <n v="16"/>
    <n v="226.1"/>
    <n v="2883"/>
    <x v="1688"/>
    <x v="1"/>
    <x v="1"/>
    <x v="0"/>
    <x v="13"/>
    <s v="Small Box"/>
    <x v="111"/>
    <n v="0.43"/>
    <x v="0"/>
    <x v="19"/>
    <x v="225"/>
    <n v="44070"/>
  </r>
  <r>
    <n v="26371"/>
    <n v="87728"/>
    <x v="567"/>
    <d v="2021-08-24T00:00:00"/>
    <s v="Low"/>
    <n v="0.01"/>
    <n v="2.56"/>
    <n v="-31.2364"/>
    <s v=" "/>
    <s v=" "/>
    <n v="2.08"/>
    <n v="16"/>
    <n v="34.409999999999997"/>
    <n v="746"/>
    <x v="1121"/>
    <x v="1"/>
    <x v="2"/>
    <x v="0"/>
    <x v="16"/>
    <s v="Small Pack"/>
    <x v="702"/>
    <n v="0.55000000000000004"/>
    <x v="1"/>
    <x v="41"/>
    <x v="1099"/>
    <n v="85023"/>
  </r>
  <r>
    <n v="19260"/>
    <n v="89905"/>
    <x v="568"/>
    <d v="2021-08-20T00:00:00"/>
    <s v="Not Specified"/>
    <n v="0.05"/>
    <n v="5.03"/>
    <n v="-238.74620000000004"/>
    <s v=" "/>
    <s v=" "/>
    <n v="7.99"/>
    <n v="19"/>
    <n v="129.38"/>
    <n v="3081"/>
    <x v="369"/>
    <x v="1"/>
    <x v="0"/>
    <x v="2"/>
    <x v="8"/>
    <s v="Medium Box"/>
    <x v="642"/>
    <n v="0.6"/>
    <x v="3"/>
    <x v="12"/>
    <x v="1100"/>
    <n v="34239"/>
  </r>
  <r>
    <n v="20105"/>
    <n v="89382"/>
    <x v="568"/>
    <d v="2021-08-22T00:00:00"/>
    <s v="Not Specified"/>
    <n v="7.0000000000000007E-2"/>
    <n v="70.2"/>
    <n v="-160.41200000000001"/>
    <s v=" "/>
    <s v=" "/>
    <n v="122.99"/>
    <n v="5"/>
    <n v="626.69000000000005"/>
    <n v="2085"/>
    <x v="543"/>
    <x v="2"/>
    <x v="3"/>
    <x v="1"/>
    <x v="2"/>
    <s v="Jumbo Drum"/>
    <x v="173"/>
    <n v="0.74"/>
    <x v="3"/>
    <x v="34"/>
    <x v="1034"/>
    <n v="72801"/>
  </r>
  <r>
    <n v="21533"/>
    <n v="88314"/>
    <x v="568"/>
    <d v="2021-08-21T00:00:00"/>
    <s v="High"/>
    <n v="0.1"/>
    <n v="1.5"/>
    <n v="20.4832"/>
    <n v="20.4832"/>
    <n v="-133.97999999999999"/>
    <n v="6.68"/>
    <n v="7"/>
    <n v="44.84"/>
    <n v="1386"/>
    <x v="462"/>
    <x v="1"/>
    <x v="0"/>
    <x v="0"/>
    <x v="4"/>
    <s v="Wrap Bag"/>
    <x v="347"/>
    <n v="0.48"/>
    <x v="2"/>
    <x v="39"/>
    <x v="1101"/>
    <n v="46342"/>
  </r>
  <r>
    <n v="21641"/>
    <n v="91339"/>
    <x v="568"/>
    <d v="2021-08-21T00:00:00"/>
    <s v="High"/>
    <n v="0.03"/>
    <n v="1.02"/>
    <n v="29.392800000000001"/>
    <n v="29.392800000000001"/>
    <s v=" "/>
    <n v="2.4700000000000002"/>
    <n v="22"/>
    <n v="54.22"/>
    <n v="642"/>
    <x v="182"/>
    <x v="1"/>
    <x v="2"/>
    <x v="0"/>
    <x v="15"/>
    <s v="Wrap Bag"/>
    <x v="1041"/>
    <n v="0.38"/>
    <x v="2"/>
    <x v="14"/>
    <x v="1062"/>
    <n v="60544"/>
  </r>
  <r>
    <n v="26292"/>
    <n v="88492"/>
    <x v="568"/>
    <d v="2021-08-22T00:00:00"/>
    <s v="High"/>
    <n v="0.08"/>
    <n v="35.840000000000003"/>
    <n v="-83.439200000000014"/>
    <s v=" "/>
    <n v="-679.0443660000002"/>
    <n v="100.98"/>
    <n v="1"/>
    <n v="112.28"/>
    <n v="1548"/>
    <x v="6"/>
    <x v="2"/>
    <x v="2"/>
    <x v="1"/>
    <x v="10"/>
    <s v="Jumbo Box"/>
    <x v="41"/>
    <n v="0.62"/>
    <x v="2"/>
    <x v="39"/>
    <x v="416"/>
    <n v="47374"/>
  </r>
  <r>
    <n v="21074"/>
    <n v="88774"/>
    <x v="569"/>
    <d v="2021-08-23T00:00:00"/>
    <s v="Critical"/>
    <n v="0.1"/>
    <n v="5.23"/>
    <n v="167.18819999999999"/>
    <n v="167.18819999999999"/>
    <s v=" "/>
    <n v="18.989999999999998"/>
    <n v="14"/>
    <n v="246.35"/>
    <n v="2984"/>
    <x v="1472"/>
    <x v="1"/>
    <x v="2"/>
    <x v="0"/>
    <x v="1"/>
    <s v="Small Box"/>
    <x v="1101"/>
    <n v="0.37"/>
    <x v="2"/>
    <x v="3"/>
    <x v="938"/>
    <n v="55345"/>
  </r>
  <r>
    <n v="21736"/>
    <n v="88843"/>
    <x v="569"/>
    <d v="2021-08-23T00:00:00"/>
    <s v="Medium"/>
    <n v="0.06"/>
    <n v="1.25"/>
    <n v="-15.372"/>
    <s v=" "/>
    <s v=" "/>
    <n v="55.99"/>
    <n v="20"/>
    <n v="952.26"/>
    <n v="3379"/>
    <x v="1126"/>
    <x v="0"/>
    <x v="2"/>
    <x v="2"/>
    <x v="8"/>
    <s v="Small Pack"/>
    <x v="1102"/>
    <n v="0.55000000000000004"/>
    <x v="3"/>
    <x v="20"/>
    <x v="730"/>
    <n v="30144"/>
  </r>
  <r>
    <n v="22332"/>
    <n v="87307"/>
    <x v="569"/>
    <d v="2021-08-22T00:00:00"/>
    <s v="Medium"/>
    <n v="0.1"/>
    <n v="1.6"/>
    <n v="64.839299999999994"/>
    <n v="64.839299999999994"/>
    <n v="-20.062000000000001"/>
    <n v="6.98"/>
    <n v="14"/>
    <n v="93.97"/>
    <n v="96"/>
    <x v="473"/>
    <x v="1"/>
    <x v="0"/>
    <x v="0"/>
    <x v="3"/>
    <s v="Wrap Bag"/>
    <x v="165"/>
    <n v="0.38"/>
    <x v="2"/>
    <x v="38"/>
    <x v="1102"/>
    <n v="66215"/>
  </r>
  <r>
    <n v="22379"/>
    <n v="87816"/>
    <x v="569"/>
    <d v="2021-08-26T00:00:00"/>
    <s v="Low"/>
    <n v="0.02"/>
    <n v="5"/>
    <n v="63.735299999999995"/>
    <n v="63.735299999999995"/>
    <n v="-533.44000000000005"/>
    <n v="14.34"/>
    <n v="6"/>
    <n v="92.37"/>
    <n v="693"/>
    <x v="149"/>
    <x v="1"/>
    <x v="3"/>
    <x v="1"/>
    <x v="7"/>
    <s v="Small Pack"/>
    <x v="148"/>
    <n v="0.49"/>
    <x v="1"/>
    <x v="31"/>
    <x v="301"/>
    <n v="80229"/>
  </r>
  <r>
    <n v="23692"/>
    <n v="91128"/>
    <x v="569"/>
    <d v="2021-08-22T00:00:00"/>
    <s v="Not Specified"/>
    <n v="0.06"/>
    <n v="24.49"/>
    <n v="-227.0744"/>
    <s v=" "/>
    <n v="-11.833499999999999"/>
    <n v="140.81"/>
    <n v="11"/>
    <n v="1467.2"/>
    <n v="524"/>
    <x v="1481"/>
    <x v="1"/>
    <x v="1"/>
    <x v="1"/>
    <x v="2"/>
    <s v="Large Box"/>
    <x v="885"/>
    <n v="0.56999999999999995"/>
    <x v="3"/>
    <x v="28"/>
    <x v="584"/>
    <n v="37922"/>
  </r>
  <r>
    <n v="22387"/>
    <n v="89778"/>
    <x v="570"/>
    <d v="2021-08-24T00:00:00"/>
    <s v="Medium"/>
    <n v="0.09"/>
    <n v="19.989999999999998"/>
    <n v="2221.4135999999999"/>
    <n v="2221.4135999999999"/>
    <n v="-171.17100000000002"/>
    <n v="363.25"/>
    <n v="9"/>
    <n v="3219.44"/>
    <n v="1765"/>
    <x v="1689"/>
    <x v="0"/>
    <x v="2"/>
    <x v="0"/>
    <x v="13"/>
    <s v="Small Box"/>
    <x v="437"/>
    <n v="0.56999999999999995"/>
    <x v="2"/>
    <x v="26"/>
    <x v="793"/>
    <n v="63141"/>
  </r>
  <r>
    <n v="23121"/>
    <n v="86878"/>
    <x v="570"/>
    <d v="2021-08-23T00:00:00"/>
    <s v="Medium"/>
    <n v="7.0000000000000007E-2"/>
    <n v="1.49"/>
    <n v="373.47629999999998"/>
    <n v="373.47629999999998"/>
    <n v="-69.052900000000008"/>
    <n v="28.53"/>
    <n v="20"/>
    <n v="541.27"/>
    <n v="2012"/>
    <x v="1514"/>
    <x v="1"/>
    <x v="2"/>
    <x v="0"/>
    <x v="1"/>
    <s v="Small Box"/>
    <x v="359"/>
    <n v="0.38"/>
    <x v="2"/>
    <x v="27"/>
    <x v="273"/>
    <n v="48310"/>
  </r>
  <r>
    <n v="6976"/>
    <n v="49831"/>
    <x v="571"/>
    <d v="2021-08-25T00:00:00"/>
    <s v="Critical"/>
    <n v="0.01"/>
    <n v="4.53"/>
    <n v="-58.24"/>
    <s v=" "/>
    <s v=" "/>
    <n v="15.14"/>
    <n v="32"/>
    <n v="487.68"/>
    <n v="478"/>
    <x v="1690"/>
    <x v="1"/>
    <x v="3"/>
    <x v="0"/>
    <x v="0"/>
    <s v="Small Box"/>
    <x v="722"/>
    <n v="0.81"/>
    <x v="0"/>
    <x v="2"/>
    <x v="2"/>
    <n v="10177"/>
  </r>
  <r>
    <n v="18509"/>
    <n v="88300"/>
    <x v="571"/>
    <d v="2021-08-25T00:00:00"/>
    <s v="High"/>
    <n v="0.04"/>
    <n v="6.5"/>
    <n v="802.1739"/>
    <n v="802.1739"/>
    <s v=" "/>
    <n v="152.47999999999999"/>
    <n v="22"/>
    <n v="3445.81"/>
    <n v="2577"/>
    <x v="1444"/>
    <x v="1"/>
    <x v="0"/>
    <x v="2"/>
    <x v="5"/>
    <s v="Small Box"/>
    <x v="333"/>
    <n v="0.74"/>
    <x v="3"/>
    <x v="9"/>
    <x v="1103"/>
    <n v="36116"/>
  </r>
  <r>
    <n v="19495"/>
    <n v="90232"/>
    <x v="571"/>
    <d v="2021-08-24T00:00:00"/>
    <s v="Not Specified"/>
    <n v="0"/>
    <n v="4.0999999999999996"/>
    <n v="99.353099999999998"/>
    <n v="99.353099999999998"/>
    <s v=" "/>
    <n v="19.84"/>
    <n v="7"/>
    <n v="143.99"/>
    <n v="1568"/>
    <x v="1691"/>
    <x v="0"/>
    <x v="2"/>
    <x v="0"/>
    <x v="4"/>
    <s v="Wrap Bag"/>
    <x v="503"/>
    <n v="0.44"/>
    <x v="2"/>
    <x v="14"/>
    <x v="1053"/>
    <n v="62205"/>
  </r>
  <r>
    <n v="19650"/>
    <n v="90389"/>
    <x v="571"/>
    <d v="2021-08-23T00:00:00"/>
    <s v="Low"/>
    <n v="0.03"/>
    <n v="14"/>
    <n v="1450.4903999999997"/>
    <n v="1450.4903999999997"/>
    <n v="-840.61599999999999"/>
    <n v="100.97"/>
    <n v="20"/>
    <n v="2102.16"/>
    <n v="2155"/>
    <x v="177"/>
    <x v="2"/>
    <x v="0"/>
    <x v="2"/>
    <x v="6"/>
    <s v="Jumbo Drum"/>
    <x v="802"/>
    <n v="0.37"/>
    <x v="2"/>
    <x v="27"/>
    <x v="1104"/>
    <n v="48180"/>
  </r>
  <r>
    <n v="24460"/>
    <n v="89973"/>
    <x v="571"/>
    <d v="2021-08-23T00:00:00"/>
    <s v="High"/>
    <n v="0.08"/>
    <n v="5.3"/>
    <n v="-26.842399999999998"/>
    <s v=" "/>
    <s v=" "/>
    <n v="5.58"/>
    <n v="12"/>
    <n v="68.36"/>
    <n v="2225"/>
    <x v="850"/>
    <x v="1"/>
    <x v="3"/>
    <x v="0"/>
    <x v="14"/>
    <s v="Small Box"/>
    <x v="389"/>
    <n v="0.35"/>
    <x v="1"/>
    <x v="36"/>
    <x v="660"/>
    <n v="88240"/>
  </r>
  <r>
    <n v="24976"/>
    <n v="87741"/>
    <x v="571"/>
    <d v="2021-08-25T00:00:00"/>
    <s v="Critical"/>
    <n v="0.01"/>
    <n v="4.53"/>
    <n v="-30.284800000000001"/>
    <s v=" "/>
    <s v=" "/>
    <n v="15.14"/>
    <n v="8"/>
    <n v="121.92"/>
    <n v="479"/>
    <x v="795"/>
    <x v="1"/>
    <x v="3"/>
    <x v="0"/>
    <x v="0"/>
    <s v="Small Box"/>
    <x v="722"/>
    <n v="0.81"/>
    <x v="0"/>
    <x v="2"/>
    <x v="913"/>
    <n v="11704"/>
  </r>
  <r>
    <n v="25073"/>
    <n v="90417"/>
    <x v="571"/>
    <d v="2021-08-28T00:00:00"/>
    <s v="Low"/>
    <n v="0.09"/>
    <n v="8.99"/>
    <n v="-30.019600000000001"/>
    <s v=" "/>
    <s v=" "/>
    <n v="22.99"/>
    <n v="17"/>
    <n v="370.35"/>
    <n v="1950"/>
    <x v="1482"/>
    <x v="1"/>
    <x v="3"/>
    <x v="0"/>
    <x v="4"/>
    <s v="Small Pack"/>
    <x v="435"/>
    <n v="0.56999999999999995"/>
    <x v="1"/>
    <x v="45"/>
    <x v="559"/>
    <n v="59750"/>
  </r>
  <r>
    <n v="1497"/>
    <n v="10819"/>
    <x v="572"/>
    <d v="2021-08-24T00:00:00"/>
    <s v="Critical"/>
    <n v="0.06"/>
    <n v="9.5399999999999991"/>
    <n v="-197.39"/>
    <s v=" "/>
    <n v="-2426.5500000000002"/>
    <n v="6.48"/>
    <n v="63"/>
    <n v="420.1"/>
    <n v="2382"/>
    <x v="41"/>
    <x v="1"/>
    <x v="3"/>
    <x v="0"/>
    <x v="3"/>
    <s v="Small Box"/>
    <x v="572"/>
    <n v="0.37"/>
    <x v="0"/>
    <x v="2"/>
    <x v="2"/>
    <n v="10024"/>
  </r>
  <r>
    <n v="1590"/>
    <n v="11460"/>
    <x v="572"/>
    <d v="2021-08-26T00:00:00"/>
    <s v="High"/>
    <n v="0.09"/>
    <n v="0.5"/>
    <n v="37.79"/>
    <n v="37.79"/>
    <n v="-100.072"/>
    <n v="3.69"/>
    <n v="54"/>
    <n v="184.03"/>
    <n v="563"/>
    <x v="348"/>
    <x v="1"/>
    <x v="0"/>
    <x v="0"/>
    <x v="12"/>
    <s v="Small Box"/>
    <x v="782"/>
    <n v="0.38"/>
    <x v="2"/>
    <x v="10"/>
    <x v="75"/>
    <n v="75081"/>
  </r>
  <r>
    <n v="19497"/>
    <n v="86656"/>
    <x v="572"/>
    <d v="2021-08-24T00:00:00"/>
    <s v="Critical"/>
    <n v="0.06"/>
    <n v="9.5399999999999991"/>
    <n v="-102.64279999999999"/>
    <s v=" "/>
    <n v="-78.540000000000063"/>
    <n v="6.48"/>
    <n v="16"/>
    <n v="106.69"/>
    <n v="2380"/>
    <x v="1692"/>
    <x v="1"/>
    <x v="3"/>
    <x v="0"/>
    <x v="3"/>
    <s v="Small Box"/>
    <x v="572"/>
    <n v="0.37"/>
    <x v="2"/>
    <x v="27"/>
    <x v="391"/>
    <n v="49505"/>
  </r>
  <r>
    <n v="19590"/>
    <n v="86353"/>
    <x v="572"/>
    <d v="2021-08-26T00:00:00"/>
    <s v="High"/>
    <n v="0.09"/>
    <n v="0.5"/>
    <n v="32.919899999999998"/>
    <n v="32.919899999999998"/>
    <s v=" "/>
    <n v="3.69"/>
    <n v="14"/>
    <n v="47.71"/>
    <n v="561"/>
    <x v="251"/>
    <x v="1"/>
    <x v="0"/>
    <x v="0"/>
    <x v="12"/>
    <s v="Small Box"/>
    <x v="782"/>
    <n v="0.38"/>
    <x v="2"/>
    <x v="14"/>
    <x v="1105"/>
    <n v="60087"/>
  </r>
  <r>
    <n v="22809"/>
    <n v="86981"/>
    <x v="572"/>
    <d v="2021-08-26T00:00:00"/>
    <s v="High"/>
    <n v="0.04"/>
    <n v="5.3"/>
    <n v="223.09769999999997"/>
    <n v="223.09769999999997"/>
    <s v=" "/>
    <n v="14.2"/>
    <n v="22"/>
    <n v="323.33"/>
    <n v="2784"/>
    <x v="1439"/>
    <x v="1"/>
    <x v="2"/>
    <x v="1"/>
    <x v="7"/>
    <s v="Wrap Bag"/>
    <x v="308"/>
    <n v="0.46"/>
    <x v="2"/>
    <x v="13"/>
    <x v="517"/>
    <n v="74801"/>
  </r>
  <r>
    <n v="22810"/>
    <n v="86981"/>
    <x v="572"/>
    <d v="2021-08-26T00:00:00"/>
    <s v="High"/>
    <n v="0.03"/>
    <n v="4.92"/>
    <n v="322.21620000000001"/>
    <n v="322.21620000000001"/>
    <s v=" "/>
    <n v="35.44"/>
    <n v="13"/>
    <n v="466.98"/>
    <n v="2784"/>
    <x v="1543"/>
    <x v="1"/>
    <x v="2"/>
    <x v="0"/>
    <x v="3"/>
    <s v="Small Box"/>
    <x v="953"/>
    <n v="0.38"/>
    <x v="2"/>
    <x v="13"/>
    <x v="517"/>
    <n v="74801"/>
  </r>
  <r>
    <n v="22855"/>
    <n v="87198"/>
    <x v="572"/>
    <d v="2021-08-26T00:00:00"/>
    <s v="Low"/>
    <n v="0.1"/>
    <n v="1.99"/>
    <n v="85.573599999999999"/>
    <n v="85.573599999999999"/>
    <s v=" "/>
    <n v="28.38"/>
    <n v="10"/>
    <n v="255.42"/>
    <n v="1726"/>
    <x v="1605"/>
    <x v="1"/>
    <x v="3"/>
    <x v="2"/>
    <x v="5"/>
    <s v="Small Pack"/>
    <x v="1103"/>
    <n v="0.51"/>
    <x v="0"/>
    <x v="19"/>
    <x v="945"/>
    <n v="45424"/>
  </r>
  <r>
    <n v="22856"/>
    <n v="87198"/>
    <x v="572"/>
    <d v="2021-08-28T00:00:00"/>
    <s v="Low"/>
    <n v="0.03"/>
    <n v="9.0299999999999994"/>
    <n v="33.699599999999997"/>
    <n v="33.699599999999997"/>
    <n v="-6.23"/>
    <n v="18.97"/>
    <n v="9"/>
    <n v="173.2"/>
    <n v="1726"/>
    <x v="1605"/>
    <x v="1"/>
    <x v="3"/>
    <x v="0"/>
    <x v="3"/>
    <s v="Small Box"/>
    <x v="118"/>
    <n v="0.37"/>
    <x v="0"/>
    <x v="19"/>
    <x v="945"/>
    <n v="45424"/>
  </r>
  <r>
    <n v="25274"/>
    <n v="86375"/>
    <x v="572"/>
    <d v="2021-08-25T00:00:00"/>
    <s v="Not Specified"/>
    <n v="0.01"/>
    <n v="8.68"/>
    <n v="312.28019999999998"/>
    <n v="312.28019999999998"/>
    <s v=" "/>
    <n v="19.98"/>
    <n v="21"/>
    <n v="452.58"/>
    <n v="2399"/>
    <x v="1643"/>
    <x v="1"/>
    <x v="2"/>
    <x v="0"/>
    <x v="3"/>
    <s v="Small Box"/>
    <x v="123"/>
    <n v="0.37"/>
    <x v="2"/>
    <x v="11"/>
    <x v="1026"/>
    <n v="52241"/>
  </r>
  <r>
    <n v="19980"/>
    <n v="89223"/>
    <x v="573"/>
    <d v="2021-08-27T00:00:00"/>
    <s v="Not Specified"/>
    <n v="0"/>
    <n v="0.7"/>
    <n v="-69.085099999999997"/>
    <s v=" "/>
    <s v=" "/>
    <n v="1.1399999999999999"/>
    <n v="2"/>
    <n v="2.66"/>
    <n v="2453"/>
    <x v="1371"/>
    <x v="1"/>
    <x v="2"/>
    <x v="0"/>
    <x v="15"/>
    <s v="Wrap Bag"/>
    <x v="155"/>
    <n v="0.38"/>
    <x v="3"/>
    <x v="9"/>
    <x v="1106"/>
    <n v="35209"/>
  </r>
  <r>
    <n v="6517"/>
    <n v="46375"/>
    <x v="574"/>
    <d v="2021-08-28T00:00:00"/>
    <s v="Medium"/>
    <n v="0.02"/>
    <n v="5.09"/>
    <n v="389.07"/>
    <n v="389.07"/>
    <s v=" "/>
    <n v="35.44"/>
    <n v="43"/>
    <n v="1622.03"/>
    <n v="2565"/>
    <x v="1693"/>
    <x v="1"/>
    <x v="0"/>
    <x v="0"/>
    <x v="3"/>
    <s v="Small Box"/>
    <x v="398"/>
    <n v="0.38"/>
    <x v="1"/>
    <x v="4"/>
    <x v="6"/>
    <n v="98144"/>
  </r>
  <r>
    <n v="6518"/>
    <n v="46375"/>
    <x v="574"/>
    <d v="2021-08-27T00:00:00"/>
    <s v="Medium"/>
    <n v="0.08"/>
    <n v="5.26"/>
    <n v="162.108"/>
    <n v="162.108"/>
    <s v=" "/>
    <n v="125.99"/>
    <n v="29"/>
    <n v="3085.78"/>
    <n v="2565"/>
    <x v="283"/>
    <x v="1"/>
    <x v="0"/>
    <x v="2"/>
    <x v="8"/>
    <s v="Small Box"/>
    <x v="29"/>
    <n v="0.55000000000000004"/>
    <x v="1"/>
    <x v="4"/>
    <x v="6"/>
    <n v="98144"/>
  </r>
  <r>
    <n v="6744"/>
    <n v="48032"/>
    <x v="574"/>
    <d v="2021-08-27T00:00:00"/>
    <s v="High"/>
    <n v="0.09"/>
    <n v="9.23"/>
    <n v="-283.31"/>
    <s v=" "/>
    <s v=" "/>
    <n v="7.77"/>
    <n v="76"/>
    <n v="559.45000000000005"/>
    <n v="1723"/>
    <x v="651"/>
    <x v="1"/>
    <x v="2"/>
    <x v="0"/>
    <x v="13"/>
    <s v="Small Box"/>
    <x v="85"/>
    <n v="0.57999999999999996"/>
    <x v="1"/>
    <x v="1"/>
    <x v="132"/>
    <n v="92037"/>
  </r>
  <r>
    <n v="6745"/>
    <n v="48032"/>
    <x v="574"/>
    <d v="2021-08-27T00:00:00"/>
    <s v="High"/>
    <n v="7.0000000000000007E-2"/>
    <n v="4.53"/>
    <n v="-104.43"/>
    <s v=" "/>
    <s v=" "/>
    <n v="15.14"/>
    <n v="52"/>
    <n v="740.3"/>
    <n v="1723"/>
    <x v="235"/>
    <x v="1"/>
    <x v="2"/>
    <x v="0"/>
    <x v="0"/>
    <s v="Small Box"/>
    <x v="722"/>
    <n v="0.81"/>
    <x v="1"/>
    <x v="1"/>
    <x v="132"/>
    <n v="92037"/>
  </r>
  <r>
    <n v="19924"/>
    <n v="87209"/>
    <x v="574"/>
    <d v="2021-08-28T00:00:00"/>
    <s v="High"/>
    <n v="0.08"/>
    <n v="13.99"/>
    <n v="1248.8879999999999"/>
    <n v="1248.8879999999999"/>
    <n v="-118.48099999999999"/>
    <n v="21.66"/>
    <n v="13"/>
    <n v="267.92"/>
    <n v="2527"/>
    <x v="437"/>
    <x v="1"/>
    <x v="2"/>
    <x v="0"/>
    <x v="13"/>
    <s v="Medium Box"/>
    <x v="1077"/>
    <n v="0.52"/>
    <x v="3"/>
    <x v="6"/>
    <x v="819"/>
    <n v="70601"/>
  </r>
  <r>
    <n v="19925"/>
    <n v="87209"/>
    <x v="574"/>
    <d v="2021-08-28T00:00:00"/>
    <s v="High"/>
    <n v="0.01"/>
    <n v="3.3"/>
    <n v="-46.76"/>
    <s v=" "/>
    <n v="-43.252000000000002"/>
    <n v="35.99"/>
    <n v="20"/>
    <n v="623.88"/>
    <n v="2527"/>
    <x v="1215"/>
    <x v="1"/>
    <x v="2"/>
    <x v="2"/>
    <x v="8"/>
    <s v="Small Pack"/>
    <x v="364"/>
    <n v="0.39"/>
    <x v="3"/>
    <x v="6"/>
    <x v="819"/>
    <n v="70601"/>
  </r>
  <r>
    <n v="19926"/>
    <n v="87209"/>
    <x v="574"/>
    <d v="2021-08-27T00:00:00"/>
    <s v="High"/>
    <n v="0.06"/>
    <n v="8.99"/>
    <n v="70.99199999999999"/>
    <n v="70.99199999999999"/>
    <n v="-21.13"/>
    <n v="155.99"/>
    <n v="5"/>
    <n v="623.17999999999995"/>
    <n v="2527"/>
    <x v="437"/>
    <x v="1"/>
    <x v="2"/>
    <x v="2"/>
    <x v="8"/>
    <s v="Small Box"/>
    <x v="990"/>
    <n v="0.57999999999999996"/>
    <x v="3"/>
    <x v="6"/>
    <x v="819"/>
    <n v="70601"/>
  </r>
  <r>
    <n v="19927"/>
    <n v="87209"/>
    <x v="574"/>
    <d v="2021-08-28T00:00:00"/>
    <s v="High"/>
    <n v="0.05"/>
    <n v="69.64"/>
    <n v="-108.19200000000001"/>
    <s v=" "/>
    <s v=" "/>
    <n v="218.75"/>
    <n v="5"/>
    <n v="854.46"/>
    <n v="2525"/>
    <x v="1694"/>
    <x v="2"/>
    <x v="2"/>
    <x v="1"/>
    <x v="9"/>
    <s v="Jumbo Box"/>
    <x v="170"/>
    <n v="0.72"/>
    <x v="3"/>
    <x v="9"/>
    <x v="94"/>
    <n v="36203"/>
  </r>
  <r>
    <n v="21355"/>
    <n v="89107"/>
    <x v="574"/>
    <d v="2021-09-02T00:00:00"/>
    <s v="Low"/>
    <n v="0.08"/>
    <n v="1.99"/>
    <n v="169.31219999999999"/>
    <n v="169.31219999999999"/>
    <s v=" "/>
    <n v="20.89"/>
    <n v="12"/>
    <n v="245.38"/>
    <n v="1770"/>
    <x v="1289"/>
    <x v="1"/>
    <x v="0"/>
    <x v="2"/>
    <x v="5"/>
    <s v="Small Pack"/>
    <x v="886"/>
    <n v="0.48"/>
    <x v="2"/>
    <x v="14"/>
    <x v="1107"/>
    <n v="60201"/>
  </r>
  <r>
    <n v="21356"/>
    <n v="89107"/>
    <x v="574"/>
    <d v="2021-09-02T00:00:00"/>
    <s v="Low"/>
    <n v="0.06"/>
    <n v="6.97"/>
    <n v="-7.2539999999999996"/>
    <s v=" "/>
    <n v="-294.67680000000001"/>
    <n v="11.58"/>
    <n v="13"/>
    <n v="147.57"/>
    <n v="1770"/>
    <x v="213"/>
    <x v="1"/>
    <x v="0"/>
    <x v="0"/>
    <x v="14"/>
    <s v="Small Box"/>
    <x v="114"/>
    <n v="0.35"/>
    <x v="2"/>
    <x v="14"/>
    <x v="1107"/>
    <n v="60201"/>
  </r>
  <r>
    <n v="21357"/>
    <n v="89107"/>
    <x v="574"/>
    <d v="2021-08-30T00:00:00"/>
    <s v="Low"/>
    <n v="0.09"/>
    <n v="0.5"/>
    <n v="50.901299999999992"/>
    <n v="50.901299999999992"/>
    <n v="-64.767600000000002"/>
    <n v="4.13"/>
    <n v="19"/>
    <n v="73.77"/>
    <n v="1770"/>
    <x v="1289"/>
    <x v="1"/>
    <x v="0"/>
    <x v="0"/>
    <x v="12"/>
    <s v="Small Box"/>
    <x v="833"/>
    <n v="0.39"/>
    <x v="2"/>
    <x v="14"/>
    <x v="1107"/>
    <n v="60201"/>
  </r>
  <r>
    <n v="21940"/>
    <n v="85845"/>
    <x v="574"/>
    <d v="2021-08-28T00:00:00"/>
    <s v="Low"/>
    <n v="0.08"/>
    <n v="4"/>
    <n v="-22.859200000000001"/>
    <s v=" "/>
    <n v="-20.79"/>
    <n v="27.48"/>
    <n v="10"/>
    <n v="274.77999999999997"/>
    <n v="1799"/>
    <x v="858"/>
    <x v="1"/>
    <x v="2"/>
    <x v="2"/>
    <x v="5"/>
    <s v="Small Box"/>
    <x v="573"/>
    <n v="0.75"/>
    <x v="2"/>
    <x v="11"/>
    <x v="1108"/>
    <n v="50021"/>
  </r>
  <r>
    <n v="24061"/>
    <n v="89659"/>
    <x v="574"/>
    <d v="2021-08-28T00:00:00"/>
    <s v="Low"/>
    <n v="0"/>
    <n v="1.99"/>
    <n v="-26.348400000000002"/>
    <s v=" "/>
    <s v=" "/>
    <n v="35.409999999999997"/>
    <n v="2"/>
    <n v="70.819999999999993"/>
    <n v="2584"/>
    <x v="1160"/>
    <x v="1"/>
    <x v="0"/>
    <x v="2"/>
    <x v="5"/>
    <s v="Small Pack"/>
    <x v="449"/>
    <n v="0.43"/>
    <x v="2"/>
    <x v="27"/>
    <x v="837"/>
    <n v="48141"/>
  </r>
  <r>
    <n v="24517"/>
    <n v="91448"/>
    <x v="574"/>
    <d v="2021-08-28T00:00:00"/>
    <s v="Medium"/>
    <n v="0.02"/>
    <n v="5.09"/>
    <n v="286.30859999999996"/>
    <n v="286.30859999999996"/>
    <n v="-19.209119999999999"/>
    <n v="35.44"/>
    <n v="11"/>
    <n v="414.94"/>
    <n v="2563"/>
    <x v="163"/>
    <x v="1"/>
    <x v="0"/>
    <x v="0"/>
    <x v="3"/>
    <s v="Small Box"/>
    <x v="398"/>
    <n v="0.38"/>
    <x v="2"/>
    <x v="3"/>
    <x v="350"/>
    <n v="55432"/>
  </r>
  <r>
    <n v="24518"/>
    <n v="91448"/>
    <x v="574"/>
    <d v="2021-08-27T00:00:00"/>
    <s v="Medium"/>
    <n v="0.08"/>
    <n v="5.26"/>
    <n v="239.91984000000002"/>
    <n v="239.91984000000002"/>
    <n v="-30.654400000000003"/>
    <n v="125.99"/>
    <n v="7"/>
    <n v="744.84"/>
    <n v="2563"/>
    <x v="451"/>
    <x v="1"/>
    <x v="0"/>
    <x v="2"/>
    <x v="8"/>
    <s v="Small Box"/>
    <x v="29"/>
    <n v="0.55000000000000004"/>
    <x v="2"/>
    <x v="3"/>
    <x v="350"/>
    <n v="55432"/>
  </r>
  <r>
    <n v="24744"/>
    <n v="90790"/>
    <x v="574"/>
    <d v="2021-08-27T00:00:00"/>
    <s v="High"/>
    <n v="0.09"/>
    <n v="9.23"/>
    <n v="-12.838000000000001"/>
    <s v=" "/>
    <s v=" "/>
    <n v="7.77"/>
    <n v="19"/>
    <n v="139.86000000000001"/>
    <n v="1722"/>
    <x v="377"/>
    <x v="1"/>
    <x v="2"/>
    <x v="0"/>
    <x v="13"/>
    <s v="Small Box"/>
    <x v="85"/>
    <n v="0.57999999999999996"/>
    <x v="3"/>
    <x v="34"/>
    <x v="215"/>
    <n v="72209"/>
  </r>
  <r>
    <n v="24745"/>
    <n v="90790"/>
    <x v="574"/>
    <d v="2021-08-27T00:00:00"/>
    <s v="High"/>
    <n v="7.0000000000000007E-2"/>
    <n v="4.53"/>
    <n v="-72.436000000000007"/>
    <s v=" "/>
    <s v=" "/>
    <n v="15.14"/>
    <n v="13"/>
    <n v="185.08"/>
    <n v="1722"/>
    <x v="144"/>
    <x v="1"/>
    <x v="2"/>
    <x v="0"/>
    <x v="0"/>
    <s v="Small Box"/>
    <x v="722"/>
    <n v="0.81"/>
    <x v="3"/>
    <x v="34"/>
    <x v="215"/>
    <n v="72209"/>
  </r>
  <r>
    <n v="21266"/>
    <n v="88768"/>
    <x v="575"/>
    <d v="2021-08-29T00:00:00"/>
    <s v="Medium"/>
    <n v="0.1"/>
    <n v="10.49"/>
    <n v="805.9479"/>
    <n v="805.9479"/>
    <n v="-270.7"/>
    <n v="19.98"/>
    <n v="20"/>
    <n v="378.69"/>
    <n v="2720"/>
    <x v="1695"/>
    <x v="1"/>
    <x v="3"/>
    <x v="1"/>
    <x v="7"/>
    <s v="Small Box"/>
    <x v="735"/>
    <n v="0.49"/>
    <x v="3"/>
    <x v="20"/>
    <x v="515"/>
    <n v="30721"/>
  </r>
  <r>
    <n v="22610"/>
    <n v="91311"/>
    <x v="575"/>
    <d v="2021-08-28T00:00:00"/>
    <s v="Critical"/>
    <n v="0.1"/>
    <n v="5.92"/>
    <n v="848.12436000000002"/>
    <n v="848.12436000000002"/>
    <s v=" "/>
    <n v="115.99"/>
    <n v="18"/>
    <n v="1597.18"/>
    <n v="2503"/>
    <x v="347"/>
    <x v="1"/>
    <x v="0"/>
    <x v="2"/>
    <x v="8"/>
    <s v="Small Box"/>
    <x v="551"/>
    <n v="0.57999999999999996"/>
    <x v="2"/>
    <x v="10"/>
    <x v="1109"/>
    <n v="77489"/>
  </r>
  <r>
    <n v="23325"/>
    <n v="91324"/>
    <x v="575"/>
    <d v="2021-08-29T00:00:00"/>
    <s v="Medium"/>
    <n v="7.0000000000000007E-2"/>
    <n v="52.2"/>
    <n v="-51.121200000000002"/>
    <s v=" "/>
    <s v=" "/>
    <n v="55.5"/>
    <n v="1"/>
    <n v="104.85"/>
    <n v="2378"/>
    <x v="1442"/>
    <x v="1"/>
    <x v="2"/>
    <x v="1"/>
    <x v="7"/>
    <s v="Medium Box"/>
    <x v="761"/>
    <n v="0.72"/>
    <x v="2"/>
    <x v="14"/>
    <x v="944"/>
    <n v="60031"/>
  </r>
  <r>
    <n v="18085"/>
    <n v="86316"/>
    <x v="576"/>
    <d v="2021-08-30T00:00:00"/>
    <s v="Not Specified"/>
    <n v="0.08"/>
    <n v="5.94"/>
    <n v="45.791200000000003"/>
    <n v="45.791200000000003"/>
    <s v=" "/>
    <n v="21.78"/>
    <n v="9"/>
    <n v="186.76"/>
    <n v="591"/>
    <x v="26"/>
    <x v="1"/>
    <x v="1"/>
    <x v="0"/>
    <x v="13"/>
    <s v="Medium Box"/>
    <x v="623"/>
    <n v="0.5"/>
    <x v="2"/>
    <x v="14"/>
    <x v="136"/>
    <n v="60090"/>
  </r>
  <r>
    <n v="18086"/>
    <n v="86316"/>
    <x v="576"/>
    <d v="2021-08-30T00:00:00"/>
    <s v="Not Specified"/>
    <n v="0.05"/>
    <n v="4.95"/>
    <n v="6.5564"/>
    <n v="6.5564"/>
    <s v=" "/>
    <n v="6.64"/>
    <n v="9"/>
    <n v="62.87"/>
    <n v="592"/>
    <x v="26"/>
    <x v="1"/>
    <x v="1"/>
    <x v="1"/>
    <x v="7"/>
    <s v="Small Pack"/>
    <x v="31"/>
    <n v="0.37"/>
    <x v="2"/>
    <x v="14"/>
    <x v="84"/>
    <n v="60091"/>
  </r>
  <r>
    <n v="22027"/>
    <n v="90410"/>
    <x v="576"/>
    <d v="2021-08-28T00:00:00"/>
    <s v="Low"/>
    <n v="0.02"/>
    <n v="1.99"/>
    <n v="371.01599999999996"/>
    <n v="371.01599999999996"/>
    <s v=" "/>
    <n v="33.29"/>
    <n v="3"/>
    <n v="97.88"/>
    <n v="2369"/>
    <x v="1551"/>
    <x v="1"/>
    <x v="1"/>
    <x v="2"/>
    <x v="5"/>
    <s v="Small Pack"/>
    <x v="1065"/>
    <n v="0.41"/>
    <x v="3"/>
    <x v="12"/>
    <x v="61"/>
    <n v="33024"/>
  </r>
  <r>
    <n v="22388"/>
    <n v="91345"/>
    <x v="576"/>
    <d v="2021-09-02T00:00:00"/>
    <s v="Low"/>
    <n v="0.05"/>
    <n v="1.99"/>
    <n v="210.4914"/>
    <n v="210.4914"/>
    <s v=" "/>
    <n v="33.979999999999997"/>
    <n v="9"/>
    <n v="305.06"/>
    <n v="1153"/>
    <x v="1163"/>
    <x v="1"/>
    <x v="2"/>
    <x v="2"/>
    <x v="5"/>
    <s v="Small Pack"/>
    <x v="414"/>
    <n v="0.45"/>
    <x v="0"/>
    <x v="37"/>
    <x v="141"/>
    <n v="5401"/>
  </r>
  <r>
    <n v="22435"/>
    <n v="86595"/>
    <x v="576"/>
    <d v="2021-08-29T00:00:00"/>
    <s v="Critical"/>
    <n v="0.08"/>
    <n v="5.41"/>
    <n v="-81.333979999999997"/>
    <s v=" "/>
    <n v="-7.23"/>
    <n v="4.24"/>
    <n v="20"/>
    <n v="81.2"/>
    <n v="2924"/>
    <x v="1696"/>
    <x v="1"/>
    <x v="1"/>
    <x v="0"/>
    <x v="1"/>
    <s v="Small Box"/>
    <x v="574"/>
    <n v="0.35"/>
    <x v="0"/>
    <x v="0"/>
    <x v="76"/>
    <n v="20707"/>
  </r>
  <r>
    <n v="22436"/>
    <n v="86595"/>
    <x v="576"/>
    <d v="2021-08-29T00:00:00"/>
    <s v="Critical"/>
    <n v="0.04"/>
    <n v="0.99"/>
    <n v="44.442899999999995"/>
    <n v="44.442899999999995"/>
    <n v="-187.29"/>
    <n v="3.08"/>
    <n v="21"/>
    <n v="64.41"/>
    <n v="2924"/>
    <x v="1697"/>
    <x v="1"/>
    <x v="1"/>
    <x v="0"/>
    <x v="12"/>
    <s v="Small Box"/>
    <x v="585"/>
    <n v="0.37"/>
    <x v="0"/>
    <x v="0"/>
    <x v="76"/>
    <n v="20707"/>
  </r>
  <r>
    <n v="25698"/>
    <n v="86340"/>
    <x v="576"/>
    <d v="2021-08-30T00:00:00"/>
    <s v="Medium"/>
    <n v="0.01"/>
    <n v="10.130000000000001"/>
    <n v="379.78800000000001"/>
    <n v="379.78800000000001"/>
    <s v=" "/>
    <n v="15.15"/>
    <n v="15"/>
    <n v="229.58"/>
    <n v="1697"/>
    <x v="1698"/>
    <x v="1"/>
    <x v="0"/>
    <x v="0"/>
    <x v="1"/>
    <s v="Small Box"/>
    <x v="1104"/>
    <n v="0.38"/>
    <x v="3"/>
    <x v="34"/>
    <x v="81"/>
    <n v="71901"/>
  </r>
  <r>
    <n v="19274"/>
    <n v="88734"/>
    <x v="577"/>
    <d v="2021-08-31T00:00:00"/>
    <s v="Medium"/>
    <n v="0"/>
    <n v="42"/>
    <n v="-208.17160000000001"/>
    <s v=" "/>
    <s v=" "/>
    <n v="89.99"/>
    <n v="17"/>
    <n v="1625.11"/>
    <n v="1389"/>
    <x v="412"/>
    <x v="2"/>
    <x v="2"/>
    <x v="1"/>
    <x v="2"/>
    <s v="Jumbo Drum"/>
    <x v="426"/>
    <n v="0.66"/>
    <x v="1"/>
    <x v="1"/>
    <x v="116"/>
    <n v="94025"/>
  </r>
  <r>
    <n v="26192"/>
    <n v="88140"/>
    <x v="577"/>
    <d v="2021-08-30T00:00:00"/>
    <s v="High"/>
    <n v="0.06"/>
    <n v="14.39"/>
    <n v="263.55599999999998"/>
    <n v="263.55599999999998"/>
    <s v=" "/>
    <n v="20.28"/>
    <n v="18"/>
    <n v="356.58"/>
    <n v="2469"/>
    <x v="1699"/>
    <x v="0"/>
    <x v="0"/>
    <x v="1"/>
    <x v="7"/>
    <s v="Small Box"/>
    <x v="129"/>
    <n v="0.47"/>
    <x v="3"/>
    <x v="44"/>
    <x v="1110"/>
    <n v="27360"/>
  </r>
  <r>
    <n v="4267"/>
    <n v="30372"/>
    <x v="578"/>
    <d v="2021-09-01T00:00:00"/>
    <s v="High"/>
    <n v="0.1"/>
    <n v="2.85"/>
    <n v="-7.39"/>
    <s v=" "/>
    <s v=" "/>
    <n v="12.22"/>
    <n v="2"/>
    <n v="28.8"/>
    <n v="698"/>
    <x v="591"/>
    <x v="1"/>
    <x v="2"/>
    <x v="1"/>
    <x v="7"/>
    <s v="Small Pack"/>
    <x v="410"/>
    <n v="0.55000000000000004"/>
    <x v="1"/>
    <x v="4"/>
    <x v="6"/>
    <n v="98105"/>
  </r>
  <r>
    <n v="19806"/>
    <n v="86975"/>
    <x v="578"/>
    <d v="2021-08-31T00:00:00"/>
    <s v="Critical"/>
    <n v="0.02"/>
    <n v="50"/>
    <n v="-82.643600000000006"/>
    <s v=" "/>
    <s v=" "/>
    <n v="270.98"/>
    <n v="9"/>
    <n v="2509.33"/>
    <n v="1687"/>
    <x v="784"/>
    <x v="2"/>
    <x v="2"/>
    <x v="1"/>
    <x v="2"/>
    <s v="Jumbo Drum"/>
    <x v="206"/>
    <n v="0.77"/>
    <x v="2"/>
    <x v="14"/>
    <x v="972"/>
    <n v="60007"/>
  </r>
  <r>
    <n v="19807"/>
    <n v="86975"/>
    <x v="578"/>
    <d v="2021-08-31T00:00:00"/>
    <s v="Critical"/>
    <n v="0"/>
    <n v="1.22"/>
    <n v="29.594099999999997"/>
    <n v="29.594099999999997"/>
    <s v=" "/>
    <n v="4.4800000000000004"/>
    <n v="9"/>
    <n v="42.89"/>
    <n v="1687"/>
    <x v="1342"/>
    <x v="1"/>
    <x v="2"/>
    <x v="0"/>
    <x v="3"/>
    <s v="Wrap Bag"/>
    <x v="1030"/>
    <n v="0.36"/>
    <x v="2"/>
    <x v="14"/>
    <x v="972"/>
    <n v="60007"/>
  </r>
  <r>
    <n v="20047"/>
    <n v="88803"/>
    <x v="578"/>
    <d v="2021-08-31T00:00:00"/>
    <s v="Critical"/>
    <n v="0.03"/>
    <n v="6.16"/>
    <n v="-34.510580000000004"/>
    <s v=" "/>
    <n v="-58.87"/>
    <n v="7.68"/>
    <n v="18"/>
    <n v="140.66999999999999"/>
    <n v="2007"/>
    <x v="1700"/>
    <x v="0"/>
    <x v="2"/>
    <x v="0"/>
    <x v="1"/>
    <s v="Small Box"/>
    <x v="30"/>
    <n v="0.35"/>
    <x v="1"/>
    <x v="36"/>
    <x v="656"/>
    <n v="87105"/>
  </r>
  <r>
    <n v="20048"/>
    <n v="88803"/>
    <x v="578"/>
    <d v="2021-08-31T00:00:00"/>
    <s v="Critical"/>
    <n v="7.0000000000000007E-2"/>
    <n v="4.95"/>
    <n v="-19.115199999999998"/>
    <s v=" "/>
    <n v="-58.87"/>
    <n v="7.96"/>
    <n v="16"/>
    <n v="121.89"/>
    <n v="2007"/>
    <x v="675"/>
    <x v="1"/>
    <x v="2"/>
    <x v="1"/>
    <x v="7"/>
    <s v="Small Box"/>
    <x v="575"/>
    <n v="0.41"/>
    <x v="1"/>
    <x v="36"/>
    <x v="656"/>
    <n v="87105"/>
  </r>
  <r>
    <n v="22267"/>
    <n v="89851"/>
    <x v="578"/>
    <d v="2021-09-01T00:00:00"/>
    <s v="High"/>
    <n v="0.1"/>
    <n v="2.85"/>
    <n v="-3.8428"/>
    <s v=" "/>
    <s v=" "/>
    <n v="12.22"/>
    <n v="1"/>
    <n v="14.4"/>
    <n v="696"/>
    <x v="1701"/>
    <x v="1"/>
    <x v="2"/>
    <x v="1"/>
    <x v="7"/>
    <s v="Small Pack"/>
    <x v="410"/>
    <n v="0.55000000000000004"/>
    <x v="2"/>
    <x v="39"/>
    <x v="309"/>
    <n v="46307"/>
  </r>
  <r>
    <n v="22532"/>
    <n v="86559"/>
    <x v="578"/>
    <d v="2021-08-30T00:00:00"/>
    <s v="High"/>
    <n v="0.02"/>
    <n v="13.99"/>
    <n v="65.667599999999922"/>
    <n v="65.667599999999922"/>
    <n v="-121.91"/>
    <n v="150.97999999999999"/>
    <n v="4"/>
    <n v="609.6"/>
    <n v="573"/>
    <x v="1702"/>
    <x v="1"/>
    <x v="2"/>
    <x v="2"/>
    <x v="6"/>
    <s v="Medium Box"/>
    <x v="149"/>
    <n v="0.38"/>
    <x v="2"/>
    <x v="14"/>
    <x v="253"/>
    <n v="61554"/>
  </r>
  <r>
    <n v="22533"/>
    <n v="86559"/>
    <x v="578"/>
    <d v="2021-08-31T00:00:00"/>
    <s v="High"/>
    <n v="0"/>
    <n v="0.7"/>
    <n v="-6.2399999999999997E-2"/>
    <s v=" "/>
    <s v=" "/>
    <n v="1.76"/>
    <n v="7"/>
    <n v="13.38"/>
    <n v="573"/>
    <x v="1703"/>
    <x v="1"/>
    <x v="2"/>
    <x v="0"/>
    <x v="4"/>
    <s v="Wrap Bag"/>
    <x v="307"/>
    <n v="0.56000000000000005"/>
    <x v="2"/>
    <x v="14"/>
    <x v="253"/>
    <n v="61554"/>
  </r>
  <r>
    <n v="22851"/>
    <n v="90609"/>
    <x v="578"/>
    <d v="2021-09-01T00:00:00"/>
    <s v="Low"/>
    <n v="0.06"/>
    <n v="0.99"/>
    <n v="475.51349999999996"/>
    <n v="475.51349999999996"/>
    <n v="-57.428640000000001"/>
    <n v="67.84"/>
    <n v="10"/>
    <n v="689.15"/>
    <n v="1842"/>
    <x v="1408"/>
    <x v="0"/>
    <x v="1"/>
    <x v="0"/>
    <x v="13"/>
    <s v="Small Box"/>
    <x v="142"/>
    <n v="0.57999999999999996"/>
    <x v="0"/>
    <x v="19"/>
    <x v="902"/>
    <n v="45840"/>
  </r>
  <r>
    <n v="22852"/>
    <n v="90609"/>
    <x v="578"/>
    <d v="2021-09-04T00:00:00"/>
    <s v="Low"/>
    <n v="0.09"/>
    <n v="1.99"/>
    <n v="189.06689999999998"/>
    <n v="189.06689999999998"/>
    <n v="-9.4182240000000004"/>
    <n v="17.48"/>
    <n v="17"/>
    <n v="274.01"/>
    <n v="1842"/>
    <x v="905"/>
    <x v="1"/>
    <x v="1"/>
    <x v="2"/>
    <x v="5"/>
    <s v="Small Pack"/>
    <x v="612"/>
    <n v="0.45"/>
    <x v="0"/>
    <x v="19"/>
    <x v="902"/>
    <n v="45840"/>
  </r>
  <r>
    <n v="22853"/>
    <n v="90609"/>
    <x v="578"/>
    <d v="2021-09-04T00:00:00"/>
    <s v="Low"/>
    <n v="0.03"/>
    <n v="16.010000000000002"/>
    <n v="-189.73415032000005"/>
    <s v=" "/>
    <s v=" "/>
    <n v="150.97999999999999"/>
    <n v="3"/>
    <n v="468.18"/>
    <n v="1842"/>
    <x v="1232"/>
    <x v="2"/>
    <x v="1"/>
    <x v="1"/>
    <x v="9"/>
    <s v="Jumbo Box"/>
    <x v="719"/>
    <n v="0.7"/>
    <x v="0"/>
    <x v="19"/>
    <x v="902"/>
    <n v="45840"/>
  </r>
  <r>
    <n v="24304"/>
    <n v="91529"/>
    <x v="578"/>
    <d v="2021-08-31T00:00:00"/>
    <s v="High"/>
    <n v="7.0000000000000007E-2"/>
    <n v="5.15"/>
    <n v="86.795999999999992"/>
    <n v="86.795999999999992"/>
    <s v=" "/>
    <n v="55.98"/>
    <n v="15"/>
    <n v="843.39"/>
    <n v="2475"/>
    <x v="1704"/>
    <x v="1"/>
    <x v="3"/>
    <x v="0"/>
    <x v="3"/>
    <s v="Small Box"/>
    <x v="1105"/>
    <n v="0.36"/>
    <x v="3"/>
    <x v="20"/>
    <x v="567"/>
    <n v="30080"/>
  </r>
  <r>
    <n v="24305"/>
    <n v="91529"/>
    <x v="578"/>
    <d v="2021-08-31T00:00:00"/>
    <s v="High"/>
    <n v="0.03"/>
    <n v="5.03"/>
    <n v="-140.65464"/>
    <s v=" "/>
    <n v="-60.817679999999996"/>
    <n v="7.99"/>
    <n v="8"/>
    <n v="56.82"/>
    <n v="2475"/>
    <x v="550"/>
    <x v="1"/>
    <x v="3"/>
    <x v="2"/>
    <x v="8"/>
    <s v="Medium Box"/>
    <x v="642"/>
    <n v="0.6"/>
    <x v="3"/>
    <x v="20"/>
    <x v="567"/>
    <n v="30080"/>
  </r>
  <r>
    <n v="2417"/>
    <n v="17542"/>
    <x v="579"/>
    <d v="2021-09-02T00:00:00"/>
    <s v="Low"/>
    <n v="0.01"/>
    <n v="0.5"/>
    <n v="43.37"/>
    <n v="43.37"/>
    <n v="-344.82000000000005"/>
    <n v="2.88"/>
    <n v="67"/>
    <n v="191.93"/>
    <n v="640"/>
    <x v="1705"/>
    <x v="1"/>
    <x v="1"/>
    <x v="0"/>
    <x v="12"/>
    <s v="Small Box"/>
    <x v="315"/>
    <n v="0.36"/>
    <x v="1"/>
    <x v="4"/>
    <x v="6"/>
    <n v="98119"/>
  </r>
  <r>
    <n v="20417"/>
    <n v="87955"/>
    <x v="579"/>
    <d v="2021-09-02T00:00:00"/>
    <s v="Low"/>
    <n v="0.01"/>
    <n v="0.5"/>
    <n v="33.603000000000002"/>
    <n v="33.603000000000002"/>
    <n v="-7.9112"/>
    <n v="2.88"/>
    <n v="17"/>
    <n v="48.7"/>
    <n v="637"/>
    <x v="520"/>
    <x v="1"/>
    <x v="1"/>
    <x v="0"/>
    <x v="12"/>
    <s v="Small Box"/>
    <x v="315"/>
    <n v="0.36"/>
    <x v="1"/>
    <x v="1"/>
    <x v="280"/>
    <n v="95051"/>
  </r>
  <r>
    <n v="22723"/>
    <n v="89328"/>
    <x v="579"/>
    <d v="2021-09-02T00:00:00"/>
    <s v="Not Specified"/>
    <n v="0.05"/>
    <n v="7.86"/>
    <n v="-78.99839999999999"/>
    <s v=" "/>
    <n v="-57.53"/>
    <n v="6.48"/>
    <n v="18"/>
    <n v="122.1"/>
    <n v="522"/>
    <x v="35"/>
    <x v="1"/>
    <x v="3"/>
    <x v="0"/>
    <x v="3"/>
    <s v="Small Box"/>
    <x v="565"/>
    <n v="0.37"/>
    <x v="1"/>
    <x v="5"/>
    <x v="608"/>
    <n v="97756"/>
  </r>
  <r>
    <n v="25134"/>
    <n v="90990"/>
    <x v="579"/>
    <d v="2021-08-31T00:00:00"/>
    <s v="High"/>
    <n v="0.08"/>
    <n v="4.68"/>
    <n v="-26.052000000000003"/>
    <s v=" "/>
    <s v=" "/>
    <n v="10.23"/>
    <n v="17"/>
    <n v="168.55"/>
    <n v="3325"/>
    <x v="121"/>
    <x v="1"/>
    <x v="1"/>
    <x v="0"/>
    <x v="16"/>
    <s v="Small Pack"/>
    <x v="930"/>
    <n v="0.59"/>
    <x v="1"/>
    <x v="5"/>
    <x v="533"/>
    <n v="97420"/>
  </r>
  <r>
    <n v="20403"/>
    <n v="87035"/>
    <x v="580"/>
    <d v="2021-09-06T00:00:00"/>
    <s v="Low"/>
    <n v="0.04"/>
    <n v="8.99"/>
    <n v="-247.23599999999999"/>
    <s v=" "/>
    <s v=" "/>
    <n v="65.989999999999995"/>
    <n v="2"/>
    <n v="113.87"/>
    <n v="2511"/>
    <x v="1310"/>
    <x v="0"/>
    <x v="0"/>
    <x v="2"/>
    <x v="8"/>
    <s v="Small Box"/>
    <x v="507"/>
    <n v="0.56000000000000005"/>
    <x v="0"/>
    <x v="29"/>
    <x v="185"/>
    <n v="2111"/>
  </r>
  <r>
    <n v="20404"/>
    <n v="87035"/>
    <x v="580"/>
    <d v="2021-09-06T00:00:00"/>
    <s v="Low"/>
    <n v="7.0000000000000007E-2"/>
    <n v="7.77"/>
    <n v="-203.68"/>
    <s v=" "/>
    <s v=" "/>
    <n v="8.4499999999999993"/>
    <n v="20"/>
    <n v="165.34"/>
    <n v="2523"/>
    <x v="1575"/>
    <x v="1"/>
    <x v="0"/>
    <x v="0"/>
    <x v="16"/>
    <s v="Small Pack"/>
    <x v="1106"/>
    <n v="0.55000000000000004"/>
    <x v="0"/>
    <x v="37"/>
    <x v="871"/>
    <n v="5439"/>
  </r>
  <r>
    <n v="24372"/>
    <n v="89397"/>
    <x v="580"/>
    <d v="2021-09-02T00:00:00"/>
    <s v="Not Specified"/>
    <n v="0.08"/>
    <n v="4.2"/>
    <n v="1864.6560000000002"/>
    <n v="1864.6560000000002"/>
    <n v="-32.024999999999999"/>
    <n v="200.99"/>
    <n v="18"/>
    <n v="3055.47"/>
    <n v="2718"/>
    <x v="1328"/>
    <x v="1"/>
    <x v="1"/>
    <x v="2"/>
    <x v="8"/>
    <s v="Small Box"/>
    <x v="597"/>
    <n v="0.59"/>
    <x v="2"/>
    <x v="14"/>
    <x v="568"/>
    <n v="60438"/>
  </r>
  <r>
    <n v="24696"/>
    <n v="86742"/>
    <x v="580"/>
    <d v="2021-09-08T00:00:00"/>
    <s v="Low"/>
    <n v="0.05"/>
    <n v="4.7699999999999996"/>
    <n v="-148.79849999999999"/>
    <s v=" "/>
    <n v="-357.65"/>
    <n v="1.98"/>
    <n v="17"/>
    <n v="36.67"/>
    <n v="1450"/>
    <x v="357"/>
    <x v="1"/>
    <x v="2"/>
    <x v="0"/>
    <x v="1"/>
    <s v="Small Box"/>
    <x v="42"/>
    <n v="0.4"/>
    <x v="1"/>
    <x v="1"/>
    <x v="463"/>
    <n v="96150"/>
  </r>
  <r>
    <n v="26390"/>
    <n v="89725"/>
    <x v="580"/>
    <d v="2021-09-01T00:00:00"/>
    <s v="Medium"/>
    <n v="0.05"/>
    <n v="1.92"/>
    <n v="-26.124000000000002"/>
    <s v=" "/>
    <n v="-90.123000000000005"/>
    <n v="3.14"/>
    <n v="19"/>
    <n v="59.24"/>
    <n v="2497"/>
    <x v="1676"/>
    <x v="1"/>
    <x v="3"/>
    <x v="0"/>
    <x v="16"/>
    <s v="Wrap Bag"/>
    <x v="731"/>
    <n v="0.84"/>
    <x v="3"/>
    <x v="6"/>
    <x v="749"/>
    <n v="70506"/>
  </r>
  <r>
    <n v="21938"/>
    <n v="86301"/>
    <x v="581"/>
    <d v="2021-09-02T00:00:00"/>
    <s v="Medium"/>
    <n v="0.03"/>
    <n v="4.0999999999999996"/>
    <n v="265.10000000000002"/>
    <n v="265.10000000000002"/>
    <s v=" "/>
    <n v="19.84"/>
    <n v="20"/>
    <n v="398.35"/>
    <n v="263"/>
    <x v="1706"/>
    <x v="1"/>
    <x v="0"/>
    <x v="0"/>
    <x v="4"/>
    <s v="Wrap Bag"/>
    <x v="503"/>
    <n v="0.44"/>
    <x v="0"/>
    <x v="19"/>
    <x v="97"/>
    <n v="44106"/>
  </r>
  <r>
    <n v="21939"/>
    <n v="86301"/>
    <x v="581"/>
    <d v="2021-09-02T00:00:00"/>
    <s v="Medium"/>
    <n v="0.08"/>
    <n v="1"/>
    <n v="-2.31"/>
    <s v=" "/>
    <s v=" "/>
    <n v="5.84"/>
    <n v="1"/>
    <n v="6.75"/>
    <n v="263"/>
    <x v="330"/>
    <x v="1"/>
    <x v="0"/>
    <x v="0"/>
    <x v="4"/>
    <s v="Wrap Bag"/>
    <x v="909"/>
    <n v="0.38"/>
    <x v="0"/>
    <x v="19"/>
    <x v="97"/>
    <n v="44106"/>
  </r>
  <r>
    <n v="6215"/>
    <n v="44005"/>
    <x v="582"/>
    <d v="2021-09-04T00:00:00"/>
    <s v="Medium"/>
    <n v="0.02"/>
    <n v="19.989999999999998"/>
    <n v="-270.48"/>
    <s v=" "/>
    <s v=" "/>
    <n v="99.99"/>
    <n v="13"/>
    <n v="1361.95"/>
    <n v="3004"/>
    <x v="101"/>
    <x v="1"/>
    <x v="2"/>
    <x v="2"/>
    <x v="5"/>
    <s v="Small Box"/>
    <x v="294"/>
    <n v="0.52"/>
    <x v="1"/>
    <x v="1"/>
    <x v="1"/>
    <n v="90049"/>
  </r>
  <r>
    <n v="18301"/>
    <n v="87457"/>
    <x v="582"/>
    <d v="2021-09-05T00:00:00"/>
    <s v="Critical"/>
    <n v="0.05"/>
    <n v="8.2899999999999991"/>
    <n v="-32.35"/>
    <s v=" "/>
    <n v="-26.8065"/>
    <n v="8.74"/>
    <n v="3"/>
    <n v="28.46"/>
    <n v="2529"/>
    <x v="581"/>
    <x v="1"/>
    <x v="3"/>
    <x v="0"/>
    <x v="14"/>
    <s v="Small Box"/>
    <x v="72"/>
    <n v="0.38"/>
    <x v="1"/>
    <x v="1"/>
    <x v="1111"/>
    <n v="94509"/>
  </r>
  <r>
    <n v="18372"/>
    <n v="87752"/>
    <x v="582"/>
    <d v="2021-09-05T00:00:00"/>
    <s v="High"/>
    <n v="0.1"/>
    <n v="19.989999999999998"/>
    <n v="64.249200000000002"/>
    <n v="64.249200000000002"/>
    <s v=" "/>
    <n v="420.98"/>
    <n v="2"/>
    <n v="801.65"/>
    <n v="1711"/>
    <x v="1530"/>
    <x v="0"/>
    <x v="2"/>
    <x v="0"/>
    <x v="1"/>
    <s v="Small Box"/>
    <x v="160"/>
    <n v="0.35"/>
    <x v="3"/>
    <x v="20"/>
    <x v="265"/>
    <n v="30062"/>
  </r>
  <r>
    <n v="18373"/>
    <n v="87752"/>
    <x v="582"/>
    <d v="2021-09-04T00:00:00"/>
    <s v="High"/>
    <n v="0.03"/>
    <n v="43.32"/>
    <n v="-101.416"/>
    <s v=" "/>
    <s v=" "/>
    <n v="243.98"/>
    <n v="7"/>
    <n v="1792.8"/>
    <n v="1711"/>
    <x v="76"/>
    <x v="2"/>
    <x v="2"/>
    <x v="1"/>
    <x v="2"/>
    <s v="Jumbo Drum"/>
    <x v="26"/>
    <n v="0.55000000000000004"/>
    <x v="3"/>
    <x v="20"/>
    <x v="265"/>
    <n v="30062"/>
  </r>
  <r>
    <n v="20289"/>
    <n v="89010"/>
    <x v="582"/>
    <d v="2021-09-04T00:00:00"/>
    <s v="Critical"/>
    <n v="0.02"/>
    <n v="60.2"/>
    <n v="-423.2"/>
    <s v=" "/>
    <s v=" "/>
    <n v="150.88999999999999"/>
    <n v="5"/>
    <n v="821.22"/>
    <n v="1025"/>
    <x v="1575"/>
    <x v="2"/>
    <x v="3"/>
    <x v="1"/>
    <x v="2"/>
    <s v="Jumbo Drum"/>
    <x v="357"/>
    <n v="0.77"/>
    <x v="0"/>
    <x v="2"/>
    <x v="1112"/>
    <n v="11720"/>
  </r>
  <r>
    <n v="24215"/>
    <n v="91391"/>
    <x v="582"/>
    <d v="2021-09-04T00:00:00"/>
    <s v="Medium"/>
    <n v="0.02"/>
    <n v="19.989999999999998"/>
    <n v="-270.48"/>
    <s v=" "/>
    <s v=" "/>
    <n v="99.99"/>
    <n v="3"/>
    <n v="314.3"/>
    <n v="3006"/>
    <x v="1139"/>
    <x v="1"/>
    <x v="2"/>
    <x v="2"/>
    <x v="5"/>
    <s v="Small Box"/>
    <x v="294"/>
    <n v="0.52"/>
    <x v="1"/>
    <x v="32"/>
    <x v="635"/>
    <n v="83402"/>
  </r>
  <r>
    <n v="18162"/>
    <n v="86701"/>
    <x v="583"/>
    <d v="2021-09-11T00:00:00"/>
    <s v="Low"/>
    <n v="0.08"/>
    <n v="19.989999999999998"/>
    <n v="-179.5"/>
    <s v=" "/>
    <s v=" "/>
    <n v="95.43"/>
    <n v="3"/>
    <n v="291.82"/>
    <n v="2247"/>
    <x v="64"/>
    <x v="1"/>
    <x v="0"/>
    <x v="0"/>
    <x v="0"/>
    <s v="Small Box"/>
    <x v="730"/>
    <n v="0.79"/>
    <x v="0"/>
    <x v="23"/>
    <x v="1049"/>
    <n v="19087"/>
  </r>
  <r>
    <n v="20492"/>
    <n v="88804"/>
    <x v="583"/>
    <d v="2021-09-05T00:00:00"/>
    <s v="Medium"/>
    <n v="0.06"/>
    <n v="3.37"/>
    <n v="-47.15"/>
    <s v=" "/>
    <s v=" "/>
    <n v="5.81"/>
    <n v="21"/>
    <n v="120.78"/>
    <n v="2007"/>
    <x v="1707"/>
    <x v="1"/>
    <x v="2"/>
    <x v="0"/>
    <x v="15"/>
    <s v="Wrap Bag"/>
    <x v="185"/>
    <n v="0.54"/>
    <x v="1"/>
    <x v="36"/>
    <x v="656"/>
    <n v="87105"/>
  </r>
  <r>
    <n v="20493"/>
    <n v="88804"/>
    <x v="583"/>
    <d v="2021-09-05T00:00:00"/>
    <s v="Medium"/>
    <n v="0"/>
    <n v="9.4"/>
    <n v="-55.610399999999998"/>
    <s v=" "/>
    <s v=" "/>
    <n v="15.99"/>
    <n v="10"/>
    <n v="172.37"/>
    <n v="2006"/>
    <x v="1707"/>
    <x v="1"/>
    <x v="2"/>
    <x v="2"/>
    <x v="6"/>
    <s v="Small Box"/>
    <x v="115"/>
    <n v="0.49"/>
    <x v="1"/>
    <x v="31"/>
    <x v="652"/>
    <n v="81301"/>
  </r>
  <r>
    <n v="21631"/>
    <n v="86770"/>
    <x v="583"/>
    <d v="2021-09-05T00:00:00"/>
    <s v="High"/>
    <n v="0.03"/>
    <n v="8.99"/>
    <n v="697.82400000000007"/>
    <n v="697.82400000000007"/>
    <s v=" "/>
    <n v="65.989999999999995"/>
    <n v="23"/>
    <n v="1317.49"/>
    <n v="1117"/>
    <x v="1708"/>
    <x v="1"/>
    <x v="0"/>
    <x v="2"/>
    <x v="8"/>
    <s v="Small Box"/>
    <x v="479"/>
    <n v="0.55000000000000004"/>
    <x v="1"/>
    <x v="41"/>
    <x v="626"/>
    <n v="85705"/>
  </r>
  <r>
    <n v="23094"/>
    <n v="91019"/>
    <x v="583"/>
    <d v="2021-09-06T00:00:00"/>
    <s v="Medium"/>
    <n v="0.09"/>
    <n v="2.99"/>
    <n v="-188.59540000000001"/>
    <s v=" "/>
    <n v="-22.871199999999998"/>
    <n v="30.56"/>
    <n v="5"/>
    <n v="139.05000000000001"/>
    <n v="2540"/>
    <x v="1174"/>
    <x v="1"/>
    <x v="2"/>
    <x v="0"/>
    <x v="1"/>
    <s v="Small Box"/>
    <x v="202"/>
    <n v="0.35"/>
    <x v="3"/>
    <x v="12"/>
    <x v="345"/>
    <n v="32708"/>
  </r>
  <r>
    <n v="19318"/>
    <n v="87278"/>
    <x v="584"/>
    <d v="2021-09-07T00:00:00"/>
    <s v="Not Specified"/>
    <n v="0.1"/>
    <n v="14.36"/>
    <n v="-335.22"/>
    <s v=" "/>
    <s v=" "/>
    <n v="25.98"/>
    <n v="21"/>
    <n v="502.35"/>
    <n v="336"/>
    <x v="1013"/>
    <x v="2"/>
    <x v="2"/>
    <x v="1"/>
    <x v="2"/>
    <s v="Jumbo Drum"/>
    <x v="150"/>
    <n v="0.6"/>
    <x v="1"/>
    <x v="5"/>
    <x v="1113"/>
    <n v="97045"/>
  </r>
  <r>
    <n v="19319"/>
    <n v="87278"/>
    <x v="584"/>
    <d v="2021-09-05T00:00:00"/>
    <s v="Not Specified"/>
    <n v="0.09"/>
    <n v="0.99"/>
    <n v="6.7"/>
    <n v="6.7"/>
    <s v=" "/>
    <n v="4.13"/>
    <n v="5"/>
    <n v="19.8"/>
    <n v="336"/>
    <x v="1501"/>
    <x v="1"/>
    <x v="2"/>
    <x v="0"/>
    <x v="12"/>
    <s v="Small Box"/>
    <x v="48"/>
    <n v="0.39"/>
    <x v="1"/>
    <x v="5"/>
    <x v="1113"/>
    <n v="97045"/>
  </r>
  <r>
    <n v="19320"/>
    <n v="87278"/>
    <x v="584"/>
    <d v="2021-09-05T00:00:00"/>
    <s v="Not Specified"/>
    <n v="0"/>
    <n v="5.63"/>
    <n v="516.18599999999992"/>
    <n v="516.18599999999992"/>
    <s v=" "/>
    <n v="125.99"/>
    <n v="10"/>
    <n v="1135.17"/>
    <n v="336"/>
    <x v="1501"/>
    <x v="1"/>
    <x v="2"/>
    <x v="2"/>
    <x v="8"/>
    <s v="Small Box"/>
    <x v="1107"/>
    <n v="0.6"/>
    <x v="1"/>
    <x v="5"/>
    <x v="1113"/>
    <n v="97045"/>
  </r>
  <r>
    <n v="21904"/>
    <n v="87236"/>
    <x v="584"/>
    <d v="2021-09-07T00:00:00"/>
    <s v="Medium"/>
    <n v="0.01"/>
    <n v="4.93"/>
    <n v="-92.04"/>
    <s v=" "/>
    <n v="-545.82000000000005"/>
    <n v="4.8899999999999997"/>
    <n v="12"/>
    <n v="64.44"/>
    <n v="2053"/>
    <x v="431"/>
    <x v="1"/>
    <x v="0"/>
    <x v="2"/>
    <x v="5"/>
    <s v="Small Pack"/>
    <x v="490"/>
    <n v="0.66"/>
    <x v="1"/>
    <x v="36"/>
    <x v="715"/>
    <n v="88220"/>
  </r>
  <r>
    <n v="23114"/>
    <n v="88513"/>
    <x v="584"/>
    <d v="2021-09-05T00:00:00"/>
    <s v="Not Specified"/>
    <n v="0.02"/>
    <n v="14.37"/>
    <n v="-26.39"/>
    <s v=" "/>
    <n v="-116.37"/>
    <n v="12.99"/>
    <n v="3"/>
    <n v="45.38"/>
    <n v="534"/>
    <x v="1709"/>
    <x v="1"/>
    <x v="2"/>
    <x v="1"/>
    <x v="7"/>
    <s v="Large Box"/>
    <x v="67"/>
    <n v="0.73"/>
    <x v="2"/>
    <x v="26"/>
    <x v="1114"/>
    <n v="63043"/>
  </r>
  <r>
    <n v="23115"/>
    <n v="88513"/>
    <x v="584"/>
    <d v="2021-09-07T00:00:00"/>
    <s v="Not Specified"/>
    <n v="0.02"/>
    <n v="6.67"/>
    <n v="-116.97"/>
    <s v=" "/>
    <n v="-5.4395000000000007"/>
    <n v="20.239999999999998"/>
    <n v="20"/>
    <n v="431.54"/>
    <n v="535"/>
    <x v="513"/>
    <x v="1"/>
    <x v="2"/>
    <x v="1"/>
    <x v="7"/>
    <s v="Small Pack"/>
    <x v="1022"/>
    <n v="0.49"/>
    <x v="3"/>
    <x v="16"/>
    <x v="230"/>
    <n v="22025"/>
  </r>
  <r>
    <n v="23116"/>
    <n v="88513"/>
    <x v="584"/>
    <d v="2021-09-08T00:00:00"/>
    <s v="Not Specified"/>
    <n v="0.09"/>
    <n v="0.7"/>
    <n v="-125.97200000000001"/>
    <s v=" "/>
    <n v="-69.677999999999997"/>
    <n v="4.71"/>
    <n v="12"/>
    <n v="54.83"/>
    <n v="535"/>
    <x v="692"/>
    <x v="1"/>
    <x v="2"/>
    <x v="0"/>
    <x v="15"/>
    <s v="Wrap Bag"/>
    <x v="546"/>
    <n v="0.8"/>
    <x v="3"/>
    <x v="16"/>
    <x v="230"/>
    <n v="22025"/>
  </r>
  <r>
    <n v="799"/>
    <n v="5702"/>
    <x v="585"/>
    <d v="2021-09-08T00:00:00"/>
    <s v="Not Specified"/>
    <n v="0.01"/>
    <n v="19.989999999999998"/>
    <n v="199.73"/>
    <n v="199.73"/>
    <n v="-259.75599999999997"/>
    <n v="99.99"/>
    <n v="36"/>
    <n v="3670.9"/>
    <n v="1413"/>
    <x v="480"/>
    <x v="1"/>
    <x v="2"/>
    <x v="2"/>
    <x v="5"/>
    <s v="Small Box"/>
    <x v="294"/>
    <n v="0.52"/>
    <x v="0"/>
    <x v="29"/>
    <x v="185"/>
    <n v="2113"/>
  </r>
  <r>
    <n v="3487"/>
    <n v="24806"/>
    <x v="585"/>
    <d v="2021-09-08T00:00:00"/>
    <s v="Not Specified"/>
    <n v="0.05"/>
    <n v="5.74"/>
    <n v="-57.994500000000002"/>
    <s v=" "/>
    <s v=" "/>
    <n v="5.18"/>
    <n v="36"/>
    <n v="201.65"/>
    <n v="1282"/>
    <x v="1170"/>
    <x v="1"/>
    <x v="3"/>
    <x v="0"/>
    <x v="1"/>
    <s v="Small Box"/>
    <x v="158"/>
    <n v="0.36"/>
    <x v="0"/>
    <x v="23"/>
    <x v="111"/>
    <n v="19134"/>
  </r>
  <r>
    <n v="4471"/>
    <n v="31872"/>
    <x v="585"/>
    <d v="2021-09-10T00:00:00"/>
    <s v="Low"/>
    <n v="0.06"/>
    <n v="5.01"/>
    <n v="1409.87"/>
    <n v="1409.87"/>
    <s v=" "/>
    <n v="83.98"/>
    <n v="62"/>
    <n v="5166.41"/>
    <n v="3342"/>
    <x v="1616"/>
    <x v="0"/>
    <x v="0"/>
    <x v="0"/>
    <x v="14"/>
    <s v="Small Box"/>
    <x v="914"/>
    <n v="0.38"/>
    <x v="0"/>
    <x v="24"/>
    <x v="43"/>
    <n v="20006"/>
  </r>
  <r>
    <n v="4472"/>
    <n v="31872"/>
    <x v="585"/>
    <d v="2021-09-10T00:00:00"/>
    <s v="Low"/>
    <n v="0.09"/>
    <n v="60"/>
    <n v="-265.12200000000001"/>
    <s v=" "/>
    <n v="-580.32000000000005"/>
    <n v="159.31"/>
    <n v="55"/>
    <n v="8163.19"/>
    <n v="3342"/>
    <x v="461"/>
    <x v="2"/>
    <x v="0"/>
    <x v="1"/>
    <x v="9"/>
    <s v="Jumbo Drum"/>
    <x v="857"/>
    <n v="0.55000000000000004"/>
    <x v="0"/>
    <x v="24"/>
    <x v="43"/>
    <n v="20006"/>
  </r>
  <r>
    <n v="18799"/>
    <n v="87090"/>
    <x v="585"/>
    <d v="2021-09-08T00:00:00"/>
    <s v="Not Specified"/>
    <n v="0.01"/>
    <n v="19.989999999999998"/>
    <n v="199.73"/>
    <n v="199.73"/>
    <s v=" "/>
    <n v="99.99"/>
    <n v="9"/>
    <n v="917.73"/>
    <n v="1410"/>
    <x v="1170"/>
    <x v="1"/>
    <x v="2"/>
    <x v="2"/>
    <x v="5"/>
    <s v="Small Box"/>
    <x v="294"/>
    <n v="0.52"/>
    <x v="1"/>
    <x v="1"/>
    <x v="343"/>
    <n v="92553"/>
  </r>
  <r>
    <n v="21487"/>
    <n v="89113"/>
    <x v="585"/>
    <d v="2021-09-08T00:00:00"/>
    <s v="Not Specified"/>
    <n v="0.05"/>
    <n v="5.74"/>
    <n v="-57.994500000000002"/>
    <s v=" "/>
    <n v="-17.350740000000002"/>
    <n v="5.18"/>
    <n v="9"/>
    <n v="50.41"/>
    <n v="1281"/>
    <x v="156"/>
    <x v="1"/>
    <x v="3"/>
    <x v="0"/>
    <x v="1"/>
    <s v="Small Box"/>
    <x v="158"/>
    <n v="0.36"/>
    <x v="2"/>
    <x v="39"/>
    <x v="113"/>
    <n v="47591"/>
  </r>
  <r>
    <n v="22471"/>
    <n v="89930"/>
    <x v="585"/>
    <d v="2021-09-10T00:00:00"/>
    <s v="Low"/>
    <n v="0.06"/>
    <n v="5.01"/>
    <n v="862.45859999999993"/>
    <n v="862.45859999999993"/>
    <s v=" "/>
    <n v="83.98"/>
    <n v="15"/>
    <n v="1249.94"/>
    <n v="3345"/>
    <x v="895"/>
    <x v="0"/>
    <x v="0"/>
    <x v="0"/>
    <x v="14"/>
    <s v="Small Box"/>
    <x v="914"/>
    <n v="0.38"/>
    <x v="2"/>
    <x v="27"/>
    <x v="536"/>
    <n v="48066"/>
  </r>
  <r>
    <n v="22472"/>
    <n v="89930"/>
    <x v="585"/>
    <d v="2021-09-10T00:00:00"/>
    <s v="Low"/>
    <n v="0.09"/>
    <n v="60"/>
    <n v="-265.12200000000001"/>
    <s v=" "/>
    <n v="-132.93"/>
    <n v="159.31"/>
    <n v="14"/>
    <n v="2077.9"/>
    <n v="3345"/>
    <x v="1602"/>
    <x v="2"/>
    <x v="0"/>
    <x v="1"/>
    <x v="9"/>
    <s v="Jumbo Drum"/>
    <x v="857"/>
    <n v="0.55000000000000004"/>
    <x v="2"/>
    <x v="27"/>
    <x v="536"/>
    <n v="48066"/>
  </r>
  <r>
    <n v="25015"/>
    <n v="90273"/>
    <x v="585"/>
    <d v="2021-09-08T00:00:00"/>
    <s v="Not Specified"/>
    <n v="0.02"/>
    <n v="8.74"/>
    <n v="2505.7518"/>
    <n v="2505.7518"/>
    <n v="-1605.73"/>
    <n v="33.29"/>
    <n v="19"/>
    <n v="667.3"/>
    <n v="829"/>
    <x v="98"/>
    <x v="1"/>
    <x v="2"/>
    <x v="0"/>
    <x v="0"/>
    <s v="Small Box"/>
    <x v="251"/>
    <n v="0.61"/>
    <x v="3"/>
    <x v="34"/>
    <x v="431"/>
    <n v="71854"/>
  </r>
  <r>
    <n v="19530"/>
    <n v="88594"/>
    <x v="586"/>
    <d v="2021-09-09T00:00:00"/>
    <s v="High"/>
    <n v="0.05"/>
    <n v="5.63"/>
    <n v="1.1560000000000001"/>
    <n v="1.1560000000000001"/>
    <n v="-24.088000000000001"/>
    <n v="11.7"/>
    <n v="6"/>
    <n v="73.290000000000006"/>
    <n v="3354"/>
    <x v="1663"/>
    <x v="1"/>
    <x v="2"/>
    <x v="0"/>
    <x v="1"/>
    <s v="Small Box"/>
    <x v="463"/>
    <n v="0.4"/>
    <x v="1"/>
    <x v="1"/>
    <x v="436"/>
    <n v="92231"/>
  </r>
  <r>
    <n v="19531"/>
    <n v="88594"/>
    <x v="586"/>
    <d v="2021-09-08T00:00:00"/>
    <s v="High"/>
    <n v="7.0000000000000007E-2"/>
    <n v="1.39"/>
    <n v="91.335299999999989"/>
    <n v="91.335299999999989"/>
    <s v=" "/>
    <n v="7.64"/>
    <n v="18"/>
    <n v="132.37"/>
    <n v="3356"/>
    <x v="1051"/>
    <x v="1"/>
    <x v="2"/>
    <x v="0"/>
    <x v="14"/>
    <s v="Small Box"/>
    <x v="290"/>
    <n v="0.36"/>
    <x v="1"/>
    <x v="32"/>
    <x v="411"/>
    <n v="83616"/>
  </r>
  <r>
    <n v="21910"/>
    <n v="91399"/>
    <x v="586"/>
    <d v="2021-09-14T00:00:00"/>
    <s v="Low"/>
    <n v="0.03"/>
    <n v="8.99"/>
    <n v="-70.540000000000006"/>
    <s v=" "/>
    <s v=" "/>
    <n v="16.989999999999998"/>
    <n v="20"/>
    <n v="353.47"/>
    <n v="2951"/>
    <x v="232"/>
    <x v="1"/>
    <x v="2"/>
    <x v="0"/>
    <x v="4"/>
    <s v="Small Pack"/>
    <x v="1108"/>
    <n v="0.56000000000000005"/>
    <x v="2"/>
    <x v="38"/>
    <x v="648"/>
    <n v="67601"/>
  </r>
  <r>
    <n v="22207"/>
    <n v="90315"/>
    <x v="586"/>
    <d v="2021-09-16T00:00:00"/>
    <s v="Low"/>
    <n v="0.09"/>
    <n v="6.92"/>
    <n v="-162.54"/>
    <s v=" "/>
    <n v="-31.248000000000001"/>
    <n v="6.68"/>
    <n v="22"/>
    <n v="138.24"/>
    <n v="2215"/>
    <x v="1448"/>
    <x v="1"/>
    <x v="2"/>
    <x v="0"/>
    <x v="3"/>
    <s v="Small Box"/>
    <x v="491"/>
    <n v="0.37"/>
    <x v="0"/>
    <x v="19"/>
    <x v="531"/>
    <n v="44646"/>
  </r>
  <r>
    <n v="26143"/>
    <n v="88301"/>
    <x v="586"/>
    <d v="2021-09-08T00:00:00"/>
    <s v="Critical"/>
    <n v="0.01"/>
    <n v="1.3"/>
    <n v="-43.036000000000001"/>
    <s v=" "/>
    <n v="-535.59660000000008"/>
    <n v="4"/>
    <n v="16"/>
    <n v="65.2"/>
    <n v="2581"/>
    <x v="587"/>
    <x v="1"/>
    <x v="0"/>
    <x v="0"/>
    <x v="3"/>
    <s v="Wrap Bag"/>
    <x v="375"/>
    <n v="0.37"/>
    <x v="3"/>
    <x v="9"/>
    <x v="229"/>
    <n v="35401"/>
  </r>
  <r>
    <n v="26144"/>
    <n v="88301"/>
    <x v="586"/>
    <d v="2021-09-08T00:00:00"/>
    <s v="Critical"/>
    <n v="0.05"/>
    <n v="4.59"/>
    <n v="150.40199999999999"/>
    <n v="150.40199999999999"/>
    <s v=" "/>
    <n v="12.88"/>
    <n v="16"/>
    <n v="211.52"/>
    <n v="2581"/>
    <x v="587"/>
    <x v="1"/>
    <x v="0"/>
    <x v="0"/>
    <x v="16"/>
    <s v="Wrap Bag"/>
    <x v="385"/>
    <n v="0.82"/>
    <x v="3"/>
    <x v="9"/>
    <x v="229"/>
    <n v="35401"/>
  </r>
  <r>
    <n v="5013"/>
    <n v="35777"/>
    <x v="587"/>
    <d v="2021-09-10T00:00:00"/>
    <s v="Critical"/>
    <n v="0.09"/>
    <n v="1.23"/>
    <n v="5.91"/>
    <n v="5.91"/>
    <s v=" "/>
    <n v="4.13"/>
    <n v="64"/>
    <n v="250"/>
    <n v="1044"/>
    <x v="593"/>
    <x v="1"/>
    <x v="0"/>
    <x v="0"/>
    <x v="4"/>
    <s v="Wrap Bag"/>
    <x v="1109"/>
    <n v="0.55000000000000004"/>
    <x v="1"/>
    <x v="1"/>
    <x v="1"/>
    <n v="90004"/>
  </r>
  <r>
    <n v="20429"/>
    <n v="86293"/>
    <x v="587"/>
    <d v="2021-09-10T00:00:00"/>
    <s v="Medium"/>
    <n v="0.01"/>
    <n v="1.3"/>
    <n v="-316.97399999999999"/>
    <s v=" "/>
    <s v=" "/>
    <n v="4"/>
    <n v="9"/>
    <n v="39.11"/>
    <n v="2900"/>
    <x v="1513"/>
    <x v="1"/>
    <x v="0"/>
    <x v="0"/>
    <x v="3"/>
    <s v="Wrap Bag"/>
    <x v="375"/>
    <n v="0.37"/>
    <x v="3"/>
    <x v="20"/>
    <x v="892"/>
    <n v="30809"/>
  </r>
  <r>
    <n v="20430"/>
    <n v="86293"/>
    <x v="587"/>
    <d v="2021-09-08T00:00:00"/>
    <s v="Medium"/>
    <n v="0.08"/>
    <n v="3.14"/>
    <n v="-140.85399999999998"/>
    <s v=" "/>
    <s v=" "/>
    <n v="12.98"/>
    <n v="5"/>
    <n v="64.12"/>
    <n v="2900"/>
    <x v="1591"/>
    <x v="1"/>
    <x v="0"/>
    <x v="0"/>
    <x v="16"/>
    <s v="Small Pack"/>
    <x v="649"/>
    <n v="0.6"/>
    <x v="3"/>
    <x v="20"/>
    <x v="892"/>
    <n v="30809"/>
  </r>
  <r>
    <n v="23013"/>
    <n v="89390"/>
    <x v="587"/>
    <d v="2021-09-10T00:00:00"/>
    <s v="Critical"/>
    <n v="0.09"/>
    <n v="1.23"/>
    <n v="5.91"/>
    <n v="5.91"/>
    <s v=" "/>
    <n v="4.13"/>
    <n v="16"/>
    <n v="62.5"/>
    <n v="1045"/>
    <x v="74"/>
    <x v="1"/>
    <x v="0"/>
    <x v="0"/>
    <x v="4"/>
    <s v="Wrap Bag"/>
    <x v="1109"/>
    <n v="0.55000000000000004"/>
    <x v="0"/>
    <x v="17"/>
    <x v="1115"/>
    <n v="6473"/>
  </r>
  <r>
    <n v="18927"/>
    <n v="88302"/>
    <x v="588"/>
    <d v="2021-09-10T00:00:00"/>
    <s v="Not Specified"/>
    <n v="0.03"/>
    <n v="5.74"/>
    <n v="313.01400000000001"/>
    <n v="313.01400000000001"/>
    <n v="-22.8965"/>
    <n v="5.18"/>
    <n v="14"/>
    <n v="74.34"/>
    <n v="2577"/>
    <x v="1529"/>
    <x v="1"/>
    <x v="0"/>
    <x v="0"/>
    <x v="1"/>
    <s v="Small Box"/>
    <x v="158"/>
    <n v="0.36"/>
    <x v="3"/>
    <x v="9"/>
    <x v="1103"/>
    <n v="36116"/>
  </r>
  <r>
    <n v="18928"/>
    <n v="88302"/>
    <x v="588"/>
    <d v="2021-09-12T00:00:00"/>
    <s v="Not Specified"/>
    <n v="0.08"/>
    <n v="58.64"/>
    <n v="18.954000000000001"/>
    <n v="18.954000000000001"/>
    <s v=" "/>
    <n v="120.98"/>
    <n v="16"/>
    <n v="1878.12"/>
    <n v="2578"/>
    <x v="1050"/>
    <x v="2"/>
    <x v="0"/>
    <x v="1"/>
    <x v="10"/>
    <s v="Jumbo Box"/>
    <x v="220"/>
    <n v="0.75"/>
    <x v="3"/>
    <x v="9"/>
    <x v="785"/>
    <n v="36801"/>
  </r>
  <r>
    <n v="18929"/>
    <n v="88302"/>
    <x v="588"/>
    <d v="2021-09-11T00:00:00"/>
    <s v="Not Specified"/>
    <n v="0.01"/>
    <n v="0.5"/>
    <n v="145.89599999999999"/>
    <n v="145.89599999999999"/>
    <s v=" "/>
    <n v="6.3"/>
    <n v="4"/>
    <n v="26.95"/>
    <n v="2578"/>
    <x v="181"/>
    <x v="1"/>
    <x v="0"/>
    <x v="0"/>
    <x v="12"/>
    <s v="Small Box"/>
    <x v="421"/>
    <n v="0.39"/>
    <x v="3"/>
    <x v="9"/>
    <x v="785"/>
    <n v="36801"/>
  </r>
  <r>
    <n v="25112"/>
    <n v="86816"/>
    <x v="588"/>
    <d v="2021-09-10T00:00:00"/>
    <s v="Not Specified"/>
    <n v="0.08"/>
    <n v="5.89"/>
    <n v="195.52799999999999"/>
    <n v="195.52799999999999"/>
    <n v="-64.442000000000007"/>
    <n v="26.31"/>
    <n v="9"/>
    <n v="222.82"/>
    <n v="1528"/>
    <x v="113"/>
    <x v="1"/>
    <x v="0"/>
    <x v="2"/>
    <x v="5"/>
    <s v="Small Box"/>
    <x v="1063"/>
    <n v="0.75"/>
    <x v="3"/>
    <x v="44"/>
    <x v="566"/>
    <n v="27288"/>
  </r>
  <r>
    <n v="26318"/>
    <n v="87446"/>
    <x v="588"/>
    <d v="2021-09-10T00:00:00"/>
    <s v="High"/>
    <n v="0.05"/>
    <n v="45"/>
    <n v="-728.18"/>
    <s v=" "/>
    <n v="-503.8"/>
    <n v="100.98"/>
    <n v="16"/>
    <n v="1600.94"/>
    <n v="1902"/>
    <x v="627"/>
    <x v="2"/>
    <x v="1"/>
    <x v="1"/>
    <x v="2"/>
    <s v="Jumbo Drum"/>
    <x v="3"/>
    <n v="0.69"/>
    <x v="0"/>
    <x v="23"/>
    <x v="974"/>
    <n v="15241"/>
  </r>
  <r>
    <n v="26319"/>
    <n v="87446"/>
    <x v="588"/>
    <d v="2021-09-09T00:00:00"/>
    <s v="High"/>
    <n v="0.02"/>
    <n v="19.46"/>
    <n v="-125.79"/>
    <s v=" "/>
    <n v="-14.532"/>
    <n v="27.42"/>
    <n v="20"/>
    <n v="546.48"/>
    <n v="1902"/>
    <x v="716"/>
    <x v="1"/>
    <x v="1"/>
    <x v="1"/>
    <x v="7"/>
    <s v="Small Box"/>
    <x v="1110"/>
    <n v="0.44"/>
    <x v="0"/>
    <x v="23"/>
    <x v="974"/>
    <n v="15241"/>
  </r>
  <r>
    <n v="7033"/>
    <n v="50209"/>
    <x v="589"/>
    <d v="2021-09-12T00:00:00"/>
    <s v="High"/>
    <n v="0.03"/>
    <n v="6.79"/>
    <n v="823.26"/>
    <n v="823.26"/>
    <n v="-25.634"/>
    <n v="55.48"/>
    <n v="62"/>
    <n v="3397.27"/>
    <n v="491"/>
    <x v="1259"/>
    <x v="0"/>
    <x v="1"/>
    <x v="0"/>
    <x v="3"/>
    <s v="Small Box"/>
    <x v="264"/>
    <n v="0.37"/>
    <x v="0"/>
    <x v="2"/>
    <x v="2"/>
    <n v="10154"/>
  </r>
  <r>
    <n v="7034"/>
    <n v="50209"/>
    <x v="589"/>
    <d v="2021-09-11T00:00:00"/>
    <s v="High"/>
    <n v="0"/>
    <n v="11.52"/>
    <n v="-46.2"/>
    <s v=" "/>
    <s v=" "/>
    <n v="20.89"/>
    <n v="4"/>
    <n v="106.6"/>
    <n v="491"/>
    <x v="306"/>
    <x v="1"/>
    <x v="1"/>
    <x v="0"/>
    <x v="0"/>
    <s v="Small Box"/>
    <x v="349"/>
    <n v="0.83"/>
    <x v="0"/>
    <x v="2"/>
    <x v="2"/>
    <n v="10154"/>
  </r>
  <r>
    <n v="19341"/>
    <n v="88427"/>
    <x v="589"/>
    <d v="2021-09-11T00:00:00"/>
    <s v="Critical"/>
    <n v="0.02"/>
    <n v="1.99"/>
    <n v="378.16139999999996"/>
    <n v="378.16139999999996"/>
    <s v=" "/>
    <n v="40.97"/>
    <n v="13"/>
    <n v="548.05999999999995"/>
    <n v="52"/>
    <x v="960"/>
    <x v="1"/>
    <x v="2"/>
    <x v="2"/>
    <x v="5"/>
    <s v="Small Pack"/>
    <x v="396"/>
    <n v="0.42"/>
    <x v="1"/>
    <x v="4"/>
    <x v="695"/>
    <n v="98373"/>
  </r>
  <r>
    <n v="20508"/>
    <n v="90122"/>
    <x v="589"/>
    <d v="2021-09-12T00:00:00"/>
    <s v="Medium"/>
    <n v="0.1"/>
    <n v="19.989999999999998"/>
    <n v="21.6"/>
    <n v="21.6"/>
    <n v="-1002.0894884000004"/>
    <n v="40.99"/>
    <n v="13"/>
    <n v="498.14"/>
    <n v="1438"/>
    <x v="654"/>
    <x v="1"/>
    <x v="2"/>
    <x v="0"/>
    <x v="3"/>
    <s v="Small Box"/>
    <x v="497"/>
    <n v="0.36"/>
    <x v="0"/>
    <x v="19"/>
    <x v="104"/>
    <n v="44035"/>
  </r>
  <r>
    <n v="23112"/>
    <n v="88517"/>
    <x v="589"/>
    <d v="2021-09-10T00:00:00"/>
    <s v="Medium"/>
    <n v="0.03"/>
    <n v="0.91"/>
    <n v="0.43"/>
    <n v="0.43"/>
    <n v="-176.05500000000001"/>
    <n v="6.08"/>
    <n v="3"/>
    <n v="18.329999999999998"/>
    <n v="126"/>
    <x v="1710"/>
    <x v="1"/>
    <x v="1"/>
    <x v="0"/>
    <x v="4"/>
    <s v="Wrap Bag"/>
    <x v="746"/>
    <n v="0.51"/>
    <x v="2"/>
    <x v="10"/>
    <x v="1116"/>
    <n v="76903"/>
  </r>
  <r>
    <n v="23170"/>
    <n v="87390"/>
    <x v="589"/>
    <d v="2021-09-11T00:00:00"/>
    <s v="High"/>
    <n v="0.05"/>
    <n v="4.5"/>
    <n v="-7.04"/>
    <s v=" "/>
    <s v=" "/>
    <n v="10.89"/>
    <n v="2"/>
    <n v="29.22"/>
    <n v="299"/>
    <x v="1195"/>
    <x v="0"/>
    <x v="2"/>
    <x v="0"/>
    <x v="13"/>
    <s v="Small Box"/>
    <x v="578"/>
    <n v="0.59"/>
    <x v="0"/>
    <x v="29"/>
    <x v="1117"/>
    <n v="2725"/>
  </r>
  <r>
    <n v="25033"/>
    <n v="88909"/>
    <x v="589"/>
    <d v="2021-09-12T00:00:00"/>
    <s v="High"/>
    <n v="0.03"/>
    <n v="6.79"/>
    <n v="-47.838000000000001"/>
    <s v=" "/>
    <n v="-30.747600000000002"/>
    <n v="55.48"/>
    <n v="15"/>
    <n v="821.92"/>
    <n v="492"/>
    <x v="1711"/>
    <x v="0"/>
    <x v="1"/>
    <x v="0"/>
    <x v="3"/>
    <s v="Small Box"/>
    <x v="264"/>
    <n v="0.37"/>
    <x v="3"/>
    <x v="16"/>
    <x v="379"/>
    <n v="24281"/>
  </r>
  <r>
    <n v="25361"/>
    <n v="89169"/>
    <x v="589"/>
    <d v="2021-09-11T00:00:00"/>
    <s v="Not Specified"/>
    <n v="0.05"/>
    <n v="58.95"/>
    <n v="803.48"/>
    <n v="803.48"/>
    <n v="-329.74128000000002"/>
    <n v="320.98"/>
    <n v="10"/>
    <n v="3076.1"/>
    <n v="313"/>
    <x v="952"/>
    <x v="2"/>
    <x v="2"/>
    <x v="1"/>
    <x v="2"/>
    <s v="Jumbo Drum"/>
    <x v="88"/>
    <n v="0.56999999999999995"/>
    <x v="1"/>
    <x v="1"/>
    <x v="1073"/>
    <n v="94404"/>
  </r>
  <r>
    <n v="18851"/>
    <n v="86261"/>
    <x v="590"/>
    <d v="2021-09-12T00:00:00"/>
    <s v="Medium"/>
    <n v="0.1"/>
    <n v="5.03"/>
    <n v="78.86"/>
    <n v="78.86"/>
    <s v=" "/>
    <n v="17.78"/>
    <n v="11"/>
    <n v="180"/>
    <n v="2206"/>
    <x v="360"/>
    <x v="1"/>
    <x v="1"/>
    <x v="1"/>
    <x v="7"/>
    <s v="Small Box"/>
    <x v="875"/>
    <n v="0.54"/>
    <x v="2"/>
    <x v="11"/>
    <x v="16"/>
    <n v="50501"/>
  </r>
  <r>
    <n v="20913"/>
    <n v="90517"/>
    <x v="590"/>
    <d v="2021-09-13T00:00:00"/>
    <s v="Not Specified"/>
    <n v="0.1"/>
    <n v="6.5"/>
    <n v="-49.38"/>
    <s v=" "/>
    <n v="-802.86400000000003"/>
    <n v="15.98"/>
    <n v="17"/>
    <n v="247.4"/>
    <n v="1367"/>
    <x v="1712"/>
    <x v="1"/>
    <x v="3"/>
    <x v="2"/>
    <x v="5"/>
    <s v="Small Box"/>
    <x v="356"/>
    <n v="0.48"/>
    <x v="2"/>
    <x v="10"/>
    <x v="31"/>
    <n v="79424"/>
  </r>
  <r>
    <n v="22945"/>
    <n v="87612"/>
    <x v="590"/>
    <d v="2021-09-12T00:00:00"/>
    <s v="Medium"/>
    <n v="0.02"/>
    <n v="19.989999999999998"/>
    <n v="469.27650000000006"/>
    <n v="469.27650000000006"/>
    <s v=" "/>
    <n v="67.28"/>
    <n v="13"/>
    <n v="917.54"/>
    <n v="1623"/>
    <x v="1713"/>
    <x v="1"/>
    <x v="3"/>
    <x v="0"/>
    <x v="1"/>
    <s v="Small Box"/>
    <x v="788"/>
    <n v="0.4"/>
    <x v="2"/>
    <x v="39"/>
    <x v="824"/>
    <n v="46375"/>
  </r>
  <r>
    <n v="21047"/>
    <n v="89498"/>
    <x v="591"/>
    <d v="2021-09-12T00:00:00"/>
    <s v="Not Specified"/>
    <n v="0.09"/>
    <n v="7.27"/>
    <n v="-14.352"/>
    <s v=" "/>
    <n v="-87.705200000000005"/>
    <n v="14.27"/>
    <n v="1"/>
    <n v="28.75"/>
    <n v="2825"/>
    <x v="1714"/>
    <x v="0"/>
    <x v="1"/>
    <x v="0"/>
    <x v="1"/>
    <s v="Small Box"/>
    <x v="452"/>
    <n v="0.38"/>
    <x v="1"/>
    <x v="32"/>
    <x v="497"/>
    <n v="83701"/>
  </r>
  <r>
    <n v="21048"/>
    <n v="89498"/>
    <x v="591"/>
    <d v="2021-09-14T00:00:00"/>
    <s v="Not Specified"/>
    <n v="0.06"/>
    <n v="24.49"/>
    <n v="-10263.6597"/>
    <s v=" "/>
    <s v=" "/>
    <n v="6783.02"/>
    <n v="2"/>
    <n v="9507.1200000000008"/>
    <n v="2825"/>
    <x v="1715"/>
    <x v="1"/>
    <x v="1"/>
    <x v="2"/>
    <x v="6"/>
    <s v="Large Box"/>
    <x v="44"/>
    <n v="0.39"/>
    <x v="1"/>
    <x v="32"/>
    <x v="497"/>
    <n v="83701"/>
  </r>
  <r>
    <n v="21049"/>
    <n v="89498"/>
    <x v="591"/>
    <d v="2021-09-13T00:00:00"/>
    <s v="Not Specified"/>
    <n v="0"/>
    <n v="3.12"/>
    <n v="56.75"/>
    <n v="56.75"/>
    <s v=" "/>
    <n v="8.14"/>
    <n v="21"/>
    <n v="175.78"/>
    <n v="2825"/>
    <x v="1714"/>
    <x v="1"/>
    <x v="1"/>
    <x v="0"/>
    <x v="4"/>
    <s v="Wrap Bag"/>
    <x v="1111"/>
    <n v="0.45"/>
    <x v="1"/>
    <x v="32"/>
    <x v="497"/>
    <n v="83701"/>
  </r>
  <r>
    <n v="21668"/>
    <n v="90935"/>
    <x v="591"/>
    <d v="2021-09-16T00:00:00"/>
    <s v="Low"/>
    <n v="0"/>
    <n v="13.99"/>
    <n v="6644.6378999999997"/>
    <n v="6644.6378999999997"/>
    <s v=" "/>
    <n v="999.99"/>
    <n v="9"/>
    <n v="9629.91"/>
    <n v="1583"/>
    <x v="47"/>
    <x v="1"/>
    <x v="2"/>
    <x v="2"/>
    <x v="6"/>
    <s v="Medium Box"/>
    <x v="196"/>
    <n v="0.36"/>
    <x v="0"/>
    <x v="30"/>
    <x v="1118"/>
    <n v="8401"/>
  </r>
  <r>
    <n v="21669"/>
    <n v="90935"/>
    <x v="591"/>
    <d v="2021-09-19T00:00:00"/>
    <s v="Low"/>
    <n v="0"/>
    <n v="13.99"/>
    <n v="1040.6199999999999"/>
    <n v="1040.6199999999999"/>
    <s v=" "/>
    <n v="170.98"/>
    <n v="10"/>
    <n v="1754.94"/>
    <n v="1581"/>
    <x v="204"/>
    <x v="0"/>
    <x v="2"/>
    <x v="1"/>
    <x v="7"/>
    <s v="Medium Box"/>
    <x v="883"/>
    <n v="0.75"/>
    <x v="0"/>
    <x v="29"/>
    <x v="1066"/>
    <n v="2457"/>
  </r>
  <r>
    <n v="25308"/>
    <n v="87835"/>
    <x v="591"/>
    <d v="2021-09-12T00:00:00"/>
    <s v="Medium"/>
    <n v="0.03"/>
    <n v="5.81"/>
    <n v="-23.61"/>
    <s v=" "/>
    <s v=" "/>
    <n v="11.97"/>
    <n v="4"/>
    <n v="52.14"/>
    <n v="2669"/>
    <x v="1716"/>
    <x v="1"/>
    <x v="2"/>
    <x v="0"/>
    <x v="4"/>
    <s v="Small Pack"/>
    <x v="336"/>
    <n v="0.6"/>
    <x v="2"/>
    <x v="10"/>
    <x v="816"/>
    <n v="77566"/>
  </r>
  <r>
    <n v="2143"/>
    <n v="15303"/>
    <x v="592"/>
    <d v="2021-09-14T00:00:00"/>
    <s v="Critical"/>
    <n v="0.02"/>
    <n v="5.83"/>
    <n v="-74.405000000000001"/>
    <s v=" "/>
    <s v=" "/>
    <n v="4.54"/>
    <n v="38"/>
    <n v="183"/>
    <n v="1314"/>
    <x v="1250"/>
    <x v="1"/>
    <x v="0"/>
    <x v="0"/>
    <x v="1"/>
    <s v="Small Box"/>
    <x v="1090"/>
    <n v="0.36"/>
    <x v="1"/>
    <x v="1"/>
    <x v="1"/>
    <n v="90058"/>
  </r>
  <r>
    <n v="2144"/>
    <n v="15303"/>
    <x v="592"/>
    <d v="2021-09-15T00:00:00"/>
    <s v="Critical"/>
    <n v="0.02"/>
    <n v="8.99"/>
    <n v="-108.14"/>
    <s v=" "/>
    <n v="-47.12"/>
    <n v="28.48"/>
    <n v="33"/>
    <n v="965.16"/>
    <n v="1314"/>
    <x v="1236"/>
    <x v="1"/>
    <x v="0"/>
    <x v="2"/>
    <x v="5"/>
    <s v="Small Pack"/>
    <x v="1112"/>
    <n v="0.7"/>
    <x v="1"/>
    <x v="1"/>
    <x v="1"/>
    <n v="90058"/>
  </r>
  <r>
    <n v="18942"/>
    <n v="89341"/>
    <x v="592"/>
    <d v="2021-09-14T00:00:00"/>
    <s v="High"/>
    <n v="0.1"/>
    <n v="7.78"/>
    <n v="-151.46600000000001"/>
    <s v=" "/>
    <s v=" "/>
    <n v="5.4"/>
    <n v="10"/>
    <n v="53.11"/>
    <n v="1930"/>
    <x v="1363"/>
    <x v="1"/>
    <x v="1"/>
    <x v="0"/>
    <x v="1"/>
    <s v="Small Box"/>
    <x v="498"/>
    <n v="0.37"/>
    <x v="3"/>
    <x v="44"/>
    <x v="154"/>
    <n v="27834"/>
  </r>
  <r>
    <n v="20143"/>
    <n v="87606"/>
    <x v="592"/>
    <d v="2021-09-14T00:00:00"/>
    <s v="Critical"/>
    <n v="0.02"/>
    <n v="5.83"/>
    <n v="-74.405000000000001"/>
    <s v=" "/>
    <s v=" "/>
    <n v="4.54"/>
    <n v="10"/>
    <n v="48.16"/>
    <n v="1315"/>
    <x v="1717"/>
    <x v="1"/>
    <x v="0"/>
    <x v="0"/>
    <x v="1"/>
    <s v="Small Box"/>
    <x v="1090"/>
    <n v="0.36"/>
    <x v="1"/>
    <x v="31"/>
    <x v="319"/>
    <n v="80906"/>
  </r>
  <r>
    <n v="20144"/>
    <n v="87606"/>
    <x v="592"/>
    <d v="2021-09-15T00:00:00"/>
    <s v="Critical"/>
    <n v="0.02"/>
    <n v="8.99"/>
    <n v="-108.14"/>
    <s v=" "/>
    <s v=" "/>
    <n v="28.48"/>
    <n v="8"/>
    <n v="233.98"/>
    <n v="1315"/>
    <x v="1341"/>
    <x v="1"/>
    <x v="0"/>
    <x v="2"/>
    <x v="5"/>
    <s v="Small Pack"/>
    <x v="1112"/>
    <n v="0.7"/>
    <x v="1"/>
    <x v="31"/>
    <x v="319"/>
    <n v="80906"/>
  </r>
  <r>
    <n v="21189"/>
    <n v="87891"/>
    <x v="592"/>
    <d v="2021-09-15T00:00:00"/>
    <s v="Critical"/>
    <n v="0.03"/>
    <n v="3.1"/>
    <n v="-250.18840000000003"/>
    <s v=" "/>
    <n v="-16.350000000000001"/>
    <n v="6.69"/>
    <n v="5"/>
    <n v="35.619999999999997"/>
    <n v="2099"/>
    <x v="1539"/>
    <x v="1"/>
    <x v="0"/>
    <x v="0"/>
    <x v="3"/>
    <s v="Wrap Bag"/>
    <x v="936"/>
    <n v="0.36"/>
    <x v="3"/>
    <x v="15"/>
    <x v="35"/>
    <n v="29577"/>
  </r>
  <r>
    <n v="23143"/>
    <n v="88051"/>
    <x v="592"/>
    <d v="2021-09-20T00:00:00"/>
    <s v="Low"/>
    <n v="0"/>
    <n v="5"/>
    <n v="-129.13999999999999"/>
    <s v=" "/>
    <s v=" "/>
    <n v="55.99"/>
    <n v="9"/>
    <n v="443.08"/>
    <n v="217"/>
    <x v="195"/>
    <x v="1"/>
    <x v="0"/>
    <x v="2"/>
    <x v="8"/>
    <s v="Small Pack"/>
    <x v="365"/>
    <n v="0.8"/>
    <x v="1"/>
    <x v="7"/>
    <x v="1119"/>
    <n v="84047"/>
  </r>
  <r>
    <n v="24555"/>
    <n v="91301"/>
    <x v="592"/>
    <d v="2021-09-14T00:00:00"/>
    <s v="Not Specified"/>
    <n v="0.01"/>
    <n v="10.84"/>
    <n v="97.97999999999999"/>
    <n v="97.97999999999999"/>
    <s v=" "/>
    <n v="62.18"/>
    <n v="2"/>
    <n v="142"/>
    <n v="3351"/>
    <x v="1332"/>
    <x v="0"/>
    <x v="3"/>
    <x v="1"/>
    <x v="7"/>
    <s v="Medium Box"/>
    <x v="234"/>
    <n v="0.63"/>
    <x v="1"/>
    <x v="4"/>
    <x v="622"/>
    <n v="99301"/>
  </r>
  <r>
    <n v="4351"/>
    <n v="31040"/>
    <x v="593"/>
    <d v="2021-09-16T00:00:00"/>
    <s v="Not Specified"/>
    <n v="0.1"/>
    <n v="4"/>
    <n v="-22.63"/>
    <s v=" "/>
    <s v=" "/>
    <n v="39.979999999999997"/>
    <n v="42"/>
    <n v="1594.12"/>
    <n v="607"/>
    <x v="523"/>
    <x v="1"/>
    <x v="2"/>
    <x v="2"/>
    <x v="5"/>
    <s v="Small Box"/>
    <x v="366"/>
    <n v="0.7"/>
    <x v="0"/>
    <x v="2"/>
    <x v="2"/>
    <n v="10177"/>
  </r>
  <r>
    <n v="4352"/>
    <n v="31040"/>
    <x v="593"/>
    <d v="2021-09-16T00:00:00"/>
    <s v="Not Specified"/>
    <n v="0.1"/>
    <n v="6.64"/>
    <n v="-35.47"/>
    <s v=" "/>
    <s v=" "/>
    <n v="29.74"/>
    <n v="35"/>
    <n v="1005.26"/>
    <n v="607"/>
    <x v="1718"/>
    <x v="1"/>
    <x v="2"/>
    <x v="0"/>
    <x v="0"/>
    <s v="Small Box"/>
    <x v="442"/>
    <n v="0.7"/>
    <x v="0"/>
    <x v="2"/>
    <x v="2"/>
    <n v="10177"/>
  </r>
  <r>
    <n v="5786"/>
    <n v="41059"/>
    <x v="593"/>
    <d v="2021-09-14T00:00:00"/>
    <s v="Medium"/>
    <n v="0.08"/>
    <n v="7.27"/>
    <n v="3.9185000000000003"/>
    <n v="3.9185000000000003"/>
    <s v=" "/>
    <n v="14.27"/>
    <n v="47"/>
    <n v="656.48"/>
    <n v="2107"/>
    <x v="1719"/>
    <x v="0"/>
    <x v="2"/>
    <x v="0"/>
    <x v="1"/>
    <s v="Small Box"/>
    <x v="452"/>
    <n v="0.38"/>
    <x v="2"/>
    <x v="14"/>
    <x v="69"/>
    <n v="60601"/>
  </r>
  <r>
    <n v="5787"/>
    <n v="41059"/>
    <x v="593"/>
    <d v="2021-09-15T00:00:00"/>
    <s v="Medium"/>
    <n v="0.09"/>
    <n v="13.99"/>
    <n v="5455.96"/>
    <n v="5455.96"/>
    <n v="-2.12"/>
    <n v="300.98"/>
    <n v="82"/>
    <n v="22908.3"/>
    <n v="2107"/>
    <x v="870"/>
    <x v="1"/>
    <x v="2"/>
    <x v="2"/>
    <x v="6"/>
    <s v="Medium Box"/>
    <x v="865"/>
    <n v="0.39"/>
    <x v="2"/>
    <x v="14"/>
    <x v="69"/>
    <n v="60601"/>
  </r>
  <r>
    <n v="5788"/>
    <n v="41059"/>
    <x v="593"/>
    <d v="2021-09-16T00:00:00"/>
    <s v="Medium"/>
    <n v="0"/>
    <n v="1.2"/>
    <n v="24.53"/>
    <n v="24.53"/>
    <s v=" "/>
    <n v="5.84"/>
    <n v="38"/>
    <n v="233.18"/>
    <n v="2107"/>
    <x v="1719"/>
    <x v="0"/>
    <x v="2"/>
    <x v="0"/>
    <x v="4"/>
    <s v="Wrap Bag"/>
    <x v="607"/>
    <n v="0.55000000000000004"/>
    <x v="2"/>
    <x v="14"/>
    <x v="69"/>
    <n v="60601"/>
  </r>
  <r>
    <n v="5789"/>
    <n v="41059"/>
    <x v="593"/>
    <d v="2021-09-15T00:00:00"/>
    <s v="Medium"/>
    <n v="0.04"/>
    <n v="42.52"/>
    <n v="2357.86"/>
    <n v="2357.86"/>
    <n v="-36.630000000000003"/>
    <n v="400.98"/>
    <n v="82"/>
    <n v="32589.59"/>
    <n v="2107"/>
    <x v="870"/>
    <x v="2"/>
    <x v="2"/>
    <x v="1"/>
    <x v="9"/>
    <s v="Jumbo Box"/>
    <x v="685"/>
    <n v="0.71"/>
    <x v="2"/>
    <x v="14"/>
    <x v="69"/>
    <n v="60601"/>
  </r>
  <r>
    <n v="18232"/>
    <n v="87119"/>
    <x v="593"/>
    <d v="2021-09-16T00:00:00"/>
    <s v="Medium"/>
    <n v="0.06"/>
    <n v="3.99"/>
    <n v="-250.34800000000001"/>
    <s v=" "/>
    <s v=" "/>
    <n v="48.58"/>
    <n v="21"/>
    <n v="960.75"/>
    <n v="2032"/>
    <x v="1218"/>
    <x v="1"/>
    <x v="1"/>
    <x v="0"/>
    <x v="13"/>
    <s v="Small Box"/>
    <x v="253"/>
    <n v="0.56000000000000005"/>
    <x v="3"/>
    <x v="12"/>
    <x v="17"/>
    <n v="32174"/>
  </r>
  <r>
    <n v="18233"/>
    <n v="87119"/>
    <x v="593"/>
    <d v="2021-09-16T00:00:00"/>
    <s v="Medium"/>
    <n v="0.08"/>
    <n v="6.31"/>
    <n v="-229.85200000000003"/>
    <s v=" "/>
    <n v="-508.55200000000002"/>
    <n v="35.51"/>
    <n v="6"/>
    <n v="206.77"/>
    <n v="2033"/>
    <x v="1507"/>
    <x v="1"/>
    <x v="1"/>
    <x v="0"/>
    <x v="0"/>
    <s v="Small Box"/>
    <x v="411"/>
    <n v="0.57999999999999996"/>
    <x v="3"/>
    <x v="12"/>
    <x v="870"/>
    <n v="32765"/>
  </r>
  <r>
    <n v="21933"/>
    <n v="90453"/>
    <x v="593"/>
    <d v="2021-09-16T00:00:00"/>
    <s v="High"/>
    <n v="7.0000000000000007E-2"/>
    <n v="26.2"/>
    <n v="337.29"/>
    <n v="337.29"/>
    <n v="-11.6656"/>
    <n v="180.98"/>
    <n v="7"/>
    <n v="1236.77"/>
    <n v="862"/>
    <x v="1294"/>
    <x v="2"/>
    <x v="2"/>
    <x v="1"/>
    <x v="2"/>
    <s v="Jumbo Drum"/>
    <x v="454"/>
    <n v="0.59"/>
    <x v="2"/>
    <x v="10"/>
    <x v="431"/>
    <n v="75503"/>
  </r>
  <r>
    <n v="21934"/>
    <n v="90453"/>
    <x v="593"/>
    <d v="2021-09-16T00:00:00"/>
    <s v="High"/>
    <n v="0.04"/>
    <n v="64.2"/>
    <n v="297.79000000000002"/>
    <n v="297.79000000000002"/>
    <n v="-15.463999999999999"/>
    <n v="216.6"/>
    <n v="17"/>
    <n v="3599.76"/>
    <n v="862"/>
    <x v="1720"/>
    <x v="2"/>
    <x v="2"/>
    <x v="1"/>
    <x v="2"/>
    <s v="Jumbo Drum"/>
    <x v="1113"/>
    <n v="0.59"/>
    <x v="2"/>
    <x v="10"/>
    <x v="431"/>
    <n v="75503"/>
  </r>
  <r>
    <n v="22351"/>
    <n v="86439"/>
    <x v="593"/>
    <d v="2021-09-16T00:00:00"/>
    <s v="Not Specified"/>
    <n v="0.1"/>
    <n v="4"/>
    <n v="-22.63"/>
    <s v=" "/>
    <s v=" "/>
    <n v="39.979999999999997"/>
    <n v="10"/>
    <n v="379.55"/>
    <n v="609"/>
    <x v="1721"/>
    <x v="1"/>
    <x v="2"/>
    <x v="2"/>
    <x v="5"/>
    <s v="Small Box"/>
    <x v="366"/>
    <n v="0.7"/>
    <x v="0"/>
    <x v="2"/>
    <x v="1120"/>
    <n v="10701"/>
  </r>
  <r>
    <n v="23786"/>
    <n v="87863"/>
    <x v="593"/>
    <d v="2021-09-14T00:00:00"/>
    <s v="Medium"/>
    <n v="0.08"/>
    <n v="7.27"/>
    <n v="3.9185000000000003"/>
    <n v="3.9185000000000003"/>
    <n v="-48.125"/>
    <n v="14.27"/>
    <n v="12"/>
    <n v="167.61"/>
    <n v="2108"/>
    <x v="1155"/>
    <x v="0"/>
    <x v="2"/>
    <x v="0"/>
    <x v="1"/>
    <s v="Small Box"/>
    <x v="452"/>
    <n v="0.38"/>
    <x v="2"/>
    <x v="26"/>
    <x v="834"/>
    <n v="63129"/>
  </r>
  <r>
    <n v="18455"/>
    <n v="88002"/>
    <x v="594"/>
    <d v="2021-09-17T00:00:00"/>
    <s v="Medium"/>
    <n v="0.01"/>
    <n v="8.8800000000000008"/>
    <n v="-240.78"/>
    <s v=" "/>
    <n v="-148.4528"/>
    <n v="6.48"/>
    <n v="23"/>
    <n v="154.59"/>
    <n v="956"/>
    <x v="1308"/>
    <x v="1"/>
    <x v="1"/>
    <x v="0"/>
    <x v="3"/>
    <s v="Small Box"/>
    <x v="745"/>
    <n v="0.37"/>
    <x v="0"/>
    <x v="48"/>
    <x v="341"/>
    <n v="19901"/>
  </r>
  <r>
    <n v="18456"/>
    <n v="88002"/>
    <x v="594"/>
    <d v="2021-09-15T00:00:00"/>
    <s v="Medium"/>
    <n v="0.06"/>
    <n v="5.45"/>
    <n v="7.29"/>
    <n v="7.29"/>
    <n v="-74.213999999999999"/>
    <n v="15.94"/>
    <n v="11"/>
    <n v="174.34"/>
    <n v="956"/>
    <x v="1308"/>
    <x v="0"/>
    <x v="1"/>
    <x v="0"/>
    <x v="4"/>
    <s v="Small Pack"/>
    <x v="844"/>
    <n v="0.55000000000000004"/>
    <x v="0"/>
    <x v="48"/>
    <x v="341"/>
    <n v="19901"/>
  </r>
  <r>
    <n v="19083"/>
    <n v="89598"/>
    <x v="594"/>
    <d v="2021-09-15T00:00:00"/>
    <s v="Low"/>
    <n v="0.06"/>
    <n v="30"/>
    <n v="-270"/>
    <s v=" "/>
    <s v=" "/>
    <n v="150.97999999999999"/>
    <n v="5"/>
    <n v="724.61"/>
    <n v="1360"/>
    <x v="512"/>
    <x v="2"/>
    <x v="1"/>
    <x v="1"/>
    <x v="2"/>
    <s v="Jumbo Drum"/>
    <x v="32"/>
    <n v="0.74"/>
    <x v="2"/>
    <x v="11"/>
    <x v="119"/>
    <n v="52761"/>
  </r>
  <r>
    <n v="20848"/>
    <n v="90105"/>
    <x v="594"/>
    <d v="2021-09-17T00:00:00"/>
    <s v="Low"/>
    <n v="0.03"/>
    <n v="0.96"/>
    <n v="-58.967999999999996"/>
    <s v=" "/>
    <s v=" "/>
    <n v="2.94"/>
    <n v="18"/>
    <n v="53.83"/>
    <n v="3320"/>
    <x v="407"/>
    <x v="1"/>
    <x v="3"/>
    <x v="0"/>
    <x v="4"/>
    <s v="Wrap Bag"/>
    <x v="176"/>
    <n v="0.57999999999999996"/>
    <x v="3"/>
    <x v="28"/>
    <x v="757"/>
    <n v="38301"/>
  </r>
  <r>
    <n v="21226"/>
    <n v="89543"/>
    <x v="594"/>
    <d v="2021-09-22T00:00:00"/>
    <s v="Low"/>
    <n v="0"/>
    <n v="24.49"/>
    <n v="-1312.84"/>
    <s v=" "/>
    <n v="-25.909730000000003"/>
    <n v="499.99"/>
    <n v="21"/>
    <n v="10933.47"/>
    <n v="883"/>
    <x v="703"/>
    <x v="0"/>
    <x v="0"/>
    <x v="2"/>
    <x v="11"/>
    <s v="Large Box"/>
    <x v="260"/>
    <n v="0.36"/>
    <x v="1"/>
    <x v="1"/>
    <x v="406"/>
    <n v="93422"/>
  </r>
  <r>
    <n v="21256"/>
    <n v="89484"/>
    <x v="594"/>
    <d v="2021-09-16T00:00:00"/>
    <s v="High"/>
    <n v="0.03"/>
    <n v="17.850000000000001"/>
    <n v="1285.74"/>
    <n v="1285.74"/>
    <s v=" "/>
    <n v="145.44999999999999"/>
    <n v="18"/>
    <n v="2649.38"/>
    <n v="2741"/>
    <x v="1321"/>
    <x v="2"/>
    <x v="3"/>
    <x v="2"/>
    <x v="6"/>
    <s v="Jumbo Drum"/>
    <x v="25"/>
    <n v="0.56000000000000005"/>
    <x v="1"/>
    <x v="32"/>
    <x v="247"/>
    <n v="83605"/>
  </r>
  <r>
    <n v="5063"/>
    <n v="36099"/>
    <x v="595"/>
    <d v="2021-09-22T00:00:00"/>
    <s v="Low"/>
    <n v="0.09"/>
    <n v="35"/>
    <n v="-503.8"/>
    <s v=" "/>
    <s v=" "/>
    <n v="64.650000000000006"/>
    <n v="27"/>
    <n v="1667.34"/>
    <n v="2460"/>
    <x v="621"/>
    <x v="1"/>
    <x v="0"/>
    <x v="0"/>
    <x v="0"/>
    <s v="Large Box"/>
    <x v="543"/>
    <n v="0.8"/>
    <x v="0"/>
    <x v="2"/>
    <x v="2"/>
    <n v="10035"/>
  </r>
  <r>
    <n v="20147"/>
    <n v="90822"/>
    <x v="595"/>
    <d v="2021-09-19T00:00:00"/>
    <s v="Medium"/>
    <n v="0.1"/>
    <n v="1.99"/>
    <n v="-14.532"/>
    <s v=" "/>
    <s v=" "/>
    <n v="31.78"/>
    <n v="12"/>
    <n v="353.52"/>
    <n v="3176"/>
    <x v="1168"/>
    <x v="1"/>
    <x v="1"/>
    <x v="2"/>
    <x v="5"/>
    <s v="Small Pack"/>
    <x v="163"/>
    <n v="0.42"/>
    <x v="3"/>
    <x v="12"/>
    <x v="790"/>
    <n v="32216"/>
  </r>
  <r>
    <n v="21101"/>
    <n v="91272"/>
    <x v="595"/>
    <d v="2021-09-18T00:00:00"/>
    <s v="Medium"/>
    <n v="0.01"/>
    <n v="1.49"/>
    <n v="26.894000000000002"/>
    <n v="26.894000000000002"/>
    <n v="-130.96"/>
    <n v="5.98"/>
    <n v="9"/>
    <n v="55.05"/>
    <n v="613"/>
    <x v="1722"/>
    <x v="1"/>
    <x v="0"/>
    <x v="0"/>
    <x v="1"/>
    <s v="Small Box"/>
    <x v="571"/>
    <n v="0.39"/>
    <x v="1"/>
    <x v="5"/>
    <x v="223"/>
    <n v="97301"/>
  </r>
  <r>
    <n v="21333"/>
    <n v="87910"/>
    <x v="595"/>
    <d v="2021-09-24T00:00:00"/>
    <s v="Low"/>
    <n v="0.1"/>
    <n v="6.92"/>
    <n v="-74.03"/>
    <s v=" "/>
    <n v="-190.42800000000003"/>
    <n v="6.68"/>
    <n v="9"/>
    <n v="57.22"/>
    <n v="3394"/>
    <x v="1723"/>
    <x v="1"/>
    <x v="1"/>
    <x v="0"/>
    <x v="3"/>
    <s v="Small Box"/>
    <x v="491"/>
    <n v="0.37"/>
    <x v="1"/>
    <x v="4"/>
    <x v="695"/>
    <n v="98373"/>
  </r>
  <r>
    <n v="21544"/>
    <n v="89740"/>
    <x v="595"/>
    <d v="2021-09-19T00:00:00"/>
    <s v="Critical"/>
    <n v="0.06"/>
    <n v="5.6"/>
    <n v="-29.359500000000001"/>
    <s v=" "/>
    <n v="-67.132999999999996"/>
    <n v="8.85"/>
    <n v="16"/>
    <n v="137"/>
    <n v="685"/>
    <x v="1223"/>
    <x v="1"/>
    <x v="3"/>
    <x v="0"/>
    <x v="1"/>
    <s v="Small Box"/>
    <x v="560"/>
    <n v="0.36"/>
    <x v="2"/>
    <x v="10"/>
    <x v="1043"/>
    <n v="77373"/>
  </r>
  <r>
    <n v="23052"/>
    <n v="89753"/>
    <x v="595"/>
    <d v="2021-09-21T00:00:00"/>
    <s v="Low"/>
    <n v="0.05"/>
    <n v="7.69"/>
    <n v="-16.54"/>
    <s v=" "/>
    <n v="-8.9509000000000007"/>
    <n v="14.98"/>
    <n v="1"/>
    <n v="29.65"/>
    <n v="1322"/>
    <x v="1617"/>
    <x v="0"/>
    <x v="3"/>
    <x v="0"/>
    <x v="0"/>
    <s v="Small Box"/>
    <x v="335"/>
    <n v="0.56999999999999995"/>
    <x v="0"/>
    <x v="17"/>
    <x v="429"/>
    <n v="6478"/>
  </r>
  <r>
    <n v="23062"/>
    <n v="91288"/>
    <x v="595"/>
    <d v="2021-09-22T00:00:00"/>
    <s v="Low"/>
    <n v="0.08"/>
    <n v="0.7"/>
    <n v="5.72"/>
    <n v="5.72"/>
    <s v=" "/>
    <n v="2.88"/>
    <n v="15"/>
    <n v="40.07"/>
    <n v="2459"/>
    <x v="1724"/>
    <x v="1"/>
    <x v="0"/>
    <x v="0"/>
    <x v="4"/>
    <s v="Wrap Bag"/>
    <x v="116"/>
    <n v="0.56000000000000005"/>
    <x v="2"/>
    <x v="3"/>
    <x v="350"/>
    <n v="55432"/>
  </r>
  <r>
    <n v="23063"/>
    <n v="91288"/>
    <x v="595"/>
    <d v="2021-09-22T00:00:00"/>
    <s v="Low"/>
    <n v="0.09"/>
    <n v="35"/>
    <n v="-503.8"/>
    <s v=" "/>
    <s v=" "/>
    <n v="64.650000000000006"/>
    <n v="7"/>
    <n v="432.27"/>
    <n v="2459"/>
    <x v="1725"/>
    <x v="1"/>
    <x v="0"/>
    <x v="0"/>
    <x v="0"/>
    <s v="Large Box"/>
    <x v="543"/>
    <n v="0.8"/>
    <x v="2"/>
    <x v="3"/>
    <x v="350"/>
    <n v="55432"/>
  </r>
  <r>
    <n v="23718"/>
    <n v="91459"/>
    <x v="595"/>
    <d v="2021-09-18T00:00:00"/>
    <s v="Medium"/>
    <n v="0.06"/>
    <n v="1.39"/>
    <n v="123.41999999999999"/>
    <n v="123.41999999999999"/>
    <s v=" "/>
    <n v="9.9"/>
    <n v="19"/>
    <n v="188.07"/>
    <n v="1421"/>
    <x v="1726"/>
    <x v="1"/>
    <x v="0"/>
    <x v="0"/>
    <x v="14"/>
    <s v="Small Box"/>
    <x v="1019"/>
    <n v="0.37"/>
    <x v="3"/>
    <x v="44"/>
    <x v="1121"/>
    <n v="28031"/>
  </r>
  <r>
    <n v="24683"/>
    <n v="90906"/>
    <x v="595"/>
    <d v="2021-09-18T00:00:00"/>
    <s v="Medium"/>
    <n v="0.04"/>
    <n v="43.32"/>
    <n v="3064.51"/>
    <n v="3064.51"/>
    <n v="-77.344399999999993"/>
    <n v="243.98"/>
    <n v="22"/>
    <n v="5533.41"/>
    <n v="1427"/>
    <x v="1208"/>
    <x v="2"/>
    <x v="0"/>
    <x v="1"/>
    <x v="2"/>
    <s v="Jumbo Drum"/>
    <x v="26"/>
    <n v="0.55000000000000004"/>
    <x v="2"/>
    <x v="27"/>
    <x v="312"/>
    <n v="48708"/>
  </r>
  <r>
    <n v="25104"/>
    <n v="91138"/>
    <x v="595"/>
    <d v="2021-09-19T00:00:00"/>
    <s v="High"/>
    <n v="0"/>
    <n v="5.14"/>
    <n v="43.6815"/>
    <n v="43.6815"/>
    <s v=" "/>
    <n v="10.98"/>
    <n v="13"/>
    <n v="152.26"/>
    <n v="3022"/>
    <x v="1592"/>
    <x v="1"/>
    <x v="2"/>
    <x v="0"/>
    <x v="1"/>
    <s v="Small Box"/>
    <x v="983"/>
    <n v="0.36"/>
    <x v="0"/>
    <x v="2"/>
    <x v="1122"/>
    <n v="10583"/>
  </r>
  <r>
    <n v="25105"/>
    <n v="91138"/>
    <x v="595"/>
    <d v="2021-09-19T00:00:00"/>
    <s v="High"/>
    <n v="0.06"/>
    <n v="51.94"/>
    <n v="-300.854983"/>
    <s v=" "/>
    <n v="-192.56"/>
    <n v="124.49"/>
    <n v="21"/>
    <n v="2505.2199999999998"/>
    <n v="3022"/>
    <x v="19"/>
    <x v="2"/>
    <x v="2"/>
    <x v="1"/>
    <x v="9"/>
    <s v="Jumbo Box"/>
    <x v="699"/>
    <n v="0.63"/>
    <x v="0"/>
    <x v="2"/>
    <x v="1122"/>
    <n v="10583"/>
  </r>
  <r>
    <n v="26334"/>
    <n v="91459"/>
    <x v="595"/>
    <d v="2021-09-17T00:00:00"/>
    <s v="Critical"/>
    <n v="0.1"/>
    <n v="5"/>
    <n v="7.69"/>
    <n v="7.69"/>
    <s v=" "/>
    <n v="14.34"/>
    <n v="14"/>
    <n v="185.35"/>
    <n v="1422"/>
    <x v="1727"/>
    <x v="0"/>
    <x v="0"/>
    <x v="1"/>
    <x v="7"/>
    <s v="Small Pack"/>
    <x v="148"/>
    <n v="0.49"/>
    <x v="0"/>
    <x v="19"/>
    <x v="1123"/>
    <n v="44112"/>
  </r>
  <r>
    <n v="20906"/>
    <n v="90411"/>
    <x v="596"/>
    <d v="2021-09-22T00:00:00"/>
    <s v="Low"/>
    <n v="0.06"/>
    <n v="0.7"/>
    <n v="-222.50200000000001"/>
    <s v=" "/>
    <n v="-571.55559999999991"/>
    <n v="3.85"/>
    <n v="5"/>
    <n v="19.71"/>
    <n v="2368"/>
    <x v="434"/>
    <x v="1"/>
    <x v="1"/>
    <x v="0"/>
    <x v="4"/>
    <s v="Wrap Bag"/>
    <x v="918"/>
    <n v="0.44"/>
    <x v="3"/>
    <x v="12"/>
    <x v="168"/>
    <n v="32404"/>
  </r>
  <r>
    <n v="20907"/>
    <n v="90411"/>
    <x v="596"/>
    <d v="2021-09-22T00:00:00"/>
    <s v="Low"/>
    <n v="0.01"/>
    <n v="1.99"/>
    <n v="17.808"/>
    <n v="17.808"/>
    <s v=" "/>
    <n v="22.24"/>
    <n v="16"/>
    <n v="366.37"/>
    <n v="2369"/>
    <x v="97"/>
    <x v="1"/>
    <x v="1"/>
    <x v="2"/>
    <x v="5"/>
    <s v="Small Pack"/>
    <x v="908"/>
    <n v="0.43"/>
    <x v="3"/>
    <x v="12"/>
    <x v="61"/>
    <n v="33024"/>
  </r>
  <r>
    <n v="20908"/>
    <n v="90411"/>
    <x v="596"/>
    <d v="2021-09-25T00:00:00"/>
    <s v="Low"/>
    <n v="0.04"/>
    <n v="14.83"/>
    <n v="-92.9131"/>
    <s v=" "/>
    <s v=" "/>
    <n v="54.74"/>
    <n v="10"/>
    <n v="542.75"/>
    <n v="2369"/>
    <x v="973"/>
    <x v="1"/>
    <x v="1"/>
    <x v="1"/>
    <x v="7"/>
    <s v="Small Box"/>
    <x v="1114"/>
    <n v="0.54"/>
    <x v="3"/>
    <x v="12"/>
    <x v="61"/>
    <n v="33024"/>
  </r>
  <r>
    <n v="24895"/>
    <n v="89574"/>
    <x v="596"/>
    <d v="2021-09-23T00:00:00"/>
    <s v="Low"/>
    <n v="0.05"/>
    <n v="8.99"/>
    <n v="-145.25"/>
    <s v=" "/>
    <s v=" "/>
    <n v="195.99"/>
    <n v="10"/>
    <n v="1709.23"/>
    <n v="2270"/>
    <x v="812"/>
    <x v="1"/>
    <x v="3"/>
    <x v="2"/>
    <x v="8"/>
    <s v="Small Box"/>
    <x v="261"/>
    <n v="0.6"/>
    <x v="3"/>
    <x v="15"/>
    <x v="628"/>
    <n v="29662"/>
  </r>
  <r>
    <n v="62"/>
    <n v="358"/>
    <x v="597"/>
    <d v="2021-09-21T00:00:00"/>
    <s v="High"/>
    <n v="0.02"/>
    <n v="54.11"/>
    <n v="-1348.06"/>
    <s v=" "/>
    <s v=" "/>
    <n v="48.58"/>
    <n v="60"/>
    <n v="2983.45"/>
    <n v="2747"/>
    <x v="1176"/>
    <x v="2"/>
    <x v="2"/>
    <x v="1"/>
    <x v="10"/>
    <s v="Jumbo Box"/>
    <x v="1115"/>
    <n v="0.69"/>
    <x v="0"/>
    <x v="2"/>
    <x v="2"/>
    <n v="10115"/>
  </r>
  <r>
    <n v="63"/>
    <n v="358"/>
    <x v="597"/>
    <d v="2021-09-19T00:00:00"/>
    <s v="High"/>
    <n v="7.0000000000000007E-2"/>
    <n v="1.99"/>
    <n v="269.27"/>
    <n v="269.27"/>
    <n v="-1473.9059999999999"/>
    <n v="39.479999999999997"/>
    <n v="60"/>
    <n v="2247.04"/>
    <n v="2747"/>
    <x v="1454"/>
    <x v="1"/>
    <x v="2"/>
    <x v="2"/>
    <x v="5"/>
    <s v="Small Pack"/>
    <x v="237"/>
    <n v="0.54"/>
    <x v="0"/>
    <x v="2"/>
    <x v="2"/>
    <n v="10115"/>
  </r>
  <r>
    <n v="1084"/>
    <n v="8000"/>
    <x v="597"/>
    <d v="2021-09-21T00:00:00"/>
    <s v="Low"/>
    <n v="0.08"/>
    <n v="8.4"/>
    <n v="-26.8065"/>
    <s v=" "/>
    <n v="-23.634399999999999"/>
    <n v="15.01"/>
    <n v="18"/>
    <n v="268.64999999999998"/>
    <n v="1733"/>
    <x v="1728"/>
    <x v="1"/>
    <x v="3"/>
    <x v="0"/>
    <x v="1"/>
    <s v="Small Box"/>
    <x v="863"/>
    <n v="0.39"/>
    <x v="0"/>
    <x v="24"/>
    <x v="43"/>
    <n v="20012"/>
  </r>
  <r>
    <n v="1085"/>
    <n v="8000"/>
    <x v="597"/>
    <d v="2021-09-21T00:00:00"/>
    <s v="Low"/>
    <n v="0.04"/>
    <n v="5.24"/>
    <n v="-7.6130000000000004"/>
    <s v=" "/>
    <n v="-28.954000000000001"/>
    <n v="4.82"/>
    <n v="2"/>
    <n v="20.28"/>
    <n v="1733"/>
    <x v="1729"/>
    <x v="1"/>
    <x v="3"/>
    <x v="0"/>
    <x v="1"/>
    <s v="Small Box"/>
    <x v="1116"/>
    <n v="0.39"/>
    <x v="0"/>
    <x v="24"/>
    <x v="43"/>
    <n v="20012"/>
  </r>
  <r>
    <n v="2932"/>
    <n v="21249"/>
    <x v="597"/>
    <d v="2021-09-21T00:00:00"/>
    <s v="Low"/>
    <n v="0.02"/>
    <n v="3.99"/>
    <n v="299.35000000000002"/>
    <n v="299.35000000000002"/>
    <s v=" "/>
    <n v="48.58"/>
    <n v="40"/>
    <n v="1968.73"/>
    <n v="308"/>
    <x v="434"/>
    <x v="1"/>
    <x v="3"/>
    <x v="0"/>
    <x v="13"/>
    <s v="Small Box"/>
    <x v="253"/>
    <n v="0.56000000000000005"/>
    <x v="1"/>
    <x v="4"/>
    <x v="6"/>
    <n v="98115"/>
  </r>
  <r>
    <n v="7469"/>
    <n v="53314"/>
    <x v="597"/>
    <d v="2021-09-19T00:00:00"/>
    <s v="High"/>
    <n v="0.01"/>
    <n v="19.989999999999998"/>
    <n v="1049.02"/>
    <n v="1049.02"/>
    <n v="-22.175999999999998"/>
    <n v="78.69"/>
    <n v="60"/>
    <n v="4850.76"/>
    <n v="553"/>
    <x v="843"/>
    <x v="1"/>
    <x v="0"/>
    <x v="1"/>
    <x v="7"/>
    <s v="Small Box"/>
    <x v="226"/>
    <n v="0.43"/>
    <x v="1"/>
    <x v="1"/>
    <x v="1"/>
    <n v="90008"/>
  </r>
  <r>
    <n v="7470"/>
    <n v="53314"/>
    <x v="597"/>
    <d v="2021-09-21T00:00:00"/>
    <s v="High"/>
    <n v="0.05"/>
    <n v="51.92"/>
    <n v="-310.95"/>
    <s v=" "/>
    <n v="-214.10399999999998"/>
    <n v="145.97999999999999"/>
    <n v="27"/>
    <n v="4025.07"/>
    <n v="553"/>
    <x v="1347"/>
    <x v="2"/>
    <x v="0"/>
    <x v="1"/>
    <x v="9"/>
    <s v="Jumbo Box"/>
    <x v="550"/>
    <n v="0.69"/>
    <x v="1"/>
    <x v="1"/>
    <x v="1"/>
    <n v="90008"/>
  </r>
  <r>
    <n v="18062"/>
    <n v="86186"/>
    <x v="597"/>
    <d v="2021-09-21T00:00:00"/>
    <s v="High"/>
    <n v="0.02"/>
    <n v="54.11"/>
    <n v="-1348.06"/>
    <s v=" "/>
    <s v=" "/>
    <n v="48.58"/>
    <n v="15"/>
    <n v="745.86"/>
    <n v="2746"/>
    <x v="704"/>
    <x v="2"/>
    <x v="2"/>
    <x v="1"/>
    <x v="10"/>
    <s v="Jumbo Box"/>
    <x v="1115"/>
    <n v="0.69"/>
    <x v="1"/>
    <x v="32"/>
    <x v="260"/>
    <n v="83501"/>
  </r>
  <r>
    <n v="18063"/>
    <n v="86186"/>
    <x v="597"/>
    <d v="2021-09-19T00:00:00"/>
    <s v="High"/>
    <n v="7.0000000000000007E-2"/>
    <n v="1.99"/>
    <n v="269.27"/>
    <n v="269.27"/>
    <s v=" "/>
    <n v="39.479999999999997"/>
    <n v="15"/>
    <n v="561.76"/>
    <n v="2746"/>
    <x v="704"/>
    <x v="1"/>
    <x v="2"/>
    <x v="2"/>
    <x v="5"/>
    <s v="Small Pack"/>
    <x v="237"/>
    <n v="0.54"/>
    <x v="1"/>
    <x v="32"/>
    <x v="260"/>
    <n v="83501"/>
  </r>
  <r>
    <n v="18656"/>
    <n v="86976"/>
    <x v="597"/>
    <d v="2021-09-21T00:00:00"/>
    <s v="Medium"/>
    <n v="0.06"/>
    <n v="49"/>
    <n v="-375.64"/>
    <s v=" "/>
    <n v="-94.556000000000012"/>
    <n v="4.4800000000000004"/>
    <n v="4"/>
    <n v="39.799999999999997"/>
    <n v="1686"/>
    <x v="784"/>
    <x v="1"/>
    <x v="2"/>
    <x v="0"/>
    <x v="13"/>
    <s v="Large Box"/>
    <x v="400"/>
    <n v="0.6"/>
    <x v="2"/>
    <x v="14"/>
    <x v="226"/>
    <n v="60123"/>
  </r>
  <r>
    <n v="19084"/>
    <n v="88445"/>
    <x v="597"/>
    <d v="2021-09-21T00:00:00"/>
    <s v="Low"/>
    <n v="0.08"/>
    <n v="8.4"/>
    <n v="-26.8065"/>
    <s v=" "/>
    <s v=" "/>
    <n v="15.01"/>
    <n v="5"/>
    <n v="74.63"/>
    <n v="1734"/>
    <x v="41"/>
    <x v="1"/>
    <x v="3"/>
    <x v="0"/>
    <x v="1"/>
    <s v="Small Box"/>
    <x v="863"/>
    <n v="0.39"/>
    <x v="0"/>
    <x v="2"/>
    <x v="739"/>
    <n v="10528"/>
  </r>
  <r>
    <n v="19085"/>
    <n v="88445"/>
    <x v="597"/>
    <d v="2021-09-21T00:00:00"/>
    <s v="Low"/>
    <n v="0.04"/>
    <n v="5.24"/>
    <n v="-7.6130000000000004"/>
    <s v=" "/>
    <s v=" "/>
    <n v="4.82"/>
    <n v="1"/>
    <n v="10.14"/>
    <n v="1734"/>
    <x v="1730"/>
    <x v="1"/>
    <x v="3"/>
    <x v="0"/>
    <x v="1"/>
    <s v="Small Box"/>
    <x v="1116"/>
    <n v="0.39"/>
    <x v="0"/>
    <x v="2"/>
    <x v="739"/>
    <n v="10528"/>
  </r>
  <r>
    <n v="20509"/>
    <n v="86539"/>
    <x v="597"/>
    <d v="2021-09-20T00:00:00"/>
    <s v="Medium"/>
    <n v="0.09"/>
    <n v="5.5"/>
    <n v="169.15"/>
    <n v="169.15"/>
    <s v=" "/>
    <n v="34.99"/>
    <n v="13"/>
    <n v="432.95"/>
    <n v="1257"/>
    <x v="1731"/>
    <x v="1"/>
    <x v="0"/>
    <x v="2"/>
    <x v="5"/>
    <s v="Small Box"/>
    <x v="1117"/>
    <n v="0.49"/>
    <x v="1"/>
    <x v="31"/>
    <x v="453"/>
    <n v="80013"/>
  </r>
  <r>
    <n v="20932"/>
    <n v="87060"/>
    <x v="597"/>
    <d v="2021-09-21T00:00:00"/>
    <s v="Low"/>
    <n v="0.02"/>
    <n v="3.99"/>
    <n v="299.35000000000002"/>
    <n v="299.35000000000002"/>
    <n v="-61.887999999999998"/>
    <n v="48.58"/>
    <n v="10"/>
    <n v="492.18"/>
    <n v="305"/>
    <x v="1256"/>
    <x v="1"/>
    <x v="3"/>
    <x v="0"/>
    <x v="13"/>
    <s v="Small Box"/>
    <x v="253"/>
    <n v="0.56000000000000005"/>
    <x v="0"/>
    <x v="0"/>
    <x v="1012"/>
    <n v="21128"/>
  </r>
  <r>
    <n v="20933"/>
    <n v="87060"/>
    <x v="597"/>
    <d v="2021-09-21T00:00:00"/>
    <s v="Low"/>
    <n v="0.03"/>
    <n v="8.99"/>
    <n v="-522.995"/>
    <s v=" "/>
    <s v=" "/>
    <n v="205.99"/>
    <n v="3"/>
    <n v="540.09"/>
    <n v="305"/>
    <x v="1256"/>
    <x v="1"/>
    <x v="3"/>
    <x v="2"/>
    <x v="8"/>
    <s v="Small Box"/>
    <x v="198"/>
    <n v="0.6"/>
    <x v="0"/>
    <x v="0"/>
    <x v="1012"/>
    <n v="21128"/>
  </r>
  <r>
    <n v="25469"/>
    <n v="86194"/>
    <x v="597"/>
    <d v="2021-09-19T00:00:00"/>
    <s v="High"/>
    <n v="0.01"/>
    <n v="19.989999999999998"/>
    <n v="836.75609999999995"/>
    <n v="836.75609999999995"/>
    <n v="-25.14"/>
    <n v="78.69"/>
    <n v="15"/>
    <n v="1212.69"/>
    <n v="554"/>
    <x v="76"/>
    <x v="1"/>
    <x v="0"/>
    <x v="1"/>
    <x v="7"/>
    <s v="Small Box"/>
    <x v="226"/>
    <n v="0.43"/>
    <x v="2"/>
    <x v="8"/>
    <x v="244"/>
    <n v="68046"/>
  </r>
  <r>
    <n v="25470"/>
    <n v="86194"/>
    <x v="597"/>
    <d v="2021-09-21T00:00:00"/>
    <s v="High"/>
    <n v="0.05"/>
    <n v="51.92"/>
    <n v="-310.95"/>
    <s v=" "/>
    <s v=" "/>
    <n v="145.97999999999999"/>
    <n v="7"/>
    <n v="1043.54"/>
    <n v="554"/>
    <x v="970"/>
    <x v="2"/>
    <x v="0"/>
    <x v="1"/>
    <x v="9"/>
    <s v="Jumbo Box"/>
    <x v="550"/>
    <n v="0.69"/>
    <x v="2"/>
    <x v="8"/>
    <x v="244"/>
    <n v="68046"/>
  </r>
  <r>
    <n v="20037"/>
    <n v="90762"/>
    <x v="598"/>
    <d v="2021-09-24T00:00:00"/>
    <s v="Low"/>
    <n v="0.1"/>
    <n v="42"/>
    <n v="-821.87"/>
    <s v=" "/>
    <s v=" "/>
    <n v="89.99"/>
    <n v="20"/>
    <n v="1736.1"/>
    <n v="2023"/>
    <x v="1732"/>
    <x v="2"/>
    <x v="0"/>
    <x v="1"/>
    <x v="2"/>
    <s v="Jumbo Drum"/>
    <x v="426"/>
    <n v="0.66"/>
    <x v="2"/>
    <x v="27"/>
    <x v="807"/>
    <n v="48021"/>
  </r>
  <r>
    <n v="20038"/>
    <n v="90762"/>
    <x v="598"/>
    <d v="2021-09-22T00:00:00"/>
    <s v="Low"/>
    <n v="0.05"/>
    <n v="2.0299999999999998"/>
    <n v="24.87"/>
    <n v="24.87"/>
    <n v="-125.25800000000001"/>
    <n v="5.08"/>
    <n v="19"/>
    <n v="94.45"/>
    <n v="2023"/>
    <x v="1733"/>
    <x v="1"/>
    <x v="0"/>
    <x v="1"/>
    <x v="7"/>
    <s v="Wrap Bag"/>
    <x v="630"/>
    <n v="0.51"/>
    <x v="2"/>
    <x v="27"/>
    <x v="807"/>
    <n v="48021"/>
  </r>
  <r>
    <n v="21340"/>
    <n v="90995"/>
    <x v="598"/>
    <d v="2021-09-21T00:00:00"/>
    <s v="Critical"/>
    <n v="0.1"/>
    <n v="3.5"/>
    <n v="-11.88"/>
    <s v=" "/>
    <n v="-88.963999999999999"/>
    <n v="8.67"/>
    <n v="17"/>
    <n v="147.5"/>
    <n v="132"/>
    <x v="1734"/>
    <x v="0"/>
    <x v="2"/>
    <x v="0"/>
    <x v="13"/>
    <s v="Small Box"/>
    <x v="944"/>
    <n v="0.57999999999999996"/>
    <x v="1"/>
    <x v="5"/>
    <x v="7"/>
    <n v="97035"/>
  </r>
  <r>
    <n v="21883"/>
    <n v="86017"/>
    <x v="598"/>
    <d v="2021-09-24T00:00:00"/>
    <s v="Low"/>
    <n v="0.01"/>
    <n v="80.2"/>
    <n v="-1704.89"/>
    <s v=" "/>
    <s v=" "/>
    <n v="146.05000000000001"/>
    <n v="19"/>
    <n v="2839.31"/>
    <n v="452"/>
    <x v="1612"/>
    <x v="2"/>
    <x v="0"/>
    <x v="1"/>
    <x v="9"/>
    <s v="Jumbo Box"/>
    <x v="179"/>
    <n v="0.71"/>
    <x v="1"/>
    <x v="1"/>
    <x v="472"/>
    <n v="93635"/>
  </r>
  <r>
    <n v="23859"/>
    <n v="91064"/>
    <x v="598"/>
    <d v="2021-09-22T00:00:00"/>
    <s v="High"/>
    <n v="0.01"/>
    <n v="5.81"/>
    <n v="-38.94"/>
    <s v=" "/>
    <n v="-162.428"/>
    <n v="11.97"/>
    <n v="10"/>
    <n v="123.4"/>
    <n v="486"/>
    <x v="508"/>
    <x v="1"/>
    <x v="2"/>
    <x v="0"/>
    <x v="4"/>
    <s v="Small Pack"/>
    <x v="336"/>
    <n v="0.6"/>
    <x v="1"/>
    <x v="1"/>
    <x v="37"/>
    <n v="95020"/>
  </r>
  <r>
    <n v="24570"/>
    <n v="85970"/>
    <x v="598"/>
    <d v="2021-09-22T00:00:00"/>
    <s v="Not Specified"/>
    <n v="0.03"/>
    <n v="1.2"/>
    <n v="10.96"/>
    <n v="10.96"/>
    <s v=" "/>
    <n v="5.84"/>
    <n v="6"/>
    <n v="36.92"/>
    <n v="212"/>
    <x v="1735"/>
    <x v="1"/>
    <x v="1"/>
    <x v="0"/>
    <x v="4"/>
    <s v="Wrap Bag"/>
    <x v="607"/>
    <n v="0.55000000000000004"/>
    <x v="0"/>
    <x v="2"/>
    <x v="927"/>
    <n v="11580"/>
  </r>
  <r>
    <n v="19630"/>
    <n v="88332"/>
    <x v="599"/>
    <d v="2021-09-22T00:00:00"/>
    <s v="Critical"/>
    <n v="0.08"/>
    <n v="5.47"/>
    <n v="-16.46"/>
    <s v=" "/>
    <n v="-740.11437500000011"/>
    <n v="7.28"/>
    <n v="3"/>
    <n v="23.24"/>
    <n v="3241"/>
    <x v="1736"/>
    <x v="1"/>
    <x v="3"/>
    <x v="0"/>
    <x v="3"/>
    <s v="Small Box"/>
    <x v="221"/>
    <n v="0.35"/>
    <x v="1"/>
    <x v="1"/>
    <x v="717"/>
    <n v="94513"/>
  </r>
  <r>
    <n v="20384"/>
    <n v="85819"/>
    <x v="599"/>
    <d v="2021-09-22T00:00:00"/>
    <s v="High"/>
    <n v="0.09"/>
    <n v="50"/>
    <n v="-541.87"/>
    <s v=" "/>
    <n v="-173.09520000000001"/>
    <n v="270.98"/>
    <n v="3"/>
    <n v="776"/>
    <n v="2409"/>
    <x v="808"/>
    <x v="2"/>
    <x v="3"/>
    <x v="1"/>
    <x v="2"/>
    <s v="Jumbo Drum"/>
    <x v="206"/>
    <n v="0.77"/>
    <x v="2"/>
    <x v="14"/>
    <x v="1097"/>
    <n v="60035"/>
  </r>
  <r>
    <n v="21516"/>
    <n v="89385"/>
    <x v="599"/>
    <d v="2021-09-23T00:00:00"/>
    <s v="Not Specified"/>
    <n v="0"/>
    <n v="8.19"/>
    <n v="-151.93"/>
    <s v=" "/>
    <n v="-123.16"/>
    <n v="6.48"/>
    <n v="19"/>
    <n v="136.76"/>
    <n v="2681"/>
    <x v="1737"/>
    <x v="1"/>
    <x v="2"/>
    <x v="0"/>
    <x v="3"/>
    <s v="Small Box"/>
    <x v="214"/>
    <n v="0.37"/>
    <x v="2"/>
    <x v="22"/>
    <x v="219"/>
    <n v="53150"/>
  </r>
  <r>
    <n v="23003"/>
    <n v="87166"/>
    <x v="599"/>
    <d v="2021-09-23T00:00:00"/>
    <s v="Low"/>
    <n v="0.01"/>
    <n v="26.22"/>
    <n v="226.63"/>
    <n v="226.63"/>
    <s v=" "/>
    <n v="100.98"/>
    <n v="10"/>
    <n v="1072.17"/>
    <n v="2781"/>
    <x v="442"/>
    <x v="2"/>
    <x v="2"/>
    <x v="1"/>
    <x v="10"/>
    <s v="Jumbo Box"/>
    <x v="1118"/>
    <n v="0.6"/>
    <x v="1"/>
    <x v="5"/>
    <x v="614"/>
    <n v="97071"/>
  </r>
  <r>
    <n v="24451"/>
    <n v="86515"/>
    <x v="599"/>
    <d v="2021-09-23T00:00:00"/>
    <s v="Critical"/>
    <n v="0.08"/>
    <n v="5.83"/>
    <n v="-30.92"/>
    <s v=" "/>
    <n v="-13.2308"/>
    <n v="7.64"/>
    <n v="9"/>
    <n v="69.819999999999993"/>
    <n v="2472"/>
    <x v="61"/>
    <x v="1"/>
    <x v="0"/>
    <x v="0"/>
    <x v="3"/>
    <s v="Wrap Bag"/>
    <x v="19"/>
    <n v="0.36"/>
    <x v="2"/>
    <x v="14"/>
    <x v="199"/>
    <n v="60432"/>
  </r>
  <r>
    <n v="18271"/>
    <n v="87329"/>
    <x v="600"/>
    <d v="2021-09-23T00:00:00"/>
    <s v="Not Specified"/>
    <n v="0.08"/>
    <n v="74.349999999999994"/>
    <n v="-1131.5999999999999"/>
    <s v=" "/>
    <n v="-119.4284"/>
    <n v="95.95"/>
    <n v="12"/>
    <n v="1114.79"/>
    <n v="3108"/>
    <x v="804"/>
    <x v="2"/>
    <x v="3"/>
    <x v="1"/>
    <x v="2"/>
    <s v="Jumbo Drum"/>
    <x v="828"/>
    <n v="0.56999999999999995"/>
    <x v="1"/>
    <x v="32"/>
    <x v="1124"/>
    <n v="83686"/>
  </r>
  <r>
    <n v="20477"/>
    <n v="88529"/>
    <x v="600"/>
    <d v="2021-09-24T00:00:00"/>
    <s v="Low"/>
    <n v="0.03"/>
    <n v="8.99"/>
    <n v="153.69600000000003"/>
    <n v="153.69600000000003"/>
    <s v=" "/>
    <n v="65.989999999999995"/>
    <n v="21"/>
    <n v="1214.6300000000001"/>
    <n v="228"/>
    <x v="1288"/>
    <x v="1"/>
    <x v="3"/>
    <x v="2"/>
    <x v="8"/>
    <s v="Small Box"/>
    <x v="507"/>
    <n v="0.56000000000000005"/>
    <x v="3"/>
    <x v="44"/>
    <x v="326"/>
    <n v="28227"/>
  </r>
  <r>
    <n v="4748"/>
    <n v="33763"/>
    <x v="601"/>
    <d v="2021-09-25T00:00:00"/>
    <s v="Not Specified"/>
    <n v="0.08"/>
    <n v="24.49"/>
    <n v="-234.79"/>
    <s v=" "/>
    <s v=" "/>
    <n v="499.99"/>
    <n v="42"/>
    <n v="19706"/>
    <n v="1280"/>
    <x v="1738"/>
    <x v="1"/>
    <x v="2"/>
    <x v="2"/>
    <x v="11"/>
    <s v="Large Box"/>
    <x v="260"/>
    <n v="0.36"/>
    <x v="1"/>
    <x v="4"/>
    <x v="6"/>
    <n v="98119"/>
  </r>
  <r>
    <n v="18381"/>
    <n v="87785"/>
    <x v="601"/>
    <d v="2021-09-25T00:00:00"/>
    <s v="Low"/>
    <n v="0.08"/>
    <n v="1.99"/>
    <n v="252.66"/>
    <n v="252.66"/>
    <s v=" "/>
    <n v="40.96"/>
    <n v="12"/>
    <n v="479.33"/>
    <n v="1542"/>
    <x v="1739"/>
    <x v="1"/>
    <x v="2"/>
    <x v="2"/>
    <x v="5"/>
    <s v="Small Pack"/>
    <x v="1119"/>
    <n v="0.55000000000000004"/>
    <x v="2"/>
    <x v="14"/>
    <x v="1125"/>
    <n v="60478"/>
  </r>
  <r>
    <n v="22157"/>
    <n v="91425"/>
    <x v="601"/>
    <d v="2021-09-25T00:00:00"/>
    <s v="Not Specified"/>
    <n v="0.04"/>
    <n v="26.85"/>
    <n v="0.64259999999999995"/>
    <n v="0.64259999999999995"/>
    <s v=" "/>
    <n v="70.98"/>
    <n v="9"/>
    <n v="668.28"/>
    <n v="2750"/>
    <x v="1367"/>
    <x v="2"/>
    <x v="3"/>
    <x v="1"/>
    <x v="10"/>
    <s v="Jumbo Box"/>
    <x v="1120"/>
    <m/>
    <x v="3"/>
    <x v="16"/>
    <x v="239"/>
    <n v="22980"/>
  </r>
  <r>
    <n v="22158"/>
    <n v="91425"/>
    <x v="601"/>
    <d v="2021-09-23T00:00:00"/>
    <s v="Not Specified"/>
    <n v="0.1"/>
    <n v="13.26"/>
    <n v="-166.71549999999999"/>
    <s v=" "/>
    <n v="-203.45471999999995"/>
    <n v="38.76"/>
    <n v="15"/>
    <n v="534.34"/>
    <n v="2750"/>
    <x v="1740"/>
    <x v="1"/>
    <x v="3"/>
    <x v="0"/>
    <x v="3"/>
    <s v="Small Box"/>
    <x v="892"/>
    <n v="0.36"/>
    <x v="3"/>
    <x v="16"/>
    <x v="239"/>
    <n v="22980"/>
  </r>
  <r>
    <n v="22565"/>
    <n v="86066"/>
    <x v="601"/>
    <d v="2021-09-24T00:00:00"/>
    <s v="High"/>
    <n v="0"/>
    <n v="19.989999999999998"/>
    <n v="46.379999999999995"/>
    <n v="46.379999999999995"/>
    <s v=" "/>
    <n v="99.99"/>
    <n v="20"/>
    <n v="2149.08"/>
    <n v="2655"/>
    <x v="1422"/>
    <x v="1"/>
    <x v="2"/>
    <x v="2"/>
    <x v="5"/>
    <s v="Small Box"/>
    <x v="294"/>
    <n v="0.52"/>
    <x v="3"/>
    <x v="20"/>
    <x v="36"/>
    <n v="30318"/>
  </r>
  <r>
    <n v="22748"/>
    <n v="90118"/>
    <x v="601"/>
    <d v="2021-09-25T00:00:00"/>
    <s v="Not Specified"/>
    <n v="0.08"/>
    <n v="24.49"/>
    <n v="-234.79"/>
    <s v=" "/>
    <n v="-13.777000000000001"/>
    <n v="499.99"/>
    <n v="10"/>
    <n v="4691.8999999999996"/>
    <n v="1279"/>
    <x v="1741"/>
    <x v="1"/>
    <x v="2"/>
    <x v="2"/>
    <x v="11"/>
    <s v="Large Box"/>
    <x v="260"/>
    <n v="0.36"/>
    <x v="2"/>
    <x v="39"/>
    <x v="220"/>
    <n v="46324"/>
  </r>
  <r>
    <n v="23169"/>
    <n v="90654"/>
    <x v="601"/>
    <d v="2021-09-25T00:00:00"/>
    <s v="Not Specified"/>
    <n v="0.05"/>
    <n v="5.01"/>
    <n v="647.92379999999991"/>
    <n v="647.92379999999991"/>
    <s v=" "/>
    <n v="83.98"/>
    <n v="11"/>
    <n v="939.02"/>
    <n v="1730"/>
    <x v="1742"/>
    <x v="1"/>
    <x v="3"/>
    <x v="0"/>
    <x v="14"/>
    <s v="Small Box"/>
    <x v="914"/>
    <n v="0.38"/>
    <x v="1"/>
    <x v="32"/>
    <x v="688"/>
    <n v="83843"/>
  </r>
  <r>
    <n v="23830"/>
    <n v="90900"/>
    <x v="601"/>
    <d v="2021-09-24T00:00:00"/>
    <s v="Not Specified"/>
    <n v="0.08"/>
    <n v="8.99"/>
    <n v="-174.7816"/>
    <s v=" "/>
    <s v=" "/>
    <n v="205.99"/>
    <n v="22"/>
    <n v="3791.92"/>
    <n v="1875"/>
    <x v="1015"/>
    <x v="1"/>
    <x v="1"/>
    <x v="2"/>
    <x v="8"/>
    <s v="Small Box"/>
    <x v="208"/>
    <n v="0.56000000000000005"/>
    <x v="3"/>
    <x v="16"/>
    <x v="129"/>
    <n v="23320"/>
  </r>
  <r>
    <n v="778"/>
    <n v="5543"/>
    <x v="602"/>
    <d v="2021-09-26T00:00:00"/>
    <s v="Medium"/>
    <n v="0.04"/>
    <n v="3.99"/>
    <n v="138.46"/>
    <n v="138.46"/>
    <s v=" "/>
    <n v="48.58"/>
    <n v="27"/>
    <n v="1266.3699999999999"/>
    <n v="1313"/>
    <x v="1743"/>
    <x v="1"/>
    <x v="2"/>
    <x v="0"/>
    <x v="13"/>
    <s v="Small Box"/>
    <x v="253"/>
    <n v="0.56000000000000005"/>
    <x v="0"/>
    <x v="23"/>
    <x v="111"/>
    <n v="19134"/>
  </r>
  <r>
    <n v="779"/>
    <n v="5543"/>
    <x v="602"/>
    <d v="2021-09-27T00:00:00"/>
    <s v="Medium"/>
    <n v="0.04"/>
    <n v="1.79"/>
    <n v="11.06"/>
    <n v="11.06"/>
    <n v="-220.05200000000002"/>
    <n v="10.31"/>
    <n v="11"/>
    <n v="120.87"/>
    <n v="1313"/>
    <x v="1743"/>
    <x v="1"/>
    <x v="2"/>
    <x v="0"/>
    <x v="3"/>
    <s v="Wrap Bag"/>
    <x v="678"/>
    <n v="0.38"/>
    <x v="0"/>
    <x v="23"/>
    <x v="111"/>
    <n v="19134"/>
  </r>
  <r>
    <n v="780"/>
    <n v="5543"/>
    <x v="602"/>
    <d v="2021-09-26T00:00:00"/>
    <s v="Medium"/>
    <n v="0.02"/>
    <n v="5"/>
    <n v="-115.38"/>
    <s v=" "/>
    <s v=" "/>
    <n v="2.1800000000000002"/>
    <n v="49"/>
    <n v="122.14"/>
    <n v="1313"/>
    <x v="706"/>
    <x v="1"/>
    <x v="2"/>
    <x v="0"/>
    <x v="16"/>
    <s v="Wrap Bag"/>
    <x v="1121"/>
    <n v="0.81"/>
    <x v="0"/>
    <x v="23"/>
    <x v="111"/>
    <n v="19134"/>
  </r>
  <r>
    <n v="18778"/>
    <n v="88954"/>
    <x v="602"/>
    <d v="2021-09-26T00:00:00"/>
    <s v="Medium"/>
    <n v="0.04"/>
    <n v="3.99"/>
    <n v="138.46"/>
    <n v="138.46"/>
    <n v="-105.14450000000001"/>
    <n v="48.58"/>
    <n v="7"/>
    <n v="328.32"/>
    <n v="1311"/>
    <x v="1744"/>
    <x v="1"/>
    <x v="2"/>
    <x v="0"/>
    <x v="13"/>
    <s v="Small Box"/>
    <x v="253"/>
    <n v="0.56000000000000005"/>
    <x v="0"/>
    <x v="2"/>
    <x v="389"/>
    <n v="11746"/>
  </r>
  <r>
    <n v="18779"/>
    <n v="88954"/>
    <x v="602"/>
    <d v="2021-09-27T00:00:00"/>
    <s v="Medium"/>
    <n v="0.04"/>
    <n v="1.79"/>
    <n v="11.06"/>
    <n v="11.06"/>
    <s v=" "/>
    <n v="10.31"/>
    <n v="3"/>
    <n v="32.97"/>
    <n v="1312"/>
    <x v="1524"/>
    <x v="1"/>
    <x v="2"/>
    <x v="0"/>
    <x v="3"/>
    <s v="Wrap Bag"/>
    <x v="678"/>
    <n v="0.38"/>
    <x v="0"/>
    <x v="2"/>
    <x v="1006"/>
    <n v="11554"/>
  </r>
  <r>
    <n v="18780"/>
    <n v="88954"/>
    <x v="602"/>
    <d v="2021-09-26T00:00:00"/>
    <s v="Medium"/>
    <n v="0.02"/>
    <n v="5"/>
    <n v="-115.38"/>
    <s v=" "/>
    <n v="-393.96"/>
    <n v="2.1800000000000002"/>
    <n v="12"/>
    <n v="29.91"/>
    <n v="1312"/>
    <x v="1744"/>
    <x v="1"/>
    <x v="2"/>
    <x v="0"/>
    <x v="16"/>
    <s v="Wrap Bag"/>
    <x v="1121"/>
    <n v="0.81"/>
    <x v="0"/>
    <x v="2"/>
    <x v="1006"/>
    <n v="11554"/>
  </r>
  <r>
    <n v="22039"/>
    <n v="90494"/>
    <x v="602"/>
    <d v="2021-09-25T00:00:00"/>
    <s v="Medium"/>
    <n v="0.1"/>
    <n v="14.72"/>
    <n v="91.56"/>
    <n v="91.56"/>
    <s v=" "/>
    <n v="35.89"/>
    <n v="21"/>
    <n v="685.17"/>
    <n v="918"/>
    <x v="1745"/>
    <x v="0"/>
    <x v="2"/>
    <x v="0"/>
    <x v="14"/>
    <s v="Small Box"/>
    <x v="799"/>
    <n v="0.4"/>
    <x v="1"/>
    <x v="1"/>
    <x v="360"/>
    <n v="91730"/>
  </r>
  <r>
    <n v="22040"/>
    <n v="90494"/>
    <x v="602"/>
    <d v="2021-09-26T00:00:00"/>
    <s v="Medium"/>
    <n v="0.03"/>
    <n v="1.49"/>
    <n v="-9.3610000000000007"/>
    <s v=" "/>
    <n v="-57.527999999999999"/>
    <n v="2.08"/>
    <n v="20"/>
    <n v="43.84"/>
    <n v="920"/>
    <x v="949"/>
    <x v="1"/>
    <x v="2"/>
    <x v="0"/>
    <x v="1"/>
    <s v="Small Box"/>
    <x v="1024"/>
    <n v="0.38"/>
    <x v="1"/>
    <x v="1"/>
    <x v="186"/>
    <n v="92374"/>
  </r>
  <r>
    <n v="23672"/>
    <n v="91092"/>
    <x v="602"/>
    <d v="2021-09-27T00:00:00"/>
    <s v="Not Specified"/>
    <n v="0"/>
    <n v="5.0999999999999996"/>
    <n v="72.55"/>
    <n v="72.55"/>
    <s v=" "/>
    <n v="46.89"/>
    <n v="3"/>
    <n v="151.29"/>
    <n v="149"/>
    <x v="539"/>
    <x v="1"/>
    <x v="3"/>
    <x v="0"/>
    <x v="13"/>
    <s v="Medium Box"/>
    <x v="446"/>
    <n v="0.46"/>
    <x v="0"/>
    <x v="37"/>
    <x v="95"/>
    <n v="5403"/>
  </r>
  <r>
    <n v="23849"/>
    <n v="86094"/>
    <x v="602"/>
    <d v="2021-09-26T00:00:00"/>
    <s v="High"/>
    <n v="0.05"/>
    <n v="26"/>
    <n v="4822.42"/>
    <n v="4822.42"/>
    <s v=" "/>
    <n v="500.98"/>
    <n v="18"/>
    <n v="8566.76"/>
    <n v="2082"/>
    <x v="1589"/>
    <x v="2"/>
    <x v="0"/>
    <x v="1"/>
    <x v="2"/>
    <s v="Jumbo Drum"/>
    <x v="819"/>
    <n v="0.6"/>
    <x v="0"/>
    <x v="19"/>
    <x v="735"/>
    <n v="44236"/>
  </r>
  <r>
    <n v="25263"/>
    <n v="88166"/>
    <x v="602"/>
    <d v="2021-09-26T00:00:00"/>
    <s v="Critical"/>
    <n v="0.04"/>
    <n v="4.71"/>
    <n v="-9.2805"/>
    <s v=" "/>
    <s v=" "/>
    <n v="7.84"/>
    <n v="6"/>
    <n v="48.24"/>
    <n v="2291"/>
    <x v="1746"/>
    <x v="1"/>
    <x v="0"/>
    <x v="0"/>
    <x v="1"/>
    <s v="Small Box"/>
    <x v="124"/>
    <n v="0.35"/>
    <x v="2"/>
    <x v="3"/>
    <x v="904"/>
    <n v="55016"/>
  </r>
  <r>
    <n v="26024"/>
    <n v="86798"/>
    <x v="602"/>
    <d v="2021-09-26T00:00:00"/>
    <s v="High"/>
    <n v="0.1"/>
    <n v="8.59"/>
    <n v="-71.026999999999987"/>
    <s v=" "/>
    <s v=" "/>
    <n v="28.99"/>
    <n v="21"/>
    <n v="473.64"/>
    <n v="3134"/>
    <x v="1747"/>
    <x v="1"/>
    <x v="2"/>
    <x v="2"/>
    <x v="8"/>
    <s v="Medium Box"/>
    <x v="318"/>
    <n v="0.56000000000000005"/>
    <x v="2"/>
    <x v="14"/>
    <x v="1126"/>
    <n v="61761"/>
  </r>
  <r>
    <n v="119"/>
    <n v="773"/>
    <x v="603"/>
    <d v="2021-09-26T00:00:00"/>
    <s v="Medium"/>
    <n v="0.06"/>
    <n v="8.99"/>
    <n v="324.92699999999996"/>
    <n v="324.92699999999996"/>
    <n v="-51.736999999999995"/>
    <n v="65.989999999999995"/>
    <n v="69"/>
    <n v="3761.12"/>
    <n v="1488"/>
    <x v="240"/>
    <x v="1"/>
    <x v="0"/>
    <x v="2"/>
    <x v="8"/>
    <s v="Small Box"/>
    <x v="510"/>
    <n v="0.56000000000000005"/>
    <x v="0"/>
    <x v="2"/>
    <x v="2"/>
    <n v="10045"/>
  </r>
  <r>
    <n v="4702"/>
    <n v="33505"/>
    <x v="603"/>
    <d v="2021-09-29T00:00:00"/>
    <s v="Low"/>
    <n v="0.09"/>
    <n v="1.3"/>
    <n v="20.82"/>
    <n v="20.82"/>
    <n v="-99.568000000000012"/>
    <n v="4"/>
    <n v="58"/>
    <n v="213.48"/>
    <n v="2645"/>
    <x v="1748"/>
    <x v="1"/>
    <x v="1"/>
    <x v="0"/>
    <x v="3"/>
    <s v="Wrap Bag"/>
    <x v="375"/>
    <n v="0.37"/>
    <x v="1"/>
    <x v="4"/>
    <x v="6"/>
    <n v="98103"/>
  </r>
  <r>
    <n v="4703"/>
    <n v="33505"/>
    <x v="603"/>
    <d v="2021-09-25T00:00:00"/>
    <s v="Low"/>
    <n v="7.0000000000000007E-2"/>
    <n v="10.78"/>
    <n v="310.572"/>
    <n v="310.572"/>
    <n v="-200.85899999999998"/>
    <n v="85.99"/>
    <n v="64"/>
    <n v="4504.21"/>
    <n v="2645"/>
    <x v="25"/>
    <x v="0"/>
    <x v="1"/>
    <x v="2"/>
    <x v="8"/>
    <s v="Small Box"/>
    <x v="956"/>
    <n v="0.57999999999999996"/>
    <x v="1"/>
    <x v="4"/>
    <x v="6"/>
    <n v="98103"/>
  </r>
  <r>
    <n v="18119"/>
    <n v="86472"/>
    <x v="603"/>
    <d v="2021-09-26T00:00:00"/>
    <s v="Medium"/>
    <n v="0.06"/>
    <n v="8.99"/>
    <n v="324.92699999999996"/>
    <n v="324.92699999999996"/>
    <s v=" "/>
    <n v="65.989999999999995"/>
    <n v="17"/>
    <n v="926.65"/>
    <n v="1486"/>
    <x v="336"/>
    <x v="1"/>
    <x v="0"/>
    <x v="2"/>
    <x v="8"/>
    <s v="Small Box"/>
    <x v="510"/>
    <n v="0.56000000000000005"/>
    <x v="2"/>
    <x v="39"/>
    <x v="919"/>
    <n v="46410"/>
  </r>
  <r>
    <n v="19475"/>
    <n v="87429"/>
    <x v="603"/>
    <d v="2021-09-27T00:00:00"/>
    <s v="Medium"/>
    <n v="7.0000000000000007E-2"/>
    <n v="6.22"/>
    <n v="-469.084"/>
    <s v=" "/>
    <n v="-108.14"/>
    <n v="6.48"/>
    <n v="20"/>
    <n v="131.79"/>
    <n v="1557"/>
    <x v="324"/>
    <x v="1"/>
    <x v="1"/>
    <x v="0"/>
    <x v="3"/>
    <s v="Small Box"/>
    <x v="456"/>
    <n v="0.37"/>
    <x v="3"/>
    <x v="16"/>
    <x v="726"/>
    <n v="22003"/>
  </r>
  <r>
    <n v="19476"/>
    <n v="87429"/>
    <x v="603"/>
    <d v="2021-09-26T00:00:00"/>
    <s v="Medium"/>
    <n v="0.05"/>
    <n v="69.64"/>
    <n v="1430.0520000000001"/>
    <n v="1430.0520000000001"/>
    <n v="-74.405000000000001"/>
    <n v="218.75"/>
    <n v="4"/>
    <n v="924.26"/>
    <n v="1557"/>
    <x v="324"/>
    <x v="2"/>
    <x v="1"/>
    <x v="1"/>
    <x v="9"/>
    <s v="Jumbo Box"/>
    <x v="170"/>
    <n v="0.77"/>
    <x v="3"/>
    <x v="16"/>
    <x v="726"/>
    <n v="22003"/>
  </r>
  <r>
    <n v="20376"/>
    <n v="90316"/>
    <x v="603"/>
    <d v="2021-09-27T00:00:00"/>
    <s v="Low"/>
    <n v="0.02"/>
    <n v="14.52"/>
    <n v="225.28"/>
    <n v="225.28"/>
    <n v="-945.55799999999988"/>
    <n v="73.98"/>
    <n v="17"/>
    <n v="1337.78"/>
    <n v="2215"/>
    <x v="951"/>
    <x v="1"/>
    <x v="2"/>
    <x v="2"/>
    <x v="5"/>
    <s v="Small Box"/>
    <x v="45"/>
    <n v="0.65"/>
    <x v="0"/>
    <x v="19"/>
    <x v="531"/>
    <n v="44646"/>
  </r>
  <r>
    <n v="20455"/>
    <n v="90975"/>
    <x v="603"/>
    <d v="2021-09-27T00:00:00"/>
    <s v="Medium"/>
    <n v="0.02"/>
    <n v="1.99"/>
    <n v="21.07"/>
    <n v="21.07"/>
    <n v="-6.8135200000000005"/>
    <n v="8.33"/>
    <n v="10"/>
    <n v="89.11"/>
    <n v="327"/>
    <x v="1027"/>
    <x v="1"/>
    <x v="1"/>
    <x v="2"/>
    <x v="5"/>
    <s v="Small Pack"/>
    <x v="257"/>
    <n v="0.52"/>
    <x v="2"/>
    <x v="13"/>
    <x v="395"/>
    <n v="74006"/>
  </r>
  <r>
    <n v="20456"/>
    <n v="90975"/>
    <x v="603"/>
    <d v="2021-09-26T00:00:00"/>
    <s v="Medium"/>
    <n v="0"/>
    <n v="6.5"/>
    <n v="-109.91"/>
    <s v=" "/>
    <n v="-57.9876"/>
    <n v="30.98"/>
    <n v="5"/>
    <n v="160.71"/>
    <n v="327"/>
    <x v="1749"/>
    <x v="1"/>
    <x v="1"/>
    <x v="2"/>
    <x v="5"/>
    <s v="Small Box"/>
    <x v="567"/>
    <n v="0.79"/>
    <x v="2"/>
    <x v="13"/>
    <x v="395"/>
    <n v="74006"/>
  </r>
  <r>
    <n v="20457"/>
    <n v="90975"/>
    <x v="603"/>
    <d v="2021-09-26T00:00:00"/>
    <s v="Medium"/>
    <n v="0.06"/>
    <n v="7.58"/>
    <n v="206.56"/>
    <n v="206.56"/>
    <s v=" "/>
    <n v="22.98"/>
    <n v="21"/>
    <n v="478.61"/>
    <n v="327"/>
    <x v="1750"/>
    <x v="0"/>
    <x v="1"/>
    <x v="1"/>
    <x v="7"/>
    <s v="Small Box"/>
    <x v="1016"/>
    <n v="0.51"/>
    <x v="2"/>
    <x v="13"/>
    <x v="395"/>
    <n v="74006"/>
  </r>
  <r>
    <n v="22702"/>
    <n v="87506"/>
    <x v="603"/>
    <d v="2021-09-29T00:00:00"/>
    <s v="Low"/>
    <n v="0.09"/>
    <n v="1.3"/>
    <n v="20.82"/>
    <n v="20.82"/>
    <n v="-3.89"/>
    <n v="4"/>
    <n v="15"/>
    <n v="55.21"/>
    <n v="2644"/>
    <x v="259"/>
    <x v="1"/>
    <x v="1"/>
    <x v="0"/>
    <x v="3"/>
    <s v="Wrap Bag"/>
    <x v="375"/>
    <n v="0.37"/>
    <x v="2"/>
    <x v="13"/>
    <x v="1127"/>
    <n v="74601"/>
  </r>
  <r>
    <n v="22703"/>
    <n v="87506"/>
    <x v="603"/>
    <d v="2021-09-25T00:00:00"/>
    <s v="Low"/>
    <n v="7.0000000000000007E-2"/>
    <n v="10.78"/>
    <n v="310.572"/>
    <n v="310.572"/>
    <n v="-352.95903500000009"/>
    <n v="85.99"/>
    <n v="16"/>
    <n v="1126.05"/>
    <n v="2644"/>
    <x v="1751"/>
    <x v="0"/>
    <x v="1"/>
    <x v="2"/>
    <x v="8"/>
    <s v="Small Box"/>
    <x v="956"/>
    <n v="0.57999999999999996"/>
    <x v="2"/>
    <x v="13"/>
    <x v="1127"/>
    <n v="74601"/>
  </r>
  <r>
    <n v="5538"/>
    <n v="39238"/>
    <x v="604"/>
    <d v="2021-09-27T00:00:00"/>
    <s v="Critical"/>
    <n v="0.1"/>
    <n v="2.99"/>
    <n v="112.05550000000001"/>
    <n v="112.05550000000001"/>
    <n v="-48.57"/>
    <n v="40.98"/>
    <n v="16"/>
    <n v="663.96"/>
    <n v="3289"/>
    <x v="1699"/>
    <x v="0"/>
    <x v="2"/>
    <x v="0"/>
    <x v="1"/>
    <s v="Small Box"/>
    <x v="1"/>
    <n v="0.36"/>
    <x v="1"/>
    <x v="1"/>
    <x v="1"/>
    <n v="90049"/>
  </r>
  <r>
    <n v="18069"/>
    <n v="86223"/>
    <x v="604"/>
    <d v="2021-10-01T00:00:00"/>
    <s v="Low"/>
    <n v="0.01"/>
    <n v="7.69"/>
    <n v="88.524000000000001"/>
    <n v="88.524000000000001"/>
    <n v="-256.01800000000003"/>
    <n v="65.989999999999995"/>
    <n v="9"/>
    <n v="520.5"/>
    <n v="3094"/>
    <x v="1066"/>
    <x v="0"/>
    <x v="1"/>
    <x v="2"/>
    <x v="8"/>
    <s v="Small Box"/>
    <x v="1017"/>
    <n v="0.59"/>
    <x v="0"/>
    <x v="19"/>
    <x v="764"/>
    <n v="43123"/>
  </r>
  <r>
    <n v="18931"/>
    <n v="86229"/>
    <x v="604"/>
    <d v="2021-09-28T00:00:00"/>
    <s v="Low"/>
    <n v="0.04"/>
    <n v="4.95"/>
    <n v="14.57"/>
    <n v="14.57"/>
    <n v="-128.85599999999999"/>
    <n v="6.64"/>
    <n v="3"/>
    <n v="22.77"/>
    <n v="2803"/>
    <x v="1621"/>
    <x v="1"/>
    <x v="3"/>
    <x v="1"/>
    <x v="7"/>
    <s v="Small Pack"/>
    <x v="31"/>
    <n v="0.37"/>
    <x v="1"/>
    <x v="1"/>
    <x v="152"/>
    <n v="90022"/>
  </r>
  <r>
    <n v="20088"/>
    <n v="88735"/>
    <x v="604"/>
    <d v="2021-09-26T00:00:00"/>
    <s v="Low"/>
    <n v="0.03"/>
    <n v="2.89"/>
    <n v="63.5"/>
    <n v="63.5"/>
    <s v=" "/>
    <n v="10.48"/>
    <n v="22"/>
    <n v="240.63"/>
    <n v="1391"/>
    <x v="388"/>
    <x v="1"/>
    <x v="3"/>
    <x v="0"/>
    <x v="4"/>
    <s v="Small Pack"/>
    <x v="582"/>
    <n v="0.6"/>
    <x v="1"/>
    <x v="1"/>
    <x v="388"/>
    <n v="94086"/>
  </r>
  <r>
    <n v="20580"/>
    <n v="89428"/>
    <x v="604"/>
    <d v="2021-09-27T00:00:00"/>
    <s v="Medium"/>
    <n v="0.1"/>
    <n v="0.5"/>
    <n v="374.98679999999996"/>
    <n v="374.98679999999996"/>
    <n v="-475.92999999999995"/>
    <n v="2.88"/>
    <n v="17"/>
    <n v="46.5"/>
    <n v="166"/>
    <x v="1082"/>
    <x v="1"/>
    <x v="1"/>
    <x v="0"/>
    <x v="12"/>
    <s v="Small Box"/>
    <x v="1122"/>
    <n v="0.36"/>
    <x v="3"/>
    <x v="28"/>
    <x v="50"/>
    <n v="37087"/>
  </r>
  <r>
    <n v="21158"/>
    <n v="90071"/>
    <x v="604"/>
    <d v="2021-09-29T00:00:00"/>
    <s v="Not Specified"/>
    <n v="0.05"/>
    <n v="0.7"/>
    <n v="-3.89"/>
    <s v=" "/>
    <s v=" "/>
    <n v="1.68"/>
    <n v="5"/>
    <n v="8.3000000000000007"/>
    <n v="1053"/>
    <x v="1752"/>
    <x v="1"/>
    <x v="2"/>
    <x v="0"/>
    <x v="4"/>
    <s v="Wrap Bag"/>
    <x v="549"/>
    <n v="0.6"/>
    <x v="1"/>
    <x v="41"/>
    <x v="1030"/>
    <n v="85351"/>
  </r>
  <r>
    <n v="22333"/>
    <n v="88650"/>
    <x v="604"/>
    <d v="2021-10-01T00:00:00"/>
    <s v="Low"/>
    <n v="0.05"/>
    <n v="80.2"/>
    <n v="-352.95903500000009"/>
    <s v=" "/>
    <s v=" "/>
    <n v="146.05000000000001"/>
    <n v="3"/>
    <n v="381.72"/>
    <n v="582"/>
    <x v="305"/>
    <x v="2"/>
    <x v="2"/>
    <x v="1"/>
    <x v="9"/>
    <s v="Jumbo Box"/>
    <x v="179"/>
    <n v="0.71"/>
    <x v="0"/>
    <x v="21"/>
    <x v="789"/>
    <n v="4101"/>
  </r>
  <r>
    <n v="23340"/>
    <n v="91188"/>
    <x v="604"/>
    <d v="2021-09-27T00:00:00"/>
    <s v="Medium"/>
    <n v="0.1"/>
    <n v="14"/>
    <n v="1190.7537"/>
    <n v="1190.7537"/>
    <s v=" "/>
    <n v="90.97"/>
    <n v="21"/>
    <n v="1725.73"/>
    <n v="2105"/>
    <x v="1753"/>
    <x v="2"/>
    <x v="2"/>
    <x v="2"/>
    <x v="6"/>
    <s v="Jumbo Drum"/>
    <x v="271"/>
    <n v="0.36"/>
    <x v="2"/>
    <x v="11"/>
    <x v="99"/>
    <n v="50315"/>
  </r>
  <r>
    <n v="23341"/>
    <n v="91188"/>
    <x v="604"/>
    <d v="2021-09-27T00:00:00"/>
    <s v="Medium"/>
    <n v="0.05"/>
    <n v="3.99"/>
    <n v="394.452"/>
    <n v="394.452"/>
    <s v=" "/>
    <n v="65.989999999999995"/>
    <n v="14"/>
    <n v="805.7"/>
    <n v="2105"/>
    <x v="1584"/>
    <x v="1"/>
    <x v="2"/>
    <x v="2"/>
    <x v="8"/>
    <s v="Small Box"/>
    <x v="755"/>
    <n v="0.59"/>
    <x v="2"/>
    <x v="11"/>
    <x v="99"/>
    <n v="50315"/>
  </r>
  <r>
    <n v="23538"/>
    <n v="86205"/>
    <x v="604"/>
    <d v="2021-09-27T00:00:00"/>
    <s v="Critical"/>
    <n v="0.1"/>
    <n v="2.99"/>
    <n v="112.05550000000001"/>
    <n v="112.05550000000001"/>
    <s v=" "/>
    <n v="40.98"/>
    <n v="4"/>
    <n v="165.99"/>
    <n v="3293"/>
    <x v="603"/>
    <x v="0"/>
    <x v="2"/>
    <x v="0"/>
    <x v="1"/>
    <s v="Small Box"/>
    <x v="1"/>
    <n v="0.36"/>
    <x v="0"/>
    <x v="30"/>
    <x v="1014"/>
    <n v="8028"/>
  </r>
  <r>
    <n v="25477"/>
    <n v="90776"/>
    <x v="604"/>
    <d v="2021-09-27T00:00:00"/>
    <s v="Critical"/>
    <n v="0.01"/>
    <n v="4.8"/>
    <n v="37.9"/>
    <n v="37.9"/>
    <s v=" "/>
    <n v="10.98"/>
    <n v="12"/>
    <n v="132.66"/>
    <n v="1796"/>
    <x v="441"/>
    <x v="1"/>
    <x v="2"/>
    <x v="0"/>
    <x v="14"/>
    <s v="Small Box"/>
    <x v="584"/>
    <n v="0.36"/>
    <x v="1"/>
    <x v="1"/>
    <x v="197"/>
    <n v="94110"/>
  </r>
  <r>
    <n v="26050"/>
    <n v="86771"/>
    <x v="604"/>
    <d v="2021-09-28T00:00:00"/>
    <s v="High"/>
    <n v="0.02"/>
    <n v="3.5"/>
    <n v="-34.817999999999998"/>
    <s v=" "/>
    <n v="-715.7782060000003"/>
    <n v="14.56"/>
    <n v="23"/>
    <n v="342.92"/>
    <n v="1120"/>
    <x v="1754"/>
    <x v="1"/>
    <x v="0"/>
    <x v="0"/>
    <x v="13"/>
    <s v="Small Box"/>
    <x v="51"/>
    <n v="0.57999999999999996"/>
    <x v="3"/>
    <x v="34"/>
    <x v="1128"/>
    <n v="72015"/>
  </r>
  <r>
    <n v="26051"/>
    <n v="86771"/>
    <x v="604"/>
    <d v="2021-09-27T00:00:00"/>
    <s v="High"/>
    <n v="0.08"/>
    <n v="2.5"/>
    <n v="-559.53800000000001"/>
    <s v=" "/>
    <n v="-32.78"/>
    <n v="85.99"/>
    <n v="20"/>
    <n v="1371.78"/>
    <n v="1120"/>
    <x v="1033"/>
    <x v="1"/>
    <x v="0"/>
    <x v="2"/>
    <x v="8"/>
    <s v="Small Box"/>
    <x v="1078"/>
    <n v="0.35"/>
    <x v="3"/>
    <x v="34"/>
    <x v="1128"/>
    <n v="72015"/>
  </r>
  <r>
    <n v="20205"/>
    <n v="87887"/>
    <x v="605"/>
    <d v="2021-09-29T00:00:00"/>
    <s v="Low"/>
    <n v="0.05"/>
    <n v="17.86"/>
    <n v="6.5988000000000007"/>
    <n v="6.5988000000000007"/>
    <n v="-11.7645"/>
    <n v="264.98"/>
    <n v="4"/>
    <n v="1087.48"/>
    <n v="2841"/>
    <x v="117"/>
    <x v="2"/>
    <x v="2"/>
    <x v="2"/>
    <x v="6"/>
    <s v="Jumbo Drum"/>
    <x v="934"/>
    <n v="0.57999999999999996"/>
    <x v="3"/>
    <x v="12"/>
    <x v="314"/>
    <n v="33160"/>
  </r>
  <r>
    <n v="23523"/>
    <n v="88829"/>
    <x v="605"/>
    <d v="2021-10-02T00:00:00"/>
    <s v="Low"/>
    <n v="0.02"/>
    <n v="55.81"/>
    <n v="-624.29"/>
    <s v=" "/>
    <s v=" "/>
    <n v="81.94"/>
    <n v="12"/>
    <n v="1047.19"/>
    <n v="3258"/>
    <x v="1707"/>
    <x v="2"/>
    <x v="1"/>
    <x v="1"/>
    <x v="10"/>
    <s v="Jumbo Box"/>
    <x v="1123"/>
    <n v="0.6"/>
    <x v="1"/>
    <x v="4"/>
    <x v="285"/>
    <n v="98037"/>
  </r>
  <r>
    <n v="18550"/>
    <n v="88423"/>
    <x v="606"/>
    <d v="2021-09-30T00:00:00"/>
    <s v="Low"/>
    <n v="0.04"/>
    <n v="8.5500000000000007"/>
    <n v="352.93499999999995"/>
    <n v="352.93499999999995"/>
    <n v="-23.892399999999999"/>
    <n v="29.18"/>
    <n v="17"/>
    <n v="511.5"/>
    <n v="1244"/>
    <x v="654"/>
    <x v="0"/>
    <x v="0"/>
    <x v="1"/>
    <x v="7"/>
    <s v="Small Box"/>
    <x v="256"/>
    <n v="0.42"/>
    <x v="2"/>
    <x v="10"/>
    <x v="1075"/>
    <n v="77573"/>
  </r>
  <r>
    <n v="22913"/>
    <n v="87683"/>
    <x v="606"/>
    <d v="2021-09-30T00:00:00"/>
    <s v="Critical"/>
    <n v="0"/>
    <n v="1.99"/>
    <n v="62.93"/>
    <n v="62.93"/>
    <s v=" "/>
    <n v="39.479999999999997"/>
    <n v="7"/>
    <n v="284.64999999999998"/>
    <n v="2702"/>
    <x v="1360"/>
    <x v="1"/>
    <x v="3"/>
    <x v="2"/>
    <x v="5"/>
    <s v="Small Pack"/>
    <x v="237"/>
    <n v="0.54"/>
    <x v="1"/>
    <x v="36"/>
    <x v="475"/>
    <n v="88201"/>
  </r>
  <r>
    <n v="24022"/>
    <n v="86530"/>
    <x v="606"/>
    <d v="2021-10-02T00:00:00"/>
    <s v="Low"/>
    <n v="0.02"/>
    <n v="19.989999999999998"/>
    <n v="5864.1374999999998"/>
    <n v="5864.1374999999998"/>
    <s v=" "/>
    <n v="420.98"/>
    <n v="20"/>
    <n v="8498.75"/>
    <n v="2555"/>
    <x v="1755"/>
    <x v="1"/>
    <x v="0"/>
    <x v="0"/>
    <x v="1"/>
    <s v="Small Box"/>
    <x v="160"/>
    <n v="0.35"/>
    <x v="2"/>
    <x v="22"/>
    <x v="41"/>
    <n v="53711"/>
  </r>
  <r>
    <n v="24023"/>
    <n v="86530"/>
    <x v="606"/>
    <d v="2021-10-02T00:00:00"/>
    <s v="Low"/>
    <n v="0.04"/>
    <n v="7.04"/>
    <n v="-236.12"/>
    <s v=" "/>
    <n v="-185.91320000000002"/>
    <n v="16.739999999999998"/>
    <n v="22"/>
    <n v="360.31"/>
    <n v="2555"/>
    <x v="1755"/>
    <x v="1"/>
    <x v="0"/>
    <x v="0"/>
    <x v="0"/>
    <s v="Small Box"/>
    <x v="668"/>
    <n v="0.81"/>
    <x v="2"/>
    <x v="22"/>
    <x v="41"/>
    <n v="53711"/>
  </r>
  <r>
    <n v="4817"/>
    <n v="34244"/>
    <x v="607"/>
    <d v="2021-10-08T00:00:00"/>
    <s v="Low"/>
    <n v="0"/>
    <n v="5.53"/>
    <n v="-89.56"/>
    <s v=" "/>
    <n v="-517.16999999999996"/>
    <n v="7.37"/>
    <n v="46"/>
    <n v="377.75"/>
    <n v="1106"/>
    <x v="1756"/>
    <x v="0"/>
    <x v="1"/>
    <x v="2"/>
    <x v="5"/>
    <s v="Small Pack"/>
    <x v="648"/>
    <n v="0.69"/>
    <x v="2"/>
    <x v="10"/>
    <x v="75"/>
    <n v="75220"/>
  </r>
  <r>
    <n v="4818"/>
    <n v="34244"/>
    <x v="607"/>
    <d v="2021-10-01T00:00:00"/>
    <s v="Low"/>
    <n v="0.04"/>
    <n v="1.99"/>
    <n v="-62.77"/>
    <s v=" "/>
    <n v="-429.86"/>
    <n v="31.78"/>
    <n v="7"/>
    <n v="219.98"/>
    <n v="1106"/>
    <x v="455"/>
    <x v="1"/>
    <x v="1"/>
    <x v="2"/>
    <x v="5"/>
    <s v="Small Pack"/>
    <x v="163"/>
    <n v="0.42"/>
    <x v="2"/>
    <x v="10"/>
    <x v="75"/>
    <n v="75220"/>
  </r>
  <r>
    <n v="8250"/>
    <n v="59008"/>
    <x v="607"/>
    <d v="2021-09-29T00:00:00"/>
    <s v="Critical"/>
    <n v="0.05"/>
    <n v="14"/>
    <n v="1264.75"/>
    <n v="1264.75"/>
    <s v=" "/>
    <n v="90.97"/>
    <n v="71"/>
    <n v="6284.14"/>
    <n v="2107"/>
    <x v="1454"/>
    <x v="2"/>
    <x v="2"/>
    <x v="2"/>
    <x v="6"/>
    <s v="Jumbo Drum"/>
    <x v="271"/>
    <n v="0.36"/>
    <x v="2"/>
    <x v="14"/>
    <x v="69"/>
    <n v="60601"/>
  </r>
  <r>
    <n v="19465"/>
    <n v="89859"/>
    <x v="607"/>
    <d v="2021-09-30T00:00:00"/>
    <s v="Critical"/>
    <n v="0.08"/>
    <n v="19.989999999999998"/>
    <n v="2723.31"/>
    <n v="2723.31"/>
    <n v="-123.28"/>
    <n v="289.52999999999997"/>
    <n v="17"/>
    <n v="4573.53"/>
    <n v="1781"/>
    <x v="800"/>
    <x v="1"/>
    <x v="2"/>
    <x v="0"/>
    <x v="13"/>
    <s v="Small Box"/>
    <x v="917"/>
    <n v="0.56000000000000005"/>
    <x v="1"/>
    <x v="1"/>
    <x v="503"/>
    <n v="94070"/>
  </r>
  <r>
    <n v="19466"/>
    <n v="89859"/>
    <x v="607"/>
    <d v="2021-10-01T00:00:00"/>
    <s v="Critical"/>
    <n v="0.08"/>
    <n v="5.4"/>
    <n v="-90.42"/>
    <s v=" "/>
    <n v="-6.33"/>
    <n v="6.48"/>
    <n v="23"/>
    <n v="143.71"/>
    <n v="1781"/>
    <x v="1507"/>
    <x v="1"/>
    <x v="2"/>
    <x v="0"/>
    <x v="3"/>
    <s v="Small Box"/>
    <x v="343"/>
    <n v="0.37"/>
    <x v="1"/>
    <x v="1"/>
    <x v="503"/>
    <n v="94070"/>
  </r>
  <r>
    <n v="22151"/>
    <n v="86399"/>
    <x v="607"/>
    <d v="2021-10-01T00:00:00"/>
    <s v="High"/>
    <n v="0.09"/>
    <n v="28"/>
    <n v="415.55"/>
    <n v="415.55"/>
    <s v=" "/>
    <n v="90.97"/>
    <n v="13"/>
    <n v="1175.27"/>
    <n v="1463"/>
    <x v="1632"/>
    <x v="2"/>
    <x v="1"/>
    <x v="2"/>
    <x v="6"/>
    <s v="Jumbo Drum"/>
    <x v="636"/>
    <n v="0.38"/>
    <x v="2"/>
    <x v="39"/>
    <x v="725"/>
    <n v="46952"/>
  </r>
  <r>
    <n v="22637"/>
    <n v="89078"/>
    <x v="607"/>
    <d v="2021-09-30T00:00:00"/>
    <s v="Not Specified"/>
    <n v="0.1"/>
    <n v="54.74"/>
    <n v="-484.64"/>
    <s v=" "/>
    <s v=" "/>
    <n v="130.97999999999999"/>
    <n v="6"/>
    <n v="767.92"/>
    <n v="1442"/>
    <x v="1317"/>
    <x v="2"/>
    <x v="2"/>
    <x v="1"/>
    <x v="10"/>
    <s v="Jumbo Box"/>
    <x v="266"/>
    <n v="0.69"/>
    <x v="2"/>
    <x v="26"/>
    <x v="242"/>
    <n v="65807"/>
  </r>
  <r>
    <n v="22817"/>
    <n v="86413"/>
    <x v="607"/>
    <d v="2021-10-08T00:00:00"/>
    <s v="Low"/>
    <n v="0"/>
    <n v="5.53"/>
    <n v="-89.56"/>
    <s v=" "/>
    <n v="-139.07600000000002"/>
    <n v="7.37"/>
    <n v="11"/>
    <n v="90.33"/>
    <n v="1109"/>
    <x v="950"/>
    <x v="0"/>
    <x v="1"/>
    <x v="2"/>
    <x v="5"/>
    <s v="Small Pack"/>
    <x v="648"/>
    <n v="0.69"/>
    <x v="2"/>
    <x v="10"/>
    <x v="541"/>
    <n v="78041"/>
  </r>
  <r>
    <n v="22818"/>
    <n v="86413"/>
    <x v="607"/>
    <d v="2021-10-01T00:00:00"/>
    <s v="Low"/>
    <n v="0.04"/>
    <n v="1.99"/>
    <n v="-62.77"/>
    <s v=" "/>
    <s v=" "/>
    <n v="31.78"/>
    <n v="2"/>
    <n v="62.85"/>
    <n v="1109"/>
    <x v="195"/>
    <x v="1"/>
    <x v="1"/>
    <x v="2"/>
    <x v="5"/>
    <s v="Small Pack"/>
    <x v="163"/>
    <n v="0.42"/>
    <x v="2"/>
    <x v="10"/>
    <x v="541"/>
    <n v="78041"/>
  </r>
  <r>
    <n v="24383"/>
    <n v="86982"/>
    <x v="607"/>
    <d v="2021-09-30T00:00:00"/>
    <s v="Medium"/>
    <n v="0.05"/>
    <n v="44.55"/>
    <n v="1034.54"/>
    <n v="1034.54"/>
    <s v=" "/>
    <n v="880.98"/>
    <n v="5"/>
    <n v="4352.04"/>
    <n v="2785"/>
    <x v="1543"/>
    <x v="2"/>
    <x v="2"/>
    <x v="1"/>
    <x v="10"/>
    <s v="Jumbo Box"/>
    <x v="39"/>
    <n v="0.62"/>
    <x v="2"/>
    <x v="13"/>
    <x v="971"/>
    <n v="74074"/>
  </r>
  <r>
    <n v="24384"/>
    <n v="86982"/>
    <x v="607"/>
    <d v="2021-10-01T00:00:00"/>
    <s v="Medium"/>
    <n v="7.0000000000000007E-2"/>
    <n v="24.49"/>
    <n v="7690.6088999999993"/>
    <n v="7690.6088999999993"/>
    <n v="-71.343999999999994"/>
    <n v="599.99"/>
    <n v="19"/>
    <n v="11145.81"/>
    <n v="2785"/>
    <x v="1757"/>
    <x v="0"/>
    <x v="2"/>
    <x v="2"/>
    <x v="11"/>
    <s v="Large Box"/>
    <x v="911"/>
    <n v="0.37"/>
    <x v="2"/>
    <x v="13"/>
    <x v="971"/>
    <n v="74074"/>
  </r>
  <r>
    <n v="26250"/>
    <n v="87864"/>
    <x v="607"/>
    <d v="2021-09-29T00:00:00"/>
    <s v="Critical"/>
    <n v="0.05"/>
    <n v="14"/>
    <n v="10.970099999999999"/>
    <n v="10.970099999999999"/>
    <s v=" "/>
    <n v="90.97"/>
    <n v="18"/>
    <n v="1593.16"/>
    <n v="2112"/>
    <x v="202"/>
    <x v="2"/>
    <x v="2"/>
    <x v="2"/>
    <x v="6"/>
    <s v="Jumbo Drum"/>
    <x v="271"/>
    <n v="0.36"/>
    <x v="3"/>
    <x v="44"/>
    <x v="1129"/>
    <n v="28110"/>
  </r>
  <r>
    <n v="2323"/>
    <n v="16741"/>
    <x v="608"/>
    <d v="2021-10-01T00:00:00"/>
    <s v="Medium"/>
    <n v="0.01"/>
    <n v="16.87"/>
    <n v="-42.38"/>
    <s v=" "/>
    <s v=" "/>
    <n v="22.84"/>
    <n v="11"/>
    <n v="289.61"/>
    <n v="2498"/>
    <x v="1758"/>
    <x v="1"/>
    <x v="3"/>
    <x v="0"/>
    <x v="3"/>
    <s v="Small Box"/>
    <x v="759"/>
    <n v="0.39"/>
    <x v="1"/>
    <x v="1"/>
    <x v="132"/>
    <n v="92024"/>
  </r>
  <r>
    <n v="19019"/>
    <n v="89444"/>
    <x v="608"/>
    <d v="2021-10-03T00:00:00"/>
    <s v="Not Specified"/>
    <n v="0.02"/>
    <n v="19.989999999999998"/>
    <n v="96.012"/>
    <n v="96.012"/>
    <s v=" "/>
    <n v="60.98"/>
    <n v="16"/>
    <n v="1022.42"/>
    <n v="1206"/>
    <x v="4"/>
    <x v="1"/>
    <x v="3"/>
    <x v="0"/>
    <x v="14"/>
    <s v="Small Box"/>
    <x v="1124"/>
    <n v="0.38"/>
    <x v="3"/>
    <x v="12"/>
    <x v="873"/>
    <n v="32712"/>
  </r>
  <r>
    <n v="19020"/>
    <n v="89444"/>
    <x v="608"/>
    <d v="2021-10-02T00:00:00"/>
    <s v="Not Specified"/>
    <n v="0.04"/>
    <n v="2.36"/>
    <n v="1229.1779999999999"/>
    <n v="1229.1779999999999"/>
    <n v="-3.9"/>
    <n v="11.55"/>
    <n v="21"/>
    <n v="250.22"/>
    <n v="1206"/>
    <x v="1759"/>
    <x v="1"/>
    <x v="3"/>
    <x v="0"/>
    <x v="4"/>
    <s v="Wrap Bag"/>
    <x v="65"/>
    <n v="0.55000000000000004"/>
    <x v="3"/>
    <x v="12"/>
    <x v="873"/>
    <n v="32712"/>
  </r>
  <r>
    <n v="19029"/>
    <n v="89457"/>
    <x v="608"/>
    <d v="2021-10-03T00:00:00"/>
    <s v="Critical"/>
    <n v="0.01"/>
    <n v="23.58"/>
    <n v="552.97"/>
    <n v="552.97"/>
    <n v="-16.545000000000002"/>
    <n v="180.98"/>
    <n v="17"/>
    <n v="3086.9"/>
    <n v="1966"/>
    <x v="1760"/>
    <x v="2"/>
    <x v="0"/>
    <x v="1"/>
    <x v="10"/>
    <s v="Jumbo Box"/>
    <x v="1125"/>
    <n v="0.74"/>
    <x v="2"/>
    <x v="11"/>
    <x v="302"/>
    <n v="52402"/>
  </r>
  <r>
    <n v="20323"/>
    <n v="88321"/>
    <x v="608"/>
    <d v="2021-10-01T00:00:00"/>
    <s v="Medium"/>
    <n v="0.01"/>
    <n v="16.87"/>
    <n v="-42.38"/>
    <s v=" "/>
    <n v="-6.53"/>
    <n v="22.84"/>
    <n v="3"/>
    <n v="78.989999999999995"/>
    <n v="2499"/>
    <x v="829"/>
    <x v="1"/>
    <x v="3"/>
    <x v="0"/>
    <x v="3"/>
    <s v="Small Box"/>
    <x v="759"/>
    <n v="0.39"/>
    <x v="2"/>
    <x v="14"/>
    <x v="188"/>
    <n v="60901"/>
  </r>
  <r>
    <n v="21473"/>
    <n v="91026"/>
    <x v="608"/>
    <d v="2021-10-04T00:00:00"/>
    <s v="Low"/>
    <n v="0.05"/>
    <n v="7.44"/>
    <n v="-15.6"/>
    <s v=" "/>
    <s v=" "/>
    <n v="4.9800000000000004"/>
    <n v="1"/>
    <n v="7.35"/>
    <n v="1743"/>
    <x v="1761"/>
    <x v="1"/>
    <x v="1"/>
    <x v="0"/>
    <x v="3"/>
    <s v="Small Box"/>
    <x v="462"/>
    <n v="0.36"/>
    <x v="2"/>
    <x v="10"/>
    <x v="640"/>
    <n v="77546"/>
  </r>
  <r>
    <n v="23809"/>
    <n v="86579"/>
    <x v="608"/>
    <d v="2021-09-30T00:00:00"/>
    <s v="Low"/>
    <n v="0"/>
    <n v="0.7"/>
    <n v="5.34"/>
    <n v="5.34"/>
    <n v="-182.8"/>
    <n v="5.58"/>
    <n v="4"/>
    <n v="23.52"/>
    <n v="1141"/>
    <x v="1395"/>
    <x v="1"/>
    <x v="3"/>
    <x v="0"/>
    <x v="4"/>
    <s v="Wrap Bag"/>
    <x v="1126"/>
    <n v="0.6"/>
    <x v="2"/>
    <x v="10"/>
    <x v="1130"/>
    <n v="77901"/>
  </r>
  <r>
    <n v="23810"/>
    <n v="86579"/>
    <x v="608"/>
    <d v="2021-10-04T00:00:00"/>
    <s v="Low"/>
    <n v="0.03"/>
    <n v="4.96"/>
    <n v="-42.45"/>
    <s v=" "/>
    <n v="-50.96"/>
    <n v="5.78"/>
    <n v="11"/>
    <n v="63.86"/>
    <n v="1142"/>
    <x v="1762"/>
    <x v="1"/>
    <x v="3"/>
    <x v="0"/>
    <x v="3"/>
    <s v="Small Box"/>
    <x v="945"/>
    <n v="0.36"/>
    <x v="2"/>
    <x v="10"/>
    <x v="556"/>
    <n v="76706"/>
  </r>
  <r>
    <n v="20043"/>
    <n v="89599"/>
    <x v="609"/>
    <d v="2021-10-02T00:00:00"/>
    <s v="Not Specified"/>
    <n v="0.03"/>
    <n v="5.03"/>
    <n v="-36.525599999999997"/>
    <s v=" "/>
    <s v=" "/>
    <n v="11.29"/>
    <n v="10"/>
    <n v="111.8"/>
    <n v="1360"/>
    <x v="1656"/>
    <x v="1"/>
    <x v="1"/>
    <x v="0"/>
    <x v="0"/>
    <s v="Small Box"/>
    <x v="238"/>
    <n v="0.59"/>
    <x v="2"/>
    <x v="11"/>
    <x v="119"/>
    <n v="52761"/>
  </r>
  <r>
    <n v="23980"/>
    <n v="86671"/>
    <x v="609"/>
    <d v="2021-10-02T00:00:00"/>
    <s v="High"/>
    <n v="0.03"/>
    <n v="0.7"/>
    <n v="22.392800000000001"/>
    <n v="22.392800000000001"/>
    <s v=" "/>
    <n v="2.94"/>
    <n v="20"/>
    <n v="61.53"/>
    <n v="1590"/>
    <x v="1763"/>
    <x v="0"/>
    <x v="0"/>
    <x v="0"/>
    <x v="4"/>
    <s v="Wrap Bag"/>
    <x v="153"/>
    <n v="0.57999999999999996"/>
    <x v="0"/>
    <x v="19"/>
    <x v="745"/>
    <n v="44094"/>
  </r>
  <r>
    <n v="18803"/>
    <n v="89061"/>
    <x v="610"/>
    <d v="2021-10-03T00:00:00"/>
    <s v="Not Specified"/>
    <n v="0.02"/>
    <n v="8.94"/>
    <n v="-126.53496"/>
    <s v=" "/>
    <s v=" "/>
    <n v="8.0399999999999991"/>
    <n v="10"/>
    <n v="84.26"/>
    <n v="875"/>
    <x v="538"/>
    <x v="1"/>
    <x v="3"/>
    <x v="0"/>
    <x v="1"/>
    <s v="Small Box"/>
    <x v="412"/>
    <n v="0.4"/>
    <x v="1"/>
    <x v="7"/>
    <x v="659"/>
    <n v="84106"/>
  </r>
  <r>
    <n v="23005"/>
    <n v="89962"/>
    <x v="610"/>
    <d v="2021-10-04T00:00:00"/>
    <s v="High"/>
    <n v="0.05"/>
    <n v="9.17"/>
    <n v="-275.05439999999999"/>
    <s v=" "/>
    <s v=" "/>
    <n v="6.48"/>
    <n v="22"/>
    <n v="143.69999999999999"/>
    <n v="164"/>
    <x v="390"/>
    <x v="1"/>
    <x v="0"/>
    <x v="0"/>
    <x v="3"/>
    <s v="Small Box"/>
    <x v="63"/>
    <n v="0.37"/>
    <x v="1"/>
    <x v="4"/>
    <x v="553"/>
    <n v="99352"/>
  </r>
  <r>
    <n v="23218"/>
    <n v="87753"/>
    <x v="610"/>
    <d v="2021-10-03T00:00:00"/>
    <s v="High"/>
    <n v="0.03"/>
    <n v="2.15"/>
    <n v="-157.61199999999999"/>
    <s v=" "/>
    <n v="-161.57"/>
    <n v="9.11"/>
    <n v="9"/>
    <n v="84.52"/>
    <n v="1712"/>
    <x v="76"/>
    <x v="1"/>
    <x v="2"/>
    <x v="0"/>
    <x v="3"/>
    <s v="Wrap Bag"/>
    <x v="5"/>
    <n v="0.4"/>
    <x v="3"/>
    <x v="20"/>
    <x v="759"/>
    <n v="30907"/>
  </r>
  <r>
    <n v="21403"/>
    <n v="87241"/>
    <x v="611"/>
    <d v="2021-10-04T00:00:00"/>
    <s v="Not Specified"/>
    <n v="0.09"/>
    <n v="4.9800000000000004"/>
    <n v="-51.753600000000006"/>
    <s v=" "/>
    <n v="-545.82000000000005"/>
    <n v="11.97"/>
    <n v="22"/>
    <n v="251.3"/>
    <n v="2822"/>
    <x v="1764"/>
    <x v="0"/>
    <x v="2"/>
    <x v="0"/>
    <x v="13"/>
    <s v="Small Box"/>
    <x v="671"/>
    <n v="0.57999999999999996"/>
    <x v="1"/>
    <x v="32"/>
    <x v="497"/>
    <n v="83701"/>
  </r>
  <r>
    <n v="22979"/>
    <n v="86634"/>
    <x v="611"/>
    <d v="2021-10-04T00:00:00"/>
    <s v="High"/>
    <n v="0.08"/>
    <n v="1.79"/>
    <n v="3.5419999999999998"/>
    <n v="3.5419999999999998"/>
    <s v=" "/>
    <n v="10.31"/>
    <n v="2"/>
    <n v="21.2"/>
    <n v="2678"/>
    <x v="76"/>
    <x v="1"/>
    <x v="3"/>
    <x v="0"/>
    <x v="3"/>
    <s v="Wrap Bag"/>
    <x v="678"/>
    <n v="0.38"/>
    <x v="1"/>
    <x v="4"/>
    <x v="181"/>
    <n v="98002"/>
  </r>
  <r>
    <n v="24962"/>
    <n v="89648"/>
    <x v="611"/>
    <d v="2021-10-07T00:00:00"/>
    <s v="Low"/>
    <n v="7.0000000000000007E-2"/>
    <n v="3.37"/>
    <n v="15.777999999999999"/>
    <n v="15.777999999999999"/>
    <s v=" "/>
    <n v="10.98"/>
    <n v="17"/>
    <n v="181.66"/>
    <n v="354"/>
    <x v="153"/>
    <x v="0"/>
    <x v="0"/>
    <x v="0"/>
    <x v="16"/>
    <s v="Small Pack"/>
    <x v="407"/>
    <n v="0.56999999999999995"/>
    <x v="1"/>
    <x v="41"/>
    <x v="1131"/>
    <n v="85338"/>
  </r>
  <r>
    <n v="25340"/>
    <n v="86998"/>
    <x v="611"/>
    <d v="2021-10-04T00:00:00"/>
    <s v="Not Specified"/>
    <n v="0.06"/>
    <n v="30"/>
    <n v="-282.71159999999998"/>
    <s v=" "/>
    <n v="-2.23"/>
    <n v="130.97999999999999"/>
    <n v="8"/>
    <n v="1057.4000000000001"/>
    <n v="776"/>
    <x v="546"/>
    <x v="2"/>
    <x v="0"/>
    <x v="1"/>
    <x v="2"/>
    <s v="Jumbo Drum"/>
    <x v="425"/>
    <n v="0.78"/>
    <x v="1"/>
    <x v="1"/>
    <x v="467"/>
    <n v="92054"/>
  </r>
  <r>
    <n v="7626"/>
    <n v="54563"/>
    <x v="612"/>
    <d v="2021-10-06T00:00:00"/>
    <s v="Critical"/>
    <n v="0.01"/>
    <n v="8.99"/>
    <n v="35.095999999999997"/>
    <n v="35.095999999999997"/>
    <s v=" "/>
    <n v="20.239999999999998"/>
    <n v="43"/>
    <n v="938.05"/>
    <n v="1318"/>
    <x v="266"/>
    <x v="1"/>
    <x v="0"/>
    <x v="1"/>
    <x v="7"/>
    <s v="Small Pack"/>
    <x v="1127"/>
    <n v="0.46"/>
    <x v="0"/>
    <x v="2"/>
    <x v="2"/>
    <n v="10280"/>
  </r>
  <r>
    <n v="22241"/>
    <n v="90195"/>
    <x v="612"/>
    <d v="2021-10-05T00:00:00"/>
    <s v="Critical"/>
    <n v="0.06"/>
    <n v="1.39"/>
    <n v="142.79549999999998"/>
    <n v="142.79549999999998"/>
    <s v=" "/>
    <n v="15.57"/>
    <n v="14"/>
    <n v="206.95"/>
    <n v="10"/>
    <x v="1056"/>
    <x v="1"/>
    <x v="0"/>
    <x v="0"/>
    <x v="14"/>
    <s v="Small Box"/>
    <x v="827"/>
    <n v="0.38"/>
    <x v="0"/>
    <x v="30"/>
    <x v="1132"/>
    <n v="8109"/>
  </r>
  <r>
    <n v="22717"/>
    <n v="90503"/>
    <x v="612"/>
    <d v="2021-10-04T00:00:00"/>
    <s v="Critical"/>
    <n v="0.06"/>
    <n v="16.010000000000002"/>
    <n v="102.163608"/>
    <n v="102.163608"/>
    <n v="-25.16"/>
    <n v="150.97999999999999"/>
    <n v="7"/>
    <n v="1060.53"/>
    <n v="3367"/>
    <x v="355"/>
    <x v="2"/>
    <x v="2"/>
    <x v="1"/>
    <x v="9"/>
    <s v="Jumbo Box"/>
    <x v="719"/>
    <n v="0.7"/>
    <x v="0"/>
    <x v="19"/>
    <x v="786"/>
    <n v="43221"/>
  </r>
  <r>
    <n v="25626"/>
    <n v="91559"/>
    <x v="612"/>
    <d v="2021-10-06T00:00:00"/>
    <s v="Critical"/>
    <n v="0.01"/>
    <n v="8.99"/>
    <n v="40.360399999999998"/>
    <n v="40.360399999999998"/>
    <s v=" "/>
    <n v="20.239999999999998"/>
    <n v="11"/>
    <n v="239.97"/>
    <n v="1320"/>
    <x v="3"/>
    <x v="1"/>
    <x v="0"/>
    <x v="1"/>
    <x v="7"/>
    <s v="Small Pack"/>
    <x v="1127"/>
    <n v="0.46"/>
    <x v="2"/>
    <x v="10"/>
    <x v="507"/>
    <n v="77840"/>
  </r>
  <r>
    <n v="26044"/>
    <n v="86236"/>
    <x v="612"/>
    <d v="2021-10-11T00:00:00"/>
    <s v="Low"/>
    <n v="0.04"/>
    <n v="5.68"/>
    <n v="-554.63100000000009"/>
    <s v=" "/>
    <s v=" "/>
    <n v="4.91"/>
    <n v="14"/>
    <n v="73.09"/>
    <n v="3272"/>
    <x v="197"/>
    <x v="1"/>
    <x v="0"/>
    <x v="0"/>
    <x v="1"/>
    <s v="Small Box"/>
    <x v="367"/>
    <n v="0.36"/>
    <x v="3"/>
    <x v="9"/>
    <x v="1133"/>
    <n v="36701"/>
  </r>
  <r>
    <n v="26045"/>
    <n v="86236"/>
    <x v="612"/>
    <d v="2021-10-04T00:00:00"/>
    <s v="Low"/>
    <n v="0.06"/>
    <n v="13.18"/>
    <n v="-1.8619999999999779"/>
    <s v=" "/>
    <s v=" "/>
    <n v="15.99"/>
    <n v="15"/>
    <n v="244.8"/>
    <n v="3272"/>
    <x v="197"/>
    <x v="1"/>
    <x v="0"/>
    <x v="0"/>
    <x v="1"/>
    <s v="Small Box"/>
    <x v="47"/>
    <n v="0.37"/>
    <x v="3"/>
    <x v="9"/>
    <x v="1133"/>
    <n v="36701"/>
  </r>
  <r>
    <n v="26046"/>
    <n v="86236"/>
    <x v="612"/>
    <d v="2021-10-04T00:00:00"/>
    <s v="Low"/>
    <n v="0.04"/>
    <n v="5.27"/>
    <n v="5050.5402000000004"/>
    <n v="5050.5402000000004"/>
    <s v=" "/>
    <n v="6.54"/>
    <n v="22"/>
    <n v="141.91999999999999"/>
    <n v="3272"/>
    <x v="32"/>
    <x v="1"/>
    <x v="0"/>
    <x v="0"/>
    <x v="1"/>
    <s v="Small Box"/>
    <x v="787"/>
    <n v="0.36"/>
    <x v="3"/>
    <x v="9"/>
    <x v="1133"/>
    <n v="36701"/>
  </r>
  <r>
    <n v="25843"/>
    <n v="89509"/>
    <x v="613"/>
    <d v="2021-10-12T00:00:00"/>
    <s v="Low"/>
    <n v="0.1"/>
    <n v="11.25"/>
    <n v="-197.42800000000003"/>
    <s v=" "/>
    <n v="-14.312900000000003"/>
    <n v="15.7"/>
    <n v="3"/>
    <n v="48.02"/>
    <n v="2348"/>
    <x v="1765"/>
    <x v="1"/>
    <x v="2"/>
    <x v="0"/>
    <x v="0"/>
    <s v="Small Box"/>
    <x v="713"/>
    <n v="0.6"/>
    <x v="3"/>
    <x v="6"/>
    <x v="479"/>
    <n v="71301"/>
  </r>
  <r>
    <n v="25844"/>
    <n v="89509"/>
    <x v="613"/>
    <d v="2021-10-12T00:00:00"/>
    <s v="Low"/>
    <n v="0.02"/>
    <n v="3.99"/>
    <n v="-22.61"/>
    <s v=" "/>
    <s v=" "/>
    <n v="10.98"/>
    <n v="5"/>
    <n v="55.61"/>
    <n v="2347"/>
    <x v="1765"/>
    <x v="1"/>
    <x v="2"/>
    <x v="0"/>
    <x v="13"/>
    <s v="Small Box"/>
    <x v="505"/>
    <n v="0.57999999999999996"/>
    <x v="3"/>
    <x v="25"/>
    <x v="416"/>
    <n v="40475"/>
  </r>
  <r>
    <n v="5687"/>
    <n v="40194"/>
    <x v="614"/>
    <d v="2021-10-08T00:00:00"/>
    <s v="Not Specified"/>
    <n v="0"/>
    <n v="56.14"/>
    <n v="-17.29908"/>
    <s v=" "/>
    <n v="-1522.3039999999999"/>
    <n v="119.99"/>
    <n v="29"/>
    <n v="3825.05"/>
    <n v="308"/>
    <x v="1502"/>
    <x v="2"/>
    <x v="1"/>
    <x v="2"/>
    <x v="6"/>
    <s v="Jumbo Box"/>
    <x v="119"/>
    <n v="0.39"/>
    <x v="1"/>
    <x v="4"/>
    <x v="6"/>
    <n v="98115"/>
  </r>
  <r>
    <n v="5688"/>
    <n v="40194"/>
    <x v="614"/>
    <d v="2021-10-08T00:00:00"/>
    <s v="Not Specified"/>
    <n v="0.02"/>
    <n v="5"/>
    <n v="-134.54760000000002"/>
    <s v=" "/>
    <n v="-379.34399999999999"/>
    <n v="35.99"/>
    <n v="61"/>
    <n v="1964.4"/>
    <n v="308"/>
    <x v="1502"/>
    <x v="1"/>
    <x v="1"/>
    <x v="2"/>
    <x v="8"/>
    <s v="Small Box"/>
    <x v="175"/>
    <n v="0.85"/>
    <x v="1"/>
    <x v="4"/>
    <x v="6"/>
    <n v="98115"/>
  </r>
  <r>
    <n v="19968"/>
    <n v="88076"/>
    <x v="614"/>
    <d v="2021-10-07T00:00:00"/>
    <s v="High"/>
    <n v="0.03"/>
    <n v="46.59"/>
    <n v="-1513.2648960000004"/>
    <s v=" "/>
    <n v="-61.9"/>
    <n v="44.43"/>
    <n v="14"/>
    <n v="666.63"/>
    <n v="55"/>
    <x v="1005"/>
    <x v="2"/>
    <x v="0"/>
    <x v="1"/>
    <x v="9"/>
    <s v="Jumbo Box"/>
    <x v="1032"/>
    <n v="0.67"/>
    <x v="0"/>
    <x v="2"/>
    <x v="174"/>
    <n v="13210"/>
  </r>
  <r>
    <n v="20799"/>
    <n v="90732"/>
    <x v="614"/>
    <d v="2021-10-13T00:00:00"/>
    <s v="Low"/>
    <n v="0.04"/>
    <n v="1.99"/>
    <n v="-108.72399999999999"/>
    <s v=" "/>
    <n v="-20.253800000000002"/>
    <n v="45.19"/>
    <n v="16"/>
    <n v="742.71"/>
    <n v="1499"/>
    <x v="1766"/>
    <x v="1"/>
    <x v="0"/>
    <x v="2"/>
    <x v="5"/>
    <s v="Small Pack"/>
    <x v="609"/>
    <n v="0.55000000000000004"/>
    <x v="3"/>
    <x v="12"/>
    <x v="143"/>
    <n v="33134"/>
  </r>
  <r>
    <n v="21213"/>
    <n v="89204"/>
    <x v="614"/>
    <d v="2021-10-08T00:00:00"/>
    <s v="Critical"/>
    <n v="0.08"/>
    <n v="2.0099999999999998"/>
    <n v="85.863599999999991"/>
    <n v="85.863599999999991"/>
    <s v=" "/>
    <n v="8.9499999999999993"/>
    <n v="15"/>
    <n v="133.07"/>
    <n v="32"/>
    <x v="1401"/>
    <x v="1"/>
    <x v="2"/>
    <x v="0"/>
    <x v="3"/>
    <s v="Wrap Bag"/>
    <x v="352"/>
    <n v="0.39"/>
    <x v="1"/>
    <x v="5"/>
    <x v="201"/>
    <n v="97526"/>
  </r>
  <r>
    <n v="22718"/>
    <n v="86109"/>
    <x v="614"/>
    <d v="2021-10-08T00:00:00"/>
    <s v="Low"/>
    <n v="0.06"/>
    <n v="4.79"/>
    <n v="-101.9088"/>
    <s v=" "/>
    <n v="-8.3881000000000014"/>
    <n v="4.28"/>
    <n v="19"/>
    <n v="84.72"/>
    <n v="3045"/>
    <x v="1524"/>
    <x v="1"/>
    <x v="2"/>
    <x v="0"/>
    <x v="3"/>
    <s v="Small Box"/>
    <x v="362"/>
    <n v="0.4"/>
    <x v="2"/>
    <x v="38"/>
    <x v="833"/>
    <n v="66048"/>
  </r>
  <r>
    <n v="23686"/>
    <n v="87061"/>
    <x v="614"/>
    <d v="2021-10-07T00:00:00"/>
    <s v="Not Specified"/>
    <n v="0.1"/>
    <n v="30"/>
    <n v="267.40719999999999"/>
    <n v="267.40719999999999"/>
    <n v="-555.91999999999996"/>
    <n v="160.97999999999999"/>
    <n v="14"/>
    <n v="2103.1999999999998"/>
    <n v="307"/>
    <x v="1767"/>
    <x v="2"/>
    <x v="1"/>
    <x v="1"/>
    <x v="2"/>
    <s v="Jumbo Drum"/>
    <x v="167"/>
    <n v="0.62"/>
    <x v="0"/>
    <x v="0"/>
    <x v="742"/>
    <n v="20854"/>
  </r>
  <r>
    <n v="23687"/>
    <n v="87061"/>
    <x v="614"/>
    <d v="2021-10-08T00:00:00"/>
    <s v="Not Specified"/>
    <n v="0"/>
    <n v="56.14"/>
    <n v="-15.569172000000002"/>
    <s v=" "/>
    <s v=" "/>
    <n v="119.99"/>
    <n v="7"/>
    <n v="923.29"/>
    <n v="307"/>
    <x v="1768"/>
    <x v="2"/>
    <x v="1"/>
    <x v="2"/>
    <x v="6"/>
    <s v="Jumbo Box"/>
    <x v="119"/>
    <n v="0.39"/>
    <x v="0"/>
    <x v="0"/>
    <x v="742"/>
    <n v="20854"/>
  </r>
  <r>
    <n v="23688"/>
    <n v="87061"/>
    <x v="614"/>
    <d v="2021-10-08T00:00:00"/>
    <s v="Not Specified"/>
    <n v="0.02"/>
    <n v="5"/>
    <n v="-121.09284000000001"/>
    <s v=" "/>
    <s v=" "/>
    <n v="35.99"/>
    <n v="15"/>
    <n v="483.05"/>
    <n v="307"/>
    <x v="1769"/>
    <x v="1"/>
    <x v="1"/>
    <x v="2"/>
    <x v="8"/>
    <s v="Small Box"/>
    <x v="175"/>
    <n v="0.85"/>
    <x v="0"/>
    <x v="0"/>
    <x v="742"/>
    <n v="20854"/>
  </r>
  <r>
    <n v="4820"/>
    <n v="34246"/>
    <x v="615"/>
    <d v="2021-10-08T00:00:00"/>
    <s v="Critical"/>
    <n v="0.03"/>
    <n v="6.89"/>
    <n v="-308.53200000000004"/>
    <s v=" "/>
    <n v="-40.683999999999997"/>
    <n v="4.0599999999999996"/>
    <n v="88"/>
    <n v="358.93"/>
    <n v="3196"/>
    <x v="570"/>
    <x v="1"/>
    <x v="0"/>
    <x v="0"/>
    <x v="13"/>
    <s v="Small Box"/>
    <x v="240"/>
    <n v="0.6"/>
    <x v="1"/>
    <x v="1"/>
    <x v="197"/>
    <n v="94109"/>
  </r>
  <r>
    <n v="4821"/>
    <n v="34246"/>
    <x v="615"/>
    <d v="2021-10-08T00:00:00"/>
    <s v="Critical"/>
    <n v="0.03"/>
    <n v="19.989999999999998"/>
    <n v="153.864"/>
    <n v="153.864"/>
    <s v=" "/>
    <n v="99.99"/>
    <n v="32"/>
    <n v="3356.48"/>
    <n v="3196"/>
    <x v="945"/>
    <x v="1"/>
    <x v="0"/>
    <x v="2"/>
    <x v="6"/>
    <s v="Small Box"/>
    <x v="292"/>
    <n v="0.52"/>
    <x v="1"/>
    <x v="1"/>
    <x v="197"/>
    <n v="94109"/>
  </r>
  <r>
    <n v="4822"/>
    <n v="34246"/>
    <x v="615"/>
    <d v="2021-10-09T00:00:00"/>
    <s v="Critical"/>
    <n v="0.01"/>
    <n v="6.97"/>
    <n v="1.528"/>
    <n v="1.528"/>
    <s v=" "/>
    <n v="11.58"/>
    <n v="49"/>
    <n v="585.62"/>
    <n v="3196"/>
    <x v="455"/>
    <x v="1"/>
    <x v="0"/>
    <x v="0"/>
    <x v="14"/>
    <s v="Small Box"/>
    <x v="114"/>
    <n v="0.35"/>
    <x v="1"/>
    <x v="1"/>
    <x v="197"/>
    <n v="94109"/>
  </r>
  <r>
    <n v="19215"/>
    <n v="87470"/>
    <x v="615"/>
    <d v="2021-10-08T00:00:00"/>
    <s v="High"/>
    <n v="0.04"/>
    <n v="2.99"/>
    <n v="-78.89"/>
    <s v=" "/>
    <n v="-38.94"/>
    <n v="42.8"/>
    <n v="17"/>
    <n v="698.5"/>
    <n v="2092"/>
    <x v="1770"/>
    <x v="1"/>
    <x v="1"/>
    <x v="0"/>
    <x v="1"/>
    <s v="Small Box"/>
    <x v="524"/>
    <n v="0.36"/>
    <x v="3"/>
    <x v="9"/>
    <x v="952"/>
    <n v="35904"/>
  </r>
  <r>
    <n v="19216"/>
    <n v="87470"/>
    <x v="615"/>
    <d v="2021-10-09T00:00:00"/>
    <s v="High"/>
    <n v="0.06"/>
    <n v="7.58"/>
    <n v="-30.968000000000004"/>
    <s v=" "/>
    <s v=" "/>
    <n v="22.98"/>
    <n v="14"/>
    <n v="321.08"/>
    <n v="2092"/>
    <x v="1174"/>
    <x v="1"/>
    <x v="1"/>
    <x v="1"/>
    <x v="7"/>
    <s v="Small Box"/>
    <x v="1016"/>
    <n v="0.51"/>
    <x v="3"/>
    <x v="9"/>
    <x v="952"/>
    <n v="35904"/>
  </r>
  <r>
    <n v="20248"/>
    <n v="87350"/>
    <x v="615"/>
    <d v="2021-10-09T00:00:00"/>
    <s v="Not Specified"/>
    <n v="0.08"/>
    <n v="4.2"/>
    <n v="290.24712"/>
    <n v="290.24712"/>
    <s v=" "/>
    <n v="125.99"/>
    <n v="11"/>
    <n v="1116.28"/>
    <n v="361"/>
    <x v="1771"/>
    <x v="1"/>
    <x v="3"/>
    <x v="2"/>
    <x v="8"/>
    <s v="Small Box"/>
    <x v="269"/>
    <n v="0.59"/>
    <x v="0"/>
    <x v="21"/>
    <x v="317"/>
    <n v="4401"/>
  </r>
  <r>
    <n v="21923"/>
    <n v="86271"/>
    <x v="615"/>
    <d v="2021-10-08T00:00:00"/>
    <s v="High"/>
    <n v="0.08"/>
    <n v="5.3"/>
    <n v="116.99639999999999"/>
    <n v="116.99639999999999"/>
    <s v=" "/>
    <n v="26.64"/>
    <n v="16"/>
    <n v="410.25"/>
    <n v="256"/>
    <x v="228"/>
    <x v="1"/>
    <x v="0"/>
    <x v="1"/>
    <x v="2"/>
    <s v="Medium Box"/>
    <x v="1128"/>
    <m/>
    <x v="0"/>
    <x v="23"/>
    <x v="134"/>
    <n v="17331"/>
  </r>
  <r>
    <n v="21924"/>
    <n v="86271"/>
    <x v="615"/>
    <d v="2021-10-08T00:00:00"/>
    <s v="High"/>
    <n v="0.08"/>
    <n v="6.2"/>
    <n v="-7.2360000000000007"/>
    <s v=" "/>
    <s v=" "/>
    <n v="12.07"/>
    <n v="12"/>
    <n v="136.01"/>
    <n v="256"/>
    <x v="10"/>
    <x v="1"/>
    <x v="0"/>
    <x v="1"/>
    <x v="7"/>
    <s v="Wrap Bag"/>
    <x v="1040"/>
    <n v="0.52"/>
    <x v="0"/>
    <x v="23"/>
    <x v="134"/>
    <n v="17331"/>
  </r>
  <r>
    <n v="21925"/>
    <n v="86271"/>
    <x v="615"/>
    <d v="2021-10-09T00:00:00"/>
    <s v="High"/>
    <n v="0.09"/>
    <n v="1.99"/>
    <n v="253.47149999999999"/>
    <n v="253.47149999999999"/>
    <s v=" "/>
    <n v="28.48"/>
    <n v="14"/>
    <n v="367.35"/>
    <n v="255"/>
    <x v="606"/>
    <x v="0"/>
    <x v="0"/>
    <x v="2"/>
    <x v="5"/>
    <s v="Small Pack"/>
    <x v="20"/>
    <n v="0.4"/>
    <x v="1"/>
    <x v="31"/>
    <x v="325"/>
    <n v="80232"/>
  </r>
  <r>
    <n v="22820"/>
    <n v="90851"/>
    <x v="615"/>
    <d v="2021-10-08T00:00:00"/>
    <s v="Critical"/>
    <n v="0.03"/>
    <n v="6.89"/>
    <n v="-277.67880000000002"/>
    <s v=" "/>
    <s v=" "/>
    <n v="4.0599999999999996"/>
    <n v="22"/>
    <n v="89.73"/>
    <n v="3197"/>
    <x v="1430"/>
    <x v="1"/>
    <x v="0"/>
    <x v="0"/>
    <x v="13"/>
    <s v="Small Box"/>
    <x v="240"/>
    <n v="0.6"/>
    <x v="2"/>
    <x v="14"/>
    <x v="617"/>
    <n v="60062"/>
  </r>
  <r>
    <n v="22821"/>
    <n v="90851"/>
    <x v="615"/>
    <d v="2021-10-08T00:00:00"/>
    <s v="Critical"/>
    <n v="0.03"/>
    <n v="19.989999999999998"/>
    <n v="176.9436"/>
    <n v="176.9436"/>
    <s v=" "/>
    <n v="99.99"/>
    <n v="8"/>
    <n v="839.12"/>
    <n v="3197"/>
    <x v="1772"/>
    <x v="1"/>
    <x v="0"/>
    <x v="2"/>
    <x v="6"/>
    <s v="Small Box"/>
    <x v="292"/>
    <n v="0.52"/>
    <x v="2"/>
    <x v="14"/>
    <x v="617"/>
    <n v="60062"/>
  </r>
  <r>
    <n v="22822"/>
    <n v="90851"/>
    <x v="615"/>
    <d v="2021-10-09T00:00:00"/>
    <s v="Critical"/>
    <n v="0.01"/>
    <n v="6.97"/>
    <n v="1.7571999999999999"/>
    <n v="1.7571999999999999"/>
    <n v="-22.764560000000003"/>
    <n v="11.58"/>
    <n v="12"/>
    <n v="143.41999999999999"/>
    <n v="3198"/>
    <x v="826"/>
    <x v="1"/>
    <x v="0"/>
    <x v="0"/>
    <x v="14"/>
    <s v="Small Box"/>
    <x v="114"/>
    <n v="0.35"/>
    <x v="2"/>
    <x v="14"/>
    <x v="1040"/>
    <n v="60452"/>
  </r>
  <r>
    <n v="1040"/>
    <n v="7619"/>
    <x v="616"/>
    <d v="2021-10-09T00:00:00"/>
    <s v="Not Specified"/>
    <n v="0.02"/>
    <n v="1.99"/>
    <n v="-32.558399999999999"/>
    <s v=" "/>
    <n v="-29.065600000000003"/>
    <n v="17.48"/>
    <n v="14"/>
    <n v="248.1"/>
    <n v="2882"/>
    <x v="420"/>
    <x v="1"/>
    <x v="1"/>
    <x v="2"/>
    <x v="5"/>
    <s v="Small Pack"/>
    <x v="612"/>
    <n v="0.45"/>
    <x v="3"/>
    <x v="44"/>
    <x v="193"/>
    <n v="28206"/>
  </r>
  <r>
    <n v="19040"/>
    <n v="87638"/>
    <x v="616"/>
    <d v="2021-10-09T00:00:00"/>
    <s v="Not Specified"/>
    <n v="0.02"/>
    <n v="1.99"/>
    <n v="-26.438400000000001"/>
    <s v=" "/>
    <n v="-173.22119999999998"/>
    <n v="17.48"/>
    <n v="4"/>
    <n v="70.89"/>
    <n v="2883"/>
    <x v="1688"/>
    <x v="1"/>
    <x v="1"/>
    <x v="2"/>
    <x v="5"/>
    <s v="Small Pack"/>
    <x v="612"/>
    <n v="0.45"/>
    <x v="0"/>
    <x v="19"/>
    <x v="225"/>
    <n v="44070"/>
  </r>
  <r>
    <n v="20421"/>
    <n v="86018"/>
    <x v="616"/>
    <d v="2021-10-09T00:00:00"/>
    <s v="Not Specified"/>
    <n v="0"/>
    <n v="1.99"/>
    <n v="157.03479999999999"/>
    <n v="157.03479999999999"/>
    <s v=" "/>
    <n v="16.48"/>
    <n v="14"/>
    <n v="231.62"/>
    <n v="451"/>
    <x v="163"/>
    <x v="1"/>
    <x v="0"/>
    <x v="2"/>
    <x v="5"/>
    <s v="Small Pack"/>
    <x v="109"/>
    <n v="0.42"/>
    <x v="1"/>
    <x v="1"/>
    <x v="357"/>
    <n v="94024"/>
  </r>
  <r>
    <n v="24657"/>
    <n v="90665"/>
    <x v="616"/>
    <d v="2021-10-10T00:00:00"/>
    <s v="Not Specified"/>
    <n v="0.05"/>
    <n v="42"/>
    <n v="-555.31439999999998"/>
    <s v=" "/>
    <s v=" "/>
    <n v="89.99"/>
    <n v="11"/>
    <n v="968.28"/>
    <n v="1301"/>
    <x v="1674"/>
    <x v="2"/>
    <x v="0"/>
    <x v="1"/>
    <x v="2"/>
    <s v="Jumbo Drum"/>
    <x v="426"/>
    <n v="0.66"/>
    <x v="1"/>
    <x v="43"/>
    <x v="1018"/>
    <n v="82604"/>
  </r>
  <r>
    <n v="25383"/>
    <n v="88260"/>
    <x v="616"/>
    <d v="2021-10-10T00:00:00"/>
    <s v="Not Specified"/>
    <n v="0.02"/>
    <n v="8.08"/>
    <n v="-124.684"/>
    <s v=" "/>
    <n v="-165.62699999999998"/>
    <n v="155.99"/>
    <n v="3"/>
    <n v="417.11"/>
    <n v="1788"/>
    <x v="1773"/>
    <x v="1"/>
    <x v="1"/>
    <x v="2"/>
    <x v="8"/>
    <s v="Small Box"/>
    <x v="740"/>
    <n v="0.6"/>
    <x v="3"/>
    <x v="20"/>
    <x v="589"/>
    <n v="30188"/>
  </r>
  <r>
    <n v="1399"/>
    <n v="10147"/>
    <x v="617"/>
    <d v="2021-10-10T00:00:00"/>
    <s v="High"/>
    <n v="0.04"/>
    <n v="5.41"/>
    <n v="-87.49199999999999"/>
    <s v=" "/>
    <s v=" "/>
    <n v="4.24"/>
    <n v="40"/>
    <n v="175.91"/>
    <n v="1630"/>
    <x v="149"/>
    <x v="1"/>
    <x v="0"/>
    <x v="0"/>
    <x v="1"/>
    <s v="Small Box"/>
    <x v="574"/>
    <n v="0.35"/>
    <x v="2"/>
    <x v="10"/>
    <x v="415"/>
    <n v="77095"/>
  </r>
  <r>
    <n v="6797"/>
    <n v="48452"/>
    <x v="617"/>
    <d v="2021-10-11T00:00:00"/>
    <s v="High"/>
    <n v="0.09"/>
    <n v="30"/>
    <n v="-706.68"/>
    <s v=" "/>
    <n v="-30.808"/>
    <n v="60.98"/>
    <n v="58"/>
    <n v="3369.46"/>
    <n v="1402"/>
    <x v="1774"/>
    <x v="2"/>
    <x v="2"/>
    <x v="1"/>
    <x v="2"/>
    <s v="Jumbo Drum"/>
    <x v="369"/>
    <n v="0.7"/>
    <x v="2"/>
    <x v="14"/>
    <x v="69"/>
    <n v="60653"/>
  </r>
  <r>
    <n v="6798"/>
    <n v="48452"/>
    <x v="617"/>
    <d v="2021-10-09T00:00:00"/>
    <s v="High"/>
    <n v="0.1"/>
    <n v="19.989999999999998"/>
    <n v="41.152000000000001"/>
    <n v="41.152000000000001"/>
    <s v=" "/>
    <n v="99.99"/>
    <n v="34"/>
    <n v="3187.25"/>
    <n v="1402"/>
    <x v="116"/>
    <x v="1"/>
    <x v="2"/>
    <x v="2"/>
    <x v="5"/>
    <s v="Small Box"/>
    <x v="1005"/>
    <n v="0.5"/>
    <x v="2"/>
    <x v="14"/>
    <x v="69"/>
    <n v="60653"/>
  </r>
  <r>
    <n v="6799"/>
    <n v="48452"/>
    <x v="617"/>
    <d v="2021-10-10T00:00:00"/>
    <s v="High"/>
    <n v="0.03"/>
    <n v="6.92"/>
    <n v="-231.072"/>
    <s v=" "/>
    <n v="-60.704000000000001"/>
    <n v="4.18"/>
    <n v="79"/>
    <n v="332.73"/>
    <n v="1402"/>
    <x v="473"/>
    <x v="1"/>
    <x v="2"/>
    <x v="1"/>
    <x v="7"/>
    <s v="Small Box"/>
    <x v="1051"/>
    <n v="0.49"/>
    <x v="2"/>
    <x v="14"/>
    <x v="69"/>
    <n v="60653"/>
  </r>
  <r>
    <n v="6801"/>
    <n v="48452"/>
    <x v="617"/>
    <d v="2021-10-11T00:00:00"/>
    <s v="High"/>
    <n v="0.04"/>
    <n v="0.7"/>
    <n v="4.6159999999999997"/>
    <n v="4.6159999999999997"/>
    <s v=" "/>
    <n v="1.48"/>
    <n v="50"/>
    <n v="77.959999999999994"/>
    <n v="1402"/>
    <x v="116"/>
    <x v="1"/>
    <x v="2"/>
    <x v="0"/>
    <x v="15"/>
    <s v="Wrap Bag"/>
    <x v="619"/>
    <n v="0.37"/>
    <x v="2"/>
    <x v="14"/>
    <x v="69"/>
    <n v="60653"/>
  </r>
  <r>
    <n v="18747"/>
    <n v="88884"/>
    <x v="617"/>
    <d v="2021-10-11T00:00:00"/>
    <s v="Low"/>
    <n v="0.03"/>
    <n v="6.12"/>
    <n v="-13.176"/>
    <s v=" "/>
    <s v=" "/>
    <n v="11.33"/>
    <n v="18"/>
    <n v="200.64"/>
    <n v="569"/>
    <x v="1775"/>
    <x v="1"/>
    <x v="1"/>
    <x v="0"/>
    <x v="13"/>
    <s v="Medium Box"/>
    <x v="370"/>
    <n v="0.42"/>
    <x v="1"/>
    <x v="18"/>
    <x v="575"/>
    <n v="89701"/>
  </r>
  <r>
    <n v="18748"/>
    <n v="88884"/>
    <x v="617"/>
    <d v="2021-10-16T00:00:00"/>
    <s v="Low"/>
    <n v="0.08"/>
    <n v="19.989999999999998"/>
    <n v="110.34"/>
    <n v="110.34"/>
    <s v=" "/>
    <n v="140.85"/>
    <n v="23"/>
    <n v="3228.01"/>
    <n v="568"/>
    <x v="1413"/>
    <x v="1"/>
    <x v="1"/>
    <x v="0"/>
    <x v="0"/>
    <s v="Small Box"/>
    <x v="796"/>
    <n v="0.73"/>
    <x v="3"/>
    <x v="33"/>
    <x v="228"/>
    <n v="39701"/>
  </r>
  <r>
    <n v="19399"/>
    <n v="86216"/>
    <x v="617"/>
    <d v="2021-10-10T00:00:00"/>
    <s v="High"/>
    <n v="0.04"/>
    <n v="5.41"/>
    <n v="-78.742800000000003"/>
    <s v=" "/>
    <s v=" "/>
    <n v="4.24"/>
    <n v="10"/>
    <n v="43.98"/>
    <n v="1628"/>
    <x v="1034"/>
    <x v="1"/>
    <x v="0"/>
    <x v="0"/>
    <x v="1"/>
    <s v="Small Box"/>
    <x v="574"/>
    <n v="0.35"/>
    <x v="2"/>
    <x v="13"/>
    <x v="395"/>
    <n v="74006"/>
  </r>
  <r>
    <n v="20852"/>
    <n v="89048"/>
    <x v="617"/>
    <d v="2021-10-10T00:00:00"/>
    <s v="Not Specified"/>
    <n v="0.05"/>
    <n v="69.55"/>
    <n v="-176.66640000000001"/>
    <s v=" "/>
    <n v="-219.61"/>
    <n v="284.98"/>
    <n v="1"/>
    <n v="361.94"/>
    <n v="2977"/>
    <x v="1776"/>
    <x v="2"/>
    <x v="3"/>
    <x v="1"/>
    <x v="2"/>
    <s v="Jumbo Drum"/>
    <x v="558"/>
    <n v="0.6"/>
    <x v="2"/>
    <x v="22"/>
    <x v="1134"/>
    <n v="54901"/>
  </r>
  <r>
    <n v="20853"/>
    <n v="89048"/>
    <x v="617"/>
    <d v="2021-10-11T00:00:00"/>
    <s v="Not Specified"/>
    <n v="0.02"/>
    <n v="5.86"/>
    <n v="397.63319999999993"/>
    <n v="397.63319999999993"/>
    <n v="-91.31"/>
    <n v="40.99"/>
    <n v="14"/>
    <n v="576.28"/>
    <n v="2977"/>
    <x v="1113"/>
    <x v="1"/>
    <x v="3"/>
    <x v="0"/>
    <x v="3"/>
    <s v="Small Box"/>
    <x v="1067"/>
    <n v="0.36"/>
    <x v="2"/>
    <x v="22"/>
    <x v="1134"/>
    <n v="54901"/>
  </r>
  <r>
    <n v="20854"/>
    <n v="89048"/>
    <x v="617"/>
    <d v="2021-10-11T00:00:00"/>
    <s v="Not Specified"/>
    <n v="0.02"/>
    <n v="69"/>
    <n v="-1894.7390399999999"/>
    <s v=" "/>
    <n v="-626.45000000000005"/>
    <n v="71.37"/>
    <n v="18"/>
    <n v="1302.6099999999999"/>
    <n v="2977"/>
    <x v="1113"/>
    <x v="1"/>
    <x v="3"/>
    <x v="1"/>
    <x v="9"/>
    <s v="Large Box"/>
    <x v="197"/>
    <n v="0.68"/>
    <x v="2"/>
    <x v="22"/>
    <x v="1134"/>
    <n v="54901"/>
  </r>
  <r>
    <n v="20893"/>
    <n v="91051"/>
    <x v="617"/>
    <d v="2021-10-16T00:00:00"/>
    <s v="Low"/>
    <n v="0.03"/>
    <n v="19.989999999999998"/>
    <n v="173.7972"/>
    <n v="173.7972"/>
    <s v=" "/>
    <n v="178.47"/>
    <n v="4"/>
    <n v="715.2"/>
    <n v="2801"/>
    <x v="1428"/>
    <x v="1"/>
    <x v="0"/>
    <x v="0"/>
    <x v="0"/>
    <s v="Small Box"/>
    <x v="190"/>
    <n v="0.55000000000000004"/>
    <x v="1"/>
    <x v="41"/>
    <x v="271"/>
    <n v="85224"/>
  </r>
  <r>
    <n v="24280"/>
    <n v="88775"/>
    <x v="617"/>
    <d v="2021-10-09T00:00:00"/>
    <s v="Critical"/>
    <n v="0.03"/>
    <n v="8.99"/>
    <n v="53.513639999999995"/>
    <n v="53.513639999999995"/>
    <n v="-120.95"/>
    <n v="65.989999999999995"/>
    <n v="11"/>
    <n v="607.98"/>
    <n v="2984"/>
    <x v="1472"/>
    <x v="1"/>
    <x v="2"/>
    <x v="2"/>
    <x v="8"/>
    <s v="Small Box"/>
    <x v="785"/>
    <n v="0.6"/>
    <x v="2"/>
    <x v="3"/>
    <x v="938"/>
    <n v="55345"/>
  </r>
  <r>
    <n v="24797"/>
    <n v="86146"/>
    <x v="617"/>
    <d v="2021-10-11T00:00:00"/>
    <s v="High"/>
    <n v="0.09"/>
    <n v="30"/>
    <n v="-636.01199999999994"/>
    <s v=" "/>
    <s v=" "/>
    <n v="60.98"/>
    <n v="14"/>
    <n v="813.32"/>
    <n v="1405"/>
    <x v="1777"/>
    <x v="2"/>
    <x v="2"/>
    <x v="1"/>
    <x v="2"/>
    <s v="Jumbo Drum"/>
    <x v="369"/>
    <n v="0.7"/>
    <x v="2"/>
    <x v="27"/>
    <x v="73"/>
    <n v="49017"/>
  </r>
  <r>
    <n v="24798"/>
    <n v="86146"/>
    <x v="617"/>
    <d v="2021-10-09T00:00:00"/>
    <s v="High"/>
    <n v="0.1"/>
    <n v="19.989999999999998"/>
    <n v="47.324799999999996"/>
    <n v="47.324799999999996"/>
    <n v="-99.986400000000003"/>
    <n v="99.99"/>
    <n v="9"/>
    <n v="843.68"/>
    <n v="1405"/>
    <x v="1777"/>
    <x v="1"/>
    <x v="2"/>
    <x v="2"/>
    <x v="5"/>
    <s v="Small Box"/>
    <x v="1005"/>
    <n v="0.5"/>
    <x v="2"/>
    <x v="27"/>
    <x v="73"/>
    <n v="49017"/>
  </r>
  <r>
    <n v="24801"/>
    <n v="86146"/>
    <x v="617"/>
    <d v="2021-10-11T00:00:00"/>
    <s v="High"/>
    <n v="0.04"/>
    <n v="0.7"/>
    <n v="5.3083999999999998"/>
    <n v="5.3083999999999998"/>
    <s v=" "/>
    <n v="1.48"/>
    <n v="13"/>
    <n v="20.27"/>
    <n v="1406"/>
    <x v="1777"/>
    <x v="1"/>
    <x v="2"/>
    <x v="0"/>
    <x v="15"/>
    <s v="Wrap Bag"/>
    <x v="619"/>
    <n v="0.37"/>
    <x v="2"/>
    <x v="27"/>
    <x v="312"/>
    <n v="48708"/>
  </r>
  <r>
    <n v="18637"/>
    <n v="88620"/>
    <x v="618"/>
    <d v="2021-10-12T00:00:00"/>
    <s v="Medium"/>
    <n v="7.0000000000000007E-2"/>
    <n v="4"/>
    <n v="13.018000000000001"/>
    <n v="13.018000000000001"/>
    <s v=" "/>
    <n v="7.59"/>
    <n v="18"/>
    <n v="128.9"/>
    <n v="2321"/>
    <x v="146"/>
    <x v="1"/>
    <x v="3"/>
    <x v="1"/>
    <x v="7"/>
    <s v="Wrap Bag"/>
    <x v="309"/>
    <n v="0.42"/>
    <x v="0"/>
    <x v="30"/>
    <x v="851"/>
    <n v="7040"/>
  </r>
  <r>
    <n v="19352"/>
    <n v="89458"/>
    <x v="618"/>
    <d v="2021-10-11T00:00:00"/>
    <s v="Critical"/>
    <n v="0"/>
    <n v="3.52"/>
    <n v="-79.552799999999991"/>
    <s v=" "/>
    <n v="-593.79999999999995"/>
    <n v="7.28"/>
    <n v="19"/>
    <n v="141.26"/>
    <n v="1966"/>
    <x v="151"/>
    <x v="1"/>
    <x v="0"/>
    <x v="2"/>
    <x v="5"/>
    <s v="Small Pack"/>
    <x v="561"/>
    <n v="0.68"/>
    <x v="2"/>
    <x v="11"/>
    <x v="302"/>
    <n v="52402"/>
  </r>
  <r>
    <n v="24005"/>
    <n v="87703"/>
    <x v="618"/>
    <d v="2021-10-15T00:00:00"/>
    <s v="Low"/>
    <n v="0.03"/>
    <n v="7.5"/>
    <n v="-36.666000000000004"/>
    <s v=" "/>
    <s v=" "/>
    <n v="5.98"/>
    <n v="4"/>
    <n v="28.58"/>
    <n v="418"/>
    <x v="1778"/>
    <x v="1"/>
    <x v="3"/>
    <x v="0"/>
    <x v="3"/>
    <s v="Small Box"/>
    <x v="695"/>
    <n v="0.4"/>
    <x v="1"/>
    <x v="1"/>
    <x v="890"/>
    <n v="94403"/>
  </r>
  <r>
    <n v="24006"/>
    <n v="87703"/>
    <x v="618"/>
    <d v="2021-10-14T00:00:00"/>
    <s v="Low"/>
    <n v="0.04"/>
    <n v="3.5"/>
    <n v="947.7770999999999"/>
    <n v="947.7770999999999"/>
    <s v=" "/>
    <n v="60.22"/>
    <n v="22"/>
    <n v="1373.59"/>
    <n v="423"/>
    <x v="1196"/>
    <x v="1"/>
    <x v="3"/>
    <x v="0"/>
    <x v="13"/>
    <s v="Small Box"/>
    <x v="120"/>
    <n v="0.56999999999999995"/>
    <x v="0"/>
    <x v="30"/>
    <x v="1135"/>
    <n v="7666"/>
  </r>
  <r>
    <n v="24665"/>
    <n v="90233"/>
    <x v="618"/>
    <d v="2021-10-12T00:00:00"/>
    <s v="Critical"/>
    <n v="0.1"/>
    <n v="0.93"/>
    <n v="-3.9312"/>
    <s v=" "/>
    <s v=" "/>
    <n v="2.84"/>
    <n v="5"/>
    <n v="13.17"/>
    <n v="1569"/>
    <x v="1691"/>
    <x v="1"/>
    <x v="2"/>
    <x v="0"/>
    <x v="4"/>
    <s v="Wrap Bag"/>
    <x v="554"/>
    <n v="0.54"/>
    <x v="2"/>
    <x v="14"/>
    <x v="226"/>
    <n v="60123"/>
  </r>
  <r>
    <n v="25402"/>
    <n v="87437"/>
    <x v="618"/>
    <d v="2021-10-11T00:00:00"/>
    <s v="Not Specified"/>
    <n v="0.1"/>
    <n v="2.58"/>
    <n v="-29.473199999999999"/>
    <s v=" "/>
    <s v=" "/>
    <n v="1.86"/>
    <n v="6"/>
    <n v="12.04"/>
    <n v="3231"/>
    <x v="47"/>
    <x v="1"/>
    <x v="3"/>
    <x v="0"/>
    <x v="15"/>
    <s v="Wrap Bag"/>
    <x v="653"/>
    <n v="0.82"/>
    <x v="2"/>
    <x v="22"/>
    <x v="1136"/>
    <n v="54401"/>
  </r>
  <r>
    <n v="20465"/>
    <n v="90418"/>
    <x v="619"/>
    <d v="2021-10-12T00:00:00"/>
    <s v="Medium"/>
    <n v="0.02"/>
    <n v="6.75"/>
    <n v="2.1436000000000002"/>
    <n v="2.1436000000000002"/>
    <s v=" "/>
    <n v="14.42"/>
    <n v="13"/>
    <n v="199.7"/>
    <n v="1949"/>
    <x v="1779"/>
    <x v="1"/>
    <x v="3"/>
    <x v="0"/>
    <x v="13"/>
    <s v="Medium Box"/>
    <x v="68"/>
    <n v="0.52"/>
    <x v="1"/>
    <x v="45"/>
    <x v="246"/>
    <n v="59715"/>
  </r>
  <r>
    <n v="21133"/>
    <n v="88493"/>
    <x v="619"/>
    <d v="2021-10-13T00:00:00"/>
    <s v="High"/>
    <n v="0.03"/>
    <n v="49"/>
    <n v="-732.92039999999997"/>
    <s v=" "/>
    <n v="-5.9225000000000003"/>
    <n v="60.98"/>
    <n v="11"/>
    <n v="679.62"/>
    <n v="1546"/>
    <x v="1275"/>
    <x v="1"/>
    <x v="2"/>
    <x v="0"/>
    <x v="13"/>
    <s v="Large Box"/>
    <x v="286"/>
    <n v="0.59"/>
    <x v="2"/>
    <x v="39"/>
    <x v="1137"/>
    <n v="46060"/>
  </r>
  <r>
    <n v="21134"/>
    <n v="88493"/>
    <x v="619"/>
    <d v="2021-10-13T00:00:00"/>
    <s v="High"/>
    <n v="0.02"/>
    <n v="69"/>
    <n v="37.094399999999943"/>
    <n v="37.094399999999943"/>
    <n v="-61.241039999999998"/>
    <n v="290.98"/>
    <n v="10"/>
    <n v="2910.12"/>
    <n v="1546"/>
    <x v="859"/>
    <x v="1"/>
    <x v="2"/>
    <x v="1"/>
    <x v="9"/>
    <s v="Large Box"/>
    <x v="1129"/>
    <n v="0.67"/>
    <x v="2"/>
    <x v="39"/>
    <x v="1137"/>
    <n v="46060"/>
  </r>
  <r>
    <n v="21135"/>
    <n v="88493"/>
    <x v="619"/>
    <d v="2021-10-13T00:00:00"/>
    <s v="High"/>
    <n v="0.1"/>
    <n v="5.03"/>
    <n v="-175.36068"/>
    <s v=" "/>
    <n v="-13.25"/>
    <n v="7.99"/>
    <n v="20"/>
    <n v="125.41"/>
    <n v="1544"/>
    <x v="1780"/>
    <x v="1"/>
    <x v="2"/>
    <x v="2"/>
    <x v="8"/>
    <s v="Medium Box"/>
    <x v="642"/>
    <n v="0.6"/>
    <x v="2"/>
    <x v="14"/>
    <x v="1062"/>
    <n v="60544"/>
  </r>
  <r>
    <n v="4896"/>
    <n v="34849"/>
    <x v="620"/>
    <d v="2021-10-14T00:00:00"/>
    <s v="Critical"/>
    <n v="0.1"/>
    <n v="0.5"/>
    <n v="-3.3959999999999999"/>
    <s v=" "/>
    <n v="-2196.6840000000002"/>
    <n v="4.13"/>
    <n v="5"/>
    <n v="19.600000000000001"/>
    <n v="2107"/>
    <x v="54"/>
    <x v="1"/>
    <x v="0"/>
    <x v="0"/>
    <x v="12"/>
    <s v="Small Box"/>
    <x v="833"/>
    <n v="0.39"/>
    <x v="2"/>
    <x v="14"/>
    <x v="69"/>
    <n v="60601"/>
  </r>
  <r>
    <n v="4897"/>
    <n v="34849"/>
    <x v="620"/>
    <d v="2021-10-13T00:00:00"/>
    <s v="Critical"/>
    <n v="0.08"/>
    <n v="1.52"/>
    <n v="15.815999999999999"/>
    <n v="15.815999999999999"/>
    <s v=" "/>
    <n v="4.7300000000000004"/>
    <n v="40"/>
    <n v="182.05"/>
    <n v="2107"/>
    <x v="1656"/>
    <x v="1"/>
    <x v="0"/>
    <x v="0"/>
    <x v="3"/>
    <s v="Wrap Bag"/>
    <x v="1043"/>
    <n v="0.36"/>
    <x v="2"/>
    <x v="14"/>
    <x v="69"/>
    <n v="60601"/>
  </r>
  <r>
    <n v="4898"/>
    <n v="34849"/>
    <x v="620"/>
    <d v="2021-10-13T00:00:00"/>
    <s v="Critical"/>
    <n v="7.0000000000000007E-2"/>
    <n v="19.989999999999998"/>
    <n v="-521.77200000000005"/>
    <s v=" "/>
    <s v=" "/>
    <n v="419.19"/>
    <n v="5"/>
    <n v="1988.22"/>
    <n v="2107"/>
    <x v="644"/>
    <x v="1"/>
    <x v="0"/>
    <x v="0"/>
    <x v="0"/>
    <s v="Small Box"/>
    <x v="422"/>
    <n v="0.57999999999999996"/>
    <x v="2"/>
    <x v="14"/>
    <x v="69"/>
    <n v="60601"/>
  </r>
  <r>
    <n v="18967"/>
    <n v="86055"/>
    <x v="620"/>
    <d v="2021-10-14T00:00:00"/>
    <s v="Not Specified"/>
    <n v="7.0000000000000007E-2"/>
    <n v="1.99"/>
    <n v="579.84839999999997"/>
    <n v="579.84839999999997"/>
    <n v="-56.35"/>
    <n v="40.98"/>
    <n v="21"/>
    <n v="840.36"/>
    <n v="2200"/>
    <x v="1240"/>
    <x v="1"/>
    <x v="0"/>
    <x v="2"/>
    <x v="5"/>
    <s v="Small Pack"/>
    <x v="1130"/>
    <n v="0.44"/>
    <x v="2"/>
    <x v="3"/>
    <x v="1138"/>
    <n v="55434"/>
  </r>
  <r>
    <n v="18968"/>
    <n v="86055"/>
    <x v="620"/>
    <d v="2021-10-13T00:00:00"/>
    <s v="Not Specified"/>
    <n v="0.02"/>
    <n v="4.2"/>
    <n v="2184.75252"/>
    <n v="2184.75252"/>
    <n v="-127.05200000000001"/>
    <n v="195.99"/>
    <n v="19"/>
    <n v="3231.78"/>
    <n v="2200"/>
    <x v="660"/>
    <x v="0"/>
    <x v="0"/>
    <x v="2"/>
    <x v="8"/>
    <s v="Small Box"/>
    <x v="893"/>
    <n v="0.56000000000000005"/>
    <x v="2"/>
    <x v="3"/>
    <x v="1138"/>
    <n v="55434"/>
  </r>
  <r>
    <n v="19037"/>
    <n v="87778"/>
    <x v="620"/>
    <d v="2021-10-14T00:00:00"/>
    <s v="Critical"/>
    <n v="0.05"/>
    <n v="49"/>
    <n v="472.97519999999997"/>
    <n v="472.97519999999997"/>
    <s v=" "/>
    <n v="4.4800000000000004"/>
    <n v="4"/>
    <n v="40.159999999999997"/>
    <n v="2592"/>
    <x v="302"/>
    <x v="1"/>
    <x v="2"/>
    <x v="0"/>
    <x v="13"/>
    <s v="Large Box"/>
    <x v="400"/>
    <n v="0.6"/>
    <x v="3"/>
    <x v="20"/>
    <x v="937"/>
    <n v="31707"/>
  </r>
  <r>
    <n v="19038"/>
    <n v="87778"/>
    <x v="620"/>
    <d v="2021-10-13T00:00:00"/>
    <s v="Critical"/>
    <n v="0.04"/>
    <n v="5.99"/>
    <n v="253.13579999999996"/>
    <n v="253.13579999999996"/>
    <s v=" "/>
    <n v="20.95"/>
    <n v="18"/>
    <n v="372.02"/>
    <n v="2592"/>
    <x v="302"/>
    <x v="1"/>
    <x v="2"/>
    <x v="2"/>
    <x v="5"/>
    <s v="Small Box"/>
    <x v="624"/>
    <n v="0.65"/>
    <x v="3"/>
    <x v="20"/>
    <x v="937"/>
    <n v="31707"/>
  </r>
  <r>
    <n v="22896"/>
    <n v="87865"/>
    <x v="620"/>
    <d v="2021-10-14T00:00:00"/>
    <s v="Critical"/>
    <n v="0.1"/>
    <n v="0.5"/>
    <n v="805.75800000000004"/>
    <n v="805.75800000000004"/>
    <n v="-1.06"/>
    <n v="4.13"/>
    <n v="1"/>
    <n v="3.92"/>
    <n v="2111"/>
    <x v="151"/>
    <x v="1"/>
    <x v="0"/>
    <x v="0"/>
    <x v="12"/>
    <s v="Small Box"/>
    <x v="833"/>
    <n v="0.39"/>
    <x v="3"/>
    <x v="44"/>
    <x v="1139"/>
    <n v="28081"/>
  </r>
  <r>
    <n v="22897"/>
    <n v="87865"/>
    <x v="620"/>
    <d v="2021-10-13T00:00:00"/>
    <s v="Critical"/>
    <n v="0.08"/>
    <n v="1.52"/>
    <n v="20.076000000000001"/>
    <n v="20.076000000000001"/>
    <s v=" "/>
    <n v="4.7300000000000004"/>
    <n v="10"/>
    <n v="45.51"/>
    <n v="2111"/>
    <x v="202"/>
    <x v="1"/>
    <x v="0"/>
    <x v="0"/>
    <x v="3"/>
    <s v="Wrap Bag"/>
    <x v="1043"/>
    <n v="0.36"/>
    <x v="3"/>
    <x v="44"/>
    <x v="1139"/>
    <n v="28081"/>
  </r>
  <r>
    <n v="22898"/>
    <n v="87865"/>
    <x v="620"/>
    <d v="2021-10-13T00:00:00"/>
    <s v="Critical"/>
    <n v="7.0000000000000007E-2"/>
    <n v="19.989999999999998"/>
    <n v="698.43"/>
    <n v="698.43"/>
    <n v="-35.74"/>
    <n v="419.19"/>
    <n v="1"/>
    <n v="397.64"/>
    <n v="2111"/>
    <x v="709"/>
    <x v="1"/>
    <x v="0"/>
    <x v="0"/>
    <x v="0"/>
    <s v="Small Box"/>
    <x v="422"/>
    <n v="0.57999999999999996"/>
    <x v="3"/>
    <x v="44"/>
    <x v="1139"/>
    <n v="28081"/>
  </r>
  <r>
    <n v="23255"/>
    <n v="89347"/>
    <x v="620"/>
    <d v="2021-10-14T00:00:00"/>
    <s v="Medium"/>
    <n v="0.03"/>
    <n v="48.26"/>
    <n v="5757.8981999999996"/>
    <n v="5757.8981999999996"/>
    <n v="-68.045999999999992"/>
    <n v="400.97"/>
    <n v="20"/>
    <n v="8344.7800000000007"/>
    <n v="716"/>
    <x v="215"/>
    <x v="2"/>
    <x v="2"/>
    <x v="2"/>
    <x v="6"/>
    <s v="Jumbo Box"/>
    <x v="291"/>
    <n v="0.36"/>
    <x v="2"/>
    <x v="27"/>
    <x v="977"/>
    <n v="48841"/>
  </r>
  <r>
    <n v="23695"/>
    <n v="86990"/>
    <x v="620"/>
    <d v="2021-10-13T00:00:00"/>
    <s v="Medium"/>
    <n v="0.08"/>
    <n v="4.32"/>
    <n v="-22.571999999999999"/>
    <s v=" "/>
    <s v=" "/>
    <n v="4.9800000000000004"/>
    <n v="2"/>
    <n v="14.53"/>
    <n v="3179"/>
    <x v="772"/>
    <x v="0"/>
    <x v="2"/>
    <x v="2"/>
    <x v="5"/>
    <s v="Small Pack"/>
    <x v="952"/>
    <n v="0.64"/>
    <x v="2"/>
    <x v="3"/>
    <x v="504"/>
    <n v="55060"/>
  </r>
  <r>
    <n v="26020"/>
    <n v="89660"/>
    <x v="620"/>
    <d v="2021-10-16T00:00:00"/>
    <s v="Low"/>
    <n v="0.04"/>
    <n v="5.08"/>
    <n v="265.44299999999998"/>
    <n v="265.44299999999998"/>
    <n v="-5.2080000000000002"/>
    <n v="37.94"/>
    <n v="10"/>
    <n v="384.7"/>
    <n v="2585"/>
    <x v="968"/>
    <x v="0"/>
    <x v="0"/>
    <x v="0"/>
    <x v="3"/>
    <s v="Wrap Bag"/>
    <x v="374"/>
    <n v="0.38"/>
    <x v="2"/>
    <x v="27"/>
    <x v="757"/>
    <n v="49201"/>
  </r>
  <r>
    <n v="26021"/>
    <n v="89660"/>
    <x v="620"/>
    <d v="2021-10-19T00:00:00"/>
    <s v="Low"/>
    <n v="0"/>
    <n v="2.79"/>
    <n v="435.48660000000001"/>
    <n v="435.48660000000001"/>
    <s v=" "/>
    <n v="85.99"/>
    <n v="12"/>
    <n v="912.18"/>
    <n v="2585"/>
    <x v="1414"/>
    <x v="1"/>
    <x v="0"/>
    <x v="2"/>
    <x v="8"/>
    <s v="Small Box"/>
    <x v="1098"/>
    <n v="0.57999999999999996"/>
    <x v="2"/>
    <x v="27"/>
    <x v="757"/>
    <n v="49201"/>
  </r>
  <r>
    <n v="1867"/>
    <n v="13440"/>
    <x v="621"/>
    <d v="2021-10-15T00:00:00"/>
    <s v="Not Specified"/>
    <n v="7.0000000000000007E-2"/>
    <n v="1.99"/>
    <n v="261.11199999999997"/>
    <n v="261.11199999999997"/>
    <s v=" "/>
    <n v="43.98"/>
    <n v="40"/>
    <n v="1766.95"/>
    <n v="1682"/>
    <x v="442"/>
    <x v="1"/>
    <x v="1"/>
    <x v="2"/>
    <x v="5"/>
    <s v="Small Pack"/>
    <x v="657"/>
    <n v="0.44"/>
    <x v="2"/>
    <x v="14"/>
    <x v="69"/>
    <n v="60611"/>
  </r>
  <r>
    <n v="18001"/>
    <n v="85820"/>
    <x v="621"/>
    <d v="2021-10-20T00:00:00"/>
    <s v="Low"/>
    <n v="0.04"/>
    <n v="35"/>
    <n v="-230.31"/>
    <s v=" "/>
    <n v="-96.16"/>
    <n v="38.94"/>
    <n v="3"/>
    <n v="130.77000000000001"/>
    <n v="2409"/>
    <x v="808"/>
    <x v="1"/>
    <x v="3"/>
    <x v="0"/>
    <x v="0"/>
    <s v="Large Box"/>
    <x v="1131"/>
    <n v="0.8"/>
    <x v="2"/>
    <x v="14"/>
    <x v="1097"/>
    <n v="60035"/>
  </r>
  <r>
    <n v="18226"/>
    <n v="87080"/>
    <x v="621"/>
    <d v="2021-10-15T00:00:00"/>
    <s v="Medium"/>
    <n v="0.09"/>
    <n v="4"/>
    <n v="116.49040000000001"/>
    <n v="116.49040000000001"/>
    <s v=" "/>
    <n v="152.47999999999999"/>
    <n v="13"/>
    <n v="1948.14"/>
    <n v="1471"/>
    <x v="385"/>
    <x v="1"/>
    <x v="0"/>
    <x v="2"/>
    <x v="5"/>
    <s v="Small Box"/>
    <x v="333"/>
    <n v="0.79"/>
    <x v="0"/>
    <x v="19"/>
    <x v="173"/>
    <n v="43081"/>
  </r>
  <r>
    <n v="19867"/>
    <n v="90615"/>
    <x v="621"/>
    <d v="2021-10-15T00:00:00"/>
    <s v="Not Specified"/>
    <n v="7.0000000000000007E-2"/>
    <n v="1.99"/>
    <n v="300.27879999999999"/>
    <n v="300.27879999999999"/>
    <s v=" "/>
    <n v="43.98"/>
    <n v="10"/>
    <n v="441.74"/>
    <n v="1683"/>
    <x v="25"/>
    <x v="1"/>
    <x v="1"/>
    <x v="2"/>
    <x v="5"/>
    <s v="Small Pack"/>
    <x v="657"/>
    <n v="0.44"/>
    <x v="2"/>
    <x v="10"/>
    <x v="642"/>
    <n v="77301"/>
  </r>
  <r>
    <n v="21693"/>
    <n v="87138"/>
    <x v="621"/>
    <d v="2021-10-15T00:00:00"/>
    <s v="Medium"/>
    <n v="7.0000000000000007E-2"/>
    <n v="19.989999999999998"/>
    <n v="-215.25102000000001"/>
    <s v=" "/>
    <s v=" "/>
    <n v="420.98"/>
    <n v="1"/>
    <n v="415"/>
    <n v="925"/>
    <x v="1010"/>
    <x v="1"/>
    <x v="3"/>
    <x v="0"/>
    <x v="1"/>
    <s v="Small Box"/>
    <x v="160"/>
    <n v="0.35"/>
    <x v="0"/>
    <x v="21"/>
    <x v="39"/>
    <n v="4330"/>
  </r>
  <r>
    <n v="20020"/>
    <n v="89067"/>
    <x v="622"/>
    <d v="2021-10-16T00:00:00"/>
    <s v="Medium"/>
    <n v="0.05"/>
    <n v="30"/>
    <n v="-114.8364"/>
    <s v=" "/>
    <s v=" "/>
    <n v="160.97999999999999"/>
    <n v="1"/>
    <n v="184.46"/>
    <n v="1657"/>
    <x v="628"/>
    <x v="2"/>
    <x v="3"/>
    <x v="1"/>
    <x v="2"/>
    <s v="Jumbo Drum"/>
    <x v="167"/>
    <n v="0.62"/>
    <x v="0"/>
    <x v="23"/>
    <x v="1048"/>
    <n v="15131"/>
  </r>
  <r>
    <n v="23992"/>
    <n v="89860"/>
    <x v="622"/>
    <d v="2021-10-16T00:00:00"/>
    <s v="High"/>
    <n v="0"/>
    <n v="6.5"/>
    <n v="49.339600000000004"/>
    <n v="49.339600000000004"/>
    <s v=" "/>
    <n v="30.98"/>
    <n v="18"/>
    <n v="570.13"/>
    <n v="1783"/>
    <x v="216"/>
    <x v="0"/>
    <x v="0"/>
    <x v="2"/>
    <x v="5"/>
    <s v="Small Box"/>
    <x v="496"/>
    <n v="0.64"/>
    <x v="1"/>
    <x v="1"/>
    <x v="132"/>
    <n v="92105"/>
  </r>
  <r>
    <n v="23993"/>
    <n v="89860"/>
    <x v="622"/>
    <d v="2021-10-16T00:00:00"/>
    <s v="High"/>
    <n v="0.09"/>
    <n v="8.99"/>
    <n v="-273.64391999999998"/>
    <s v=" "/>
    <s v=" "/>
    <n v="195.99"/>
    <n v="5"/>
    <n v="803.47"/>
    <n v="1783"/>
    <x v="493"/>
    <x v="1"/>
    <x v="0"/>
    <x v="2"/>
    <x v="8"/>
    <s v="Small Box"/>
    <x v="261"/>
    <n v="0.6"/>
    <x v="1"/>
    <x v="1"/>
    <x v="132"/>
    <n v="92105"/>
  </r>
  <r>
    <n v="24997"/>
    <n v="89779"/>
    <x v="622"/>
    <d v="2021-10-16T00:00:00"/>
    <s v="Critical"/>
    <n v="0.05"/>
    <n v="0.93"/>
    <n v="7.9119999999999999"/>
    <n v="7.9119999999999999"/>
    <s v=" "/>
    <n v="2.84"/>
    <n v="18"/>
    <n v="50.94"/>
    <n v="1765"/>
    <x v="437"/>
    <x v="1"/>
    <x v="1"/>
    <x v="0"/>
    <x v="4"/>
    <s v="Wrap Bag"/>
    <x v="554"/>
    <n v="0.54"/>
    <x v="2"/>
    <x v="26"/>
    <x v="793"/>
    <n v="63141"/>
  </r>
  <r>
    <n v="4411"/>
    <n v="31492"/>
    <x v="623"/>
    <d v="2021-10-17T00:00:00"/>
    <s v="Critical"/>
    <n v="0.04"/>
    <n v="4.9800000000000004"/>
    <n v="-14.7"/>
    <s v=" "/>
    <s v=" "/>
    <n v="11.97"/>
    <n v="47"/>
    <n v="581.5"/>
    <n v="2498"/>
    <x v="161"/>
    <x v="1"/>
    <x v="3"/>
    <x v="0"/>
    <x v="13"/>
    <s v="Small Box"/>
    <x v="671"/>
    <n v="0.57999999999999996"/>
    <x v="1"/>
    <x v="1"/>
    <x v="132"/>
    <n v="92024"/>
  </r>
  <r>
    <n v="4412"/>
    <n v="31492"/>
    <x v="623"/>
    <d v="2021-10-18T00:00:00"/>
    <s v="Critical"/>
    <n v="0.09"/>
    <n v="6.64"/>
    <n v="-25.32"/>
    <s v=" "/>
    <n v="-29.898400000000002"/>
    <n v="29.74"/>
    <n v="61"/>
    <n v="1743.79"/>
    <n v="2498"/>
    <x v="161"/>
    <x v="0"/>
    <x v="3"/>
    <x v="0"/>
    <x v="0"/>
    <s v="Small Box"/>
    <x v="442"/>
    <n v="0.7"/>
    <x v="1"/>
    <x v="1"/>
    <x v="132"/>
    <n v="92024"/>
  </r>
  <r>
    <n v="4413"/>
    <n v="31492"/>
    <x v="623"/>
    <d v="2021-10-16T00:00:00"/>
    <s v="Critical"/>
    <n v="0.03"/>
    <n v="19.989999999999998"/>
    <n v="-282.67200000000003"/>
    <s v=" "/>
    <s v=" "/>
    <n v="95.43"/>
    <n v="41"/>
    <n v="3830.88"/>
    <n v="2498"/>
    <x v="1781"/>
    <x v="1"/>
    <x v="3"/>
    <x v="0"/>
    <x v="0"/>
    <s v="Small Box"/>
    <x v="730"/>
    <n v="0.79"/>
    <x v="1"/>
    <x v="1"/>
    <x v="132"/>
    <n v="92024"/>
  </r>
  <r>
    <n v="22225"/>
    <n v="88736"/>
    <x v="623"/>
    <d v="2021-10-19T00:00:00"/>
    <s v="Low"/>
    <n v="0.02"/>
    <n v="49"/>
    <n v="4929.3876"/>
    <n v="4929.3876"/>
    <n v="-21.77"/>
    <n v="449.99"/>
    <n v="15"/>
    <n v="7144.04"/>
    <n v="1400"/>
    <x v="1782"/>
    <x v="2"/>
    <x v="1"/>
    <x v="2"/>
    <x v="11"/>
    <s v="Jumbo Drum"/>
    <x v="606"/>
    <n v="0.38"/>
    <x v="0"/>
    <x v="30"/>
    <x v="526"/>
    <n v="7644"/>
  </r>
  <r>
    <n v="22226"/>
    <n v="88736"/>
    <x v="623"/>
    <d v="2021-10-24T00:00:00"/>
    <s v="Low"/>
    <n v="0.1"/>
    <n v="8.6"/>
    <n v="-82.447200000000009"/>
    <s v=" "/>
    <n v="-52.842500000000001"/>
    <n v="11.35"/>
    <n v="6"/>
    <n v="67.430000000000007"/>
    <n v="1394"/>
    <x v="1782"/>
    <x v="1"/>
    <x v="1"/>
    <x v="0"/>
    <x v="0"/>
    <s v="Small Box"/>
    <x v="1028"/>
    <n v="0.56999999999999995"/>
    <x v="0"/>
    <x v="17"/>
    <x v="428"/>
    <n v="6770"/>
  </r>
  <r>
    <n v="22227"/>
    <n v="88736"/>
    <x v="623"/>
    <d v="2021-10-17T00:00:00"/>
    <s v="Low"/>
    <n v="0.1"/>
    <n v="48.26"/>
    <n v="2996.2651999999998"/>
    <n v="2996.2651999999998"/>
    <n v="-8570.4483"/>
    <n v="400.97"/>
    <n v="13"/>
    <n v="4760.67"/>
    <n v="1397"/>
    <x v="1783"/>
    <x v="2"/>
    <x v="1"/>
    <x v="2"/>
    <x v="6"/>
    <s v="Jumbo Box"/>
    <x v="291"/>
    <n v="0.36"/>
    <x v="0"/>
    <x v="29"/>
    <x v="1140"/>
    <n v="1867"/>
  </r>
  <r>
    <n v="22228"/>
    <n v="88736"/>
    <x v="623"/>
    <d v="2021-10-15T00:00:00"/>
    <s v="Low"/>
    <n v="0"/>
    <n v="8.99"/>
    <n v="18.151600000000002"/>
    <n v="18.151600000000002"/>
    <n v="-25.074000000000002"/>
    <n v="21.38"/>
    <n v="16"/>
    <n v="373.44"/>
    <n v="1395"/>
    <x v="1401"/>
    <x v="1"/>
    <x v="1"/>
    <x v="0"/>
    <x v="4"/>
    <s v="Small Pack"/>
    <x v="311"/>
    <n v="0.59"/>
    <x v="0"/>
    <x v="21"/>
    <x v="650"/>
    <n v="4901"/>
  </r>
  <r>
    <n v="22411"/>
    <n v="88322"/>
    <x v="623"/>
    <d v="2021-10-17T00:00:00"/>
    <s v="Critical"/>
    <n v="0.04"/>
    <n v="4.9800000000000004"/>
    <n v="-13.23"/>
    <s v=" "/>
    <s v=" "/>
    <n v="11.97"/>
    <n v="12"/>
    <n v="148.47"/>
    <n v="2500"/>
    <x v="829"/>
    <x v="1"/>
    <x v="3"/>
    <x v="0"/>
    <x v="13"/>
    <s v="Small Box"/>
    <x v="671"/>
    <n v="0.57999999999999996"/>
    <x v="2"/>
    <x v="14"/>
    <x v="619"/>
    <n v="60102"/>
  </r>
  <r>
    <n v="22412"/>
    <n v="88322"/>
    <x v="623"/>
    <d v="2021-10-18T00:00:00"/>
    <s v="Critical"/>
    <n v="0.09"/>
    <n v="6.64"/>
    <n v="-22.788"/>
    <s v=" "/>
    <s v=" "/>
    <n v="29.74"/>
    <n v="15"/>
    <n v="428.8"/>
    <n v="2500"/>
    <x v="829"/>
    <x v="0"/>
    <x v="3"/>
    <x v="0"/>
    <x v="0"/>
    <s v="Small Box"/>
    <x v="442"/>
    <n v="0.7"/>
    <x v="2"/>
    <x v="14"/>
    <x v="619"/>
    <n v="60102"/>
  </r>
  <r>
    <n v="18057"/>
    <n v="85909"/>
    <x v="624"/>
    <d v="2021-10-20T00:00:00"/>
    <s v="Low"/>
    <n v="0.06"/>
    <n v="4.2300000000000004"/>
    <n v="-193.00248000000002"/>
    <s v=" "/>
    <s v=" "/>
    <n v="115.99"/>
    <n v="4"/>
    <n v="392.95"/>
    <n v="815"/>
    <x v="528"/>
    <x v="1"/>
    <x v="2"/>
    <x v="2"/>
    <x v="8"/>
    <s v="Small Box"/>
    <x v="701"/>
    <n v="0.56000000000000005"/>
    <x v="0"/>
    <x v="21"/>
    <x v="96"/>
    <n v="4073"/>
  </r>
  <r>
    <n v="19871"/>
    <n v="87036"/>
    <x v="624"/>
    <d v="2021-10-17T00:00:00"/>
    <s v="Not Specified"/>
    <n v="0.09"/>
    <n v="19.989999999999998"/>
    <n v="-131.10120000000001"/>
    <s v=" "/>
    <s v=" "/>
    <n v="52.99"/>
    <n v="1"/>
    <n v="57.78"/>
    <n v="2510"/>
    <x v="1784"/>
    <x v="1"/>
    <x v="0"/>
    <x v="0"/>
    <x v="0"/>
    <s v="Small Box"/>
    <x v="427"/>
    <n v="0.81"/>
    <x v="0"/>
    <x v="29"/>
    <x v="1141"/>
    <n v="1810"/>
  </r>
  <r>
    <n v="19872"/>
    <n v="87036"/>
    <x v="624"/>
    <d v="2021-10-16T00:00:00"/>
    <s v="Not Specified"/>
    <n v="0.05"/>
    <n v="4"/>
    <n v="10.083200000000001"/>
    <n v="10.083200000000001"/>
    <n v="-28.136000000000003"/>
    <n v="30.73"/>
    <n v="14"/>
    <n v="439.13"/>
    <n v="2519"/>
    <x v="696"/>
    <x v="1"/>
    <x v="0"/>
    <x v="2"/>
    <x v="5"/>
    <s v="Small Box"/>
    <x v="656"/>
    <n v="0.75"/>
    <x v="0"/>
    <x v="35"/>
    <x v="1142"/>
    <n v="2863"/>
  </r>
  <r>
    <n v="19873"/>
    <n v="87036"/>
    <x v="624"/>
    <d v="2021-10-18T00:00:00"/>
    <s v="Not Specified"/>
    <n v="0.09"/>
    <n v="5.68"/>
    <n v="-159.68394000000001"/>
    <s v=" "/>
    <s v=" "/>
    <n v="4.91"/>
    <n v="21"/>
    <n v="103.34"/>
    <n v="2518"/>
    <x v="696"/>
    <x v="0"/>
    <x v="0"/>
    <x v="0"/>
    <x v="1"/>
    <s v="Small Box"/>
    <x v="367"/>
    <n v="0.36"/>
    <x v="0"/>
    <x v="30"/>
    <x v="646"/>
    <n v="7203"/>
  </r>
  <r>
    <n v="21192"/>
    <n v="90777"/>
    <x v="624"/>
    <d v="2021-10-20T00:00:00"/>
    <s v="Low"/>
    <n v="0.03"/>
    <n v="19.989999999999998"/>
    <n v="3189.1247999999996"/>
    <n v="3189.1247999999996"/>
    <n v="-1563.5640240000002"/>
    <n v="304.99"/>
    <n v="15"/>
    <n v="4621.92"/>
    <n v="1796"/>
    <x v="441"/>
    <x v="0"/>
    <x v="2"/>
    <x v="0"/>
    <x v="1"/>
    <s v="Small Box"/>
    <x v="590"/>
    <n v="0.4"/>
    <x v="1"/>
    <x v="1"/>
    <x v="197"/>
    <n v="94110"/>
  </r>
  <r>
    <n v="23899"/>
    <n v="90364"/>
    <x v="624"/>
    <d v="2021-10-18T00:00:00"/>
    <s v="Medium"/>
    <n v="0.03"/>
    <n v="6.02"/>
    <n v="22.059299999999997"/>
    <n v="22.059299999999997"/>
    <n v="-83.28"/>
    <n v="9.77"/>
    <n v="2"/>
    <n v="31.97"/>
    <n v="725"/>
    <x v="407"/>
    <x v="0"/>
    <x v="1"/>
    <x v="1"/>
    <x v="7"/>
    <s v="Medium Box"/>
    <x v="403"/>
    <n v="0.48"/>
    <x v="0"/>
    <x v="21"/>
    <x v="525"/>
    <n v="4005"/>
  </r>
  <r>
    <n v="23900"/>
    <n v="90364"/>
    <x v="624"/>
    <d v="2021-10-18T00:00:00"/>
    <s v="Medium"/>
    <n v="0.05"/>
    <n v="54.31"/>
    <n v="-367.71840000000003"/>
    <s v=" "/>
    <s v=" "/>
    <n v="258.98"/>
    <n v="1"/>
    <n v="285.49"/>
    <n v="740"/>
    <x v="407"/>
    <x v="2"/>
    <x v="1"/>
    <x v="1"/>
    <x v="2"/>
    <s v="Jumbo Drum"/>
    <x v="1132"/>
    <n v="0.55000000000000004"/>
    <x v="0"/>
    <x v="30"/>
    <x v="1143"/>
    <n v="8232"/>
  </r>
  <r>
    <n v="25235"/>
    <n v="87558"/>
    <x v="625"/>
    <d v="2021-10-18T00:00:00"/>
    <s v="Critical"/>
    <n v="0.01"/>
    <n v="30"/>
    <n v="161.95679999999999"/>
    <n v="161.95679999999999"/>
    <n v="-87.49199999999999"/>
    <n v="110.98"/>
    <n v="22"/>
    <n v="2575.9299999999998"/>
    <n v="2796"/>
    <x v="1785"/>
    <x v="2"/>
    <x v="2"/>
    <x v="1"/>
    <x v="2"/>
    <s v="Jumbo Drum"/>
    <x v="1133"/>
    <n v="0.71"/>
    <x v="2"/>
    <x v="11"/>
    <x v="100"/>
    <n v="51106"/>
  </r>
  <r>
    <n v="4396"/>
    <n v="31301"/>
    <x v="626"/>
    <d v="2021-10-20T00:00:00"/>
    <s v="Low"/>
    <n v="0.06"/>
    <n v="0.5"/>
    <n v="35.016000000000005"/>
    <n v="35.016000000000005"/>
    <n v="-5.05"/>
    <n v="3.75"/>
    <n v="56"/>
    <n v="198.31"/>
    <n v="1106"/>
    <x v="274"/>
    <x v="1"/>
    <x v="1"/>
    <x v="0"/>
    <x v="12"/>
    <s v="Small Box"/>
    <x v="241"/>
    <n v="0.37"/>
    <x v="2"/>
    <x v="10"/>
    <x v="75"/>
    <n v="75220"/>
  </r>
  <r>
    <n v="7568"/>
    <n v="54146"/>
    <x v="626"/>
    <d v="2021-10-23T00:00:00"/>
    <s v="Low"/>
    <n v="0.06"/>
    <n v="1.99"/>
    <n v="-135.16800000000001"/>
    <s v=" "/>
    <n v="-103.624"/>
    <n v="40.96"/>
    <n v="5"/>
    <n v="207.92"/>
    <n v="1999"/>
    <x v="605"/>
    <x v="1"/>
    <x v="2"/>
    <x v="2"/>
    <x v="5"/>
    <s v="Small Pack"/>
    <x v="1119"/>
    <n v="0.55000000000000004"/>
    <x v="2"/>
    <x v="10"/>
    <x v="415"/>
    <n v="77070"/>
  </r>
  <r>
    <n v="22396"/>
    <n v="86414"/>
    <x v="626"/>
    <d v="2021-10-20T00:00:00"/>
    <s v="Low"/>
    <n v="0.06"/>
    <n v="0.5"/>
    <n v="34.210199999999993"/>
    <n v="34.210199999999993"/>
    <s v=" "/>
    <n v="3.75"/>
    <n v="14"/>
    <n v="49.58"/>
    <n v="1108"/>
    <x v="1786"/>
    <x v="1"/>
    <x v="1"/>
    <x v="0"/>
    <x v="12"/>
    <s v="Small Box"/>
    <x v="241"/>
    <n v="0.37"/>
    <x v="2"/>
    <x v="10"/>
    <x v="335"/>
    <n v="75146"/>
  </r>
  <r>
    <n v="23095"/>
    <n v="89103"/>
    <x v="626"/>
    <d v="2021-10-20T00:00:00"/>
    <s v="High"/>
    <n v="0.08"/>
    <n v="6.5"/>
    <n v="14.502000000000001"/>
    <n v="14.502000000000001"/>
    <s v=" "/>
    <n v="15.98"/>
    <n v="2"/>
    <n v="34.36"/>
    <n v="2241"/>
    <x v="128"/>
    <x v="1"/>
    <x v="2"/>
    <x v="2"/>
    <x v="5"/>
    <s v="Small Box"/>
    <x v="356"/>
    <n v="0.48"/>
    <x v="3"/>
    <x v="12"/>
    <x v="488"/>
    <n v="34639"/>
  </r>
  <r>
    <n v="25568"/>
    <n v="90570"/>
    <x v="626"/>
    <d v="2021-10-23T00:00:00"/>
    <s v="Low"/>
    <n v="0.06"/>
    <n v="1.99"/>
    <n v="508.23599999999993"/>
    <n v="508.23599999999993"/>
    <s v=" "/>
    <n v="40.96"/>
    <n v="1"/>
    <n v="41.58"/>
    <n v="2002"/>
    <x v="1448"/>
    <x v="1"/>
    <x v="2"/>
    <x v="2"/>
    <x v="5"/>
    <s v="Small Pack"/>
    <x v="1119"/>
    <n v="0.55000000000000004"/>
    <x v="3"/>
    <x v="16"/>
    <x v="857"/>
    <n v="22801"/>
  </r>
  <r>
    <n v="25611"/>
    <n v="88063"/>
    <x v="626"/>
    <d v="2021-10-20T00:00:00"/>
    <s v="Low"/>
    <n v="0.06"/>
    <n v="2.0299999999999998"/>
    <n v="16.799200000000003"/>
    <n v="16.799200000000003"/>
    <s v=" "/>
    <n v="5.08"/>
    <n v="14"/>
    <n v="68.47"/>
    <n v="464"/>
    <x v="391"/>
    <x v="1"/>
    <x v="3"/>
    <x v="1"/>
    <x v="7"/>
    <s v="Wrap Bag"/>
    <x v="630"/>
    <n v="0.51"/>
    <x v="1"/>
    <x v="1"/>
    <x v="994"/>
    <n v="92683"/>
  </r>
  <r>
    <n v="3496"/>
    <n v="24903"/>
    <x v="627"/>
    <d v="2021-10-26T00:00:00"/>
    <s v="Low"/>
    <n v="0.05"/>
    <n v="5.81"/>
    <n v="594.87200000000007"/>
    <n v="594.87200000000007"/>
    <n v="-88.6"/>
    <n v="48.91"/>
    <n v="59"/>
    <n v="2943.69"/>
    <n v="2618"/>
    <x v="177"/>
    <x v="1"/>
    <x v="2"/>
    <x v="0"/>
    <x v="3"/>
    <s v="Small Box"/>
    <x v="771"/>
    <n v="0.38"/>
    <x v="0"/>
    <x v="2"/>
    <x v="2"/>
    <n v="10004"/>
  </r>
  <r>
    <n v="21496"/>
    <n v="88018"/>
    <x v="627"/>
    <d v="2021-10-26T00:00:00"/>
    <s v="Low"/>
    <n v="0.05"/>
    <n v="5.81"/>
    <n v="516.39599999999996"/>
    <n v="516.39599999999996"/>
    <s v=" "/>
    <n v="48.91"/>
    <n v="15"/>
    <n v="748.4"/>
    <n v="2619"/>
    <x v="356"/>
    <x v="1"/>
    <x v="2"/>
    <x v="0"/>
    <x v="3"/>
    <s v="Small Box"/>
    <x v="771"/>
    <n v="0.38"/>
    <x v="2"/>
    <x v="46"/>
    <x v="290"/>
    <n v="57103"/>
  </r>
  <r>
    <n v="24873"/>
    <n v="90845"/>
    <x v="627"/>
    <d v="2021-10-21T00:00:00"/>
    <s v="Not Specified"/>
    <n v="7.0000000000000007E-2"/>
    <n v="5.94"/>
    <n v="-33.6312"/>
    <s v=" "/>
    <s v=" "/>
    <n v="6.48"/>
    <n v="5"/>
    <n v="34.11"/>
    <n v="942"/>
    <x v="1787"/>
    <x v="1"/>
    <x v="0"/>
    <x v="0"/>
    <x v="3"/>
    <s v="Small Box"/>
    <x v="954"/>
    <n v="0.37"/>
    <x v="0"/>
    <x v="29"/>
    <x v="605"/>
    <n v="1605"/>
  </r>
  <r>
    <n v="18708"/>
    <n v="86121"/>
    <x v="628"/>
    <d v="2021-10-20T00:00:00"/>
    <s v="Low"/>
    <n v="7.0000000000000007E-2"/>
    <n v="19.95"/>
    <n v="51.565999999999995"/>
    <n v="51.565999999999995"/>
    <s v=" "/>
    <n v="76.72"/>
    <n v="6"/>
    <n v="458.05"/>
    <n v="2611"/>
    <x v="1431"/>
    <x v="1"/>
    <x v="2"/>
    <x v="0"/>
    <x v="13"/>
    <s v="Large Box"/>
    <x v="984"/>
    <n v="0.54"/>
    <x v="0"/>
    <x v="29"/>
    <x v="1144"/>
    <n v="2184"/>
  </r>
  <r>
    <n v="18709"/>
    <n v="86121"/>
    <x v="628"/>
    <d v="2021-10-25T00:00:00"/>
    <s v="Low"/>
    <n v="0"/>
    <n v="7.96"/>
    <n v="-201.2148"/>
    <s v=" "/>
    <n v="-21.319199999999999"/>
    <n v="5.78"/>
    <n v="21"/>
    <n v="131.08000000000001"/>
    <n v="2614"/>
    <x v="1788"/>
    <x v="1"/>
    <x v="2"/>
    <x v="0"/>
    <x v="3"/>
    <s v="Small Box"/>
    <x v="600"/>
    <n v="0.36"/>
    <x v="0"/>
    <x v="37"/>
    <x v="95"/>
    <n v="5403"/>
  </r>
  <r>
    <n v="19969"/>
    <n v="88077"/>
    <x v="628"/>
    <d v="2021-10-25T00:00:00"/>
    <s v="Low"/>
    <n v="7.0000000000000007E-2"/>
    <n v="54.74"/>
    <n v="-414.18"/>
    <s v=" "/>
    <s v=" "/>
    <n v="130.97999999999999"/>
    <n v="6"/>
    <n v="814.6"/>
    <n v="55"/>
    <x v="517"/>
    <x v="2"/>
    <x v="1"/>
    <x v="1"/>
    <x v="10"/>
    <s v="Jumbo Box"/>
    <x v="266"/>
    <n v="0.69"/>
    <x v="0"/>
    <x v="2"/>
    <x v="174"/>
    <n v="13210"/>
  </r>
  <r>
    <n v="19970"/>
    <n v="88077"/>
    <x v="628"/>
    <d v="2021-10-27T00:00:00"/>
    <s v="Low"/>
    <n v="0.04"/>
    <n v="3.01"/>
    <n v="-7.9488000000000003"/>
    <s v=" "/>
    <n v="-449.52600000000001"/>
    <n v="4.76"/>
    <n v="23"/>
    <n v="109.64"/>
    <n v="56"/>
    <x v="517"/>
    <x v="1"/>
    <x v="1"/>
    <x v="0"/>
    <x v="3"/>
    <s v="Wrap Bag"/>
    <x v="889"/>
    <n v="0.36"/>
    <x v="0"/>
    <x v="2"/>
    <x v="771"/>
    <n v="14150"/>
  </r>
  <r>
    <n v="21220"/>
    <n v="87153"/>
    <x v="628"/>
    <d v="2021-10-22T00:00:00"/>
    <s v="Medium"/>
    <n v="0.05"/>
    <n v="16.059999999999999"/>
    <n v="2127.5364"/>
    <n v="2127.5364"/>
    <n v="-54.441000000000003"/>
    <n v="810.98"/>
    <n v="16"/>
    <n v="11571.81"/>
    <n v="2062"/>
    <x v="949"/>
    <x v="2"/>
    <x v="2"/>
    <x v="2"/>
    <x v="6"/>
    <s v="Jumbo Drum"/>
    <x v="1134"/>
    <n v="0.56000000000000005"/>
    <x v="3"/>
    <x v="16"/>
    <x v="127"/>
    <n v="23111"/>
  </r>
  <r>
    <n v="22208"/>
    <n v="90693"/>
    <x v="628"/>
    <d v="2021-10-21T00:00:00"/>
    <s v="Medium"/>
    <n v="0.03"/>
    <n v="35.020000000000003"/>
    <n v="436.89879999999999"/>
    <n v="436.89879999999999"/>
    <n v="-153.87263999999999"/>
    <n v="160.97999999999999"/>
    <n v="19"/>
    <n v="3219.68"/>
    <n v="3184"/>
    <x v="1789"/>
    <x v="2"/>
    <x v="0"/>
    <x v="1"/>
    <x v="10"/>
    <s v="Jumbo Box"/>
    <x v="323"/>
    <n v="0.72"/>
    <x v="2"/>
    <x v="10"/>
    <x v="1145"/>
    <n v="77642"/>
  </r>
  <r>
    <n v="22524"/>
    <n v="91160"/>
    <x v="628"/>
    <d v="2021-10-22T00:00:00"/>
    <s v="Low"/>
    <n v="0.1"/>
    <n v="6.93"/>
    <n v="-11.07"/>
    <s v=" "/>
    <s v=" "/>
    <n v="6.68"/>
    <n v="2"/>
    <n v="20.36"/>
    <n v="629"/>
    <x v="1699"/>
    <x v="0"/>
    <x v="3"/>
    <x v="0"/>
    <x v="3"/>
    <s v="Small Box"/>
    <x v="183"/>
    <n v="0.37"/>
    <x v="2"/>
    <x v="14"/>
    <x v="579"/>
    <n v="61604"/>
  </r>
  <r>
    <n v="22525"/>
    <n v="91160"/>
    <x v="628"/>
    <d v="2021-10-25T00:00:00"/>
    <s v="Low"/>
    <n v="0.02"/>
    <n v="0.99"/>
    <n v="34.343599999999995"/>
    <n v="34.343599999999995"/>
    <s v=" "/>
    <n v="3.93"/>
    <n v="12"/>
    <n v="50.36"/>
    <n v="629"/>
    <x v="1699"/>
    <x v="1"/>
    <x v="3"/>
    <x v="0"/>
    <x v="15"/>
    <s v="Wrap Bag"/>
    <x v="815"/>
    <n v="0.39"/>
    <x v="2"/>
    <x v="14"/>
    <x v="579"/>
    <n v="61604"/>
  </r>
  <r>
    <n v="18378"/>
    <n v="87767"/>
    <x v="629"/>
    <d v="2021-10-26T00:00:00"/>
    <s v="Low"/>
    <n v="0.04"/>
    <n v="5"/>
    <n v="-64.940400000000011"/>
    <s v=" "/>
    <s v=" "/>
    <n v="2.1800000000000002"/>
    <n v="6"/>
    <n v="14.82"/>
    <n v="1145"/>
    <x v="1790"/>
    <x v="1"/>
    <x v="1"/>
    <x v="0"/>
    <x v="16"/>
    <s v="Wrap Bag"/>
    <x v="1121"/>
    <n v="0.81"/>
    <x v="2"/>
    <x v="10"/>
    <x v="898"/>
    <n v="75165"/>
  </r>
  <r>
    <n v="18379"/>
    <n v="87767"/>
    <x v="629"/>
    <d v="2021-10-30T00:00:00"/>
    <s v="Low"/>
    <n v="0.02"/>
    <n v="69.64"/>
    <n v="-813.05856000000006"/>
    <s v=" "/>
    <s v=" "/>
    <n v="218.75"/>
    <n v="13"/>
    <n v="2254.48"/>
    <n v="1145"/>
    <x v="434"/>
    <x v="2"/>
    <x v="1"/>
    <x v="1"/>
    <x v="9"/>
    <s v="Jumbo Box"/>
    <x v="170"/>
    <n v="0.77"/>
    <x v="2"/>
    <x v="10"/>
    <x v="898"/>
    <n v="75165"/>
  </r>
  <r>
    <n v="21015"/>
    <n v="89668"/>
    <x v="629"/>
    <d v="2021-10-22T00:00:00"/>
    <s v="Medium"/>
    <n v="0.02"/>
    <n v="12.79"/>
    <n v="161.56199999999998"/>
    <n v="161.56199999999998"/>
    <n v="-1.6864000000000001"/>
    <n v="19.350000000000001"/>
    <n v="6"/>
    <n v="119.26"/>
    <n v="2122"/>
    <x v="1791"/>
    <x v="1"/>
    <x v="1"/>
    <x v="0"/>
    <x v="1"/>
    <s v="Small Box"/>
    <x v="1135"/>
    <n v="0.39"/>
    <x v="3"/>
    <x v="34"/>
    <x v="138"/>
    <n v="72116"/>
  </r>
  <r>
    <n v="6852"/>
    <n v="48800"/>
    <x v="630"/>
    <d v="2021-10-23T00:00:00"/>
    <s v="Not Specified"/>
    <n v="0.04"/>
    <n v="24.49"/>
    <n v="228.09040000000022"/>
    <n v="228.09040000000022"/>
    <n v="-144.19999999999999"/>
    <n v="3499.99"/>
    <n v="14"/>
    <n v="50332.66"/>
    <n v="2565"/>
    <x v="128"/>
    <x v="1"/>
    <x v="0"/>
    <x v="2"/>
    <x v="11"/>
    <s v="Large Box"/>
    <x v="273"/>
    <n v="0.37"/>
    <x v="1"/>
    <x v="4"/>
    <x v="6"/>
    <n v="98144"/>
  </r>
  <r>
    <n v="6875"/>
    <n v="48994"/>
    <x v="630"/>
    <d v="2021-10-24T00:00:00"/>
    <s v="Not Specified"/>
    <n v="0.03"/>
    <n v="35"/>
    <n v="-373.476"/>
    <s v=" "/>
    <s v=" "/>
    <n v="167.27"/>
    <n v="11"/>
    <n v="1991.72"/>
    <n v="699"/>
    <x v="873"/>
    <x v="1"/>
    <x v="1"/>
    <x v="0"/>
    <x v="0"/>
    <s v="Large Box"/>
    <x v="998"/>
    <n v="0.85"/>
    <x v="1"/>
    <x v="1"/>
    <x v="1"/>
    <n v="90041"/>
  </r>
  <r>
    <n v="21238"/>
    <n v="88703"/>
    <x v="630"/>
    <d v="2021-10-23T00:00:00"/>
    <s v="Critical"/>
    <n v="0.1"/>
    <n v="8.74"/>
    <n v="39.1"/>
    <n v="39.1"/>
    <s v=" "/>
    <n v="30.98"/>
    <n v="5"/>
    <n v="153.13999999999999"/>
    <n v="2714"/>
    <x v="697"/>
    <x v="1"/>
    <x v="2"/>
    <x v="0"/>
    <x v="3"/>
    <s v="Small Box"/>
    <x v="858"/>
    <n v="0.4"/>
    <x v="2"/>
    <x v="27"/>
    <x v="1146"/>
    <n v="49508"/>
  </r>
  <r>
    <n v="24852"/>
    <n v="91449"/>
    <x v="630"/>
    <d v="2021-10-23T00:00:00"/>
    <s v="Not Specified"/>
    <n v="0.04"/>
    <n v="24.49"/>
    <n v="262.30396000000025"/>
    <n v="262.30396000000025"/>
    <n v="-69.528999999999996"/>
    <n v="3499.99"/>
    <n v="4"/>
    <n v="14380.76"/>
    <n v="2564"/>
    <x v="560"/>
    <x v="1"/>
    <x v="0"/>
    <x v="2"/>
    <x v="11"/>
    <s v="Large Box"/>
    <x v="273"/>
    <n v="0.37"/>
    <x v="2"/>
    <x v="3"/>
    <x v="728"/>
    <n v="55076"/>
  </r>
  <r>
    <n v="24875"/>
    <n v="87983"/>
    <x v="630"/>
    <d v="2021-10-24T00:00:00"/>
    <s v="Not Specified"/>
    <n v="0.03"/>
    <n v="35"/>
    <n v="-336.1284"/>
    <s v=" "/>
    <n v="-1238.6818800000001"/>
    <n v="167.27"/>
    <n v="3"/>
    <n v="543.20000000000005"/>
    <n v="705"/>
    <x v="984"/>
    <x v="1"/>
    <x v="1"/>
    <x v="0"/>
    <x v="0"/>
    <s v="Large Box"/>
    <x v="998"/>
    <n v="0.85"/>
    <x v="0"/>
    <x v="17"/>
    <x v="1147"/>
    <n v="6460"/>
  </r>
  <r>
    <n v="25412"/>
    <n v="86939"/>
    <x v="630"/>
    <d v="2021-10-24T00:00:00"/>
    <s v="High"/>
    <n v="0.09"/>
    <n v="2.04"/>
    <n v="2.5391999999999997"/>
    <n v="2.5391999999999997"/>
    <s v=" "/>
    <n v="5.18"/>
    <n v="4"/>
    <n v="21.45"/>
    <n v="2021"/>
    <x v="199"/>
    <x v="0"/>
    <x v="0"/>
    <x v="0"/>
    <x v="3"/>
    <s v="Wrap Bag"/>
    <x v="669"/>
    <n v="0.36"/>
    <x v="2"/>
    <x v="10"/>
    <x v="328"/>
    <n v="79072"/>
  </r>
  <r>
    <n v="25413"/>
    <n v="86939"/>
    <x v="630"/>
    <d v="2021-10-23T00:00:00"/>
    <s v="High"/>
    <n v="0"/>
    <n v="66.67"/>
    <n v="-207.89135999999999"/>
    <s v=" "/>
    <n v="-238.45"/>
    <n v="259.70999999999998"/>
    <n v="3"/>
    <n v="859.22"/>
    <n v="2021"/>
    <x v="608"/>
    <x v="2"/>
    <x v="0"/>
    <x v="1"/>
    <x v="9"/>
    <s v="Jumbo Box"/>
    <x v="195"/>
    <n v="0.65"/>
    <x v="2"/>
    <x v="10"/>
    <x v="328"/>
    <n v="79072"/>
  </r>
  <r>
    <n v="25414"/>
    <n v="86939"/>
    <x v="630"/>
    <d v="2021-10-25T00:00:00"/>
    <s v="High"/>
    <n v="0"/>
    <n v="19.989999999999998"/>
    <n v="2820.9752999999996"/>
    <n v="2820.9752999999996"/>
    <s v=" "/>
    <n v="367.99"/>
    <n v="11"/>
    <n v="4088.37"/>
    <n v="2020"/>
    <x v="1792"/>
    <x v="1"/>
    <x v="0"/>
    <x v="0"/>
    <x v="1"/>
    <s v="Small Box"/>
    <x v="737"/>
    <n v="0.4"/>
    <x v="0"/>
    <x v="23"/>
    <x v="177"/>
    <n v="15239"/>
  </r>
  <r>
    <n v="25415"/>
    <n v="86939"/>
    <x v="630"/>
    <d v="2021-10-25T00:00:00"/>
    <s v="High"/>
    <n v="7.0000000000000007E-2"/>
    <n v="0.5"/>
    <n v="58.456799999999994"/>
    <n v="58.456799999999994"/>
    <s v=" "/>
    <n v="4.13"/>
    <n v="22"/>
    <n v="84.72"/>
    <n v="2020"/>
    <x v="466"/>
    <x v="1"/>
    <x v="0"/>
    <x v="0"/>
    <x v="12"/>
    <s v="Small Box"/>
    <x v="833"/>
    <n v="0.39"/>
    <x v="0"/>
    <x v="23"/>
    <x v="177"/>
    <n v="15239"/>
  </r>
  <r>
    <n v="25416"/>
    <n v="86939"/>
    <x v="630"/>
    <d v="2021-10-24T00:00:00"/>
    <s v="High"/>
    <n v="0.03"/>
    <n v="76.37"/>
    <n v="-1046.5722352800001"/>
    <s v=" "/>
    <s v=" "/>
    <n v="400.98"/>
    <n v="16"/>
    <n v="6381.62"/>
    <n v="2020"/>
    <x v="608"/>
    <x v="2"/>
    <x v="0"/>
    <x v="1"/>
    <x v="9"/>
    <s v="Jumbo Box"/>
    <x v="685"/>
    <n v="0.6"/>
    <x v="0"/>
    <x v="23"/>
    <x v="177"/>
    <n v="15239"/>
  </r>
  <r>
    <n v="19456"/>
    <n v="90128"/>
    <x v="631"/>
    <d v="2021-10-30T00:00:00"/>
    <s v="Low"/>
    <n v="0.04"/>
    <n v="8.99"/>
    <n v="301.66799999999995"/>
    <n v="301.66799999999995"/>
    <n v="-111.33150000000001"/>
    <n v="40.97"/>
    <n v="21"/>
    <n v="879.53"/>
    <n v="1660"/>
    <x v="1793"/>
    <x v="1"/>
    <x v="3"/>
    <x v="0"/>
    <x v="4"/>
    <s v="Small Pack"/>
    <x v="768"/>
    <n v="0.59"/>
    <x v="2"/>
    <x v="10"/>
    <x v="933"/>
    <n v="75150"/>
  </r>
  <r>
    <n v="19703"/>
    <n v="86983"/>
    <x v="631"/>
    <d v="2021-10-28T00:00:00"/>
    <s v="Low"/>
    <n v="0.1"/>
    <n v="23.76"/>
    <n v="139.71120000000002"/>
    <n v="139.71120000000002"/>
    <n v="-29.71"/>
    <n v="200.98"/>
    <n v="5"/>
    <n v="932.4"/>
    <n v="2783"/>
    <x v="1794"/>
    <x v="2"/>
    <x v="2"/>
    <x v="1"/>
    <x v="2"/>
    <s v="Jumbo Drum"/>
    <x v="303"/>
    <n v="0.57999999999999996"/>
    <x v="2"/>
    <x v="13"/>
    <x v="1127"/>
    <n v="74601"/>
  </r>
  <r>
    <n v="19704"/>
    <n v="86983"/>
    <x v="631"/>
    <d v="2021-10-27T00:00:00"/>
    <s v="Low"/>
    <n v="0.02"/>
    <n v="0.83"/>
    <n v="1.0948"/>
    <n v="1.0948"/>
    <n v="-421.19697619999999"/>
    <n v="3.98"/>
    <n v="2"/>
    <n v="10.3"/>
    <n v="2783"/>
    <x v="1757"/>
    <x v="0"/>
    <x v="2"/>
    <x v="0"/>
    <x v="4"/>
    <s v="Wrap Bag"/>
    <x v="583"/>
    <n v="0.51"/>
    <x v="2"/>
    <x v="13"/>
    <x v="1127"/>
    <n v="74601"/>
  </r>
  <r>
    <n v="19705"/>
    <n v="86983"/>
    <x v="631"/>
    <d v="2021-10-28T00:00:00"/>
    <s v="Low"/>
    <n v="0.06"/>
    <n v="3.5"/>
    <n v="23.616400000000002"/>
    <n v="23.616400000000002"/>
    <n v="-583.38"/>
    <n v="14.56"/>
    <n v="9"/>
    <n v="133.46"/>
    <n v="2784"/>
    <x v="1757"/>
    <x v="1"/>
    <x v="2"/>
    <x v="0"/>
    <x v="13"/>
    <s v="Small Box"/>
    <x v="51"/>
    <n v="0.57999999999999996"/>
    <x v="2"/>
    <x v="13"/>
    <x v="517"/>
    <n v="74801"/>
  </r>
  <r>
    <n v="19706"/>
    <n v="86983"/>
    <x v="631"/>
    <d v="2021-10-30T00:00:00"/>
    <s v="Low"/>
    <n v="0"/>
    <n v="8.2899999999999991"/>
    <n v="-72.565200000000004"/>
    <s v=" "/>
    <s v=" "/>
    <n v="8.74"/>
    <n v="10"/>
    <n v="94.5"/>
    <n v="2784"/>
    <x v="259"/>
    <x v="1"/>
    <x v="2"/>
    <x v="0"/>
    <x v="14"/>
    <s v="Small Box"/>
    <x v="72"/>
    <n v="0.38"/>
    <x v="2"/>
    <x v="13"/>
    <x v="517"/>
    <n v="74801"/>
  </r>
  <r>
    <n v="19707"/>
    <n v="86983"/>
    <x v="631"/>
    <d v="2021-10-28T00:00:00"/>
    <s v="Low"/>
    <n v="0.03"/>
    <n v="19.989999999999998"/>
    <n v="568.00799999999992"/>
    <n v="568.00799999999992"/>
    <n v="-31.95"/>
    <n v="178.47"/>
    <n v="7"/>
    <n v="1281.73"/>
    <n v="2784"/>
    <x v="1795"/>
    <x v="1"/>
    <x v="2"/>
    <x v="0"/>
    <x v="0"/>
    <s v="Small Box"/>
    <x v="190"/>
    <n v="0.55000000000000004"/>
    <x v="2"/>
    <x v="13"/>
    <x v="517"/>
    <n v="74801"/>
  </r>
  <r>
    <n v="20339"/>
    <n v="89989"/>
    <x v="631"/>
    <d v="2021-10-30T00:00:00"/>
    <s v="Low"/>
    <n v="7.0000000000000007E-2"/>
    <n v="2.17"/>
    <n v="30.599199999999996"/>
    <n v="30.599199999999996"/>
    <s v=" "/>
    <n v="7.04"/>
    <n v="10"/>
    <n v="69.03"/>
    <n v="3102"/>
    <x v="1796"/>
    <x v="1"/>
    <x v="1"/>
    <x v="0"/>
    <x v="3"/>
    <s v="Wrap Bag"/>
    <x v="94"/>
    <n v="0.38"/>
    <x v="1"/>
    <x v="32"/>
    <x v="247"/>
    <n v="83605"/>
  </r>
  <r>
    <n v="20340"/>
    <n v="89989"/>
    <x v="631"/>
    <d v="2021-10-25T00:00:00"/>
    <s v="Low"/>
    <n v="0.08"/>
    <n v="7.17"/>
    <n v="-84.238"/>
    <s v=" "/>
    <n v="-345.92"/>
    <n v="14.45"/>
    <n v="15"/>
    <n v="210.65"/>
    <n v="3100"/>
    <x v="1796"/>
    <x v="1"/>
    <x v="1"/>
    <x v="0"/>
    <x v="1"/>
    <s v="Small Box"/>
    <x v="1014"/>
    <n v="0.38"/>
    <x v="3"/>
    <x v="12"/>
    <x v="727"/>
    <n v="33334"/>
  </r>
  <r>
    <n v="22362"/>
    <n v="91176"/>
    <x v="631"/>
    <d v="2021-10-25T00:00:00"/>
    <s v="Not Specified"/>
    <n v="0.06"/>
    <n v="3.9"/>
    <n v="433.15991999999994"/>
    <n v="433.15991999999994"/>
    <s v=" "/>
    <n v="65.989999999999995"/>
    <n v="16"/>
    <n v="868.92"/>
    <n v="540"/>
    <x v="140"/>
    <x v="1"/>
    <x v="3"/>
    <x v="2"/>
    <x v="8"/>
    <s v="Small Box"/>
    <x v="869"/>
    <n v="0.55000000000000004"/>
    <x v="2"/>
    <x v="14"/>
    <x v="805"/>
    <n v="60061"/>
  </r>
  <r>
    <n v="8207"/>
    <n v="58659"/>
    <x v="632"/>
    <d v="2021-10-26T00:00:00"/>
    <s v="High"/>
    <n v="0.03"/>
    <n v="8.19"/>
    <n v="-15.756"/>
    <s v=" "/>
    <s v=" "/>
    <n v="6.48"/>
    <n v="4"/>
    <n v="42.02"/>
    <n v="3251"/>
    <x v="488"/>
    <x v="1"/>
    <x v="3"/>
    <x v="0"/>
    <x v="3"/>
    <s v="Small Box"/>
    <x v="214"/>
    <n v="0.37"/>
    <x v="0"/>
    <x v="2"/>
    <x v="2"/>
    <n v="10112"/>
  </r>
  <r>
    <n v="19725"/>
    <n v="90471"/>
    <x v="632"/>
    <d v="2021-10-26T00:00:00"/>
    <s v="Critical"/>
    <n v="0.06"/>
    <n v="1.71"/>
    <n v="31.565200000000001"/>
    <n v="31.565200000000001"/>
    <s v=" "/>
    <n v="7.4"/>
    <n v="9"/>
    <n v="65.290000000000006"/>
    <n v="626"/>
    <x v="516"/>
    <x v="1"/>
    <x v="2"/>
    <x v="0"/>
    <x v="3"/>
    <s v="Wrap Bag"/>
    <x v="1050"/>
    <n v="0.4"/>
    <x v="1"/>
    <x v="36"/>
    <x v="475"/>
    <n v="88201"/>
  </r>
  <r>
    <n v="22042"/>
    <n v="88601"/>
    <x v="632"/>
    <d v="2021-10-25T00:00:00"/>
    <s v="High"/>
    <n v="0.06"/>
    <n v="4.2"/>
    <n v="2154.8368799999998"/>
    <n v="2154.8368799999998"/>
    <n v="-0.97599999999999998"/>
    <n v="195.99"/>
    <n v="23"/>
    <n v="3781.8"/>
    <n v="1211"/>
    <x v="1797"/>
    <x v="1"/>
    <x v="2"/>
    <x v="2"/>
    <x v="8"/>
    <s v="Small Box"/>
    <x v="763"/>
    <n v="0.6"/>
    <x v="2"/>
    <x v="39"/>
    <x v="137"/>
    <n v="46806"/>
  </r>
  <r>
    <n v="22043"/>
    <n v="88601"/>
    <x v="632"/>
    <d v="2021-10-26T00:00:00"/>
    <s v="High"/>
    <n v="0.06"/>
    <n v="19.989999999999998"/>
    <n v="156.47038000000001"/>
    <n v="156.47038000000001"/>
    <n v="-133.53800000000001"/>
    <n v="172.99"/>
    <n v="3"/>
    <n v="496.4"/>
    <n v="1212"/>
    <x v="1797"/>
    <x v="1"/>
    <x v="2"/>
    <x v="0"/>
    <x v="1"/>
    <s v="Small Box"/>
    <x v="847"/>
    <n v="0.39"/>
    <x v="2"/>
    <x v="39"/>
    <x v="576"/>
    <n v="46404"/>
  </r>
  <r>
    <n v="22569"/>
    <n v="89746"/>
    <x v="632"/>
    <d v="2021-10-26T00:00:00"/>
    <s v="Critical"/>
    <n v="0.03"/>
    <n v="1.49"/>
    <n v="-0.26082"/>
    <s v=" "/>
    <s v=" "/>
    <n v="2.78"/>
    <n v="7"/>
    <n v="20.51"/>
    <n v="2816"/>
    <x v="504"/>
    <x v="1"/>
    <x v="2"/>
    <x v="0"/>
    <x v="1"/>
    <s v="Small Box"/>
    <x v="1136"/>
    <n v="0.39"/>
    <x v="0"/>
    <x v="19"/>
    <x v="996"/>
    <n v="45042"/>
  </r>
  <r>
    <n v="22991"/>
    <n v="88167"/>
    <x v="633"/>
    <d v="2021-11-01T00:00:00"/>
    <s v="Low"/>
    <n v="0.09"/>
    <n v="19.989999999999998"/>
    <n v="212.94319999999999"/>
    <n v="212.94319999999999"/>
    <n v="-609.78399999999999"/>
    <n v="99.99"/>
    <n v="12"/>
    <n v="1144.45"/>
    <n v="2291"/>
    <x v="693"/>
    <x v="1"/>
    <x v="0"/>
    <x v="2"/>
    <x v="5"/>
    <s v="Small Box"/>
    <x v="294"/>
    <n v="0.52"/>
    <x v="2"/>
    <x v="3"/>
    <x v="904"/>
    <n v="55016"/>
  </r>
  <r>
    <n v="18039"/>
    <n v="86079"/>
    <x v="634"/>
    <d v="2021-10-28T00:00:00"/>
    <s v="Critical"/>
    <n v="0.06"/>
    <n v="8.99"/>
    <n v="294.74040000000002"/>
    <n v="294.74040000000002"/>
    <s v=" "/>
    <n v="43.98"/>
    <n v="21"/>
    <n v="906.91"/>
    <n v="1236"/>
    <x v="1798"/>
    <x v="1"/>
    <x v="2"/>
    <x v="0"/>
    <x v="4"/>
    <s v="Small Pack"/>
    <x v="154"/>
    <n v="0.57999999999999996"/>
    <x v="2"/>
    <x v="10"/>
    <x v="289"/>
    <n v="76028"/>
  </r>
  <r>
    <n v="18040"/>
    <n v="86079"/>
    <x v="634"/>
    <d v="2021-10-28T00:00:00"/>
    <s v="Critical"/>
    <n v="0.06"/>
    <n v="8.08"/>
    <n v="-229.31963999999999"/>
    <s v=" "/>
    <s v=" "/>
    <n v="125.99"/>
    <n v="5"/>
    <n v="508.36"/>
    <n v="1236"/>
    <x v="1798"/>
    <x v="1"/>
    <x v="2"/>
    <x v="2"/>
    <x v="8"/>
    <s v="Small Box"/>
    <x v="592"/>
    <n v="0.56999999999999995"/>
    <x v="2"/>
    <x v="10"/>
    <x v="289"/>
    <n v="76028"/>
  </r>
  <r>
    <n v="19503"/>
    <n v="86400"/>
    <x v="634"/>
    <d v="2021-10-28T00:00:00"/>
    <s v="High"/>
    <n v="0.02"/>
    <n v="10.91"/>
    <n v="-29.435400000000001"/>
    <s v=" "/>
    <n v="-222.34299999999999"/>
    <n v="15.28"/>
    <n v="8"/>
    <n v="134.51"/>
    <n v="1461"/>
    <x v="1737"/>
    <x v="1"/>
    <x v="0"/>
    <x v="0"/>
    <x v="1"/>
    <s v="Small Box"/>
    <x v="665"/>
    <n v="0.36"/>
    <x v="2"/>
    <x v="39"/>
    <x v="749"/>
    <n v="47905"/>
  </r>
  <r>
    <n v="19504"/>
    <n v="86400"/>
    <x v="634"/>
    <d v="2021-10-27T00:00:00"/>
    <s v="High"/>
    <n v="0.01"/>
    <n v="54.92"/>
    <n v="2787.7471999999998"/>
    <n v="2787.7471999999998"/>
    <s v=" "/>
    <n v="300.98"/>
    <n v="18"/>
    <n v="5602.72"/>
    <n v="1461"/>
    <x v="1737"/>
    <x v="2"/>
    <x v="0"/>
    <x v="1"/>
    <x v="10"/>
    <s v="Jumbo Box"/>
    <x v="384"/>
    <n v="0.55000000000000004"/>
    <x v="2"/>
    <x v="39"/>
    <x v="749"/>
    <n v="47905"/>
  </r>
  <r>
    <n v="20095"/>
    <n v="86772"/>
    <x v="634"/>
    <d v="2021-10-27T00:00:00"/>
    <s v="Medium"/>
    <n v="7.0000000000000007E-2"/>
    <n v="8.2200000000000006"/>
    <n v="-15.1416"/>
    <s v=" "/>
    <s v=" "/>
    <n v="34.76"/>
    <n v="4"/>
    <n v="139.88999999999999"/>
    <n v="1121"/>
    <x v="1563"/>
    <x v="1"/>
    <x v="0"/>
    <x v="0"/>
    <x v="0"/>
    <s v="Small Box"/>
    <x v="709"/>
    <n v="0.56999999999999995"/>
    <x v="1"/>
    <x v="1"/>
    <x v="158"/>
    <n v="92592"/>
  </r>
  <r>
    <n v="20096"/>
    <n v="86772"/>
    <x v="634"/>
    <d v="2021-10-28T00:00:00"/>
    <s v="Medium"/>
    <n v="0.03"/>
    <n v="27.75"/>
    <n v="-173.22119999999998"/>
    <s v=" "/>
    <n v="-102.36"/>
    <n v="15.23"/>
    <n v="4"/>
    <n v="77.11"/>
    <n v="1121"/>
    <x v="595"/>
    <x v="2"/>
    <x v="0"/>
    <x v="1"/>
    <x v="9"/>
    <s v="Jumbo Box"/>
    <x v="676"/>
    <n v="0.76"/>
    <x v="1"/>
    <x v="1"/>
    <x v="158"/>
    <n v="92592"/>
  </r>
  <r>
    <n v="23354"/>
    <n v="87892"/>
    <x v="634"/>
    <d v="2021-10-27T00:00:00"/>
    <s v="Not Specified"/>
    <n v="0.09"/>
    <n v="1.67"/>
    <n v="-117.964"/>
    <s v=" "/>
    <s v=" "/>
    <n v="5.98"/>
    <n v="14"/>
    <n v="84.53"/>
    <n v="2099"/>
    <x v="693"/>
    <x v="0"/>
    <x v="0"/>
    <x v="0"/>
    <x v="4"/>
    <s v="Wrap Bag"/>
    <x v="880"/>
    <n v="0.51"/>
    <x v="3"/>
    <x v="15"/>
    <x v="35"/>
    <n v="29577"/>
  </r>
  <r>
    <n v="23355"/>
    <n v="87892"/>
    <x v="634"/>
    <d v="2021-10-28T00:00:00"/>
    <s v="Not Specified"/>
    <n v="0.04"/>
    <n v="0.7"/>
    <n v="-1121.2432000000001"/>
    <s v=" "/>
    <n v="-77.89"/>
    <n v="2.88"/>
    <n v="16"/>
    <n v="46.32"/>
    <n v="2099"/>
    <x v="416"/>
    <x v="1"/>
    <x v="0"/>
    <x v="0"/>
    <x v="4"/>
    <s v="Wrap Bag"/>
    <x v="116"/>
    <n v="0.56000000000000005"/>
    <x v="3"/>
    <x v="15"/>
    <x v="35"/>
    <n v="29577"/>
  </r>
  <r>
    <n v="23356"/>
    <n v="87892"/>
    <x v="634"/>
    <d v="2021-10-28T00:00:00"/>
    <s v="Not Specified"/>
    <n v="0.04"/>
    <n v="69"/>
    <n v="-571.50170000000003"/>
    <s v=" "/>
    <n v="-38.945"/>
    <n v="111.96"/>
    <n v="6"/>
    <n v="570.52"/>
    <n v="2099"/>
    <x v="1799"/>
    <x v="1"/>
    <x v="0"/>
    <x v="1"/>
    <x v="9"/>
    <s v="Large Box"/>
    <x v="1099"/>
    <n v="0.63"/>
    <x v="3"/>
    <x v="15"/>
    <x v="35"/>
    <n v="29577"/>
  </r>
  <r>
    <n v="25439"/>
    <n v="91587"/>
    <x v="634"/>
    <d v="2021-10-26T00:00:00"/>
    <s v="Low"/>
    <n v="0.05"/>
    <n v="14.72"/>
    <n v="134.90879999999999"/>
    <n v="134.90879999999999"/>
    <n v="-415.82799999999997"/>
    <n v="35.89"/>
    <n v="17"/>
    <n v="592.01"/>
    <n v="3003"/>
    <x v="1701"/>
    <x v="1"/>
    <x v="0"/>
    <x v="0"/>
    <x v="14"/>
    <s v="Small Box"/>
    <x v="799"/>
    <n v="0.4"/>
    <x v="1"/>
    <x v="32"/>
    <x v="690"/>
    <n v="83814"/>
  </r>
  <r>
    <n v="24048"/>
    <n v="85953"/>
    <x v="635"/>
    <d v="2021-10-29T00:00:00"/>
    <s v="Low"/>
    <n v="0.08"/>
    <n v="4.9800000000000004"/>
    <n v="-24.354000000000003"/>
    <s v=" "/>
    <s v=" "/>
    <n v="11.97"/>
    <n v="8"/>
    <n v="96.03"/>
    <n v="2279"/>
    <x v="1800"/>
    <x v="0"/>
    <x v="0"/>
    <x v="0"/>
    <x v="13"/>
    <s v="Small Box"/>
    <x v="671"/>
    <n v="0.57999999999999996"/>
    <x v="0"/>
    <x v="23"/>
    <x v="530"/>
    <n v="15601"/>
  </r>
  <r>
    <n v="26186"/>
    <n v="90936"/>
    <x v="635"/>
    <d v="2021-10-28T00:00:00"/>
    <s v="Medium"/>
    <n v="0"/>
    <n v="5.0999999999999996"/>
    <n v="207.28290000000001"/>
    <n v="207.28290000000001"/>
    <n v="-61.984999999999999"/>
    <n v="46.89"/>
    <n v="6"/>
    <n v="300.41000000000003"/>
    <n v="1585"/>
    <x v="47"/>
    <x v="1"/>
    <x v="2"/>
    <x v="0"/>
    <x v="13"/>
    <s v="Medium Box"/>
    <x v="446"/>
    <n v="0.46"/>
    <x v="2"/>
    <x v="10"/>
    <x v="1087"/>
    <n v="77571"/>
  </r>
  <r>
    <n v="18348"/>
    <n v="87648"/>
    <x v="636"/>
    <d v="2021-10-30T00:00:00"/>
    <s v="Not Specified"/>
    <n v="0.01"/>
    <n v="5.44"/>
    <n v="-78.519240000000011"/>
    <s v=" "/>
    <n v="-33.080399999999997"/>
    <n v="2.84"/>
    <n v="9"/>
    <n v="33.5"/>
    <n v="3363"/>
    <x v="105"/>
    <x v="0"/>
    <x v="1"/>
    <x v="0"/>
    <x v="1"/>
    <s v="Small Box"/>
    <x v="1052"/>
    <n v="0.36"/>
    <x v="0"/>
    <x v="0"/>
    <x v="993"/>
    <n v="20906"/>
  </r>
  <r>
    <n v="7462"/>
    <n v="53248"/>
    <x v="637"/>
    <d v="2021-10-30T00:00:00"/>
    <s v="Critical"/>
    <n v="0.06"/>
    <n v="40.19"/>
    <n v="-113.11872000000002"/>
    <s v=" "/>
    <n v="-34.591999999999999"/>
    <n v="348.21"/>
    <n v="13"/>
    <n v="4499.97"/>
    <n v="478"/>
    <x v="1077"/>
    <x v="2"/>
    <x v="0"/>
    <x v="1"/>
    <x v="9"/>
    <s v="Jumbo Box"/>
    <x v="223"/>
    <n v="0.62"/>
    <x v="0"/>
    <x v="2"/>
    <x v="2"/>
    <n v="10177"/>
  </r>
  <r>
    <n v="19803"/>
    <n v="90581"/>
    <x v="637"/>
    <d v="2021-10-31T00:00:00"/>
    <s v="Not Specified"/>
    <n v="0"/>
    <n v="6.5"/>
    <n v="-63.514800000000001"/>
    <s v=" "/>
    <n v="-69.412319999999994"/>
    <n v="30.98"/>
    <n v="4"/>
    <n v="134.24"/>
    <n v="870"/>
    <x v="1801"/>
    <x v="1"/>
    <x v="0"/>
    <x v="2"/>
    <x v="5"/>
    <s v="Small Box"/>
    <x v="496"/>
    <n v="0.64"/>
    <x v="2"/>
    <x v="27"/>
    <x v="977"/>
    <n v="48841"/>
  </r>
  <r>
    <n v="19804"/>
    <n v="90581"/>
    <x v="637"/>
    <d v="2021-10-31T00:00:00"/>
    <s v="Not Specified"/>
    <n v="0.04"/>
    <n v="56.7"/>
    <n v="-826.74"/>
    <s v=" "/>
    <n v="-188.29151999999999"/>
    <n v="120.98"/>
    <n v="14"/>
    <n v="1701.21"/>
    <n v="871"/>
    <x v="1538"/>
    <x v="2"/>
    <x v="0"/>
    <x v="1"/>
    <x v="10"/>
    <s v="Jumbo Box"/>
    <x v="1137"/>
    <n v="0.68"/>
    <x v="1"/>
    <x v="18"/>
    <x v="264"/>
    <n v="89502"/>
  </r>
  <r>
    <n v="23290"/>
    <n v="87368"/>
    <x v="637"/>
    <d v="2021-10-31T00:00:00"/>
    <s v="Not Specified"/>
    <n v="0.02"/>
    <n v="19.989999999999998"/>
    <n v="2286.6967999999997"/>
    <n v="2286.6967999999997"/>
    <n v="-51.121200000000002"/>
    <n v="232.58"/>
    <n v="18"/>
    <n v="4191.68"/>
    <n v="84"/>
    <x v="1802"/>
    <x v="0"/>
    <x v="2"/>
    <x v="0"/>
    <x v="13"/>
    <s v="Small Box"/>
    <x v="1068"/>
    <n v="0.59"/>
    <x v="0"/>
    <x v="19"/>
    <x v="140"/>
    <n v="45231"/>
  </r>
  <r>
    <n v="23291"/>
    <n v="87368"/>
    <x v="637"/>
    <d v="2021-10-31T00:00:00"/>
    <s v="Not Specified"/>
    <n v="0.08"/>
    <n v="1.39"/>
    <n v="251.1876"/>
    <n v="251.1876"/>
    <s v=" "/>
    <n v="26.17"/>
    <n v="14"/>
    <n v="364.04"/>
    <n v="84"/>
    <x v="1555"/>
    <x v="1"/>
    <x v="2"/>
    <x v="0"/>
    <x v="14"/>
    <s v="Small Box"/>
    <x v="766"/>
    <n v="0.38"/>
    <x v="0"/>
    <x v="19"/>
    <x v="140"/>
    <n v="45231"/>
  </r>
  <r>
    <n v="23292"/>
    <n v="87368"/>
    <x v="637"/>
    <d v="2021-11-01T00:00:00"/>
    <s v="Not Specified"/>
    <n v="0"/>
    <n v="8.7799999999999994"/>
    <n v="-33.080399999999997"/>
    <s v=" "/>
    <s v=" "/>
    <n v="15.31"/>
    <n v="2"/>
    <n v="35.01"/>
    <n v="84"/>
    <x v="1803"/>
    <x v="1"/>
    <x v="2"/>
    <x v="0"/>
    <x v="0"/>
    <s v="Small Box"/>
    <x v="541"/>
    <n v="0.56999999999999995"/>
    <x v="0"/>
    <x v="19"/>
    <x v="140"/>
    <n v="45231"/>
  </r>
  <r>
    <n v="24792"/>
    <n v="91001"/>
    <x v="637"/>
    <d v="2021-10-30T00:00:00"/>
    <s v="Not Specified"/>
    <n v="0.1"/>
    <n v="5.46"/>
    <n v="80.837999999999994"/>
    <n v="80.837999999999994"/>
    <n v="-34.288400000000003"/>
    <n v="5.98"/>
    <n v="20"/>
    <n v="113.3"/>
    <n v="2481"/>
    <x v="1007"/>
    <x v="1"/>
    <x v="2"/>
    <x v="0"/>
    <x v="3"/>
    <s v="Small Box"/>
    <x v="236"/>
    <n v="0.36"/>
    <x v="3"/>
    <x v="6"/>
    <x v="749"/>
    <n v="70506"/>
  </r>
  <r>
    <n v="25462"/>
    <n v="87742"/>
    <x v="637"/>
    <d v="2021-10-30T00:00:00"/>
    <s v="Critical"/>
    <n v="0.06"/>
    <n v="40.19"/>
    <n v="-101.80684800000003"/>
    <s v=" "/>
    <s v=" "/>
    <n v="348.21"/>
    <n v="3"/>
    <n v="1038.45"/>
    <n v="480"/>
    <x v="1371"/>
    <x v="2"/>
    <x v="0"/>
    <x v="1"/>
    <x v="9"/>
    <s v="Jumbo Box"/>
    <x v="223"/>
    <n v="0.62"/>
    <x v="0"/>
    <x v="2"/>
    <x v="257"/>
    <n v="11795"/>
  </r>
  <r>
    <n v="3520"/>
    <n v="25062"/>
    <x v="638"/>
    <d v="2021-11-01T00:00:00"/>
    <s v="Critical"/>
    <n v="0.03"/>
    <n v="6.75"/>
    <n v="-28.3157"/>
    <s v=" "/>
    <s v=" "/>
    <n v="14.42"/>
    <n v="9"/>
    <n v="141.82"/>
    <n v="2882"/>
    <x v="40"/>
    <x v="1"/>
    <x v="1"/>
    <x v="0"/>
    <x v="13"/>
    <s v="Medium Box"/>
    <x v="68"/>
    <n v="0.52"/>
    <x v="3"/>
    <x v="44"/>
    <x v="193"/>
    <n v="28206"/>
  </r>
  <r>
    <n v="3521"/>
    <n v="25062"/>
    <x v="638"/>
    <d v="2021-11-01T00:00:00"/>
    <s v="Critical"/>
    <n v="0.04"/>
    <n v="19.989999999999998"/>
    <n v="899.97515499999997"/>
    <n v="899.97515499999997"/>
    <s v=" "/>
    <n v="420.98"/>
    <n v="16"/>
    <n v="6983.56"/>
    <n v="2882"/>
    <x v="1804"/>
    <x v="1"/>
    <x v="1"/>
    <x v="0"/>
    <x v="1"/>
    <s v="Small Box"/>
    <x v="160"/>
    <n v="0.35"/>
    <x v="3"/>
    <x v="44"/>
    <x v="193"/>
    <n v="28206"/>
  </r>
  <r>
    <n v="18272"/>
    <n v="87337"/>
    <x v="638"/>
    <d v="2021-10-30T00:00:00"/>
    <s v="Not Specified"/>
    <n v="0"/>
    <n v="45.51"/>
    <n v="-1349.3412000000001"/>
    <s v=" "/>
    <s v=" "/>
    <n v="31.76"/>
    <n v="17"/>
    <n v="565.67999999999995"/>
    <n v="1912"/>
    <x v="1805"/>
    <x v="2"/>
    <x v="2"/>
    <x v="1"/>
    <x v="9"/>
    <s v="Jumbo Box"/>
    <x v="121"/>
    <n v="0.65"/>
    <x v="1"/>
    <x v="1"/>
    <x v="1148"/>
    <n v="94306"/>
  </r>
  <r>
    <n v="18273"/>
    <n v="87337"/>
    <x v="638"/>
    <d v="2021-10-31T00:00:00"/>
    <s v="Not Specified"/>
    <n v="0.09"/>
    <n v="5.42"/>
    <n v="-123.91434000000001"/>
    <s v=" "/>
    <s v=" "/>
    <n v="4.57"/>
    <n v="16"/>
    <n v="72.34"/>
    <n v="1913"/>
    <x v="1473"/>
    <x v="1"/>
    <x v="2"/>
    <x v="0"/>
    <x v="1"/>
    <s v="Small Box"/>
    <x v="438"/>
    <n v="0.37"/>
    <x v="1"/>
    <x v="1"/>
    <x v="1078"/>
    <n v="95969"/>
  </r>
  <r>
    <n v="19555"/>
    <n v="86230"/>
    <x v="638"/>
    <d v="2021-10-30T00:00:00"/>
    <s v="High"/>
    <n v="7.0000000000000007E-2"/>
    <n v="2"/>
    <n v="68.14439999999999"/>
    <n v="68.14439999999999"/>
    <n v="-36.945999999999998"/>
    <n v="6.88"/>
    <n v="20"/>
    <n v="132.69999999999999"/>
    <n v="2803"/>
    <x v="1621"/>
    <x v="1"/>
    <x v="3"/>
    <x v="0"/>
    <x v="3"/>
    <s v="Wrap Bag"/>
    <x v="156"/>
    <n v="0.39"/>
    <x v="1"/>
    <x v="1"/>
    <x v="152"/>
    <n v="90022"/>
  </r>
  <r>
    <n v="19556"/>
    <n v="86230"/>
    <x v="638"/>
    <d v="2021-10-30T00:00:00"/>
    <s v="High"/>
    <n v="0.01"/>
    <n v="4.28"/>
    <n v="-44.873999999999995"/>
    <s v=" "/>
    <s v=" "/>
    <n v="2.52"/>
    <n v="7"/>
    <n v="20.68"/>
    <n v="2803"/>
    <x v="914"/>
    <x v="1"/>
    <x v="3"/>
    <x v="0"/>
    <x v="4"/>
    <s v="Wrap Bag"/>
    <x v="1138"/>
    <n v="0.44"/>
    <x v="1"/>
    <x v="1"/>
    <x v="152"/>
    <n v="90022"/>
  </r>
  <r>
    <n v="19557"/>
    <n v="86230"/>
    <x v="638"/>
    <d v="2021-11-01T00:00:00"/>
    <s v="High"/>
    <n v="0.03"/>
    <n v="11.37"/>
    <n v="-211.35599999999999"/>
    <s v=" "/>
    <s v=" "/>
    <n v="415.88"/>
    <n v="2"/>
    <n v="814.88"/>
    <n v="2809"/>
    <x v="1806"/>
    <x v="1"/>
    <x v="3"/>
    <x v="0"/>
    <x v="0"/>
    <s v="Small Box"/>
    <x v="464"/>
    <n v="0.56999999999999995"/>
    <x v="0"/>
    <x v="47"/>
    <x v="223"/>
    <n v="3079"/>
  </r>
  <r>
    <n v="19558"/>
    <n v="86230"/>
    <x v="638"/>
    <d v="2021-10-31T00:00:00"/>
    <s v="High"/>
    <n v="0.01"/>
    <n v="4.95"/>
    <n v="-101.57075999999999"/>
    <s v=" "/>
    <s v=" "/>
    <n v="4.9800000000000004"/>
    <n v="22"/>
    <n v="117.19"/>
    <n v="2810"/>
    <x v="914"/>
    <x v="1"/>
    <x v="3"/>
    <x v="0"/>
    <x v="1"/>
    <s v="Small Box"/>
    <x v="519"/>
    <n v="0.37"/>
    <x v="0"/>
    <x v="30"/>
    <x v="1149"/>
    <n v="7083"/>
  </r>
  <r>
    <n v="20878"/>
    <n v="87008"/>
    <x v="638"/>
    <d v="2021-11-06T00:00:00"/>
    <s v="Low"/>
    <n v="0.1"/>
    <n v="8.99"/>
    <n v="128.45959999999999"/>
    <n v="128.45959999999999"/>
    <s v=" "/>
    <n v="43.98"/>
    <n v="19"/>
    <n v="756.03"/>
    <n v="1303"/>
    <x v="161"/>
    <x v="1"/>
    <x v="2"/>
    <x v="0"/>
    <x v="4"/>
    <s v="Small Pack"/>
    <x v="154"/>
    <n v="0.57999999999999996"/>
    <x v="1"/>
    <x v="7"/>
    <x v="190"/>
    <n v="84074"/>
  </r>
  <r>
    <n v="21520"/>
    <n v="87639"/>
    <x v="638"/>
    <d v="2021-11-01T00:00:00"/>
    <s v="Critical"/>
    <n v="0.03"/>
    <n v="6.75"/>
    <n v="-22.993199999999998"/>
    <s v=" "/>
    <n v="-1121.2432000000001"/>
    <n v="14.42"/>
    <n v="2"/>
    <n v="31.52"/>
    <n v="2884"/>
    <x v="693"/>
    <x v="1"/>
    <x v="1"/>
    <x v="0"/>
    <x v="13"/>
    <s v="Medium Box"/>
    <x v="68"/>
    <n v="0.52"/>
    <x v="0"/>
    <x v="19"/>
    <x v="274"/>
    <n v="44039"/>
  </r>
  <r>
    <n v="21521"/>
    <n v="87639"/>
    <x v="638"/>
    <d v="2021-11-01T00:00:00"/>
    <s v="Critical"/>
    <n v="0.04"/>
    <n v="19.989999999999998"/>
    <n v="1204.6641"/>
    <n v="1204.6641"/>
    <n v="-117.964"/>
    <n v="420.98"/>
    <n v="4"/>
    <n v="1745.89"/>
    <n v="2884"/>
    <x v="693"/>
    <x v="1"/>
    <x v="1"/>
    <x v="0"/>
    <x v="1"/>
    <s v="Small Box"/>
    <x v="160"/>
    <n v="0.35"/>
    <x v="0"/>
    <x v="19"/>
    <x v="274"/>
    <n v="44039"/>
  </r>
  <r>
    <n v="23131"/>
    <n v="88696"/>
    <x v="638"/>
    <d v="2021-11-01T00:00:00"/>
    <s v="Low"/>
    <n v="0.06"/>
    <n v="7.54"/>
    <n v="-43.664400000000001"/>
    <s v=" "/>
    <n v="-7.7555999999999994"/>
    <n v="4.9800000000000004"/>
    <n v="4"/>
    <n v="22.5"/>
    <n v="2243"/>
    <x v="1807"/>
    <x v="1"/>
    <x v="2"/>
    <x v="0"/>
    <x v="3"/>
    <s v="Small Box"/>
    <x v="293"/>
    <n v="0.38"/>
    <x v="1"/>
    <x v="45"/>
    <x v="246"/>
    <n v="59715"/>
  </r>
  <r>
    <n v="5391"/>
    <n v="38337"/>
    <x v="639"/>
    <d v="2021-11-02T00:00:00"/>
    <s v="Medium"/>
    <n v="0.09"/>
    <n v="0.7"/>
    <n v="15"/>
    <n v="15"/>
    <s v=" "/>
    <n v="2.88"/>
    <n v="83"/>
    <n v="236.19"/>
    <n v="3289"/>
    <x v="1808"/>
    <x v="1"/>
    <x v="2"/>
    <x v="0"/>
    <x v="4"/>
    <s v="Wrap Bag"/>
    <x v="116"/>
    <n v="0.56000000000000005"/>
    <x v="1"/>
    <x v="1"/>
    <x v="1"/>
    <n v="90049"/>
  </r>
  <r>
    <n v="22545"/>
    <n v="89682"/>
    <x v="639"/>
    <d v="2021-11-01T00:00:00"/>
    <s v="High"/>
    <n v="0.09"/>
    <n v="11.17"/>
    <n v="-203.4828"/>
    <s v=" "/>
    <n v="-38.070999999999998"/>
    <n v="19.989999999999998"/>
    <n v="23"/>
    <n v="427.71"/>
    <n v="1603"/>
    <x v="1382"/>
    <x v="1"/>
    <x v="3"/>
    <x v="1"/>
    <x v="7"/>
    <s v="Large Box"/>
    <x v="87"/>
    <n v="0.6"/>
    <x v="0"/>
    <x v="2"/>
    <x v="80"/>
    <n v="11598"/>
  </r>
  <r>
    <n v="22552"/>
    <n v="87139"/>
    <x v="639"/>
    <d v="2021-11-01T00:00:00"/>
    <s v="Medium"/>
    <n v="0"/>
    <n v="27.75"/>
    <n v="10.718874000000001"/>
    <n v="10.718874000000001"/>
    <n v="-30.54"/>
    <n v="15.23"/>
    <n v="4"/>
    <n v="60.81"/>
    <n v="934"/>
    <x v="1720"/>
    <x v="2"/>
    <x v="3"/>
    <x v="1"/>
    <x v="9"/>
    <s v="Jumbo Box"/>
    <x v="676"/>
    <n v="0.76"/>
    <x v="0"/>
    <x v="37"/>
    <x v="871"/>
    <n v="5439"/>
  </r>
  <r>
    <n v="22553"/>
    <n v="87139"/>
    <x v="639"/>
    <d v="2021-11-02T00:00:00"/>
    <s v="Medium"/>
    <n v="7.0000000000000007E-2"/>
    <n v="10.25"/>
    <n v="-8.1"/>
    <s v=" "/>
    <n v="-2.73"/>
    <n v="39.99"/>
    <n v="10"/>
    <n v="406.12"/>
    <n v="926"/>
    <x v="866"/>
    <x v="1"/>
    <x v="3"/>
    <x v="2"/>
    <x v="5"/>
    <s v="Small Box"/>
    <x v="853"/>
    <n v="0.55000000000000004"/>
    <x v="0"/>
    <x v="29"/>
    <x v="1150"/>
    <n v="1463"/>
  </r>
  <r>
    <n v="22554"/>
    <n v="87139"/>
    <x v="639"/>
    <d v="2021-11-01T00:00:00"/>
    <s v="Medium"/>
    <n v="0.06"/>
    <n v="8.8000000000000007"/>
    <n v="-278.00387999999998"/>
    <s v=" "/>
    <s v=" "/>
    <n v="65.989999999999995"/>
    <n v="1"/>
    <n v="65.47"/>
    <n v="932"/>
    <x v="1720"/>
    <x v="0"/>
    <x v="3"/>
    <x v="2"/>
    <x v="8"/>
    <s v="Small Box"/>
    <x v="458"/>
    <n v="0.57999999999999996"/>
    <x v="0"/>
    <x v="35"/>
    <x v="951"/>
    <n v="2895"/>
  </r>
  <r>
    <n v="23050"/>
    <n v="87120"/>
    <x v="639"/>
    <d v="2021-11-02T00:00:00"/>
    <s v="Medium"/>
    <n v="0.04"/>
    <n v="5.68"/>
    <n v="3130.3601999999996"/>
    <n v="3130.3601999999996"/>
    <s v=" "/>
    <n v="4.91"/>
    <n v="18"/>
    <n v="93.34"/>
    <n v="2034"/>
    <x v="1507"/>
    <x v="1"/>
    <x v="1"/>
    <x v="0"/>
    <x v="1"/>
    <s v="Small Box"/>
    <x v="367"/>
    <n v="0.36"/>
    <x v="3"/>
    <x v="12"/>
    <x v="1151"/>
    <n v="32905"/>
  </r>
  <r>
    <n v="23051"/>
    <n v="87120"/>
    <x v="639"/>
    <d v="2021-11-02T00:00:00"/>
    <s v="Medium"/>
    <n v="0.01"/>
    <n v="5.77"/>
    <n v="-265.06200000000001"/>
    <s v=" "/>
    <n v="-125.952"/>
    <n v="19.98"/>
    <n v="22"/>
    <n v="472.62"/>
    <n v="2034"/>
    <x v="1507"/>
    <x v="1"/>
    <x v="1"/>
    <x v="0"/>
    <x v="3"/>
    <s v="Small Box"/>
    <x v="432"/>
    <n v="0.38"/>
    <x v="3"/>
    <x v="12"/>
    <x v="1151"/>
    <n v="32905"/>
  </r>
  <r>
    <n v="23391"/>
    <n v="86206"/>
    <x v="639"/>
    <d v="2021-11-02T00:00:00"/>
    <s v="Medium"/>
    <n v="0.09"/>
    <n v="0.7"/>
    <n v="17.25"/>
    <n v="17.25"/>
    <s v=" "/>
    <n v="2.88"/>
    <n v="21"/>
    <n v="59.76"/>
    <n v="3296"/>
    <x v="603"/>
    <x v="1"/>
    <x v="2"/>
    <x v="0"/>
    <x v="4"/>
    <s v="Wrap Bag"/>
    <x v="116"/>
    <n v="0.56000000000000005"/>
    <x v="0"/>
    <x v="37"/>
    <x v="141"/>
    <n v="5401"/>
  </r>
  <r>
    <n v="24186"/>
    <n v="90205"/>
    <x v="639"/>
    <d v="2021-10-31T00:00:00"/>
    <s v="High"/>
    <n v="0.02"/>
    <n v="4.99"/>
    <n v="156.92256"/>
    <n v="156.92256"/>
    <s v=" "/>
    <n v="45.99"/>
    <n v="11"/>
    <n v="444.34"/>
    <n v="984"/>
    <x v="1809"/>
    <x v="1"/>
    <x v="3"/>
    <x v="2"/>
    <x v="8"/>
    <s v="Small Box"/>
    <x v="272"/>
    <n v="0.56000000000000005"/>
    <x v="1"/>
    <x v="1"/>
    <x v="975"/>
    <n v="91761"/>
  </r>
  <r>
    <n v="6168"/>
    <n v="43745"/>
    <x v="640"/>
    <d v="2021-11-01T00:00:00"/>
    <s v="Low"/>
    <n v="0.02"/>
    <n v="0.99"/>
    <n v="946.7"/>
    <n v="946.7"/>
    <n v="-59.73"/>
    <n v="54.48"/>
    <n v="146"/>
    <n v="8262.68"/>
    <n v="1999"/>
    <x v="789"/>
    <x v="1"/>
    <x v="2"/>
    <x v="0"/>
    <x v="13"/>
    <s v="Small Box"/>
    <x v="1139"/>
    <n v="0.56999999999999995"/>
    <x v="2"/>
    <x v="10"/>
    <x v="415"/>
    <n v="77070"/>
  </r>
  <r>
    <n v="6169"/>
    <n v="43745"/>
    <x v="640"/>
    <d v="2021-11-03T00:00:00"/>
    <s v="Low"/>
    <n v="0.04"/>
    <n v="6.5"/>
    <n v="27.51"/>
    <n v="27.51"/>
    <n v="-23.53"/>
    <n v="50.98"/>
    <n v="88"/>
    <n v="4630.26"/>
    <n v="1999"/>
    <x v="957"/>
    <x v="1"/>
    <x v="2"/>
    <x v="2"/>
    <x v="5"/>
    <s v="Small Box"/>
    <x v="780"/>
    <n v="0.73"/>
    <x v="2"/>
    <x v="10"/>
    <x v="415"/>
    <n v="77070"/>
  </r>
  <r>
    <n v="6170"/>
    <n v="43745"/>
    <x v="640"/>
    <d v="2021-11-03T00:00:00"/>
    <s v="Low"/>
    <n v="0.08"/>
    <n v="6.15"/>
    <n v="-106.21"/>
    <s v=" "/>
    <n v="-633.44123700000023"/>
    <n v="6.68"/>
    <n v="139"/>
    <n v="883.63"/>
    <n v="1999"/>
    <x v="789"/>
    <x v="1"/>
    <x v="2"/>
    <x v="0"/>
    <x v="3"/>
    <s v="Small Box"/>
    <x v="1087"/>
    <n v="0.37"/>
    <x v="2"/>
    <x v="10"/>
    <x v="415"/>
    <n v="77070"/>
  </r>
  <r>
    <n v="6171"/>
    <n v="43745"/>
    <x v="640"/>
    <d v="2021-11-01T00:00:00"/>
    <s v="Low"/>
    <n v="0.02"/>
    <n v="2.5"/>
    <n v="303.3"/>
    <n v="303.3"/>
    <n v="-16.64"/>
    <n v="45.99"/>
    <n v="109"/>
    <n v="4259.2700000000004"/>
    <n v="1999"/>
    <x v="789"/>
    <x v="1"/>
    <x v="2"/>
    <x v="2"/>
    <x v="8"/>
    <s v="Small Box"/>
    <x v="982"/>
    <n v="0.56000000000000005"/>
    <x v="2"/>
    <x v="10"/>
    <x v="415"/>
    <n v="77070"/>
  </r>
  <r>
    <n v="6172"/>
    <n v="43745"/>
    <x v="640"/>
    <d v="2021-11-08T00:00:00"/>
    <s v="Low"/>
    <n v="7.0000000000000007E-2"/>
    <n v="5.37"/>
    <n v="-15.17"/>
    <s v=" "/>
    <s v=" "/>
    <n v="25.98"/>
    <n v="17"/>
    <n v="437.21"/>
    <n v="1999"/>
    <x v="1810"/>
    <x v="1"/>
    <x v="2"/>
    <x v="0"/>
    <x v="13"/>
    <s v="Medium Box"/>
    <x v="810"/>
    <n v="0.5"/>
    <x v="2"/>
    <x v="10"/>
    <x v="415"/>
    <n v="77070"/>
  </r>
  <r>
    <n v="21727"/>
    <n v="89887"/>
    <x v="640"/>
    <d v="2021-11-01T00:00:00"/>
    <s v="Critical"/>
    <n v="0"/>
    <n v="10.39"/>
    <n v="48.256000000000057"/>
    <n v="48.256000000000057"/>
    <n v="-46.43"/>
    <n v="5.98"/>
    <n v="31"/>
    <n v="194.09"/>
    <n v="1653"/>
    <x v="647"/>
    <x v="1"/>
    <x v="2"/>
    <x v="0"/>
    <x v="3"/>
    <s v="Small Box"/>
    <x v="1095"/>
    <n v="0.4"/>
    <x v="1"/>
    <x v="1"/>
    <x v="593"/>
    <n v="91360"/>
  </r>
  <r>
    <n v="22343"/>
    <n v="89669"/>
    <x v="640"/>
    <d v="2021-11-03T00:00:00"/>
    <s v="Low"/>
    <n v="0.06"/>
    <n v="2.83"/>
    <n v="-155.63800000000001"/>
    <s v=" "/>
    <s v=" "/>
    <n v="8.1199999999999992"/>
    <n v="9"/>
    <n v="71.010000000000005"/>
    <n v="2122"/>
    <x v="547"/>
    <x v="1"/>
    <x v="2"/>
    <x v="2"/>
    <x v="5"/>
    <s v="Small Pack"/>
    <x v="312"/>
    <n v="0.77"/>
    <x v="3"/>
    <x v="34"/>
    <x v="138"/>
    <n v="72116"/>
  </r>
  <r>
    <n v="22344"/>
    <n v="89669"/>
    <x v="640"/>
    <d v="2021-11-05T00:00:00"/>
    <s v="Low"/>
    <n v="0.06"/>
    <n v="13.99"/>
    <n v="-446.964"/>
    <s v=" "/>
    <n v="-115.3944"/>
    <n v="96.45"/>
    <n v="7"/>
    <n v="659.58"/>
    <n v="2122"/>
    <x v="547"/>
    <x v="1"/>
    <x v="2"/>
    <x v="2"/>
    <x v="6"/>
    <s v="Medium Box"/>
    <x v="1140"/>
    <n v="0.38"/>
    <x v="3"/>
    <x v="34"/>
    <x v="138"/>
    <n v="72116"/>
  </r>
  <r>
    <n v="22879"/>
    <n v="91525"/>
    <x v="640"/>
    <d v="2021-11-02T00:00:00"/>
    <s v="Not Specified"/>
    <n v="0.01"/>
    <n v="4.68"/>
    <n v="2.0420000000000016"/>
    <n v="2.0420000000000016"/>
    <s v=" "/>
    <n v="10.23"/>
    <n v="39"/>
    <n v="426.6"/>
    <n v="324"/>
    <x v="787"/>
    <x v="1"/>
    <x v="2"/>
    <x v="0"/>
    <x v="16"/>
    <s v="Small Pack"/>
    <x v="930"/>
    <n v="0.59"/>
    <x v="2"/>
    <x v="3"/>
    <x v="536"/>
    <n v="55113"/>
  </r>
  <r>
    <n v="24168"/>
    <n v="90571"/>
    <x v="640"/>
    <d v="2021-11-01T00:00:00"/>
    <s v="Low"/>
    <n v="0.02"/>
    <n v="0.99"/>
    <n v="1444.8392999999996"/>
    <n v="1444.8392999999996"/>
    <n v="-161.11699999999999"/>
    <n v="54.48"/>
    <n v="37"/>
    <n v="2093.9699999999998"/>
    <n v="1998"/>
    <x v="559"/>
    <x v="1"/>
    <x v="2"/>
    <x v="0"/>
    <x v="13"/>
    <s v="Small Box"/>
    <x v="1139"/>
    <n v="0.56999999999999995"/>
    <x v="0"/>
    <x v="2"/>
    <x v="829"/>
    <n v="11758"/>
  </r>
  <r>
    <n v="24169"/>
    <n v="90571"/>
    <x v="640"/>
    <d v="2021-11-03T00:00:00"/>
    <s v="Low"/>
    <n v="0.04"/>
    <n v="6.5"/>
    <n v="60.522000000000006"/>
    <n v="60.522000000000006"/>
    <n v="-1.82"/>
    <n v="50.98"/>
    <n v="22"/>
    <n v="1157.56"/>
    <n v="1998"/>
    <x v="559"/>
    <x v="1"/>
    <x v="2"/>
    <x v="2"/>
    <x v="5"/>
    <s v="Small Box"/>
    <x v="780"/>
    <n v="0.73"/>
    <x v="0"/>
    <x v="2"/>
    <x v="829"/>
    <n v="11758"/>
  </r>
  <r>
    <n v="24170"/>
    <n v="90571"/>
    <x v="640"/>
    <d v="2021-11-03T00:00:00"/>
    <s v="Low"/>
    <n v="0.08"/>
    <n v="6.15"/>
    <n v="21.242000000000019"/>
    <n v="21.242000000000019"/>
    <s v=" "/>
    <n v="6.68"/>
    <n v="35"/>
    <n v="222.5"/>
    <n v="1998"/>
    <x v="559"/>
    <x v="1"/>
    <x v="2"/>
    <x v="0"/>
    <x v="3"/>
    <s v="Small Box"/>
    <x v="1087"/>
    <n v="0.37"/>
    <x v="0"/>
    <x v="2"/>
    <x v="829"/>
    <n v="11758"/>
  </r>
  <r>
    <n v="24171"/>
    <n v="90571"/>
    <x v="640"/>
    <d v="2021-11-01T00:00:00"/>
    <s v="Low"/>
    <n v="0.02"/>
    <n v="2.5"/>
    <n v="667.2600000000001"/>
    <n v="667.2600000000001"/>
    <s v=" "/>
    <n v="45.99"/>
    <n v="27"/>
    <n v="1055.05"/>
    <n v="1998"/>
    <x v="559"/>
    <x v="1"/>
    <x v="2"/>
    <x v="2"/>
    <x v="8"/>
    <s v="Small Box"/>
    <x v="982"/>
    <n v="0.56000000000000005"/>
    <x v="0"/>
    <x v="2"/>
    <x v="829"/>
    <n v="11758"/>
  </r>
  <r>
    <n v="24172"/>
    <n v="90571"/>
    <x v="640"/>
    <d v="2021-11-08T00:00:00"/>
    <s v="Low"/>
    <n v="7.0000000000000007E-2"/>
    <n v="5.37"/>
    <n v="-2.1840000000000002"/>
    <s v=" "/>
    <n v="-18.6599"/>
    <n v="25.98"/>
    <n v="4"/>
    <n v="102.87"/>
    <n v="2001"/>
    <x v="668"/>
    <x v="1"/>
    <x v="2"/>
    <x v="0"/>
    <x v="13"/>
    <s v="Medium Box"/>
    <x v="810"/>
    <n v="0.5"/>
    <x v="3"/>
    <x v="16"/>
    <x v="1152"/>
    <n v="23666"/>
  </r>
  <r>
    <n v="24173"/>
    <n v="90571"/>
    <x v="640"/>
    <d v="2021-11-05T00:00:00"/>
    <s v="Low"/>
    <n v="0.04"/>
    <n v="1.43"/>
    <n v="-49.716799999999999"/>
    <s v=" "/>
    <s v=" "/>
    <n v="3.55"/>
    <n v="1"/>
    <n v="4.97"/>
    <n v="2001"/>
    <x v="151"/>
    <x v="1"/>
    <x v="2"/>
    <x v="0"/>
    <x v="15"/>
    <s v="Wrap Bag"/>
    <x v="1141"/>
    <n v="0.38"/>
    <x v="3"/>
    <x v="16"/>
    <x v="1152"/>
    <n v="23666"/>
  </r>
  <r>
    <n v="25675"/>
    <n v="87684"/>
    <x v="640"/>
    <d v="2021-11-02T00:00:00"/>
    <s v="High"/>
    <n v="0.03"/>
    <n v="2.27"/>
    <n v="27.94"/>
    <n v="27.94"/>
    <s v=" "/>
    <n v="5.85"/>
    <n v="32"/>
    <n v="198.02"/>
    <n v="2702"/>
    <x v="1360"/>
    <x v="1"/>
    <x v="3"/>
    <x v="0"/>
    <x v="4"/>
    <s v="Wrap Bag"/>
    <x v="537"/>
    <n v="0.56000000000000005"/>
    <x v="1"/>
    <x v="36"/>
    <x v="475"/>
    <n v="88201"/>
  </r>
  <r>
    <n v="3250"/>
    <n v="23271"/>
    <x v="641"/>
    <d v="2021-11-04T00:00:00"/>
    <s v="High"/>
    <n v="0.09"/>
    <n v="55.3"/>
    <n v="-1748.3433"/>
    <s v=" "/>
    <n v="-550.42999999999995"/>
    <n v="808.49"/>
    <n v="3"/>
    <n v="2383.7399999999998"/>
    <n v="181"/>
    <x v="1811"/>
    <x v="2"/>
    <x v="3"/>
    <x v="2"/>
    <x v="6"/>
    <s v="Jumbo Drum"/>
    <x v="675"/>
    <n v="0.4"/>
    <x v="1"/>
    <x v="1"/>
    <x v="197"/>
    <n v="94122"/>
  </r>
  <r>
    <n v="20762"/>
    <n v="87167"/>
    <x v="641"/>
    <d v="2021-11-05T00:00:00"/>
    <s v="High"/>
    <n v="0.1"/>
    <n v="23.19"/>
    <n v="60.461999999999996"/>
    <n v="60.461999999999996"/>
    <n v="-151.42049999999998"/>
    <n v="279.81"/>
    <n v="12"/>
    <n v="3283.58"/>
    <n v="2779"/>
    <x v="1812"/>
    <x v="2"/>
    <x v="2"/>
    <x v="0"/>
    <x v="13"/>
    <s v="Jumbo Drum"/>
    <x v="194"/>
    <n v="0.59"/>
    <x v="3"/>
    <x v="44"/>
    <x v="500"/>
    <n v="27893"/>
  </r>
  <r>
    <n v="20763"/>
    <n v="87167"/>
    <x v="641"/>
    <d v="2021-11-05T00:00:00"/>
    <s v="High"/>
    <n v="7.0000000000000007E-2"/>
    <n v="6.13"/>
    <n v="72.012"/>
    <n v="72.012"/>
    <s v=" "/>
    <n v="12.28"/>
    <n v="19"/>
    <n v="230.96"/>
    <n v="2779"/>
    <x v="1813"/>
    <x v="1"/>
    <x v="2"/>
    <x v="0"/>
    <x v="0"/>
    <s v="Small Box"/>
    <x v="834"/>
    <n v="0.56999999999999995"/>
    <x v="3"/>
    <x v="44"/>
    <x v="500"/>
    <n v="27893"/>
  </r>
  <r>
    <n v="21250"/>
    <n v="88363"/>
    <x v="641"/>
    <d v="2021-11-04T00:00:00"/>
    <s v="High"/>
    <n v="0.09"/>
    <n v="55.3"/>
    <n v="349.66866000000027"/>
    <n v="349.66866000000027"/>
    <n v="-99.945999999999998"/>
    <n v="808.49"/>
    <n v="1"/>
    <n v="794.58"/>
    <n v="186"/>
    <x v="1350"/>
    <x v="2"/>
    <x v="3"/>
    <x v="2"/>
    <x v="6"/>
    <s v="Jumbo Drum"/>
    <x v="675"/>
    <n v="0.4"/>
    <x v="0"/>
    <x v="29"/>
    <x v="1153"/>
    <n v="1580"/>
  </r>
  <r>
    <n v="20131"/>
    <n v="87433"/>
    <x v="642"/>
    <d v="2021-11-09T00:00:00"/>
    <s v="Low"/>
    <n v="0.05"/>
    <n v="66.27"/>
    <n v="153.81000000000017"/>
    <n v="153.81000000000017"/>
    <n v="-250.18840000000003"/>
    <n v="150.97999999999999"/>
    <n v="30"/>
    <n v="4531.8500000000004"/>
    <n v="2799"/>
    <x v="693"/>
    <x v="2"/>
    <x v="3"/>
    <x v="1"/>
    <x v="10"/>
    <s v="Jumbo Box"/>
    <x v="617"/>
    <n v="0.65"/>
    <x v="1"/>
    <x v="1"/>
    <x v="152"/>
    <n v="90022"/>
  </r>
  <r>
    <n v="20202"/>
    <n v="90718"/>
    <x v="642"/>
    <d v="2021-11-06T00:00:00"/>
    <s v="High"/>
    <n v="0.05"/>
    <n v="11.15"/>
    <n v="47.574000000000069"/>
    <n v="47.574000000000069"/>
    <s v=" "/>
    <n v="7.28"/>
    <n v="31"/>
    <n v="236.86"/>
    <n v="2371"/>
    <x v="70"/>
    <x v="1"/>
    <x v="2"/>
    <x v="0"/>
    <x v="3"/>
    <s v="Small Box"/>
    <x v="182"/>
    <n v="0.37"/>
    <x v="2"/>
    <x v="3"/>
    <x v="904"/>
    <n v="55016"/>
  </r>
  <r>
    <n v="22032"/>
    <n v="86138"/>
    <x v="642"/>
    <d v="2021-11-06T00:00:00"/>
    <s v="High"/>
    <n v="0.08"/>
    <n v="8.99"/>
    <n v="112.992"/>
    <n v="112.992"/>
    <s v=" "/>
    <n v="17.670000000000002"/>
    <n v="20"/>
    <n v="359.83"/>
    <n v="2915"/>
    <x v="1504"/>
    <x v="0"/>
    <x v="0"/>
    <x v="1"/>
    <x v="7"/>
    <s v="Small Pack"/>
    <x v="393"/>
    <n v="0.47"/>
    <x v="2"/>
    <x v="11"/>
    <x v="1063"/>
    <n v="50322"/>
  </r>
  <r>
    <n v="22033"/>
    <n v="86138"/>
    <x v="642"/>
    <d v="2021-11-07T00:00:00"/>
    <s v="High"/>
    <n v="0"/>
    <n v="4.82"/>
    <n v="57.09"/>
    <n v="57.09"/>
    <n v="-59.963760000000001"/>
    <n v="8.34"/>
    <n v="31"/>
    <n v="289.55"/>
    <n v="2916"/>
    <x v="1504"/>
    <x v="0"/>
    <x v="0"/>
    <x v="0"/>
    <x v="3"/>
    <s v="Small Box"/>
    <x v="187"/>
    <n v="0.4"/>
    <x v="2"/>
    <x v="11"/>
    <x v="1154"/>
    <n v="50701"/>
  </r>
  <r>
    <n v="22034"/>
    <n v="86138"/>
    <x v="642"/>
    <d v="2021-11-06T00:00:00"/>
    <s v="High"/>
    <n v="0.02"/>
    <n v="3"/>
    <n v="1946.7954000000004"/>
    <n v="1946.7954000000004"/>
    <s v=" "/>
    <n v="205.99"/>
    <n v="19"/>
    <n v="3455.81"/>
    <n v="2916"/>
    <x v="1344"/>
    <x v="1"/>
    <x v="0"/>
    <x v="2"/>
    <x v="8"/>
    <s v="Small Box"/>
    <x v="639"/>
    <n v="0.57999999999999996"/>
    <x v="2"/>
    <x v="11"/>
    <x v="1154"/>
    <n v="50701"/>
  </r>
  <r>
    <n v="22531"/>
    <n v="89963"/>
    <x v="642"/>
    <d v="2021-11-06T00:00:00"/>
    <s v="Critical"/>
    <n v="0.01"/>
    <n v="1.2"/>
    <n v="95.76600000000002"/>
    <n v="95.76600000000002"/>
    <n v="-72.430000000000007"/>
    <n v="5.84"/>
    <n v="30"/>
    <n v="179.68"/>
    <n v="163"/>
    <x v="1063"/>
    <x v="1"/>
    <x v="0"/>
    <x v="0"/>
    <x v="4"/>
    <s v="Wrap Bag"/>
    <x v="607"/>
    <n v="0.55000000000000004"/>
    <x v="1"/>
    <x v="4"/>
    <x v="1155"/>
    <n v="98059"/>
  </r>
  <r>
    <n v="22893"/>
    <n v="90015"/>
    <x v="643"/>
    <d v="2021-11-05T00:00:00"/>
    <s v="Not Specified"/>
    <n v="0.1"/>
    <n v="4.5"/>
    <n v="587.75200000000018"/>
    <n v="587.75200000000018"/>
    <n v="-80.024000000000001"/>
    <n v="41.71"/>
    <n v="25"/>
    <n v="998.66"/>
    <n v="2889"/>
    <x v="1814"/>
    <x v="1"/>
    <x v="2"/>
    <x v="0"/>
    <x v="13"/>
    <s v="Small Box"/>
    <x v="1142"/>
    <n v="0.56000000000000005"/>
    <x v="2"/>
    <x v="11"/>
    <x v="277"/>
    <n v="50158"/>
  </r>
  <r>
    <n v="22894"/>
    <n v="90015"/>
    <x v="643"/>
    <d v="2021-11-07T00:00:00"/>
    <s v="Not Specified"/>
    <n v="0.1"/>
    <n v="19.989999999999998"/>
    <n v="1299.694"/>
    <n v="1299.694"/>
    <s v=" "/>
    <n v="60.98"/>
    <n v="37"/>
    <n v="2210.29"/>
    <n v="2891"/>
    <x v="248"/>
    <x v="1"/>
    <x v="2"/>
    <x v="0"/>
    <x v="14"/>
    <s v="Small Box"/>
    <x v="1124"/>
    <n v="0.38"/>
    <x v="2"/>
    <x v="11"/>
    <x v="100"/>
    <n v="51106"/>
  </r>
  <r>
    <n v="23343"/>
    <n v="90697"/>
    <x v="643"/>
    <d v="2021-11-06T00:00:00"/>
    <s v="Not Specified"/>
    <n v="0"/>
    <n v="5.48"/>
    <n v="7.4405000000000072"/>
    <n v="7.4405000000000072"/>
    <s v=" "/>
    <n v="6.81"/>
    <n v="26"/>
    <n v="192.28"/>
    <n v="430"/>
    <x v="1603"/>
    <x v="1"/>
    <x v="3"/>
    <x v="0"/>
    <x v="1"/>
    <s v="Small Box"/>
    <x v="1074"/>
    <n v="0.37"/>
    <x v="1"/>
    <x v="1"/>
    <x v="1156"/>
    <n v="94583"/>
  </r>
  <r>
    <n v="24761"/>
    <n v="88636"/>
    <x v="643"/>
    <d v="2021-11-07T00:00:00"/>
    <s v="High"/>
    <n v="0.01"/>
    <n v="9.5399999999999991"/>
    <n v="29.454000000000036"/>
    <n v="29.454000000000036"/>
    <s v=" "/>
    <n v="6.48"/>
    <n v="24"/>
    <n v="171.38"/>
    <n v="1020"/>
    <x v="13"/>
    <x v="1"/>
    <x v="3"/>
    <x v="0"/>
    <x v="3"/>
    <s v="Small Box"/>
    <x v="572"/>
    <n v="0.37"/>
    <x v="2"/>
    <x v="38"/>
    <x v="236"/>
    <n v="66762"/>
  </r>
  <r>
    <n v="21314"/>
    <n v="90422"/>
    <x v="644"/>
    <d v="2021-11-07T00:00:00"/>
    <s v="Not Specified"/>
    <n v="0.1"/>
    <n v="43.57"/>
    <n v="553.60799999999995"/>
    <n v="553.60799999999995"/>
    <s v=" "/>
    <n v="320.64"/>
    <n v="7"/>
    <n v="1775.81"/>
    <n v="1536"/>
    <x v="1815"/>
    <x v="2"/>
    <x v="1"/>
    <x v="1"/>
    <x v="9"/>
    <s v="Jumbo Box"/>
    <x v="795"/>
    <n v="0.63"/>
    <x v="1"/>
    <x v="1"/>
    <x v="1157"/>
    <n v="92253"/>
  </r>
  <r>
    <n v="21836"/>
    <n v="86850"/>
    <x v="644"/>
    <d v="2021-11-06T00:00:00"/>
    <s v="Low"/>
    <n v="0.03"/>
    <n v="6.35"/>
    <n v="20.120000000000019"/>
    <n v="20.120000000000019"/>
    <s v=" "/>
    <n v="2.66"/>
    <n v="20"/>
    <n v="58.67"/>
    <n v="1855"/>
    <x v="1313"/>
    <x v="1"/>
    <x v="2"/>
    <x v="0"/>
    <x v="14"/>
    <s v="Small Box"/>
    <x v="1143"/>
    <n v="0.36"/>
    <x v="0"/>
    <x v="29"/>
    <x v="185"/>
    <n v="2110"/>
  </r>
  <r>
    <n v="22766"/>
    <n v="88178"/>
    <x v="644"/>
    <d v="2021-11-11T00:00:00"/>
    <s v="Low"/>
    <n v="0"/>
    <n v="55.24"/>
    <n v="3075.6660000000002"/>
    <n v="3075.6660000000002"/>
    <s v=" "/>
    <n v="180.98"/>
    <n v="39"/>
    <n v="7669.71"/>
    <n v="674"/>
    <x v="252"/>
    <x v="2"/>
    <x v="3"/>
    <x v="0"/>
    <x v="13"/>
    <s v="Jumbo Drum"/>
    <x v="926"/>
    <n v="0.56999999999999995"/>
    <x v="2"/>
    <x v="26"/>
    <x v="552"/>
    <n v="64133"/>
  </r>
  <r>
    <n v="22767"/>
    <n v="88178"/>
    <x v="644"/>
    <d v="2021-11-13T00:00:00"/>
    <s v="Low"/>
    <n v="0.06"/>
    <n v="3.5"/>
    <n v="3.2220000000000013"/>
    <n v="3.2220000000000013"/>
    <n v="-5.26"/>
    <n v="8.67"/>
    <n v="37"/>
    <n v="316.62"/>
    <n v="674"/>
    <x v="1816"/>
    <x v="1"/>
    <x v="3"/>
    <x v="0"/>
    <x v="13"/>
    <s v="Small Box"/>
    <x v="944"/>
    <n v="0.57999999999999996"/>
    <x v="2"/>
    <x v="26"/>
    <x v="552"/>
    <n v="64133"/>
  </r>
  <r>
    <n v="22768"/>
    <n v="88178"/>
    <x v="644"/>
    <d v="2021-11-10T00:00:00"/>
    <s v="Low"/>
    <n v="0.04"/>
    <n v="2.5"/>
    <n v="47.212000000000003"/>
    <n v="47.212000000000003"/>
    <n v="-99.976100000000002"/>
    <n v="5.98"/>
    <n v="23"/>
    <n v="135.49"/>
    <n v="674"/>
    <x v="1103"/>
    <x v="1"/>
    <x v="3"/>
    <x v="0"/>
    <x v="14"/>
    <s v="Small Box"/>
    <x v="431"/>
    <n v="0.36"/>
    <x v="2"/>
    <x v="26"/>
    <x v="552"/>
    <n v="64133"/>
  </r>
  <r>
    <n v="22769"/>
    <n v="88178"/>
    <x v="644"/>
    <d v="2021-11-08T00:00:00"/>
    <s v="Low"/>
    <n v="0.01"/>
    <n v="0.5"/>
    <n v="67.806299999999993"/>
    <n v="67.806299999999993"/>
    <n v="-37.99"/>
    <n v="2.88"/>
    <n v="33"/>
    <n v="98.27"/>
    <n v="674"/>
    <x v="252"/>
    <x v="1"/>
    <x v="3"/>
    <x v="0"/>
    <x v="12"/>
    <s v="Small Box"/>
    <x v="315"/>
    <n v="0.36"/>
    <x v="2"/>
    <x v="26"/>
    <x v="552"/>
    <n v="64133"/>
  </r>
  <r>
    <n v="18769"/>
    <n v="88932"/>
    <x v="645"/>
    <d v="2021-11-08T00:00:00"/>
    <s v="Critical"/>
    <n v="0.05"/>
    <n v="3.04"/>
    <n v="9.7020000000000017"/>
    <n v="9.7020000000000017"/>
    <s v=" "/>
    <n v="5.88"/>
    <n v="19"/>
    <n v="111.94"/>
    <n v="380"/>
    <x v="368"/>
    <x v="1"/>
    <x v="2"/>
    <x v="0"/>
    <x v="3"/>
    <s v="Wrap Bag"/>
    <x v="991"/>
    <n v="0.36"/>
    <x v="2"/>
    <x v="14"/>
    <x v="1086"/>
    <n v="61008"/>
  </r>
  <r>
    <n v="19857"/>
    <n v="86647"/>
    <x v="645"/>
    <d v="2021-11-08T00:00:00"/>
    <s v="Medium"/>
    <n v="0.05"/>
    <n v="19.989999999999998"/>
    <n v="683.12200000000007"/>
    <n v="683.12200000000007"/>
    <n v="-136.55600000000001"/>
    <n v="140.85"/>
    <n v="30"/>
    <n v="4191.93"/>
    <n v="1679"/>
    <x v="970"/>
    <x v="1"/>
    <x v="1"/>
    <x v="0"/>
    <x v="0"/>
    <s v="Small Box"/>
    <x v="796"/>
    <n v="0.73"/>
    <x v="0"/>
    <x v="19"/>
    <x v="718"/>
    <n v="45324"/>
  </r>
  <r>
    <n v="20800"/>
    <n v="91163"/>
    <x v="645"/>
    <d v="2021-11-09T00:00:00"/>
    <s v="Medium"/>
    <n v="7.0000000000000007E-2"/>
    <n v="6.83"/>
    <n v="24.317900000000023"/>
    <n v="24.317900000000023"/>
    <s v=" "/>
    <n v="3.52"/>
    <n v="20"/>
    <n v="71.41"/>
    <n v="1475"/>
    <x v="1817"/>
    <x v="1"/>
    <x v="2"/>
    <x v="0"/>
    <x v="1"/>
    <s v="Small Box"/>
    <x v="625"/>
    <n v="0.38"/>
    <x v="1"/>
    <x v="43"/>
    <x v="161"/>
    <n v="82001"/>
  </r>
  <r>
    <n v="7400"/>
    <n v="52737"/>
    <x v="646"/>
    <d v="2021-11-09T00:00:00"/>
    <s v="Not Specified"/>
    <n v="0.03"/>
    <n v="6.16"/>
    <n v="-15.743499999999999"/>
    <s v=" "/>
    <n v="-20.25"/>
    <n v="7.68"/>
    <n v="48"/>
    <n v="430.42"/>
    <n v="94"/>
    <x v="504"/>
    <x v="0"/>
    <x v="0"/>
    <x v="0"/>
    <x v="1"/>
    <s v="Small Box"/>
    <x v="30"/>
    <n v="0.35"/>
    <x v="2"/>
    <x v="14"/>
    <x v="69"/>
    <n v="60601"/>
  </r>
  <r>
    <n v="18256"/>
    <n v="86317"/>
    <x v="646"/>
    <d v="2021-11-13T00:00:00"/>
    <s v="Low"/>
    <n v="0.04"/>
    <n v="4.51"/>
    <n v="1.0900000000000007"/>
    <n v="1.0900000000000007"/>
    <s v=" "/>
    <n v="13.48"/>
    <n v="24"/>
    <n v="317.55"/>
    <n v="592"/>
    <x v="1818"/>
    <x v="1"/>
    <x v="1"/>
    <x v="0"/>
    <x v="0"/>
    <s v="Small Box"/>
    <x v="328"/>
    <n v="0.59"/>
    <x v="2"/>
    <x v="14"/>
    <x v="84"/>
    <n v="60091"/>
  </r>
  <r>
    <n v="19206"/>
    <n v="89821"/>
    <x v="646"/>
    <d v="2021-11-09T00:00:00"/>
    <s v="High"/>
    <n v="0.08"/>
    <n v="13.99"/>
    <n v="-186.07400000000001"/>
    <s v=" "/>
    <s v=" "/>
    <n v="150.97999999999999"/>
    <n v="38"/>
    <n v="5647.74"/>
    <n v="1955"/>
    <x v="1819"/>
    <x v="1"/>
    <x v="1"/>
    <x v="2"/>
    <x v="6"/>
    <s v="Medium Box"/>
    <x v="149"/>
    <n v="0.38"/>
    <x v="3"/>
    <x v="9"/>
    <x v="1158"/>
    <n v="35160"/>
  </r>
  <r>
    <n v="19207"/>
    <n v="89821"/>
    <x v="646"/>
    <d v="2021-11-09T00:00:00"/>
    <s v="High"/>
    <n v="0.08"/>
    <n v="4.9800000000000004"/>
    <n v="1.3920000000000003"/>
    <n v="1.3920000000000003"/>
    <n v="-433.29014300000011"/>
    <n v="12.64"/>
    <n v="1"/>
    <n v="16.73"/>
    <n v="1957"/>
    <x v="1184"/>
    <x v="1"/>
    <x v="1"/>
    <x v="1"/>
    <x v="7"/>
    <s v="Small Pack"/>
    <x v="327"/>
    <n v="0.48"/>
    <x v="2"/>
    <x v="26"/>
    <x v="627"/>
    <n v="63130"/>
  </r>
  <r>
    <n v="24963"/>
    <n v="90655"/>
    <x v="646"/>
    <d v="2021-11-08T00:00:00"/>
    <s v="Critical"/>
    <n v="0.09"/>
    <n v="1.39"/>
    <n v="376.64339999999999"/>
    <n v="376.64339999999999"/>
    <n v="-180.46655999999999"/>
    <n v="15.74"/>
    <n v="37"/>
    <n v="545.86"/>
    <n v="1732"/>
    <x v="1820"/>
    <x v="1"/>
    <x v="3"/>
    <x v="0"/>
    <x v="14"/>
    <s v="Small Box"/>
    <x v="864"/>
    <n v="0.4"/>
    <x v="1"/>
    <x v="36"/>
    <x v="407"/>
    <n v="88310"/>
  </r>
  <r>
    <n v="24965"/>
    <n v="90655"/>
    <x v="646"/>
    <d v="2021-11-10T00:00:00"/>
    <s v="Critical"/>
    <n v="0.08"/>
    <n v="7.49"/>
    <n v="6.340000000000007"/>
    <n v="6.340000000000007"/>
    <s v=" "/>
    <n v="6.48"/>
    <n v="6"/>
    <n v="43.26"/>
    <n v="1732"/>
    <x v="228"/>
    <x v="1"/>
    <x v="3"/>
    <x v="0"/>
    <x v="3"/>
    <s v="Small Box"/>
    <x v="378"/>
    <n v="0.37"/>
    <x v="1"/>
    <x v="36"/>
    <x v="407"/>
    <n v="88310"/>
  </r>
  <r>
    <n v="25400"/>
    <n v="87308"/>
    <x v="646"/>
    <d v="2021-11-09T00:00:00"/>
    <s v="Not Specified"/>
    <n v="0.03"/>
    <n v="6.16"/>
    <n v="3.1487000000000034"/>
    <n v="3.1487000000000034"/>
    <s v=" "/>
    <n v="7.68"/>
    <n v="12"/>
    <n v="107.61"/>
    <n v="97"/>
    <x v="1667"/>
    <x v="0"/>
    <x v="0"/>
    <x v="0"/>
    <x v="1"/>
    <s v="Small Box"/>
    <x v="30"/>
    <n v="0.35"/>
    <x v="2"/>
    <x v="38"/>
    <x v="788"/>
    <n v="66502"/>
  </r>
  <r>
    <n v="18712"/>
    <n v="88769"/>
    <x v="647"/>
    <d v="2021-11-11T00:00:00"/>
    <s v="High"/>
    <n v="0.1"/>
    <n v="7.46"/>
    <n v="-72.385600000000011"/>
    <s v=" "/>
    <s v=" "/>
    <n v="5.44"/>
    <n v="4"/>
    <n v="32.94"/>
    <n v="2720"/>
    <x v="1821"/>
    <x v="0"/>
    <x v="3"/>
    <x v="0"/>
    <x v="1"/>
    <s v="Small Box"/>
    <x v="531"/>
    <n v="0.36"/>
    <x v="3"/>
    <x v="20"/>
    <x v="515"/>
    <n v="30721"/>
  </r>
  <r>
    <n v="19007"/>
    <n v="86861"/>
    <x v="647"/>
    <d v="2021-11-11T00:00:00"/>
    <s v="Medium"/>
    <n v="0.09"/>
    <n v="13.99"/>
    <n v="-574.54600000000005"/>
    <s v=" "/>
    <s v=" "/>
    <n v="37.93"/>
    <n v="20"/>
    <n v="729.6"/>
    <n v="3112"/>
    <x v="657"/>
    <x v="1"/>
    <x v="2"/>
    <x v="1"/>
    <x v="7"/>
    <s v="Wrap Bag"/>
    <x v="1144"/>
    <n v="0.67"/>
    <x v="3"/>
    <x v="6"/>
    <x v="1129"/>
    <n v="71203"/>
  </r>
  <r>
    <n v="19677"/>
    <n v="86904"/>
    <x v="647"/>
    <d v="2021-11-11T00:00:00"/>
    <s v="Critical"/>
    <n v="0.06"/>
    <n v="6.07"/>
    <n v="395.32799999999997"/>
    <n v="395.32799999999997"/>
    <s v=" "/>
    <n v="4.9800000000000004"/>
    <n v="8"/>
    <n v="44.35"/>
    <n v="3154"/>
    <x v="1132"/>
    <x v="1"/>
    <x v="1"/>
    <x v="0"/>
    <x v="3"/>
    <s v="Small Box"/>
    <x v="502"/>
    <n v="0.36"/>
    <x v="3"/>
    <x v="12"/>
    <x v="120"/>
    <n v="33710"/>
  </r>
  <r>
    <n v="19678"/>
    <n v="86904"/>
    <x v="647"/>
    <d v="2021-11-09T00:00:00"/>
    <s v="Critical"/>
    <n v="0"/>
    <n v="0.99"/>
    <n v="821.45399999999995"/>
    <n v="821.45399999999995"/>
    <n v="-10.164"/>
    <n v="85.99"/>
    <n v="21"/>
    <n v="1538.48"/>
    <n v="3154"/>
    <x v="1257"/>
    <x v="0"/>
    <x v="1"/>
    <x v="2"/>
    <x v="8"/>
    <s v="Wrap Bag"/>
    <x v="302"/>
    <n v="0.85"/>
    <x v="3"/>
    <x v="12"/>
    <x v="120"/>
    <n v="33710"/>
  </r>
  <r>
    <n v="20109"/>
    <n v="90633"/>
    <x v="647"/>
    <d v="2021-11-10T00:00:00"/>
    <s v="High"/>
    <n v="0.01"/>
    <n v="4.96"/>
    <n v="7.3800000000000097"/>
    <n v="7.3800000000000097"/>
    <n v="-1.6324799999999999"/>
    <n v="5.78"/>
    <n v="28"/>
    <n v="175.64"/>
    <n v="1889"/>
    <x v="550"/>
    <x v="1"/>
    <x v="2"/>
    <x v="0"/>
    <x v="3"/>
    <s v="Small Box"/>
    <x v="945"/>
    <n v="0.36"/>
    <x v="0"/>
    <x v="19"/>
    <x v="663"/>
    <n v="45429"/>
  </r>
  <r>
    <n v="21137"/>
    <n v="87513"/>
    <x v="647"/>
    <d v="2021-11-10T00:00:00"/>
    <s v="Critical"/>
    <n v="0.05"/>
    <n v="1.99"/>
    <n v="6.1400000000000041"/>
    <n v="6.1400000000000041"/>
    <s v=" "/>
    <n v="1.7"/>
    <n v="17"/>
    <n v="29.7"/>
    <n v="2947"/>
    <x v="1065"/>
    <x v="1"/>
    <x v="1"/>
    <x v="2"/>
    <x v="5"/>
    <s v="Small Pack"/>
    <x v="36"/>
    <n v="0.51"/>
    <x v="0"/>
    <x v="2"/>
    <x v="623"/>
    <n v="14043"/>
  </r>
  <r>
    <n v="23597"/>
    <n v="88524"/>
    <x v="647"/>
    <d v="2021-11-11T00:00:00"/>
    <s v="Medium"/>
    <n v="0.09"/>
    <n v="14.3"/>
    <n v="1388.0522999999998"/>
    <n v="1388.0522999999998"/>
    <s v=" "/>
    <n v="55.48"/>
    <n v="37"/>
    <n v="2011.67"/>
    <n v="3"/>
    <x v="1822"/>
    <x v="0"/>
    <x v="2"/>
    <x v="0"/>
    <x v="3"/>
    <s v="Small Box"/>
    <x v="159"/>
    <n v="0.37"/>
    <x v="1"/>
    <x v="4"/>
    <x v="561"/>
    <n v="98221"/>
  </r>
  <r>
    <n v="23866"/>
    <n v="86387"/>
    <x v="647"/>
    <d v="2021-11-09T00:00:00"/>
    <s v="Low"/>
    <n v="0"/>
    <n v="70.2"/>
    <n v="256.84800000000018"/>
    <n v="256.84800000000018"/>
    <s v=" "/>
    <n v="122.99"/>
    <n v="25"/>
    <n v="3135.27"/>
    <n v="391"/>
    <x v="570"/>
    <x v="2"/>
    <x v="2"/>
    <x v="1"/>
    <x v="2"/>
    <s v="Jumbo Drum"/>
    <x v="173"/>
    <n v="0.74"/>
    <x v="2"/>
    <x v="27"/>
    <x v="1159"/>
    <n v="48509"/>
  </r>
  <r>
    <n v="19654"/>
    <n v="87941"/>
    <x v="648"/>
    <d v="2021-11-12T00:00:00"/>
    <s v="Critical"/>
    <n v="0"/>
    <n v="9.73"/>
    <n v="2.9509000000000043"/>
    <n v="2.9509000000000043"/>
    <n v="-132.66400000000002"/>
    <n v="15.22"/>
    <n v="21"/>
    <n v="334.19"/>
    <n v="1136"/>
    <x v="87"/>
    <x v="1"/>
    <x v="1"/>
    <x v="0"/>
    <x v="1"/>
    <s v="Small Box"/>
    <x v="132"/>
    <n v="0.36"/>
    <x v="2"/>
    <x v="14"/>
    <x v="550"/>
    <n v="60188"/>
  </r>
  <r>
    <n v="24154"/>
    <n v="91377"/>
    <x v="648"/>
    <d v="2021-11-12T00:00:00"/>
    <s v="Critical"/>
    <n v="0.08"/>
    <n v="6.79"/>
    <n v="583.48469999999998"/>
    <n v="583.48469999999998"/>
    <s v=" "/>
    <n v="55.48"/>
    <n v="16"/>
    <n v="845.63"/>
    <n v="3066"/>
    <x v="103"/>
    <x v="0"/>
    <x v="1"/>
    <x v="0"/>
    <x v="3"/>
    <s v="Small Box"/>
    <x v="264"/>
    <n v="0.37"/>
    <x v="0"/>
    <x v="19"/>
    <x v="1160"/>
    <n v="44312"/>
  </r>
  <r>
    <n v="19249"/>
    <n v="87655"/>
    <x v="649"/>
    <d v="2021-11-12T00:00:00"/>
    <s v="High"/>
    <n v="0.05"/>
    <n v="5"/>
    <n v="284.52600000000007"/>
    <n v="284.52600000000007"/>
    <n v="-211.35599999999999"/>
    <n v="14.34"/>
    <n v="36"/>
    <n v="519.23"/>
    <n v="23"/>
    <x v="1823"/>
    <x v="1"/>
    <x v="2"/>
    <x v="1"/>
    <x v="7"/>
    <s v="Small Pack"/>
    <x v="148"/>
    <n v="0.49"/>
    <x v="1"/>
    <x v="1"/>
    <x v="213"/>
    <n v="92653"/>
  </r>
  <r>
    <n v="19250"/>
    <n v="87655"/>
    <x v="649"/>
    <d v="2021-11-12T00:00:00"/>
    <s v="High"/>
    <n v="0"/>
    <n v="8.74"/>
    <n v="859.26389999999992"/>
    <n v="859.26389999999992"/>
    <n v="-101.57075999999999"/>
    <n v="30.98"/>
    <n v="37"/>
    <n v="1245.31"/>
    <n v="23"/>
    <x v="1824"/>
    <x v="1"/>
    <x v="2"/>
    <x v="0"/>
    <x v="3"/>
    <s v="Small Box"/>
    <x v="858"/>
    <n v="0.4"/>
    <x v="1"/>
    <x v="1"/>
    <x v="213"/>
    <n v="92653"/>
  </r>
  <r>
    <n v="19221"/>
    <n v="87046"/>
    <x v="650"/>
    <d v="2021-11-13T00:00:00"/>
    <s v="High"/>
    <n v="0.06"/>
    <n v="24.49"/>
    <n v="30.890000000000015"/>
    <n v="30.890000000000015"/>
    <n v="-27.37"/>
    <n v="140.81"/>
    <n v="3"/>
    <n v="441.43"/>
    <n v="2999"/>
    <x v="1825"/>
    <x v="1"/>
    <x v="2"/>
    <x v="1"/>
    <x v="2"/>
    <s v="Large Box"/>
    <x v="885"/>
    <n v="0.56999999999999995"/>
    <x v="2"/>
    <x v="27"/>
    <x v="358"/>
    <n v="48237"/>
  </r>
  <r>
    <n v="19222"/>
    <n v="87046"/>
    <x v="650"/>
    <d v="2021-11-14T00:00:00"/>
    <s v="High"/>
    <n v="0.08"/>
    <n v="4.2"/>
    <n v="35.358400000000046"/>
    <n v="35.358400000000046"/>
    <n v="-146.09"/>
    <n v="195.99"/>
    <n v="12"/>
    <n v="1839.17"/>
    <n v="2999"/>
    <x v="1825"/>
    <x v="1"/>
    <x v="2"/>
    <x v="2"/>
    <x v="8"/>
    <s v="Small Box"/>
    <x v="763"/>
    <n v="0.6"/>
    <x v="2"/>
    <x v="27"/>
    <x v="358"/>
    <n v="48237"/>
  </r>
  <r>
    <n v="19223"/>
    <n v="87046"/>
    <x v="650"/>
    <d v="2021-11-13T00:00:00"/>
    <s v="High"/>
    <n v="0"/>
    <n v="2.79"/>
    <n v="397.72260000000006"/>
    <n v="397.72260000000006"/>
    <s v=" "/>
    <n v="85.99"/>
    <n v="15"/>
    <n v="1118.3"/>
    <n v="2999"/>
    <x v="1825"/>
    <x v="1"/>
    <x v="2"/>
    <x v="2"/>
    <x v="8"/>
    <s v="Small Box"/>
    <x v="1098"/>
    <n v="0.57999999999999996"/>
    <x v="2"/>
    <x v="27"/>
    <x v="358"/>
    <n v="48237"/>
  </r>
  <r>
    <n v="26328"/>
    <n v="89020"/>
    <x v="650"/>
    <d v="2021-11-13T00:00:00"/>
    <s v="Not Specified"/>
    <n v="0.04"/>
    <n v="5.01"/>
    <n v="27.5"/>
    <n v="27.5"/>
    <n v="-121.8126"/>
    <n v="11.34"/>
    <n v="13"/>
    <n v="148.69"/>
    <n v="2733"/>
    <x v="498"/>
    <x v="1"/>
    <x v="3"/>
    <x v="0"/>
    <x v="3"/>
    <s v="Small Box"/>
    <x v="70"/>
    <n v="0.36"/>
    <x v="1"/>
    <x v="1"/>
    <x v="252"/>
    <n v="94568"/>
  </r>
  <r>
    <n v="26329"/>
    <n v="89020"/>
    <x v="650"/>
    <d v="2021-11-14T00:00:00"/>
    <s v="Not Specified"/>
    <n v="0.1"/>
    <n v="8.99"/>
    <n v="581.50620000000004"/>
    <n v="581.50620000000004"/>
    <s v=" "/>
    <n v="65.989999999999995"/>
    <n v="36"/>
    <n v="1860.26"/>
    <n v="2733"/>
    <x v="1623"/>
    <x v="1"/>
    <x v="3"/>
    <x v="2"/>
    <x v="8"/>
    <s v="Small Box"/>
    <x v="507"/>
    <n v="0.56000000000000005"/>
    <x v="1"/>
    <x v="1"/>
    <x v="252"/>
    <n v="94568"/>
  </r>
  <r>
    <n v="6178"/>
    <n v="43782"/>
    <x v="651"/>
    <d v="2021-11-15T00:00:00"/>
    <s v="Medium"/>
    <n v="0"/>
    <n v="2.99"/>
    <n v="30.880499999999998"/>
    <n v="30.880499999999998"/>
    <s v=" "/>
    <n v="6.75"/>
    <n v="92"/>
    <n v="662.23"/>
    <n v="2756"/>
    <x v="417"/>
    <x v="1"/>
    <x v="1"/>
    <x v="0"/>
    <x v="1"/>
    <s v="Small Box"/>
    <x v="786"/>
    <n v="0.35"/>
    <x v="2"/>
    <x v="27"/>
    <x v="254"/>
    <n v="48205"/>
  </r>
  <r>
    <n v="18591"/>
    <n v="88505"/>
    <x v="651"/>
    <d v="2021-11-14T00:00:00"/>
    <s v="Not Specified"/>
    <n v="7.0000000000000007E-2"/>
    <n v="48.2"/>
    <n v="236.73800000000028"/>
    <n v="236.73800000000028"/>
    <n v="-488.31200000000001"/>
    <n v="79.52"/>
    <n v="37"/>
    <n v="2831.54"/>
    <n v="688"/>
    <x v="1413"/>
    <x v="1"/>
    <x v="3"/>
    <x v="1"/>
    <x v="7"/>
    <s v="Medium Box"/>
    <x v="430"/>
    <n v="0.74"/>
    <x v="2"/>
    <x v="26"/>
    <x v="438"/>
    <n v="63116"/>
  </r>
  <r>
    <n v="18592"/>
    <n v="88505"/>
    <x v="651"/>
    <d v="2021-11-14T00:00:00"/>
    <s v="Not Specified"/>
    <n v="0"/>
    <n v="51.92"/>
    <n v="38.993400000000037"/>
    <n v="38.993400000000037"/>
    <n v="-32.591999999999999"/>
    <n v="145.97999999999999"/>
    <n v="31"/>
    <n v="4795.1499999999996"/>
    <n v="688"/>
    <x v="928"/>
    <x v="2"/>
    <x v="3"/>
    <x v="1"/>
    <x v="9"/>
    <s v="Jumbo Box"/>
    <x v="550"/>
    <n v="0.69"/>
    <x v="2"/>
    <x v="26"/>
    <x v="438"/>
    <n v="63116"/>
  </r>
  <r>
    <n v="20686"/>
    <n v="88006"/>
    <x v="651"/>
    <d v="2021-11-15T00:00:00"/>
    <s v="Critical"/>
    <n v="0.03"/>
    <n v="35"/>
    <n v="100.41000000000014"/>
    <n v="100.41000000000014"/>
    <n v="-21.000699999999998"/>
    <n v="167.27"/>
    <n v="33"/>
    <n v="5705.18"/>
    <n v="1490"/>
    <x v="161"/>
    <x v="1"/>
    <x v="2"/>
    <x v="0"/>
    <x v="0"/>
    <s v="Large Box"/>
    <x v="998"/>
    <n v="0.85"/>
    <x v="1"/>
    <x v="1"/>
    <x v="1161"/>
    <n v="94044"/>
  </r>
  <r>
    <n v="23520"/>
    <n v="86773"/>
    <x v="651"/>
    <d v="2021-11-13T00:00:00"/>
    <s v="Not Specified"/>
    <n v="7.0000000000000007E-2"/>
    <n v="8.08"/>
    <n v="81.650800000000061"/>
    <n v="81.650800000000061"/>
    <s v=" "/>
    <n v="125.99"/>
    <n v="5"/>
    <n v="522.88"/>
    <n v="1117"/>
    <x v="1563"/>
    <x v="1"/>
    <x v="0"/>
    <x v="2"/>
    <x v="8"/>
    <s v="Small Box"/>
    <x v="994"/>
    <n v="0.56999999999999995"/>
    <x v="1"/>
    <x v="41"/>
    <x v="626"/>
    <n v="85705"/>
  </r>
  <r>
    <n v="23521"/>
    <n v="86773"/>
    <x v="651"/>
    <d v="2021-11-15T00:00:00"/>
    <s v="Not Specified"/>
    <n v="0.01"/>
    <n v="36.61"/>
    <n v="143.83400000000017"/>
    <n v="143.83400000000017"/>
    <s v=" "/>
    <n v="58.14"/>
    <n v="43"/>
    <n v="2580.7600000000002"/>
    <n v="1118"/>
    <x v="1563"/>
    <x v="2"/>
    <x v="0"/>
    <x v="1"/>
    <x v="10"/>
    <s v="Jumbo Box"/>
    <x v="856"/>
    <n v="0.61"/>
    <x v="1"/>
    <x v="41"/>
    <x v="1162"/>
    <n v="85364"/>
  </r>
  <r>
    <n v="23522"/>
    <n v="86773"/>
    <x v="651"/>
    <d v="2021-11-15T00:00:00"/>
    <s v="Not Specified"/>
    <n v="0.09"/>
    <n v="21.21"/>
    <n v="3540.7625999999996"/>
    <n v="3540.7625999999996"/>
    <n v="-39"/>
    <n v="209.84"/>
    <n v="26"/>
    <n v="5131.54"/>
    <n v="1118"/>
    <x v="954"/>
    <x v="1"/>
    <x v="0"/>
    <x v="1"/>
    <x v="7"/>
    <s v="Large Box"/>
    <x v="24"/>
    <n v="0.59"/>
    <x v="1"/>
    <x v="41"/>
    <x v="1162"/>
    <n v="85364"/>
  </r>
  <r>
    <n v="24178"/>
    <n v="91507"/>
    <x v="651"/>
    <d v="2021-11-15T00:00:00"/>
    <s v="Medium"/>
    <n v="0"/>
    <n v="2.99"/>
    <n v="47.07"/>
    <n v="47.07"/>
    <s v=" "/>
    <n v="6.75"/>
    <n v="23"/>
    <n v="165.56"/>
    <n v="2753"/>
    <x v="1826"/>
    <x v="1"/>
    <x v="1"/>
    <x v="0"/>
    <x v="1"/>
    <s v="Small Box"/>
    <x v="786"/>
    <n v="0.35"/>
    <x v="3"/>
    <x v="12"/>
    <x v="1163"/>
    <n v="33566"/>
  </r>
  <r>
    <n v="25852"/>
    <n v="86991"/>
    <x v="651"/>
    <d v="2021-11-15T00:00:00"/>
    <s v="Medium"/>
    <n v="0.04"/>
    <n v="36.090000000000003"/>
    <n v="64.060000000000059"/>
    <n v="64.060000000000059"/>
    <s v=" "/>
    <n v="140.97999999999999"/>
    <n v="7"/>
    <n v="978.97"/>
    <n v="3181"/>
    <x v="1827"/>
    <x v="2"/>
    <x v="2"/>
    <x v="1"/>
    <x v="10"/>
    <s v="Jumbo Box"/>
    <x v="447"/>
    <n v="0.77"/>
    <x v="2"/>
    <x v="3"/>
    <x v="827"/>
    <n v="55423"/>
  </r>
  <r>
    <n v="25853"/>
    <n v="86991"/>
    <x v="651"/>
    <d v="2021-11-14T00:00:00"/>
    <s v="Medium"/>
    <n v="0.1"/>
    <n v="1.56"/>
    <n v="8.26400000000001"/>
    <n v="8.26400000000001"/>
    <s v=" "/>
    <n v="1.81"/>
    <n v="41"/>
    <n v="68.12"/>
    <n v="3181"/>
    <x v="1828"/>
    <x v="1"/>
    <x v="2"/>
    <x v="0"/>
    <x v="15"/>
    <s v="Wrap Bag"/>
    <x v="1060"/>
    <n v="0.49"/>
    <x v="2"/>
    <x v="3"/>
    <x v="827"/>
    <n v="55423"/>
  </r>
  <r>
    <n v="18292"/>
    <n v="87261"/>
    <x v="652"/>
    <d v="2021-11-15T00:00:00"/>
    <s v="Critical"/>
    <n v="0.01"/>
    <n v="42.52"/>
    <n v="75.675599999999989"/>
    <n v="75.675599999999989"/>
    <n v="-181.80400000000003"/>
    <n v="294.62"/>
    <n v="10"/>
    <n v="3127.18"/>
    <n v="981"/>
    <x v="909"/>
    <x v="2"/>
    <x v="2"/>
    <x v="0"/>
    <x v="13"/>
    <s v="Jumbo Drum"/>
    <x v="980"/>
    <n v="0.56999999999999995"/>
    <x v="3"/>
    <x v="16"/>
    <x v="379"/>
    <n v="24281"/>
  </r>
  <r>
    <n v="18293"/>
    <n v="87261"/>
    <x v="652"/>
    <d v="2021-11-15T00:00:00"/>
    <s v="Critical"/>
    <n v="0.1"/>
    <n v="4.5"/>
    <n v="169.392"/>
    <n v="169.392"/>
    <n v="-22.1572"/>
    <n v="60.97"/>
    <n v="8"/>
    <n v="487.43"/>
    <n v="981"/>
    <x v="1210"/>
    <x v="0"/>
    <x v="2"/>
    <x v="0"/>
    <x v="13"/>
    <s v="Small Box"/>
    <x v="535"/>
    <n v="0.56000000000000005"/>
    <x v="3"/>
    <x v="16"/>
    <x v="379"/>
    <n v="24281"/>
  </r>
  <r>
    <n v="18650"/>
    <n v="88651"/>
    <x v="652"/>
    <d v="2021-11-15T00:00:00"/>
    <s v="Not Specified"/>
    <n v="0.09"/>
    <n v="81.98"/>
    <n v="460.30556000000024"/>
    <n v="460.30556000000024"/>
    <n v="-168.38"/>
    <n v="280.98"/>
    <n v="24"/>
    <n v="6329.61"/>
    <n v="585"/>
    <x v="254"/>
    <x v="2"/>
    <x v="1"/>
    <x v="1"/>
    <x v="9"/>
    <s v="Jumbo Box"/>
    <x v="891"/>
    <n v="0.78"/>
    <x v="0"/>
    <x v="47"/>
    <x v="167"/>
    <n v="3301"/>
  </r>
  <r>
    <n v="20032"/>
    <n v="90746"/>
    <x v="652"/>
    <d v="2021-11-19T00:00:00"/>
    <s v="Low"/>
    <n v="0.06"/>
    <n v="6.5"/>
    <n v="29.774000000000029"/>
    <n v="29.774000000000029"/>
    <s v=" "/>
    <n v="20.97"/>
    <n v="24"/>
    <n v="492.85"/>
    <n v="1479"/>
    <x v="1515"/>
    <x v="1"/>
    <x v="1"/>
    <x v="2"/>
    <x v="5"/>
    <s v="Small Box"/>
    <x v="924"/>
    <n v="0.78"/>
    <x v="0"/>
    <x v="23"/>
    <x v="275"/>
    <n v="19026"/>
  </r>
  <r>
    <n v="23461"/>
    <n v="89179"/>
    <x v="652"/>
    <d v="2021-11-15T00:00:00"/>
    <s v="High"/>
    <n v="0.1"/>
    <n v="5.16"/>
    <n v="36.916000000000004"/>
    <n v="36.916000000000004"/>
    <n v="-171.2664"/>
    <n v="10.64"/>
    <n v="8"/>
    <n v="85.8"/>
    <n v="2197"/>
    <x v="1079"/>
    <x v="1"/>
    <x v="3"/>
    <x v="1"/>
    <x v="7"/>
    <s v="Small Box"/>
    <x v="345"/>
    <n v="0.56999999999999995"/>
    <x v="0"/>
    <x v="2"/>
    <x v="300"/>
    <n v="11756"/>
  </r>
  <r>
    <n v="19393"/>
    <n v="90062"/>
    <x v="653"/>
    <d v="2021-11-17T00:00:00"/>
    <s v="Medium"/>
    <n v="7.0000000000000007E-2"/>
    <n v="5.6"/>
    <n v="1.3915000000000006"/>
    <n v="1.3915000000000006"/>
    <n v="-572.68539900000019"/>
    <n v="8.85"/>
    <n v="5"/>
    <n v="53.64"/>
    <n v="510"/>
    <x v="1829"/>
    <x v="0"/>
    <x v="1"/>
    <x v="0"/>
    <x v="1"/>
    <s v="Small Box"/>
    <x v="560"/>
    <n v="0.36"/>
    <x v="1"/>
    <x v="1"/>
    <x v="60"/>
    <n v="95336"/>
  </r>
  <r>
    <n v="19394"/>
    <n v="90062"/>
    <x v="653"/>
    <d v="2021-11-18T00:00:00"/>
    <s v="Medium"/>
    <n v="0.01"/>
    <n v="24.49"/>
    <n v="53.324800000000039"/>
    <n v="53.324800000000039"/>
    <n v="-75.129499999999993"/>
    <n v="449.99"/>
    <n v="9"/>
    <n v="4129.7"/>
    <n v="510"/>
    <x v="1830"/>
    <x v="1"/>
    <x v="1"/>
    <x v="2"/>
    <x v="11"/>
    <s v="Large Box"/>
    <x v="606"/>
    <n v="0.52"/>
    <x v="1"/>
    <x v="1"/>
    <x v="60"/>
    <n v="95336"/>
  </r>
  <r>
    <n v="19457"/>
    <n v="90135"/>
    <x v="653"/>
    <d v="2021-11-17T00:00:00"/>
    <s v="Not Specified"/>
    <n v="0.01"/>
    <n v="62.74"/>
    <n v="68.662000000000006"/>
    <n v="68.662000000000006"/>
    <n v="-8.4"/>
    <n v="262.11"/>
    <n v="25"/>
    <n v="5388.74"/>
    <n v="1088"/>
    <x v="191"/>
    <x v="2"/>
    <x v="2"/>
    <x v="1"/>
    <x v="9"/>
    <s v="Jumbo Box"/>
    <x v="527"/>
    <n v="0.75"/>
    <x v="2"/>
    <x v="14"/>
    <x v="935"/>
    <n v="61107"/>
  </r>
  <r>
    <n v="21119"/>
    <n v="89212"/>
    <x v="653"/>
    <d v="2021-11-23T00:00:00"/>
    <s v="Low"/>
    <n v="0.06"/>
    <n v="18.059999999999999"/>
    <n v="-132.10399999999998"/>
    <s v=" "/>
    <s v=" "/>
    <n v="218.08"/>
    <n v="30"/>
    <n v="6226.83"/>
    <n v="1767"/>
    <x v="1106"/>
    <x v="1"/>
    <x v="0"/>
    <x v="1"/>
    <x v="2"/>
    <s v="Large Box"/>
    <x v="515"/>
    <n v="0.56999999999999995"/>
    <x v="3"/>
    <x v="20"/>
    <x v="477"/>
    <n v="30265"/>
  </r>
  <r>
    <n v="22137"/>
    <n v="90544"/>
    <x v="654"/>
    <d v="2021-11-20T00:00:00"/>
    <s v="High"/>
    <n v="0.05"/>
    <n v="1.39"/>
    <n v="141.56039999999999"/>
    <n v="141.56039999999999"/>
    <s v=" "/>
    <n v="5.68"/>
    <n v="36"/>
    <n v="205.16"/>
    <n v="1418"/>
    <x v="1831"/>
    <x v="1"/>
    <x v="3"/>
    <x v="0"/>
    <x v="14"/>
    <s v="Small Box"/>
    <x v="232"/>
    <n v="0.38"/>
    <x v="2"/>
    <x v="39"/>
    <x v="546"/>
    <n v="46901"/>
  </r>
  <r>
    <n v="22138"/>
    <n v="90544"/>
    <x v="654"/>
    <d v="2021-11-19T00:00:00"/>
    <s v="High"/>
    <n v="7.0000000000000007E-2"/>
    <n v="10.49"/>
    <n v="77.198000000000008"/>
    <n v="77.198000000000008"/>
    <s v=" "/>
    <n v="19.98"/>
    <n v="29"/>
    <n v="583.97"/>
    <n v="1418"/>
    <x v="1831"/>
    <x v="0"/>
    <x v="3"/>
    <x v="1"/>
    <x v="7"/>
    <s v="Small Box"/>
    <x v="735"/>
    <n v="0.49"/>
    <x v="2"/>
    <x v="39"/>
    <x v="546"/>
    <n v="46901"/>
  </r>
  <r>
    <n v="23437"/>
    <n v="89286"/>
    <x v="654"/>
    <d v="2021-11-19T00:00:00"/>
    <s v="Not Specified"/>
    <n v="0.06"/>
    <n v="19.989999999999998"/>
    <n v="740.23400000000015"/>
    <n v="740.23400000000015"/>
    <n v="-0.43400000000000316"/>
    <n v="99.99"/>
    <n v="24"/>
    <n v="2358.86"/>
    <n v="636"/>
    <x v="1426"/>
    <x v="0"/>
    <x v="2"/>
    <x v="2"/>
    <x v="5"/>
    <s v="Small Box"/>
    <x v="294"/>
    <n v="0.52"/>
    <x v="2"/>
    <x v="3"/>
    <x v="893"/>
    <n v="55378"/>
  </r>
  <r>
    <n v="23438"/>
    <n v="89286"/>
    <x v="654"/>
    <d v="2021-11-19T00:00:00"/>
    <s v="Not Specified"/>
    <n v="0.02"/>
    <n v="2.5"/>
    <n v="11.066000000000003"/>
    <n v="11.066000000000003"/>
    <n v="-2609.712"/>
    <n v="5.98"/>
    <n v="10"/>
    <n v="60.68"/>
    <n v="636"/>
    <x v="1426"/>
    <x v="1"/>
    <x v="2"/>
    <x v="0"/>
    <x v="14"/>
    <s v="Small Box"/>
    <x v="431"/>
    <n v="0.36"/>
    <x v="2"/>
    <x v="3"/>
    <x v="893"/>
    <n v="55378"/>
  </r>
  <r>
    <n v="23564"/>
    <n v="90463"/>
    <x v="654"/>
    <d v="2021-11-19T00:00:00"/>
    <s v="Not Specified"/>
    <n v="0.09"/>
    <n v="5.76"/>
    <n v="6.4867200000000054"/>
    <n v="6.4867200000000054"/>
    <n v="-130.56119999999999"/>
    <n v="9.49"/>
    <n v="20"/>
    <n v="189.82"/>
    <n v="3308"/>
    <x v="406"/>
    <x v="1"/>
    <x v="3"/>
    <x v="2"/>
    <x v="6"/>
    <s v="Medium Box"/>
    <x v="849"/>
    <n v="0.39"/>
    <x v="0"/>
    <x v="29"/>
    <x v="340"/>
    <n v="1301"/>
  </r>
  <r>
    <n v="24337"/>
    <n v="85861"/>
    <x v="654"/>
    <d v="2021-11-18T00:00:00"/>
    <s v="High"/>
    <n v="0"/>
    <n v="19.989999999999998"/>
    <n v="5466.3939"/>
    <n v="5466.3939"/>
    <s v=" "/>
    <n v="232.58"/>
    <n v="33"/>
    <n v="7922.31"/>
    <n v="259"/>
    <x v="1832"/>
    <x v="1"/>
    <x v="1"/>
    <x v="0"/>
    <x v="13"/>
    <s v="Small Box"/>
    <x v="1068"/>
    <n v="0.59"/>
    <x v="1"/>
    <x v="36"/>
    <x v="92"/>
    <n v="87505"/>
  </r>
  <r>
    <n v="24339"/>
    <n v="85861"/>
    <x v="654"/>
    <d v="2021-11-20T00:00:00"/>
    <s v="High"/>
    <n v="0.01"/>
    <n v="0.8"/>
    <n v="176.65800000000002"/>
    <n v="176.65800000000002"/>
    <n v="-46.92"/>
    <n v="2.62"/>
    <n v="31"/>
    <n v="83.49"/>
    <n v="258"/>
    <x v="128"/>
    <x v="1"/>
    <x v="1"/>
    <x v="0"/>
    <x v="15"/>
    <s v="Wrap Bag"/>
    <x v="489"/>
    <n v="0.39"/>
    <x v="3"/>
    <x v="12"/>
    <x v="551"/>
    <n v="33772"/>
  </r>
  <r>
    <n v="370"/>
    <n v="2563"/>
    <x v="655"/>
    <d v="2021-11-19T00:00:00"/>
    <s v="Not Specified"/>
    <n v="0.04"/>
    <n v="0.5"/>
    <n v="8.34"/>
    <n v="8.34"/>
    <n v="-128.68719999999999"/>
    <n v="2.61"/>
    <n v="41"/>
    <n v="108.55"/>
    <n v="478"/>
    <x v="1833"/>
    <x v="1"/>
    <x v="3"/>
    <x v="0"/>
    <x v="12"/>
    <s v="Small Box"/>
    <x v="521"/>
    <n v="0.39"/>
    <x v="0"/>
    <x v="2"/>
    <x v="2"/>
    <n v="10177"/>
  </r>
  <r>
    <n v="371"/>
    <n v="2563"/>
    <x v="655"/>
    <d v="2021-11-19T00:00:00"/>
    <s v="Not Specified"/>
    <n v="0.01"/>
    <n v="0.96"/>
    <n v="46.01"/>
    <n v="46.01"/>
    <s v=" "/>
    <n v="5.98"/>
    <n v="112"/>
    <n v="706.11"/>
    <n v="478"/>
    <x v="1834"/>
    <x v="1"/>
    <x v="3"/>
    <x v="0"/>
    <x v="4"/>
    <s v="Wrap Bag"/>
    <x v="235"/>
    <n v="0.6"/>
    <x v="0"/>
    <x v="2"/>
    <x v="2"/>
    <n v="10177"/>
  </r>
  <r>
    <n v="18370"/>
    <n v="87743"/>
    <x v="655"/>
    <d v="2021-11-19T00:00:00"/>
    <s v="Not Specified"/>
    <n v="0.04"/>
    <n v="0.5"/>
    <n v="-16.909200000000002"/>
    <s v=" "/>
    <s v=" "/>
    <n v="2.61"/>
    <n v="10"/>
    <n v="26.48"/>
    <n v="477"/>
    <x v="1835"/>
    <x v="1"/>
    <x v="3"/>
    <x v="0"/>
    <x v="12"/>
    <s v="Small Box"/>
    <x v="521"/>
    <n v="0.39"/>
    <x v="3"/>
    <x v="33"/>
    <x v="1164"/>
    <n v="39180"/>
  </r>
  <r>
    <n v="18371"/>
    <n v="87743"/>
    <x v="655"/>
    <d v="2021-11-19T00:00:00"/>
    <s v="Not Specified"/>
    <n v="0.01"/>
    <n v="0.96"/>
    <n v="-115.95219999999999"/>
    <s v=" "/>
    <s v=" "/>
    <n v="5.98"/>
    <n v="28"/>
    <n v="176.53"/>
    <n v="477"/>
    <x v="1371"/>
    <x v="1"/>
    <x v="3"/>
    <x v="0"/>
    <x v="4"/>
    <s v="Wrap Bag"/>
    <x v="235"/>
    <n v="0.6"/>
    <x v="3"/>
    <x v="33"/>
    <x v="1164"/>
    <n v="39180"/>
  </r>
  <r>
    <n v="18396"/>
    <n v="87438"/>
    <x v="655"/>
    <d v="2021-11-20T00:00:00"/>
    <s v="High"/>
    <n v="0.03"/>
    <n v="1.99"/>
    <n v="415.89059999999995"/>
    <n v="415.89059999999995"/>
    <n v="-229.85200000000003"/>
    <n v="22.98"/>
    <n v="26"/>
    <n v="602.74"/>
    <n v="3229"/>
    <x v="1372"/>
    <x v="1"/>
    <x v="3"/>
    <x v="2"/>
    <x v="5"/>
    <s v="Small Pack"/>
    <x v="1053"/>
    <n v="0.46"/>
    <x v="2"/>
    <x v="22"/>
    <x v="585"/>
    <n v="54880"/>
  </r>
  <r>
    <n v="18397"/>
    <n v="87438"/>
    <x v="655"/>
    <d v="2021-11-20T00:00:00"/>
    <s v="High"/>
    <n v="0.02"/>
    <n v="0.71"/>
    <n v="89.87939999999999"/>
    <n v="89.87939999999999"/>
    <n v="-250.34800000000001"/>
    <n v="3.78"/>
    <n v="35"/>
    <n v="130.26"/>
    <n v="3229"/>
    <x v="1836"/>
    <x v="1"/>
    <x v="3"/>
    <x v="0"/>
    <x v="15"/>
    <s v="Wrap Bag"/>
    <x v="872"/>
    <n v="0.39"/>
    <x v="2"/>
    <x v="22"/>
    <x v="585"/>
    <n v="54880"/>
  </r>
  <r>
    <n v="18398"/>
    <n v="87438"/>
    <x v="655"/>
    <d v="2021-11-18T00:00:00"/>
    <s v="High"/>
    <n v="0.03"/>
    <n v="8.2200000000000006"/>
    <n v="34.694000000000003"/>
    <n v="34.694000000000003"/>
    <s v=" "/>
    <n v="34.76"/>
    <n v="9"/>
    <n v="329.06"/>
    <n v="3229"/>
    <x v="47"/>
    <x v="1"/>
    <x v="3"/>
    <x v="0"/>
    <x v="0"/>
    <s v="Small Box"/>
    <x v="709"/>
    <n v="0.56999999999999995"/>
    <x v="2"/>
    <x v="22"/>
    <x v="585"/>
    <n v="54880"/>
  </r>
  <r>
    <n v="18399"/>
    <n v="87438"/>
    <x v="655"/>
    <d v="2021-11-20T00:00:00"/>
    <s v="High"/>
    <n v="0.04"/>
    <n v="5.63"/>
    <n v="17.303000000000011"/>
    <n v="17.303000000000011"/>
    <s v=" "/>
    <n v="65.989999999999995"/>
    <n v="9"/>
    <n v="518.01"/>
    <n v="3229"/>
    <x v="47"/>
    <x v="1"/>
    <x v="3"/>
    <x v="2"/>
    <x v="8"/>
    <s v="Small Box"/>
    <x v="469"/>
    <n v="0.56000000000000005"/>
    <x v="2"/>
    <x v="22"/>
    <x v="585"/>
    <n v="54880"/>
  </r>
  <r>
    <n v="19899"/>
    <n v="89974"/>
    <x v="655"/>
    <d v="2021-11-19T00:00:00"/>
    <s v="Critical"/>
    <n v="7.0000000000000007E-2"/>
    <n v="1.99"/>
    <n v="6.5340000000000291"/>
    <n v="6.5340000000000291"/>
    <n v="-167.10399999999998"/>
    <n v="39.479999999999997"/>
    <n v="10"/>
    <n v="367.17"/>
    <n v="2223"/>
    <x v="850"/>
    <x v="1"/>
    <x v="3"/>
    <x v="2"/>
    <x v="5"/>
    <s v="Small Pack"/>
    <x v="237"/>
    <n v="0.54"/>
    <x v="1"/>
    <x v="36"/>
    <x v="629"/>
    <n v="88101"/>
  </r>
  <r>
    <n v="19900"/>
    <n v="89974"/>
    <x v="655"/>
    <d v="2021-11-19T00:00:00"/>
    <s v="Critical"/>
    <n v="0.09"/>
    <n v="0.5"/>
    <n v="63.535199999999996"/>
    <n v="63.535199999999996"/>
    <s v=" "/>
    <n v="2.61"/>
    <n v="31"/>
    <n v="92.08"/>
    <n v="2223"/>
    <x v="526"/>
    <x v="0"/>
    <x v="3"/>
    <x v="0"/>
    <x v="12"/>
    <s v="Small Box"/>
    <x v="324"/>
    <n v="0.39"/>
    <x v="1"/>
    <x v="36"/>
    <x v="629"/>
    <n v="88101"/>
  </r>
  <r>
    <n v="19901"/>
    <n v="89974"/>
    <x v="655"/>
    <d v="2021-11-20T00:00:00"/>
    <s v="Critical"/>
    <n v="0"/>
    <n v="35"/>
    <n v="72.36400000000009"/>
    <n v="72.36400000000009"/>
    <s v=" "/>
    <n v="20.34"/>
    <n v="11"/>
    <n v="266.77999999999997"/>
    <n v="2223"/>
    <x v="12"/>
    <x v="1"/>
    <x v="3"/>
    <x v="0"/>
    <x v="0"/>
    <s v="Large Box"/>
    <x v="40"/>
    <n v="0.84"/>
    <x v="1"/>
    <x v="36"/>
    <x v="629"/>
    <n v="88101"/>
  </r>
  <r>
    <n v="21191"/>
    <n v="86540"/>
    <x v="655"/>
    <d v="2021-11-19T00:00:00"/>
    <s v="Not Specified"/>
    <n v="7.0000000000000007E-2"/>
    <n v="24.49"/>
    <n v="6.5760000000000005"/>
    <n v="6.5760000000000005"/>
    <s v=" "/>
    <n v="276.2"/>
    <n v="29"/>
    <n v="7767.97"/>
    <n v="1259"/>
    <x v="1837"/>
    <x v="1"/>
    <x v="0"/>
    <x v="1"/>
    <x v="2"/>
    <s v="Large Box"/>
    <x v="467"/>
    <m/>
    <x v="3"/>
    <x v="25"/>
    <x v="376"/>
    <n v="40422"/>
  </r>
  <r>
    <n v="22867"/>
    <n v="87409"/>
    <x v="655"/>
    <d v="2021-11-18T00:00:00"/>
    <s v="Medium"/>
    <n v="0.05"/>
    <n v="55.81"/>
    <n v="185.26600000000019"/>
    <n v="185.26600000000019"/>
    <n v="-70.540000000000006"/>
    <n v="81.94"/>
    <n v="28"/>
    <n v="2292.34"/>
    <n v="61"/>
    <x v="1838"/>
    <x v="2"/>
    <x v="3"/>
    <x v="1"/>
    <x v="10"/>
    <s v="Jumbo Box"/>
    <x v="1123"/>
    <n v="0.6"/>
    <x v="2"/>
    <x v="10"/>
    <x v="1165"/>
    <n v="77471"/>
  </r>
  <r>
    <n v="1086"/>
    <n v="8001"/>
    <x v="656"/>
    <d v="2021-11-21T00:00:00"/>
    <s v="High"/>
    <n v="0.1"/>
    <n v="7.09"/>
    <n v="-81.08"/>
    <s v=" "/>
    <s v=" "/>
    <n v="2.1800000000000002"/>
    <n v="51"/>
    <n v="128.18"/>
    <n v="640"/>
    <x v="1353"/>
    <x v="1"/>
    <x v="1"/>
    <x v="0"/>
    <x v="3"/>
    <s v="Wrap Bag"/>
    <x v="941"/>
    <n v="0.38"/>
    <x v="1"/>
    <x v="4"/>
    <x v="6"/>
    <n v="98119"/>
  </r>
  <r>
    <n v="1087"/>
    <n v="8001"/>
    <x v="656"/>
    <d v="2021-11-21T00:00:00"/>
    <s v="High"/>
    <n v="0.01"/>
    <n v="5.42"/>
    <n v="112.22"/>
    <n v="112.22"/>
    <n v="-11.0732"/>
    <n v="20.98"/>
    <n v="160"/>
    <n v="3607.56"/>
    <n v="640"/>
    <x v="1839"/>
    <x v="1"/>
    <x v="1"/>
    <x v="0"/>
    <x v="0"/>
    <s v="Small Box"/>
    <x v="971"/>
    <n v="0.66"/>
    <x v="1"/>
    <x v="4"/>
    <x v="6"/>
    <n v="98119"/>
  </r>
  <r>
    <n v="19086"/>
    <n v="87956"/>
    <x v="656"/>
    <d v="2021-11-21T00:00:00"/>
    <s v="High"/>
    <n v="0.1"/>
    <n v="7.09"/>
    <n v="16.216000000000008"/>
    <n v="16.216000000000008"/>
    <n v="-114.21639999999999"/>
    <n v="2.1800000000000002"/>
    <n v="13"/>
    <n v="32.67"/>
    <n v="637"/>
    <x v="919"/>
    <x v="1"/>
    <x v="1"/>
    <x v="0"/>
    <x v="3"/>
    <s v="Wrap Bag"/>
    <x v="941"/>
    <n v="0.38"/>
    <x v="1"/>
    <x v="1"/>
    <x v="280"/>
    <n v="95051"/>
  </r>
  <r>
    <n v="19087"/>
    <n v="87956"/>
    <x v="656"/>
    <d v="2021-11-21T00:00:00"/>
    <s v="High"/>
    <n v="0.01"/>
    <n v="5.42"/>
    <n v="246.88400000000001"/>
    <n v="246.88400000000001"/>
    <n v="-262.08640000000003"/>
    <n v="20.98"/>
    <n v="40"/>
    <n v="901.89"/>
    <n v="637"/>
    <x v="1840"/>
    <x v="1"/>
    <x v="1"/>
    <x v="0"/>
    <x v="0"/>
    <s v="Small Box"/>
    <x v="971"/>
    <n v="0.66"/>
    <x v="1"/>
    <x v="1"/>
    <x v="280"/>
    <n v="95051"/>
  </r>
  <r>
    <n v="21268"/>
    <n v="90741"/>
    <x v="656"/>
    <d v="2021-11-21T00:00:00"/>
    <s v="Not Specified"/>
    <n v="0.06"/>
    <n v="7.94"/>
    <n v="0.75600000000000067"/>
    <n v="0.75600000000000067"/>
    <n v="-124.4228"/>
    <n v="10.52"/>
    <n v="10"/>
    <n v="113.42"/>
    <n v="3208"/>
    <x v="1563"/>
    <x v="1"/>
    <x v="2"/>
    <x v="1"/>
    <x v="7"/>
    <s v="Small Pack"/>
    <x v="694"/>
    <n v="0.52"/>
    <x v="1"/>
    <x v="1"/>
    <x v="689"/>
    <n v="94704"/>
  </r>
  <r>
    <n v="21269"/>
    <n v="90741"/>
    <x v="656"/>
    <d v="2021-11-19T00:00:00"/>
    <s v="Not Specified"/>
    <n v="0.04"/>
    <n v="19.989999999999998"/>
    <n v="13.978000000000009"/>
    <n v="13.978000000000009"/>
    <s v=" "/>
    <n v="54.1"/>
    <n v="4"/>
    <n v="238.28"/>
    <n v="3208"/>
    <x v="214"/>
    <x v="1"/>
    <x v="2"/>
    <x v="0"/>
    <x v="0"/>
    <s v="Small Box"/>
    <x v="711"/>
    <n v="0.59"/>
    <x v="1"/>
    <x v="1"/>
    <x v="689"/>
    <n v="94704"/>
  </r>
  <r>
    <n v="19177"/>
    <n v="86569"/>
    <x v="657"/>
    <d v="2021-11-20T00:00:00"/>
    <s v="Low"/>
    <n v="0.04"/>
    <n v="24.49"/>
    <n v="930.81689999999992"/>
    <n v="930.81689999999992"/>
    <n v="-10.4765"/>
    <n v="105.34"/>
    <n v="13"/>
    <n v="1349.01"/>
    <n v="945"/>
    <x v="538"/>
    <x v="1"/>
    <x v="0"/>
    <x v="1"/>
    <x v="7"/>
    <s v="Large Box"/>
    <x v="125"/>
    <n v="0.61"/>
    <x v="1"/>
    <x v="1"/>
    <x v="691"/>
    <n v="95070"/>
  </r>
  <r>
    <n v="19940"/>
    <n v="89614"/>
    <x v="657"/>
    <d v="2021-11-20T00:00:00"/>
    <s v="High"/>
    <n v="0.02"/>
    <n v="9.3699999999999992"/>
    <n v="34.340000000000032"/>
    <n v="34.340000000000032"/>
    <n v="-367.50252"/>
    <n v="14.03"/>
    <n v="37"/>
    <n v="516.6"/>
    <n v="2333"/>
    <x v="288"/>
    <x v="1"/>
    <x v="3"/>
    <x v="0"/>
    <x v="0"/>
    <s v="Small Box"/>
    <x v="1013"/>
    <n v="0.56000000000000005"/>
    <x v="2"/>
    <x v="22"/>
    <x v="860"/>
    <n v="54302"/>
  </r>
  <r>
    <n v="26313"/>
    <n v="91183"/>
    <x v="657"/>
    <d v="2021-11-21T00:00:00"/>
    <s v="Medium"/>
    <n v="7.0000000000000007E-2"/>
    <n v="6.97"/>
    <n v="1.804"/>
    <n v="1.804"/>
    <s v=" "/>
    <n v="11.58"/>
    <n v="29"/>
    <n v="340.12"/>
    <n v="2989"/>
    <x v="1475"/>
    <x v="1"/>
    <x v="0"/>
    <x v="0"/>
    <x v="14"/>
    <s v="Small Box"/>
    <x v="114"/>
    <n v="0.35"/>
    <x v="2"/>
    <x v="38"/>
    <x v="412"/>
    <n v="67846"/>
  </r>
  <r>
    <n v="4654"/>
    <n v="33152"/>
    <x v="658"/>
    <d v="2021-11-23T00:00:00"/>
    <s v="Critical"/>
    <n v="0"/>
    <n v="8.99"/>
    <n v="398.00700000000001"/>
    <n v="398.00700000000001"/>
    <n v="-6.34"/>
    <n v="155.99"/>
    <n v="65"/>
    <n v="8790.83"/>
    <n v="607"/>
    <x v="1841"/>
    <x v="1"/>
    <x v="2"/>
    <x v="2"/>
    <x v="8"/>
    <s v="Small Box"/>
    <x v="1145"/>
    <n v="0.55000000000000004"/>
    <x v="0"/>
    <x v="2"/>
    <x v="2"/>
    <n v="10177"/>
  </r>
  <r>
    <n v="18814"/>
    <n v="89079"/>
    <x v="658"/>
    <d v="2021-11-22T00:00:00"/>
    <s v="Medium"/>
    <n v="0.05"/>
    <n v="7.58"/>
    <n v="455.79600000000005"/>
    <n v="455.79600000000005"/>
    <n v="-720.91600000000005"/>
    <n v="22.98"/>
    <n v="34"/>
    <n v="793.23"/>
    <n v="1441"/>
    <x v="1409"/>
    <x v="1"/>
    <x v="2"/>
    <x v="1"/>
    <x v="7"/>
    <s v="Small Box"/>
    <x v="1016"/>
    <n v="0.51"/>
    <x v="2"/>
    <x v="26"/>
    <x v="151"/>
    <n v="63376"/>
  </r>
  <r>
    <n v="18835"/>
    <n v="86139"/>
    <x v="658"/>
    <d v="2021-11-22T00:00:00"/>
    <s v="Not Specified"/>
    <n v="0.1"/>
    <n v="24.49"/>
    <n v="75.858000000000061"/>
    <n v="75.858000000000061"/>
    <s v=" "/>
    <n v="499.99"/>
    <n v="34"/>
    <n v="16243.17"/>
    <n v="2915"/>
    <x v="1344"/>
    <x v="0"/>
    <x v="0"/>
    <x v="2"/>
    <x v="11"/>
    <s v="Large Box"/>
    <x v="260"/>
    <n v="0.36"/>
    <x v="2"/>
    <x v="11"/>
    <x v="1063"/>
    <n v="50322"/>
  </r>
  <r>
    <n v="21050"/>
    <n v="88506"/>
    <x v="658"/>
    <d v="2021-11-22T00:00:00"/>
    <s v="Not Specified"/>
    <n v="0.03"/>
    <n v="5.44"/>
    <n v="20.403300000000016"/>
    <n v="20.403300000000016"/>
    <n v="-71.988"/>
    <n v="2.84"/>
    <n v="23"/>
    <n v="73.06"/>
    <n v="688"/>
    <x v="1333"/>
    <x v="1"/>
    <x v="3"/>
    <x v="0"/>
    <x v="1"/>
    <s v="Small Box"/>
    <x v="1052"/>
    <n v="0.36"/>
    <x v="2"/>
    <x v="26"/>
    <x v="438"/>
    <n v="63116"/>
  </r>
  <r>
    <n v="21051"/>
    <n v="88506"/>
    <x v="658"/>
    <d v="2021-11-22T00:00:00"/>
    <s v="Not Specified"/>
    <n v="0"/>
    <n v="5.14"/>
    <n v="17.091799999999999"/>
    <n v="17.091799999999999"/>
    <n v="-9.3940000000000001"/>
    <n v="10.98"/>
    <n v="11"/>
    <n v="126.34"/>
    <n v="688"/>
    <x v="1333"/>
    <x v="1"/>
    <x v="3"/>
    <x v="0"/>
    <x v="1"/>
    <s v="Small Box"/>
    <x v="983"/>
    <n v="0.36"/>
    <x v="2"/>
    <x v="26"/>
    <x v="438"/>
    <n v="63116"/>
  </r>
  <r>
    <n v="22654"/>
    <n v="86440"/>
    <x v="658"/>
    <d v="2021-11-23T00:00:00"/>
    <s v="Critical"/>
    <n v="0"/>
    <n v="8.99"/>
    <n v="875.61540000000014"/>
    <n v="875.61540000000014"/>
    <n v="-1.722"/>
    <n v="155.99"/>
    <n v="16"/>
    <n v="2163.9"/>
    <n v="609"/>
    <x v="1150"/>
    <x v="1"/>
    <x v="2"/>
    <x v="2"/>
    <x v="8"/>
    <s v="Small Box"/>
    <x v="1145"/>
    <n v="0.55000000000000004"/>
    <x v="0"/>
    <x v="2"/>
    <x v="1120"/>
    <n v="10701"/>
  </r>
  <r>
    <n v="23483"/>
    <n v="89780"/>
    <x v="658"/>
    <d v="2021-11-28T00:00:00"/>
    <s v="Low"/>
    <n v="0.02"/>
    <n v="8.8000000000000007"/>
    <n v="26.505600000000015"/>
    <n v="26.505600000000015"/>
    <s v=" "/>
    <n v="65.989999999999995"/>
    <n v="9"/>
    <n v="505.8"/>
    <n v="1765"/>
    <x v="109"/>
    <x v="1"/>
    <x v="1"/>
    <x v="2"/>
    <x v="8"/>
    <s v="Small Box"/>
    <x v="458"/>
    <n v="0.57999999999999996"/>
    <x v="2"/>
    <x v="26"/>
    <x v="793"/>
    <n v="63141"/>
  </r>
  <r>
    <n v="3794"/>
    <n v="27047"/>
    <x v="659"/>
    <d v="2021-11-23T00:00:00"/>
    <s v="High"/>
    <n v="0.06"/>
    <n v="24.49"/>
    <n v="3128.69"/>
    <n v="3128.69"/>
    <n v="-82.83"/>
    <n v="599.99"/>
    <n v="85"/>
    <n v="48418.58"/>
    <n v="2571"/>
    <x v="27"/>
    <x v="1"/>
    <x v="1"/>
    <x v="2"/>
    <x v="11"/>
    <s v="Large Box"/>
    <x v="634"/>
    <n v="0.5"/>
    <x v="0"/>
    <x v="2"/>
    <x v="2"/>
    <n v="10165"/>
  </r>
  <r>
    <n v="3795"/>
    <n v="27047"/>
    <x v="659"/>
    <d v="2021-11-23T00:00:00"/>
    <s v="High"/>
    <n v="0.05"/>
    <n v="6.72"/>
    <n v="-161.57"/>
    <s v=" "/>
    <s v=" "/>
    <n v="4.28"/>
    <n v="129"/>
    <n v="568.30999999999995"/>
    <n v="2571"/>
    <x v="27"/>
    <x v="1"/>
    <x v="1"/>
    <x v="0"/>
    <x v="3"/>
    <s v="Small Box"/>
    <x v="985"/>
    <n v="0.4"/>
    <x v="0"/>
    <x v="2"/>
    <x v="2"/>
    <n v="10165"/>
  </r>
  <r>
    <n v="21794"/>
    <n v="90329"/>
    <x v="659"/>
    <d v="2021-11-23T00:00:00"/>
    <s v="High"/>
    <n v="0.06"/>
    <n v="24.49"/>
    <n v="6883.1180000000004"/>
    <n v="6883.1180000000004"/>
    <n v="-4.09"/>
    <n v="599.99"/>
    <n v="21"/>
    <n v="11962.24"/>
    <n v="2572"/>
    <x v="1842"/>
    <x v="1"/>
    <x v="1"/>
    <x v="2"/>
    <x v="11"/>
    <s v="Large Box"/>
    <x v="634"/>
    <n v="0.5"/>
    <x v="2"/>
    <x v="10"/>
    <x v="655"/>
    <n v="75109"/>
  </r>
  <r>
    <n v="21795"/>
    <n v="90329"/>
    <x v="659"/>
    <d v="2021-11-23T00:00:00"/>
    <s v="High"/>
    <n v="0.05"/>
    <n v="6.72"/>
    <n v="32.314000000000021"/>
    <n v="32.314000000000021"/>
    <s v=" "/>
    <n v="4.28"/>
    <n v="32"/>
    <n v="140.97999999999999"/>
    <n v="2572"/>
    <x v="1340"/>
    <x v="1"/>
    <x v="1"/>
    <x v="0"/>
    <x v="3"/>
    <s v="Small Box"/>
    <x v="985"/>
    <n v="0.4"/>
    <x v="2"/>
    <x v="10"/>
    <x v="655"/>
    <n v="75109"/>
  </r>
  <r>
    <n v="23074"/>
    <n v="87539"/>
    <x v="659"/>
    <d v="2021-11-22T00:00:00"/>
    <s v="Low"/>
    <n v="0.01"/>
    <n v="8.99"/>
    <n v="82.665000000000077"/>
    <n v="82.665000000000077"/>
    <n v="-554.63100000000009"/>
    <n v="155.99"/>
    <n v="5"/>
    <n v="689.14"/>
    <n v="3398"/>
    <x v="119"/>
    <x v="1"/>
    <x v="2"/>
    <x v="2"/>
    <x v="8"/>
    <s v="Small Box"/>
    <x v="1145"/>
    <n v="0.55000000000000004"/>
    <x v="2"/>
    <x v="14"/>
    <x v="565"/>
    <n v="62521"/>
  </r>
  <r>
    <n v="23808"/>
    <n v="87180"/>
    <x v="659"/>
    <d v="2021-11-24T00:00:00"/>
    <s v="High"/>
    <n v="0.01"/>
    <n v="1.39"/>
    <n v="4133.0159999999996"/>
    <n v="4133.0159999999996"/>
    <n v="-52.083500000000001"/>
    <n v="9.7799999999999994"/>
    <n v="11"/>
    <n v="120.26"/>
    <n v="93"/>
    <x v="1843"/>
    <x v="0"/>
    <x v="2"/>
    <x v="0"/>
    <x v="14"/>
    <s v="Small Box"/>
    <x v="280"/>
    <n v="0.39"/>
    <x v="3"/>
    <x v="16"/>
    <x v="754"/>
    <n v="22102"/>
  </r>
  <r>
    <n v="24357"/>
    <n v="89916"/>
    <x v="659"/>
    <d v="2021-11-29T00:00:00"/>
    <s v="Low"/>
    <n v="0.09"/>
    <n v="4.2"/>
    <n v="89.482800000000111"/>
    <n v="89.482800000000111"/>
    <s v=" "/>
    <n v="195.99"/>
    <n v="8"/>
    <n v="1261.29"/>
    <n v="691"/>
    <x v="1844"/>
    <x v="1"/>
    <x v="0"/>
    <x v="2"/>
    <x v="8"/>
    <s v="Small Box"/>
    <x v="763"/>
    <n v="0.6"/>
    <x v="1"/>
    <x v="4"/>
    <x v="284"/>
    <n v="98408"/>
  </r>
  <r>
    <n v="25309"/>
    <n v="86596"/>
    <x v="659"/>
    <d v="2021-11-23T00:00:00"/>
    <s v="Not Specified"/>
    <n v="0.03"/>
    <n v="2.96"/>
    <n v="5.5320000000000071"/>
    <n v="5.5320000000000071"/>
    <s v=" "/>
    <n v="0.99"/>
    <n v="9"/>
    <n v="11.06"/>
    <n v="2922"/>
    <x v="1696"/>
    <x v="1"/>
    <x v="1"/>
    <x v="2"/>
    <x v="5"/>
    <s v="Small Pack"/>
    <x v="1146"/>
    <n v="0.61"/>
    <x v="1"/>
    <x v="31"/>
    <x v="200"/>
    <n v="80027"/>
  </r>
  <r>
    <n v="18127"/>
    <n v="86516"/>
    <x v="660"/>
    <d v="2021-11-24T00:00:00"/>
    <s v="Medium"/>
    <n v="0.01"/>
    <n v="6.18"/>
    <n v="33.370000000000033"/>
    <n v="33.370000000000033"/>
    <n v="-223.48519999999999"/>
    <n v="4.28"/>
    <n v="38"/>
    <n v="166.23"/>
    <n v="2472"/>
    <x v="513"/>
    <x v="1"/>
    <x v="0"/>
    <x v="0"/>
    <x v="3"/>
    <s v="Small Box"/>
    <x v="1069"/>
    <n v="0.4"/>
    <x v="2"/>
    <x v="14"/>
    <x v="199"/>
    <n v="60432"/>
  </r>
  <r>
    <n v="18128"/>
    <n v="86516"/>
    <x v="660"/>
    <d v="2021-11-24T00:00:00"/>
    <s v="Medium"/>
    <n v="0.04"/>
    <n v="2"/>
    <n v="2.8660000000000014"/>
    <n v="2.8660000000000014"/>
    <s v=" "/>
    <n v="3.95"/>
    <n v="27"/>
    <n v="105.1"/>
    <n v="2472"/>
    <x v="920"/>
    <x v="1"/>
    <x v="0"/>
    <x v="0"/>
    <x v="15"/>
    <s v="Wrap Bag"/>
    <x v="776"/>
    <n v="0.53"/>
    <x v="2"/>
    <x v="14"/>
    <x v="199"/>
    <n v="60432"/>
  </r>
  <r>
    <n v="21380"/>
    <n v="87880"/>
    <x v="660"/>
    <d v="2021-11-25T00:00:00"/>
    <s v="High"/>
    <n v="0.1"/>
    <n v="8.32"/>
    <n v="15.554000000000002"/>
    <n v="15.554000000000002"/>
    <s v=" "/>
    <n v="21.98"/>
    <n v="11"/>
    <n v="228.99"/>
    <n v="1250"/>
    <x v="1845"/>
    <x v="1"/>
    <x v="2"/>
    <x v="0"/>
    <x v="3"/>
    <s v="Wrap Bag"/>
    <x v="1071"/>
    <n v="0.39"/>
    <x v="2"/>
    <x v="14"/>
    <x v="753"/>
    <n v="60110"/>
  </r>
  <r>
    <n v="21381"/>
    <n v="87880"/>
    <x v="660"/>
    <d v="2021-11-25T00:00:00"/>
    <s v="High"/>
    <n v="0.09"/>
    <n v="3.99"/>
    <n v="3211.5402000000004"/>
    <n v="3211.5402000000004"/>
    <n v="-155.52349999999998"/>
    <n v="195.99"/>
    <n v="37"/>
    <n v="5665.23"/>
    <n v="1250"/>
    <x v="370"/>
    <x v="1"/>
    <x v="2"/>
    <x v="2"/>
    <x v="8"/>
    <s v="Small Box"/>
    <x v="1147"/>
    <n v="0.59"/>
    <x v="2"/>
    <x v="14"/>
    <x v="753"/>
    <n v="60110"/>
  </r>
  <r>
    <n v="21615"/>
    <n v="90559"/>
    <x v="660"/>
    <d v="2021-11-25T00:00:00"/>
    <s v="Not Specified"/>
    <n v="0.01"/>
    <n v="4.42"/>
    <n v="3.4140000000000001"/>
    <n v="3.4140000000000001"/>
    <n v="-0.89376"/>
    <n v="6.84"/>
    <n v="30"/>
    <n v="206.94"/>
    <n v="2308"/>
    <x v="1040"/>
    <x v="1"/>
    <x v="3"/>
    <x v="0"/>
    <x v="16"/>
    <s v="Small Pack"/>
    <x v="1148"/>
    <n v="0.57999999999999996"/>
    <x v="3"/>
    <x v="12"/>
    <x v="294"/>
    <n v="33971"/>
  </r>
  <r>
    <n v="21616"/>
    <n v="90559"/>
    <x v="660"/>
    <d v="2021-11-24T00:00:00"/>
    <s v="Not Specified"/>
    <n v="0.08"/>
    <n v="1"/>
    <n v="150.28199999999998"/>
    <n v="150.28199999999998"/>
    <n v="-120.04656"/>
    <n v="5.84"/>
    <n v="25"/>
    <n v="140.55000000000001"/>
    <n v="2313"/>
    <x v="109"/>
    <x v="1"/>
    <x v="3"/>
    <x v="0"/>
    <x v="4"/>
    <s v="Wrap Bag"/>
    <x v="909"/>
    <n v="0.38"/>
    <x v="3"/>
    <x v="33"/>
    <x v="946"/>
    <n v="39560"/>
  </r>
  <r>
    <n v="21617"/>
    <n v="90559"/>
    <x v="660"/>
    <d v="2021-11-23T00:00:00"/>
    <s v="Not Specified"/>
    <n v="0.01"/>
    <n v="61.76"/>
    <n v="-132.70600000000002"/>
    <s v=" "/>
    <s v=" "/>
    <n v="286.85000000000002"/>
    <n v="26"/>
    <n v="7582.99"/>
    <n v="2313"/>
    <x v="1235"/>
    <x v="2"/>
    <x v="3"/>
    <x v="1"/>
    <x v="9"/>
    <s v="Jumbo Box"/>
    <x v="1149"/>
    <n v="0.78"/>
    <x v="3"/>
    <x v="33"/>
    <x v="946"/>
    <n v="39560"/>
  </r>
  <r>
    <n v="25108"/>
    <n v="86758"/>
    <x v="660"/>
    <d v="2021-11-25T00:00:00"/>
    <s v="Medium"/>
    <n v="0.05"/>
    <n v="8.99"/>
    <n v="651.55799999999999"/>
    <n v="651.55799999999999"/>
    <n v="-59.179000000000002"/>
    <n v="155.99"/>
    <n v="16"/>
    <n v="2055.6999999999998"/>
    <n v="2420"/>
    <x v="1596"/>
    <x v="1"/>
    <x v="1"/>
    <x v="2"/>
    <x v="8"/>
    <s v="Small Box"/>
    <x v="1145"/>
    <n v="0.55000000000000004"/>
    <x v="3"/>
    <x v="16"/>
    <x v="416"/>
    <n v="23223"/>
  </r>
  <r>
    <n v="408"/>
    <n v="2759"/>
    <x v="661"/>
    <d v="2021-11-26T00:00:00"/>
    <s v="Not Specified"/>
    <n v="0"/>
    <n v="6.5"/>
    <n v="45.37"/>
    <n v="45.37"/>
    <s v=" "/>
    <n v="30.98"/>
    <n v="85"/>
    <n v="2813.4"/>
    <n v="478"/>
    <x v="229"/>
    <x v="1"/>
    <x v="3"/>
    <x v="2"/>
    <x v="5"/>
    <s v="Small Box"/>
    <x v="496"/>
    <n v="0.64"/>
    <x v="0"/>
    <x v="2"/>
    <x v="2"/>
    <n v="10177"/>
  </r>
  <r>
    <n v="18408"/>
    <n v="87744"/>
    <x v="661"/>
    <d v="2021-11-26T00:00:00"/>
    <s v="Not Specified"/>
    <n v="0"/>
    <n v="6.5"/>
    <n v="-469.44397500000002"/>
    <s v=" "/>
    <s v=" "/>
    <n v="30.98"/>
    <n v="21"/>
    <n v="695.07"/>
    <n v="477"/>
    <x v="1835"/>
    <x v="1"/>
    <x v="3"/>
    <x v="2"/>
    <x v="5"/>
    <s v="Small Box"/>
    <x v="496"/>
    <n v="0.64"/>
    <x v="3"/>
    <x v="33"/>
    <x v="1164"/>
    <n v="39180"/>
  </r>
  <r>
    <n v="18668"/>
    <n v="87168"/>
    <x v="661"/>
    <d v="2021-11-26T00:00:00"/>
    <s v="Not Specified"/>
    <n v="0"/>
    <n v="0.7"/>
    <n v="72.108000000000004"/>
    <n v="72.108000000000004"/>
    <s v=" "/>
    <n v="3.98"/>
    <n v="3"/>
    <n v="13.42"/>
    <n v="2778"/>
    <x v="1846"/>
    <x v="1"/>
    <x v="1"/>
    <x v="0"/>
    <x v="4"/>
    <s v="Wrap Bag"/>
    <x v="562"/>
    <n v="0.52"/>
    <x v="3"/>
    <x v="44"/>
    <x v="166"/>
    <n v="28403"/>
  </r>
  <r>
    <n v="19582"/>
    <n v="87918"/>
    <x v="661"/>
    <d v="2021-11-25T00:00:00"/>
    <s v="Medium"/>
    <n v="0.08"/>
    <n v="1"/>
    <n v="-3.6869000000000005"/>
    <s v=" "/>
    <s v=" "/>
    <n v="2.21"/>
    <n v="23"/>
    <n v="49.95"/>
    <n v="2544"/>
    <x v="319"/>
    <x v="1"/>
    <x v="3"/>
    <x v="0"/>
    <x v="4"/>
    <s v="Wrap Bag"/>
    <x v="890"/>
    <n v="0.38"/>
    <x v="3"/>
    <x v="16"/>
    <x v="1166"/>
    <n v="24017"/>
  </r>
  <r>
    <n v="19583"/>
    <n v="87918"/>
    <x v="661"/>
    <d v="2021-11-26T00:00:00"/>
    <s v="Medium"/>
    <n v="0.04"/>
    <n v="5.19"/>
    <n v="93.10199999999999"/>
    <n v="93.10199999999999"/>
    <s v=" "/>
    <n v="6.37"/>
    <n v="17"/>
    <n v="115.65"/>
    <n v="2545"/>
    <x v="1847"/>
    <x v="1"/>
    <x v="3"/>
    <x v="0"/>
    <x v="1"/>
    <s v="Small Box"/>
    <x v="205"/>
    <n v="0.38"/>
    <x v="3"/>
    <x v="16"/>
    <x v="242"/>
    <n v="22153"/>
  </r>
  <r>
    <n v="20896"/>
    <n v="89119"/>
    <x v="661"/>
    <d v="2021-11-26T00:00:00"/>
    <s v="Low"/>
    <n v="0"/>
    <n v="4.99"/>
    <n v="1063.9134000000001"/>
    <n v="1063.9134000000001"/>
    <n v="-23.392800000000001"/>
    <n v="45.99"/>
    <n v="43"/>
    <n v="1701.4"/>
    <n v="1162"/>
    <x v="1848"/>
    <x v="1"/>
    <x v="2"/>
    <x v="2"/>
    <x v="8"/>
    <s v="Small Box"/>
    <x v="386"/>
    <n v="0.56999999999999995"/>
    <x v="0"/>
    <x v="47"/>
    <x v="305"/>
    <n v="3801"/>
  </r>
  <r>
    <n v="21875"/>
    <n v="86358"/>
    <x v="661"/>
    <d v="2021-11-25T00:00:00"/>
    <s v="Medium"/>
    <n v="0.06"/>
    <n v="4.7"/>
    <n v="3.6620000000000026"/>
    <n v="3.6620000000000026"/>
    <n v="-102.5121"/>
    <n v="4.9800000000000004"/>
    <n v="6"/>
    <n v="32.4"/>
    <n v="914"/>
    <x v="1849"/>
    <x v="1"/>
    <x v="0"/>
    <x v="0"/>
    <x v="3"/>
    <s v="Small Box"/>
    <x v="720"/>
    <n v="0.38"/>
    <x v="2"/>
    <x v="10"/>
    <x v="1167"/>
    <n v="78521"/>
  </r>
  <r>
    <n v="21876"/>
    <n v="86358"/>
    <x v="661"/>
    <d v="2021-11-26T00:00:00"/>
    <s v="Medium"/>
    <n v="0.04"/>
    <n v="1.17"/>
    <n v="74.536000000000001"/>
    <n v="74.536000000000001"/>
    <s v=" "/>
    <n v="6.08"/>
    <n v="26"/>
    <n v="158.84"/>
    <n v="914"/>
    <x v="116"/>
    <x v="1"/>
    <x v="0"/>
    <x v="0"/>
    <x v="4"/>
    <s v="Wrap Bag"/>
    <x v="1150"/>
    <n v="0.56000000000000005"/>
    <x v="2"/>
    <x v="10"/>
    <x v="1167"/>
    <n v="78521"/>
  </r>
  <r>
    <n v="22651"/>
    <n v="88284"/>
    <x v="661"/>
    <d v="2021-11-26T00:00:00"/>
    <s v="Medium"/>
    <n v="0.08"/>
    <n v="66.27"/>
    <n v="199.33400000000017"/>
    <n v="199.33400000000017"/>
    <s v=" "/>
    <n v="150.97999999999999"/>
    <n v="35"/>
    <n v="5161.2"/>
    <n v="2860"/>
    <x v="1161"/>
    <x v="2"/>
    <x v="2"/>
    <x v="1"/>
    <x v="10"/>
    <s v="Jumbo Box"/>
    <x v="617"/>
    <n v="0.65"/>
    <x v="2"/>
    <x v="14"/>
    <x v="1168"/>
    <n v="62040"/>
  </r>
  <r>
    <n v="23039"/>
    <n v="91551"/>
    <x v="661"/>
    <d v="2021-11-25T00:00:00"/>
    <s v="High"/>
    <n v="0.02"/>
    <n v="3.3"/>
    <n v="-266.57400000000001"/>
    <s v=" "/>
    <s v=" "/>
    <n v="35.99"/>
    <n v="24"/>
    <n v="755.57"/>
    <n v="1970"/>
    <x v="1683"/>
    <x v="0"/>
    <x v="2"/>
    <x v="2"/>
    <x v="8"/>
    <s v="Small Pack"/>
    <x v="364"/>
    <n v="0.39"/>
    <x v="3"/>
    <x v="33"/>
    <x v="1169"/>
    <n v="38671"/>
  </r>
  <r>
    <n v="23040"/>
    <n v="91551"/>
    <x v="661"/>
    <d v="2021-11-26T00:00:00"/>
    <s v="High"/>
    <n v="0.09"/>
    <n v="8.4"/>
    <n v="729.16799999999989"/>
    <n v="729.16799999999989"/>
    <n v="-71.52"/>
    <n v="6.48"/>
    <n v="21"/>
    <n v="135.84"/>
    <n v="1971"/>
    <x v="1683"/>
    <x v="1"/>
    <x v="2"/>
    <x v="0"/>
    <x v="3"/>
    <s v="Small Box"/>
    <x v="474"/>
    <n v="0.37"/>
    <x v="3"/>
    <x v="33"/>
    <x v="90"/>
    <n v="38801"/>
  </r>
  <r>
    <n v="23041"/>
    <n v="91551"/>
    <x v="661"/>
    <d v="2021-11-26T00:00:00"/>
    <s v="High"/>
    <n v="0.05"/>
    <n v="1.25"/>
    <n v="48.438000000000002"/>
    <n v="48.438000000000002"/>
    <n v="-258.09503999999998"/>
    <n v="20.99"/>
    <n v="31"/>
    <n v="568.38"/>
    <n v="1971"/>
    <x v="1850"/>
    <x v="1"/>
    <x v="2"/>
    <x v="2"/>
    <x v="8"/>
    <s v="Small Pack"/>
    <x v="843"/>
    <n v="0.83"/>
    <x v="3"/>
    <x v="33"/>
    <x v="90"/>
    <n v="38801"/>
  </r>
  <r>
    <n v="23281"/>
    <n v="88560"/>
    <x v="661"/>
    <d v="2021-11-26T00:00:00"/>
    <s v="Medium"/>
    <n v="0"/>
    <n v="1.99"/>
    <n v="26.736000000000001"/>
    <n v="26.736000000000001"/>
    <n v="-144.87"/>
    <n v="45.19"/>
    <n v="43"/>
    <n v="2098.62"/>
    <n v="2069"/>
    <x v="1848"/>
    <x v="1"/>
    <x v="1"/>
    <x v="2"/>
    <x v="5"/>
    <s v="Small Pack"/>
    <x v="609"/>
    <n v="0.55000000000000004"/>
    <x v="3"/>
    <x v="25"/>
    <x v="58"/>
    <n v="41075"/>
  </r>
  <r>
    <n v="18722"/>
    <n v="88413"/>
    <x v="662"/>
    <d v="2021-12-02T00:00:00"/>
    <s v="Low"/>
    <n v="0.05"/>
    <n v="14.52"/>
    <n v="44.224000000000046"/>
    <n v="44.224000000000046"/>
    <n v="-29.06"/>
    <n v="73.98"/>
    <n v="10"/>
    <n v="750.05"/>
    <n v="1271"/>
    <x v="1851"/>
    <x v="1"/>
    <x v="2"/>
    <x v="2"/>
    <x v="5"/>
    <s v="Small Box"/>
    <x v="45"/>
    <n v="0.65"/>
    <x v="1"/>
    <x v="1"/>
    <x v="352"/>
    <n v="91941"/>
  </r>
  <r>
    <n v="18723"/>
    <n v="88413"/>
    <x v="662"/>
    <d v="2021-11-27T00:00:00"/>
    <s v="Low"/>
    <n v="0.03"/>
    <n v="19.989999999999998"/>
    <n v="144.27600000000001"/>
    <n v="144.27600000000001"/>
    <s v=" "/>
    <n v="140.85"/>
    <n v="12"/>
    <n v="1771.4"/>
    <n v="1276"/>
    <x v="277"/>
    <x v="1"/>
    <x v="2"/>
    <x v="0"/>
    <x v="0"/>
    <s v="Small Box"/>
    <x v="796"/>
    <n v="0.73"/>
    <x v="0"/>
    <x v="30"/>
    <x v="325"/>
    <n v="8701"/>
  </r>
  <r>
    <n v="18724"/>
    <n v="88413"/>
    <x v="662"/>
    <d v="2021-11-27T00:00:00"/>
    <s v="Low"/>
    <n v="0.06"/>
    <n v="3.5"/>
    <n v="4.294000000000004"/>
    <n v="4.294000000000004"/>
    <n v="-29.06"/>
    <n v="2.74"/>
    <n v="7"/>
    <n v="21.63"/>
    <n v="1272"/>
    <x v="559"/>
    <x v="1"/>
    <x v="2"/>
    <x v="0"/>
    <x v="4"/>
    <s v="Small Pack"/>
    <x v="928"/>
    <n v="0.57999999999999996"/>
    <x v="0"/>
    <x v="21"/>
    <x v="260"/>
    <n v="4240"/>
  </r>
  <r>
    <n v="20102"/>
    <n v="89975"/>
    <x v="662"/>
    <d v="2021-11-26T00:00:00"/>
    <s v="High"/>
    <n v="0.03"/>
    <n v="5.22"/>
    <n v="20.41200000000002"/>
    <n v="20.41200000000002"/>
    <n v="-32.78"/>
    <n v="6.24"/>
    <n v="40"/>
    <n v="261.08"/>
    <n v="2223"/>
    <x v="732"/>
    <x v="1"/>
    <x v="3"/>
    <x v="1"/>
    <x v="7"/>
    <s v="Small Box"/>
    <x v="637"/>
    <n v="0.6"/>
    <x v="1"/>
    <x v="36"/>
    <x v="629"/>
    <n v="88101"/>
  </r>
  <r>
    <n v="22315"/>
    <n v="90846"/>
    <x v="662"/>
    <d v="2021-11-29T00:00:00"/>
    <s v="Low"/>
    <n v="0.09"/>
    <n v="69"/>
    <n v="101.19689580000016"/>
    <n v="101.19689580000016"/>
    <n v="-59.317999999999998"/>
    <n v="209.37"/>
    <n v="17"/>
    <n v="3491.94"/>
    <n v="943"/>
    <x v="1468"/>
    <x v="1"/>
    <x v="0"/>
    <x v="1"/>
    <x v="9"/>
    <s v="Large Box"/>
    <x v="706"/>
    <n v="0.79"/>
    <x v="0"/>
    <x v="47"/>
    <x v="957"/>
    <n v="3038"/>
  </r>
  <r>
    <n v="22516"/>
    <n v="90892"/>
    <x v="662"/>
    <d v="2021-11-27T00:00:00"/>
    <s v="High"/>
    <n v="0"/>
    <n v="7.12"/>
    <n v="353.49600000000004"/>
    <n v="353.49600000000004"/>
    <n v="-34.822000000000003"/>
    <n v="39.979999999999997"/>
    <n v="31"/>
    <n v="1319.71"/>
    <n v="2118"/>
    <x v="1852"/>
    <x v="1"/>
    <x v="0"/>
    <x v="2"/>
    <x v="5"/>
    <s v="Small Box"/>
    <x v="1020"/>
    <n v="0.67"/>
    <x v="2"/>
    <x v="10"/>
    <x v="1170"/>
    <n v="76117"/>
  </r>
  <r>
    <n v="22517"/>
    <n v="90892"/>
    <x v="662"/>
    <d v="2021-11-27T00:00:00"/>
    <s v="High"/>
    <n v="0.08"/>
    <n v="5.99"/>
    <n v="4.3639200000000038"/>
    <n v="4.3639200000000038"/>
    <s v=" "/>
    <n v="11.99"/>
    <n v="14"/>
    <n v="164.31"/>
    <n v="2118"/>
    <x v="780"/>
    <x v="1"/>
    <x v="0"/>
    <x v="2"/>
    <x v="6"/>
    <s v="Medium Box"/>
    <x v="265"/>
    <n v="0.36"/>
    <x v="2"/>
    <x v="10"/>
    <x v="1170"/>
    <n v="76117"/>
  </r>
  <r>
    <n v="25404"/>
    <n v="89373"/>
    <x v="662"/>
    <d v="2021-11-27T00:00:00"/>
    <s v="Medium"/>
    <n v="0"/>
    <n v="2.87"/>
    <n v="394.81110000000001"/>
    <n v="394.81110000000001"/>
    <s v=" "/>
    <n v="21.98"/>
    <n v="24"/>
    <n v="572.19000000000005"/>
    <n v="159"/>
    <x v="1853"/>
    <x v="1"/>
    <x v="1"/>
    <x v="0"/>
    <x v="4"/>
    <s v="Small Pack"/>
    <x v="460"/>
    <n v="0.55000000000000004"/>
    <x v="2"/>
    <x v="14"/>
    <x v="1040"/>
    <n v="60452"/>
  </r>
  <r>
    <n v="23905"/>
    <n v="90284"/>
    <x v="663"/>
    <d v="2021-11-28T00:00:00"/>
    <s v="Low"/>
    <n v="0.02"/>
    <n v="5.97"/>
    <n v="242.96800000000002"/>
    <n v="242.96800000000002"/>
    <s v=" "/>
    <n v="19.98"/>
    <n v="20"/>
    <n v="396.58"/>
    <n v="1831"/>
    <x v="1854"/>
    <x v="1"/>
    <x v="2"/>
    <x v="0"/>
    <x v="3"/>
    <s v="Small Box"/>
    <x v="781"/>
    <n v="0.38"/>
    <x v="0"/>
    <x v="23"/>
    <x v="1171"/>
    <n v="15146"/>
  </r>
  <r>
    <n v="25778"/>
    <n v="89649"/>
    <x v="663"/>
    <d v="2021-11-27T00:00:00"/>
    <s v="Medium"/>
    <n v="0.05"/>
    <n v="28.14"/>
    <n v="8917.7186999999994"/>
    <n v="8917.7186999999994"/>
    <s v=" "/>
    <n v="500.98"/>
    <n v="29"/>
    <n v="12924.23"/>
    <n v="355"/>
    <x v="939"/>
    <x v="2"/>
    <x v="0"/>
    <x v="2"/>
    <x v="6"/>
    <s v="Jumbo Drum"/>
    <x v="189"/>
    <n v="0.38"/>
    <x v="1"/>
    <x v="41"/>
    <x v="823"/>
    <n v="86401"/>
  </r>
  <r>
    <n v="21726"/>
    <n v="88350"/>
    <x v="664"/>
    <d v="2021-11-29T00:00:00"/>
    <s v="High"/>
    <n v="0.02"/>
    <n v="7.37"/>
    <n v="7.0400000000000063"/>
    <n v="7.0400000000000063"/>
    <s v=" "/>
    <n v="6.48"/>
    <n v="8"/>
    <n v="58.37"/>
    <n v="2089"/>
    <x v="1663"/>
    <x v="1"/>
    <x v="2"/>
    <x v="0"/>
    <x v="3"/>
    <s v="Small Box"/>
    <x v="298"/>
    <n v="0.37"/>
    <x v="0"/>
    <x v="2"/>
    <x v="867"/>
    <n v="10956"/>
  </r>
  <r>
    <n v="22452"/>
    <n v="87210"/>
    <x v="664"/>
    <d v="2021-12-01T00:00:00"/>
    <s v="Low"/>
    <n v="0.03"/>
    <n v="7.69"/>
    <n v="-176.12"/>
    <s v=" "/>
    <n v="-193.48"/>
    <n v="65.989999999999995"/>
    <n v="20"/>
    <n v="1158.9100000000001"/>
    <n v="2525"/>
    <x v="416"/>
    <x v="1"/>
    <x v="2"/>
    <x v="2"/>
    <x v="8"/>
    <s v="Small Box"/>
    <x v="1017"/>
    <n v="0.59"/>
    <x v="3"/>
    <x v="9"/>
    <x v="94"/>
    <n v="36203"/>
  </r>
  <r>
    <n v="22453"/>
    <n v="87210"/>
    <x v="664"/>
    <d v="2021-12-04T00:00:00"/>
    <s v="Low"/>
    <n v="0.1"/>
    <n v="8.99"/>
    <n v="-15.176"/>
    <s v=" "/>
    <n v="-54.670999999999999"/>
    <n v="65.989999999999995"/>
    <n v="17"/>
    <n v="864.7"/>
    <n v="2525"/>
    <x v="1179"/>
    <x v="1"/>
    <x v="2"/>
    <x v="2"/>
    <x v="8"/>
    <s v="Small Box"/>
    <x v="785"/>
    <n v="0.6"/>
    <x v="3"/>
    <x v="9"/>
    <x v="94"/>
    <n v="36203"/>
  </r>
  <r>
    <n v="24376"/>
    <n v="91032"/>
    <x v="664"/>
    <d v="2021-12-02T00:00:00"/>
    <s v="Low"/>
    <n v="0.04"/>
    <n v="5"/>
    <n v="25.399000000000029"/>
    <n v="25.399000000000029"/>
    <s v=" "/>
    <n v="55.99"/>
    <n v="20"/>
    <n v="962.99"/>
    <n v="2835"/>
    <x v="320"/>
    <x v="1"/>
    <x v="3"/>
    <x v="2"/>
    <x v="8"/>
    <s v="Small Pack"/>
    <x v="365"/>
    <n v="0.8"/>
    <x v="2"/>
    <x v="3"/>
    <x v="103"/>
    <n v="56001"/>
  </r>
  <r>
    <n v="24766"/>
    <n v="90873"/>
    <x v="664"/>
    <d v="2021-11-28T00:00:00"/>
    <s v="Not Specified"/>
    <n v="7.0000000000000007E-2"/>
    <n v="2.5"/>
    <n v="1871.1792"/>
    <n v="1871.1792"/>
    <s v=" "/>
    <n v="115.99"/>
    <n v="30"/>
    <n v="2860.73"/>
    <n v="2865"/>
    <x v="307"/>
    <x v="1"/>
    <x v="2"/>
    <x v="2"/>
    <x v="8"/>
    <s v="Small Box"/>
    <x v="1151"/>
    <n v="0.56999999999999995"/>
    <x v="2"/>
    <x v="10"/>
    <x v="204"/>
    <n v="75460"/>
  </r>
  <r>
    <n v="24767"/>
    <n v="90873"/>
    <x v="664"/>
    <d v="2021-11-27T00:00:00"/>
    <s v="Not Specified"/>
    <n v="0.09"/>
    <n v="5.99"/>
    <n v="602.31479999999988"/>
    <n v="602.31479999999988"/>
    <s v=" "/>
    <n v="35.99"/>
    <n v="30"/>
    <n v="872.92"/>
    <n v="2865"/>
    <x v="1216"/>
    <x v="1"/>
    <x v="2"/>
    <x v="2"/>
    <x v="8"/>
    <s v="Wrap Bag"/>
    <x v="262"/>
    <n v="0.38"/>
    <x v="2"/>
    <x v="10"/>
    <x v="204"/>
    <n v="75460"/>
  </r>
  <r>
    <n v="24768"/>
    <n v="90873"/>
    <x v="664"/>
    <d v="2021-11-28T00:00:00"/>
    <s v="Not Specified"/>
    <n v="0.01"/>
    <n v="19.989999999999998"/>
    <n v="104.00940000000001"/>
    <n v="104.00940000000001"/>
    <n v="-42.137120000000003"/>
    <n v="65.989999999999995"/>
    <n v="40"/>
    <n v="2280.11"/>
    <n v="2866"/>
    <x v="1358"/>
    <x v="1"/>
    <x v="2"/>
    <x v="2"/>
    <x v="8"/>
    <s v="Small Box"/>
    <x v="1064"/>
    <n v="0.59"/>
    <x v="2"/>
    <x v="10"/>
    <x v="40"/>
    <n v="77506"/>
  </r>
  <r>
    <n v="18282"/>
    <n v="87376"/>
    <x v="665"/>
    <d v="2021-11-29T00:00:00"/>
    <s v="Medium"/>
    <n v="0.06"/>
    <n v="2.99"/>
    <n v="43.103500000000011"/>
    <n v="43.103500000000011"/>
    <n v="-82.643600000000006"/>
    <n v="10.91"/>
    <n v="11"/>
    <n v="116.46"/>
    <n v="2903"/>
    <x v="1413"/>
    <x v="1"/>
    <x v="3"/>
    <x v="0"/>
    <x v="1"/>
    <s v="Small Box"/>
    <x v="281"/>
    <n v="0.38"/>
    <x v="0"/>
    <x v="19"/>
    <x v="538"/>
    <n v="43068"/>
  </r>
  <r>
    <n v="19402"/>
    <n v="87391"/>
    <x v="665"/>
    <d v="2021-11-29T00:00:00"/>
    <s v="Medium"/>
    <n v="0.09"/>
    <n v="19.989999999999998"/>
    <n v="2.4000000000000021"/>
    <n v="2.4000000000000021"/>
    <n v="-2.31"/>
    <n v="33.979999999999997"/>
    <n v="12"/>
    <n v="395.61"/>
    <n v="295"/>
    <x v="1195"/>
    <x v="1"/>
    <x v="2"/>
    <x v="1"/>
    <x v="7"/>
    <s v="Small Box"/>
    <x v="756"/>
    <n v="0.55000000000000004"/>
    <x v="0"/>
    <x v="17"/>
    <x v="428"/>
    <n v="6770"/>
  </r>
  <r>
    <n v="19403"/>
    <n v="87391"/>
    <x v="665"/>
    <d v="2021-12-01T00:00:00"/>
    <s v="Medium"/>
    <n v="0.02"/>
    <n v="6.19"/>
    <n v="12.042800000000014"/>
    <n v="12.042800000000014"/>
    <n v="-270.48"/>
    <n v="8.6"/>
    <n v="41"/>
    <n v="357.74"/>
    <n v="297"/>
    <x v="803"/>
    <x v="1"/>
    <x v="2"/>
    <x v="0"/>
    <x v="1"/>
    <s v="Small Box"/>
    <x v="89"/>
    <n v="0.38"/>
    <x v="0"/>
    <x v="21"/>
    <x v="96"/>
    <n v="4073"/>
  </r>
  <r>
    <n v="20067"/>
    <n v="87514"/>
    <x v="665"/>
    <d v="2021-12-01T00:00:00"/>
    <s v="Not Specified"/>
    <n v="0"/>
    <n v="4.5"/>
    <n v="26.532000000000004"/>
    <n v="26.532000000000004"/>
    <n v="-89.56"/>
    <n v="10.89"/>
    <n v="31"/>
    <n v="367.03"/>
    <n v="2949"/>
    <x v="543"/>
    <x v="0"/>
    <x v="1"/>
    <x v="0"/>
    <x v="13"/>
    <s v="Small Box"/>
    <x v="578"/>
    <n v="0.59"/>
    <x v="1"/>
    <x v="4"/>
    <x v="203"/>
    <n v="98042"/>
  </r>
  <r>
    <n v="20068"/>
    <n v="87514"/>
    <x v="665"/>
    <d v="2021-11-30T00:00:00"/>
    <s v="Not Specified"/>
    <n v="0.03"/>
    <n v="5.3"/>
    <n v="6.5200000000000031"/>
    <n v="6.5200000000000031"/>
    <n v="-236.12"/>
    <n v="5.58"/>
    <n v="16"/>
    <n v="98"/>
    <n v="2949"/>
    <x v="1065"/>
    <x v="1"/>
    <x v="1"/>
    <x v="0"/>
    <x v="14"/>
    <s v="Small Box"/>
    <x v="389"/>
    <n v="0.35"/>
    <x v="1"/>
    <x v="4"/>
    <x v="203"/>
    <n v="98042"/>
  </r>
  <r>
    <n v="22359"/>
    <n v="86549"/>
    <x v="665"/>
    <d v="2021-12-04T00:00:00"/>
    <s v="Low"/>
    <n v="0.08"/>
    <n v="19.989999999999998"/>
    <n v="10.023199999999921"/>
    <n v="10.023199999999921"/>
    <n v="-92.16"/>
    <n v="172.99"/>
    <n v="3"/>
    <n v="525.87"/>
    <n v="2980"/>
    <x v="1076"/>
    <x v="1"/>
    <x v="2"/>
    <x v="0"/>
    <x v="1"/>
    <s v="Small Box"/>
    <x v="847"/>
    <n v="0.39"/>
    <x v="0"/>
    <x v="19"/>
    <x v="123"/>
    <n v="44870"/>
  </r>
  <r>
    <n v="22954"/>
    <n v="86087"/>
    <x v="665"/>
    <d v="2021-11-30T00:00:00"/>
    <s v="Not Specified"/>
    <n v="0.02"/>
    <n v="2.99"/>
    <n v="-21.171500000000002"/>
    <s v=" "/>
    <n v="-78.13"/>
    <n v="30.56"/>
    <n v="3"/>
    <n v="94.34"/>
    <n v="2968"/>
    <x v="525"/>
    <x v="1"/>
    <x v="3"/>
    <x v="0"/>
    <x v="1"/>
    <s v="Small Box"/>
    <x v="202"/>
    <n v="0.35"/>
    <x v="3"/>
    <x v="12"/>
    <x v="661"/>
    <n v="33021"/>
  </r>
  <r>
    <n v="22956"/>
    <n v="86087"/>
    <x v="665"/>
    <d v="2021-12-01T00:00:00"/>
    <s v="Not Specified"/>
    <n v="0.04"/>
    <n v="5.76"/>
    <n v="-40.334000000000003"/>
    <s v=" "/>
    <n v="-222.95"/>
    <n v="9.49"/>
    <n v="2"/>
    <n v="24.53"/>
    <n v="2968"/>
    <x v="1276"/>
    <x v="1"/>
    <x v="3"/>
    <x v="2"/>
    <x v="6"/>
    <s v="Medium Box"/>
    <x v="849"/>
    <n v="0.39"/>
    <x v="3"/>
    <x v="12"/>
    <x v="661"/>
    <n v="33021"/>
  </r>
  <r>
    <n v="24267"/>
    <n v="85901"/>
    <x v="665"/>
    <d v="2021-12-01T00:00:00"/>
    <s v="High"/>
    <n v="0.1"/>
    <n v="0.91"/>
    <n v="-484.28800000000001"/>
    <s v=" "/>
    <s v=" "/>
    <n v="6.08"/>
    <n v="16"/>
    <n v="95.33"/>
    <n v="1918"/>
    <x v="1778"/>
    <x v="1"/>
    <x v="0"/>
    <x v="0"/>
    <x v="4"/>
    <s v="Wrap Bag"/>
    <x v="746"/>
    <n v="0.51"/>
    <x v="3"/>
    <x v="34"/>
    <x v="743"/>
    <n v="72450"/>
  </r>
  <r>
    <n v="25947"/>
    <n v="90440"/>
    <x v="665"/>
    <d v="2021-12-01T00:00:00"/>
    <s v="Medium"/>
    <n v="0.02"/>
    <n v="13.99"/>
    <n v="215.64400000000001"/>
    <n v="215.64400000000001"/>
    <n v="-25.704000000000001"/>
    <n v="37.93"/>
    <n v="9"/>
    <n v="372.76"/>
    <n v="754"/>
    <x v="1045"/>
    <x v="1"/>
    <x v="1"/>
    <x v="1"/>
    <x v="7"/>
    <s v="Wrap Bag"/>
    <x v="1144"/>
    <n v="0.67"/>
    <x v="1"/>
    <x v="41"/>
    <x v="492"/>
    <n v="86314"/>
  </r>
  <r>
    <n v="5225"/>
    <n v="37216"/>
    <x v="666"/>
    <d v="2021-12-01T00:00:00"/>
    <s v="High"/>
    <n v="0.01"/>
    <n v="8.83"/>
    <n v="74.009499999999989"/>
    <n v="74.009499999999989"/>
    <n v="-175.86"/>
    <n v="20.98"/>
    <n v="82"/>
    <n v="1801.44"/>
    <n v="1246"/>
    <x v="676"/>
    <x v="1"/>
    <x v="0"/>
    <x v="0"/>
    <x v="1"/>
    <s v="Small Box"/>
    <x v="1046"/>
    <n v="0.37"/>
    <x v="0"/>
    <x v="2"/>
    <x v="2"/>
    <n v="10009"/>
  </r>
  <r>
    <n v="19378"/>
    <n v="89811"/>
    <x v="666"/>
    <d v="2021-12-01T00:00:00"/>
    <s v="Not Specified"/>
    <n v="0.06"/>
    <n v="5.2"/>
    <n v="403.16940000000005"/>
    <n v="403.16940000000005"/>
    <s v=" "/>
    <n v="2.2799999999999998"/>
    <n v="26"/>
    <n v="62.69"/>
    <n v="3128"/>
    <x v="353"/>
    <x v="0"/>
    <x v="2"/>
    <x v="0"/>
    <x v="4"/>
    <s v="Wrap Bag"/>
    <x v="876"/>
    <n v="0.41"/>
    <x v="3"/>
    <x v="6"/>
    <x v="862"/>
    <n v="71109"/>
  </r>
  <r>
    <n v="21379"/>
    <n v="89754"/>
    <x v="666"/>
    <d v="2021-12-01T00:00:00"/>
    <s v="Critical"/>
    <n v="0.03"/>
    <n v="12.9"/>
    <n v="104.676"/>
    <n v="104.676"/>
    <n v="-774.89068800000007"/>
    <n v="37.76"/>
    <n v="43"/>
    <n v="1586.06"/>
    <n v="1324"/>
    <x v="1855"/>
    <x v="1"/>
    <x v="3"/>
    <x v="0"/>
    <x v="0"/>
    <s v="Small Box"/>
    <x v="686"/>
    <n v="0.56999999999999995"/>
    <x v="0"/>
    <x v="21"/>
    <x v="317"/>
    <n v="4401"/>
  </r>
  <r>
    <n v="21859"/>
    <n v="87559"/>
    <x v="666"/>
    <d v="2021-12-03T00:00:00"/>
    <s v="Medium"/>
    <n v="0.09"/>
    <n v="5.4"/>
    <n v="2.9260000000000002"/>
    <n v="2.9260000000000002"/>
    <n v="-706.68"/>
    <n v="10.4"/>
    <n v="31"/>
    <n v="315.51"/>
    <n v="2797"/>
    <x v="858"/>
    <x v="1"/>
    <x v="1"/>
    <x v="1"/>
    <x v="7"/>
    <s v="Small Pack"/>
    <x v="361"/>
    <n v="0.51"/>
    <x v="0"/>
    <x v="23"/>
    <x v="47"/>
    <n v="15122"/>
  </r>
  <r>
    <n v="23225"/>
    <n v="91556"/>
    <x v="666"/>
    <d v="2021-12-01T00:00:00"/>
    <s v="High"/>
    <n v="0.01"/>
    <n v="8.83"/>
    <n v="162.82089999999999"/>
    <n v="162.82089999999999"/>
    <n v="-1197.58"/>
    <n v="20.98"/>
    <n v="20"/>
    <n v="439.38"/>
    <n v="1247"/>
    <x v="858"/>
    <x v="1"/>
    <x v="0"/>
    <x v="0"/>
    <x v="1"/>
    <s v="Small Box"/>
    <x v="1046"/>
    <n v="0.37"/>
    <x v="2"/>
    <x v="10"/>
    <x v="331"/>
    <n v="78641"/>
  </r>
  <r>
    <n v="18266"/>
    <n v="86333"/>
    <x v="667"/>
    <d v="2021-12-02T00:00:00"/>
    <s v="Critical"/>
    <n v="0"/>
    <n v="99"/>
    <n v="929.56500000000005"/>
    <n v="929.56500000000005"/>
    <s v=" "/>
    <n v="370.98"/>
    <n v="15"/>
    <n v="5721"/>
    <n v="1946"/>
    <x v="796"/>
    <x v="2"/>
    <x v="0"/>
    <x v="0"/>
    <x v="0"/>
    <s v="Jumbo Drum"/>
    <x v="794"/>
    <n v="0.65"/>
    <x v="0"/>
    <x v="23"/>
    <x v="117"/>
    <n v="15228"/>
  </r>
  <r>
    <n v="19931"/>
    <n v="86476"/>
    <x v="667"/>
    <d v="2021-12-03T00:00:00"/>
    <s v="Critical"/>
    <n v="0.05"/>
    <n v="5.08"/>
    <n v="3.9449999999999998"/>
    <n v="3.9449999999999998"/>
    <s v=" "/>
    <n v="22.23"/>
    <n v="2"/>
    <n v="47.22"/>
    <n v="3030"/>
    <x v="1856"/>
    <x v="1"/>
    <x v="3"/>
    <x v="1"/>
    <x v="7"/>
    <s v="Small Pack"/>
    <x v="1152"/>
    <n v="0.41"/>
    <x v="1"/>
    <x v="5"/>
    <x v="1172"/>
    <n v="97007"/>
  </r>
  <r>
    <n v="21524"/>
    <n v="87447"/>
    <x v="667"/>
    <d v="2021-12-03T00:00:00"/>
    <s v="High"/>
    <n v="0.08"/>
    <n v="2.99"/>
    <n v="42.215249999999997"/>
    <n v="42.215249999999997"/>
    <s v=" "/>
    <n v="21.38"/>
    <n v="3"/>
    <n v="70.64"/>
    <n v="1899"/>
    <x v="1032"/>
    <x v="0"/>
    <x v="1"/>
    <x v="0"/>
    <x v="1"/>
    <s v="Small Box"/>
    <x v="1153"/>
    <n v="0.37"/>
    <x v="0"/>
    <x v="29"/>
    <x v="1173"/>
    <n v="1028"/>
  </r>
  <r>
    <n v="21525"/>
    <n v="87447"/>
    <x v="667"/>
    <d v="2021-12-03T00:00:00"/>
    <s v="High"/>
    <n v="0.09"/>
    <n v="0.75"/>
    <n v="-1.41"/>
    <s v=" "/>
    <n v="-29.359500000000001"/>
    <n v="1.81"/>
    <n v="4"/>
    <n v="7.12"/>
    <n v="1900"/>
    <x v="1092"/>
    <x v="1"/>
    <x v="1"/>
    <x v="0"/>
    <x v="15"/>
    <s v="Wrap Bag"/>
    <x v="99"/>
    <n v="0.52"/>
    <x v="0"/>
    <x v="29"/>
    <x v="1174"/>
    <n v="2186"/>
  </r>
  <r>
    <n v="21526"/>
    <n v="87447"/>
    <x v="667"/>
    <d v="2021-12-03T00:00:00"/>
    <s v="High"/>
    <n v="7.0000000000000007E-2"/>
    <n v="1"/>
    <n v="75.789599999999993"/>
    <n v="75.789599999999993"/>
    <n v="-74.03"/>
    <n v="5.84"/>
    <n v="19"/>
    <n v="109.84"/>
    <n v="1903"/>
    <x v="1198"/>
    <x v="1"/>
    <x v="1"/>
    <x v="0"/>
    <x v="4"/>
    <s v="Wrap Bag"/>
    <x v="909"/>
    <n v="0.38"/>
    <x v="0"/>
    <x v="37"/>
    <x v="380"/>
    <n v="5701"/>
  </r>
  <r>
    <n v="23865"/>
    <n v="88303"/>
    <x v="667"/>
    <d v="2021-12-08T00:00:00"/>
    <s v="Low"/>
    <n v="0.05"/>
    <n v="5"/>
    <n v="-2038.8339999999998"/>
    <s v=" "/>
    <s v=" "/>
    <n v="55.99"/>
    <n v="16"/>
    <n v="725.39"/>
    <n v="2579"/>
    <x v="1714"/>
    <x v="1"/>
    <x v="0"/>
    <x v="2"/>
    <x v="8"/>
    <s v="Small Pack"/>
    <x v="368"/>
    <n v="0.83"/>
    <x v="3"/>
    <x v="9"/>
    <x v="12"/>
    <n v="36869"/>
  </r>
  <r>
    <n v="25208"/>
    <n v="90220"/>
    <x v="667"/>
    <d v="2021-12-02T00:00:00"/>
    <s v="Medium"/>
    <n v="0.01"/>
    <n v="1.99"/>
    <n v="1336.7339999999999"/>
    <n v="1336.7339999999999"/>
    <s v=" "/>
    <n v="8.33"/>
    <n v="19"/>
    <n v="165.44"/>
    <n v="2928"/>
    <x v="1857"/>
    <x v="1"/>
    <x v="1"/>
    <x v="2"/>
    <x v="5"/>
    <s v="Small Pack"/>
    <x v="257"/>
    <n v="0.52"/>
    <x v="3"/>
    <x v="15"/>
    <x v="826"/>
    <n v="29418"/>
  </r>
  <r>
    <n v="21549"/>
    <n v="89947"/>
    <x v="668"/>
    <d v="2021-12-02T00:00:00"/>
    <s v="Low"/>
    <n v="7.0000000000000007E-2"/>
    <n v="11.79"/>
    <n v="2536.0811999999996"/>
    <n v="2536.0811999999996"/>
    <n v="-6.22"/>
    <n v="225.04"/>
    <n v="17"/>
    <n v="3675.48"/>
    <n v="1777"/>
    <x v="753"/>
    <x v="0"/>
    <x v="1"/>
    <x v="0"/>
    <x v="13"/>
    <s v="Medium Box"/>
    <x v="348"/>
    <n v="0.42"/>
    <x v="2"/>
    <x v="39"/>
    <x v="381"/>
    <n v="46383"/>
  </r>
  <r>
    <n v="21550"/>
    <n v="89947"/>
    <x v="668"/>
    <d v="2021-12-02T00:00:00"/>
    <s v="Low"/>
    <n v="0"/>
    <n v="0.93"/>
    <n v="6.51"/>
    <n v="6.51"/>
    <n v="-1.57"/>
    <n v="2.84"/>
    <n v="10"/>
    <n v="29.41"/>
    <n v="1777"/>
    <x v="1032"/>
    <x v="1"/>
    <x v="1"/>
    <x v="0"/>
    <x v="4"/>
    <s v="Wrap Bag"/>
    <x v="554"/>
    <n v="0.54"/>
    <x v="2"/>
    <x v="39"/>
    <x v="381"/>
    <n v="46383"/>
  </r>
  <r>
    <n v="21551"/>
    <n v="89947"/>
    <x v="668"/>
    <d v="2021-12-04T00:00:00"/>
    <s v="Low"/>
    <n v="0"/>
    <n v="45.51"/>
    <n v="-524.12400000000002"/>
    <s v=" "/>
    <s v=" "/>
    <n v="31.76"/>
    <n v="17"/>
    <n v="604.61"/>
    <n v="1777"/>
    <x v="1858"/>
    <x v="2"/>
    <x v="1"/>
    <x v="1"/>
    <x v="9"/>
    <s v="Jumbo Box"/>
    <x v="121"/>
    <n v="0.65"/>
    <x v="2"/>
    <x v="39"/>
    <x v="381"/>
    <n v="46383"/>
  </r>
  <r>
    <n v="21673"/>
    <n v="86702"/>
    <x v="668"/>
    <d v="2021-12-04T00:00:00"/>
    <s v="Medium"/>
    <n v="7.0000000000000007E-2"/>
    <n v="15.1"/>
    <n v="-61.392749999999999"/>
    <s v=" "/>
    <s v=" "/>
    <n v="22.38"/>
    <n v="23"/>
    <n v="514.38"/>
    <n v="2249"/>
    <x v="1802"/>
    <x v="1"/>
    <x v="0"/>
    <x v="0"/>
    <x v="1"/>
    <s v="Small Box"/>
    <x v="380"/>
    <n v="0.38"/>
    <x v="0"/>
    <x v="23"/>
    <x v="1175"/>
    <n v="18504"/>
  </r>
  <r>
    <n v="21674"/>
    <n v="86702"/>
    <x v="668"/>
    <d v="2021-12-03T00:00:00"/>
    <s v="Medium"/>
    <n v="0.01"/>
    <n v="62.74"/>
    <n v="-316.72061850000011"/>
    <s v=" "/>
    <n v="-4.68"/>
    <n v="262.11"/>
    <n v="6"/>
    <n v="1617.03"/>
    <n v="2249"/>
    <x v="430"/>
    <x v="2"/>
    <x v="0"/>
    <x v="1"/>
    <x v="9"/>
    <s v="Jumbo Box"/>
    <x v="527"/>
    <n v="0.75"/>
    <x v="0"/>
    <x v="23"/>
    <x v="1175"/>
    <n v="18504"/>
  </r>
  <r>
    <n v="22922"/>
    <n v="85954"/>
    <x v="668"/>
    <d v="2021-12-03T00:00:00"/>
    <s v="Not Specified"/>
    <n v="0.06"/>
    <n v="6.5"/>
    <n v="-6.2549999999999999"/>
    <s v=" "/>
    <s v=" "/>
    <n v="50.98"/>
    <n v="11"/>
    <n v="572.41"/>
    <n v="2282"/>
    <x v="1800"/>
    <x v="1"/>
    <x v="0"/>
    <x v="2"/>
    <x v="5"/>
    <s v="Small Box"/>
    <x v="780"/>
    <n v="0.73"/>
    <x v="2"/>
    <x v="22"/>
    <x v="625"/>
    <n v="53713"/>
  </r>
  <r>
    <n v="23404"/>
    <n v="87848"/>
    <x v="668"/>
    <d v="2021-12-03T00:00:00"/>
    <s v="Medium"/>
    <n v="0.01"/>
    <n v="36.61"/>
    <n v="-113.12"/>
    <s v=" "/>
    <n v="-24.765000000000001"/>
    <n v="58.14"/>
    <n v="6"/>
    <n v="377.47"/>
    <n v="1042"/>
    <x v="312"/>
    <x v="2"/>
    <x v="3"/>
    <x v="1"/>
    <x v="10"/>
    <s v="Jumbo Box"/>
    <x v="856"/>
    <n v="0.61"/>
    <x v="1"/>
    <x v="1"/>
    <x v="437"/>
    <n v="95991"/>
  </r>
  <r>
    <n v="20644"/>
    <n v="85881"/>
    <x v="669"/>
    <d v="2021-12-04T00:00:00"/>
    <s v="Not Specified"/>
    <n v="0.01"/>
    <n v="5.15"/>
    <n v="-13.33"/>
    <s v=" "/>
    <s v=" "/>
    <n v="5.98"/>
    <n v="7"/>
    <n v="44.26"/>
    <n v="1494"/>
    <x v="1241"/>
    <x v="1"/>
    <x v="2"/>
    <x v="0"/>
    <x v="3"/>
    <s v="Small Box"/>
    <x v="577"/>
    <n v="0.36"/>
    <x v="0"/>
    <x v="0"/>
    <x v="696"/>
    <n v="21222"/>
  </r>
  <r>
    <n v="21557"/>
    <n v="87799"/>
    <x v="669"/>
    <d v="2021-12-05T00:00:00"/>
    <s v="Not Specified"/>
    <n v="0"/>
    <n v="4.5"/>
    <n v="971.7947999999999"/>
    <n v="971.7947999999999"/>
    <n v="-1.41"/>
    <n v="80.98"/>
    <n v="14"/>
    <n v="1156.4000000000001"/>
    <n v="3303"/>
    <x v="1859"/>
    <x v="1"/>
    <x v="0"/>
    <x v="0"/>
    <x v="13"/>
    <s v="Small Box"/>
    <x v="981"/>
    <n v="0.59"/>
    <x v="3"/>
    <x v="12"/>
    <x v="562"/>
    <n v="33461"/>
  </r>
  <r>
    <n v="21558"/>
    <n v="87799"/>
    <x v="669"/>
    <d v="2021-12-05T00:00:00"/>
    <s v="Not Specified"/>
    <n v="0.06"/>
    <n v="0.7"/>
    <n v="22.163999999999998"/>
    <n v="22.163999999999998"/>
    <s v=" "/>
    <n v="2.1"/>
    <n v="11"/>
    <n v="23.35"/>
    <n v="3303"/>
    <x v="1860"/>
    <x v="1"/>
    <x v="0"/>
    <x v="0"/>
    <x v="4"/>
    <s v="Wrap Bag"/>
    <x v="35"/>
    <n v="0.56999999999999995"/>
    <x v="3"/>
    <x v="12"/>
    <x v="562"/>
    <n v="33461"/>
  </r>
  <r>
    <n v="23857"/>
    <n v="86401"/>
    <x v="669"/>
    <d v="2021-12-05T00:00:00"/>
    <s v="Not Specified"/>
    <n v="0.09"/>
    <n v="4.6500000000000004"/>
    <n v="724.18949999999995"/>
    <n v="724.18949999999995"/>
    <n v="-31.754999999999999"/>
    <n v="104.85"/>
    <n v="11"/>
    <n v="1049.55"/>
    <n v="1463"/>
    <x v="870"/>
    <x v="1"/>
    <x v="1"/>
    <x v="0"/>
    <x v="3"/>
    <s v="Small Box"/>
    <x v="823"/>
    <n v="0.37"/>
    <x v="2"/>
    <x v="39"/>
    <x v="725"/>
    <n v="46952"/>
  </r>
  <r>
    <n v="24272"/>
    <n v="87037"/>
    <x v="669"/>
    <d v="2021-12-05T00:00:00"/>
    <s v="Not Specified"/>
    <n v="0.03"/>
    <n v="8.99"/>
    <n v="1046.0262"/>
    <n v="1046.0262"/>
    <n v="-4.200000000000035E-2"/>
    <n v="99.23"/>
    <n v="15"/>
    <n v="1515.98"/>
    <n v="2521"/>
    <x v="1861"/>
    <x v="1"/>
    <x v="0"/>
    <x v="1"/>
    <x v="7"/>
    <s v="Small Pack"/>
    <x v="610"/>
    <n v="0.35"/>
    <x v="2"/>
    <x v="10"/>
    <x v="655"/>
    <n v="75109"/>
  </r>
  <r>
    <n v="25697"/>
    <n v="90634"/>
    <x v="669"/>
    <d v="2021-12-04T00:00:00"/>
    <s v="Not Specified"/>
    <n v="0"/>
    <n v="1.99"/>
    <n v="-60.484999999999999"/>
    <s v=" "/>
    <s v=" "/>
    <n v="35.409999999999997"/>
    <n v="1"/>
    <n v="37.89"/>
    <n v="1891"/>
    <x v="1862"/>
    <x v="1"/>
    <x v="2"/>
    <x v="2"/>
    <x v="5"/>
    <s v="Small Pack"/>
    <x v="449"/>
    <n v="0.43"/>
    <x v="0"/>
    <x v="19"/>
    <x v="748"/>
    <n v="45801"/>
  </r>
  <r>
    <n v="18263"/>
    <n v="86840"/>
    <x v="670"/>
    <d v="2021-12-06T00:00:00"/>
    <s v="Medium"/>
    <n v="0.03"/>
    <n v="0.7"/>
    <n v="-1.17"/>
    <s v=" "/>
    <s v=" "/>
    <n v="1.76"/>
    <n v="10"/>
    <n v="17.39"/>
    <n v="15"/>
    <x v="629"/>
    <x v="1"/>
    <x v="3"/>
    <x v="0"/>
    <x v="4"/>
    <s v="Wrap Bag"/>
    <x v="307"/>
    <n v="0.56000000000000005"/>
    <x v="0"/>
    <x v="2"/>
    <x v="346"/>
    <n v="11787"/>
  </r>
  <r>
    <n v="18523"/>
    <n v="88370"/>
    <x v="670"/>
    <d v="2021-12-05T00:00:00"/>
    <s v="High"/>
    <n v="0.06"/>
    <n v="5.16"/>
    <n v="105.76500000000001"/>
    <n v="105.76500000000001"/>
    <n v="-11.66"/>
    <n v="12.58"/>
    <n v="15"/>
    <n v="179.8"/>
    <n v="2015"/>
    <x v="551"/>
    <x v="1"/>
    <x v="0"/>
    <x v="1"/>
    <x v="7"/>
    <s v="Small Box"/>
    <x v="821"/>
    <n v="0.43"/>
    <x v="0"/>
    <x v="2"/>
    <x v="1176"/>
    <n v="12047"/>
  </r>
  <r>
    <n v="18524"/>
    <n v="88370"/>
    <x v="670"/>
    <d v="2021-12-06T00:00:00"/>
    <s v="High"/>
    <n v="0.05"/>
    <n v="5"/>
    <n v="143.68559999999999"/>
    <n v="143.68559999999999"/>
    <s v=" "/>
    <n v="14.34"/>
    <n v="14"/>
    <n v="208.24"/>
    <n v="2015"/>
    <x v="58"/>
    <x v="1"/>
    <x v="0"/>
    <x v="1"/>
    <x v="7"/>
    <s v="Small Pack"/>
    <x v="148"/>
    <n v="0.49"/>
    <x v="0"/>
    <x v="2"/>
    <x v="1176"/>
    <n v="12047"/>
  </r>
  <r>
    <n v="21884"/>
    <n v="90249"/>
    <x v="670"/>
    <d v="2021-12-05T00:00:00"/>
    <s v="Critical"/>
    <n v="0.1"/>
    <n v="7.87"/>
    <n v="-21.364999999999998"/>
    <s v=" "/>
    <n v="-21.4"/>
    <n v="29.34"/>
    <n v="1"/>
    <n v="29.03"/>
    <n v="1619"/>
    <x v="1194"/>
    <x v="1"/>
    <x v="1"/>
    <x v="1"/>
    <x v="7"/>
    <s v="Small Box"/>
    <x v="476"/>
    <n v="0.54"/>
    <x v="1"/>
    <x v="5"/>
    <x v="1177"/>
    <n v="97601"/>
  </r>
  <r>
    <n v="21885"/>
    <n v="90249"/>
    <x v="670"/>
    <d v="2021-12-05T00:00:00"/>
    <s v="Critical"/>
    <n v="7.0000000000000007E-2"/>
    <n v="0.88"/>
    <n v="61.20989999999999"/>
    <n v="61.20989999999999"/>
    <s v=" "/>
    <n v="4.76"/>
    <n v="19"/>
    <n v="88.71"/>
    <n v="1619"/>
    <x v="1061"/>
    <x v="1"/>
    <x v="1"/>
    <x v="0"/>
    <x v="3"/>
    <s v="Wrap Bag"/>
    <x v="473"/>
    <n v="0.39"/>
    <x v="1"/>
    <x v="5"/>
    <x v="1177"/>
    <n v="97601"/>
  </r>
  <r>
    <n v="21886"/>
    <n v="90249"/>
    <x v="670"/>
    <d v="2021-12-04T00:00:00"/>
    <s v="Critical"/>
    <n v="0.04"/>
    <n v="24.49"/>
    <n v="-786.32"/>
    <s v=" "/>
    <s v=" "/>
    <n v="499.99"/>
    <n v="1"/>
    <n v="513.59"/>
    <n v="1620"/>
    <x v="1513"/>
    <x v="1"/>
    <x v="1"/>
    <x v="2"/>
    <x v="11"/>
    <s v="Large Box"/>
    <x v="260"/>
    <n v="0.36"/>
    <x v="0"/>
    <x v="23"/>
    <x v="335"/>
    <n v="17602"/>
  </r>
  <r>
    <n v="23741"/>
    <n v="91081"/>
    <x v="670"/>
    <d v="2021-12-06T00:00:00"/>
    <s v="Not Specified"/>
    <n v="0.06"/>
    <n v="1.39"/>
    <n v="31.077599999999997"/>
    <n v="31.077599999999997"/>
    <s v=" "/>
    <n v="5.68"/>
    <n v="8"/>
    <n v="45.04"/>
    <n v="1689"/>
    <x v="1863"/>
    <x v="1"/>
    <x v="2"/>
    <x v="0"/>
    <x v="14"/>
    <s v="Small Box"/>
    <x v="232"/>
    <n v="0.38"/>
    <x v="2"/>
    <x v="39"/>
    <x v="334"/>
    <n v="46322"/>
  </r>
  <r>
    <n v="26201"/>
    <n v="91489"/>
    <x v="670"/>
    <d v="2021-12-06T00:00:00"/>
    <s v="High"/>
    <n v="0"/>
    <n v="2.99"/>
    <n v="-0.47149999999999997"/>
    <s v=" "/>
    <n v="-28.482719999999993"/>
    <n v="6.75"/>
    <n v="2"/>
    <n v="15.78"/>
    <n v="1102"/>
    <x v="1037"/>
    <x v="1"/>
    <x v="3"/>
    <x v="0"/>
    <x v="1"/>
    <s v="Small Box"/>
    <x v="786"/>
    <n v="0.35"/>
    <x v="2"/>
    <x v="26"/>
    <x v="849"/>
    <n v="65721"/>
  </r>
  <r>
    <n v="26202"/>
    <n v="91489"/>
    <x v="670"/>
    <d v="2021-12-06T00:00:00"/>
    <s v="High"/>
    <n v="0.09"/>
    <n v="5.33"/>
    <n v="-0.71"/>
    <s v=" "/>
    <s v=" "/>
    <n v="2.08"/>
    <n v="1"/>
    <n v="3.67"/>
    <n v="1102"/>
    <x v="1864"/>
    <x v="1"/>
    <x v="3"/>
    <x v="1"/>
    <x v="7"/>
    <s v="Small Box"/>
    <x v="79"/>
    <n v="0.43"/>
    <x v="2"/>
    <x v="26"/>
    <x v="849"/>
    <n v="65721"/>
  </r>
  <r>
    <n v="2771"/>
    <n v="20036"/>
    <x v="671"/>
    <d v="2021-12-08T00:00:00"/>
    <s v="Not Specified"/>
    <n v="0.03"/>
    <n v="66.27"/>
    <n v="-533.44000000000005"/>
    <s v=" "/>
    <s v=" "/>
    <n v="150.97999999999999"/>
    <n v="52"/>
    <n v="8119.28"/>
    <n v="1723"/>
    <x v="1435"/>
    <x v="2"/>
    <x v="2"/>
    <x v="1"/>
    <x v="10"/>
    <s v="Jumbo Box"/>
    <x v="617"/>
    <n v="0.65"/>
    <x v="1"/>
    <x v="1"/>
    <x v="132"/>
    <n v="92037"/>
  </r>
  <r>
    <n v="2772"/>
    <n v="20036"/>
    <x v="671"/>
    <d v="2021-12-07T00:00:00"/>
    <s v="Not Specified"/>
    <n v="0.03"/>
    <n v="4.9000000000000004"/>
    <n v="307.25099999999998"/>
    <n v="307.25099999999998"/>
    <n v="-52.77"/>
    <n v="95.99"/>
    <n v="39"/>
    <n v="3240.93"/>
    <n v="1723"/>
    <x v="834"/>
    <x v="1"/>
    <x v="2"/>
    <x v="2"/>
    <x v="8"/>
    <s v="Small Box"/>
    <x v="162"/>
    <n v="0.56000000000000005"/>
    <x v="1"/>
    <x v="1"/>
    <x v="132"/>
    <n v="92037"/>
  </r>
  <r>
    <n v="2773"/>
    <n v="20036"/>
    <x v="671"/>
    <d v="2021-12-05T00:00:00"/>
    <s v="Not Specified"/>
    <n v="0.1"/>
    <n v="4.9800000000000004"/>
    <n v="-31.55"/>
    <s v=" "/>
    <n v="-807.89"/>
    <n v="11.97"/>
    <n v="46"/>
    <n v="534.45000000000005"/>
    <n v="1723"/>
    <x v="1166"/>
    <x v="1"/>
    <x v="2"/>
    <x v="0"/>
    <x v="13"/>
    <s v="Small Box"/>
    <x v="671"/>
    <n v="0.57999999999999996"/>
    <x v="1"/>
    <x v="1"/>
    <x v="132"/>
    <n v="92037"/>
  </r>
  <r>
    <n v="2774"/>
    <n v="20036"/>
    <x v="671"/>
    <d v="2021-12-07T00:00:00"/>
    <s v="Not Specified"/>
    <n v="0.03"/>
    <n v="5.89"/>
    <n v="-25.23"/>
    <s v=" "/>
    <s v=" "/>
    <n v="26.31"/>
    <n v="81"/>
    <n v="2222.71"/>
    <n v="1723"/>
    <x v="528"/>
    <x v="1"/>
    <x v="2"/>
    <x v="2"/>
    <x v="5"/>
    <s v="Small Box"/>
    <x v="1063"/>
    <n v="0.75"/>
    <x v="1"/>
    <x v="1"/>
    <x v="132"/>
    <n v="92037"/>
  </r>
  <r>
    <n v="18560"/>
    <n v="85871"/>
    <x v="671"/>
    <d v="2021-12-05T00:00:00"/>
    <s v="Not Specified"/>
    <n v="0.01"/>
    <n v="2.83"/>
    <n v="-128.73000000000002"/>
    <s v=" "/>
    <s v=" "/>
    <n v="8.1199999999999992"/>
    <n v="5"/>
    <n v="41.88"/>
    <n v="1738"/>
    <x v="808"/>
    <x v="1"/>
    <x v="2"/>
    <x v="2"/>
    <x v="5"/>
    <s v="Small Pack"/>
    <x v="312"/>
    <n v="0.77"/>
    <x v="3"/>
    <x v="44"/>
    <x v="313"/>
    <n v="28052"/>
  </r>
  <r>
    <n v="18561"/>
    <n v="85871"/>
    <x v="671"/>
    <d v="2021-12-07T00:00:00"/>
    <s v="Not Specified"/>
    <n v="0.05"/>
    <n v="8.73"/>
    <n v="848.11199999999997"/>
    <n v="848.11199999999997"/>
    <s v=" "/>
    <n v="6.48"/>
    <n v="19"/>
    <n v="122.28"/>
    <n v="1738"/>
    <x v="1865"/>
    <x v="1"/>
    <x v="2"/>
    <x v="0"/>
    <x v="3"/>
    <s v="Small Box"/>
    <x v="477"/>
    <n v="0.37"/>
    <x v="3"/>
    <x v="44"/>
    <x v="313"/>
    <n v="28052"/>
  </r>
  <r>
    <n v="19050"/>
    <n v="89499"/>
    <x v="671"/>
    <d v="2021-12-07T00:00:00"/>
    <s v="Medium"/>
    <n v="0.06"/>
    <n v="8.68"/>
    <n v="-13.535"/>
    <s v=" "/>
    <s v=" "/>
    <n v="19.98"/>
    <n v="1"/>
    <n v="28.96"/>
    <n v="2825"/>
    <x v="1866"/>
    <x v="1"/>
    <x v="1"/>
    <x v="0"/>
    <x v="3"/>
    <s v="Small Box"/>
    <x v="123"/>
    <n v="0.37"/>
    <x v="1"/>
    <x v="32"/>
    <x v="497"/>
    <n v="83701"/>
  </r>
  <r>
    <n v="20615"/>
    <n v="86280"/>
    <x v="671"/>
    <d v="2021-12-07T00:00:00"/>
    <s v="Not Specified"/>
    <n v="0"/>
    <n v="0.99"/>
    <n v="27.351000000000003"/>
    <n v="27.351000000000003"/>
    <s v=" "/>
    <n v="20.99"/>
    <n v="4"/>
    <n v="77.069999999999993"/>
    <n v="767"/>
    <x v="1686"/>
    <x v="1"/>
    <x v="2"/>
    <x v="2"/>
    <x v="8"/>
    <s v="Wrap Bag"/>
    <x v="774"/>
    <n v="0.37"/>
    <x v="2"/>
    <x v="14"/>
    <x v="130"/>
    <n v="61201"/>
  </r>
  <r>
    <n v="20771"/>
    <n v="90791"/>
    <x v="671"/>
    <d v="2021-12-08T00:00:00"/>
    <s v="Not Specified"/>
    <n v="0.03"/>
    <n v="66.27"/>
    <n v="531.80999999999995"/>
    <n v="531.80999999999995"/>
    <s v=" "/>
    <n v="150.97999999999999"/>
    <n v="13"/>
    <n v="2029.82"/>
    <n v="1721"/>
    <x v="1867"/>
    <x v="2"/>
    <x v="2"/>
    <x v="1"/>
    <x v="10"/>
    <s v="Jumbo Box"/>
    <x v="617"/>
    <n v="0.65"/>
    <x v="3"/>
    <x v="34"/>
    <x v="808"/>
    <n v="72401"/>
  </r>
  <r>
    <n v="20772"/>
    <n v="90791"/>
    <x v="671"/>
    <d v="2021-12-07T00:00:00"/>
    <s v="Not Specified"/>
    <n v="0.03"/>
    <n v="4.9000000000000004"/>
    <n v="-102.33999999999999"/>
    <s v=" "/>
    <n v="-106.554"/>
    <n v="95.99"/>
    <n v="10"/>
    <n v="831.01"/>
    <n v="1721"/>
    <x v="1868"/>
    <x v="1"/>
    <x v="2"/>
    <x v="2"/>
    <x v="8"/>
    <s v="Small Box"/>
    <x v="162"/>
    <n v="0.56000000000000005"/>
    <x v="3"/>
    <x v="34"/>
    <x v="808"/>
    <n v="72401"/>
  </r>
  <r>
    <n v="20773"/>
    <n v="90791"/>
    <x v="671"/>
    <d v="2021-12-05T00:00:00"/>
    <s v="Not Specified"/>
    <n v="0.1"/>
    <n v="4.9800000000000004"/>
    <n v="-0.64400000000000002"/>
    <s v=" "/>
    <n v="-680.56799999999998"/>
    <n v="11.97"/>
    <n v="12"/>
    <n v="139.41999999999999"/>
    <n v="1719"/>
    <x v="1868"/>
    <x v="1"/>
    <x v="2"/>
    <x v="0"/>
    <x v="13"/>
    <s v="Small Box"/>
    <x v="671"/>
    <n v="0.57999999999999996"/>
    <x v="3"/>
    <x v="9"/>
    <x v="86"/>
    <n v="35473"/>
  </r>
  <r>
    <n v="20774"/>
    <n v="90791"/>
    <x v="671"/>
    <d v="2021-12-07T00:00:00"/>
    <s v="Not Specified"/>
    <n v="0.03"/>
    <n v="5.89"/>
    <n v="364.49699999999996"/>
    <n v="364.49699999999996"/>
    <s v=" "/>
    <n v="26.31"/>
    <n v="20"/>
    <n v="548.82000000000005"/>
    <n v="1719"/>
    <x v="377"/>
    <x v="1"/>
    <x v="2"/>
    <x v="2"/>
    <x v="5"/>
    <s v="Small Box"/>
    <x v="1063"/>
    <n v="0.75"/>
    <x v="3"/>
    <x v="9"/>
    <x v="86"/>
    <n v="35473"/>
  </r>
  <r>
    <n v="23205"/>
    <n v="87937"/>
    <x v="671"/>
    <d v="2021-12-06T00:00:00"/>
    <s v="Not Specified"/>
    <n v="0"/>
    <n v="0.5"/>
    <n v="33.223499999999994"/>
    <n v="33.223499999999994"/>
    <s v=" "/>
    <n v="2.61"/>
    <n v="18"/>
    <n v="48.15"/>
    <n v="3206"/>
    <x v="1869"/>
    <x v="1"/>
    <x v="1"/>
    <x v="0"/>
    <x v="12"/>
    <s v="Small Box"/>
    <x v="521"/>
    <n v="0.39"/>
    <x v="1"/>
    <x v="32"/>
    <x v="318"/>
    <n v="83301"/>
  </r>
  <r>
    <n v="24322"/>
    <n v="86703"/>
    <x v="671"/>
    <d v="2021-12-07T00:00:00"/>
    <s v="Not Specified"/>
    <n v="0.02"/>
    <n v="0.7"/>
    <n v="10.305"/>
    <n v="10.305"/>
    <s v=" "/>
    <n v="2.1"/>
    <n v="16"/>
    <n v="35.56"/>
    <n v="2250"/>
    <x v="1237"/>
    <x v="1"/>
    <x v="0"/>
    <x v="0"/>
    <x v="4"/>
    <s v="Wrap Bag"/>
    <x v="35"/>
    <n v="0.56999999999999995"/>
    <x v="0"/>
    <x v="23"/>
    <x v="762"/>
    <n v="16801"/>
  </r>
  <r>
    <n v="24487"/>
    <n v="90727"/>
    <x v="671"/>
    <d v="2021-12-05T00:00:00"/>
    <s v="Low"/>
    <n v="7.0000000000000007E-2"/>
    <n v="19.989999999999998"/>
    <n v="3557.1983999999993"/>
    <n v="3557.1983999999993"/>
    <s v=" "/>
    <n v="896.99"/>
    <n v="6"/>
    <n v="5155.3599999999997"/>
    <n v="2766"/>
    <x v="1286"/>
    <x v="1"/>
    <x v="2"/>
    <x v="0"/>
    <x v="1"/>
    <s v="Small Box"/>
    <x v="50"/>
    <n v="0.38"/>
    <x v="0"/>
    <x v="30"/>
    <x v="1178"/>
    <n v="7039"/>
  </r>
  <r>
    <n v="24488"/>
    <n v="90727"/>
    <x v="671"/>
    <d v="2021-12-05T00:00:00"/>
    <s v="Low"/>
    <n v="0.01"/>
    <n v="14.37"/>
    <n v="-146.35"/>
    <s v=" "/>
    <n v="-31.702480000000001"/>
    <n v="12.99"/>
    <n v="15"/>
    <n v="212.94"/>
    <n v="2759"/>
    <x v="1235"/>
    <x v="1"/>
    <x v="2"/>
    <x v="1"/>
    <x v="7"/>
    <s v="Large Box"/>
    <x v="67"/>
    <n v="0.73"/>
    <x v="0"/>
    <x v="17"/>
    <x v="1115"/>
    <n v="6473"/>
  </r>
  <r>
    <n v="25667"/>
    <n v="91378"/>
    <x v="671"/>
    <d v="2021-12-06T00:00:00"/>
    <s v="High"/>
    <n v="7.0000000000000007E-2"/>
    <n v="110.2"/>
    <n v="-512.59415350000006"/>
    <s v=" "/>
    <s v=" "/>
    <n v="424.21"/>
    <n v="10"/>
    <n v="3995.25"/>
    <n v="3067"/>
    <x v="103"/>
    <x v="2"/>
    <x v="1"/>
    <x v="1"/>
    <x v="9"/>
    <s v="Jumbo Box"/>
    <x v="679"/>
    <n v="0.67"/>
    <x v="0"/>
    <x v="19"/>
    <x v="684"/>
    <n v="44515"/>
  </r>
  <r>
    <n v="24435"/>
    <n v="89603"/>
    <x v="672"/>
    <d v="2021-12-07T00:00:00"/>
    <s v="Critical"/>
    <n v="7.0000000000000007E-2"/>
    <n v="15.1"/>
    <n v="-24.611999999999998"/>
    <s v=" "/>
    <n v="-1.988"/>
    <n v="22.38"/>
    <n v="18"/>
    <n v="392.85"/>
    <n v="2260"/>
    <x v="480"/>
    <x v="1"/>
    <x v="2"/>
    <x v="0"/>
    <x v="1"/>
    <s v="Small Box"/>
    <x v="380"/>
    <n v="0.38"/>
    <x v="3"/>
    <x v="20"/>
    <x v="645"/>
    <n v="30161"/>
  </r>
  <r>
    <n v="25627"/>
    <n v="91065"/>
    <x v="672"/>
    <d v="2021-12-08T00:00:00"/>
    <s v="High"/>
    <n v="0.04"/>
    <n v="5.92"/>
    <n v="476.52089999999998"/>
    <n v="476.52089999999998"/>
    <n v="-376.50080000000003"/>
    <n v="65.989999999999995"/>
    <n v="12"/>
    <n v="690.61"/>
    <n v="486"/>
    <x v="1395"/>
    <x v="0"/>
    <x v="2"/>
    <x v="2"/>
    <x v="8"/>
    <s v="Small Box"/>
    <x v="627"/>
    <n v="0.55000000000000004"/>
    <x v="1"/>
    <x v="1"/>
    <x v="37"/>
    <n v="95020"/>
  </r>
  <r>
    <n v="18530"/>
    <n v="88379"/>
    <x v="673"/>
    <d v="2021-12-09T00:00:00"/>
    <s v="Medium"/>
    <n v="0.01"/>
    <n v="15.66"/>
    <n v="-50.024999999999999"/>
    <s v=" "/>
    <s v=" "/>
    <n v="100.98"/>
    <n v="1"/>
    <n v="107.19"/>
    <n v="1507"/>
    <x v="1107"/>
    <x v="2"/>
    <x v="3"/>
    <x v="0"/>
    <x v="13"/>
    <s v="Jumbo Drum"/>
    <x v="1154"/>
    <n v="0.56999999999999995"/>
    <x v="0"/>
    <x v="19"/>
    <x v="397"/>
    <n v="44117"/>
  </r>
  <r>
    <n v="18531"/>
    <n v="88379"/>
    <x v="673"/>
    <d v="2021-12-08T00:00:00"/>
    <s v="Medium"/>
    <n v="0.08"/>
    <n v="42"/>
    <n v="-155.77000000000001"/>
    <s v=" "/>
    <s v=" "/>
    <n v="89.99"/>
    <n v="6"/>
    <n v="542.58000000000004"/>
    <n v="1507"/>
    <x v="1870"/>
    <x v="2"/>
    <x v="3"/>
    <x v="1"/>
    <x v="2"/>
    <s v="Jumbo Drum"/>
    <x v="426"/>
    <n v="0.66"/>
    <x v="0"/>
    <x v="19"/>
    <x v="397"/>
    <n v="44117"/>
  </r>
  <r>
    <n v="19736"/>
    <n v="90342"/>
    <x v="673"/>
    <d v="2021-12-08T00:00:00"/>
    <s v="Medium"/>
    <n v="0.08"/>
    <n v="19.989999999999998"/>
    <n v="-114.12025"/>
    <s v=" "/>
    <s v=" "/>
    <n v="387.99"/>
    <n v="1"/>
    <n v="356.95"/>
    <n v="385"/>
    <x v="1871"/>
    <x v="1"/>
    <x v="2"/>
    <x v="0"/>
    <x v="1"/>
    <s v="Small Box"/>
    <x v="760"/>
    <n v="0.38"/>
    <x v="2"/>
    <x v="8"/>
    <x v="1091"/>
    <n v="68005"/>
  </r>
  <r>
    <n v="19737"/>
    <n v="90342"/>
    <x v="673"/>
    <d v="2021-12-09T00:00:00"/>
    <s v="Medium"/>
    <n v="0.04"/>
    <n v="4.07"/>
    <n v="-28.39"/>
    <s v=" "/>
    <n v="-41.75"/>
    <n v="6.6"/>
    <n v="8"/>
    <n v="53.11"/>
    <n v="386"/>
    <x v="1872"/>
    <x v="1"/>
    <x v="2"/>
    <x v="2"/>
    <x v="5"/>
    <s v="Small Pack"/>
    <x v="1100"/>
    <n v="0.66"/>
    <x v="2"/>
    <x v="8"/>
    <x v="1179"/>
    <n v="68025"/>
  </r>
  <r>
    <n v="19738"/>
    <n v="90342"/>
    <x v="673"/>
    <d v="2021-12-09T00:00:00"/>
    <s v="Medium"/>
    <n v="0.03"/>
    <n v="5.15"/>
    <n v="674.41289999999992"/>
    <n v="674.41289999999992"/>
    <n v="-9.8279999999999994"/>
    <n v="55.98"/>
    <n v="18"/>
    <n v="977.41"/>
    <n v="386"/>
    <x v="438"/>
    <x v="1"/>
    <x v="2"/>
    <x v="0"/>
    <x v="3"/>
    <s v="Small Box"/>
    <x v="1105"/>
    <n v="0.36"/>
    <x v="2"/>
    <x v="8"/>
    <x v="1179"/>
    <n v="68025"/>
  </r>
  <r>
    <n v="21244"/>
    <n v="86281"/>
    <x v="673"/>
    <d v="2021-12-09T00:00:00"/>
    <s v="Critical"/>
    <n v="0.02"/>
    <n v="6.81"/>
    <n v="-25.41"/>
    <s v=" "/>
    <s v=" "/>
    <n v="6.48"/>
    <n v="7"/>
    <n v="47.43"/>
    <n v="767"/>
    <x v="151"/>
    <x v="1"/>
    <x v="2"/>
    <x v="0"/>
    <x v="3"/>
    <s v="Small Box"/>
    <x v="692"/>
    <n v="0.36"/>
    <x v="2"/>
    <x v="14"/>
    <x v="130"/>
    <n v="61201"/>
  </r>
  <r>
    <n v="21245"/>
    <n v="86281"/>
    <x v="673"/>
    <d v="2021-12-09T00:00:00"/>
    <s v="Critical"/>
    <n v="0.06"/>
    <n v="0.99"/>
    <n v="24.0672"/>
    <n v="24.0672"/>
    <s v=" "/>
    <n v="2.88"/>
    <n v="12"/>
    <n v="34.880000000000003"/>
    <n v="768"/>
    <x v="1686"/>
    <x v="1"/>
    <x v="2"/>
    <x v="0"/>
    <x v="12"/>
    <s v="Small Box"/>
    <x v="1036"/>
    <n v="0.36"/>
    <x v="2"/>
    <x v="14"/>
    <x v="935"/>
    <n v="61107"/>
  </r>
  <r>
    <n v="22987"/>
    <n v="91302"/>
    <x v="673"/>
    <d v="2021-12-09T00:00:00"/>
    <s v="High"/>
    <n v="0.03"/>
    <n v="1.2"/>
    <n v="3.12"/>
    <n v="3.12"/>
    <s v=" "/>
    <n v="5.84"/>
    <n v="3"/>
    <n v="19.13"/>
    <n v="3350"/>
    <x v="352"/>
    <x v="0"/>
    <x v="3"/>
    <x v="0"/>
    <x v="4"/>
    <s v="Wrap Bag"/>
    <x v="607"/>
    <n v="0.55000000000000004"/>
    <x v="1"/>
    <x v="4"/>
    <x v="110"/>
    <n v="98444"/>
  </r>
  <r>
    <n v="22988"/>
    <n v="91302"/>
    <x v="673"/>
    <d v="2021-12-09T00:00:00"/>
    <s v="High"/>
    <n v="0.03"/>
    <n v="1.1000000000000001"/>
    <n v="412.36469999999997"/>
    <n v="412.36469999999997"/>
    <n v="-23.688000000000002"/>
    <n v="35.99"/>
    <n v="19"/>
    <n v="597.63"/>
    <n v="3350"/>
    <x v="1668"/>
    <x v="1"/>
    <x v="3"/>
    <x v="2"/>
    <x v="8"/>
    <s v="Small Box"/>
    <x v="34"/>
    <n v="0.55000000000000004"/>
    <x v="1"/>
    <x v="4"/>
    <x v="110"/>
    <n v="98444"/>
  </r>
  <r>
    <n v="20863"/>
    <n v="87836"/>
    <x v="674"/>
    <d v="2021-12-09T00:00:00"/>
    <s v="High"/>
    <n v="0"/>
    <n v="69.3"/>
    <n v="5616.8759999999993"/>
    <n v="5616.8759999999993"/>
    <s v=" "/>
    <n v="500.97"/>
    <n v="17"/>
    <n v="8140.4"/>
    <n v="2668"/>
    <x v="516"/>
    <x v="2"/>
    <x v="2"/>
    <x v="2"/>
    <x v="6"/>
    <s v="Jumbo Drum"/>
    <x v="979"/>
    <n v="0.37"/>
    <x v="2"/>
    <x v="46"/>
    <x v="315"/>
    <n v="57701"/>
  </r>
  <r>
    <n v="21842"/>
    <n v="88776"/>
    <x v="674"/>
    <d v="2021-12-10T00:00:00"/>
    <s v="Critical"/>
    <n v="7.0000000000000007E-2"/>
    <n v="6.02"/>
    <n v="-15.58"/>
    <s v=" "/>
    <n v="-1143.1500000000001"/>
    <n v="9.77"/>
    <n v="6"/>
    <n v="59.28"/>
    <n v="2984"/>
    <x v="1873"/>
    <x v="1"/>
    <x v="2"/>
    <x v="1"/>
    <x v="7"/>
    <s v="Medium Box"/>
    <x v="403"/>
    <n v="0.48"/>
    <x v="2"/>
    <x v="3"/>
    <x v="938"/>
    <n v="55345"/>
  </r>
  <r>
    <n v="18440"/>
    <n v="87942"/>
    <x v="675"/>
    <d v="2021-12-11T00:00:00"/>
    <s v="Not Specified"/>
    <n v="0.09"/>
    <n v="26"/>
    <n v="4580.0681999999997"/>
    <n v="4580.0681999999997"/>
    <s v=" "/>
    <n v="500.98"/>
    <n v="14"/>
    <n v="6637.78"/>
    <n v="1135"/>
    <x v="1206"/>
    <x v="2"/>
    <x v="1"/>
    <x v="1"/>
    <x v="2"/>
    <s v="Jumbo Drum"/>
    <x v="819"/>
    <n v="0.6"/>
    <x v="2"/>
    <x v="14"/>
    <x v="806"/>
    <n v="62901"/>
  </r>
  <r>
    <n v="18959"/>
    <n v="89386"/>
    <x v="675"/>
    <d v="2021-12-10T00:00:00"/>
    <s v="Not Specified"/>
    <n v="0.04"/>
    <n v="4"/>
    <n v="-44.35"/>
    <s v=" "/>
    <s v=" "/>
    <n v="73.98"/>
    <n v="7"/>
    <n v="533.80999999999995"/>
    <n v="2681"/>
    <x v="595"/>
    <x v="1"/>
    <x v="2"/>
    <x v="2"/>
    <x v="5"/>
    <s v="Small Box"/>
    <x v="45"/>
    <n v="0.79"/>
    <x v="2"/>
    <x v="22"/>
    <x v="219"/>
    <n v="53150"/>
  </r>
  <r>
    <n v="18961"/>
    <n v="86272"/>
    <x v="675"/>
    <d v="2021-12-10T00:00:00"/>
    <s v="High"/>
    <n v="7.0000000000000007E-2"/>
    <n v="2.83"/>
    <n v="-43.7"/>
    <s v=" "/>
    <s v=" "/>
    <n v="8.1199999999999992"/>
    <n v="22"/>
    <n v="174.1"/>
    <n v="254"/>
    <x v="10"/>
    <x v="1"/>
    <x v="0"/>
    <x v="2"/>
    <x v="5"/>
    <s v="Small Pack"/>
    <x v="312"/>
    <n v="0.77"/>
    <x v="1"/>
    <x v="31"/>
    <x v="839"/>
    <n v="80126"/>
  </r>
  <r>
    <n v="19101"/>
    <n v="89636"/>
    <x v="675"/>
    <d v="2021-12-11T00:00:00"/>
    <s v="Medium"/>
    <n v="0.04"/>
    <n v="19.989999999999998"/>
    <n v="2379.0854999999997"/>
    <n v="2379.0854999999997"/>
    <s v=" "/>
    <n v="162.93"/>
    <n v="22"/>
    <n v="3447.95"/>
    <n v="1096"/>
    <x v="883"/>
    <x v="0"/>
    <x v="0"/>
    <x v="0"/>
    <x v="14"/>
    <s v="Small Box"/>
    <x v="488"/>
    <n v="0.39"/>
    <x v="0"/>
    <x v="47"/>
    <x v="957"/>
    <n v="3038"/>
  </r>
  <r>
    <n v="19535"/>
    <n v="86817"/>
    <x v="676"/>
    <d v="2021-12-17T00:00:00"/>
    <s v="Low"/>
    <n v="0.01"/>
    <n v="60"/>
    <n v="1544.472"/>
    <n v="1544.472"/>
    <s v=" "/>
    <n v="68.81"/>
    <n v="12"/>
    <n v="885"/>
    <n v="1526"/>
    <x v="113"/>
    <x v="2"/>
    <x v="0"/>
    <x v="0"/>
    <x v="13"/>
    <s v="Jumbo Drum"/>
    <x v="310"/>
    <n v="0.41"/>
    <x v="3"/>
    <x v="9"/>
    <x v="162"/>
    <n v="35211"/>
  </r>
  <r>
    <n v="19536"/>
    <n v="86817"/>
    <x v="676"/>
    <d v="2021-12-12T00:00:00"/>
    <s v="Low"/>
    <n v="7.0000000000000007E-2"/>
    <n v="64.59"/>
    <n v="-97.697599999999994"/>
    <s v=" "/>
    <s v=" "/>
    <n v="550.98"/>
    <n v="11"/>
    <n v="4803.46"/>
    <n v="1526"/>
    <x v="113"/>
    <x v="2"/>
    <x v="0"/>
    <x v="1"/>
    <x v="9"/>
    <s v="Jumbo Box"/>
    <x v="1155"/>
    <n v="0.66"/>
    <x v="3"/>
    <x v="9"/>
    <x v="162"/>
    <n v="35211"/>
  </r>
  <r>
    <n v="18845"/>
    <n v="89157"/>
    <x v="677"/>
    <d v="2021-12-13T00:00:00"/>
    <s v="Medium"/>
    <n v="0.04"/>
    <n v="1.49"/>
    <n v="-1.8744999999999998"/>
    <s v=" "/>
    <n v="-70.783200000000008"/>
    <n v="3.8"/>
    <n v="2"/>
    <n v="8.0399999999999991"/>
    <n v="2227"/>
    <x v="1873"/>
    <x v="1"/>
    <x v="2"/>
    <x v="0"/>
    <x v="1"/>
    <s v="Small Box"/>
    <x v="227"/>
    <n v="0.38"/>
    <x v="0"/>
    <x v="23"/>
    <x v="177"/>
    <n v="15239"/>
  </r>
  <r>
    <n v="22844"/>
    <n v="86402"/>
    <x v="677"/>
    <d v="2021-12-12T00:00:00"/>
    <s v="High"/>
    <n v="0.04"/>
    <n v="8.99"/>
    <n v="-15.36"/>
    <s v=" "/>
    <n v="-266.68600000000004"/>
    <n v="20.149999999999999"/>
    <n v="13"/>
    <n v="273.25"/>
    <n v="1463"/>
    <x v="1874"/>
    <x v="1"/>
    <x v="1"/>
    <x v="0"/>
    <x v="4"/>
    <s v="Small Pack"/>
    <x v="1070"/>
    <n v="0.57999999999999996"/>
    <x v="2"/>
    <x v="39"/>
    <x v="725"/>
    <n v="46952"/>
  </r>
  <r>
    <n v="25320"/>
    <n v="89934"/>
    <x v="677"/>
    <d v="2021-12-12T00:00:00"/>
    <s v="Critical"/>
    <n v="0.1"/>
    <n v="12.98"/>
    <n v="-2.5185"/>
    <s v=" "/>
    <s v=" "/>
    <n v="24.92"/>
    <n v="12"/>
    <n v="294.20999999999998"/>
    <n v="1430"/>
    <x v="1875"/>
    <x v="1"/>
    <x v="0"/>
    <x v="0"/>
    <x v="1"/>
    <s v="Small Box"/>
    <x v="321"/>
    <n v="0.39"/>
    <x v="0"/>
    <x v="0"/>
    <x v="1180"/>
    <n v="20901"/>
  </r>
  <r>
    <n v="25321"/>
    <n v="89934"/>
    <x v="677"/>
    <d v="2021-12-12T00:00:00"/>
    <s v="Critical"/>
    <n v="0.03"/>
    <n v="78.64"/>
    <n v="-241.56"/>
    <s v=" "/>
    <n v="-4.22"/>
    <n v="120.98"/>
    <n v="6"/>
    <n v="775.67"/>
    <n v="1430"/>
    <x v="336"/>
    <x v="2"/>
    <x v="0"/>
    <x v="1"/>
    <x v="10"/>
    <s v="Jumbo Box"/>
    <x v="220"/>
    <n v="0.75"/>
    <x v="0"/>
    <x v="0"/>
    <x v="1180"/>
    <n v="20901"/>
  </r>
  <r>
    <n v="6424"/>
    <n v="45668"/>
    <x v="678"/>
    <d v="2021-12-13T00:00:00"/>
    <s v="Not Specified"/>
    <n v="0.01"/>
    <n v="55.81"/>
    <n v="-298.89999999999998"/>
    <s v=" "/>
    <n v="-3.496"/>
    <n v="81.94"/>
    <n v="15"/>
    <n v="1321.44"/>
    <n v="3004"/>
    <x v="399"/>
    <x v="2"/>
    <x v="2"/>
    <x v="1"/>
    <x v="10"/>
    <s v="Jumbo Box"/>
    <x v="1123"/>
    <n v="0.6"/>
    <x v="1"/>
    <x v="1"/>
    <x v="1"/>
    <n v="90049"/>
  </r>
  <r>
    <n v="19408"/>
    <n v="90081"/>
    <x v="678"/>
    <d v="2021-12-13T00:00:00"/>
    <s v="Medium"/>
    <n v="0.08"/>
    <n v="7.58"/>
    <n v="178.875"/>
    <n v="178.875"/>
    <s v=" "/>
    <n v="22.98"/>
    <n v="15"/>
    <n v="323.85000000000002"/>
    <n v="2129"/>
    <x v="567"/>
    <x v="1"/>
    <x v="0"/>
    <x v="1"/>
    <x v="7"/>
    <s v="Small Box"/>
    <x v="1016"/>
    <n v="0.51"/>
    <x v="2"/>
    <x v="26"/>
    <x v="337"/>
    <n v="65203"/>
  </r>
  <r>
    <n v="19684"/>
    <n v="89544"/>
    <x v="678"/>
    <d v="2021-12-17T00:00:00"/>
    <s v="Low"/>
    <n v="0.03"/>
    <n v="68.02"/>
    <n v="1297.53"/>
    <n v="1297.53"/>
    <n v="-6.8628"/>
    <n v="208.16"/>
    <n v="22"/>
    <n v="4739.84"/>
    <n v="886"/>
    <x v="703"/>
    <x v="2"/>
    <x v="2"/>
    <x v="1"/>
    <x v="2"/>
    <s v="Jumbo Drum"/>
    <x v="828"/>
    <n v="0.56999999999999995"/>
    <x v="2"/>
    <x v="10"/>
    <x v="198"/>
    <n v="76017"/>
  </r>
  <r>
    <n v="19685"/>
    <n v="89544"/>
    <x v="678"/>
    <d v="2021-12-16T00:00:00"/>
    <s v="Low"/>
    <n v="0.08"/>
    <n v="8.7899999999999991"/>
    <n v="-22.65"/>
    <s v=" "/>
    <n v="-215.72068000000002"/>
    <n v="24.98"/>
    <n v="1"/>
    <n v="27.61"/>
    <n v="886"/>
    <x v="703"/>
    <x v="1"/>
    <x v="2"/>
    <x v="1"/>
    <x v="2"/>
    <s v="Jumbo Drum"/>
    <x v="1009"/>
    <n v="0.56000000000000005"/>
    <x v="2"/>
    <x v="10"/>
    <x v="198"/>
    <n v="76017"/>
  </r>
  <r>
    <n v="19686"/>
    <n v="89544"/>
    <x v="678"/>
    <d v="2021-12-17T00:00:00"/>
    <s v="Low"/>
    <n v="0.01"/>
    <n v="6.27"/>
    <n v="-21.24625"/>
    <s v=" "/>
    <n v="-8.7295999999999996"/>
    <n v="3.36"/>
    <n v="4"/>
    <n v="17.02"/>
    <n v="886"/>
    <x v="779"/>
    <x v="1"/>
    <x v="2"/>
    <x v="1"/>
    <x v="7"/>
    <s v="Large Box"/>
    <x v="255"/>
    <n v="0.55000000000000004"/>
    <x v="2"/>
    <x v="10"/>
    <x v="198"/>
    <n v="76017"/>
  </r>
  <r>
    <n v="20300"/>
    <n v="90221"/>
    <x v="678"/>
    <d v="2021-12-13T00:00:00"/>
    <s v="Not Specified"/>
    <n v="0.05"/>
    <n v="1.49"/>
    <n v="117.02399999999999"/>
    <n v="117.02399999999999"/>
    <s v=" "/>
    <n v="1.88"/>
    <n v="15"/>
    <n v="29.07"/>
    <n v="2926"/>
    <x v="1361"/>
    <x v="1"/>
    <x v="1"/>
    <x v="0"/>
    <x v="1"/>
    <s v="Small Box"/>
    <x v="413"/>
    <n v="0.37"/>
    <x v="3"/>
    <x v="15"/>
    <x v="956"/>
    <n v="29801"/>
  </r>
  <r>
    <n v="20301"/>
    <n v="90221"/>
    <x v="678"/>
    <d v="2021-12-13T00:00:00"/>
    <s v="Not Specified"/>
    <n v="7.0000000000000007E-2"/>
    <n v="3.12"/>
    <n v="5.1959999999999997"/>
    <n v="5.1959999999999997"/>
    <s v=" "/>
    <n v="8.14"/>
    <n v="11"/>
    <n v="84.76"/>
    <n v="2926"/>
    <x v="1876"/>
    <x v="1"/>
    <x v="1"/>
    <x v="0"/>
    <x v="4"/>
    <s v="Wrap Bag"/>
    <x v="1111"/>
    <n v="0.45"/>
    <x v="3"/>
    <x v="15"/>
    <x v="956"/>
    <n v="29801"/>
  </r>
  <r>
    <n v="20354"/>
    <n v="87017"/>
    <x v="678"/>
    <d v="2021-12-13T00:00:00"/>
    <s v="High"/>
    <n v="0.08"/>
    <n v="3.5"/>
    <n v="-9.2650000000000006"/>
    <s v=" "/>
    <s v=" "/>
    <n v="8.67"/>
    <n v="7"/>
    <n v="59.15"/>
    <n v="1123"/>
    <x v="741"/>
    <x v="1"/>
    <x v="3"/>
    <x v="0"/>
    <x v="13"/>
    <s v="Small Box"/>
    <x v="944"/>
    <n v="0.57999999999999996"/>
    <x v="1"/>
    <x v="1"/>
    <x v="536"/>
    <n v="95661"/>
  </r>
  <r>
    <n v="20691"/>
    <n v="91074"/>
    <x v="678"/>
    <d v="2021-12-14T00:00:00"/>
    <s v="High"/>
    <n v="0.08"/>
    <n v="19.989999999999998"/>
    <n v="211.93349999999998"/>
    <n v="211.93349999999998"/>
    <s v=" "/>
    <n v="78.69"/>
    <n v="4"/>
    <n v="307.14999999999998"/>
    <n v="1599"/>
    <x v="1877"/>
    <x v="1"/>
    <x v="3"/>
    <x v="1"/>
    <x v="7"/>
    <s v="Small Box"/>
    <x v="226"/>
    <n v="0.43"/>
    <x v="2"/>
    <x v="26"/>
    <x v="1181"/>
    <n v="63044"/>
  </r>
  <r>
    <n v="20692"/>
    <n v="91074"/>
    <x v="678"/>
    <d v="2021-12-13T00:00:00"/>
    <s v="High"/>
    <n v="0.02"/>
    <n v="2.87"/>
    <n v="223.84289999999999"/>
    <n v="223.84289999999999"/>
    <s v=" "/>
    <n v="21.98"/>
    <n v="15"/>
    <n v="324.41000000000003"/>
    <n v="1599"/>
    <x v="724"/>
    <x v="1"/>
    <x v="3"/>
    <x v="0"/>
    <x v="4"/>
    <s v="Small Pack"/>
    <x v="460"/>
    <n v="0.55000000000000004"/>
    <x v="2"/>
    <x v="26"/>
    <x v="1181"/>
    <n v="63044"/>
  </r>
  <r>
    <n v="22239"/>
    <n v="90390"/>
    <x v="678"/>
    <d v="2021-12-14T00:00:00"/>
    <s v="Medium"/>
    <n v="0.09"/>
    <n v="19.190000000000001"/>
    <n v="-44.32"/>
    <s v=" "/>
    <n v="-63.239999999999995"/>
    <n v="33.94"/>
    <n v="2"/>
    <n v="69.45"/>
    <n v="2159"/>
    <x v="177"/>
    <x v="2"/>
    <x v="2"/>
    <x v="1"/>
    <x v="2"/>
    <s v="Jumbo Drum"/>
    <x v="28"/>
    <n v="0.57999999999999996"/>
    <x v="2"/>
    <x v="27"/>
    <x v="815"/>
    <n v="48185"/>
  </r>
  <r>
    <n v="22240"/>
    <n v="90390"/>
    <x v="678"/>
    <d v="2021-12-15T00:00:00"/>
    <s v="Medium"/>
    <n v="0.03"/>
    <n v="8.7799999999999994"/>
    <n v="-8.4700000000000006"/>
    <s v=" "/>
    <n v="-10.016"/>
    <n v="13.79"/>
    <n v="23"/>
    <n v="317.85000000000002"/>
    <n v="2159"/>
    <x v="177"/>
    <x v="1"/>
    <x v="2"/>
    <x v="1"/>
    <x v="7"/>
    <s v="Small Box"/>
    <x v="250"/>
    <n v="0.43"/>
    <x v="2"/>
    <x v="27"/>
    <x v="815"/>
    <n v="48185"/>
  </r>
  <r>
    <n v="23037"/>
    <n v="88086"/>
    <x v="678"/>
    <d v="2021-12-14T00:00:00"/>
    <s v="Not Specified"/>
    <n v="0.06"/>
    <n v="7.64"/>
    <n v="-80.105000000000004"/>
    <s v=" "/>
    <s v=" "/>
    <n v="5.78"/>
    <n v="19"/>
    <n v="114.09"/>
    <n v="445"/>
    <x v="328"/>
    <x v="1"/>
    <x v="3"/>
    <x v="0"/>
    <x v="3"/>
    <s v="Small Box"/>
    <x v="363"/>
    <n v="0.36"/>
    <x v="2"/>
    <x v="8"/>
    <x v="304"/>
    <n v="68701"/>
  </r>
  <r>
    <n v="23372"/>
    <n v="90585"/>
    <x v="678"/>
    <d v="2021-12-12T00:00:00"/>
    <s v="Low"/>
    <n v="0.09"/>
    <n v="7.44"/>
    <n v="-24.765000000000001"/>
    <s v=" "/>
    <s v=" "/>
    <n v="4.9800000000000004"/>
    <n v="5"/>
    <n v="26.38"/>
    <n v="339"/>
    <x v="150"/>
    <x v="1"/>
    <x v="2"/>
    <x v="0"/>
    <x v="3"/>
    <s v="Small Box"/>
    <x v="462"/>
    <n v="0.36"/>
    <x v="0"/>
    <x v="19"/>
    <x v="228"/>
    <n v="43229"/>
  </r>
  <r>
    <n v="26363"/>
    <n v="86294"/>
    <x v="678"/>
    <d v="2021-12-13T00:00:00"/>
    <s v="High"/>
    <n v="0.05"/>
    <n v="19.989999999999998"/>
    <n v="-633.34039999999993"/>
    <s v=" "/>
    <n v="-35.75"/>
    <n v="49.99"/>
    <n v="9"/>
    <n v="434.52"/>
    <n v="2901"/>
    <x v="112"/>
    <x v="0"/>
    <x v="0"/>
    <x v="2"/>
    <x v="5"/>
    <s v="Small Box"/>
    <x v="164"/>
    <n v="0.45"/>
    <x v="3"/>
    <x v="20"/>
    <x v="734"/>
    <n v="30501"/>
  </r>
  <r>
    <n v="19830"/>
    <n v="90598"/>
    <x v="679"/>
    <d v="2021-12-15T00:00:00"/>
    <s v="Not Specified"/>
    <n v="0.02"/>
    <n v="4"/>
    <n v="84.585000000000008"/>
    <n v="84.585000000000008"/>
    <n v="-40.757279999999994"/>
    <n v="30.73"/>
    <n v="14"/>
    <n v="462.34"/>
    <n v="88"/>
    <x v="641"/>
    <x v="0"/>
    <x v="2"/>
    <x v="2"/>
    <x v="5"/>
    <s v="Small Box"/>
    <x v="656"/>
    <n v="0.75"/>
    <x v="0"/>
    <x v="37"/>
    <x v="1182"/>
    <n v="5451"/>
  </r>
  <r>
    <n v="24578"/>
    <n v="90311"/>
    <x v="679"/>
    <d v="2021-12-14T00:00:00"/>
    <s v="Not Specified"/>
    <n v="0.09"/>
    <n v="1.99"/>
    <n v="14.730000000000008"/>
    <n v="14.730000000000008"/>
    <s v=" "/>
    <n v="8.33"/>
    <n v="11"/>
    <n v="90.17"/>
    <n v="2945"/>
    <x v="647"/>
    <x v="1"/>
    <x v="2"/>
    <x v="2"/>
    <x v="5"/>
    <s v="Small Pack"/>
    <x v="257"/>
    <n v="0.52"/>
    <x v="2"/>
    <x v="27"/>
    <x v="370"/>
    <n v="48858"/>
  </r>
  <r>
    <n v="25641"/>
    <n v="88064"/>
    <x v="679"/>
    <d v="2021-12-14T00:00:00"/>
    <s v="Medium"/>
    <n v="0.02"/>
    <n v="7.23"/>
    <n v="441.42749999999995"/>
    <n v="441.42749999999995"/>
    <n v="-508.87"/>
    <n v="48.04"/>
    <n v="13"/>
    <n v="639.75"/>
    <n v="465"/>
    <x v="391"/>
    <x v="1"/>
    <x v="3"/>
    <x v="0"/>
    <x v="3"/>
    <s v="Small Box"/>
    <x v="997"/>
    <n v="0.37"/>
    <x v="1"/>
    <x v="1"/>
    <x v="400"/>
    <n v="90604"/>
  </r>
  <r>
    <n v="7957"/>
    <n v="56837"/>
    <x v="680"/>
    <d v="2021-12-18T00:00:00"/>
    <s v="Low"/>
    <n v="0.03"/>
    <n v="30"/>
    <n v="-71.48"/>
    <s v=" "/>
    <n v="-663.51419999999996"/>
    <n v="90.98"/>
    <n v="19"/>
    <n v="1834.37"/>
    <n v="3079"/>
    <x v="878"/>
    <x v="2"/>
    <x v="1"/>
    <x v="1"/>
    <x v="2"/>
    <s v="Jumbo Drum"/>
    <x v="970"/>
    <n v="0.61"/>
    <x v="0"/>
    <x v="23"/>
    <x v="111"/>
    <n v="19112"/>
  </r>
  <r>
    <n v="18342"/>
    <n v="87613"/>
    <x v="680"/>
    <d v="2021-12-16T00:00:00"/>
    <s v="Low"/>
    <n v="0.09"/>
    <n v="19.989999999999998"/>
    <n v="-60.225000000000001"/>
    <s v=" "/>
    <n v="-11.07"/>
    <n v="140.85"/>
    <n v="6"/>
    <n v="817.49"/>
    <n v="1622"/>
    <x v="1282"/>
    <x v="1"/>
    <x v="3"/>
    <x v="0"/>
    <x v="0"/>
    <s v="Small Box"/>
    <x v="796"/>
    <n v="0.73"/>
    <x v="2"/>
    <x v="39"/>
    <x v="416"/>
    <n v="47374"/>
  </r>
  <r>
    <n v="20118"/>
    <n v="90082"/>
    <x v="680"/>
    <d v="2021-12-17T00:00:00"/>
    <s v="Not Specified"/>
    <n v="0.08"/>
    <n v="5.99"/>
    <n v="-34.380000000000003"/>
    <s v=" "/>
    <s v=" "/>
    <n v="20.95"/>
    <n v="5"/>
    <n v="104.87"/>
    <n v="2130"/>
    <x v="1878"/>
    <x v="1"/>
    <x v="0"/>
    <x v="2"/>
    <x v="5"/>
    <s v="Small Box"/>
    <x v="624"/>
    <n v="0.65"/>
    <x v="2"/>
    <x v="26"/>
    <x v="1183"/>
    <n v="63031"/>
  </r>
  <r>
    <n v="20119"/>
    <n v="90082"/>
    <x v="680"/>
    <d v="2021-12-16T00:00:00"/>
    <s v="Not Specified"/>
    <n v="0.06"/>
    <n v="8.4"/>
    <n v="-102.69"/>
    <s v=" "/>
    <s v=" "/>
    <n v="6.48"/>
    <n v="21"/>
    <n v="136.94999999999999"/>
    <n v="2130"/>
    <x v="306"/>
    <x v="1"/>
    <x v="0"/>
    <x v="0"/>
    <x v="3"/>
    <s v="Small Box"/>
    <x v="474"/>
    <n v="0.37"/>
    <x v="2"/>
    <x v="26"/>
    <x v="1183"/>
    <n v="63031"/>
  </r>
  <r>
    <n v="20120"/>
    <n v="90082"/>
    <x v="680"/>
    <d v="2021-12-16T00:00:00"/>
    <s v="Not Specified"/>
    <n v="0.06"/>
    <n v="4.28"/>
    <n v="-44.564999999999998"/>
    <s v=" "/>
    <n v="-68.137500000000003"/>
    <n v="2.52"/>
    <n v="15"/>
    <n v="40.32"/>
    <n v="2130"/>
    <x v="1461"/>
    <x v="1"/>
    <x v="0"/>
    <x v="0"/>
    <x v="4"/>
    <s v="Wrap Bag"/>
    <x v="1138"/>
    <n v="0.44"/>
    <x v="2"/>
    <x v="26"/>
    <x v="1183"/>
    <n v="63031"/>
  </r>
  <r>
    <n v="20121"/>
    <n v="90082"/>
    <x v="680"/>
    <d v="2021-12-15T00:00:00"/>
    <s v="Not Specified"/>
    <n v="0.04"/>
    <n v="3.37"/>
    <n v="29.04"/>
    <n v="29.04"/>
    <s v=" "/>
    <n v="10.98"/>
    <n v="11"/>
    <n v="125.68"/>
    <n v="2130"/>
    <x v="204"/>
    <x v="1"/>
    <x v="0"/>
    <x v="0"/>
    <x v="16"/>
    <s v="Small Pack"/>
    <x v="407"/>
    <n v="0.56999999999999995"/>
    <x v="2"/>
    <x v="26"/>
    <x v="1183"/>
    <n v="63031"/>
  </r>
  <r>
    <n v="20122"/>
    <n v="90082"/>
    <x v="680"/>
    <d v="2021-12-16T00:00:00"/>
    <s v="Not Specified"/>
    <n v="0.09"/>
    <n v="9.3699999999999992"/>
    <n v="-29.09"/>
    <s v=" "/>
    <n v="-78.567999999999998"/>
    <n v="14.03"/>
    <n v="5"/>
    <n v="71.08"/>
    <n v="2130"/>
    <x v="1825"/>
    <x v="1"/>
    <x v="0"/>
    <x v="0"/>
    <x v="0"/>
    <s v="Small Box"/>
    <x v="1013"/>
    <n v="0.56000000000000005"/>
    <x v="2"/>
    <x v="26"/>
    <x v="1183"/>
    <n v="63031"/>
  </r>
  <r>
    <n v="20193"/>
    <n v="90343"/>
    <x v="680"/>
    <d v="2021-12-14T00:00:00"/>
    <s v="Critical"/>
    <n v="0.05"/>
    <n v="1.61"/>
    <n v="18.945"/>
    <n v="18.945"/>
    <s v=" "/>
    <n v="3.7"/>
    <n v="15"/>
    <n v="57.67"/>
    <n v="386"/>
    <x v="252"/>
    <x v="1"/>
    <x v="2"/>
    <x v="1"/>
    <x v="7"/>
    <s v="Wrap Bag"/>
    <x v="903"/>
    <n v="0.44"/>
    <x v="2"/>
    <x v="8"/>
    <x v="1179"/>
    <n v="68025"/>
  </r>
  <r>
    <n v="20194"/>
    <n v="90343"/>
    <x v="680"/>
    <d v="2021-12-14T00:00:00"/>
    <s v="Critical"/>
    <n v="7.0000000000000007E-2"/>
    <n v="15.1"/>
    <n v="-74.462500000000006"/>
    <s v=" "/>
    <s v=" "/>
    <n v="22.38"/>
    <n v="19"/>
    <n v="410.15"/>
    <n v="387"/>
    <x v="63"/>
    <x v="0"/>
    <x v="2"/>
    <x v="0"/>
    <x v="1"/>
    <s v="Small Box"/>
    <x v="380"/>
    <n v="0.38"/>
    <x v="2"/>
    <x v="8"/>
    <x v="841"/>
    <n v="68801"/>
  </r>
  <r>
    <n v="20195"/>
    <n v="90343"/>
    <x v="680"/>
    <d v="2021-12-16T00:00:00"/>
    <s v="Critical"/>
    <n v="0.06"/>
    <n v="4"/>
    <n v="17.475000000000001"/>
    <n v="17.475000000000001"/>
    <n v="-97.23"/>
    <n v="19.98"/>
    <n v="21"/>
    <n v="412.05"/>
    <n v="387"/>
    <x v="207"/>
    <x v="1"/>
    <x v="2"/>
    <x v="2"/>
    <x v="5"/>
    <s v="Small Box"/>
    <x v="325"/>
    <n v="0.68"/>
    <x v="2"/>
    <x v="8"/>
    <x v="841"/>
    <n v="68801"/>
  </r>
  <r>
    <n v="20196"/>
    <n v="90343"/>
    <x v="680"/>
    <d v="2021-12-15T00:00:00"/>
    <s v="Critical"/>
    <n v="0.01"/>
    <n v="4.8099999999999996"/>
    <n v="-48.125"/>
    <s v=" "/>
    <n v="-1646.7919999999999"/>
    <n v="20.99"/>
    <n v="1"/>
    <n v="19.38"/>
    <n v="387"/>
    <x v="2"/>
    <x v="1"/>
    <x v="2"/>
    <x v="2"/>
    <x v="8"/>
    <s v="Medium Box"/>
    <x v="314"/>
    <n v="0.57999999999999996"/>
    <x v="2"/>
    <x v="8"/>
    <x v="841"/>
    <n v="68801"/>
  </r>
  <r>
    <n v="23174"/>
    <n v="87047"/>
    <x v="680"/>
    <d v="2021-12-16T00:00:00"/>
    <s v="Medium"/>
    <n v="0"/>
    <n v="5.0199999999999996"/>
    <n v="78.011399999999995"/>
    <n v="78.011399999999995"/>
    <s v=" "/>
    <n v="34.229999999999997"/>
    <n v="3"/>
    <n v="113.06"/>
    <n v="3001"/>
    <x v="537"/>
    <x v="1"/>
    <x v="2"/>
    <x v="1"/>
    <x v="7"/>
    <s v="Small Box"/>
    <x v="248"/>
    <n v="0.55000000000000004"/>
    <x v="2"/>
    <x v="27"/>
    <x v="234"/>
    <n v="48060"/>
  </r>
  <r>
    <n v="23175"/>
    <n v="87047"/>
    <x v="680"/>
    <d v="2021-12-16T00:00:00"/>
    <s v="Medium"/>
    <n v="7.0000000000000007E-2"/>
    <n v="5.26"/>
    <n v="340.07849999999996"/>
    <n v="340.07849999999996"/>
    <n v="-28.624000000000002"/>
    <n v="65.989999999999995"/>
    <n v="13"/>
    <n v="717.97"/>
    <n v="3001"/>
    <x v="1515"/>
    <x v="0"/>
    <x v="2"/>
    <x v="2"/>
    <x v="8"/>
    <s v="Small Box"/>
    <x v="392"/>
    <n v="0.59"/>
    <x v="2"/>
    <x v="27"/>
    <x v="234"/>
    <n v="48060"/>
  </r>
  <r>
    <n v="25957"/>
    <n v="88245"/>
    <x v="680"/>
    <d v="2021-12-18T00:00:00"/>
    <s v="Low"/>
    <n v="0.03"/>
    <n v="30"/>
    <n v="-35.74"/>
    <s v=" "/>
    <n v="-48.006"/>
    <n v="90.98"/>
    <n v="5"/>
    <n v="482.73"/>
    <n v="3078"/>
    <x v="1662"/>
    <x v="2"/>
    <x v="1"/>
    <x v="1"/>
    <x v="2"/>
    <s v="Jumbo Drum"/>
    <x v="970"/>
    <n v="0.61"/>
    <x v="0"/>
    <x v="19"/>
    <x v="502"/>
    <n v="43615"/>
  </r>
  <r>
    <n v="8376"/>
    <n v="59815"/>
    <x v="681"/>
    <d v="2021-12-17T00:00:00"/>
    <s v="Not Specified"/>
    <n v="0.09"/>
    <n v="1.93"/>
    <n v="-1.06"/>
    <s v=" "/>
    <s v=" "/>
    <n v="3.71"/>
    <n v="26"/>
    <n v="95.75"/>
    <n v="699"/>
    <x v="720"/>
    <x v="1"/>
    <x v="1"/>
    <x v="0"/>
    <x v="3"/>
    <s v="Wrap Bag"/>
    <x v="17"/>
    <n v="0.35"/>
    <x v="1"/>
    <x v="1"/>
    <x v="1"/>
    <n v="90041"/>
  </r>
  <r>
    <n v="21321"/>
    <n v="86915"/>
    <x v="681"/>
    <d v="2021-12-16T00:00:00"/>
    <s v="High"/>
    <n v="0.06"/>
    <n v="1.99"/>
    <n v="78.570000000000007"/>
    <n v="78.570000000000007"/>
    <s v=" "/>
    <n v="40.97"/>
    <n v="5"/>
    <n v="204.12"/>
    <n v="1183"/>
    <x v="1879"/>
    <x v="1"/>
    <x v="0"/>
    <x v="2"/>
    <x v="5"/>
    <s v="Small Pack"/>
    <x v="396"/>
    <n v="0.42"/>
    <x v="1"/>
    <x v="7"/>
    <x v="540"/>
    <n v="84663"/>
  </r>
  <r>
    <n v="23941"/>
    <n v="87938"/>
    <x v="681"/>
    <d v="2021-12-18T00:00:00"/>
    <s v="High"/>
    <n v="0.05"/>
    <n v="3.9"/>
    <n v="1390.6190999999999"/>
    <n v="1390.6190999999999"/>
    <n v="-57.077200000000005"/>
    <n v="155.99"/>
    <n v="16"/>
    <n v="2015.39"/>
    <n v="3206"/>
    <x v="1287"/>
    <x v="1"/>
    <x v="1"/>
    <x v="2"/>
    <x v="8"/>
    <s v="Small Box"/>
    <x v="1056"/>
    <n v="0.55000000000000004"/>
    <x v="1"/>
    <x v="32"/>
    <x v="318"/>
    <n v="83301"/>
  </r>
  <r>
    <n v="26376"/>
    <n v="87984"/>
    <x v="681"/>
    <d v="2021-12-17T00:00:00"/>
    <s v="Not Specified"/>
    <n v="0.09"/>
    <n v="1.93"/>
    <n v="-0.53"/>
    <s v=" "/>
    <n v="-3.2370200000000002"/>
    <n v="3.71"/>
    <n v="6"/>
    <n v="22.1"/>
    <n v="703"/>
    <x v="114"/>
    <x v="1"/>
    <x v="1"/>
    <x v="0"/>
    <x v="3"/>
    <s v="Wrap Bag"/>
    <x v="17"/>
    <n v="0.35"/>
    <x v="1"/>
    <x v="1"/>
    <x v="691"/>
    <n v="95070"/>
  </r>
  <r>
    <n v="22861"/>
    <n v="86019"/>
    <x v="682"/>
    <d v="2021-12-18T00:00:00"/>
    <s v="Medium"/>
    <n v="7.0000000000000007E-2"/>
    <n v="2.5"/>
    <n v="-129.42599999999999"/>
    <s v=" "/>
    <s v=" "/>
    <n v="125.99"/>
    <n v="4"/>
    <n v="424.67"/>
    <n v="453"/>
    <x v="1880"/>
    <x v="0"/>
    <x v="0"/>
    <x v="2"/>
    <x v="8"/>
    <s v="Small Box"/>
    <x v="1080"/>
    <n v="0.57999999999999996"/>
    <x v="1"/>
    <x v="1"/>
    <x v="422"/>
    <n v="95032"/>
  </r>
  <r>
    <n v="24942"/>
    <n v="90285"/>
    <x v="682"/>
    <d v="2021-12-17T00:00:00"/>
    <s v="High"/>
    <n v="0.05"/>
    <n v="2.99"/>
    <n v="175.06679999999997"/>
    <n v="175.06679999999997"/>
    <n v="-150.93"/>
    <n v="42.8"/>
    <n v="6"/>
    <n v="253.72"/>
    <n v="1831"/>
    <x v="1881"/>
    <x v="1"/>
    <x v="2"/>
    <x v="0"/>
    <x v="1"/>
    <s v="Small Box"/>
    <x v="524"/>
    <n v="0.36"/>
    <x v="0"/>
    <x v="23"/>
    <x v="1171"/>
    <n v="15146"/>
  </r>
  <r>
    <n v="18014"/>
    <n v="85882"/>
    <x v="683"/>
    <d v="2021-12-22T00:00:00"/>
    <s v="Low"/>
    <n v="0.03"/>
    <n v="2.58"/>
    <n v="-53.5"/>
    <s v=" "/>
    <s v=" "/>
    <n v="1.86"/>
    <n v="22"/>
    <n v="41.27"/>
    <n v="1496"/>
    <x v="278"/>
    <x v="1"/>
    <x v="0"/>
    <x v="0"/>
    <x v="15"/>
    <s v="Wrap Bag"/>
    <x v="653"/>
    <n v="0.82"/>
    <x v="0"/>
    <x v="2"/>
    <x v="1006"/>
    <n v="11554"/>
  </r>
  <r>
    <n v="18015"/>
    <n v="85882"/>
    <x v="683"/>
    <d v="2021-12-22T00:00:00"/>
    <s v="Low"/>
    <n v="0.05"/>
    <n v="5.99"/>
    <n v="2458.4285999999997"/>
    <n v="2458.4285999999997"/>
    <s v=" "/>
    <n v="205.99"/>
    <n v="21"/>
    <n v="3562.94"/>
    <n v="1496"/>
    <x v="232"/>
    <x v="1"/>
    <x v="0"/>
    <x v="2"/>
    <x v="8"/>
    <s v="Small Box"/>
    <x v="21"/>
    <n v="0.59"/>
    <x v="0"/>
    <x v="2"/>
    <x v="1006"/>
    <n v="11554"/>
  </r>
  <r>
    <n v="18388"/>
    <n v="86521"/>
    <x v="683"/>
    <d v="2021-12-19T00:00:00"/>
    <s v="Not Specified"/>
    <n v="0.08"/>
    <n v="9.0299999999999994"/>
    <n v="61.905000000000001"/>
    <n v="61.905000000000001"/>
    <n v="-11.2592"/>
    <n v="18.97"/>
    <n v="23"/>
    <n v="405.56"/>
    <n v="119"/>
    <x v="752"/>
    <x v="1"/>
    <x v="2"/>
    <x v="0"/>
    <x v="3"/>
    <s v="Small Box"/>
    <x v="118"/>
    <n v="0.37"/>
    <x v="1"/>
    <x v="7"/>
    <x v="662"/>
    <n v="84118"/>
  </r>
  <r>
    <n v="21016"/>
    <n v="89224"/>
    <x v="683"/>
    <d v="2021-12-18T00:00:00"/>
    <s v="Not Specified"/>
    <n v="0.01"/>
    <n v="70.2"/>
    <n v="-525.89599999999996"/>
    <s v=" "/>
    <n v="-676.36800000000005"/>
    <n v="122.99"/>
    <n v="19"/>
    <n v="2485.59"/>
    <n v="2453"/>
    <x v="144"/>
    <x v="2"/>
    <x v="0"/>
    <x v="1"/>
    <x v="2"/>
    <s v="Jumbo Drum"/>
    <x v="173"/>
    <n v="0.74"/>
    <x v="3"/>
    <x v="9"/>
    <x v="1106"/>
    <n v="35209"/>
  </r>
  <r>
    <n v="22635"/>
    <n v="86967"/>
    <x v="683"/>
    <d v="2021-12-20T00:00:00"/>
    <s v="Critical"/>
    <n v="0.09"/>
    <n v="5.03"/>
    <n v="7190.6369999999997"/>
    <n v="7190.6369999999997"/>
    <s v=" "/>
    <n v="17.78"/>
    <n v="7"/>
    <n v="122.4"/>
    <n v="1575"/>
    <x v="1882"/>
    <x v="1"/>
    <x v="1"/>
    <x v="1"/>
    <x v="7"/>
    <s v="Small Box"/>
    <x v="875"/>
    <n v="0.54"/>
    <x v="3"/>
    <x v="44"/>
    <x v="1184"/>
    <n v="28307"/>
  </r>
  <r>
    <n v="22636"/>
    <n v="86967"/>
    <x v="683"/>
    <d v="2021-12-19T00:00:00"/>
    <s v="Critical"/>
    <n v="0.04"/>
    <n v="3.9"/>
    <n v="76.53"/>
    <n v="76.53"/>
    <n v="-31.472000000000001"/>
    <n v="65.989999999999995"/>
    <n v="1"/>
    <n v="58.16"/>
    <n v="1575"/>
    <x v="1883"/>
    <x v="1"/>
    <x v="1"/>
    <x v="2"/>
    <x v="8"/>
    <s v="Small Box"/>
    <x v="869"/>
    <n v="0.55000000000000004"/>
    <x v="3"/>
    <x v="44"/>
    <x v="1184"/>
    <n v="28307"/>
  </r>
  <r>
    <n v="26110"/>
    <n v="91515"/>
    <x v="683"/>
    <d v="2021-12-17T00:00:00"/>
    <s v="Medium"/>
    <n v="0.08"/>
    <n v="5.92"/>
    <n v="70.645499999999998"/>
    <n v="70.645499999999998"/>
    <s v=" "/>
    <n v="65.989999999999995"/>
    <n v="8"/>
    <n v="439.97"/>
    <n v="787"/>
    <x v="1148"/>
    <x v="1"/>
    <x v="0"/>
    <x v="2"/>
    <x v="8"/>
    <s v="Small Box"/>
    <x v="627"/>
    <n v="0.55000000000000004"/>
    <x v="1"/>
    <x v="1"/>
    <x v="1021"/>
    <n v="95351"/>
  </r>
  <r>
    <n v="20356"/>
    <n v="90809"/>
    <x v="684"/>
    <d v="2021-12-20T00:00:00"/>
    <s v="Not Specified"/>
    <n v="0.06"/>
    <n v="0.7"/>
    <n v="-0.73"/>
    <s v=" "/>
    <s v=" "/>
    <n v="1.1399999999999999"/>
    <n v="19"/>
    <n v="21.9"/>
    <n v="901"/>
    <x v="1884"/>
    <x v="1"/>
    <x v="1"/>
    <x v="0"/>
    <x v="15"/>
    <s v="Wrap Bag"/>
    <x v="155"/>
    <n v="0.38"/>
    <x v="1"/>
    <x v="1"/>
    <x v="1021"/>
    <n v="95351"/>
  </r>
  <r>
    <n v="4760"/>
    <n v="33826"/>
    <x v="685"/>
    <d v="2021-12-23T00:00:00"/>
    <s v="Low"/>
    <n v="0.03"/>
    <n v="5"/>
    <n v="38.967199999999998"/>
    <n v="38.967199999999998"/>
    <n v="-582.64799999999991"/>
    <n v="14.34"/>
    <n v="24"/>
    <n v="343.07"/>
    <n v="272"/>
    <x v="924"/>
    <x v="1"/>
    <x v="3"/>
    <x v="1"/>
    <x v="7"/>
    <s v="Small Pack"/>
    <x v="148"/>
    <n v="0.49"/>
    <x v="3"/>
    <x v="44"/>
    <x v="193"/>
    <n v="28204"/>
  </r>
  <r>
    <n v="5163"/>
    <n v="36741"/>
    <x v="685"/>
    <d v="2021-12-22T00:00:00"/>
    <s v="Critical"/>
    <n v="0.08"/>
    <n v="1.46"/>
    <n v="34.479999999999997"/>
    <n v="34.479999999999997"/>
    <s v=" "/>
    <n v="5.68"/>
    <n v="48"/>
    <n v="261.05"/>
    <n v="1318"/>
    <x v="1668"/>
    <x v="1"/>
    <x v="0"/>
    <x v="0"/>
    <x v="3"/>
    <s v="Wrap Bag"/>
    <x v="1061"/>
    <n v="0.39"/>
    <x v="0"/>
    <x v="2"/>
    <x v="2"/>
    <n v="10280"/>
  </r>
  <r>
    <n v="5164"/>
    <n v="36741"/>
    <x v="685"/>
    <d v="2021-12-21T00:00:00"/>
    <s v="Critical"/>
    <n v="0.01"/>
    <n v="5"/>
    <n v="-254.364"/>
    <s v=" "/>
    <s v=" "/>
    <n v="55.99"/>
    <n v="11"/>
    <n v="557.16999999999996"/>
    <n v="1318"/>
    <x v="270"/>
    <x v="1"/>
    <x v="0"/>
    <x v="2"/>
    <x v="8"/>
    <s v="Small Pack"/>
    <x v="368"/>
    <n v="0.83"/>
    <x v="0"/>
    <x v="2"/>
    <x v="2"/>
    <n v="10280"/>
  </r>
  <r>
    <n v="22760"/>
    <n v="88946"/>
    <x v="685"/>
    <d v="2021-12-23T00:00:00"/>
    <s v="Low"/>
    <n v="0.03"/>
    <n v="5"/>
    <n v="59.181299999999993"/>
    <n v="59.181299999999993"/>
    <s v=" "/>
    <n v="14.34"/>
    <n v="6"/>
    <n v="85.77"/>
    <n v="269"/>
    <x v="1560"/>
    <x v="1"/>
    <x v="3"/>
    <x v="1"/>
    <x v="7"/>
    <s v="Small Pack"/>
    <x v="148"/>
    <n v="0.49"/>
    <x v="1"/>
    <x v="41"/>
    <x v="832"/>
    <n v="85234"/>
  </r>
  <r>
    <n v="23163"/>
    <n v="91560"/>
    <x v="685"/>
    <d v="2021-12-22T00:00:00"/>
    <s v="Critical"/>
    <n v="0.08"/>
    <n v="1.46"/>
    <n v="45.029400000000003"/>
    <n v="45.029400000000003"/>
    <n v="-402.38687999999991"/>
    <n v="5.68"/>
    <n v="12"/>
    <n v="65.260000000000005"/>
    <n v="1319"/>
    <x v="1577"/>
    <x v="1"/>
    <x v="0"/>
    <x v="0"/>
    <x v="3"/>
    <s v="Wrap Bag"/>
    <x v="1061"/>
    <n v="0.39"/>
    <x v="2"/>
    <x v="10"/>
    <x v="1185"/>
    <n v="76031"/>
  </r>
  <r>
    <n v="23164"/>
    <n v="91560"/>
    <x v="685"/>
    <d v="2021-12-21T00:00:00"/>
    <s v="Critical"/>
    <n v="0.01"/>
    <n v="5"/>
    <n v="-127.182"/>
    <s v=" "/>
    <s v=" "/>
    <n v="55.99"/>
    <n v="3"/>
    <n v="151.94999999999999"/>
    <n v="1319"/>
    <x v="1632"/>
    <x v="1"/>
    <x v="0"/>
    <x v="2"/>
    <x v="8"/>
    <s v="Small Pack"/>
    <x v="368"/>
    <n v="0.83"/>
    <x v="2"/>
    <x v="10"/>
    <x v="1185"/>
    <n v="76031"/>
  </r>
  <r>
    <n v="23226"/>
    <n v="87009"/>
    <x v="685"/>
    <d v="2021-12-21T00:00:00"/>
    <s v="High"/>
    <n v="0"/>
    <n v="4.5"/>
    <n v="546.90089999999998"/>
    <n v="546.90089999999998"/>
    <n v="-58.25"/>
    <n v="60.97"/>
    <n v="13"/>
    <n v="792.61"/>
    <n v="1304"/>
    <x v="1885"/>
    <x v="1"/>
    <x v="2"/>
    <x v="0"/>
    <x v="13"/>
    <s v="Small Box"/>
    <x v="535"/>
    <n v="0.56000000000000005"/>
    <x v="1"/>
    <x v="7"/>
    <x v="387"/>
    <n v="84084"/>
  </r>
  <r>
    <n v="23227"/>
    <n v="87009"/>
    <x v="685"/>
    <d v="2021-12-20T00:00:00"/>
    <s v="High"/>
    <n v="0.08"/>
    <n v="5.82"/>
    <n v="-27.454999999999998"/>
    <s v=" "/>
    <s v=" "/>
    <n v="6.48"/>
    <n v="11"/>
    <n v="70.33"/>
    <n v="1304"/>
    <x v="1886"/>
    <x v="1"/>
    <x v="2"/>
    <x v="0"/>
    <x v="3"/>
    <s v="Small Box"/>
    <x v="1156"/>
    <n v="0.37"/>
    <x v="1"/>
    <x v="7"/>
    <x v="387"/>
    <n v="84084"/>
  </r>
  <r>
    <n v="23625"/>
    <n v="91215"/>
    <x v="685"/>
    <d v="2021-12-20T00:00:00"/>
    <s v="Medium"/>
    <n v="0.01"/>
    <n v="3.99"/>
    <n v="337.28399999999999"/>
    <n v="337.28399999999999"/>
    <n v="-1059.2"/>
    <n v="65.989999999999995"/>
    <n v="10"/>
    <n v="588.86"/>
    <n v="655"/>
    <x v="1712"/>
    <x v="0"/>
    <x v="1"/>
    <x v="2"/>
    <x v="8"/>
    <s v="Small Box"/>
    <x v="755"/>
    <n v="0.59"/>
    <x v="0"/>
    <x v="21"/>
    <x v="801"/>
    <n v="4070"/>
  </r>
  <r>
    <n v="25607"/>
    <n v="88351"/>
    <x v="685"/>
    <d v="2021-12-19T00:00:00"/>
    <s v="High"/>
    <n v="0.09"/>
    <n v="5"/>
    <n v="-155.52349999999998"/>
    <s v=" "/>
    <s v=" "/>
    <n v="55.99"/>
    <n v="7"/>
    <n v="305.14"/>
    <n v="2087"/>
    <x v="650"/>
    <x v="1"/>
    <x v="2"/>
    <x v="2"/>
    <x v="8"/>
    <s v="Small Pack"/>
    <x v="368"/>
    <n v="0.83"/>
    <x v="2"/>
    <x v="39"/>
    <x v="1186"/>
    <n v="47362"/>
  </r>
  <r>
    <n v="573"/>
    <n v="3905"/>
    <x v="686"/>
    <d v="2021-12-21T00:00:00"/>
    <s v="Not Specified"/>
    <n v="0.03"/>
    <n v="32.409999999999997"/>
    <n v="-377.25"/>
    <s v=" "/>
    <n v="-33.211539999999999"/>
    <n v="60.89"/>
    <n v="78"/>
    <n v="4713.21"/>
    <n v="2403"/>
    <x v="19"/>
    <x v="2"/>
    <x v="1"/>
    <x v="1"/>
    <x v="2"/>
    <s v="Jumbo Drum"/>
    <x v="373"/>
    <n v="0.56000000000000005"/>
    <x v="2"/>
    <x v="14"/>
    <x v="69"/>
    <n v="60699"/>
  </r>
  <r>
    <n v="18465"/>
    <n v="88042"/>
    <x v="686"/>
    <d v="2021-12-21T00:00:00"/>
    <s v="Medium"/>
    <n v="0.04"/>
    <n v="4.99"/>
    <n v="108.52799999999999"/>
    <n v="108.52799999999999"/>
    <n v="-116.47320000000001"/>
    <n v="4.42"/>
    <n v="3"/>
    <n v="15.25"/>
    <n v="2058"/>
    <x v="987"/>
    <x v="1"/>
    <x v="2"/>
    <x v="0"/>
    <x v="14"/>
    <s v="Small Box"/>
    <x v="395"/>
    <n v="0.38"/>
    <x v="3"/>
    <x v="44"/>
    <x v="641"/>
    <n v="28601"/>
  </r>
  <r>
    <n v="18573"/>
    <n v="88453"/>
    <x v="686"/>
    <d v="2021-12-21T00:00:00"/>
    <s v="Not Specified"/>
    <n v="0.03"/>
    <n v="32.409999999999997"/>
    <n v="-188.625"/>
    <s v=" "/>
    <s v=" "/>
    <n v="60.89"/>
    <n v="19"/>
    <n v="1148.0899999999999"/>
    <n v="2404"/>
    <x v="1309"/>
    <x v="2"/>
    <x v="1"/>
    <x v="1"/>
    <x v="2"/>
    <s v="Jumbo Drum"/>
    <x v="373"/>
    <n v="0.56000000000000005"/>
    <x v="0"/>
    <x v="21"/>
    <x v="853"/>
    <n v="4072"/>
  </r>
  <r>
    <n v="20583"/>
    <n v="89150"/>
    <x v="686"/>
    <d v="2021-12-21T00:00:00"/>
    <s v="Medium"/>
    <n v="0.01"/>
    <n v="0.5"/>
    <n v="1.0649999999999999"/>
    <n v="1.0649999999999999"/>
    <n v="-733.64199999999994"/>
    <n v="3.69"/>
    <n v="2"/>
    <n v="7.85"/>
    <n v="2685"/>
    <x v="1887"/>
    <x v="1"/>
    <x v="3"/>
    <x v="0"/>
    <x v="12"/>
    <s v="Small Box"/>
    <x v="782"/>
    <n v="0.38"/>
    <x v="0"/>
    <x v="2"/>
    <x v="328"/>
    <n v="11803"/>
  </r>
  <r>
    <n v="25001"/>
    <n v="85883"/>
    <x v="686"/>
    <d v="2021-12-23T00:00:00"/>
    <s v="High"/>
    <n v="0"/>
    <n v="35"/>
    <n v="-111.08499999999999"/>
    <s v=" "/>
    <n v="-43.26"/>
    <n v="167.27"/>
    <n v="20"/>
    <n v="3595.86"/>
    <n v="1497"/>
    <x v="715"/>
    <x v="1"/>
    <x v="0"/>
    <x v="0"/>
    <x v="0"/>
    <s v="Large Box"/>
    <x v="998"/>
    <n v="0.85"/>
    <x v="0"/>
    <x v="2"/>
    <x v="698"/>
    <n v="14901"/>
  </r>
  <r>
    <n v="25002"/>
    <n v="85883"/>
    <x v="686"/>
    <d v="2021-12-22T00:00:00"/>
    <s v="High"/>
    <n v="0.08"/>
    <n v="42.52"/>
    <n v="-484.52418300000005"/>
    <s v=" "/>
    <s v=" "/>
    <n v="400.98"/>
    <n v="15"/>
    <n v="4619.3500000000004"/>
    <n v="1497"/>
    <x v="715"/>
    <x v="2"/>
    <x v="0"/>
    <x v="1"/>
    <x v="9"/>
    <s v="Jumbo Box"/>
    <x v="685"/>
    <n v="0.71"/>
    <x v="0"/>
    <x v="2"/>
    <x v="698"/>
    <n v="14901"/>
  </r>
  <r>
    <n v="25003"/>
    <n v="85883"/>
    <x v="686"/>
    <d v="2021-12-23T00:00:00"/>
    <s v="High"/>
    <n v="0.01"/>
    <n v="2.79"/>
    <n v="1829.9558999999999"/>
    <n v="1829.9558999999999"/>
    <n v="-37.789000000000001"/>
    <n v="205.99"/>
    <n v="15"/>
    <n v="2652.11"/>
    <n v="1497"/>
    <x v="715"/>
    <x v="1"/>
    <x v="0"/>
    <x v="2"/>
    <x v="8"/>
    <s v="Small Box"/>
    <x v="1157"/>
    <n v="0.57999999999999996"/>
    <x v="0"/>
    <x v="2"/>
    <x v="698"/>
    <n v="14901"/>
  </r>
  <r>
    <n v="26278"/>
    <n v="89709"/>
    <x v="686"/>
    <d v="2021-12-21T00:00:00"/>
    <s v="High"/>
    <n v="0.01"/>
    <n v="35.840000000000003"/>
    <n v="55.41"/>
    <n v="55.41"/>
    <n v="-8.68"/>
    <n v="100.98"/>
    <n v="12"/>
    <n v="1287.55"/>
    <n v="1638"/>
    <x v="329"/>
    <x v="2"/>
    <x v="0"/>
    <x v="1"/>
    <x v="10"/>
    <s v="Jumbo Box"/>
    <x v="41"/>
    <n v="0.62"/>
    <x v="1"/>
    <x v="1"/>
    <x v="503"/>
    <n v="94070"/>
  </r>
  <r>
    <n v="6449"/>
    <n v="45924"/>
    <x v="687"/>
    <d v="2021-12-26T00:00:00"/>
    <s v="Low"/>
    <n v="0.02"/>
    <n v="2.99"/>
    <n v="-11.7645"/>
    <s v=" "/>
    <s v=" "/>
    <n v="24.95"/>
    <n v="2"/>
    <n v="54.88"/>
    <n v="1999"/>
    <x v="1814"/>
    <x v="1"/>
    <x v="2"/>
    <x v="0"/>
    <x v="1"/>
    <s v="Small Box"/>
    <x v="658"/>
    <n v="0.39"/>
    <x v="2"/>
    <x v="10"/>
    <x v="415"/>
    <n v="77070"/>
  </r>
  <r>
    <n v="19167"/>
    <n v="87273"/>
    <x v="687"/>
    <d v="2021-12-22T00:00:00"/>
    <s v="Critical"/>
    <n v="0"/>
    <n v="4"/>
    <n v="148.965"/>
    <n v="148.965"/>
    <s v=" "/>
    <n v="20.95"/>
    <n v="15"/>
    <n v="331.78"/>
    <n v="3328"/>
    <x v="1276"/>
    <x v="1"/>
    <x v="3"/>
    <x v="2"/>
    <x v="5"/>
    <s v="Small Box"/>
    <x v="624"/>
    <n v="0.6"/>
    <x v="2"/>
    <x v="27"/>
    <x v="1187"/>
    <n v="48239"/>
  </r>
  <r>
    <n v="19242"/>
    <n v="89870"/>
    <x v="687"/>
    <d v="2021-12-25T00:00:00"/>
    <s v="Low"/>
    <n v="0.04"/>
    <n v="26.53"/>
    <n v="4603.5488999999998"/>
    <n v="4603.5488999999998"/>
    <s v=" "/>
    <n v="306.14"/>
    <n v="22"/>
    <n v="6671.81"/>
    <n v="2305"/>
    <x v="1888"/>
    <x v="2"/>
    <x v="3"/>
    <x v="2"/>
    <x v="6"/>
    <s v="Jumbo Drum"/>
    <x v="968"/>
    <n v="0.56000000000000005"/>
    <x v="2"/>
    <x v="46"/>
    <x v="367"/>
    <n v="57201"/>
  </r>
  <r>
    <n v="19758"/>
    <n v="89861"/>
    <x v="687"/>
    <d v="2021-12-21T00:00:00"/>
    <s v="Low"/>
    <n v="0.02"/>
    <n v="13.99"/>
    <n v="730.2752999999999"/>
    <n v="730.2752999999999"/>
    <n v="-73.878000000000014"/>
    <n v="78.650000000000006"/>
    <n v="13"/>
    <n v="1058.3699999999999"/>
    <n v="1782"/>
    <x v="1889"/>
    <x v="1"/>
    <x v="0"/>
    <x v="0"/>
    <x v="13"/>
    <s v="Medium Box"/>
    <x v="316"/>
    <n v="0.52"/>
    <x v="1"/>
    <x v="1"/>
    <x v="26"/>
    <n v="92672"/>
  </r>
  <r>
    <n v="19759"/>
    <n v="89861"/>
    <x v="687"/>
    <d v="2021-12-26T00:00:00"/>
    <s v="Low"/>
    <n v="0.09"/>
    <n v="0.5"/>
    <n v="59.008799999999994"/>
    <n v="59.008799999999994"/>
    <s v=" "/>
    <n v="3.75"/>
    <n v="23"/>
    <n v="85.52"/>
    <n v="1782"/>
    <x v="919"/>
    <x v="0"/>
    <x v="0"/>
    <x v="0"/>
    <x v="12"/>
    <s v="Small Box"/>
    <x v="837"/>
    <n v="0.37"/>
    <x v="1"/>
    <x v="1"/>
    <x v="26"/>
    <n v="92672"/>
  </r>
  <r>
    <n v="20605"/>
    <n v="89261"/>
    <x v="687"/>
    <d v="2021-12-30T00:00:00"/>
    <s v="Low"/>
    <n v="0.03"/>
    <n v="8.99"/>
    <n v="84.21"/>
    <n v="84.21"/>
    <s v=" "/>
    <n v="65.989999999999995"/>
    <n v="16"/>
    <n v="917.66"/>
    <n v="823"/>
    <x v="1890"/>
    <x v="1"/>
    <x v="3"/>
    <x v="2"/>
    <x v="8"/>
    <s v="Small Box"/>
    <x v="510"/>
    <n v="0.56000000000000005"/>
    <x v="3"/>
    <x v="28"/>
    <x v="567"/>
    <n v="37167"/>
  </r>
  <r>
    <n v="23990"/>
    <n v="85851"/>
    <x v="687"/>
    <d v="2021-12-22T00:00:00"/>
    <s v="Medium"/>
    <n v="0.08"/>
    <n v="5.74"/>
    <n v="-16.350000000000001"/>
    <s v=" "/>
    <n v="-76.900000000000006"/>
    <n v="6.48"/>
    <n v="7"/>
    <n v="47.75"/>
    <n v="3146"/>
    <x v="216"/>
    <x v="1"/>
    <x v="2"/>
    <x v="0"/>
    <x v="3"/>
    <s v="Small Box"/>
    <x v="884"/>
    <n v="0.37"/>
    <x v="2"/>
    <x v="10"/>
    <x v="13"/>
    <n v="78577"/>
  </r>
  <r>
    <n v="3155"/>
    <n v="22656"/>
    <x v="688"/>
    <d v="2021-12-24T00:00:00"/>
    <s v="Not Specified"/>
    <n v="0.05"/>
    <n v="6.5"/>
    <n v="-77.89"/>
    <s v=" "/>
    <n v="-1763.7477000000003"/>
    <n v="30.98"/>
    <n v="19"/>
    <n v="587.66999999999996"/>
    <n v="1280"/>
    <x v="336"/>
    <x v="0"/>
    <x v="2"/>
    <x v="2"/>
    <x v="5"/>
    <s v="Small Box"/>
    <x v="496"/>
    <n v="0.64"/>
    <x v="1"/>
    <x v="4"/>
    <x v="6"/>
    <n v="98119"/>
  </r>
  <r>
    <n v="21155"/>
    <n v="90119"/>
    <x v="688"/>
    <d v="2021-12-24T00:00:00"/>
    <s v="Not Specified"/>
    <n v="0.05"/>
    <n v="6.5"/>
    <n v="-38.945"/>
    <s v=" "/>
    <s v=" "/>
    <n v="30.98"/>
    <n v="5"/>
    <n v="154.65"/>
    <n v="1279"/>
    <x v="129"/>
    <x v="0"/>
    <x v="2"/>
    <x v="2"/>
    <x v="5"/>
    <s v="Small Box"/>
    <x v="496"/>
    <n v="0.64"/>
    <x v="2"/>
    <x v="39"/>
    <x v="220"/>
    <n v="46324"/>
  </r>
  <r>
    <n v="23507"/>
    <n v="87893"/>
    <x v="688"/>
    <d v="2021-12-23T00:00:00"/>
    <s v="Not Specified"/>
    <n v="0.09"/>
    <n v="0.5"/>
    <n v="2899.9620000000004"/>
    <n v="2899.9620000000004"/>
    <n v="-89.67"/>
    <n v="3.69"/>
    <n v="6"/>
    <n v="21.77"/>
    <n v="2099"/>
    <x v="1891"/>
    <x v="1"/>
    <x v="0"/>
    <x v="0"/>
    <x v="12"/>
    <s v="Small Box"/>
    <x v="274"/>
    <n v="0.38"/>
    <x v="3"/>
    <x v="15"/>
    <x v="35"/>
    <n v="29577"/>
  </r>
  <r>
    <n v="23508"/>
    <n v="87893"/>
    <x v="688"/>
    <d v="2021-12-23T00:00:00"/>
    <s v="Not Specified"/>
    <n v="7.0000000000000007E-2"/>
    <n v="35"/>
    <n v="-89.67"/>
    <s v=" "/>
    <s v=" "/>
    <n v="20.34"/>
    <n v="17"/>
    <n v="345"/>
    <n v="2100"/>
    <x v="607"/>
    <x v="0"/>
    <x v="0"/>
    <x v="0"/>
    <x v="0"/>
    <s v="Large Box"/>
    <x v="40"/>
    <n v="0.84"/>
    <x v="3"/>
    <x v="15"/>
    <x v="1188"/>
    <n v="29406"/>
  </r>
  <r>
    <n v="23878"/>
    <n v="88754"/>
    <x v="688"/>
    <d v="2021-12-23T00:00:00"/>
    <s v="Not Specified"/>
    <n v="0.03"/>
    <n v="4"/>
    <n v="149.81999999999991"/>
    <n v="149.81999999999991"/>
    <n v="-47.36"/>
    <n v="152.47999999999999"/>
    <n v="10"/>
    <n v="1582.59"/>
    <n v="792"/>
    <x v="1227"/>
    <x v="1"/>
    <x v="2"/>
    <x v="2"/>
    <x v="5"/>
    <s v="Small Box"/>
    <x v="333"/>
    <n v="0.79"/>
    <x v="2"/>
    <x v="13"/>
    <x v="524"/>
    <n v="73064"/>
  </r>
  <r>
    <n v="18250"/>
    <n v="87106"/>
    <x v="689"/>
    <d v="2021-12-25T00:00:00"/>
    <s v="High"/>
    <n v="0.01"/>
    <n v="49"/>
    <n v="-273.80500000000001"/>
    <s v=" "/>
    <n v="-3.4880000000000004"/>
    <n v="449.99"/>
    <n v="12"/>
    <n v="5773.55"/>
    <n v="566"/>
    <x v="1892"/>
    <x v="2"/>
    <x v="2"/>
    <x v="2"/>
    <x v="11"/>
    <s v="Jumbo Drum"/>
    <x v="606"/>
    <n v="0.38"/>
    <x v="2"/>
    <x v="14"/>
    <x v="136"/>
    <n v="60090"/>
  </r>
  <r>
    <n v="18775"/>
    <n v="88261"/>
    <x v="690"/>
    <d v="2021-12-26T00:00:00"/>
    <s v="Critical"/>
    <n v="0.05"/>
    <n v="6.27"/>
    <n v="411.1986"/>
    <n v="411.1986"/>
    <s v=" "/>
    <n v="29.17"/>
    <n v="20"/>
    <n v="595.94000000000005"/>
    <n v="1789"/>
    <x v="1893"/>
    <x v="1"/>
    <x v="1"/>
    <x v="0"/>
    <x v="1"/>
    <s v="Small Box"/>
    <x v="608"/>
    <n v="0.37"/>
    <x v="2"/>
    <x v="26"/>
    <x v="1096"/>
    <n v="63385"/>
  </r>
  <r>
    <n v="18776"/>
    <n v="88261"/>
    <x v="690"/>
    <d v="2021-12-25T00:00:00"/>
    <s v="Critical"/>
    <n v="0.03"/>
    <n v="80.2"/>
    <n v="-334.09350000000001"/>
    <s v=" "/>
    <s v=" "/>
    <n v="146.05000000000001"/>
    <n v="6"/>
    <n v="895.53"/>
    <n v="1789"/>
    <x v="687"/>
    <x v="2"/>
    <x v="1"/>
    <x v="1"/>
    <x v="9"/>
    <s v="Jumbo Box"/>
    <x v="179"/>
    <n v="0.71"/>
    <x v="2"/>
    <x v="26"/>
    <x v="1096"/>
    <n v="63385"/>
  </r>
  <r>
    <n v="18777"/>
    <n v="88261"/>
    <x v="690"/>
    <d v="2021-12-27T00:00:00"/>
    <s v="Critical"/>
    <n v="0.06"/>
    <n v="5.63"/>
    <n v="-246.38350000000003"/>
    <s v=" "/>
    <n v="-1255.8600000000001"/>
    <n v="125.99"/>
    <n v="2"/>
    <n v="215.42"/>
    <n v="1789"/>
    <x v="687"/>
    <x v="1"/>
    <x v="1"/>
    <x v="2"/>
    <x v="8"/>
    <s v="Small Box"/>
    <x v="1107"/>
    <n v="0.6"/>
    <x v="2"/>
    <x v="26"/>
    <x v="1096"/>
    <n v="63385"/>
  </r>
  <r>
    <n v="20306"/>
    <n v="89057"/>
    <x v="690"/>
    <d v="2021-12-26T00:00:00"/>
    <s v="High"/>
    <n v="0.08"/>
    <n v="4.08"/>
    <n v="-40.98"/>
    <s v=" "/>
    <n v="-301.67500000000001"/>
    <n v="1.74"/>
    <n v="13"/>
    <n v="23.74"/>
    <n v="2423"/>
    <x v="7"/>
    <x v="1"/>
    <x v="0"/>
    <x v="1"/>
    <x v="7"/>
    <s v="Small Pack"/>
    <x v="144"/>
    <n v="0.53"/>
    <x v="2"/>
    <x v="10"/>
    <x v="592"/>
    <n v="76053"/>
  </r>
  <r>
    <n v="23936"/>
    <n v="86388"/>
    <x v="690"/>
    <d v="2021-12-26T00:00:00"/>
    <s v="Not Specified"/>
    <n v="0.01"/>
    <n v="8.99"/>
    <n v="301.54950000000002"/>
    <n v="301.54950000000002"/>
    <n v="-19.208000000000002"/>
    <n v="195.99"/>
    <n v="7"/>
    <n v="1200.6600000000001"/>
    <n v="391"/>
    <x v="815"/>
    <x v="1"/>
    <x v="2"/>
    <x v="2"/>
    <x v="8"/>
    <s v="Small Box"/>
    <x v="261"/>
    <n v="0.6"/>
    <x v="2"/>
    <x v="27"/>
    <x v="1159"/>
    <n v="48509"/>
  </r>
  <r>
    <n v="25168"/>
    <n v="91153"/>
    <x v="690"/>
    <d v="2021-12-26T00:00:00"/>
    <s v="High"/>
    <n v="0.08"/>
    <n v="24.49"/>
    <n v="-96.46"/>
    <s v=" "/>
    <n v="-541.33199999999999"/>
    <n v="136.97999999999999"/>
    <n v="1"/>
    <n v="145.83000000000001"/>
    <n v="559"/>
    <x v="1894"/>
    <x v="1"/>
    <x v="0"/>
    <x v="1"/>
    <x v="7"/>
    <s v="Large Box"/>
    <x v="640"/>
    <n v="0.59"/>
    <x v="2"/>
    <x v="14"/>
    <x v="1189"/>
    <n v="60067"/>
  </r>
  <r>
    <n v="25652"/>
    <n v="91112"/>
    <x v="690"/>
    <d v="2021-12-24T00:00:00"/>
    <s v="Not Specified"/>
    <n v="7.0000000000000007E-2"/>
    <n v="19.989999999999998"/>
    <n v="855.8069999999999"/>
    <n v="855.8069999999999"/>
    <s v=" "/>
    <n v="178.47"/>
    <n v="7"/>
    <n v="1240.3"/>
    <n v="2429"/>
    <x v="1661"/>
    <x v="1"/>
    <x v="0"/>
    <x v="0"/>
    <x v="0"/>
    <s v="Small Box"/>
    <x v="190"/>
    <n v="0.55000000000000004"/>
    <x v="0"/>
    <x v="19"/>
    <x v="325"/>
    <n v="44107"/>
  </r>
  <r>
    <n v="25653"/>
    <n v="91112"/>
    <x v="690"/>
    <d v="2021-12-25T00:00:00"/>
    <s v="Not Specified"/>
    <n v="0.02"/>
    <n v="8.08"/>
    <n v="-124.663"/>
    <s v=" "/>
    <s v=" "/>
    <n v="125.99"/>
    <n v="4"/>
    <n v="424"/>
    <n v="2429"/>
    <x v="771"/>
    <x v="1"/>
    <x v="0"/>
    <x v="2"/>
    <x v="8"/>
    <s v="Small Box"/>
    <x v="592"/>
    <n v="0.56999999999999995"/>
    <x v="0"/>
    <x v="19"/>
    <x v="325"/>
    <n v="44107"/>
  </r>
  <r>
    <n v="741"/>
    <n v="5346"/>
    <x v="691"/>
    <d v="2021-12-26T00:00:00"/>
    <s v="Critical"/>
    <n v="7.0000000000000007E-2"/>
    <n v="56.2"/>
    <n v="-1926.9439"/>
    <s v=" "/>
    <n v="-815.90079999999989"/>
    <n v="90.98"/>
    <n v="63"/>
    <n v="5434.66"/>
    <n v="1959"/>
    <x v="1033"/>
    <x v="1"/>
    <x v="0"/>
    <x v="1"/>
    <x v="7"/>
    <s v="Medium Box"/>
    <x v="146"/>
    <n v="0.74"/>
    <x v="3"/>
    <x v="12"/>
    <x v="89"/>
    <n v="33916"/>
  </r>
  <r>
    <n v="742"/>
    <n v="5346"/>
    <x v="691"/>
    <d v="2021-12-27T00:00:00"/>
    <s v="Critical"/>
    <n v="0.1"/>
    <n v="69.64"/>
    <n v="-2341.5594300000002"/>
    <s v=" "/>
    <s v=" "/>
    <n v="218.75"/>
    <n v="83"/>
    <n v="16959.3"/>
    <n v="1959"/>
    <x v="1033"/>
    <x v="2"/>
    <x v="0"/>
    <x v="1"/>
    <x v="9"/>
    <s v="Jumbo Box"/>
    <x v="170"/>
    <n v="0.77"/>
    <x v="3"/>
    <x v="12"/>
    <x v="89"/>
    <n v="33916"/>
  </r>
  <r>
    <n v="743"/>
    <n v="5346"/>
    <x v="691"/>
    <d v="2021-12-27T00:00:00"/>
    <s v="Critical"/>
    <n v="0.08"/>
    <n v="36.090000000000003"/>
    <n v="-606.21400000000006"/>
    <s v=" "/>
    <s v=" "/>
    <n v="140.97999999999999"/>
    <n v="31"/>
    <n v="4166.9799999999996"/>
    <n v="1959"/>
    <x v="1033"/>
    <x v="2"/>
    <x v="0"/>
    <x v="1"/>
    <x v="10"/>
    <s v="Jumbo Box"/>
    <x v="447"/>
    <n v="0.77"/>
    <x v="3"/>
    <x v="12"/>
    <x v="89"/>
    <n v="33916"/>
  </r>
  <r>
    <n v="18741"/>
    <n v="88859"/>
    <x v="691"/>
    <d v="2021-12-26T00:00:00"/>
    <s v="Critical"/>
    <n v="7.0000000000000007E-2"/>
    <n v="56.2"/>
    <n v="-724.41499999999996"/>
    <s v=" "/>
    <n v="-21.174399999999999"/>
    <n v="90.98"/>
    <n v="16"/>
    <n v="1380.23"/>
    <n v="1960"/>
    <x v="1895"/>
    <x v="1"/>
    <x v="0"/>
    <x v="1"/>
    <x v="7"/>
    <s v="Medium Box"/>
    <x v="146"/>
    <n v="0.74"/>
    <x v="2"/>
    <x v="27"/>
    <x v="536"/>
    <n v="48066"/>
  </r>
  <r>
    <n v="18742"/>
    <n v="88859"/>
    <x v="691"/>
    <d v="2021-12-27T00:00:00"/>
    <s v="Critical"/>
    <n v="0.1"/>
    <n v="69.64"/>
    <n v="-880.28550000000007"/>
    <s v=" "/>
    <s v=" "/>
    <n v="218.75"/>
    <n v="21"/>
    <n v="4290.91"/>
    <n v="1960"/>
    <x v="1635"/>
    <x v="2"/>
    <x v="0"/>
    <x v="1"/>
    <x v="9"/>
    <s v="Jumbo Box"/>
    <x v="170"/>
    <n v="0.77"/>
    <x v="2"/>
    <x v="27"/>
    <x v="536"/>
    <n v="48066"/>
  </r>
  <r>
    <n v="18743"/>
    <n v="88859"/>
    <x v="691"/>
    <d v="2021-12-27T00:00:00"/>
    <s v="Critical"/>
    <n v="0.08"/>
    <n v="36.090000000000003"/>
    <n v="-227.9"/>
    <s v=" "/>
    <s v=" "/>
    <n v="140.97999999999999"/>
    <n v="8"/>
    <n v="1075.3499999999999"/>
    <n v="1961"/>
    <x v="1058"/>
    <x v="2"/>
    <x v="0"/>
    <x v="1"/>
    <x v="10"/>
    <s v="Jumbo Box"/>
    <x v="447"/>
    <n v="0.77"/>
    <x v="2"/>
    <x v="27"/>
    <x v="1190"/>
    <n v="48073"/>
  </r>
  <r>
    <n v="23493"/>
    <n v="87385"/>
    <x v="691"/>
    <d v="2021-12-27T00:00:00"/>
    <s v="Critical"/>
    <n v="0.03"/>
    <n v="8.68"/>
    <n v="248.19"/>
    <n v="248.19"/>
    <n v="-78.99839999999999"/>
    <n v="19.98"/>
    <n v="21"/>
    <n v="431.3"/>
    <n v="2602"/>
    <x v="1689"/>
    <x v="1"/>
    <x v="2"/>
    <x v="0"/>
    <x v="3"/>
    <s v="Small Box"/>
    <x v="123"/>
    <n v="0.37"/>
    <x v="0"/>
    <x v="30"/>
    <x v="1191"/>
    <n v="7621"/>
  </r>
  <r>
    <n v="2748"/>
    <n v="19841"/>
    <x v="692"/>
    <d v="2022-01-22T00:00:00"/>
    <s v="Low"/>
    <n v="0.03"/>
    <n v="5.81"/>
    <n v="-31.74"/>
    <s v=" "/>
    <n v="-2.1"/>
    <n v="11.97"/>
    <n v="31"/>
    <n v="388.52"/>
    <n v="3251"/>
    <x v="1896"/>
    <x v="1"/>
    <x v="2"/>
    <x v="0"/>
    <x v="4"/>
    <s v="Small Pack"/>
    <x v="336"/>
    <n v="0.6"/>
    <x v="0"/>
    <x v="2"/>
    <x v="2"/>
    <n v="10112"/>
  </r>
  <r>
    <n v="2749"/>
    <n v="19841"/>
    <x v="692"/>
    <d v="2022-01-26T00:00:00"/>
    <s v="Low"/>
    <n v="0.08"/>
    <n v="4.2"/>
    <n v="-557.95299999999997"/>
    <s v=" "/>
    <n v="-66.349999999999994"/>
    <n v="195.99"/>
    <n v="13"/>
    <n v="2092.0500000000002"/>
    <n v="3251"/>
    <x v="1686"/>
    <x v="1"/>
    <x v="2"/>
    <x v="2"/>
    <x v="8"/>
    <s v="Small Box"/>
    <x v="763"/>
    <n v="0.6"/>
    <x v="0"/>
    <x v="2"/>
    <x v="2"/>
    <n v="10112"/>
  </r>
  <r>
    <n v="18824"/>
    <n v="86818"/>
    <x v="692"/>
    <d v="2021-12-27T00:00:00"/>
    <s v="High"/>
    <n v="0.05"/>
    <n v="6.72"/>
    <n v="-4.7333999999999996"/>
    <s v=" "/>
    <s v=" "/>
    <n v="4.28"/>
    <n v="7"/>
    <n v="31.88"/>
    <n v="1525"/>
    <x v="413"/>
    <x v="1"/>
    <x v="3"/>
    <x v="0"/>
    <x v="3"/>
    <s v="Small Box"/>
    <x v="985"/>
    <n v="0.4"/>
    <x v="3"/>
    <x v="9"/>
    <x v="908"/>
    <n v="35020"/>
  </r>
  <r>
    <n v="18825"/>
    <n v="86818"/>
    <x v="692"/>
    <d v="2021-12-28T00:00:00"/>
    <s v="High"/>
    <n v="0.03"/>
    <n v="66.27"/>
    <n v="3913.9541999999997"/>
    <n v="3913.9541999999997"/>
    <s v=" "/>
    <n v="150.97999999999999"/>
    <n v="1"/>
    <n v="178.79"/>
    <n v="1526"/>
    <x v="687"/>
    <x v="2"/>
    <x v="3"/>
    <x v="1"/>
    <x v="10"/>
    <s v="Jumbo Box"/>
    <x v="617"/>
    <n v="0.65"/>
    <x v="3"/>
    <x v="9"/>
    <x v="162"/>
    <n v="35211"/>
  </r>
  <r>
    <n v="18826"/>
    <n v="86818"/>
    <x v="692"/>
    <d v="2021-12-29T00:00:00"/>
    <s v="High"/>
    <n v="0.1"/>
    <n v="4.8099999999999996"/>
    <n v="70.891199999999998"/>
    <n v="70.891199999999998"/>
    <n v="-37.76"/>
    <n v="20.99"/>
    <n v="11"/>
    <n v="187.42"/>
    <n v="1526"/>
    <x v="959"/>
    <x v="1"/>
    <x v="3"/>
    <x v="2"/>
    <x v="8"/>
    <s v="Medium Box"/>
    <x v="314"/>
    <n v="0.57999999999999996"/>
    <x v="3"/>
    <x v="9"/>
    <x v="162"/>
    <n v="35211"/>
  </r>
  <r>
    <n v="19728"/>
    <n v="90475"/>
    <x v="692"/>
    <d v="2021-12-26T00:00:00"/>
    <s v="Medium"/>
    <n v="0.06"/>
    <n v="13.18"/>
    <n v="-190.42800000000003"/>
    <s v=" "/>
    <s v=" "/>
    <n v="15.99"/>
    <n v="16"/>
    <n v="252.35"/>
    <n v="1701"/>
    <x v="1897"/>
    <x v="0"/>
    <x v="0"/>
    <x v="0"/>
    <x v="1"/>
    <s v="Small Box"/>
    <x v="47"/>
    <n v="0.37"/>
    <x v="3"/>
    <x v="33"/>
    <x v="757"/>
    <n v="39212"/>
  </r>
  <r>
    <n v="19729"/>
    <n v="90475"/>
    <x v="692"/>
    <d v="2021-12-27T00:00:00"/>
    <s v="Medium"/>
    <n v="0.01"/>
    <n v="0.8"/>
    <n v="4305.6719999999996"/>
    <n v="4305.6719999999996"/>
    <n v="-16.872"/>
    <n v="4.9800000000000004"/>
    <n v="1"/>
    <n v="5.73"/>
    <n v="1701"/>
    <x v="458"/>
    <x v="1"/>
    <x v="0"/>
    <x v="0"/>
    <x v="3"/>
    <s v="Wrap Bag"/>
    <x v="169"/>
    <n v="0.36"/>
    <x v="3"/>
    <x v="33"/>
    <x v="757"/>
    <n v="39212"/>
  </r>
  <r>
    <n v="20748"/>
    <n v="87300"/>
    <x v="692"/>
    <d v="2022-01-22T00:00:00"/>
    <s v="Low"/>
    <n v="0.03"/>
    <n v="5.81"/>
    <n v="-15.87"/>
    <s v=" "/>
    <s v=" "/>
    <n v="11.97"/>
    <n v="8"/>
    <n v="100.26"/>
    <n v="3252"/>
    <x v="1898"/>
    <x v="1"/>
    <x v="2"/>
    <x v="0"/>
    <x v="4"/>
    <s v="Small Pack"/>
    <x v="336"/>
    <n v="0.6"/>
    <x v="0"/>
    <x v="2"/>
    <x v="321"/>
    <n v="12306"/>
  </r>
  <r>
    <n v="20749"/>
    <n v="87300"/>
    <x v="692"/>
    <d v="2022-01-26T00:00:00"/>
    <s v="Low"/>
    <n v="0.08"/>
    <n v="4.2"/>
    <n v="-278.97649999999999"/>
    <s v=" "/>
    <n v="-0.16119999999998641"/>
    <n v="195.99"/>
    <n v="3"/>
    <n v="482.78"/>
    <n v="3252"/>
    <x v="1899"/>
    <x v="1"/>
    <x v="2"/>
    <x v="2"/>
    <x v="8"/>
    <s v="Small Box"/>
    <x v="763"/>
    <n v="0.6"/>
    <x v="0"/>
    <x v="2"/>
    <x v="321"/>
    <n v="12306"/>
  </r>
  <r>
    <n v="20750"/>
    <n v="87300"/>
    <x v="692"/>
    <d v="2022-01-14T00:00:00"/>
    <s v="Low"/>
    <n v="0.06"/>
    <n v="8.08"/>
    <n v="2.4779999999999998"/>
    <n v="2.4779999999999998"/>
    <s v=" "/>
    <n v="125.99"/>
    <n v="20"/>
    <n v="2180.31"/>
    <n v="3248"/>
    <x v="917"/>
    <x v="0"/>
    <x v="2"/>
    <x v="2"/>
    <x v="8"/>
    <s v="Small Box"/>
    <x v="994"/>
    <n v="0.56999999999999995"/>
    <x v="3"/>
    <x v="6"/>
    <x v="418"/>
    <n v="70458"/>
  </r>
  <r>
    <n v="21257"/>
    <n v="91294"/>
    <x v="692"/>
    <d v="2022-01-19T00:00:00"/>
    <s v="Low"/>
    <n v="0.05"/>
    <n v="5.03"/>
    <n v="-23.452000000000002"/>
    <s v=" "/>
    <s v=" "/>
    <n v="7.99"/>
    <n v="2"/>
    <n v="15.56"/>
    <n v="2153"/>
    <x v="465"/>
    <x v="1"/>
    <x v="0"/>
    <x v="2"/>
    <x v="8"/>
    <s v="Medium Box"/>
    <x v="642"/>
    <n v="0.6"/>
    <x v="1"/>
    <x v="1"/>
    <x v="40"/>
    <n v="91104"/>
  </r>
  <r>
    <n v="21258"/>
    <n v="91294"/>
    <x v="692"/>
    <d v="2021-12-30T00:00:00"/>
    <s v="Low"/>
    <n v="0.05"/>
    <n v="8.99"/>
    <n v="1559.8139999999999"/>
    <n v="1559.8139999999999"/>
    <s v=" "/>
    <n v="125.99"/>
    <n v="22"/>
    <n v="2260.6"/>
    <n v="2153"/>
    <x v="197"/>
    <x v="1"/>
    <x v="0"/>
    <x v="2"/>
    <x v="8"/>
    <s v="Small Box"/>
    <x v="305"/>
    <n v="0.55000000000000004"/>
    <x v="1"/>
    <x v="1"/>
    <x v="40"/>
    <n v="91104"/>
  </r>
  <r>
    <n v="22316"/>
    <n v="90260"/>
    <x v="692"/>
    <d v="2021-12-26T00:00:00"/>
    <s v="Medium"/>
    <n v="0.08"/>
    <n v="0.85"/>
    <n v="3.3000000000000003"/>
    <n v="3.3000000000000003"/>
    <s v=" "/>
    <n v="3.38"/>
    <n v="2"/>
    <n v="8.5299999999999994"/>
    <n v="756"/>
    <x v="1525"/>
    <x v="0"/>
    <x v="0"/>
    <x v="0"/>
    <x v="4"/>
    <s v="Wrap Bag"/>
    <x v="453"/>
    <n v="0.48"/>
    <x v="1"/>
    <x v="5"/>
    <x v="980"/>
    <n v="97224"/>
  </r>
  <r>
    <n v="22317"/>
    <n v="90260"/>
    <x v="692"/>
    <d v="2021-12-27T00:00:00"/>
    <s v="Medium"/>
    <n v="0.1"/>
    <n v="7.95"/>
    <n v="-91.875"/>
    <s v=" "/>
    <n v="-386.02"/>
    <n v="11.66"/>
    <n v="19"/>
    <n v="206.97"/>
    <n v="756"/>
    <x v="1525"/>
    <x v="1"/>
    <x v="0"/>
    <x v="0"/>
    <x v="4"/>
    <s v="Small Pack"/>
    <x v="805"/>
    <n v="0.57999999999999996"/>
    <x v="1"/>
    <x v="5"/>
    <x v="980"/>
    <n v="97224"/>
  </r>
  <r>
    <n v="24392"/>
    <n v="87572"/>
    <x v="692"/>
    <d v="2022-01-17T00:00:00"/>
    <s v="Low"/>
    <n v="0.05"/>
    <n v="1.99"/>
    <n v="4230.2001"/>
    <n v="4230.2001"/>
    <n v="-29.473199999999999"/>
    <n v="29.89"/>
    <n v="12"/>
    <n v="344.16"/>
    <n v="2143"/>
    <x v="96"/>
    <x v="1"/>
    <x v="0"/>
    <x v="2"/>
    <x v="5"/>
    <s v="Small Pack"/>
    <x v="186"/>
    <n v="0.5"/>
    <x v="3"/>
    <x v="16"/>
    <x v="28"/>
    <n v="20151"/>
  </r>
  <r>
    <n v="25847"/>
    <n v="90222"/>
    <x v="692"/>
    <d v="2021-12-28T00:00:00"/>
    <s v="High"/>
    <n v="7.0000000000000007E-2"/>
    <n v="5.92"/>
    <n v="-757.86480000000006"/>
    <s v=" "/>
    <n v="-1207.18"/>
    <n v="115.99"/>
    <n v="11"/>
    <n v="1069.1099999999999"/>
    <n v="2928"/>
    <x v="99"/>
    <x v="1"/>
    <x v="2"/>
    <x v="2"/>
    <x v="8"/>
    <s v="Small Box"/>
    <x v="551"/>
    <n v="0.57999999999999996"/>
    <x v="3"/>
    <x v="15"/>
    <x v="826"/>
    <n v="29418"/>
  </r>
  <r>
    <n v="18030"/>
    <n v="86020"/>
    <x v="693"/>
    <d v="2021-12-29T00:00:00"/>
    <s v="Medium"/>
    <n v="0.03"/>
    <n v="13.89"/>
    <n v="391.30500000000001"/>
    <n v="391.30500000000001"/>
    <s v=" "/>
    <n v="36.549999999999997"/>
    <n v="16"/>
    <n v="619.16999999999996"/>
    <n v="450"/>
    <x v="863"/>
    <x v="1"/>
    <x v="0"/>
    <x v="0"/>
    <x v="4"/>
    <s v="Wrap Bag"/>
    <x v="382"/>
    <n v="0.41"/>
    <x v="1"/>
    <x v="1"/>
    <x v="946"/>
    <n v="90805"/>
  </r>
  <r>
    <n v="18037"/>
    <n v="86056"/>
    <x v="694"/>
    <d v="2021-12-30T00:00:00"/>
    <s v="Critical"/>
    <n v="0.11"/>
    <n v="4.9800000000000004"/>
    <n v="147.66"/>
    <n v="147.66"/>
    <n v="-22.12"/>
    <n v="12.64"/>
    <n v="20"/>
    <n v="272.61"/>
    <n v="2200"/>
    <x v="1900"/>
    <x v="1"/>
    <x v="1"/>
    <x v="1"/>
    <x v="7"/>
    <s v="Small Pack"/>
    <x v="327"/>
    <n v="0.48"/>
    <x v="2"/>
    <x v="3"/>
    <x v="1138"/>
    <n v="55434"/>
  </r>
  <r>
    <n v="18038"/>
    <n v="86067"/>
    <x v="694"/>
    <d v="2021-12-29T00:00:00"/>
    <s v="Critical"/>
    <n v="0.02"/>
    <n v="12.98"/>
    <n v="-16.212700000000002"/>
    <s v=" "/>
    <n v="-21.03"/>
    <n v="24.92"/>
    <n v="11"/>
    <n v="274.58999999999997"/>
    <n v="2655"/>
    <x v="1901"/>
    <x v="1"/>
    <x v="1"/>
    <x v="0"/>
    <x v="1"/>
    <s v="Small Box"/>
    <x v="321"/>
    <n v="0.39"/>
    <x v="3"/>
    <x v="20"/>
    <x v="36"/>
    <n v="30318"/>
  </r>
  <r>
    <n v="18042"/>
    <n v="86095"/>
    <x v="694"/>
    <d v="2021-12-30T00:00:00"/>
    <s v="Critical"/>
    <n v="0"/>
    <n v="8.74"/>
    <n v="-45.57"/>
    <s v=" "/>
    <s v=" "/>
    <n v="6.48"/>
    <n v="10"/>
    <n v="73.5"/>
    <n v="2077"/>
    <x v="155"/>
    <x v="1"/>
    <x v="0"/>
    <x v="0"/>
    <x v="3"/>
    <s v="Small Box"/>
    <x v="882"/>
    <n v="0.36"/>
    <x v="0"/>
    <x v="21"/>
    <x v="181"/>
    <n v="4210"/>
  </r>
  <r>
    <n v="18043"/>
    <n v="86095"/>
    <x v="694"/>
    <d v="2021-12-29T00:00:00"/>
    <s v="Critical"/>
    <n v="0"/>
    <n v="53.03"/>
    <n v="-142.19999999999999"/>
    <s v=" "/>
    <s v=" "/>
    <n v="20.98"/>
    <n v="3"/>
    <n v="86.3"/>
    <n v="2078"/>
    <x v="1589"/>
    <x v="2"/>
    <x v="0"/>
    <x v="0"/>
    <x v="0"/>
    <s v="Jumbo Drum"/>
    <x v="249"/>
    <n v="0.78"/>
    <x v="0"/>
    <x v="21"/>
    <x v="998"/>
    <n v="4011"/>
  </r>
  <r>
    <n v="18044"/>
    <n v="86095"/>
    <x v="694"/>
    <d v="2021-12-30T00:00:00"/>
    <s v="Critical"/>
    <n v="0.02"/>
    <n v="5.27"/>
    <n v="-27.554000000000002"/>
    <s v=" "/>
    <n v="-189.714"/>
    <n v="6.54"/>
    <n v="15"/>
    <n v="98.53"/>
    <n v="2080"/>
    <x v="970"/>
    <x v="1"/>
    <x v="0"/>
    <x v="0"/>
    <x v="1"/>
    <s v="Small Box"/>
    <x v="787"/>
    <n v="0.36"/>
    <x v="0"/>
    <x v="47"/>
    <x v="735"/>
    <n v="3051"/>
  </r>
  <r>
    <n v="19005"/>
    <n v="88352"/>
    <x v="694"/>
    <d v="2022-01-14T00:00:00"/>
    <s v="Low"/>
    <n v="0.06"/>
    <n v="2.5"/>
    <n v="187.488"/>
    <n v="187.488"/>
    <s v=" "/>
    <n v="65.989999999999995"/>
    <n v="8"/>
    <n v="451.34"/>
    <n v="2088"/>
    <x v="1297"/>
    <x v="1"/>
    <x v="2"/>
    <x v="2"/>
    <x v="8"/>
    <s v="Small Box"/>
    <x v="1062"/>
    <n v="0.55000000000000004"/>
    <x v="0"/>
    <x v="2"/>
    <x v="283"/>
    <n v="10550"/>
  </r>
  <r>
    <n v="20912"/>
    <n v="91220"/>
    <x v="694"/>
    <d v="2021-12-30T00:00:00"/>
    <s v="Medium"/>
    <n v="0.05"/>
    <n v="1.2"/>
    <n v="50.699999999999996"/>
    <n v="50.699999999999996"/>
    <s v=" "/>
    <n v="5.84"/>
    <n v="16"/>
    <n v="92"/>
    <n v="3089"/>
    <x v="413"/>
    <x v="1"/>
    <x v="2"/>
    <x v="0"/>
    <x v="4"/>
    <s v="Wrap Bag"/>
    <x v="607"/>
    <n v="0.55000000000000004"/>
    <x v="2"/>
    <x v="38"/>
    <x v="595"/>
    <n v="66209"/>
  </r>
  <r>
    <n v="25729"/>
    <n v="89242"/>
    <x v="694"/>
    <d v="2021-12-30T00:00:00"/>
    <s v="High"/>
    <n v="0.03"/>
    <n v="7.07"/>
    <n v="660.05399999999997"/>
    <n v="660.05399999999997"/>
    <s v=" "/>
    <n v="155.06"/>
    <n v="6"/>
    <n v="956.6"/>
    <n v="2708"/>
    <x v="608"/>
    <x v="1"/>
    <x v="1"/>
    <x v="0"/>
    <x v="0"/>
    <s v="Small Box"/>
    <x v="4"/>
    <n v="0.59"/>
    <x v="2"/>
    <x v="14"/>
    <x v="131"/>
    <n v="60131"/>
  </r>
  <r>
    <n v="18246"/>
    <n v="87215"/>
    <x v="695"/>
    <d v="2022-03-22T00:00:00"/>
    <s v="Critical"/>
    <n v="0.05"/>
    <n v="5.25"/>
    <n v="58.5"/>
    <n v="58.5"/>
    <n v="-7.25"/>
    <n v="11.09"/>
    <n v="19"/>
    <n v="204.67"/>
    <n v="250"/>
    <x v="1902"/>
    <x v="1"/>
    <x v="2"/>
    <x v="0"/>
    <x v="14"/>
    <s v="Small Box"/>
    <x v="1029"/>
    <n v="0.36"/>
    <x v="2"/>
    <x v="3"/>
    <x v="827"/>
    <n v="55423"/>
  </r>
  <r>
    <n v="21275"/>
    <n v="88770"/>
    <x v="695"/>
    <d v="2021-12-29T00:00:00"/>
    <s v="High"/>
    <n v="0.01"/>
    <n v="4.51"/>
    <n v="102.3408"/>
    <n v="102.3408"/>
    <n v="-148.80000000000001"/>
    <n v="13.48"/>
    <n v="6"/>
    <n v="89.7"/>
    <n v="2720"/>
    <x v="177"/>
    <x v="0"/>
    <x v="3"/>
    <x v="0"/>
    <x v="0"/>
    <s v="Small Box"/>
    <x v="328"/>
    <n v="0.59"/>
    <x v="3"/>
    <x v="20"/>
    <x v="515"/>
    <n v="30721"/>
  </r>
  <r>
    <n v="24645"/>
    <n v="86992"/>
    <x v="695"/>
    <d v="2021-12-30T00:00:00"/>
    <s v="Medium"/>
    <n v="0.04"/>
    <n v="89.3"/>
    <n v="-465.62400000000002"/>
    <s v=" "/>
    <n v="-226.41"/>
    <n v="70.89"/>
    <n v="6"/>
    <n v="446.6"/>
    <n v="3179"/>
    <x v="554"/>
    <x v="2"/>
    <x v="2"/>
    <x v="1"/>
    <x v="9"/>
    <s v="Jumbo Box"/>
    <x v="598"/>
    <n v="0.69"/>
    <x v="2"/>
    <x v="3"/>
    <x v="504"/>
    <n v="55060"/>
  </r>
  <r>
    <n v="26351"/>
    <n v="86434"/>
    <x v="695"/>
    <d v="2022-01-16T00:00:00"/>
    <s v="Medium"/>
    <n v="0"/>
    <n v="2.38"/>
    <n v="-1075.396"/>
    <s v=" "/>
    <s v=" "/>
    <n v="8.32"/>
    <n v="19"/>
    <n v="170.62"/>
    <n v="3119"/>
    <x v="1903"/>
    <x v="0"/>
    <x v="2"/>
    <x v="2"/>
    <x v="5"/>
    <s v="Small Pack"/>
    <x v="268"/>
    <n v="0.74"/>
    <x v="3"/>
    <x v="12"/>
    <x v="543"/>
    <n v="32839"/>
  </r>
  <r>
    <n v="26353"/>
    <n v="86434"/>
    <x v="695"/>
    <d v="2021-12-30T00:00:00"/>
    <s v="Medium"/>
    <n v="0.03"/>
    <n v="9.68"/>
    <n v="-29.929899999999996"/>
    <s v=" "/>
    <n v="-230.50236000000001"/>
    <n v="6.48"/>
    <n v="12"/>
    <n v="80.83"/>
    <n v="3119"/>
    <x v="1903"/>
    <x v="1"/>
    <x v="2"/>
    <x v="0"/>
    <x v="3"/>
    <s v="Small Box"/>
    <x v="588"/>
    <n v="0.36"/>
    <x v="3"/>
    <x v="12"/>
    <x v="543"/>
    <n v="32839"/>
  </r>
  <r>
    <n v="2703"/>
    <n v="19556"/>
    <x v="696"/>
    <d v="2022-01-16T00:00:00"/>
    <s v="Not Specified"/>
    <n v="7.0000000000000007E-2"/>
    <n v="30"/>
    <n v="-423.77"/>
    <s v=" "/>
    <n v="-89.418000000000006"/>
    <n v="130.97999999999999"/>
    <n v="83"/>
    <n v="10671.2"/>
    <n v="640"/>
    <x v="1904"/>
    <x v="2"/>
    <x v="1"/>
    <x v="1"/>
    <x v="2"/>
    <s v="Jumbo Drum"/>
    <x v="425"/>
    <n v="0.78"/>
    <x v="1"/>
    <x v="4"/>
    <x v="6"/>
    <n v="98119"/>
  </r>
  <r>
    <n v="2704"/>
    <n v="19556"/>
    <x v="696"/>
    <d v="2022-01-10T00:00:00"/>
    <s v="Not Specified"/>
    <n v="0.09"/>
    <n v="4.8600000000000003"/>
    <n v="469.69"/>
    <n v="469.69"/>
    <s v=" "/>
    <n v="55.98"/>
    <n v="41"/>
    <n v="2109.5100000000002"/>
    <n v="640"/>
    <x v="728"/>
    <x v="1"/>
    <x v="1"/>
    <x v="0"/>
    <x v="3"/>
    <s v="Small Box"/>
    <x v="765"/>
    <n v="0.36"/>
    <x v="1"/>
    <x v="4"/>
    <x v="6"/>
    <n v="98119"/>
  </r>
  <r>
    <n v="2705"/>
    <n v="19556"/>
    <x v="696"/>
    <d v="2022-01-27T00:00:00"/>
    <s v="Not Specified"/>
    <n v="0.08"/>
    <n v="4.2300000000000004"/>
    <n v="727.36199999999997"/>
    <n v="727.36199999999997"/>
    <s v=" "/>
    <n v="115.99"/>
    <n v="65"/>
    <n v="6013.69"/>
    <n v="640"/>
    <x v="1748"/>
    <x v="1"/>
    <x v="1"/>
    <x v="2"/>
    <x v="8"/>
    <s v="Small Box"/>
    <x v="701"/>
    <n v="0.56000000000000005"/>
    <x v="1"/>
    <x v="4"/>
    <x v="6"/>
    <n v="98119"/>
  </r>
  <r>
    <n v="18060"/>
    <n v="86177"/>
    <x v="696"/>
    <d v="2022-03-31T00:00:00"/>
    <s v="Low"/>
    <n v="0.02"/>
    <n v="1"/>
    <n v="5.82"/>
    <n v="5.82"/>
    <n v="-61.6"/>
    <n v="2.21"/>
    <n v="10"/>
    <n v="22.35"/>
    <n v="964"/>
    <x v="138"/>
    <x v="1"/>
    <x v="0"/>
    <x v="0"/>
    <x v="4"/>
    <s v="Wrap Bag"/>
    <x v="890"/>
    <n v="0.38"/>
    <x v="1"/>
    <x v="1"/>
    <x v="667"/>
    <n v="94061"/>
  </r>
  <r>
    <n v="20703"/>
    <n v="87957"/>
    <x v="696"/>
    <d v="2022-01-16T00:00:00"/>
    <s v="Not Specified"/>
    <n v="7.0000000000000007E-2"/>
    <n v="30"/>
    <n v="-211.88499999999999"/>
    <s v=" "/>
    <s v=" "/>
    <n v="130.97999999999999"/>
    <n v="21"/>
    <n v="2699.94"/>
    <n v="637"/>
    <x v="108"/>
    <x v="2"/>
    <x v="1"/>
    <x v="1"/>
    <x v="2"/>
    <s v="Jumbo Drum"/>
    <x v="425"/>
    <n v="0.78"/>
    <x v="1"/>
    <x v="1"/>
    <x v="280"/>
    <n v="95051"/>
  </r>
  <r>
    <n v="20704"/>
    <n v="87957"/>
    <x v="696"/>
    <d v="2022-01-10T00:00:00"/>
    <s v="Not Specified"/>
    <n v="0.09"/>
    <n v="4.8600000000000003"/>
    <n v="355.01189999999997"/>
    <n v="355.01189999999997"/>
    <s v=" "/>
    <n v="55.98"/>
    <n v="10"/>
    <n v="514.51"/>
    <n v="637"/>
    <x v="1840"/>
    <x v="1"/>
    <x v="1"/>
    <x v="0"/>
    <x v="3"/>
    <s v="Small Box"/>
    <x v="765"/>
    <n v="0.36"/>
    <x v="1"/>
    <x v="1"/>
    <x v="280"/>
    <n v="95051"/>
  </r>
  <r>
    <n v="20705"/>
    <n v="87957"/>
    <x v="696"/>
    <d v="2022-01-27T00:00:00"/>
    <s v="Not Specified"/>
    <n v="0.08"/>
    <n v="4.2300000000000004"/>
    <n v="1021.4001"/>
    <n v="1021.4001"/>
    <n v="-115.6808"/>
    <n v="115.99"/>
    <n v="16"/>
    <n v="1480.29"/>
    <n v="637"/>
    <x v="108"/>
    <x v="1"/>
    <x v="1"/>
    <x v="2"/>
    <x v="8"/>
    <s v="Small Box"/>
    <x v="701"/>
    <n v="0.56000000000000005"/>
    <x v="1"/>
    <x v="1"/>
    <x v="280"/>
    <n v="95051"/>
  </r>
  <r>
    <n v="21603"/>
    <n v="88223"/>
    <x v="696"/>
    <d v="2022-01-13T00:00:00"/>
    <s v="Not Specified"/>
    <n v="0.02"/>
    <n v="1.99"/>
    <n v="66.224999999999994"/>
    <n v="66.224999999999994"/>
    <n v="-147.71899999999999"/>
    <n v="5.58"/>
    <n v="21"/>
    <n v="121.51"/>
    <n v="2048"/>
    <x v="1905"/>
    <x v="1"/>
    <x v="1"/>
    <x v="0"/>
    <x v="4"/>
    <s v="Wrap Bag"/>
    <x v="818"/>
    <n v="0.46"/>
    <x v="2"/>
    <x v="46"/>
    <x v="922"/>
    <n v="57006"/>
  </r>
  <r>
    <n v="21790"/>
    <n v="85971"/>
    <x v="696"/>
    <d v="2021-12-30T00:00:00"/>
    <s v="Medium"/>
    <n v="0.09"/>
    <n v="1.39"/>
    <n v="8.5350000000000001"/>
    <n v="8.5350000000000001"/>
    <n v="-23.357880000000002"/>
    <n v="10.94"/>
    <n v="2"/>
    <n v="21.46"/>
    <n v="210"/>
    <x v="1906"/>
    <x v="1"/>
    <x v="0"/>
    <x v="0"/>
    <x v="14"/>
    <s v="Small Box"/>
    <x v="946"/>
    <n v="0.35"/>
    <x v="0"/>
    <x v="2"/>
    <x v="462"/>
    <n v="12180"/>
  </r>
  <r>
    <n v="23091"/>
    <n v="86318"/>
    <x v="696"/>
    <d v="2022-01-10T00:00:00"/>
    <s v="Medium"/>
    <n v="0.04"/>
    <n v="7.18"/>
    <n v="375.70499999999998"/>
    <n v="375.70499999999998"/>
    <n v="-48.957999999999998"/>
    <n v="100.98"/>
    <n v="6"/>
    <n v="587.46"/>
    <n v="595"/>
    <x v="1046"/>
    <x v="1"/>
    <x v="3"/>
    <x v="2"/>
    <x v="5"/>
    <s v="Small Box"/>
    <x v="440"/>
    <n v="0.4"/>
    <x v="2"/>
    <x v="39"/>
    <x v="405"/>
    <n v="47401"/>
  </r>
  <r>
    <n v="23092"/>
    <n v="86318"/>
    <x v="696"/>
    <d v="2022-01-14T00:00:00"/>
    <s v="Medium"/>
    <n v="0.09"/>
    <n v="7.49"/>
    <n v="-47.395000000000003"/>
    <s v=" "/>
    <s v=" "/>
    <n v="6.48"/>
    <n v="12"/>
    <n v="79.37"/>
    <n v="595"/>
    <x v="139"/>
    <x v="0"/>
    <x v="3"/>
    <x v="0"/>
    <x v="3"/>
    <s v="Small Box"/>
    <x v="378"/>
    <n v="0.37"/>
    <x v="2"/>
    <x v="39"/>
    <x v="405"/>
    <n v="47401"/>
  </r>
  <r>
    <n v="2563"/>
    <n v="18530"/>
    <x v="697"/>
    <d v="2021-12-31T00:00:00"/>
    <s v="Not Specified"/>
    <n v="0.02"/>
    <n v="14.39"/>
    <n v="48.85"/>
    <n v="48.85"/>
    <s v=" "/>
    <n v="20.28"/>
    <n v="4"/>
    <n v="112.26"/>
    <n v="1413"/>
    <x v="13"/>
    <x v="1"/>
    <x v="2"/>
    <x v="1"/>
    <x v="7"/>
    <s v="Small Box"/>
    <x v="129"/>
    <n v="0.47"/>
    <x v="0"/>
    <x v="29"/>
    <x v="185"/>
    <n v="2113"/>
  </r>
  <r>
    <n v="2564"/>
    <n v="18530"/>
    <x v="697"/>
    <d v="2022-01-02T00:00:00"/>
    <s v="Not Specified"/>
    <n v="0"/>
    <n v="5.99"/>
    <n v="286.36200000000002"/>
    <n v="286.36200000000002"/>
    <n v="-8.2799999999999994"/>
    <n v="65.989999999999995"/>
    <n v="46"/>
    <n v="2744.4"/>
    <n v="1413"/>
    <x v="61"/>
    <x v="1"/>
    <x v="2"/>
    <x v="2"/>
    <x v="8"/>
    <s v="Small Box"/>
    <x v="46"/>
    <n v="0.57999999999999996"/>
    <x v="0"/>
    <x v="29"/>
    <x v="185"/>
    <n v="2113"/>
  </r>
  <r>
    <n v="20563"/>
    <n v="87091"/>
    <x v="697"/>
    <d v="2021-12-31T00:00:00"/>
    <s v="Not Specified"/>
    <n v="0.02"/>
    <n v="14.39"/>
    <n v="19.368299999999998"/>
    <n v="19.368299999999998"/>
    <s v=" "/>
    <n v="20.28"/>
    <n v="1"/>
    <n v="28.07"/>
    <n v="1410"/>
    <x v="1907"/>
    <x v="1"/>
    <x v="2"/>
    <x v="1"/>
    <x v="7"/>
    <s v="Small Box"/>
    <x v="129"/>
    <n v="0.47"/>
    <x v="1"/>
    <x v="1"/>
    <x v="343"/>
    <n v="92553"/>
  </r>
  <r>
    <n v="20564"/>
    <n v="87091"/>
    <x v="697"/>
    <d v="2022-01-02T00:00:00"/>
    <s v="Not Specified"/>
    <n v="0"/>
    <n v="5.99"/>
    <n v="429.54300000000001"/>
    <n v="429.54300000000001"/>
    <s v=" "/>
    <n v="65.989999999999995"/>
    <n v="12"/>
    <n v="715.93"/>
    <n v="1411"/>
    <x v="788"/>
    <x v="1"/>
    <x v="2"/>
    <x v="2"/>
    <x v="8"/>
    <s v="Small Box"/>
    <x v="46"/>
    <n v="0.57999999999999996"/>
    <x v="1"/>
    <x v="1"/>
    <x v="885"/>
    <n v="95037"/>
  </r>
  <r>
    <n v="21962"/>
    <n v="89329"/>
    <x v="697"/>
    <d v="2022-01-01T00:00:00"/>
    <s v="Medium"/>
    <n v="0.05"/>
    <n v="5.01"/>
    <n v="60.045000000000002"/>
    <n v="60.045000000000002"/>
    <s v=" "/>
    <n v="11.34"/>
    <n v="12"/>
    <n v="138.05000000000001"/>
    <n v="521"/>
    <x v="714"/>
    <x v="1"/>
    <x v="3"/>
    <x v="0"/>
    <x v="3"/>
    <s v="Small Box"/>
    <x v="70"/>
    <n v="0.36"/>
    <x v="1"/>
    <x v="5"/>
    <x v="789"/>
    <n v="97206"/>
  </r>
  <r>
    <n v="18331"/>
    <n v="87111"/>
    <x v="698"/>
    <d v="2022-01-02T00:00:00"/>
    <s v="Not Specified"/>
    <n v="0.01"/>
    <n v="4.38"/>
    <n v="-57.077200000000005"/>
    <s v=" "/>
    <s v=" "/>
    <n v="5.98"/>
    <n v="3"/>
    <n v="19.96"/>
    <n v="1068"/>
    <x v="1095"/>
    <x v="1"/>
    <x v="0"/>
    <x v="2"/>
    <x v="5"/>
    <s v="Small Pack"/>
    <x v="484"/>
    <n v="0.75"/>
    <x v="2"/>
    <x v="14"/>
    <x v="709"/>
    <n v="60409"/>
  </r>
  <r>
    <n v="18332"/>
    <n v="87111"/>
    <x v="698"/>
    <d v="2022-01-03T00:00:00"/>
    <s v="Not Specified"/>
    <n v="0.06"/>
    <n v="19.989999999999998"/>
    <n v="25.589200000000002"/>
    <n v="25.589200000000002"/>
    <s v=" "/>
    <n v="40.99"/>
    <n v="6"/>
    <n v="241.52"/>
    <n v="1068"/>
    <x v="1095"/>
    <x v="1"/>
    <x v="0"/>
    <x v="0"/>
    <x v="3"/>
    <s v="Small Box"/>
    <x v="497"/>
    <n v="0.36"/>
    <x v="2"/>
    <x v="14"/>
    <x v="709"/>
    <n v="60409"/>
  </r>
  <r>
    <n v="20265"/>
    <n v="87121"/>
    <x v="698"/>
    <d v="2022-01-08T00:00:00"/>
    <s v="Low"/>
    <n v="0.06"/>
    <n v="2.04"/>
    <n v="330.80129999999997"/>
    <n v="330.80129999999997"/>
    <n v="-16.96"/>
    <n v="5.18"/>
    <n v="3"/>
    <n v="17.14"/>
    <n v="2033"/>
    <x v="605"/>
    <x v="0"/>
    <x v="1"/>
    <x v="0"/>
    <x v="3"/>
    <s v="Wrap Bag"/>
    <x v="669"/>
    <n v="0.36"/>
    <x v="3"/>
    <x v="12"/>
    <x v="870"/>
    <n v="32765"/>
  </r>
  <r>
    <n v="20360"/>
    <n v="89689"/>
    <x v="698"/>
    <d v="2022-01-02T00:00:00"/>
    <s v="High"/>
    <n v="0.04"/>
    <n v="6.72"/>
    <n v="-298.452"/>
    <s v=" "/>
    <n v="-130.5"/>
    <n v="4.28"/>
    <n v="4"/>
    <n v="19.38"/>
    <n v="1346"/>
    <x v="1804"/>
    <x v="1"/>
    <x v="0"/>
    <x v="0"/>
    <x v="3"/>
    <s v="Small Box"/>
    <x v="985"/>
    <n v="0.4"/>
    <x v="3"/>
    <x v="12"/>
    <x v="888"/>
    <n v="34210"/>
  </r>
  <r>
    <n v="25382"/>
    <n v="88382"/>
    <x v="698"/>
    <d v="2022-01-04T00:00:00"/>
    <s v="Medium"/>
    <n v="0.05"/>
    <n v="19.989999999999998"/>
    <n v="-132.66400000000002"/>
    <s v=" "/>
    <s v=" "/>
    <n v="63.98"/>
    <n v="5"/>
    <n v="323.26"/>
    <n v="3087"/>
    <x v="773"/>
    <x v="0"/>
    <x v="1"/>
    <x v="0"/>
    <x v="1"/>
    <s v="Small Box"/>
    <x v="1158"/>
    <n v="0.36"/>
    <x v="3"/>
    <x v="12"/>
    <x v="727"/>
    <n v="33334"/>
  </r>
  <r>
    <n v="19395"/>
    <n v="86110"/>
    <x v="699"/>
    <d v="2022-01-04T00:00:00"/>
    <s v="Critical"/>
    <n v="0.08"/>
    <n v="58.92"/>
    <n v="78.910799999999995"/>
    <n v="78.910799999999995"/>
    <s v=" "/>
    <n v="355.98"/>
    <n v="4"/>
    <n v="1350.94"/>
    <n v="3042"/>
    <x v="1748"/>
    <x v="2"/>
    <x v="2"/>
    <x v="1"/>
    <x v="2"/>
    <s v="Jumbo Drum"/>
    <x v="122"/>
    <n v="0.64"/>
    <x v="2"/>
    <x v="38"/>
    <x v="144"/>
    <n v="67501"/>
  </r>
  <r>
    <n v="19396"/>
    <n v="86110"/>
    <x v="699"/>
    <d v="2022-01-04T00:00:00"/>
    <s v="Critical"/>
    <n v="0.02"/>
    <n v="30"/>
    <n v="-121.892"/>
    <s v=" "/>
    <n v="-226.34640000000002"/>
    <n v="160.97999999999999"/>
    <n v="1"/>
    <n v="192.49"/>
    <n v="3042"/>
    <x v="1908"/>
    <x v="2"/>
    <x v="2"/>
    <x v="1"/>
    <x v="2"/>
    <s v="Jumbo Drum"/>
    <x v="167"/>
    <n v="0.62"/>
    <x v="2"/>
    <x v="38"/>
    <x v="144"/>
    <n v="67501"/>
  </r>
  <r>
    <n v="19397"/>
    <n v="86110"/>
    <x v="699"/>
    <d v="2022-01-02T00:00:00"/>
    <s v="Critical"/>
    <n v="0.1"/>
    <n v="35.67"/>
    <n v="410.05039999999997"/>
    <n v="410.05039999999997"/>
    <s v=" "/>
    <n v="280.98"/>
    <n v="7"/>
    <n v="1869.09"/>
    <n v="3042"/>
    <x v="1909"/>
    <x v="2"/>
    <x v="2"/>
    <x v="1"/>
    <x v="9"/>
    <s v="Jumbo Box"/>
    <x v="891"/>
    <n v="0.66"/>
    <x v="2"/>
    <x v="38"/>
    <x v="144"/>
    <n v="67501"/>
  </r>
  <r>
    <n v="19444"/>
    <n v="86851"/>
    <x v="699"/>
    <d v="2022-01-09T00:00:00"/>
    <s v="Low"/>
    <n v="0.09"/>
    <n v="1"/>
    <n v="27.924299999999999"/>
    <n v="27.924299999999999"/>
    <n v="-297.26620000000003"/>
    <n v="5.84"/>
    <n v="7"/>
    <n v="40.47"/>
    <n v="1862"/>
    <x v="1313"/>
    <x v="1"/>
    <x v="2"/>
    <x v="0"/>
    <x v="4"/>
    <s v="Wrap Bag"/>
    <x v="909"/>
    <n v="0.38"/>
    <x v="0"/>
    <x v="30"/>
    <x v="1192"/>
    <n v="7080"/>
  </r>
  <r>
    <n v="21358"/>
    <n v="88383"/>
    <x v="699"/>
    <d v="2022-01-04T00:00:00"/>
    <s v="High"/>
    <n v="0"/>
    <n v="15.68"/>
    <n v="33.287999999999997"/>
    <n v="33.287999999999997"/>
    <n v="-55.61"/>
    <n v="23.99"/>
    <n v="14"/>
    <n v="343.61"/>
    <n v="3087"/>
    <x v="773"/>
    <x v="2"/>
    <x v="1"/>
    <x v="1"/>
    <x v="7"/>
    <s v="Jumbo Drum"/>
    <x v="472"/>
    <n v="0.62"/>
    <x v="3"/>
    <x v="12"/>
    <x v="727"/>
    <n v="33334"/>
  </r>
  <r>
    <n v="18586"/>
    <n v="86672"/>
    <x v="700"/>
    <d v="2022-01-04T00:00:00"/>
    <s v="Medium"/>
    <n v="0.06"/>
    <n v="5.08"/>
    <n v="287.94389999999999"/>
    <n v="287.94389999999999"/>
    <n v="-148.9572"/>
    <n v="37.94"/>
    <n v="11"/>
    <n v="417.31"/>
    <n v="1591"/>
    <x v="532"/>
    <x v="1"/>
    <x v="2"/>
    <x v="0"/>
    <x v="3"/>
    <s v="Wrap Bag"/>
    <x v="374"/>
    <n v="0.38"/>
    <x v="0"/>
    <x v="19"/>
    <x v="1193"/>
    <n v="45385"/>
  </r>
  <r>
    <n v="19267"/>
    <n v="89917"/>
    <x v="700"/>
    <d v="2022-01-07T00:00:00"/>
    <s v="Low"/>
    <n v="0.03"/>
    <n v="49"/>
    <n v="-468.39760000000001"/>
    <s v=" "/>
    <n v="-5.92"/>
    <n v="3.25"/>
    <n v="3"/>
    <n v="26.55"/>
    <n v="691"/>
    <x v="388"/>
    <x v="1"/>
    <x v="1"/>
    <x v="0"/>
    <x v="13"/>
    <s v="Large Box"/>
    <x v="874"/>
    <n v="0.56000000000000005"/>
    <x v="1"/>
    <x v="4"/>
    <x v="284"/>
    <n v="98408"/>
  </r>
  <r>
    <n v="19268"/>
    <n v="89917"/>
    <x v="700"/>
    <d v="2022-01-07T00:00:00"/>
    <s v="Low"/>
    <n v="0.04"/>
    <n v="19.989999999999998"/>
    <n v="248.06399999999996"/>
    <n v="248.06399999999996"/>
    <s v=" "/>
    <n v="60.98"/>
    <n v="7"/>
    <n v="427.68"/>
    <n v="691"/>
    <x v="388"/>
    <x v="1"/>
    <x v="1"/>
    <x v="0"/>
    <x v="14"/>
    <s v="Small Box"/>
    <x v="1124"/>
    <n v="0.38"/>
    <x v="1"/>
    <x v="4"/>
    <x v="284"/>
    <n v="98408"/>
  </r>
  <r>
    <n v="21539"/>
    <n v="90374"/>
    <x v="700"/>
    <d v="2022-01-05T00:00:00"/>
    <s v="Medium"/>
    <n v="0"/>
    <n v="2.5"/>
    <n v="323.78249999999997"/>
    <n v="323.78249999999997"/>
    <n v="-23.5"/>
    <n v="85.99"/>
    <n v="6"/>
    <n v="469.25"/>
    <n v="3333"/>
    <x v="708"/>
    <x v="1"/>
    <x v="0"/>
    <x v="2"/>
    <x v="8"/>
    <s v="Small Box"/>
    <x v="1078"/>
    <n v="0.35"/>
    <x v="0"/>
    <x v="0"/>
    <x v="696"/>
    <n v="21222"/>
  </r>
  <r>
    <n v="8123"/>
    <n v="58054"/>
    <x v="701"/>
    <d v="2022-01-04T00:00:00"/>
    <s v="High"/>
    <n v="0.04"/>
    <n v="5.33"/>
    <n v="-147.376"/>
    <s v=" "/>
    <n v="-15.48"/>
    <n v="2.08"/>
    <n v="29"/>
    <n v="68.48"/>
    <n v="949"/>
    <x v="380"/>
    <x v="1"/>
    <x v="1"/>
    <x v="1"/>
    <x v="7"/>
    <s v="Small Box"/>
    <x v="79"/>
    <n v="0.43"/>
    <x v="1"/>
    <x v="1"/>
    <x v="1"/>
    <n v="90049"/>
  </r>
  <r>
    <n v="18124"/>
    <n v="86503"/>
    <x v="701"/>
    <d v="2022-01-06T00:00:00"/>
    <s v="Critical"/>
    <n v="0.08"/>
    <n v="5.63"/>
    <n v="9.6706200000000013"/>
    <n v="9.6706200000000013"/>
    <n v="-13.6648"/>
    <n v="11.7"/>
    <n v="9"/>
    <n v="103.25"/>
    <n v="1906"/>
    <x v="1121"/>
    <x v="1"/>
    <x v="2"/>
    <x v="0"/>
    <x v="1"/>
    <s v="Small Box"/>
    <x v="463"/>
    <n v="0.4"/>
    <x v="0"/>
    <x v="19"/>
    <x v="748"/>
    <n v="45801"/>
  </r>
  <r>
    <n v="18125"/>
    <n v="86503"/>
    <x v="701"/>
    <d v="2022-01-04T00:00:00"/>
    <s v="Critical"/>
    <n v="0.09"/>
    <n v="9.4"/>
    <n v="-64.652484000000001"/>
    <s v=" "/>
    <n v="-139.744"/>
    <n v="15.99"/>
    <n v="1"/>
    <n v="19.25"/>
    <n v="1906"/>
    <x v="807"/>
    <x v="1"/>
    <x v="2"/>
    <x v="2"/>
    <x v="6"/>
    <s v="Small Box"/>
    <x v="115"/>
    <n v="0.49"/>
    <x v="0"/>
    <x v="19"/>
    <x v="748"/>
    <n v="45801"/>
  </r>
  <r>
    <n v="18912"/>
    <n v="89281"/>
    <x v="701"/>
    <d v="2022-01-08T00:00:00"/>
    <s v="Low"/>
    <n v="0.09"/>
    <n v="3.5"/>
    <n v="4714.848"/>
    <n v="4714.848"/>
    <s v=" "/>
    <n v="8.67"/>
    <n v="6"/>
    <n v="50.75"/>
    <n v="2253"/>
    <x v="1005"/>
    <x v="1"/>
    <x v="2"/>
    <x v="0"/>
    <x v="13"/>
    <s v="Small Box"/>
    <x v="944"/>
    <n v="0.57999999999999996"/>
    <x v="3"/>
    <x v="25"/>
    <x v="848"/>
    <n v="42301"/>
  </r>
  <r>
    <n v="18913"/>
    <n v="89281"/>
    <x v="701"/>
    <d v="2022-01-09T00:00:00"/>
    <s v="Low"/>
    <n v="0.04"/>
    <n v="35.67"/>
    <n v="3541.8516"/>
    <n v="3541.8516"/>
    <s v=" "/>
    <n v="280.98"/>
    <n v="10"/>
    <n v="2230.38"/>
    <n v="2254"/>
    <x v="1910"/>
    <x v="2"/>
    <x v="2"/>
    <x v="1"/>
    <x v="9"/>
    <s v="Jumbo Box"/>
    <x v="891"/>
    <n v="0.66"/>
    <x v="3"/>
    <x v="25"/>
    <x v="255"/>
    <n v="42003"/>
  </r>
  <r>
    <n v="22696"/>
    <n v="89510"/>
    <x v="701"/>
    <d v="2022-01-04T00:00:00"/>
    <s v="Low"/>
    <n v="0.08"/>
    <n v="3.14"/>
    <n v="-230.24539999999996"/>
    <s v=" "/>
    <s v=" "/>
    <n v="12.98"/>
    <n v="14"/>
    <n v="168.06"/>
    <n v="2347"/>
    <x v="1911"/>
    <x v="1"/>
    <x v="2"/>
    <x v="0"/>
    <x v="16"/>
    <s v="Small Pack"/>
    <x v="649"/>
    <n v="0.6"/>
    <x v="3"/>
    <x v="25"/>
    <x v="416"/>
    <n v="40475"/>
  </r>
  <r>
    <n v="24238"/>
    <n v="89452"/>
    <x v="701"/>
    <d v="2022-01-04T00:00:00"/>
    <s v="Critical"/>
    <n v="0.04"/>
    <n v="3.3"/>
    <n v="-107.90604"/>
    <s v=" "/>
    <s v=" "/>
    <n v="20.99"/>
    <n v="10"/>
    <n v="178.84"/>
    <n v="1424"/>
    <x v="1314"/>
    <x v="0"/>
    <x v="0"/>
    <x v="2"/>
    <x v="8"/>
    <s v="Small Pack"/>
    <x v="296"/>
    <n v="0.81"/>
    <x v="1"/>
    <x v="31"/>
    <x v="56"/>
    <n v="80112"/>
  </r>
  <r>
    <n v="25365"/>
    <n v="86127"/>
    <x v="701"/>
    <d v="2022-01-05T00:00:00"/>
    <s v="Not Specified"/>
    <n v="0.1"/>
    <n v="7.18"/>
    <n v="2199.8441999999995"/>
    <n v="2199.8441999999995"/>
    <s v=" "/>
    <n v="300.97000000000003"/>
    <n v="11"/>
    <n v="3188.18"/>
    <n v="1086"/>
    <x v="573"/>
    <x v="1"/>
    <x v="0"/>
    <x v="2"/>
    <x v="5"/>
    <s v="Small Box"/>
    <x v="423"/>
    <n v="0.48"/>
    <x v="0"/>
    <x v="2"/>
    <x v="389"/>
    <n v="11746"/>
  </r>
  <r>
    <n v="25619"/>
    <n v="89243"/>
    <x v="701"/>
    <d v="2022-01-05T00:00:00"/>
    <s v="Medium"/>
    <n v="0.03"/>
    <n v="0.91"/>
    <n v="14.979600000000001"/>
    <n v="14.979600000000001"/>
    <s v=" "/>
    <n v="6.08"/>
    <n v="4"/>
    <n v="24.54"/>
    <n v="2710"/>
    <x v="1117"/>
    <x v="1"/>
    <x v="1"/>
    <x v="0"/>
    <x v="4"/>
    <s v="Wrap Bag"/>
    <x v="746"/>
    <n v="0.51"/>
    <x v="0"/>
    <x v="0"/>
    <x v="1098"/>
    <n v="21221"/>
  </r>
  <r>
    <n v="25620"/>
    <n v="89243"/>
    <x v="701"/>
    <d v="2022-01-06T00:00:00"/>
    <s v="Medium"/>
    <n v="0.01"/>
    <n v="8.99"/>
    <n v="-106.52839999999999"/>
    <s v=" "/>
    <s v=" "/>
    <n v="11.66"/>
    <n v="5"/>
    <n v="60.94"/>
    <n v="2708"/>
    <x v="1261"/>
    <x v="1"/>
    <x v="1"/>
    <x v="0"/>
    <x v="4"/>
    <s v="Small Pack"/>
    <x v="53"/>
    <n v="0.59"/>
    <x v="2"/>
    <x v="14"/>
    <x v="131"/>
    <n v="60131"/>
  </r>
  <r>
    <n v="25621"/>
    <n v="89243"/>
    <x v="701"/>
    <d v="2022-01-06T00:00:00"/>
    <s v="Medium"/>
    <n v="0.06"/>
    <n v="2.89"/>
    <n v="-7.9112"/>
    <s v=" "/>
    <s v=" "/>
    <n v="10.48"/>
    <n v="2"/>
    <n v="22"/>
    <n v="2708"/>
    <x v="1261"/>
    <x v="1"/>
    <x v="1"/>
    <x v="0"/>
    <x v="4"/>
    <s v="Small Pack"/>
    <x v="582"/>
    <n v="0.6"/>
    <x v="2"/>
    <x v="14"/>
    <x v="131"/>
    <n v="60131"/>
  </r>
  <r>
    <n v="26123"/>
    <n v="89087"/>
    <x v="701"/>
    <d v="2022-01-04T00:00:00"/>
    <s v="High"/>
    <n v="0.04"/>
    <n v="5.33"/>
    <n v="-114.21639999999999"/>
    <s v=" "/>
    <s v=" "/>
    <n v="2.08"/>
    <n v="7"/>
    <n v="16.53"/>
    <n v="951"/>
    <x v="707"/>
    <x v="1"/>
    <x v="1"/>
    <x v="1"/>
    <x v="7"/>
    <s v="Small Box"/>
    <x v="79"/>
    <n v="0.43"/>
    <x v="2"/>
    <x v="10"/>
    <x v="170"/>
    <n v="75482"/>
  </r>
  <r>
    <n v="21512"/>
    <n v="91309"/>
    <x v="702"/>
    <d v="2022-01-06T00:00:00"/>
    <s v="Critical"/>
    <n v="0.02"/>
    <n v="55.81"/>
    <n v="-262.08640000000003"/>
    <s v=" "/>
    <n v="-20.108899999999998"/>
    <n v="81.94"/>
    <n v="1"/>
    <n v="95.48"/>
    <n v="230"/>
    <x v="348"/>
    <x v="2"/>
    <x v="0"/>
    <x v="1"/>
    <x v="10"/>
    <s v="Jumbo Box"/>
    <x v="1123"/>
    <n v="0.6"/>
    <x v="1"/>
    <x v="7"/>
    <x v="620"/>
    <n v="84107"/>
  </r>
  <r>
    <n v="21513"/>
    <n v="91309"/>
    <x v="702"/>
    <d v="2022-01-07T00:00:00"/>
    <s v="Critical"/>
    <n v="0"/>
    <n v="5.08"/>
    <n v="108.84059999999999"/>
    <n v="108.84059999999999"/>
    <s v=" "/>
    <n v="37.94"/>
    <n v="4"/>
    <n v="157.74"/>
    <n v="230"/>
    <x v="783"/>
    <x v="0"/>
    <x v="0"/>
    <x v="0"/>
    <x v="3"/>
    <s v="Wrap Bag"/>
    <x v="374"/>
    <n v="0.38"/>
    <x v="1"/>
    <x v="7"/>
    <x v="620"/>
    <n v="84107"/>
  </r>
  <r>
    <n v="4216"/>
    <n v="29958"/>
    <x v="703"/>
    <d v="2022-01-07T00:00:00"/>
    <s v="High"/>
    <n v="0"/>
    <n v="5.19"/>
    <n v="-115.6808"/>
    <s v=" "/>
    <n v="-66.170999999999992"/>
    <n v="6.37"/>
    <n v="53"/>
    <n v="346.83"/>
    <n v="308"/>
    <x v="471"/>
    <x v="1"/>
    <x v="1"/>
    <x v="0"/>
    <x v="1"/>
    <s v="Small Box"/>
    <x v="205"/>
    <n v="0.38"/>
    <x v="1"/>
    <x v="4"/>
    <x v="6"/>
    <n v="98115"/>
  </r>
  <r>
    <n v="4217"/>
    <n v="29958"/>
    <x v="703"/>
    <d v="2022-01-08T00:00:00"/>
    <s v="High"/>
    <n v="0.1"/>
    <n v="26"/>
    <n v="1363.316"/>
    <n v="1363.316"/>
    <s v=" "/>
    <n v="500.98"/>
    <n v="36"/>
    <n v="16718.7"/>
    <n v="308"/>
    <x v="1140"/>
    <x v="2"/>
    <x v="1"/>
    <x v="1"/>
    <x v="2"/>
    <s v="Jumbo Drum"/>
    <x v="819"/>
    <n v="0.6"/>
    <x v="1"/>
    <x v="4"/>
    <x v="6"/>
    <n v="98115"/>
  </r>
  <r>
    <n v="19118"/>
    <n v="89244"/>
    <x v="703"/>
    <d v="2022-01-07T00:00:00"/>
    <s v="Medium"/>
    <n v="0.05"/>
    <n v="11.15"/>
    <n v="-40.275199999999998"/>
    <s v=" "/>
    <s v=" "/>
    <n v="7.28"/>
    <n v="1"/>
    <n v="10.26"/>
    <n v="2709"/>
    <x v="1912"/>
    <x v="0"/>
    <x v="1"/>
    <x v="0"/>
    <x v="3"/>
    <s v="Small Box"/>
    <x v="182"/>
    <n v="0.37"/>
    <x v="0"/>
    <x v="0"/>
    <x v="473"/>
    <n v="21042"/>
  </r>
  <r>
    <n v="19119"/>
    <n v="89244"/>
    <x v="703"/>
    <d v="2022-01-08T00:00:00"/>
    <s v="Medium"/>
    <n v="0.1"/>
    <n v="3.63"/>
    <n v="-9.7959999999999994"/>
    <s v=" "/>
    <s v=" "/>
    <n v="5.08"/>
    <n v="1"/>
    <n v="8.48"/>
    <n v="2710"/>
    <x v="1913"/>
    <x v="1"/>
    <x v="1"/>
    <x v="1"/>
    <x v="7"/>
    <s v="Wrap Bag"/>
    <x v="988"/>
    <n v="0.51"/>
    <x v="0"/>
    <x v="0"/>
    <x v="1098"/>
    <n v="21221"/>
  </r>
  <r>
    <n v="19120"/>
    <n v="89244"/>
    <x v="703"/>
    <d v="2022-01-07T00:00:00"/>
    <s v="Medium"/>
    <n v="0.03"/>
    <n v="3.97"/>
    <n v="-86.824799999999996"/>
    <s v=" "/>
    <s v=" "/>
    <n v="3.28"/>
    <n v="7"/>
    <n v="23.56"/>
    <n v="2710"/>
    <x v="1914"/>
    <x v="1"/>
    <x v="1"/>
    <x v="0"/>
    <x v="4"/>
    <s v="Wrap Bag"/>
    <x v="56"/>
    <n v="0.56000000000000005"/>
    <x v="0"/>
    <x v="0"/>
    <x v="1098"/>
    <n v="21221"/>
  </r>
  <r>
    <n v="22216"/>
    <n v="87062"/>
    <x v="703"/>
    <d v="2022-01-07T00:00:00"/>
    <s v="High"/>
    <n v="0"/>
    <n v="5.19"/>
    <n v="-89.652619999999999"/>
    <s v=" "/>
    <n v="-25.983999999999998"/>
    <n v="6.37"/>
    <n v="13"/>
    <n v="85.07"/>
    <n v="305"/>
    <x v="1915"/>
    <x v="1"/>
    <x v="1"/>
    <x v="0"/>
    <x v="1"/>
    <s v="Small Box"/>
    <x v="205"/>
    <n v="0.38"/>
    <x v="0"/>
    <x v="0"/>
    <x v="1012"/>
    <n v="21128"/>
  </r>
  <r>
    <n v="22217"/>
    <n v="87062"/>
    <x v="703"/>
    <d v="2022-01-08T00:00:00"/>
    <s v="High"/>
    <n v="0.1"/>
    <n v="26"/>
    <n v="2590.3004000000001"/>
    <n v="2590.3004000000001"/>
    <s v=" "/>
    <n v="500.98"/>
    <n v="9"/>
    <n v="4179.68"/>
    <n v="305"/>
    <x v="1915"/>
    <x v="2"/>
    <x v="1"/>
    <x v="1"/>
    <x v="2"/>
    <s v="Jumbo Drum"/>
    <x v="819"/>
    <n v="0.6"/>
    <x v="0"/>
    <x v="0"/>
    <x v="1012"/>
    <n v="21128"/>
  </r>
  <r>
    <n v="23030"/>
    <n v="87262"/>
    <x v="703"/>
    <d v="2022-01-08T00:00:00"/>
    <s v="High"/>
    <n v="0.05"/>
    <n v="85.63"/>
    <n v="-883.53236400000003"/>
    <s v=" "/>
    <n v="-39.83278"/>
    <n v="376.13"/>
    <n v="4"/>
    <n v="1523.59"/>
    <n v="979"/>
    <x v="1901"/>
    <x v="2"/>
    <x v="2"/>
    <x v="1"/>
    <x v="9"/>
    <s v="Jumbo Box"/>
    <x v="895"/>
    <n v="0.74"/>
    <x v="0"/>
    <x v="30"/>
    <x v="673"/>
    <n v="7079"/>
  </r>
  <r>
    <n v="24179"/>
    <n v="88507"/>
    <x v="703"/>
    <d v="2022-01-13T00:00:00"/>
    <s v="Low"/>
    <n v="0.04"/>
    <n v="5.22"/>
    <n v="-27.540400000000002"/>
    <s v=" "/>
    <s v=" "/>
    <n v="6.24"/>
    <n v="4"/>
    <n v="27.18"/>
    <n v="689"/>
    <x v="1333"/>
    <x v="1"/>
    <x v="3"/>
    <x v="1"/>
    <x v="7"/>
    <s v="Small Box"/>
    <x v="637"/>
    <n v="0.6"/>
    <x v="2"/>
    <x v="26"/>
    <x v="151"/>
    <n v="63376"/>
  </r>
  <r>
    <n v="7138"/>
    <n v="50945"/>
    <x v="704"/>
    <d v="2022-01-09T00:00:00"/>
    <s v="Critical"/>
    <n v="0.01"/>
    <n v="1.25"/>
    <n v="76.917599999999993"/>
    <n v="76.917599999999993"/>
    <n v="-8.9039999999999999"/>
    <n v="35.99"/>
    <n v="30"/>
    <n v="926.74"/>
    <n v="3342"/>
    <x v="954"/>
    <x v="1"/>
    <x v="0"/>
    <x v="2"/>
    <x v="8"/>
    <s v="Small Pack"/>
    <x v="1026"/>
    <n v="0.56999999999999995"/>
    <x v="0"/>
    <x v="24"/>
    <x v="43"/>
    <n v="20006"/>
  </r>
  <r>
    <n v="18504"/>
    <n v="88271"/>
    <x v="704"/>
    <d v="2022-01-10T00:00:00"/>
    <s v="Medium"/>
    <n v="0.06"/>
    <n v="70.2"/>
    <n v="7.0919999999999996"/>
    <n v="7.0919999999999996"/>
    <n v="-1.23"/>
    <n v="122.99"/>
    <n v="11"/>
    <n v="1316.95"/>
    <n v="2358"/>
    <x v="1681"/>
    <x v="2"/>
    <x v="0"/>
    <x v="1"/>
    <x v="2"/>
    <s v="Jumbo Drum"/>
    <x v="173"/>
    <n v="0.74"/>
    <x v="3"/>
    <x v="12"/>
    <x v="165"/>
    <n v="33311"/>
  </r>
  <r>
    <n v="18505"/>
    <n v="88271"/>
    <x v="704"/>
    <d v="2022-01-08T00:00:00"/>
    <s v="Medium"/>
    <n v="0.02"/>
    <n v="2.87"/>
    <n v="463.22399999999993"/>
    <n v="463.22399999999993"/>
    <n v="-114.90599999999999"/>
    <n v="21.98"/>
    <n v="2"/>
    <n v="44.47"/>
    <n v="2358"/>
    <x v="1241"/>
    <x v="1"/>
    <x v="0"/>
    <x v="0"/>
    <x v="4"/>
    <s v="Small Pack"/>
    <x v="460"/>
    <n v="0.55000000000000004"/>
    <x v="3"/>
    <x v="12"/>
    <x v="165"/>
    <n v="33311"/>
  </r>
  <r>
    <n v="25138"/>
    <n v="89931"/>
    <x v="704"/>
    <d v="2022-01-09T00:00:00"/>
    <s v="Critical"/>
    <n v="0.01"/>
    <n v="1.25"/>
    <n v="146.14344"/>
    <n v="146.14344"/>
    <n v="-47.83"/>
    <n v="35.99"/>
    <n v="8"/>
    <n v="247.13"/>
    <n v="3345"/>
    <x v="899"/>
    <x v="1"/>
    <x v="0"/>
    <x v="2"/>
    <x v="8"/>
    <s v="Small Pack"/>
    <x v="1026"/>
    <n v="0.56999999999999995"/>
    <x v="2"/>
    <x v="27"/>
    <x v="536"/>
    <n v="48066"/>
  </r>
  <r>
    <n v="6519"/>
    <n v="46402"/>
    <x v="705"/>
    <d v="2022-01-10T00:00:00"/>
    <s v="Medium"/>
    <n v="0.03"/>
    <n v="8.5500000000000007"/>
    <n v="129.15200000000002"/>
    <n v="129.15200000000002"/>
    <n v="-2.544"/>
    <n v="29.18"/>
    <n v="30"/>
    <n v="918.08"/>
    <n v="2878"/>
    <x v="1916"/>
    <x v="1"/>
    <x v="1"/>
    <x v="1"/>
    <x v="7"/>
    <s v="Small Box"/>
    <x v="256"/>
    <n v="0.42"/>
    <x v="1"/>
    <x v="4"/>
    <x v="6"/>
    <n v="98107"/>
  </r>
  <r>
    <n v="6520"/>
    <n v="46402"/>
    <x v="705"/>
    <d v="2022-01-09T00:00:00"/>
    <s v="Medium"/>
    <n v="0.01"/>
    <n v="13.99"/>
    <n v="66.546000000000006"/>
    <n v="66.546000000000006"/>
    <s v=" "/>
    <n v="66.989999999999995"/>
    <n v="32"/>
    <n v="1961.35"/>
    <n v="2878"/>
    <x v="1917"/>
    <x v="1"/>
    <x v="1"/>
    <x v="2"/>
    <x v="8"/>
    <s v="Medium Box"/>
    <x v="1159"/>
    <n v="0.6"/>
    <x v="1"/>
    <x v="4"/>
    <x v="6"/>
    <n v="98107"/>
  </r>
  <r>
    <n v="6521"/>
    <n v="46402"/>
    <x v="705"/>
    <d v="2022-01-09T00:00:00"/>
    <s v="Medium"/>
    <n v="0.01"/>
    <n v="2.5"/>
    <n v="21.171600000000002"/>
    <n v="21.171600000000002"/>
    <s v=" "/>
    <n v="115.99"/>
    <n v="13"/>
    <n v="1320.74"/>
    <n v="2878"/>
    <x v="1693"/>
    <x v="0"/>
    <x v="1"/>
    <x v="2"/>
    <x v="8"/>
    <s v="Small Box"/>
    <x v="217"/>
    <n v="0.55000000000000004"/>
    <x v="1"/>
    <x v="4"/>
    <x v="6"/>
    <n v="98107"/>
  </r>
  <r>
    <n v="19059"/>
    <n v="89362"/>
    <x v="705"/>
    <d v="2022-01-12T00:00:00"/>
    <s v="Low"/>
    <n v="0.1"/>
    <n v="4.93"/>
    <n v="-172.79399999999998"/>
    <s v=" "/>
    <s v=" "/>
    <n v="4.8899999999999997"/>
    <n v="10"/>
    <n v="46.34"/>
    <n v="2652"/>
    <x v="336"/>
    <x v="1"/>
    <x v="1"/>
    <x v="2"/>
    <x v="5"/>
    <s v="Small Pack"/>
    <x v="490"/>
    <n v="0.66"/>
    <x v="1"/>
    <x v="1"/>
    <x v="464"/>
    <n v="93309"/>
  </r>
  <r>
    <n v="24519"/>
    <n v="91493"/>
    <x v="705"/>
    <d v="2022-01-10T00:00:00"/>
    <s v="Medium"/>
    <n v="0.03"/>
    <n v="8.5500000000000007"/>
    <n v="168.92579999999998"/>
    <n v="168.92579999999998"/>
    <n v="-70.031807999999984"/>
    <n v="29.18"/>
    <n v="8"/>
    <n v="244.82"/>
    <n v="2877"/>
    <x v="787"/>
    <x v="1"/>
    <x v="1"/>
    <x v="1"/>
    <x v="7"/>
    <s v="Small Box"/>
    <x v="256"/>
    <n v="0.42"/>
    <x v="0"/>
    <x v="19"/>
    <x v="225"/>
    <n v="44070"/>
  </r>
  <r>
    <n v="24520"/>
    <n v="91493"/>
    <x v="705"/>
    <d v="2022-01-09T00:00:00"/>
    <s v="Medium"/>
    <n v="0.01"/>
    <n v="13.99"/>
    <n v="126.43740000000001"/>
    <n v="126.43740000000001"/>
    <n v="-22.32"/>
    <n v="66.989999999999995"/>
    <n v="8"/>
    <n v="490.34"/>
    <n v="2877"/>
    <x v="807"/>
    <x v="1"/>
    <x v="1"/>
    <x v="2"/>
    <x v="8"/>
    <s v="Medium Box"/>
    <x v="1159"/>
    <n v="0.6"/>
    <x v="0"/>
    <x v="19"/>
    <x v="225"/>
    <n v="44070"/>
  </r>
  <r>
    <n v="24521"/>
    <n v="91493"/>
    <x v="705"/>
    <d v="2022-01-09T00:00:00"/>
    <s v="Medium"/>
    <n v="0.01"/>
    <n v="2.5"/>
    <n v="40.226040000000005"/>
    <n v="40.226040000000005"/>
    <n v="-50.208999999999996"/>
    <n v="115.99"/>
    <n v="3"/>
    <n v="304.79000000000002"/>
    <n v="2877"/>
    <x v="807"/>
    <x v="0"/>
    <x v="1"/>
    <x v="2"/>
    <x v="8"/>
    <s v="Small Box"/>
    <x v="217"/>
    <n v="0.55000000000000004"/>
    <x v="0"/>
    <x v="19"/>
    <x v="225"/>
    <n v="44070"/>
  </r>
  <r>
    <n v="25389"/>
    <n v="87492"/>
    <x v="705"/>
    <d v="2022-01-13T00:00:00"/>
    <s v="Low"/>
    <n v="0.09"/>
    <n v="5.26"/>
    <n v="-137.26440000000002"/>
    <s v=" "/>
    <n v="-71.026999999999987"/>
    <n v="65.989999999999995"/>
    <n v="8"/>
    <n v="413.66"/>
    <n v="1554"/>
    <x v="951"/>
    <x v="1"/>
    <x v="0"/>
    <x v="2"/>
    <x v="8"/>
    <s v="Small Box"/>
    <x v="320"/>
    <n v="0.56000000000000005"/>
    <x v="3"/>
    <x v="33"/>
    <x v="443"/>
    <n v="39503"/>
  </r>
  <r>
    <n v="26159"/>
    <n v="86799"/>
    <x v="705"/>
    <d v="2022-01-09T00:00:00"/>
    <s v="Medium"/>
    <n v="0.03"/>
    <n v="13.66"/>
    <n v="211.37119999999999"/>
    <n v="211.37119999999999"/>
    <n v="-1061.68"/>
    <n v="50.98"/>
    <n v="10"/>
    <n v="537.86"/>
    <n v="3134"/>
    <x v="1918"/>
    <x v="1"/>
    <x v="2"/>
    <x v="0"/>
    <x v="13"/>
    <s v="Small Box"/>
    <x v="663"/>
    <n v="0.57999999999999996"/>
    <x v="2"/>
    <x v="14"/>
    <x v="1126"/>
    <n v="61761"/>
  </r>
  <r>
    <n v="2055"/>
    <n v="14693"/>
    <x v="706"/>
    <d v="2022-01-11T00:00:00"/>
    <s v="Critical"/>
    <n v="0.02"/>
    <n v="6.41"/>
    <n v="-140.03199999999998"/>
    <s v=" "/>
    <s v=" "/>
    <n v="6.48"/>
    <n v="44"/>
    <n v="303.42"/>
    <n v="894"/>
    <x v="1222"/>
    <x v="1"/>
    <x v="2"/>
    <x v="0"/>
    <x v="3"/>
    <s v="Small Box"/>
    <x v="1160"/>
    <n v="0.37"/>
    <x v="0"/>
    <x v="24"/>
    <x v="43"/>
    <n v="20024"/>
  </r>
  <r>
    <n v="2056"/>
    <n v="14693"/>
    <x v="706"/>
    <d v="2022-01-11T00:00:00"/>
    <s v="Critical"/>
    <n v="0.05"/>
    <n v="45"/>
    <n v="-2157.6"/>
    <s v=" "/>
    <s v=" "/>
    <n v="20.98"/>
    <n v="43"/>
    <n v="959.38"/>
    <n v="894"/>
    <x v="297"/>
    <x v="2"/>
    <x v="2"/>
    <x v="0"/>
    <x v="0"/>
    <s v="Jumbo Drum"/>
    <x v="855"/>
    <n v="0.61"/>
    <x v="0"/>
    <x v="24"/>
    <x v="43"/>
    <n v="20024"/>
  </r>
  <r>
    <n v="6181"/>
    <n v="43814"/>
    <x v="706"/>
    <d v="2022-01-10T00:00:00"/>
    <s v="Medium"/>
    <n v="0.09"/>
    <n v="2.99"/>
    <n v="-20.608000000000001"/>
    <s v=" "/>
    <s v=" "/>
    <n v="5.28"/>
    <n v="45"/>
    <n v="221.74"/>
    <n v="1413"/>
    <x v="1667"/>
    <x v="1"/>
    <x v="2"/>
    <x v="0"/>
    <x v="1"/>
    <s v="Small Box"/>
    <x v="1057"/>
    <n v="0.37"/>
    <x v="0"/>
    <x v="29"/>
    <x v="185"/>
    <n v="2113"/>
  </r>
  <r>
    <n v="6182"/>
    <n v="43814"/>
    <x v="706"/>
    <d v="2022-01-10T00:00:00"/>
    <s v="Medium"/>
    <n v="0.03"/>
    <n v="2.2599999999999998"/>
    <n v="5.5200000000000014"/>
    <n v="5.5200000000000014"/>
    <n v="-66.584999999999994"/>
    <n v="4.2"/>
    <n v="53"/>
    <n v="224.95"/>
    <n v="1413"/>
    <x v="924"/>
    <x v="1"/>
    <x v="2"/>
    <x v="0"/>
    <x v="3"/>
    <s v="Wrap Bag"/>
    <x v="112"/>
    <n v="0.36"/>
    <x v="0"/>
    <x v="29"/>
    <x v="185"/>
    <n v="2113"/>
  </r>
  <r>
    <n v="18222"/>
    <n v="87048"/>
    <x v="706"/>
    <d v="2022-01-12T00:00:00"/>
    <s v="Medium"/>
    <n v="0"/>
    <n v="19.989999999999998"/>
    <n v="-25.482619999999997"/>
    <s v=" "/>
    <s v=" "/>
    <n v="420.98"/>
    <n v="1"/>
    <n v="442.03"/>
    <n v="2998"/>
    <x v="1338"/>
    <x v="1"/>
    <x v="2"/>
    <x v="0"/>
    <x v="1"/>
    <s v="Small Box"/>
    <x v="160"/>
    <n v="0.35"/>
    <x v="2"/>
    <x v="27"/>
    <x v="1194"/>
    <n v="48375"/>
  </r>
  <r>
    <n v="18223"/>
    <n v="87048"/>
    <x v="706"/>
    <d v="2022-01-11T00:00:00"/>
    <s v="Medium"/>
    <n v="0.08"/>
    <n v="5.81"/>
    <n v="-92.020399999999995"/>
    <s v=" "/>
    <n v="-5.6479999999999997"/>
    <n v="11.97"/>
    <n v="8"/>
    <n v="90.53"/>
    <n v="2998"/>
    <x v="1818"/>
    <x v="1"/>
    <x v="2"/>
    <x v="0"/>
    <x v="4"/>
    <s v="Small Pack"/>
    <x v="336"/>
    <n v="0.6"/>
    <x v="2"/>
    <x v="27"/>
    <x v="1194"/>
    <n v="48375"/>
  </r>
  <r>
    <n v="20055"/>
    <n v="90168"/>
    <x v="706"/>
    <d v="2022-01-11T00:00:00"/>
    <s v="Critical"/>
    <n v="0.02"/>
    <n v="6.41"/>
    <n v="-108.5248"/>
    <s v=" "/>
    <s v=" "/>
    <n v="6.48"/>
    <n v="11"/>
    <n v="75.849999999999994"/>
    <n v="896"/>
    <x v="1668"/>
    <x v="1"/>
    <x v="2"/>
    <x v="0"/>
    <x v="3"/>
    <s v="Small Box"/>
    <x v="1160"/>
    <n v="0.37"/>
    <x v="2"/>
    <x v="10"/>
    <x v="44"/>
    <n v="76201"/>
  </r>
  <r>
    <n v="20056"/>
    <n v="90168"/>
    <x v="706"/>
    <d v="2022-01-11T00:00:00"/>
    <s v="Critical"/>
    <n v="0.05"/>
    <n v="45"/>
    <n v="-1672.1399999999999"/>
    <s v=" "/>
    <s v=" "/>
    <n v="20.98"/>
    <n v="11"/>
    <n v="245.42"/>
    <n v="896"/>
    <x v="1058"/>
    <x v="2"/>
    <x v="2"/>
    <x v="0"/>
    <x v="0"/>
    <s v="Jumbo Drum"/>
    <x v="855"/>
    <n v="0.61"/>
    <x v="2"/>
    <x v="10"/>
    <x v="44"/>
    <n v="76201"/>
  </r>
  <r>
    <n v="20725"/>
    <n v="91103"/>
    <x v="706"/>
    <d v="2022-01-09T00:00:00"/>
    <s v="High"/>
    <n v="0.04"/>
    <n v="6.77"/>
    <n v="1.4159999999999999"/>
    <n v="1.4159999999999999"/>
    <s v=" "/>
    <n v="46.94"/>
    <n v="2"/>
    <n v="95.42"/>
    <n v="2148"/>
    <x v="1627"/>
    <x v="1"/>
    <x v="0"/>
    <x v="1"/>
    <x v="7"/>
    <s v="Small Box"/>
    <x v="674"/>
    <n v="0.44"/>
    <x v="3"/>
    <x v="25"/>
    <x v="200"/>
    <n v="40214"/>
  </r>
  <r>
    <n v="21294"/>
    <n v="90094"/>
    <x v="706"/>
    <d v="2022-01-10T00:00:00"/>
    <s v="Medium"/>
    <n v="0.05"/>
    <n v="19.989999999999998"/>
    <n v="26.117999999999999"/>
    <n v="26.117999999999999"/>
    <s v=" "/>
    <n v="363.25"/>
    <n v="10"/>
    <n v="3455.29"/>
    <n v="2574"/>
    <x v="900"/>
    <x v="0"/>
    <x v="1"/>
    <x v="0"/>
    <x v="13"/>
    <s v="Small Box"/>
    <x v="437"/>
    <n v="0.56999999999999995"/>
    <x v="3"/>
    <x v="9"/>
    <x v="106"/>
    <n v="36608"/>
  </r>
  <r>
    <n v="23690"/>
    <n v="86159"/>
    <x v="706"/>
    <d v="2022-01-16T00:00:00"/>
    <s v="Low"/>
    <n v="0.06"/>
    <n v="5.08"/>
    <n v="-27.273400000000002"/>
    <s v=" "/>
    <s v=" "/>
    <n v="16.739999999999998"/>
    <n v="14"/>
    <n v="234.94"/>
    <n v="1295"/>
    <x v="141"/>
    <x v="1"/>
    <x v="3"/>
    <x v="0"/>
    <x v="1"/>
    <s v="Small Box"/>
    <x v="1161"/>
    <n v="0.36"/>
    <x v="3"/>
    <x v="44"/>
    <x v="96"/>
    <n v="27237"/>
  </r>
  <r>
    <n v="23691"/>
    <n v="86159"/>
    <x v="706"/>
    <d v="2022-01-11T00:00:00"/>
    <s v="Low"/>
    <n v="0.05"/>
    <n v="70.2"/>
    <n v="-7.2240000000000002"/>
    <s v=" "/>
    <n v="-52.492319999999999"/>
    <n v="122.99"/>
    <n v="13"/>
    <n v="1630.34"/>
    <n v="1295"/>
    <x v="141"/>
    <x v="2"/>
    <x v="3"/>
    <x v="1"/>
    <x v="2"/>
    <s v="Jumbo Drum"/>
    <x v="173"/>
    <n v="0.74"/>
    <x v="3"/>
    <x v="44"/>
    <x v="96"/>
    <n v="27237"/>
  </r>
  <r>
    <n v="24181"/>
    <n v="87092"/>
    <x v="706"/>
    <d v="2022-01-10T00:00:00"/>
    <s v="Medium"/>
    <n v="0.09"/>
    <n v="2.99"/>
    <n v="-15.971200000000001"/>
    <s v=" "/>
    <n v="-57.233199999999997"/>
    <n v="5.28"/>
    <n v="11"/>
    <n v="54.2"/>
    <n v="1411"/>
    <x v="1919"/>
    <x v="1"/>
    <x v="2"/>
    <x v="0"/>
    <x v="1"/>
    <s v="Small Box"/>
    <x v="1057"/>
    <n v="0.37"/>
    <x v="1"/>
    <x v="1"/>
    <x v="885"/>
    <n v="95037"/>
  </r>
  <r>
    <n v="24182"/>
    <n v="87092"/>
    <x v="706"/>
    <d v="2022-01-10T00:00:00"/>
    <s v="Medium"/>
    <n v="0.03"/>
    <n v="2.2599999999999998"/>
    <n v="10.488000000000001"/>
    <n v="10.488000000000001"/>
    <n v="-11.8979"/>
    <n v="4.2"/>
    <n v="13"/>
    <n v="55.18"/>
    <n v="1411"/>
    <x v="1920"/>
    <x v="1"/>
    <x v="2"/>
    <x v="0"/>
    <x v="3"/>
    <s v="Wrap Bag"/>
    <x v="112"/>
    <n v="0.36"/>
    <x v="1"/>
    <x v="1"/>
    <x v="885"/>
    <n v="95037"/>
  </r>
  <r>
    <n v="20882"/>
    <n v="87399"/>
    <x v="707"/>
    <d v="2022-01-13T00:00:00"/>
    <s v="High"/>
    <n v="0.06"/>
    <n v="6.98"/>
    <n v="-72.326719999999995"/>
    <s v=" "/>
    <s v=" "/>
    <n v="5.53"/>
    <n v="3"/>
    <n v="17.5"/>
    <n v="2911"/>
    <x v="485"/>
    <x v="1"/>
    <x v="0"/>
    <x v="0"/>
    <x v="1"/>
    <s v="Small Box"/>
    <x v="792"/>
    <n v="0.39"/>
    <x v="2"/>
    <x v="40"/>
    <x v="1195"/>
    <n v="58103"/>
  </r>
  <r>
    <n v="20883"/>
    <n v="87399"/>
    <x v="707"/>
    <d v="2022-01-12T00:00:00"/>
    <s v="High"/>
    <n v="0.08"/>
    <n v="5.16"/>
    <n v="55.913199999999996"/>
    <n v="55.913199999999996"/>
    <s v=" "/>
    <n v="12.58"/>
    <n v="10"/>
    <n v="119.53"/>
    <n v="2911"/>
    <x v="485"/>
    <x v="1"/>
    <x v="0"/>
    <x v="1"/>
    <x v="7"/>
    <s v="Small Box"/>
    <x v="821"/>
    <n v="0.43"/>
    <x v="2"/>
    <x v="40"/>
    <x v="1195"/>
    <n v="58103"/>
  </r>
  <r>
    <n v="20884"/>
    <n v="87399"/>
    <x v="707"/>
    <d v="2022-01-11T00:00:00"/>
    <s v="High"/>
    <n v="0.06"/>
    <n v="4.79"/>
    <n v="-12.858799999999999"/>
    <s v=" "/>
    <n v="-92.04"/>
    <n v="4.28"/>
    <n v="1"/>
    <n v="5.9"/>
    <n v="2911"/>
    <x v="1163"/>
    <x v="1"/>
    <x v="0"/>
    <x v="0"/>
    <x v="3"/>
    <s v="Small Box"/>
    <x v="362"/>
    <n v="0.4"/>
    <x v="2"/>
    <x v="40"/>
    <x v="1195"/>
    <n v="58103"/>
  </r>
  <r>
    <n v="20885"/>
    <n v="87399"/>
    <x v="707"/>
    <d v="2022-01-11T00:00:00"/>
    <s v="High"/>
    <n v="0.1"/>
    <n v="0.7"/>
    <n v="6.9767999999999999"/>
    <n v="6.9767999999999999"/>
    <n v="-335.22"/>
    <n v="3.85"/>
    <n v="3"/>
    <n v="11.4"/>
    <n v="2911"/>
    <x v="485"/>
    <x v="1"/>
    <x v="0"/>
    <x v="0"/>
    <x v="4"/>
    <s v="Wrap Bag"/>
    <x v="918"/>
    <n v="0.44"/>
    <x v="2"/>
    <x v="40"/>
    <x v="1195"/>
    <n v="58103"/>
  </r>
  <r>
    <n v="22620"/>
    <n v="88141"/>
    <x v="707"/>
    <d v="2022-01-11T00:00:00"/>
    <s v="Critical"/>
    <n v="0"/>
    <n v="0.5"/>
    <n v="10.557"/>
    <n v="10.557"/>
    <s v=" "/>
    <n v="3.75"/>
    <n v="4"/>
    <n v="15.3"/>
    <n v="2466"/>
    <x v="1699"/>
    <x v="1"/>
    <x v="2"/>
    <x v="0"/>
    <x v="12"/>
    <s v="Small Box"/>
    <x v="837"/>
    <n v="0.37"/>
    <x v="2"/>
    <x v="27"/>
    <x v="675"/>
    <n v="49783"/>
  </r>
  <r>
    <n v="22957"/>
    <n v="88933"/>
    <x v="707"/>
    <d v="2022-01-10T00:00:00"/>
    <s v="Not Specified"/>
    <n v="7.0000000000000007E-2"/>
    <n v="1.2"/>
    <n v="25.46"/>
    <n v="25.46"/>
    <s v=" "/>
    <n v="5.84"/>
    <n v="11"/>
    <n v="61.28"/>
    <n v="381"/>
    <x v="368"/>
    <x v="1"/>
    <x v="2"/>
    <x v="0"/>
    <x v="4"/>
    <s v="Wrap Bag"/>
    <x v="607"/>
    <n v="0.55000000000000004"/>
    <x v="2"/>
    <x v="14"/>
    <x v="405"/>
    <n v="61701"/>
  </r>
  <r>
    <n v="22958"/>
    <n v="88933"/>
    <x v="707"/>
    <d v="2022-01-12T00:00:00"/>
    <s v="Not Specified"/>
    <n v="7.0000000000000007E-2"/>
    <n v="69.64"/>
    <n v="-1238.6818800000001"/>
    <s v=" "/>
    <n v="-6.6456"/>
    <n v="218.75"/>
    <n v="8"/>
    <n v="1712.5"/>
    <n v="381"/>
    <x v="1876"/>
    <x v="2"/>
    <x v="2"/>
    <x v="1"/>
    <x v="9"/>
    <s v="Jumbo Box"/>
    <x v="170"/>
    <n v="0.77"/>
    <x v="2"/>
    <x v="14"/>
    <x v="405"/>
    <n v="61701"/>
  </r>
  <r>
    <n v="23710"/>
    <n v="89888"/>
    <x v="707"/>
    <d v="2022-01-12T00:00:00"/>
    <s v="High"/>
    <n v="0.1"/>
    <n v="1.49"/>
    <n v="-3.2370200000000002"/>
    <s v=" "/>
    <n v="-1.76"/>
    <n v="2.88"/>
    <n v="6"/>
    <n v="16.11"/>
    <n v="1653"/>
    <x v="1921"/>
    <x v="1"/>
    <x v="2"/>
    <x v="0"/>
    <x v="1"/>
    <s v="Small Box"/>
    <x v="589"/>
    <n v="0.36"/>
    <x v="1"/>
    <x v="1"/>
    <x v="593"/>
    <n v="91360"/>
  </r>
  <r>
    <n v="23711"/>
    <n v="89888"/>
    <x v="707"/>
    <d v="2022-01-12T00:00:00"/>
    <s v="High"/>
    <n v="0.08"/>
    <n v="0.99"/>
    <n v="171.24419999999998"/>
    <n v="171.24419999999998"/>
    <s v=" "/>
    <n v="20.99"/>
    <n v="14"/>
    <n v="248.18"/>
    <n v="1653"/>
    <x v="1921"/>
    <x v="1"/>
    <x v="2"/>
    <x v="2"/>
    <x v="8"/>
    <s v="Wrap Bag"/>
    <x v="774"/>
    <n v="0.37"/>
    <x v="1"/>
    <x v="1"/>
    <x v="593"/>
    <n v="91360"/>
  </r>
  <r>
    <n v="23817"/>
    <n v="91124"/>
    <x v="707"/>
    <d v="2022-01-12T00:00:00"/>
    <s v="Critical"/>
    <n v="0.08"/>
    <n v="5.81"/>
    <n v="213.28639999999999"/>
    <n v="213.28639999999999"/>
    <s v=" "/>
    <n v="107.53"/>
    <n v="5"/>
    <n v="524.32000000000005"/>
    <n v="2391"/>
    <x v="650"/>
    <x v="1"/>
    <x v="2"/>
    <x v="1"/>
    <x v="7"/>
    <s v="Medium Box"/>
    <x v="278"/>
    <n v="0.65"/>
    <x v="0"/>
    <x v="2"/>
    <x v="467"/>
    <n v="11572"/>
  </r>
  <r>
    <n v="23910"/>
    <n v="90297"/>
    <x v="707"/>
    <d v="2022-01-12T00:00:00"/>
    <s v="Critical"/>
    <n v="0.05"/>
    <n v="24.49"/>
    <n v="-485.98080000000004"/>
    <s v=" "/>
    <s v=" "/>
    <n v="3499.99"/>
    <n v="2"/>
    <n v="6915.98"/>
    <n v="3261"/>
    <x v="1922"/>
    <x v="1"/>
    <x v="1"/>
    <x v="2"/>
    <x v="11"/>
    <s v="Large Box"/>
    <x v="273"/>
    <n v="0.37"/>
    <x v="2"/>
    <x v="27"/>
    <x v="537"/>
    <n v="49221"/>
  </r>
  <r>
    <n v="23928"/>
    <n v="89741"/>
    <x v="707"/>
    <d v="2022-01-15T00:00:00"/>
    <s v="Low"/>
    <n v="0.04"/>
    <n v="5.74"/>
    <n v="-136.59654"/>
    <s v=" "/>
    <s v=" "/>
    <n v="5.18"/>
    <n v="10"/>
    <n v="52.32"/>
    <n v="686"/>
    <x v="682"/>
    <x v="1"/>
    <x v="3"/>
    <x v="0"/>
    <x v="1"/>
    <s v="Small Box"/>
    <x v="158"/>
    <n v="0.36"/>
    <x v="2"/>
    <x v="10"/>
    <x v="1196"/>
    <n v="77478"/>
  </r>
  <r>
    <n v="23929"/>
    <n v="89741"/>
    <x v="707"/>
    <d v="2022-01-12T00:00:00"/>
    <s v="Low"/>
    <n v="0.08"/>
    <n v="1.39"/>
    <n v="-6.2619999999999996"/>
    <s v=" "/>
    <s v=" "/>
    <n v="10.94"/>
    <n v="1"/>
    <n v="10.83"/>
    <n v="686"/>
    <x v="423"/>
    <x v="1"/>
    <x v="3"/>
    <x v="0"/>
    <x v="14"/>
    <s v="Small Box"/>
    <x v="946"/>
    <n v="0.35"/>
    <x v="2"/>
    <x v="10"/>
    <x v="1196"/>
    <n v="77478"/>
  </r>
  <r>
    <n v="23930"/>
    <n v="89741"/>
    <x v="707"/>
    <d v="2022-01-15T00:00:00"/>
    <s v="Low"/>
    <n v="0.02"/>
    <n v="8.8000000000000007"/>
    <n v="139.26240000000001"/>
    <n v="139.26240000000001"/>
    <n v="-178.82"/>
    <n v="65.989999999999995"/>
    <n v="7"/>
    <n v="402.19"/>
    <n v="686"/>
    <x v="488"/>
    <x v="1"/>
    <x v="3"/>
    <x v="2"/>
    <x v="8"/>
    <s v="Small Box"/>
    <x v="458"/>
    <n v="0.57999999999999996"/>
    <x v="2"/>
    <x v="10"/>
    <x v="1196"/>
    <n v="77478"/>
  </r>
  <r>
    <n v="3013"/>
    <n v="21670"/>
    <x v="708"/>
    <d v="2022-01-12T00:00:00"/>
    <s v="High"/>
    <n v="0"/>
    <n v="19.989999999999998"/>
    <n v="556.60249999999996"/>
    <n v="556.60249999999996"/>
    <n v="-229.87"/>
    <n v="78.69"/>
    <n v="27"/>
    <n v="2210.86"/>
    <n v="1745"/>
    <x v="1923"/>
    <x v="1"/>
    <x v="0"/>
    <x v="1"/>
    <x v="7"/>
    <s v="Small Box"/>
    <x v="226"/>
    <n v="0.43"/>
    <x v="3"/>
    <x v="20"/>
    <x v="36"/>
    <n v="30305"/>
  </r>
  <r>
    <n v="18607"/>
    <n v="88530"/>
    <x v="708"/>
    <d v="2022-01-13T00:00:00"/>
    <s v="Critical"/>
    <n v="0.01"/>
    <n v="54.74"/>
    <n v="-1021.9459999999999"/>
    <s v=" "/>
    <s v=" "/>
    <n v="130.97999999999999"/>
    <n v="13"/>
    <n v="1734.25"/>
    <n v="223"/>
    <x v="1924"/>
    <x v="2"/>
    <x v="3"/>
    <x v="1"/>
    <x v="10"/>
    <s v="Jumbo Box"/>
    <x v="266"/>
    <n v="0.69"/>
    <x v="1"/>
    <x v="1"/>
    <x v="1197"/>
    <n v="90660"/>
  </r>
  <r>
    <n v="18608"/>
    <n v="88530"/>
    <x v="708"/>
    <d v="2022-01-11T00:00:00"/>
    <s v="Critical"/>
    <n v="0.02"/>
    <n v="4"/>
    <n v="-19.902000000000001"/>
    <s v=" "/>
    <s v=" "/>
    <n v="30.97"/>
    <n v="6"/>
    <n v="197.72"/>
    <n v="223"/>
    <x v="1924"/>
    <x v="1"/>
    <x v="3"/>
    <x v="2"/>
    <x v="5"/>
    <s v="Small Box"/>
    <x v="808"/>
    <n v="0.74"/>
    <x v="1"/>
    <x v="1"/>
    <x v="1197"/>
    <n v="90660"/>
  </r>
  <r>
    <n v="19783"/>
    <n v="90545"/>
    <x v="708"/>
    <d v="2022-01-13T00:00:00"/>
    <s v="Low"/>
    <n v="7.0000000000000007E-2"/>
    <n v="1.49"/>
    <n v="-5.718259999999999"/>
    <s v=" "/>
    <s v=" "/>
    <n v="2.78"/>
    <n v="2"/>
    <n v="5.67"/>
    <n v="1416"/>
    <x v="1506"/>
    <x v="1"/>
    <x v="2"/>
    <x v="0"/>
    <x v="1"/>
    <s v="Small Box"/>
    <x v="1136"/>
    <n v="0.39"/>
    <x v="2"/>
    <x v="39"/>
    <x v="231"/>
    <n v="46203"/>
  </r>
  <r>
    <n v="19784"/>
    <n v="90545"/>
    <x v="708"/>
    <d v="2022-01-20T00:00:00"/>
    <s v="Low"/>
    <n v="0.04"/>
    <n v="6.6"/>
    <n v="-61.504000000000005"/>
    <s v=" "/>
    <s v=" "/>
    <n v="4.1399999999999997"/>
    <n v="4"/>
    <n v="17.98"/>
    <n v="1416"/>
    <x v="271"/>
    <x v="1"/>
    <x v="2"/>
    <x v="1"/>
    <x v="7"/>
    <s v="Small Box"/>
    <x v="69"/>
    <n v="0.49"/>
    <x v="2"/>
    <x v="39"/>
    <x v="231"/>
    <n v="46203"/>
  </r>
  <r>
    <n v="19785"/>
    <n v="90545"/>
    <x v="708"/>
    <d v="2022-01-16T00:00:00"/>
    <s v="Low"/>
    <n v="0.05"/>
    <n v="7.86"/>
    <n v="-95.70320000000001"/>
    <s v=" "/>
    <n v="-97.034976"/>
    <n v="6.48"/>
    <n v="5"/>
    <n v="34.39"/>
    <n v="1416"/>
    <x v="981"/>
    <x v="1"/>
    <x v="2"/>
    <x v="0"/>
    <x v="3"/>
    <s v="Small Box"/>
    <x v="565"/>
    <n v="0.37"/>
    <x v="2"/>
    <x v="39"/>
    <x v="231"/>
    <n v="46203"/>
  </r>
  <r>
    <n v="19786"/>
    <n v="90545"/>
    <x v="708"/>
    <d v="2022-01-16T00:00:00"/>
    <s v="Low"/>
    <n v="0.01"/>
    <n v="3.97"/>
    <n v="-63.091200000000001"/>
    <s v=" "/>
    <s v=" "/>
    <n v="3.28"/>
    <n v="6"/>
    <n v="22.18"/>
    <n v="1417"/>
    <x v="271"/>
    <x v="1"/>
    <x v="2"/>
    <x v="0"/>
    <x v="4"/>
    <s v="Wrap Bag"/>
    <x v="38"/>
    <n v="0.56000000000000005"/>
    <x v="2"/>
    <x v="39"/>
    <x v="232"/>
    <n v="47130"/>
  </r>
  <r>
    <n v="21013"/>
    <n v="87249"/>
    <x v="708"/>
    <d v="2022-01-12T00:00:00"/>
    <s v="High"/>
    <n v="0"/>
    <n v="19.989999999999998"/>
    <n v="395.50110000000001"/>
    <n v="395.50110000000001"/>
    <n v="-49.66"/>
    <n v="78.69"/>
    <n v="7"/>
    <n v="573.19000000000005"/>
    <n v="1750"/>
    <x v="1829"/>
    <x v="1"/>
    <x v="0"/>
    <x v="1"/>
    <x v="7"/>
    <s v="Small Box"/>
    <x v="226"/>
    <n v="0.43"/>
    <x v="2"/>
    <x v="13"/>
    <x v="813"/>
    <n v="73110"/>
  </r>
  <r>
    <n v="24528"/>
    <n v="90504"/>
    <x v="708"/>
    <d v="2022-01-12T00:00:00"/>
    <s v="Critical"/>
    <n v="0.08"/>
    <n v="19.989999999999998"/>
    <n v="1469.5137"/>
    <n v="1469.5137"/>
    <n v="-10.064"/>
    <n v="165.98"/>
    <n v="13"/>
    <n v="2129.73"/>
    <n v="3368"/>
    <x v="84"/>
    <x v="1"/>
    <x v="0"/>
    <x v="0"/>
    <x v="1"/>
    <s v="Small Box"/>
    <x v="1162"/>
    <n v="0.4"/>
    <x v="0"/>
    <x v="19"/>
    <x v="710"/>
    <n v="44483"/>
  </r>
  <r>
    <n v="24529"/>
    <n v="90504"/>
    <x v="708"/>
    <d v="2022-01-13T00:00:00"/>
    <s v="Critical"/>
    <n v="0.08"/>
    <n v="1.99"/>
    <n v="299.58420000000001"/>
    <n v="299.58420000000001"/>
    <s v=" "/>
    <n v="39.479999999999997"/>
    <n v="11"/>
    <n v="434.18"/>
    <n v="3368"/>
    <x v="1119"/>
    <x v="0"/>
    <x v="0"/>
    <x v="2"/>
    <x v="5"/>
    <s v="Small Pack"/>
    <x v="237"/>
    <n v="0.54"/>
    <x v="0"/>
    <x v="19"/>
    <x v="710"/>
    <n v="44483"/>
  </r>
  <r>
    <n v="24530"/>
    <n v="90504"/>
    <x v="708"/>
    <d v="2022-01-13T00:00:00"/>
    <s v="Critical"/>
    <n v="0.04"/>
    <n v="5.4"/>
    <n v="-11.0236"/>
    <s v=" "/>
    <n v="-131.672"/>
    <n v="6.48"/>
    <n v="1"/>
    <n v="11.87"/>
    <n v="3368"/>
    <x v="1925"/>
    <x v="1"/>
    <x v="0"/>
    <x v="0"/>
    <x v="3"/>
    <s v="Small Box"/>
    <x v="343"/>
    <n v="0.37"/>
    <x v="0"/>
    <x v="19"/>
    <x v="710"/>
    <n v="44483"/>
  </r>
  <r>
    <n v="20530"/>
    <n v="87169"/>
    <x v="709"/>
    <d v="2022-01-17T00:00:00"/>
    <s v="Low"/>
    <n v="0"/>
    <n v="5"/>
    <n v="31.415999999999997"/>
    <n v="31.415999999999997"/>
    <s v=" "/>
    <n v="35.99"/>
    <n v="11"/>
    <n v="341.01"/>
    <n v="2779"/>
    <x v="1926"/>
    <x v="1"/>
    <x v="1"/>
    <x v="2"/>
    <x v="8"/>
    <s v="Small Box"/>
    <x v="175"/>
    <n v="0.85"/>
    <x v="3"/>
    <x v="44"/>
    <x v="500"/>
    <n v="27893"/>
  </r>
  <r>
    <n v="22144"/>
    <n v="86928"/>
    <x v="709"/>
    <d v="2022-01-15T00:00:00"/>
    <s v="High"/>
    <n v="0.09"/>
    <n v="1.99"/>
    <n v="-41.564800000000005"/>
    <s v=" "/>
    <n v="-10.257999999999999"/>
    <n v="1.7"/>
    <n v="6"/>
    <n v="10.17"/>
    <n v="2897"/>
    <x v="1289"/>
    <x v="1"/>
    <x v="0"/>
    <x v="2"/>
    <x v="5"/>
    <s v="Small Pack"/>
    <x v="36"/>
    <n v="0.51"/>
    <x v="2"/>
    <x v="3"/>
    <x v="175"/>
    <n v="55369"/>
  </r>
  <r>
    <n v="25803"/>
    <n v="89771"/>
    <x v="709"/>
    <d v="2022-01-14T00:00:00"/>
    <s v="High"/>
    <n v="0.04"/>
    <n v="10.119999999999999"/>
    <n v="348.38400000000001"/>
    <n v="348.38400000000001"/>
    <s v=" "/>
    <n v="105.29"/>
    <n v="8"/>
    <n v="817.2"/>
    <n v="835"/>
    <x v="123"/>
    <x v="0"/>
    <x v="2"/>
    <x v="1"/>
    <x v="7"/>
    <s v="Large Box"/>
    <x v="566"/>
    <n v="0.79"/>
    <x v="0"/>
    <x v="17"/>
    <x v="1198"/>
    <n v="6511"/>
  </r>
  <r>
    <n v="20952"/>
    <n v="90737"/>
    <x v="710"/>
    <d v="2022-01-16T00:00:00"/>
    <s v="High"/>
    <n v="0.05"/>
    <n v="60.2"/>
    <n v="-1298.0072"/>
    <s v=" "/>
    <s v=" "/>
    <n v="150.88999999999999"/>
    <n v="10"/>
    <n v="1551"/>
    <n v="645"/>
    <x v="1340"/>
    <x v="2"/>
    <x v="2"/>
    <x v="1"/>
    <x v="2"/>
    <s v="Jumbo Drum"/>
    <x v="357"/>
    <n v="0.77"/>
    <x v="2"/>
    <x v="3"/>
    <x v="893"/>
    <n v="55378"/>
  </r>
  <r>
    <n v="24483"/>
    <n v="88272"/>
    <x v="711"/>
    <d v="2022-01-17T00:00:00"/>
    <s v="Critical"/>
    <n v="0.01"/>
    <n v="12.98"/>
    <n v="176.63399999999999"/>
    <n v="176.63399999999999"/>
    <n v="-165.00400000000002"/>
    <n v="24.92"/>
    <n v="10"/>
    <n v="250.22"/>
    <n v="2360"/>
    <x v="950"/>
    <x v="1"/>
    <x v="2"/>
    <x v="0"/>
    <x v="1"/>
    <s v="Small Box"/>
    <x v="321"/>
    <n v="0.39"/>
    <x v="3"/>
    <x v="12"/>
    <x v="947"/>
    <n v="34982"/>
  </r>
  <r>
    <n v="24484"/>
    <n v="88272"/>
    <x v="711"/>
    <d v="2022-01-17T00:00:00"/>
    <s v="Critical"/>
    <n v="0.08"/>
    <n v="6.05"/>
    <n v="-14.56"/>
    <s v=" "/>
    <n v="-43.035299999999999"/>
    <n v="7.1"/>
    <n v="11"/>
    <n v="79.67"/>
    <n v="2360"/>
    <x v="768"/>
    <x v="0"/>
    <x v="2"/>
    <x v="0"/>
    <x v="1"/>
    <s v="Small Box"/>
    <x v="215"/>
    <n v="0.39"/>
    <x v="3"/>
    <x v="12"/>
    <x v="947"/>
    <n v="34982"/>
  </r>
  <r>
    <n v="24485"/>
    <n v="88272"/>
    <x v="711"/>
    <d v="2022-01-17T00:00:00"/>
    <s v="Critical"/>
    <n v="0.09"/>
    <n v="64.59"/>
    <n v="23.423999999999999"/>
    <n v="23.423999999999999"/>
    <n v="-13.22748"/>
    <n v="550.98"/>
    <n v="3"/>
    <n v="1625.62"/>
    <n v="2360"/>
    <x v="950"/>
    <x v="2"/>
    <x v="2"/>
    <x v="1"/>
    <x v="9"/>
    <s v="Jumbo Box"/>
    <x v="1155"/>
    <n v="0.66"/>
    <x v="3"/>
    <x v="12"/>
    <x v="947"/>
    <n v="34982"/>
  </r>
  <r>
    <n v="24896"/>
    <n v="90868"/>
    <x v="711"/>
    <d v="2022-01-18T00:00:00"/>
    <s v="Critical"/>
    <n v="0.06"/>
    <n v="1.39"/>
    <n v="48.437999999999995"/>
    <n v="48.437999999999995"/>
    <s v=" "/>
    <n v="7.64"/>
    <n v="9"/>
    <n v="70.2"/>
    <n v="518"/>
    <x v="1145"/>
    <x v="1"/>
    <x v="0"/>
    <x v="0"/>
    <x v="14"/>
    <s v="Small Box"/>
    <x v="103"/>
    <n v="0.36"/>
    <x v="2"/>
    <x v="26"/>
    <x v="233"/>
    <n v="63105"/>
  </r>
  <r>
    <n v="2678"/>
    <n v="19365"/>
    <x v="712"/>
    <d v="2022-01-17T00:00:00"/>
    <s v="Medium"/>
    <n v="0.03"/>
    <n v="5.2"/>
    <n v="-69.376000000000005"/>
    <s v=" "/>
    <n v="-119.812"/>
    <n v="5.98"/>
    <n v="32"/>
    <n v="200.64"/>
    <n v="1282"/>
    <x v="1701"/>
    <x v="1"/>
    <x v="3"/>
    <x v="0"/>
    <x v="3"/>
    <s v="Small Box"/>
    <x v="1037"/>
    <n v="0.36"/>
    <x v="0"/>
    <x v="23"/>
    <x v="111"/>
    <n v="19134"/>
  </r>
  <r>
    <n v="3600"/>
    <n v="25669"/>
    <x v="712"/>
    <d v="2022-01-16T00:00:00"/>
    <s v="Critical"/>
    <n v="0.02"/>
    <n v="0.5"/>
    <n v="6.168000000000001"/>
    <n v="6.168000000000001"/>
    <s v=" "/>
    <n v="3.69"/>
    <n v="13"/>
    <n v="49.43"/>
    <n v="181"/>
    <x v="1263"/>
    <x v="1"/>
    <x v="3"/>
    <x v="0"/>
    <x v="12"/>
    <s v="Small Box"/>
    <x v="782"/>
    <n v="0.38"/>
    <x v="1"/>
    <x v="1"/>
    <x v="197"/>
    <n v="94122"/>
  </r>
  <r>
    <n v="20678"/>
    <n v="89114"/>
    <x v="712"/>
    <d v="2022-01-17T00:00:00"/>
    <s v="Medium"/>
    <n v="0.03"/>
    <n v="5.2"/>
    <n v="-53.766399999999997"/>
    <s v=" "/>
    <s v=" "/>
    <n v="5.98"/>
    <n v="8"/>
    <n v="50.16"/>
    <n v="1281"/>
    <x v="1915"/>
    <x v="1"/>
    <x v="3"/>
    <x v="0"/>
    <x v="3"/>
    <s v="Small Box"/>
    <x v="1037"/>
    <n v="0.36"/>
    <x v="2"/>
    <x v="39"/>
    <x v="113"/>
    <n v="47591"/>
  </r>
  <r>
    <n v="21600"/>
    <n v="88364"/>
    <x v="712"/>
    <d v="2022-01-16T00:00:00"/>
    <s v="Critical"/>
    <n v="0.02"/>
    <n v="0.5"/>
    <n v="7.8728999999999996"/>
    <n v="7.8728999999999996"/>
    <n v="-318.14999999999998"/>
    <n v="3.69"/>
    <n v="3"/>
    <n v="11.41"/>
    <n v="185"/>
    <x v="1350"/>
    <x v="1"/>
    <x v="3"/>
    <x v="0"/>
    <x v="12"/>
    <s v="Small Box"/>
    <x v="782"/>
    <n v="0.38"/>
    <x v="0"/>
    <x v="29"/>
    <x v="1199"/>
    <n v="2540"/>
  </r>
  <r>
    <n v="19542"/>
    <n v="90123"/>
    <x v="713"/>
    <d v="2022-01-19T00:00:00"/>
    <s v="Medium"/>
    <n v="0.1"/>
    <n v="34.200000000000003"/>
    <n v="-74.213999999999999"/>
    <s v=" "/>
    <s v=" "/>
    <n v="41.47"/>
    <n v="2"/>
    <n v="88.15"/>
    <n v="1438"/>
    <x v="152"/>
    <x v="1"/>
    <x v="2"/>
    <x v="1"/>
    <x v="7"/>
    <s v="Wrap Bag"/>
    <x v="1091"/>
    <n v="0.73"/>
    <x v="0"/>
    <x v="19"/>
    <x v="104"/>
    <n v="44035"/>
  </r>
  <r>
    <n v="19543"/>
    <n v="90123"/>
    <x v="713"/>
    <d v="2022-01-19T00:00:00"/>
    <s v="Medium"/>
    <n v="0.1"/>
    <n v="7.37"/>
    <n v="-148.4528"/>
    <s v=" "/>
    <s v=" "/>
    <n v="6.48"/>
    <n v="8"/>
    <n v="48.69"/>
    <n v="1438"/>
    <x v="1597"/>
    <x v="1"/>
    <x v="2"/>
    <x v="0"/>
    <x v="3"/>
    <s v="Small Box"/>
    <x v="298"/>
    <n v="0.37"/>
    <x v="0"/>
    <x v="19"/>
    <x v="104"/>
    <n v="44035"/>
  </r>
  <r>
    <n v="23014"/>
    <n v="91337"/>
    <x v="713"/>
    <d v="2022-01-19T00:00:00"/>
    <s v="Medium"/>
    <n v="0.01"/>
    <n v="1.6"/>
    <n v="-5.58"/>
    <s v=" "/>
    <s v=" "/>
    <n v="4.28"/>
    <n v="2"/>
    <n v="9.52"/>
    <n v="661"/>
    <x v="1577"/>
    <x v="1"/>
    <x v="1"/>
    <x v="0"/>
    <x v="4"/>
    <s v="Wrap Bag"/>
    <x v="332"/>
    <n v="0.57999999999999996"/>
    <x v="1"/>
    <x v="1"/>
    <x v="400"/>
    <n v="90604"/>
  </r>
  <r>
    <n v="24603"/>
    <n v="86376"/>
    <x v="713"/>
    <d v="2022-01-17T00:00:00"/>
    <s v="Critical"/>
    <n v="0.01"/>
    <n v="0.5"/>
    <n v="43.897799999999997"/>
    <n v="43.897799999999997"/>
    <s v=" "/>
    <n v="6.3"/>
    <n v="10"/>
    <n v="63.62"/>
    <n v="2398"/>
    <x v="1927"/>
    <x v="1"/>
    <x v="2"/>
    <x v="0"/>
    <x v="12"/>
    <s v="Small Box"/>
    <x v="168"/>
    <n v="0.39"/>
    <x v="2"/>
    <x v="14"/>
    <x v="669"/>
    <n v="60103"/>
  </r>
  <r>
    <n v="20185"/>
    <n v="87800"/>
    <x v="714"/>
    <d v="2022-01-19T00:00:00"/>
    <s v="Critical"/>
    <n v="7.0000000000000007E-2"/>
    <n v="64.73"/>
    <n v="459.38960000000003"/>
    <n v="459.38960000000003"/>
    <s v=" "/>
    <n v="300.98"/>
    <n v="5"/>
    <n v="1501.51"/>
    <n v="3304"/>
    <x v="1928"/>
    <x v="2"/>
    <x v="0"/>
    <x v="1"/>
    <x v="2"/>
    <s v="Jumbo Drum"/>
    <x v="254"/>
    <n v="0.56000000000000005"/>
    <x v="0"/>
    <x v="23"/>
    <x v="912"/>
    <n v="18201"/>
  </r>
  <r>
    <n v="22012"/>
    <n v="85920"/>
    <x v="714"/>
    <d v="2022-01-20T00:00:00"/>
    <s v="High"/>
    <n v="0"/>
    <n v="2.99"/>
    <n v="11.00784"/>
    <n v="11.00784"/>
    <n v="-69.069999999999993"/>
    <n v="5.28"/>
    <n v="11"/>
    <n v="61.79"/>
    <n v="2630"/>
    <x v="1273"/>
    <x v="1"/>
    <x v="2"/>
    <x v="0"/>
    <x v="1"/>
    <s v="Small Box"/>
    <x v="1057"/>
    <n v="0.37"/>
    <x v="2"/>
    <x v="13"/>
    <x v="18"/>
    <n v="73071"/>
  </r>
  <r>
    <n v="22013"/>
    <n v="85920"/>
    <x v="714"/>
    <d v="2022-01-20T00:00:00"/>
    <s v="High"/>
    <n v="0"/>
    <n v="19.989999999999998"/>
    <n v="-65.349239999999995"/>
    <s v=" "/>
    <n v="-52.646999999999998"/>
    <n v="65.989999999999995"/>
    <n v="8"/>
    <n v="471.72"/>
    <n v="2630"/>
    <x v="1058"/>
    <x v="1"/>
    <x v="2"/>
    <x v="2"/>
    <x v="8"/>
    <s v="Small Box"/>
    <x v="1064"/>
    <n v="0.59"/>
    <x v="2"/>
    <x v="13"/>
    <x v="18"/>
    <n v="73071"/>
  </r>
  <r>
    <n v="5197"/>
    <n v="36931"/>
    <x v="715"/>
    <d v="2022-01-19T00:00:00"/>
    <s v="Not Specified"/>
    <n v="0.1"/>
    <n v="1.6"/>
    <n v="-21.000699999999998"/>
    <s v=" "/>
    <n v="-421.76"/>
    <n v="4.28"/>
    <n v="52"/>
    <n v="204.11"/>
    <n v="272"/>
    <x v="1349"/>
    <x v="1"/>
    <x v="0"/>
    <x v="0"/>
    <x v="4"/>
    <s v="Wrap Bag"/>
    <x v="332"/>
    <n v="0.57999999999999996"/>
    <x v="3"/>
    <x v="44"/>
    <x v="193"/>
    <n v="28204"/>
  </r>
  <r>
    <n v="19490"/>
    <n v="86128"/>
    <x v="715"/>
    <d v="2022-01-21T00:00:00"/>
    <s v="Not Specified"/>
    <n v="0.01"/>
    <n v="5.68"/>
    <n v="-34.025600000000004"/>
    <s v=" "/>
    <n v="-188.03399999999999"/>
    <n v="4.28"/>
    <n v="2"/>
    <n v="10.07"/>
    <n v="1085"/>
    <x v="1929"/>
    <x v="1"/>
    <x v="0"/>
    <x v="0"/>
    <x v="3"/>
    <s v="Small Box"/>
    <x v="894"/>
    <n v="0.4"/>
    <x v="0"/>
    <x v="2"/>
    <x v="15"/>
    <n v="11729"/>
  </r>
  <r>
    <n v="20224"/>
    <n v="86456"/>
    <x v="715"/>
    <d v="2022-01-20T00:00:00"/>
    <s v="High"/>
    <n v="0"/>
    <n v="0.99"/>
    <n v="9.7082999999999995"/>
    <n v="9.7082999999999995"/>
    <s v=" "/>
    <n v="2.88"/>
    <n v="3"/>
    <n v="14.07"/>
    <n v="2851"/>
    <x v="1693"/>
    <x v="0"/>
    <x v="1"/>
    <x v="0"/>
    <x v="12"/>
    <s v="Small Box"/>
    <x v="1036"/>
    <n v="0.36"/>
    <x v="2"/>
    <x v="10"/>
    <x v="354"/>
    <n v="79762"/>
  </r>
  <r>
    <n v="23197"/>
    <n v="88947"/>
    <x v="715"/>
    <d v="2022-01-19T00:00:00"/>
    <s v="Not Specified"/>
    <n v="0.1"/>
    <n v="1.6"/>
    <n v="-19.579599999999999"/>
    <s v=" "/>
    <n v="-474.28160000000003"/>
    <n v="4.28"/>
    <n v="13"/>
    <n v="51.03"/>
    <n v="270"/>
    <x v="1756"/>
    <x v="1"/>
    <x v="0"/>
    <x v="0"/>
    <x v="4"/>
    <s v="Wrap Bag"/>
    <x v="332"/>
    <n v="0.57999999999999996"/>
    <x v="1"/>
    <x v="41"/>
    <x v="430"/>
    <n v="85301"/>
  </r>
  <r>
    <n v="24998"/>
    <n v="86905"/>
    <x v="715"/>
    <d v="2022-01-21T00:00:00"/>
    <s v="High"/>
    <n v="0.03"/>
    <n v="0.99"/>
    <n v="1652.4969000000001"/>
    <n v="1652.4969000000001"/>
    <n v="-87.822000000000003"/>
    <n v="20.99"/>
    <n v="4"/>
    <n v="69.22"/>
    <n v="3156"/>
    <x v="824"/>
    <x v="1"/>
    <x v="1"/>
    <x v="2"/>
    <x v="8"/>
    <s v="Wrap Bag"/>
    <x v="774"/>
    <n v="0.37"/>
    <x v="3"/>
    <x v="12"/>
    <x v="1100"/>
    <n v="34239"/>
  </r>
  <r>
    <n v="24999"/>
    <n v="86905"/>
    <x v="715"/>
    <d v="2022-01-22T00:00:00"/>
    <s v="High"/>
    <n v="0.05"/>
    <n v="58.72"/>
    <n v="-776.28959999999995"/>
    <s v=" "/>
    <s v=" "/>
    <n v="114.98"/>
    <n v="4"/>
    <n v="478.8"/>
    <n v="3157"/>
    <x v="1930"/>
    <x v="2"/>
    <x v="1"/>
    <x v="1"/>
    <x v="10"/>
    <s v="Jumbo Box"/>
    <x v="1163"/>
    <n v="0.76"/>
    <x v="2"/>
    <x v="27"/>
    <x v="55"/>
    <n v="48183"/>
  </r>
  <r>
    <n v="25000"/>
    <n v="86905"/>
    <x v="715"/>
    <d v="2022-01-22T00:00:00"/>
    <s v="High"/>
    <n v="0.03"/>
    <n v="52.2"/>
    <n v="-280.87488000000002"/>
    <s v=" "/>
    <n v="-75.7"/>
    <n v="212.6"/>
    <n v="1"/>
    <n v="231.65"/>
    <n v="3157"/>
    <x v="364"/>
    <x v="2"/>
    <x v="1"/>
    <x v="1"/>
    <x v="9"/>
    <s v="Jumbo Box"/>
    <x v="15"/>
    <n v="0.64"/>
    <x v="2"/>
    <x v="27"/>
    <x v="55"/>
    <n v="48183"/>
  </r>
  <r>
    <n v="21142"/>
    <n v="88003"/>
    <x v="716"/>
    <d v="2022-01-22T00:00:00"/>
    <s v="Critical"/>
    <n v="7.0000000000000007E-2"/>
    <n v="8.99"/>
    <n v="-34.447200000000002"/>
    <s v=" "/>
    <s v=" "/>
    <n v="17.670000000000002"/>
    <n v="2"/>
    <n v="36.75"/>
    <n v="956"/>
    <x v="81"/>
    <x v="1"/>
    <x v="1"/>
    <x v="1"/>
    <x v="7"/>
    <s v="Small Pack"/>
    <x v="393"/>
    <n v="0.47"/>
    <x v="0"/>
    <x v="48"/>
    <x v="341"/>
    <n v="19901"/>
  </r>
  <r>
    <n v="21143"/>
    <n v="88003"/>
    <x v="716"/>
    <d v="2022-01-22T00:00:00"/>
    <s v="Critical"/>
    <n v="0.03"/>
    <n v="3.5"/>
    <n v="-24.514800000000001"/>
    <s v=" "/>
    <s v=" "/>
    <n v="8.67"/>
    <n v="14"/>
    <n v="118.72"/>
    <n v="957"/>
    <x v="741"/>
    <x v="1"/>
    <x v="1"/>
    <x v="0"/>
    <x v="13"/>
    <s v="Small Box"/>
    <x v="944"/>
    <n v="0.57999999999999996"/>
    <x v="0"/>
    <x v="48"/>
    <x v="483"/>
    <n v="19711"/>
  </r>
  <r>
    <n v="21144"/>
    <n v="88003"/>
    <x v="716"/>
    <d v="2022-01-22T00:00:00"/>
    <s v="Critical"/>
    <n v="0.03"/>
    <n v="19.989999999999998"/>
    <n v="-303.91160000000002"/>
    <s v=" "/>
    <n v="-5.58"/>
    <n v="99.99"/>
    <n v="1"/>
    <n v="100.96"/>
    <n v="957"/>
    <x v="1474"/>
    <x v="0"/>
    <x v="1"/>
    <x v="2"/>
    <x v="5"/>
    <s v="Small Box"/>
    <x v="1005"/>
    <n v="0.5"/>
    <x v="0"/>
    <x v="48"/>
    <x v="483"/>
    <n v="19711"/>
  </r>
  <r>
    <n v="18915"/>
    <n v="89282"/>
    <x v="717"/>
    <d v="2022-01-21T00:00:00"/>
    <s v="Low"/>
    <n v="0.01"/>
    <n v="4"/>
    <n v="83.269199999999998"/>
    <n v="83.269199999999998"/>
    <n v="-31.2"/>
    <n v="15.98"/>
    <n v="7"/>
    <n v="120.68"/>
    <n v="207"/>
    <x v="1005"/>
    <x v="1"/>
    <x v="1"/>
    <x v="2"/>
    <x v="5"/>
    <s v="Small Box"/>
    <x v="356"/>
    <n v="0.37"/>
    <x v="1"/>
    <x v="1"/>
    <x v="809"/>
    <n v="94952"/>
  </r>
  <r>
    <n v="20341"/>
    <n v="89476"/>
    <x v="717"/>
    <d v="2022-01-22T00:00:00"/>
    <s v="Not Specified"/>
    <n v="0.09"/>
    <n v="54.31"/>
    <n v="43.914000000000001"/>
    <n v="43.914000000000001"/>
    <n v="-160.71"/>
    <n v="258.98"/>
    <n v="1"/>
    <n v="249.25"/>
    <n v="1667"/>
    <x v="7"/>
    <x v="2"/>
    <x v="1"/>
    <x v="1"/>
    <x v="2"/>
    <s v="Jumbo Drum"/>
    <x v="1132"/>
    <n v="0.55000000000000004"/>
    <x v="3"/>
    <x v="12"/>
    <x v="1200"/>
    <n v="32720"/>
  </r>
  <r>
    <n v="22976"/>
    <n v="91540"/>
    <x v="717"/>
    <d v="2022-01-23T00:00:00"/>
    <s v="Low"/>
    <n v="0.04"/>
    <n v="5.68"/>
    <n v="-315.35069999999996"/>
    <s v=" "/>
    <n v="-35.27664"/>
    <n v="4.91"/>
    <n v="11"/>
    <n v="54.53"/>
    <n v="1833"/>
    <x v="1931"/>
    <x v="1"/>
    <x v="2"/>
    <x v="0"/>
    <x v="1"/>
    <s v="Small Box"/>
    <x v="367"/>
    <n v="0.36"/>
    <x v="3"/>
    <x v="33"/>
    <x v="637"/>
    <n v="39208"/>
  </r>
  <r>
    <n v="26008"/>
    <n v="88078"/>
    <x v="717"/>
    <d v="2022-01-23T00:00:00"/>
    <s v="Medium"/>
    <n v="0.06"/>
    <n v="7.95"/>
    <n v="-143.8648"/>
    <s v=" "/>
    <s v=" "/>
    <n v="11.66"/>
    <n v="10"/>
    <n v="120.64"/>
    <n v="57"/>
    <x v="1738"/>
    <x v="1"/>
    <x v="1"/>
    <x v="0"/>
    <x v="4"/>
    <s v="Small Pack"/>
    <x v="805"/>
    <n v="0.57999999999999996"/>
    <x v="0"/>
    <x v="2"/>
    <x v="462"/>
    <n v="12180"/>
  </r>
  <r>
    <n v="18431"/>
    <n v="87560"/>
    <x v="718"/>
    <d v="2022-01-24T00:00:00"/>
    <s v="Low"/>
    <n v="0.1"/>
    <n v="6.88"/>
    <n v="135.02160000000001"/>
    <n v="135.02160000000001"/>
    <s v=" "/>
    <n v="64.98"/>
    <n v="10"/>
    <n v="633.63"/>
    <n v="2794"/>
    <x v="858"/>
    <x v="1"/>
    <x v="1"/>
    <x v="0"/>
    <x v="0"/>
    <s v="Small Box"/>
    <x v="957"/>
    <n v="0.73"/>
    <x v="2"/>
    <x v="11"/>
    <x v="277"/>
    <n v="50158"/>
  </r>
  <r>
    <n v="19342"/>
    <n v="88438"/>
    <x v="718"/>
    <d v="2022-01-24T00:00:00"/>
    <s v="Critical"/>
    <n v="0.03"/>
    <n v="4.5"/>
    <n v="377.48520000000002"/>
    <n v="377.48520000000002"/>
    <s v=" "/>
    <n v="48.92"/>
    <n v="11"/>
    <n v="547.08000000000004"/>
    <n v="3200"/>
    <x v="29"/>
    <x v="0"/>
    <x v="1"/>
    <x v="0"/>
    <x v="13"/>
    <s v="Small Box"/>
    <x v="950"/>
    <n v="0.59"/>
    <x v="1"/>
    <x v="1"/>
    <x v="1201"/>
    <n v="92025"/>
  </r>
  <r>
    <n v="19343"/>
    <n v="88438"/>
    <x v="718"/>
    <d v="2022-01-24T00:00:00"/>
    <s v="Critical"/>
    <n v="0"/>
    <n v="0.5"/>
    <n v="2.09"/>
    <n v="2.09"/>
    <n v="-118.55"/>
    <n v="4.13"/>
    <n v="1"/>
    <n v="4.3099999999999996"/>
    <n v="3200"/>
    <x v="1574"/>
    <x v="1"/>
    <x v="1"/>
    <x v="0"/>
    <x v="12"/>
    <s v="Small Box"/>
    <x v="833"/>
    <n v="0.39"/>
    <x v="1"/>
    <x v="1"/>
    <x v="1201"/>
    <n v="92025"/>
  </r>
  <r>
    <n v="19344"/>
    <n v="88438"/>
    <x v="718"/>
    <d v="2022-01-24T00:00:00"/>
    <s v="Critical"/>
    <n v="0.1"/>
    <n v="1.01"/>
    <n v="-1.8475999999999999"/>
    <s v=" "/>
    <n v="-39.226500000000001"/>
    <n v="2.88"/>
    <n v="12"/>
    <n v="32.32"/>
    <n v="3200"/>
    <x v="1932"/>
    <x v="1"/>
    <x v="1"/>
    <x v="0"/>
    <x v="4"/>
    <s v="Wrap Bag"/>
    <x v="191"/>
    <n v="0.55000000000000004"/>
    <x v="1"/>
    <x v="1"/>
    <x v="1201"/>
    <n v="92025"/>
  </r>
  <r>
    <n v="20997"/>
    <n v="90464"/>
    <x v="718"/>
    <d v="2022-01-23T00:00:00"/>
    <s v="Not Specified"/>
    <n v="0.06"/>
    <n v="5.5"/>
    <n v="-111.97199999999999"/>
    <s v=" "/>
    <s v=" "/>
    <n v="32.979999999999997"/>
    <n v="12"/>
    <n v="383.64"/>
    <n v="3316"/>
    <x v="571"/>
    <x v="0"/>
    <x v="3"/>
    <x v="2"/>
    <x v="5"/>
    <s v="Small Box"/>
    <x v="130"/>
    <n v="0.75"/>
    <x v="0"/>
    <x v="37"/>
    <x v="141"/>
    <n v="5401"/>
  </r>
  <r>
    <n v="20998"/>
    <n v="90464"/>
    <x v="718"/>
    <d v="2022-01-23T00:00:00"/>
    <s v="Not Specified"/>
    <n v="0.06"/>
    <n v="1.99"/>
    <n v="98.338800000000006"/>
    <n v="98.338800000000006"/>
    <s v=" "/>
    <n v="17.48"/>
    <n v="8"/>
    <n v="142.52000000000001"/>
    <n v="3312"/>
    <x v="321"/>
    <x v="1"/>
    <x v="3"/>
    <x v="2"/>
    <x v="5"/>
    <s v="Small Pack"/>
    <x v="1094"/>
    <n v="0.46"/>
    <x v="0"/>
    <x v="30"/>
    <x v="883"/>
    <n v="7008"/>
  </r>
  <r>
    <n v="25032"/>
    <n v="90312"/>
    <x v="718"/>
    <d v="2022-01-23T00:00:00"/>
    <s v="Medium"/>
    <n v="0.1"/>
    <n v="6.97"/>
    <n v="-15.0443"/>
    <s v=" "/>
    <n v="-22.16"/>
    <n v="6.23"/>
    <n v="1"/>
    <n v="9.69"/>
    <n v="2945"/>
    <x v="647"/>
    <x v="0"/>
    <x v="2"/>
    <x v="0"/>
    <x v="1"/>
    <s v="Small Box"/>
    <x v="1164"/>
    <n v="0.36"/>
    <x v="2"/>
    <x v="27"/>
    <x v="370"/>
    <n v="48858"/>
  </r>
  <r>
    <n v="6929"/>
    <n v="49443"/>
    <x v="719"/>
    <d v="2022-01-24T00:00:00"/>
    <s v="High"/>
    <n v="0.05"/>
    <n v="4.82"/>
    <n v="-17.568000000000001"/>
    <s v=" "/>
    <s v=" "/>
    <n v="9.85"/>
    <n v="46"/>
    <n v="444.46"/>
    <n v="2491"/>
    <x v="1933"/>
    <x v="1"/>
    <x v="0"/>
    <x v="0"/>
    <x v="4"/>
    <s v="Wrap Bag"/>
    <x v="783"/>
    <n v="0.47"/>
    <x v="1"/>
    <x v="1"/>
    <x v="1"/>
    <n v="90045"/>
  </r>
  <r>
    <n v="24929"/>
    <n v="86890"/>
    <x v="719"/>
    <d v="2022-01-24T00:00:00"/>
    <s v="High"/>
    <n v="0.05"/>
    <n v="4.82"/>
    <n v="-13.615200000000002"/>
    <s v=" "/>
    <s v=" "/>
    <n v="9.85"/>
    <n v="11"/>
    <n v="106.28"/>
    <n v="2494"/>
    <x v="500"/>
    <x v="1"/>
    <x v="0"/>
    <x v="0"/>
    <x v="4"/>
    <s v="Wrap Bag"/>
    <x v="783"/>
    <n v="0.47"/>
    <x v="0"/>
    <x v="30"/>
    <x v="1202"/>
    <n v="7205"/>
  </r>
  <r>
    <n v="66"/>
    <n v="386"/>
    <x v="720"/>
    <d v="2022-01-26T00:00:00"/>
    <s v="High"/>
    <n v="0.02"/>
    <n v="0.5"/>
    <n v="-4.8000000000000397E-2"/>
    <s v=" "/>
    <n v="-13706.464"/>
    <n v="3.69"/>
    <n v="4"/>
    <n v="14.96"/>
    <n v="3289"/>
    <x v="1004"/>
    <x v="1"/>
    <x v="2"/>
    <x v="0"/>
    <x v="12"/>
    <s v="Small Box"/>
    <x v="274"/>
    <n v="0.38"/>
    <x v="1"/>
    <x v="1"/>
    <x v="1"/>
    <n v="90049"/>
  </r>
  <r>
    <n v="67"/>
    <n v="386"/>
    <x v="720"/>
    <d v="2022-01-26T00:00:00"/>
    <s v="High"/>
    <n v="0.09"/>
    <n v="0.7"/>
    <n v="-2.544"/>
    <s v=" "/>
    <n v="-90.755600000000001"/>
    <n v="3.85"/>
    <n v="4"/>
    <n v="15.69"/>
    <n v="3289"/>
    <x v="276"/>
    <x v="1"/>
    <x v="2"/>
    <x v="0"/>
    <x v="4"/>
    <s v="Wrap Bag"/>
    <x v="918"/>
    <n v="0.44"/>
    <x v="1"/>
    <x v="1"/>
    <x v="1"/>
    <n v="90049"/>
  </r>
  <r>
    <n v="18066"/>
    <n v="86207"/>
    <x v="720"/>
    <d v="2022-01-26T00:00:00"/>
    <s v="High"/>
    <n v="0.02"/>
    <n v="0.5"/>
    <n v="-3.7200000000000309E-2"/>
    <s v=" "/>
    <s v=" "/>
    <n v="3.69"/>
    <n v="1"/>
    <n v="3.74"/>
    <n v="3295"/>
    <x v="1934"/>
    <x v="1"/>
    <x v="2"/>
    <x v="0"/>
    <x v="12"/>
    <s v="Small Box"/>
    <x v="274"/>
    <n v="0.38"/>
    <x v="0"/>
    <x v="19"/>
    <x v="283"/>
    <n v="43050"/>
  </r>
  <r>
    <n v="18067"/>
    <n v="86207"/>
    <x v="720"/>
    <d v="2022-01-26T00:00:00"/>
    <s v="High"/>
    <n v="0.09"/>
    <n v="0.7"/>
    <n v="-1.9716"/>
    <s v=" "/>
    <s v=" "/>
    <n v="3.85"/>
    <n v="1"/>
    <n v="3.92"/>
    <n v="3295"/>
    <x v="603"/>
    <x v="1"/>
    <x v="2"/>
    <x v="0"/>
    <x v="4"/>
    <s v="Wrap Bag"/>
    <x v="918"/>
    <n v="0.44"/>
    <x v="0"/>
    <x v="19"/>
    <x v="283"/>
    <n v="43050"/>
  </r>
  <r>
    <n v="21054"/>
    <n v="91093"/>
    <x v="720"/>
    <d v="2022-01-26T00:00:00"/>
    <s v="Not Specified"/>
    <n v="0.01"/>
    <n v="0.96"/>
    <n v="3.0855999999999999"/>
    <n v="3.0855999999999999"/>
    <s v=" "/>
    <n v="2.94"/>
    <n v="8"/>
    <n v="24.27"/>
    <n v="143"/>
    <x v="1020"/>
    <x v="1"/>
    <x v="3"/>
    <x v="0"/>
    <x v="4"/>
    <s v="Wrap Bag"/>
    <x v="176"/>
    <n v="0.57999999999999996"/>
    <x v="0"/>
    <x v="17"/>
    <x v="855"/>
    <n v="6360"/>
  </r>
  <r>
    <n v="21055"/>
    <n v="91093"/>
    <x v="720"/>
    <d v="2022-01-26T00:00:00"/>
    <s v="Not Specified"/>
    <n v="0.06"/>
    <n v="6.97"/>
    <n v="-15.710799999999999"/>
    <s v=" "/>
    <n v="-9078.94"/>
    <n v="11.58"/>
    <n v="12"/>
    <n v="135.13999999999999"/>
    <n v="141"/>
    <x v="1020"/>
    <x v="1"/>
    <x v="3"/>
    <x v="0"/>
    <x v="14"/>
    <s v="Small Box"/>
    <x v="114"/>
    <n v="0.35"/>
    <x v="1"/>
    <x v="1"/>
    <x v="884"/>
    <n v="93277"/>
  </r>
  <r>
    <n v="24626"/>
    <n v="90206"/>
    <x v="720"/>
    <d v="2022-01-26T00:00:00"/>
    <s v="Medium"/>
    <n v="0"/>
    <n v="1.49"/>
    <n v="14.405799999999999"/>
    <n v="14.405799999999999"/>
    <s v=" "/>
    <n v="4.82"/>
    <n v="5"/>
    <n v="25"/>
    <n v="986"/>
    <x v="1935"/>
    <x v="1"/>
    <x v="3"/>
    <x v="0"/>
    <x v="1"/>
    <s v="Small Box"/>
    <x v="1165"/>
    <n v="0.36"/>
    <x v="0"/>
    <x v="29"/>
    <x v="1203"/>
    <n v="1718"/>
  </r>
  <r>
    <n v="24958"/>
    <n v="88224"/>
    <x v="720"/>
    <d v="2022-01-25T00:00:00"/>
    <s v="Not Specified"/>
    <n v="7.0000000000000007E-2"/>
    <n v="6.3"/>
    <n v="217.39139999999998"/>
    <n v="217.39139999999998"/>
    <s v=" "/>
    <n v="23.99"/>
    <n v="13"/>
    <n v="315.06"/>
    <n v="2046"/>
    <x v="1649"/>
    <x v="1"/>
    <x v="2"/>
    <x v="2"/>
    <x v="6"/>
    <s v="Medium Box"/>
    <x v="539"/>
    <n v="0.38"/>
    <x v="2"/>
    <x v="38"/>
    <x v="843"/>
    <n v="67901"/>
  </r>
  <r>
    <n v="21527"/>
    <n v="90063"/>
    <x v="721"/>
    <d v="2022-01-30T00:00:00"/>
    <s v="Low"/>
    <n v="0.06"/>
    <n v="9.83"/>
    <n v="112.70800000000001"/>
    <n v="112.70800000000001"/>
    <s v=" "/>
    <n v="39.979999999999997"/>
    <n v="5"/>
    <n v="192.52"/>
    <n v="514"/>
    <x v="1830"/>
    <x v="1"/>
    <x v="1"/>
    <x v="0"/>
    <x v="14"/>
    <s v="Small Box"/>
    <x v="943"/>
    <n v="0.4"/>
    <x v="2"/>
    <x v="10"/>
    <x v="964"/>
    <n v="76067"/>
  </r>
  <r>
    <n v="21528"/>
    <n v="90063"/>
    <x v="721"/>
    <d v="2022-01-25T00:00:00"/>
    <s v="Low"/>
    <n v="0.08"/>
    <n v="56.14"/>
    <n v="-208.11130799999998"/>
    <s v=" "/>
    <s v=" "/>
    <n v="115.99"/>
    <n v="11"/>
    <n v="1200.6199999999999"/>
    <n v="514"/>
    <x v="1936"/>
    <x v="2"/>
    <x v="1"/>
    <x v="2"/>
    <x v="6"/>
    <s v="Jumbo Drum"/>
    <x v="80"/>
    <n v="0.4"/>
    <x v="2"/>
    <x v="10"/>
    <x v="964"/>
    <n v="76067"/>
  </r>
  <r>
    <n v="22647"/>
    <n v="87901"/>
    <x v="721"/>
    <d v="2022-01-27T00:00:00"/>
    <s v="High"/>
    <n v="0.02"/>
    <n v="11.59"/>
    <n v="-159.57560000000001"/>
    <s v=" "/>
    <n v="-1926.9439"/>
    <n v="9.99"/>
    <n v="7"/>
    <n v="77.39"/>
    <n v="2820"/>
    <x v="140"/>
    <x v="1"/>
    <x v="0"/>
    <x v="0"/>
    <x v="3"/>
    <s v="Small Box"/>
    <x v="506"/>
    <n v="0.4"/>
    <x v="2"/>
    <x v="26"/>
    <x v="425"/>
    <n v="63129"/>
  </r>
  <r>
    <n v="21420"/>
    <n v="88602"/>
    <x v="722"/>
    <d v="2022-01-27T00:00:00"/>
    <s v="Critical"/>
    <n v="0"/>
    <n v="49"/>
    <n v="-873.77839999999992"/>
    <s v=" "/>
    <s v=" "/>
    <n v="549.99"/>
    <n v="4"/>
    <n v="2309.96"/>
    <n v="1211"/>
    <x v="1797"/>
    <x v="2"/>
    <x v="2"/>
    <x v="2"/>
    <x v="11"/>
    <s v="Jumbo Drum"/>
    <x v="708"/>
    <n v="0.35"/>
    <x v="2"/>
    <x v="39"/>
    <x v="137"/>
    <n v="46806"/>
  </r>
  <r>
    <n v="24944"/>
    <n v="90391"/>
    <x v="722"/>
    <d v="2022-02-02T00:00:00"/>
    <s v="Low"/>
    <n v="0.01"/>
    <n v="30"/>
    <n v="-125.4756"/>
    <s v=" "/>
    <n v="-1137.1500000000001"/>
    <n v="113.98"/>
    <n v="4"/>
    <n v="468.39"/>
    <n v="2161"/>
    <x v="1814"/>
    <x v="2"/>
    <x v="0"/>
    <x v="1"/>
    <x v="2"/>
    <s v="Jumbo Drum"/>
    <x v="283"/>
    <n v="0.69"/>
    <x v="2"/>
    <x v="3"/>
    <x v="316"/>
    <n v="55124"/>
  </r>
  <r>
    <n v="25288"/>
    <n v="90106"/>
    <x v="722"/>
    <d v="2022-01-27T00:00:00"/>
    <s v="High"/>
    <n v="0.05"/>
    <n v="24.49"/>
    <n v="-9.1"/>
    <s v=" "/>
    <s v=" "/>
    <n v="123.38"/>
    <n v="3"/>
    <n v="387.11"/>
    <n v="3322"/>
    <x v="1748"/>
    <x v="1"/>
    <x v="3"/>
    <x v="0"/>
    <x v="13"/>
    <s v="Large Box"/>
    <x v="1166"/>
    <n v="0.46"/>
    <x v="3"/>
    <x v="28"/>
    <x v="102"/>
    <n v="37664"/>
  </r>
  <r>
    <n v="25289"/>
    <n v="90106"/>
    <x v="722"/>
    <d v="2022-01-27T00:00:00"/>
    <s v="High"/>
    <n v="0.05"/>
    <n v="6.19"/>
    <n v="-33.356400000000001"/>
    <s v=" "/>
    <n v="-56.12"/>
    <n v="8.6"/>
    <n v="1"/>
    <n v="11.59"/>
    <n v="3322"/>
    <x v="630"/>
    <x v="1"/>
    <x v="3"/>
    <x v="0"/>
    <x v="1"/>
    <s v="Small Box"/>
    <x v="89"/>
    <n v="0.38"/>
    <x v="3"/>
    <x v="28"/>
    <x v="102"/>
    <n v="37664"/>
  </r>
  <r>
    <n v="25327"/>
    <n v="89205"/>
    <x v="722"/>
    <d v="2022-01-27T00:00:00"/>
    <s v="Medium"/>
    <n v="0.05"/>
    <n v="5.24"/>
    <n v="-75.121679999999998"/>
    <s v=" "/>
    <s v=" "/>
    <n v="4.82"/>
    <n v="5"/>
    <n v="24.27"/>
    <n v="33"/>
    <x v="1401"/>
    <x v="1"/>
    <x v="2"/>
    <x v="0"/>
    <x v="1"/>
    <s v="Small Box"/>
    <x v="1116"/>
    <n v="0.39"/>
    <x v="1"/>
    <x v="5"/>
    <x v="514"/>
    <n v="97030"/>
  </r>
  <r>
    <n v="20114"/>
    <n v="86424"/>
    <x v="723"/>
    <d v="2022-01-29T00:00:00"/>
    <s v="Not Specified"/>
    <n v="0.03"/>
    <n v="4.95"/>
    <n v="-17.645199999999999"/>
    <s v=" "/>
    <n v="-8.5150000000000006"/>
    <n v="6.64"/>
    <n v="12"/>
    <n v="81.02"/>
    <n v="1074"/>
    <x v="1937"/>
    <x v="1"/>
    <x v="0"/>
    <x v="1"/>
    <x v="7"/>
    <s v="Small Pack"/>
    <x v="31"/>
    <n v="0.37"/>
    <x v="2"/>
    <x v="14"/>
    <x v="935"/>
    <n v="61107"/>
  </r>
  <r>
    <n v="20115"/>
    <n v="86424"/>
    <x v="723"/>
    <d v="2022-01-27T00:00:00"/>
    <s v="Not Specified"/>
    <n v="0.06"/>
    <n v="17.850000000000001"/>
    <n v="721.08039999999994"/>
    <n v="721.08039999999994"/>
    <s v=" "/>
    <n v="145.44999999999999"/>
    <n v="11"/>
    <n v="1524.03"/>
    <n v="1074"/>
    <x v="601"/>
    <x v="2"/>
    <x v="0"/>
    <x v="2"/>
    <x v="6"/>
    <s v="Jumbo Drum"/>
    <x v="25"/>
    <n v="0.56000000000000005"/>
    <x v="2"/>
    <x v="14"/>
    <x v="935"/>
    <n v="61107"/>
  </r>
  <r>
    <n v="20116"/>
    <n v="86424"/>
    <x v="723"/>
    <d v="2022-01-29T00:00:00"/>
    <s v="Not Specified"/>
    <n v="0.03"/>
    <n v="1.1200000000000001"/>
    <n v="-7.8491999999999997"/>
    <s v=" "/>
    <s v=" "/>
    <n v="2.21"/>
    <n v="10"/>
    <n v="23.47"/>
    <n v="1074"/>
    <x v="1938"/>
    <x v="1"/>
    <x v="0"/>
    <x v="0"/>
    <x v="4"/>
    <s v="Wrap Bag"/>
    <x v="1167"/>
    <n v="0.57999999999999996"/>
    <x v="2"/>
    <x v="14"/>
    <x v="935"/>
    <n v="61107"/>
  </r>
  <r>
    <n v="21500"/>
    <n v="89262"/>
    <x v="723"/>
    <d v="2022-01-28T00:00:00"/>
    <s v="High"/>
    <n v="0.01"/>
    <n v="7.53"/>
    <n v="-21.179199999999998"/>
    <s v=" "/>
    <s v=" "/>
    <n v="34.979999999999997"/>
    <n v="13"/>
    <n v="476.76"/>
    <n v="825"/>
    <x v="1375"/>
    <x v="0"/>
    <x v="3"/>
    <x v="2"/>
    <x v="5"/>
    <s v="Small Box"/>
    <x v="282"/>
    <n v="0.76"/>
    <x v="2"/>
    <x v="10"/>
    <x v="817"/>
    <n v="79605"/>
  </r>
  <r>
    <n v="21501"/>
    <n v="89262"/>
    <x v="723"/>
    <d v="2022-01-28T00:00:00"/>
    <s v="High"/>
    <n v="0"/>
    <n v="5.08"/>
    <n v="267.96839999999997"/>
    <n v="267.96839999999997"/>
    <s v=" "/>
    <n v="37.94"/>
    <n v="10"/>
    <n v="388.36"/>
    <n v="825"/>
    <x v="1939"/>
    <x v="1"/>
    <x v="3"/>
    <x v="0"/>
    <x v="3"/>
    <s v="Wrap Bag"/>
    <x v="374"/>
    <n v="0.38"/>
    <x v="2"/>
    <x v="10"/>
    <x v="817"/>
    <n v="79605"/>
  </r>
  <r>
    <n v="21502"/>
    <n v="89262"/>
    <x v="723"/>
    <d v="2022-01-29T00:00:00"/>
    <s v="High"/>
    <n v="0.03"/>
    <n v="5.87"/>
    <n v="-44.615199999999994"/>
    <s v=" "/>
    <s v=" "/>
    <n v="6.48"/>
    <n v="5"/>
    <n v="34.94"/>
    <n v="825"/>
    <x v="1375"/>
    <x v="1"/>
    <x v="3"/>
    <x v="0"/>
    <x v="3"/>
    <s v="Small Box"/>
    <x v="1002"/>
    <n v="0.37"/>
    <x v="2"/>
    <x v="10"/>
    <x v="817"/>
    <n v="79605"/>
  </r>
  <r>
    <n v="21503"/>
    <n v="89262"/>
    <x v="723"/>
    <d v="2022-01-28T00:00:00"/>
    <s v="High"/>
    <n v="0.04"/>
    <n v="4.2"/>
    <n v="1038.5924399999999"/>
    <n v="1038.5924399999999"/>
    <s v=" "/>
    <n v="200.99"/>
    <n v="10"/>
    <n v="1656.48"/>
    <n v="825"/>
    <x v="1940"/>
    <x v="1"/>
    <x v="3"/>
    <x v="2"/>
    <x v="8"/>
    <s v="Small Box"/>
    <x v="597"/>
    <n v="0.59"/>
    <x v="2"/>
    <x v="10"/>
    <x v="817"/>
    <n v="79605"/>
  </r>
  <r>
    <n v="26346"/>
    <n v="91141"/>
    <x v="723"/>
    <d v="2022-01-29T00:00:00"/>
    <s v="Medium"/>
    <n v="0.05"/>
    <n v="0.99"/>
    <n v="-69.359400000000008"/>
    <s v=" "/>
    <n v="-397.68400000000003"/>
    <n v="20.99"/>
    <n v="5"/>
    <n v="91.78"/>
    <n v="200"/>
    <x v="291"/>
    <x v="1"/>
    <x v="0"/>
    <x v="2"/>
    <x v="8"/>
    <s v="Small Pack"/>
    <x v="704"/>
    <n v="0.83"/>
    <x v="1"/>
    <x v="41"/>
    <x v="172"/>
    <n v="85335"/>
  </r>
  <r>
    <n v="21714"/>
    <n v="90953"/>
    <x v="724"/>
    <d v="2022-02-01T00:00:00"/>
    <s v="Low"/>
    <n v="0.05"/>
    <n v="11.25"/>
    <n v="-101.1964"/>
    <s v=" "/>
    <n v="-33.642000000000003"/>
    <n v="11.34"/>
    <n v="5"/>
    <n v="59.33"/>
    <n v="2639"/>
    <x v="118"/>
    <x v="1"/>
    <x v="1"/>
    <x v="0"/>
    <x v="3"/>
    <s v="Small Box"/>
    <x v="270"/>
    <n v="0.36"/>
    <x v="1"/>
    <x v="36"/>
    <x v="475"/>
    <n v="88201"/>
  </r>
  <r>
    <n v="21715"/>
    <n v="90953"/>
    <x v="724"/>
    <d v="2022-02-01T00:00:00"/>
    <s v="Low"/>
    <n v="0.08"/>
    <n v="14.7"/>
    <n v="-73.781399999999991"/>
    <s v=" "/>
    <n v="-0.99399999999999999"/>
    <n v="297.64"/>
    <n v="11"/>
    <n v="3253.09"/>
    <n v="2637"/>
    <x v="1524"/>
    <x v="2"/>
    <x v="1"/>
    <x v="2"/>
    <x v="6"/>
    <s v="Jumbo Drum"/>
    <x v="60"/>
    <n v="0.56999999999999995"/>
    <x v="3"/>
    <x v="20"/>
    <x v="1204"/>
    <n v="31088"/>
  </r>
  <r>
    <n v="26257"/>
    <n v="88934"/>
    <x v="724"/>
    <d v="2022-01-28T00:00:00"/>
    <s v="Not Specified"/>
    <n v="0.09"/>
    <n v="1.99"/>
    <n v="14.591999999999999"/>
    <n v="14.591999999999999"/>
    <n v="-11.726000000000001"/>
    <n v="28.48"/>
    <n v="3"/>
    <n v="80.08"/>
    <n v="382"/>
    <x v="1876"/>
    <x v="1"/>
    <x v="2"/>
    <x v="2"/>
    <x v="5"/>
    <s v="Small Pack"/>
    <x v="20"/>
    <n v="0.4"/>
    <x v="2"/>
    <x v="14"/>
    <x v="523"/>
    <n v="60440"/>
  </r>
  <r>
    <n v="26258"/>
    <n v="88934"/>
    <x v="724"/>
    <d v="2022-01-30T00:00:00"/>
    <s v="Not Specified"/>
    <n v="0.06"/>
    <n v="6.6"/>
    <n v="-116.47320000000001"/>
    <s v=" "/>
    <n v="-11.06"/>
    <n v="4.1399999999999997"/>
    <n v="7"/>
    <n v="30.65"/>
    <n v="382"/>
    <x v="113"/>
    <x v="1"/>
    <x v="2"/>
    <x v="1"/>
    <x v="7"/>
    <s v="Small Box"/>
    <x v="69"/>
    <n v="0.49"/>
    <x v="2"/>
    <x v="14"/>
    <x v="523"/>
    <n v="60440"/>
  </r>
  <r>
    <n v="19163"/>
    <n v="89747"/>
    <x v="725"/>
    <d v="2022-01-31T00:00:00"/>
    <s v="High"/>
    <n v="7.0000000000000007E-2"/>
    <n v="8.74"/>
    <n v="-72.415999999999997"/>
    <s v=" "/>
    <n v="-481.041"/>
    <n v="6.48"/>
    <n v="3"/>
    <n v="20.83"/>
    <n v="2815"/>
    <x v="1941"/>
    <x v="1"/>
    <x v="2"/>
    <x v="0"/>
    <x v="3"/>
    <s v="Small Box"/>
    <x v="882"/>
    <n v="0.36"/>
    <x v="0"/>
    <x v="19"/>
    <x v="876"/>
    <n v="44060"/>
  </r>
  <r>
    <n v="19164"/>
    <n v="89747"/>
    <x v="725"/>
    <d v="2022-01-31T00:00:00"/>
    <s v="High"/>
    <n v="0.09"/>
    <n v="7.69"/>
    <n v="-692.43459999999993"/>
    <s v=" "/>
    <s v=" "/>
    <n v="125.99"/>
    <n v="1"/>
    <n v="103.3"/>
    <n v="2815"/>
    <x v="1941"/>
    <x v="1"/>
    <x v="2"/>
    <x v="2"/>
    <x v="8"/>
    <s v="Small Box"/>
    <x v="201"/>
    <n v="0.57999999999999996"/>
    <x v="0"/>
    <x v="19"/>
    <x v="876"/>
    <n v="44060"/>
  </r>
  <r>
    <n v="21456"/>
    <n v="91169"/>
    <x v="725"/>
    <d v="2022-01-30T00:00:00"/>
    <s v="Medium"/>
    <n v="0.06"/>
    <n v="30"/>
    <n v="-188.14519999999999"/>
    <s v=" "/>
    <n v="-407.26400000000001"/>
    <n v="113.98"/>
    <n v="3"/>
    <n v="345"/>
    <n v="2587"/>
    <x v="1942"/>
    <x v="2"/>
    <x v="0"/>
    <x v="1"/>
    <x v="2"/>
    <s v="Jumbo Drum"/>
    <x v="283"/>
    <n v="0.69"/>
    <x v="2"/>
    <x v="22"/>
    <x v="676"/>
    <n v="54220"/>
  </r>
  <r>
    <n v="22242"/>
    <n v="86852"/>
    <x v="725"/>
    <d v="2022-01-31T00:00:00"/>
    <s v="Not Specified"/>
    <n v="0.02"/>
    <n v="12.98"/>
    <n v="25.361959999999996"/>
    <n v="25.361959999999996"/>
    <n v="-75.394000000000005"/>
    <n v="24.92"/>
    <n v="9"/>
    <n v="230.16"/>
    <n v="1861"/>
    <x v="202"/>
    <x v="1"/>
    <x v="0"/>
    <x v="0"/>
    <x v="1"/>
    <s v="Small Box"/>
    <x v="321"/>
    <n v="0.39"/>
    <x v="0"/>
    <x v="30"/>
    <x v="1009"/>
    <n v="7712"/>
  </r>
  <r>
    <n v="26271"/>
    <n v="85884"/>
    <x v="725"/>
    <d v="2022-01-30T00:00:00"/>
    <s v="Critical"/>
    <n v="0.05"/>
    <n v="3.5"/>
    <n v="123.95599999999999"/>
    <n v="123.95599999999999"/>
    <s v=" "/>
    <n v="70.97"/>
    <n v="3"/>
    <n v="212.38"/>
    <n v="1495"/>
    <x v="1943"/>
    <x v="1"/>
    <x v="0"/>
    <x v="0"/>
    <x v="13"/>
    <s v="Small Box"/>
    <x v="416"/>
    <n v="0.59"/>
    <x v="1"/>
    <x v="45"/>
    <x v="1205"/>
    <n v="59901"/>
  </r>
  <r>
    <n v="26272"/>
    <n v="85884"/>
    <x v="725"/>
    <d v="2022-01-30T00:00:00"/>
    <s v="Critical"/>
    <n v="0.09"/>
    <n v="2.99"/>
    <n v="-16.997920000000001"/>
    <s v=" "/>
    <n v="-29.092700000000001"/>
    <n v="5.34"/>
    <n v="11"/>
    <n v="54.85"/>
    <n v="1495"/>
    <x v="1104"/>
    <x v="1"/>
    <x v="0"/>
    <x v="0"/>
    <x v="1"/>
    <s v="Small Box"/>
    <x v="258"/>
    <n v="0.38"/>
    <x v="1"/>
    <x v="45"/>
    <x v="1205"/>
    <n v="59901"/>
  </r>
  <r>
    <n v="3025"/>
    <n v="21760"/>
    <x v="726"/>
    <d v="2022-01-31T00:00:00"/>
    <s v="Not Specified"/>
    <n v="0.08"/>
    <n v="5.21"/>
    <n v="0.748"/>
    <n v="0.748"/>
    <s v=" "/>
    <n v="7.38"/>
    <n v="10"/>
    <n v="79.11"/>
    <n v="2491"/>
    <x v="1923"/>
    <x v="1"/>
    <x v="0"/>
    <x v="1"/>
    <x v="7"/>
    <s v="Small Box"/>
    <x v="576"/>
    <n v="0.56000000000000005"/>
    <x v="1"/>
    <x v="1"/>
    <x v="1"/>
    <n v="90045"/>
  </r>
  <r>
    <n v="21025"/>
    <n v="86891"/>
    <x v="726"/>
    <d v="2022-01-31T00:00:00"/>
    <s v="Not Specified"/>
    <n v="0.08"/>
    <n v="5.21"/>
    <n v="1.4212"/>
    <n v="1.4212"/>
    <s v=" "/>
    <n v="7.38"/>
    <n v="3"/>
    <n v="23.73"/>
    <n v="2489"/>
    <x v="500"/>
    <x v="1"/>
    <x v="0"/>
    <x v="1"/>
    <x v="7"/>
    <s v="Small Box"/>
    <x v="576"/>
    <n v="0.56000000000000005"/>
    <x v="1"/>
    <x v="1"/>
    <x v="167"/>
    <n v="94521"/>
  </r>
  <r>
    <n v="19199"/>
    <n v="89812"/>
    <x v="727"/>
    <d v="2022-02-02T00:00:00"/>
    <s v="Medium"/>
    <n v="7.0000000000000007E-2"/>
    <n v="24.49"/>
    <n v="-117.25"/>
    <s v=" "/>
    <s v=" "/>
    <n v="123.38"/>
    <n v="4"/>
    <n v="497.63"/>
    <n v="3128"/>
    <x v="1944"/>
    <x v="1"/>
    <x v="3"/>
    <x v="0"/>
    <x v="13"/>
    <s v="Large Box"/>
    <x v="1166"/>
    <n v="0.46"/>
    <x v="3"/>
    <x v="6"/>
    <x v="862"/>
    <n v="71109"/>
  </r>
  <r>
    <n v="21845"/>
    <n v="88531"/>
    <x v="727"/>
    <d v="2022-02-01T00:00:00"/>
    <s v="High"/>
    <n v="0.1"/>
    <n v="2.35"/>
    <n v="0.26600000000000001"/>
    <n v="0.26600000000000001"/>
    <n v="-1.9499999999999886"/>
    <n v="7.08"/>
    <n v="3"/>
    <n v="20.66"/>
    <n v="227"/>
    <x v="1539"/>
    <x v="1"/>
    <x v="3"/>
    <x v="0"/>
    <x v="4"/>
    <s v="Wrap Bag"/>
    <x v="408"/>
    <n v="0.47"/>
    <x v="0"/>
    <x v="30"/>
    <x v="483"/>
    <n v="7101"/>
  </r>
  <r>
    <n v="21846"/>
    <n v="88531"/>
    <x v="727"/>
    <d v="2022-02-01T00:00:00"/>
    <s v="High"/>
    <n v="0.08"/>
    <n v="13.99"/>
    <n v="72.512100000000004"/>
    <n v="72.512100000000004"/>
    <s v=" "/>
    <n v="105.98"/>
    <n v="1"/>
    <n v="105.09"/>
    <n v="225"/>
    <x v="370"/>
    <x v="1"/>
    <x v="3"/>
    <x v="1"/>
    <x v="7"/>
    <s v="Medium Box"/>
    <x v="203"/>
    <n v="0.65"/>
    <x v="0"/>
    <x v="29"/>
    <x v="1206"/>
    <n v="2766"/>
  </r>
  <r>
    <n v="25363"/>
    <n v="90546"/>
    <x v="727"/>
    <d v="2022-01-31T00:00:00"/>
    <s v="Critical"/>
    <n v="0.06"/>
    <n v="5.33"/>
    <n v="124.47280000000001"/>
    <n v="124.47280000000001"/>
    <s v=" "/>
    <n v="40.98"/>
    <n v="6"/>
    <n v="242.34"/>
    <n v="1416"/>
    <x v="1945"/>
    <x v="0"/>
    <x v="2"/>
    <x v="0"/>
    <x v="13"/>
    <s v="Small Box"/>
    <x v="1084"/>
    <n v="0.56999999999999995"/>
    <x v="2"/>
    <x v="39"/>
    <x v="231"/>
    <n v="46203"/>
  </r>
  <r>
    <n v="25364"/>
    <n v="90546"/>
    <x v="727"/>
    <d v="2022-02-02T00:00:00"/>
    <s v="Critical"/>
    <n v="0"/>
    <n v="3.63"/>
    <n v="131.96939999999998"/>
    <n v="131.96939999999998"/>
    <s v=" "/>
    <n v="22.23"/>
    <n v="8"/>
    <n v="191.26"/>
    <n v="1416"/>
    <x v="1946"/>
    <x v="1"/>
    <x v="2"/>
    <x v="1"/>
    <x v="7"/>
    <s v="Small Pack"/>
    <x v="733"/>
    <n v="0.52"/>
    <x v="2"/>
    <x v="39"/>
    <x v="231"/>
    <n v="46203"/>
  </r>
  <r>
    <n v="26249"/>
    <n v="89718"/>
    <x v="727"/>
    <d v="2022-02-02T00:00:00"/>
    <s v="High"/>
    <n v="7.0000000000000007E-2"/>
    <n v="5.0999999999999996"/>
    <n v="248.9451"/>
    <n v="248.9451"/>
    <n v="-268.64999999999998"/>
    <n v="46.89"/>
    <n v="8"/>
    <n v="360.79"/>
    <n v="3149"/>
    <x v="1947"/>
    <x v="1"/>
    <x v="2"/>
    <x v="0"/>
    <x v="13"/>
    <s v="Medium Box"/>
    <x v="446"/>
    <n v="0.46"/>
    <x v="1"/>
    <x v="32"/>
    <x v="68"/>
    <n v="83440"/>
  </r>
  <r>
    <n v="4371"/>
    <n v="31140"/>
    <x v="728"/>
    <d v="2022-02-02T00:00:00"/>
    <s v="Critical"/>
    <n v="0.03"/>
    <n v="0.99"/>
    <n v="-1.26"/>
    <s v=" "/>
    <s v=" "/>
    <n v="3.08"/>
    <n v="4"/>
    <n v="13.42"/>
    <n v="3121"/>
    <x v="523"/>
    <x v="1"/>
    <x v="0"/>
    <x v="0"/>
    <x v="12"/>
    <s v="Small Box"/>
    <x v="585"/>
    <n v="0.37"/>
    <x v="0"/>
    <x v="2"/>
    <x v="2"/>
    <n v="10013"/>
  </r>
  <r>
    <n v="18939"/>
    <n v="89336"/>
    <x v="728"/>
    <d v="2022-02-03T00:00:00"/>
    <s v="Medium"/>
    <n v="0.1"/>
    <n v="10.17"/>
    <n v="110.77"/>
    <n v="110.77"/>
    <s v=" "/>
    <n v="51.98"/>
    <n v="4"/>
    <n v="208.67"/>
    <n v="2037"/>
    <x v="311"/>
    <x v="0"/>
    <x v="3"/>
    <x v="2"/>
    <x v="6"/>
    <s v="Medium Box"/>
    <x v="288"/>
    <n v="0.37"/>
    <x v="1"/>
    <x v="45"/>
    <x v="246"/>
    <n v="59715"/>
  </r>
  <r>
    <n v="21064"/>
    <n v="89307"/>
    <x v="728"/>
    <d v="2022-02-03T00:00:00"/>
    <s v="High"/>
    <n v="0.02"/>
    <n v="8.99"/>
    <n v="12.491999999999999"/>
    <n v="12.491999999999999"/>
    <n v="-312.89999999999998"/>
    <n v="65.989999999999995"/>
    <n v="1"/>
    <n v="62.64"/>
    <n v="2442"/>
    <x v="970"/>
    <x v="1"/>
    <x v="1"/>
    <x v="2"/>
    <x v="8"/>
    <s v="Small Box"/>
    <x v="507"/>
    <n v="0.56000000000000005"/>
    <x v="3"/>
    <x v="12"/>
    <x v="741"/>
    <n v="32953"/>
  </r>
  <r>
    <n v="21389"/>
    <n v="89526"/>
    <x v="728"/>
    <d v="2022-02-02T00:00:00"/>
    <s v="Medium"/>
    <n v="0.06"/>
    <n v="4.9000000000000004"/>
    <n v="34.799999999999997"/>
    <n v="34.799999999999997"/>
    <s v=" "/>
    <n v="95.99"/>
    <n v="12"/>
    <n v="993.98"/>
    <n v="152"/>
    <x v="1566"/>
    <x v="1"/>
    <x v="0"/>
    <x v="2"/>
    <x v="8"/>
    <s v="Small Box"/>
    <x v="162"/>
    <n v="0.56000000000000005"/>
    <x v="3"/>
    <x v="28"/>
    <x v="72"/>
    <n v="37918"/>
  </r>
  <r>
    <n v="22371"/>
    <n v="90161"/>
    <x v="728"/>
    <d v="2022-02-02T00:00:00"/>
    <s v="Critical"/>
    <n v="0.03"/>
    <n v="0.99"/>
    <n v="57.094499999999996"/>
    <n v="57.094499999999996"/>
    <s v=" "/>
    <n v="3.08"/>
    <n v="1"/>
    <n v="3.36"/>
    <n v="3120"/>
    <x v="1948"/>
    <x v="1"/>
    <x v="0"/>
    <x v="0"/>
    <x v="12"/>
    <s v="Small Box"/>
    <x v="585"/>
    <n v="0.37"/>
    <x v="3"/>
    <x v="6"/>
    <x v="509"/>
    <n v="70117"/>
  </r>
  <r>
    <n v="25685"/>
    <n v="90763"/>
    <x v="728"/>
    <d v="2022-02-04T00:00:00"/>
    <s v="Critical"/>
    <n v="0.08"/>
    <n v="14.36"/>
    <n v="-124.42"/>
    <s v=" "/>
    <n v="-285.48344000000003"/>
    <n v="25.98"/>
    <n v="6"/>
    <n v="158.99"/>
    <n v="2023"/>
    <x v="1949"/>
    <x v="2"/>
    <x v="0"/>
    <x v="1"/>
    <x v="2"/>
    <s v="Jumbo Drum"/>
    <x v="150"/>
    <n v="0.6"/>
    <x v="2"/>
    <x v="27"/>
    <x v="807"/>
    <n v="48021"/>
  </r>
  <r>
    <n v="19717"/>
    <n v="90465"/>
    <x v="729"/>
    <d v="2022-02-04T00:00:00"/>
    <s v="Critical"/>
    <n v="0.05"/>
    <n v="57.87"/>
    <n v="-0.37000000000000099"/>
    <s v=" "/>
    <s v=" "/>
    <n v="29.34"/>
    <n v="1"/>
    <n v="30.96"/>
    <n v="3316"/>
    <x v="144"/>
    <x v="1"/>
    <x v="3"/>
    <x v="1"/>
    <x v="7"/>
    <s v="Small Box"/>
    <x v="476"/>
    <n v="0.54"/>
    <x v="0"/>
    <x v="37"/>
    <x v="141"/>
    <n v="5401"/>
  </r>
  <r>
    <n v="21008"/>
    <n v="91253"/>
    <x v="729"/>
    <d v="2022-02-04T00:00:00"/>
    <s v="Not Specified"/>
    <n v="7.0000000000000007E-2"/>
    <n v="9.92"/>
    <n v="-169.16499999999999"/>
    <s v=" "/>
    <s v=" "/>
    <n v="5.94"/>
    <n v="7"/>
    <n v="42.34"/>
    <n v="3235"/>
    <x v="1950"/>
    <x v="1"/>
    <x v="0"/>
    <x v="0"/>
    <x v="1"/>
    <s v="Small Box"/>
    <x v="511"/>
    <n v="0.38"/>
    <x v="1"/>
    <x v="1"/>
    <x v="865"/>
    <n v="90210"/>
  </r>
  <r>
    <n v="21009"/>
    <n v="91253"/>
    <x v="729"/>
    <d v="2022-02-03T00:00:00"/>
    <s v="Not Specified"/>
    <n v="0.01"/>
    <n v="9.1999999999999993"/>
    <n v="30.242699999999996"/>
    <n v="30.242699999999996"/>
    <s v=" "/>
    <n v="39.979999999999997"/>
    <n v="1"/>
    <n v="43.83"/>
    <n v="3235"/>
    <x v="1951"/>
    <x v="1"/>
    <x v="0"/>
    <x v="1"/>
    <x v="7"/>
    <s v="Wrap Bag"/>
    <x v="764"/>
    <n v="0.65"/>
    <x v="1"/>
    <x v="1"/>
    <x v="865"/>
    <n v="90210"/>
  </r>
  <r>
    <n v="21010"/>
    <n v="91253"/>
    <x v="729"/>
    <d v="2022-02-02T00:00:00"/>
    <s v="Not Specified"/>
    <n v="0.02"/>
    <n v="11.54"/>
    <n v="1560.8627999999999"/>
    <n v="1560.8627999999999"/>
    <s v=" "/>
    <n v="194.3"/>
    <n v="11"/>
    <n v="2262.12"/>
    <n v="3235"/>
    <x v="1952"/>
    <x v="1"/>
    <x v="0"/>
    <x v="1"/>
    <x v="7"/>
    <s v="Large Box"/>
    <x v="23"/>
    <n v="0.59"/>
    <x v="1"/>
    <x v="1"/>
    <x v="865"/>
    <n v="90210"/>
  </r>
  <r>
    <n v="21011"/>
    <n v="91253"/>
    <x v="729"/>
    <d v="2022-02-02T00:00:00"/>
    <s v="Not Specified"/>
    <n v="7.0000000000000007E-2"/>
    <n v="9.69"/>
    <n v="-197.13"/>
    <s v=" "/>
    <n v="-30.2"/>
    <n v="6.98"/>
    <n v="6"/>
    <n v="41.48"/>
    <n v="3235"/>
    <x v="1953"/>
    <x v="1"/>
    <x v="0"/>
    <x v="0"/>
    <x v="0"/>
    <s v="Small Box"/>
    <x v="741"/>
    <n v="0.83"/>
    <x v="1"/>
    <x v="1"/>
    <x v="865"/>
    <n v="90210"/>
  </r>
  <r>
    <n v="22782"/>
    <n v="88796"/>
    <x v="729"/>
    <d v="2022-02-04T00:00:00"/>
    <s v="Critical"/>
    <n v="0.1"/>
    <n v="3.3"/>
    <n v="-120.054"/>
    <s v=" "/>
    <n v="-141.3657"/>
    <n v="20.99"/>
    <n v="8"/>
    <n v="137"/>
    <n v="2166"/>
    <x v="161"/>
    <x v="1"/>
    <x v="3"/>
    <x v="2"/>
    <x v="8"/>
    <s v="Small Pack"/>
    <x v="296"/>
    <n v="0.81"/>
    <x v="0"/>
    <x v="29"/>
    <x v="1207"/>
    <n v="2532"/>
  </r>
  <r>
    <n v="22783"/>
    <n v="88796"/>
    <x v="729"/>
    <d v="2022-02-04T00:00:00"/>
    <s v="Critical"/>
    <n v="0.09"/>
    <n v="5.37"/>
    <n v="5.56"/>
    <n v="5.56"/>
    <n v="-54.343800000000002"/>
    <n v="25.99"/>
    <n v="4"/>
    <n v="96.14"/>
    <n v="2167"/>
    <x v="161"/>
    <x v="1"/>
    <x v="3"/>
    <x v="0"/>
    <x v="4"/>
    <s v="Small Box"/>
    <x v="707"/>
    <n v="0.56000000000000005"/>
    <x v="0"/>
    <x v="29"/>
    <x v="1208"/>
    <n v="2026"/>
  </r>
  <r>
    <n v="24410"/>
    <n v="90643"/>
    <x v="729"/>
    <d v="2022-02-06T00:00:00"/>
    <s v="Low"/>
    <n v="0.01"/>
    <n v="89.3"/>
    <n v="-1615.5854000000002"/>
    <s v=" "/>
    <s v=" "/>
    <n v="70.89"/>
    <n v="4"/>
    <n v="305.86"/>
    <n v="1039"/>
    <x v="910"/>
    <x v="2"/>
    <x v="2"/>
    <x v="1"/>
    <x v="9"/>
    <s v="Jumbo Box"/>
    <x v="598"/>
    <n v="0.69"/>
    <x v="0"/>
    <x v="23"/>
    <x v="1209"/>
    <n v="15102"/>
  </r>
  <r>
    <n v="2915"/>
    <n v="21057"/>
    <x v="730"/>
    <d v="2022-02-10T00:00:00"/>
    <s v="Low"/>
    <n v="0.04"/>
    <n v="1.99"/>
    <n v="169.9187"/>
    <n v="169.9187"/>
    <s v=" "/>
    <n v="39.479999999999997"/>
    <n v="31"/>
    <n v="1221.92"/>
    <n v="1822"/>
    <x v="1766"/>
    <x v="1"/>
    <x v="2"/>
    <x v="2"/>
    <x v="5"/>
    <s v="Small Pack"/>
    <x v="237"/>
    <n v="0.54"/>
    <x v="3"/>
    <x v="12"/>
    <x v="89"/>
    <n v="33178"/>
  </r>
  <r>
    <n v="20915"/>
    <n v="91222"/>
    <x v="730"/>
    <d v="2022-02-10T00:00:00"/>
    <s v="Low"/>
    <n v="0.04"/>
    <n v="1.99"/>
    <n v="217.57769999999996"/>
    <n v="217.57769999999996"/>
    <s v=" "/>
    <n v="39.479999999999997"/>
    <n v="8"/>
    <n v="315.33"/>
    <n v="1823"/>
    <x v="796"/>
    <x v="1"/>
    <x v="2"/>
    <x v="2"/>
    <x v="5"/>
    <s v="Small Pack"/>
    <x v="237"/>
    <n v="0.54"/>
    <x v="0"/>
    <x v="2"/>
    <x v="866"/>
    <n v="11550"/>
  </r>
  <r>
    <n v="23458"/>
    <n v="90392"/>
    <x v="730"/>
    <d v="2022-02-05T00:00:00"/>
    <s v="Medium"/>
    <n v="0.09"/>
    <n v="0.5"/>
    <n v="57.594299999999997"/>
    <n v="57.594299999999997"/>
    <s v=" "/>
    <n v="6.3"/>
    <n v="14"/>
    <n v="83.47"/>
    <n v="2161"/>
    <x v="1361"/>
    <x v="1"/>
    <x v="0"/>
    <x v="0"/>
    <x v="12"/>
    <s v="Small Box"/>
    <x v="168"/>
    <n v="0.39"/>
    <x v="2"/>
    <x v="3"/>
    <x v="316"/>
    <n v="55124"/>
  </r>
  <r>
    <n v="23671"/>
    <n v="86522"/>
    <x v="730"/>
    <d v="2022-02-05T00:00:00"/>
    <s v="Medium"/>
    <n v="0.06"/>
    <n v="3.5"/>
    <n v="2.71"/>
    <n v="2.71"/>
    <s v=" "/>
    <n v="8.67"/>
    <n v="13"/>
    <n v="116.54"/>
    <n v="120"/>
    <x v="1954"/>
    <x v="0"/>
    <x v="2"/>
    <x v="0"/>
    <x v="13"/>
    <s v="Small Box"/>
    <x v="944"/>
    <n v="0.57999999999999996"/>
    <x v="1"/>
    <x v="7"/>
    <x v="10"/>
    <n v="84041"/>
  </r>
  <r>
    <n v="24354"/>
    <n v="90298"/>
    <x v="730"/>
    <d v="2022-02-04T00:00:00"/>
    <s v="Not Specified"/>
    <n v="0.05"/>
    <n v="2.9"/>
    <n v="261.72389999999996"/>
    <n v="261.72389999999996"/>
    <n v="-59.587000000000003"/>
    <n v="37.74"/>
    <n v="10"/>
    <n v="379.31"/>
    <n v="3261"/>
    <x v="1955"/>
    <x v="0"/>
    <x v="1"/>
    <x v="0"/>
    <x v="4"/>
    <s v="Small Pack"/>
    <x v="1168"/>
    <n v="0.59"/>
    <x v="2"/>
    <x v="27"/>
    <x v="537"/>
    <n v="49221"/>
  </r>
  <r>
    <n v="24355"/>
    <n v="90298"/>
    <x v="730"/>
    <d v="2022-02-05T00:00:00"/>
    <s v="Not Specified"/>
    <n v="0.09"/>
    <n v="19.989999999999998"/>
    <n v="-508.87"/>
    <s v=" "/>
    <n v="-89.228499999999997"/>
    <n v="95.43"/>
    <n v="11"/>
    <n v="959.48"/>
    <n v="3261"/>
    <x v="1956"/>
    <x v="0"/>
    <x v="1"/>
    <x v="0"/>
    <x v="0"/>
    <s v="Small Box"/>
    <x v="730"/>
    <n v="0.79"/>
    <x v="2"/>
    <x v="27"/>
    <x v="537"/>
    <n v="49221"/>
  </r>
  <r>
    <n v="24356"/>
    <n v="90298"/>
    <x v="730"/>
    <d v="2022-02-05T00:00:00"/>
    <s v="Not Specified"/>
    <n v="0.04"/>
    <n v="8.65"/>
    <n v="-116.18"/>
    <s v=" "/>
    <n v="-1413.18"/>
    <n v="30.42"/>
    <n v="1"/>
    <n v="32.54"/>
    <n v="3262"/>
    <x v="309"/>
    <x v="1"/>
    <x v="1"/>
    <x v="2"/>
    <x v="5"/>
    <s v="Small Box"/>
    <x v="61"/>
    <n v="0.74"/>
    <x v="0"/>
    <x v="19"/>
    <x v="1029"/>
    <n v="45431"/>
  </r>
  <r>
    <n v="22566"/>
    <n v="88844"/>
    <x v="731"/>
    <d v="2022-02-05T00:00:00"/>
    <s v="Not Specified"/>
    <n v="0.1"/>
    <n v="64.73"/>
    <n v="-63.405999999999999"/>
    <s v=" "/>
    <n v="-43.565600000000003"/>
    <n v="300.98"/>
    <n v="3"/>
    <n v="834.22"/>
    <n v="3379"/>
    <x v="1020"/>
    <x v="2"/>
    <x v="2"/>
    <x v="1"/>
    <x v="2"/>
    <s v="Jumbo Drum"/>
    <x v="254"/>
    <n v="0.56000000000000005"/>
    <x v="3"/>
    <x v="20"/>
    <x v="730"/>
    <n v="30144"/>
  </r>
  <r>
    <n v="22912"/>
    <n v="86319"/>
    <x v="731"/>
    <d v="2022-02-06T00:00:00"/>
    <s v="High"/>
    <n v="0.08"/>
    <n v="6.83"/>
    <n v="-269.90499999999997"/>
    <s v=" "/>
    <s v=" "/>
    <n v="3.52"/>
    <n v="14"/>
    <n v="47.29"/>
    <n v="594"/>
    <x v="703"/>
    <x v="1"/>
    <x v="1"/>
    <x v="0"/>
    <x v="1"/>
    <s v="Small Box"/>
    <x v="625"/>
    <n v="0.38"/>
    <x v="2"/>
    <x v="39"/>
    <x v="706"/>
    <n v="46016"/>
  </r>
  <r>
    <n v="25139"/>
    <n v="89080"/>
    <x v="731"/>
    <d v="2022-02-05T00:00:00"/>
    <s v="Medium"/>
    <n v="0.09"/>
    <n v="0.78"/>
    <n v="7.95"/>
    <n v="7.95"/>
    <n v="-49.064399999999999"/>
    <n v="2.1800000000000002"/>
    <n v="9"/>
    <n v="20.69"/>
    <n v="1442"/>
    <x v="301"/>
    <x v="0"/>
    <x v="2"/>
    <x v="0"/>
    <x v="15"/>
    <s v="Wrap Bag"/>
    <x v="100"/>
    <n v="0.52"/>
    <x v="2"/>
    <x v="26"/>
    <x v="242"/>
    <n v="65807"/>
  </r>
  <r>
    <n v="25140"/>
    <n v="89080"/>
    <x v="731"/>
    <d v="2022-02-06T00:00:00"/>
    <s v="Medium"/>
    <n v="0.08"/>
    <n v="8.8000000000000007"/>
    <n v="936.78539999999998"/>
    <n v="936.78539999999998"/>
    <n v="-90.233999999999995"/>
    <n v="125.99"/>
    <n v="13"/>
    <n v="1357.66"/>
    <n v="1443"/>
    <x v="687"/>
    <x v="1"/>
    <x v="2"/>
    <x v="2"/>
    <x v="8"/>
    <s v="Small Box"/>
    <x v="814"/>
    <n v="0.59"/>
    <x v="2"/>
    <x v="26"/>
    <x v="627"/>
    <n v="63130"/>
  </r>
  <r>
    <n v="19620"/>
    <n v="85902"/>
    <x v="732"/>
    <d v="2022-02-06T00:00:00"/>
    <s v="Not Specified"/>
    <n v="0.06"/>
    <n v="69.3"/>
    <n v="626.05799999999999"/>
    <n v="626.05799999999999"/>
    <s v=" "/>
    <n v="500.97"/>
    <n v="1"/>
    <n v="522.27"/>
    <n v="1917"/>
    <x v="141"/>
    <x v="2"/>
    <x v="0"/>
    <x v="2"/>
    <x v="6"/>
    <s v="Jumbo Drum"/>
    <x v="979"/>
    <n v="0.37"/>
    <x v="3"/>
    <x v="34"/>
    <x v="307"/>
    <n v="72113"/>
  </r>
  <r>
    <n v="19621"/>
    <n v="85902"/>
    <x v="732"/>
    <d v="2022-02-05T00:00:00"/>
    <s v="Not Specified"/>
    <n v="0.09"/>
    <n v="8.99"/>
    <n v="-2519.09"/>
    <s v=" "/>
    <s v=" "/>
    <n v="21.38"/>
    <n v="8"/>
    <n v="164.27"/>
    <n v="1917"/>
    <x v="1143"/>
    <x v="1"/>
    <x v="0"/>
    <x v="0"/>
    <x v="4"/>
    <s v="Small Pack"/>
    <x v="311"/>
    <n v="0.59"/>
    <x v="3"/>
    <x v="34"/>
    <x v="307"/>
    <n v="72113"/>
  </r>
  <r>
    <n v="19622"/>
    <n v="85902"/>
    <x v="732"/>
    <d v="2022-02-05T00:00:00"/>
    <s v="Not Specified"/>
    <n v="0.01"/>
    <n v="8.59"/>
    <n v="7.6559999999999997"/>
    <n v="7.6559999999999997"/>
    <n v="-46.25"/>
    <n v="28.99"/>
    <n v="5"/>
    <n v="129"/>
    <n v="1917"/>
    <x v="1231"/>
    <x v="1"/>
    <x v="0"/>
    <x v="2"/>
    <x v="8"/>
    <s v="Medium Box"/>
    <x v="318"/>
    <n v="0.56000000000000005"/>
    <x v="3"/>
    <x v="34"/>
    <x v="307"/>
    <n v="72113"/>
  </r>
  <r>
    <n v="20035"/>
    <n v="88514"/>
    <x v="732"/>
    <d v="2022-02-06T00:00:00"/>
    <s v="Not Specified"/>
    <n v="0.02"/>
    <n v="2.99"/>
    <n v="86.44319999999999"/>
    <n v="86.44319999999999"/>
    <s v=" "/>
    <n v="30.56"/>
    <n v="4"/>
    <n v="125.28"/>
    <n v="533"/>
    <x v="1709"/>
    <x v="0"/>
    <x v="2"/>
    <x v="0"/>
    <x v="1"/>
    <s v="Small Box"/>
    <x v="202"/>
    <n v="0.35"/>
    <x v="2"/>
    <x v="26"/>
    <x v="962"/>
    <n v="64064"/>
  </r>
  <r>
    <n v="20922"/>
    <n v="86759"/>
    <x v="732"/>
    <d v="2022-02-06T00:00:00"/>
    <s v="High"/>
    <n v="7.0000000000000007E-2"/>
    <n v="5.97"/>
    <n v="-285.15200000000004"/>
    <s v=" "/>
    <n v="-134.708"/>
    <n v="19.98"/>
    <n v="1"/>
    <n v="20.45"/>
    <n v="2418"/>
    <x v="1449"/>
    <x v="1"/>
    <x v="1"/>
    <x v="0"/>
    <x v="3"/>
    <s v="Small Box"/>
    <x v="781"/>
    <n v="0.38"/>
    <x v="3"/>
    <x v="16"/>
    <x v="24"/>
    <n v="23805"/>
  </r>
  <r>
    <n v="22074"/>
    <n v="89670"/>
    <x v="732"/>
    <d v="2022-02-07T00:00:00"/>
    <s v="Critical"/>
    <n v="0.08"/>
    <n v="14.7"/>
    <n v="-117.124"/>
    <s v=" "/>
    <n v="-43.635599999999997"/>
    <n v="400.97"/>
    <n v="12"/>
    <n v="4780.84"/>
    <n v="2122"/>
    <x v="63"/>
    <x v="2"/>
    <x v="2"/>
    <x v="2"/>
    <x v="6"/>
    <s v="Jumbo Drum"/>
    <x v="1169"/>
    <n v="0.59"/>
    <x v="3"/>
    <x v="34"/>
    <x v="138"/>
    <n v="72116"/>
  </r>
  <r>
    <n v="22192"/>
    <n v="89732"/>
    <x v="732"/>
    <d v="2022-02-06T00:00:00"/>
    <s v="High"/>
    <n v="0.06"/>
    <n v="0.99"/>
    <n v="776.10509999999988"/>
    <n v="776.10509999999988"/>
    <n v="-267.71080000000001"/>
    <n v="90.24"/>
    <n v="13"/>
    <n v="1124.79"/>
    <n v="1261"/>
    <x v="704"/>
    <x v="1"/>
    <x v="0"/>
    <x v="0"/>
    <x v="13"/>
    <s v="Small Box"/>
    <x v="371"/>
    <n v="0.56000000000000005"/>
    <x v="1"/>
    <x v="31"/>
    <x v="796"/>
    <n v="80020"/>
  </r>
  <r>
    <n v="22498"/>
    <n v="88830"/>
    <x v="732"/>
    <d v="2022-02-09T00:00:00"/>
    <s v="Low"/>
    <n v="0.06"/>
    <n v="75.23"/>
    <n v="9.9300000000000637"/>
    <n v="9.9300000000000637"/>
    <s v=" "/>
    <n v="417.4"/>
    <n v="11"/>
    <n v="4681.37"/>
    <n v="3258"/>
    <x v="1448"/>
    <x v="2"/>
    <x v="1"/>
    <x v="1"/>
    <x v="9"/>
    <s v="Jumbo Box"/>
    <x v="229"/>
    <n v="0.79"/>
    <x v="1"/>
    <x v="4"/>
    <x v="285"/>
    <n v="98037"/>
  </r>
  <r>
    <n v="23913"/>
    <n v="91117"/>
    <x v="732"/>
    <d v="2022-02-06T00:00:00"/>
    <s v="High"/>
    <n v="0.08"/>
    <n v="5.14"/>
    <n v="-28.53"/>
    <s v=" "/>
    <n v="-56.51"/>
    <n v="6.48"/>
    <n v="5"/>
    <n v="33.11"/>
    <n v="1466"/>
    <x v="919"/>
    <x v="1"/>
    <x v="3"/>
    <x v="0"/>
    <x v="3"/>
    <s v="Small Box"/>
    <x v="552"/>
    <n v="0.37"/>
    <x v="2"/>
    <x v="8"/>
    <x v="228"/>
    <n v="68601"/>
  </r>
  <r>
    <n v="23914"/>
    <n v="91117"/>
    <x v="732"/>
    <d v="2022-02-05T00:00:00"/>
    <s v="High"/>
    <n v="0"/>
    <n v="8.2200000000000006"/>
    <n v="287.74"/>
    <n v="287.74"/>
    <n v="-30.48"/>
    <n v="34.76"/>
    <n v="12"/>
    <n v="436.1"/>
    <n v="1466"/>
    <x v="53"/>
    <x v="1"/>
    <x v="3"/>
    <x v="0"/>
    <x v="0"/>
    <s v="Small Box"/>
    <x v="709"/>
    <n v="0.56999999999999995"/>
    <x v="2"/>
    <x v="8"/>
    <x v="228"/>
    <n v="68601"/>
  </r>
  <r>
    <n v="4280"/>
    <n v="30497"/>
    <x v="733"/>
    <d v="2022-02-08T00:00:00"/>
    <s v="Critical"/>
    <n v="0.03"/>
    <n v="8.83"/>
    <n v="85.68"/>
    <n v="85.68"/>
    <n v="-107.51349999999999"/>
    <n v="20.98"/>
    <n v="38"/>
    <n v="790.08"/>
    <n v="3075"/>
    <x v="1564"/>
    <x v="0"/>
    <x v="2"/>
    <x v="0"/>
    <x v="1"/>
    <s v="Small Box"/>
    <x v="1046"/>
    <n v="0.37"/>
    <x v="1"/>
    <x v="1"/>
    <x v="1"/>
    <n v="90061"/>
  </r>
  <r>
    <n v="4281"/>
    <n v="30497"/>
    <x v="733"/>
    <d v="2022-02-08T00:00:00"/>
    <s v="Critical"/>
    <n v="0.06"/>
    <n v="5.35"/>
    <n v="-61.9"/>
    <s v=" "/>
    <s v=" "/>
    <n v="5.98"/>
    <n v="35"/>
    <n v="214.58"/>
    <n v="3075"/>
    <x v="1564"/>
    <x v="1"/>
    <x v="2"/>
    <x v="0"/>
    <x v="3"/>
    <s v="Small Box"/>
    <x v="147"/>
    <n v="0.4"/>
    <x v="1"/>
    <x v="1"/>
    <x v="1"/>
    <n v="90061"/>
  </r>
  <r>
    <n v="18297"/>
    <n v="87439"/>
    <x v="733"/>
    <d v="2022-02-07T00:00:00"/>
    <s v="Critical"/>
    <n v="0.01"/>
    <n v="126"/>
    <n v="3764.4123"/>
    <n v="3764.4123"/>
    <s v=" "/>
    <n v="500.98"/>
    <n v="11"/>
    <n v="5455.67"/>
    <n v="3228"/>
    <x v="956"/>
    <x v="2"/>
    <x v="1"/>
    <x v="1"/>
    <x v="2"/>
    <s v="Jumbo Drum"/>
    <x v="819"/>
    <n v="0.6"/>
    <x v="2"/>
    <x v="22"/>
    <x v="1210"/>
    <n v="53590"/>
  </r>
  <r>
    <n v="18298"/>
    <n v="87439"/>
    <x v="733"/>
    <d v="2022-02-08T00:00:00"/>
    <s v="Critical"/>
    <n v="0.08"/>
    <n v="4.2"/>
    <n v="-449.52600000000001"/>
    <s v=" "/>
    <s v=" "/>
    <n v="140.99"/>
    <n v="2"/>
    <n v="220.51"/>
    <n v="3228"/>
    <x v="956"/>
    <x v="1"/>
    <x v="1"/>
    <x v="2"/>
    <x v="8"/>
    <s v="Small Box"/>
    <x v="784"/>
    <n v="0.59"/>
    <x v="2"/>
    <x v="22"/>
    <x v="1210"/>
    <n v="53590"/>
  </r>
  <r>
    <n v="19669"/>
    <n v="87849"/>
    <x v="733"/>
    <d v="2022-02-07T00:00:00"/>
    <s v="Medium"/>
    <n v="0.1"/>
    <n v="8.08"/>
    <n v="720.95399999999995"/>
    <n v="720.95399999999995"/>
    <n v="-633.34039999999993"/>
    <n v="200.99"/>
    <n v="8"/>
    <n v="1316.16"/>
    <n v="1041"/>
    <x v="1957"/>
    <x v="1"/>
    <x v="3"/>
    <x v="2"/>
    <x v="8"/>
    <s v="Small Box"/>
    <x v="548"/>
    <n v="0.59"/>
    <x v="1"/>
    <x v="1"/>
    <x v="368"/>
    <n v="95695"/>
  </r>
  <r>
    <n v="21871"/>
    <n v="86168"/>
    <x v="733"/>
    <d v="2022-02-07T00:00:00"/>
    <s v="Medium"/>
    <n v="0.09"/>
    <n v="43.57"/>
    <n v="-774.89068800000007"/>
    <s v=" "/>
    <n v="-78.916679999999999"/>
    <n v="320.64"/>
    <n v="1"/>
    <n v="320.18"/>
    <n v="2352"/>
    <x v="1958"/>
    <x v="2"/>
    <x v="1"/>
    <x v="1"/>
    <x v="9"/>
    <s v="Jumbo Box"/>
    <x v="795"/>
    <n v="0.63"/>
    <x v="0"/>
    <x v="0"/>
    <x v="856"/>
    <n v="21501"/>
  </r>
  <r>
    <n v="22280"/>
    <n v="89421"/>
    <x v="733"/>
    <d v="2022-02-08T00:00:00"/>
    <s v="Critical"/>
    <n v="0.03"/>
    <n v="8.83"/>
    <n v="787.22280000000001"/>
    <n v="787.22280000000001"/>
    <s v=" "/>
    <n v="20.98"/>
    <n v="10"/>
    <n v="207.91"/>
    <n v="3073"/>
    <x v="1373"/>
    <x v="0"/>
    <x v="2"/>
    <x v="0"/>
    <x v="1"/>
    <s v="Small Box"/>
    <x v="1046"/>
    <n v="0.37"/>
    <x v="3"/>
    <x v="34"/>
    <x v="940"/>
    <n v="72032"/>
  </r>
  <r>
    <n v="22281"/>
    <n v="89421"/>
    <x v="733"/>
    <d v="2022-02-08T00:00:00"/>
    <s v="Critical"/>
    <n v="0.06"/>
    <n v="5.35"/>
    <n v="1246.7459999999999"/>
    <n v="1246.7459999999999"/>
    <n v="-9.2750000000000004"/>
    <n v="5.98"/>
    <n v="9"/>
    <n v="55.18"/>
    <n v="3073"/>
    <x v="268"/>
    <x v="1"/>
    <x v="2"/>
    <x v="0"/>
    <x v="3"/>
    <s v="Small Box"/>
    <x v="147"/>
    <n v="0.4"/>
    <x v="3"/>
    <x v="34"/>
    <x v="940"/>
    <n v="72032"/>
  </r>
  <r>
    <n v="23548"/>
    <n v="89453"/>
    <x v="733"/>
    <d v="2022-02-06T00:00:00"/>
    <s v="High"/>
    <n v="7.0000000000000007E-2"/>
    <n v="3.37"/>
    <n v="-17.420000000000002"/>
    <s v=" "/>
    <s v=" "/>
    <n v="5.81"/>
    <n v="3"/>
    <n v="17.940000000000001"/>
    <n v="1424"/>
    <x v="1620"/>
    <x v="1"/>
    <x v="0"/>
    <x v="0"/>
    <x v="15"/>
    <s v="Wrap Bag"/>
    <x v="185"/>
    <n v="0.54"/>
    <x v="1"/>
    <x v="31"/>
    <x v="56"/>
    <n v="80112"/>
  </r>
  <r>
    <n v="24085"/>
    <n v="87968"/>
    <x v="733"/>
    <d v="2022-02-06T00:00:00"/>
    <s v="High"/>
    <n v="0"/>
    <n v="5.0199999999999996"/>
    <n v="4.3019999999999996"/>
    <n v="4.3019999999999996"/>
    <s v=" "/>
    <n v="4.9800000000000004"/>
    <n v="1"/>
    <n v="7"/>
    <n v="2257"/>
    <x v="1498"/>
    <x v="1"/>
    <x v="2"/>
    <x v="0"/>
    <x v="3"/>
    <s v="Small Box"/>
    <x v="727"/>
    <n v="0.38"/>
    <x v="3"/>
    <x v="44"/>
    <x v="842"/>
    <n v="27604"/>
  </r>
  <r>
    <n v="24086"/>
    <n v="87968"/>
    <x v="733"/>
    <d v="2022-02-08T00:00:00"/>
    <s v="High"/>
    <n v="0.05"/>
    <n v="24.49"/>
    <n v="-104.21530000000001"/>
    <s v=" "/>
    <n v="-172.79399999999998"/>
    <n v="3499.99"/>
    <n v="1"/>
    <n v="3457.99"/>
    <n v="2258"/>
    <x v="417"/>
    <x v="1"/>
    <x v="2"/>
    <x v="2"/>
    <x v="11"/>
    <s v="Large Box"/>
    <x v="273"/>
    <n v="0.37"/>
    <x v="3"/>
    <x v="44"/>
    <x v="241"/>
    <n v="27801"/>
  </r>
  <r>
    <n v="24502"/>
    <n v="91027"/>
    <x v="733"/>
    <d v="2022-02-06T00:00:00"/>
    <s v="Medium"/>
    <n v="0.05"/>
    <n v="5.77"/>
    <n v="124.8831"/>
    <n v="124.8831"/>
    <s v=" "/>
    <n v="19.98"/>
    <n v="9"/>
    <n v="180.99"/>
    <n v="1744"/>
    <x v="1185"/>
    <x v="1"/>
    <x v="1"/>
    <x v="0"/>
    <x v="3"/>
    <s v="Small Box"/>
    <x v="432"/>
    <n v="0.38"/>
    <x v="2"/>
    <x v="10"/>
    <x v="1211"/>
    <n v="75034"/>
  </r>
  <r>
    <n v="24503"/>
    <n v="91027"/>
    <x v="733"/>
    <d v="2022-02-09T00:00:00"/>
    <s v="Medium"/>
    <n v="0.01"/>
    <n v="6.22"/>
    <n v="248.96579999999997"/>
    <n v="248.96579999999997"/>
    <s v=" "/>
    <n v="42.76"/>
    <n v="8"/>
    <n v="360.82"/>
    <n v="1744"/>
    <x v="1185"/>
    <x v="1"/>
    <x v="1"/>
    <x v="0"/>
    <x v="0"/>
    <s v="Small Box"/>
    <x v="1066"/>
    <m/>
    <x v="2"/>
    <x v="10"/>
    <x v="1211"/>
    <n v="75034"/>
  </r>
  <r>
    <n v="25654"/>
    <n v="89308"/>
    <x v="733"/>
    <d v="2022-02-09T00:00:00"/>
    <s v="Critical"/>
    <n v="0.02"/>
    <n v="0.49"/>
    <n v="138.38399999999999"/>
    <n v="138.38399999999999"/>
    <s v=" "/>
    <n v="4.9800000000000004"/>
    <n v="5"/>
    <n v="25.38"/>
    <n v="2443"/>
    <x v="1060"/>
    <x v="1"/>
    <x v="1"/>
    <x v="0"/>
    <x v="12"/>
    <s v="Small Box"/>
    <x v="696"/>
    <n v="0.39"/>
    <x v="3"/>
    <x v="12"/>
    <x v="89"/>
    <n v="33142"/>
  </r>
  <r>
    <n v="25655"/>
    <n v="89308"/>
    <x v="733"/>
    <d v="2022-02-08T00:00:00"/>
    <s v="Critical"/>
    <n v="0.03"/>
    <n v="13.89"/>
    <n v="-41.5702"/>
    <s v=" "/>
    <s v=" "/>
    <n v="36.549999999999997"/>
    <n v="1"/>
    <n v="43.46"/>
    <n v="2443"/>
    <x v="411"/>
    <x v="1"/>
    <x v="1"/>
    <x v="0"/>
    <x v="4"/>
    <s v="Wrap Bag"/>
    <x v="382"/>
    <n v="0.41"/>
    <x v="3"/>
    <x v="12"/>
    <x v="89"/>
    <n v="33142"/>
  </r>
  <r>
    <n v="25940"/>
    <n v="90991"/>
    <x v="733"/>
    <d v="2022-02-11T00:00:00"/>
    <s v="Low"/>
    <n v="0.01"/>
    <n v="7.23"/>
    <n v="247.19249999999997"/>
    <n v="247.19249999999997"/>
    <s v=" "/>
    <n v="48.04"/>
    <n v="7"/>
    <n v="358.25"/>
    <n v="3324"/>
    <x v="371"/>
    <x v="1"/>
    <x v="1"/>
    <x v="0"/>
    <x v="3"/>
    <s v="Small Box"/>
    <x v="997"/>
    <n v="0.37"/>
    <x v="1"/>
    <x v="41"/>
    <x v="172"/>
    <n v="85335"/>
  </r>
  <r>
    <n v="26078"/>
    <n v="89791"/>
    <x v="733"/>
    <d v="2022-02-07T00:00:00"/>
    <s v="High"/>
    <n v="0.09"/>
    <n v="3.92"/>
    <n v="60.568199999999997"/>
    <n v="60.568199999999997"/>
    <s v=" "/>
    <n v="30.93"/>
    <n v="3"/>
    <n v="87.78"/>
    <n v="3048"/>
    <x v="927"/>
    <x v="0"/>
    <x v="2"/>
    <x v="1"/>
    <x v="7"/>
    <s v="Small Pack"/>
    <x v="306"/>
    <n v="0.44"/>
    <x v="1"/>
    <x v="1"/>
    <x v="689"/>
    <n v="94704"/>
  </r>
  <r>
    <n v="4902"/>
    <n v="34881"/>
    <x v="734"/>
    <d v="2022-02-09T00:00:00"/>
    <s v="Medium"/>
    <n v="0.01"/>
    <n v="4.95"/>
    <n v="-85.007999999999996"/>
    <s v=" "/>
    <s v=" "/>
    <n v="4.9800000000000004"/>
    <n v="41"/>
    <n v="207.63"/>
    <n v="607"/>
    <x v="796"/>
    <x v="1"/>
    <x v="2"/>
    <x v="0"/>
    <x v="1"/>
    <s v="Small Box"/>
    <x v="519"/>
    <n v="0.37"/>
    <x v="0"/>
    <x v="2"/>
    <x v="2"/>
    <n v="10177"/>
  </r>
  <r>
    <n v="18240"/>
    <n v="87181"/>
    <x v="734"/>
    <d v="2022-02-07T00:00:00"/>
    <s v="Not Specified"/>
    <n v="0.1"/>
    <n v="35"/>
    <n v="-1191.1300000000001"/>
    <s v=" "/>
    <n v="-7.49"/>
    <n v="35.479999999999997"/>
    <n v="10"/>
    <n v="340.42"/>
    <n v="90"/>
    <x v="1743"/>
    <x v="0"/>
    <x v="2"/>
    <x v="0"/>
    <x v="0"/>
    <s v="Large Box"/>
    <x v="1170"/>
    <n v="0.85"/>
    <x v="1"/>
    <x v="1"/>
    <x v="490"/>
    <n v="95687"/>
  </r>
  <r>
    <n v="18241"/>
    <n v="87181"/>
    <x v="734"/>
    <d v="2022-02-07T00:00:00"/>
    <s v="Not Specified"/>
    <n v="7.0000000000000007E-2"/>
    <n v="19.989999999999998"/>
    <n v="-95.52"/>
    <s v=" "/>
    <s v=" "/>
    <n v="99.99"/>
    <n v="3"/>
    <n v="307.29000000000002"/>
    <n v="91"/>
    <x v="83"/>
    <x v="1"/>
    <x v="2"/>
    <x v="2"/>
    <x v="5"/>
    <s v="Small Box"/>
    <x v="294"/>
    <n v="0.52"/>
    <x v="1"/>
    <x v="1"/>
    <x v="440"/>
    <n v="94591"/>
  </r>
  <r>
    <n v="18242"/>
    <n v="87181"/>
    <x v="734"/>
    <d v="2022-02-09T00:00:00"/>
    <s v="Not Specified"/>
    <n v="0.08"/>
    <n v="8.99"/>
    <n v="19.57"/>
    <n v="19.57"/>
    <n v="-206.17800000000003"/>
    <n v="30.98"/>
    <n v="13"/>
    <n v="373.01"/>
    <n v="91"/>
    <x v="1843"/>
    <x v="1"/>
    <x v="2"/>
    <x v="0"/>
    <x v="4"/>
    <s v="Small Pack"/>
    <x v="632"/>
    <n v="0.57999999999999996"/>
    <x v="1"/>
    <x v="1"/>
    <x v="440"/>
    <n v="94591"/>
  </r>
  <r>
    <n v="21037"/>
    <n v="86359"/>
    <x v="734"/>
    <d v="2022-02-14T00:00:00"/>
    <s v="Low"/>
    <n v="0.04"/>
    <n v="56.2"/>
    <n v="-1036.92"/>
    <s v=" "/>
    <n v="-53.744999999999997"/>
    <n v="90.98"/>
    <n v="10"/>
    <n v="905.82"/>
    <n v="914"/>
    <x v="874"/>
    <x v="0"/>
    <x v="0"/>
    <x v="1"/>
    <x v="7"/>
    <s v="Medium Box"/>
    <x v="146"/>
    <n v="0.74"/>
    <x v="2"/>
    <x v="10"/>
    <x v="1167"/>
    <n v="78521"/>
  </r>
  <r>
    <n v="22212"/>
    <n v="90869"/>
    <x v="734"/>
    <d v="2022-02-10T00:00:00"/>
    <s v="Critical"/>
    <n v="0.02"/>
    <n v="7.17"/>
    <n v="50.243499999999997"/>
    <n v="50.243499999999997"/>
    <n v="-2299.71"/>
    <n v="14.45"/>
    <n v="12"/>
    <n v="177.08"/>
    <n v="518"/>
    <x v="1959"/>
    <x v="1"/>
    <x v="0"/>
    <x v="0"/>
    <x v="1"/>
    <s v="Small Box"/>
    <x v="1014"/>
    <n v="0.38"/>
    <x v="2"/>
    <x v="26"/>
    <x v="233"/>
    <n v="63105"/>
  </r>
  <r>
    <n v="22357"/>
    <n v="86080"/>
    <x v="734"/>
    <d v="2022-02-08T00:00:00"/>
    <s v="Critical"/>
    <n v="0.08"/>
    <n v="2.5"/>
    <n v="768.96359999999993"/>
    <n v="768.96359999999993"/>
    <n v="-236.25"/>
    <n v="110.99"/>
    <n v="12"/>
    <n v="1114.44"/>
    <n v="1238"/>
    <x v="1798"/>
    <x v="1"/>
    <x v="2"/>
    <x v="2"/>
    <x v="8"/>
    <s v="Small Box"/>
    <x v="14"/>
    <n v="0.56999999999999995"/>
    <x v="2"/>
    <x v="10"/>
    <x v="613"/>
    <n v="75104"/>
  </r>
  <r>
    <n v="22358"/>
    <n v="86080"/>
    <x v="734"/>
    <d v="2022-02-10T00:00:00"/>
    <s v="Critical"/>
    <n v="0.02"/>
    <n v="4.42"/>
    <n v="-58.81"/>
    <s v=" "/>
    <n v="-22.72"/>
    <n v="6.84"/>
    <n v="10"/>
    <n v="70.98"/>
    <n v="1239"/>
    <x v="1960"/>
    <x v="1"/>
    <x v="2"/>
    <x v="0"/>
    <x v="16"/>
    <s v="Small Pack"/>
    <x v="1148"/>
    <n v="0.57999999999999996"/>
    <x v="2"/>
    <x v="10"/>
    <x v="385"/>
    <n v="78613"/>
  </r>
  <r>
    <n v="22902"/>
    <n v="86441"/>
    <x v="734"/>
    <d v="2022-02-09T00:00:00"/>
    <s v="Medium"/>
    <n v="0.01"/>
    <n v="4.95"/>
    <n v="-85.007999999999996"/>
    <s v=" "/>
    <n v="-160.86840000000001"/>
    <n v="4.9800000000000004"/>
    <n v="10"/>
    <n v="50.64"/>
    <n v="609"/>
    <x v="1150"/>
    <x v="1"/>
    <x v="2"/>
    <x v="0"/>
    <x v="1"/>
    <s v="Small Box"/>
    <x v="519"/>
    <n v="0.37"/>
    <x v="0"/>
    <x v="2"/>
    <x v="1120"/>
    <n v="10701"/>
  </r>
  <r>
    <n v="2142"/>
    <n v="15300"/>
    <x v="735"/>
    <d v="2022-02-10T00:00:00"/>
    <s v="High"/>
    <n v="0.05"/>
    <n v="5.0599999999999996"/>
    <n v="-75.25"/>
    <s v=" "/>
    <s v=" "/>
    <n v="5.28"/>
    <n v="47"/>
    <n v="257.25"/>
    <n v="553"/>
    <x v="455"/>
    <x v="0"/>
    <x v="0"/>
    <x v="0"/>
    <x v="3"/>
    <s v="Small Box"/>
    <x v="966"/>
    <n v="0.37"/>
    <x v="1"/>
    <x v="1"/>
    <x v="1"/>
    <n v="90008"/>
  </r>
  <r>
    <n v="20142"/>
    <n v="86195"/>
    <x v="735"/>
    <d v="2022-02-10T00:00:00"/>
    <s v="High"/>
    <n v="0.05"/>
    <n v="5.0599999999999996"/>
    <n v="-75.25"/>
    <s v=" "/>
    <n v="-150.2604"/>
    <n v="5.28"/>
    <n v="12"/>
    <n v="65.680000000000007"/>
    <n v="556"/>
    <x v="1441"/>
    <x v="0"/>
    <x v="0"/>
    <x v="0"/>
    <x v="3"/>
    <s v="Small Box"/>
    <x v="966"/>
    <n v="0.37"/>
    <x v="1"/>
    <x v="7"/>
    <x v="125"/>
    <n v="84604"/>
  </r>
  <r>
    <n v="21140"/>
    <n v="86320"/>
    <x v="735"/>
    <d v="2022-02-08T00:00:00"/>
    <s v="Critical"/>
    <n v="0.03"/>
    <n v="5.6"/>
    <n v="-11.798999999999999"/>
    <s v=" "/>
    <s v=" "/>
    <n v="8.85"/>
    <n v="4"/>
    <n v="37.43"/>
    <n v="593"/>
    <x v="1932"/>
    <x v="1"/>
    <x v="1"/>
    <x v="0"/>
    <x v="1"/>
    <s v="Small Box"/>
    <x v="560"/>
    <n v="0.36"/>
    <x v="2"/>
    <x v="14"/>
    <x v="85"/>
    <n v="60517"/>
  </r>
  <r>
    <n v="26114"/>
    <n v="86830"/>
    <x v="735"/>
    <d v="2022-02-08T00:00:00"/>
    <s v="Critical"/>
    <n v="0.04"/>
    <n v="8.3699999999999992"/>
    <n v="-287.27999999999997"/>
    <s v=" "/>
    <s v=" "/>
    <n v="6.84"/>
    <n v="14"/>
    <n v="96.11"/>
    <n v="1435"/>
    <x v="1274"/>
    <x v="1"/>
    <x v="2"/>
    <x v="0"/>
    <x v="16"/>
    <s v="Small Pack"/>
    <x v="137"/>
    <n v="0.57999999999999996"/>
    <x v="2"/>
    <x v="39"/>
    <x v="749"/>
    <n v="47905"/>
  </r>
  <r>
    <n v="20155"/>
    <n v="86477"/>
    <x v="736"/>
    <d v="2022-02-10T00:00:00"/>
    <s v="Critical"/>
    <n v="0.09"/>
    <n v="4"/>
    <n v="-6.34"/>
    <s v=" "/>
    <s v=" "/>
    <n v="29.1"/>
    <n v="14"/>
    <n v="404.59"/>
    <n v="3030"/>
    <x v="1961"/>
    <x v="0"/>
    <x v="3"/>
    <x v="2"/>
    <x v="5"/>
    <s v="Small Box"/>
    <x v="415"/>
    <n v="0.78"/>
    <x v="1"/>
    <x v="5"/>
    <x v="1172"/>
    <n v="97007"/>
  </r>
  <r>
    <n v="20156"/>
    <n v="86477"/>
    <x v="736"/>
    <d v="2022-02-12T00:00:00"/>
    <s v="Critical"/>
    <n v="0.01"/>
    <n v="8.99"/>
    <n v="-186.67"/>
    <s v=" "/>
    <s v=" "/>
    <n v="110.99"/>
    <n v="3"/>
    <n v="282.49"/>
    <n v="3030"/>
    <x v="306"/>
    <x v="1"/>
    <x v="3"/>
    <x v="2"/>
    <x v="8"/>
    <s v="Small Box"/>
    <x v="670"/>
    <n v="0.56999999999999995"/>
    <x v="1"/>
    <x v="5"/>
    <x v="1172"/>
    <n v="97007"/>
  </r>
  <r>
    <n v="21069"/>
    <n v="86940"/>
    <x v="737"/>
    <d v="2022-02-10T00:00:00"/>
    <s v="Low"/>
    <n v="0.03"/>
    <n v="6.2"/>
    <n v="27.358499999999996"/>
    <n v="27.358499999999996"/>
    <s v=" "/>
    <n v="12.07"/>
    <n v="3"/>
    <n v="39.65"/>
    <n v="2018"/>
    <x v="1962"/>
    <x v="1"/>
    <x v="0"/>
    <x v="1"/>
    <x v="7"/>
    <s v="Wrap Bag"/>
    <x v="1040"/>
    <n v="0.52"/>
    <x v="0"/>
    <x v="23"/>
    <x v="924"/>
    <n v="15235"/>
  </r>
  <r>
    <n v="21070"/>
    <n v="86940"/>
    <x v="737"/>
    <d v="2022-02-10T00:00:00"/>
    <s v="Low"/>
    <n v="0.04"/>
    <n v="4.2"/>
    <n v="751.93439999999998"/>
    <n v="751.93439999999998"/>
    <n v="-60.17"/>
    <n v="125.99"/>
    <n v="10"/>
    <n v="1089.76"/>
    <n v="2018"/>
    <x v="1199"/>
    <x v="1"/>
    <x v="0"/>
    <x v="2"/>
    <x v="8"/>
    <s v="Small Box"/>
    <x v="641"/>
    <n v="0.56999999999999995"/>
    <x v="0"/>
    <x v="23"/>
    <x v="924"/>
    <n v="15235"/>
  </r>
  <r>
    <n v="22030"/>
    <n v="89186"/>
    <x v="737"/>
    <d v="2022-02-17T00:00:00"/>
    <s v="Low"/>
    <n v="0.05"/>
    <n v="5"/>
    <n v="-211.69499999999999"/>
    <s v=" "/>
    <n v="-29.888675999999997"/>
    <n v="55.99"/>
    <n v="13"/>
    <n v="588.91"/>
    <n v="2385"/>
    <x v="1963"/>
    <x v="1"/>
    <x v="3"/>
    <x v="2"/>
    <x v="8"/>
    <s v="Small Pack"/>
    <x v="368"/>
    <n v="0.83"/>
    <x v="1"/>
    <x v="36"/>
    <x v="454"/>
    <n v="88001"/>
  </r>
  <r>
    <n v="22749"/>
    <n v="86237"/>
    <x v="737"/>
    <d v="2022-02-11T00:00:00"/>
    <s v="Critical"/>
    <n v="0.01"/>
    <n v="2.35"/>
    <n v="35.979999999999997"/>
    <n v="35.979999999999997"/>
    <n v="-4.6682999999999995"/>
    <n v="7.08"/>
    <n v="9"/>
    <n v="65.66"/>
    <n v="3273"/>
    <x v="1617"/>
    <x v="1"/>
    <x v="3"/>
    <x v="0"/>
    <x v="4"/>
    <s v="Wrap Bag"/>
    <x v="408"/>
    <n v="0.47"/>
    <x v="0"/>
    <x v="2"/>
    <x v="1212"/>
    <n v="11703"/>
  </r>
  <r>
    <n v="22750"/>
    <n v="86237"/>
    <x v="737"/>
    <d v="2022-02-12T00:00:00"/>
    <s v="Critical"/>
    <n v="0"/>
    <n v="19.989999999999998"/>
    <n v="-64.78"/>
    <s v=" "/>
    <s v=" "/>
    <n v="120.33"/>
    <n v="1"/>
    <n v="134.96"/>
    <n v="3276"/>
    <x v="1505"/>
    <x v="1"/>
    <x v="3"/>
    <x v="0"/>
    <x v="0"/>
    <s v="Small Box"/>
    <x v="940"/>
    <n v="0.59"/>
    <x v="1"/>
    <x v="4"/>
    <x v="1213"/>
    <n v="98502"/>
  </r>
  <r>
    <n v="22751"/>
    <n v="86237"/>
    <x v="737"/>
    <d v="2022-02-11T00:00:00"/>
    <s v="Critical"/>
    <n v="0.06"/>
    <n v="8.99"/>
    <n v="-620.82899999999995"/>
    <s v=" "/>
    <s v=" "/>
    <n v="205.99"/>
    <n v="2"/>
    <n v="343.3"/>
    <n v="3276"/>
    <x v="1964"/>
    <x v="0"/>
    <x v="3"/>
    <x v="2"/>
    <x v="8"/>
    <s v="Small Box"/>
    <x v="208"/>
    <n v="0.56000000000000005"/>
    <x v="1"/>
    <x v="4"/>
    <x v="1213"/>
    <n v="98502"/>
  </r>
  <r>
    <n v="24982"/>
    <n v="86389"/>
    <x v="737"/>
    <d v="2022-02-10T00:00:00"/>
    <s v="Low"/>
    <n v="0.02"/>
    <n v="49"/>
    <n v="-1172.75"/>
    <s v=" "/>
    <s v=" "/>
    <n v="4.4800000000000004"/>
    <n v="7"/>
    <n v="46.08"/>
    <n v="394"/>
    <x v="815"/>
    <x v="1"/>
    <x v="2"/>
    <x v="0"/>
    <x v="13"/>
    <s v="Large Box"/>
    <x v="400"/>
    <n v="0.6"/>
    <x v="0"/>
    <x v="2"/>
    <x v="1214"/>
    <n v="13905"/>
  </r>
  <r>
    <n v="25209"/>
    <n v="90547"/>
    <x v="737"/>
    <d v="2022-02-12T00:00:00"/>
    <s v="Not Specified"/>
    <n v="7.0000000000000007E-2"/>
    <n v="11.17"/>
    <n v="-97.54"/>
    <s v=" "/>
    <n v="-427.62768"/>
    <n v="19.989999999999998"/>
    <n v="12"/>
    <n v="239.59"/>
    <n v="1416"/>
    <x v="1965"/>
    <x v="1"/>
    <x v="2"/>
    <x v="1"/>
    <x v="7"/>
    <s v="Large Box"/>
    <x v="87"/>
    <n v="0.6"/>
    <x v="2"/>
    <x v="39"/>
    <x v="231"/>
    <n v="46203"/>
  </r>
  <r>
    <n v="18891"/>
    <n v="87199"/>
    <x v="738"/>
    <d v="2022-02-13T00:00:00"/>
    <s v="Low"/>
    <n v="0"/>
    <n v="19.989999999999998"/>
    <n v="3308.9156999999996"/>
    <n v="3308.9156999999996"/>
    <s v=" "/>
    <n v="419.19"/>
    <n v="11"/>
    <n v="4795.53"/>
    <n v="1725"/>
    <x v="243"/>
    <x v="1"/>
    <x v="3"/>
    <x v="0"/>
    <x v="0"/>
    <s v="Small Box"/>
    <x v="422"/>
    <n v="0.57999999999999996"/>
    <x v="0"/>
    <x v="19"/>
    <x v="417"/>
    <n v="43026"/>
  </r>
  <r>
    <n v="20512"/>
    <n v="90923"/>
    <x v="738"/>
    <d v="2022-02-13T00:00:00"/>
    <s v="Critical"/>
    <n v="0"/>
    <n v="24.49"/>
    <n v="-73.22"/>
    <s v=" "/>
    <s v=" "/>
    <n v="140.81"/>
    <n v="1"/>
    <n v="172.34"/>
    <n v="663"/>
    <x v="1966"/>
    <x v="1"/>
    <x v="0"/>
    <x v="1"/>
    <x v="2"/>
    <s v="Large Box"/>
    <x v="885"/>
    <n v="0.56999999999999995"/>
    <x v="0"/>
    <x v="19"/>
    <x v="773"/>
    <n v="43952"/>
  </r>
  <r>
    <n v="22814"/>
    <n v="91254"/>
    <x v="738"/>
    <d v="2022-02-13T00:00:00"/>
    <s v="High"/>
    <n v="0.08"/>
    <n v="8.5399999999999991"/>
    <n v="-16.489999999999998"/>
    <s v=" "/>
    <n v="-53.06"/>
    <n v="8.75"/>
    <n v="3"/>
    <n v="26.71"/>
    <n v="3236"/>
    <x v="280"/>
    <x v="1"/>
    <x v="0"/>
    <x v="1"/>
    <x v="7"/>
    <s v="Small Pack"/>
    <x v="1171"/>
    <n v="0.43"/>
    <x v="1"/>
    <x v="1"/>
    <x v="717"/>
    <n v="94513"/>
  </r>
  <r>
    <n v="22815"/>
    <n v="91254"/>
    <x v="738"/>
    <d v="2022-02-12T00:00:00"/>
    <s v="High"/>
    <n v="0.04"/>
    <n v="11.15"/>
    <n v="-270.95999999999998"/>
    <s v=" "/>
    <n v="-159.21"/>
    <n v="7.28"/>
    <n v="11"/>
    <n v="81.77"/>
    <n v="3236"/>
    <x v="108"/>
    <x v="0"/>
    <x v="0"/>
    <x v="0"/>
    <x v="3"/>
    <s v="Small Box"/>
    <x v="182"/>
    <n v="0.37"/>
    <x v="1"/>
    <x v="1"/>
    <x v="717"/>
    <n v="94513"/>
  </r>
  <r>
    <n v="22816"/>
    <n v="91254"/>
    <x v="738"/>
    <d v="2022-02-13T00:00:00"/>
    <s v="High"/>
    <n v="0.02"/>
    <n v="35"/>
    <n v="-1087.3599999999999"/>
    <s v=" "/>
    <s v=" "/>
    <n v="35.479999999999997"/>
    <n v="10"/>
    <n v="361.18"/>
    <n v="3236"/>
    <x v="1967"/>
    <x v="1"/>
    <x v="0"/>
    <x v="0"/>
    <x v="0"/>
    <s v="Large Box"/>
    <x v="1170"/>
    <n v="0.85"/>
    <x v="1"/>
    <x v="1"/>
    <x v="717"/>
    <n v="94513"/>
  </r>
  <r>
    <n v="24364"/>
    <n v="87894"/>
    <x v="739"/>
    <d v="2022-02-12T00:00:00"/>
    <s v="Low"/>
    <n v="0.01"/>
    <n v="6.32"/>
    <n v="32.758830000000003"/>
    <n v="32.758830000000003"/>
    <s v=" "/>
    <n v="20.48"/>
    <n v="8"/>
    <n v="176.86"/>
    <n v="2101"/>
    <x v="1968"/>
    <x v="1"/>
    <x v="0"/>
    <x v="0"/>
    <x v="13"/>
    <s v="Small Box"/>
    <x v="508"/>
    <n v="0.57999999999999996"/>
    <x v="3"/>
    <x v="15"/>
    <x v="701"/>
    <n v="29730"/>
  </r>
  <r>
    <n v="24365"/>
    <n v="87894"/>
    <x v="739"/>
    <d v="2022-02-19T00:00:00"/>
    <s v="Low"/>
    <n v="7.0000000000000007E-2"/>
    <n v="2.99"/>
    <n v="-256.16359999999997"/>
    <s v=" "/>
    <n v="-334.09350000000001"/>
    <n v="6.75"/>
    <n v="10"/>
    <n v="68.02"/>
    <n v="2101"/>
    <x v="1968"/>
    <x v="1"/>
    <x v="0"/>
    <x v="0"/>
    <x v="1"/>
    <s v="Small Box"/>
    <x v="786"/>
    <n v="0.35"/>
    <x v="3"/>
    <x v="15"/>
    <x v="701"/>
    <n v="29730"/>
  </r>
  <r>
    <n v="24366"/>
    <n v="87894"/>
    <x v="739"/>
    <d v="2022-02-17T00:00:00"/>
    <s v="Low"/>
    <n v="0.08"/>
    <n v="0.5"/>
    <n v="13.038"/>
    <n v="13.038"/>
    <n v="-273.80500000000001"/>
    <n v="12.53"/>
    <n v="4"/>
    <n v="49.8"/>
    <n v="2101"/>
    <x v="194"/>
    <x v="1"/>
    <x v="0"/>
    <x v="0"/>
    <x v="12"/>
    <s v="Small Box"/>
    <x v="394"/>
    <n v="0.38"/>
    <x v="3"/>
    <x v="15"/>
    <x v="701"/>
    <n v="29730"/>
  </r>
  <r>
    <n v="24547"/>
    <n v="85972"/>
    <x v="739"/>
    <d v="2022-02-14T00:00:00"/>
    <s v="Not Specified"/>
    <n v="0.01"/>
    <n v="46.2"/>
    <n v="-352.78986600000002"/>
    <s v=" "/>
    <n v="-18.241599999999998"/>
    <n v="145.97999999999999"/>
    <n v="10"/>
    <n v="1545.11"/>
    <n v="212"/>
    <x v="1906"/>
    <x v="2"/>
    <x v="0"/>
    <x v="1"/>
    <x v="9"/>
    <s v="Jumbo Box"/>
    <x v="550"/>
    <n v="0.69"/>
    <x v="0"/>
    <x v="2"/>
    <x v="927"/>
    <n v="11580"/>
  </r>
  <r>
    <n v="18994"/>
    <n v="89429"/>
    <x v="740"/>
    <d v="2022-02-15T00:00:00"/>
    <s v="Medium"/>
    <n v="0"/>
    <n v="8.99"/>
    <n v="-46.676000000000002"/>
    <s v=" "/>
    <n v="-230.88799999999998"/>
    <n v="65.989999999999995"/>
    <n v="8"/>
    <n v="486.81"/>
    <n v="166"/>
    <x v="692"/>
    <x v="1"/>
    <x v="1"/>
    <x v="2"/>
    <x v="8"/>
    <s v="Small Box"/>
    <x v="1000"/>
    <n v="0.57999999999999996"/>
    <x v="3"/>
    <x v="28"/>
    <x v="50"/>
    <n v="37087"/>
  </r>
  <r>
    <n v="18995"/>
    <n v="89429"/>
    <x v="740"/>
    <d v="2022-02-15T00:00:00"/>
    <s v="Medium"/>
    <n v="0.02"/>
    <n v="0.99"/>
    <n v="-281.78639999999996"/>
    <s v=" "/>
    <n v="-21.361249999999998"/>
    <n v="20.99"/>
    <n v="5"/>
    <n v="89.17"/>
    <n v="166"/>
    <x v="1969"/>
    <x v="1"/>
    <x v="1"/>
    <x v="2"/>
    <x v="8"/>
    <s v="Wrap Bag"/>
    <x v="774"/>
    <n v="0.37"/>
    <x v="3"/>
    <x v="28"/>
    <x v="50"/>
    <n v="37087"/>
  </r>
  <r>
    <n v="19302"/>
    <n v="87614"/>
    <x v="740"/>
    <d v="2022-02-15T00:00:00"/>
    <s v="Not Specified"/>
    <n v="0.1"/>
    <n v="66.27"/>
    <n v="-382.38"/>
    <s v=" "/>
    <s v=" "/>
    <n v="150.97999999999999"/>
    <n v="2"/>
    <n v="302.01"/>
    <n v="1622"/>
    <x v="1282"/>
    <x v="2"/>
    <x v="3"/>
    <x v="1"/>
    <x v="10"/>
    <s v="Jumbo Box"/>
    <x v="617"/>
    <n v="0.65"/>
    <x v="2"/>
    <x v="39"/>
    <x v="416"/>
    <n v="47374"/>
  </r>
  <r>
    <n v="19303"/>
    <n v="87614"/>
    <x v="740"/>
    <d v="2022-02-15T00:00:00"/>
    <s v="Not Specified"/>
    <n v="0.01"/>
    <n v="5.44"/>
    <n v="-149.08599999999998"/>
    <s v=" "/>
    <n v="-64.940400000000011"/>
    <n v="3.81"/>
    <n v="12"/>
    <n v="47.69"/>
    <n v="1623"/>
    <x v="1970"/>
    <x v="1"/>
    <x v="3"/>
    <x v="0"/>
    <x v="1"/>
    <s v="Small Box"/>
    <x v="1093"/>
    <n v="0.36"/>
    <x v="2"/>
    <x v="39"/>
    <x v="824"/>
    <n v="46375"/>
  </r>
  <r>
    <n v="19410"/>
    <n v="89294"/>
    <x v="740"/>
    <d v="2022-02-14T00:00:00"/>
    <s v="Medium"/>
    <n v="0.06"/>
    <n v="57.38"/>
    <n v="-1231.98"/>
    <s v=" "/>
    <s v=" "/>
    <n v="100.98"/>
    <n v="8"/>
    <n v="783.96"/>
    <n v="274"/>
    <x v="209"/>
    <x v="2"/>
    <x v="2"/>
    <x v="1"/>
    <x v="10"/>
    <s v="Jumbo Box"/>
    <x v="428"/>
    <n v="0.78"/>
    <x v="1"/>
    <x v="1"/>
    <x v="1035"/>
    <n v="95123"/>
  </r>
  <r>
    <n v="19411"/>
    <n v="89294"/>
    <x v="740"/>
    <d v="2022-02-14T00:00:00"/>
    <s v="Medium"/>
    <n v="0.04"/>
    <n v="70.2"/>
    <n v="-896.94"/>
    <s v=" "/>
    <s v=" "/>
    <n v="122.99"/>
    <n v="6"/>
    <n v="771.99"/>
    <n v="284"/>
    <x v="984"/>
    <x v="2"/>
    <x v="2"/>
    <x v="1"/>
    <x v="2"/>
    <s v="Jumbo Drum"/>
    <x v="173"/>
    <n v="0.74"/>
    <x v="0"/>
    <x v="37"/>
    <x v="95"/>
    <n v="5403"/>
  </r>
  <r>
    <n v="19412"/>
    <n v="89294"/>
    <x v="740"/>
    <d v="2022-02-15T00:00:00"/>
    <s v="Medium"/>
    <n v="0.1"/>
    <n v="6.98"/>
    <n v="-108.1345"/>
    <s v=" "/>
    <s v=" "/>
    <n v="5.53"/>
    <n v="6"/>
    <n v="33.17"/>
    <n v="280"/>
    <x v="801"/>
    <x v="1"/>
    <x v="2"/>
    <x v="0"/>
    <x v="1"/>
    <s v="Small Box"/>
    <x v="792"/>
    <n v="0.39"/>
    <x v="0"/>
    <x v="21"/>
    <x v="801"/>
    <n v="4070"/>
  </r>
  <r>
    <n v="24610"/>
    <n v="91046"/>
    <x v="740"/>
    <d v="2022-02-14T00:00:00"/>
    <s v="Not Specified"/>
    <n v="0.06"/>
    <n v="61.76"/>
    <n v="335.46420000000001"/>
    <n v="335.46420000000001"/>
    <n v="-156.56283999999999"/>
    <n v="286.85000000000002"/>
    <n v="5"/>
    <n v="1431.86"/>
    <n v="1650"/>
    <x v="1948"/>
    <x v="2"/>
    <x v="2"/>
    <x v="1"/>
    <x v="9"/>
    <s v="Jumbo Box"/>
    <x v="1149"/>
    <n v="0.78"/>
    <x v="3"/>
    <x v="44"/>
    <x v="424"/>
    <n v="27203"/>
  </r>
  <r>
    <n v="24960"/>
    <n v="90450"/>
    <x v="740"/>
    <d v="2022-02-14T00:00:00"/>
    <s v="Critical"/>
    <n v="0.02"/>
    <n v="1.39"/>
    <n v="8.4593999999999987"/>
    <n v="8.4593999999999987"/>
    <n v="-323.488"/>
    <n v="5.68"/>
    <n v="2"/>
    <n v="12.26"/>
    <n v="448"/>
    <x v="553"/>
    <x v="1"/>
    <x v="2"/>
    <x v="0"/>
    <x v="14"/>
    <s v="Small Box"/>
    <x v="232"/>
    <n v="0.38"/>
    <x v="2"/>
    <x v="3"/>
    <x v="899"/>
    <n v="56301"/>
  </r>
  <r>
    <n v="24961"/>
    <n v="90450"/>
    <x v="740"/>
    <d v="2022-02-13T00:00:00"/>
    <s v="Critical"/>
    <n v="0"/>
    <n v="84.84"/>
    <n v="-237.61799999999999"/>
    <s v=" "/>
    <n v="-83"/>
    <n v="348.21"/>
    <n v="2"/>
    <n v="773.45"/>
    <n v="448"/>
    <x v="553"/>
    <x v="2"/>
    <x v="2"/>
    <x v="1"/>
    <x v="9"/>
    <s v="Jumbo Box"/>
    <x v="223"/>
    <n v="0.66"/>
    <x v="2"/>
    <x v="3"/>
    <x v="899"/>
    <n v="56301"/>
  </r>
  <r>
    <n v="26256"/>
    <n v="91161"/>
    <x v="740"/>
    <d v="2022-02-15T00:00:00"/>
    <s v="Critical"/>
    <n v="0.05"/>
    <n v="1.49"/>
    <n v="25.805999999999997"/>
    <n v="25.805999999999997"/>
    <s v=" "/>
    <n v="4.55"/>
    <n v="8"/>
    <n v="37.4"/>
    <n v="629"/>
    <x v="1184"/>
    <x v="1"/>
    <x v="3"/>
    <x v="0"/>
    <x v="1"/>
    <s v="Small Box"/>
    <x v="337"/>
    <n v="0.35"/>
    <x v="2"/>
    <x v="14"/>
    <x v="579"/>
    <n v="61604"/>
  </r>
  <r>
    <n v="21179"/>
    <n v="86081"/>
    <x v="741"/>
    <d v="2022-02-15T00:00:00"/>
    <s v="Not Specified"/>
    <n v="0.08"/>
    <n v="5.63"/>
    <n v="2.7284999999999999"/>
    <n v="2.7284999999999999"/>
    <s v=" "/>
    <n v="11.7"/>
    <n v="8"/>
    <n v="90.36"/>
    <n v="1238"/>
    <x v="1971"/>
    <x v="1"/>
    <x v="2"/>
    <x v="0"/>
    <x v="1"/>
    <s v="Small Box"/>
    <x v="463"/>
    <n v="0.4"/>
    <x v="2"/>
    <x v="10"/>
    <x v="613"/>
    <n v="75104"/>
  </r>
  <r>
    <n v="21180"/>
    <n v="86081"/>
    <x v="741"/>
    <d v="2022-02-16T00:00:00"/>
    <s v="Not Specified"/>
    <n v="0"/>
    <n v="1.34"/>
    <n v="10.59"/>
    <n v="10.59"/>
    <s v=" "/>
    <n v="2.78"/>
    <n v="10"/>
    <n v="30.66"/>
    <n v="1238"/>
    <x v="1971"/>
    <x v="0"/>
    <x v="2"/>
    <x v="0"/>
    <x v="4"/>
    <s v="Wrap Bag"/>
    <x v="596"/>
    <n v="0.45"/>
    <x v="2"/>
    <x v="10"/>
    <x v="613"/>
    <n v="75104"/>
  </r>
  <r>
    <n v="21181"/>
    <n v="86081"/>
    <x v="741"/>
    <d v="2022-02-16T00:00:00"/>
    <s v="Not Specified"/>
    <n v="0.01"/>
    <n v="9.69"/>
    <n v="-219.92"/>
    <s v=" "/>
    <n v="-50.75"/>
    <n v="6.98"/>
    <n v="8"/>
    <n v="58.71"/>
    <n v="1238"/>
    <x v="1972"/>
    <x v="1"/>
    <x v="2"/>
    <x v="0"/>
    <x v="0"/>
    <s v="Small Box"/>
    <x v="741"/>
    <n v="0.83"/>
    <x v="2"/>
    <x v="10"/>
    <x v="613"/>
    <n v="75104"/>
  </r>
  <r>
    <n v="21182"/>
    <n v="86081"/>
    <x v="741"/>
    <d v="2022-02-16T00:00:00"/>
    <s v="Not Specified"/>
    <n v="0.05"/>
    <n v="3"/>
    <n v="843.58019999999988"/>
    <n v="843.58019999999988"/>
    <n v="-145.08199999999999"/>
    <n v="205.99"/>
    <n v="7"/>
    <n v="1222.58"/>
    <n v="1238"/>
    <x v="1030"/>
    <x v="1"/>
    <x v="2"/>
    <x v="2"/>
    <x v="8"/>
    <s v="Small Box"/>
    <x v="639"/>
    <n v="0.57999999999999996"/>
    <x v="2"/>
    <x v="10"/>
    <x v="613"/>
    <n v="75104"/>
  </r>
  <r>
    <n v="22990"/>
    <n v="90179"/>
    <x v="741"/>
    <d v="2022-02-15T00:00:00"/>
    <s v="Medium"/>
    <n v="0.01"/>
    <n v="69"/>
    <n v="-270.57373200000001"/>
    <s v=" "/>
    <s v=" "/>
    <n v="111.96"/>
    <n v="5"/>
    <n v="480.86"/>
    <n v="1760"/>
    <x v="766"/>
    <x v="1"/>
    <x v="1"/>
    <x v="1"/>
    <x v="9"/>
    <s v="Large Box"/>
    <x v="1099"/>
    <n v="0.63"/>
    <x v="0"/>
    <x v="30"/>
    <x v="382"/>
    <n v="7601"/>
  </r>
  <r>
    <n v="24461"/>
    <n v="90518"/>
    <x v="741"/>
    <d v="2022-02-16T00:00:00"/>
    <s v="Low"/>
    <n v="0.1"/>
    <n v="35.840000000000003"/>
    <n v="-68.16"/>
    <s v=" "/>
    <s v=" "/>
    <n v="100.98"/>
    <n v="1"/>
    <n v="131.27000000000001"/>
    <n v="1368"/>
    <x v="1712"/>
    <x v="2"/>
    <x v="1"/>
    <x v="1"/>
    <x v="10"/>
    <s v="Jumbo Box"/>
    <x v="41"/>
    <n v="0.62"/>
    <x v="2"/>
    <x v="10"/>
    <x v="292"/>
    <n v="75901"/>
  </r>
  <r>
    <n v="24462"/>
    <n v="90518"/>
    <x v="741"/>
    <d v="2022-02-18T00:00:00"/>
    <s v="Low"/>
    <n v="7.0000000000000007E-2"/>
    <n v="0.5"/>
    <n v="37.943100000000001"/>
    <n v="37.943100000000001"/>
    <n v="-3.2479999999999998"/>
    <n v="4.13"/>
    <n v="14"/>
    <n v="54.99"/>
    <n v="1368"/>
    <x v="1712"/>
    <x v="1"/>
    <x v="1"/>
    <x v="0"/>
    <x v="12"/>
    <s v="Small Box"/>
    <x v="833"/>
    <n v="0.39"/>
    <x v="2"/>
    <x v="10"/>
    <x v="292"/>
    <n v="75901"/>
  </r>
  <r>
    <n v="25041"/>
    <n v="91282"/>
    <x v="741"/>
    <d v="2022-02-15T00:00:00"/>
    <s v="Not Specified"/>
    <n v="0.05"/>
    <n v="2.36"/>
    <n v="71.03"/>
    <n v="71.03"/>
    <n v="-2.548"/>
    <n v="11.55"/>
    <n v="10"/>
    <n v="114.81"/>
    <n v="475"/>
    <x v="729"/>
    <x v="1"/>
    <x v="3"/>
    <x v="0"/>
    <x v="4"/>
    <s v="Wrap Bag"/>
    <x v="65"/>
    <n v="0.55000000000000004"/>
    <x v="0"/>
    <x v="21"/>
    <x v="96"/>
    <n v="4073"/>
  </r>
  <r>
    <n v="25799"/>
    <n v="86774"/>
    <x v="741"/>
    <d v="2022-02-16T00:00:00"/>
    <s v="Not Specified"/>
    <n v="0"/>
    <n v="70.2"/>
    <n v="174.39600000000002"/>
    <n v="174.39600000000002"/>
    <s v=" "/>
    <n v="122.99"/>
    <n v="2"/>
    <n v="276.76"/>
    <n v="1119"/>
    <x v="954"/>
    <x v="2"/>
    <x v="0"/>
    <x v="1"/>
    <x v="2"/>
    <s v="Jumbo Drum"/>
    <x v="173"/>
    <n v="0.74"/>
    <x v="3"/>
    <x v="34"/>
    <x v="1215"/>
    <n v="72714"/>
  </r>
  <r>
    <n v="25800"/>
    <n v="86774"/>
    <x v="741"/>
    <d v="2022-02-16T00:00:00"/>
    <s v="Not Specified"/>
    <n v="0.03"/>
    <n v="4.8099999999999996"/>
    <n v="-79.114000000000004"/>
    <s v=" "/>
    <n v="-1115.4682"/>
    <n v="20.99"/>
    <n v="13"/>
    <n v="241.91"/>
    <n v="1119"/>
    <x v="1973"/>
    <x v="1"/>
    <x v="0"/>
    <x v="2"/>
    <x v="8"/>
    <s v="Medium Box"/>
    <x v="314"/>
    <n v="0.57999999999999996"/>
    <x v="3"/>
    <x v="34"/>
    <x v="1215"/>
    <n v="72714"/>
  </r>
  <r>
    <n v="26184"/>
    <n v="88477"/>
    <x v="741"/>
    <d v="2022-02-14T00:00:00"/>
    <s v="Low"/>
    <n v="7.0000000000000007E-2"/>
    <n v="8.99"/>
    <n v="14.013"/>
    <n v="14.013"/>
    <n v="-42.228999999999999"/>
    <n v="110.99"/>
    <n v="5"/>
    <n v="449.71"/>
    <n v="669"/>
    <x v="1974"/>
    <x v="1"/>
    <x v="0"/>
    <x v="2"/>
    <x v="8"/>
    <s v="Small Box"/>
    <x v="670"/>
    <n v="0.56999999999999995"/>
    <x v="2"/>
    <x v="11"/>
    <x v="719"/>
    <n v="52501"/>
  </r>
  <r>
    <n v="18789"/>
    <n v="89011"/>
    <x v="742"/>
    <d v="2022-02-17T00:00:00"/>
    <s v="Medium"/>
    <n v="0"/>
    <n v="2.27"/>
    <n v="-1.0900000000000001"/>
    <s v=" "/>
    <n v="-2397.44"/>
    <n v="5.85"/>
    <n v="6"/>
    <n v="36.04"/>
    <n v="1025"/>
    <x v="1839"/>
    <x v="1"/>
    <x v="3"/>
    <x v="0"/>
    <x v="4"/>
    <s v="Wrap Bag"/>
    <x v="537"/>
    <n v="0.56000000000000005"/>
    <x v="0"/>
    <x v="2"/>
    <x v="1112"/>
    <n v="11720"/>
  </r>
  <r>
    <n v="20024"/>
    <n v="90742"/>
    <x v="742"/>
    <d v="2022-02-17T00:00:00"/>
    <s v="Not Specified"/>
    <n v="0.02"/>
    <n v="56.14"/>
    <n v="239.41"/>
    <n v="239.41"/>
    <n v="-40.602240000000009"/>
    <n v="119.99"/>
    <n v="11"/>
    <n v="1335.2"/>
    <n v="3208"/>
    <x v="214"/>
    <x v="2"/>
    <x v="2"/>
    <x v="2"/>
    <x v="6"/>
    <s v="Jumbo Box"/>
    <x v="119"/>
    <n v="0.39"/>
    <x v="1"/>
    <x v="1"/>
    <x v="689"/>
    <n v="94704"/>
  </r>
  <r>
    <n v="22349"/>
    <n v="90325"/>
    <x v="742"/>
    <d v="2022-02-19T00:00:00"/>
    <s v="Low"/>
    <n v="0.1"/>
    <n v="23.19"/>
    <n v="1491.8145"/>
    <n v="1491.8145"/>
    <s v=" "/>
    <n v="279.81"/>
    <n v="8"/>
    <n v="2162.0500000000002"/>
    <n v="2450"/>
    <x v="1975"/>
    <x v="2"/>
    <x v="0"/>
    <x v="0"/>
    <x v="13"/>
    <s v="Jumbo Drum"/>
    <x v="194"/>
    <n v="0.59"/>
    <x v="2"/>
    <x v="22"/>
    <x v="458"/>
    <n v="53545"/>
  </r>
  <r>
    <n v="22350"/>
    <n v="90325"/>
    <x v="742"/>
    <d v="2022-02-17T00:00:00"/>
    <s v="Low"/>
    <n v="0.09"/>
    <n v="30"/>
    <n v="-116.02"/>
    <s v=" "/>
    <s v=" "/>
    <n v="180.98"/>
    <n v="6"/>
    <n v="996.33"/>
    <n v="2450"/>
    <x v="1975"/>
    <x v="2"/>
    <x v="0"/>
    <x v="1"/>
    <x v="2"/>
    <s v="Jumbo Drum"/>
    <x v="682"/>
    <n v="0.69"/>
    <x v="2"/>
    <x v="22"/>
    <x v="458"/>
    <n v="53545"/>
  </r>
  <r>
    <n v="24362"/>
    <n v="88704"/>
    <x v="742"/>
    <d v="2022-02-22T00:00:00"/>
    <s v="Low"/>
    <n v="0.03"/>
    <n v="5.34"/>
    <n v="-150.25899999999999"/>
    <s v=" "/>
    <s v=" "/>
    <n v="4.13"/>
    <n v="12"/>
    <n v="49.53"/>
    <n v="2715"/>
    <x v="1976"/>
    <x v="1"/>
    <x v="2"/>
    <x v="0"/>
    <x v="1"/>
    <s v="Small Box"/>
    <x v="579"/>
    <n v="0.38"/>
    <x v="2"/>
    <x v="27"/>
    <x v="568"/>
    <n v="48911"/>
  </r>
  <r>
    <n v="24363"/>
    <n v="88704"/>
    <x v="742"/>
    <d v="2022-02-15T00:00:00"/>
    <s v="Low"/>
    <n v="0.05"/>
    <n v="1.92"/>
    <n v="-54.25"/>
    <s v=" "/>
    <n v="-193.39"/>
    <n v="3.14"/>
    <n v="10"/>
    <n v="31.87"/>
    <n v="2715"/>
    <x v="1428"/>
    <x v="1"/>
    <x v="2"/>
    <x v="0"/>
    <x v="16"/>
    <s v="Wrap Bag"/>
    <x v="731"/>
    <n v="0.84"/>
    <x v="2"/>
    <x v="27"/>
    <x v="568"/>
    <n v="48911"/>
  </r>
  <r>
    <n v="21276"/>
    <n v="89377"/>
    <x v="743"/>
    <d v="2022-02-18T00:00:00"/>
    <s v="Critical"/>
    <n v="7.0000000000000007E-2"/>
    <n v="1.99"/>
    <n v="201.2868"/>
    <n v="201.2868"/>
    <n v="-83.832000000000008"/>
    <n v="22.98"/>
    <n v="13"/>
    <n v="291.72000000000003"/>
    <n v="1234"/>
    <x v="1690"/>
    <x v="1"/>
    <x v="1"/>
    <x v="2"/>
    <x v="5"/>
    <s v="Small Pack"/>
    <x v="1053"/>
    <n v="0.46"/>
    <x v="2"/>
    <x v="10"/>
    <x v="1216"/>
    <n v="76106"/>
  </r>
  <r>
    <n v="21277"/>
    <n v="89377"/>
    <x v="743"/>
    <d v="2022-02-17T00:00:00"/>
    <s v="Critical"/>
    <n v="0.09"/>
    <n v="1.92"/>
    <n v="-23.17"/>
    <s v=" "/>
    <n v="-15.135"/>
    <n v="2.52"/>
    <n v="3"/>
    <n v="7.43"/>
    <n v="1234"/>
    <x v="1069"/>
    <x v="1"/>
    <x v="1"/>
    <x v="0"/>
    <x v="16"/>
    <s v="Wrap Bag"/>
    <x v="817"/>
    <n v="0.82"/>
    <x v="2"/>
    <x v="10"/>
    <x v="1216"/>
    <n v="76106"/>
  </r>
  <r>
    <n v="21798"/>
    <n v="86140"/>
    <x v="743"/>
    <d v="2022-02-17T00:00:00"/>
    <s v="Not Specified"/>
    <n v="0.01"/>
    <n v="2.5"/>
    <n v="39.630000000000003"/>
    <n v="39.630000000000003"/>
    <s v=" "/>
    <n v="5.98"/>
    <n v="10"/>
    <n v="60.47"/>
    <n v="2915"/>
    <x v="428"/>
    <x v="1"/>
    <x v="0"/>
    <x v="0"/>
    <x v="14"/>
    <s v="Small Box"/>
    <x v="431"/>
    <n v="0.36"/>
    <x v="2"/>
    <x v="11"/>
    <x v="1063"/>
    <n v="50322"/>
  </r>
  <r>
    <n v="21799"/>
    <n v="86140"/>
    <x v="743"/>
    <d v="2022-02-17T00:00:00"/>
    <s v="Not Specified"/>
    <n v="0"/>
    <n v="5.4"/>
    <n v="9.2528999999999986"/>
    <n v="9.2528999999999986"/>
    <s v=" "/>
    <n v="10.4"/>
    <n v="1"/>
    <n v="13.41"/>
    <n v="2915"/>
    <x v="428"/>
    <x v="1"/>
    <x v="0"/>
    <x v="1"/>
    <x v="7"/>
    <s v="Small Pack"/>
    <x v="361"/>
    <n v="0.51"/>
    <x v="2"/>
    <x v="11"/>
    <x v="1063"/>
    <n v="50322"/>
  </r>
  <r>
    <n v="25410"/>
    <n v="88341"/>
    <x v="743"/>
    <d v="2022-02-18T00:00:00"/>
    <s v="Low"/>
    <n v="0.09"/>
    <n v="5.53"/>
    <n v="-100.49"/>
    <s v=" "/>
    <n v="-1363.12"/>
    <n v="7.37"/>
    <n v="5"/>
    <n v="36.33"/>
    <n v="1953"/>
    <x v="482"/>
    <x v="1"/>
    <x v="2"/>
    <x v="2"/>
    <x v="5"/>
    <s v="Small Pack"/>
    <x v="648"/>
    <n v="0.69"/>
    <x v="2"/>
    <x v="3"/>
    <x v="1217"/>
    <n v="55066"/>
  </r>
  <r>
    <n v="19407"/>
    <n v="90072"/>
    <x v="744"/>
    <d v="2022-02-19T00:00:00"/>
    <s v="High"/>
    <n v="0.04"/>
    <n v="4"/>
    <n v="-79.180000000000007"/>
    <s v=" "/>
    <n v="-83.54"/>
    <n v="39.979999999999997"/>
    <n v="3"/>
    <n v="116.14"/>
    <n v="1052"/>
    <x v="1977"/>
    <x v="1"/>
    <x v="2"/>
    <x v="2"/>
    <x v="5"/>
    <s v="Small Box"/>
    <x v="366"/>
    <n v="0.7"/>
    <x v="1"/>
    <x v="41"/>
    <x v="1032"/>
    <n v="85635"/>
  </r>
  <r>
    <n v="24983"/>
    <n v="86642"/>
    <x v="744"/>
    <d v="2022-02-21T00:00:00"/>
    <s v="Low"/>
    <n v="0.06"/>
    <n v="17.850000000000001"/>
    <n v="-280.2792"/>
    <s v=" "/>
    <s v=" "/>
    <n v="145.44999999999999"/>
    <n v="1"/>
    <n v="151.22999999999999"/>
    <n v="760"/>
    <x v="1070"/>
    <x v="2"/>
    <x v="3"/>
    <x v="2"/>
    <x v="6"/>
    <s v="Jumbo Drum"/>
    <x v="25"/>
    <n v="0.56000000000000005"/>
    <x v="2"/>
    <x v="14"/>
    <x v="130"/>
    <n v="61201"/>
  </r>
  <r>
    <n v="24984"/>
    <n v="86642"/>
    <x v="744"/>
    <d v="2022-02-19T00:00:00"/>
    <s v="Low"/>
    <n v="0.04"/>
    <n v="6.13"/>
    <n v="-7.26"/>
    <s v=" "/>
    <s v=" "/>
    <n v="12.28"/>
    <n v="1"/>
    <n v="18.149999999999999"/>
    <n v="760"/>
    <x v="504"/>
    <x v="1"/>
    <x v="3"/>
    <x v="0"/>
    <x v="0"/>
    <s v="Small Box"/>
    <x v="834"/>
    <n v="0.56999999999999995"/>
    <x v="2"/>
    <x v="14"/>
    <x v="130"/>
    <n v="61201"/>
  </r>
  <r>
    <n v="20287"/>
    <n v="90928"/>
    <x v="745"/>
    <d v="2022-02-23T00:00:00"/>
    <s v="Low"/>
    <n v="0"/>
    <n v="13.22"/>
    <n v="596.80859999999996"/>
    <n v="596.80859999999996"/>
    <n v="-16.274799999999999"/>
    <n v="56.96"/>
    <n v="14"/>
    <n v="864.94"/>
    <n v="2626"/>
    <x v="953"/>
    <x v="1"/>
    <x v="2"/>
    <x v="0"/>
    <x v="13"/>
    <s v="Small Box"/>
    <x v="937"/>
    <n v="0.56000000000000005"/>
    <x v="1"/>
    <x v="1"/>
    <x v="116"/>
    <n v="94025"/>
  </r>
  <r>
    <n v="20288"/>
    <n v="90928"/>
    <x v="745"/>
    <d v="2022-02-23T00:00:00"/>
    <s v="Low"/>
    <n v="0.08"/>
    <n v="14.7"/>
    <n v="3867.6363000000001"/>
    <n v="3867.6363000000001"/>
    <n v="-10.61"/>
    <n v="442.14"/>
    <n v="13"/>
    <n v="5605.27"/>
    <n v="2626"/>
    <x v="117"/>
    <x v="2"/>
    <x v="2"/>
    <x v="2"/>
    <x v="6"/>
    <s v="Jumbo Drum"/>
    <x v="246"/>
    <n v="0.56000000000000005"/>
    <x v="1"/>
    <x v="1"/>
    <x v="116"/>
    <n v="94025"/>
  </r>
  <r>
    <n v="23119"/>
    <n v="88532"/>
    <x v="745"/>
    <d v="2022-02-21T00:00:00"/>
    <s v="Critical"/>
    <n v="0.05"/>
    <n v="6.5"/>
    <n v="-36.06"/>
    <s v=" "/>
    <n v="-54.583800000000004"/>
    <n v="7.98"/>
    <n v="2"/>
    <n v="17.39"/>
    <n v="224"/>
    <x v="370"/>
    <x v="1"/>
    <x v="3"/>
    <x v="0"/>
    <x v="0"/>
    <s v="Medium Box"/>
    <x v="593"/>
    <n v="0.59"/>
    <x v="0"/>
    <x v="29"/>
    <x v="259"/>
    <n v="2021"/>
  </r>
  <r>
    <n v="23708"/>
    <n v="90129"/>
    <x v="745"/>
    <d v="2022-02-20T00:00:00"/>
    <s v="High"/>
    <n v="0"/>
    <n v="0.49"/>
    <n v="572.76210000000003"/>
    <n v="572.76210000000003"/>
    <s v=" "/>
    <n v="98.31"/>
    <n v="8"/>
    <n v="830.09"/>
    <n v="1660"/>
    <x v="1057"/>
    <x v="0"/>
    <x v="3"/>
    <x v="0"/>
    <x v="12"/>
    <s v="Small Box"/>
    <x v="1075"/>
    <n v="0.36"/>
    <x v="2"/>
    <x v="10"/>
    <x v="933"/>
    <n v="75150"/>
  </r>
  <r>
    <n v="19328"/>
    <n v="86743"/>
    <x v="746"/>
    <d v="2022-02-21T00:00:00"/>
    <s v="Not Specified"/>
    <n v="0.02"/>
    <n v="2.99"/>
    <n v="13.905999999999999"/>
    <n v="13.905999999999999"/>
    <n v="-46.353999999999999"/>
    <n v="6.75"/>
    <n v="4"/>
    <n v="29.37"/>
    <n v="1458"/>
    <x v="491"/>
    <x v="1"/>
    <x v="2"/>
    <x v="0"/>
    <x v="1"/>
    <s v="Small Box"/>
    <x v="786"/>
    <n v="0.35"/>
    <x v="1"/>
    <x v="5"/>
    <x v="877"/>
    <n v="97801"/>
  </r>
  <r>
    <n v="19329"/>
    <n v="86743"/>
    <x v="746"/>
    <d v="2022-02-21T00:00:00"/>
    <s v="Not Specified"/>
    <n v="0.03"/>
    <n v="43.32"/>
    <n v="539.69000000000005"/>
    <n v="539.69000000000005"/>
    <s v=" "/>
    <n v="243.98"/>
    <n v="4"/>
    <n v="1026.24"/>
    <n v="1458"/>
    <x v="845"/>
    <x v="2"/>
    <x v="2"/>
    <x v="1"/>
    <x v="2"/>
    <s v="Jumbo Drum"/>
    <x v="26"/>
    <n v="0.55000000000000004"/>
    <x v="1"/>
    <x v="5"/>
    <x v="877"/>
    <n v="97801"/>
  </r>
  <r>
    <n v="25253"/>
    <n v="90719"/>
    <x v="746"/>
    <d v="2022-02-20T00:00:00"/>
    <s v="Medium"/>
    <n v="0.08"/>
    <n v="19.989999999999998"/>
    <n v="194.31850000000003"/>
    <n v="194.31850000000003"/>
    <n v="-83.553440000000009"/>
    <n v="896.99"/>
    <n v="1"/>
    <n v="866.49"/>
    <n v="2374"/>
    <x v="413"/>
    <x v="1"/>
    <x v="3"/>
    <x v="0"/>
    <x v="1"/>
    <s v="Small Box"/>
    <x v="50"/>
    <n v="0.38"/>
    <x v="2"/>
    <x v="3"/>
    <x v="1002"/>
    <n v="55343"/>
  </r>
  <r>
    <n v="25254"/>
    <n v="90719"/>
    <x v="746"/>
    <d v="2022-02-21T00:00:00"/>
    <s v="Medium"/>
    <n v="0.06"/>
    <n v="7.18"/>
    <n v="206.86"/>
    <n v="206.86"/>
    <s v=" "/>
    <n v="100.97"/>
    <n v="4"/>
    <n v="402.42"/>
    <n v="2374"/>
    <x v="413"/>
    <x v="1"/>
    <x v="3"/>
    <x v="2"/>
    <x v="5"/>
    <s v="Small Box"/>
    <x v="559"/>
    <n v="0.46"/>
    <x v="2"/>
    <x v="3"/>
    <x v="1002"/>
    <n v="55343"/>
  </r>
  <r>
    <n v="5770"/>
    <n v="40962"/>
    <x v="747"/>
    <d v="2022-02-21T00:00:00"/>
    <s v="Critical"/>
    <n v="0.03"/>
    <n v="0.99"/>
    <n v="547.48"/>
    <n v="547.48"/>
    <n v="-159.25"/>
    <n v="54.48"/>
    <n v="31"/>
    <n v="1720.12"/>
    <n v="2189"/>
    <x v="665"/>
    <x v="1"/>
    <x v="2"/>
    <x v="0"/>
    <x v="13"/>
    <s v="Small Box"/>
    <x v="1139"/>
    <n v="0.56999999999999995"/>
    <x v="0"/>
    <x v="2"/>
    <x v="2"/>
    <n v="10177"/>
  </r>
  <r>
    <n v="5771"/>
    <n v="40962"/>
    <x v="747"/>
    <d v="2022-02-21T00:00:00"/>
    <s v="Critical"/>
    <n v="0"/>
    <n v="8.99"/>
    <n v="653.05799999999999"/>
    <n v="653.05799999999999"/>
    <s v=" "/>
    <n v="125.99"/>
    <n v="34"/>
    <n v="3713.93"/>
    <n v="2189"/>
    <x v="665"/>
    <x v="1"/>
    <x v="2"/>
    <x v="2"/>
    <x v="8"/>
    <s v="Small Box"/>
    <x v="58"/>
    <n v="0.59"/>
    <x v="0"/>
    <x v="2"/>
    <x v="2"/>
    <n v="10177"/>
  </r>
  <r>
    <n v="19027"/>
    <n v="87129"/>
    <x v="747"/>
    <d v="2022-02-21T00:00:00"/>
    <s v="High"/>
    <n v="7.0000000000000007E-2"/>
    <n v="5.53"/>
    <n v="-26.94"/>
    <s v=" "/>
    <s v=" "/>
    <n v="22.01"/>
    <n v="1"/>
    <n v="24.21"/>
    <n v="2026"/>
    <x v="504"/>
    <x v="0"/>
    <x v="3"/>
    <x v="0"/>
    <x v="4"/>
    <s v="Small Pack"/>
    <x v="443"/>
    <n v="0.59"/>
    <x v="2"/>
    <x v="22"/>
    <x v="206"/>
    <n v="54915"/>
  </r>
  <r>
    <n v="19746"/>
    <n v="90495"/>
    <x v="747"/>
    <d v="2022-02-21T00:00:00"/>
    <s v="High"/>
    <n v="0.08"/>
    <n v="57.38"/>
    <n v="-1341.11"/>
    <s v=" "/>
    <n v="-30.067200000000003"/>
    <n v="100.98"/>
    <n v="9"/>
    <n v="894.58"/>
    <n v="918"/>
    <x v="1133"/>
    <x v="2"/>
    <x v="2"/>
    <x v="1"/>
    <x v="10"/>
    <s v="Jumbo Box"/>
    <x v="428"/>
    <n v="0.78"/>
    <x v="1"/>
    <x v="1"/>
    <x v="360"/>
    <n v="91730"/>
  </r>
  <r>
    <n v="19747"/>
    <n v="90495"/>
    <x v="747"/>
    <d v="2022-02-21T00:00:00"/>
    <s v="High"/>
    <n v="0.04"/>
    <n v="7.2"/>
    <n v="275.5"/>
    <n v="275.5"/>
    <n v="-24.056000000000001"/>
    <n v="40.98"/>
    <n v="12"/>
    <n v="483.59"/>
    <n v="919"/>
    <x v="1978"/>
    <x v="1"/>
    <x v="2"/>
    <x v="0"/>
    <x v="13"/>
    <s v="Small Box"/>
    <x v="526"/>
    <n v="0.6"/>
    <x v="1"/>
    <x v="1"/>
    <x v="361"/>
    <n v="96003"/>
  </r>
  <r>
    <n v="20970"/>
    <n v="88737"/>
    <x v="747"/>
    <d v="2022-02-22T00:00:00"/>
    <s v="Critical"/>
    <n v="0.06"/>
    <n v="1.99"/>
    <n v="104.72819999999999"/>
    <n v="104.72819999999999"/>
    <n v="-3.0474999999999999"/>
    <n v="14.48"/>
    <n v="11"/>
    <n v="151.78"/>
    <n v="1391"/>
    <x v="1560"/>
    <x v="1"/>
    <x v="1"/>
    <x v="2"/>
    <x v="5"/>
    <s v="Small Pack"/>
    <x v="1045"/>
    <n v="0.49"/>
    <x v="1"/>
    <x v="1"/>
    <x v="388"/>
    <n v="94086"/>
  </r>
  <r>
    <n v="20971"/>
    <n v="88737"/>
    <x v="747"/>
    <d v="2022-02-21T00:00:00"/>
    <s v="Critical"/>
    <n v="0.06"/>
    <n v="75.23"/>
    <n v="-296.06"/>
    <s v=" "/>
    <n v="-71.12"/>
    <n v="417.4"/>
    <n v="4"/>
    <n v="1321.81"/>
    <n v="1391"/>
    <x v="583"/>
    <x v="2"/>
    <x v="1"/>
    <x v="1"/>
    <x v="9"/>
    <s v="Jumbo Box"/>
    <x v="229"/>
    <n v="0.79"/>
    <x v="1"/>
    <x v="1"/>
    <x v="388"/>
    <n v="94086"/>
  </r>
  <r>
    <n v="23770"/>
    <n v="89441"/>
    <x v="747"/>
    <d v="2022-02-21T00:00:00"/>
    <s v="Critical"/>
    <n v="0.03"/>
    <n v="0.99"/>
    <n v="306.29099999999994"/>
    <n v="306.29099999999994"/>
    <s v=" "/>
    <n v="54.48"/>
    <n v="8"/>
    <n v="443.9"/>
    <n v="2188"/>
    <x v="1936"/>
    <x v="1"/>
    <x v="2"/>
    <x v="0"/>
    <x v="13"/>
    <s v="Small Box"/>
    <x v="1139"/>
    <n v="0.56999999999999995"/>
    <x v="2"/>
    <x v="26"/>
    <x v="1218"/>
    <n v="65109"/>
  </r>
  <r>
    <n v="23771"/>
    <n v="89441"/>
    <x v="747"/>
    <d v="2022-02-21T00:00:00"/>
    <s v="Critical"/>
    <n v="0"/>
    <n v="8.99"/>
    <n v="602.97029999999995"/>
    <n v="602.97029999999995"/>
    <n v="-7.3449999999999998"/>
    <n v="125.99"/>
    <n v="8"/>
    <n v="873.87"/>
    <n v="2188"/>
    <x v="1979"/>
    <x v="1"/>
    <x v="2"/>
    <x v="2"/>
    <x v="8"/>
    <s v="Small Box"/>
    <x v="58"/>
    <n v="0.59"/>
    <x v="2"/>
    <x v="26"/>
    <x v="1218"/>
    <n v="65109"/>
  </r>
  <r>
    <n v="26132"/>
    <n v="88603"/>
    <x v="747"/>
    <d v="2022-02-21T00:00:00"/>
    <s v="Critical"/>
    <n v="0.04"/>
    <n v="1.92"/>
    <n v="-62.84"/>
    <s v=" "/>
    <s v=" "/>
    <n v="3.14"/>
    <n v="12"/>
    <n v="38.53"/>
    <n v="1213"/>
    <x v="1980"/>
    <x v="1"/>
    <x v="2"/>
    <x v="0"/>
    <x v="16"/>
    <s v="Wrap Bag"/>
    <x v="731"/>
    <n v="0.84"/>
    <x v="2"/>
    <x v="39"/>
    <x v="150"/>
    <n v="46530"/>
  </r>
  <r>
    <n v="18565"/>
    <n v="88439"/>
    <x v="748"/>
    <d v="2022-02-27T00:00:00"/>
    <s v="Low"/>
    <n v="0.04"/>
    <n v="13.99"/>
    <n v="-138.02000000000001"/>
    <s v=" "/>
    <n v="-1508.46"/>
    <n v="28.28"/>
    <n v="12"/>
    <n v="341.97"/>
    <n v="3200"/>
    <x v="1832"/>
    <x v="0"/>
    <x v="1"/>
    <x v="0"/>
    <x v="0"/>
    <s v="Medium Box"/>
    <x v="33"/>
    <n v="0.57999999999999996"/>
    <x v="1"/>
    <x v="1"/>
    <x v="1201"/>
    <n v="92025"/>
  </r>
  <r>
    <n v="18744"/>
    <n v="88874"/>
    <x v="748"/>
    <d v="2022-02-23T00:00:00"/>
    <s v="Medium"/>
    <n v="0.04"/>
    <n v="1.25"/>
    <n v="-60.664999999999999"/>
    <s v=" "/>
    <s v=" "/>
    <n v="85.99"/>
    <n v="2"/>
    <n v="150.16"/>
    <n v="1939"/>
    <x v="1589"/>
    <x v="1"/>
    <x v="2"/>
    <x v="2"/>
    <x v="8"/>
    <s v="Small Pack"/>
    <x v="1054"/>
    <n v="0.39"/>
    <x v="1"/>
    <x v="7"/>
    <x v="506"/>
    <n v="84015"/>
  </r>
  <r>
    <n v="18745"/>
    <n v="88874"/>
    <x v="748"/>
    <d v="2022-02-24T00:00:00"/>
    <s v="Medium"/>
    <n v="0.05"/>
    <n v="5.03"/>
    <n v="-108.185"/>
    <s v=" "/>
    <s v=" "/>
    <n v="7.99"/>
    <n v="11"/>
    <n v="77.849999999999994"/>
    <n v="1939"/>
    <x v="1589"/>
    <x v="1"/>
    <x v="2"/>
    <x v="2"/>
    <x v="8"/>
    <s v="Medium Box"/>
    <x v="642"/>
    <n v="0.6"/>
    <x v="1"/>
    <x v="7"/>
    <x v="506"/>
    <n v="84015"/>
  </r>
  <r>
    <n v="18746"/>
    <n v="88874"/>
    <x v="748"/>
    <d v="2022-02-22T00:00:00"/>
    <s v="Medium"/>
    <n v="0.01"/>
    <n v="5.26"/>
    <n v="-796.76300000000003"/>
    <s v=" "/>
    <s v=" "/>
    <n v="205.99"/>
    <n v="1"/>
    <n v="187.2"/>
    <n v="1939"/>
    <x v="1589"/>
    <x v="1"/>
    <x v="2"/>
    <x v="2"/>
    <x v="8"/>
    <s v="Small Box"/>
    <x v="749"/>
    <n v="0.56000000000000005"/>
    <x v="1"/>
    <x v="7"/>
    <x v="506"/>
    <n v="84015"/>
  </r>
  <r>
    <n v="24909"/>
    <n v="87263"/>
    <x v="748"/>
    <d v="2022-02-22T00:00:00"/>
    <s v="Critical"/>
    <n v="0"/>
    <n v="7.54"/>
    <n v="-128.52000000000001"/>
    <s v=" "/>
    <n v="-614.4892000000001"/>
    <n v="4.9800000000000004"/>
    <n v="8"/>
    <n v="43.84"/>
    <n v="976"/>
    <x v="125"/>
    <x v="1"/>
    <x v="2"/>
    <x v="0"/>
    <x v="3"/>
    <s v="Small Box"/>
    <x v="293"/>
    <n v="0.38"/>
    <x v="0"/>
    <x v="29"/>
    <x v="134"/>
    <n v="2339"/>
  </r>
  <r>
    <n v="24910"/>
    <n v="87263"/>
    <x v="748"/>
    <d v="2022-02-23T00:00:00"/>
    <s v="Critical"/>
    <n v="0.09"/>
    <n v="5.81"/>
    <n v="336.26"/>
    <n v="336.26"/>
    <s v=" "/>
    <n v="107.53"/>
    <n v="5"/>
    <n v="495.31"/>
    <n v="974"/>
    <x v="656"/>
    <x v="0"/>
    <x v="2"/>
    <x v="1"/>
    <x v="7"/>
    <s v="Medium Box"/>
    <x v="278"/>
    <n v="0.65"/>
    <x v="0"/>
    <x v="21"/>
    <x v="853"/>
    <n v="4072"/>
  </r>
  <r>
    <n v="1606"/>
    <n v="11651"/>
    <x v="749"/>
    <d v="2022-02-24T00:00:00"/>
    <s v="Medium"/>
    <n v="7.0000000000000007E-2"/>
    <n v="0.98"/>
    <n v="3.9"/>
    <n v="3.9"/>
    <n v="-149.1182"/>
    <n v="3.28"/>
    <n v="21"/>
    <n v="72.78"/>
    <n v="1228"/>
    <x v="727"/>
    <x v="0"/>
    <x v="3"/>
    <x v="0"/>
    <x v="4"/>
    <s v="Wrap Bag"/>
    <x v="840"/>
    <n v="0.59"/>
    <x v="0"/>
    <x v="23"/>
    <x v="111"/>
    <n v="19140"/>
  </r>
  <r>
    <n v="19606"/>
    <n v="90380"/>
    <x v="749"/>
    <d v="2022-02-24T00:00:00"/>
    <s v="Medium"/>
    <n v="7.0000000000000007E-2"/>
    <n v="0.98"/>
    <n v="3.9"/>
    <n v="3.9"/>
    <n v="-41.75"/>
    <n v="3.28"/>
    <n v="5"/>
    <n v="17.329999999999998"/>
    <n v="1230"/>
    <x v="98"/>
    <x v="0"/>
    <x v="3"/>
    <x v="0"/>
    <x v="4"/>
    <s v="Wrap Bag"/>
    <x v="840"/>
    <n v="0.59"/>
    <x v="1"/>
    <x v="4"/>
    <x v="449"/>
    <n v="99362"/>
  </r>
  <r>
    <n v="19763"/>
    <n v="88052"/>
    <x v="749"/>
    <d v="2022-02-28T00:00:00"/>
    <s v="Low"/>
    <n v="0.08"/>
    <n v="4.8600000000000003"/>
    <n v="-54.87"/>
    <s v=" "/>
    <n v="-1.26"/>
    <n v="55.98"/>
    <n v="1"/>
    <n v="53.56"/>
    <n v="216"/>
    <x v="571"/>
    <x v="1"/>
    <x v="0"/>
    <x v="0"/>
    <x v="3"/>
    <s v="Small Box"/>
    <x v="765"/>
    <n v="0.36"/>
    <x v="1"/>
    <x v="7"/>
    <x v="1045"/>
    <n v="84044"/>
  </r>
  <r>
    <n v="19764"/>
    <n v="88052"/>
    <x v="749"/>
    <d v="2022-02-26T00:00:00"/>
    <s v="Low"/>
    <n v="0.05"/>
    <n v="5.86"/>
    <n v="130.6515"/>
    <n v="130.6515"/>
    <s v=" "/>
    <n v="26.38"/>
    <n v="7"/>
    <n v="189.35"/>
    <n v="216"/>
    <x v="195"/>
    <x v="1"/>
    <x v="0"/>
    <x v="0"/>
    <x v="3"/>
    <s v="Small Box"/>
    <x v="1086"/>
    <n v="0.39"/>
    <x v="1"/>
    <x v="7"/>
    <x v="1045"/>
    <n v="84044"/>
  </r>
  <r>
    <n v="19765"/>
    <n v="88052"/>
    <x v="749"/>
    <d v="2022-02-26T00:00:00"/>
    <s v="Low"/>
    <n v="7.0000000000000007E-2"/>
    <n v="7.07"/>
    <n v="738.30689999999993"/>
    <n v="738.30689999999993"/>
    <s v=" "/>
    <n v="155.06"/>
    <n v="7"/>
    <n v="1070.01"/>
    <n v="216"/>
    <x v="1111"/>
    <x v="1"/>
    <x v="0"/>
    <x v="0"/>
    <x v="0"/>
    <s v="Small Box"/>
    <x v="4"/>
    <n v="0.59"/>
    <x v="1"/>
    <x v="7"/>
    <x v="1045"/>
    <n v="84044"/>
  </r>
  <r>
    <n v="22753"/>
    <n v="88628"/>
    <x v="749"/>
    <d v="2022-02-24T00:00:00"/>
    <s v="Critical"/>
    <n v="0.06"/>
    <n v="3.05"/>
    <n v="-126.09799999999998"/>
    <s v=" "/>
    <s v=" "/>
    <n v="4.91"/>
    <n v="5"/>
    <n v="25.77"/>
    <n v="2880"/>
    <x v="1077"/>
    <x v="1"/>
    <x v="3"/>
    <x v="1"/>
    <x v="7"/>
    <s v="Small Pack"/>
    <x v="972"/>
    <n v="0.52"/>
    <x v="3"/>
    <x v="12"/>
    <x v="314"/>
    <n v="33160"/>
  </r>
  <r>
    <n v="18553"/>
    <n v="88431"/>
    <x v="750"/>
    <d v="2022-02-25T00:00:00"/>
    <s v="Medium"/>
    <n v="0.01"/>
    <n v="1.49"/>
    <n v="65.495999999999995"/>
    <n v="65.495999999999995"/>
    <n v="-8.4559999999999995"/>
    <n v="12.97"/>
    <n v="8"/>
    <n v="104.78"/>
    <n v="1942"/>
    <x v="962"/>
    <x v="1"/>
    <x v="1"/>
    <x v="0"/>
    <x v="1"/>
    <s v="Small Box"/>
    <x v="184"/>
    <n v="0.35"/>
    <x v="3"/>
    <x v="34"/>
    <x v="670"/>
    <n v="71603"/>
  </r>
  <r>
    <n v="20479"/>
    <n v="90375"/>
    <x v="751"/>
    <d v="2022-02-25T00:00:00"/>
    <s v="Medium"/>
    <n v="0.09"/>
    <n v="26.3"/>
    <n v="899.27009999999996"/>
    <n v="899.27009999999996"/>
    <s v=" "/>
    <n v="120.97"/>
    <n v="11"/>
    <n v="1303.29"/>
    <n v="3333"/>
    <x v="1981"/>
    <x v="2"/>
    <x v="0"/>
    <x v="2"/>
    <x v="6"/>
    <s v="Jumbo Drum"/>
    <x v="27"/>
    <n v="0.38"/>
    <x v="0"/>
    <x v="0"/>
    <x v="696"/>
    <n v="21222"/>
  </r>
  <r>
    <n v="20480"/>
    <n v="90375"/>
    <x v="751"/>
    <d v="2022-02-25T00:00:00"/>
    <s v="Medium"/>
    <n v="7.0000000000000007E-2"/>
    <n v="7.64"/>
    <n v="-149.84"/>
    <s v=" "/>
    <n v="-46.745099999999994"/>
    <n v="5.78"/>
    <n v="10"/>
    <n v="56.54"/>
    <n v="3333"/>
    <x v="1982"/>
    <x v="1"/>
    <x v="0"/>
    <x v="0"/>
    <x v="3"/>
    <s v="Small Box"/>
    <x v="363"/>
    <n v="0.36"/>
    <x v="0"/>
    <x v="0"/>
    <x v="696"/>
    <n v="21222"/>
  </r>
  <r>
    <n v="20949"/>
    <n v="88705"/>
    <x v="751"/>
    <d v="2022-02-25T00:00:00"/>
    <s v="Medium"/>
    <n v="0.01"/>
    <n v="9.86"/>
    <n v="-143.69999999999999"/>
    <s v=" "/>
    <n v="-45.02"/>
    <n v="9.06"/>
    <n v="8"/>
    <n v="74.38"/>
    <n v="2714"/>
    <x v="1983"/>
    <x v="1"/>
    <x v="2"/>
    <x v="0"/>
    <x v="3"/>
    <s v="Small Box"/>
    <x v="451"/>
    <n v="0.4"/>
    <x v="2"/>
    <x v="27"/>
    <x v="1146"/>
    <n v="49508"/>
  </r>
  <r>
    <n v="21608"/>
    <n v="90223"/>
    <x v="751"/>
    <d v="2022-02-27T00:00:00"/>
    <s v="Low"/>
    <n v="0.05"/>
    <n v="7.49"/>
    <n v="-21.167999999999999"/>
    <s v=" "/>
    <s v=" "/>
    <n v="3.34"/>
    <n v="11"/>
    <n v="39.51"/>
    <n v="2926"/>
    <x v="99"/>
    <x v="1"/>
    <x v="2"/>
    <x v="0"/>
    <x v="4"/>
    <s v="Wrap Bag"/>
    <x v="455"/>
    <n v="0.54"/>
    <x v="3"/>
    <x v="15"/>
    <x v="956"/>
    <n v="29801"/>
  </r>
  <r>
    <n v="22630"/>
    <n v="88621"/>
    <x v="751"/>
    <d v="2022-02-25T00:00:00"/>
    <s v="High"/>
    <n v="0.04"/>
    <n v="2.97"/>
    <n v="-5.54"/>
    <s v=" "/>
    <n v="-107.01600000000001"/>
    <n v="3.98"/>
    <n v="1"/>
    <n v="5.58"/>
    <n v="2317"/>
    <x v="1984"/>
    <x v="1"/>
    <x v="3"/>
    <x v="0"/>
    <x v="3"/>
    <s v="Wrap Bag"/>
    <x v="912"/>
    <n v="0.35"/>
    <x v="0"/>
    <x v="21"/>
    <x v="317"/>
    <n v="4401"/>
  </r>
  <r>
    <n v="22631"/>
    <n v="88621"/>
    <x v="751"/>
    <d v="2022-02-25T00:00:00"/>
    <s v="High"/>
    <n v="0.1"/>
    <n v="19.989999999999998"/>
    <n v="227.67"/>
    <n v="227.67"/>
    <n v="-12.231999999999999"/>
    <n v="99.99"/>
    <n v="7"/>
    <n v="679.63"/>
    <n v="2320"/>
    <x v="1985"/>
    <x v="1"/>
    <x v="3"/>
    <x v="2"/>
    <x v="5"/>
    <s v="Small Box"/>
    <x v="294"/>
    <n v="0.52"/>
    <x v="0"/>
    <x v="30"/>
    <x v="494"/>
    <n v="7003"/>
  </r>
  <r>
    <n v="23328"/>
    <n v="90196"/>
    <x v="751"/>
    <d v="2022-02-26T00:00:00"/>
    <s v="High"/>
    <n v="0.04"/>
    <n v="3.37"/>
    <n v="23.12"/>
    <n v="23.12"/>
    <n v="-71.59899999999999"/>
    <n v="10.98"/>
    <n v="8"/>
    <n v="90.39"/>
    <n v="12"/>
    <x v="1877"/>
    <x v="1"/>
    <x v="0"/>
    <x v="0"/>
    <x v="16"/>
    <s v="Small Pack"/>
    <x v="407"/>
    <n v="0.56999999999999995"/>
    <x v="0"/>
    <x v="35"/>
    <x v="82"/>
    <n v="2907"/>
  </r>
  <r>
    <n v="23643"/>
    <n v="90924"/>
    <x v="751"/>
    <d v="2022-03-03T00:00:00"/>
    <s v="Low"/>
    <n v="0"/>
    <n v="4.99"/>
    <n v="1502.8544999999999"/>
    <n v="1502.8544999999999"/>
    <n v="-17.690000000000001"/>
    <n v="175.99"/>
    <n v="14"/>
    <n v="2178.0500000000002"/>
    <n v="663"/>
    <x v="796"/>
    <x v="1"/>
    <x v="0"/>
    <x v="2"/>
    <x v="8"/>
    <s v="Small Box"/>
    <x v="275"/>
    <n v="0.59"/>
    <x v="0"/>
    <x v="19"/>
    <x v="773"/>
    <n v="43952"/>
  </r>
  <r>
    <n v="23651"/>
    <n v="91578"/>
    <x v="751"/>
    <d v="2022-02-26T00:00:00"/>
    <s v="Medium"/>
    <n v="0.1"/>
    <n v="3.99"/>
    <n v="338.62439999999998"/>
    <n v="338.62439999999998"/>
    <n v="-1.9152"/>
    <n v="39.479999999999997"/>
    <n v="13"/>
    <n v="490.76"/>
    <n v="45"/>
    <x v="1986"/>
    <x v="1"/>
    <x v="0"/>
    <x v="0"/>
    <x v="13"/>
    <s v="Small Box"/>
    <x v="1172"/>
    <n v="0.56000000000000005"/>
    <x v="2"/>
    <x v="10"/>
    <x v="1013"/>
    <n v="75019"/>
  </r>
  <r>
    <n v="25645"/>
    <n v="91070"/>
    <x v="751"/>
    <d v="2022-02-25T00:00:00"/>
    <s v="High"/>
    <n v="7.0000000000000007E-2"/>
    <n v="16.87"/>
    <n v="-56.1"/>
    <s v=" "/>
    <s v=" "/>
    <n v="22.84"/>
    <n v="2"/>
    <n v="48.58"/>
    <n v="611"/>
    <x v="48"/>
    <x v="1"/>
    <x v="0"/>
    <x v="0"/>
    <x v="3"/>
    <s v="Small Box"/>
    <x v="759"/>
    <n v="0.39"/>
    <x v="1"/>
    <x v="5"/>
    <x v="223"/>
    <n v="97301"/>
  </r>
  <r>
    <n v="18706"/>
    <n v="88755"/>
    <x v="752"/>
    <d v="2022-02-27T00:00:00"/>
    <s v="Low"/>
    <n v="0.04"/>
    <n v="8.74"/>
    <n v="-16.38"/>
    <s v=" "/>
    <n v="-56.73"/>
    <n v="6.48"/>
    <n v="1"/>
    <n v="10.220000000000001"/>
    <n v="791"/>
    <x v="12"/>
    <x v="0"/>
    <x v="2"/>
    <x v="0"/>
    <x v="3"/>
    <s v="Small Box"/>
    <x v="882"/>
    <n v="0.36"/>
    <x v="0"/>
    <x v="30"/>
    <x v="1046"/>
    <n v="7001"/>
  </r>
  <r>
    <n v="20708"/>
    <n v="89120"/>
    <x v="752"/>
    <d v="2022-02-28T00:00:00"/>
    <s v="Low"/>
    <n v="0.04"/>
    <n v="1.35"/>
    <n v="-3.93"/>
    <s v=" "/>
    <s v=" "/>
    <n v="3.29"/>
    <n v="1"/>
    <n v="3.99"/>
    <n v="1168"/>
    <x v="1848"/>
    <x v="1"/>
    <x v="2"/>
    <x v="0"/>
    <x v="15"/>
    <s v="Wrap Bag"/>
    <x v="758"/>
    <n v="0.4"/>
    <x v="0"/>
    <x v="30"/>
    <x v="1219"/>
    <n v="7070"/>
  </r>
  <r>
    <n v="18657"/>
    <n v="87049"/>
    <x v="753"/>
    <d v="2022-02-27T00:00:00"/>
    <s v="Critical"/>
    <n v="0.08"/>
    <n v="3.52"/>
    <n v="-39.74"/>
    <s v=" "/>
    <n v="-630.98"/>
    <n v="7.28"/>
    <n v="3"/>
    <n v="21.87"/>
    <n v="2999"/>
    <x v="1338"/>
    <x v="1"/>
    <x v="2"/>
    <x v="2"/>
    <x v="5"/>
    <s v="Small Pack"/>
    <x v="561"/>
    <n v="0.68"/>
    <x v="2"/>
    <x v="27"/>
    <x v="358"/>
    <n v="48237"/>
  </r>
  <r>
    <n v="18658"/>
    <n v="87049"/>
    <x v="753"/>
    <d v="2022-02-26T00:00:00"/>
    <s v="Critical"/>
    <n v="0"/>
    <n v="9.3699999999999992"/>
    <n v="-80.2"/>
    <s v=" "/>
    <n v="-30.968000000000004"/>
    <n v="14.03"/>
    <n v="6"/>
    <n v="88.46"/>
    <n v="2999"/>
    <x v="1338"/>
    <x v="0"/>
    <x v="2"/>
    <x v="0"/>
    <x v="0"/>
    <s v="Small Box"/>
    <x v="1013"/>
    <n v="0.56000000000000005"/>
    <x v="2"/>
    <x v="27"/>
    <x v="358"/>
    <n v="48237"/>
  </r>
  <r>
    <n v="19109"/>
    <n v="88715"/>
    <x v="753"/>
    <d v="2022-02-27T00:00:00"/>
    <s v="Medium"/>
    <n v="0.04"/>
    <n v="5.09"/>
    <n v="610.11599999999999"/>
    <n v="610.11599999999999"/>
    <s v=" "/>
    <n v="35.44"/>
    <n v="3"/>
    <n v="110.6"/>
    <n v="2462"/>
    <x v="1987"/>
    <x v="1"/>
    <x v="2"/>
    <x v="0"/>
    <x v="3"/>
    <s v="Small Box"/>
    <x v="398"/>
    <n v="0.38"/>
    <x v="3"/>
    <x v="6"/>
    <x v="479"/>
    <n v="71301"/>
  </r>
  <r>
    <n v="20157"/>
    <n v="87895"/>
    <x v="753"/>
    <d v="2022-02-27T00:00:00"/>
    <s v="Critical"/>
    <n v="0.08"/>
    <n v="2.99"/>
    <n v="-609.78399999999999"/>
    <s v=" "/>
    <n v="-246.38350000000003"/>
    <n v="43.41"/>
    <n v="6"/>
    <n v="258.79000000000002"/>
    <n v="2099"/>
    <x v="1968"/>
    <x v="1"/>
    <x v="0"/>
    <x v="0"/>
    <x v="1"/>
    <s v="Small Box"/>
    <x v="1173"/>
    <n v="0.39"/>
    <x v="3"/>
    <x v="15"/>
    <x v="35"/>
    <n v="29577"/>
  </r>
  <r>
    <n v="20921"/>
    <n v="91225"/>
    <x v="753"/>
    <d v="2022-02-27T00:00:00"/>
    <s v="Not Specified"/>
    <n v="0.08"/>
    <n v="4.3899999999999997"/>
    <n v="2.12"/>
    <n v="2.12"/>
    <s v=" "/>
    <n v="9.27"/>
    <n v="5"/>
    <n v="45.64"/>
    <n v="2218"/>
    <x v="778"/>
    <x v="1"/>
    <x v="0"/>
    <x v="0"/>
    <x v="3"/>
    <s v="Wrap Bag"/>
    <x v="482"/>
    <n v="0.38"/>
    <x v="2"/>
    <x v="10"/>
    <x v="708"/>
    <n v="76543"/>
  </r>
  <r>
    <n v="24088"/>
    <n v="87122"/>
    <x v="753"/>
    <d v="2022-02-27T00:00:00"/>
    <s v="High"/>
    <n v="0.05"/>
    <n v="7.07"/>
    <n v="334.51409999999998"/>
    <n v="334.51409999999998"/>
    <s v=" "/>
    <n v="155.06"/>
    <n v="11"/>
    <n v="1668.99"/>
    <n v="2034"/>
    <x v="1709"/>
    <x v="1"/>
    <x v="1"/>
    <x v="0"/>
    <x v="0"/>
    <s v="Small Box"/>
    <x v="4"/>
    <n v="0.59"/>
    <x v="3"/>
    <x v="12"/>
    <x v="1151"/>
    <n v="32905"/>
  </r>
  <r>
    <n v="24514"/>
    <n v="86906"/>
    <x v="753"/>
    <d v="2022-02-26T00:00:00"/>
    <s v="High"/>
    <n v="0.02"/>
    <n v="16.11"/>
    <n v="0.85199999999999998"/>
    <n v="0.85199999999999998"/>
    <n v="-28.83"/>
    <n v="52.4"/>
    <n v="2"/>
    <n v="107.31"/>
    <n v="3155"/>
    <x v="1048"/>
    <x v="1"/>
    <x v="1"/>
    <x v="0"/>
    <x v="1"/>
    <s v="Small Box"/>
    <x v="721"/>
    <n v="0.39"/>
    <x v="3"/>
    <x v="12"/>
    <x v="96"/>
    <n v="32771"/>
  </r>
  <r>
    <n v="24515"/>
    <n v="86906"/>
    <x v="753"/>
    <d v="2022-02-27T00:00:00"/>
    <s v="High"/>
    <n v="7.0000000000000007E-2"/>
    <n v="8.33"/>
    <n v="348.19799999999998"/>
    <n v="348.19799999999998"/>
    <n v="-213.55599999999998"/>
    <n v="4.9800000000000004"/>
    <n v="4"/>
    <n v="21.86"/>
    <n v="3156"/>
    <x v="1988"/>
    <x v="1"/>
    <x v="1"/>
    <x v="0"/>
    <x v="3"/>
    <s v="Small Box"/>
    <x v="978"/>
    <n v="0.38"/>
    <x v="3"/>
    <x v="12"/>
    <x v="1100"/>
    <n v="34239"/>
  </r>
  <r>
    <n v="25024"/>
    <n v="90149"/>
    <x v="753"/>
    <d v="2022-02-27T00:00:00"/>
    <s v="High"/>
    <n v="0.06"/>
    <n v="3.62"/>
    <n v="-99.66879999999999"/>
    <s v=" "/>
    <s v=" "/>
    <n v="18.84"/>
    <n v="5"/>
    <n v="90.44"/>
    <n v="2287"/>
    <x v="1193"/>
    <x v="1"/>
    <x v="2"/>
    <x v="1"/>
    <x v="7"/>
    <s v="Wrap Bag"/>
    <x v="1174"/>
    <n v="0.43"/>
    <x v="3"/>
    <x v="15"/>
    <x v="303"/>
    <n v="29483"/>
  </r>
  <r>
    <n v="25025"/>
    <n v="90149"/>
    <x v="753"/>
    <d v="2022-02-26T00:00:00"/>
    <s v="High"/>
    <n v="0"/>
    <n v="6.77"/>
    <n v="-346.15"/>
    <s v=" "/>
    <s v=" "/>
    <n v="46.94"/>
    <n v="3"/>
    <n v="152.93"/>
    <n v="2287"/>
    <x v="1960"/>
    <x v="1"/>
    <x v="2"/>
    <x v="1"/>
    <x v="7"/>
    <s v="Small Box"/>
    <x v="674"/>
    <n v="0.44"/>
    <x v="3"/>
    <x v="15"/>
    <x v="303"/>
    <n v="29483"/>
  </r>
  <r>
    <n v="19030"/>
    <n v="89471"/>
    <x v="754"/>
    <d v="2022-03-04T00:00:00"/>
    <s v="Low"/>
    <n v="0"/>
    <n v="2.5"/>
    <n v="352.65899999999999"/>
    <n v="352.65899999999999"/>
    <s v=" "/>
    <n v="115.99"/>
    <n v="5"/>
    <n v="511.1"/>
    <n v="2181"/>
    <x v="1989"/>
    <x v="0"/>
    <x v="3"/>
    <x v="2"/>
    <x v="8"/>
    <s v="Small Box"/>
    <x v="217"/>
    <n v="0.55000000000000004"/>
    <x v="0"/>
    <x v="35"/>
    <x v="1220"/>
    <n v="2852"/>
  </r>
  <r>
    <n v="1795"/>
    <n v="12868"/>
    <x v="755"/>
    <d v="2022-03-02T00:00:00"/>
    <s v="Critical"/>
    <n v="0.09"/>
    <n v="0.7"/>
    <n v="-2.44"/>
    <s v=" "/>
    <s v=" "/>
    <n v="1.76"/>
    <n v="35"/>
    <n v="60.21"/>
    <n v="2403"/>
    <x v="1688"/>
    <x v="1"/>
    <x v="1"/>
    <x v="0"/>
    <x v="4"/>
    <s v="Wrap Bag"/>
    <x v="307"/>
    <n v="0.56000000000000005"/>
    <x v="2"/>
    <x v="14"/>
    <x v="69"/>
    <n v="60699"/>
  </r>
  <r>
    <n v="1796"/>
    <n v="12868"/>
    <x v="755"/>
    <d v="2022-03-03T00:00:00"/>
    <s v="Critical"/>
    <n v="0.09"/>
    <n v="1.22"/>
    <n v="-5.26"/>
    <s v=" "/>
    <s v=" "/>
    <n v="4.4800000000000004"/>
    <n v="2"/>
    <n v="9.3699999999999992"/>
    <n v="2403"/>
    <x v="1688"/>
    <x v="1"/>
    <x v="1"/>
    <x v="0"/>
    <x v="3"/>
    <s v="Wrap Bag"/>
    <x v="1030"/>
    <n v="0.36"/>
    <x v="2"/>
    <x v="14"/>
    <x v="69"/>
    <n v="60699"/>
  </r>
  <r>
    <n v="18143"/>
    <n v="86622"/>
    <x v="755"/>
    <d v="2022-03-06T00:00:00"/>
    <s v="Low"/>
    <n v="0.06"/>
    <n v="3.99"/>
    <n v="241.04459999999997"/>
    <n v="241.04459999999997"/>
    <n v="-71.677199999999999"/>
    <n v="59.98"/>
    <n v="6"/>
    <n v="349.34"/>
    <n v="237"/>
    <x v="1431"/>
    <x v="0"/>
    <x v="1"/>
    <x v="0"/>
    <x v="13"/>
    <s v="Small Box"/>
    <x v="157"/>
    <n v="0.56999999999999995"/>
    <x v="2"/>
    <x v="38"/>
    <x v="738"/>
    <n v="66212"/>
  </r>
  <r>
    <n v="18144"/>
    <n v="86622"/>
    <x v="755"/>
    <d v="2022-03-03T00:00:00"/>
    <s v="Low"/>
    <n v="0.02"/>
    <n v="7.4"/>
    <n v="45"/>
    <n v="45"/>
    <n v="-25.426500000000001"/>
    <n v="14.58"/>
    <n v="7"/>
    <n v="105.05"/>
    <n v="237"/>
    <x v="1809"/>
    <x v="0"/>
    <x v="1"/>
    <x v="1"/>
    <x v="7"/>
    <s v="Small Box"/>
    <x v="873"/>
    <n v="0.48"/>
    <x v="2"/>
    <x v="38"/>
    <x v="738"/>
    <n v="66212"/>
  </r>
  <r>
    <n v="18721"/>
    <n v="88065"/>
    <x v="755"/>
    <d v="2022-03-04T00:00:00"/>
    <s v="Not Specified"/>
    <n v="0.05"/>
    <n v="2.87"/>
    <n v="31"/>
    <n v="31"/>
    <n v="-116.18"/>
    <n v="8.01"/>
    <n v="7"/>
    <n v="56.23"/>
    <n v="463"/>
    <x v="1990"/>
    <x v="1"/>
    <x v="3"/>
    <x v="0"/>
    <x v="3"/>
    <s v="Wrap Bag"/>
    <x v="96"/>
    <n v="0.4"/>
    <x v="1"/>
    <x v="1"/>
    <x v="572"/>
    <n v="90069"/>
  </r>
  <r>
    <n v="19687"/>
    <n v="87969"/>
    <x v="755"/>
    <d v="2022-03-02T00:00:00"/>
    <s v="Critical"/>
    <n v="0"/>
    <n v="3.99"/>
    <n v="819.16919999999993"/>
    <n v="819.16919999999993"/>
    <s v=" "/>
    <n v="195.99"/>
    <n v="5"/>
    <n v="882.94"/>
    <n v="2256"/>
    <x v="1991"/>
    <x v="1"/>
    <x v="2"/>
    <x v="2"/>
    <x v="8"/>
    <s v="Small Box"/>
    <x v="192"/>
    <n v="0.57999999999999996"/>
    <x v="3"/>
    <x v="44"/>
    <x v="549"/>
    <n v="28560"/>
  </r>
  <r>
    <n v="19795"/>
    <n v="88454"/>
    <x v="755"/>
    <d v="2022-03-02T00:00:00"/>
    <s v="Critical"/>
    <n v="0.09"/>
    <n v="0.7"/>
    <n v="-2.44"/>
    <s v=" "/>
    <n v="-72.81"/>
    <n v="1.76"/>
    <n v="9"/>
    <n v="15.48"/>
    <n v="2407"/>
    <x v="1300"/>
    <x v="1"/>
    <x v="1"/>
    <x v="0"/>
    <x v="4"/>
    <s v="Wrap Bag"/>
    <x v="307"/>
    <n v="0.56000000000000005"/>
    <x v="0"/>
    <x v="30"/>
    <x v="256"/>
    <n v="7960"/>
  </r>
  <r>
    <n v="19796"/>
    <n v="88454"/>
    <x v="755"/>
    <d v="2022-03-03T00:00:00"/>
    <s v="Critical"/>
    <n v="0.09"/>
    <n v="1.22"/>
    <n v="-5.26"/>
    <s v=" "/>
    <n v="-679.77"/>
    <n v="4.4800000000000004"/>
    <n v="1"/>
    <n v="4.6900000000000004"/>
    <n v="2402"/>
    <x v="1896"/>
    <x v="1"/>
    <x v="1"/>
    <x v="0"/>
    <x v="3"/>
    <s v="Wrap Bag"/>
    <x v="1030"/>
    <n v="0.36"/>
    <x v="0"/>
    <x v="17"/>
    <x v="855"/>
    <n v="6360"/>
  </r>
  <r>
    <n v="5684"/>
    <n v="40165"/>
    <x v="756"/>
    <d v="2022-03-05T00:00:00"/>
    <s v="High"/>
    <n v="7.0000000000000007E-2"/>
    <n v="4.5"/>
    <n v="-99.976100000000002"/>
    <s v=" "/>
    <n v="-570.16960000000006"/>
    <n v="8.6199999999999992"/>
    <n v="56"/>
    <n v="471.92"/>
    <n v="471"/>
    <x v="165"/>
    <x v="1"/>
    <x v="1"/>
    <x v="0"/>
    <x v="13"/>
    <s v="Small Box"/>
    <x v="1175"/>
    <n v="0.59"/>
    <x v="3"/>
    <x v="20"/>
    <x v="36"/>
    <n v="30318"/>
  </r>
  <r>
    <n v="6477"/>
    <n v="46115"/>
    <x v="756"/>
    <d v="2022-03-04T00:00:00"/>
    <s v="Critical"/>
    <n v="0.1"/>
    <n v="4"/>
    <n v="-37.99"/>
    <s v=" "/>
    <n v="-18.3216"/>
    <n v="19.98"/>
    <n v="39"/>
    <n v="754.85"/>
    <n v="3251"/>
    <x v="1762"/>
    <x v="1"/>
    <x v="3"/>
    <x v="2"/>
    <x v="5"/>
    <s v="Small Box"/>
    <x v="325"/>
    <n v="0.68"/>
    <x v="0"/>
    <x v="2"/>
    <x v="2"/>
    <n v="10112"/>
  </r>
  <r>
    <n v="6478"/>
    <n v="46115"/>
    <x v="756"/>
    <d v="2022-03-02T00:00:00"/>
    <s v="Critical"/>
    <n v="0"/>
    <n v="6.47"/>
    <n v="44.04"/>
    <n v="44.04"/>
    <n v="-2.3760000000000003"/>
    <n v="12.28"/>
    <n v="43"/>
    <n v="556.49"/>
    <n v="3251"/>
    <x v="1762"/>
    <x v="1"/>
    <x v="3"/>
    <x v="0"/>
    <x v="3"/>
    <s v="Small Box"/>
    <x v="851"/>
    <n v="0.38"/>
    <x v="0"/>
    <x v="2"/>
    <x v="2"/>
    <n v="10112"/>
  </r>
  <r>
    <n v="20309"/>
    <n v="87656"/>
    <x v="756"/>
    <d v="2022-03-04T00:00:00"/>
    <s v="Not Specified"/>
    <n v="7.0000000000000007E-2"/>
    <n v="2.5"/>
    <n v="1489.8410999999999"/>
    <n v="1489.8410999999999"/>
    <s v=" "/>
    <n v="205.99"/>
    <n v="13"/>
    <n v="2159.19"/>
    <n v="24"/>
    <x v="1250"/>
    <x v="1"/>
    <x v="2"/>
    <x v="2"/>
    <x v="8"/>
    <s v="Small Box"/>
    <x v="152"/>
    <n v="0.59"/>
    <x v="1"/>
    <x v="1"/>
    <x v="126"/>
    <n v="92677"/>
  </r>
  <r>
    <n v="22759"/>
    <n v="91314"/>
    <x v="756"/>
    <d v="2022-03-03T00:00:00"/>
    <s v="Critical"/>
    <n v="0.06"/>
    <n v="1.34"/>
    <n v="-3.8"/>
    <s v=" "/>
    <s v=" "/>
    <n v="2.78"/>
    <n v="5"/>
    <n v="13.42"/>
    <n v="1896"/>
    <x v="1992"/>
    <x v="1"/>
    <x v="2"/>
    <x v="0"/>
    <x v="4"/>
    <s v="Wrap Bag"/>
    <x v="596"/>
    <n v="0.45"/>
    <x v="1"/>
    <x v="7"/>
    <x v="506"/>
    <n v="84015"/>
  </r>
  <r>
    <n v="23684"/>
    <n v="88025"/>
    <x v="756"/>
    <d v="2022-03-05T00:00:00"/>
    <s v="High"/>
    <n v="7.0000000000000007E-2"/>
    <n v="4.5"/>
    <n v="-75.17"/>
    <s v=" "/>
    <n v="-3.7200000000000309E-2"/>
    <n v="8.6199999999999992"/>
    <n v="14"/>
    <n v="117.98"/>
    <n v="472"/>
    <x v="1993"/>
    <x v="1"/>
    <x v="1"/>
    <x v="0"/>
    <x v="13"/>
    <s v="Small Box"/>
    <x v="1175"/>
    <n v="0.59"/>
    <x v="0"/>
    <x v="0"/>
    <x v="160"/>
    <n v="21133"/>
  </r>
  <r>
    <n v="24477"/>
    <n v="87301"/>
    <x v="756"/>
    <d v="2022-03-04T00:00:00"/>
    <s v="Critical"/>
    <n v="0.1"/>
    <n v="4"/>
    <n v="-37.99"/>
    <s v=" "/>
    <s v=" "/>
    <n v="19.98"/>
    <n v="10"/>
    <n v="193.55"/>
    <n v="3249"/>
    <x v="1994"/>
    <x v="1"/>
    <x v="3"/>
    <x v="2"/>
    <x v="5"/>
    <s v="Small Box"/>
    <x v="325"/>
    <n v="0.68"/>
    <x v="0"/>
    <x v="0"/>
    <x v="460"/>
    <n v="21403"/>
  </r>
  <r>
    <n v="24478"/>
    <n v="87301"/>
    <x v="756"/>
    <d v="2022-03-02T00:00:00"/>
    <s v="Critical"/>
    <n v="0"/>
    <n v="6.47"/>
    <n v="44.04"/>
    <n v="44.04"/>
    <n v="-330.56799999999998"/>
    <n v="12.28"/>
    <n v="11"/>
    <n v="142.36000000000001"/>
    <n v="3249"/>
    <x v="1898"/>
    <x v="1"/>
    <x v="3"/>
    <x v="0"/>
    <x v="3"/>
    <s v="Small Box"/>
    <x v="851"/>
    <n v="0.38"/>
    <x v="0"/>
    <x v="0"/>
    <x v="460"/>
    <n v="21403"/>
  </r>
  <r>
    <n v="6751"/>
    <n v="48071"/>
    <x v="757"/>
    <d v="2022-03-12T00:00:00"/>
    <s v="Low"/>
    <n v="0.03"/>
    <n v="4.9800000000000004"/>
    <n v="-13.59"/>
    <s v=" "/>
    <s v=" "/>
    <n v="12.64"/>
    <n v="1"/>
    <n v="22.74"/>
    <n v="1176"/>
    <x v="1995"/>
    <x v="0"/>
    <x v="0"/>
    <x v="1"/>
    <x v="7"/>
    <s v="Small Pack"/>
    <x v="327"/>
    <n v="0.48"/>
    <x v="0"/>
    <x v="2"/>
    <x v="2"/>
    <n v="10280"/>
  </r>
  <r>
    <n v="21124"/>
    <n v="88128"/>
    <x v="757"/>
    <d v="2022-03-05T00:00:00"/>
    <s v="Critical"/>
    <n v="0.05"/>
    <n v="0.99"/>
    <n v="150.16469999999998"/>
    <n v="150.16469999999998"/>
    <n v="-54.25"/>
    <n v="20.99"/>
    <n v="12"/>
    <n v="217.63"/>
    <n v="542"/>
    <x v="180"/>
    <x v="1"/>
    <x v="0"/>
    <x v="2"/>
    <x v="8"/>
    <s v="Wrap Bag"/>
    <x v="504"/>
    <n v="0.56999999999999995"/>
    <x v="1"/>
    <x v="1"/>
    <x v="1011"/>
    <n v="92704"/>
  </r>
  <r>
    <n v="21738"/>
    <n v="87319"/>
    <x v="757"/>
    <d v="2022-03-08T00:00:00"/>
    <s v="Low"/>
    <n v="0.03"/>
    <n v="7.69"/>
    <n v="-201.48699999999999"/>
    <s v=" "/>
    <n v="-110.5052"/>
    <n v="65.989999999999995"/>
    <n v="2"/>
    <n v="110.45"/>
    <n v="2854"/>
    <x v="1968"/>
    <x v="1"/>
    <x v="1"/>
    <x v="2"/>
    <x v="8"/>
    <s v="Small Box"/>
    <x v="1017"/>
    <n v="0.59"/>
    <x v="1"/>
    <x v="4"/>
    <x v="1221"/>
    <n v="98146"/>
  </r>
  <r>
    <n v="24682"/>
    <n v="90483"/>
    <x v="757"/>
    <d v="2022-03-04T00:00:00"/>
    <s v="Medium"/>
    <n v="0.01"/>
    <n v="4"/>
    <n v="123.23399999999998"/>
    <n v="123.23399999999998"/>
    <s v=" "/>
    <n v="15.98"/>
    <n v="11"/>
    <n v="178.6"/>
    <n v="241"/>
    <x v="1288"/>
    <x v="1"/>
    <x v="3"/>
    <x v="2"/>
    <x v="5"/>
    <s v="Small Box"/>
    <x v="356"/>
    <n v="0.37"/>
    <x v="1"/>
    <x v="31"/>
    <x v="375"/>
    <n v="81503"/>
  </r>
  <r>
    <n v="24751"/>
    <n v="91469"/>
    <x v="757"/>
    <d v="2022-03-12T00:00:00"/>
    <s v="Low"/>
    <n v="0.03"/>
    <n v="4.9800000000000004"/>
    <n v="-13.59"/>
    <s v=" "/>
    <s v=" "/>
    <n v="12.64"/>
    <n v="1"/>
    <n v="22.74"/>
    <n v="1174"/>
    <x v="197"/>
    <x v="0"/>
    <x v="0"/>
    <x v="1"/>
    <x v="7"/>
    <s v="Small Pack"/>
    <x v="327"/>
    <n v="0.48"/>
    <x v="0"/>
    <x v="21"/>
    <x v="650"/>
    <n v="4901"/>
  </r>
  <r>
    <n v="3349"/>
    <n v="23968"/>
    <x v="758"/>
    <d v="2022-03-07T00:00:00"/>
    <s v="Critical"/>
    <n v="0.05"/>
    <n v="5.84"/>
    <n v="-41.99"/>
    <s v=" "/>
    <n v="-49.53"/>
    <n v="6.48"/>
    <n v="21"/>
    <n v="140.9"/>
    <n v="3289"/>
    <x v="269"/>
    <x v="1"/>
    <x v="2"/>
    <x v="0"/>
    <x v="3"/>
    <s v="Small Box"/>
    <x v="1176"/>
    <n v="0.37"/>
    <x v="1"/>
    <x v="1"/>
    <x v="1"/>
    <n v="90049"/>
  </r>
  <r>
    <n v="3899"/>
    <n v="27811"/>
    <x v="758"/>
    <d v="2022-03-06T00:00:00"/>
    <s v="Not Specified"/>
    <n v="0.09"/>
    <n v="5.48"/>
    <n v="-73.62299999999999"/>
    <s v=" "/>
    <s v=" "/>
    <n v="6.81"/>
    <n v="35"/>
    <n v="223.09"/>
    <n v="2548"/>
    <x v="152"/>
    <x v="1"/>
    <x v="3"/>
    <x v="0"/>
    <x v="1"/>
    <s v="Small Box"/>
    <x v="1074"/>
    <n v="0.37"/>
    <x v="1"/>
    <x v="1"/>
    <x v="1"/>
    <n v="90068"/>
  </r>
  <r>
    <n v="3900"/>
    <n v="27811"/>
    <x v="758"/>
    <d v="2022-03-05T00:00:00"/>
    <s v="Not Specified"/>
    <n v="0.06"/>
    <n v="13.18"/>
    <n v="-39.640499999999996"/>
    <s v=" "/>
    <n v="-505.76"/>
    <n v="15.99"/>
    <n v="4"/>
    <n v="73.900000000000006"/>
    <n v="2548"/>
    <x v="1921"/>
    <x v="1"/>
    <x v="3"/>
    <x v="0"/>
    <x v="1"/>
    <s v="Small Box"/>
    <x v="47"/>
    <n v="0.37"/>
    <x v="1"/>
    <x v="1"/>
    <x v="1"/>
    <n v="90068"/>
  </r>
  <r>
    <n v="18076"/>
    <n v="86262"/>
    <x v="758"/>
    <d v="2022-03-05T00:00:00"/>
    <s v="Not Specified"/>
    <n v="0.05"/>
    <n v="8.99"/>
    <n v="109.33"/>
    <n v="109.33"/>
    <s v=" "/>
    <n v="34.58"/>
    <n v="8"/>
    <n v="276.08"/>
    <n v="2206"/>
    <x v="1996"/>
    <x v="0"/>
    <x v="1"/>
    <x v="0"/>
    <x v="4"/>
    <s v="Small Pack"/>
    <x v="852"/>
    <n v="0.56000000000000005"/>
    <x v="2"/>
    <x v="11"/>
    <x v="16"/>
    <n v="50501"/>
  </r>
  <r>
    <n v="18077"/>
    <n v="86262"/>
    <x v="758"/>
    <d v="2022-03-06T00:00:00"/>
    <s v="Not Specified"/>
    <n v="0.05"/>
    <n v="11.25"/>
    <n v="-211.13"/>
    <s v=" "/>
    <s v=" "/>
    <n v="15.7"/>
    <n v="10"/>
    <n v="155.35"/>
    <n v="2206"/>
    <x v="770"/>
    <x v="1"/>
    <x v="1"/>
    <x v="0"/>
    <x v="0"/>
    <s v="Small Box"/>
    <x v="713"/>
    <n v="0.6"/>
    <x v="2"/>
    <x v="11"/>
    <x v="16"/>
    <n v="50501"/>
  </r>
  <r>
    <n v="21349"/>
    <n v="86208"/>
    <x v="758"/>
    <d v="2022-03-07T00:00:00"/>
    <s v="Critical"/>
    <n v="0.05"/>
    <n v="5.84"/>
    <n v="-41.99"/>
    <s v=" "/>
    <s v=" "/>
    <n v="6.48"/>
    <n v="5"/>
    <n v="33.549999999999997"/>
    <n v="3292"/>
    <x v="1934"/>
    <x v="1"/>
    <x v="2"/>
    <x v="0"/>
    <x v="3"/>
    <s v="Small Box"/>
    <x v="1176"/>
    <n v="0.37"/>
    <x v="0"/>
    <x v="30"/>
    <x v="1191"/>
    <n v="7621"/>
  </r>
  <r>
    <n v="21899"/>
    <n v="88661"/>
    <x v="758"/>
    <d v="2022-03-06T00:00:00"/>
    <s v="Not Specified"/>
    <n v="0.09"/>
    <n v="5.48"/>
    <n v="-73.62299999999999"/>
    <s v=" "/>
    <s v=" "/>
    <n v="6.81"/>
    <n v="9"/>
    <n v="57.36"/>
    <n v="2549"/>
    <x v="76"/>
    <x v="1"/>
    <x v="3"/>
    <x v="0"/>
    <x v="1"/>
    <s v="Small Box"/>
    <x v="1074"/>
    <n v="0.37"/>
    <x v="0"/>
    <x v="19"/>
    <x v="378"/>
    <n v="43213"/>
  </r>
  <r>
    <n v="21900"/>
    <n v="88661"/>
    <x v="758"/>
    <d v="2022-03-05T00:00:00"/>
    <s v="Not Specified"/>
    <n v="0.06"/>
    <n v="13.18"/>
    <n v="-39.640499999999996"/>
    <s v=" "/>
    <s v=" "/>
    <n v="15.99"/>
    <n v="1"/>
    <n v="18.48"/>
    <n v="2550"/>
    <x v="117"/>
    <x v="1"/>
    <x v="3"/>
    <x v="0"/>
    <x v="1"/>
    <s v="Small Box"/>
    <x v="47"/>
    <n v="0.37"/>
    <x v="0"/>
    <x v="23"/>
    <x v="1050"/>
    <n v="18705"/>
  </r>
  <r>
    <n v="22993"/>
    <n v="88095"/>
    <x v="758"/>
    <d v="2022-03-05T00:00:00"/>
    <s v="Medium"/>
    <n v="0.08"/>
    <n v="43.32"/>
    <n v="1902.99"/>
    <n v="1902.99"/>
    <n v="-85.007999999999996"/>
    <n v="243.98"/>
    <n v="14"/>
    <n v="3154.59"/>
    <n v="1561"/>
    <x v="1414"/>
    <x v="2"/>
    <x v="2"/>
    <x v="1"/>
    <x v="2"/>
    <s v="Jumbo Drum"/>
    <x v="26"/>
    <n v="0.55000000000000004"/>
    <x v="2"/>
    <x v="10"/>
    <x v="218"/>
    <n v="76063"/>
  </r>
  <r>
    <n v="22994"/>
    <n v="88095"/>
    <x v="758"/>
    <d v="2022-03-06T00:00:00"/>
    <s v="Medium"/>
    <n v="0.1"/>
    <n v="4.93"/>
    <n v="-70.31"/>
    <s v=" "/>
    <n v="-75.25"/>
    <n v="4.8899999999999997"/>
    <n v="4"/>
    <n v="19.100000000000001"/>
    <n v="1562"/>
    <x v="1179"/>
    <x v="1"/>
    <x v="2"/>
    <x v="2"/>
    <x v="5"/>
    <s v="Small Pack"/>
    <x v="490"/>
    <n v="0.66"/>
    <x v="2"/>
    <x v="10"/>
    <x v="1222"/>
    <n v="78501"/>
  </r>
  <r>
    <n v="22995"/>
    <n v="88095"/>
    <x v="758"/>
    <d v="2022-03-04T00:00:00"/>
    <s v="Medium"/>
    <n v="7.0000000000000007E-2"/>
    <n v="0.8"/>
    <n v="-4.72"/>
    <s v=" "/>
    <n v="-75.25"/>
    <n v="4.9800000000000004"/>
    <n v="1"/>
    <n v="5.22"/>
    <n v="1562"/>
    <x v="1126"/>
    <x v="1"/>
    <x v="2"/>
    <x v="0"/>
    <x v="3"/>
    <s v="Wrap Bag"/>
    <x v="169"/>
    <n v="0.36"/>
    <x v="2"/>
    <x v="10"/>
    <x v="1222"/>
    <n v="78501"/>
  </r>
  <r>
    <n v="25545"/>
    <n v="86057"/>
    <x v="758"/>
    <d v="2022-03-06T00:00:00"/>
    <s v="Critical"/>
    <n v="0.04"/>
    <n v="130"/>
    <n v="-3404.24"/>
    <s v=" "/>
    <n v="-92.929200000000009"/>
    <n v="130.97999999999999"/>
    <n v="12"/>
    <n v="1547.44"/>
    <n v="2204"/>
    <x v="1447"/>
    <x v="2"/>
    <x v="0"/>
    <x v="1"/>
    <x v="2"/>
    <s v="Jumbo Drum"/>
    <x v="425"/>
    <n v="0.78"/>
    <x v="2"/>
    <x v="3"/>
    <x v="149"/>
    <n v="55337"/>
  </r>
  <r>
    <n v="5638"/>
    <n v="39878"/>
    <x v="759"/>
    <d v="2022-03-07T00:00:00"/>
    <s v="Not Specified"/>
    <n v="0"/>
    <n v="39.25"/>
    <n v="-375.33210000000008"/>
    <s v=" "/>
    <n v="-273.98"/>
    <n v="150.97999999999999"/>
    <n v="56"/>
    <n v="8583.39"/>
    <n v="3011"/>
    <x v="545"/>
    <x v="2"/>
    <x v="2"/>
    <x v="1"/>
    <x v="9"/>
    <s v="Jumbo Box"/>
    <x v="719"/>
    <n v="0.75"/>
    <x v="0"/>
    <x v="29"/>
    <x v="185"/>
    <n v="2113"/>
  </r>
  <r>
    <n v="20586"/>
    <n v="86916"/>
    <x v="759"/>
    <d v="2022-03-07T00:00:00"/>
    <s v="Not Specified"/>
    <n v="0.04"/>
    <n v="19.989999999999998"/>
    <n v="2828.3582999999994"/>
    <n v="2828.3582999999994"/>
    <n v="-21.29"/>
    <n v="304.99"/>
    <n v="14"/>
    <n v="4099.07"/>
    <n v="1182"/>
    <x v="1997"/>
    <x v="1"/>
    <x v="0"/>
    <x v="0"/>
    <x v="1"/>
    <s v="Small Box"/>
    <x v="590"/>
    <n v="0.4"/>
    <x v="1"/>
    <x v="7"/>
    <x v="457"/>
    <n v="84660"/>
  </r>
  <r>
    <n v="20587"/>
    <n v="86916"/>
    <x v="759"/>
    <d v="2022-03-07T00:00:00"/>
    <s v="Not Specified"/>
    <n v="0.09"/>
    <n v="0.5"/>
    <n v="7.4243999999999994"/>
    <n v="7.4243999999999994"/>
    <n v="-29.532"/>
    <n v="2.89"/>
    <n v="4"/>
    <n v="10.76"/>
    <n v="1182"/>
    <x v="1428"/>
    <x v="1"/>
    <x v="0"/>
    <x v="0"/>
    <x v="12"/>
    <s v="Small Box"/>
    <x v="135"/>
    <n v="0.38"/>
    <x v="1"/>
    <x v="7"/>
    <x v="457"/>
    <n v="84660"/>
  </r>
  <r>
    <n v="20588"/>
    <n v="86916"/>
    <x v="759"/>
    <d v="2022-03-06T00:00:00"/>
    <s v="Not Specified"/>
    <n v="0.1"/>
    <n v="4.2"/>
    <n v="731.54489999999998"/>
    <n v="731.54489999999998"/>
    <s v=" "/>
    <n v="125.99"/>
    <n v="11"/>
    <n v="1060.21"/>
    <n v="1182"/>
    <x v="1998"/>
    <x v="1"/>
    <x v="0"/>
    <x v="2"/>
    <x v="8"/>
    <s v="Small Box"/>
    <x v="641"/>
    <n v="0.56999999999999995"/>
    <x v="1"/>
    <x v="7"/>
    <x v="457"/>
    <n v="84660"/>
  </r>
  <r>
    <n v="20845"/>
    <n v="87369"/>
    <x v="759"/>
    <d v="2022-03-06T00:00:00"/>
    <s v="High"/>
    <n v="7.0000000000000007E-2"/>
    <n v="4.3899999999999997"/>
    <n v="18.73"/>
    <n v="18.73"/>
    <s v=" "/>
    <n v="9.27"/>
    <n v="10"/>
    <n v="90.09"/>
    <n v="83"/>
    <x v="736"/>
    <x v="1"/>
    <x v="2"/>
    <x v="0"/>
    <x v="3"/>
    <s v="Wrap Bag"/>
    <x v="482"/>
    <n v="0.38"/>
    <x v="0"/>
    <x v="19"/>
    <x v="259"/>
    <n v="44708"/>
  </r>
  <r>
    <n v="20846"/>
    <n v="87369"/>
    <x v="759"/>
    <d v="2022-03-06T00:00:00"/>
    <s v="High"/>
    <n v="0.01"/>
    <n v="0.7"/>
    <n v="32.326499999999996"/>
    <n v="32.326499999999996"/>
    <s v=" "/>
    <n v="3.85"/>
    <n v="12"/>
    <n v="46.85"/>
    <n v="83"/>
    <x v="1350"/>
    <x v="1"/>
    <x v="2"/>
    <x v="0"/>
    <x v="4"/>
    <s v="Wrap Bag"/>
    <x v="918"/>
    <n v="0.44"/>
    <x v="0"/>
    <x v="19"/>
    <x v="259"/>
    <n v="44708"/>
  </r>
  <r>
    <n v="21589"/>
    <n v="90996"/>
    <x v="759"/>
    <d v="2022-03-07T00:00:00"/>
    <s v="Low"/>
    <n v="0.04"/>
    <n v="14.72"/>
    <n v="122.11"/>
    <n v="122.11"/>
    <s v=" "/>
    <n v="35.89"/>
    <n v="6"/>
    <n v="225.04"/>
    <n v="133"/>
    <x v="702"/>
    <x v="1"/>
    <x v="2"/>
    <x v="0"/>
    <x v="14"/>
    <s v="Small Box"/>
    <x v="799"/>
    <n v="0.4"/>
    <x v="1"/>
    <x v="5"/>
    <x v="356"/>
    <n v="97128"/>
  </r>
  <r>
    <n v="23638"/>
    <n v="86348"/>
    <x v="759"/>
    <d v="2022-03-07T00:00:00"/>
    <s v="Not Specified"/>
    <n v="0"/>
    <n v="39.25"/>
    <n v="-375.33210000000008"/>
    <s v=" "/>
    <n v="-5.2949999999999999"/>
    <n v="150.97999999999999"/>
    <n v="14"/>
    <n v="2145.85"/>
    <n v="3012"/>
    <x v="1999"/>
    <x v="2"/>
    <x v="2"/>
    <x v="1"/>
    <x v="9"/>
    <s v="Jumbo Box"/>
    <x v="719"/>
    <n v="0.75"/>
    <x v="0"/>
    <x v="2"/>
    <x v="776"/>
    <n v="14609"/>
  </r>
  <r>
    <n v="19961"/>
    <n v="88342"/>
    <x v="760"/>
    <d v="2022-03-08T00:00:00"/>
    <s v="High"/>
    <n v="0"/>
    <n v="0.83"/>
    <n v="0.99999999999999933"/>
    <n v="0.99999999999999933"/>
    <n v="-18.45"/>
    <n v="1.82"/>
    <n v="3"/>
    <n v="6.76"/>
    <n v="1953"/>
    <x v="482"/>
    <x v="0"/>
    <x v="2"/>
    <x v="0"/>
    <x v="4"/>
    <s v="Wrap Bag"/>
    <x v="703"/>
    <n v="0.56999999999999995"/>
    <x v="2"/>
    <x v="3"/>
    <x v="1217"/>
    <n v="55066"/>
  </r>
  <r>
    <n v="20227"/>
    <n v="90878"/>
    <x v="760"/>
    <d v="2022-03-08T00:00:00"/>
    <s v="Medium"/>
    <n v="0.01"/>
    <n v="5.72"/>
    <n v="-115.54"/>
    <s v=" "/>
    <s v=" "/>
    <n v="4.82"/>
    <n v="12"/>
    <n v="61.69"/>
    <n v="2596"/>
    <x v="2000"/>
    <x v="1"/>
    <x v="2"/>
    <x v="1"/>
    <x v="7"/>
    <s v="Small Pack"/>
    <x v="1097"/>
    <n v="0.47"/>
    <x v="2"/>
    <x v="39"/>
    <x v="276"/>
    <n v="46321"/>
  </r>
  <r>
    <n v="24877"/>
    <n v="87723"/>
    <x v="760"/>
    <d v="2022-03-12T00:00:00"/>
    <s v="Low"/>
    <n v="0.05"/>
    <n v="8.99"/>
    <n v="-182.87"/>
    <s v=" "/>
    <s v=" "/>
    <n v="11.66"/>
    <n v="10"/>
    <n v="114.38"/>
    <n v="2828"/>
    <x v="1104"/>
    <x v="1"/>
    <x v="2"/>
    <x v="0"/>
    <x v="4"/>
    <s v="Small Pack"/>
    <x v="53"/>
    <n v="0.59"/>
    <x v="1"/>
    <x v="1"/>
    <x v="191"/>
    <n v="92243"/>
  </r>
  <r>
    <n v="24943"/>
    <n v="87801"/>
    <x v="760"/>
    <d v="2022-03-12T00:00:00"/>
    <s v="Low"/>
    <n v="0.1"/>
    <n v="10.75"/>
    <n v="102.78"/>
    <n v="102.78"/>
    <n v="-2038.8339999999998"/>
    <n v="54.96"/>
    <n v="9"/>
    <n v="461.46"/>
    <n v="3303"/>
    <x v="973"/>
    <x v="1"/>
    <x v="0"/>
    <x v="0"/>
    <x v="3"/>
    <s v="Small Box"/>
    <x v="1018"/>
    <n v="0.36"/>
    <x v="3"/>
    <x v="12"/>
    <x v="562"/>
    <n v="33461"/>
  </r>
  <r>
    <n v="25374"/>
    <n v="90954"/>
    <x v="760"/>
    <d v="2022-03-09T00:00:00"/>
    <s v="Critical"/>
    <n v="0.09"/>
    <n v="29.1"/>
    <n v="835.46"/>
    <n v="835.46"/>
    <n v="-80.557400000000001"/>
    <n v="217.85"/>
    <n v="11"/>
    <n v="1803.62"/>
    <n v="2638"/>
    <x v="1524"/>
    <x v="2"/>
    <x v="1"/>
    <x v="1"/>
    <x v="9"/>
    <s v="Jumbo Box"/>
    <x v="136"/>
    <n v="0.68"/>
    <x v="1"/>
    <x v="32"/>
    <x v="497"/>
    <n v="83704"/>
  </r>
  <r>
    <n v="25375"/>
    <n v="90954"/>
    <x v="760"/>
    <d v="2022-03-10T00:00:00"/>
    <s v="Critical"/>
    <n v="0.05"/>
    <n v="69"/>
    <n v="-344.82"/>
    <s v=" "/>
    <n v="-105.35"/>
    <n v="209.37"/>
    <n v="2"/>
    <n v="347.95"/>
    <n v="2638"/>
    <x v="704"/>
    <x v="1"/>
    <x v="1"/>
    <x v="1"/>
    <x v="9"/>
    <s v="Large Box"/>
    <x v="706"/>
    <n v="0.79"/>
    <x v="1"/>
    <x v="32"/>
    <x v="497"/>
    <n v="83704"/>
  </r>
  <r>
    <n v="8356"/>
    <n v="59686"/>
    <x v="761"/>
    <d v="2022-03-13T00:00:00"/>
    <s v="Low"/>
    <n v="0.01"/>
    <n v="5.59"/>
    <n v="-106.42100000000001"/>
    <s v=" "/>
    <s v=" "/>
    <n v="5.8"/>
    <n v="46"/>
    <n v="273.05"/>
    <n v="3004"/>
    <x v="472"/>
    <x v="1"/>
    <x v="2"/>
    <x v="0"/>
    <x v="1"/>
    <s v="Small Box"/>
    <x v="931"/>
    <n v="0.4"/>
    <x v="1"/>
    <x v="1"/>
    <x v="1"/>
    <n v="90049"/>
  </r>
  <r>
    <n v="22082"/>
    <n v="90046"/>
    <x v="761"/>
    <d v="2022-03-09T00:00:00"/>
    <s v="Not Specified"/>
    <n v="0.01"/>
    <n v="2.99"/>
    <n v="54.459499999999991"/>
    <n v="54.459499999999991"/>
    <n v="-1303.7472"/>
    <n v="6.75"/>
    <n v="11"/>
    <n v="80.209999999999994"/>
    <n v="1006"/>
    <x v="536"/>
    <x v="1"/>
    <x v="3"/>
    <x v="0"/>
    <x v="1"/>
    <s v="Small Box"/>
    <x v="786"/>
    <n v="0.35"/>
    <x v="2"/>
    <x v="14"/>
    <x v="653"/>
    <n v="60459"/>
  </r>
  <r>
    <n v="24966"/>
    <n v="87130"/>
    <x v="761"/>
    <d v="2022-03-09T00:00:00"/>
    <s v="Not Specified"/>
    <n v="0"/>
    <n v="4.9800000000000004"/>
    <n v="-4.75"/>
    <s v=" "/>
    <s v=" "/>
    <n v="11.97"/>
    <n v="8"/>
    <n v="101.07"/>
    <n v="2025"/>
    <x v="2001"/>
    <x v="1"/>
    <x v="3"/>
    <x v="0"/>
    <x v="13"/>
    <s v="Small Box"/>
    <x v="671"/>
    <n v="0.57999999999999996"/>
    <x v="0"/>
    <x v="19"/>
    <x v="894"/>
    <n v="44017"/>
  </r>
  <r>
    <n v="24967"/>
    <n v="87130"/>
    <x v="761"/>
    <d v="2022-03-09T00:00:00"/>
    <s v="Not Specified"/>
    <n v="7.0000000000000007E-2"/>
    <n v="8.19"/>
    <n v="-116.56"/>
    <s v=" "/>
    <n v="-172.34"/>
    <n v="6.48"/>
    <n v="7"/>
    <n v="46.22"/>
    <n v="2025"/>
    <x v="504"/>
    <x v="0"/>
    <x v="3"/>
    <x v="0"/>
    <x v="3"/>
    <s v="Small Box"/>
    <x v="214"/>
    <n v="0.37"/>
    <x v="0"/>
    <x v="19"/>
    <x v="894"/>
    <n v="44017"/>
  </r>
  <r>
    <n v="25972"/>
    <n v="87649"/>
    <x v="761"/>
    <d v="2022-03-09T00:00:00"/>
    <s v="Critical"/>
    <n v="0.01"/>
    <n v="5.26"/>
    <n v="-56.166000000000004"/>
    <s v=" "/>
    <s v=" "/>
    <n v="3.98"/>
    <n v="5"/>
    <n v="21.84"/>
    <n v="3363"/>
    <x v="1929"/>
    <x v="1"/>
    <x v="1"/>
    <x v="0"/>
    <x v="1"/>
    <s v="Small Box"/>
    <x v="342"/>
    <n v="0.38"/>
    <x v="0"/>
    <x v="0"/>
    <x v="993"/>
    <n v="20906"/>
  </r>
  <r>
    <n v="25973"/>
    <n v="87649"/>
    <x v="761"/>
    <d v="2022-03-09T00:00:00"/>
    <s v="Critical"/>
    <n v="0.09"/>
    <n v="6.72"/>
    <n v="-19.059999999999999"/>
    <s v=" "/>
    <n v="-101.80684800000003"/>
    <n v="4.28"/>
    <n v="1"/>
    <n v="5.81"/>
    <n v="3364"/>
    <x v="2002"/>
    <x v="1"/>
    <x v="1"/>
    <x v="0"/>
    <x v="3"/>
    <s v="Small Box"/>
    <x v="985"/>
    <n v="0.4"/>
    <x v="0"/>
    <x v="0"/>
    <x v="986"/>
    <n v="21215"/>
  </r>
  <r>
    <n v="26356"/>
    <n v="91393"/>
    <x v="761"/>
    <d v="2022-03-13T00:00:00"/>
    <s v="Low"/>
    <n v="0.01"/>
    <n v="5.59"/>
    <n v="-106.42100000000001"/>
    <s v=" "/>
    <s v=" "/>
    <n v="5.8"/>
    <n v="11"/>
    <n v="65.290000000000006"/>
    <n v="3006"/>
    <x v="512"/>
    <x v="1"/>
    <x v="2"/>
    <x v="0"/>
    <x v="1"/>
    <s v="Small Box"/>
    <x v="931"/>
    <n v="0.4"/>
    <x v="1"/>
    <x v="32"/>
    <x v="635"/>
    <n v="83402"/>
  </r>
  <r>
    <n v="26372"/>
    <n v="88394"/>
    <x v="761"/>
    <d v="2022-03-10T00:00:00"/>
    <s v="Not Specified"/>
    <n v="0.08"/>
    <n v="5.63"/>
    <n v="-317.02999999999997"/>
    <s v=" "/>
    <n v="-57.09"/>
    <n v="11.7"/>
    <n v="3"/>
    <n v="34.67"/>
    <n v="1018"/>
    <x v="2003"/>
    <x v="1"/>
    <x v="0"/>
    <x v="0"/>
    <x v="1"/>
    <s v="Small Box"/>
    <x v="463"/>
    <n v="0.4"/>
    <x v="3"/>
    <x v="44"/>
    <x v="752"/>
    <n v="27511"/>
  </r>
  <r>
    <n v="26373"/>
    <n v="88394"/>
    <x v="761"/>
    <d v="2022-03-09T00:00:00"/>
    <s v="Not Specified"/>
    <n v="0.02"/>
    <n v="6.5"/>
    <n v="-170.21199999999999"/>
    <s v=" "/>
    <s v=" "/>
    <n v="30.98"/>
    <n v="4"/>
    <n v="126.71"/>
    <n v="1018"/>
    <x v="2003"/>
    <x v="1"/>
    <x v="0"/>
    <x v="2"/>
    <x v="5"/>
    <s v="Small Box"/>
    <x v="496"/>
    <n v="0.64"/>
    <x v="3"/>
    <x v="44"/>
    <x v="752"/>
    <n v="27511"/>
  </r>
  <r>
    <n v="18229"/>
    <n v="87107"/>
    <x v="762"/>
    <d v="2022-03-11T00:00:00"/>
    <s v="Low"/>
    <n v="0.1"/>
    <n v="13.18"/>
    <n v="-172.87950000000001"/>
    <s v=" "/>
    <s v=" "/>
    <n v="15.99"/>
    <n v="9"/>
    <n v="139.59"/>
    <n v="565"/>
    <x v="715"/>
    <x v="1"/>
    <x v="2"/>
    <x v="0"/>
    <x v="1"/>
    <s v="Small Box"/>
    <x v="47"/>
    <n v="0.37"/>
    <x v="2"/>
    <x v="14"/>
    <x v="1223"/>
    <n v="60187"/>
  </r>
  <r>
    <n v="18230"/>
    <n v="87107"/>
    <x v="762"/>
    <d v="2022-03-14T00:00:00"/>
    <s v="Low"/>
    <n v="0.05"/>
    <n v="4.93"/>
    <n v="-144.55000000000001"/>
    <s v=" "/>
    <s v=" "/>
    <n v="4.8899999999999997"/>
    <n v="11"/>
    <n v="53.55"/>
    <n v="565"/>
    <x v="1359"/>
    <x v="1"/>
    <x v="2"/>
    <x v="2"/>
    <x v="5"/>
    <s v="Small Pack"/>
    <x v="490"/>
    <n v="0.66"/>
    <x v="2"/>
    <x v="14"/>
    <x v="1223"/>
    <n v="60187"/>
  </r>
  <r>
    <n v="19509"/>
    <n v="87274"/>
    <x v="763"/>
    <d v="2022-03-10T00:00:00"/>
    <s v="Medium"/>
    <n v="0.06"/>
    <n v="5.01"/>
    <n v="-49.323500000000003"/>
    <s v=" "/>
    <n v="-18.376800000000003"/>
    <n v="5.74"/>
    <n v="6"/>
    <n v="35.299999999999997"/>
    <n v="3328"/>
    <x v="2004"/>
    <x v="1"/>
    <x v="3"/>
    <x v="0"/>
    <x v="1"/>
    <s v="Small Box"/>
    <x v="690"/>
    <n v="0.39"/>
    <x v="2"/>
    <x v="27"/>
    <x v="1187"/>
    <n v="48239"/>
  </r>
  <r>
    <n v="20837"/>
    <n v="90893"/>
    <x v="763"/>
    <d v="2022-03-12T00:00:00"/>
    <s v="Medium"/>
    <n v="7.0000000000000007E-2"/>
    <n v="6.15"/>
    <n v="81.068099999999987"/>
    <n v="81.068099999999987"/>
    <s v=" "/>
    <n v="19.23"/>
    <n v="6"/>
    <n v="117.49"/>
    <n v="2118"/>
    <x v="2005"/>
    <x v="1"/>
    <x v="0"/>
    <x v="1"/>
    <x v="7"/>
    <s v="Small Pack"/>
    <x v="244"/>
    <n v="0.44"/>
    <x v="2"/>
    <x v="10"/>
    <x v="1170"/>
    <n v="76117"/>
  </r>
  <r>
    <n v="20838"/>
    <n v="90893"/>
    <x v="763"/>
    <d v="2022-03-12T00:00:00"/>
    <s v="Medium"/>
    <n v="0.08"/>
    <n v="0.99"/>
    <n v="137.59199999999998"/>
    <n v="137.59199999999998"/>
    <n v="-36.533200000000001"/>
    <n v="85.99"/>
    <n v="5"/>
    <n v="350.92"/>
    <n v="2118"/>
    <x v="826"/>
    <x v="0"/>
    <x v="0"/>
    <x v="2"/>
    <x v="8"/>
    <s v="Wrap Bag"/>
    <x v="383"/>
    <n v="0.55000000000000004"/>
    <x v="2"/>
    <x v="10"/>
    <x v="1170"/>
    <n v="76117"/>
  </r>
  <r>
    <n v="21862"/>
    <n v="87351"/>
    <x v="763"/>
    <d v="2022-03-12T00:00:00"/>
    <s v="Critical"/>
    <n v="0.02"/>
    <n v="40.19"/>
    <n v="2528.6498999999999"/>
    <n v="2528.6498999999999"/>
    <s v=" "/>
    <n v="348.21"/>
    <n v="13"/>
    <n v="3664.71"/>
    <n v="360"/>
    <x v="1771"/>
    <x v="2"/>
    <x v="3"/>
    <x v="1"/>
    <x v="9"/>
    <s v="Jumbo Box"/>
    <x v="223"/>
    <n v="0.62"/>
    <x v="1"/>
    <x v="1"/>
    <x v="270"/>
    <n v="93727"/>
  </r>
  <r>
    <n v="23658"/>
    <n v="87911"/>
    <x v="763"/>
    <d v="2022-03-11T00:00:00"/>
    <s v="Medium"/>
    <n v="0"/>
    <n v="4.8600000000000003"/>
    <n v="115.21619999999999"/>
    <n v="115.21619999999999"/>
    <s v=" "/>
    <n v="12.28"/>
    <n v="13"/>
    <n v="166.98"/>
    <n v="3394"/>
    <x v="1723"/>
    <x v="0"/>
    <x v="1"/>
    <x v="0"/>
    <x v="3"/>
    <s v="Small Box"/>
    <x v="346"/>
    <n v="0.38"/>
    <x v="1"/>
    <x v="4"/>
    <x v="695"/>
    <n v="98373"/>
  </r>
  <r>
    <n v="24302"/>
    <n v="89958"/>
    <x v="763"/>
    <d v="2022-03-10T00:00:00"/>
    <s v="High"/>
    <n v="7.0000000000000007E-2"/>
    <n v="0.5"/>
    <n v="25.619699999999998"/>
    <n v="25.619699999999998"/>
    <s v=" "/>
    <n v="4.13"/>
    <n v="9"/>
    <n v="37.130000000000003"/>
    <n v="1522"/>
    <x v="280"/>
    <x v="1"/>
    <x v="1"/>
    <x v="0"/>
    <x v="12"/>
    <s v="Small Box"/>
    <x v="833"/>
    <n v="0.39"/>
    <x v="2"/>
    <x v="3"/>
    <x v="846"/>
    <n v="55305"/>
  </r>
  <r>
    <n v="24700"/>
    <n v="87837"/>
    <x v="763"/>
    <d v="2022-03-11T00:00:00"/>
    <s v="Medium"/>
    <n v="0.01"/>
    <n v="6.98"/>
    <n v="-125.36150000000001"/>
    <s v=" "/>
    <n v="-1.8744999999999998"/>
    <n v="5.53"/>
    <n v="8"/>
    <n v="46.97"/>
    <n v="2666"/>
    <x v="2006"/>
    <x v="1"/>
    <x v="2"/>
    <x v="0"/>
    <x v="1"/>
    <s v="Small Box"/>
    <x v="792"/>
    <n v="0.39"/>
    <x v="2"/>
    <x v="39"/>
    <x v="1087"/>
    <n v="46350"/>
  </r>
  <r>
    <n v="24701"/>
    <n v="87837"/>
    <x v="763"/>
    <d v="2022-03-11T00:00:00"/>
    <s v="Medium"/>
    <n v="0.06"/>
    <n v="41.64"/>
    <n v="-690.21"/>
    <s v=" "/>
    <n v="-97.697599999999994"/>
    <n v="105.49"/>
    <n v="8"/>
    <n v="812.7"/>
    <n v="2669"/>
    <x v="516"/>
    <x v="2"/>
    <x v="2"/>
    <x v="1"/>
    <x v="9"/>
    <s v="Jumbo Box"/>
    <x v="832"/>
    <n v="0.75"/>
    <x v="2"/>
    <x v="10"/>
    <x v="816"/>
    <n v="77566"/>
  </r>
  <r>
    <n v="25558"/>
    <n v="91184"/>
    <x v="763"/>
    <d v="2022-03-12T00:00:00"/>
    <s v="Low"/>
    <n v="0.02"/>
    <n v="1.99"/>
    <n v="-83.18"/>
    <s v=" "/>
    <n v="-31.33"/>
    <n v="28.48"/>
    <n v="1"/>
    <n v="28.75"/>
    <n v="2988"/>
    <x v="1475"/>
    <x v="1"/>
    <x v="0"/>
    <x v="2"/>
    <x v="5"/>
    <s v="Small Pack"/>
    <x v="20"/>
    <n v="0.4"/>
    <x v="2"/>
    <x v="38"/>
    <x v="1054"/>
    <n v="67801"/>
  </r>
  <r>
    <n v="26127"/>
    <n v="85862"/>
    <x v="763"/>
    <d v="2022-03-11T00:00:00"/>
    <s v="Medium"/>
    <n v="0.04"/>
    <n v="6.98"/>
    <n v="501.90299999999996"/>
    <n v="501.90299999999996"/>
    <n v="-69.91"/>
    <n v="5.53"/>
    <n v="8"/>
    <n v="45.81"/>
    <n v="258"/>
    <x v="1242"/>
    <x v="1"/>
    <x v="2"/>
    <x v="0"/>
    <x v="1"/>
    <s v="Small Box"/>
    <x v="792"/>
    <n v="0.39"/>
    <x v="3"/>
    <x v="12"/>
    <x v="551"/>
    <n v="33772"/>
  </r>
  <r>
    <n v="26128"/>
    <n v="85862"/>
    <x v="763"/>
    <d v="2022-03-11T00:00:00"/>
    <s v="Medium"/>
    <n v="0.1"/>
    <n v="13.88"/>
    <n v="746.88599999999997"/>
    <n v="746.88599999999997"/>
    <s v=" "/>
    <n v="55.98"/>
    <n v="9"/>
    <n v="475.61"/>
    <n v="258"/>
    <x v="1242"/>
    <x v="1"/>
    <x v="2"/>
    <x v="0"/>
    <x v="3"/>
    <s v="Small Box"/>
    <x v="354"/>
    <n v="0.36"/>
    <x v="3"/>
    <x v="12"/>
    <x v="551"/>
    <n v="33772"/>
  </r>
  <r>
    <n v="19794"/>
    <n v="86494"/>
    <x v="764"/>
    <d v="2022-03-11T00:00:00"/>
    <s v="Not Specified"/>
    <n v="0.08"/>
    <n v="4"/>
    <n v="-245.65800000000002"/>
    <s v=" "/>
    <n v="-29.945999999999998"/>
    <n v="19.98"/>
    <n v="2"/>
    <n v="42.5"/>
    <n v="3167"/>
    <x v="1475"/>
    <x v="0"/>
    <x v="2"/>
    <x v="2"/>
    <x v="5"/>
    <s v="Small Box"/>
    <x v="325"/>
    <n v="0.68"/>
    <x v="3"/>
    <x v="12"/>
    <x v="520"/>
    <n v="32004"/>
  </r>
  <r>
    <n v="25070"/>
    <n v="86494"/>
    <x v="764"/>
    <d v="2022-03-13T00:00:00"/>
    <s v="Medium"/>
    <n v="0.1"/>
    <n v="35"/>
    <n v="-140.21"/>
    <s v=" "/>
    <n v="-332.45799999999997"/>
    <n v="48.91"/>
    <n v="8"/>
    <n v="368.85"/>
    <n v="3169"/>
    <x v="765"/>
    <x v="1"/>
    <x v="3"/>
    <x v="0"/>
    <x v="0"/>
    <s v="Large Box"/>
    <x v="777"/>
    <n v="0.83"/>
    <x v="3"/>
    <x v="12"/>
    <x v="363"/>
    <n v="32127"/>
  </r>
  <r>
    <n v="25713"/>
    <n v="86321"/>
    <x v="764"/>
    <d v="2022-03-13T00:00:00"/>
    <s v="Medium"/>
    <n v="7.0000000000000007E-2"/>
    <n v="42"/>
    <n v="-210.14"/>
    <s v=" "/>
    <s v=" "/>
    <n v="100.89"/>
    <n v="4"/>
    <n v="412.08"/>
    <n v="597"/>
    <x v="1501"/>
    <x v="2"/>
    <x v="1"/>
    <x v="1"/>
    <x v="2"/>
    <s v="Jumbo Drum"/>
    <x v="717"/>
    <n v="0.61"/>
    <x v="2"/>
    <x v="39"/>
    <x v="228"/>
    <n v="47201"/>
  </r>
  <r>
    <n v="20540"/>
    <n v="87216"/>
    <x v="765"/>
    <d v="2022-03-12T00:00:00"/>
    <s v="High"/>
    <n v="0.04"/>
    <n v="5.16"/>
    <n v="1.1599999999999999"/>
    <n v="1.1599999999999999"/>
    <s v=" "/>
    <n v="10.64"/>
    <n v="12"/>
    <n v="128.94999999999999"/>
    <n v="250"/>
    <x v="847"/>
    <x v="1"/>
    <x v="2"/>
    <x v="1"/>
    <x v="7"/>
    <s v="Small Box"/>
    <x v="345"/>
    <n v="0.56999999999999995"/>
    <x v="2"/>
    <x v="3"/>
    <x v="827"/>
    <n v="55423"/>
  </r>
  <r>
    <n v="20541"/>
    <n v="87216"/>
    <x v="765"/>
    <d v="2022-03-12T00:00:00"/>
    <s v="High"/>
    <n v="0.1"/>
    <n v="6.75"/>
    <n v="-24.91"/>
    <s v=" "/>
    <n v="-177.03100000000001"/>
    <n v="14.42"/>
    <n v="4"/>
    <n v="58.04"/>
    <n v="251"/>
    <x v="2007"/>
    <x v="0"/>
    <x v="2"/>
    <x v="0"/>
    <x v="13"/>
    <s v="Medium Box"/>
    <x v="68"/>
    <n v="0.52"/>
    <x v="2"/>
    <x v="3"/>
    <x v="776"/>
    <n v="55901"/>
  </r>
  <r>
    <n v="20542"/>
    <n v="87216"/>
    <x v="765"/>
    <d v="2022-03-14T00:00:00"/>
    <s v="High"/>
    <n v="0.08"/>
    <n v="23.19"/>
    <n v="-126.34"/>
    <s v=" "/>
    <s v=" "/>
    <n v="279.81"/>
    <n v="1"/>
    <n v="274.93"/>
    <n v="251"/>
    <x v="847"/>
    <x v="2"/>
    <x v="2"/>
    <x v="0"/>
    <x v="13"/>
    <s v="Jumbo Drum"/>
    <x v="194"/>
    <n v="0.59"/>
    <x v="2"/>
    <x v="3"/>
    <x v="776"/>
    <n v="55901"/>
  </r>
  <r>
    <n v="20543"/>
    <n v="87216"/>
    <x v="765"/>
    <d v="2022-03-14T00:00:00"/>
    <s v="High"/>
    <n v="0.02"/>
    <n v="0.83"/>
    <n v="13.185899999999998"/>
    <n v="13.185899999999998"/>
    <n v="-275.88400000000001"/>
    <n v="5.84"/>
    <n v="3"/>
    <n v="19.11"/>
    <n v="251"/>
    <x v="847"/>
    <x v="0"/>
    <x v="2"/>
    <x v="0"/>
    <x v="4"/>
    <s v="Wrap Bag"/>
    <x v="516"/>
    <n v="0.49"/>
    <x v="2"/>
    <x v="3"/>
    <x v="776"/>
    <n v="55901"/>
  </r>
  <r>
    <n v="20792"/>
    <n v="88096"/>
    <x v="765"/>
    <d v="2022-03-16T00:00:00"/>
    <s v="Low"/>
    <n v="0.02"/>
    <n v="6.5"/>
    <n v="-94.59"/>
    <s v=" "/>
    <n v="-287.27999999999997"/>
    <n v="20.97"/>
    <n v="7"/>
    <n v="157.11000000000001"/>
    <n v="1562"/>
    <x v="830"/>
    <x v="1"/>
    <x v="2"/>
    <x v="2"/>
    <x v="5"/>
    <s v="Small Box"/>
    <x v="924"/>
    <n v="0.78"/>
    <x v="2"/>
    <x v="10"/>
    <x v="1222"/>
    <n v="78501"/>
  </r>
  <r>
    <n v="20793"/>
    <n v="88096"/>
    <x v="765"/>
    <d v="2022-03-19T00:00:00"/>
    <s v="Low"/>
    <n v="0.1"/>
    <n v="7.37"/>
    <n v="-190.57"/>
    <s v=" "/>
    <n v="-11.798999999999999"/>
    <n v="6.48"/>
    <n v="13"/>
    <n v="77.849999999999994"/>
    <n v="1562"/>
    <x v="223"/>
    <x v="1"/>
    <x v="2"/>
    <x v="0"/>
    <x v="3"/>
    <s v="Small Box"/>
    <x v="298"/>
    <n v="0.37"/>
    <x v="2"/>
    <x v="10"/>
    <x v="1222"/>
    <n v="78501"/>
  </r>
  <r>
    <n v="25118"/>
    <n v="90754"/>
    <x v="765"/>
    <d v="2022-03-14T00:00:00"/>
    <s v="Not Specified"/>
    <n v="0.1"/>
    <n v="19.989999999999998"/>
    <n v="179.59799999999998"/>
    <n v="179.59799999999998"/>
    <s v=" "/>
    <n v="387.99"/>
    <n v="6"/>
    <n v="2262.7600000000002"/>
    <n v="3284"/>
    <x v="832"/>
    <x v="1"/>
    <x v="1"/>
    <x v="0"/>
    <x v="1"/>
    <s v="Small Box"/>
    <x v="760"/>
    <n v="0.38"/>
    <x v="3"/>
    <x v="12"/>
    <x v="196"/>
    <n v="34741"/>
  </r>
  <r>
    <n v="18255"/>
    <n v="87242"/>
    <x v="766"/>
    <d v="2022-03-15T00:00:00"/>
    <s v="High"/>
    <n v="0.05"/>
    <n v="0.7"/>
    <n v="-7.76"/>
    <s v=" "/>
    <s v=" "/>
    <n v="4.71"/>
    <n v="3"/>
    <n v="13.9"/>
    <n v="2822"/>
    <x v="2008"/>
    <x v="1"/>
    <x v="2"/>
    <x v="0"/>
    <x v="15"/>
    <s v="Wrap Bag"/>
    <x v="546"/>
    <n v="0.8"/>
    <x v="1"/>
    <x v="32"/>
    <x v="497"/>
    <n v="83701"/>
  </r>
  <r>
    <n v="21248"/>
    <n v="88273"/>
    <x v="766"/>
    <d v="2022-03-17T00:00:00"/>
    <s v="Low"/>
    <n v="0.04"/>
    <n v="60"/>
    <n v="-31.57"/>
    <s v=" "/>
    <s v=" "/>
    <n v="68.81"/>
    <n v="6"/>
    <n v="438.13"/>
    <n v="2358"/>
    <x v="1372"/>
    <x v="2"/>
    <x v="0"/>
    <x v="0"/>
    <x v="13"/>
    <s v="Jumbo Drum"/>
    <x v="310"/>
    <n v="0.41"/>
    <x v="3"/>
    <x v="12"/>
    <x v="165"/>
    <n v="33311"/>
  </r>
  <r>
    <n v="21249"/>
    <n v="88273"/>
    <x v="766"/>
    <d v="2022-03-18T00:00:00"/>
    <s v="Low"/>
    <n v="0.05"/>
    <n v="3.99"/>
    <n v="140.28"/>
    <n v="140.28"/>
    <n v="-30.547439999999995"/>
    <n v="195.99"/>
    <n v="12"/>
    <n v="1902.78"/>
    <n v="2358"/>
    <x v="1372"/>
    <x v="0"/>
    <x v="0"/>
    <x v="2"/>
    <x v="8"/>
    <s v="Small Box"/>
    <x v="1147"/>
    <n v="0.59"/>
    <x v="3"/>
    <x v="12"/>
    <x v="165"/>
    <n v="33311"/>
  </r>
  <r>
    <n v="22884"/>
    <n v="86129"/>
    <x v="766"/>
    <d v="2022-03-17T00:00:00"/>
    <s v="Low"/>
    <n v="0.1"/>
    <n v="8.94"/>
    <n v="-114.4135"/>
    <s v=" "/>
    <s v=" "/>
    <n v="8.0399999999999991"/>
    <n v="6"/>
    <n v="47.91"/>
    <n v="1085"/>
    <x v="1223"/>
    <x v="0"/>
    <x v="2"/>
    <x v="0"/>
    <x v="1"/>
    <s v="Small Box"/>
    <x v="412"/>
    <n v="0.4"/>
    <x v="0"/>
    <x v="2"/>
    <x v="15"/>
    <n v="11729"/>
  </r>
  <r>
    <n v="24303"/>
    <n v="91582"/>
    <x v="766"/>
    <d v="2022-03-15T00:00:00"/>
    <s v="High"/>
    <n v="0.06"/>
    <n v="1.25"/>
    <n v="-147.71899999999999"/>
    <s v=" "/>
    <n v="-55.413119999999992"/>
    <n v="85.99"/>
    <n v="2"/>
    <n v="142.91"/>
    <n v="959"/>
    <x v="454"/>
    <x v="1"/>
    <x v="2"/>
    <x v="2"/>
    <x v="8"/>
    <s v="Small Pack"/>
    <x v="1054"/>
    <n v="0.39"/>
    <x v="2"/>
    <x v="10"/>
    <x v="289"/>
    <n v="76028"/>
  </r>
  <r>
    <n v="21440"/>
    <n v="87264"/>
    <x v="767"/>
    <d v="2022-03-15T00:00:00"/>
    <s v="High"/>
    <n v="0.04"/>
    <n v="4.95"/>
    <n v="22.38"/>
    <n v="22.38"/>
    <n v="-113.78224"/>
    <n v="7.96"/>
    <n v="9"/>
    <n v="75.739999999999995"/>
    <n v="973"/>
    <x v="2009"/>
    <x v="0"/>
    <x v="2"/>
    <x v="1"/>
    <x v="7"/>
    <s v="Small Box"/>
    <x v="575"/>
    <n v="0.41"/>
    <x v="1"/>
    <x v="1"/>
    <x v="1224"/>
    <n v="95677"/>
  </r>
  <r>
    <n v="18515"/>
    <n v="88333"/>
    <x v="768"/>
    <d v="2022-03-17T00:00:00"/>
    <s v="Low"/>
    <n v="0.08"/>
    <n v="6.2"/>
    <n v="20.67"/>
    <n v="20.67"/>
    <n v="-5972.5239000000001"/>
    <n v="12.07"/>
    <n v="6"/>
    <n v="73.819999999999993"/>
    <n v="3241"/>
    <x v="1736"/>
    <x v="1"/>
    <x v="3"/>
    <x v="1"/>
    <x v="7"/>
    <s v="Wrap Bag"/>
    <x v="1040"/>
    <n v="0.52"/>
    <x v="1"/>
    <x v="1"/>
    <x v="717"/>
    <n v="94513"/>
  </r>
  <r>
    <n v="19541"/>
    <n v="90224"/>
    <x v="768"/>
    <d v="2022-03-16T00:00:00"/>
    <s v="Medium"/>
    <n v="0.08"/>
    <n v="1.71"/>
    <n v="8.9046000000000003"/>
    <n v="8.9046000000000003"/>
    <s v=" "/>
    <n v="7.4"/>
    <n v="5"/>
    <n v="36.22"/>
    <n v="2926"/>
    <x v="99"/>
    <x v="1"/>
    <x v="1"/>
    <x v="0"/>
    <x v="3"/>
    <s v="Wrap Bag"/>
    <x v="1050"/>
    <n v="0.4"/>
    <x v="3"/>
    <x v="15"/>
    <x v="956"/>
    <n v="29801"/>
  </r>
  <r>
    <n v="20909"/>
    <n v="90207"/>
    <x v="768"/>
    <d v="2022-03-15T00:00:00"/>
    <s v="High"/>
    <n v="0.09"/>
    <n v="24.49"/>
    <n v="-10.346"/>
    <s v=" "/>
    <n v="-335.77"/>
    <n v="599.99"/>
    <n v="14"/>
    <n v="8026.07"/>
    <n v="983"/>
    <x v="1963"/>
    <x v="1"/>
    <x v="3"/>
    <x v="2"/>
    <x v="11"/>
    <s v="Large Box"/>
    <x v="911"/>
    <n v="0.37"/>
    <x v="3"/>
    <x v="34"/>
    <x v="394"/>
    <n v="72143"/>
  </r>
  <r>
    <n v="20910"/>
    <n v="90207"/>
    <x v="768"/>
    <d v="2022-03-16T00:00:00"/>
    <s v="High"/>
    <n v="0.03"/>
    <n v="8.08"/>
    <n v="26.621999999999968"/>
    <n v="26.621999999999968"/>
    <s v=" "/>
    <n v="125.99"/>
    <n v="2"/>
    <n v="211.91"/>
    <n v="983"/>
    <x v="2010"/>
    <x v="1"/>
    <x v="3"/>
    <x v="2"/>
    <x v="8"/>
    <s v="Small Box"/>
    <x v="994"/>
    <n v="0.56999999999999995"/>
    <x v="3"/>
    <x v="34"/>
    <x v="394"/>
    <n v="72143"/>
  </r>
  <r>
    <n v="21368"/>
    <n v="86111"/>
    <x v="768"/>
    <d v="2022-03-16T00:00:00"/>
    <s v="High"/>
    <n v="0.1"/>
    <n v="4.97"/>
    <n v="-98.313499999999991"/>
    <s v=" "/>
    <s v=" "/>
    <n v="4.91"/>
    <n v="10"/>
    <n v="47.34"/>
    <n v="3044"/>
    <x v="2011"/>
    <x v="1"/>
    <x v="2"/>
    <x v="0"/>
    <x v="1"/>
    <s v="Small Box"/>
    <x v="647"/>
    <n v="0.38"/>
    <x v="2"/>
    <x v="38"/>
    <x v="1225"/>
    <n v="66044"/>
  </r>
  <r>
    <n v="21369"/>
    <n v="86111"/>
    <x v="768"/>
    <d v="2022-03-16T00:00:00"/>
    <s v="High"/>
    <n v="0.1"/>
    <n v="24.49"/>
    <n v="-164.59"/>
    <s v=" "/>
    <s v=" "/>
    <n v="140.81"/>
    <n v="1"/>
    <n v="143.76"/>
    <n v="3044"/>
    <x v="207"/>
    <x v="1"/>
    <x v="2"/>
    <x v="1"/>
    <x v="2"/>
    <s v="Large Box"/>
    <x v="885"/>
    <n v="0.56999999999999995"/>
    <x v="2"/>
    <x v="38"/>
    <x v="1225"/>
    <n v="66044"/>
  </r>
  <r>
    <n v="21370"/>
    <n v="86111"/>
    <x v="768"/>
    <d v="2022-03-16T00:00:00"/>
    <s v="High"/>
    <n v="0"/>
    <n v="0.7"/>
    <n v="54.992999999999995"/>
    <n v="54.992999999999995"/>
    <n v="-281.17583999999999"/>
    <n v="5.58"/>
    <n v="13"/>
    <n v="79.7"/>
    <n v="3045"/>
    <x v="2012"/>
    <x v="0"/>
    <x v="2"/>
    <x v="0"/>
    <x v="4"/>
    <s v="Wrap Bag"/>
    <x v="1126"/>
    <n v="0.6"/>
    <x v="2"/>
    <x v="38"/>
    <x v="833"/>
    <n v="66048"/>
  </r>
  <r>
    <n v="23214"/>
    <n v="90344"/>
    <x v="768"/>
    <d v="2022-03-16T00:00:00"/>
    <s v="Not Specified"/>
    <n v="0.01"/>
    <n v="64.2"/>
    <n v="618.36"/>
    <n v="618.36"/>
    <n v="-31.948"/>
    <n v="216.6"/>
    <n v="12"/>
    <n v="2590.7199999999998"/>
    <n v="388"/>
    <x v="2"/>
    <x v="2"/>
    <x v="2"/>
    <x v="1"/>
    <x v="2"/>
    <s v="Jumbo Drum"/>
    <x v="1113"/>
    <n v="0.59"/>
    <x v="2"/>
    <x v="8"/>
    <x v="11"/>
    <n v="68847"/>
  </r>
  <r>
    <n v="25050"/>
    <n v="89871"/>
    <x v="768"/>
    <d v="2022-03-22T00:00:00"/>
    <s v="Low"/>
    <n v="0.08"/>
    <n v="9.69"/>
    <n v="-314.22000000000003"/>
    <s v=" "/>
    <n v="-8.3699999999999992"/>
    <n v="6.98"/>
    <n v="10"/>
    <n v="67.55"/>
    <n v="2306"/>
    <x v="1269"/>
    <x v="1"/>
    <x v="3"/>
    <x v="0"/>
    <x v="0"/>
    <s v="Small Box"/>
    <x v="741"/>
    <n v="0.83"/>
    <x v="2"/>
    <x v="22"/>
    <x v="219"/>
    <n v="53150"/>
  </r>
  <r>
    <n v="25770"/>
    <n v="88142"/>
    <x v="768"/>
    <d v="2022-03-17T00:00:00"/>
    <s v="Low"/>
    <n v="0.03"/>
    <n v="12.65"/>
    <n v="3.3299999999999899"/>
    <n v="3.3299999999999899"/>
    <n v="-26.94"/>
    <n v="128.24"/>
    <n v="14"/>
    <n v="1779.87"/>
    <n v="2469"/>
    <x v="2013"/>
    <x v="1"/>
    <x v="0"/>
    <x v="1"/>
    <x v="2"/>
    <s v="Medium Box"/>
    <x v="483"/>
    <m/>
    <x v="3"/>
    <x v="44"/>
    <x v="1110"/>
    <n v="27360"/>
  </r>
  <r>
    <n v="25771"/>
    <n v="88142"/>
    <x v="768"/>
    <d v="2022-03-22T00:00:00"/>
    <s v="Low"/>
    <n v="0.09"/>
    <n v="0.94"/>
    <n v="1008.1368"/>
    <n v="1008.1368"/>
    <n v="-1341.11"/>
    <n v="4.28"/>
    <n v="13"/>
    <n v="53.42"/>
    <n v="2469"/>
    <x v="24"/>
    <x v="1"/>
    <x v="0"/>
    <x v="0"/>
    <x v="4"/>
    <s v="Wrap Bag"/>
    <x v="81"/>
    <n v="0.56000000000000005"/>
    <x v="3"/>
    <x v="44"/>
    <x v="1110"/>
    <n v="27360"/>
  </r>
  <r>
    <n v="26053"/>
    <n v="91094"/>
    <x v="768"/>
    <d v="2022-03-16T00:00:00"/>
    <s v="High"/>
    <n v="7.0000000000000007E-2"/>
    <n v="0.5"/>
    <n v="24.639899999999997"/>
    <n v="24.639899999999997"/>
    <s v=" "/>
    <n v="3.75"/>
    <n v="10"/>
    <n v="35.71"/>
    <n v="145"/>
    <x v="895"/>
    <x v="1"/>
    <x v="2"/>
    <x v="0"/>
    <x v="12"/>
    <s v="Small Box"/>
    <x v="837"/>
    <n v="0.37"/>
    <x v="0"/>
    <x v="23"/>
    <x v="74"/>
    <n v="15122"/>
  </r>
  <r>
    <n v="473"/>
    <n v="3266"/>
    <x v="769"/>
    <d v="2022-03-20T00:00:00"/>
    <s v="Low"/>
    <n v="0.03"/>
    <n v="1.49"/>
    <n v="-2.5530000000000004"/>
    <s v=" "/>
    <n v="-272.860884"/>
    <n v="3.8"/>
    <n v="4"/>
    <n v="17.12"/>
    <n v="1129"/>
    <x v="2014"/>
    <x v="1"/>
    <x v="2"/>
    <x v="0"/>
    <x v="1"/>
    <s v="Small Box"/>
    <x v="227"/>
    <n v="0.38"/>
    <x v="0"/>
    <x v="29"/>
    <x v="185"/>
    <n v="2118"/>
  </r>
  <r>
    <n v="1659"/>
    <n v="11968"/>
    <x v="769"/>
    <d v="2022-03-16T00:00:00"/>
    <s v="Low"/>
    <n v="0.04"/>
    <n v="0.85"/>
    <n v="26.09"/>
    <n v="26.09"/>
    <s v=" "/>
    <n v="3.38"/>
    <n v="35"/>
    <n v="123.62"/>
    <n v="698"/>
    <x v="311"/>
    <x v="1"/>
    <x v="2"/>
    <x v="0"/>
    <x v="4"/>
    <s v="Wrap Bag"/>
    <x v="453"/>
    <n v="0.48"/>
    <x v="1"/>
    <x v="4"/>
    <x v="6"/>
    <n v="98105"/>
  </r>
  <r>
    <n v="2601"/>
    <n v="18789"/>
    <x v="769"/>
    <d v="2022-03-18T00:00:00"/>
    <s v="High"/>
    <n v="0"/>
    <n v="9.18"/>
    <n v="279.80539999999996"/>
    <n v="279.80539999999996"/>
    <s v=" "/>
    <n v="30.98"/>
    <n v="56"/>
    <n v="1745.16"/>
    <n v="806"/>
    <x v="416"/>
    <x v="1"/>
    <x v="3"/>
    <x v="0"/>
    <x v="3"/>
    <s v="Small Box"/>
    <x v="434"/>
    <n v="0.4"/>
    <x v="3"/>
    <x v="12"/>
    <x v="89"/>
    <n v="33132"/>
  </r>
  <r>
    <n v="6104"/>
    <n v="43239"/>
    <x v="769"/>
    <d v="2022-03-18T00:00:00"/>
    <s v="Not Specified"/>
    <n v="0.02"/>
    <n v="1.49"/>
    <n v="100.895"/>
    <n v="100.895"/>
    <s v=" "/>
    <n v="18.940000000000001"/>
    <n v="16"/>
    <n v="308.86"/>
    <n v="2107"/>
    <x v="1246"/>
    <x v="1"/>
    <x v="0"/>
    <x v="0"/>
    <x v="1"/>
    <s v="Small Box"/>
    <x v="1072"/>
    <n v="0.35"/>
    <x v="2"/>
    <x v="14"/>
    <x v="69"/>
    <n v="60601"/>
  </r>
  <r>
    <n v="18473"/>
    <n v="88109"/>
    <x v="769"/>
    <d v="2022-03-20T00:00:00"/>
    <s v="Low"/>
    <n v="0.03"/>
    <n v="1.49"/>
    <n v="-2.5530000000000004"/>
    <s v=" "/>
    <s v=" "/>
    <n v="3.8"/>
    <n v="1"/>
    <n v="4.28"/>
    <n v="1130"/>
    <x v="1331"/>
    <x v="1"/>
    <x v="2"/>
    <x v="0"/>
    <x v="1"/>
    <s v="Small Box"/>
    <x v="227"/>
    <n v="0.38"/>
    <x v="2"/>
    <x v="10"/>
    <x v="859"/>
    <n v="78539"/>
  </r>
  <r>
    <n v="18578"/>
    <n v="87704"/>
    <x v="769"/>
    <d v="2022-03-16T00:00:00"/>
    <s v="Not Specified"/>
    <n v="0.1"/>
    <n v="11.25"/>
    <n v="-156.76"/>
    <s v=" "/>
    <s v=" "/>
    <n v="15.7"/>
    <n v="7"/>
    <n v="108.13"/>
    <n v="417"/>
    <x v="1490"/>
    <x v="1"/>
    <x v="3"/>
    <x v="0"/>
    <x v="0"/>
    <s v="Small Box"/>
    <x v="713"/>
    <n v="0.6"/>
    <x v="1"/>
    <x v="1"/>
    <x v="1226"/>
    <n v="93405"/>
  </r>
  <r>
    <n v="19659"/>
    <n v="89852"/>
    <x v="769"/>
    <d v="2022-03-16T00:00:00"/>
    <s v="Low"/>
    <n v="0.04"/>
    <n v="0.85"/>
    <n v="21.935099999999998"/>
    <n v="21.935099999999998"/>
    <s v=" "/>
    <n v="3.38"/>
    <n v="9"/>
    <n v="31.79"/>
    <n v="696"/>
    <x v="377"/>
    <x v="1"/>
    <x v="2"/>
    <x v="0"/>
    <x v="4"/>
    <s v="Wrap Bag"/>
    <x v="453"/>
    <n v="0.48"/>
    <x v="2"/>
    <x v="39"/>
    <x v="309"/>
    <n v="46307"/>
  </r>
  <r>
    <n v="20601"/>
    <n v="91039"/>
    <x v="769"/>
    <d v="2022-03-18T00:00:00"/>
    <s v="High"/>
    <n v="0"/>
    <n v="9.18"/>
    <n v="8.5139999999999993"/>
    <n v="8.5139999999999993"/>
    <n v="-391.12879999999996"/>
    <n v="30.98"/>
    <n v="14"/>
    <n v="436.29"/>
    <n v="807"/>
    <x v="2015"/>
    <x v="1"/>
    <x v="3"/>
    <x v="0"/>
    <x v="3"/>
    <s v="Small Box"/>
    <x v="434"/>
    <n v="0.4"/>
    <x v="3"/>
    <x v="25"/>
    <x v="216"/>
    <n v="40324"/>
  </r>
  <r>
    <n v="24104"/>
    <n v="87866"/>
    <x v="769"/>
    <d v="2022-03-18T00:00:00"/>
    <s v="Not Specified"/>
    <n v="0.02"/>
    <n v="1.49"/>
    <n v="4651.2060000000001"/>
    <n v="4651.2060000000001"/>
    <s v=" "/>
    <n v="18.940000000000001"/>
    <n v="4"/>
    <n v="77.209999999999994"/>
    <n v="2112"/>
    <x v="266"/>
    <x v="1"/>
    <x v="0"/>
    <x v="0"/>
    <x v="1"/>
    <s v="Small Box"/>
    <x v="1072"/>
    <n v="0.35"/>
    <x v="3"/>
    <x v="44"/>
    <x v="1129"/>
    <n v="28110"/>
  </r>
  <r>
    <n v="759"/>
    <n v="5444"/>
    <x v="770"/>
    <d v="2022-03-19T00:00:00"/>
    <s v="Critical"/>
    <n v="0.08"/>
    <n v="24.49"/>
    <n v="-2692.0250699999997"/>
    <s v=" "/>
    <n v="-357.92399999999998"/>
    <n v="449.99"/>
    <n v="2"/>
    <n v="885.94"/>
    <n v="1291"/>
    <x v="2016"/>
    <x v="1"/>
    <x v="3"/>
    <x v="2"/>
    <x v="11"/>
    <s v="Large Box"/>
    <x v="606"/>
    <n v="0.52"/>
    <x v="3"/>
    <x v="12"/>
    <x v="89"/>
    <n v="33180"/>
  </r>
  <r>
    <n v="18010"/>
    <n v="85852"/>
    <x v="770"/>
    <d v="2022-03-18T00:00:00"/>
    <s v="Critical"/>
    <n v="0.02"/>
    <n v="1.99"/>
    <n v="739.90769999999986"/>
    <n v="739.90769999999986"/>
    <s v=" "/>
    <n v="115.79"/>
    <n v="9"/>
    <n v="1072.33"/>
    <n v="3145"/>
    <x v="1709"/>
    <x v="1"/>
    <x v="2"/>
    <x v="2"/>
    <x v="5"/>
    <s v="Small Pack"/>
    <x v="651"/>
    <n v="0.49"/>
    <x v="2"/>
    <x v="10"/>
    <x v="297"/>
    <n v="78660"/>
  </r>
  <r>
    <n v="18121"/>
    <n v="86487"/>
    <x v="770"/>
    <d v="2022-03-18T00:00:00"/>
    <s v="Critical"/>
    <n v="0.1"/>
    <n v="0.7"/>
    <n v="-19.170000000000002"/>
    <s v=" "/>
    <n v="-22.553999999999998"/>
    <n v="1.26"/>
    <n v="10"/>
    <n v="12.45"/>
    <n v="2661"/>
    <x v="1508"/>
    <x v="1"/>
    <x v="3"/>
    <x v="0"/>
    <x v="15"/>
    <s v="Wrap Bag"/>
    <x v="831"/>
    <n v="0.81"/>
    <x v="0"/>
    <x v="29"/>
    <x v="367"/>
    <n v="2471"/>
  </r>
  <r>
    <n v="18122"/>
    <n v="86487"/>
    <x v="770"/>
    <d v="2022-03-19T00:00:00"/>
    <s v="Critical"/>
    <n v="0.1"/>
    <n v="1.2"/>
    <n v="-1.25"/>
    <s v=" "/>
    <n v="-57.077200000000005"/>
    <n v="4.26"/>
    <n v="2"/>
    <n v="7.97"/>
    <n v="2662"/>
    <x v="194"/>
    <x v="1"/>
    <x v="3"/>
    <x v="0"/>
    <x v="4"/>
    <s v="Wrap Bag"/>
    <x v="7"/>
    <n v="0.44"/>
    <x v="0"/>
    <x v="29"/>
    <x v="1066"/>
    <n v="2457"/>
  </r>
  <r>
    <n v="18759"/>
    <n v="88913"/>
    <x v="770"/>
    <d v="2022-03-19T00:00:00"/>
    <s v="Critical"/>
    <n v="0.08"/>
    <n v="24.49"/>
    <n v="-2024.079"/>
    <s v=" "/>
    <n v="-21.432320000000001"/>
    <n v="449.99"/>
    <n v="1"/>
    <n v="442.97"/>
    <n v="1292"/>
    <x v="2017"/>
    <x v="1"/>
    <x v="3"/>
    <x v="2"/>
    <x v="11"/>
    <s v="Large Box"/>
    <x v="606"/>
    <n v="0.52"/>
    <x v="2"/>
    <x v="10"/>
    <x v="1227"/>
    <n v="75057"/>
  </r>
  <r>
    <n v="20129"/>
    <n v="87854"/>
    <x v="770"/>
    <d v="2022-03-19T00:00:00"/>
    <s v="Critical"/>
    <n v="0.02"/>
    <n v="43.32"/>
    <n v="678.26"/>
    <n v="678.26"/>
    <n v="-60.225000000000001"/>
    <n v="243.98"/>
    <n v="5"/>
    <n v="1279.27"/>
    <n v="1792"/>
    <x v="2018"/>
    <x v="2"/>
    <x v="2"/>
    <x v="1"/>
    <x v="2"/>
    <s v="Jumbo Drum"/>
    <x v="26"/>
    <n v="0.55000000000000004"/>
    <x v="2"/>
    <x v="14"/>
    <x v="235"/>
    <n v="61032"/>
  </r>
  <r>
    <n v="20130"/>
    <n v="87854"/>
    <x v="770"/>
    <d v="2022-03-18T00:00:00"/>
    <s v="Critical"/>
    <n v="0.02"/>
    <n v="9.1999999999999993"/>
    <n v="155.72"/>
    <n v="155.72"/>
    <n v="-71.48"/>
    <n v="39.979999999999997"/>
    <n v="12"/>
    <n v="501"/>
    <n v="1792"/>
    <x v="116"/>
    <x v="1"/>
    <x v="2"/>
    <x v="1"/>
    <x v="7"/>
    <s v="Wrap Bag"/>
    <x v="764"/>
    <n v="0.65"/>
    <x v="2"/>
    <x v="14"/>
    <x v="235"/>
    <n v="61032"/>
  </r>
  <r>
    <n v="25514"/>
    <n v="89378"/>
    <x v="770"/>
    <d v="2022-03-18T00:00:00"/>
    <s v="High"/>
    <n v="0.1"/>
    <n v="9.83"/>
    <n v="61.27"/>
    <n v="61.27"/>
    <n v="-18.649999999999999"/>
    <n v="39.979999999999997"/>
    <n v="3"/>
    <n v="112.77"/>
    <n v="1234"/>
    <x v="1069"/>
    <x v="0"/>
    <x v="1"/>
    <x v="0"/>
    <x v="14"/>
    <s v="Small Box"/>
    <x v="943"/>
    <n v="0.4"/>
    <x v="2"/>
    <x v="10"/>
    <x v="1216"/>
    <n v="76106"/>
  </r>
  <r>
    <n v="18525"/>
    <n v="88304"/>
    <x v="771"/>
    <d v="2022-03-19T00:00:00"/>
    <s v="Not Specified"/>
    <n v="0.03"/>
    <n v="3.5"/>
    <n v="555.56999999999994"/>
    <n v="555.56999999999994"/>
    <s v=" "/>
    <n v="8.67"/>
    <n v="12"/>
    <n v="106.97"/>
    <n v="2577"/>
    <x v="929"/>
    <x v="1"/>
    <x v="0"/>
    <x v="0"/>
    <x v="13"/>
    <s v="Small Box"/>
    <x v="944"/>
    <n v="0.57999999999999996"/>
    <x v="3"/>
    <x v="9"/>
    <x v="1103"/>
    <n v="36116"/>
  </r>
  <r>
    <n v="18526"/>
    <n v="88304"/>
    <x v="771"/>
    <d v="2022-03-20T00:00:00"/>
    <s v="Not Specified"/>
    <n v="0.01"/>
    <n v="4"/>
    <n v="-48.006"/>
    <s v=" "/>
    <n v="-75.424300000000002"/>
    <n v="73.98"/>
    <n v="6"/>
    <n v="444.98"/>
    <n v="2577"/>
    <x v="140"/>
    <x v="1"/>
    <x v="0"/>
    <x v="2"/>
    <x v="5"/>
    <s v="Small Box"/>
    <x v="45"/>
    <n v="0.79"/>
    <x v="3"/>
    <x v="9"/>
    <x v="1103"/>
    <n v="36116"/>
  </r>
  <r>
    <n v="18527"/>
    <n v="88304"/>
    <x v="771"/>
    <d v="2022-03-20T00:00:00"/>
    <s v="Not Specified"/>
    <n v="0.08"/>
    <n v="3.92"/>
    <n v="-281.20259999999996"/>
    <s v=" "/>
    <n v="-16.3"/>
    <n v="30.93"/>
    <n v="4"/>
    <n v="117.22"/>
    <n v="2577"/>
    <x v="1233"/>
    <x v="1"/>
    <x v="0"/>
    <x v="1"/>
    <x v="7"/>
    <s v="Small Pack"/>
    <x v="306"/>
    <n v="0.44"/>
    <x v="3"/>
    <x v="9"/>
    <x v="1103"/>
    <n v="36116"/>
  </r>
  <r>
    <n v="18528"/>
    <n v="88304"/>
    <x v="771"/>
    <d v="2022-03-18T00:00:00"/>
    <s v="Not Specified"/>
    <n v="0.1"/>
    <n v="14"/>
    <n v="234.68399999999997"/>
    <n v="234.68399999999997"/>
    <n v="-1329.81"/>
    <n v="90.97"/>
    <n v="5"/>
    <n v="425.54"/>
    <n v="2577"/>
    <x v="929"/>
    <x v="2"/>
    <x v="0"/>
    <x v="2"/>
    <x v="6"/>
    <s v="Jumbo Drum"/>
    <x v="271"/>
    <n v="0.36"/>
    <x v="3"/>
    <x v="9"/>
    <x v="1103"/>
    <n v="36116"/>
  </r>
  <r>
    <n v="22572"/>
    <n v="89935"/>
    <x v="771"/>
    <d v="2022-03-20T00:00:00"/>
    <s v="Critical"/>
    <n v="0"/>
    <n v="15.1"/>
    <n v="-34.844999999999999"/>
    <s v=" "/>
    <n v="-4.22"/>
    <n v="22.38"/>
    <n v="2"/>
    <n v="52.03"/>
    <n v="1430"/>
    <x v="2019"/>
    <x v="1"/>
    <x v="0"/>
    <x v="0"/>
    <x v="1"/>
    <s v="Small Box"/>
    <x v="380"/>
    <n v="0.38"/>
    <x v="0"/>
    <x v="0"/>
    <x v="1180"/>
    <n v="20901"/>
  </r>
  <r>
    <n v="22573"/>
    <n v="89935"/>
    <x v="771"/>
    <d v="2022-03-19T00:00:00"/>
    <s v="Critical"/>
    <n v="0.1"/>
    <n v="1.25"/>
    <n v="246.9648"/>
    <n v="246.9648"/>
    <n v="-291.58999999999997"/>
    <n v="35.99"/>
    <n v="13"/>
    <n v="357.92"/>
    <n v="1430"/>
    <x v="1577"/>
    <x v="1"/>
    <x v="0"/>
    <x v="2"/>
    <x v="8"/>
    <s v="Small Pack"/>
    <x v="1177"/>
    <n v="0.36"/>
    <x v="0"/>
    <x v="0"/>
    <x v="1180"/>
    <n v="20901"/>
  </r>
  <r>
    <n v="24777"/>
    <n v="85955"/>
    <x v="771"/>
    <d v="2022-03-19T00:00:00"/>
    <s v="Medium"/>
    <n v="0.01"/>
    <n v="30"/>
    <n v="-113.77"/>
    <s v=" "/>
    <n v="-36.671543999999997"/>
    <n v="130.97999999999999"/>
    <n v="4"/>
    <n v="568.17999999999995"/>
    <n v="2279"/>
    <x v="1800"/>
    <x v="2"/>
    <x v="0"/>
    <x v="1"/>
    <x v="2"/>
    <s v="Jumbo Drum"/>
    <x v="425"/>
    <n v="0.78"/>
    <x v="0"/>
    <x v="23"/>
    <x v="530"/>
    <n v="15601"/>
  </r>
  <r>
    <n v="25198"/>
    <n v="86613"/>
    <x v="771"/>
    <d v="2022-03-20T00:00:00"/>
    <s v="Low"/>
    <n v="0.02"/>
    <n v="5.68"/>
    <n v="-35.99"/>
    <s v=" "/>
    <n v="-60.79"/>
    <n v="4.28"/>
    <n v="4"/>
    <n v="21.73"/>
    <n v="2266"/>
    <x v="814"/>
    <x v="0"/>
    <x v="2"/>
    <x v="0"/>
    <x v="3"/>
    <s v="Small Box"/>
    <x v="894"/>
    <n v="0.4"/>
    <x v="2"/>
    <x v="26"/>
    <x v="470"/>
    <n v="63122"/>
  </r>
  <r>
    <n v="25199"/>
    <n v="86613"/>
    <x v="771"/>
    <d v="2022-03-22T00:00:00"/>
    <s v="Critical"/>
    <n v="0"/>
    <n v="60"/>
    <n v="-6474.6540000000005"/>
    <s v=" "/>
    <s v=" "/>
    <n v="349.45"/>
    <n v="14"/>
    <n v="5055.87"/>
    <n v="2266"/>
    <x v="812"/>
    <x v="2"/>
    <x v="2"/>
    <x v="1"/>
    <x v="9"/>
    <s v="Jumbo Drum"/>
    <x v="401"/>
    <m/>
    <x v="2"/>
    <x v="26"/>
    <x v="470"/>
    <n v="63122"/>
  </r>
  <r>
    <n v="21672"/>
    <n v="87217"/>
    <x v="772"/>
    <d v="2022-03-20T00:00:00"/>
    <s v="Medium"/>
    <n v="0.02"/>
    <n v="5.99"/>
    <n v="1434.9722999999999"/>
    <n v="1434.9722999999999"/>
    <s v=" "/>
    <n v="205.99"/>
    <n v="12"/>
    <n v="2079.67"/>
    <n v="251"/>
    <x v="2020"/>
    <x v="1"/>
    <x v="2"/>
    <x v="2"/>
    <x v="8"/>
    <s v="Small Box"/>
    <x v="21"/>
    <n v="0.59"/>
    <x v="2"/>
    <x v="3"/>
    <x v="776"/>
    <n v="55901"/>
  </r>
  <r>
    <n v="21929"/>
    <n v="91340"/>
    <x v="772"/>
    <d v="2022-03-21T00:00:00"/>
    <s v="Critical"/>
    <n v="0.09"/>
    <n v="6.07"/>
    <n v="-95.92"/>
    <s v=" "/>
    <s v=" "/>
    <n v="4.9800000000000004"/>
    <n v="9"/>
    <n v="45.81"/>
    <n v="642"/>
    <x v="1538"/>
    <x v="1"/>
    <x v="2"/>
    <x v="0"/>
    <x v="3"/>
    <s v="Small Box"/>
    <x v="502"/>
    <n v="0.36"/>
    <x v="2"/>
    <x v="14"/>
    <x v="1062"/>
    <n v="60544"/>
  </r>
  <r>
    <n v="25250"/>
    <n v="89321"/>
    <x v="772"/>
    <d v="2022-03-20T00:00:00"/>
    <s v="Not Specified"/>
    <n v="0.02"/>
    <n v="0.94"/>
    <n v="-15.96"/>
    <s v=" "/>
    <s v=" "/>
    <n v="3.74"/>
    <n v="10"/>
    <n v="38.020000000000003"/>
    <n v="399"/>
    <x v="316"/>
    <x v="1"/>
    <x v="2"/>
    <x v="0"/>
    <x v="15"/>
    <s v="Wrap Bag"/>
    <x v="879"/>
    <n v="0.83"/>
    <x v="0"/>
    <x v="19"/>
    <x v="251"/>
    <n v="43015"/>
  </r>
  <r>
    <n v="1244"/>
    <n v="9062"/>
    <x v="773"/>
    <d v="2022-03-21T00:00:00"/>
    <s v="High"/>
    <n v="0.06"/>
    <n v="0.99"/>
    <n v="30.61"/>
    <n v="30.61"/>
    <n v="-3.782"/>
    <n v="3.93"/>
    <n v="36"/>
    <n v="134.1"/>
    <n v="1193"/>
    <x v="440"/>
    <x v="1"/>
    <x v="1"/>
    <x v="0"/>
    <x v="15"/>
    <s v="Wrap Bag"/>
    <x v="815"/>
    <n v="0.39"/>
    <x v="0"/>
    <x v="24"/>
    <x v="43"/>
    <n v="20016"/>
  </r>
  <r>
    <n v="1245"/>
    <n v="9062"/>
    <x v="773"/>
    <d v="2022-03-23T00:00:00"/>
    <s v="High"/>
    <n v="0.06"/>
    <n v="8.99"/>
    <n v="1193.19"/>
    <n v="1193.19"/>
    <s v=" "/>
    <n v="99.23"/>
    <n v="21"/>
    <n v="2017.57"/>
    <n v="1193"/>
    <x v="1179"/>
    <x v="1"/>
    <x v="1"/>
    <x v="1"/>
    <x v="7"/>
    <s v="Small Pack"/>
    <x v="610"/>
    <n v="0.35"/>
    <x v="0"/>
    <x v="24"/>
    <x v="43"/>
    <n v="20016"/>
  </r>
  <r>
    <n v="4398"/>
    <n v="31303"/>
    <x v="773"/>
    <d v="2022-03-22T00:00:00"/>
    <s v="Low"/>
    <n v="0.09"/>
    <n v="1.49"/>
    <n v="87.600999999999999"/>
    <n v="87.600999999999999"/>
    <s v=" "/>
    <n v="5.98"/>
    <n v="56"/>
    <n v="342.87"/>
    <n v="1044"/>
    <x v="147"/>
    <x v="0"/>
    <x v="0"/>
    <x v="0"/>
    <x v="1"/>
    <s v="Small Box"/>
    <x v="571"/>
    <n v="0.39"/>
    <x v="1"/>
    <x v="1"/>
    <x v="1"/>
    <n v="90004"/>
  </r>
  <r>
    <n v="19244"/>
    <n v="87595"/>
    <x v="773"/>
    <d v="2022-03-21T00:00:00"/>
    <s v="High"/>
    <n v="0.06"/>
    <n v="0.99"/>
    <n v="23.1357"/>
    <n v="23.1357"/>
    <s v=" "/>
    <n v="3.93"/>
    <n v="9"/>
    <n v="33.53"/>
    <n v="1195"/>
    <x v="2021"/>
    <x v="1"/>
    <x v="1"/>
    <x v="0"/>
    <x v="15"/>
    <s v="Wrap Bag"/>
    <x v="815"/>
    <n v="0.39"/>
    <x v="0"/>
    <x v="21"/>
    <x v="525"/>
    <n v="4005"/>
  </r>
  <r>
    <n v="19245"/>
    <n v="87595"/>
    <x v="773"/>
    <d v="2022-03-23T00:00:00"/>
    <s v="High"/>
    <n v="0.06"/>
    <n v="8.99"/>
    <n v="331.45529999999997"/>
    <n v="331.45529999999997"/>
    <n v="-82.447200000000009"/>
    <n v="99.23"/>
    <n v="5"/>
    <n v="480.37"/>
    <n v="1192"/>
    <x v="2022"/>
    <x v="1"/>
    <x v="1"/>
    <x v="1"/>
    <x v="7"/>
    <s v="Small Pack"/>
    <x v="610"/>
    <n v="0.35"/>
    <x v="0"/>
    <x v="17"/>
    <x v="1228"/>
    <n v="6790"/>
  </r>
  <r>
    <n v="22001"/>
    <n v="91202"/>
    <x v="773"/>
    <d v="2022-03-23T00:00:00"/>
    <s v="Not Specified"/>
    <n v="0.09"/>
    <n v="69.3"/>
    <n v="-116.45200000000001"/>
    <s v=" "/>
    <n v="-166.29"/>
    <n v="500.97"/>
    <n v="12"/>
    <n v="5872.43"/>
    <n v="750"/>
    <x v="711"/>
    <x v="2"/>
    <x v="2"/>
    <x v="2"/>
    <x v="6"/>
    <s v="Jumbo Drum"/>
    <x v="979"/>
    <n v="0.37"/>
    <x v="3"/>
    <x v="25"/>
    <x v="57"/>
    <n v="41042"/>
  </r>
  <r>
    <n v="22002"/>
    <n v="91202"/>
    <x v="773"/>
    <d v="2022-03-21T00:00:00"/>
    <s v="Not Specified"/>
    <n v="0.1"/>
    <n v="3.01"/>
    <n v="-166.0393"/>
    <s v=" "/>
    <s v=" "/>
    <n v="4.76"/>
    <n v="1"/>
    <n v="7.64"/>
    <n v="750"/>
    <x v="2023"/>
    <x v="1"/>
    <x v="2"/>
    <x v="0"/>
    <x v="3"/>
    <s v="Wrap Bag"/>
    <x v="889"/>
    <n v="0.36"/>
    <x v="3"/>
    <x v="25"/>
    <x v="57"/>
    <n v="41042"/>
  </r>
  <r>
    <n v="22398"/>
    <n v="89391"/>
    <x v="773"/>
    <d v="2022-03-22T00:00:00"/>
    <s v="Low"/>
    <n v="0.09"/>
    <n v="1.49"/>
    <n v="59.146799999999992"/>
    <n v="59.146799999999992"/>
    <n v="-30.414999999999999"/>
    <n v="5.98"/>
    <n v="14"/>
    <n v="85.72"/>
    <n v="1046"/>
    <x v="1995"/>
    <x v="0"/>
    <x v="0"/>
    <x v="0"/>
    <x v="1"/>
    <s v="Small Box"/>
    <x v="571"/>
    <n v="0.39"/>
    <x v="0"/>
    <x v="21"/>
    <x v="801"/>
    <n v="4070"/>
  </r>
  <r>
    <n v="5946"/>
    <n v="42213"/>
    <x v="774"/>
    <d v="2022-03-23T00:00:00"/>
    <s v="Critical"/>
    <n v="0.08"/>
    <n v="0.5"/>
    <n v="35.92"/>
    <n v="35.92"/>
    <s v=" "/>
    <n v="2.61"/>
    <n v="52"/>
    <n v="125.43"/>
    <n v="181"/>
    <x v="1341"/>
    <x v="1"/>
    <x v="3"/>
    <x v="0"/>
    <x v="12"/>
    <s v="Small Box"/>
    <x v="521"/>
    <n v="0.39"/>
    <x v="1"/>
    <x v="1"/>
    <x v="197"/>
    <n v="94122"/>
  </r>
  <r>
    <n v="22960"/>
    <n v="88414"/>
    <x v="774"/>
    <d v="2022-03-23T00:00:00"/>
    <s v="Low"/>
    <n v="0.02"/>
    <n v="3.99"/>
    <n v="-165.62699999999998"/>
    <s v=" "/>
    <n v="-5.14"/>
    <n v="65.989999999999995"/>
    <n v="2"/>
    <n v="116.54"/>
    <n v="1274"/>
    <x v="1767"/>
    <x v="1"/>
    <x v="2"/>
    <x v="2"/>
    <x v="8"/>
    <s v="Small Box"/>
    <x v="755"/>
    <n v="0.59"/>
    <x v="0"/>
    <x v="30"/>
    <x v="1118"/>
    <n v="8401"/>
  </r>
  <r>
    <n v="23946"/>
    <n v="88365"/>
    <x v="774"/>
    <d v="2022-03-23T00:00:00"/>
    <s v="Critical"/>
    <n v="0.08"/>
    <n v="0.5"/>
    <n v="21.638399999999997"/>
    <n v="21.638399999999997"/>
    <s v=" "/>
    <n v="2.61"/>
    <n v="13"/>
    <n v="31.36"/>
    <n v="182"/>
    <x v="1717"/>
    <x v="1"/>
    <x v="3"/>
    <x v="0"/>
    <x v="12"/>
    <s v="Small Box"/>
    <x v="521"/>
    <n v="0.39"/>
    <x v="0"/>
    <x v="21"/>
    <x v="998"/>
    <n v="4011"/>
  </r>
  <r>
    <n v="26238"/>
    <n v="89348"/>
    <x v="774"/>
    <d v="2022-03-26T00:00:00"/>
    <s v="Low"/>
    <n v="0.03"/>
    <n v="0.99"/>
    <n v="16.691099999999999"/>
    <n v="16.691099999999999"/>
    <s v=" "/>
    <n v="2.88"/>
    <n v="8"/>
    <n v="24.19"/>
    <n v="716"/>
    <x v="1002"/>
    <x v="1"/>
    <x v="2"/>
    <x v="0"/>
    <x v="12"/>
    <s v="Small Box"/>
    <x v="1036"/>
    <n v="0.36"/>
    <x v="2"/>
    <x v="27"/>
    <x v="977"/>
    <n v="48841"/>
  </r>
  <r>
    <n v="26239"/>
    <n v="89348"/>
    <x v="774"/>
    <d v="2022-03-26T00:00:00"/>
    <s v="Low"/>
    <n v="0.1"/>
    <n v="60"/>
    <n v="-1255.8600000000001"/>
    <s v=" "/>
    <s v=" "/>
    <n v="85.29"/>
    <n v="13"/>
    <n v="1054.77"/>
    <n v="716"/>
    <x v="1344"/>
    <x v="2"/>
    <x v="2"/>
    <x v="1"/>
    <x v="9"/>
    <s v="Jumbo Drum"/>
    <x v="1008"/>
    <n v="0.56000000000000005"/>
    <x v="2"/>
    <x v="27"/>
    <x v="977"/>
    <n v="48841"/>
  </r>
  <r>
    <n v="6972"/>
    <n v="49824"/>
    <x v="775"/>
    <d v="2022-03-23T00:00:00"/>
    <s v="High"/>
    <n v="0.01"/>
    <n v="5.31"/>
    <n v="440.19900000000001"/>
    <n v="440.19900000000001"/>
    <s v=" "/>
    <n v="65.989999999999995"/>
    <n v="37"/>
    <n v="2130.56"/>
    <n v="1217"/>
    <x v="179"/>
    <x v="0"/>
    <x v="3"/>
    <x v="2"/>
    <x v="8"/>
    <s v="Small Box"/>
    <x v="710"/>
    <n v="0.56999999999999995"/>
    <x v="0"/>
    <x v="29"/>
    <x v="185"/>
    <n v="2112"/>
  </r>
  <r>
    <n v="19175"/>
    <n v="89781"/>
    <x v="775"/>
    <d v="2022-03-22T00:00:00"/>
    <s v="High"/>
    <n v="0"/>
    <n v="6.97"/>
    <n v="-88.69"/>
    <s v=" "/>
    <s v=" "/>
    <n v="11.58"/>
    <n v="3"/>
    <n v="37.869999999999997"/>
    <n v="1762"/>
    <x v="2024"/>
    <x v="1"/>
    <x v="1"/>
    <x v="0"/>
    <x v="14"/>
    <s v="Small Box"/>
    <x v="114"/>
    <n v="0.35"/>
    <x v="3"/>
    <x v="12"/>
    <x v="1229"/>
    <n v="33445"/>
  </r>
  <r>
    <n v="19176"/>
    <n v="89781"/>
    <x v="775"/>
    <d v="2022-03-23T00:00:00"/>
    <s v="High"/>
    <n v="0"/>
    <n v="9.23"/>
    <n v="-17.806600000000003"/>
    <s v=" "/>
    <n v="-93.46"/>
    <n v="7.77"/>
    <n v="10"/>
    <n v="83.3"/>
    <n v="1763"/>
    <x v="2024"/>
    <x v="1"/>
    <x v="1"/>
    <x v="0"/>
    <x v="13"/>
    <s v="Small Box"/>
    <x v="85"/>
    <n v="0.57999999999999996"/>
    <x v="3"/>
    <x v="12"/>
    <x v="1230"/>
    <n v="32725"/>
  </r>
  <r>
    <n v="23385"/>
    <n v="90955"/>
    <x v="775"/>
    <d v="2022-03-24T00:00:00"/>
    <s v="High"/>
    <n v="0.09"/>
    <n v="5.47"/>
    <n v="-54.207999999999998"/>
    <s v=" "/>
    <n v="-16.518599999999999"/>
    <n v="3.58"/>
    <n v="2"/>
    <n v="8.6"/>
    <n v="2637"/>
    <x v="704"/>
    <x v="1"/>
    <x v="1"/>
    <x v="0"/>
    <x v="1"/>
    <s v="Small Box"/>
    <x v="913"/>
    <n v="0.37"/>
    <x v="3"/>
    <x v="20"/>
    <x v="1204"/>
    <n v="31088"/>
  </r>
  <r>
    <n v="24972"/>
    <n v="90802"/>
    <x v="775"/>
    <d v="2022-03-23T00:00:00"/>
    <s v="High"/>
    <n v="0.01"/>
    <n v="5.31"/>
    <n v="357.5856"/>
    <n v="357.5856"/>
    <s v=" "/>
    <n v="65.989999999999995"/>
    <n v="9"/>
    <n v="518.24"/>
    <n v="1222"/>
    <x v="2025"/>
    <x v="0"/>
    <x v="3"/>
    <x v="2"/>
    <x v="8"/>
    <s v="Small Box"/>
    <x v="710"/>
    <n v="0.56999999999999995"/>
    <x v="0"/>
    <x v="30"/>
    <x v="365"/>
    <n v="7646"/>
  </r>
  <r>
    <n v="7988"/>
    <n v="57095"/>
    <x v="776"/>
    <d v="2022-03-26T00:00:00"/>
    <s v="Medium"/>
    <n v="0.01"/>
    <n v="5.48"/>
    <n v="-62.881999999999998"/>
    <s v=" "/>
    <n v="-746.44"/>
    <n v="6.81"/>
    <n v="41"/>
    <n v="282.49"/>
    <n v="2618"/>
    <x v="1655"/>
    <x v="1"/>
    <x v="2"/>
    <x v="0"/>
    <x v="1"/>
    <s v="Small Box"/>
    <x v="1074"/>
    <n v="0.37"/>
    <x v="0"/>
    <x v="2"/>
    <x v="2"/>
    <n v="10004"/>
  </r>
  <r>
    <n v="21493"/>
    <n v="87108"/>
    <x v="776"/>
    <d v="2022-03-24T00:00:00"/>
    <s v="Medium"/>
    <n v="0.04"/>
    <n v="8.99"/>
    <n v="33.0717"/>
    <n v="33.0717"/>
    <n v="-66.555999999999997"/>
    <n v="22.72"/>
    <n v="2"/>
    <n v="47.93"/>
    <n v="566"/>
    <x v="1359"/>
    <x v="1"/>
    <x v="2"/>
    <x v="1"/>
    <x v="7"/>
    <s v="Small Pack"/>
    <x v="49"/>
    <n v="0.44"/>
    <x v="2"/>
    <x v="14"/>
    <x v="136"/>
    <n v="60090"/>
  </r>
  <r>
    <n v="25726"/>
    <n v="91403"/>
    <x v="776"/>
    <d v="2022-03-24T00:00:00"/>
    <s v="Not Specified"/>
    <n v="0.06"/>
    <n v="4.8600000000000003"/>
    <n v="-64.37"/>
    <s v=" "/>
    <n v="-78.124200000000002"/>
    <n v="1.76"/>
    <n v="6"/>
    <n v="14.02"/>
    <n v="632"/>
    <x v="1973"/>
    <x v="0"/>
    <x v="3"/>
    <x v="1"/>
    <x v="7"/>
    <s v="Small Box"/>
    <x v="654"/>
    <n v="0.41"/>
    <x v="0"/>
    <x v="0"/>
    <x v="1231"/>
    <n v="20852"/>
  </r>
  <r>
    <n v="25727"/>
    <n v="91403"/>
    <x v="776"/>
    <d v="2022-03-24T00:00:00"/>
    <s v="Not Specified"/>
    <n v="0.08"/>
    <n v="7.28"/>
    <n v="-116.66"/>
    <s v=" "/>
    <n v="-146.25380000000001"/>
    <n v="9.3800000000000008"/>
    <n v="9"/>
    <n v="85.22"/>
    <n v="633"/>
    <x v="1973"/>
    <x v="1"/>
    <x v="3"/>
    <x v="0"/>
    <x v="0"/>
    <s v="Small Box"/>
    <x v="1076"/>
    <n v="0.56999999999999995"/>
    <x v="0"/>
    <x v="0"/>
    <x v="799"/>
    <n v="20602"/>
  </r>
  <r>
    <n v="25988"/>
    <n v="88019"/>
    <x v="776"/>
    <d v="2022-03-26T00:00:00"/>
    <s v="Medium"/>
    <n v="0.01"/>
    <n v="5.48"/>
    <n v="-183.34400000000002"/>
    <s v=" "/>
    <n v="-1.8475999999999999"/>
    <n v="6.81"/>
    <n v="10"/>
    <n v="68.900000000000006"/>
    <n v="2620"/>
    <x v="356"/>
    <x v="1"/>
    <x v="2"/>
    <x v="0"/>
    <x v="1"/>
    <s v="Small Box"/>
    <x v="1074"/>
    <n v="0.37"/>
    <x v="3"/>
    <x v="28"/>
    <x v="722"/>
    <n v="38134"/>
  </r>
  <r>
    <n v="18103"/>
    <n v="86377"/>
    <x v="777"/>
    <d v="2022-03-25T00:00:00"/>
    <s v="High"/>
    <n v="7.0000000000000007E-2"/>
    <n v="35"/>
    <n v="-695.26"/>
    <s v=" "/>
    <n v="-899.67499999999995"/>
    <n v="138.13999999999999"/>
    <n v="6"/>
    <n v="794.81"/>
    <n v="2397"/>
    <x v="2026"/>
    <x v="0"/>
    <x v="2"/>
    <x v="0"/>
    <x v="0"/>
    <s v="Large Box"/>
    <x v="252"/>
    <m/>
    <x v="2"/>
    <x v="14"/>
    <x v="944"/>
    <n v="60031"/>
  </r>
  <r>
    <n v="18617"/>
    <n v="88561"/>
    <x v="777"/>
    <d v="2022-03-26T00:00:00"/>
    <s v="Medium"/>
    <n v="0.01"/>
    <n v="5.3"/>
    <n v="-83.66"/>
    <s v=" "/>
    <n v="-207.36"/>
    <n v="5.58"/>
    <n v="13"/>
    <n v="73.349999999999994"/>
    <n v="2070"/>
    <x v="2027"/>
    <x v="1"/>
    <x v="1"/>
    <x v="0"/>
    <x v="14"/>
    <s v="Small Box"/>
    <x v="389"/>
    <n v="0.35"/>
    <x v="2"/>
    <x v="27"/>
    <x v="807"/>
    <n v="48021"/>
  </r>
  <r>
    <n v="22265"/>
    <n v="90712"/>
    <x v="777"/>
    <d v="2022-03-25T00:00:00"/>
    <s v="Critical"/>
    <n v="0"/>
    <n v="7.54"/>
    <n v="-55.77"/>
    <s v=" "/>
    <s v=" "/>
    <n v="4.9800000000000004"/>
    <n v="4"/>
    <n v="23.63"/>
    <n v="1036"/>
    <x v="1651"/>
    <x v="1"/>
    <x v="0"/>
    <x v="0"/>
    <x v="3"/>
    <s v="Small Box"/>
    <x v="293"/>
    <n v="0.38"/>
    <x v="0"/>
    <x v="19"/>
    <x v="252"/>
    <n v="43017"/>
  </r>
  <r>
    <n v="22266"/>
    <n v="90712"/>
    <x v="777"/>
    <d v="2022-03-25T00:00:00"/>
    <s v="Critical"/>
    <n v="0.03"/>
    <n v="2.64"/>
    <n v="-1.23"/>
    <s v=" "/>
    <s v=" "/>
    <n v="8.34"/>
    <n v="6"/>
    <n v="49.78"/>
    <n v="1036"/>
    <x v="2028"/>
    <x v="1"/>
    <x v="0"/>
    <x v="0"/>
    <x v="16"/>
    <s v="Small Pack"/>
    <x v="166"/>
    <n v="0.59"/>
    <x v="0"/>
    <x v="19"/>
    <x v="252"/>
    <n v="43017"/>
  </r>
  <r>
    <n v="25583"/>
    <n v="90912"/>
    <x v="777"/>
    <d v="2022-03-25T00:00:00"/>
    <s v="Medium"/>
    <n v="0.09"/>
    <n v="2.5"/>
    <n v="-114.90599999999999"/>
    <s v=" "/>
    <n v="-1481.1264000000001"/>
    <n v="20.99"/>
    <n v="1"/>
    <n v="16.66"/>
    <n v="551"/>
    <x v="429"/>
    <x v="1"/>
    <x v="2"/>
    <x v="2"/>
    <x v="8"/>
    <s v="Wrap Bag"/>
    <x v="533"/>
    <n v="0.81"/>
    <x v="2"/>
    <x v="10"/>
    <x v="611"/>
    <n v="75090"/>
  </r>
  <r>
    <n v="25783"/>
    <n v="89813"/>
    <x v="778"/>
    <d v="2022-03-27T00:00:00"/>
    <s v="Critical"/>
    <n v="0.03"/>
    <n v="4"/>
    <n v="-13.22748"/>
    <s v=" "/>
    <s v=" "/>
    <n v="15.98"/>
    <n v="7"/>
    <n v="113.92"/>
    <n v="3128"/>
    <x v="1179"/>
    <x v="1"/>
    <x v="2"/>
    <x v="2"/>
    <x v="5"/>
    <s v="Small Box"/>
    <x v="356"/>
    <n v="0.37"/>
    <x v="3"/>
    <x v="6"/>
    <x v="862"/>
    <n v="71109"/>
  </r>
  <r>
    <n v="25784"/>
    <n v="89813"/>
    <x v="778"/>
    <d v="2022-03-27T00:00:00"/>
    <s v="Critical"/>
    <n v="0.1"/>
    <n v="5.09"/>
    <n v="-165.00400000000002"/>
    <s v=" "/>
    <s v=" "/>
    <n v="30.98"/>
    <n v="6"/>
    <n v="171.38"/>
    <n v="3128"/>
    <x v="322"/>
    <x v="0"/>
    <x v="2"/>
    <x v="0"/>
    <x v="3"/>
    <s v="Small Box"/>
    <x v="37"/>
    <n v="0.4"/>
    <x v="3"/>
    <x v="6"/>
    <x v="862"/>
    <n v="71109"/>
  </r>
  <r>
    <n v="25785"/>
    <n v="89813"/>
    <x v="778"/>
    <d v="2022-03-28T00:00:00"/>
    <s v="Critical"/>
    <n v="0.03"/>
    <n v="0.99"/>
    <n v="-43.035299999999999"/>
    <s v=" "/>
    <n v="-25.31"/>
    <n v="81.319999999999993"/>
    <n v="1"/>
    <n v="81.25"/>
    <n v="3129"/>
    <x v="2029"/>
    <x v="1"/>
    <x v="2"/>
    <x v="0"/>
    <x v="13"/>
    <s v="Small Box"/>
    <x v="1178"/>
    <n v="0.56999999999999995"/>
    <x v="3"/>
    <x v="6"/>
    <x v="418"/>
    <n v="70458"/>
  </r>
  <r>
    <n v="21412"/>
    <n v="87123"/>
    <x v="779"/>
    <d v="2022-03-28T00:00:00"/>
    <s v="Medium"/>
    <n v="0.06"/>
    <n v="0.5"/>
    <n v="-30.547439999999995"/>
    <s v=" "/>
    <n v="-86.623999999999995"/>
    <n v="4.91"/>
    <n v="12"/>
    <n v="55.94"/>
    <n v="2033"/>
    <x v="2030"/>
    <x v="1"/>
    <x v="1"/>
    <x v="0"/>
    <x v="12"/>
    <s v="Small Box"/>
    <x v="126"/>
    <n v="0.36"/>
    <x v="3"/>
    <x v="12"/>
    <x v="870"/>
    <n v="32765"/>
  </r>
  <r>
    <n v="21413"/>
    <n v="87123"/>
    <x v="779"/>
    <d v="2022-03-28T00:00:00"/>
    <s v="Medium"/>
    <n v="7.0000000000000007E-2"/>
    <n v="19.989999999999998"/>
    <n v="122.84399999999999"/>
    <n v="122.84399999999999"/>
    <n v="-11.591999999999999"/>
    <n v="193.17"/>
    <n v="6"/>
    <n v="1137.49"/>
    <n v="2033"/>
    <x v="597"/>
    <x v="1"/>
    <x v="1"/>
    <x v="0"/>
    <x v="0"/>
    <s v="Small Box"/>
    <x v="295"/>
    <n v="0.71"/>
    <x v="3"/>
    <x v="12"/>
    <x v="870"/>
    <n v="32765"/>
  </r>
  <r>
    <n v="21414"/>
    <n v="87123"/>
    <x v="779"/>
    <d v="2022-03-28T00:00:00"/>
    <s v="Medium"/>
    <n v="0.1"/>
    <n v="8.99"/>
    <n v="66.263999999999996"/>
    <n v="66.263999999999996"/>
    <n v="-74.984000000000009"/>
    <n v="155.99"/>
    <n v="6"/>
    <n v="737.47"/>
    <n v="2033"/>
    <x v="1709"/>
    <x v="1"/>
    <x v="1"/>
    <x v="2"/>
    <x v="8"/>
    <s v="Small Box"/>
    <x v="716"/>
    <n v="0.57999999999999996"/>
    <x v="3"/>
    <x v="12"/>
    <x v="870"/>
    <n v="32765"/>
  </r>
  <r>
    <n v="21559"/>
    <n v="90548"/>
    <x v="779"/>
    <d v="2022-03-27T00:00:00"/>
    <s v="Critical"/>
    <n v="0.09"/>
    <n v="5.29"/>
    <n v="-31.83"/>
    <s v=" "/>
    <s v=" "/>
    <n v="6.28"/>
    <n v="3"/>
    <n v="19.149999999999999"/>
    <n v="1418"/>
    <x v="7"/>
    <x v="1"/>
    <x v="2"/>
    <x v="1"/>
    <x v="7"/>
    <s v="Small Box"/>
    <x v="468"/>
    <n v="0.43"/>
    <x v="2"/>
    <x v="39"/>
    <x v="546"/>
    <n v="46901"/>
  </r>
  <r>
    <n v="22305"/>
    <n v="91341"/>
    <x v="779"/>
    <d v="2022-03-27T00:00:00"/>
    <s v="Medium"/>
    <n v="0.08"/>
    <n v="24.49"/>
    <n v="3427.8509999999997"/>
    <n v="3427.8509999999997"/>
    <s v=" "/>
    <n v="499.99"/>
    <n v="10"/>
    <n v="4967.8999999999996"/>
    <n v="642"/>
    <x v="646"/>
    <x v="1"/>
    <x v="2"/>
    <x v="2"/>
    <x v="11"/>
    <s v="Large Box"/>
    <x v="260"/>
    <n v="0.36"/>
    <x v="2"/>
    <x v="14"/>
    <x v="1062"/>
    <n v="60544"/>
  </r>
  <r>
    <n v="22306"/>
    <n v="91341"/>
    <x v="779"/>
    <d v="2022-03-28T00:00:00"/>
    <s v="Medium"/>
    <n v="0.05"/>
    <n v="35"/>
    <n v="-942.5"/>
    <s v=" "/>
    <s v=" "/>
    <n v="138.13999999999999"/>
    <n v="12"/>
    <n v="1647.33"/>
    <n v="642"/>
    <x v="1247"/>
    <x v="1"/>
    <x v="2"/>
    <x v="0"/>
    <x v="0"/>
    <s v="Large Box"/>
    <x v="252"/>
    <m/>
    <x v="2"/>
    <x v="14"/>
    <x v="1062"/>
    <n v="60544"/>
  </r>
  <r>
    <n v="24819"/>
    <n v="89295"/>
    <x v="779"/>
    <d v="2022-03-27T00:00:00"/>
    <s v="Critical"/>
    <n v="0.03"/>
    <n v="3.97"/>
    <n v="-10.27"/>
    <s v=" "/>
    <s v=" "/>
    <n v="3.28"/>
    <n v="1"/>
    <n v="4.57"/>
    <n v="281"/>
    <x v="1580"/>
    <x v="1"/>
    <x v="2"/>
    <x v="0"/>
    <x v="4"/>
    <s v="Wrap Bag"/>
    <x v="56"/>
    <n v="0.56000000000000005"/>
    <x v="0"/>
    <x v="47"/>
    <x v="341"/>
    <n v="3820"/>
  </r>
  <r>
    <n v="25063"/>
    <n v="86831"/>
    <x v="779"/>
    <d v="2022-03-27T00:00:00"/>
    <s v="High"/>
    <n v="0.05"/>
    <n v="9.99"/>
    <n v="724.58279999999991"/>
    <n v="724.58279999999991"/>
    <s v=" "/>
    <n v="210.55"/>
    <n v="5"/>
    <n v="1050.1199999999999"/>
    <n v="1434"/>
    <x v="1161"/>
    <x v="1"/>
    <x v="2"/>
    <x v="0"/>
    <x v="0"/>
    <s v="Small Box"/>
    <x v="1004"/>
    <n v="0.6"/>
    <x v="2"/>
    <x v="39"/>
    <x v="546"/>
    <n v="46901"/>
  </r>
  <r>
    <n v="25064"/>
    <n v="86831"/>
    <x v="779"/>
    <d v="2022-03-28T00:00:00"/>
    <s v="High"/>
    <n v="0.04"/>
    <n v="69"/>
    <n v="-367.00200000000001"/>
    <s v=" "/>
    <n v="-22.84"/>
    <n v="182.55"/>
    <n v="3"/>
    <n v="588.5"/>
    <n v="1434"/>
    <x v="2031"/>
    <x v="1"/>
    <x v="2"/>
    <x v="1"/>
    <x v="9"/>
    <s v="Large Box"/>
    <x v="1179"/>
    <n v="0.72"/>
    <x v="2"/>
    <x v="39"/>
    <x v="546"/>
    <n v="46901"/>
  </r>
  <r>
    <n v="25950"/>
    <n v="88977"/>
    <x v="780"/>
    <d v="2022-03-29T00:00:00"/>
    <s v="Critical"/>
    <n v="0.1"/>
    <n v="6.27"/>
    <n v="-310.49255999999997"/>
    <s v=" "/>
    <s v=" "/>
    <n v="3.36"/>
    <n v="11"/>
    <n v="36.61"/>
    <n v="2771"/>
    <x v="257"/>
    <x v="1"/>
    <x v="0"/>
    <x v="0"/>
    <x v="1"/>
    <s v="Small Box"/>
    <x v="16"/>
    <n v="0.4"/>
    <x v="3"/>
    <x v="20"/>
    <x v="508"/>
    <n v="30344"/>
  </r>
  <r>
    <n v="25951"/>
    <n v="88977"/>
    <x v="780"/>
    <d v="2022-03-28T00:00:00"/>
    <s v="Critical"/>
    <n v="0.05"/>
    <n v="4.8600000000000003"/>
    <n v="225.88200000000001"/>
    <n v="225.88200000000001"/>
    <n v="-37.43"/>
    <n v="4.9800000000000004"/>
    <n v="7"/>
    <n v="35.53"/>
    <n v="2771"/>
    <x v="1373"/>
    <x v="1"/>
    <x v="0"/>
    <x v="0"/>
    <x v="3"/>
    <s v="Small Box"/>
    <x v="969"/>
    <n v="0.38"/>
    <x v="3"/>
    <x v="20"/>
    <x v="508"/>
    <n v="30344"/>
  </r>
  <r>
    <n v="4792"/>
    <n v="34048"/>
    <x v="781"/>
    <d v="2022-03-30T00:00:00"/>
    <s v="Low"/>
    <n v="0.04"/>
    <n v="3.63"/>
    <n v="-10.74"/>
    <s v=" "/>
    <s v=" "/>
    <n v="22.23"/>
    <n v="1"/>
    <n v="26.68"/>
    <n v="698"/>
    <x v="1594"/>
    <x v="1"/>
    <x v="2"/>
    <x v="1"/>
    <x v="7"/>
    <s v="Small Pack"/>
    <x v="733"/>
    <n v="0.52"/>
    <x v="1"/>
    <x v="4"/>
    <x v="6"/>
    <n v="98105"/>
  </r>
  <r>
    <n v="22792"/>
    <n v="89853"/>
    <x v="781"/>
    <d v="2022-03-30T00:00:00"/>
    <s v="Low"/>
    <n v="0.04"/>
    <n v="3.63"/>
    <n v="-10.74"/>
    <s v=" "/>
    <n v="-24.43"/>
    <n v="22.23"/>
    <n v="1"/>
    <n v="26.68"/>
    <n v="697"/>
    <x v="377"/>
    <x v="1"/>
    <x v="2"/>
    <x v="1"/>
    <x v="7"/>
    <s v="Small Pack"/>
    <x v="733"/>
    <n v="0.52"/>
    <x v="2"/>
    <x v="39"/>
    <x v="310"/>
    <n v="46312"/>
  </r>
  <r>
    <n v="23048"/>
    <n v="88989"/>
    <x v="781"/>
    <d v="2022-03-30T00:00:00"/>
    <s v="Low"/>
    <n v="0.05"/>
    <n v="15.1"/>
    <n v="-78.361000000000004"/>
    <s v=" "/>
    <s v=" "/>
    <n v="22.38"/>
    <n v="13"/>
    <n v="300.10000000000002"/>
    <n v="2342"/>
    <x v="960"/>
    <x v="1"/>
    <x v="0"/>
    <x v="0"/>
    <x v="1"/>
    <s v="Small Box"/>
    <x v="380"/>
    <n v="0.38"/>
    <x v="2"/>
    <x v="14"/>
    <x v="1232"/>
    <n v="60139"/>
  </r>
  <r>
    <n v="23049"/>
    <n v="88989"/>
    <x v="781"/>
    <d v="2022-04-01T00:00:00"/>
    <s v="Low"/>
    <n v="0.09"/>
    <n v="4.9800000000000004"/>
    <n v="51.8245"/>
    <n v="51.8245"/>
    <s v=" "/>
    <n v="12.95"/>
    <n v="13"/>
    <n v="156.11000000000001"/>
    <n v="2343"/>
    <x v="960"/>
    <x v="1"/>
    <x v="0"/>
    <x v="0"/>
    <x v="1"/>
    <s v="Small Box"/>
    <x v="877"/>
    <n v="0.4"/>
    <x v="2"/>
    <x v="14"/>
    <x v="1082"/>
    <n v="60025"/>
  </r>
  <r>
    <n v="21505"/>
    <n v="88494"/>
    <x v="782"/>
    <d v="2022-04-03T00:00:00"/>
    <s v="Low"/>
    <n v="7.0000000000000007E-2"/>
    <n v="19.989999999999998"/>
    <n v="580.15049999999997"/>
    <n v="580.15049999999997"/>
    <s v=" "/>
    <n v="420.98"/>
    <n v="2"/>
    <n v="842.83"/>
    <n v="1547"/>
    <x v="92"/>
    <x v="0"/>
    <x v="2"/>
    <x v="0"/>
    <x v="1"/>
    <s v="Small Box"/>
    <x v="160"/>
    <n v="0.35"/>
    <x v="2"/>
    <x v="39"/>
    <x v="699"/>
    <n v="46368"/>
  </r>
  <r>
    <n v="21506"/>
    <n v="88494"/>
    <x v="782"/>
    <d v="2022-03-29T00:00:00"/>
    <s v="Low"/>
    <n v="0.09"/>
    <n v="8.5500000000000007"/>
    <n v="225.94739999999996"/>
    <n v="225.94739999999996"/>
    <n v="-56.108499999999999"/>
    <n v="29.18"/>
    <n v="12"/>
    <n v="327.45999999999998"/>
    <n v="1547"/>
    <x v="608"/>
    <x v="1"/>
    <x v="2"/>
    <x v="1"/>
    <x v="7"/>
    <s v="Small Box"/>
    <x v="256"/>
    <n v="0.42"/>
    <x v="2"/>
    <x v="39"/>
    <x v="699"/>
    <n v="46368"/>
  </r>
  <r>
    <n v="20862"/>
    <n v="88805"/>
    <x v="783"/>
    <d v="2022-04-01T00:00:00"/>
    <s v="Medium"/>
    <n v="0.04"/>
    <n v="1.1000000000000001"/>
    <n v="222.90449999999998"/>
    <n v="222.90449999999998"/>
    <s v=" "/>
    <n v="35.99"/>
    <n v="11"/>
    <n v="323.05"/>
    <n v="2006"/>
    <x v="1707"/>
    <x v="1"/>
    <x v="2"/>
    <x v="2"/>
    <x v="8"/>
    <s v="Small Box"/>
    <x v="34"/>
    <n v="0.55000000000000004"/>
    <x v="1"/>
    <x v="31"/>
    <x v="652"/>
    <n v="81301"/>
  </r>
  <r>
    <n v="21540"/>
    <n v="86478"/>
    <x v="783"/>
    <d v="2022-03-30T00:00:00"/>
    <s v="Medium"/>
    <n v="0.05"/>
    <n v="2.5"/>
    <n v="806.54100000000005"/>
    <n v="806.54100000000005"/>
    <s v=" "/>
    <n v="115.99"/>
    <n v="12"/>
    <n v="1168.9000000000001"/>
    <n v="3031"/>
    <x v="10"/>
    <x v="1"/>
    <x v="3"/>
    <x v="2"/>
    <x v="8"/>
    <s v="Small Box"/>
    <x v="217"/>
    <n v="0.55000000000000004"/>
    <x v="1"/>
    <x v="5"/>
    <x v="1233"/>
    <n v="97005"/>
  </r>
  <r>
    <n v="23769"/>
    <n v="90345"/>
    <x v="783"/>
    <d v="2022-03-31T00:00:00"/>
    <s v="Medium"/>
    <n v="0.02"/>
    <n v="0.5"/>
    <n v="4.6988999999999992"/>
    <n v="4.6988999999999992"/>
    <n v="-47.308800000000005"/>
    <n v="3.15"/>
    <n v="2"/>
    <n v="6.81"/>
    <n v="388"/>
    <x v="2032"/>
    <x v="1"/>
    <x v="2"/>
    <x v="0"/>
    <x v="12"/>
    <s v="Small Box"/>
    <x v="1025"/>
    <n v="0.37"/>
    <x v="2"/>
    <x v="8"/>
    <x v="11"/>
    <n v="68847"/>
  </r>
  <r>
    <n v="4038"/>
    <n v="28807"/>
    <x v="784"/>
    <d v="2022-04-01T00:00:00"/>
    <s v="High"/>
    <n v="0.02"/>
    <n v="8.33"/>
    <n v="-42.61"/>
    <s v=" "/>
    <s v=" "/>
    <n v="4.9800000000000004"/>
    <n v="10"/>
    <n v="65.94"/>
    <n v="2571"/>
    <x v="2033"/>
    <x v="0"/>
    <x v="1"/>
    <x v="0"/>
    <x v="3"/>
    <s v="Small Box"/>
    <x v="978"/>
    <n v="0.38"/>
    <x v="0"/>
    <x v="2"/>
    <x v="2"/>
    <n v="10165"/>
  </r>
  <r>
    <n v="4564"/>
    <n v="32454"/>
    <x v="784"/>
    <d v="2022-04-01T00:00:00"/>
    <s v="Critical"/>
    <n v="0.05"/>
    <n v="5.48"/>
    <n v="-29.589500000000001"/>
    <s v=" "/>
    <n v="-208.72039999999998"/>
    <n v="6.81"/>
    <n v="13"/>
    <n v="90.88"/>
    <n v="2878"/>
    <x v="813"/>
    <x v="1"/>
    <x v="1"/>
    <x v="0"/>
    <x v="1"/>
    <s v="Small Box"/>
    <x v="1074"/>
    <n v="0.37"/>
    <x v="1"/>
    <x v="4"/>
    <x v="6"/>
    <n v="98107"/>
  </r>
  <r>
    <n v="22038"/>
    <n v="90330"/>
    <x v="784"/>
    <d v="2022-04-01T00:00:00"/>
    <s v="High"/>
    <n v="0.02"/>
    <n v="8.33"/>
    <n v="-42.61"/>
    <s v=" "/>
    <n v="-171.166"/>
    <n v="4.9800000000000004"/>
    <n v="3"/>
    <n v="19.78"/>
    <n v="2569"/>
    <x v="1342"/>
    <x v="0"/>
    <x v="1"/>
    <x v="0"/>
    <x v="3"/>
    <s v="Small Box"/>
    <x v="978"/>
    <n v="0.38"/>
    <x v="1"/>
    <x v="1"/>
    <x v="376"/>
    <n v="94526"/>
  </r>
  <r>
    <n v="22564"/>
    <n v="91494"/>
    <x v="784"/>
    <d v="2022-04-01T00:00:00"/>
    <s v="Critical"/>
    <n v="0.05"/>
    <n v="5.48"/>
    <n v="-29.589500000000001"/>
    <s v=" "/>
    <n v="-214.86192"/>
    <n v="6.81"/>
    <n v="3"/>
    <n v="20.97"/>
    <n v="2877"/>
    <x v="136"/>
    <x v="1"/>
    <x v="1"/>
    <x v="0"/>
    <x v="1"/>
    <s v="Small Box"/>
    <x v="1074"/>
    <n v="0.37"/>
    <x v="0"/>
    <x v="19"/>
    <x v="225"/>
    <n v="44070"/>
  </r>
  <r>
    <n v="5252"/>
    <n v="37380"/>
    <x v="785"/>
    <d v="2022-04-02T00:00:00"/>
    <s v="Critical"/>
    <n v="0.08"/>
    <n v="5.3"/>
    <n v="90.04"/>
    <n v="90.04"/>
    <s v=" "/>
    <n v="26.64"/>
    <n v="32"/>
    <n v="813.66"/>
    <n v="1314"/>
    <x v="1309"/>
    <x v="1"/>
    <x v="0"/>
    <x v="1"/>
    <x v="2"/>
    <s v="Medium Box"/>
    <x v="1128"/>
    <m/>
    <x v="1"/>
    <x v="1"/>
    <x v="1"/>
    <n v="90058"/>
  </r>
  <r>
    <n v="5253"/>
    <n v="37380"/>
    <x v="785"/>
    <d v="2022-04-02T00:00:00"/>
    <s v="Critical"/>
    <n v="0"/>
    <n v="4.78"/>
    <n v="74.73"/>
    <n v="74.73"/>
    <s v=" "/>
    <n v="9.99"/>
    <n v="53"/>
    <n v="571.92999999999995"/>
    <n v="1314"/>
    <x v="2034"/>
    <x v="1"/>
    <x v="0"/>
    <x v="0"/>
    <x v="3"/>
    <s v="Small Box"/>
    <x v="744"/>
    <n v="0.4"/>
    <x v="1"/>
    <x v="1"/>
    <x v="1"/>
    <n v="90058"/>
  </r>
  <r>
    <n v="5254"/>
    <n v="37380"/>
    <x v="785"/>
    <d v="2022-04-02T00:00:00"/>
    <s v="Critical"/>
    <n v="7.0000000000000007E-2"/>
    <n v="1.43"/>
    <n v="27.37"/>
    <n v="27.37"/>
    <s v=" "/>
    <n v="3.55"/>
    <n v="47"/>
    <n v="169.19"/>
    <n v="1314"/>
    <x v="795"/>
    <x v="1"/>
    <x v="0"/>
    <x v="0"/>
    <x v="15"/>
    <s v="Wrap Bag"/>
    <x v="1141"/>
    <n v="0.38"/>
    <x v="1"/>
    <x v="1"/>
    <x v="1"/>
    <n v="90058"/>
  </r>
  <r>
    <n v="8160"/>
    <n v="58342"/>
    <x v="785"/>
    <d v="2022-04-01T00:00:00"/>
    <s v="High"/>
    <n v="0.02"/>
    <n v="1.99"/>
    <n v="754.1"/>
    <n v="754.1"/>
    <n v="-203.27"/>
    <n v="40.98"/>
    <n v="45"/>
    <n v="1933.73"/>
    <n v="2756"/>
    <x v="116"/>
    <x v="1"/>
    <x v="1"/>
    <x v="2"/>
    <x v="5"/>
    <s v="Small Pack"/>
    <x v="1130"/>
    <n v="0.44"/>
    <x v="2"/>
    <x v="27"/>
    <x v="254"/>
    <n v="48205"/>
  </r>
  <r>
    <n v="23252"/>
    <n v="87607"/>
    <x v="785"/>
    <d v="2022-04-02T00:00:00"/>
    <s v="Critical"/>
    <n v="0.08"/>
    <n v="5.3"/>
    <n v="90.04"/>
    <n v="90.04"/>
    <s v=" "/>
    <n v="26.64"/>
    <n v="8"/>
    <n v="203.42"/>
    <n v="1317"/>
    <x v="1033"/>
    <x v="1"/>
    <x v="0"/>
    <x v="1"/>
    <x v="2"/>
    <s v="Medium Box"/>
    <x v="1128"/>
    <m/>
    <x v="1"/>
    <x v="31"/>
    <x v="961"/>
    <n v="80219"/>
  </r>
  <r>
    <n v="23253"/>
    <n v="87607"/>
    <x v="785"/>
    <d v="2022-04-02T00:00:00"/>
    <s v="Critical"/>
    <n v="0"/>
    <n v="4.78"/>
    <n v="74.73"/>
    <n v="74.73"/>
    <s v=" "/>
    <n v="9.99"/>
    <n v="13"/>
    <n v="140.28"/>
    <n v="1317"/>
    <x v="2035"/>
    <x v="1"/>
    <x v="0"/>
    <x v="0"/>
    <x v="3"/>
    <s v="Small Box"/>
    <x v="744"/>
    <n v="0.4"/>
    <x v="1"/>
    <x v="31"/>
    <x v="961"/>
    <n v="80219"/>
  </r>
  <r>
    <n v="23254"/>
    <n v="87607"/>
    <x v="785"/>
    <d v="2022-04-02T00:00:00"/>
    <s v="Critical"/>
    <n v="7.0000000000000007E-2"/>
    <n v="1.43"/>
    <n v="27.37"/>
    <n v="27.37"/>
    <s v=" "/>
    <n v="3.55"/>
    <n v="12"/>
    <n v="43.2"/>
    <n v="1317"/>
    <x v="2036"/>
    <x v="1"/>
    <x v="0"/>
    <x v="0"/>
    <x v="15"/>
    <s v="Wrap Bag"/>
    <x v="1141"/>
    <n v="0.38"/>
    <x v="1"/>
    <x v="31"/>
    <x v="961"/>
    <n v="80219"/>
  </r>
  <r>
    <n v="26160"/>
    <n v="91508"/>
    <x v="785"/>
    <d v="2022-04-01T00:00:00"/>
    <s v="High"/>
    <n v="0.02"/>
    <n v="1.99"/>
    <n v="-49.28"/>
    <s v=" "/>
    <n v="-5.8346399999999985"/>
    <n v="40.98"/>
    <n v="11"/>
    <n v="472.69"/>
    <n v="2755"/>
    <x v="1540"/>
    <x v="1"/>
    <x v="1"/>
    <x v="2"/>
    <x v="5"/>
    <s v="Small Pack"/>
    <x v="1130"/>
    <n v="0.44"/>
    <x v="3"/>
    <x v="12"/>
    <x v="1234"/>
    <n v="34759"/>
  </r>
  <r>
    <n v="19715"/>
    <n v="88225"/>
    <x v="786"/>
    <d v="2022-04-03T00:00:00"/>
    <s v="Not Specified"/>
    <n v="0.02"/>
    <n v="10.130000000000001"/>
    <n v="-28.681000000000001"/>
    <s v=" "/>
    <s v=" "/>
    <n v="15.15"/>
    <n v="9"/>
    <n v="144.49"/>
    <n v="2048"/>
    <x v="386"/>
    <x v="1"/>
    <x v="2"/>
    <x v="0"/>
    <x v="1"/>
    <s v="Small Box"/>
    <x v="1104"/>
    <n v="0.38"/>
    <x v="2"/>
    <x v="46"/>
    <x v="922"/>
    <n v="57006"/>
  </r>
  <r>
    <n v="19716"/>
    <n v="88225"/>
    <x v="786"/>
    <d v="2022-04-04T00:00:00"/>
    <s v="Not Specified"/>
    <n v="0"/>
    <n v="5.21"/>
    <n v="6.347999999999999"/>
    <n v="6.347999999999999"/>
    <s v=" "/>
    <n v="7.38"/>
    <n v="1"/>
    <n v="9.1999999999999993"/>
    <n v="2048"/>
    <x v="2037"/>
    <x v="1"/>
    <x v="2"/>
    <x v="1"/>
    <x v="7"/>
    <s v="Small Box"/>
    <x v="576"/>
    <n v="0.56000000000000005"/>
    <x v="2"/>
    <x v="46"/>
    <x v="922"/>
    <n v="57006"/>
  </r>
  <r>
    <n v="22035"/>
    <n v="89641"/>
    <x v="786"/>
    <d v="2022-04-04T00:00:00"/>
    <s v="Medium"/>
    <n v="7.0000000000000007E-2"/>
    <n v="49"/>
    <n v="-616.80999999999995"/>
    <s v=" "/>
    <s v=" "/>
    <n v="3.48"/>
    <n v="4"/>
    <n v="27.98"/>
    <n v="408"/>
    <x v="86"/>
    <x v="1"/>
    <x v="2"/>
    <x v="0"/>
    <x v="13"/>
    <s v="Large Box"/>
    <x v="1007"/>
    <n v="0.59"/>
    <x v="2"/>
    <x v="10"/>
    <x v="784"/>
    <n v="78589"/>
  </r>
  <r>
    <n v="22036"/>
    <n v="89641"/>
    <x v="786"/>
    <d v="2022-04-04T00:00:00"/>
    <s v="Medium"/>
    <n v="7.0000000000000007E-2"/>
    <n v="1.49"/>
    <n v="-1.9895"/>
    <s v=" "/>
    <s v=" "/>
    <n v="5.98"/>
    <n v="1"/>
    <n v="6.38"/>
    <n v="408"/>
    <x v="351"/>
    <x v="1"/>
    <x v="2"/>
    <x v="0"/>
    <x v="1"/>
    <s v="Small Box"/>
    <x v="571"/>
    <n v="0.39"/>
    <x v="2"/>
    <x v="10"/>
    <x v="784"/>
    <n v="78589"/>
  </r>
  <r>
    <n v="22037"/>
    <n v="89641"/>
    <x v="786"/>
    <d v="2022-04-04T00:00:00"/>
    <s v="Medium"/>
    <n v="0.05"/>
    <n v="4.68"/>
    <n v="-25.88"/>
    <s v=" "/>
    <n v="-51.058"/>
    <n v="10.23"/>
    <n v="13"/>
    <n v="137.77000000000001"/>
    <n v="408"/>
    <x v="351"/>
    <x v="1"/>
    <x v="2"/>
    <x v="0"/>
    <x v="16"/>
    <s v="Small Pack"/>
    <x v="930"/>
    <n v="0.59"/>
    <x v="2"/>
    <x v="10"/>
    <x v="784"/>
    <n v="78589"/>
  </r>
  <r>
    <n v="25787"/>
    <n v="87881"/>
    <x v="786"/>
    <d v="2022-04-04T00:00:00"/>
    <s v="Critical"/>
    <n v="0.02"/>
    <n v="2.99"/>
    <n v="16.651499999999999"/>
    <n v="16.651499999999999"/>
    <n v="-377.25"/>
    <n v="5.28"/>
    <n v="8"/>
    <n v="48.16"/>
    <n v="1251"/>
    <x v="193"/>
    <x v="0"/>
    <x v="2"/>
    <x v="0"/>
    <x v="1"/>
    <s v="Small Box"/>
    <x v="1057"/>
    <n v="0.37"/>
    <x v="2"/>
    <x v="14"/>
    <x v="997"/>
    <n v="61821"/>
  </r>
  <r>
    <n v="26170"/>
    <n v="90064"/>
    <x v="786"/>
    <d v="2022-04-07T00:00:00"/>
    <s v="Low"/>
    <n v="0.04"/>
    <n v="0.7"/>
    <n v="34.403399999999998"/>
    <n v="34.403399999999998"/>
    <n v="-297.02"/>
    <n v="3.98"/>
    <n v="13"/>
    <n v="49.86"/>
    <n v="512"/>
    <x v="988"/>
    <x v="1"/>
    <x v="2"/>
    <x v="0"/>
    <x v="4"/>
    <s v="Wrap Bag"/>
    <x v="562"/>
    <n v="0.52"/>
    <x v="0"/>
    <x v="29"/>
    <x v="1235"/>
    <n v="2148"/>
  </r>
  <r>
    <n v="26171"/>
    <n v="90064"/>
    <x v="786"/>
    <d v="2022-04-06T00:00:00"/>
    <s v="Low"/>
    <n v="7.0000000000000007E-2"/>
    <n v="1"/>
    <n v="4.34"/>
    <n v="4.34"/>
    <s v=" "/>
    <n v="2.21"/>
    <n v="4"/>
    <n v="9.5500000000000007"/>
    <n v="516"/>
    <x v="1671"/>
    <x v="0"/>
    <x v="2"/>
    <x v="0"/>
    <x v="4"/>
    <s v="Wrap Bag"/>
    <x v="890"/>
    <n v="0.38"/>
    <x v="0"/>
    <x v="37"/>
    <x v="95"/>
    <n v="5403"/>
  </r>
  <r>
    <n v="19280"/>
    <n v="88831"/>
    <x v="787"/>
    <d v="2022-04-05T00:00:00"/>
    <s v="Critical"/>
    <n v="0.1"/>
    <n v="0.8"/>
    <n v="22.880399999999995"/>
    <n v="22.880399999999995"/>
    <n v="-68.977000000000004"/>
    <n v="4.9800000000000004"/>
    <n v="7"/>
    <n v="33.159999999999997"/>
    <n v="3257"/>
    <x v="1540"/>
    <x v="1"/>
    <x v="1"/>
    <x v="0"/>
    <x v="3"/>
    <s v="Wrap Bag"/>
    <x v="169"/>
    <n v="0.36"/>
    <x v="1"/>
    <x v="4"/>
    <x v="469"/>
    <n v="98632"/>
  </r>
  <r>
    <n v="19361"/>
    <n v="87493"/>
    <x v="787"/>
    <d v="2022-04-04T00:00:00"/>
    <s v="Not Specified"/>
    <n v="0.03"/>
    <n v="7.12"/>
    <n v="5.9699999999999989"/>
    <n v="5.9699999999999989"/>
    <s v=" "/>
    <n v="39.979999999999997"/>
    <n v="7"/>
    <n v="289.67"/>
    <n v="1551"/>
    <x v="346"/>
    <x v="1"/>
    <x v="1"/>
    <x v="2"/>
    <x v="5"/>
    <s v="Small Box"/>
    <x v="1020"/>
    <n v="0.67"/>
    <x v="3"/>
    <x v="33"/>
    <x v="861"/>
    <n v="39530"/>
  </r>
  <r>
    <n v="19362"/>
    <n v="87493"/>
    <x v="787"/>
    <d v="2022-04-04T00:00:00"/>
    <s v="Not Specified"/>
    <n v="0.03"/>
    <n v="3.99"/>
    <n v="-535.59660000000008"/>
    <s v=" "/>
    <s v=" "/>
    <n v="65.989999999999995"/>
    <n v="6"/>
    <n v="336.25"/>
    <n v="1551"/>
    <x v="559"/>
    <x v="1"/>
    <x v="1"/>
    <x v="2"/>
    <x v="8"/>
    <s v="Small Box"/>
    <x v="755"/>
    <n v="0.59"/>
    <x v="3"/>
    <x v="33"/>
    <x v="861"/>
    <n v="39530"/>
  </r>
  <r>
    <n v="19363"/>
    <n v="87493"/>
    <x v="787"/>
    <d v="2022-04-04T00:00:00"/>
    <s v="Not Specified"/>
    <n v="0.1"/>
    <n v="35.67"/>
    <n v="539.54"/>
    <n v="539.54"/>
    <s v=" "/>
    <n v="280.98"/>
    <n v="7"/>
    <n v="1869.09"/>
    <n v="1550"/>
    <x v="559"/>
    <x v="2"/>
    <x v="1"/>
    <x v="1"/>
    <x v="9"/>
    <s v="Jumbo Box"/>
    <x v="891"/>
    <n v="0.66"/>
    <x v="2"/>
    <x v="3"/>
    <x v="1236"/>
    <n v="55125"/>
  </r>
  <r>
    <n v="23397"/>
    <n v="86550"/>
    <x v="787"/>
    <d v="2022-04-05T00:00:00"/>
    <s v="High"/>
    <n v="0"/>
    <n v="1.1399999999999999"/>
    <n v="32.678399999999996"/>
    <n v="32.678399999999996"/>
    <n v="-461.45"/>
    <n v="3.14"/>
    <n v="14"/>
    <n v="47.36"/>
    <n v="2981"/>
    <x v="1076"/>
    <x v="1"/>
    <x v="2"/>
    <x v="0"/>
    <x v="3"/>
    <s v="Wrap Bag"/>
    <x v="1033"/>
    <n v="0.4"/>
    <x v="0"/>
    <x v="19"/>
    <x v="242"/>
    <n v="45503"/>
  </r>
  <r>
    <n v="24386"/>
    <n v="89459"/>
    <x v="787"/>
    <d v="2022-04-05T00:00:00"/>
    <s v="Low"/>
    <n v="0.08"/>
    <n v="1.49"/>
    <n v="-22.8965"/>
    <s v=" "/>
    <s v=" "/>
    <n v="2.08"/>
    <n v="13"/>
    <n v="25.29"/>
    <n v="1967"/>
    <x v="151"/>
    <x v="1"/>
    <x v="0"/>
    <x v="0"/>
    <x v="1"/>
    <s v="Small Box"/>
    <x v="1024"/>
    <n v="0.38"/>
    <x v="2"/>
    <x v="11"/>
    <x v="272"/>
    <n v="52732"/>
  </r>
  <r>
    <n v="23373"/>
    <n v="89733"/>
    <x v="788"/>
    <d v="2022-04-05T00:00:00"/>
    <s v="Medium"/>
    <n v="0.09"/>
    <n v="0.49"/>
    <n v="24.902100000000001"/>
    <n v="24.902100000000001"/>
    <n v="-102.432"/>
    <n v="4.9800000000000004"/>
    <n v="7"/>
    <n v="36.090000000000003"/>
    <n v="1261"/>
    <x v="1340"/>
    <x v="0"/>
    <x v="0"/>
    <x v="0"/>
    <x v="12"/>
    <s v="Small Box"/>
    <x v="696"/>
    <n v="0.39"/>
    <x v="1"/>
    <x v="31"/>
    <x v="796"/>
    <n v="80020"/>
  </r>
  <r>
    <n v="23374"/>
    <n v="89733"/>
    <x v="788"/>
    <d v="2022-04-06T00:00:00"/>
    <s v="Medium"/>
    <n v="7.0000000000000007E-2"/>
    <n v="35"/>
    <n v="-1329.81"/>
    <s v=" "/>
    <s v=" "/>
    <n v="80.98"/>
    <n v="13"/>
    <n v="998.73"/>
    <n v="1262"/>
    <x v="2038"/>
    <x v="1"/>
    <x v="0"/>
    <x v="0"/>
    <x v="0"/>
    <s v="Large Box"/>
    <x v="131"/>
    <n v="0.83"/>
    <x v="1"/>
    <x v="31"/>
    <x v="909"/>
    <n v="80104"/>
  </r>
  <r>
    <n v="23375"/>
    <n v="89733"/>
    <x v="788"/>
    <d v="2022-04-06T00:00:00"/>
    <s v="Medium"/>
    <n v="0"/>
    <n v="2.5"/>
    <n v="763.27800000000002"/>
    <n v="763.27800000000002"/>
    <n v="-1335.32"/>
    <n v="115.99"/>
    <n v="11"/>
    <n v="1106.2"/>
    <n v="1262"/>
    <x v="1154"/>
    <x v="1"/>
    <x v="0"/>
    <x v="2"/>
    <x v="8"/>
    <s v="Small Box"/>
    <x v="217"/>
    <n v="0.55000000000000004"/>
    <x v="1"/>
    <x v="31"/>
    <x v="909"/>
    <n v="80104"/>
  </r>
  <r>
    <n v="3169"/>
    <n v="22787"/>
    <x v="789"/>
    <d v="2022-04-05T00:00:00"/>
    <s v="Medium"/>
    <n v="0.06"/>
    <n v="0.7"/>
    <n v="-16.3"/>
    <s v=" "/>
    <n v="-1763.7477000000003"/>
    <n v="1.26"/>
    <n v="39"/>
    <n v="51.75"/>
    <n v="2747"/>
    <x v="2019"/>
    <x v="0"/>
    <x v="2"/>
    <x v="0"/>
    <x v="15"/>
    <s v="Wrap Bag"/>
    <x v="831"/>
    <n v="0.81"/>
    <x v="0"/>
    <x v="2"/>
    <x v="2"/>
    <n v="10115"/>
  </r>
  <r>
    <n v="5346"/>
    <n v="37988"/>
    <x v="789"/>
    <d v="2022-04-05T00:00:00"/>
    <s v="Not Specified"/>
    <n v="0.08"/>
    <n v="8.34"/>
    <n v="-75.424300000000002"/>
    <s v=" "/>
    <s v=" "/>
    <n v="16.059999999999999"/>
    <n v="13"/>
    <n v="204.96"/>
    <n v="1959"/>
    <x v="735"/>
    <x v="1"/>
    <x v="0"/>
    <x v="0"/>
    <x v="0"/>
    <s v="Small Box"/>
    <x v="355"/>
    <n v="0.59"/>
    <x v="3"/>
    <x v="12"/>
    <x v="89"/>
    <n v="33916"/>
  </r>
  <r>
    <n v="5728"/>
    <n v="40643"/>
    <x v="789"/>
    <d v="2022-04-07T00:00:00"/>
    <s v="Critical"/>
    <n v="0.05"/>
    <n v="5.72"/>
    <n v="7.2360000000000007"/>
    <n v="7.2360000000000007"/>
    <n v="-37.03"/>
    <n v="11.58"/>
    <n v="26"/>
    <n v="292.49"/>
    <n v="349"/>
    <x v="721"/>
    <x v="1"/>
    <x v="0"/>
    <x v="0"/>
    <x v="14"/>
    <s v="Small Box"/>
    <x v="114"/>
    <n v="0.35"/>
    <x v="3"/>
    <x v="12"/>
    <x v="89"/>
    <n v="33132"/>
  </r>
  <r>
    <n v="20385"/>
    <n v="90949"/>
    <x v="789"/>
    <d v="2022-04-06T00:00:00"/>
    <s v="High"/>
    <n v="0.01"/>
    <n v="13.99"/>
    <n v="1157.1644999999999"/>
    <n v="1157.1644999999999"/>
    <s v=" "/>
    <n v="150.97999999999999"/>
    <n v="11"/>
    <n v="1677.05"/>
    <n v="3025"/>
    <x v="2039"/>
    <x v="1"/>
    <x v="0"/>
    <x v="2"/>
    <x v="6"/>
    <s v="Medium Box"/>
    <x v="149"/>
    <n v="0.38"/>
    <x v="1"/>
    <x v="4"/>
    <x v="1084"/>
    <n v="98027"/>
  </r>
  <r>
    <n v="20386"/>
    <n v="90949"/>
    <x v="789"/>
    <d v="2022-04-07T00:00:00"/>
    <s v="High"/>
    <n v="0.06"/>
    <n v="11.37"/>
    <n v="857.77350000000001"/>
    <n v="857.77350000000001"/>
    <s v=" "/>
    <n v="415.88"/>
    <n v="3"/>
    <n v="1243.1500000000001"/>
    <n v="3025"/>
    <x v="1458"/>
    <x v="1"/>
    <x v="0"/>
    <x v="0"/>
    <x v="0"/>
    <s v="Small Box"/>
    <x v="464"/>
    <n v="0.56999999999999995"/>
    <x v="1"/>
    <x v="4"/>
    <x v="1084"/>
    <n v="98027"/>
  </r>
  <r>
    <n v="20387"/>
    <n v="90949"/>
    <x v="789"/>
    <d v="2022-04-07T00:00:00"/>
    <s v="High"/>
    <n v="0.05"/>
    <n v="4.2"/>
    <n v="810.26699999999994"/>
    <n v="810.26699999999994"/>
    <s v=" "/>
    <n v="195.99"/>
    <n v="7"/>
    <n v="1174.3"/>
    <n v="3026"/>
    <x v="2040"/>
    <x v="1"/>
    <x v="0"/>
    <x v="2"/>
    <x v="8"/>
    <s v="Small Box"/>
    <x v="893"/>
    <n v="0.56000000000000005"/>
    <x v="1"/>
    <x v="4"/>
    <x v="1022"/>
    <n v="99336"/>
  </r>
  <r>
    <n v="21169"/>
    <n v="86187"/>
    <x v="789"/>
    <d v="2022-04-05T00:00:00"/>
    <s v="Medium"/>
    <n v="0.06"/>
    <n v="0.7"/>
    <n v="-16.3"/>
    <s v=" "/>
    <s v=" "/>
    <n v="1.26"/>
    <n v="10"/>
    <n v="13.27"/>
    <n v="2746"/>
    <x v="1767"/>
    <x v="0"/>
    <x v="2"/>
    <x v="0"/>
    <x v="15"/>
    <s v="Wrap Bag"/>
    <x v="831"/>
    <n v="0.81"/>
    <x v="1"/>
    <x v="32"/>
    <x v="260"/>
    <n v="83501"/>
  </r>
  <r>
    <n v="23346"/>
    <n v="88860"/>
    <x v="789"/>
    <d v="2022-04-05T00:00:00"/>
    <s v="Not Specified"/>
    <n v="0.08"/>
    <n v="8.34"/>
    <n v="-56.71"/>
    <s v=" "/>
    <s v=" "/>
    <n v="16.059999999999999"/>
    <n v="3"/>
    <n v="47.3"/>
    <n v="1963"/>
    <x v="1058"/>
    <x v="1"/>
    <x v="0"/>
    <x v="0"/>
    <x v="0"/>
    <s v="Small Box"/>
    <x v="355"/>
    <n v="0.59"/>
    <x v="2"/>
    <x v="27"/>
    <x v="1072"/>
    <n v="48080"/>
  </r>
  <r>
    <n v="23728"/>
    <n v="88687"/>
    <x v="789"/>
    <d v="2022-04-07T00:00:00"/>
    <s v="Critical"/>
    <n v="0.05"/>
    <n v="5.72"/>
    <n v="10.8"/>
    <n v="10.8"/>
    <s v=" "/>
    <n v="11.58"/>
    <n v="6"/>
    <n v="67.5"/>
    <n v="351"/>
    <x v="2041"/>
    <x v="1"/>
    <x v="0"/>
    <x v="0"/>
    <x v="14"/>
    <s v="Small Box"/>
    <x v="114"/>
    <n v="0.35"/>
    <x v="0"/>
    <x v="2"/>
    <x v="367"/>
    <n v="13601"/>
  </r>
  <r>
    <n v="2459"/>
    <n v="17860"/>
    <x v="790"/>
    <d v="2022-04-08T00:00:00"/>
    <s v="Critical"/>
    <n v="0.05"/>
    <n v="9.23"/>
    <n v="-96.33"/>
    <s v=" "/>
    <s v=" "/>
    <n v="7.77"/>
    <n v="18"/>
    <n v="156.38"/>
    <n v="21"/>
    <x v="179"/>
    <x v="0"/>
    <x v="3"/>
    <x v="0"/>
    <x v="13"/>
    <s v="Small Box"/>
    <x v="85"/>
    <n v="0.57999999999999996"/>
    <x v="0"/>
    <x v="2"/>
    <x v="2"/>
    <n v="10012"/>
  </r>
  <r>
    <n v="2992"/>
    <n v="21601"/>
    <x v="790"/>
    <d v="2022-04-06T00:00:00"/>
    <s v="Low"/>
    <n v="0.09"/>
    <n v="35"/>
    <n v="-609.09"/>
    <s v=" "/>
    <n v="-96.337999999999994"/>
    <n v="113.64"/>
    <n v="22"/>
    <n v="2450.0700000000002"/>
    <n v="2431"/>
    <x v="1253"/>
    <x v="1"/>
    <x v="1"/>
    <x v="0"/>
    <x v="0"/>
    <s v="Large Box"/>
    <x v="1180"/>
    <m/>
    <x v="1"/>
    <x v="1"/>
    <x v="1"/>
    <n v="90004"/>
  </r>
  <r>
    <n v="18031"/>
    <n v="86035"/>
    <x v="790"/>
    <d v="2022-04-08T00:00:00"/>
    <s v="High"/>
    <n v="0.01"/>
    <n v="3.14"/>
    <n v="0.36599999999999966"/>
    <n v="0.36599999999999966"/>
    <s v=" "/>
    <n v="12.98"/>
    <n v="6"/>
    <n v="81.010000000000005"/>
    <n v="2641"/>
    <x v="1473"/>
    <x v="1"/>
    <x v="0"/>
    <x v="0"/>
    <x v="16"/>
    <s v="Small Pack"/>
    <x v="649"/>
    <n v="0.6"/>
    <x v="3"/>
    <x v="12"/>
    <x v="985"/>
    <n v="33023"/>
  </r>
  <r>
    <n v="20459"/>
    <n v="90034"/>
    <x v="790"/>
    <d v="2022-04-08T00:00:00"/>
    <s v="Critical"/>
    <n v="0.05"/>
    <n v="9.23"/>
    <n v="-96.33"/>
    <s v=" "/>
    <s v=" "/>
    <n v="7.77"/>
    <n v="4"/>
    <n v="34.75"/>
    <n v="17"/>
    <x v="2014"/>
    <x v="0"/>
    <x v="3"/>
    <x v="0"/>
    <x v="13"/>
    <s v="Small Box"/>
    <x v="85"/>
    <n v="0.57999999999999996"/>
    <x v="1"/>
    <x v="45"/>
    <x v="987"/>
    <n v="59405"/>
  </r>
  <r>
    <n v="20992"/>
    <n v="89099"/>
    <x v="790"/>
    <d v="2022-04-06T00:00:00"/>
    <s v="Low"/>
    <n v="0.09"/>
    <n v="35"/>
    <n v="-609.09"/>
    <s v=" "/>
    <n v="-111.608"/>
    <n v="113.64"/>
    <n v="6"/>
    <n v="668.2"/>
    <n v="2432"/>
    <x v="1152"/>
    <x v="1"/>
    <x v="1"/>
    <x v="0"/>
    <x v="0"/>
    <s v="Large Box"/>
    <x v="1180"/>
    <m/>
    <x v="2"/>
    <x v="13"/>
    <x v="813"/>
    <n v="73110"/>
  </r>
  <r>
    <n v="21116"/>
    <n v="88893"/>
    <x v="791"/>
    <d v="2022-04-08T00:00:00"/>
    <s v="Not Specified"/>
    <n v="0.04"/>
    <n v="9.5399999999999991"/>
    <n v="66.14"/>
    <n v="66.14"/>
    <n v="-33.482020000000006"/>
    <n v="18.97"/>
    <n v="12"/>
    <n v="227.75"/>
    <n v="679"/>
    <x v="1761"/>
    <x v="1"/>
    <x v="2"/>
    <x v="0"/>
    <x v="3"/>
    <s v="Small Box"/>
    <x v="86"/>
    <n v="0.37"/>
    <x v="1"/>
    <x v="4"/>
    <x v="685"/>
    <n v="98387"/>
  </r>
  <r>
    <n v="22735"/>
    <n v="89349"/>
    <x v="791"/>
    <d v="2022-04-11T00:00:00"/>
    <s v="Low"/>
    <n v="0"/>
    <n v="8.19"/>
    <n v="-133.97999999999999"/>
    <s v=" "/>
    <n v="-114.646"/>
    <n v="6.48"/>
    <n v="10"/>
    <n v="72.260000000000005"/>
    <n v="719"/>
    <x v="1344"/>
    <x v="1"/>
    <x v="2"/>
    <x v="0"/>
    <x v="3"/>
    <s v="Small Box"/>
    <x v="214"/>
    <n v="0.37"/>
    <x v="1"/>
    <x v="18"/>
    <x v="681"/>
    <n v="89041"/>
  </r>
  <r>
    <n v="3346"/>
    <n v="23940"/>
    <x v="792"/>
    <d v="2022-04-09T00:00:00"/>
    <s v="Medium"/>
    <n v="0.03"/>
    <n v="49"/>
    <n v="-1190.6692"/>
    <s v=" "/>
    <s v=" "/>
    <n v="4.4800000000000004"/>
    <n v="22"/>
    <n v="152.37"/>
    <n v="1959"/>
    <x v="2042"/>
    <x v="1"/>
    <x v="0"/>
    <x v="0"/>
    <x v="13"/>
    <s v="Large Box"/>
    <x v="400"/>
    <n v="0.6"/>
    <x v="3"/>
    <x v="12"/>
    <x v="89"/>
    <n v="33916"/>
  </r>
  <r>
    <n v="3347"/>
    <n v="23940"/>
    <x v="792"/>
    <d v="2022-04-11T00:00:00"/>
    <s v="Medium"/>
    <n v="0.02"/>
    <n v="60.2"/>
    <n v="-673.55190000000005"/>
    <s v=" "/>
    <s v=" "/>
    <n v="150.88999999999999"/>
    <n v="12"/>
    <n v="1893.37"/>
    <n v="1959"/>
    <x v="1529"/>
    <x v="2"/>
    <x v="0"/>
    <x v="1"/>
    <x v="2"/>
    <s v="Jumbo Drum"/>
    <x v="357"/>
    <n v="0.77"/>
    <x v="3"/>
    <x v="12"/>
    <x v="89"/>
    <n v="33916"/>
  </r>
  <r>
    <n v="19046"/>
    <n v="89490"/>
    <x v="792"/>
    <d v="2022-04-08T00:00:00"/>
    <s v="Not Specified"/>
    <n v="0.04"/>
    <n v="19.989999999999998"/>
    <n v="-0.14000000000000057"/>
    <s v=" "/>
    <n v="-25.162500000000001"/>
    <n v="35.44"/>
    <n v="9"/>
    <n v="321.01"/>
    <n v="1676"/>
    <x v="2043"/>
    <x v="1"/>
    <x v="3"/>
    <x v="0"/>
    <x v="3"/>
    <s v="Small Box"/>
    <x v="816"/>
    <n v="0.38"/>
    <x v="1"/>
    <x v="4"/>
    <x v="984"/>
    <n v="98072"/>
  </r>
  <r>
    <n v="20268"/>
    <n v="88986"/>
    <x v="792"/>
    <d v="2022-04-09T00:00:00"/>
    <s v="Not Specified"/>
    <n v="0.01"/>
    <n v="19.46"/>
    <n v="-27.79"/>
    <s v=" "/>
    <s v=" "/>
    <n v="27.42"/>
    <n v="9"/>
    <n v="259.73"/>
    <n v="1343"/>
    <x v="1298"/>
    <x v="1"/>
    <x v="1"/>
    <x v="1"/>
    <x v="7"/>
    <s v="Small Box"/>
    <x v="1110"/>
    <n v="0.44"/>
    <x v="2"/>
    <x v="10"/>
    <x v="1216"/>
    <n v="76106"/>
  </r>
  <r>
    <n v="21346"/>
    <n v="88861"/>
    <x v="792"/>
    <d v="2022-04-09T00:00:00"/>
    <s v="Medium"/>
    <n v="0.03"/>
    <n v="49"/>
    <n v="-895.24"/>
    <s v=" "/>
    <s v=" "/>
    <n v="4.4800000000000004"/>
    <n v="6"/>
    <n v="41.56"/>
    <n v="1961"/>
    <x v="2044"/>
    <x v="1"/>
    <x v="0"/>
    <x v="0"/>
    <x v="13"/>
    <s v="Large Box"/>
    <x v="400"/>
    <n v="0.6"/>
    <x v="2"/>
    <x v="27"/>
    <x v="1190"/>
    <n v="48073"/>
  </r>
  <r>
    <n v="21347"/>
    <n v="88861"/>
    <x v="792"/>
    <d v="2022-04-11T00:00:00"/>
    <s v="Medium"/>
    <n v="0.02"/>
    <n v="60.2"/>
    <n v="-506.43"/>
    <s v=" "/>
    <n v="-59.851999999999997"/>
    <n v="150.88999999999999"/>
    <n v="3"/>
    <n v="473.34"/>
    <n v="1961"/>
    <x v="602"/>
    <x v="2"/>
    <x v="0"/>
    <x v="1"/>
    <x v="2"/>
    <s v="Jumbo Drum"/>
    <x v="357"/>
    <n v="0.77"/>
    <x v="2"/>
    <x v="27"/>
    <x v="1190"/>
    <n v="48073"/>
  </r>
  <r>
    <n v="25019"/>
    <n v="88788"/>
    <x v="792"/>
    <d v="2022-04-10T00:00:00"/>
    <s v="Not Specified"/>
    <n v="0.01"/>
    <n v="48.26"/>
    <n v="2572.8098999999997"/>
    <n v="2572.8098999999997"/>
    <s v=" "/>
    <n v="400.97"/>
    <n v="9"/>
    <n v="3728.71"/>
    <n v="1708"/>
    <x v="564"/>
    <x v="2"/>
    <x v="3"/>
    <x v="2"/>
    <x v="6"/>
    <s v="Jumbo Box"/>
    <x v="291"/>
    <n v="0.36"/>
    <x v="0"/>
    <x v="19"/>
    <x v="582"/>
    <n v="44118"/>
  </r>
  <r>
    <n v="25419"/>
    <n v="85821"/>
    <x v="792"/>
    <d v="2022-04-09T00:00:00"/>
    <s v="High"/>
    <n v="0.04"/>
    <n v="9.4"/>
    <n v="-90.140699999999995"/>
    <s v=" "/>
    <n v="-122.13300000000001"/>
    <n v="15.99"/>
    <n v="12"/>
    <n v="195.76"/>
    <n v="2410"/>
    <x v="1707"/>
    <x v="0"/>
    <x v="3"/>
    <x v="2"/>
    <x v="6"/>
    <s v="Small Box"/>
    <x v="115"/>
    <n v="0.49"/>
    <x v="2"/>
    <x v="14"/>
    <x v="1237"/>
    <n v="60194"/>
  </r>
  <r>
    <n v="25420"/>
    <n v="85821"/>
    <x v="792"/>
    <d v="2022-04-09T00:00:00"/>
    <s v="High"/>
    <n v="0.05"/>
    <n v="1.25"/>
    <n v="-6.53"/>
    <s v=" "/>
    <s v=" "/>
    <n v="2.78"/>
    <n v="5"/>
    <n v="14.19"/>
    <n v="2410"/>
    <x v="875"/>
    <x v="1"/>
    <x v="3"/>
    <x v="0"/>
    <x v="4"/>
    <s v="Wrap Bag"/>
    <x v="405"/>
    <n v="0.59"/>
    <x v="2"/>
    <x v="14"/>
    <x v="1237"/>
    <n v="60194"/>
  </r>
  <r>
    <n v="25421"/>
    <n v="85821"/>
    <x v="792"/>
    <d v="2022-04-09T00:00:00"/>
    <s v="High"/>
    <n v="0.02"/>
    <n v="1.22"/>
    <n v="7.34"/>
    <n v="7.34"/>
    <n v="-566"/>
    <n v="6.47"/>
    <n v="2"/>
    <n v="13.41"/>
    <n v="2410"/>
    <x v="357"/>
    <x v="1"/>
    <x v="3"/>
    <x v="0"/>
    <x v="4"/>
    <s v="Wrap Bag"/>
    <x v="553"/>
    <n v="0.4"/>
    <x v="2"/>
    <x v="14"/>
    <x v="1237"/>
    <n v="60194"/>
  </r>
  <r>
    <n v="25422"/>
    <n v="85821"/>
    <x v="792"/>
    <d v="2022-04-09T00:00:00"/>
    <s v="High"/>
    <n v="0.03"/>
    <n v="0.99"/>
    <n v="16.145999999999997"/>
    <n v="16.145999999999997"/>
    <s v=" "/>
    <n v="3.93"/>
    <n v="6"/>
    <n v="23.4"/>
    <n v="2410"/>
    <x v="1052"/>
    <x v="1"/>
    <x v="3"/>
    <x v="0"/>
    <x v="15"/>
    <s v="Wrap Bag"/>
    <x v="815"/>
    <n v="0.39"/>
    <x v="2"/>
    <x v="14"/>
    <x v="1237"/>
    <n v="60194"/>
  </r>
  <r>
    <n v="25906"/>
    <n v="90666"/>
    <x v="792"/>
    <d v="2022-04-10T00:00:00"/>
    <s v="Not Specified"/>
    <n v="0.03"/>
    <n v="5.08"/>
    <n v="153.62159999999997"/>
    <n v="153.62159999999997"/>
    <n v="-7.8345359999999991"/>
    <n v="22.23"/>
    <n v="10"/>
    <n v="222.64"/>
    <n v="1301"/>
    <x v="2045"/>
    <x v="0"/>
    <x v="0"/>
    <x v="1"/>
    <x v="7"/>
    <s v="Small Pack"/>
    <x v="1152"/>
    <n v="0.41"/>
    <x v="1"/>
    <x v="43"/>
    <x v="1018"/>
    <n v="82604"/>
  </r>
  <r>
    <n v="25907"/>
    <n v="90666"/>
    <x v="792"/>
    <d v="2022-04-09T00:00:00"/>
    <s v="Not Specified"/>
    <n v="0"/>
    <n v="8.99"/>
    <n v="-159.23599999999999"/>
    <s v=" "/>
    <n v="-37.9407"/>
    <n v="65.989999999999995"/>
    <n v="2"/>
    <n v="117.46"/>
    <n v="1301"/>
    <x v="151"/>
    <x v="1"/>
    <x v="0"/>
    <x v="2"/>
    <x v="8"/>
    <s v="Small Box"/>
    <x v="510"/>
    <n v="0.56000000000000005"/>
    <x v="1"/>
    <x v="43"/>
    <x v="1018"/>
    <n v="82604"/>
  </r>
  <r>
    <n v="25908"/>
    <n v="90666"/>
    <x v="792"/>
    <d v="2022-04-11T00:00:00"/>
    <s v="Not Specified"/>
    <n v="0.09"/>
    <n v="5.77"/>
    <n v="121.8954"/>
    <n v="121.8954"/>
    <s v=" "/>
    <n v="19.98"/>
    <n v="9"/>
    <n v="176.66"/>
    <n v="1300"/>
    <x v="962"/>
    <x v="1"/>
    <x v="0"/>
    <x v="0"/>
    <x v="3"/>
    <s v="Small Box"/>
    <x v="432"/>
    <n v="0.38"/>
    <x v="0"/>
    <x v="42"/>
    <x v="826"/>
    <n v="25314"/>
  </r>
  <r>
    <n v="19602"/>
    <n v="90368"/>
    <x v="793"/>
    <d v="2022-04-16T00:00:00"/>
    <s v="Low"/>
    <n v="0.1"/>
    <n v="1.99"/>
    <n v="-90.94"/>
    <s v=" "/>
    <n v="-724.03800000000001"/>
    <n v="35.409999999999997"/>
    <n v="1"/>
    <n v="32.51"/>
    <n v="499"/>
    <x v="928"/>
    <x v="1"/>
    <x v="2"/>
    <x v="2"/>
    <x v="5"/>
    <s v="Small Pack"/>
    <x v="449"/>
    <n v="0.43"/>
    <x v="1"/>
    <x v="7"/>
    <x v="620"/>
    <n v="84107"/>
  </r>
  <r>
    <n v="19603"/>
    <n v="90368"/>
    <x v="793"/>
    <d v="2022-04-09T00:00:00"/>
    <s v="Low"/>
    <n v="0"/>
    <n v="7.04"/>
    <n v="-142.75"/>
    <s v=" "/>
    <n v="-818.44"/>
    <n v="16.739999999999998"/>
    <n v="9"/>
    <n v="155.59"/>
    <n v="499"/>
    <x v="928"/>
    <x v="1"/>
    <x v="2"/>
    <x v="0"/>
    <x v="0"/>
    <s v="Small Box"/>
    <x v="668"/>
    <n v="0.81"/>
    <x v="1"/>
    <x v="7"/>
    <x v="620"/>
    <n v="84107"/>
  </r>
  <r>
    <n v="20682"/>
    <n v="86479"/>
    <x v="793"/>
    <d v="2022-04-09T00:00:00"/>
    <s v="Not Specified"/>
    <n v="0.09"/>
    <n v="4.7699999999999996"/>
    <n v="-115.71300000000001"/>
    <s v=" "/>
    <n v="-500.63760000000002"/>
    <n v="1.98"/>
    <n v="8"/>
    <n v="16.739999999999998"/>
    <n v="3030"/>
    <x v="2031"/>
    <x v="1"/>
    <x v="3"/>
    <x v="0"/>
    <x v="1"/>
    <s v="Small Box"/>
    <x v="42"/>
    <n v="0.4"/>
    <x v="1"/>
    <x v="5"/>
    <x v="1172"/>
    <n v="97007"/>
  </r>
  <r>
    <n v="20683"/>
    <n v="86479"/>
    <x v="793"/>
    <d v="2022-04-10T00:00:00"/>
    <s v="Not Specified"/>
    <n v="0.05"/>
    <n v="1.1000000000000001"/>
    <n v="210.55349999999996"/>
    <n v="210.55349999999996"/>
    <n v="-8.4195999999999991"/>
    <n v="35.99"/>
    <n v="10"/>
    <n v="305.14999999999998"/>
    <n v="3030"/>
    <x v="10"/>
    <x v="1"/>
    <x v="3"/>
    <x v="2"/>
    <x v="8"/>
    <s v="Small Box"/>
    <x v="34"/>
    <n v="0.55000000000000004"/>
    <x v="1"/>
    <x v="5"/>
    <x v="1172"/>
    <n v="97007"/>
  </r>
  <r>
    <n v="21218"/>
    <n v="90107"/>
    <x v="793"/>
    <d v="2022-04-10T00:00:00"/>
    <s v="Medium"/>
    <n v="0.02"/>
    <n v="2.83"/>
    <n v="1.6559999999999999"/>
    <n v="1.6559999999999999"/>
    <n v="-43.745999999999995"/>
    <n v="6.98"/>
    <n v="1"/>
    <n v="10.31"/>
    <n v="3320"/>
    <x v="822"/>
    <x v="0"/>
    <x v="3"/>
    <x v="1"/>
    <x v="7"/>
    <s v="Small Pack"/>
    <x v="381"/>
    <n v="0.37"/>
    <x v="3"/>
    <x v="28"/>
    <x v="757"/>
    <n v="38301"/>
  </r>
  <r>
    <n v="21219"/>
    <n v="90107"/>
    <x v="793"/>
    <d v="2022-04-12T00:00:00"/>
    <s v="Medium"/>
    <n v="0.01"/>
    <n v="3.37"/>
    <n v="-269.48879999999997"/>
    <s v=" "/>
    <s v=" "/>
    <n v="5.81"/>
    <n v="7"/>
    <n v="41.65"/>
    <n v="3321"/>
    <x v="822"/>
    <x v="1"/>
    <x v="3"/>
    <x v="0"/>
    <x v="15"/>
    <s v="Wrap Bag"/>
    <x v="185"/>
    <n v="0.54"/>
    <x v="3"/>
    <x v="28"/>
    <x v="1238"/>
    <n v="37604"/>
  </r>
  <r>
    <n v="22326"/>
    <n v="89263"/>
    <x v="793"/>
    <d v="2022-04-10T00:00:00"/>
    <s v="Critical"/>
    <n v="0.1"/>
    <n v="1.1200000000000001"/>
    <n v="-6.85"/>
    <s v=" "/>
    <s v=" "/>
    <n v="2.21"/>
    <n v="6"/>
    <n v="13.72"/>
    <n v="825"/>
    <x v="1375"/>
    <x v="0"/>
    <x v="3"/>
    <x v="0"/>
    <x v="4"/>
    <s v="Wrap Bag"/>
    <x v="1167"/>
    <n v="0.57999999999999996"/>
    <x v="2"/>
    <x v="10"/>
    <x v="817"/>
    <n v="79605"/>
  </r>
  <r>
    <n v="25247"/>
    <n v="91410"/>
    <x v="793"/>
    <d v="2022-04-11T00:00:00"/>
    <s v="Not Specified"/>
    <n v="0.03"/>
    <n v="0.49"/>
    <n v="-740.11437500000011"/>
    <s v=" "/>
    <s v=" "/>
    <n v="4.9800000000000004"/>
    <n v="10"/>
    <n v="52.84"/>
    <n v="2705"/>
    <x v="2046"/>
    <x v="0"/>
    <x v="0"/>
    <x v="0"/>
    <x v="12"/>
    <s v="Small Box"/>
    <x v="696"/>
    <n v="0.39"/>
    <x v="3"/>
    <x v="12"/>
    <x v="1239"/>
    <n v="32808"/>
  </r>
  <r>
    <n v="25248"/>
    <n v="91410"/>
    <x v="793"/>
    <d v="2022-04-10T00:00:00"/>
    <s v="Not Specified"/>
    <n v="7.0000000000000007E-2"/>
    <n v="19.989999999999998"/>
    <n v="-5972.5239000000001"/>
    <s v=" "/>
    <n v="-560.81417999999996"/>
    <n v="140.85"/>
    <n v="11"/>
    <n v="1445.24"/>
    <n v="2705"/>
    <x v="1364"/>
    <x v="0"/>
    <x v="0"/>
    <x v="0"/>
    <x v="0"/>
    <s v="Small Box"/>
    <x v="796"/>
    <n v="0.73"/>
    <x v="3"/>
    <x v="12"/>
    <x v="1239"/>
    <n v="32808"/>
  </r>
  <r>
    <n v="25533"/>
    <n v="89948"/>
    <x v="793"/>
    <d v="2022-04-11T00:00:00"/>
    <s v="Low"/>
    <n v="0.08"/>
    <n v="7.23"/>
    <n v="315.49559999999997"/>
    <n v="315.49559999999997"/>
    <n v="-106.76"/>
    <n v="48.04"/>
    <n v="10"/>
    <n v="457.24"/>
    <n v="1779"/>
    <x v="836"/>
    <x v="1"/>
    <x v="1"/>
    <x v="0"/>
    <x v="3"/>
    <s v="Small Box"/>
    <x v="997"/>
    <n v="0.37"/>
    <x v="2"/>
    <x v="11"/>
    <x v="1036"/>
    <n v="50010"/>
  </r>
  <r>
    <n v="19887"/>
    <n v="88652"/>
    <x v="794"/>
    <d v="2022-04-12T00:00:00"/>
    <s v="Critical"/>
    <n v="0.02"/>
    <n v="7.2"/>
    <n v="67.98"/>
    <n v="67.98"/>
    <n v="-46.095999999999997"/>
    <n v="40.98"/>
    <n v="4"/>
    <n v="173.29"/>
    <n v="576"/>
    <x v="4"/>
    <x v="0"/>
    <x v="2"/>
    <x v="0"/>
    <x v="13"/>
    <s v="Small Box"/>
    <x v="526"/>
    <n v="0.6"/>
    <x v="1"/>
    <x v="1"/>
    <x v="570"/>
    <n v="91767"/>
  </r>
  <r>
    <n v="19888"/>
    <n v="88652"/>
    <x v="794"/>
    <d v="2022-04-11T00:00:00"/>
    <s v="Critical"/>
    <n v="0.05"/>
    <n v="1.49"/>
    <n v="1.071"/>
    <n v="1.071"/>
    <n v="-223.21199999999999"/>
    <n v="2.88"/>
    <n v="4"/>
    <n v="11.86"/>
    <n v="576"/>
    <x v="254"/>
    <x v="1"/>
    <x v="2"/>
    <x v="0"/>
    <x v="1"/>
    <s v="Small Box"/>
    <x v="589"/>
    <n v="0.36"/>
    <x v="1"/>
    <x v="1"/>
    <x v="570"/>
    <n v="91767"/>
  </r>
  <r>
    <n v="19928"/>
    <n v="85822"/>
    <x v="794"/>
    <d v="2022-04-13T00:00:00"/>
    <s v="Not Specified"/>
    <n v="0.04"/>
    <n v="13.18"/>
    <n v="-119.0825"/>
    <s v=" "/>
    <s v=" "/>
    <n v="15.99"/>
    <n v="8"/>
    <n v="133.69"/>
    <n v="2409"/>
    <x v="83"/>
    <x v="1"/>
    <x v="3"/>
    <x v="0"/>
    <x v="1"/>
    <s v="Small Box"/>
    <x v="47"/>
    <n v="0.37"/>
    <x v="2"/>
    <x v="14"/>
    <x v="1097"/>
    <n v="60035"/>
  </r>
  <r>
    <n v="19929"/>
    <n v="85822"/>
    <x v="794"/>
    <d v="2022-04-13T00:00:00"/>
    <s v="Not Specified"/>
    <n v="0.05"/>
    <n v="5.01"/>
    <n v="43.35"/>
    <n v="43.35"/>
    <s v=" "/>
    <n v="11.34"/>
    <n v="6"/>
    <n v="71.78"/>
    <n v="2409"/>
    <x v="2047"/>
    <x v="0"/>
    <x v="3"/>
    <x v="0"/>
    <x v="3"/>
    <s v="Small Box"/>
    <x v="70"/>
    <n v="0.36"/>
    <x v="2"/>
    <x v="14"/>
    <x v="1097"/>
    <n v="60035"/>
  </r>
  <r>
    <n v="19930"/>
    <n v="85822"/>
    <x v="794"/>
    <d v="2022-04-11T00:00:00"/>
    <s v="Not Specified"/>
    <n v="0.02"/>
    <n v="5.09"/>
    <n v="242.99039999999999"/>
    <n v="242.99039999999999"/>
    <s v=" "/>
    <n v="35.44"/>
    <n v="10"/>
    <n v="352.16"/>
    <n v="2409"/>
    <x v="1292"/>
    <x v="1"/>
    <x v="3"/>
    <x v="0"/>
    <x v="3"/>
    <s v="Small Box"/>
    <x v="398"/>
    <n v="0.38"/>
    <x v="2"/>
    <x v="14"/>
    <x v="1097"/>
    <n v="60035"/>
  </r>
  <r>
    <n v="20501"/>
    <n v="89237"/>
    <x v="794"/>
    <d v="2022-04-12T00:00:00"/>
    <s v="Medium"/>
    <n v="0.04"/>
    <n v="19.989999999999998"/>
    <n v="916.67879999999991"/>
    <n v="916.67879999999991"/>
    <s v=" "/>
    <n v="99.99"/>
    <n v="13"/>
    <n v="1328.52"/>
    <n v="204"/>
    <x v="2048"/>
    <x v="1"/>
    <x v="2"/>
    <x v="2"/>
    <x v="5"/>
    <s v="Small Box"/>
    <x v="1005"/>
    <n v="0.5"/>
    <x v="2"/>
    <x v="10"/>
    <x v="75"/>
    <n v="75217"/>
  </r>
  <r>
    <n v="20502"/>
    <n v="89237"/>
    <x v="794"/>
    <d v="2022-04-11T00:00:00"/>
    <s v="Medium"/>
    <n v="0.01"/>
    <n v="52.2"/>
    <n v="-1363.12"/>
    <s v=" "/>
    <s v=" "/>
    <n v="55.5"/>
    <n v="13"/>
    <n v="772.22"/>
    <n v="204"/>
    <x v="2049"/>
    <x v="1"/>
    <x v="2"/>
    <x v="1"/>
    <x v="7"/>
    <s v="Medium Box"/>
    <x v="761"/>
    <n v="0.72"/>
    <x v="2"/>
    <x v="10"/>
    <x v="75"/>
    <n v="75217"/>
  </r>
  <r>
    <n v="20503"/>
    <n v="89237"/>
    <x v="794"/>
    <d v="2022-04-12T00:00:00"/>
    <s v="Medium"/>
    <n v="0.09"/>
    <n v="8.74"/>
    <n v="-18.45"/>
    <s v=" "/>
    <s v=" "/>
    <n v="33.29"/>
    <n v="3"/>
    <n v="99.17"/>
    <n v="204"/>
    <x v="2049"/>
    <x v="0"/>
    <x v="2"/>
    <x v="0"/>
    <x v="0"/>
    <s v="Small Box"/>
    <x v="251"/>
    <n v="0.61"/>
    <x v="2"/>
    <x v="10"/>
    <x v="75"/>
    <n v="75217"/>
  </r>
  <r>
    <n v="862"/>
    <n v="6180"/>
    <x v="795"/>
    <d v="2022-04-13T00:00:00"/>
    <s v="Medium"/>
    <n v="0.01"/>
    <n v="3.99"/>
    <n v="590.31899999999996"/>
    <n v="590.31899999999996"/>
    <s v=" "/>
    <n v="65.989999999999995"/>
    <n v="49"/>
    <n v="2720.99"/>
    <n v="3106"/>
    <x v="2000"/>
    <x v="1"/>
    <x v="0"/>
    <x v="2"/>
    <x v="8"/>
    <s v="Small Box"/>
    <x v="755"/>
    <n v="0.59"/>
    <x v="2"/>
    <x v="10"/>
    <x v="415"/>
    <n v="77041"/>
  </r>
  <r>
    <n v="2206"/>
    <n v="15907"/>
    <x v="795"/>
    <d v="2022-04-13T00:00:00"/>
    <s v="High"/>
    <n v="0.01"/>
    <n v="54.11"/>
    <n v="-1414.41"/>
    <s v=" "/>
    <s v=" "/>
    <n v="48.58"/>
    <n v="40"/>
    <n v="2041.6"/>
    <n v="3196"/>
    <x v="159"/>
    <x v="2"/>
    <x v="0"/>
    <x v="1"/>
    <x v="10"/>
    <s v="Jumbo Box"/>
    <x v="1115"/>
    <n v="0.69"/>
    <x v="1"/>
    <x v="1"/>
    <x v="197"/>
    <n v="94109"/>
  </r>
  <r>
    <n v="2207"/>
    <n v="15907"/>
    <x v="795"/>
    <d v="2022-04-14T00:00:00"/>
    <s v="High"/>
    <n v="0.04"/>
    <n v="13.99"/>
    <n v="950.68"/>
    <n v="950.68"/>
    <n v="-246.27609999999999"/>
    <n v="105.98"/>
    <n v="40"/>
    <n v="4135.88"/>
    <n v="3196"/>
    <x v="159"/>
    <x v="0"/>
    <x v="0"/>
    <x v="1"/>
    <x v="7"/>
    <s v="Medium Box"/>
    <x v="203"/>
    <n v="0.65"/>
    <x v="1"/>
    <x v="1"/>
    <x v="197"/>
    <n v="94109"/>
  </r>
  <r>
    <n v="2208"/>
    <n v="15907"/>
    <x v="795"/>
    <d v="2022-04-12T00:00:00"/>
    <s v="High"/>
    <n v="0.09"/>
    <n v="2.17"/>
    <n v="-5.41"/>
    <s v=" "/>
    <n v="-307.29650000000004"/>
    <n v="7.04"/>
    <n v="4"/>
    <n v="28.05"/>
    <n v="3196"/>
    <x v="159"/>
    <x v="1"/>
    <x v="0"/>
    <x v="0"/>
    <x v="3"/>
    <s v="Wrap Bag"/>
    <x v="94"/>
    <n v="0.38"/>
    <x v="1"/>
    <x v="1"/>
    <x v="197"/>
    <n v="94109"/>
  </r>
  <r>
    <n v="6878"/>
    <n v="49027"/>
    <x v="795"/>
    <d v="2022-04-12T00:00:00"/>
    <s v="High"/>
    <n v="0.08"/>
    <n v="8.99"/>
    <n v="35.08"/>
    <n v="35.08"/>
    <n v="-115.35999999999999"/>
    <n v="17.670000000000002"/>
    <n v="46"/>
    <n v="795.27"/>
    <n v="1314"/>
    <x v="1493"/>
    <x v="1"/>
    <x v="0"/>
    <x v="1"/>
    <x v="7"/>
    <s v="Small Pack"/>
    <x v="393"/>
    <n v="0.47"/>
    <x v="1"/>
    <x v="1"/>
    <x v="1"/>
    <n v="90058"/>
  </r>
  <r>
    <n v="18729"/>
    <n v="85853"/>
    <x v="795"/>
    <d v="2022-04-13T00:00:00"/>
    <s v="Medium"/>
    <n v="0.05"/>
    <n v="5.99"/>
    <n v="763.20209999999986"/>
    <n v="763.20209999999986"/>
    <n v="-154.30700000000002"/>
    <n v="115.99"/>
    <n v="11"/>
    <n v="1106.0899999999999"/>
    <n v="3145"/>
    <x v="1547"/>
    <x v="0"/>
    <x v="2"/>
    <x v="2"/>
    <x v="8"/>
    <s v="Small Box"/>
    <x v="896"/>
    <n v="0.56999999999999995"/>
    <x v="2"/>
    <x v="10"/>
    <x v="297"/>
    <n v="78660"/>
  </r>
  <r>
    <n v="18862"/>
    <n v="86328"/>
    <x v="795"/>
    <d v="2022-04-13T00:00:00"/>
    <s v="Medium"/>
    <n v="0.01"/>
    <n v="3.99"/>
    <n v="459.79529999999994"/>
    <n v="459.79529999999994"/>
    <n v="-23.155999999999999"/>
    <n v="65.989999999999995"/>
    <n v="12"/>
    <n v="666.37"/>
    <n v="3103"/>
    <x v="1353"/>
    <x v="1"/>
    <x v="0"/>
    <x v="2"/>
    <x v="8"/>
    <s v="Small Box"/>
    <x v="755"/>
    <n v="0.59"/>
    <x v="1"/>
    <x v="32"/>
    <x v="88"/>
    <n v="83642"/>
  </r>
  <r>
    <n v="20206"/>
    <n v="90852"/>
    <x v="795"/>
    <d v="2022-04-13T00:00:00"/>
    <s v="High"/>
    <n v="0.01"/>
    <n v="54.11"/>
    <n v="-1414.41"/>
    <s v=" "/>
    <s v=" "/>
    <n v="48.58"/>
    <n v="10"/>
    <n v="510.4"/>
    <n v="3197"/>
    <x v="1376"/>
    <x v="2"/>
    <x v="0"/>
    <x v="1"/>
    <x v="10"/>
    <s v="Jumbo Box"/>
    <x v="1115"/>
    <n v="0.69"/>
    <x v="2"/>
    <x v="14"/>
    <x v="617"/>
    <n v="60062"/>
  </r>
  <r>
    <n v="20207"/>
    <n v="90852"/>
    <x v="795"/>
    <d v="2022-04-14T00:00:00"/>
    <s v="High"/>
    <n v="0.04"/>
    <n v="13.99"/>
    <n v="713.4393"/>
    <n v="713.4393"/>
    <s v=" "/>
    <n v="105.98"/>
    <n v="10"/>
    <n v="1033.97"/>
    <n v="3197"/>
    <x v="1872"/>
    <x v="0"/>
    <x v="0"/>
    <x v="1"/>
    <x v="7"/>
    <s v="Medium Box"/>
    <x v="203"/>
    <n v="0.65"/>
    <x v="2"/>
    <x v="14"/>
    <x v="617"/>
    <n v="60062"/>
  </r>
  <r>
    <n v="20208"/>
    <n v="90852"/>
    <x v="795"/>
    <d v="2022-04-12T00:00:00"/>
    <s v="High"/>
    <n v="0.09"/>
    <n v="2.17"/>
    <n v="-5.41"/>
    <s v=" "/>
    <n v="-47.88"/>
    <n v="7.04"/>
    <n v="1"/>
    <n v="7.01"/>
    <n v="3197"/>
    <x v="306"/>
    <x v="1"/>
    <x v="0"/>
    <x v="0"/>
    <x v="3"/>
    <s v="Wrap Bag"/>
    <x v="94"/>
    <n v="0.38"/>
    <x v="2"/>
    <x v="14"/>
    <x v="617"/>
    <n v="60062"/>
  </r>
  <r>
    <n v="21286"/>
    <n v="89247"/>
    <x v="795"/>
    <d v="2022-04-12T00:00:00"/>
    <s v="Critical"/>
    <n v="0.02"/>
    <n v="11.17"/>
    <n v="-44.86"/>
    <s v=" "/>
    <s v=" "/>
    <n v="19.989999999999998"/>
    <n v="2"/>
    <n v="45.11"/>
    <n v="78"/>
    <x v="206"/>
    <x v="1"/>
    <x v="3"/>
    <x v="1"/>
    <x v="7"/>
    <s v="Large Box"/>
    <x v="87"/>
    <n v="0.6"/>
    <x v="0"/>
    <x v="37"/>
    <x v="704"/>
    <n v="5201"/>
  </r>
  <r>
    <n v="21287"/>
    <n v="89247"/>
    <x v="795"/>
    <d v="2022-04-13T00:00:00"/>
    <s v="Critical"/>
    <n v="0.06"/>
    <n v="8.99"/>
    <n v="17.253"/>
    <n v="17.253"/>
    <s v=" "/>
    <n v="65.989999999999995"/>
    <n v="6"/>
    <n v="323.33999999999997"/>
    <n v="75"/>
    <x v="614"/>
    <x v="0"/>
    <x v="3"/>
    <x v="2"/>
    <x v="8"/>
    <s v="Small Box"/>
    <x v="507"/>
    <n v="0.56000000000000005"/>
    <x v="0"/>
    <x v="30"/>
    <x v="325"/>
    <n v="8701"/>
  </r>
  <r>
    <n v="21288"/>
    <n v="89247"/>
    <x v="795"/>
    <d v="2022-04-12T00:00:00"/>
    <s v="Critical"/>
    <n v="0.1"/>
    <n v="5.5"/>
    <n v="526.57349999999997"/>
    <n v="526.57349999999997"/>
    <s v=" "/>
    <n v="159.99"/>
    <n v="5"/>
    <n v="763.15"/>
    <n v="76"/>
    <x v="718"/>
    <x v="1"/>
    <x v="3"/>
    <x v="2"/>
    <x v="5"/>
    <s v="Small Box"/>
    <x v="812"/>
    <n v="0.49"/>
    <x v="0"/>
    <x v="30"/>
    <x v="1240"/>
    <n v="7470"/>
  </r>
  <r>
    <n v="21289"/>
    <n v="89247"/>
    <x v="795"/>
    <d v="2022-04-13T00:00:00"/>
    <s v="Critical"/>
    <n v="0.1"/>
    <n v="8.73"/>
    <n v="-180.17"/>
    <s v=" "/>
    <s v=" "/>
    <n v="6.48"/>
    <n v="10"/>
    <n v="64.83"/>
    <n v="77"/>
    <x v="206"/>
    <x v="1"/>
    <x v="3"/>
    <x v="0"/>
    <x v="3"/>
    <s v="Small Box"/>
    <x v="477"/>
    <n v="0.37"/>
    <x v="0"/>
    <x v="30"/>
    <x v="1241"/>
    <n v="7481"/>
  </r>
  <r>
    <n v="24351"/>
    <n v="90720"/>
    <x v="795"/>
    <d v="2022-04-14T00:00:00"/>
    <s v="High"/>
    <n v="0.08"/>
    <n v="1.49"/>
    <n v="2.0059999999999998"/>
    <n v="2.0059999999999998"/>
    <n v="-249.98192000000006"/>
    <n v="2.88"/>
    <n v="7"/>
    <n v="19.87"/>
    <n v="2373"/>
    <x v="413"/>
    <x v="1"/>
    <x v="2"/>
    <x v="0"/>
    <x v="1"/>
    <s v="Small Box"/>
    <x v="589"/>
    <n v="0.36"/>
    <x v="2"/>
    <x v="3"/>
    <x v="897"/>
    <n v="55122"/>
  </r>
  <r>
    <n v="24878"/>
    <n v="87608"/>
    <x v="795"/>
    <d v="2022-04-12T00:00:00"/>
    <s v="High"/>
    <n v="0.08"/>
    <n v="8.99"/>
    <n v="35.08"/>
    <n v="35.08"/>
    <s v=" "/>
    <n v="17.670000000000002"/>
    <n v="11"/>
    <n v="190.17"/>
    <n v="1317"/>
    <x v="732"/>
    <x v="1"/>
    <x v="0"/>
    <x v="1"/>
    <x v="7"/>
    <s v="Small Pack"/>
    <x v="393"/>
    <n v="0.47"/>
    <x v="1"/>
    <x v="31"/>
    <x v="961"/>
    <n v="80219"/>
  </r>
  <r>
    <n v="25359"/>
    <n v="90670"/>
    <x v="795"/>
    <d v="2022-04-13T00:00:00"/>
    <s v="Critical"/>
    <n v="0.02"/>
    <n v="1.99"/>
    <n v="341.92259999999999"/>
    <n v="341.92259999999999"/>
    <s v=" "/>
    <n v="35.409999999999997"/>
    <n v="14"/>
    <n v="495.54"/>
    <n v="122"/>
    <x v="2050"/>
    <x v="1"/>
    <x v="0"/>
    <x v="2"/>
    <x v="5"/>
    <s v="Small Pack"/>
    <x v="449"/>
    <n v="0.43"/>
    <x v="1"/>
    <x v="1"/>
    <x v="884"/>
    <n v="93277"/>
  </r>
  <r>
    <n v="25360"/>
    <n v="90670"/>
    <x v="795"/>
    <d v="2022-04-12T00:00:00"/>
    <s v="Critical"/>
    <n v="0.01"/>
    <n v="6.22"/>
    <n v="217.9365"/>
    <n v="217.9365"/>
    <s v=" "/>
    <n v="42.76"/>
    <n v="7"/>
    <n v="315.85000000000002"/>
    <n v="122"/>
    <x v="1891"/>
    <x v="1"/>
    <x v="0"/>
    <x v="0"/>
    <x v="0"/>
    <s v="Small Box"/>
    <x v="1066"/>
    <m/>
    <x v="1"/>
    <x v="1"/>
    <x v="884"/>
    <n v="93277"/>
  </r>
  <r>
    <n v="2474"/>
    <n v="17985"/>
    <x v="796"/>
    <d v="2022-04-13T00:00:00"/>
    <s v="Medium"/>
    <n v="0.01"/>
    <n v="30"/>
    <n v="-183.26"/>
    <s v=" "/>
    <s v=" "/>
    <n v="110.98"/>
    <n v="4"/>
    <n v="473.88"/>
    <n v="1104"/>
    <x v="2046"/>
    <x v="2"/>
    <x v="0"/>
    <x v="1"/>
    <x v="2"/>
    <s v="Jumbo Drum"/>
    <x v="1133"/>
    <n v="0.71"/>
    <x v="0"/>
    <x v="2"/>
    <x v="2"/>
    <n v="10282"/>
  </r>
  <r>
    <n v="2475"/>
    <n v="17985"/>
    <x v="796"/>
    <d v="2022-04-14T00:00:00"/>
    <s v="Medium"/>
    <n v="7.0000000000000007E-2"/>
    <n v="3.3"/>
    <n v="-133.309"/>
    <s v=" "/>
    <s v=" "/>
    <n v="20.99"/>
    <n v="56"/>
    <n v="950.91"/>
    <n v="1104"/>
    <x v="2046"/>
    <x v="1"/>
    <x v="0"/>
    <x v="2"/>
    <x v="8"/>
    <s v="Small Pack"/>
    <x v="296"/>
    <n v="0.81"/>
    <x v="0"/>
    <x v="2"/>
    <x v="2"/>
    <n v="10282"/>
  </r>
  <r>
    <n v="3694"/>
    <n v="26406"/>
    <x v="796"/>
    <d v="2022-04-15T00:00:00"/>
    <s v="Not Specified"/>
    <n v="0.09"/>
    <n v="5.41"/>
    <n v="-134.297"/>
    <s v=" "/>
    <s v=" "/>
    <n v="4.24"/>
    <n v="45"/>
    <n v="188.39"/>
    <n v="1129"/>
    <x v="182"/>
    <x v="1"/>
    <x v="0"/>
    <x v="0"/>
    <x v="1"/>
    <s v="Small Box"/>
    <x v="574"/>
    <n v="0.35"/>
    <x v="0"/>
    <x v="29"/>
    <x v="185"/>
    <n v="2118"/>
  </r>
  <r>
    <n v="20474"/>
    <n v="90979"/>
    <x v="796"/>
    <d v="2022-04-13T00:00:00"/>
    <s v="Medium"/>
    <n v="0.01"/>
    <n v="30"/>
    <n v="-183.26"/>
    <s v=" "/>
    <s v=" "/>
    <n v="110.98"/>
    <n v="1"/>
    <n v="118.47"/>
    <n v="1103"/>
    <x v="181"/>
    <x v="2"/>
    <x v="0"/>
    <x v="1"/>
    <x v="2"/>
    <s v="Jumbo Drum"/>
    <x v="1133"/>
    <n v="0.71"/>
    <x v="2"/>
    <x v="8"/>
    <x v="359"/>
    <n v="68046"/>
  </r>
  <r>
    <n v="20475"/>
    <n v="90979"/>
    <x v="796"/>
    <d v="2022-04-14T00:00:00"/>
    <s v="Medium"/>
    <n v="7.0000000000000007E-2"/>
    <n v="3.3"/>
    <n v="-133.309"/>
    <s v=" "/>
    <s v=" "/>
    <n v="20.99"/>
    <n v="14"/>
    <n v="237.73"/>
    <n v="1103"/>
    <x v="2051"/>
    <x v="1"/>
    <x v="0"/>
    <x v="2"/>
    <x v="8"/>
    <s v="Small Pack"/>
    <x v="296"/>
    <n v="0.81"/>
    <x v="2"/>
    <x v="8"/>
    <x v="359"/>
    <n v="68046"/>
  </r>
  <r>
    <n v="21694"/>
    <n v="88110"/>
    <x v="796"/>
    <d v="2022-04-15T00:00:00"/>
    <s v="Not Specified"/>
    <n v="0.09"/>
    <n v="5.41"/>
    <n v="-134.297"/>
    <s v=" "/>
    <n v="-352.78986600000002"/>
    <n v="4.24"/>
    <n v="11"/>
    <n v="46.05"/>
    <n v="1131"/>
    <x v="1174"/>
    <x v="1"/>
    <x v="0"/>
    <x v="0"/>
    <x v="1"/>
    <s v="Small Box"/>
    <x v="574"/>
    <n v="0.35"/>
    <x v="2"/>
    <x v="10"/>
    <x v="447"/>
    <n v="79907"/>
  </r>
  <r>
    <n v="682"/>
    <n v="4769"/>
    <x v="797"/>
    <d v="2022-04-14T00:00:00"/>
    <s v="Not Specified"/>
    <n v="0.01"/>
    <n v="0.5"/>
    <n v="32.582099999999997"/>
    <n v="32.582099999999997"/>
    <s v=" "/>
    <n v="2.88"/>
    <n v="46"/>
    <n v="131.72"/>
    <n v="349"/>
    <x v="2052"/>
    <x v="1"/>
    <x v="0"/>
    <x v="0"/>
    <x v="12"/>
    <s v="Small Box"/>
    <x v="315"/>
    <n v="0.36"/>
    <x v="3"/>
    <x v="12"/>
    <x v="89"/>
    <n v="33132"/>
  </r>
  <r>
    <n v="18682"/>
    <n v="88688"/>
    <x v="797"/>
    <d v="2022-04-14T00:00:00"/>
    <s v="Not Specified"/>
    <n v="0.01"/>
    <n v="0.5"/>
    <n v="21.734999999999999"/>
    <n v="21.734999999999999"/>
    <s v=" "/>
    <n v="2.88"/>
    <n v="11"/>
    <n v="31.5"/>
    <n v="350"/>
    <x v="494"/>
    <x v="1"/>
    <x v="0"/>
    <x v="0"/>
    <x v="12"/>
    <s v="Small Box"/>
    <x v="315"/>
    <n v="0.36"/>
    <x v="0"/>
    <x v="2"/>
    <x v="927"/>
    <n v="11580"/>
  </r>
  <r>
    <n v="19664"/>
    <n v="86704"/>
    <x v="797"/>
    <d v="2022-04-15T00:00:00"/>
    <s v="Critical"/>
    <n v="0.08"/>
    <n v="5.74"/>
    <n v="-145.7165"/>
    <s v=" "/>
    <n v="-41.82"/>
    <n v="5.18"/>
    <n v="12"/>
    <n v="58.79"/>
    <n v="2249"/>
    <x v="92"/>
    <x v="1"/>
    <x v="0"/>
    <x v="0"/>
    <x v="1"/>
    <s v="Small Box"/>
    <x v="158"/>
    <n v="0.36"/>
    <x v="0"/>
    <x v="23"/>
    <x v="1175"/>
    <n v="18504"/>
  </r>
  <r>
    <n v="20190"/>
    <n v="86449"/>
    <x v="797"/>
    <d v="2022-04-15T00:00:00"/>
    <s v="Critical"/>
    <n v="0.03"/>
    <n v="0.71"/>
    <n v="13.034099999999999"/>
    <n v="13.034099999999999"/>
    <n v="-25.209199999999996"/>
    <n v="3.78"/>
    <n v="5"/>
    <n v="18.89"/>
    <n v="3191"/>
    <x v="2053"/>
    <x v="1"/>
    <x v="2"/>
    <x v="0"/>
    <x v="15"/>
    <s v="Wrap Bag"/>
    <x v="872"/>
    <n v="0.39"/>
    <x v="2"/>
    <x v="22"/>
    <x v="269"/>
    <n v="54481"/>
  </r>
  <r>
    <n v="23744"/>
    <n v="89491"/>
    <x v="797"/>
    <d v="2022-04-18T00:00:00"/>
    <s v="Low"/>
    <n v="0.08"/>
    <n v="1.49"/>
    <n v="9.2394999999999996"/>
    <n v="9.2394999999999996"/>
    <s v=" "/>
    <n v="3.8"/>
    <n v="6"/>
    <n v="22.64"/>
    <n v="1675"/>
    <x v="782"/>
    <x v="1"/>
    <x v="3"/>
    <x v="0"/>
    <x v="1"/>
    <s v="Small Box"/>
    <x v="227"/>
    <n v="0.38"/>
    <x v="2"/>
    <x v="38"/>
    <x v="108"/>
    <n v="67114"/>
  </r>
  <r>
    <n v="23745"/>
    <n v="89491"/>
    <x v="797"/>
    <d v="2022-04-15T00:00:00"/>
    <s v="Low"/>
    <n v="0.04"/>
    <n v="64.73"/>
    <n v="1512.07"/>
    <n v="1512.07"/>
    <n v="-82.769500000000008"/>
    <n v="300.98"/>
    <n v="10"/>
    <n v="2936.8"/>
    <n v="1675"/>
    <x v="2054"/>
    <x v="2"/>
    <x v="3"/>
    <x v="1"/>
    <x v="2"/>
    <s v="Jumbo Drum"/>
    <x v="254"/>
    <n v="0.56000000000000005"/>
    <x v="2"/>
    <x v="38"/>
    <x v="108"/>
    <n v="67114"/>
  </r>
  <r>
    <n v="19264"/>
    <n v="86457"/>
    <x v="798"/>
    <d v="2022-04-16T00:00:00"/>
    <s v="Medium"/>
    <n v="0.1"/>
    <n v="55.24"/>
    <n v="-86.68"/>
    <s v=" "/>
    <s v=" "/>
    <n v="180.98"/>
    <n v="10"/>
    <n v="1660.45"/>
    <n v="2850"/>
    <x v="1081"/>
    <x v="2"/>
    <x v="1"/>
    <x v="0"/>
    <x v="13"/>
    <s v="Jumbo Drum"/>
    <x v="926"/>
    <n v="0.56999999999999995"/>
    <x v="2"/>
    <x v="39"/>
    <x v="276"/>
    <n v="46321"/>
  </r>
  <r>
    <n v="20916"/>
    <n v="90412"/>
    <x v="799"/>
    <d v="2022-04-19T00:00:00"/>
    <s v="Low"/>
    <n v="0"/>
    <n v="2.35"/>
    <n v="-99.945999999999998"/>
    <s v=" "/>
    <s v=" "/>
    <n v="7.08"/>
    <n v="14"/>
    <n v="107.72"/>
    <n v="2369"/>
    <x v="1685"/>
    <x v="1"/>
    <x v="1"/>
    <x v="0"/>
    <x v="4"/>
    <s v="Wrap Bag"/>
    <x v="408"/>
    <n v="0.47"/>
    <x v="3"/>
    <x v="12"/>
    <x v="61"/>
    <n v="33024"/>
  </r>
  <r>
    <n v="20917"/>
    <n v="90412"/>
    <x v="799"/>
    <d v="2022-04-15T00:00:00"/>
    <s v="Low"/>
    <n v="0"/>
    <n v="51.92"/>
    <n v="-318.14999999999998"/>
    <s v=" "/>
    <n v="-17.863999999999997"/>
    <n v="145.97999999999999"/>
    <n v="13"/>
    <n v="1987.71"/>
    <n v="2369"/>
    <x v="1376"/>
    <x v="2"/>
    <x v="1"/>
    <x v="1"/>
    <x v="9"/>
    <s v="Jumbo Box"/>
    <x v="550"/>
    <n v="0.69"/>
    <x v="3"/>
    <x v="12"/>
    <x v="61"/>
    <n v="33024"/>
  </r>
  <r>
    <n v="20966"/>
    <n v="89104"/>
    <x v="799"/>
    <d v="2022-04-16T00:00:00"/>
    <s v="Medium"/>
    <n v="0.09"/>
    <n v="0.7"/>
    <n v="493.95599999999996"/>
    <n v="493.95599999999996"/>
    <n v="-25.3584"/>
    <n v="2.1"/>
    <n v="5"/>
    <n v="10.050000000000001"/>
    <n v="2241"/>
    <x v="1341"/>
    <x v="1"/>
    <x v="2"/>
    <x v="0"/>
    <x v="4"/>
    <s v="Wrap Bag"/>
    <x v="35"/>
    <n v="0.56999999999999995"/>
    <x v="3"/>
    <x v="12"/>
    <x v="488"/>
    <n v="34639"/>
  </r>
  <r>
    <n v="21460"/>
    <n v="90108"/>
    <x v="799"/>
    <d v="2022-04-16T00:00:00"/>
    <s v="Not Specified"/>
    <n v="0.09"/>
    <n v="1.39"/>
    <n v="-1.3201999999999998"/>
    <s v=" "/>
    <n v="-52.25"/>
    <n v="15.67"/>
    <n v="13"/>
    <n v="187.23"/>
    <n v="3321"/>
    <x v="2003"/>
    <x v="1"/>
    <x v="3"/>
    <x v="0"/>
    <x v="14"/>
    <s v="Small Box"/>
    <x v="480"/>
    <n v="0.38"/>
    <x v="3"/>
    <x v="28"/>
    <x v="1238"/>
    <n v="37604"/>
  </r>
  <r>
    <n v="21461"/>
    <n v="90108"/>
    <x v="799"/>
    <d v="2022-04-17T00:00:00"/>
    <s v="Not Specified"/>
    <n v="0"/>
    <n v="0.7"/>
    <n v="-56.35"/>
    <s v=" "/>
    <s v=" "/>
    <n v="2.88"/>
    <n v="6"/>
    <n v="17.48"/>
    <n v="3321"/>
    <x v="2003"/>
    <x v="1"/>
    <x v="3"/>
    <x v="0"/>
    <x v="4"/>
    <s v="Wrap Bag"/>
    <x v="116"/>
    <n v="0.56000000000000005"/>
    <x v="3"/>
    <x v="28"/>
    <x v="1238"/>
    <n v="37604"/>
  </r>
  <r>
    <n v="22164"/>
    <n v="87112"/>
    <x v="799"/>
    <d v="2022-04-17T00:00:00"/>
    <s v="Critical"/>
    <n v="0.01"/>
    <n v="41.91"/>
    <n v="1152.4173000000001"/>
    <n v="1152.4173000000001"/>
    <n v="-32.808"/>
    <n v="260.98"/>
    <n v="6"/>
    <n v="1670.17"/>
    <n v="1069"/>
    <x v="1169"/>
    <x v="2"/>
    <x v="0"/>
    <x v="1"/>
    <x v="10"/>
    <s v="Jumbo Box"/>
    <x v="638"/>
    <n v="0.59"/>
    <x v="2"/>
    <x v="14"/>
    <x v="806"/>
    <n v="62901"/>
  </r>
  <r>
    <n v="25341"/>
    <n v="89822"/>
    <x v="799"/>
    <d v="2022-04-16T00:00:00"/>
    <s v="High"/>
    <n v="0.08"/>
    <n v="5.86"/>
    <n v="-14.59"/>
    <s v=" "/>
    <n v="-62.73"/>
    <n v="6.48"/>
    <n v="1"/>
    <n v="7.79"/>
    <n v="1958"/>
    <x v="894"/>
    <x v="1"/>
    <x v="1"/>
    <x v="0"/>
    <x v="3"/>
    <s v="Small Box"/>
    <x v="1181"/>
    <n v="0.36"/>
    <x v="1"/>
    <x v="5"/>
    <x v="714"/>
    <n v="97068"/>
  </r>
  <r>
    <n v="5804"/>
    <n v="41157"/>
    <x v="800"/>
    <d v="2022-04-18T00:00:00"/>
    <s v="Medium"/>
    <n v="0.09"/>
    <n v="5.81"/>
    <n v="1116.98"/>
    <n v="1116.98"/>
    <s v=" "/>
    <n v="107.53"/>
    <n v="44"/>
    <n v="4348.55"/>
    <n v="2491"/>
    <x v="2000"/>
    <x v="1"/>
    <x v="0"/>
    <x v="1"/>
    <x v="7"/>
    <s v="Medium Box"/>
    <x v="278"/>
    <n v="0.65"/>
    <x v="1"/>
    <x v="1"/>
    <x v="1"/>
    <n v="90045"/>
  </r>
  <r>
    <n v="23737"/>
    <n v="91071"/>
    <x v="800"/>
    <d v="2022-04-21T00:00:00"/>
    <s v="Low"/>
    <n v="0.09"/>
    <n v="6.12"/>
    <n v="-11.66"/>
    <s v=" "/>
    <n v="-510.82271240000011"/>
    <n v="11.33"/>
    <n v="5"/>
    <n v="57.29"/>
    <n v="611"/>
    <x v="2055"/>
    <x v="1"/>
    <x v="0"/>
    <x v="0"/>
    <x v="13"/>
    <s v="Medium Box"/>
    <x v="370"/>
    <n v="0.42"/>
    <x v="1"/>
    <x v="5"/>
    <x v="223"/>
    <n v="97301"/>
  </r>
  <r>
    <n v="23804"/>
    <n v="86892"/>
    <x v="800"/>
    <d v="2022-04-18T00:00:00"/>
    <s v="Medium"/>
    <n v="0.09"/>
    <n v="5.81"/>
    <n v="750.12660000000005"/>
    <n v="750.12660000000005"/>
    <n v="-9.24"/>
    <n v="107.53"/>
    <n v="11"/>
    <n v="1087.1400000000001"/>
    <n v="2490"/>
    <x v="500"/>
    <x v="1"/>
    <x v="0"/>
    <x v="1"/>
    <x v="7"/>
    <s v="Medium Box"/>
    <x v="278"/>
    <n v="0.65"/>
    <x v="1"/>
    <x v="1"/>
    <x v="179"/>
    <n v="92627"/>
  </r>
  <r>
    <n v="24374"/>
    <n v="90393"/>
    <x v="800"/>
    <d v="2022-04-18T00:00:00"/>
    <s v="Medium"/>
    <n v="0.05"/>
    <n v="5.13"/>
    <n v="-136.55000000000001"/>
    <s v=" "/>
    <s v=" "/>
    <n v="3.95"/>
    <n v="11"/>
    <n v="44.83"/>
    <n v="2161"/>
    <x v="836"/>
    <x v="1"/>
    <x v="2"/>
    <x v="0"/>
    <x v="13"/>
    <s v="Small Box"/>
    <x v="736"/>
    <n v="0.59"/>
    <x v="2"/>
    <x v="3"/>
    <x v="316"/>
    <n v="55124"/>
  </r>
  <r>
    <n v="24375"/>
    <n v="90393"/>
    <x v="800"/>
    <d v="2022-04-18T00:00:00"/>
    <s v="Medium"/>
    <n v="0.1"/>
    <n v="8.99"/>
    <n v="704.88900000000001"/>
    <n v="704.88900000000001"/>
    <n v="-20.52"/>
    <n v="195.99"/>
    <n v="9"/>
    <n v="1389.87"/>
    <n v="2161"/>
    <x v="1361"/>
    <x v="1"/>
    <x v="2"/>
    <x v="2"/>
    <x v="8"/>
    <s v="Small Box"/>
    <x v="261"/>
    <n v="0.6"/>
    <x v="2"/>
    <x v="3"/>
    <x v="316"/>
    <n v="55124"/>
  </r>
  <r>
    <n v="24658"/>
    <n v="87561"/>
    <x v="800"/>
    <d v="2022-04-16T00:00:00"/>
    <s v="Medium"/>
    <n v="0.06"/>
    <n v="1.49"/>
    <n v="-0.17249999999999938"/>
    <s v=" "/>
    <s v=" "/>
    <n v="3.8"/>
    <n v="2"/>
    <n v="8"/>
    <n v="2796"/>
    <x v="858"/>
    <x v="1"/>
    <x v="2"/>
    <x v="0"/>
    <x v="1"/>
    <s v="Small Box"/>
    <x v="227"/>
    <n v="0.38"/>
    <x v="2"/>
    <x v="11"/>
    <x v="100"/>
    <n v="51106"/>
  </r>
  <r>
    <n v="24659"/>
    <n v="87561"/>
    <x v="800"/>
    <d v="2022-04-17T00:00:00"/>
    <s v="Medium"/>
    <n v="0.08"/>
    <n v="0.5"/>
    <n v="2.2799999999999998"/>
    <n v="2.2799999999999998"/>
    <n v="-231.072"/>
    <n v="3.69"/>
    <n v="2"/>
    <n v="7.02"/>
    <n v="2796"/>
    <x v="858"/>
    <x v="1"/>
    <x v="2"/>
    <x v="0"/>
    <x v="12"/>
    <s v="Small Box"/>
    <x v="992"/>
    <n v="0.38"/>
    <x v="2"/>
    <x v="11"/>
    <x v="100"/>
    <n v="51106"/>
  </r>
  <r>
    <n v="22177"/>
    <n v="87779"/>
    <x v="801"/>
    <d v="2022-04-19T00:00:00"/>
    <s v="Critical"/>
    <n v="0.04"/>
    <n v="2.4"/>
    <n v="-256.56399999999996"/>
    <s v=" "/>
    <s v=" "/>
    <n v="2.6"/>
    <n v="2"/>
    <n v="5.59"/>
    <n v="2593"/>
    <x v="679"/>
    <x v="1"/>
    <x v="2"/>
    <x v="0"/>
    <x v="4"/>
    <s v="Wrap Bag"/>
    <x v="57"/>
    <n v="0.57999999999999996"/>
    <x v="3"/>
    <x v="20"/>
    <x v="369"/>
    <n v="30605"/>
  </r>
  <r>
    <n v="23422"/>
    <n v="86360"/>
    <x v="801"/>
    <d v="2022-04-17T00:00:00"/>
    <s v="Critical"/>
    <n v="0.03"/>
    <n v="2.99"/>
    <n v="377.95439999999996"/>
    <n v="377.95439999999996"/>
    <n v="-51.634999999999998"/>
    <n v="40.98"/>
    <n v="13"/>
    <n v="547.76"/>
    <n v="914"/>
    <x v="327"/>
    <x v="1"/>
    <x v="0"/>
    <x v="0"/>
    <x v="1"/>
    <s v="Small Box"/>
    <x v="1"/>
    <n v="0.36"/>
    <x v="2"/>
    <x v="10"/>
    <x v="1167"/>
    <n v="78521"/>
  </r>
  <r>
    <n v="23423"/>
    <n v="86360"/>
    <x v="801"/>
    <d v="2022-04-17T00:00:00"/>
    <s v="Critical"/>
    <n v="0.05"/>
    <n v="19.989999999999998"/>
    <n v="-82.35"/>
    <s v=" "/>
    <n v="-131.16"/>
    <n v="49.43"/>
    <n v="4"/>
    <n v="197.74"/>
    <n v="915"/>
    <x v="252"/>
    <x v="1"/>
    <x v="0"/>
    <x v="0"/>
    <x v="13"/>
    <s v="Small Box"/>
    <x v="664"/>
    <n v="0.56999999999999995"/>
    <x v="2"/>
    <x v="10"/>
    <x v="14"/>
    <n v="77803"/>
  </r>
  <r>
    <n v="23575"/>
    <n v="90798"/>
    <x v="801"/>
    <d v="2022-04-19T00:00:00"/>
    <s v="Not Specified"/>
    <n v="0.03"/>
    <n v="19.989999999999998"/>
    <n v="-564.05999999999995"/>
    <s v=" "/>
    <s v=" "/>
    <n v="40.479999999999997"/>
    <n v="11"/>
    <n v="446.35"/>
    <n v="1595"/>
    <x v="1195"/>
    <x v="1"/>
    <x v="2"/>
    <x v="2"/>
    <x v="5"/>
    <s v="Small Box"/>
    <x v="391"/>
    <n v="0.77"/>
    <x v="0"/>
    <x v="42"/>
    <x v="803"/>
    <n v="25705"/>
  </r>
  <r>
    <n v="23576"/>
    <n v="90798"/>
    <x v="801"/>
    <d v="2022-04-19T00:00:00"/>
    <s v="Not Specified"/>
    <n v="0.08"/>
    <n v="5.68"/>
    <n v="-134.76"/>
    <s v=" "/>
    <n v="-59.21584"/>
    <n v="4.28"/>
    <n v="11"/>
    <n v="46.61"/>
    <n v="1595"/>
    <x v="2056"/>
    <x v="1"/>
    <x v="2"/>
    <x v="0"/>
    <x v="3"/>
    <s v="Small Box"/>
    <x v="894"/>
    <n v="0.4"/>
    <x v="0"/>
    <x v="42"/>
    <x v="803"/>
    <n v="25705"/>
  </r>
  <r>
    <n v="23577"/>
    <n v="90798"/>
    <x v="801"/>
    <d v="2022-04-20T00:00:00"/>
    <s v="Not Specified"/>
    <n v="0.01"/>
    <n v="4.2"/>
    <n v="1071.3216"/>
    <n v="1071.3216"/>
    <s v=" "/>
    <n v="200.99"/>
    <n v="9"/>
    <n v="1552.64"/>
    <n v="1597"/>
    <x v="1838"/>
    <x v="1"/>
    <x v="2"/>
    <x v="2"/>
    <x v="8"/>
    <s v="Small Box"/>
    <x v="597"/>
    <n v="0.59"/>
    <x v="1"/>
    <x v="43"/>
    <x v="1242"/>
    <n v="82070"/>
  </r>
  <r>
    <n v="23579"/>
    <n v="89225"/>
    <x v="801"/>
    <d v="2022-04-26T00:00:00"/>
    <s v="Low"/>
    <n v="0.01"/>
    <n v="2"/>
    <n v="40.613399999999999"/>
    <n v="40.613399999999999"/>
    <s v=" "/>
    <n v="6.88"/>
    <n v="8"/>
    <n v="58.86"/>
    <n v="2457"/>
    <x v="1106"/>
    <x v="1"/>
    <x v="2"/>
    <x v="0"/>
    <x v="3"/>
    <s v="Wrap Bag"/>
    <x v="156"/>
    <n v="0.39"/>
    <x v="2"/>
    <x v="3"/>
    <x v="105"/>
    <n v="55014"/>
  </r>
  <r>
    <n v="1905"/>
    <n v="13634"/>
    <x v="802"/>
    <d v="2022-04-18T00:00:00"/>
    <s v="High"/>
    <n v="0.05"/>
    <n v="7.12"/>
    <n v="70.02170000000001"/>
    <n v="70.02170000000001"/>
    <s v=" "/>
    <n v="39.979999999999997"/>
    <n v="52"/>
    <n v="2062.06"/>
    <n v="471"/>
    <x v="322"/>
    <x v="1"/>
    <x v="1"/>
    <x v="2"/>
    <x v="5"/>
    <s v="Small Box"/>
    <x v="1020"/>
    <n v="0.67"/>
    <x v="3"/>
    <x v="20"/>
    <x v="36"/>
    <n v="30318"/>
  </r>
  <r>
    <n v="1906"/>
    <n v="13634"/>
    <x v="802"/>
    <d v="2022-04-19T00:00:00"/>
    <s v="High"/>
    <n v="0.04"/>
    <n v="5.3"/>
    <n v="-73.961299999999994"/>
    <s v=" "/>
    <s v=" "/>
    <n v="5.58"/>
    <n v="30"/>
    <n v="168.2"/>
    <n v="471"/>
    <x v="322"/>
    <x v="1"/>
    <x v="1"/>
    <x v="0"/>
    <x v="14"/>
    <s v="Small Box"/>
    <x v="389"/>
    <n v="0.35"/>
    <x v="3"/>
    <x v="20"/>
    <x v="36"/>
    <n v="30318"/>
  </r>
  <r>
    <n v="19905"/>
    <n v="88026"/>
    <x v="802"/>
    <d v="2022-04-18T00:00:00"/>
    <s v="High"/>
    <n v="0.05"/>
    <n v="7.12"/>
    <n v="104.51"/>
    <n v="104.51"/>
    <n v="-1.9716"/>
    <n v="39.979999999999997"/>
    <n v="13"/>
    <n v="515.52"/>
    <n v="472"/>
    <x v="1993"/>
    <x v="1"/>
    <x v="1"/>
    <x v="2"/>
    <x v="5"/>
    <s v="Small Box"/>
    <x v="1020"/>
    <n v="0.67"/>
    <x v="0"/>
    <x v="0"/>
    <x v="160"/>
    <n v="21133"/>
  </r>
  <r>
    <n v="19906"/>
    <n v="88026"/>
    <x v="802"/>
    <d v="2022-04-19T00:00:00"/>
    <s v="High"/>
    <n v="0.04"/>
    <n v="5.3"/>
    <n v="-55.61"/>
    <s v=" "/>
    <s v=" "/>
    <n v="5.58"/>
    <n v="8"/>
    <n v="44.85"/>
    <n v="472"/>
    <x v="2057"/>
    <x v="1"/>
    <x v="1"/>
    <x v="0"/>
    <x v="14"/>
    <s v="Small Box"/>
    <x v="389"/>
    <n v="0.35"/>
    <x v="0"/>
    <x v="0"/>
    <x v="160"/>
    <n v="21133"/>
  </r>
  <r>
    <n v="21253"/>
    <n v="87657"/>
    <x v="802"/>
    <d v="2022-04-20T00:00:00"/>
    <s v="High"/>
    <n v="0.02"/>
    <n v="3.85"/>
    <n v="-27.13"/>
    <s v=" "/>
    <n v="-22.993199999999998"/>
    <n v="5.98"/>
    <n v="1"/>
    <n v="7.12"/>
    <n v="25"/>
    <x v="110"/>
    <x v="1"/>
    <x v="2"/>
    <x v="2"/>
    <x v="5"/>
    <s v="Small Pack"/>
    <x v="693"/>
    <n v="0.68"/>
    <x v="1"/>
    <x v="1"/>
    <x v="1243"/>
    <n v="92530"/>
  </r>
  <r>
    <n v="21254"/>
    <n v="87657"/>
    <x v="802"/>
    <d v="2022-04-20T00:00:00"/>
    <s v="High"/>
    <n v="0.05"/>
    <n v="5.2"/>
    <n v="-10.58"/>
    <s v=" "/>
    <s v=" "/>
    <n v="5.98"/>
    <n v="1"/>
    <n v="7.81"/>
    <n v="25"/>
    <x v="110"/>
    <x v="1"/>
    <x v="2"/>
    <x v="0"/>
    <x v="3"/>
    <s v="Small Box"/>
    <x v="1037"/>
    <n v="0.36"/>
    <x v="1"/>
    <x v="1"/>
    <x v="1243"/>
    <n v="92530"/>
  </r>
  <r>
    <n v="22967"/>
    <n v="90156"/>
    <x v="802"/>
    <d v="2022-04-20T00:00:00"/>
    <s v="Critical"/>
    <n v="0.04"/>
    <n v="6.28"/>
    <n v="-16.387499999999999"/>
    <s v=" "/>
    <s v=" "/>
    <n v="8.8800000000000008"/>
    <n v="1"/>
    <n v="10.27"/>
    <n v="3390"/>
    <x v="1230"/>
    <x v="1"/>
    <x v="2"/>
    <x v="0"/>
    <x v="1"/>
    <s v="Small Box"/>
    <x v="621"/>
    <n v="0.35"/>
    <x v="0"/>
    <x v="47"/>
    <x v="341"/>
    <n v="3820"/>
  </r>
  <r>
    <n v="23363"/>
    <n v="87494"/>
    <x v="802"/>
    <d v="2022-04-20T00:00:00"/>
    <s v="Not Specified"/>
    <n v="0.09"/>
    <n v="4"/>
    <n v="-181.18799999999999"/>
    <s v=" "/>
    <s v=" "/>
    <n v="19.98"/>
    <n v="2"/>
    <n v="39.69"/>
    <n v="1553"/>
    <x v="345"/>
    <x v="1"/>
    <x v="3"/>
    <x v="2"/>
    <x v="5"/>
    <s v="Small Box"/>
    <x v="325"/>
    <n v="0.68"/>
    <x v="3"/>
    <x v="33"/>
    <x v="154"/>
    <n v="38701"/>
  </r>
  <r>
    <n v="5783"/>
    <n v="41026"/>
    <x v="803"/>
    <d v="2022-04-20T00:00:00"/>
    <s v="Medium"/>
    <n v="0.1"/>
    <n v="42"/>
    <n v="-281.76"/>
    <s v=" "/>
    <n v="-2.12"/>
    <n v="89.99"/>
    <n v="9"/>
    <n v="798.04"/>
    <n v="1104"/>
    <x v="1273"/>
    <x v="2"/>
    <x v="0"/>
    <x v="1"/>
    <x v="2"/>
    <s v="Jumbo Drum"/>
    <x v="426"/>
    <n v="0.66"/>
    <x v="0"/>
    <x v="2"/>
    <x v="2"/>
    <n v="10282"/>
  </r>
  <r>
    <n v="5784"/>
    <n v="41026"/>
    <x v="803"/>
    <d v="2022-04-19T00:00:00"/>
    <s v="Medium"/>
    <n v="0.1"/>
    <n v="1.92"/>
    <n v="-33.11"/>
    <s v=" "/>
    <s v=" "/>
    <n v="3.14"/>
    <n v="21"/>
    <n v="66.05"/>
    <n v="1104"/>
    <x v="92"/>
    <x v="0"/>
    <x v="0"/>
    <x v="0"/>
    <x v="16"/>
    <s v="Wrap Bag"/>
    <x v="731"/>
    <n v="0.84"/>
    <x v="0"/>
    <x v="2"/>
    <x v="2"/>
    <n v="10282"/>
  </r>
  <r>
    <n v="21036"/>
    <n v="88408"/>
    <x v="803"/>
    <d v="2022-04-20T00:00:00"/>
    <s v="Not Specified"/>
    <n v="0.05"/>
    <n v="2.4"/>
    <n v="97.698000000000008"/>
    <n v="97.698000000000008"/>
    <s v=" "/>
    <n v="2.6"/>
    <n v="12"/>
    <n v="33.14"/>
    <n v="2114"/>
    <x v="1244"/>
    <x v="0"/>
    <x v="2"/>
    <x v="0"/>
    <x v="4"/>
    <s v="Wrap Bag"/>
    <x v="57"/>
    <n v="0.57999999999999996"/>
    <x v="3"/>
    <x v="16"/>
    <x v="304"/>
    <n v="23518"/>
  </r>
  <r>
    <n v="23783"/>
    <n v="90980"/>
    <x v="803"/>
    <d v="2022-04-20T00:00:00"/>
    <s v="Medium"/>
    <n v="0.1"/>
    <n v="42"/>
    <n v="-281.76"/>
    <s v=" "/>
    <n v="-22.162800000000001"/>
    <n v="89.99"/>
    <n v="2"/>
    <n v="177.34"/>
    <n v="1103"/>
    <x v="2051"/>
    <x v="2"/>
    <x v="0"/>
    <x v="1"/>
    <x v="2"/>
    <s v="Jumbo Drum"/>
    <x v="426"/>
    <n v="0.66"/>
    <x v="2"/>
    <x v="8"/>
    <x v="359"/>
    <n v="68046"/>
  </r>
  <r>
    <n v="23784"/>
    <n v="90980"/>
    <x v="803"/>
    <d v="2022-04-19T00:00:00"/>
    <s v="Medium"/>
    <n v="0.1"/>
    <n v="1.92"/>
    <n v="-33.11"/>
    <s v=" "/>
    <n v="-162.90439999999998"/>
    <n v="3.14"/>
    <n v="5"/>
    <n v="15.73"/>
    <n v="1103"/>
    <x v="1492"/>
    <x v="0"/>
    <x v="0"/>
    <x v="0"/>
    <x v="16"/>
    <s v="Wrap Bag"/>
    <x v="731"/>
    <n v="0.84"/>
    <x v="2"/>
    <x v="8"/>
    <x v="359"/>
    <n v="68046"/>
  </r>
  <r>
    <n v="19056"/>
    <n v="86853"/>
    <x v="804"/>
    <d v="2022-04-27T00:00:00"/>
    <s v="Low"/>
    <n v="0.04"/>
    <n v="19.46"/>
    <n v="-5.1799999999999926"/>
    <s v=" "/>
    <n v="-41.26"/>
    <n v="27.42"/>
    <n v="5"/>
    <n v="139.97"/>
    <n v="1852"/>
    <x v="1408"/>
    <x v="1"/>
    <x v="2"/>
    <x v="1"/>
    <x v="7"/>
    <s v="Small Box"/>
    <x v="1110"/>
    <n v="0.44"/>
    <x v="1"/>
    <x v="1"/>
    <x v="715"/>
    <n v="92008"/>
  </r>
  <r>
    <n v="19057"/>
    <n v="86853"/>
    <x v="804"/>
    <d v="2022-04-22T00:00:00"/>
    <s v="Low"/>
    <n v="0.09"/>
    <n v="29.2"/>
    <n v="104.48"/>
    <n v="104.48"/>
    <s v=" "/>
    <n v="320.64"/>
    <n v="3"/>
    <n v="908.91"/>
    <n v="1852"/>
    <x v="1021"/>
    <x v="2"/>
    <x v="2"/>
    <x v="1"/>
    <x v="9"/>
    <s v="Jumbo Box"/>
    <x v="795"/>
    <n v="0.66"/>
    <x v="1"/>
    <x v="1"/>
    <x v="715"/>
    <n v="92008"/>
  </r>
  <r>
    <n v="19421"/>
    <n v="89622"/>
    <x v="804"/>
    <d v="2022-04-22T00:00:00"/>
    <s v="High"/>
    <n v="0.09"/>
    <n v="8.99"/>
    <n v="-19.432000000000002"/>
    <s v=" "/>
    <s v=" "/>
    <n v="175.99"/>
    <n v="11"/>
    <n v="1527.36"/>
    <n v="1030"/>
    <x v="213"/>
    <x v="1"/>
    <x v="3"/>
    <x v="2"/>
    <x v="8"/>
    <s v="Small Box"/>
    <x v="351"/>
    <n v="0.56999999999999995"/>
    <x v="3"/>
    <x v="44"/>
    <x v="1244"/>
    <n v="27514"/>
  </r>
  <r>
    <n v="20329"/>
    <n v="87919"/>
    <x v="804"/>
    <d v="2022-04-21T00:00:00"/>
    <s v="Medium"/>
    <n v="0.05"/>
    <n v="6.93"/>
    <n v="-24.485999999999997"/>
    <s v=" "/>
    <n v="-45.57"/>
    <n v="6.68"/>
    <n v="12"/>
    <n v="82.52"/>
    <n v="2545"/>
    <x v="2058"/>
    <x v="0"/>
    <x v="0"/>
    <x v="0"/>
    <x v="3"/>
    <s v="Small Box"/>
    <x v="183"/>
    <n v="0.37"/>
    <x v="3"/>
    <x v="16"/>
    <x v="242"/>
    <n v="22153"/>
  </r>
  <r>
    <n v="20330"/>
    <n v="87919"/>
    <x v="804"/>
    <d v="2022-04-22T00:00:00"/>
    <s v="Medium"/>
    <n v="0.01"/>
    <n v="35"/>
    <n v="-131.054"/>
    <s v=" "/>
    <n v="-16.212700000000002"/>
    <n v="95.99"/>
    <n v="7"/>
    <n v="727.85"/>
    <n v="2545"/>
    <x v="1652"/>
    <x v="1"/>
    <x v="0"/>
    <x v="0"/>
    <x v="0"/>
    <s v="Large Box"/>
    <x v="0"/>
    <m/>
    <x v="3"/>
    <x v="16"/>
    <x v="242"/>
    <n v="22153"/>
  </r>
  <r>
    <n v="22393"/>
    <n v="87526"/>
    <x v="804"/>
    <d v="2022-04-27T00:00:00"/>
    <s v="Low"/>
    <n v="0.03"/>
    <n v="10.16"/>
    <n v="-0.36000000000000654"/>
    <s v=" "/>
    <n v="-15.6"/>
    <n v="8.3699999999999992"/>
    <n v="1"/>
    <n v="10.82"/>
    <n v="762"/>
    <x v="2059"/>
    <x v="1"/>
    <x v="3"/>
    <x v="1"/>
    <x v="7"/>
    <s v="Large Box"/>
    <x v="602"/>
    <n v="0.59"/>
    <x v="1"/>
    <x v="4"/>
    <x v="775"/>
    <n v="98661"/>
  </r>
  <r>
    <n v="23319"/>
    <n v="91290"/>
    <x v="804"/>
    <d v="2022-04-25T00:00:00"/>
    <s v="Low"/>
    <n v="0.04"/>
    <n v="4"/>
    <n v="-57.09"/>
    <s v=" "/>
    <s v=" "/>
    <n v="20.97"/>
    <n v="6"/>
    <n v="127.87"/>
    <n v="2366"/>
    <x v="40"/>
    <x v="1"/>
    <x v="2"/>
    <x v="2"/>
    <x v="5"/>
    <s v="Small Box"/>
    <x v="924"/>
    <n v="0.77"/>
    <x v="2"/>
    <x v="10"/>
    <x v="461"/>
    <n v="77340"/>
  </r>
  <r>
    <n v="23320"/>
    <n v="91290"/>
    <x v="804"/>
    <d v="2022-04-22T00:00:00"/>
    <s v="Low"/>
    <n v="0.01"/>
    <n v="0.5"/>
    <n v="40.647899999999993"/>
    <n v="40.647899999999993"/>
    <s v=" "/>
    <n v="4.91"/>
    <n v="12"/>
    <n v="58.91"/>
    <n v="2366"/>
    <x v="1079"/>
    <x v="1"/>
    <x v="2"/>
    <x v="0"/>
    <x v="12"/>
    <s v="Small Box"/>
    <x v="126"/>
    <n v="0.36"/>
    <x v="2"/>
    <x v="10"/>
    <x v="461"/>
    <n v="77340"/>
  </r>
  <r>
    <n v="24788"/>
    <n v="91463"/>
    <x v="804"/>
    <d v="2022-04-21T00:00:00"/>
    <s v="Medium"/>
    <n v="0.03"/>
    <n v="14.3"/>
    <n v="268.02359999999999"/>
    <n v="268.02359999999999"/>
    <s v=" "/>
    <n v="55.48"/>
    <n v="7"/>
    <n v="388.44"/>
    <n v="2055"/>
    <x v="2060"/>
    <x v="0"/>
    <x v="0"/>
    <x v="0"/>
    <x v="3"/>
    <s v="Small Box"/>
    <x v="159"/>
    <n v="0.37"/>
    <x v="1"/>
    <x v="45"/>
    <x v="559"/>
    <n v="59750"/>
  </r>
  <r>
    <n v="25728"/>
    <n v="91203"/>
    <x v="804"/>
    <d v="2022-04-22T00:00:00"/>
    <s v="High"/>
    <n v="7.0000000000000007E-2"/>
    <n v="0.99"/>
    <n v="-267.09199999999998"/>
    <s v=" "/>
    <s v=" "/>
    <n v="2.88"/>
    <n v="7"/>
    <n v="19.79"/>
    <n v="751"/>
    <x v="711"/>
    <x v="1"/>
    <x v="2"/>
    <x v="0"/>
    <x v="12"/>
    <s v="Small Box"/>
    <x v="1036"/>
    <n v="0.36"/>
    <x v="3"/>
    <x v="25"/>
    <x v="216"/>
    <n v="40324"/>
  </r>
  <r>
    <n v="21712"/>
    <n v="86495"/>
    <x v="805"/>
    <d v="2022-04-23T00:00:00"/>
    <s v="Medium"/>
    <n v="0.1"/>
    <n v="1.39"/>
    <n v="61.895999999999994"/>
    <n v="61.895999999999994"/>
    <n v="-87.122"/>
    <n v="15.57"/>
    <n v="13"/>
    <n v="185.81"/>
    <n v="3168"/>
    <x v="765"/>
    <x v="1"/>
    <x v="3"/>
    <x v="0"/>
    <x v="14"/>
    <s v="Small Box"/>
    <x v="827"/>
    <n v="0.38"/>
    <x v="3"/>
    <x v="12"/>
    <x v="183"/>
    <n v="33952"/>
  </r>
  <r>
    <n v="21713"/>
    <n v="86495"/>
    <x v="805"/>
    <d v="2022-04-22T00:00:00"/>
    <s v="Medium"/>
    <n v="0.01"/>
    <n v="10.49"/>
    <n v="362.67600000000004"/>
    <n v="362.67600000000004"/>
    <n v="-681.09479999999996"/>
    <n v="19.98"/>
    <n v="3"/>
    <n v="65.52"/>
    <n v="3168"/>
    <x v="1915"/>
    <x v="1"/>
    <x v="3"/>
    <x v="1"/>
    <x v="7"/>
    <s v="Small Box"/>
    <x v="735"/>
    <n v="0.49"/>
    <x v="3"/>
    <x v="12"/>
    <x v="183"/>
    <n v="33952"/>
  </r>
  <r>
    <n v="23713"/>
    <n v="90274"/>
    <x v="805"/>
    <d v="2022-04-24T00:00:00"/>
    <s v="Not Specified"/>
    <n v="0.1"/>
    <n v="8.99"/>
    <n v="22.71"/>
    <n v="22.71"/>
    <s v=" "/>
    <n v="30.98"/>
    <n v="12"/>
    <n v="347.13"/>
    <n v="831"/>
    <x v="98"/>
    <x v="1"/>
    <x v="2"/>
    <x v="0"/>
    <x v="4"/>
    <s v="Small Pack"/>
    <x v="632"/>
    <n v="0.57999999999999996"/>
    <x v="0"/>
    <x v="0"/>
    <x v="696"/>
    <n v="21222"/>
  </r>
  <r>
    <n v="25334"/>
    <n v="90029"/>
    <x v="805"/>
    <d v="2022-04-22T00:00:00"/>
    <s v="Not Specified"/>
    <n v="0.02"/>
    <n v="52.2"/>
    <n v="611.11"/>
    <n v="611.11"/>
    <n v="-197.25"/>
    <n v="212.6"/>
    <n v="14"/>
    <n v="2931.79"/>
    <n v="527"/>
    <x v="1919"/>
    <x v="2"/>
    <x v="0"/>
    <x v="1"/>
    <x v="9"/>
    <s v="Jumbo Box"/>
    <x v="15"/>
    <n v="0.64"/>
    <x v="1"/>
    <x v="41"/>
    <x v="124"/>
    <n v="85737"/>
  </r>
  <r>
    <n v="3432"/>
    <n v="24486"/>
    <x v="806"/>
    <d v="2022-04-23T00:00:00"/>
    <s v="Medium"/>
    <n v="0.03"/>
    <n v="2.83"/>
    <n v="-31.62"/>
    <s v=" "/>
    <s v=" "/>
    <n v="8.1199999999999992"/>
    <n v="3"/>
    <n v="28.11"/>
    <n v="2645"/>
    <x v="967"/>
    <x v="1"/>
    <x v="1"/>
    <x v="2"/>
    <x v="5"/>
    <s v="Small Pack"/>
    <x v="312"/>
    <n v="0.77"/>
    <x v="1"/>
    <x v="4"/>
    <x v="6"/>
    <n v="98103"/>
  </r>
  <r>
    <n v="3433"/>
    <n v="24486"/>
    <x v="806"/>
    <d v="2022-04-23T00:00:00"/>
    <s v="Medium"/>
    <n v="0"/>
    <n v="0.7"/>
    <n v="-6.0000000000000053E-2"/>
    <s v=" "/>
    <n v="-72.23"/>
    <n v="1.76"/>
    <n v="16"/>
    <n v="30.93"/>
    <n v="2645"/>
    <x v="2061"/>
    <x v="1"/>
    <x v="1"/>
    <x v="0"/>
    <x v="4"/>
    <s v="Wrap Bag"/>
    <x v="307"/>
    <n v="0.56000000000000005"/>
    <x v="1"/>
    <x v="4"/>
    <x v="6"/>
    <n v="98103"/>
  </r>
  <r>
    <n v="4680"/>
    <n v="33287"/>
    <x v="806"/>
    <d v="2022-04-25T00:00:00"/>
    <s v="Critical"/>
    <n v="0"/>
    <n v="28.06"/>
    <n v="3909.33"/>
    <n v="3909.33"/>
    <n v="-22.82"/>
    <n v="270.97000000000003"/>
    <n v="49"/>
    <n v="13257.34"/>
    <n v="2382"/>
    <x v="2062"/>
    <x v="2"/>
    <x v="3"/>
    <x v="2"/>
    <x v="6"/>
    <s v="Jumbo Drum"/>
    <x v="611"/>
    <n v="0.56000000000000005"/>
    <x v="0"/>
    <x v="2"/>
    <x v="2"/>
    <n v="10024"/>
  </r>
  <r>
    <n v="21432"/>
    <n v="87507"/>
    <x v="806"/>
    <d v="2022-04-23T00:00:00"/>
    <s v="Medium"/>
    <n v="0.03"/>
    <n v="2.83"/>
    <n v="-31.62"/>
    <s v=" "/>
    <s v=" "/>
    <n v="8.1199999999999992"/>
    <n v="1"/>
    <n v="9.3699999999999992"/>
    <n v="2644"/>
    <x v="753"/>
    <x v="1"/>
    <x v="1"/>
    <x v="2"/>
    <x v="5"/>
    <s v="Small Pack"/>
    <x v="312"/>
    <n v="0.77"/>
    <x v="2"/>
    <x v="13"/>
    <x v="1127"/>
    <n v="74601"/>
  </r>
  <r>
    <n v="21433"/>
    <n v="87507"/>
    <x v="806"/>
    <d v="2022-04-23T00:00:00"/>
    <s v="Medium"/>
    <n v="0"/>
    <n v="0.7"/>
    <n v="-6.0000000000000053E-2"/>
    <s v=" "/>
    <s v=" "/>
    <n v="1.76"/>
    <n v="4"/>
    <n v="7.73"/>
    <n v="2644"/>
    <x v="753"/>
    <x v="1"/>
    <x v="1"/>
    <x v="0"/>
    <x v="4"/>
    <s v="Wrap Bag"/>
    <x v="307"/>
    <n v="0.56000000000000005"/>
    <x v="2"/>
    <x v="13"/>
    <x v="1127"/>
    <n v="74601"/>
  </r>
  <r>
    <n v="21624"/>
    <n v="91333"/>
    <x v="806"/>
    <d v="2022-04-24T00:00:00"/>
    <s v="Not Specified"/>
    <n v="0"/>
    <n v="4.8099999999999996"/>
    <n v="-10.846"/>
    <s v=" "/>
    <s v=" "/>
    <n v="20.99"/>
    <n v="5"/>
    <n v="94.64"/>
    <n v="1371"/>
    <x v="1588"/>
    <x v="0"/>
    <x v="2"/>
    <x v="2"/>
    <x v="8"/>
    <s v="Medium Box"/>
    <x v="314"/>
    <n v="0.57999999999999996"/>
    <x v="2"/>
    <x v="10"/>
    <x v="929"/>
    <n v="76308"/>
  </r>
  <r>
    <n v="22680"/>
    <n v="86657"/>
    <x v="806"/>
    <d v="2022-04-25T00:00:00"/>
    <s v="Critical"/>
    <n v="0"/>
    <n v="28.06"/>
    <n v="2240.2229999999995"/>
    <n v="2240.2229999999995"/>
    <n v="-261.54809999999998"/>
    <n v="270.97000000000003"/>
    <n v="12"/>
    <n v="3246.7"/>
    <n v="2381"/>
    <x v="1439"/>
    <x v="2"/>
    <x v="3"/>
    <x v="2"/>
    <x v="6"/>
    <s v="Jumbo Drum"/>
    <x v="611"/>
    <n v="0.56000000000000005"/>
    <x v="2"/>
    <x v="27"/>
    <x v="835"/>
    <n v="49423"/>
  </r>
  <r>
    <n v="23545"/>
    <n v="89158"/>
    <x v="806"/>
    <d v="2022-04-24T00:00:00"/>
    <s v="Not Specified"/>
    <n v="0.02"/>
    <n v="6.05"/>
    <n v="-89.746000000000009"/>
    <s v=" "/>
    <n v="-9.8171999999999997"/>
    <n v="7.1"/>
    <n v="12"/>
    <n v="88.42"/>
    <n v="2228"/>
    <x v="1873"/>
    <x v="0"/>
    <x v="2"/>
    <x v="0"/>
    <x v="1"/>
    <s v="Small Box"/>
    <x v="215"/>
    <n v="0.39"/>
    <x v="0"/>
    <x v="23"/>
    <x v="1049"/>
    <n v="19087"/>
  </r>
  <r>
    <n v="23546"/>
    <n v="89158"/>
    <x v="806"/>
    <d v="2022-04-25T00:00:00"/>
    <s v="Not Specified"/>
    <n v="0.1"/>
    <n v="0.94"/>
    <n v="-32.520000000000003"/>
    <s v=" "/>
    <n v="-677.85244956000008"/>
    <n v="3.74"/>
    <n v="13"/>
    <n v="45.34"/>
    <n v="2228"/>
    <x v="1873"/>
    <x v="1"/>
    <x v="2"/>
    <x v="0"/>
    <x v="15"/>
    <s v="Wrap Bag"/>
    <x v="879"/>
    <n v="0.83"/>
    <x v="0"/>
    <x v="23"/>
    <x v="1049"/>
    <n v="19087"/>
  </r>
  <r>
    <n v="24072"/>
    <n v="88806"/>
    <x v="806"/>
    <d v="2022-04-26T00:00:00"/>
    <s v="Low"/>
    <n v="0.08"/>
    <n v="22.24"/>
    <n v="25.68"/>
    <n v="25.68"/>
    <s v=" "/>
    <n v="50.98"/>
    <n v="14"/>
    <n v="682.55"/>
    <n v="2007"/>
    <x v="1707"/>
    <x v="1"/>
    <x v="0"/>
    <x v="1"/>
    <x v="7"/>
    <s v="Large Box"/>
    <x v="255"/>
    <n v="0.55000000000000004"/>
    <x v="1"/>
    <x v="36"/>
    <x v="656"/>
    <n v="87105"/>
  </r>
  <r>
    <n v="24073"/>
    <n v="88806"/>
    <x v="806"/>
    <d v="2022-04-27T00:00:00"/>
    <s v="Low"/>
    <n v="0.08"/>
    <n v="8.2200000000000006"/>
    <n v="163.38"/>
    <n v="163.38"/>
    <n v="-46.344999999999999"/>
    <n v="34.76"/>
    <n v="12"/>
    <n v="401.39"/>
    <n v="2006"/>
    <x v="1867"/>
    <x v="1"/>
    <x v="0"/>
    <x v="0"/>
    <x v="0"/>
    <s v="Small Box"/>
    <x v="709"/>
    <n v="0.56999999999999995"/>
    <x v="1"/>
    <x v="31"/>
    <x v="652"/>
    <n v="81301"/>
  </r>
  <r>
    <n v="18890"/>
    <n v="89226"/>
    <x v="807"/>
    <d v="2022-04-28T00:00:00"/>
    <s v="Low"/>
    <n v="0.01"/>
    <n v="4.68"/>
    <n v="-21.638400000000001"/>
    <s v=" "/>
    <s v=" "/>
    <n v="10.23"/>
    <n v="10"/>
    <n v="106.67"/>
    <n v="2453"/>
    <x v="2024"/>
    <x v="1"/>
    <x v="2"/>
    <x v="0"/>
    <x v="16"/>
    <s v="Small Pack"/>
    <x v="930"/>
    <n v="0.59"/>
    <x v="3"/>
    <x v="9"/>
    <x v="1106"/>
    <n v="35209"/>
  </r>
  <r>
    <n v="22169"/>
    <n v="88716"/>
    <x v="807"/>
    <d v="2022-04-24T00:00:00"/>
    <s v="High"/>
    <n v="0.1"/>
    <n v="1.39"/>
    <n v="-62.804000000000002"/>
    <s v=" "/>
    <s v=" "/>
    <n v="9.7799999999999994"/>
    <n v="7"/>
    <n v="65.099999999999994"/>
    <n v="2463"/>
    <x v="1987"/>
    <x v="1"/>
    <x v="2"/>
    <x v="0"/>
    <x v="14"/>
    <s v="Small Box"/>
    <x v="280"/>
    <n v="0.39"/>
    <x v="3"/>
    <x v="6"/>
    <x v="8"/>
    <n v="70802"/>
  </r>
  <r>
    <n v="23318"/>
    <n v="89527"/>
    <x v="807"/>
    <d v="2022-04-25T00:00:00"/>
    <s v="Medium"/>
    <n v="0.03"/>
    <n v="6.18"/>
    <n v="39.816000000000003"/>
    <n v="39.816000000000003"/>
    <n v="-39.270800000000001"/>
    <n v="6.78"/>
    <n v="13"/>
    <n v="94.12"/>
    <n v="153"/>
    <x v="988"/>
    <x v="1"/>
    <x v="1"/>
    <x v="0"/>
    <x v="3"/>
    <s v="Small Box"/>
    <x v="1073"/>
    <n v="0.39"/>
    <x v="3"/>
    <x v="28"/>
    <x v="1245"/>
    <n v="37086"/>
  </r>
  <r>
    <n v="23388"/>
    <n v="89913"/>
    <x v="807"/>
    <d v="2022-04-25T00:00:00"/>
    <s v="Medium"/>
    <n v="0.1"/>
    <n v="19.989999999999998"/>
    <n v="-185.48"/>
    <s v=" "/>
    <s v=" "/>
    <n v="140.85"/>
    <n v="3"/>
    <n v="400.5"/>
    <n v="801"/>
    <x v="1674"/>
    <x v="0"/>
    <x v="1"/>
    <x v="0"/>
    <x v="0"/>
    <s v="Small Box"/>
    <x v="796"/>
    <n v="0.73"/>
    <x v="1"/>
    <x v="7"/>
    <x v="659"/>
    <n v="84106"/>
  </r>
  <r>
    <n v="2320"/>
    <n v="16710"/>
    <x v="808"/>
    <d v="2022-04-26T00:00:00"/>
    <s v="High"/>
    <n v="0.09"/>
    <n v="17.850000000000001"/>
    <n v="1300.8"/>
    <n v="1300.8"/>
    <n v="-98.35"/>
    <n v="145.44999999999999"/>
    <n v="53"/>
    <n v="6258.27"/>
    <n v="102"/>
    <x v="1758"/>
    <x v="2"/>
    <x v="1"/>
    <x v="2"/>
    <x v="6"/>
    <s v="Jumbo Drum"/>
    <x v="25"/>
    <n v="0.56000000000000005"/>
    <x v="0"/>
    <x v="29"/>
    <x v="185"/>
    <n v="2129"/>
  </r>
  <r>
    <n v="6131"/>
    <n v="43398"/>
    <x v="808"/>
    <d v="2022-04-25T00:00:00"/>
    <s v="Not Specified"/>
    <n v="7.0000000000000007E-2"/>
    <n v="60"/>
    <n v="-193.97"/>
    <s v=" "/>
    <n v="-986.52399999999989"/>
    <n v="159.31"/>
    <n v="11"/>
    <n v="1760.94"/>
    <n v="1723"/>
    <x v="912"/>
    <x v="2"/>
    <x v="2"/>
    <x v="1"/>
    <x v="9"/>
    <s v="Jumbo Drum"/>
    <x v="857"/>
    <n v="0.55000000000000004"/>
    <x v="1"/>
    <x v="1"/>
    <x v="132"/>
    <n v="92037"/>
  </r>
  <r>
    <n v="20320"/>
    <n v="88209"/>
    <x v="808"/>
    <d v="2022-04-26T00:00:00"/>
    <s v="High"/>
    <n v="0.09"/>
    <n v="17.850000000000001"/>
    <n v="1059.1844999999998"/>
    <n v="1059.1844999999998"/>
    <s v=" "/>
    <n v="145.44999999999999"/>
    <n v="13"/>
    <n v="1535.05"/>
    <n v="101"/>
    <x v="302"/>
    <x v="2"/>
    <x v="1"/>
    <x v="2"/>
    <x v="6"/>
    <s v="Jumbo Drum"/>
    <x v="25"/>
    <n v="0.56000000000000005"/>
    <x v="0"/>
    <x v="21"/>
    <x v="525"/>
    <n v="4005"/>
  </r>
  <r>
    <n v="24131"/>
    <n v="90792"/>
    <x v="808"/>
    <d v="2022-04-25T00:00:00"/>
    <s v="Not Specified"/>
    <n v="7.0000000000000007E-2"/>
    <n v="60"/>
    <n v="74.891999999999996"/>
    <n v="74.891999999999996"/>
    <s v=" "/>
    <n v="159.31"/>
    <n v="3"/>
    <n v="480.26"/>
    <n v="1722"/>
    <x v="314"/>
    <x v="2"/>
    <x v="2"/>
    <x v="1"/>
    <x v="9"/>
    <s v="Jumbo Drum"/>
    <x v="857"/>
    <n v="0.55000000000000004"/>
    <x v="3"/>
    <x v="34"/>
    <x v="215"/>
    <n v="72209"/>
  </r>
  <r>
    <n v="439"/>
    <n v="2947"/>
    <x v="809"/>
    <d v="2022-04-27T00:00:00"/>
    <s v="Critical"/>
    <n v="0.05"/>
    <n v="6.81"/>
    <n v="-29.06"/>
    <s v=" "/>
    <n v="-20.732799999999997"/>
    <n v="6.48"/>
    <n v="9"/>
    <n v="64.17"/>
    <n v="2645"/>
    <x v="229"/>
    <x v="1"/>
    <x v="1"/>
    <x v="0"/>
    <x v="3"/>
    <s v="Small Box"/>
    <x v="692"/>
    <n v="0.36"/>
    <x v="1"/>
    <x v="4"/>
    <x v="6"/>
    <n v="98103"/>
  </r>
  <r>
    <n v="18439"/>
    <n v="87508"/>
    <x v="809"/>
    <d v="2022-04-27T00:00:00"/>
    <s v="Critical"/>
    <n v="0.05"/>
    <n v="6.81"/>
    <n v="-29.06"/>
    <s v=" "/>
    <s v=" "/>
    <n v="6.48"/>
    <n v="2"/>
    <n v="14.26"/>
    <n v="2643"/>
    <x v="2063"/>
    <x v="1"/>
    <x v="1"/>
    <x v="0"/>
    <x v="3"/>
    <s v="Small Box"/>
    <x v="692"/>
    <n v="0.36"/>
    <x v="2"/>
    <x v="13"/>
    <x v="1246"/>
    <n v="74055"/>
  </r>
  <r>
    <n v="22302"/>
    <n v="89227"/>
    <x v="809"/>
    <d v="2022-04-26T00:00:00"/>
    <s v="Critical"/>
    <n v="0.1"/>
    <n v="1.0900000000000001"/>
    <n v="430.61759999999998"/>
    <n v="430.61759999999998"/>
    <s v=" "/>
    <n v="9.93"/>
    <n v="6"/>
    <n v="57.61"/>
    <n v="2454"/>
    <x v="2064"/>
    <x v="0"/>
    <x v="2"/>
    <x v="0"/>
    <x v="4"/>
    <s v="Wrap Bag"/>
    <x v="614"/>
    <n v="0.43"/>
    <x v="3"/>
    <x v="9"/>
    <x v="222"/>
    <n v="35244"/>
  </r>
  <r>
    <n v="25379"/>
    <n v="90472"/>
    <x v="809"/>
    <d v="2022-04-25T00:00:00"/>
    <s v="Medium"/>
    <n v="0.09"/>
    <n v="1.38"/>
    <n v="-5.14"/>
    <s v=" "/>
    <n v="-858.37599999999998"/>
    <n v="2.1800000000000002"/>
    <n v="3"/>
    <n v="6.8"/>
    <n v="627"/>
    <x v="1341"/>
    <x v="1"/>
    <x v="2"/>
    <x v="0"/>
    <x v="15"/>
    <s v="Wrap Bag"/>
    <x v="387"/>
    <n v="0.44"/>
    <x v="0"/>
    <x v="19"/>
    <x v="773"/>
    <n v="43952"/>
  </r>
  <r>
    <n v="25855"/>
    <n v="89862"/>
    <x v="809"/>
    <d v="2022-04-27T00:00:00"/>
    <s v="Not Specified"/>
    <n v="0.09"/>
    <n v="30"/>
    <n v="209.54"/>
    <n v="209.54"/>
    <n v="-1131.046"/>
    <n v="180.98"/>
    <n v="8"/>
    <n v="1391.41"/>
    <n v="1783"/>
    <x v="1889"/>
    <x v="2"/>
    <x v="2"/>
    <x v="1"/>
    <x v="2"/>
    <s v="Jumbo Drum"/>
    <x v="682"/>
    <n v="0.69"/>
    <x v="1"/>
    <x v="1"/>
    <x v="132"/>
    <n v="92105"/>
  </r>
  <r>
    <n v="26301"/>
    <n v="88409"/>
    <x v="809"/>
    <d v="2022-04-26T00:00:00"/>
    <s v="Not Specified"/>
    <n v="0.02"/>
    <n v="13.32"/>
    <n v="-14.546000000000001"/>
    <s v=" "/>
    <s v=" "/>
    <n v="14.81"/>
    <n v="11"/>
    <n v="173.35"/>
    <n v="2115"/>
    <x v="504"/>
    <x v="0"/>
    <x v="2"/>
    <x v="0"/>
    <x v="13"/>
    <s v="Small Box"/>
    <x v="111"/>
    <n v="0.43"/>
    <x v="3"/>
    <x v="16"/>
    <x v="703"/>
    <n v="22124"/>
  </r>
  <r>
    <n v="26302"/>
    <n v="88409"/>
    <x v="809"/>
    <d v="2022-04-27T00:00:00"/>
    <s v="Not Specified"/>
    <n v="0.02"/>
    <n v="5.2"/>
    <n v="-159.852"/>
    <s v=" "/>
    <n v="-185.48"/>
    <n v="5.98"/>
    <n v="6"/>
    <n v="37.57"/>
    <n v="2115"/>
    <x v="2065"/>
    <x v="1"/>
    <x v="2"/>
    <x v="0"/>
    <x v="3"/>
    <s v="Small Box"/>
    <x v="1037"/>
    <n v="0.36"/>
    <x v="3"/>
    <x v="16"/>
    <x v="703"/>
    <n v="22124"/>
  </r>
  <r>
    <n v="3601"/>
    <n v="25697"/>
    <x v="810"/>
    <d v="2022-04-26T00:00:00"/>
    <s v="Low"/>
    <n v="0.02"/>
    <n v="3.62"/>
    <n v="-49.875"/>
    <s v=" "/>
    <n v="-6.2"/>
    <n v="8.4600000000000009"/>
    <n v="52"/>
    <n v="452.46"/>
    <n v="1745"/>
    <x v="1263"/>
    <x v="1"/>
    <x v="1"/>
    <x v="2"/>
    <x v="5"/>
    <s v="Small Pack"/>
    <x v="987"/>
    <n v="0.61"/>
    <x v="3"/>
    <x v="20"/>
    <x v="36"/>
    <n v="30305"/>
  </r>
  <r>
    <n v="21601"/>
    <n v="87250"/>
    <x v="810"/>
    <d v="2022-04-26T00:00:00"/>
    <s v="Low"/>
    <n v="0.02"/>
    <n v="3.62"/>
    <n v="-37.5"/>
    <s v=" "/>
    <s v=" "/>
    <n v="8.4600000000000009"/>
    <n v="13"/>
    <n v="113.11"/>
    <n v="1750"/>
    <x v="2066"/>
    <x v="1"/>
    <x v="1"/>
    <x v="2"/>
    <x v="5"/>
    <s v="Small Pack"/>
    <x v="987"/>
    <n v="0.61"/>
    <x v="2"/>
    <x v="13"/>
    <x v="813"/>
    <n v="73110"/>
  </r>
  <r>
    <n v="19388"/>
    <n v="85885"/>
    <x v="811"/>
    <d v="2022-04-30T00:00:00"/>
    <s v="High"/>
    <n v="0.08"/>
    <n v="48.2"/>
    <n v="70.138499999999993"/>
    <n v="70.138499999999993"/>
    <s v=" "/>
    <n v="79.52"/>
    <n v="1"/>
    <n v="101.65"/>
    <n v="1494"/>
    <x v="2067"/>
    <x v="1"/>
    <x v="0"/>
    <x v="1"/>
    <x v="7"/>
    <s v="Medium Box"/>
    <x v="430"/>
    <n v="0.74"/>
    <x v="0"/>
    <x v="0"/>
    <x v="696"/>
    <n v="21222"/>
  </r>
  <r>
    <n v="19389"/>
    <n v="85885"/>
    <x v="811"/>
    <d v="2022-04-28T00:00:00"/>
    <s v="High"/>
    <n v="0.09"/>
    <n v="5.99"/>
    <n v="-606.59500000000003"/>
    <s v=" "/>
    <s v=" "/>
    <n v="125.99"/>
    <n v="1"/>
    <n v="98.43"/>
    <n v="1494"/>
    <x v="2067"/>
    <x v="1"/>
    <x v="0"/>
    <x v="2"/>
    <x v="8"/>
    <s v="Small Box"/>
    <x v="1034"/>
    <n v="0.56000000000000005"/>
    <x v="0"/>
    <x v="0"/>
    <x v="696"/>
    <n v="21222"/>
  </r>
  <r>
    <n v="21578"/>
    <n v="86390"/>
    <x v="811"/>
    <d v="2022-04-28T00:00:00"/>
    <s v="Critical"/>
    <n v="0.04"/>
    <n v="1.25"/>
    <n v="-315.32600000000002"/>
    <s v=" "/>
    <n v="-55.97"/>
    <n v="85.99"/>
    <n v="1"/>
    <n v="70.17"/>
    <n v="393"/>
    <x v="426"/>
    <x v="1"/>
    <x v="2"/>
    <x v="2"/>
    <x v="8"/>
    <s v="Small Pack"/>
    <x v="1054"/>
    <n v="0.39"/>
    <x v="0"/>
    <x v="2"/>
    <x v="181"/>
    <n v="13021"/>
  </r>
  <r>
    <n v="22878"/>
    <n v="90858"/>
    <x v="811"/>
    <d v="2022-04-28T00:00:00"/>
    <s v="Low"/>
    <n v="0.04"/>
    <n v="7.24"/>
    <n v="-37.32"/>
    <s v=" "/>
    <s v=" "/>
    <n v="4.4800000000000004"/>
    <n v="3"/>
    <n v="15.13"/>
    <n v="1158"/>
    <x v="1644"/>
    <x v="1"/>
    <x v="1"/>
    <x v="1"/>
    <x v="7"/>
    <s v="Small Box"/>
    <x v="1182"/>
    <n v="0.54"/>
    <x v="0"/>
    <x v="30"/>
    <x v="1132"/>
    <n v="8109"/>
  </r>
  <r>
    <n v="22951"/>
    <n v="87495"/>
    <x v="811"/>
    <d v="2022-04-28T00:00:00"/>
    <s v="Low"/>
    <n v="0.1"/>
    <n v="5.63"/>
    <n v="-23.892399999999999"/>
    <s v=" "/>
    <n v="-469.084"/>
    <n v="65.989999999999995"/>
    <n v="8"/>
    <n v="415.71"/>
    <n v="1552"/>
    <x v="2068"/>
    <x v="0"/>
    <x v="3"/>
    <x v="2"/>
    <x v="8"/>
    <s v="Small Box"/>
    <x v="469"/>
    <n v="0.56000000000000005"/>
    <x v="3"/>
    <x v="33"/>
    <x v="272"/>
    <n v="39056"/>
  </r>
  <r>
    <n v="23500"/>
    <n v="88999"/>
    <x v="811"/>
    <d v="2022-04-30T00:00:00"/>
    <s v="Not Specified"/>
    <n v="0"/>
    <n v="70.2"/>
    <n v="-402.66800000000001"/>
    <s v=" "/>
    <s v=" "/>
    <n v="122.99"/>
    <n v="8"/>
    <n v="1023.65"/>
    <n v="2484"/>
    <x v="1932"/>
    <x v="2"/>
    <x v="2"/>
    <x v="1"/>
    <x v="2"/>
    <s v="Jumbo Drum"/>
    <x v="173"/>
    <n v="0.74"/>
    <x v="3"/>
    <x v="12"/>
    <x v="702"/>
    <n v="33881"/>
  </r>
  <r>
    <n v="18554"/>
    <n v="86841"/>
    <x v="812"/>
    <d v="2022-05-01T00:00:00"/>
    <s v="Medium"/>
    <n v="0.04"/>
    <n v="5.2"/>
    <n v="-24.03"/>
    <s v=" "/>
    <s v=" "/>
    <n v="5.98"/>
    <n v="3"/>
    <n v="19.04"/>
    <n v="15"/>
    <x v="2069"/>
    <x v="1"/>
    <x v="3"/>
    <x v="0"/>
    <x v="3"/>
    <s v="Small Box"/>
    <x v="1037"/>
    <n v="0.36"/>
    <x v="0"/>
    <x v="2"/>
    <x v="346"/>
    <n v="11787"/>
  </r>
  <r>
    <n v="20312"/>
    <n v="86231"/>
    <x v="812"/>
    <d v="2022-05-06T00:00:00"/>
    <s v="Low"/>
    <n v="0.09"/>
    <n v="4.62"/>
    <n v="386.28960000000001"/>
    <n v="386.28960000000001"/>
    <s v=" "/>
    <n v="42.98"/>
    <n v="14"/>
    <n v="559.84"/>
    <n v="2805"/>
    <x v="1079"/>
    <x v="1"/>
    <x v="3"/>
    <x v="0"/>
    <x v="13"/>
    <s v="Small Box"/>
    <x v="397"/>
    <n v="0.56000000000000005"/>
    <x v="0"/>
    <x v="21"/>
    <x v="801"/>
    <n v="4070"/>
  </r>
  <r>
    <n v="20313"/>
    <n v="86231"/>
    <x v="812"/>
    <d v="2022-05-08T00:00:00"/>
    <s v="Low"/>
    <n v="0.02"/>
    <n v="58.92"/>
    <n v="2177.54"/>
    <n v="2177.54"/>
    <s v=" "/>
    <n v="355.98"/>
    <n v="11"/>
    <n v="3969.21"/>
    <n v="2806"/>
    <x v="213"/>
    <x v="2"/>
    <x v="3"/>
    <x v="1"/>
    <x v="2"/>
    <s v="Jumbo Drum"/>
    <x v="122"/>
    <n v="0.64"/>
    <x v="0"/>
    <x v="21"/>
    <x v="955"/>
    <n v="4092"/>
  </r>
  <r>
    <n v="20378"/>
    <n v="90423"/>
    <x v="812"/>
    <d v="2022-04-30T00:00:00"/>
    <s v="Not Specified"/>
    <n v="0.03"/>
    <n v="5.97"/>
    <n v="426.67529999999999"/>
    <n v="426.67529999999999"/>
    <n v="-98.093600000000009"/>
    <n v="48.91"/>
    <n v="13"/>
    <n v="618.37"/>
    <n v="1538"/>
    <x v="1892"/>
    <x v="1"/>
    <x v="1"/>
    <x v="0"/>
    <x v="3"/>
    <s v="Small Box"/>
    <x v="824"/>
    <n v="0.38"/>
    <x v="2"/>
    <x v="10"/>
    <x v="1247"/>
    <n v="78363"/>
  </r>
  <r>
    <n v="20379"/>
    <n v="90423"/>
    <x v="812"/>
    <d v="2022-05-01T00:00:00"/>
    <s v="Not Specified"/>
    <n v="0.08"/>
    <n v="54.12"/>
    <n v="229.22"/>
    <n v="229.22"/>
    <n v="-19.088000000000001"/>
    <n v="296.18"/>
    <n v="14"/>
    <n v="3247.32"/>
    <n v="1538"/>
    <x v="1892"/>
    <x v="2"/>
    <x v="1"/>
    <x v="1"/>
    <x v="9"/>
    <s v="Jumbo Box"/>
    <x v="279"/>
    <n v="0.76"/>
    <x v="2"/>
    <x v="10"/>
    <x v="1247"/>
    <n v="78363"/>
  </r>
  <r>
    <n v="21753"/>
    <n v="86403"/>
    <x v="812"/>
    <d v="2022-05-06T00:00:00"/>
    <s v="Low"/>
    <n v="0.08"/>
    <n v="5.03"/>
    <n v="-48.2"/>
    <s v=" "/>
    <n v="-12.277999999999999"/>
    <n v="11.29"/>
    <n v="13"/>
    <n v="144.58000000000001"/>
    <n v="1462"/>
    <x v="1874"/>
    <x v="1"/>
    <x v="0"/>
    <x v="0"/>
    <x v="0"/>
    <s v="Small Box"/>
    <x v="238"/>
    <n v="0.59"/>
    <x v="2"/>
    <x v="39"/>
    <x v="1225"/>
    <n v="46226"/>
  </r>
  <r>
    <n v="24033"/>
    <n v="90225"/>
    <x v="812"/>
    <d v="2022-04-30T00:00:00"/>
    <s v="Not Specified"/>
    <n v="0.01"/>
    <n v="26"/>
    <n v="1384.452"/>
    <n v="1384.452"/>
    <s v=" "/>
    <n v="500.98"/>
    <n v="3"/>
    <n v="1502.79"/>
    <n v="2927"/>
    <x v="99"/>
    <x v="2"/>
    <x v="1"/>
    <x v="1"/>
    <x v="2"/>
    <s v="Jumbo Drum"/>
    <x v="819"/>
    <n v="0.6"/>
    <x v="3"/>
    <x v="15"/>
    <x v="706"/>
    <n v="29624"/>
  </r>
  <r>
    <n v="24034"/>
    <n v="90225"/>
    <x v="812"/>
    <d v="2022-04-30T00:00:00"/>
    <s v="Not Specified"/>
    <n v="0.1"/>
    <n v="7.77"/>
    <n v="-8.4559999999999995"/>
    <s v=" "/>
    <n v="-1791.5"/>
    <n v="8.4499999999999993"/>
    <n v="6"/>
    <n v="50.59"/>
    <n v="2927"/>
    <x v="925"/>
    <x v="1"/>
    <x v="1"/>
    <x v="0"/>
    <x v="16"/>
    <s v="Small Pack"/>
    <x v="1106"/>
    <n v="0.55000000000000004"/>
    <x v="3"/>
    <x v="15"/>
    <x v="706"/>
    <n v="29624"/>
  </r>
  <r>
    <n v="18084"/>
    <n v="86302"/>
    <x v="813"/>
    <d v="2022-04-30T00:00:00"/>
    <s v="High"/>
    <n v="0"/>
    <n v="60.2"/>
    <n v="-684.57"/>
    <s v=" "/>
    <s v=" "/>
    <n v="150.88999999999999"/>
    <n v="9"/>
    <n v="1483.07"/>
    <n v="262"/>
    <x v="395"/>
    <x v="2"/>
    <x v="0"/>
    <x v="1"/>
    <x v="2"/>
    <s v="Jumbo Drum"/>
    <x v="357"/>
    <n v="0.77"/>
    <x v="0"/>
    <x v="19"/>
    <x v="159"/>
    <n v="44105"/>
  </r>
  <r>
    <n v="18314"/>
    <n v="87496"/>
    <x v="813"/>
    <d v="2022-05-02T00:00:00"/>
    <s v="Not Specified"/>
    <n v="7.0000000000000007E-2"/>
    <n v="7.19"/>
    <n v="-26.990499999999997"/>
    <s v=" "/>
    <s v=" "/>
    <n v="11.5"/>
    <n v="2"/>
    <n v="23.45"/>
    <n v="1550"/>
    <x v="843"/>
    <x v="1"/>
    <x v="0"/>
    <x v="0"/>
    <x v="1"/>
    <s v="Small Box"/>
    <x v="712"/>
    <n v="0.4"/>
    <x v="2"/>
    <x v="3"/>
    <x v="1236"/>
    <n v="55125"/>
  </r>
  <r>
    <n v="18315"/>
    <n v="87496"/>
    <x v="813"/>
    <d v="2022-05-01T00:00:00"/>
    <s v="Not Specified"/>
    <n v="0.09"/>
    <n v="24.49"/>
    <n v="4309.8365999999996"/>
    <n v="4309.8365999999996"/>
    <s v=" "/>
    <n v="599.99"/>
    <n v="11"/>
    <n v="6246.14"/>
    <n v="1550"/>
    <x v="2068"/>
    <x v="1"/>
    <x v="0"/>
    <x v="2"/>
    <x v="11"/>
    <s v="Large Box"/>
    <x v="911"/>
    <n v="0.37"/>
    <x v="2"/>
    <x v="3"/>
    <x v="1236"/>
    <n v="55125"/>
  </r>
  <r>
    <n v="20561"/>
    <n v="86673"/>
    <x v="813"/>
    <d v="2022-05-01T00:00:00"/>
    <s v="Critical"/>
    <n v="7.0000000000000007E-2"/>
    <n v="3.99"/>
    <n v="-22.82"/>
    <s v=" "/>
    <n v="-10.612000000000057"/>
    <n v="10.98"/>
    <n v="9"/>
    <n v="92.99"/>
    <n v="1592"/>
    <x v="532"/>
    <x v="1"/>
    <x v="2"/>
    <x v="0"/>
    <x v="13"/>
    <s v="Small Box"/>
    <x v="505"/>
    <n v="0.57999999999999996"/>
    <x v="0"/>
    <x v="19"/>
    <x v="959"/>
    <n v="44511"/>
  </r>
  <r>
    <n v="20562"/>
    <n v="86673"/>
    <x v="813"/>
    <d v="2022-05-02T00:00:00"/>
    <s v="Critical"/>
    <n v="0.03"/>
    <n v="7.96"/>
    <n v="-96.22"/>
    <s v=" "/>
    <s v=" "/>
    <n v="5.78"/>
    <n v="6"/>
    <n v="37.159999999999997"/>
    <n v="1592"/>
    <x v="532"/>
    <x v="1"/>
    <x v="2"/>
    <x v="0"/>
    <x v="3"/>
    <s v="Small Box"/>
    <x v="600"/>
    <n v="0.36"/>
    <x v="0"/>
    <x v="19"/>
    <x v="959"/>
    <n v="44511"/>
  </r>
  <r>
    <n v="21183"/>
    <n v="90671"/>
    <x v="813"/>
    <d v="2022-05-01T00:00:00"/>
    <s v="Medium"/>
    <n v="0.08"/>
    <n v="4"/>
    <n v="-103.23"/>
    <s v=" "/>
    <s v=" "/>
    <n v="27.48"/>
    <n v="1"/>
    <n v="26.28"/>
    <n v="122"/>
    <x v="1566"/>
    <x v="1"/>
    <x v="0"/>
    <x v="2"/>
    <x v="5"/>
    <s v="Small Box"/>
    <x v="573"/>
    <n v="0.75"/>
    <x v="1"/>
    <x v="1"/>
    <x v="884"/>
    <n v="93277"/>
  </r>
  <r>
    <n v="23386"/>
    <n v="91503"/>
    <x v="813"/>
    <d v="2022-05-02T00:00:00"/>
    <s v="Critical"/>
    <n v="0.08"/>
    <n v="8.08"/>
    <n v="88.766999999999996"/>
    <n v="88.766999999999996"/>
    <n v="-3229.6017599999996"/>
    <n v="155.99"/>
    <n v="6"/>
    <n v="731.91"/>
    <n v="2276"/>
    <x v="1826"/>
    <x v="1"/>
    <x v="1"/>
    <x v="2"/>
    <x v="8"/>
    <s v="Small Box"/>
    <x v="740"/>
    <n v="0.6"/>
    <x v="0"/>
    <x v="2"/>
    <x v="868"/>
    <n v="14304"/>
  </r>
  <r>
    <n v="341"/>
    <n v="2311"/>
    <x v="814"/>
    <d v="2022-05-02T00:00:00"/>
    <s v="High"/>
    <n v="0.01"/>
    <n v="18.98"/>
    <n v="94.96"/>
    <n v="94.96"/>
    <s v=" "/>
    <n v="40.89"/>
    <n v="49"/>
    <n v="2092.92"/>
    <n v="1314"/>
    <x v="1684"/>
    <x v="1"/>
    <x v="0"/>
    <x v="1"/>
    <x v="7"/>
    <s v="Small Box"/>
    <x v="390"/>
    <n v="0.56999999999999995"/>
    <x v="1"/>
    <x v="1"/>
    <x v="1"/>
    <n v="90058"/>
  </r>
  <r>
    <n v="7954"/>
    <n v="56834"/>
    <x v="814"/>
    <d v="2022-05-03T00:00:00"/>
    <s v="High"/>
    <n v="0"/>
    <n v="30.06"/>
    <n v="202.73"/>
    <n v="202.73"/>
    <s v=" "/>
    <n v="80.97"/>
    <n v="35"/>
    <n v="3023.48"/>
    <n v="894"/>
    <x v="268"/>
    <x v="2"/>
    <x v="2"/>
    <x v="2"/>
    <x v="6"/>
    <s v="Jumbo Box"/>
    <x v="218"/>
    <n v="0.4"/>
    <x v="0"/>
    <x v="24"/>
    <x v="43"/>
    <n v="20024"/>
  </r>
  <r>
    <n v="7955"/>
    <n v="56834"/>
    <x v="814"/>
    <d v="2022-05-02T00:00:00"/>
    <s v="High"/>
    <n v="0.09"/>
    <n v="7.03"/>
    <n v="-118.55"/>
    <s v=" "/>
    <n v="-45.01"/>
    <n v="6.48"/>
    <n v="52"/>
    <n v="323.85000000000002"/>
    <n v="894"/>
    <x v="2070"/>
    <x v="1"/>
    <x v="2"/>
    <x v="0"/>
    <x v="3"/>
    <s v="Small Box"/>
    <x v="603"/>
    <n v="0.37"/>
    <x v="0"/>
    <x v="24"/>
    <x v="43"/>
    <n v="20024"/>
  </r>
  <r>
    <n v="18341"/>
    <n v="87609"/>
    <x v="814"/>
    <d v="2022-05-02T00:00:00"/>
    <s v="High"/>
    <n v="0.01"/>
    <n v="18.98"/>
    <n v="94.96"/>
    <n v="94.96"/>
    <n v="-33.6312"/>
    <n v="40.89"/>
    <n v="12"/>
    <n v="512.54999999999995"/>
    <n v="1315"/>
    <x v="2071"/>
    <x v="1"/>
    <x v="0"/>
    <x v="1"/>
    <x v="7"/>
    <s v="Small Box"/>
    <x v="390"/>
    <n v="0.56999999999999995"/>
    <x v="1"/>
    <x v="31"/>
    <x v="319"/>
    <n v="80906"/>
  </r>
  <r>
    <n v="18933"/>
    <n v="86690"/>
    <x v="814"/>
    <d v="2022-05-03T00:00:00"/>
    <s v="High"/>
    <n v="0.01"/>
    <n v="6.05"/>
    <n v="-39.226500000000001"/>
    <s v=" "/>
    <n v="-4.13"/>
    <n v="7.1"/>
    <n v="8"/>
    <n v="62.59"/>
    <n v="1934"/>
    <x v="46"/>
    <x v="1"/>
    <x v="0"/>
    <x v="0"/>
    <x v="1"/>
    <s v="Small Box"/>
    <x v="215"/>
    <n v="0.39"/>
    <x v="2"/>
    <x v="10"/>
    <x v="216"/>
    <n v="78626"/>
  </r>
  <r>
    <n v="19068"/>
    <n v="86614"/>
    <x v="814"/>
    <d v="2022-05-06T00:00:00"/>
    <s v="Critical"/>
    <n v="7.0000000000000007E-2"/>
    <n v="55.81"/>
    <n v="-1508.46"/>
    <s v=" "/>
    <s v=" "/>
    <n v="81.94"/>
    <n v="20"/>
    <n v="1561.65"/>
    <n v="2264"/>
    <x v="1105"/>
    <x v="2"/>
    <x v="2"/>
    <x v="1"/>
    <x v="10"/>
    <s v="Jumbo Box"/>
    <x v="1123"/>
    <n v="0.6"/>
    <x v="2"/>
    <x v="26"/>
    <x v="597"/>
    <n v="64804"/>
  </r>
  <r>
    <n v="19069"/>
    <n v="86614"/>
    <x v="814"/>
    <d v="2022-05-03T00:00:00"/>
    <s v="Critical"/>
    <n v="0.06"/>
    <n v="3.44"/>
    <n v="13.29"/>
    <n v="13.29"/>
    <s v=" "/>
    <n v="8.57"/>
    <n v="16"/>
    <n v="134.1"/>
    <n v="2264"/>
    <x v="2072"/>
    <x v="1"/>
    <x v="2"/>
    <x v="1"/>
    <x v="7"/>
    <s v="Small Pack"/>
    <x v="1183"/>
    <n v="0.49"/>
    <x v="2"/>
    <x v="26"/>
    <x v="597"/>
    <n v="64804"/>
  </r>
  <r>
    <n v="19070"/>
    <n v="86614"/>
    <x v="814"/>
    <d v="2022-05-08T00:00:00"/>
    <s v="Low"/>
    <n v="0.03"/>
    <n v="3.37"/>
    <n v="-28.29"/>
    <s v=" "/>
    <n v="-85.093400000000003"/>
    <n v="5.81"/>
    <n v="16"/>
    <n v="97.77"/>
    <n v="2264"/>
    <x v="703"/>
    <x v="1"/>
    <x v="2"/>
    <x v="0"/>
    <x v="15"/>
    <s v="Wrap Bag"/>
    <x v="185"/>
    <n v="0.54"/>
    <x v="2"/>
    <x v="26"/>
    <x v="597"/>
    <n v="64804"/>
  </r>
  <r>
    <n v="22327"/>
    <n v="89792"/>
    <x v="814"/>
    <d v="2022-05-03T00:00:00"/>
    <s v="Medium"/>
    <n v="0.09"/>
    <n v="40.19"/>
    <n v="298.83"/>
    <n v="298.83"/>
    <n v="-202.58100000000002"/>
    <n v="348.21"/>
    <n v="5"/>
    <n v="1663.19"/>
    <n v="3048"/>
    <x v="2073"/>
    <x v="2"/>
    <x v="2"/>
    <x v="1"/>
    <x v="9"/>
    <s v="Jumbo Box"/>
    <x v="223"/>
    <n v="0.62"/>
    <x v="1"/>
    <x v="1"/>
    <x v="689"/>
    <n v="94704"/>
  </r>
  <r>
    <n v="24066"/>
    <n v="87970"/>
    <x v="814"/>
    <d v="2022-05-03T00:00:00"/>
    <s v="Not Specified"/>
    <n v="0.02"/>
    <n v="30"/>
    <n v="23.537999999999997"/>
    <n v="23.537999999999997"/>
    <s v=" "/>
    <n v="90.98"/>
    <n v="11"/>
    <n v="1050.99"/>
    <n v="2257"/>
    <x v="1991"/>
    <x v="2"/>
    <x v="2"/>
    <x v="1"/>
    <x v="2"/>
    <s v="Jumbo Drum"/>
    <x v="970"/>
    <n v="0.61"/>
    <x v="3"/>
    <x v="44"/>
    <x v="842"/>
    <n v="27604"/>
  </r>
  <r>
    <n v="25954"/>
    <n v="90169"/>
    <x v="814"/>
    <d v="2022-05-03T00:00:00"/>
    <s v="High"/>
    <n v="0"/>
    <n v="30.06"/>
    <n v="202.73"/>
    <n v="202.73"/>
    <s v=" "/>
    <n v="80.97"/>
    <n v="9"/>
    <n v="777.47"/>
    <n v="895"/>
    <x v="507"/>
    <x v="2"/>
    <x v="2"/>
    <x v="2"/>
    <x v="6"/>
    <s v="Jumbo Box"/>
    <x v="218"/>
    <n v="0.4"/>
    <x v="1"/>
    <x v="32"/>
    <x v="411"/>
    <n v="83616"/>
  </r>
  <r>
    <n v="25955"/>
    <n v="90169"/>
    <x v="814"/>
    <d v="2022-05-02T00:00:00"/>
    <s v="High"/>
    <n v="0.09"/>
    <n v="7.03"/>
    <n v="-118.55"/>
    <s v=" "/>
    <s v=" "/>
    <n v="6.48"/>
    <n v="13"/>
    <n v="80.959999999999994"/>
    <n v="895"/>
    <x v="1242"/>
    <x v="1"/>
    <x v="2"/>
    <x v="0"/>
    <x v="3"/>
    <s v="Small Box"/>
    <x v="603"/>
    <n v="0.37"/>
    <x v="1"/>
    <x v="32"/>
    <x v="411"/>
    <n v="83616"/>
  </r>
  <r>
    <n v="441"/>
    <n v="2978"/>
    <x v="815"/>
    <d v="2022-05-03T00:00:00"/>
    <s v="Critical"/>
    <n v="0.01"/>
    <n v="19.989999999999998"/>
    <n v="1312.038"/>
    <n v="1312.038"/>
    <s v=" "/>
    <n v="205.99"/>
    <n v="53"/>
    <n v="9764.76"/>
    <n v="68"/>
    <x v="1257"/>
    <x v="1"/>
    <x v="2"/>
    <x v="2"/>
    <x v="8"/>
    <s v="Small Box"/>
    <x v="1184"/>
    <n v="0.6"/>
    <x v="0"/>
    <x v="2"/>
    <x v="2"/>
    <n v="10177"/>
  </r>
  <r>
    <n v="442"/>
    <n v="2978"/>
    <x v="815"/>
    <d v="2022-05-04T00:00:00"/>
    <s v="Critical"/>
    <n v="0.09"/>
    <n v="19.989999999999998"/>
    <n v="2077.91"/>
    <n v="2077.91"/>
    <s v=" "/>
    <n v="162.93"/>
    <n v="57"/>
    <n v="8567.34"/>
    <n v="68"/>
    <x v="2074"/>
    <x v="1"/>
    <x v="2"/>
    <x v="0"/>
    <x v="14"/>
    <s v="Small Box"/>
    <x v="488"/>
    <n v="0.39"/>
    <x v="0"/>
    <x v="2"/>
    <x v="2"/>
    <n v="10177"/>
  </r>
  <r>
    <n v="443"/>
    <n v="2978"/>
    <x v="815"/>
    <d v="2022-05-03T00:00:00"/>
    <s v="Critical"/>
    <n v="7.0000000000000007E-2"/>
    <n v="4.2"/>
    <n v="947.31299999999987"/>
    <n v="947.31299999999987"/>
    <n v="-224.64400000000001"/>
    <n v="200.99"/>
    <n v="44"/>
    <n v="7340.38"/>
    <n v="68"/>
    <x v="628"/>
    <x v="1"/>
    <x v="2"/>
    <x v="2"/>
    <x v="8"/>
    <s v="Small Box"/>
    <x v="597"/>
    <n v="0.59"/>
    <x v="0"/>
    <x v="2"/>
    <x v="2"/>
    <n v="10177"/>
  </r>
  <r>
    <n v="18441"/>
    <n v="87948"/>
    <x v="815"/>
    <d v="2022-05-03T00:00:00"/>
    <s v="Critical"/>
    <n v="0.01"/>
    <n v="19.989999999999998"/>
    <n v="1312.038"/>
    <n v="1312.038"/>
    <s v=" "/>
    <n v="205.99"/>
    <n v="13"/>
    <n v="2395.13"/>
    <n v="65"/>
    <x v="49"/>
    <x v="1"/>
    <x v="2"/>
    <x v="2"/>
    <x v="8"/>
    <s v="Small Box"/>
    <x v="1184"/>
    <n v="0.6"/>
    <x v="1"/>
    <x v="1"/>
    <x v="618"/>
    <n v="94043"/>
  </r>
  <r>
    <n v="18442"/>
    <n v="87948"/>
    <x v="815"/>
    <d v="2022-05-04T00:00:00"/>
    <s v="Critical"/>
    <n v="0.09"/>
    <n v="19.989999999999998"/>
    <n v="1451.9394"/>
    <n v="1451.9394"/>
    <n v="-147.376"/>
    <n v="162.93"/>
    <n v="14"/>
    <n v="2104.2600000000002"/>
    <n v="66"/>
    <x v="40"/>
    <x v="1"/>
    <x v="2"/>
    <x v="0"/>
    <x v="14"/>
    <s v="Small Box"/>
    <x v="488"/>
    <n v="0.39"/>
    <x v="1"/>
    <x v="1"/>
    <x v="1248"/>
    <n v="92563"/>
  </r>
  <r>
    <n v="18443"/>
    <n v="87948"/>
    <x v="815"/>
    <d v="2022-05-03T00:00:00"/>
    <s v="Critical"/>
    <n v="7.0000000000000007E-2"/>
    <n v="4.2"/>
    <n v="947.31299999999987"/>
    <n v="947.31299999999987"/>
    <s v=" "/>
    <n v="200.99"/>
    <n v="11"/>
    <n v="1835.09"/>
    <n v="69"/>
    <x v="177"/>
    <x v="1"/>
    <x v="2"/>
    <x v="2"/>
    <x v="8"/>
    <s v="Small Box"/>
    <x v="597"/>
    <n v="0.59"/>
    <x v="0"/>
    <x v="35"/>
    <x v="1249"/>
    <n v="2917"/>
  </r>
  <r>
    <n v="19489"/>
    <n v="90208"/>
    <x v="815"/>
    <d v="2022-05-03T00:00:00"/>
    <s v="High"/>
    <n v="0.1"/>
    <n v="2.5"/>
    <n v="823.04640000000006"/>
    <n v="823.04640000000006"/>
    <s v=" "/>
    <n v="205.99"/>
    <n v="15"/>
    <n v="2434.65"/>
    <n v="983"/>
    <x v="2075"/>
    <x v="1"/>
    <x v="2"/>
    <x v="2"/>
    <x v="8"/>
    <s v="Small Box"/>
    <x v="152"/>
    <n v="0.59"/>
    <x v="3"/>
    <x v="34"/>
    <x v="394"/>
    <n v="72143"/>
  </r>
  <r>
    <n v="22625"/>
    <n v="87154"/>
    <x v="815"/>
    <d v="2022-05-06T00:00:00"/>
    <s v="Low"/>
    <n v="0.05"/>
    <n v="1.39"/>
    <n v="-147.21"/>
    <s v=" "/>
    <s v=" "/>
    <n v="5.68"/>
    <n v="3"/>
    <n v="16.71"/>
    <n v="2062"/>
    <x v="375"/>
    <x v="1"/>
    <x v="2"/>
    <x v="0"/>
    <x v="14"/>
    <s v="Small Box"/>
    <x v="232"/>
    <n v="0.38"/>
    <x v="3"/>
    <x v="16"/>
    <x v="127"/>
    <n v="23111"/>
  </r>
  <r>
    <n v="22626"/>
    <n v="87154"/>
    <x v="815"/>
    <d v="2022-05-07T00:00:00"/>
    <s v="Low"/>
    <n v="0.09"/>
    <n v="4.8099999999999996"/>
    <n v="-5136.6714000000002"/>
    <s v=" "/>
    <s v=" "/>
    <n v="12.21"/>
    <n v="5"/>
    <n v="58.52"/>
    <n v="2062"/>
    <x v="1539"/>
    <x v="1"/>
    <x v="2"/>
    <x v="0"/>
    <x v="0"/>
    <s v="Small Box"/>
    <x v="933"/>
    <n v="0.57999999999999996"/>
    <x v="3"/>
    <x v="16"/>
    <x v="127"/>
    <n v="23111"/>
  </r>
  <r>
    <n v="24032"/>
    <n v="87010"/>
    <x v="815"/>
    <d v="2022-05-03T00:00:00"/>
    <s v="Medium"/>
    <n v="0.04"/>
    <n v="6.13"/>
    <n v="-29.83"/>
    <s v=" "/>
    <s v=" "/>
    <n v="12.28"/>
    <n v="7"/>
    <n v="89.86"/>
    <n v="1304"/>
    <x v="1695"/>
    <x v="1"/>
    <x v="2"/>
    <x v="0"/>
    <x v="0"/>
    <s v="Small Box"/>
    <x v="834"/>
    <n v="0.56999999999999995"/>
    <x v="1"/>
    <x v="7"/>
    <x v="387"/>
    <n v="84084"/>
  </r>
  <r>
    <n v="5850"/>
    <n v="41539"/>
    <x v="816"/>
    <d v="2022-05-05T00:00:00"/>
    <s v="High"/>
    <n v="0.04"/>
    <n v="1.29"/>
    <n v="-8.44"/>
    <s v=" "/>
    <s v=" "/>
    <n v="1.6"/>
    <n v="38"/>
    <n v="66.260000000000005"/>
    <n v="640"/>
    <x v="2076"/>
    <x v="0"/>
    <x v="1"/>
    <x v="0"/>
    <x v="4"/>
    <s v="Wrap Bag"/>
    <x v="829"/>
    <n v="0.42"/>
    <x v="1"/>
    <x v="4"/>
    <x v="6"/>
    <n v="98119"/>
  </r>
  <r>
    <n v="5851"/>
    <n v="41539"/>
    <x v="816"/>
    <d v="2022-05-04T00:00:00"/>
    <s v="High"/>
    <n v="0.04"/>
    <n v="8.99"/>
    <n v="398.22300000000001"/>
    <n v="398.22300000000001"/>
    <n v="-62"/>
    <n v="65.989999999999995"/>
    <n v="64"/>
    <n v="3596.04"/>
    <n v="640"/>
    <x v="837"/>
    <x v="1"/>
    <x v="1"/>
    <x v="2"/>
    <x v="8"/>
    <s v="Small Box"/>
    <x v="591"/>
    <n v="0.57999999999999996"/>
    <x v="1"/>
    <x v="4"/>
    <x v="6"/>
    <n v="98119"/>
  </r>
  <r>
    <n v="18791"/>
    <n v="89029"/>
    <x v="816"/>
    <d v="2022-05-05T00:00:00"/>
    <s v="Critical"/>
    <n v="0.02"/>
    <n v="19.989999999999998"/>
    <n v="697.65599999999995"/>
    <n v="697.65599999999995"/>
    <n v="-126.44499999999999"/>
    <n v="525.98"/>
    <n v="2"/>
    <n v="1103.0899999999999"/>
    <n v="3186"/>
    <x v="905"/>
    <x v="1"/>
    <x v="1"/>
    <x v="0"/>
    <x v="1"/>
    <s v="Small Box"/>
    <x v="633"/>
    <n v="0.37"/>
    <x v="3"/>
    <x v="12"/>
    <x v="178"/>
    <n v="34952"/>
  </r>
  <r>
    <n v="18792"/>
    <n v="89029"/>
    <x v="816"/>
    <d v="2022-05-05T00:00:00"/>
    <s v="Critical"/>
    <n v="0.1"/>
    <n v="2.99"/>
    <n v="6.6147"/>
    <n v="6.6147"/>
    <s v=" "/>
    <n v="16.510000000000002"/>
    <n v="16"/>
    <n v="248.45"/>
    <n v="3186"/>
    <x v="341"/>
    <x v="1"/>
    <x v="1"/>
    <x v="0"/>
    <x v="1"/>
    <s v="Small Box"/>
    <x v="1185"/>
    <n v="0.37"/>
    <x v="3"/>
    <x v="12"/>
    <x v="178"/>
    <n v="34952"/>
  </r>
  <r>
    <n v="18793"/>
    <n v="89029"/>
    <x v="816"/>
    <d v="2022-05-05T00:00:00"/>
    <s v="Critical"/>
    <n v="0.09"/>
    <n v="3.85"/>
    <n v="-391.90200000000004"/>
    <s v=" "/>
    <n v="-156.47"/>
    <n v="5.98"/>
    <n v="12"/>
    <n v="68.099999999999994"/>
    <n v="3186"/>
    <x v="2027"/>
    <x v="1"/>
    <x v="1"/>
    <x v="2"/>
    <x v="5"/>
    <s v="Small Pack"/>
    <x v="693"/>
    <n v="0.68"/>
    <x v="3"/>
    <x v="12"/>
    <x v="178"/>
    <n v="34952"/>
  </r>
  <r>
    <n v="22780"/>
    <n v="91273"/>
    <x v="816"/>
    <d v="2022-05-07T00:00:00"/>
    <s v="Low"/>
    <n v="0.03"/>
    <n v="19.989999999999998"/>
    <n v="-95.05"/>
    <s v=" "/>
    <s v=" "/>
    <n v="30.98"/>
    <n v="18"/>
    <n v="570.20000000000005"/>
    <n v="614"/>
    <x v="2077"/>
    <x v="1"/>
    <x v="0"/>
    <x v="0"/>
    <x v="3"/>
    <s v="Small Box"/>
    <x v="1186"/>
    <n v="0.4"/>
    <x v="1"/>
    <x v="5"/>
    <x v="242"/>
    <n v="97477"/>
  </r>
  <r>
    <n v="22997"/>
    <n v="91539"/>
    <x v="816"/>
    <d v="2022-05-03T00:00:00"/>
    <s v="Medium"/>
    <n v="0.08"/>
    <n v="9.4499999999999993"/>
    <n v="-98.23"/>
    <s v=" "/>
    <n v="-17.63858879999998"/>
    <n v="9.7100000000000009"/>
    <n v="6"/>
    <n v="60.13"/>
    <n v="1705"/>
    <x v="2078"/>
    <x v="0"/>
    <x v="2"/>
    <x v="0"/>
    <x v="0"/>
    <s v="Small Box"/>
    <x v="225"/>
    <n v="0.6"/>
    <x v="2"/>
    <x v="8"/>
    <x v="991"/>
    <n v="68901"/>
  </r>
  <r>
    <n v="23850"/>
    <n v="87958"/>
    <x v="816"/>
    <d v="2022-05-05T00:00:00"/>
    <s v="High"/>
    <n v="0.04"/>
    <n v="1.29"/>
    <n v="-8.44"/>
    <s v=" "/>
    <n v="-9.7959999999999994"/>
    <n v="1.6"/>
    <n v="9"/>
    <n v="15.69"/>
    <n v="638"/>
    <x v="260"/>
    <x v="0"/>
    <x v="1"/>
    <x v="0"/>
    <x v="4"/>
    <s v="Wrap Bag"/>
    <x v="829"/>
    <n v="0.42"/>
    <x v="1"/>
    <x v="1"/>
    <x v="402"/>
    <n v="95062"/>
  </r>
  <r>
    <n v="23851"/>
    <n v="87958"/>
    <x v="816"/>
    <d v="2022-05-04T00:00:00"/>
    <s v="High"/>
    <n v="0.04"/>
    <n v="8.99"/>
    <n v="398.22300000000001"/>
    <n v="398.22300000000001"/>
    <n v="-40.275199999999998"/>
    <n v="65.989999999999995"/>
    <n v="16"/>
    <n v="899.01"/>
    <n v="638"/>
    <x v="518"/>
    <x v="1"/>
    <x v="1"/>
    <x v="2"/>
    <x v="8"/>
    <s v="Small Box"/>
    <x v="591"/>
    <n v="0.57999999999999996"/>
    <x v="1"/>
    <x v="1"/>
    <x v="402"/>
    <n v="95062"/>
  </r>
  <r>
    <n v="24334"/>
    <n v="88395"/>
    <x v="816"/>
    <d v="2022-05-05T00:00:00"/>
    <s v="Critical"/>
    <n v="0.02"/>
    <n v="4.2"/>
    <n v="-679.77"/>
    <s v=" "/>
    <s v=" "/>
    <n v="3.28"/>
    <n v="11"/>
    <n v="38.479999999999997"/>
    <n v="1014"/>
    <x v="145"/>
    <x v="1"/>
    <x v="0"/>
    <x v="0"/>
    <x v="4"/>
    <s v="Wrap Bag"/>
    <x v="486"/>
    <n v="0.56000000000000005"/>
    <x v="3"/>
    <x v="34"/>
    <x v="221"/>
    <n v="72022"/>
  </r>
  <r>
    <n v="24340"/>
    <n v="86371"/>
    <x v="816"/>
    <d v="2022-05-05T00:00:00"/>
    <s v="Low"/>
    <n v="0.04"/>
    <n v="8.4"/>
    <n v="-72.81"/>
    <s v=" "/>
    <s v=" "/>
    <n v="6.48"/>
    <n v="6"/>
    <n v="42.34"/>
    <n v="3141"/>
    <x v="2079"/>
    <x v="1"/>
    <x v="1"/>
    <x v="0"/>
    <x v="3"/>
    <s v="Small Box"/>
    <x v="474"/>
    <n v="0.37"/>
    <x v="2"/>
    <x v="10"/>
    <x v="40"/>
    <n v="77506"/>
  </r>
  <r>
    <n v="24341"/>
    <n v="86371"/>
    <x v="816"/>
    <d v="2022-05-03T00:00:00"/>
    <s v="Low"/>
    <n v="0.1"/>
    <n v="6.14"/>
    <n v="-82.54"/>
    <s v=" "/>
    <n v="-31.68825"/>
    <n v="8.57"/>
    <n v="9"/>
    <n v="74.010000000000005"/>
    <n v="3141"/>
    <x v="2079"/>
    <x v="1"/>
    <x v="1"/>
    <x v="0"/>
    <x v="16"/>
    <s v="Small Pack"/>
    <x v="801"/>
    <n v="0.59"/>
    <x v="2"/>
    <x v="10"/>
    <x v="40"/>
    <n v="77506"/>
  </r>
  <r>
    <n v="24342"/>
    <n v="86371"/>
    <x v="816"/>
    <d v="2022-05-07T00:00:00"/>
    <s v="Low"/>
    <n v="0.04"/>
    <n v="1.99"/>
    <n v="-23.69"/>
    <s v=" "/>
    <s v=" "/>
    <n v="1.7"/>
    <n v="7"/>
    <n v="13.04"/>
    <n v="3142"/>
    <x v="2080"/>
    <x v="1"/>
    <x v="1"/>
    <x v="2"/>
    <x v="5"/>
    <s v="Small Pack"/>
    <x v="36"/>
    <n v="0.51"/>
    <x v="2"/>
    <x v="10"/>
    <x v="1250"/>
    <n v="77581"/>
  </r>
  <r>
    <n v="20720"/>
    <n v="86968"/>
    <x v="817"/>
    <d v="2022-05-06T00:00:00"/>
    <s v="High"/>
    <n v="0.05"/>
    <n v="6.75"/>
    <n v="146.66999999999999"/>
    <n v="146.66999999999999"/>
    <n v="-71.75"/>
    <n v="14.42"/>
    <n v="10"/>
    <n v="150.30000000000001"/>
    <n v="1574"/>
    <x v="727"/>
    <x v="0"/>
    <x v="1"/>
    <x v="0"/>
    <x v="13"/>
    <s v="Medium Box"/>
    <x v="68"/>
    <n v="0.52"/>
    <x v="3"/>
    <x v="44"/>
    <x v="631"/>
    <n v="28314"/>
  </r>
  <r>
    <n v="20721"/>
    <n v="86968"/>
    <x v="817"/>
    <d v="2022-05-05T00:00:00"/>
    <s v="High"/>
    <n v="0.1"/>
    <n v="45.51"/>
    <n v="-12.18"/>
    <s v=" "/>
    <s v=" "/>
    <n v="31.76"/>
    <n v="14"/>
    <n v="425.88"/>
    <n v="1574"/>
    <x v="634"/>
    <x v="2"/>
    <x v="1"/>
    <x v="1"/>
    <x v="9"/>
    <s v="Jumbo Box"/>
    <x v="121"/>
    <n v="0.65"/>
    <x v="3"/>
    <x v="44"/>
    <x v="631"/>
    <n v="28314"/>
  </r>
  <r>
    <n v="20960"/>
    <n v="90747"/>
    <x v="817"/>
    <d v="2022-05-06T00:00:00"/>
    <s v="Critical"/>
    <n v="0.05"/>
    <n v="1.0900000000000001"/>
    <n v="29.27"/>
    <n v="29.27"/>
    <n v="-35.616000000000007"/>
    <n v="3.38"/>
    <n v="13"/>
    <n v="45.08"/>
    <n v="1480"/>
    <x v="440"/>
    <x v="1"/>
    <x v="1"/>
    <x v="0"/>
    <x v="3"/>
    <s v="Wrap Bag"/>
    <x v="1187"/>
    <n v="0.39"/>
    <x v="2"/>
    <x v="22"/>
    <x v="1251"/>
    <n v="53110"/>
  </r>
  <r>
    <n v="20961"/>
    <n v="90747"/>
    <x v="817"/>
    <d v="2022-05-06T00:00:00"/>
    <s v="Critical"/>
    <n v="0.05"/>
    <n v="35"/>
    <n v="-1144.67"/>
    <s v=" "/>
    <s v=" "/>
    <n v="80.98"/>
    <n v="18"/>
    <n v="1426.15"/>
    <n v="1480"/>
    <x v="900"/>
    <x v="1"/>
    <x v="1"/>
    <x v="0"/>
    <x v="0"/>
    <s v="Large Box"/>
    <x v="620"/>
    <n v="0.81"/>
    <x v="2"/>
    <x v="22"/>
    <x v="1251"/>
    <n v="53110"/>
  </r>
  <r>
    <n v="20962"/>
    <n v="90747"/>
    <x v="817"/>
    <d v="2022-05-05T00:00:00"/>
    <s v="Critical"/>
    <n v="0.05"/>
    <n v="5.63"/>
    <n v="717.69600000000003"/>
    <n v="717.69600000000003"/>
    <n v="-6.5465600000000013"/>
    <n v="125.99"/>
    <n v="13"/>
    <n v="1375.48"/>
    <n v="1480"/>
    <x v="676"/>
    <x v="1"/>
    <x v="1"/>
    <x v="2"/>
    <x v="8"/>
    <s v="Small Box"/>
    <x v="1107"/>
    <n v="0.6"/>
    <x v="2"/>
    <x v="22"/>
    <x v="1251"/>
    <n v="53110"/>
  </r>
  <r>
    <n v="20963"/>
    <n v="90747"/>
    <x v="817"/>
    <d v="2022-05-04T00:00:00"/>
    <s v="Critical"/>
    <n v="0.09"/>
    <n v="1.92"/>
    <n v="-72.86"/>
    <s v=" "/>
    <s v=" "/>
    <n v="2.52"/>
    <n v="17"/>
    <n v="40.96"/>
    <n v="1479"/>
    <x v="169"/>
    <x v="0"/>
    <x v="1"/>
    <x v="0"/>
    <x v="16"/>
    <s v="Wrap Bag"/>
    <x v="817"/>
    <n v="0.82"/>
    <x v="0"/>
    <x v="23"/>
    <x v="275"/>
    <n v="19026"/>
  </r>
  <r>
    <n v="21634"/>
    <n v="90937"/>
    <x v="817"/>
    <d v="2022-05-06T00:00:00"/>
    <s v="Not Specified"/>
    <n v="0.03"/>
    <n v="8.34"/>
    <n v="-39.92"/>
    <s v=" "/>
    <n v="-75.559599999999989"/>
    <n v="16.059999999999999"/>
    <n v="4"/>
    <n v="68.14"/>
    <n v="1584"/>
    <x v="1993"/>
    <x v="1"/>
    <x v="2"/>
    <x v="0"/>
    <x v="0"/>
    <s v="Small Box"/>
    <x v="355"/>
    <n v="0.59"/>
    <x v="0"/>
    <x v="30"/>
    <x v="230"/>
    <n v="7042"/>
  </r>
  <r>
    <n v="23244"/>
    <n v="91483"/>
    <x v="817"/>
    <d v="2022-05-05T00:00:00"/>
    <s v="Medium"/>
    <n v="0.04"/>
    <n v="6.02"/>
    <n v="5.5"/>
    <n v="5.5"/>
    <s v=" "/>
    <n v="9.77"/>
    <n v="8"/>
    <n v="80.33"/>
    <n v="2339"/>
    <x v="709"/>
    <x v="1"/>
    <x v="0"/>
    <x v="1"/>
    <x v="7"/>
    <s v="Medium Box"/>
    <x v="403"/>
    <n v="0.48"/>
    <x v="2"/>
    <x v="10"/>
    <x v="825"/>
    <n v="77015"/>
  </r>
  <r>
    <n v="23608"/>
    <n v="88706"/>
    <x v="817"/>
    <d v="2022-05-05T00:00:00"/>
    <s v="Not Specified"/>
    <n v="0.05"/>
    <n v="56.14"/>
    <n v="-286.1952"/>
    <s v=" "/>
    <s v=" "/>
    <n v="115.99"/>
    <n v="3"/>
    <n v="358.23"/>
    <n v="2715"/>
    <x v="1983"/>
    <x v="2"/>
    <x v="2"/>
    <x v="2"/>
    <x v="6"/>
    <s v="Jumbo Drum"/>
    <x v="80"/>
    <n v="0.4"/>
    <x v="2"/>
    <x v="27"/>
    <x v="568"/>
    <n v="48911"/>
  </r>
  <r>
    <n v="3304"/>
    <n v="23617"/>
    <x v="818"/>
    <d v="2022-05-07T00:00:00"/>
    <s v="Not Specified"/>
    <n v="0.04"/>
    <n v="2.99"/>
    <n v="63.605499999999999"/>
    <n v="63.605499999999999"/>
    <n v="-52.12"/>
    <n v="37.700000000000003"/>
    <n v="9"/>
    <n v="371.01"/>
    <n v="699"/>
    <x v="1811"/>
    <x v="0"/>
    <x v="1"/>
    <x v="0"/>
    <x v="1"/>
    <s v="Small Box"/>
    <x v="494"/>
    <n v="0.35"/>
    <x v="1"/>
    <x v="1"/>
    <x v="1"/>
    <n v="90041"/>
  </r>
  <r>
    <n v="20559"/>
    <n v="87515"/>
    <x v="818"/>
    <d v="2022-05-07T00:00:00"/>
    <s v="Not Specified"/>
    <n v="0.03"/>
    <n v="17.850000000000001"/>
    <n v="1487.94"/>
    <n v="1487.94"/>
    <n v="-62.77"/>
    <n v="145.44999999999999"/>
    <n v="18"/>
    <n v="2597.33"/>
    <n v="2949"/>
    <x v="543"/>
    <x v="2"/>
    <x v="1"/>
    <x v="2"/>
    <x v="6"/>
    <s v="Jumbo Drum"/>
    <x v="25"/>
    <n v="0.56000000000000005"/>
    <x v="1"/>
    <x v="4"/>
    <x v="203"/>
    <n v="98042"/>
  </r>
  <r>
    <n v="20560"/>
    <n v="87515"/>
    <x v="818"/>
    <d v="2022-05-07T00:00:00"/>
    <s v="Not Specified"/>
    <n v="0.06"/>
    <n v="2.79"/>
    <n v="-23.925000000000001"/>
    <s v=" "/>
    <s v=" "/>
    <n v="85.99"/>
    <n v="5"/>
    <n v="357.27"/>
    <n v="2949"/>
    <x v="47"/>
    <x v="1"/>
    <x v="1"/>
    <x v="2"/>
    <x v="8"/>
    <s v="Small Box"/>
    <x v="1098"/>
    <n v="0.57999999999999996"/>
    <x v="1"/>
    <x v="4"/>
    <x v="203"/>
    <n v="98042"/>
  </r>
  <r>
    <n v="21304"/>
    <n v="87985"/>
    <x v="818"/>
    <d v="2022-05-07T00:00:00"/>
    <s v="Not Specified"/>
    <n v="0.04"/>
    <n v="2.99"/>
    <n v="56.890499999999996"/>
    <n v="56.890499999999996"/>
    <s v=" "/>
    <n v="37.700000000000003"/>
    <n v="2"/>
    <n v="82.45"/>
    <n v="701"/>
    <x v="114"/>
    <x v="0"/>
    <x v="1"/>
    <x v="0"/>
    <x v="1"/>
    <s v="Small Box"/>
    <x v="494"/>
    <n v="0.35"/>
    <x v="1"/>
    <x v="1"/>
    <x v="1061"/>
    <n v="90405"/>
  </r>
  <r>
    <n v="24015"/>
    <n v="89823"/>
    <x v="818"/>
    <d v="2022-05-07T00:00:00"/>
    <s v="Not Specified"/>
    <n v="0.01"/>
    <n v="60"/>
    <n v="224.8"/>
    <n v="224.8"/>
    <n v="-83.622"/>
    <n v="349.45"/>
    <n v="2"/>
    <n v="599.66999999999996"/>
    <n v="1956"/>
    <x v="947"/>
    <x v="2"/>
    <x v="1"/>
    <x v="1"/>
    <x v="9"/>
    <s v="Jumbo Drum"/>
    <x v="401"/>
    <m/>
    <x v="1"/>
    <x v="31"/>
    <x v="200"/>
    <n v="80027"/>
  </r>
  <r>
    <n v="24917"/>
    <n v="88978"/>
    <x v="818"/>
    <d v="2022-05-08T00:00:00"/>
    <s v="Not Specified"/>
    <n v="0.1"/>
    <n v="2.85"/>
    <n v="-570.03800000000001"/>
    <s v=" "/>
    <s v=" "/>
    <n v="12.22"/>
    <n v="3"/>
    <n v="35.380000000000003"/>
    <n v="2771"/>
    <x v="1292"/>
    <x v="1"/>
    <x v="2"/>
    <x v="1"/>
    <x v="7"/>
    <s v="Small Pack"/>
    <x v="410"/>
    <n v="0.55000000000000004"/>
    <x v="3"/>
    <x v="20"/>
    <x v="508"/>
    <n v="30344"/>
  </r>
  <r>
    <n v="24918"/>
    <n v="88978"/>
    <x v="818"/>
    <d v="2022-05-06T00:00:00"/>
    <s v="Not Specified"/>
    <n v="0.04"/>
    <n v="5.57"/>
    <n v="1557.1065000000001"/>
    <n v="1557.1065000000001"/>
    <n v="-135.97999999999999"/>
    <n v="5.28"/>
    <n v="20"/>
    <n v="110.7"/>
    <n v="2771"/>
    <x v="1292"/>
    <x v="1"/>
    <x v="2"/>
    <x v="0"/>
    <x v="3"/>
    <s v="Small Box"/>
    <x v="948"/>
    <n v="0.4"/>
    <x v="3"/>
    <x v="20"/>
    <x v="508"/>
    <n v="30344"/>
  </r>
  <r>
    <n v="5904"/>
    <n v="41857"/>
    <x v="819"/>
    <d v="2022-05-11T00:00:00"/>
    <s v="Low"/>
    <n v="0.04"/>
    <n v="6.22"/>
    <n v="-38.39"/>
    <s v=" "/>
    <s v=" "/>
    <n v="9.65"/>
    <n v="71"/>
    <n v="727.43"/>
    <n v="2107"/>
    <x v="944"/>
    <x v="0"/>
    <x v="0"/>
    <x v="1"/>
    <x v="7"/>
    <s v="Small Box"/>
    <x v="243"/>
    <n v="0.55000000000000004"/>
    <x v="2"/>
    <x v="14"/>
    <x v="69"/>
    <n v="60601"/>
  </r>
  <r>
    <n v="18249"/>
    <n v="87230"/>
    <x v="819"/>
    <d v="2022-05-07T00:00:00"/>
    <s v="High"/>
    <n v="0.06"/>
    <n v="0.93"/>
    <n v="4.9000000000000004"/>
    <n v="4.9000000000000004"/>
    <n v="-969.0483660000001"/>
    <n v="2.84"/>
    <n v="9"/>
    <n v="26.31"/>
    <n v="220"/>
    <x v="1537"/>
    <x v="1"/>
    <x v="0"/>
    <x v="0"/>
    <x v="4"/>
    <s v="Wrap Bag"/>
    <x v="554"/>
    <n v="0.54"/>
    <x v="2"/>
    <x v="14"/>
    <x v="1040"/>
    <n v="60452"/>
  </r>
  <r>
    <n v="20082"/>
    <n v="90799"/>
    <x v="819"/>
    <d v="2022-05-11T00:00:00"/>
    <s v="Low"/>
    <n v="7.0000000000000007E-2"/>
    <n v="14.36"/>
    <n v="-211.58"/>
    <s v=" "/>
    <n v="-89.06"/>
    <n v="25.98"/>
    <n v="15"/>
    <n v="386.21"/>
    <n v="1596"/>
    <x v="383"/>
    <x v="2"/>
    <x v="2"/>
    <x v="1"/>
    <x v="2"/>
    <s v="Jumbo Drum"/>
    <x v="150"/>
    <n v="0.6"/>
    <x v="1"/>
    <x v="43"/>
    <x v="1252"/>
    <n v="82716"/>
  </r>
  <r>
    <n v="20083"/>
    <n v="90799"/>
    <x v="819"/>
    <d v="2022-05-15T00:00:00"/>
    <s v="Low"/>
    <n v="0.03"/>
    <n v="2.5"/>
    <n v="1354.6838999999998"/>
    <n v="1354.6838999999998"/>
    <n v="-126.03080000000001"/>
    <n v="125.99"/>
    <n v="18"/>
    <n v="1963.31"/>
    <n v="1596"/>
    <x v="240"/>
    <x v="1"/>
    <x v="2"/>
    <x v="2"/>
    <x v="8"/>
    <s v="Small Box"/>
    <x v="299"/>
    <n v="0.6"/>
    <x v="1"/>
    <x v="43"/>
    <x v="1252"/>
    <n v="82716"/>
  </r>
  <r>
    <n v="23904"/>
    <n v="87867"/>
    <x v="819"/>
    <d v="2022-05-11T00:00:00"/>
    <s v="Low"/>
    <n v="0.04"/>
    <n v="6.22"/>
    <n v="675.17399999999998"/>
    <n v="675.17399999999998"/>
    <s v=" "/>
    <n v="9.65"/>
    <n v="18"/>
    <n v="184.42"/>
    <n v="2112"/>
    <x v="448"/>
    <x v="0"/>
    <x v="0"/>
    <x v="1"/>
    <x v="7"/>
    <s v="Small Box"/>
    <x v="243"/>
    <n v="0.55000000000000004"/>
    <x v="3"/>
    <x v="44"/>
    <x v="1129"/>
    <n v="28110"/>
  </r>
  <r>
    <n v="26172"/>
    <n v="89655"/>
    <x v="819"/>
    <d v="2022-05-09T00:00:00"/>
    <s v="High"/>
    <n v="0.02"/>
    <n v="14.3"/>
    <n v="437.04599999999994"/>
    <n v="437.04599999999994"/>
    <s v=" "/>
    <n v="55.48"/>
    <n v="11"/>
    <n v="633.4"/>
    <n v="1715"/>
    <x v="2081"/>
    <x v="1"/>
    <x v="2"/>
    <x v="0"/>
    <x v="3"/>
    <s v="Small Box"/>
    <x v="159"/>
    <n v="0.37"/>
    <x v="2"/>
    <x v="27"/>
    <x v="901"/>
    <n v="49534"/>
  </r>
  <r>
    <n v="21468"/>
    <n v="90281"/>
    <x v="820"/>
    <d v="2022-05-08T00:00:00"/>
    <s v="Not Specified"/>
    <n v="0.09"/>
    <n v="2.39"/>
    <n v="-25.86"/>
    <s v=" "/>
    <s v=" "/>
    <n v="4.7699999999999996"/>
    <n v="3"/>
    <n v="14.57"/>
    <n v="1588"/>
    <x v="363"/>
    <x v="1"/>
    <x v="2"/>
    <x v="2"/>
    <x v="5"/>
    <s v="Small Pack"/>
    <x v="529"/>
    <n v="0.72"/>
    <x v="0"/>
    <x v="19"/>
    <x v="1123"/>
    <n v="44112"/>
  </r>
  <r>
    <n v="22479"/>
    <n v="87359"/>
    <x v="820"/>
    <d v="2022-05-08T00:00:00"/>
    <s v="High"/>
    <n v="0.08"/>
    <n v="35"/>
    <n v="1103.5223999999998"/>
    <n v="1103.5223999999998"/>
    <n v="-108.19200000000001"/>
    <n v="95.99"/>
    <n v="3"/>
    <n v="278.06"/>
    <n v="508"/>
    <x v="1603"/>
    <x v="1"/>
    <x v="2"/>
    <x v="0"/>
    <x v="0"/>
    <s v="Large Box"/>
    <x v="0"/>
    <m/>
    <x v="3"/>
    <x v="25"/>
    <x v="203"/>
    <n v="41011"/>
  </r>
  <r>
    <n v="22891"/>
    <n v="91534"/>
    <x v="820"/>
    <d v="2022-05-09T00:00:00"/>
    <s v="Medium"/>
    <n v="0.03"/>
    <n v="4"/>
    <n v="33.81"/>
    <n v="33.81"/>
    <n v="-24.085599999999999"/>
    <n v="7.59"/>
    <n v="15"/>
    <n v="115.37"/>
    <n v="2185"/>
    <x v="2050"/>
    <x v="1"/>
    <x v="0"/>
    <x v="1"/>
    <x v="7"/>
    <s v="Wrap Bag"/>
    <x v="309"/>
    <n v="0.42"/>
    <x v="2"/>
    <x v="3"/>
    <x v="316"/>
    <n v="55124"/>
  </r>
  <r>
    <n v="22892"/>
    <n v="91534"/>
    <x v="820"/>
    <d v="2022-05-07T00:00:00"/>
    <s v="Medium"/>
    <n v="0.01"/>
    <n v="19.989999999999998"/>
    <n v="271.5"/>
    <n v="271.5"/>
    <s v=" "/>
    <n v="104.85"/>
    <n v="4"/>
    <n v="449"/>
    <n v="2185"/>
    <x v="970"/>
    <x v="1"/>
    <x v="0"/>
    <x v="0"/>
    <x v="3"/>
    <s v="Small Box"/>
    <x v="916"/>
    <n v="0.37"/>
    <x v="2"/>
    <x v="3"/>
    <x v="316"/>
    <n v="55124"/>
  </r>
  <r>
    <n v="24166"/>
    <n v="89566"/>
    <x v="820"/>
    <d v="2022-05-08T00:00:00"/>
    <s v="Medium"/>
    <n v="0.05"/>
    <n v="6.13"/>
    <n v="284.83999999999997"/>
    <n v="284.83999999999997"/>
    <s v=" "/>
    <n v="83.1"/>
    <n v="6"/>
    <n v="492.62"/>
    <n v="3239"/>
    <x v="569"/>
    <x v="1"/>
    <x v="2"/>
    <x v="2"/>
    <x v="5"/>
    <s v="Small Box"/>
    <x v="839"/>
    <n v="0.45"/>
    <x v="1"/>
    <x v="5"/>
    <x v="1253"/>
    <n v="97405"/>
  </r>
  <r>
    <n v="25758"/>
    <n v="86155"/>
    <x v="820"/>
    <d v="2022-05-08T00:00:00"/>
    <s v="Critical"/>
    <n v="0.08"/>
    <n v="5.99"/>
    <n v="34.630000000000003"/>
    <n v="34.630000000000003"/>
    <n v="-6.6420000000000003"/>
    <n v="11.99"/>
    <n v="17"/>
    <n v="207.86"/>
    <n v="881"/>
    <x v="635"/>
    <x v="0"/>
    <x v="3"/>
    <x v="2"/>
    <x v="6"/>
    <s v="Medium Box"/>
    <x v="265"/>
    <n v="0.36"/>
    <x v="1"/>
    <x v="41"/>
    <x v="1032"/>
    <n v="85635"/>
  </r>
  <r>
    <n v="19997"/>
    <n v="89623"/>
    <x v="821"/>
    <d v="2022-05-10T00:00:00"/>
    <s v="High"/>
    <n v="0.03"/>
    <n v="4"/>
    <n v="8.7659999999999982"/>
    <n v="8.7659999999999982"/>
    <n v="-274.813512"/>
    <n v="30.73"/>
    <n v="14"/>
    <n v="431.43"/>
    <n v="1031"/>
    <x v="2079"/>
    <x v="1"/>
    <x v="2"/>
    <x v="2"/>
    <x v="5"/>
    <s v="Small Box"/>
    <x v="656"/>
    <n v="0.75"/>
    <x v="3"/>
    <x v="44"/>
    <x v="193"/>
    <n v="28205"/>
  </r>
  <r>
    <n v="20231"/>
    <n v="90150"/>
    <x v="821"/>
    <d v="2022-05-08T00:00:00"/>
    <s v="High"/>
    <n v="7.0000000000000007E-2"/>
    <n v="14.48"/>
    <n v="150.25799999999998"/>
    <n v="150.25799999999998"/>
    <n v="-119.16"/>
    <n v="63.94"/>
    <n v="18"/>
    <n v="1161.6500000000001"/>
    <n v="2285"/>
    <x v="2082"/>
    <x v="1"/>
    <x v="2"/>
    <x v="1"/>
    <x v="7"/>
    <s v="Small Box"/>
    <x v="605"/>
    <n v="0.46"/>
    <x v="3"/>
    <x v="15"/>
    <x v="701"/>
    <n v="29730"/>
  </r>
  <r>
    <n v="21936"/>
    <n v="87113"/>
    <x v="821"/>
    <d v="2022-05-10T00:00:00"/>
    <s v="Not Specified"/>
    <n v="0.03"/>
    <n v="5.23"/>
    <n v="89.555999999999997"/>
    <n v="89.555999999999997"/>
    <s v=" "/>
    <n v="18.989999999999998"/>
    <n v="7"/>
    <n v="138.6"/>
    <n v="1069"/>
    <x v="1169"/>
    <x v="1"/>
    <x v="0"/>
    <x v="0"/>
    <x v="1"/>
    <s v="Small Box"/>
    <x v="1101"/>
    <n v="0.37"/>
    <x v="2"/>
    <x v="14"/>
    <x v="806"/>
    <n v="62901"/>
  </r>
  <r>
    <n v="23027"/>
    <n v="89180"/>
    <x v="821"/>
    <d v="2022-05-09T00:00:00"/>
    <s v="Medium"/>
    <n v="0.06"/>
    <n v="1.39"/>
    <n v="62.210399999999993"/>
    <n v="62.210399999999993"/>
    <s v=" "/>
    <n v="9.9"/>
    <n v="9"/>
    <n v="90.16"/>
    <n v="2196"/>
    <x v="1079"/>
    <x v="1"/>
    <x v="3"/>
    <x v="0"/>
    <x v="14"/>
    <s v="Small Box"/>
    <x v="1019"/>
    <n v="0.37"/>
    <x v="0"/>
    <x v="2"/>
    <x v="751"/>
    <n v="14701"/>
  </r>
  <r>
    <n v="23028"/>
    <n v="89180"/>
    <x v="821"/>
    <d v="2022-05-09T00:00:00"/>
    <s v="Medium"/>
    <n v="7.0000000000000007E-2"/>
    <n v="8.08"/>
    <n v="1410.1460999999999"/>
    <n v="1410.1460999999999"/>
    <n v="-3.0553199999999996"/>
    <n v="125.99"/>
    <n v="19"/>
    <n v="2043.69"/>
    <n v="2197"/>
    <x v="2083"/>
    <x v="1"/>
    <x v="3"/>
    <x v="2"/>
    <x v="8"/>
    <s v="Small Box"/>
    <x v="994"/>
    <n v="0.56999999999999995"/>
    <x v="0"/>
    <x v="2"/>
    <x v="300"/>
    <n v="11756"/>
  </r>
  <r>
    <n v="25767"/>
    <n v="90180"/>
    <x v="821"/>
    <d v="2022-05-09T00:00:00"/>
    <s v="High"/>
    <n v="0.02"/>
    <n v="1.25"/>
    <n v="-42.228999999999999"/>
    <s v=" "/>
    <s v=" "/>
    <n v="20.99"/>
    <n v="9"/>
    <n v="164.05"/>
    <n v="1759"/>
    <x v="2084"/>
    <x v="1"/>
    <x v="1"/>
    <x v="2"/>
    <x v="8"/>
    <s v="Small Pack"/>
    <x v="843"/>
    <n v="0.83"/>
    <x v="0"/>
    <x v="30"/>
    <x v="1254"/>
    <n v="8817"/>
  </r>
  <r>
    <n v="25768"/>
    <n v="90180"/>
    <x v="821"/>
    <d v="2022-05-09T00:00:00"/>
    <s v="High"/>
    <n v="0"/>
    <n v="4.38"/>
    <n v="-102.25"/>
    <s v=" "/>
    <s v=" "/>
    <n v="5.98"/>
    <n v="11"/>
    <n v="70.069999999999993"/>
    <n v="1757"/>
    <x v="10"/>
    <x v="1"/>
    <x v="1"/>
    <x v="2"/>
    <x v="5"/>
    <s v="Small Pack"/>
    <x v="484"/>
    <n v="0.75"/>
    <x v="0"/>
    <x v="29"/>
    <x v="605"/>
    <n v="1607"/>
  </r>
  <r>
    <n v="1915"/>
    <n v="13730"/>
    <x v="822"/>
    <d v="2022-05-11T00:00:00"/>
    <s v="High"/>
    <n v="7.0000000000000007E-2"/>
    <n v="43.75"/>
    <n v="-470.98651600000011"/>
    <s v=" "/>
    <n v="-42.170500000000004"/>
    <n v="146.34"/>
    <n v="41"/>
    <n v="5704.74"/>
    <n v="471"/>
    <x v="682"/>
    <x v="2"/>
    <x v="2"/>
    <x v="1"/>
    <x v="9"/>
    <s v="Jumbo Box"/>
    <x v="615"/>
    <n v="0.64"/>
    <x v="3"/>
    <x v="20"/>
    <x v="36"/>
    <n v="30318"/>
  </r>
  <r>
    <n v="19132"/>
    <n v="89671"/>
    <x v="822"/>
    <d v="2022-05-10T00:00:00"/>
    <s v="Critical"/>
    <n v="0.02"/>
    <n v="10.29"/>
    <n v="-10.014199999999999"/>
    <s v=" "/>
    <n v="-274.73439999999999"/>
    <n v="59.78"/>
    <n v="9"/>
    <n v="547.29"/>
    <n v="2121"/>
    <x v="2085"/>
    <x v="1"/>
    <x v="2"/>
    <x v="0"/>
    <x v="1"/>
    <s v="Small Box"/>
    <x v="842"/>
    <n v="0.39"/>
    <x v="3"/>
    <x v="34"/>
    <x v="1034"/>
    <n v="72801"/>
  </r>
  <r>
    <n v="19915"/>
    <n v="88027"/>
    <x v="822"/>
    <d v="2022-05-11T00:00:00"/>
    <s v="High"/>
    <n v="7.0000000000000007E-2"/>
    <n v="43.75"/>
    <n v="-354.12520000000006"/>
    <s v=" "/>
    <n v="-15.710799999999999"/>
    <n v="146.34"/>
    <n v="10"/>
    <n v="1391.4"/>
    <n v="472"/>
    <x v="2086"/>
    <x v="2"/>
    <x v="2"/>
    <x v="1"/>
    <x v="9"/>
    <s v="Jumbo Box"/>
    <x v="615"/>
    <n v="0.64"/>
    <x v="0"/>
    <x v="0"/>
    <x v="160"/>
    <n v="21133"/>
  </r>
  <r>
    <n v="22841"/>
    <n v="89766"/>
    <x v="822"/>
    <d v="2022-05-10T00:00:00"/>
    <s v="Not Specified"/>
    <n v="0.08"/>
    <n v="4.79"/>
    <n v="-63.192500000000003"/>
    <s v=" "/>
    <n v="-79.492000000000004"/>
    <n v="1.8"/>
    <n v="6"/>
    <n v="12.13"/>
    <n v="287"/>
    <x v="523"/>
    <x v="1"/>
    <x v="3"/>
    <x v="0"/>
    <x v="1"/>
    <s v="Small Box"/>
    <x v="1001"/>
    <n v="0.37"/>
    <x v="2"/>
    <x v="38"/>
    <x v="891"/>
    <n v="66614"/>
  </r>
  <r>
    <n v="22842"/>
    <n v="89766"/>
    <x v="822"/>
    <d v="2022-05-11T00:00:00"/>
    <s v="Not Specified"/>
    <n v="0.04"/>
    <n v="0.49"/>
    <n v="31.470899999999997"/>
    <n v="31.470899999999997"/>
    <n v="-319.5367"/>
    <n v="4.9800000000000004"/>
    <n v="9"/>
    <n v="45.61"/>
    <n v="287"/>
    <x v="523"/>
    <x v="1"/>
    <x v="3"/>
    <x v="0"/>
    <x v="12"/>
    <s v="Small Box"/>
    <x v="696"/>
    <n v="0.39"/>
    <x v="2"/>
    <x v="38"/>
    <x v="891"/>
    <n v="66614"/>
  </r>
  <r>
    <n v="22303"/>
    <n v="91445"/>
    <x v="823"/>
    <d v="2022-05-11T00:00:00"/>
    <s v="High"/>
    <n v="0.06"/>
    <n v="16.71"/>
    <n v="-102.004"/>
    <s v=" "/>
    <s v=" "/>
    <n v="43.22"/>
    <n v="2"/>
    <n v="91.13"/>
    <n v="2623"/>
    <x v="161"/>
    <x v="0"/>
    <x v="2"/>
    <x v="2"/>
    <x v="5"/>
    <s v="Small Box"/>
    <x v="8"/>
    <n v="0.66"/>
    <x v="3"/>
    <x v="44"/>
    <x v="1039"/>
    <n v="27587"/>
  </r>
  <r>
    <n v="22304"/>
    <n v="91445"/>
    <x v="823"/>
    <d v="2022-05-12T00:00:00"/>
    <s v="High"/>
    <n v="0.01"/>
    <n v="1.99"/>
    <n v="-55.888000000000005"/>
    <s v=" "/>
    <n v="-93.78431999999998"/>
    <n v="22.24"/>
    <n v="3"/>
    <n v="67.37"/>
    <n v="2623"/>
    <x v="1223"/>
    <x v="1"/>
    <x v="2"/>
    <x v="2"/>
    <x v="5"/>
    <s v="Small Pack"/>
    <x v="908"/>
    <n v="0.43"/>
    <x v="3"/>
    <x v="44"/>
    <x v="1039"/>
    <n v="27587"/>
  </r>
  <r>
    <n v="19714"/>
    <n v="90288"/>
    <x v="824"/>
    <d v="2022-05-13T00:00:00"/>
    <s v="Critical"/>
    <n v="0.03"/>
    <n v="39.61"/>
    <n v="-398.11"/>
    <s v=" "/>
    <n v="-97.06"/>
    <n v="92.23"/>
    <n v="14"/>
    <n v="1336.57"/>
    <n v="1616"/>
    <x v="1145"/>
    <x v="0"/>
    <x v="3"/>
    <x v="1"/>
    <x v="7"/>
    <s v="Medium Box"/>
    <x v="134"/>
    <n v="0.67"/>
    <x v="0"/>
    <x v="19"/>
    <x v="718"/>
    <n v="45324"/>
  </r>
  <r>
    <n v="25446"/>
    <n v="90299"/>
    <x v="824"/>
    <d v="2022-05-12T00:00:00"/>
    <s v="High"/>
    <n v="7.0000000000000007E-2"/>
    <n v="2.99"/>
    <n v="522.55079999999998"/>
    <n v="522.55079999999998"/>
    <s v=" "/>
    <n v="37.700000000000003"/>
    <n v="20"/>
    <n v="757.32"/>
    <n v="3262"/>
    <x v="574"/>
    <x v="1"/>
    <x v="1"/>
    <x v="0"/>
    <x v="1"/>
    <s v="Small Box"/>
    <x v="494"/>
    <n v="0.35"/>
    <x v="0"/>
    <x v="19"/>
    <x v="1029"/>
    <n v="45431"/>
  </r>
  <r>
    <n v="25447"/>
    <n v="90299"/>
    <x v="824"/>
    <d v="2022-05-13T00:00:00"/>
    <s v="High"/>
    <n v="0.05"/>
    <n v="19.989999999999998"/>
    <n v="-137.95099999999999"/>
    <s v=" "/>
    <n v="-97.21"/>
    <n v="65.989999999999995"/>
    <n v="19"/>
    <n v="1019.04"/>
    <n v="3262"/>
    <x v="2087"/>
    <x v="1"/>
    <x v="1"/>
    <x v="2"/>
    <x v="8"/>
    <s v="Small Box"/>
    <x v="915"/>
    <n v="0.59"/>
    <x v="0"/>
    <x v="19"/>
    <x v="1029"/>
    <n v="45431"/>
  </r>
  <r>
    <n v="19098"/>
    <n v="88235"/>
    <x v="825"/>
    <d v="2022-05-13T00:00:00"/>
    <s v="High"/>
    <n v="7.0000000000000007E-2"/>
    <n v="62.94"/>
    <n v="101.4984"/>
    <n v="101.4984"/>
    <s v=" "/>
    <n v="243.98"/>
    <n v="17"/>
    <n v="4035.94"/>
    <n v="1350"/>
    <x v="47"/>
    <x v="2"/>
    <x v="0"/>
    <x v="1"/>
    <x v="2"/>
    <s v="Jumbo Drum"/>
    <x v="1081"/>
    <n v="0.56999999999999995"/>
    <x v="3"/>
    <x v="12"/>
    <x v="766"/>
    <n v="33055"/>
  </r>
  <r>
    <n v="19483"/>
    <n v="90197"/>
    <x v="825"/>
    <d v="2022-05-21T00:00:00"/>
    <s v="Low"/>
    <n v="0.08"/>
    <n v="6.81"/>
    <n v="-141.26"/>
    <s v=" "/>
    <s v=" "/>
    <n v="6.48"/>
    <n v="18"/>
    <n v="113.25"/>
    <n v="5"/>
    <x v="1877"/>
    <x v="1"/>
    <x v="0"/>
    <x v="0"/>
    <x v="3"/>
    <s v="Small Box"/>
    <x v="692"/>
    <n v="0.36"/>
    <x v="1"/>
    <x v="1"/>
    <x v="769"/>
    <n v="91776"/>
  </r>
  <r>
    <n v="22490"/>
    <n v="91426"/>
    <x v="825"/>
    <d v="2022-05-13T00:00:00"/>
    <s v="Not Specified"/>
    <n v="0.03"/>
    <n v="5.3"/>
    <n v="-42.153999999999996"/>
    <s v=" "/>
    <s v=" "/>
    <n v="26.64"/>
    <n v="6"/>
    <n v="161.82"/>
    <n v="2750"/>
    <x v="1740"/>
    <x v="1"/>
    <x v="3"/>
    <x v="1"/>
    <x v="2"/>
    <s v="Medium Box"/>
    <x v="1128"/>
    <m/>
    <x v="3"/>
    <x v="16"/>
    <x v="239"/>
    <n v="22980"/>
  </r>
  <r>
    <n v="22491"/>
    <n v="91426"/>
    <x v="825"/>
    <d v="2022-05-14T00:00:00"/>
    <s v="Not Specified"/>
    <n v="7.0000000000000007E-2"/>
    <n v="11.15"/>
    <n v="432.27000000000004"/>
    <n v="432.27000000000004"/>
    <s v=" "/>
    <n v="7.28"/>
    <n v="6"/>
    <n v="46.83"/>
    <n v="2750"/>
    <x v="1740"/>
    <x v="1"/>
    <x v="3"/>
    <x v="0"/>
    <x v="3"/>
    <s v="Small Box"/>
    <x v="182"/>
    <n v="0.37"/>
    <x v="3"/>
    <x v="16"/>
    <x v="239"/>
    <n v="22980"/>
  </r>
  <r>
    <n v="24130"/>
    <n v="89366"/>
    <x v="825"/>
    <d v="2022-05-13T00:00:00"/>
    <s v="Critical"/>
    <n v="0.08"/>
    <n v="32.409999999999997"/>
    <n v="-319.26"/>
    <s v=" "/>
    <n v="-41.47475"/>
    <n v="60.89"/>
    <n v="14"/>
    <n v="852.12"/>
    <n v="840"/>
    <x v="2088"/>
    <x v="2"/>
    <x v="2"/>
    <x v="1"/>
    <x v="2"/>
    <s v="Jumbo Drum"/>
    <x v="373"/>
    <n v="0.56000000000000005"/>
    <x v="1"/>
    <x v="1"/>
    <x v="693"/>
    <n v="93117"/>
  </r>
  <r>
    <n v="24812"/>
    <n v="87011"/>
    <x v="825"/>
    <d v="2022-05-14T00:00:00"/>
    <s v="High"/>
    <n v="7.0000000000000007E-2"/>
    <n v="7.91"/>
    <n v="-174.74"/>
    <s v=" "/>
    <s v=" "/>
    <n v="6.48"/>
    <n v="16"/>
    <n v="103.29"/>
    <n v="1304"/>
    <x v="1018"/>
    <x v="1"/>
    <x v="2"/>
    <x v="0"/>
    <x v="3"/>
    <s v="Small Box"/>
    <x v="538"/>
    <n v="0.37"/>
    <x v="1"/>
    <x v="7"/>
    <x v="387"/>
    <n v="84084"/>
  </r>
  <r>
    <n v="23702"/>
    <n v="88604"/>
    <x v="826"/>
    <d v="2022-05-15T00:00:00"/>
    <s v="Medium"/>
    <n v="0.06"/>
    <n v="2.5"/>
    <n v="-20.27"/>
    <s v=" "/>
    <s v=" "/>
    <n v="3.69"/>
    <n v="16"/>
    <n v="58.11"/>
    <n v="1213"/>
    <x v="1820"/>
    <x v="1"/>
    <x v="2"/>
    <x v="0"/>
    <x v="14"/>
    <s v="Small Box"/>
    <x v="433"/>
    <n v="0.39"/>
    <x v="2"/>
    <x v="39"/>
    <x v="150"/>
    <n v="46530"/>
  </r>
  <r>
    <n v="23703"/>
    <n v="88604"/>
    <x v="826"/>
    <d v="2022-05-15T00:00:00"/>
    <s v="Medium"/>
    <n v="0.09"/>
    <n v="5.74"/>
    <n v="-123.87"/>
    <s v=" "/>
    <n v="-24.214400000000001"/>
    <n v="4.28"/>
    <n v="14"/>
    <n v="59.48"/>
    <n v="1213"/>
    <x v="1820"/>
    <x v="1"/>
    <x v="2"/>
    <x v="0"/>
    <x v="3"/>
    <s v="Small Box"/>
    <x v="986"/>
    <n v="0.4"/>
    <x v="2"/>
    <x v="39"/>
    <x v="150"/>
    <n v="46530"/>
  </r>
  <r>
    <n v="18155"/>
    <n v="86674"/>
    <x v="827"/>
    <d v="2022-05-21T00:00:00"/>
    <s v="Low"/>
    <n v="7.0000000000000007E-2"/>
    <n v="35.67"/>
    <n v="-679.0443660000002"/>
    <s v=" "/>
    <n v="-155.96"/>
    <n v="280.98"/>
    <n v="16"/>
    <n v="4278.1899999999996"/>
    <n v="1591"/>
    <x v="2"/>
    <x v="2"/>
    <x v="2"/>
    <x v="1"/>
    <x v="9"/>
    <s v="Jumbo Box"/>
    <x v="891"/>
    <n v="0.66"/>
    <x v="0"/>
    <x v="19"/>
    <x v="1193"/>
    <n v="45385"/>
  </r>
  <r>
    <n v="19360"/>
    <n v="89528"/>
    <x v="827"/>
    <d v="2022-05-14T00:00:00"/>
    <s v="Low"/>
    <n v="0.05"/>
    <n v="1.39"/>
    <n v="-61.241039999999998"/>
    <s v=" "/>
    <n v="-1685.0360000000001"/>
    <n v="15.67"/>
    <n v="9"/>
    <n v="139.34"/>
    <n v="151"/>
    <x v="325"/>
    <x v="1"/>
    <x v="0"/>
    <x v="0"/>
    <x v="14"/>
    <s v="Small Box"/>
    <x v="480"/>
    <n v="0.38"/>
    <x v="3"/>
    <x v="28"/>
    <x v="102"/>
    <n v="37664"/>
  </r>
  <r>
    <n v="22812"/>
    <n v="91154"/>
    <x v="827"/>
    <d v="2022-05-15T00:00:00"/>
    <s v="High"/>
    <n v="0.02"/>
    <n v="2.99"/>
    <n v="-5.9225000000000003"/>
    <s v=" "/>
    <s v=" "/>
    <n v="5.34"/>
    <n v="2"/>
    <n v="11.88"/>
    <n v="559"/>
    <x v="1539"/>
    <x v="1"/>
    <x v="0"/>
    <x v="0"/>
    <x v="1"/>
    <s v="Small Box"/>
    <x v="258"/>
    <n v="0.38"/>
    <x v="2"/>
    <x v="14"/>
    <x v="1189"/>
    <n v="60067"/>
  </r>
  <r>
    <n v="23585"/>
    <n v="91075"/>
    <x v="827"/>
    <d v="2022-05-21T00:00:00"/>
    <s v="Low"/>
    <n v="0"/>
    <n v="5.83"/>
    <n v="-13.25"/>
    <s v=" "/>
    <s v=" "/>
    <n v="7.64"/>
    <n v="4"/>
    <n v="35.22"/>
    <n v="1600"/>
    <x v="105"/>
    <x v="0"/>
    <x v="3"/>
    <x v="0"/>
    <x v="3"/>
    <s v="Wrap Bag"/>
    <x v="19"/>
    <n v="0.36"/>
    <x v="2"/>
    <x v="8"/>
    <x v="991"/>
    <n v="68901"/>
  </r>
  <r>
    <n v="26041"/>
    <n v="89831"/>
    <x v="827"/>
    <d v="2022-05-15T00:00:00"/>
    <s v="Critical"/>
    <n v="0.09"/>
    <n v="6.16"/>
    <n v="-56.108499999999999"/>
    <s v=" "/>
    <n v="-9.3149999999999942"/>
    <n v="7.68"/>
    <n v="9"/>
    <n v="67.099999999999994"/>
    <n v="310"/>
    <x v="373"/>
    <x v="1"/>
    <x v="1"/>
    <x v="0"/>
    <x v="1"/>
    <s v="Small Box"/>
    <x v="30"/>
    <n v="0.35"/>
    <x v="1"/>
    <x v="1"/>
    <x v="903"/>
    <n v="90260"/>
  </r>
  <r>
    <n v="3763"/>
    <n v="26887"/>
    <x v="828"/>
    <d v="2022-05-16T00:00:00"/>
    <s v="Critical"/>
    <n v="0.08"/>
    <n v="4.62"/>
    <n v="461.65"/>
    <n v="461.65"/>
    <n v="-12.026699999999998"/>
    <n v="42.98"/>
    <n v="60"/>
    <n v="2585.9699999999998"/>
    <n v="21"/>
    <x v="1735"/>
    <x v="0"/>
    <x v="3"/>
    <x v="0"/>
    <x v="13"/>
    <s v="Small Box"/>
    <x v="397"/>
    <n v="0.56000000000000005"/>
    <x v="0"/>
    <x v="2"/>
    <x v="2"/>
    <n v="10012"/>
  </r>
  <r>
    <n v="3764"/>
    <n v="26887"/>
    <x v="828"/>
    <d v="2022-05-15T00:00:00"/>
    <s v="Critical"/>
    <n v="7.0000000000000007E-2"/>
    <n v="8.94"/>
    <n v="-117.1045"/>
    <s v=" "/>
    <n v="-601.80400000000009"/>
    <n v="8.0399999999999991"/>
    <n v="36"/>
    <n v="303.39999999999998"/>
    <n v="21"/>
    <x v="296"/>
    <x v="0"/>
    <x v="3"/>
    <x v="0"/>
    <x v="1"/>
    <s v="Small Box"/>
    <x v="412"/>
    <n v="0.4"/>
    <x v="0"/>
    <x v="2"/>
    <x v="2"/>
    <n v="10012"/>
  </r>
  <r>
    <n v="20282"/>
    <n v="88637"/>
    <x v="828"/>
    <d v="2022-05-15T00:00:00"/>
    <s v="Medium"/>
    <n v="0.03"/>
    <n v="2.5"/>
    <n v="5.71"/>
    <n v="5.71"/>
    <n v="-224.38569999999999"/>
    <n v="5.98"/>
    <n v="5"/>
    <n v="30.63"/>
    <n v="1023"/>
    <x v="1099"/>
    <x v="1"/>
    <x v="3"/>
    <x v="0"/>
    <x v="14"/>
    <s v="Small Box"/>
    <x v="431"/>
    <n v="0.36"/>
    <x v="0"/>
    <x v="23"/>
    <x v="433"/>
    <n v="15221"/>
  </r>
  <r>
    <n v="21763"/>
    <n v="90035"/>
    <x v="828"/>
    <d v="2022-05-16T00:00:00"/>
    <s v="Critical"/>
    <n v="0.08"/>
    <n v="4.62"/>
    <n v="446.07809999999995"/>
    <n v="446.07809999999995"/>
    <n v="-142.30000000000001"/>
    <n v="42.98"/>
    <n v="15"/>
    <n v="646.49"/>
    <n v="18"/>
    <x v="207"/>
    <x v="0"/>
    <x v="3"/>
    <x v="0"/>
    <x v="13"/>
    <s v="Small Box"/>
    <x v="397"/>
    <n v="0.56000000000000005"/>
    <x v="1"/>
    <x v="45"/>
    <x v="434"/>
    <n v="59601"/>
  </r>
  <r>
    <n v="21764"/>
    <n v="90035"/>
    <x v="828"/>
    <d v="2022-05-15T00:00:00"/>
    <s v="Critical"/>
    <n v="7.0000000000000007E-2"/>
    <n v="8.94"/>
    <n v="-117.1045"/>
    <s v=" "/>
    <s v=" "/>
    <n v="8.0399999999999991"/>
    <n v="9"/>
    <n v="75.849999999999994"/>
    <n v="18"/>
    <x v="399"/>
    <x v="0"/>
    <x v="3"/>
    <x v="0"/>
    <x v="1"/>
    <s v="Small Box"/>
    <x v="412"/>
    <n v="0.4"/>
    <x v="1"/>
    <x v="45"/>
    <x v="434"/>
    <n v="59601"/>
  </r>
  <r>
    <n v="6105"/>
    <n v="43267"/>
    <x v="829"/>
    <d v="2022-05-18T00:00:00"/>
    <s v="Critical"/>
    <n v="0.05"/>
    <n v="19.95"/>
    <n v="171.26"/>
    <n v="171.26"/>
    <n v="-2111.36"/>
    <n v="76.72"/>
    <n v="27"/>
    <n v="2172.9299999999998"/>
    <n v="1340"/>
    <x v="1246"/>
    <x v="0"/>
    <x v="0"/>
    <x v="0"/>
    <x v="13"/>
    <s v="Large Box"/>
    <x v="984"/>
    <n v="0.54"/>
    <x v="0"/>
    <x v="2"/>
    <x v="2"/>
    <n v="10170"/>
  </r>
  <r>
    <n v="24105"/>
    <n v="91247"/>
    <x v="829"/>
    <d v="2022-05-18T00:00:00"/>
    <s v="Critical"/>
    <n v="0.05"/>
    <n v="19.95"/>
    <n v="171.26"/>
    <n v="171.26"/>
    <s v=" "/>
    <n v="76.72"/>
    <n v="7"/>
    <n v="563.35"/>
    <n v="1339"/>
    <x v="1617"/>
    <x v="0"/>
    <x v="0"/>
    <x v="0"/>
    <x v="13"/>
    <s v="Large Box"/>
    <x v="984"/>
    <n v="0.54"/>
    <x v="2"/>
    <x v="14"/>
    <x v="1044"/>
    <n v="62234"/>
  </r>
  <r>
    <n v="24818"/>
    <n v="87497"/>
    <x v="829"/>
    <d v="2022-05-18T00:00:00"/>
    <s v="High"/>
    <n v="0.01"/>
    <n v="0.99"/>
    <n v="-530.74"/>
    <s v=" "/>
    <s v=" "/>
    <n v="20.99"/>
    <n v="17"/>
    <n v="321.29000000000002"/>
    <n v="1553"/>
    <x v="2089"/>
    <x v="1"/>
    <x v="3"/>
    <x v="2"/>
    <x v="8"/>
    <s v="Wrap Bag"/>
    <x v="504"/>
    <n v="0.56999999999999995"/>
    <x v="3"/>
    <x v="33"/>
    <x v="154"/>
    <n v="38701"/>
  </r>
  <r>
    <n v="19226"/>
    <n v="89580"/>
    <x v="830"/>
    <d v="2022-05-18T00:00:00"/>
    <s v="High"/>
    <n v="0.08"/>
    <n v="1.49"/>
    <n v="6.6654"/>
    <n v="6.6654"/>
    <s v=" "/>
    <n v="1.88"/>
    <n v="2"/>
    <n v="9.66"/>
    <n v="377"/>
    <x v="692"/>
    <x v="0"/>
    <x v="1"/>
    <x v="0"/>
    <x v="1"/>
    <s v="Small Box"/>
    <x v="413"/>
    <n v="0.37"/>
    <x v="2"/>
    <x v="14"/>
    <x v="765"/>
    <n v="60510"/>
  </r>
  <r>
    <n v="19227"/>
    <n v="89580"/>
    <x v="830"/>
    <d v="2022-05-18T00:00:00"/>
    <s v="High"/>
    <n v="0.1"/>
    <n v="5.86"/>
    <n v="-78.02"/>
    <s v=" "/>
    <n v="-117.6"/>
    <n v="6.48"/>
    <n v="16"/>
    <n v="105.69"/>
    <n v="377"/>
    <x v="1409"/>
    <x v="0"/>
    <x v="1"/>
    <x v="0"/>
    <x v="3"/>
    <s v="Small Box"/>
    <x v="1181"/>
    <n v="0.36"/>
    <x v="2"/>
    <x v="14"/>
    <x v="765"/>
    <n v="60510"/>
  </r>
  <r>
    <n v="19228"/>
    <n v="89580"/>
    <x v="830"/>
    <d v="2022-05-18T00:00:00"/>
    <s v="High"/>
    <n v="0.08"/>
    <n v="21.26"/>
    <n v="737.94"/>
    <n v="737.94"/>
    <n v="-468.59835600000002"/>
    <n v="102.3"/>
    <n v="14"/>
    <n v="1355.97"/>
    <n v="378"/>
    <x v="1104"/>
    <x v="0"/>
    <x v="1"/>
    <x v="1"/>
    <x v="7"/>
    <s v="Large Box"/>
    <x v="1021"/>
    <n v="0.59"/>
    <x v="2"/>
    <x v="14"/>
    <x v="451"/>
    <n v="62223"/>
  </r>
  <r>
    <n v="19229"/>
    <n v="89580"/>
    <x v="830"/>
    <d v="2022-05-18T00:00:00"/>
    <s v="High"/>
    <n v="7.0000000000000007E-2"/>
    <n v="8.19"/>
    <n v="-191.28"/>
    <s v=" "/>
    <n v="-88.102000000000004"/>
    <n v="6.48"/>
    <n v="16"/>
    <n v="101.47"/>
    <n v="378"/>
    <x v="142"/>
    <x v="1"/>
    <x v="1"/>
    <x v="0"/>
    <x v="3"/>
    <s v="Small Box"/>
    <x v="214"/>
    <n v="0.37"/>
    <x v="2"/>
    <x v="14"/>
    <x v="451"/>
    <n v="62223"/>
  </r>
  <r>
    <n v="19230"/>
    <n v="89580"/>
    <x v="830"/>
    <d v="2022-05-19T00:00:00"/>
    <s v="High"/>
    <n v="0.01"/>
    <n v="0.76"/>
    <n v="-21.49"/>
    <s v=" "/>
    <s v=" "/>
    <n v="1.89"/>
    <n v="18"/>
    <n v="34.99"/>
    <n v="378"/>
    <x v="1409"/>
    <x v="1"/>
    <x v="1"/>
    <x v="0"/>
    <x v="15"/>
    <s v="Wrap Bag"/>
    <x v="854"/>
    <n v="0.83"/>
    <x v="2"/>
    <x v="14"/>
    <x v="451"/>
    <n v="62223"/>
  </r>
  <r>
    <n v="20089"/>
    <n v="88396"/>
    <x v="830"/>
    <d v="2022-05-19T00:00:00"/>
    <s v="Medium"/>
    <n v="0.02"/>
    <n v="7.18"/>
    <n v="-263.94200000000001"/>
    <s v=" "/>
    <n v="-267.09199999999998"/>
    <n v="80.98"/>
    <n v="13"/>
    <n v="1062.6400000000001"/>
    <n v="1015"/>
    <x v="2090"/>
    <x v="1"/>
    <x v="0"/>
    <x v="2"/>
    <x v="5"/>
    <s v="Small Box"/>
    <x v="684"/>
    <n v="0.48"/>
    <x v="3"/>
    <x v="44"/>
    <x v="712"/>
    <n v="27502"/>
  </r>
  <r>
    <n v="20090"/>
    <n v="88396"/>
    <x v="830"/>
    <d v="2022-05-17T00:00:00"/>
    <s v="Medium"/>
    <n v="0.08"/>
    <n v="2.4"/>
    <n v="-32.591999999999999"/>
    <s v=" "/>
    <s v=" "/>
    <n v="2.6"/>
    <n v="10"/>
    <n v="25.08"/>
    <n v="1015"/>
    <x v="1427"/>
    <x v="1"/>
    <x v="0"/>
    <x v="0"/>
    <x v="4"/>
    <s v="Wrap Bag"/>
    <x v="57"/>
    <n v="0.57999999999999996"/>
    <x v="3"/>
    <x v="44"/>
    <x v="712"/>
    <n v="27502"/>
  </r>
  <r>
    <n v="25277"/>
    <n v="86977"/>
    <x v="830"/>
    <d v="2022-05-21T00:00:00"/>
    <s v="Low"/>
    <n v="0.06"/>
    <n v="5.63"/>
    <n v="-488.31200000000001"/>
    <s v=" "/>
    <n v="-5257.0463400000008"/>
    <n v="125.99"/>
    <n v="2"/>
    <n v="201.33"/>
    <n v="1687"/>
    <x v="784"/>
    <x v="1"/>
    <x v="2"/>
    <x v="2"/>
    <x v="8"/>
    <s v="Small Box"/>
    <x v="1107"/>
    <n v="0.6"/>
    <x v="2"/>
    <x v="14"/>
    <x v="972"/>
    <n v="60007"/>
  </r>
  <r>
    <n v="18200"/>
    <n v="86969"/>
    <x v="831"/>
    <d v="2022-05-20T00:00:00"/>
    <s v="High"/>
    <n v="0.06"/>
    <n v="5.63"/>
    <n v="-9.3940000000000001"/>
    <s v=" "/>
    <n v="-52.92"/>
    <n v="11.7"/>
    <n v="17"/>
    <n v="202.23"/>
    <n v="1574"/>
    <x v="542"/>
    <x v="1"/>
    <x v="1"/>
    <x v="0"/>
    <x v="1"/>
    <s v="Small Box"/>
    <x v="463"/>
    <n v="0.4"/>
    <x v="3"/>
    <x v="44"/>
    <x v="631"/>
    <n v="28314"/>
  </r>
  <r>
    <n v="18201"/>
    <n v="86969"/>
    <x v="831"/>
    <d v="2022-05-19T00:00:00"/>
    <s v="High"/>
    <n v="0.08"/>
    <n v="7.44"/>
    <n v="-71.988"/>
    <s v=" "/>
    <n v="-196.0635"/>
    <n v="4.9800000000000004"/>
    <n v="16"/>
    <n v="77.02"/>
    <n v="1574"/>
    <x v="542"/>
    <x v="1"/>
    <x v="1"/>
    <x v="0"/>
    <x v="3"/>
    <s v="Small Box"/>
    <x v="462"/>
    <n v="0.36"/>
    <x v="3"/>
    <x v="44"/>
    <x v="631"/>
    <n v="28314"/>
  </r>
  <r>
    <n v="18202"/>
    <n v="86969"/>
    <x v="831"/>
    <d v="2022-05-20T00:00:00"/>
    <s v="High"/>
    <n v="0.06"/>
    <n v="5.57"/>
    <n v="5240.9279999999999"/>
    <n v="5240.9279999999999"/>
    <n v="-134.97"/>
    <n v="5.28"/>
    <n v="11"/>
    <n v="59.44"/>
    <n v="1574"/>
    <x v="2091"/>
    <x v="1"/>
    <x v="1"/>
    <x v="0"/>
    <x v="3"/>
    <s v="Small Box"/>
    <x v="948"/>
    <n v="0.4"/>
    <x v="3"/>
    <x v="44"/>
    <x v="631"/>
    <n v="28314"/>
  </r>
  <r>
    <n v="18082"/>
    <n v="86295"/>
    <x v="832"/>
    <d v="2022-05-19T00:00:00"/>
    <s v="Low"/>
    <n v="0.06"/>
    <n v="18.059999999999999"/>
    <n v="-93.212000000000003"/>
    <s v=" "/>
    <s v=" "/>
    <n v="218.08"/>
    <n v="2"/>
    <n v="436.51"/>
    <n v="2899"/>
    <x v="2092"/>
    <x v="1"/>
    <x v="0"/>
    <x v="1"/>
    <x v="2"/>
    <s v="Large Box"/>
    <x v="515"/>
    <n v="0.56999999999999995"/>
    <x v="3"/>
    <x v="20"/>
    <x v="508"/>
    <n v="30344"/>
  </r>
  <r>
    <n v="18083"/>
    <n v="86295"/>
    <x v="832"/>
    <d v="2022-05-21T00:00:00"/>
    <s v="Low"/>
    <n v="0.01"/>
    <n v="10.68"/>
    <n v="-308.06874000000005"/>
    <s v=" "/>
    <s v=" "/>
    <n v="15.42"/>
    <n v="19"/>
    <n v="319.19"/>
    <n v="2899"/>
    <x v="2092"/>
    <x v="0"/>
    <x v="0"/>
    <x v="0"/>
    <x v="0"/>
    <s v="Small Box"/>
    <x v="439"/>
    <n v="0.57999999999999996"/>
    <x v="3"/>
    <x v="20"/>
    <x v="508"/>
    <n v="30344"/>
  </r>
  <r>
    <n v="18153"/>
    <n v="86663"/>
    <x v="832"/>
    <d v="2022-05-21T00:00:00"/>
    <s v="Medium"/>
    <n v="0.02"/>
    <n v="1.49"/>
    <n v="86.946899999999999"/>
    <n v="86.946899999999999"/>
    <s v=" "/>
    <n v="5.98"/>
    <n v="20"/>
    <n v="126.01"/>
    <n v="3057"/>
    <x v="1643"/>
    <x v="1"/>
    <x v="2"/>
    <x v="0"/>
    <x v="1"/>
    <s v="Small Box"/>
    <x v="571"/>
    <n v="0.39"/>
    <x v="0"/>
    <x v="47"/>
    <x v="167"/>
    <n v="3301"/>
  </r>
  <r>
    <n v="18154"/>
    <n v="86663"/>
    <x v="832"/>
    <d v="2022-05-21T00:00:00"/>
    <s v="Medium"/>
    <n v="0.02"/>
    <n v="1.0900000000000001"/>
    <n v="-1.28"/>
    <s v=" "/>
    <s v=" "/>
    <n v="9.93"/>
    <n v="2"/>
    <n v="20.010000000000002"/>
    <n v="3055"/>
    <x v="1643"/>
    <x v="1"/>
    <x v="2"/>
    <x v="0"/>
    <x v="4"/>
    <s v="Wrap Bag"/>
    <x v="614"/>
    <n v="0.43"/>
    <x v="0"/>
    <x v="29"/>
    <x v="1255"/>
    <n v="2740"/>
  </r>
  <r>
    <n v="19039"/>
    <n v="89473"/>
    <x v="832"/>
    <d v="2022-05-21T00:00:00"/>
    <s v="High"/>
    <n v="0"/>
    <n v="1.25"/>
    <n v="22.571999999999999"/>
    <n v="22.571999999999999"/>
    <n v="-13.86"/>
    <n v="20.99"/>
    <n v="13"/>
    <n v="248.58"/>
    <n v="893"/>
    <x v="2093"/>
    <x v="1"/>
    <x v="1"/>
    <x v="2"/>
    <x v="8"/>
    <s v="Small Pack"/>
    <x v="843"/>
    <n v="0.83"/>
    <x v="1"/>
    <x v="18"/>
    <x v="1256"/>
    <n v="89431"/>
  </r>
  <r>
    <n v="22448"/>
    <n v="89142"/>
    <x v="832"/>
    <d v="2022-05-19T00:00:00"/>
    <s v="High"/>
    <n v="7.0000000000000007E-2"/>
    <n v="1.34"/>
    <n v="-69.677999999999997"/>
    <s v=" "/>
    <n v="-109.38199999999999"/>
    <n v="2.78"/>
    <n v="17"/>
    <n v="47.55"/>
    <n v="248"/>
    <x v="1177"/>
    <x v="1"/>
    <x v="2"/>
    <x v="0"/>
    <x v="4"/>
    <s v="Wrap Bag"/>
    <x v="596"/>
    <n v="0.45"/>
    <x v="3"/>
    <x v="28"/>
    <x v="992"/>
    <n v="38109"/>
  </r>
  <r>
    <n v="23582"/>
    <n v="88807"/>
    <x v="832"/>
    <d v="2022-05-21T00:00:00"/>
    <s v="Not Specified"/>
    <n v="0.04"/>
    <n v="6.83"/>
    <n v="-5.4395000000000007"/>
    <s v=" "/>
    <s v=" "/>
    <n v="3.52"/>
    <n v="1"/>
    <n v="10.48"/>
    <n v="2006"/>
    <x v="2094"/>
    <x v="1"/>
    <x v="2"/>
    <x v="0"/>
    <x v="1"/>
    <s v="Small Box"/>
    <x v="625"/>
    <n v="0.38"/>
    <x v="1"/>
    <x v="31"/>
    <x v="652"/>
    <n v="81301"/>
  </r>
  <r>
    <n v="20388"/>
    <n v="89058"/>
    <x v="833"/>
    <d v="2022-05-21T00:00:00"/>
    <s v="Not Specified"/>
    <n v="0.05"/>
    <n v="7.3"/>
    <n v="-116.37"/>
    <s v=" "/>
    <s v=" "/>
    <n v="6.68"/>
    <n v="15"/>
    <n v="104.81"/>
    <n v="2423"/>
    <x v="2095"/>
    <x v="1"/>
    <x v="0"/>
    <x v="0"/>
    <x v="3"/>
    <s v="Small Box"/>
    <x v="923"/>
    <n v="0.37"/>
    <x v="2"/>
    <x v="10"/>
    <x v="592"/>
    <n v="76053"/>
  </r>
  <r>
    <n v="20389"/>
    <n v="89058"/>
    <x v="833"/>
    <d v="2022-05-21T00:00:00"/>
    <s v="Not Specified"/>
    <n v="0"/>
    <n v="2.5"/>
    <n v="1241.4066"/>
    <n v="1241.4066"/>
    <n v="-167.88800000000001"/>
    <n v="125.99"/>
    <n v="16"/>
    <n v="1799.14"/>
    <n v="2423"/>
    <x v="8"/>
    <x v="1"/>
    <x v="0"/>
    <x v="2"/>
    <x v="8"/>
    <s v="Small Box"/>
    <x v="299"/>
    <n v="0.6"/>
    <x v="2"/>
    <x v="10"/>
    <x v="592"/>
    <n v="76053"/>
  </r>
  <r>
    <n v="21377"/>
    <n v="88697"/>
    <x v="833"/>
    <d v="2022-05-21T00:00:00"/>
    <s v="Not Specified"/>
    <n v="0.01"/>
    <n v="6.5"/>
    <n v="-135.51"/>
    <s v=" "/>
    <n v="-37.856000000000002"/>
    <n v="30.98"/>
    <n v="2"/>
    <n v="68.41"/>
    <n v="2245"/>
    <x v="227"/>
    <x v="1"/>
    <x v="2"/>
    <x v="2"/>
    <x v="5"/>
    <s v="Small Box"/>
    <x v="567"/>
    <n v="0.79"/>
    <x v="0"/>
    <x v="2"/>
    <x v="946"/>
    <n v="11561"/>
  </r>
  <r>
    <n v="21378"/>
    <n v="88697"/>
    <x v="833"/>
    <d v="2022-05-21T00:00:00"/>
    <s v="Not Specified"/>
    <n v="0"/>
    <n v="35"/>
    <n v="-1049.26"/>
    <s v=" "/>
    <n v="-58.736000000000004"/>
    <n v="20.34"/>
    <n v="14"/>
    <n v="321.14999999999998"/>
    <n v="2245"/>
    <x v="582"/>
    <x v="1"/>
    <x v="2"/>
    <x v="0"/>
    <x v="0"/>
    <s v="Large Box"/>
    <x v="40"/>
    <n v="0.84"/>
    <x v="0"/>
    <x v="2"/>
    <x v="946"/>
    <n v="11561"/>
  </r>
  <r>
    <n v="21778"/>
    <n v="86807"/>
    <x v="833"/>
    <d v="2022-05-21T00:00:00"/>
    <s v="Not Specified"/>
    <n v="0.02"/>
    <n v="1.39"/>
    <n v="194.54549999999998"/>
    <n v="194.54549999999998"/>
    <n v="-64.95"/>
    <n v="15.67"/>
    <n v="17"/>
    <n v="281.95"/>
    <n v="3172"/>
    <x v="629"/>
    <x v="1"/>
    <x v="0"/>
    <x v="0"/>
    <x v="14"/>
    <s v="Small Box"/>
    <x v="480"/>
    <n v="0.38"/>
    <x v="1"/>
    <x v="1"/>
    <x v="489"/>
    <n v="92277"/>
  </r>
  <r>
    <n v="21779"/>
    <n v="86807"/>
    <x v="833"/>
    <d v="2022-05-22T00:00:00"/>
    <s v="Not Specified"/>
    <n v="7.0000000000000007E-2"/>
    <n v="18.45"/>
    <n v="63.88"/>
    <n v="63.88"/>
    <n v="-27.78"/>
    <n v="51.65"/>
    <n v="11"/>
    <n v="556.76"/>
    <n v="3172"/>
    <x v="959"/>
    <x v="1"/>
    <x v="0"/>
    <x v="1"/>
    <x v="7"/>
    <s v="Medium Box"/>
    <x v="350"/>
    <n v="0.65"/>
    <x v="1"/>
    <x v="1"/>
    <x v="489"/>
    <n v="92277"/>
  </r>
  <r>
    <n v="21780"/>
    <n v="86807"/>
    <x v="833"/>
    <d v="2022-05-21T00:00:00"/>
    <s v="Not Specified"/>
    <n v="0.04"/>
    <n v="8.99"/>
    <n v="-176.05500000000001"/>
    <s v=" "/>
    <s v=" "/>
    <n v="125.99"/>
    <n v="4"/>
    <n v="419.98"/>
    <n v="3172"/>
    <x v="2046"/>
    <x v="0"/>
    <x v="0"/>
    <x v="2"/>
    <x v="8"/>
    <s v="Small Box"/>
    <x v="145"/>
    <n v="0.56999999999999995"/>
    <x v="1"/>
    <x v="1"/>
    <x v="489"/>
    <n v="92277"/>
  </r>
  <r>
    <n v="21839"/>
    <n v="89782"/>
    <x v="833"/>
    <d v="2022-05-22T00:00:00"/>
    <s v="Medium"/>
    <n v="0.04"/>
    <n v="1.49"/>
    <n v="-296.37299999999999"/>
    <s v=" "/>
    <n v="-300.38799999999998"/>
    <n v="2.88"/>
    <n v="10"/>
    <n v="29.63"/>
    <n v="1763"/>
    <x v="59"/>
    <x v="1"/>
    <x v="2"/>
    <x v="0"/>
    <x v="1"/>
    <s v="Small Box"/>
    <x v="589"/>
    <n v="0.36"/>
    <x v="3"/>
    <x v="12"/>
    <x v="1230"/>
    <n v="32725"/>
  </r>
  <r>
    <n v="21840"/>
    <n v="89782"/>
    <x v="833"/>
    <d v="2022-05-22T00:00:00"/>
    <s v="Medium"/>
    <n v="0.06"/>
    <n v="3.99"/>
    <n v="21.587999999999997"/>
    <n v="21.587999999999997"/>
    <n v="-776.72"/>
    <n v="65.989999999999995"/>
    <n v="11"/>
    <n v="579.99"/>
    <n v="1763"/>
    <x v="59"/>
    <x v="1"/>
    <x v="2"/>
    <x v="2"/>
    <x v="8"/>
    <s v="Small Box"/>
    <x v="755"/>
    <n v="0.59"/>
    <x v="3"/>
    <x v="12"/>
    <x v="1230"/>
    <n v="32725"/>
  </r>
  <r>
    <n v="25046"/>
    <n v="90828"/>
    <x v="833"/>
    <d v="2022-05-22T00:00:00"/>
    <s v="Medium"/>
    <n v="0.09"/>
    <n v="11.55"/>
    <n v="530.52029999999991"/>
    <n v="530.52029999999991"/>
    <n v="-2.8492800000000003"/>
    <n v="63.98"/>
    <n v="13"/>
    <n v="768.87"/>
    <n v="177"/>
    <x v="2096"/>
    <x v="1"/>
    <x v="3"/>
    <x v="0"/>
    <x v="1"/>
    <s v="Small Box"/>
    <x v="1082"/>
    <n v="0.38"/>
    <x v="2"/>
    <x v="10"/>
    <x v="950"/>
    <n v="78415"/>
  </r>
  <r>
    <n v="25418"/>
    <n v="85886"/>
    <x v="833"/>
    <d v="2022-05-22T00:00:00"/>
    <s v="High"/>
    <n v="0"/>
    <n v="5.46"/>
    <n v="-32.619999999999997"/>
    <s v=" "/>
    <s v=" "/>
    <n v="5.98"/>
    <n v="6"/>
    <n v="37.93"/>
    <n v="1495"/>
    <x v="458"/>
    <x v="1"/>
    <x v="0"/>
    <x v="0"/>
    <x v="3"/>
    <s v="Small Box"/>
    <x v="236"/>
    <n v="0.36"/>
    <x v="1"/>
    <x v="45"/>
    <x v="1205"/>
    <n v="59901"/>
  </r>
  <r>
    <n v="25884"/>
    <n v="90708"/>
    <x v="833"/>
    <d v="2022-05-22T00:00:00"/>
    <s v="Medium"/>
    <n v="0.1"/>
    <n v="7.01"/>
    <n v="-11.4793"/>
    <s v=" "/>
    <n v="-482.13165000000004"/>
    <n v="3.89"/>
    <n v="13"/>
    <n v="52.06"/>
    <n v="497"/>
    <x v="1873"/>
    <x v="0"/>
    <x v="3"/>
    <x v="0"/>
    <x v="1"/>
    <s v="Small Box"/>
    <x v="661"/>
    <n v="0.37"/>
    <x v="3"/>
    <x v="28"/>
    <x v="77"/>
    <n v="37130"/>
  </r>
  <r>
    <n v="25885"/>
    <n v="90708"/>
    <x v="833"/>
    <d v="2022-05-22T00:00:00"/>
    <s v="Medium"/>
    <n v="0.08"/>
    <n v="10.050000000000001"/>
    <n v="-26.277999999999999"/>
    <s v=" "/>
    <n v="-1980.9916799999999"/>
    <n v="6.48"/>
    <n v="4"/>
    <n v="29.98"/>
    <n v="497"/>
    <x v="1873"/>
    <x v="1"/>
    <x v="3"/>
    <x v="0"/>
    <x v="3"/>
    <s v="Small Box"/>
    <x v="219"/>
    <n v="0.37"/>
    <x v="3"/>
    <x v="28"/>
    <x v="77"/>
    <n v="37130"/>
  </r>
  <r>
    <n v="18633"/>
    <n v="88614"/>
    <x v="834"/>
    <d v="2022-05-21T00:00:00"/>
    <s v="Medium"/>
    <n v="0.02"/>
    <n v="8.99"/>
    <n v="90.11399999999999"/>
    <n v="90.11399999999999"/>
    <s v=" "/>
    <n v="25.38"/>
    <n v="5"/>
    <n v="130.6"/>
    <n v="2962"/>
    <x v="1746"/>
    <x v="1"/>
    <x v="1"/>
    <x v="1"/>
    <x v="7"/>
    <s v="Small Pack"/>
    <x v="587"/>
    <n v="0.5"/>
    <x v="1"/>
    <x v="31"/>
    <x v="200"/>
    <n v="80027"/>
  </r>
  <r>
    <n v="18634"/>
    <n v="88614"/>
    <x v="834"/>
    <d v="2022-05-21T00:00:00"/>
    <s v="Medium"/>
    <n v="0.02"/>
    <n v="8.99"/>
    <n v="-19.920000000000002"/>
    <s v=" "/>
    <s v=" "/>
    <n v="21.38"/>
    <n v="7"/>
    <n v="160.63"/>
    <n v="2962"/>
    <x v="1746"/>
    <x v="1"/>
    <x v="1"/>
    <x v="0"/>
    <x v="4"/>
    <s v="Small Pack"/>
    <x v="311"/>
    <n v="0.59"/>
    <x v="1"/>
    <x v="31"/>
    <x v="200"/>
    <n v="80027"/>
  </r>
  <r>
    <n v="18916"/>
    <n v="87338"/>
    <x v="834"/>
    <d v="2022-05-21T00:00:00"/>
    <s v="Critical"/>
    <n v="0.01"/>
    <n v="1.99"/>
    <n v="196.83629999999997"/>
    <n v="196.83629999999997"/>
    <n v="-227.0744"/>
    <n v="33.979999999999997"/>
    <n v="8"/>
    <n v="285.27"/>
    <n v="1913"/>
    <x v="1152"/>
    <x v="1"/>
    <x v="2"/>
    <x v="2"/>
    <x v="5"/>
    <s v="Small Pack"/>
    <x v="414"/>
    <n v="0.45"/>
    <x v="1"/>
    <x v="1"/>
    <x v="1078"/>
    <n v="95969"/>
  </r>
  <r>
    <n v="20972"/>
    <n v="90534"/>
    <x v="834"/>
    <d v="2022-05-21T00:00:00"/>
    <s v="Low"/>
    <n v="0.01"/>
    <n v="2.99"/>
    <n v="-14369.123579999999"/>
    <s v=" "/>
    <n v="-19.099200000000003"/>
    <n v="24.95"/>
    <n v="3"/>
    <n v="81.31"/>
    <n v="1632"/>
    <x v="40"/>
    <x v="1"/>
    <x v="0"/>
    <x v="0"/>
    <x v="1"/>
    <s v="Small Box"/>
    <x v="658"/>
    <n v="0.39"/>
    <x v="3"/>
    <x v="33"/>
    <x v="71"/>
    <n v="39401"/>
  </r>
  <r>
    <n v="20973"/>
    <n v="90534"/>
    <x v="834"/>
    <d v="2022-05-23T00:00:00"/>
    <s v="Low"/>
    <n v="0.06"/>
    <n v="2"/>
    <n v="34.049999999999997"/>
    <n v="34.049999999999997"/>
    <n v="-3.3520000000000003"/>
    <n v="6.88"/>
    <n v="16"/>
    <n v="111.52"/>
    <n v="1633"/>
    <x v="14"/>
    <x v="1"/>
    <x v="0"/>
    <x v="0"/>
    <x v="3"/>
    <s v="Wrap Bag"/>
    <x v="156"/>
    <n v="0.39"/>
    <x v="3"/>
    <x v="33"/>
    <x v="634"/>
    <n v="38637"/>
  </r>
  <r>
    <n v="20984"/>
    <n v="91231"/>
    <x v="834"/>
    <d v="2022-05-22T00:00:00"/>
    <s v="High"/>
    <n v="0.04"/>
    <n v="8.99"/>
    <n v="-27.34"/>
    <s v=" "/>
    <n v="-796.51"/>
    <n v="21.38"/>
    <n v="7"/>
    <n v="157.22999999999999"/>
    <n v="1286"/>
    <x v="448"/>
    <x v="1"/>
    <x v="2"/>
    <x v="0"/>
    <x v="4"/>
    <s v="Small Pack"/>
    <x v="311"/>
    <n v="0.59"/>
    <x v="2"/>
    <x v="39"/>
    <x v="429"/>
    <n v="47274"/>
  </r>
  <r>
    <n v="20985"/>
    <n v="91231"/>
    <x v="834"/>
    <d v="2022-05-22T00:00:00"/>
    <s v="High"/>
    <n v="0.05"/>
    <n v="84.84"/>
    <n v="715.18"/>
    <n v="715.18"/>
    <n v="-45.75"/>
    <n v="348.21"/>
    <n v="17"/>
    <n v="4615.6899999999996"/>
    <n v="1286"/>
    <x v="1036"/>
    <x v="2"/>
    <x v="2"/>
    <x v="1"/>
    <x v="9"/>
    <s v="Jumbo Box"/>
    <x v="223"/>
    <n v="0.66"/>
    <x v="2"/>
    <x v="39"/>
    <x v="429"/>
    <n v="47274"/>
  </r>
  <r>
    <n v="21545"/>
    <n v="86664"/>
    <x v="834"/>
    <d v="2022-05-23T00:00:00"/>
    <s v="Not Specified"/>
    <n v="0.01"/>
    <n v="2.99"/>
    <n v="36.779500000000006"/>
    <n v="36.779500000000006"/>
    <s v=" "/>
    <n v="10.91"/>
    <n v="6"/>
    <n v="67.22"/>
    <n v="3058"/>
    <x v="1482"/>
    <x v="1"/>
    <x v="2"/>
    <x v="0"/>
    <x v="1"/>
    <s v="Small Box"/>
    <x v="281"/>
    <n v="0.38"/>
    <x v="0"/>
    <x v="37"/>
    <x v="1182"/>
    <n v="5451"/>
  </r>
  <r>
    <n v="21546"/>
    <n v="86664"/>
    <x v="834"/>
    <d v="2022-05-22T00:00:00"/>
    <s v="Not Specified"/>
    <n v="0.03"/>
    <n v="1.17"/>
    <n v="28.75"/>
    <n v="28.75"/>
    <s v=" "/>
    <n v="4.13"/>
    <n v="18"/>
    <n v="77.61"/>
    <n v="3056"/>
    <x v="1482"/>
    <x v="1"/>
    <x v="2"/>
    <x v="0"/>
    <x v="4"/>
    <s v="Wrap Bag"/>
    <x v="522"/>
    <n v="0.56999999999999995"/>
    <x v="0"/>
    <x v="29"/>
    <x v="1257"/>
    <n v="1095"/>
  </r>
  <r>
    <n v="23402"/>
    <n v="91484"/>
    <x v="834"/>
    <d v="2022-05-25T00:00:00"/>
    <s v="Low"/>
    <n v="0.01"/>
    <n v="0.99"/>
    <n v="37.03"/>
    <n v="37.03"/>
    <s v=" "/>
    <n v="2.88"/>
    <n v="19"/>
    <n v="55.1"/>
    <n v="2337"/>
    <x v="552"/>
    <x v="1"/>
    <x v="0"/>
    <x v="0"/>
    <x v="12"/>
    <s v="Small Box"/>
    <x v="1036"/>
    <n v="0.36"/>
    <x v="0"/>
    <x v="0"/>
    <x v="272"/>
    <n v="20735"/>
  </r>
  <r>
    <n v="23219"/>
    <n v="86450"/>
    <x v="835"/>
    <d v="2022-05-24T00:00:00"/>
    <s v="Medium"/>
    <n v="0.02"/>
    <n v="30"/>
    <n v="182.53"/>
    <n v="182.53"/>
    <s v=" "/>
    <n v="113.98"/>
    <n v="15"/>
    <n v="1787.57"/>
    <n v="3192"/>
    <x v="2053"/>
    <x v="2"/>
    <x v="2"/>
    <x v="1"/>
    <x v="2"/>
    <s v="Jumbo Drum"/>
    <x v="283"/>
    <n v="0.69"/>
    <x v="2"/>
    <x v="22"/>
    <x v="1210"/>
    <n v="53590"/>
  </r>
  <r>
    <n v="23220"/>
    <n v="86450"/>
    <x v="835"/>
    <d v="2022-05-24T00:00:00"/>
    <s v="Medium"/>
    <n v="0.04"/>
    <n v="8.8000000000000007"/>
    <n v="447.12"/>
    <n v="447.12"/>
    <s v=" "/>
    <n v="65.989999999999995"/>
    <n v="18"/>
    <n v="1001.33"/>
    <n v="3192"/>
    <x v="1450"/>
    <x v="1"/>
    <x v="2"/>
    <x v="2"/>
    <x v="8"/>
    <s v="Small Box"/>
    <x v="458"/>
    <n v="0.57999999999999996"/>
    <x v="2"/>
    <x v="22"/>
    <x v="1210"/>
    <n v="53590"/>
  </r>
  <r>
    <n v="23909"/>
    <n v="85854"/>
    <x v="835"/>
    <d v="2022-05-23T00:00:00"/>
    <s v="High"/>
    <n v="0.08"/>
    <n v="18.98"/>
    <n v="-1.9499999999999886"/>
    <s v=" "/>
    <n v="-98.056000000000012"/>
    <n v="40.89"/>
    <n v="9"/>
    <n v="346.33"/>
    <n v="3146"/>
    <x v="1674"/>
    <x v="1"/>
    <x v="2"/>
    <x v="1"/>
    <x v="7"/>
    <s v="Small Box"/>
    <x v="390"/>
    <n v="0.56999999999999995"/>
    <x v="2"/>
    <x v="10"/>
    <x v="13"/>
    <n v="78577"/>
  </r>
  <r>
    <n v="24055"/>
    <n v="88353"/>
    <x v="835"/>
    <d v="2022-05-24T00:00:00"/>
    <s v="High"/>
    <n v="7.0000000000000007E-2"/>
    <n v="7.27"/>
    <n v="30.481000000000002"/>
    <n v="30.481000000000002"/>
    <s v=" "/>
    <n v="14.27"/>
    <n v="18"/>
    <n v="253.67"/>
    <n v="2087"/>
    <x v="1297"/>
    <x v="1"/>
    <x v="2"/>
    <x v="0"/>
    <x v="1"/>
    <s v="Small Box"/>
    <x v="452"/>
    <n v="0.38"/>
    <x v="2"/>
    <x v="39"/>
    <x v="1186"/>
    <n v="47362"/>
  </r>
  <r>
    <n v="24056"/>
    <n v="88353"/>
    <x v="835"/>
    <d v="2022-05-24T00:00:00"/>
    <s v="High"/>
    <n v="0.1"/>
    <n v="5.76"/>
    <n v="-54.583800000000004"/>
    <s v=" "/>
    <n v="-183.26"/>
    <n v="9.49"/>
    <n v="18"/>
    <n v="160.6"/>
    <n v="2087"/>
    <x v="280"/>
    <x v="1"/>
    <x v="2"/>
    <x v="2"/>
    <x v="6"/>
    <s v="Medium Box"/>
    <x v="849"/>
    <n v="0.39"/>
    <x v="2"/>
    <x v="39"/>
    <x v="1186"/>
    <n v="47362"/>
  </r>
  <r>
    <n v="24057"/>
    <n v="88353"/>
    <x v="835"/>
    <d v="2022-05-24T00:00:00"/>
    <s v="High"/>
    <n v="0.02"/>
    <n v="7.19"/>
    <n v="-2.3804999999999996"/>
    <s v=" "/>
    <n v="-133.309"/>
    <n v="11.5"/>
    <n v="15"/>
    <n v="185.11"/>
    <n v="2090"/>
    <x v="280"/>
    <x v="0"/>
    <x v="2"/>
    <x v="0"/>
    <x v="1"/>
    <s v="Small Box"/>
    <x v="712"/>
    <n v="0.4"/>
    <x v="0"/>
    <x v="2"/>
    <x v="1258"/>
    <n v="10801"/>
  </r>
  <r>
    <n v="24479"/>
    <n v="90083"/>
    <x v="835"/>
    <d v="2022-05-26T00:00:00"/>
    <s v="Low"/>
    <n v="0.02"/>
    <n v="14.19"/>
    <n v="126.07"/>
    <n v="126.07"/>
    <s v=" "/>
    <n v="50.98"/>
    <n v="9"/>
    <n v="477.93"/>
    <n v="2132"/>
    <x v="659"/>
    <x v="2"/>
    <x v="0"/>
    <x v="1"/>
    <x v="2"/>
    <s v="Jumbo Drum"/>
    <x v="1009"/>
    <n v="0.56000000000000005"/>
    <x v="2"/>
    <x v="26"/>
    <x v="46"/>
    <n v="63042"/>
  </r>
  <r>
    <n v="24684"/>
    <n v="88572"/>
    <x v="835"/>
    <d v="2022-05-23T00:00:00"/>
    <s v="Medium"/>
    <n v="0.08"/>
    <n v="45.7"/>
    <n v="3918.54"/>
    <n v="3918.54"/>
    <s v=" "/>
    <n v="550.98"/>
    <n v="19"/>
    <n v="8027.28"/>
    <n v="853"/>
    <x v="1736"/>
    <x v="2"/>
    <x v="2"/>
    <x v="1"/>
    <x v="9"/>
    <s v="Jumbo Box"/>
    <x v="902"/>
    <n v="0.71"/>
    <x v="1"/>
    <x v="1"/>
    <x v="711"/>
    <n v="92345"/>
  </r>
  <r>
    <n v="23644"/>
    <n v="88117"/>
    <x v="836"/>
    <d v="2022-05-23T00:00:00"/>
    <s v="Medium"/>
    <n v="7.0000000000000007E-2"/>
    <n v="1.49"/>
    <n v="-0.40250000000000002"/>
    <s v=" "/>
    <s v=" "/>
    <n v="2.78"/>
    <n v="16"/>
    <n v="43.17"/>
    <n v="2731"/>
    <x v="2075"/>
    <x v="1"/>
    <x v="1"/>
    <x v="0"/>
    <x v="1"/>
    <s v="Small Box"/>
    <x v="1136"/>
    <n v="0.39"/>
    <x v="1"/>
    <x v="4"/>
    <x v="882"/>
    <n v="98310"/>
  </r>
  <r>
    <n v="23772"/>
    <n v="89000"/>
    <x v="836"/>
    <d v="2022-05-26T00:00:00"/>
    <s v="Critical"/>
    <n v="0"/>
    <n v="8.3699999999999992"/>
    <n v="2558.8919999999998"/>
    <n v="2558.8919999999998"/>
    <s v=" "/>
    <n v="6.84"/>
    <n v="16"/>
    <n v="120.45"/>
    <n v="2484"/>
    <x v="1260"/>
    <x v="1"/>
    <x v="2"/>
    <x v="0"/>
    <x v="16"/>
    <s v="Small Pack"/>
    <x v="137"/>
    <n v="0.57999999999999996"/>
    <x v="3"/>
    <x v="12"/>
    <x v="702"/>
    <n v="33881"/>
  </r>
  <r>
    <n v="24758"/>
    <n v="87477"/>
    <x v="836"/>
    <d v="2022-05-25T00:00:00"/>
    <s v="Not Specified"/>
    <n v="0.01"/>
    <n v="9.23"/>
    <n v="-95.64"/>
    <s v=" "/>
    <n v="-166.71549999999999"/>
    <n v="7.77"/>
    <n v="6"/>
    <n v="52.38"/>
    <n v="3376"/>
    <x v="219"/>
    <x v="1"/>
    <x v="0"/>
    <x v="0"/>
    <x v="13"/>
    <s v="Small Box"/>
    <x v="85"/>
    <n v="0.57999999999999996"/>
    <x v="0"/>
    <x v="0"/>
    <x v="1259"/>
    <n v="21117"/>
  </r>
  <r>
    <n v="24759"/>
    <n v="87477"/>
    <x v="836"/>
    <d v="2022-05-24T00:00:00"/>
    <s v="Not Specified"/>
    <n v="0.09"/>
    <n v="8.99"/>
    <n v="1197.855"/>
    <n v="1197.855"/>
    <s v=" "/>
    <n v="195.99"/>
    <n v="15"/>
    <n v="2319.4499999999998"/>
    <n v="3376"/>
    <x v="219"/>
    <x v="1"/>
    <x v="0"/>
    <x v="2"/>
    <x v="8"/>
    <s v="Small Box"/>
    <x v="667"/>
    <n v="0.57999999999999996"/>
    <x v="0"/>
    <x v="0"/>
    <x v="1259"/>
    <n v="21117"/>
  </r>
  <r>
    <n v="26003"/>
    <n v="90317"/>
    <x v="836"/>
    <d v="2022-05-25T00:00:00"/>
    <s v="Medium"/>
    <n v="0.06"/>
    <n v="10.25"/>
    <n v="368.8809"/>
    <n v="368.8809"/>
    <s v=" "/>
    <n v="49.34"/>
    <n v="11"/>
    <n v="534.61"/>
    <n v="2216"/>
    <x v="2097"/>
    <x v="1"/>
    <x v="2"/>
    <x v="1"/>
    <x v="7"/>
    <s v="Large Box"/>
    <x v="466"/>
    <n v="0.56999999999999995"/>
    <x v="0"/>
    <x v="19"/>
    <x v="532"/>
    <n v="44256"/>
  </r>
  <r>
    <n v="18035"/>
    <n v="86046"/>
    <x v="837"/>
    <d v="2022-05-25T00:00:00"/>
    <s v="Critical"/>
    <n v="0.06"/>
    <n v="0.7"/>
    <n v="18.27"/>
    <n v="18.27"/>
    <s v=" "/>
    <n v="5.58"/>
    <n v="9"/>
    <n v="47.47"/>
    <n v="1847"/>
    <x v="680"/>
    <x v="1"/>
    <x v="0"/>
    <x v="0"/>
    <x v="4"/>
    <s v="Wrap Bag"/>
    <x v="1126"/>
    <n v="0.6"/>
    <x v="0"/>
    <x v="2"/>
    <x v="1080"/>
    <n v="11741"/>
  </r>
  <r>
    <n v="18036"/>
    <n v="86046"/>
    <x v="837"/>
    <d v="2022-05-26T00:00:00"/>
    <s v="Critical"/>
    <n v="0.05"/>
    <n v="4.0999999999999996"/>
    <n v="-8.9700000000000006"/>
    <s v=" "/>
    <s v=" "/>
    <n v="19.84"/>
    <n v="1"/>
    <n v="23.7"/>
    <n v="1847"/>
    <x v="765"/>
    <x v="1"/>
    <x v="0"/>
    <x v="0"/>
    <x v="4"/>
    <s v="Wrap Bag"/>
    <x v="503"/>
    <n v="0.44"/>
    <x v="0"/>
    <x v="2"/>
    <x v="1080"/>
    <n v="11741"/>
  </r>
  <r>
    <n v="20806"/>
    <n v="89238"/>
    <x v="837"/>
    <d v="2022-05-25T00:00:00"/>
    <s v="Critical"/>
    <n v="0.05"/>
    <n v="4.59"/>
    <n v="-123.07"/>
    <s v=" "/>
    <s v=" "/>
    <n v="12.88"/>
    <n v="16"/>
    <n v="205.36"/>
    <n v="204"/>
    <x v="2049"/>
    <x v="1"/>
    <x v="2"/>
    <x v="0"/>
    <x v="16"/>
    <s v="Wrap Bag"/>
    <x v="385"/>
    <n v="0.82"/>
    <x v="2"/>
    <x v="10"/>
    <x v="75"/>
    <n v="75217"/>
  </r>
  <r>
    <n v="23947"/>
    <n v="88961"/>
    <x v="837"/>
    <d v="2022-05-31T00:00:00"/>
    <s v="Low"/>
    <n v="0.03"/>
    <n v="2.85"/>
    <n v="-166.23599999999999"/>
    <s v=" "/>
    <n v="-28.81"/>
    <n v="12.22"/>
    <n v="18"/>
    <n v="223.01"/>
    <n v="2725"/>
    <x v="1363"/>
    <x v="1"/>
    <x v="0"/>
    <x v="1"/>
    <x v="7"/>
    <s v="Small Pack"/>
    <x v="410"/>
    <n v="0.55000000000000004"/>
    <x v="3"/>
    <x v="28"/>
    <x v="87"/>
    <n v="37042"/>
  </r>
  <r>
    <n v="23948"/>
    <n v="88961"/>
    <x v="837"/>
    <d v="2022-05-31T00:00:00"/>
    <s v="Low"/>
    <n v="0.02"/>
    <n v="5.84"/>
    <n v="-93.986199999999997"/>
    <s v=" "/>
    <s v=" "/>
    <n v="6.48"/>
    <n v="11"/>
    <n v="72.150000000000006"/>
    <n v="2725"/>
    <x v="2098"/>
    <x v="1"/>
    <x v="0"/>
    <x v="0"/>
    <x v="3"/>
    <s v="Small Box"/>
    <x v="1176"/>
    <n v="0.37"/>
    <x v="3"/>
    <x v="28"/>
    <x v="87"/>
    <n v="37042"/>
  </r>
  <r>
    <n v="22727"/>
    <n v="88226"/>
    <x v="838"/>
    <d v="2022-05-30T00:00:00"/>
    <s v="Low"/>
    <n v="0.08"/>
    <n v="69.55"/>
    <n v="1063.46"/>
    <n v="1063.46"/>
    <n v="-10.346"/>
    <n v="284.98"/>
    <n v="18"/>
    <n v="4983.05"/>
    <n v="2046"/>
    <x v="270"/>
    <x v="2"/>
    <x v="2"/>
    <x v="1"/>
    <x v="2"/>
    <s v="Jumbo Drum"/>
    <x v="558"/>
    <n v="0.6"/>
    <x v="2"/>
    <x v="38"/>
    <x v="843"/>
    <n v="67901"/>
  </r>
  <r>
    <n v="24452"/>
    <n v="86156"/>
    <x v="838"/>
    <d v="2022-05-26T00:00:00"/>
    <s v="Medium"/>
    <n v="0.03"/>
    <n v="24.49"/>
    <n v="4770.6944999999996"/>
    <n v="4770.6944999999996"/>
    <s v=" "/>
    <n v="599.99"/>
    <n v="11"/>
    <n v="6914.05"/>
    <n v="880"/>
    <x v="224"/>
    <x v="1"/>
    <x v="3"/>
    <x v="2"/>
    <x v="11"/>
    <s v="Large Box"/>
    <x v="634"/>
    <n v="0.5"/>
    <x v="1"/>
    <x v="41"/>
    <x v="299"/>
    <n v="85254"/>
  </r>
  <r>
    <n v="24453"/>
    <n v="86156"/>
    <x v="838"/>
    <d v="2022-05-27T00:00:00"/>
    <s v="Medium"/>
    <n v="0.02"/>
    <n v="3.1"/>
    <n v="13.83"/>
    <n v="13.83"/>
    <s v=" "/>
    <n v="6.69"/>
    <n v="6"/>
    <n v="43.25"/>
    <n v="880"/>
    <x v="224"/>
    <x v="1"/>
    <x v="3"/>
    <x v="0"/>
    <x v="3"/>
    <s v="Wrap Bag"/>
    <x v="936"/>
    <n v="0.36"/>
    <x v="1"/>
    <x v="41"/>
    <x v="299"/>
    <n v="85254"/>
  </r>
  <r>
    <n v="24985"/>
    <n v="86580"/>
    <x v="838"/>
    <d v="2022-05-27T00:00:00"/>
    <s v="Critical"/>
    <n v="7.0000000000000007E-2"/>
    <n v="5.41"/>
    <n v="-155.52600000000001"/>
    <s v=" "/>
    <n v="-300.854983"/>
    <n v="4.24"/>
    <n v="19"/>
    <n v="80.81"/>
    <n v="1142"/>
    <x v="1762"/>
    <x v="1"/>
    <x v="0"/>
    <x v="0"/>
    <x v="1"/>
    <s v="Small Box"/>
    <x v="574"/>
    <n v="0.35"/>
    <x v="2"/>
    <x v="10"/>
    <x v="556"/>
    <n v="76706"/>
  </r>
  <r>
    <n v="24986"/>
    <n v="86580"/>
    <x v="838"/>
    <d v="2022-05-27T00:00:00"/>
    <s v="Critical"/>
    <n v="0.08"/>
    <n v="4.57"/>
    <n v="-35.96"/>
    <s v=" "/>
    <n v="-416.7"/>
    <n v="2.23"/>
    <n v="5"/>
    <n v="12.73"/>
    <n v="1142"/>
    <x v="35"/>
    <x v="1"/>
    <x v="0"/>
    <x v="1"/>
    <x v="7"/>
    <s v="Small Pack"/>
    <x v="461"/>
    <n v="0.41"/>
    <x v="2"/>
    <x v="10"/>
    <x v="556"/>
    <n v="76706"/>
  </r>
  <r>
    <n v="26025"/>
    <n v="89899"/>
    <x v="838"/>
    <d v="2022-05-26T00:00:00"/>
    <s v="High"/>
    <n v="0.09"/>
    <n v="5.68"/>
    <n v="-111.87"/>
    <s v=" "/>
    <s v=" "/>
    <n v="4.28"/>
    <n v="13"/>
    <n v="55.4"/>
    <n v="3287"/>
    <x v="53"/>
    <x v="1"/>
    <x v="3"/>
    <x v="0"/>
    <x v="3"/>
    <s v="Small Box"/>
    <x v="894"/>
    <n v="0.4"/>
    <x v="1"/>
    <x v="1"/>
    <x v="465"/>
    <n v="95746"/>
  </r>
  <r>
    <n v="26026"/>
    <n v="89899"/>
    <x v="838"/>
    <d v="2022-05-26T00:00:00"/>
    <s v="High"/>
    <n v="0.09"/>
    <n v="8.8000000000000007"/>
    <n v="851.31"/>
    <n v="851.31"/>
    <n v="-259.02"/>
    <n v="125.99"/>
    <n v="20"/>
    <n v="1949.07"/>
    <n v="3287"/>
    <x v="2099"/>
    <x v="1"/>
    <x v="3"/>
    <x v="2"/>
    <x v="8"/>
    <s v="Small Box"/>
    <x v="814"/>
    <n v="0.59"/>
    <x v="1"/>
    <x v="1"/>
    <x v="465"/>
    <n v="95746"/>
  </r>
  <r>
    <n v="20029"/>
    <n v="88707"/>
    <x v="839"/>
    <d v="2022-05-26T00:00:00"/>
    <s v="Not Specified"/>
    <n v="0.03"/>
    <n v="3.77"/>
    <n v="219.5718"/>
    <n v="219.5718"/>
    <s v=" "/>
    <n v="18.649999999999999"/>
    <n v="17"/>
    <n v="318.22000000000003"/>
    <n v="2713"/>
    <x v="1983"/>
    <x v="1"/>
    <x v="2"/>
    <x v="1"/>
    <x v="7"/>
    <s v="Small Pack"/>
    <x v="809"/>
    <n v="0.39"/>
    <x v="2"/>
    <x v="27"/>
    <x v="522"/>
    <n v="49001"/>
  </r>
  <r>
    <n v="20030"/>
    <n v="88707"/>
    <x v="839"/>
    <d v="2022-05-28T00:00:00"/>
    <s v="Not Specified"/>
    <n v="0.05"/>
    <n v="7.49"/>
    <n v="-141.51"/>
    <s v=" "/>
    <n v="-517.73"/>
    <n v="6.48"/>
    <n v="16"/>
    <n v="109.23"/>
    <n v="2713"/>
    <x v="1704"/>
    <x v="1"/>
    <x v="2"/>
    <x v="0"/>
    <x v="3"/>
    <s v="Small Box"/>
    <x v="378"/>
    <n v="0.37"/>
    <x v="2"/>
    <x v="27"/>
    <x v="522"/>
    <n v="49001"/>
  </r>
  <r>
    <n v="22455"/>
    <n v="87440"/>
    <x v="839"/>
    <d v="2022-05-28T00:00:00"/>
    <s v="High"/>
    <n v="0.1"/>
    <n v="7.27"/>
    <n v="-10.223500000000001"/>
    <s v=" "/>
    <n v="-22.63"/>
    <n v="14.27"/>
    <n v="12"/>
    <n v="159.91999999999999"/>
    <n v="3231"/>
    <x v="1414"/>
    <x v="0"/>
    <x v="3"/>
    <x v="0"/>
    <x v="1"/>
    <s v="Small Box"/>
    <x v="452"/>
    <n v="0.38"/>
    <x v="2"/>
    <x v="22"/>
    <x v="1136"/>
    <n v="54401"/>
  </r>
  <r>
    <n v="24448"/>
    <n v="87780"/>
    <x v="839"/>
    <d v="2022-05-27T00:00:00"/>
    <s v="High"/>
    <n v="0.05"/>
    <n v="1.49"/>
    <n v="-180.44599999999997"/>
    <s v=" "/>
    <s v=" "/>
    <n v="4.49"/>
    <n v="6"/>
    <n v="27.21"/>
    <n v="2593"/>
    <x v="1146"/>
    <x v="1"/>
    <x v="2"/>
    <x v="0"/>
    <x v="1"/>
    <s v="Small Box"/>
    <x v="1188"/>
    <n v="0.39"/>
    <x v="3"/>
    <x v="20"/>
    <x v="369"/>
    <n v="30605"/>
  </r>
  <r>
    <n v="19462"/>
    <n v="90136"/>
    <x v="840"/>
    <d v="2022-05-29T00:00:00"/>
    <s v="Low"/>
    <n v="0.09"/>
    <n v="19.989999999999998"/>
    <n v="-44.14"/>
    <s v=" "/>
    <n v="-43.48"/>
    <n v="33.979999999999997"/>
    <n v="10"/>
    <n v="341.95"/>
    <n v="1088"/>
    <x v="1930"/>
    <x v="1"/>
    <x v="2"/>
    <x v="1"/>
    <x v="7"/>
    <s v="Small Box"/>
    <x v="756"/>
    <n v="0.55000000000000004"/>
    <x v="2"/>
    <x v="14"/>
    <x v="935"/>
    <n v="61107"/>
  </r>
  <r>
    <n v="19463"/>
    <n v="90136"/>
    <x v="840"/>
    <d v="2022-06-03T00:00:00"/>
    <s v="Low"/>
    <n v="0.09"/>
    <n v="0.7"/>
    <n v="-0.79"/>
    <s v=" "/>
    <n v="-526.47809500000005"/>
    <n v="1.76"/>
    <n v="18"/>
    <n v="31.41"/>
    <n v="1088"/>
    <x v="151"/>
    <x v="1"/>
    <x v="2"/>
    <x v="0"/>
    <x v="4"/>
    <s v="Wrap Bag"/>
    <x v="904"/>
    <n v="0.56000000000000005"/>
    <x v="2"/>
    <x v="14"/>
    <x v="935"/>
    <n v="61107"/>
  </r>
  <r>
    <n v="21486"/>
    <n v="89798"/>
    <x v="840"/>
    <d v="2022-05-29T00:00:00"/>
    <s v="Not Specified"/>
    <n v="0"/>
    <n v="9.4499999999999993"/>
    <n v="-113.52"/>
    <s v=" "/>
    <n v="-96.59"/>
    <n v="9.7100000000000009"/>
    <n v="8"/>
    <n v="84.57"/>
    <n v="2831"/>
    <x v="777"/>
    <x v="1"/>
    <x v="0"/>
    <x v="0"/>
    <x v="0"/>
    <s v="Small Box"/>
    <x v="225"/>
    <n v="0.6"/>
    <x v="1"/>
    <x v="18"/>
    <x v="401"/>
    <n v="89031"/>
  </r>
  <r>
    <n v="23891"/>
    <n v="90004"/>
    <x v="840"/>
    <d v="2022-05-28T00:00:00"/>
    <s v="Critical"/>
    <n v="0.06"/>
    <n v="8.65"/>
    <n v="-106.8"/>
    <s v=" "/>
    <s v=" "/>
    <n v="17.989999999999998"/>
    <n v="19"/>
    <n v="331.15"/>
    <n v="1990"/>
    <x v="846"/>
    <x v="1"/>
    <x v="0"/>
    <x v="0"/>
    <x v="4"/>
    <s v="Small Box"/>
    <x v="871"/>
    <n v="0.56999999999999995"/>
    <x v="1"/>
    <x v="7"/>
    <x v="1260"/>
    <n v="84037"/>
  </r>
  <r>
    <n v="23892"/>
    <n v="90004"/>
    <x v="840"/>
    <d v="2022-05-29T00:00:00"/>
    <s v="Critical"/>
    <n v="0.04"/>
    <n v="0.97"/>
    <n v="-2.23"/>
    <s v=" "/>
    <n v="-520.54999999999995"/>
    <n v="2.78"/>
    <n v="8"/>
    <n v="22.15"/>
    <n v="1990"/>
    <x v="1010"/>
    <x v="1"/>
    <x v="0"/>
    <x v="0"/>
    <x v="4"/>
    <s v="Wrap Bag"/>
    <x v="595"/>
    <n v="0.59"/>
    <x v="1"/>
    <x v="7"/>
    <x v="1260"/>
    <n v="84037"/>
  </r>
  <r>
    <n v="23893"/>
    <n v="90004"/>
    <x v="840"/>
    <d v="2022-05-29T00:00:00"/>
    <s v="Critical"/>
    <n v="0.06"/>
    <n v="4.8099999999999996"/>
    <n v="100.59299999999999"/>
    <n v="100.59299999999999"/>
    <s v=" "/>
    <n v="20.99"/>
    <n v="19"/>
    <n v="345.73"/>
    <n v="1990"/>
    <x v="1690"/>
    <x v="1"/>
    <x v="0"/>
    <x v="2"/>
    <x v="8"/>
    <s v="Medium Box"/>
    <x v="314"/>
    <n v="0.57999999999999996"/>
    <x v="1"/>
    <x v="7"/>
    <x v="1260"/>
    <n v="84037"/>
  </r>
  <r>
    <n v="25901"/>
    <n v="87624"/>
    <x v="840"/>
    <d v="2022-05-29T00:00:00"/>
    <s v="Medium"/>
    <n v="0.1"/>
    <n v="36.61"/>
    <n v="-362.04"/>
    <s v=" "/>
    <s v=" "/>
    <n v="58.14"/>
    <n v="7"/>
    <n v="403.33"/>
    <n v="2933"/>
    <x v="2100"/>
    <x v="2"/>
    <x v="3"/>
    <x v="1"/>
    <x v="10"/>
    <s v="Jumbo Box"/>
    <x v="856"/>
    <n v="0.61"/>
    <x v="0"/>
    <x v="21"/>
    <x v="39"/>
    <n v="4330"/>
  </r>
  <r>
    <n v="25902"/>
    <n v="87624"/>
    <x v="840"/>
    <d v="2022-05-28T00:00:00"/>
    <s v="Medium"/>
    <n v="0.08"/>
    <n v="0.5"/>
    <n v="33.9756"/>
    <n v="33.9756"/>
    <s v=" "/>
    <n v="6.3"/>
    <n v="7"/>
    <n v="49.24"/>
    <n v="2937"/>
    <x v="2100"/>
    <x v="0"/>
    <x v="3"/>
    <x v="0"/>
    <x v="12"/>
    <s v="Small Box"/>
    <x v="168"/>
    <n v="0.39"/>
    <x v="0"/>
    <x v="29"/>
    <x v="1261"/>
    <n v="2345"/>
  </r>
  <r>
    <n v="18606"/>
    <n v="88525"/>
    <x v="841"/>
    <d v="2022-05-30T00:00:00"/>
    <s v="Not Specified"/>
    <n v="0.01"/>
    <n v="0.5"/>
    <n v="1.32"/>
    <n v="1.32"/>
    <n v="-27.34"/>
    <n v="2.88"/>
    <n v="2"/>
    <n v="5.9"/>
    <n v="2"/>
    <x v="2101"/>
    <x v="1"/>
    <x v="2"/>
    <x v="0"/>
    <x v="12"/>
    <s v="Small Box"/>
    <x v="315"/>
    <n v="0.36"/>
    <x v="2"/>
    <x v="14"/>
    <x v="647"/>
    <n v="60101"/>
  </r>
  <r>
    <n v="19224"/>
    <n v="89842"/>
    <x v="841"/>
    <d v="2022-05-30T00:00:00"/>
    <s v="Medium"/>
    <n v="0.02"/>
    <n v="0.5"/>
    <n v="-87.402000000000001"/>
    <s v=" "/>
    <s v=" "/>
    <n v="3.69"/>
    <n v="16"/>
    <n v="67.180000000000007"/>
    <n v="3091"/>
    <x v="2102"/>
    <x v="0"/>
    <x v="2"/>
    <x v="0"/>
    <x v="12"/>
    <s v="Small Box"/>
    <x v="992"/>
    <n v="0.38"/>
    <x v="3"/>
    <x v="12"/>
    <x v="1100"/>
    <n v="34239"/>
  </r>
  <r>
    <n v="19719"/>
    <n v="88343"/>
    <x v="841"/>
    <d v="2022-05-29T00:00:00"/>
    <s v="Not Specified"/>
    <n v="0.03"/>
    <n v="5.67"/>
    <n v="17.808"/>
    <n v="17.808"/>
    <s v=" "/>
    <n v="5.78"/>
    <n v="14"/>
    <n v="81.48"/>
    <n v="1952"/>
    <x v="1122"/>
    <x v="1"/>
    <x v="2"/>
    <x v="0"/>
    <x v="3"/>
    <s v="Small Box"/>
    <x v="652"/>
    <n v="0.36"/>
    <x v="3"/>
    <x v="20"/>
    <x v="547"/>
    <n v="30269"/>
  </r>
  <r>
    <n v="19720"/>
    <n v="88343"/>
    <x v="841"/>
    <d v="2022-05-29T00:00:00"/>
    <s v="Not Specified"/>
    <n v="0"/>
    <n v="7.51"/>
    <n v="20.808"/>
    <n v="20.808"/>
    <n v="-1414.41"/>
    <n v="14.97"/>
    <n v="5"/>
    <n v="80.53"/>
    <n v="1952"/>
    <x v="2103"/>
    <x v="1"/>
    <x v="2"/>
    <x v="0"/>
    <x v="0"/>
    <s v="Small Box"/>
    <x v="1189"/>
    <n v="0.56999999999999995"/>
    <x v="3"/>
    <x v="20"/>
    <x v="547"/>
    <n v="30269"/>
  </r>
  <r>
    <n v="19721"/>
    <n v="88343"/>
    <x v="841"/>
    <d v="2022-05-30T00:00:00"/>
    <s v="Not Specified"/>
    <n v="0.08"/>
    <n v="5.13"/>
    <n v="-167.06"/>
    <s v=" "/>
    <s v=" "/>
    <n v="3.95"/>
    <n v="18"/>
    <n v="67.459999999999994"/>
    <n v="1953"/>
    <x v="2103"/>
    <x v="1"/>
    <x v="2"/>
    <x v="0"/>
    <x v="13"/>
    <s v="Small Box"/>
    <x v="736"/>
    <n v="0.59"/>
    <x v="2"/>
    <x v="3"/>
    <x v="1217"/>
    <n v="55066"/>
  </r>
  <r>
    <n v="20087"/>
    <n v="88915"/>
    <x v="841"/>
    <d v="2022-05-29T00:00:00"/>
    <s v="Medium"/>
    <n v="0"/>
    <n v="35.840000000000003"/>
    <n v="-144.87"/>
    <s v=" "/>
    <n v="-4.1340000000000003"/>
    <n v="100.98"/>
    <n v="2"/>
    <n v="215.93"/>
    <n v="2995"/>
    <x v="2104"/>
    <x v="2"/>
    <x v="3"/>
    <x v="1"/>
    <x v="10"/>
    <s v="Jumbo Box"/>
    <x v="41"/>
    <n v="0.62"/>
    <x v="2"/>
    <x v="27"/>
    <x v="1262"/>
    <n v="49442"/>
  </r>
  <r>
    <n v="22054"/>
    <n v="90394"/>
    <x v="841"/>
    <d v="2022-05-28T00:00:00"/>
    <s v="Low"/>
    <n v="0.1"/>
    <n v="7.96"/>
    <n v="-207.36"/>
    <s v=" "/>
    <s v=" "/>
    <n v="5.78"/>
    <n v="17"/>
    <n v="95.05"/>
    <n v="2160"/>
    <x v="1107"/>
    <x v="1"/>
    <x v="2"/>
    <x v="0"/>
    <x v="3"/>
    <s v="Small Box"/>
    <x v="600"/>
    <n v="0.36"/>
    <x v="2"/>
    <x v="27"/>
    <x v="1263"/>
    <n v="49509"/>
  </r>
  <r>
    <n v="18160"/>
    <n v="86517"/>
    <x v="842"/>
    <d v="2022-05-31T00:00:00"/>
    <s v="Medium"/>
    <n v="0.03"/>
    <n v="3.04"/>
    <n v="490.18289999999996"/>
    <n v="490.18289999999996"/>
    <s v=" "/>
    <n v="39.89"/>
    <n v="18"/>
    <n v="710.41"/>
    <n v="2472"/>
    <x v="2105"/>
    <x v="1"/>
    <x v="0"/>
    <x v="1"/>
    <x v="7"/>
    <s v="Wrap Bag"/>
    <x v="424"/>
    <n v="0.53"/>
    <x v="2"/>
    <x v="14"/>
    <x v="199"/>
    <n v="60432"/>
  </r>
  <r>
    <n v="23075"/>
    <n v="89581"/>
    <x v="842"/>
    <d v="2022-05-31T00:00:00"/>
    <s v="Not Specified"/>
    <n v="0.02"/>
    <n v="3.3"/>
    <n v="271.60469999999998"/>
    <n v="271.60469999999998"/>
    <s v=" "/>
    <n v="35.99"/>
    <n v="13"/>
    <n v="393.63"/>
    <n v="378"/>
    <x v="2106"/>
    <x v="1"/>
    <x v="1"/>
    <x v="2"/>
    <x v="8"/>
    <s v="Small Pack"/>
    <x v="364"/>
    <n v="0.39"/>
    <x v="2"/>
    <x v="14"/>
    <x v="451"/>
    <n v="62223"/>
  </r>
  <r>
    <n v="24216"/>
    <n v="87792"/>
    <x v="842"/>
    <d v="2022-05-30T00:00:00"/>
    <s v="Medium"/>
    <n v="7.0000000000000007E-2"/>
    <n v="0.96"/>
    <n v="42.45"/>
    <n v="42.45"/>
    <n v="-21.171500000000002"/>
    <n v="5.98"/>
    <n v="20"/>
    <n v="112.72"/>
    <n v="2448"/>
    <x v="198"/>
    <x v="1"/>
    <x v="1"/>
    <x v="0"/>
    <x v="4"/>
    <s v="Wrap Bag"/>
    <x v="235"/>
    <n v="0.6"/>
    <x v="2"/>
    <x v="3"/>
    <x v="542"/>
    <n v="55410"/>
  </r>
  <r>
    <n v="7082"/>
    <n v="50533"/>
    <x v="843"/>
    <d v="2022-06-02T00:00:00"/>
    <s v="Not Specified"/>
    <n v="0.06"/>
    <n v="35"/>
    <n v="-929.68"/>
    <s v=" "/>
    <n v="-52.344000000000008"/>
    <n v="64.650000000000006"/>
    <n v="50"/>
    <n v="3085.41"/>
    <n v="21"/>
    <x v="2107"/>
    <x v="0"/>
    <x v="3"/>
    <x v="0"/>
    <x v="0"/>
    <s v="Large Box"/>
    <x v="543"/>
    <n v="0.8"/>
    <x v="0"/>
    <x v="2"/>
    <x v="2"/>
    <n v="10012"/>
  </r>
  <r>
    <n v="7083"/>
    <n v="50533"/>
    <x v="843"/>
    <d v="2022-06-01T00:00:00"/>
    <s v="Not Specified"/>
    <n v="0"/>
    <n v="27.75"/>
    <n v="-53.783999999999999"/>
    <s v=" "/>
    <n v="-119.93599999999999"/>
    <n v="15.23"/>
    <n v="5"/>
    <n v="122.4"/>
    <n v="21"/>
    <x v="2107"/>
    <x v="2"/>
    <x v="3"/>
    <x v="1"/>
    <x v="9"/>
    <s v="Jumbo Box"/>
    <x v="676"/>
    <n v="0.76"/>
    <x v="0"/>
    <x v="2"/>
    <x v="2"/>
    <n v="10012"/>
  </r>
  <r>
    <n v="19948"/>
    <n v="90250"/>
    <x v="843"/>
    <d v="2022-06-02T00:00:00"/>
    <s v="Critical"/>
    <n v="0.04"/>
    <n v="5.01"/>
    <n v="67.599999999999994"/>
    <n v="67.599999999999994"/>
    <n v="-4.6749999999999998"/>
    <n v="11.34"/>
    <n v="13"/>
    <n v="154.88"/>
    <n v="1620"/>
    <x v="258"/>
    <x v="1"/>
    <x v="1"/>
    <x v="0"/>
    <x v="3"/>
    <s v="Small Box"/>
    <x v="70"/>
    <n v="0.36"/>
    <x v="0"/>
    <x v="23"/>
    <x v="335"/>
    <n v="17602"/>
  </r>
  <r>
    <n v="21295"/>
    <n v="85903"/>
    <x v="843"/>
    <d v="2022-06-01T00:00:00"/>
    <s v="Not Specified"/>
    <n v="0.02"/>
    <n v="24.49"/>
    <n v="71.933400000000006"/>
    <n v="71.933400000000006"/>
    <n v="-36.030800000000006"/>
    <n v="136.97999999999999"/>
    <n v="3"/>
    <n v="433.35"/>
    <n v="1918"/>
    <x v="1210"/>
    <x v="1"/>
    <x v="0"/>
    <x v="1"/>
    <x v="7"/>
    <s v="Large Box"/>
    <x v="640"/>
    <n v="0.59"/>
    <x v="3"/>
    <x v="34"/>
    <x v="743"/>
    <n v="72450"/>
  </r>
  <r>
    <n v="23407"/>
    <n v="86917"/>
    <x v="843"/>
    <d v="2022-06-02T00:00:00"/>
    <s v="Critical"/>
    <n v="0.08"/>
    <n v="4"/>
    <n v="-49.77"/>
    <s v=" "/>
    <n v="-37.386499999999998"/>
    <n v="39.979999999999997"/>
    <n v="6"/>
    <n v="233.22"/>
    <n v="1183"/>
    <x v="1997"/>
    <x v="1"/>
    <x v="0"/>
    <x v="2"/>
    <x v="5"/>
    <s v="Small Box"/>
    <x v="366"/>
    <n v="0.7"/>
    <x v="1"/>
    <x v="7"/>
    <x v="540"/>
    <n v="84663"/>
  </r>
  <r>
    <n v="23408"/>
    <n v="86917"/>
    <x v="843"/>
    <d v="2022-06-01T00:00:00"/>
    <s v="Critical"/>
    <n v="0.05"/>
    <n v="5.66"/>
    <n v="-30.51"/>
    <s v=" "/>
    <n v="-42.81"/>
    <n v="6.68"/>
    <n v="7"/>
    <n v="49.86"/>
    <n v="1183"/>
    <x v="2108"/>
    <x v="1"/>
    <x v="0"/>
    <x v="0"/>
    <x v="3"/>
    <s v="Small Box"/>
    <x v="199"/>
    <n v="0.37"/>
    <x v="1"/>
    <x v="7"/>
    <x v="540"/>
    <n v="84663"/>
  </r>
  <r>
    <n v="25082"/>
    <n v="90036"/>
    <x v="843"/>
    <d v="2022-06-02T00:00:00"/>
    <s v="Not Specified"/>
    <n v="0.06"/>
    <n v="35"/>
    <n v="-929.68"/>
    <s v=" "/>
    <n v="-15.087999999999999"/>
    <n v="64.650000000000006"/>
    <n v="13"/>
    <n v="802.21"/>
    <n v="20"/>
    <x v="474"/>
    <x v="0"/>
    <x v="3"/>
    <x v="0"/>
    <x v="0"/>
    <s v="Large Box"/>
    <x v="543"/>
    <n v="0.8"/>
    <x v="2"/>
    <x v="8"/>
    <x v="1091"/>
    <n v="68005"/>
  </r>
  <r>
    <n v="25083"/>
    <n v="90036"/>
    <x v="843"/>
    <d v="2022-06-01T00:00:00"/>
    <s v="Not Specified"/>
    <n v="0"/>
    <n v="27.75"/>
    <n v="-53.783999999999999"/>
    <s v=" "/>
    <s v=" "/>
    <n v="15.23"/>
    <n v="1"/>
    <n v="24.48"/>
    <n v="20"/>
    <x v="2109"/>
    <x v="2"/>
    <x v="3"/>
    <x v="1"/>
    <x v="9"/>
    <s v="Jumbo Box"/>
    <x v="676"/>
    <n v="0.76"/>
    <x v="2"/>
    <x v="8"/>
    <x v="1091"/>
    <n v="68005"/>
  </r>
  <r>
    <n v="26395"/>
    <n v="86021"/>
    <x v="843"/>
    <d v="2022-06-02T00:00:00"/>
    <s v="Critical"/>
    <n v="0.01"/>
    <n v="8.99"/>
    <n v="-125.8"/>
    <s v=" "/>
    <s v=" "/>
    <n v="15.98"/>
    <n v="10"/>
    <n v="168.37"/>
    <n v="454"/>
    <x v="817"/>
    <x v="0"/>
    <x v="0"/>
    <x v="2"/>
    <x v="5"/>
    <s v="Small Pack"/>
    <x v="659"/>
    <n v="0.64"/>
    <x v="1"/>
    <x v="1"/>
    <x v="1264"/>
    <n v="90266"/>
  </r>
  <r>
    <n v="26396"/>
    <n v="86021"/>
    <x v="843"/>
    <d v="2022-06-02T00:00:00"/>
    <s v="Critical"/>
    <n v="0.08"/>
    <n v="6.47"/>
    <n v="-10.84"/>
    <s v=" "/>
    <n v="-258.22500000000002"/>
    <n v="12.28"/>
    <n v="18"/>
    <n v="205.94"/>
    <n v="454"/>
    <x v="1395"/>
    <x v="1"/>
    <x v="0"/>
    <x v="0"/>
    <x v="3"/>
    <s v="Small Box"/>
    <x v="851"/>
    <n v="0.38"/>
    <x v="1"/>
    <x v="1"/>
    <x v="1264"/>
    <n v="90266"/>
  </r>
  <r>
    <n v="26397"/>
    <n v="86021"/>
    <x v="843"/>
    <d v="2022-06-02T00:00:00"/>
    <s v="Critical"/>
    <n v="0.1"/>
    <n v="5.09"/>
    <n v="84.53"/>
    <n v="84.53"/>
    <n v="-19.93"/>
    <n v="30.98"/>
    <n v="5"/>
    <n v="148.44999999999999"/>
    <n v="454"/>
    <x v="817"/>
    <x v="0"/>
    <x v="0"/>
    <x v="0"/>
    <x v="3"/>
    <s v="Small Box"/>
    <x v="37"/>
    <n v="0.4"/>
    <x v="1"/>
    <x v="1"/>
    <x v="1264"/>
    <n v="90266"/>
  </r>
  <r>
    <n v="24919"/>
    <n v="86531"/>
    <x v="844"/>
    <d v="2022-06-01T00:00:00"/>
    <s v="High"/>
    <n v="7.0000000000000007E-2"/>
    <n v="5.01"/>
    <n v="0.76800000000000068"/>
    <n v="0.76800000000000068"/>
    <n v="-37.716000000000001"/>
    <n v="11.34"/>
    <n v="5"/>
    <n v="56.06"/>
    <n v="2555"/>
    <x v="1338"/>
    <x v="1"/>
    <x v="0"/>
    <x v="0"/>
    <x v="3"/>
    <s v="Small Box"/>
    <x v="70"/>
    <n v="0.36"/>
    <x v="2"/>
    <x v="22"/>
    <x v="41"/>
    <n v="53711"/>
  </r>
  <r>
    <n v="24920"/>
    <n v="86531"/>
    <x v="844"/>
    <d v="2022-06-03T00:00:00"/>
    <s v="High"/>
    <n v="0.01"/>
    <n v="60"/>
    <n v="-419.22399999999999"/>
    <s v=" "/>
    <s v=" "/>
    <n v="68.81"/>
    <n v="9"/>
    <n v="642.71"/>
    <n v="2556"/>
    <x v="633"/>
    <x v="2"/>
    <x v="0"/>
    <x v="0"/>
    <x v="13"/>
    <s v="Jumbo Drum"/>
    <x v="310"/>
    <n v="0.41"/>
    <x v="2"/>
    <x v="22"/>
    <x v="676"/>
    <n v="54220"/>
  </r>
  <r>
    <n v="25244"/>
    <n v="91411"/>
    <x v="844"/>
    <d v="2022-06-03T00:00:00"/>
    <s v="High"/>
    <n v="0.08"/>
    <n v="5.97"/>
    <n v="6.9905700000000008"/>
    <n v="6.9905700000000008"/>
    <s v=" "/>
    <n v="19.98"/>
    <n v="10"/>
    <n v="188.04"/>
    <n v="2704"/>
    <x v="2047"/>
    <x v="1"/>
    <x v="1"/>
    <x v="0"/>
    <x v="3"/>
    <s v="Small Box"/>
    <x v="781"/>
    <n v="0.38"/>
    <x v="3"/>
    <x v="12"/>
    <x v="780"/>
    <n v="32503"/>
  </r>
  <r>
    <n v="25245"/>
    <n v="91411"/>
    <x v="844"/>
    <d v="2022-06-03T00:00:00"/>
    <s v="High"/>
    <n v="0.08"/>
    <n v="28.06"/>
    <n v="132.59399999999999"/>
    <n v="132.59399999999999"/>
    <s v=" "/>
    <n v="270.97000000000003"/>
    <n v="18"/>
    <n v="4543.88"/>
    <n v="2705"/>
    <x v="2047"/>
    <x v="2"/>
    <x v="1"/>
    <x v="2"/>
    <x v="6"/>
    <s v="Jumbo Drum"/>
    <x v="611"/>
    <n v="0.56000000000000005"/>
    <x v="3"/>
    <x v="12"/>
    <x v="1239"/>
    <n v="32808"/>
  </r>
  <r>
    <n v="25246"/>
    <n v="91411"/>
    <x v="844"/>
    <d v="2022-06-03T00:00:00"/>
    <s v="High"/>
    <n v="0.1"/>
    <n v="0.96"/>
    <n v="-3040.9960000000001"/>
    <s v=" "/>
    <n v="-211.036"/>
    <n v="2.94"/>
    <n v="8"/>
    <n v="21.57"/>
    <n v="2705"/>
    <x v="2110"/>
    <x v="1"/>
    <x v="1"/>
    <x v="0"/>
    <x v="4"/>
    <s v="Wrap Bag"/>
    <x v="176"/>
    <n v="0.57999999999999996"/>
    <x v="3"/>
    <x v="12"/>
    <x v="1239"/>
    <n v="32808"/>
  </r>
  <r>
    <n v="25977"/>
    <n v="87155"/>
    <x v="844"/>
    <d v="2022-06-03T00:00:00"/>
    <s v="Medium"/>
    <n v="0.01"/>
    <n v="5.26"/>
    <n v="6.0059999999999993"/>
    <n v="6.0059999999999993"/>
    <n v="-627.64115700000002"/>
    <n v="3.98"/>
    <n v="21"/>
    <n v="89.09"/>
    <n v="2063"/>
    <x v="2111"/>
    <x v="1"/>
    <x v="2"/>
    <x v="0"/>
    <x v="1"/>
    <s v="Small Box"/>
    <x v="342"/>
    <n v="0.38"/>
    <x v="3"/>
    <x v="16"/>
    <x v="423"/>
    <n v="23602"/>
  </r>
  <r>
    <n v="25978"/>
    <n v="87155"/>
    <x v="844"/>
    <d v="2022-06-03T00:00:00"/>
    <s v="Medium"/>
    <n v="0.03"/>
    <n v="0.49"/>
    <n v="135.84"/>
    <n v="135.84"/>
    <n v="-1730.3"/>
    <n v="98.31"/>
    <n v="10"/>
    <n v="982.22"/>
    <n v="2063"/>
    <x v="151"/>
    <x v="1"/>
    <x v="2"/>
    <x v="0"/>
    <x v="12"/>
    <s v="Small Box"/>
    <x v="1075"/>
    <n v="0.36"/>
    <x v="3"/>
    <x v="16"/>
    <x v="423"/>
    <n v="23602"/>
  </r>
  <r>
    <n v="19231"/>
    <n v="86907"/>
    <x v="845"/>
    <d v="2022-06-06T00:00:00"/>
    <s v="Low"/>
    <n v="0.02"/>
    <n v="8.99"/>
    <n v="-332.5616"/>
    <s v=" "/>
    <s v=" "/>
    <n v="65.989999999999995"/>
    <n v="5"/>
    <n v="297.02999999999997"/>
    <n v="3154"/>
    <x v="1533"/>
    <x v="1"/>
    <x v="2"/>
    <x v="2"/>
    <x v="8"/>
    <s v="Small Box"/>
    <x v="1190"/>
    <n v="0.59"/>
    <x v="3"/>
    <x v="12"/>
    <x v="120"/>
    <n v="33710"/>
  </r>
  <r>
    <n v="23569"/>
    <n v="87855"/>
    <x v="845"/>
    <d v="2022-06-02T00:00:00"/>
    <s v="Critical"/>
    <n v="0.03"/>
    <n v="70.2"/>
    <n v="-1580.2080000000001"/>
    <s v=" "/>
    <n v="-34.380000000000003"/>
    <n v="122.99"/>
    <n v="17"/>
    <n v="2057.94"/>
    <n v="1793"/>
    <x v="2112"/>
    <x v="2"/>
    <x v="0"/>
    <x v="1"/>
    <x v="2"/>
    <s v="Jumbo Drum"/>
    <x v="173"/>
    <n v="0.74"/>
    <x v="2"/>
    <x v="14"/>
    <x v="27"/>
    <n v="61401"/>
  </r>
  <r>
    <n v="25982"/>
    <n v="89976"/>
    <x v="845"/>
    <d v="2022-06-02T00:00:00"/>
    <s v="Medium"/>
    <n v="0.06"/>
    <n v="7.49"/>
    <n v="-77.00800000000001"/>
    <s v=" "/>
    <s v=" "/>
    <n v="6.48"/>
    <n v="11"/>
    <n v="73.52"/>
    <n v="2225"/>
    <x v="1735"/>
    <x v="1"/>
    <x v="3"/>
    <x v="0"/>
    <x v="3"/>
    <s v="Small Box"/>
    <x v="378"/>
    <n v="0.37"/>
    <x v="1"/>
    <x v="36"/>
    <x v="660"/>
    <n v="88240"/>
  </r>
  <r>
    <n v="25983"/>
    <n v="89976"/>
    <x v="845"/>
    <d v="2022-06-04T00:00:00"/>
    <s v="Medium"/>
    <n v="7.0000000000000007E-2"/>
    <n v="0.79"/>
    <n v="-0.51200000000000001"/>
    <s v=" "/>
    <n v="-225.30199999999999"/>
    <n v="1.88"/>
    <n v="9"/>
    <n v="16.850000000000001"/>
    <n v="2225"/>
    <x v="1933"/>
    <x v="1"/>
    <x v="3"/>
    <x v="0"/>
    <x v="15"/>
    <s v="Wrap Bag"/>
    <x v="1191"/>
    <n v="0.5"/>
    <x v="1"/>
    <x v="36"/>
    <x v="660"/>
    <n v="88240"/>
  </r>
  <r>
    <n v="18058"/>
    <n v="86169"/>
    <x v="846"/>
    <d v="2022-06-04T00:00:00"/>
    <s v="High"/>
    <n v="0.03"/>
    <n v="4.92"/>
    <n v="-35.309600000000003"/>
    <s v=" "/>
    <n v="-13562.637407999999"/>
    <n v="5.99"/>
    <n v="14"/>
    <n v="89.88"/>
    <n v="2350"/>
    <x v="1958"/>
    <x v="1"/>
    <x v="1"/>
    <x v="0"/>
    <x v="1"/>
    <s v="Small Box"/>
    <x v="1192"/>
    <n v="0.38"/>
    <x v="0"/>
    <x v="0"/>
    <x v="337"/>
    <n v="21044"/>
  </r>
  <r>
    <n v="18059"/>
    <n v="86169"/>
    <x v="846"/>
    <d v="2022-06-04T00:00:00"/>
    <s v="High"/>
    <n v="0.05"/>
    <n v="3.37"/>
    <n v="-17.04"/>
    <s v=" "/>
    <n v="-171.15770000000001"/>
    <n v="5.81"/>
    <n v="7"/>
    <n v="41.57"/>
    <n v="2351"/>
    <x v="140"/>
    <x v="1"/>
    <x v="1"/>
    <x v="0"/>
    <x v="15"/>
    <s v="Wrap Bag"/>
    <x v="185"/>
    <n v="0.54"/>
    <x v="0"/>
    <x v="0"/>
    <x v="733"/>
    <n v="21114"/>
  </r>
  <r>
    <n v="19089"/>
    <n v="86224"/>
    <x v="846"/>
    <d v="2022-06-05T00:00:00"/>
    <s v="Medium"/>
    <n v="0"/>
    <n v="5.2"/>
    <n v="-18.672000000000001"/>
    <s v=" "/>
    <s v=" "/>
    <n v="6.68"/>
    <n v="11"/>
    <n v="80.319999999999993"/>
    <n v="3095"/>
    <x v="306"/>
    <x v="0"/>
    <x v="1"/>
    <x v="0"/>
    <x v="3"/>
    <s v="Small Box"/>
    <x v="1096"/>
    <n v="0.37"/>
    <x v="0"/>
    <x v="19"/>
    <x v="93"/>
    <n v="45011"/>
  </r>
  <r>
    <n v="23268"/>
    <n v="88129"/>
    <x v="846"/>
    <d v="2022-06-05T00:00:00"/>
    <s v="Low"/>
    <n v="0.03"/>
    <n v="12.39"/>
    <n v="-18.48"/>
    <s v=" "/>
    <s v=" "/>
    <n v="16.98"/>
    <n v="1"/>
    <n v="29.19"/>
    <n v="543"/>
    <x v="897"/>
    <x v="1"/>
    <x v="0"/>
    <x v="0"/>
    <x v="14"/>
    <s v="Small Box"/>
    <x v="475"/>
    <n v="0.35"/>
    <x v="1"/>
    <x v="1"/>
    <x v="1265"/>
    <n v="93101"/>
  </r>
  <r>
    <n v="23269"/>
    <n v="88129"/>
    <x v="846"/>
    <d v="2022-06-05T00:00:00"/>
    <s v="Low"/>
    <n v="0.03"/>
    <n v="11.79"/>
    <n v="615.55589999999995"/>
    <n v="615.55589999999995"/>
    <s v=" "/>
    <n v="225.04"/>
    <n v="4"/>
    <n v="892.11"/>
    <n v="544"/>
    <x v="1582"/>
    <x v="0"/>
    <x v="0"/>
    <x v="0"/>
    <x v="13"/>
    <s v="Medium Box"/>
    <x v="348"/>
    <n v="0.42"/>
    <x v="1"/>
    <x v="1"/>
    <x v="280"/>
    <n v="95051"/>
  </r>
  <r>
    <n v="23270"/>
    <n v="88129"/>
    <x v="846"/>
    <d v="2022-06-08T00:00:00"/>
    <s v="Low"/>
    <n v="0.05"/>
    <n v="5.76"/>
    <n v="-35.44032"/>
    <s v=" "/>
    <n v="-23.17"/>
    <n v="9.49"/>
    <n v="17"/>
    <n v="155.59"/>
    <n v="544"/>
    <x v="1582"/>
    <x v="1"/>
    <x v="0"/>
    <x v="2"/>
    <x v="6"/>
    <s v="Medium Box"/>
    <x v="849"/>
    <n v="0.39"/>
    <x v="1"/>
    <x v="1"/>
    <x v="280"/>
    <n v="95051"/>
  </r>
  <r>
    <n v="24297"/>
    <n v="88671"/>
    <x v="846"/>
    <d v="2022-06-04T00:00:00"/>
    <s v="Not Specified"/>
    <n v="0.1"/>
    <n v="18.059999999999999"/>
    <n v="906.33600000000001"/>
    <n v="906.33600000000001"/>
    <s v=" "/>
    <n v="218.08"/>
    <n v="8"/>
    <n v="1640.59"/>
    <n v="773"/>
    <x v="1479"/>
    <x v="1"/>
    <x v="3"/>
    <x v="1"/>
    <x v="2"/>
    <s v="Large Box"/>
    <x v="515"/>
    <n v="0.56999999999999995"/>
    <x v="0"/>
    <x v="23"/>
    <x v="569"/>
    <n v="16602"/>
  </r>
  <r>
    <n v="25021"/>
    <n v="86695"/>
    <x v="846"/>
    <d v="2022-06-05T00:00:00"/>
    <s v="Critical"/>
    <n v="0.09"/>
    <n v="0.5"/>
    <n v="13.4757"/>
    <n v="13.4757"/>
    <n v="-5.27"/>
    <n v="2.89"/>
    <n v="7"/>
    <n v="19.53"/>
    <n v="130"/>
    <x v="379"/>
    <x v="1"/>
    <x v="3"/>
    <x v="0"/>
    <x v="12"/>
    <s v="Small Box"/>
    <x v="135"/>
    <n v="0.38"/>
    <x v="2"/>
    <x v="14"/>
    <x v="639"/>
    <n v="60004"/>
  </r>
  <r>
    <n v="21821"/>
    <n v="89195"/>
    <x v="847"/>
    <d v="2022-06-06T00:00:00"/>
    <s v="Low"/>
    <n v="0.02"/>
    <n v="11.17"/>
    <n v="17.029199999999999"/>
    <n v="17.029199999999999"/>
    <s v=" "/>
    <n v="19.989999999999998"/>
    <n v="1"/>
    <n v="24.68"/>
    <n v="1503"/>
    <x v="1841"/>
    <x v="1"/>
    <x v="3"/>
    <x v="1"/>
    <x v="7"/>
    <s v="Large Box"/>
    <x v="87"/>
    <n v="0.6"/>
    <x v="2"/>
    <x v="14"/>
    <x v="1125"/>
    <n v="60478"/>
  </r>
  <r>
    <n v="19009"/>
    <n v="89021"/>
    <x v="848"/>
    <d v="2022-06-10T00:00:00"/>
    <s v="Low"/>
    <n v="0.05"/>
    <n v="0.95"/>
    <n v="77.604299999999995"/>
    <n v="77.604299999999995"/>
    <s v=" "/>
    <n v="5.43"/>
    <n v="20"/>
    <n v="112.47"/>
    <n v="2735"/>
    <x v="1623"/>
    <x v="0"/>
    <x v="3"/>
    <x v="0"/>
    <x v="3"/>
    <s v="Wrap Bag"/>
    <x v="441"/>
    <n v="0.36"/>
    <x v="0"/>
    <x v="21"/>
    <x v="317"/>
    <n v="4401"/>
  </r>
  <r>
    <n v="19010"/>
    <n v="89021"/>
    <x v="848"/>
    <d v="2022-06-12T00:00:00"/>
    <s v="Low"/>
    <n v="0.02"/>
    <n v="2.74"/>
    <n v="-47.983999999999995"/>
    <s v=" "/>
    <n v="-18.640350000000002"/>
    <n v="6.48"/>
    <n v="19"/>
    <n v="125.41"/>
    <n v="2734"/>
    <x v="1623"/>
    <x v="1"/>
    <x v="3"/>
    <x v="2"/>
    <x v="5"/>
    <s v="Small Pack"/>
    <x v="478"/>
    <n v="0.71"/>
    <x v="0"/>
    <x v="17"/>
    <x v="1266"/>
    <n v="6241"/>
  </r>
  <r>
    <n v="20786"/>
    <n v="88508"/>
    <x v="848"/>
    <d v="2022-06-06T00:00:00"/>
    <s v="High"/>
    <n v="0.03"/>
    <n v="1.99"/>
    <n v="85.248000000000005"/>
    <n v="85.248000000000005"/>
    <n v="-93.212000000000003"/>
    <n v="22.24"/>
    <n v="6"/>
    <n v="133.32"/>
    <n v="688"/>
    <x v="2113"/>
    <x v="1"/>
    <x v="3"/>
    <x v="2"/>
    <x v="5"/>
    <s v="Small Pack"/>
    <x v="908"/>
    <n v="0.43"/>
    <x v="2"/>
    <x v="26"/>
    <x v="438"/>
    <n v="63116"/>
  </r>
  <r>
    <n v="23488"/>
    <n v="89863"/>
    <x v="848"/>
    <d v="2022-06-06T00:00:00"/>
    <s v="Not Specified"/>
    <n v="0.03"/>
    <n v="7.07"/>
    <n v="236.59199999999998"/>
    <n v="236.59199999999998"/>
    <s v=" "/>
    <n v="155.06"/>
    <n v="4"/>
    <n v="619.67999999999995"/>
    <n v="1782"/>
    <x v="1598"/>
    <x v="1"/>
    <x v="0"/>
    <x v="0"/>
    <x v="0"/>
    <s v="Small Box"/>
    <x v="4"/>
    <n v="0.59"/>
    <x v="1"/>
    <x v="1"/>
    <x v="26"/>
    <n v="92672"/>
  </r>
  <r>
    <n v="23489"/>
    <n v="89863"/>
    <x v="848"/>
    <d v="2022-06-06T00:00:00"/>
    <s v="Not Specified"/>
    <n v="0.05"/>
    <n v="13.99"/>
    <n v="1937.0232000000001"/>
    <n v="1937.0232000000001"/>
    <s v=" "/>
    <n v="179.99"/>
    <n v="18"/>
    <n v="2807.28"/>
    <n v="1782"/>
    <x v="230"/>
    <x v="0"/>
    <x v="0"/>
    <x v="2"/>
    <x v="8"/>
    <s v="Medium Box"/>
    <x v="631"/>
    <n v="0.56999999999999995"/>
    <x v="1"/>
    <x v="1"/>
    <x v="26"/>
    <n v="92672"/>
  </r>
  <r>
    <n v="4708"/>
    <n v="33540"/>
    <x v="849"/>
    <d v="2022-06-10T00:00:00"/>
    <s v="Low"/>
    <n v="0.1"/>
    <n v="4.82"/>
    <n v="-27.15"/>
    <s v=" "/>
    <n v="-390.76800000000003"/>
    <n v="9.85"/>
    <n v="35"/>
    <n v="318.32"/>
    <n v="308"/>
    <x v="2114"/>
    <x v="1"/>
    <x v="1"/>
    <x v="0"/>
    <x v="4"/>
    <s v="Wrap Bag"/>
    <x v="783"/>
    <n v="0.47"/>
    <x v="1"/>
    <x v="4"/>
    <x v="6"/>
    <n v="98115"/>
  </r>
  <r>
    <n v="18781"/>
    <n v="88962"/>
    <x v="849"/>
    <d v="2022-06-07T00:00:00"/>
    <s v="Medium"/>
    <n v="7.0000000000000007E-2"/>
    <n v="5"/>
    <n v="-13.3"/>
    <s v=" "/>
    <s v=" "/>
    <n v="14.34"/>
    <n v="3"/>
    <n v="45.08"/>
    <n v="2723"/>
    <x v="657"/>
    <x v="1"/>
    <x v="0"/>
    <x v="1"/>
    <x v="7"/>
    <s v="Small Pack"/>
    <x v="148"/>
    <n v="0.49"/>
    <x v="3"/>
    <x v="28"/>
    <x v="29"/>
    <n v="37620"/>
  </r>
  <r>
    <n v="21562"/>
    <n v="91315"/>
    <x v="849"/>
    <d v="2022-06-08T00:00:00"/>
    <s v="Not Specified"/>
    <n v="0.01"/>
    <n v="9.68"/>
    <n v="-79.536000000000001"/>
    <s v=" "/>
    <s v=" "/>
    <n v="6.48"/>
    <n v="7"/>
    <n v="50.47"/>
    <n v="1896"/>
    <x v="1713"/>
    <x v="1"/>
    <x v="2"/>
    <x v="0"/>
    <x v="3"/>
    <s v="Small Box"/>
    <x v="588"/>
    <n v="0.36"/>
    <x v="1"/>
    <x v="7"/>
    <x v="506"/>
    <n v="84015"/>
  </r>
  <r>
    <n v="22708"/>
    <n v="87063"/>
    <x v="849"/>
    <d v="2022-06-10T00:00:00"/>
    <s v="Low"/>
    <n v="0.1"/>
    <n v="4.82"/>
    <n v="-21.72"/>
    <s v=" "/>
    <n v="-138.52000000000001"/>
    <n v="9.85"/>
    <n v="9"/>
    <n v="81.849999999999994"/>
    <n v="306"/>
    <x v="1538"/>
    <x v="1"/>
    <x v="1"/>
    <x v="0"/>
    <x v="4"/>
    <s v="Wrap Bag"/>
    <x v="783"/>
    <n v="0.47"/>
    <x v="0"/>
    <x v="0"/>
    <x v="644"/>
    <n v="21208"/>
  </r>
  <r>
    <n v="23858"/>
    <n v="90635"/>
    <x v="849"/>
    <d v="2022-06-15T00:00:00"/>
    <s v="Low"/>
    <n v="0"/>
    <n v="8.99"/>
    <n v="-2.1280000000000001"/>
    <s v=" "/>
    <s v=" "/>
    <n v="20.149999999999999"/>
    <n v="17"/>
    <n v="366.74"/>
    <n v="1891"/>
    <x v="2115"/>
    <x v="1"/>
    <x v="2"/>
    <x v="0"/>
    <x v="4"/>
    <s v="Small Pack"/>
    <x v="1070"/>
    <n v="0.57999999999999996"/>
    <x v="0"/>
    <x v="19"/>
    <x v="748"/>
    <n v="45801"/>
  </r>
  <r>
    <n v="20489"/>
    <n v="88464"/>
    <x v="850"/>
    <d v="2022-06-09T00:00:00"/>
    <s v="Critical"/>
    <n v="0.09"/>
    <n v="5.17"/>
    <n v="-105.45599999999999"/>
    <s v=" "/>
    <s v=" "/>
    <n v="4.28"/>
    <n v="20"/>
    <n v="86.28"/>
    <n v="1080"/>
    <x v="2116"/>
    <x v="1"/>
    <x v="2"/>
    <x v="0"/>
    <x v="3"/>
    <s v="Small Box"/>
    <x v="239"/>
    <n v="0.4"/>
    <x v="2"/>
    <x v="14"/>
    <x v="799"/>
    <n v="60174"/>
  </r>
  <r>
    <n v="20490"/>
    <n v="88464"/>
    <x v="850"/>
    <d v="2022-06-09T00:00:00"/>
    <s v="Critical"/>
    <n v="0.09"/>
    <n v="13.99"/>
    <n v="-52.335999999999999"/>
    <s v=" "/>
    <s v=" "/>
    <n v="28.28"/>
    <n v="3"/>
    <n v="87.86"/>
    <n v="1080"/>
    <x v="1628"/>
    <x v="1"/>
    <x v="2"/>
    <x v="0"/>
    <x v="0"/>
    <s v="Medium Box"/>
    <x v="33"/>
    <n v="0.57999999999999996"/>
    <x v="2"/>
    <x v="14"/>
    <x v="799"/>
    <n v="60174"/>
  </r>
  <r>
    <n v="20491"/>
    <n v="88464"/>
    <x v="850"/>
    <d v="2022-06-09T00:00:00"/>
    <s v="Critical"/>
    <n v="0.09"/>
    <n v="5"/>
    <n v="-200.13839999999999"/>
    <s v=" "/>
    <n v="-23.925000000000001"/>
    <n v="55.99"/>
    <n v="17"/>
    <n v="738"/>
    <n v="1080"/>
    <x v="717"/>
    <x v="1"/>
    <x v="2"/>
    <x v="2"/>
    <x v="8"/>
    <s v="Small Pack"/>
    <x v="365"/>
    <n v="0.8"/>
    <x v="2"/>
    <x v="14"/>
    <x v="799"/>
    <n v="60174"/>
  </r>
  <r>
    <n v="20923"/>
    <n v="90181"/>
    <x v="850"/>
    <d v="2022-06-11T00:00:00"/>
    <s v="Low"/>
    <n v="0.05"/>
    <n v="2.0299999999999998"/>
    <n v="-3.4560000000000004"/>
    <s v=" "/>
    <s v=" "/>
    <n v="2.98"/>
    <n v="2"/>
    <n v="8.11"/>
    <n v="1755"/>
    <x v="563"/>
    <x v="0"/>
    <x v="1"/>
    <x v="0"/>
    <x v="4"/>
    <s v="Wrap Bag"/>
    <x v="97"/>
    <n v="0.56999999999999995"/>
    <x v="1"/>
    <x v="1"/>
    <x v="1267"/>
    <n v="95376"/>
  </r>
  <r>
    <n v="20948"/>
    <n v="90181"/>
    <x v="850"/>
    <d v="2022-06-07T00:00:00"/>
    <s v="High"/>
    <n v="0.09"/>
    <n v="9.86"/>
    <n v="-190.31199999999998"/>
    <s v=" "/>
    <s v=" "/>
    <n v="9.06"/>
    <n v="19"/>
    <n v="165.42"/>
    <n v="1755"/>
    <x v="560"/>
    <x v="1"/>
    <x v="1"/>
    <x v="0"/>
    <x v="3"/>
    <s v="Small Box"/>
    <x v="451"/>
    <n v="0.4"/>
    <x v="1"/>
    <x v="1"/>
    <x v="1267"/>
    <n v="95376"/>
  </r>
  <r>
    <n v="24588"/>
    <n v="90721"/>
    <x v="850"/>
    <d v="2022-06-11T00:00:00"/>
    <s v="Low"/>
    <n v="0.05"/>
    <n v="8.99"/>
    <n v="177.81989999999996"/>
    <n v="177.81989999999996"/>
    <s v=" "/>
    <n v="22.72"/>
    <n v="11"/>
    <n v="257.70999999999998"/>
    <n v="2373"/>
    <x v="1671"/>
    <x v="1"/>
    <x v="2"/>
    <x v="1"/>
    <x v="7"/>
    <s v="Small Pack"/>
    <x v="49"/>
    <n v="0.44"/>
    <x v="2"/>
    <x v="3"/>
    <x v="897"/>
    <n v="55122"/>
  </r>
  <r>
    <n v="24589"/>
    <n v="90721"/>
    <x v="850"/>
    <d v="2022-06-11T00:00:00"/>
    <s v="Low"/>
    <n v="0.02"/>
    <n v="1.56"/>
    <n v="-24.088000000000001"/>
    <s v=" "/>
    <s v=" "/>
    <n v="1.81"/>
    <n v="20"/>
    <n v="37.9"/>
    <n v="2373"/>
    <x v="1328"/>
    <x v="1"/>
    <x v="2"/>
    <x v="0"/>
    <x v="15"/>
    <s v="Wrap Bag"/>
    <x v="1060"/>
    <n v="0.49"/>
    <x v="2"/>
    <x v="3"/>
    <x v="897"/>
    <n v="55122"/>
  </r>
  <r>
    <n v="24590"/>
    <n v="90721"/>
    <x v="850"/>
    <d v="2022-06-12T00:00:00"/>
    <s v="Low"/>
    <n v="0.05"/>
    <n v="14.48"/>
    <n v="559.81769999999995"/>
    <n v="559.81769999999995"/>
    <s v=" "/>
    <n v="63.94"/>
    <n v="13"/>
    <n v="811.33"/>
    <n v="2374"/>
    <x v="275"/>
    <x v="1"/>
    <x v="2"/>
    <x v="1"/>
    <x v="7"/>
    <s v="Small Box"/>
    <x v="605"/>
    <n v="0.46"/>
    <x v="2"/>
    <x v="3"/>
    <x v="1002"/>
    <n v="55343"/>
  </r>
  <r>
    <n v="18727"/>
    <n v="88820"/>
    <x v="851"/>
    <d v="2022-06-10T00:00:00"/>
    <s v="Not Specified"/>
    <n v="7.0000000000000007E-2"/>
    <n v="1.99"/>
    <n v="-32.9"/>
    <s v=" "/>
    <n v="-524.74"/>
    <n v="28.48"/>
    <n v="20"/>
    <n v="561.51"/>
    <n v="2812"/>
    <x v="2117"/>
    <x v="1"/>
    <x v="2"/>
    <x v="2"/>
    <x v="5"/>
    <s v="Small Pack"/>
    <x v="20"/>
    <n v="0.4"/>
    <x v="3"/>
    <x v="28"/>
    <x v="87"/>
    <n v="37042"/>
  </r>
  <r>
    <n v="26178"/>
    <n v="90839"/>
    <x v="851"/>
    <d v="2022-06-09T00:00:00"/>
    <s v="High"/>
    <n v="0.09"/>
    <n v="0.99"/>
    <n v="520.81889999999987"/>
    <n v="520.81889999999987"/>
    <n v="-40.412288000000004"/>
    <n v="81.319999999999993"/>
    <n v="10"/>
    <n v="754.81"/>
    <n v="291"/>
    <x v="2118"/>
    <x v="1"/>
    <x v="3"/>
    <x v="0"/>
    <x v="13"/>
    <s v="Small Box"/>
    <x v="1178"/>
    <n v="0.56999999999999995"/>
    <x v="1"/>
    <x v="31"/>
    <x v="1268"/>
    <n v="80233"/>
  </r>
  <r>
    <n v="26179"/>
    <n v="90839"/>
    <x v="851"/>
    <d v="2022-06-08T00:00:00"/>
    <s v="High"/>
    <n v="0.06"/>
    <n v="1.93"/>
    <n v="-0.248"/>
    <s v=" "/>
    <s v=" "/>
    <n v="3.71"/>
    <n v="5"/>
    <n v="18.88"/>
    <n v="291"/>
    <x v="1620"/>
    <x v="1"/>
    <x v="3"/>
    <x v="0"/>
    <x v="3"/>
    <s v="Wrap Bag"/>
    <x v="17"/>
    <n v="0.35"/>
    <x v="1"/>
    <x v="31"/>
    <x v="1268"/>
    <n v="80233"/>
  </r>
  <r>
    <n v="26180"/>
    <n v="90839"/>
    <x v="851"/>
    <d v="2022-06-09T00:00:00"/>
    <s v="High"/>
    <n v="0.06"/>
    <n v="5.94"/>
    <n v="-61.536000000000001"/>
    <s v=" "/>
    <n v="-33.644400000000005"/>
    <n v="6.48"/>
    <n v="15"/>
    <n v="98.41"/>
    <n v="291"/>
    <x v="2101"/>
    <x v="1"/>
    <x v="3"/>
    <x v="0"/>
    <x v="3"/>
    <s v="Small Box"/>
    <x v="954"/>
    <n v="0.37"/>
    <x v="1"/>
    <x v="31"/>
    <x v="1268"/>
    <n v="80233"/>
  </r>
  <r>
    <n v="26181"/>
    <n v="90839"/>
    <x v="851"/>
    <d v="2022-06-10T00:00:00"/>
    <s v="High"/>
    <n v="0.01"/>
    <n v="9.0299999999999994"/>
    <n v="112.8"/>
    <n v="112.8"/>
    <n v="-2.3744000000000001"/>
    <n v="18.97"/>
    <n v="19"/>
    <n v="360.64"/>
    <n v="292"/>
    <x v="1505"/>
    <x v="1"/>
    <x v="3"/>
    <x v="0"/>
    <x v="3"/>
    <s v="Small Box"/>
    <x v="118"/>
    <n v="0.37"/>
    <x v="1"/>
    <x v="31"/>
    <x v="917"/>
    <n v="80134"/>
  </r>
  <r>
    <n v="26182"/>
    <n v="90839"/>
    <x v="851"/>
    <d v="2022-06-09T00:00:00"/>
    <s v="High"/>
    <n v="0.09"/>
    <n v="6.72"/>
    <n v="-46.384"/>
    <s v=" "/>
    <s v=" "/>
    <n v="31.98"/>
    <n v="2"/>
    <n v="63.8"/>
    <n v="292"/>
    <x v="2101"/>
    <x v="1"/>
    <x v="3"/>
    <x v="0"/>
    <x v="0"/>
    <s v="Small Box"/>
    <x v="939"/>
    <n v="0.75"/>
    <x v="1"/>
    <x v="31"/>
    <x v="917"/>
    <n v="80134"/>
  </r>
  <r>
    <n v="19537"/>
    <n v="90275"/>
    <x v="852"/>
    <d v="2022-06-11T00:00:00"/>
    <s v="High"/>
    <n v="7.0000000000000007E-2"/>
    <n v="3.6"/>
    <n v="-31.383999999999997"/>
    <s v=" "/>
    <s v=" "/>
    <n v="5.68"/>
    <n v="9"/>
    <n v="49.08"/>
    <n v="830"/>
    <x v="1240"/>
    <x v="1"/>
    <x v="2"/>
    <x v="0"/>
    <x v="16"/>
    <s v="Small Pack"/>
    <x v="687"/>
    <n v="0.56000000000000005"/>
    <x v="1"/>
    <x v="31"/>
    <x v="112"/>
    <n v="80033"/>
  </r>
  <r>
    <n v="19538"/>
    <n v="90275"/>
    <x v="852"/>
    <d v="2022-06-10T00:00:00"/>
    <s v="High"/>
    <n v="7.0000000000000007E-2"/>
    <n v="5.99"/>
    <n v="1931.1479999999999"/>
    <n v="1931.1479999999999"/>
    <n v="-130.61000000000001"/>
    <n v="205.99"/>
    <n v="18"/>
    <n v="2931.03"/>
    <n v="830"/>
    <x v="2119"/>
    <x v="1"/>
    <x v="2"/>
    <x v="2"/>
    <x v="8"/>
    <s v="Small Box"/>
    <x v="21"/>
    <n v="0.59"/>
    <x v="1"/>
    <x v="31"/>
    <x v="112"/>
    <n v="80033"/>
  </r>
  <r>
    <n v="22372"/>
    <n v="88990"/>
    <x v="852"/>
    <d v="2022-06-13T00:00:00"/>
    <s v="Low"/>
    <n v="0.06"/>
    <n v="14.45"/>
    <n v="58.594799999999999"/>
    <n v="58.594799999999999"/>
    <n v="-69.66"/>
    <n v="40.97"/>
    <n v="2"/>
    <n v="84.92"/>
    <n v="2342"/>
    <x v="512"/>
    <x v="1"/>
    <x v="0"/>
    <x v="1"/>
    <x v="7"/>
    <s v="Large Box"/>
    <x v="1003"/>
    <n v="0.56999999999999995"/>
    <x v="2"/>
    <x v="14"/>
    <x v="1232"/>
    <n v="60139"/>
  </r>
  <r>
    <n v="24669"/>
    <n v="87290"/>
    <x v="852"/>
    <d v="2022-06-11T00:00:00"/>
    <s v="High"/>
    <n v="0.08"/>
    <n v="5.47"/>
    <n v="-133.53800000000001"/>
    <s v=" "/>
    <s v=" "/>
    <n v="3.58"/>
    <n v="18"/>
    <n v="64.540000000000006"/>
    <n v="3124"/>
    <x v="1998"/>
    <x v="1"/>
    <x v="2"/>
    <x v="0"/>
    <x v="1"/>
    <s v="Small Box"/>
    <x v="913"/>
    <n v="0.37"/>
    <x v="2"/>
    <x v="14"/>
    <x v="478"/>
    <n v="61265"/>
  </r>
  <r>
    <n v="24670"/>
    <n v="87290"/>
    <x v="852"/>
    <d v="2022-06-11T00:00:00"/>
    <s v="High"/>
    <n v="0.05"/>
    <n v="2.27"/>
    <n v="-0.97599999999999998"/>
    <s v=" "/>
    <n v="-52.617600000000003"/>
    <n v="5.85"/>
    <n v="7"/>
    <n v="42.9"/>
    <n v="3124"/>
    <x v="281"/>
    <x v="1"/>
    <x v="2"/>
    <x v="0"/>
    <x v="4"/>
    <s v="Wrap Bag"/>
    <x v="537"/>
    <n v="0.56000000000000005"/>
    <x v="2"/>
    <x v="14"/>
    <x v="478"/>
    <n v="61265"/>
  </r>
  <r>
    <n v="24671"/>
    <n v="87290"/>
    <x v="852"/>
    <d v="2022-06-11T00:00:00"/>
    <s v="High"/>
    <n v="0.02"/>
    <n v="1.35"/>
    <n v="25.944000000000003"/>
    <n v="25.944000000000003"/>
    <s v=" "/>
    <n v="3.29"/>
    <n v="17"/>
    <n v="57.02"/>
    <n v="3124"/>
    <x v="2120"/>
    <x v="1"/>
    <x v="2"/>
    <x v="0"/>
    <x v="15"/>
    <s v="Wrap Bag"/>
    <x v="758"/>
    <n v="0.4"/>
    <x v="2"/>
    <x v="14"/>
    <x v="478"/>
    <n v="61265"/>
  </r>
  <r>
    <n v="19254"/>
    <n v="89900"/>
    <x v="853"/>
    <d v="2022-06-12T00:00:00"/>
    <s v="High"/>
    <n v="0.03"/>
    <n v="6.27"/>
    <n v="207.684"/>
    <n v="207.684"/>
    <n v="-233.45"/>
    <n v="12.44"/>
    <n v="9"/>
    <n v="115.4"/>
    <n v="3288"/>
    <x v="847"/>
    <x v="1"/>
    <x v="3"/>
    <x v="0"/>
    <x v="0"/>
    <s v="Medium Box"/>
    <x v="845"/>
    <n v="0.56999999999999995"/>
    <x v="3"/>
    <x v="15"/>
    <x v="57"/>
    <n v="29501"/>
  </r>
  <r>
    <n v="20292"/>
    <n v="87410"/>
    <x v="853"/>
    <d v="2022-06-12T00:00:00"/>
    <s v="Medium"/>
    <n v="0.08"/>
    <n v="2.99"/>
    <n v="-24.214400000000001"/>
    <s v=" "/>
    <n v="-43.036000000000001"/>
    <n v="4.18"/>
    <n v="16"/>
    <n v="65.22"/>
    <n v="60"/>
    <x v="2121"/>
    <x v="1"/>
    <x v="3"/>
    <x v="0"/>
    <x v="1"/>
    <s v="Small Box"/>
    <x v="743"/>
    <n v="0.37"/>
    <x v="2"/>
    <x v="10"/>
    <x v="1269"/>
    <n v="75080"/>
  </r>
  <r>
    <n v="20293"/>
    <n v="87410"/>
    <x v="853"/>
    <d v="2022-06-12T00:00:00"/>
    <s v="Medium"/>
    <n v="0.03"/>
    <n v="0.7"/>
    <n v="23.844000000000001"/>
    <n v="23.844000000000001"/>
    <n v="-162.54"/>
    <n v="2.88"/>
    <n v="20"/>
    <n v="56.72"/>
    <n v="60"/>
    <x v="843"/>
    <x v="1"/>
    <x v="3"/>
    <x v="0"/>
    <x v="4"/>
    <s v="Wrap Bag"/>
    <x v="116"/>
    <n v="0.56000000000000005"/>
    <x v="2"/>
    <x v="10"/>
    <x v="1269"/>
    <n v="75080"/>
  </r>
  <r>
    <n v="23296"/>
    <n v="87124"/>
    <x v="853"/>
    <d v="2022-06-12T00:00:00"/>
    <s v="Not Specified"/>
    <n v="0.05"/>
    <n v="4.51"/>
    <n v="1848.6119999999999"/>
    <n v="1848.6119999999999"/>
    <n v="-270.38400000000001"/>
    <n v="13.48"/>
    <n v="18"/>
    <n v="246.18"/>
    <n v="2034"/>
    <x v="2122"/>
    <x v="1"/>
    <x v="1"/>
    <x v="0"/>
    <x v="0"/>
    <s v="Small Box"/>
    <x v="328"/>
    <n v="0.59"/>
    <x v="3"/>
    <x v="12"/>
    <x v="1151"/>
    <n v="32905"/>
  </r>
  <r>
    <n v="23381"/>
    <n v="91569"/>
    <x v="853"/>
    <d v="2022-06-12T00:00:00"/>
    <s v="High"/>
    <n v="0.08"/>
    <n v="24.49"/>
    <n v="1.1760000000000219"/>
    <n v="1.1760000000000219"/>
    <n v="-40.850879999999989"/>
    <n v="140.81"/>
    <n v="4"/>
    <n v="544.61"/>
    <n v="3233"/>
    <x v="2085"/>
    <x v="1"/>
    <x v="1"/>
    <x v="1"/>
    <x v="2"/>
    <s v="Large Box"/>
    <x v="885"/>
    <n v="0.56999999999999995"/>
    <x v="0"/>
    <x v="19"/>
    <x v="684"/>
    <n v="44515"/>
  </r>
  <r>
    <n v="23382"/>
    <n v="91569"/>
    <x v="853"/>
    <d v="2022-06-12T00:00:00"/>
    <s v="High"/>
    <n v="0.06"/>
    <n v="16.36"/>
    <n v="28.439999999999998"/>
    <n v="28.439999999999998"/>
    <n v="-159.56975999999997"/>
    <n v="43.57"/>
    <n v="11"/>
    <n v="488.71"/>
    <n v="3233"/>
    <x v="2085"/>
    <x v="1"/>
    <x v="1"/>
    <x v="0"/>
    <x v="0"/>
    <s v="Small Box"/>
    <x v="870"/>
    <n v="0.55000000000000004"/>
    <x v="0"/>
    <x v="19"/>
    <x v="684"/>
    <n v="44515"/>
  </r>
  <r>
    <n v="23383"/>
    <n v="91569"/>
    <x v="853"/>
    <d v="2022-06-11T00:00:00"/>
    <s v="High"/>
    <n v="0.02"/>
    <n v="1.25"/>
    <n v="-27.0336"/>
    <s v=" "/>
    <s v=" "/>
    <n v="55.99"/>
    <n v="4"/>
    <n v="193.69"/>
    <n v="3233"/>
    <x v="2085"/>
    <x v="0"/>
    <x v="1"/>
    <x v="2"/>
    <x v="8"/>
    <s v="Small Pack"/>
    <x v="1102"/>
    <n v="0.55000000000000004"/>
    <x v="0"/>
    <x v="19"/>
    <x v="684"/>
    <n v="44515"/>
  </r>
  <r>
    <n v="25518"/>
    <n v="91012"/>
    <x v="853"/>
    <d v="2022-06-11T00:00:00"/>
    <s v="Medium"/>
    <n v="0.08"/>
    <n v="5.01"/>
    <n v="-66.230800000000002"/>
    <s v=" "/>
    <s v=" "/>
    <n v="5.74"/>
    <n v="17"/>
    <n v="98.14"/>
    <n v="1994"/>
    <x v="973"/>
    <x v="1"/>
    <x v="3"/>
    <x v="0"/>
    <x v="1"/>
    <s v="Small Box"/>
    <x v="690"/>
    <n v="0.39"/>
    <x v="0"/>
    <x v="19"/>
    <x v="725"/>
    <n v="43302"/>
  </r>
  <r>
    <n v="25519"/>
    <n v="91012"/>
    <x v="853"/>
    <d v="2022-06-11T00:00:00"/>
    <s v="Medium"/>
    <n v="0.01"/>
    <n v="19.989999999999998"/>
    <n v="831.91200000000003"/>
    <n v="831.91200000000003"/>
    <n v="-263.65359999999998"/>
    <n v="140.85"/>
    <n v="18"/>
    <n v="2618.71"/>
    <n v="1994"/>
    <x v="1656"/>
    <x v="1"/>
    <x v="3"/>
    <x v="0"/>
    <x v="0"/>
    <s v="Small Box"/>
    <x v="796"/>
    <n v="0.73"/>
    <x v="0"/>
    <x v="19"/>
    <x v="725"/>
    <n v="43302"/>
  </r>
  <r>
    <n v="25520"/>
    <n v="91012"/>
    <x v="853"/>
    <d v="2022-06-11T00:00:00"/>
    <s v="Medium"/>
    <n v="0.02"/>
    <n v="8.4"/>
    <n v="31.191599999999998"/>
    <n v="31.191599999999998"/>
    <n v="-28.4924"/>
    <n v="15.01"/>
    <n v="16"/>
    <n v="252.92"/>
    <n v="1995"/>
    <x v="1197"/>
    <x v="1"/>
    <x v="3"/>
    <x v="0"/>
    <x v="1"/>
    <s v="Small Box"/>
    <x v="863"/>
    <n v="0.39"/>
    <x v="0"/>
    <x v="19"/>
    <x v="1270"/>
    <n v="45040"/>
  </r>
  <r>
    <n v="3435"/>
    <n v="24519"/>
    <x v="854"/>
    <d v="2022-06-12T00:00:00"/>
    <s v="Critical"/>
    <n v="0.03"/>
    <n v="5.63"/>
    <n v="-60.72"/>
    <s v=" "/>
    <n v="-1759.58"/>
    <n v="5.34"/>
    <n v="36"/>
    <n v="208.73"/>
    <n v="1106"/>
    <x v="958"/>
    <x v="1"/>
    <x v="1"/>
    <x v="0"/>
    <x v="1"/>
    <s v="Small Box"/>
    <x v="319"/>
    <n v="0.39"/>
    <x v="2"/>
    <x v="10"/>
    <x v="75"/>
    <n v="75220"/>
  </r>
  <r>
    <n v="8183"/>
    <n v="58496"/>
    <x v="854"/>
    <d v="2022-06-13T00:00:00"/>
    <s v="Not Specified"/>
    <n v="0.06"/>
    <n v="10.050000000000001"/>
    <n v="-164.84019999999998"/>
    <s v=" "/>
    <s v=" "/>
    <n v="6.48"/>
    <n v="33"/>
    <n v="227.65"/>
    <n v="1060"/>
    <x v="508"/>
    <x v="1"/>
    <x v="3"/>
    <x v="0"/>
    <x v="3"/>
    <s v="Small Box"/>
    <x v="219"/>
    <n v="0.37"/>
    <x v="3"/>
    <x v="20"/>
    <x v="36"/>
    <n v="30318"/>
  </r>
  <r>
    <n v="18598"/>
    <n v="86341"/>
    <x v="854"/>
    <d v="2022-06-11T00:00:00"/>
    <s v="High"/>
    <n v="0.06"/>
    <n v="1.99"/>
    <n v="-755.42600000000004"/>
    <s v=" "/>
    <s v=" "/>
    <n v="28.48"/>
    <n v="9"/>
    <n v="264.3"/>
    <n v="1695"/>
    <x v="2123"/>
    <x v="0"/>
    <x v="0"/>
    <x v="2"/>
    <x v="5"/>
    <s v="Small Pack"/>
    <x v="20"/>
    <n v="0.4"/>
    <x v="3"/>
    <x v="34"/>
    <x v="631"/>
    <n v="72701"/>
  </r>
  <r>
    <n v="18697"/>
    <n v="88717"/>
    <x v="854"/>
    <d v="2022-06-13T00:00:00"/>
    <s v="Critical"/>
    <n v="0.02"/>
    <n v="42"/>
    <n v="893.88"/>
    <n v="893.88"/>
    <s v=" "/>
    <n v="89.99"/>
    <n v="3"/>
    <n v="290.89999999999998"/>
    <n v="2462"/>
    <x v="308"/>
    <x v="2"/>
    <x v="1"/>
    <x v="1"/>
    <x v="2"/>
    <s v="Jumbo Drum"/>
    <x v="426"/>
    <n v="0.66"/>
    <x v="3"/>
    <x v="6"/>
    <x v="479"/>
    <n v="71301"/>
  </r>
  <r>
    <n v="18698"/>
    <n v="88717"/>
    <x v="854"/>
    <d v="2022-06-14T00:00:00"/>
    <s v="Critical"/>
    <n v="0.06"/>
    <n v="3.98"/>
    <n v="182.51999999999998"/>
    <n v="182.51999999999998"/>
    <s v=" "/>
    <n v="9.31"/>
    <n v="11"/>
    <n v="100.84"/>
    <n v="2462"/>
    <x v="419"/>
    <x v="1"/>
    <x v="1"/>
    <x v="0"/>
    <x v="16"/>
    <s v="Small Pack"/>
    <x v="859"/>
    <n v="0.56000000000000005"/>
    <x v="3"/>
    <x v="6"/>
    <x v="479"/>
    <n v="71301"/>
  </r>
  <r>
    <n v="21221"/>
    <n v="87471"/>
    <x v="854"/>
    <d v="2022-06-14T00:00:00"/>
    <s v="Medium"/>
    <n v="7.0000000000000007E-2"/>
    <n v="7.57"/>
    <n v="46.211999999999996"/>
    <n v="46.211999999999996"/>
    <n v="-16.46"/>
    <n v="5.38"/>
    <n v="3"/>
    <n v="18.55"/>
    <n v="2092"/>
    <x v="2037"/>
    <x v="1"/>
    <x v="1"/>
    <x v="0"/>
    <x v="1"/>
    <s v="Small Box"/>
    <x v="55"/>
    <n v="0.36"/>
    <x v="3"/>
    <x v="9"/>
    <x v="952"/>
    <n v="35904"/>
  </r>
  <r>
    <n v="21435"/>
    <n v="86415"/>
    <x v="854"/>
    <d v="2022-06-12T00:00:00"/>
    <s v="Critical"/>
    <n v="0.03"/>
    <n v="5.63"/>
    <n v="-48.576000000000001"/>
    <s v=" "/>
    <n v="-115.90389999999999"/>
    <n v="5.34"/>
    <n v="9"/>
    <n v="52.18"/>
    <n v="1108"/>
    <x v="271"/>
    <x v="1"/>
    <x v="1"/>
    <x v="0"/>
    <x v="1"/>
    <s v="Small Box"/>
    <x v="319"/>
    <n v="0.39"/>
    <x v="2"/>
    <x v="10"/>
    <x v="335"/>
    <n v="75146"/>
  </r>
  <r>
    <n v="26183"/>
    <n v="91357"/>
    <x v="854"/>
    <d v="2022-06-13T00:00:00"/>
    <s v="Not Specified"/>
    <n v="0.06"/>
    <n v="10.050000000000001"/>
    <n v="-99.152000000000001"/>
    <s v=" "/>
    <s v=" "/>
    <n v="6.48"/>
    <n v="8"/>
    <n v="55.19"/>
    <n v="1062"/>
    <x v="928"/>
    <x v="1"/>
    <x v="3"/>
    <x v="0"/>
    <x v="3"/>
    <s v="Small Box"/>
    <x v="219"/>
    <n v="0.37"/>
    <x v="0"/>
    <x v="2"/>
    <x v="298"/>
    <n v="11727"/>
  </r>
  <r>
    <n v="6426"/>
    <n v="45671"/>
    <x v="855"/>
    <d v="2022-06-19T00:00:00"/>
    <s v="Low"/>
    <n v="0.05"/>
    <n v="6.02"/>
    <n v="7"/>
    <n v="7"/>
    <n v="-717.072"/>
    <n v="9.77"/>
    <n v="21"/>
    <n v="204.64"/>
    <n v="640"/>
    <x v="399"/>
    <x v="1"/>
    <x v="1"/>
    <x v="1"/>
    <x v="7"/>
    <s v="Medium Box"/>
    <x v="403"/>
    <n v="0.48"/>
    <x v="1"/>
    <x v="4"/>
    <x v="6"/>
    <n v="98119"/>
  </r>
  <r>
    <n v="7629"/>
    <n v="54592"/>
    <x v="855"/>
    <d v="2022-06-16T00:00:00"/>
    <s v="Low"/>
    <n v="0.05"/>
    <n v="26.85"/>
    <n v="-15.29"/>
    <s v=" "/>
    <s v=" "/>
    <n v="70.98"/>
    <n v="46"/>
    <n v="3238.99"/>
    <n v="1217"/>
    <x v="151"/>
    <x v="2"/>
    <x v="3"/>
    <x v="1"/>
    <x v="10"/>
    <s v="Jumbo Box"/>
    <x v="1120"/>
    <m/>
    <x v="0"/>
    <x v="29"/>
    <x v="185"/>
    <n v="2112"/>
  </r>
  <r>
    <n v="7630"/>
    <n v="54592"/>
    <x v="855"/>
    <d v="2022-06-14T00:00:00"/>
    <s v="Low"/>
    <n v="0.03"/>
    <n v="6.92"/>
    <n v="-133.77000000000001"/>
    <s v=" "/>
    <n v="-126.208"/>
    <n v="4.18"/>
    <n v="56"/>
    <n v="254.36"/>
    <n v="1217"/>
    <x v="2124"/>
    <x v="1"/>
    <x v="3"/>
    <x v="1"/>
    <x v="7"/>
    <s v="Small Box"/>
    <x v="1051"/>
    <n v="0.49"/>
    <x v="0"/>
    <x v="29"/>
    <x v="185"/>
    <n v="2112"/>
  </r>
  <r>
    <n v="24426"/>
    <n v="87959"/>
    <x v="855"/>
    <d v="2022-06-19T00:00:00"/>
    <s v="Low"/>
    <n v="0.05"/>
    <n v="6.02"/>
    <n v="8.4"/>
    <n v="8.4"/>
    <n v="-86.824799999999996"/>
    <n v="9.77"/>
    <n v="5"/>
    <n v="48.72"/>
    <n v="638"/>
    <x v="260"/>
    <x v="1"/>
    <x v="1"/>
    <x v="1"/>
    <x v="7"/>
    <s v="Medium Box"/>
    <x v="403"/>
    <n v="0.48"/>
    <x v="1"/>
    <x v="1"/>
    <x v="402"/>
    <n v="95062"/>
  </r>
  <r>
    <n v="25130"/>
    <n v="91418"/>
    <x v="855"/>
    <d v="2022-06-13T00:00:00"/>
    <s v="Medium"/>
    <n v="0.03"/>
    <n v="11.51"/>
    <n v="0.45600000000000041"/>
    <n v="0.45600000000000041"/>
    <n v="-106.54496999999999"/>
    <n v="7.38"/>
    <n v="10"/>
    <n v="78.53"/>
    <n v="2487"/>
    <x v="703"/>
    <x v="1"/>
    <x v="3"/>
    <x v="0"/>
    <x v="1"/>
    <s v="Small Box"/>
    <x v="377"/>
    <n v="0.36"/>
    <x v="3"/>
    <x v="20"/>
    <x v="521"/>
    <n v="30084"/>
  </r>
  <r>
    <n v="25629"/>
    <n v="90803"/>
    <x v="855"/>
    <d v="2022-06-16T00:00:00"/>
    <s v="Low"/>
    <n v="0.05"/>
    <n v="26.85"/>
    <n v="-12.231999999999999"/>
    <s v=" "/>
    <n v="-162.15032000000002"/>
    <n v="70.98"/>
    <n v="12"/>
    <n v="844.95"/>
    <n v="1220"/>
    <x v="2125"/>
    <x v="2"/>
    <x v="3"/>
    <x v="1"/>
    <x v="10"/>
    <s v="Jumbo Box"/>
    <x v="1120"/>
    <m/>
    <x v="0"/>
    <x v="47"/>
    <x v="364"/>
    <n v="3045"/>
  </r>
  <r>
    <n v="25630"/>
    <n v="90803"/>
    <x v="855"/>
    <d v="2022-06-14T00:00:00"/>
    <s v="Low"/>
    <n v="0.03"/>
    <n v="6.92"/>
    <n v="-107.01600000000001"/>
    <s v=" "/>
    <s v=" "/>
    <n v="4.18"/>
    <n v="14"/>
    <n v="63.59"/>
    <n v="1225"/>
    <x v="1107"/>
    <x v="1"/>
    <x v="3"/>
    <x v="1"/>
    <x v="7"/>
    <s v="Small Box"/>
    <x v="1051"/>
    <n v="0.49"/>
    <x v="0"/>
    <x v="30"/>
    <x v="1271"/>
    <n v="7052"/>
  </r>
  <r>
    <n v="4109"/>
    <n v="29249"/>
    <x v="856"/>
    <d v="2022-06-17T00:00:00"/>
    <s v="Low"/>
    <n v="0.1"/>
    <n v="24.49"/>
    <n v="454.26"/>
    <n v="454.26"/>
    <n v="-1319.5"/>
    <n v="276.2"/>
    <n v="20"/>
    <n v="5261"/>
    <n v="1773"/>
    <x v="1216"/>
    <x v="1"/>
    <x v="2"/>
    <x v="1"/>
    <x v="2"/>
    <s v="Large Box"/>
    <x v="467"/>
    <m/>
    <x v="0"/>
    <x v="2"/>
    <x v="2"/>
    <n v="10282"/>
  </r>
  <r>
    <n v="4110"/>
    <n v="29249"/>
    <x v="856"/>
    <d v="2022-06-18T00:00:00"/>
    <s v="Low"/>
    <n v="0.05"/>
    <n v="1.02"/>
    <n v="125.65"/>
    <n v="125.65"/>
    <n v="-11.83"/>
    <n v="6.35"/>
    <n v="78"/>
    <n v="502.34"/>
    <n v="1773"/>
    <x v="2126"/>
    <x v="0"/>
    <x v="2"/>
    <x v="0"/>
    <x v="3"/>
    <s v="Wrap Bag"/>
    <x v="91"/>
    <n v="0.39"/>
    <x v="0"/>
    <x v="2"/>
    <x v="2"/>
    <n v="10282"/>
  </r>
  <r>
    <n v="4229"/>
    <n v="30048"/>
    <x v="856"/>
    <d v="2022-06-15T00:00:00"/>
    <s v="Medium"/>
    <n v="0.06"/>
    <n v="55.24"/>
    <n v="433.63"/>
    <n v="433.63"/>
    <s v=" "/>
    <n v="180.98"/>
    <n v="73"/>
    <n v="12883.06"/>
    <n v="1488"/>
    <x v="845"/>
    <x v="2"/>
    <x v="0"/>
    <x v="0"/>
    <x v="13"/>
    <s v="Jumbo Drum"/>
    <x v="926"/>
    <n v="0.56999999999999995"/>
    <x v="0"/>
    <x v="2"/>
    <x v="2"/>
    <n v="10045"/>
  </r>
  <r>
    <n v="22109"/>
    <n v="91422"/>
    <x v="856"/>
    <d v="2022-06-17T00:00:00"/>
    <s v="Low"/>
    <n v="0.1"/>
    <n v="24.49"/>
    <n v="-2.7853000000000003"/>
    <s v=" "/>
    <s v=" "/>
    <n v="276.2"/>
    <n v="5"/>
    <n v="1315.25"/>
    <n v="1772"/>
    <x v="2127"/>
    <x v="1"/>
    <x v="2"/>
    <x v="1"/>
    <x v="2"/>
    <s v="Large Box"/>
    <x v="467"/>
    <m/>
    <x v="3"/>
    <x v="12"/>
    <x v="847"/>
    <n v="32780"/>
  </r>
  <r>
    <n v="22110"/>
    <n v="91422"/>
    <x v="856"/>
    <d v="2022-06-18T00:00:00"/>
    <s v="Low"/>
    <n v="0.05"/>
    <n v="1.02"/>
    <n v="-36.231999999999999"/>
    <s v=" "/>
    <s v=" "/>
    <n v="6.35"/>
    <n v="19"/>
    <n v="122.36"/>
    <n v="1772"/>
    <x v="2127"/>
    <x v="0"/>
    <x v="2"/>
    <x v="0"/>
    <x v="3"/>
    <s v="Wrap Bag"/>
    <x v="91"/>
    <n v="0.39"/>
    <x v="3"/>
    <x v="12"/>
    <x v="847"/>
    <n v="32780"/>
  </r>
  <r>
    <n v="22229"/>
    <n v="86473"/>
    <x v="856"/>
    <d v="2022-06-15T00:00:00"/>
    <s v="Medium"/>
    <n v="0.06"/>
    <n v="55.24"/>
    <n v="520.35599999999999"/>
    <n v="520.35599999999999"/>
    <s v=" "/>
    <n v="180.98"/>
    <n v="18"/>
    <n v="3176.64"/>
    <n v="1487"/>
    <x v="800"/>
    <x v="2"/>
    <x v="0"/>
    <x v="0"/>
    <x v="13"/>
    <s v="Jumbo Drum"/>
    <x v="926"/>
    <n v="0.56999999999999995"/>
    <x v="2"/>
    <x v="39"/>
    <x v="1003"/>
    <n v="46360"/>
  </r>
  <r>
    <n v="5450"/>
    <n v="38693"/>
    <x v="857"/>
    <d v="2022-06-21T00:00:00"/>
    <s v="Low"/>
    <n v="0.02"/>
    <n v="24.49"/>
    <n v="196.08"/>
    <n v="196.08"/>
    <s v=" "/>
    <n v="699.99"/>
    <n v="5"/>
    <n v="3704.35"/>
    <n v="2107"/>
    <x v="1102"/>
    <x v="1"/>
    <x v="0"/>
    <x v="2"/>
    <x v="11"/>
    <s v="Large Box"/>
    <x v="43"/>
    <n v="0.41"/>
    <x v="2"/>
    <x v="14"/>
    <x v="69"/>
    <n v="60601"/>
  </r>
  <r>
    <n v="22160"/>
    <n v="88615"/>
    <x v="857"/>
    <d v="2022-06-16T00:00:00"/>
    <s v="Critical"/>
    <n v="0.01"/>
    <n v="1.49"/>
    <n v="63.0246"/>
    <n v="63.0246"/>
    <s v=" "/>
    <n v="4.55"/>
    <n v="19"/>
    <n v="91.34"/>
    <n v="2963"/>
    <x v="1368"/>
    <x v="1"/>
    <x v="1"/>
    <x v="0"/>
    <x v="1"/>
    <s v="Small Box"/>
    <x v="337"/>
    <n v="0.35"/>
    <x v="0"/>
    <x v="0"/>
    <x v="529"/>
    <n v="21220"/>
  </r>
  <r>
    <n v="22161"/>
    <n v="88615"/>
    <x v="857"/>
    <d v="2022-06-15T00:00:00"/>
    <s v="Critical"/>
    <n v="0.05"/>
    <n v="1.49"/>
    <n v="-4.4988000000000001"/>
    <s v=" "/>
    <n v="-48.576000000000001"/>
    <n v="1.88"/>
    <n v="3"/>
    <n v="6.13"/>
    <n v="2963"/>
    <x v="1341"/>
    <x v="1"/>
    <x v="1"/>
    <x v="0"/>
    <x v="1"/>
    <s v="Small Box"/>
    <x v="413"/>
    <n v="0.37"/>
    <x v="0"/>
    <x v="0"/>
    <x v="529"/>
    <n v="21220"/>
  </r>
  <r>
    <n v="23032"/>
    <n v="90276"/>
    <x v="857"/>
    <d v="2022-06-14T00:00:00"/>
    <s v="High"/>
    <n v="0.06"/>
    <n v="3.37"/>
    <n v="34.164000000000001"/>
    <n v="34.164000000000001"/>
    <n v="-39.215000000000003"/>
    <n v="10.98"/>
    <n v="13"/>
    <n v="146.32"/>
    <n v="830"/>
    <x v="1240"/>
    <x v="1"/>
    <x v="2"/>
    <x v="0"/>
    <x v="16"/>
    <s v="Small Pack"/>
    <x v="407"/>
    <n v="0.56999999999999995"/>
    <x v="1"/>
    <x v="31"/>
    <x v="112"/>
    <n v="80033"/>
  </r>
  <r>
    <n v="23450"/>
    <n v="87868"/>
    <x v="857"/>
    <d v="2022-06-21T00:00:00"/>
    <s v="Low"/>
    <n v="0.02"/>
    <n v="24.49"/>
    <n v="235.29600000000002"/>
    <n v="235.29600000000002"/>
    <n v="-0.53"/>
    <n v="699.99"/>
    <n v="1"/>
    <n v="740.87"/>
    <n v="2108"/>
    <x v="2128"/>
    <x v="1"/>
    <x v="0"/>
    <x v="2"/>
    <x v="11"/>
    <s v="Large Box"/>
    <x v="43"/>
    <n v="0.41"/>
    <x v="2"/>
    <x v="26"/>
    <x v="834"/>
    <n v="63129"/>
  </r>
  <r>
    <n v="24256"/>
    <n v="91232"/>
    <x v="857"/>
    <d v="2022-06-15T00:00:00"/>
    <s v="Not Specified"/>
    <n v="0"/>
    <n v="2.04"/>
    <n v="-3.024"/>
    <s v=" "/>
    <s v=" "/>
    <n v="5.18"/>
    <n v="1"/>
    <n v="10.48"/>
    <n v="1289"/>
    <x v="448"/>
    <x v="0"/>
    <x v="2"/>
    <x v="0"/>
    <x v="3"/>
    <s v="Wrap Bag"/>
    <x v="669"/>
    <n v="0.36"/>
    <x v="0"/>
    <x v="29"/>
    <x v="409"/>
    <n v="2153"/>
  </r>
  <r>
    <n v="25384"/>
    <n v="90894"/>
    <x v="857"/>
    <d v="2022-06-18T00:00:00"/>
    <s v="Low"/>
    <n v="0.01"/>
    <n v="59.81"/>
    <n v="-256.56"/>
    <s v=" "/>
    <s v=" "/>
    <n v="70.98"/>
    <n v="4"/>
    <n v="330.15"/>
    <n v="2118"/>
    <x v="2041"/>
    <x v="2"/>
    <x v="0"/>
    <x v="1"/>
    <x v="2"/>
    <s v="Jumbo Drum"/>
    <x v="976"/>
    <n v="0.6"/>
    <x v="2"/>
    <x v="10"/>
    <x v="1170"/>
    <n v="76117"/>
  </r>
  <r>
    <n v="25385"/>
    <n v="90894"/>
    <x v="857"/>
    <d v="2022-06-21T00:00:00"/>
    <s v="Low"/>
    <n v="0.03"/>
    <n v="4"/>
    <n v="-225.33600000000001"/>
    <s v=" "/>
    <s v=" "/>
    <n v="152.47999999999999"/>
    <n v="6"/>
    <n v="887.43"/>
    <n v="2119"/>
    <x v="1770"/>
    <x v="1"/>
    <x v="0"/>
    <x v="2"/>
    <x v="5"/>
    <s v="Small Box"/>
    <x v="333"/>
    <n v="0.79"/>
    <x v="2"/>
    <x v="10"/>
    <x v="708"/>
    <n v="76543"/>
  </r>
  <r>
    <n v="25386"/>
    <n v="90894"/>
    <x v="857"/>
    <d v="2022-06-21T00:00:00"/>
    <s v="Low"/>
    <n v="0.09"/>
    <n v="4.8600000000000003"/>
    <n v="210.89849999999996"/>
    <n v="210.89849999999996"/>
    <s v=" "/>
    <n v="55.98"/>
    <n v="6"/>
    <n v="305.64999999999998"/>
    <n v="2119"/>
    <x v="826"/>
    <x v="1"/>
    <x v="0"/>
    <x v="0"/>
    <x v="3"/>
    <s v="Small Box"/>
    <x v="765"/>
    <n v="0.36"/>
    <x v="2"/>
    <x v="10"/>
    <x v="708"/>
    <n v="76543"/>
  </r>
  <r>
    <n v="6959"/>
    <n v="49762"/>
    <x v="858"/>
    <d v="2022-06-17T00:00:00"/>
    <s v="High"/>
    <n v="0.09"/>
    <n v="0.81"/>
    <n v="23.74"/>
    <n v="23.74"/>
    <s v=" "/>
    <n v="2.94"/>
    <n v="58"/>
    <n v="164.27"/>
    <n v="1313"/>
    <x v="1933"/>
    <x v="1"/>
    <x v="2"/>
    <x v="0"/>
    <x v="4"/>
    <s v="Wrap Bag"/>
    <x v="798"/>
    <n v="0.4"/>
    <x v="0"/>
    <x v="23"/>
    <x v="111"/>
    <n v="19134"/>
  </r>
  <r>
    <n v="19653"/>
    <n v="89918"/>
    <x v="858"/>
    <d v="2022-06-17T00:00:00"/>
    <s v="High"/>
    <n v="0.01"/>
    <n v="4.7699999999999996"/>
    <n v="-62.164399999999986"/>
    <s v=" "/>
    <n v="-144.43"/>
    <n v="1.98"/>
    <n v="9"/>
    <n v="21.1"/>
    <n v="691"/>
    <x v="1411"/>
    <x v="1"/>
    <x v="0"/>
    <x v="0"/>
    <x v="1"/>
    <s v="Small Box"/>
    <x v="42"/>
    <n v="0.4"/>
    <x v="1"/>
    <x v="4"/>
    <x v="284"/>
    <n v="98408"/>
  </r>
  <r>
    <n v="24959"/>
    <n v="88955"/>
    <x v="858"/>
    <d v="2022-06-17T00:00:00"/>
    <s v="High"/>
    <n v="0.09"/>
    <n v="0.81"/>
    <n v="27.358499999999996"/>
    <n v="27.358499999999996"/>
    <s v=" "/>
    <n v="2.94"/>
    <n v="14"/>
    <n v="39.65"/>
    <n v="1312"/>
    <x v="2129"/>
    <x v="1"/>
    <x v="2"/>
    <x v="0"/>
    <x v="4"/>
    <s v="Wrap Bag"/>
    <x v="798"/>
    <n v="0.4"/>
    <x v="0"/>
    <x v="2"/>
    <x v="1006"/>
    <n v="11554"/>
  </r>
  <r>
    <n v="18116"/>
    <n v="86461"/>
    <x v="859"/>
    <d v="2022-06-17T00:00:00"/>
    <s v="Critical"/>
    <n v="0.08"/>
    <n v="4.72"/>
    <n v="167.84399999999999"/>
    <n v="167.84399999999999"/>
    <s v=" "/>
    <n v="4.9800000000000004"/>
    <n v="7"/>
    <n v="34.549999999999997"/>
    <n v="907"/>
    <x v="595"/>
    <x v="1"/>
    <x v="0"/>
    <x v="0"/>
    <x v="3"/>
    <s v="Small Box"/>
    <x v="967"/>
    <n v="0.36"/>
    <x v="3"/>
    <x v="25"/>
    <x v="212"/>
    <n v="42420"/>
  </r>
  <r>
    <n v="18517"/>
    <n v="88344"/>
    <x v="859"/>
    <d v="2022-06-25T00:00:00"/>
    <s v="Low"/>
    <n v="0.08"/>
    <n v="6.47"/>
    <n v="-224.38569999999999"/>
    <s v=" "/>
    <n v="-5.41"/>
    <n v="12.28"/>
    <n v="10"/>
    <n v="115.56"/>
    <n v="1952"/>
    <x v="2103"/>
    <x v="1"/>
    <x v="2"/>
    <x v="0"/>
    <x v="3"/>
    <s v="Small Box"/>
    <x v="851"/>
    <n v="0.38"/>
    <x v="3"/>
    <x v="20"/>
    <x v="547"/>
    <n v="30269"/>
  </r>
  <r>
    <n v="19289"/>
    <n v="89936"/>
    <x v="859"/>
    <d v="2022-06-19T00:00:00"/>
    <s v="Critical"/>
    <n v="0.05"/>
    <n v="0.49"/>
    <n v="15.317999999999998"/>
    <n v="15.317999999999998"/>
    <n v="-43.5"/>
    <n v="3.15"/>
    <n v="7"/>
    <n v="22.2"/>
    <n v="1429"/>
    <x v="1529"/>
    <x v="1"/>
    <x v="0"/>
    <x v="0"/>
    <x v="12"/>
    <s v="Small Box"/>
    <x v="528"/>
    <n v="0.37"/>
    <x v="0"/>
    <x v="0"/>
    <x v="1272"/>
    <n v="21146"/>
  </r>
  <r>
    <n v="19753"/>
    <n v="89661"/>
    <x v="859"/>
    <d v="2022-06-16T00:00:00"/>
    <s v="Not Specified"/>
    <n v="0.1"/>
    <n v="1.97"/>
    <n v="1.284"/>
    <n v="1.284"/>
    <s v=" "/>
    <n v="15.04"/>
    <n v="2"/>
    <n v="28.13"/>
    <n v="2584"/>
    <x v="1379"/>
    <x v="1"/>
    <x v="0"/>
    <x v="0"/>
    <x v="3"/>
    <s v="Wrap Bag"/>
    <x v="6"/>
    <n v="0.39"/>
    <x v="2"/>
    <x v="27"/>
    <x v="837"/>
    <n v="48141"/>
  </r>
  <r>
    <n v="21642"/>
    <n v="86581"/>
    <x v="859"/>
    <d v="2022-06-17T00:00:00"/>
    <s v="High"/>
    <n v="0.09"/>
    <n v="8.2899999999999991"/>
    <n v="-130.50399999999999"/>
    <s v=" "/>
    <n v="-34.909999999999997"/>
    <n v="8.74"/>
    <n v="18"/>
    <n v="149.41999999999999"/>
    <n v="1141"/>
    <x v="35"/>
    <x v="1"/>
    <x v="0"/>
    <x v="0"/>
    <x v="14"/>
    <s v="Small Box"/>
    <x v="72"/>
    <n v="0.38"/>
    <x v="2"/>
    <x v="10"/>
    <x v="1130"/>
    <n v="77901"/>
  </r>
  <r>
    <n v="23149"/>
    <n v="88053"/>
    <x v="859"/>
    <d v="2022-06-17T00:00:00"/>
    <s v="High"/>
    <n v="7.0000000000000007E-2"/>
    <n v="1.1399999999999999"/>
    <n v="30.024000000000001"/>
    <n v="30.024000000000001"/>
    <s v=" "/>
    <n v="3.14"/>
    <n v="18"/>
    <n v="56.23"/>
    <n v="217"/>
    <x v="848"/>
    <x v="0"/>
    <x v="0"/>
    <x v="0"/>
    <x v="3"/>
    <s v="Wrap Bag"/>
    <x v="1033"/>
    <n v="0.4"/>
    <x v="1"/>
    <x v="7"/>
    <x v="1119"/>
    <n v="84047"/>
  </r>
  <r>
    <n v="23150"/>
    <n v="88053"/>
    <x v="859"/>
    <d v="2022-06-18T00:00:00"/>
    <s v="High"/>
    <n v="0.08"/>
    <n v="4.17"/>
    <n v="-44.856000000000002"/>
    <s v=" "/>
    <s v=" "/>
    <n v="3.57"/>
    <n v="8"/>
    <n v="29.61"/>
    <n v="217"/>
    <x v="1315"/>
    <x v="1"/>
    <x v="0"/>
    <x v="0"/>
    <x v="4"/>
    <s v="Small Pack"/>
    <x v="601"/>
    <n v="0.59"/>
    <x v="1"/>
    <x v="7"/>
    <x v="1119"/>
    <n v="84047"/>
  </r>
  <r>
    <n v="97"/>
    <n v="613"/>
    <x v="860"/>
    <d v="2022-06-17T00:00:00"/>
    <s v="High"/>
    <n v="0.03"/>
    <n v="7.72"/>
    <n v="-54.038499999999999"/>
    <s v=" "/>
    <s v=" "/>
    <n v="7.3"/>
    <n v="20"/>
    <n v="155.9"/>
    <n v="563"/>
    <x v="547"/>
    <x v="1"/>
    <x v="2"/>
    <x v="0"/>
    <x v="1"/>
    <s v="Small Box"/>
    <x v="757"/>
    <n v="0.38"/>
    <x v="2"/>
    <x v="10"/>
    <x v="75"/>
    <n v="75081"/>
  </r>
  <r>
    <n v="98"/>
    <n v="613"/>
    <x v="860"/>
    <d v="2022-06-18T00:00:00"/>
    <s v="High"/>
    <n v="0.09"/>
    <n v="6.22"/>
    <n v="127.7"/>
    <n v="127.7"/>
    <n v="-246.92615999999998"/>
    <n v="42.76"/>
    <n v="36"/>
    <n v="1481.04"/>
    <n v="563"/>
    <x v="1800"/>
    <x v="1"/>
    <x v="2"/>
    <x v="0"/>
    <x v="0"/>
    <s v="Small Box"/>
    <x v="1066"/>
    <m/>
    <x v="2"/>
    <x v="10"/>
    <x v="75"/>
    <n v="75081"/>
  </r>
  <r>
    <n v="18097"/>
    <n v="86354"/>
    <x v="860"/>
    <d v="2022-06-17T00:00:00"/>
    <s v="High"/>
    <n v="0.03"/>
    <n v="7.72"/>
    <n v="-43.230800000000002"/>
    <s v=" "/>
    <s v=" "/>
    <n v="7.3"/>
    <n v="5"/>
    <n v="38.979999999999997"/>
    <n v="561"/>
    <x v="814"/>
    <x v="1"/>
    <x v="2"/>
    <x v="0"/>
    <x v="1"/>
    <s v="Small Box"/>
    <x v="757"/>
    <n v="0.38"/>
    <x v="2"/>
    <x v="14"/>
    <x v="1105"/>
    <n v="60087"/>
  </r>
  <r>
    <n v="18098"/>
    <n v="86354"/>
    <x v="860"/>
    <d v="2022-06-18T00:00:00"/>
    <s v="High"/>
    <n v="0.09"/>
    <n v="6.22"/>
    <n v="153.24"/>
    <n v="153.24"/>
    <s v=" "/>
    <n v="42.76"/>
    <n v="9"/>
    <n v="370.26"/>
    <n v="561"/>
    <x v="864"/>
    <x v="1"/>
    <x v="2"/>
    <x v="0"/>
    <x v="0"/>
    <s v="Small Box"/>
    <x v="1066"/>
    <m/>
    <x v="2"/>
    <x v="14"/>
    <x v="1105"/>
    <n v="60087"/>
  </r>
  <r>
    <n v="18228"/>
    <n v="87100"/>
    <x v="860"/>
    <d v="2022-06-18T00:00:00"/>
    <s v="Not Specified"/>
    <n v="0"/>
    <n v="4.9000000000000004"/>
    <n v="179.7876"/>
    <n v="179.7876"/>
    <s v=" "/>
    <n v="95.99"/>
    <n v="6"/>
    <n v="518.91999999999996"/>
    <n v="3162"/>
    <x v="230"/>
    <x v="1"/>
    <x v="2"/>
    <x v="2"/>
    <x v="8"/>
    <s v="Small Box"/>
    <x v="162"/>
    <n v="0.56000000000000005"/>
    <x v="2"/>
    <x v="10"/>
    <x v="13"/>
    <n v="78577"/>
  </r>
  <r>
    <n v="20524"/>
    <n v="87498"/>
    <x v="860"/>
    <d v="2022-06-18T00:00:00"/>
    <s v="Medium"/>
    <n v="0.1"/>
    <n v="11.15"/>
    <n v="-47.502000000000002"/>
    <s v=" "/>
    <n v="-109.91"/>
    <n v="7.28"/>
    <n v="8"/>
    <n v="59.46"/>
    <n v="1551"/>
    <x v="2089"/>
    <x v="0"/>
    <x v="1"/>
    <x v="0"/>
    <x v="3"/>
    <s v="Small Box"/>
    <x v="182"/>
    <n v="0.37"/>
    <x v="3"/>
    <x v="33"/>
    <x v="861"/>
    <n v="39530"/>
  </r>
  <r>
    <n v="20525"/>
    <n v="87498"/>
    <x v="860"/>
    <d v="2022-06-18T00:00:00"/>
    <s v="Medium"/>
    <n v="0.01"/>
    <n v="10.050000000000001"/>
    <n v="-11.656400000000001"/>
    <s v=" "/>
    <s v=" "/>
    <n v="6.48"/>
    <n v="12"/>
    <n v="84.95"/>
    <n v="1552"/>
    <x v="2089"/>
    <x v="0"/>
    <x v="1"/>
    <x v="0"/>
    <x v="3"/>
    <s v="Small Box"/>
    <x v="219"/>
    <n v="0.37"/>
    <x v="3"/>
    <x v="33"/>
    <x v="272"/>
    <n v="39056"/>
  </r>
  <r>
    <n v="23204"/>
    <n v="89187"/>
    <x v="860"/>
    <d v="2022-06-17T00:00:00"/>
    <s v="Critical"/>
    <n v="0.03"/>
    <n v="30"/>
    <n v="-227.24799999999999"/>
    <s v=" "/>
    <n v="-153.18380000000002"/>
    <n v="130.97999999999999"/>
    <n v="17"/>
    <n v="2237.4"/>
    <n v="2386"/>
    <x v="438"/>
    <x v="2"/>
    <x v="2"/>
    <x v="1"/>
    <x v="2"/>
    <s v="Jumbo Drum"/>
    <x v="425"/>
    <n v="0.78"/>
    <x v="1"/>
    <x v="36"/>
    <x v="989"/>
    <n v="87124"/>
  </r>
  <r>
    <n v="24660"/>
    <n v="86068"/>
    <x v="860"/>
    <d v="2022-06-19T00:00:00"/>
    <s v="Medium"/>
    <n v="0.03"/>
    <n v="62.74"/>
    <n v="-231.63"/>
    <s v=" "/>
    <s v=" "/>
    <n v="262.11"/>
    <n v="2"/>
    <n v="435.73"/>
    <n v="2657"/>
    <x v="1901"/>
    <x v="2"/>
    <x v="2"/>
    <x v="1"/>
    <x v="9"/>
    <s v="Jumbo Box"/>
    <x v="527"/>
    <n v="0.75"/>
    <x v="3"/>
    <x v="20"/>
    <x v="228"/>
    <n v="31907"/>
  </r>
  <r>
    <n v="19712"/>
    <n v="86404"/>
    <x v="861"/>
    <d v="2022-06-19T00:00:00"/>
    <s v="High"/>
    <n v="0"/>
    <n v="1.39"/>
    <n v="81.9375"/>
    <n v="81.9375"/>
    <s v=" "/>
    <n v="8.74"/>
    <n v="13"/>
    <n v="118.75"/>
    <n v="1462"/>
    <x v="481"/>
    <x v="1"/>
    <x v="0"/>
    <x v="0"/>
    <x v="14"/>
    <s v="Small Box"/>
    <x v="72"/>
    <n v="0.38"/>
    <x v="2"/>
    <x v="39"/>
    <x v="1225"/>
    <n v="46226"/>
  </r>
  <r>
    <n v="23459"/>
    <n v="89807"/>
    <x v="861"/>
    <d v="2022-06-20T00:00:00"/>
    <s v="Medium"/>
    <n v="0.09"/>
    <n v="15.68"/>
    <n v="138.41399999999999"/>
    <n v="138.41399999999999"/>
    <n v="-76.873999999999995"/>
    <n v="23.99"/>
    <n v="4"/>
    <n v="94.47"/>
    <n v="3194"/>
    <x v="688"/>
    <x v="2"/>
    <x v="1"/>
    <x v="1"/>
    <x v="7"/>
    <s v="Jumbo Drum"/>
    <x v="472"/>
    <n v="0.62"/>
    <x v="3"/>
    <x v="12"/>
    <x v="243"/>
    <n v="34609"/>
  </r>
  <r>
    <n v="24300"/>
    <n v="90560"/>
    <x v="861"/>
    <d v="2022-06-23T00:00:00"/>
    <s v="Low"/>
    <n v="0.08"/>
    <n v="4.0999999999999996"/>
    <n v="14.52"/>
    <n v="14.52"/>
    <n v="-4.0903200000000002"/>
    <n v="19.84"/>
    <n v="12"/>
    <n v="225.17"/>
    <n v="2309"/>
    <x v="1236"/>
    <x v="1"/>
    <x v="3"/>
    <x v="0"/>
    <x v="4"/>
    <s v="Wrap Bag"/>
    <x v="503"/>
    <n v="0.44"/>
    <x v="3"/>
    <x v="12"/>
    <x v="1000"/>
    <n v="33063"/>
  </r>
  <r>
    <n v="24301"/>
    <n v="90560"/>
    <x v="861"/>
    <d v="2022-06-22T00:00:00"/>
    <s v="Low"/>
    <n v="0.04"/>
    <n v="0.7"/>
    <n v="14.85"/>
    <n v="14.85"/>
    <s v=" "/>
    <n v="1.48"/>
    <n v="15"/>
    <n v="25.04"/>
    <n v="2309"/>
    <x v="802"/>
    <x v="0"/>
    <x v="3"/>
    <x v="0"/>
    <x v="15"/>
    <s v="Wrap Bag"/>
    <x v="619"/>
    <n v="0.37"/>
    <x v="3"/>
    <x v="12"/>
    <x v="1000"/>
    <n v="33063"/>
  </r>
  <r>
    <n v="8027"/>
    <n v="57376"/>
    <x v="862"/>
    <d v="2022-06-21T00:00:00"/>
    <s v="Critical"/>
    <n v="7.0000000000000007E-2"/>
    <n v="7.94"/>
    <n v="-168.38"/>
    <s v=" "/>
    <s v=" "/>
    <n v="10.52"/>
    <n v="73"/>
    <n v="734.51"/>
    <n v="2382"/>
    <x v="2130"/>
    <x v="1"/>
    <x v="3"/>
    <x v="1"/>
    <x v="7"/>
    <s v="Small Pack"/>
    <x v="694"/>
    <n v="0.52"/>
    <x v="0"/>
    <x v="2"/>
    <x v="2"/>
    <n v="10024"/>
  </r>
  <r>
    <n v="8028"/>
    <n v="57376"/>
    <x v="862"/>
    <d v="2022-06-19T00:00:00"/>
    <s v="Critical"/>
    <n v="7.0000000000000007E-2"/>
    <n v="5.31"/>
    <n v="-223.21199999999999"/>
    <s v=" "/>
    <n v="-1.88"/>
    <n v="65.989999999999995"/>
    <n v="10"/>
    <n v="544.82000000000005"/>
    <n v="2382"/>
    <x v="1236"/>
    <x v="1"/>
    <x v="3"/>
    <x v="2"/>
    <x v="8"/>
    <s v="Small Box"/>
    <x v="710"/>
    <n v="0.56999999999999995"/>
    <x v="0"/>
    <x v="2"/>
    <x v="2"/>
    <n v="10024"/>
  </r>
  <r>
    <n v="19213"/>
    <n v="89410"/>
    <x v="862"/>
    <d v="2022-06-21T00:00:00"/>
    <s v="High"/>
    <n v="0.05"/>
    <n v="5.94"/>
    <n v="-46.095999999999997"/>
    <s v=" "/>
    <n v="-345.76"/>
    <n v="6.48"/>
    <n v="11"/>
    <n v="73.52"/>
    <n v="1383"/>
    <x v="1446"/>
    <x v="1"/>
    <x v="1"/>
    <x v="0"/>
    <x v="3"/>
    <s v="Small Box"/>
    <x v="954"/>
    <n v="0.37"/>
    <x v="1"/>
    <x v="7"/>
    <x v="187"/>
    <n v="84120"/>
  </r>
  <r>
    <n v="22203"/>
    <n v="86006"/>
    <x v="862"/>
    <d v="2022-06-21T00:00:00"/>
    <s v="Medium"/>
    <n v="0.08"/>
    <n v="5.86"/>
    <n v="-61.503999999999998"/>
    <s v=" "/>
    <n v="-116.584"/>
    <n v="6.48"/>
    <n v="14"/>
    <n v="88.38"/>
    <n v="2139"/>
    <x v="1340"/>
    <x v="1"/>
    <x v="2"/>
    <x v="0"/>
    <x v="3"/>
    <s v="Small Box"/>
    <x v="1181"/>
    <n v="0.36"/>
    <x v="2"/>
    <x v="22"/>
    <x v="367"/>
    <n v="53094"/>
  </r>
  <r>
    <n v="26027"/>
    <n v="86658"/>
    <x v="862"/>
    <d v="2022-06-21T00:00:00"/>
    <s v="Critical"/>
    <n v="7.0000000000000007E-2"/>
    <n v="7.94"/>
    <n v="-134.70400000000001"/>
    <s v=" "/>
    <n v="-1701.96"/>
    <n v="10.52"/>
    <n v="18"/>
    <n v="181.11"/>
    <n v="2381"/>
    <x v="1005"/>
    <x v="1"/>
    <x v="3"/>
    <x v="1"/>
    <x v="7"/>
    <s v="Small Pack"/>
    <x v="694"/>
    <n v="0.52"/>
    <x v="2"/>
    <x v="27"/>
    <x v="835"/>
    <n v="49423"/>
  </r>
  <r>
    <n v="26028"/>
    <n v="86658"/>
    <x v="862"/>
    <d v="2022-06-19T00:00:00"/>
    <s v="Critical"/>
    <n v="7.0000000000000007E-2"/>
    <n v="5.31"/>
    <n v="-178.56959999999998"/>
    <s v=" "/>
    <n v="-122.27600000000001"/>
    <n v="65.989999999999995"/>
    <n v="2"/>
    <n v="108.96"/>
    <n v="2381"/>
    <x v="1621"/>
    <x v="1"/>
    <x v="3"/>
    <x v="2"/>
    <x v="8"/>
    <s v="Small Box"/>
    <x v="710"/>
    <n v="0.56999999999999995"/>
    <x v="2"/>
    <x v="27"/>
    <x v="835"/>
    <n v="49423"/>
  </r>
  <r>
    <n v="20322"/>
    <n v="89134"/>
    <x v="863"/>
    <d v="2022-06-21T00:00:00"/>
    <s v="Not Specified"/>
    <n v="0.01"/>
    <n v="19.989999999999998"/>
    <n v="-4.2840000000000007"/>
    <s v=" "/>
    <s v=" "/>
    <n v="90.48"/>
    <n v="6"/>
    <n v="556.20000000000005"/>
    <n v="3218"/>
    <x v="803"/>
    <x v="1"/>
    <x v="0"/>
    <x v="0"/>
    <x v="14"/>
    <s v="Small Box"/>
    <x v="83"/>
    <n v="0.4"/>
    <x v="3"/>
    <x v="20"/>
    <x v="1273"/>
    <n v="31313"/>
  </r>
  <r>
    <n v="21359"/>
    <n v="88495"/>
    <x v="863"/>
    <d v="2022-06-22T00:00:00"/>
    <s v="High"/>
    <n v="0.1"/>
    <n v="1.34"/>
    <n v="-0.75999999999999945"/>
    <s v=" "/>
    <s v=" "/>
    <n v="2.78"/>
    <n v="16"/>
    <n v="43.4"/>
    <n v="1544"/>
    <x v="1719"/>
    <x v="1"/>
    <x v="2"/>
    <x v="0"/>
    <x v="4"/>
    <s v="Wrap Bag"/>
    <x v="596"/>
    <n v="0.45"/>
    <x v="2"/>
    <x v="14"/>
    <x v="1062"/>
    <n v="60544"/>
  </r>
  <r>
    <n v="21360"/>
    <n v="88495"/>
    <x v="863"/>
    <d v="2022-06-22T00:00:00"/>
    <s v="High"/>
    <n v="0"/>
    <n v="5.26"/>
    <n v="98.452799999999996"/>
    <n v="98.452799999999996"/>
    <n v="-117.1045"/>
    <n v="65.989999999999995"/>
    <n v="6"/>
    <n v="358.47"/>
    <n v="1547"/>
    <x v="92"/>
    <x v="0"/>
    <x v="2"/>
    <x v="2"/>
    <x v="8"/>
    <s v="Small Box"/>
    <x v="320"/>
    <n v="0.56000000000000005"/>
    <x v="2"/>
    <x v="39"/>
    <x v="699"/>
    <n v="46368"/>
  </r>
  <r>
    <n v="21716"/>
    <n v="88991"/>
    <x v="863"/>
    <d v="2022-06-22T00:00:00"/>
    <s v="Medium"/>
    <n v="0"/>
    <n v="5.26"/>
    <n v="1368.8150999999998"/>
    <n v="1368.8150999999998"/>
    <n v="-180.61"/>
    <n v="205.99"/>
    <n v="11"/>
    <n v="1983.79"/>
    <n v="2342"/>
    <x v="2131"/>
    <x v="1"/>
    <x v="2"/>
    <x v="2"/>
    <x v="8"/>
    <s v="Small Box"/>
    <x v="749"/>
    <n v="0.56000000000000005"/>
    <x v="2"/>
    <x v="14"/>
    <x v="1232"/>
    <n v="60139"/>
  </r>
  <r>
    <n v="25197"/>
    <n v="87499"/>
    <x v="863"/>
    <d v="2022-06-22T00:00:00"/>
    <s v="Medium"/>
    <n v="0"/>
    <n v="0.5"/>
    <n v="181.71600000000001"/>
    <n v="181.71600000000001"/>
    <s v=" "/>
    <n v="3.69"/>
    <n v="5"/>
    <n v="19.399999999999999"/>
    <n v="1554"/>
    <x v="2132"/>
    <x v="1"/>
    <x v="1"/>
    <x v="0"/>
    <x v="12"/>
    <s v="Small Box"/>
    <x v="274"/>
    <n v="0.38"/>
    <x v="3"/>
    <x v="33"/>
    <x v="443"/>
    <n v="39503"/>
  </r>
  <r>
    <n v="4608"/>
    <n v="32806"/>
    <x v="864"/>
    <d v="2022-06-22T00:00:00"/>
    <s v="High"/>
    <n v="0.1"/>
    <n v="0.5"/>
    <n v="77.3"/>
    <n v="77.3"/>
    <s v=" "/>
    <n v="3.69"/>
    <n v="79"/>
    <n v="289.64999999999998"/>
    <n v="2107"/>
    <x v="2133"/>
    <x v="0"/>
    <x v="0"/>
    <x v="0"/>
    <x v="12"/>
    <s v="Small Box"/>
    <x v="782"/>
    <n v="0.38"/>
    <x v="2"/>
    <x v="14"/>
    <x v="69"/>
    <n v="60601"/>
  </r>
  <r>
    <n v="4609"/>
    <n v="32806"/>
    <x v="864"/>
    <d v="2022-06-23T00:00:00"/>
    <s v="High"/>
    <n v="0.02"/>
    <n v="5.2"/>
    <n v="-45.29"/>
    <s v=" "/>
    <n v="-53.296199999999999"/>
    <n v="6.68"/>
    <n v="54"/>
    <n v="362.01"/>
    <n v="2107"/>
    <x v="548"/>
    <x v="1"/>
    <x v="0"/>
    <x v="0"/>
    <x v="3"/>
    <s v="Small Box"/>
    <x v="1096"/>
    <n v="0.37"/>
    <x v="2"/>
    <x v="14"/>
    <x v="69"/>
    <n v="60601"/>
  </r>
  <r>
    <n v="22607"/>
    <n v="87856"/>
    <x v="864"/>
    <d v="2022-06-22T00:00:00"/>
    <s v="Critical"/>
    <n v="0.02"/>
    <n v="8.99"/>
    <n v="-22.672000000000001"/>
    <s v=" "/>
    <n v="-102.69"/>
    <n v="20.239999999999998"/>
    <n v="3"/>
    <n v="67.040000000000006"/>
    <n v="1793"/>
    <x v="2112"/>
    <x v="1"/>
    <x v="0"/>
    <x v="1"/>
    <x v="7"/>
    <s v="Small Pack"/>
    <x v="1127"/>
    <n v="0.46"/>
    <x v="2"/>
    <x v="14"/>
    <x v="27"/>
    <n v="61401"/>
  </r>
  <r>
    <n v="22608"/>
    <n v="87869"/>
    <x v="864"/>
    <d v="2022-06-22T00:00:00"/>
    <s v="High"/>
    <n v="0.1"/>
    <n v="0.5"/>
    <n v="-22.777999999999999"/>
    <s v=" "/>
    <s v=" "/>
    <n v="3.69"/>
    <n v="20"/>
    <n v="73.33"/>
    <n v="2111"/>
    <x v="1146"/>
    <x v="0"/>
    <x v="0"/>
    <x v="0"/>
    <x v="12"/>
    <s v="Small Box"/>
    <x v="782"/>
    <n v="0.38"/>
    <x v="3"/>
    <x v="44"/>
    <x v="1139"/>
    <n v="28081"/>
  </r>
  <r>
    <n v="22609"/>
    <n v="87869"/>
    <x v="864"/>
    <d v="2022-06-23T00:00:00"/>
    <s v="High"/>
    <n v="0.02"/>
    <n v="5.2"/>
    <n v="-237.63740000000001"/>
    <s v=" "/>
    <n v="-129.42599999999999"/>
    <n v="6.68"/>
    <n v="14"/>
    <n v="93.86"/>
    <n v="2111"/>
    <x v="1113"/>
    <x v="1"/>
    <x v="0"/>
    <x v="0"/>
    <x v="3"/>
    <s v="Small Box"/>
    <x v="1096"/>
    <n v="0.37"/>
    <x v="3"/>
    <x v="44"/>
    <x v="1139"/>
    <n v="28081"/>
  </r>
  <r>
    <n v="24043"/>
    <n v="89254"/>
    <x v="864"/>
    <d v="2022-06-22T00:00:00"/>
    <s v="Medium"/>
    <n v="0.05"/>
    <n v="5.5"/>
    <n v="169.536"/>
    <n v="169.536"/>
    <s v=" "/>
    <n v="29.99"/>
    <n v="11"/>
    <n v="335.17"/>
    <n v="1808"/>
    <x v="615"/>
    <x v="0"/>
    <x v="0"/>
    <x v="2"/>
    <x v="5"/>
    <s v="Small Box"/>
    <x v="1042"/>
    <n v="0.51"/>
    <x v="0"/>
    <x v="42"/>
    <x v="266"/>
    <n v="26101"/>
  </r>
  <r>
    <n v="1579"/>
    <n v="11425"/>
    <x v="865"/>
    <d v="2022-06-23T00:00:00"/>
    <s v="Critical"/>
    <n v="0.1"/>
    <n v="6.25"/>
    <n v="-16.59"/>
    <s v=" "/>
    <s v=" "/>
    <n v="16.91"/>
    <n v="48"/>
    <n v="799.3"/>
    <n v="2571"/>
    <x v="348"/>
    <x v="1"/>
    <x v="1"/>
    <x v="0"/>
    <x v="0"/>
    <s v="Small Box"/>
    <x v="861"/>
    <n v="0.57999999999999996"/>
    <x v="0"/>
    <x v="2"/>
    <x v="2"/>
    <n v="10165"/>
  </r>
  <r>
    <n v="1580"/>
    <n v="11425"/>
    <x v="865"/>
    <d v="2022-06-24T00:00:00"/>
    <s v="Critical"/>
    <n v="0.04"/>
    <n v="8.99"/>
    <n v="383.45400000000001"/>
    <n v="383.45400000000001"/>
    <s v=" "/>
    <n v="155.99"/>
    <n v="38"/>
    <n v="4906.3599999999997"/>
    <n v="2571"/>
    <x v="348"/>
    <x v="0"/>
    <x v="1"/>
    <x v="2"/>
    <x v="8"/>
    <s v="Small Box"/>
    <x v="716"/>
    <n v="0.57999999999999996"/>
    <x v="0"/>
    <x v="2"/>
    <x v="2"/>
    <n v="10165"/>
  </r>
  <r>
    <n v="6548"/>
    <n v="46565"/>
    <x v="865"/>
    <d v="2022-06-22T00:00:00"/>
    <s v="Not Specified"/>
    <n v="0.05"/>
    <n v="24.49"/>
    <n v="1196.72"/>
    <n v="1196.72"/>
    <s v=" "/>
    <n v="300.64999999999998"/>
    <n v="26"/>
    <n v="7623.31"/>
    <n v="1999"/>
    <x v="601"/>
    <x v="0"/>
    <x v="0"/>
    <x v="0"/>
    <x v="13"/>
    <s v="Large Box"/>
    <x v="822"/>
    <n v="0.52"/>
    <x v="2"/>
    <x v="10"/>
    <x v="415"/>
    <n v="77070"/>
  </r>
  <r>
    <n v="6549"/>
    <n v="46565"/>
    <x v="865"/>
    <d v="2022-06-23T00:00:00"/>
    <s v="Not Specified"/>
    <n v="0.1"/>
    <n v="8.99"/>
    <n v="-25.27"/>
    <s v=" "/>
    <s v=" "/>
    <n v="17.670000000000002"/>
    <n v="83"/>
    <n v="1334.87"/>
    <n v="1999"/>
    <x v="1839"/>
    <x v="1"/>
    <x v="0"/>
    <x v="1"/>
    <x v="7"/>
    <s v="Small Pack"/>
    <x v="393"/>
    <n v="0.47"/>
    <x v="2"/>
    <x v="10"/>
    <x v="415"/>
    <n v="77070"/>
  </r>
  <r>
    <n v="6550"/>
    <n v="46565"/>
    <x v="865"/>
    <d v="2022-06-24T00:00:00"/>
    <s v="Not Specified"/>
    <n v="0.01"/>
    <n v="35"/>
    <n v="-255.55"/>
    <s v=" "/>
    <s v=" "/>
    <n v="64.650000000000006"/>
    <n v="13"/>
    <n v="922.2"/>
    <n v="1999"/>
    <x v="1988"/>
    <x v="1"/>
    <x v="0"/>
    <x v="0"/>
    <x v="0"/>
    <s v="Large Box"/>
    <x v="543"/>
    <n v="0.8"/>
    <x v="2"/>
    <x v="10"/>
    <x v="415"/>
    <n v="77070"/>
  </r>
  <r>
    <n v="8374"/>
    <n v="59812"/>
    <x v="865"/>
    <d v="2022-06-22T00:00:00"/>
    <s v="Medium"/>
    <n v="0"/>
    <n v="19.989999999999998"/>
    <n v="1646.43"/>
    <n v="1646.43"/>
    <s v=" "/>
    <n v="193.17"/>
    <n v="76"/>
    <n v="15301.18"/>
    <n v="2403"/>
    <x v="472"/>
    <x v="1"/>
    <x v="1"/>
    <x v="0"/>
    <x v="0"/>
    <s v="Small Box"/>
    <x v="295"/>
    <n v="0.71"/>
    <x v="2"/>
    <x v="14"/>
    <x v="69"/>
    <n v="60699"/>
  </r>
  <r>
    <n v="8375"/>
    <n v="59812"/>
    <x v="865"/>
    <d v="2022-06-23T00:00:00"/>
    <s v="Medium"/>
    <n v="0.06"/>
    <n v="4.9800000000000004"/>
    <n v="-18.39"/>
    <s v=" "/>
    <s v=" "/>
    <n v="12.64"/>
    <n v="3"/>
    <n v="43.47"/>
    <n v="2403"/>
    <x v="2014"/>
    <x v="1"/>
    <x v="1"/>
    <x v="1"/>
    <x v="7"/>
    <s v="Small Pack"/>
    <x v="327"/>
    <n v="0.48"/>
    <x v="2"/>
    <x v="14"/>
    <x v="69"/>
    <n v="60699"/>
  </r>
  <r>
    <n v="19428"/>
    <n v="87400"/>
    <x v="865"/>
    <d v="2022-06-23T00:00:00"/>
    <s v="High"/>
    <n v="0.03"/>
    <n v="24.49"/>
    <n v="2169.8015999999998"/>
    <n v="2169.8015999999998"/>
    <n v="-26.39"/>
    <n v="320.98"/>
    <n v="10"/>
    <n v="3144.64"/>
    <n v="2910"/>
    <x v="2134"/>
    <x v="1"/>
    <x v="0"/>
    <x v="1"/>
    <x v="2"/>
    <s v="Large Box"/>
    <x v="813"/>
    <n v="0.55000000000000004"/>
    <x v="2"/>
    <x v="40"/>
    <x v="1052"/>
    <n v="58501"/>
  </r>
  <r>
    <n v="19429"/>
    <n v="87400"/>
    <x v="865"/>
    <d v="2022-06-23T00:00:00"/>
    <s v="High"/>
    <n v="0.08"/>
    <n v="13.99"/>
    <n v="-143.01600000000002"/>
    <s v=" "/>
    <n v="-116.97"/>
    <n v="110.98"/>
    <n v="1"/>
    <n v="112.16"/>
    <n v="2911"/>
    <x v="2135"/>
    <x v="1"/>
    <x v="0"/>
    <x v="1"/>
    <x v="7"/>
    <s v="Medium Box"/>
    <x v="95"/>
    <n v="0.69"/>
    <x v="2"/>
    <x v="40"/>
    <x v="1195"/>
    <n v="58103"/>
  </r>
  <r>
    <n v="19430"/>
    <n v="87400"/>
    <x v="865"/>
    <d v="2022-06-25T00:00:00"/>
    <s v="High"/>
    <n v="0.09"/>
    <n v="5.53"/>
    <n v="-7.8239999999999998"/>
    <s v=" "/>
    <n v="-125.97200000000001"/>
    <n v="22.01"/>
    <n v="6"/>
    <n v="124.79"/>
    <n v="2911"/>
    <x v="2135"/>
    <x v="1"/>
    <x v="0"/>
    <x v="0"/>
    <x v="4"/>
    <s v="Small Pack"/>
    <x v="443"/>
    <n v="0.59"/>
    <x v="2"/>
    <x v="40"/>
    <x v="1195"/>
    <n v="58103"/>
  </r>
  <r>
    <n v="19579"/>
    <n v="90331"/>
    <x v="865"/>
    <d v="2022-06-23T00:00:00"/>
    <s v="Critical"/>
    <n v="0.1"/>
    <n v="6.25"/>
    <n v="-13.272"/>
    <s v=" "/>
    <s v=" "/>
    <n v="16.91"/>
    <n v="12"/>
    <n v="199.82"/>
    <n v="2572"/>
    <x v="1106"/>
    <x v="1"/>
    <x v="1"/>
    <x v="0"/>
    <x v="0"/>
    <s v="Small Box"/>
    <x v="861"/>
    <n v="0.57999999999999996"/>
    <x v="2"/>
    <x v="10"/>
    <x v="655"/>
    <n v="75109"/>
  </r>
  <r>
    <n v="19580"/>
    <n v="90331"/>
    <x v="865"/>
    <d v="2022-06-24T00:00:00"/>
    <s v="Critical"/>
    <n v="0.04"/>
    <n v="8.99"/>
    <n v="460.14480000000003"/>
    <n v="460.14480000000003"/>
    <n v="-60.98"/>
    <n v="155.99"/>
    <n v="9"/>
    <n v="1162.03"/>
    <n v="2572"/>
    <x v="2136"/>
    <x v="0"/>
    <x v="1"/>
    <x v="2"/>
    <x v="8"/>
    <s v="Small Box"/>
    <x v="716"/>
    <n v="0.57999999999999996"/>
    <x v="2"/>
    <x v="10"/>
    <x v="655"/>
    <n v="75109"/>
  </r>
  <r>
    <n v="22345"/>
    <n v="90226"/>
    <x v="865"/>
    <d v="2022-06-23T00:00:00"/>
    <s v="Critical"/>
    <n v="0.01"/>
    <n v="5.08"/>
    <n v="-244.63600000000002"/>
    <s v=" "/>
    <s v=" "/>
    <n v="16.739999999999998"/>
    <n v="13"/>
    <n v="221.82"/>
    <n v="2927"/>
    <x v="925"/>
    <x v="1"/>
    <x v="1"/>
    <x v="0"/>
    <x v="1"/>
    <s v="Small Box"/>
    <x v="1161"/>
    <n v="0.36"/>
    <x v="3"/>
    <x v="15"/>
    <x v="706"/>
    <n v="29624"/>
  </r>
  <r>
    <n v="24548"/>
    <n v="90572"/>
    <x v="865"/>
    <d v="2022-06-22T00:00:00"/>
    <s v="Not Specified"/>
    <n v="0.05"/>
    <n v="24.49"/>
    <n v="-130.13630000000001"/>
    <s v=" "/>
    <s v=" "/>
    <n v="300.64999999999998"/>
    <n v="7"/>
    <n v="2052.4299999999998"/>
    <n v="2001"/>
    <x v="1851"/>
    <x v="0"/>
    <x v="0"/>
    <x v="0"/>
    <x v="13"/>
    <s v="Large Box"/>
    <x v="822"/>
    <n v="0.52"/>
    <x v="3"/>
    <x v="16"/>
    <x v="1152"/>
    <n v="23666"/>
  </r>
  <r>
    <n v="24549"/>
    <n v="90572"/>
    <x v="865"/>
    <d v="2022-06-23T00:00:00"/>
    <s v="Not Specified"/>
    <n v="0.1"/>
    <n v="8.99"/>
    <n v="-228.94200000000001"/>
    <s v=" "/>
    <n v="-1.65984"/>
    <n v="17.670000000000002"/>
    <n v="21"/>
    <n v="337.74"/>
    <n v="2001"/>
    <x v="1851"/>
    <x v="1"/>
    <x v="0"/>
    <x v="1"/>
    <x v="7"/>
    <s v="Small Pack"/>
    <x v="393"/>
    <n v="0.47"/>
    <x v="3"/>
    <x v="16"/>
    <x v="1152"/>
    <n v="23666"/>
  </r>
  <r>
    <n v="24550"/>
    <n v="90572"/>
    <x v="865"/>
    <d v="2022-06-24T00:00:00"/>
    <s v="Not Specified"/>
    <n v="0.01"/>
    <n v="35"/>
    <n v="-470.07799999999997"/>
    <s v=" "/>
    <s v=" "/>
    <n v="64.650000000000006"/>
    <n v="3"/>
    <n v="212.82"/>
    <n v="2001"/>
    <x v="1851"/>
    <x v="1"/>
    <x v="0"/>
    <x v="0"/>
    <x v="0"/>
    <s v="Large Box"/>
    <x v="543"/>
    <n v="0.8"/>
    <x v="3"/>
    <x v="16"/>
    <x v="1152"/>
    <n v="23666"/>
  </r>
  <r>
    <n v="25210"/>
    <n v="91374"/>
    <x v="865"/>
    <d v="2022-06-24T00:00:00"/>
    <s v="Medium"/>
    <n v="0.08"/>
    <n v="8.99"/>
    <n v="-11.16"/>
    <s v=" "/>
    <s v=" "/>
    <n v="28.15"/>
    <n v="6"/>
    <n v="167.15"/>
    <n v="2675"/>
    <x v="44"/>
    <x v="0"/>
    <x v="3"/>
    <x v="0"/>
    <x v="4"/>
    <s v="Small Pack"/>
    <x v="1193"/>
    <n v="0.56999999999999995"/>
    <x v="2"/>
    <x v="27"/>
    <x v="757"/>
    <n v="49201"/>
  </r>
  <r>
    <n v="25569"/>
    <n v="91526"/>
    <x v="865"/>
    <d v="2022-06-22T00:00:00"/>
    <s v="Critical"/>
    <n v="0.01"/>
    <n v="3.99"/>
    <n v="-42.952800000000003"/>
    <s v=" "/>
    <s v=" "/>
    <n v="195.99"/>
    <n v="5"/>
    <n v="838.18"/>
    <n v="324"/>
    <x v="2137"/>
    <x v="0"/>
    <x v="2"/>
    <x v="2"/>
    <x v="8"/>
    <s v="Small Box"/>
    <x v="1147"/>
    <n v="0.59"/>
    <x v="2"/>
    <x v="3"/>
    <x v="536"/>
    <n v="55113"/>
  </r>
  <r>
    <n v="25944"/>
    <n v="89143"/>
    <x v="865"/>
    <d v="2022-06-25T00:00:00"/>
    <s v="Medium"/>
    <n v="0.06"/>
    <n v="8.99"/>
    <n v="64.502999999999986"/>
    <n v="64.502999999999986"/>
    <n v="-238.24779999999998"/>
    <n v="22.23"/>
    <n v="9"/>
    <n v="205.14"/>
    <n v="248"/>
    <x v="1177"/>
    <x v="0"/>
    <x v="2"/>
    <x v="1"/>
    <x v="7"/>
    <s v="Small Pack"/>
    <x v="927"/>
    <n v="0.41"/>
    <x v="3"/>
    <x v="28"/>
    <x v="992"/>
    <n v="38109"/>
  </r>
  <r>
    <n v="26374"/>
    <n v="88455"/>
    <x v="865"/>
    <d v="2022-06-22T00:00:00"/>
    <s v="Medium"/>
    <n v="0"/>
    <n v="19.989999999999998"/>
    <n v="1975.7160000000001"/>
    <n v="1975.7160000000001"/>
    <n v="-82.54"/>
    <n v="193.17"/>
    <n v="19"/>
    <n v="3825.29"/>
    <n v="2400"/>
    <x v="1300"/>
    <x v="1"/>
    <x v="1"/>
    <x v="0"/>
    <x v="0"/>
    <s v="Small Box"/>
    <x v="295"/>
    <n v="0.71"/>
    <x v="1"/>
    <x v="1"/>
    <x v="1274"/>
    <n v="92804"/>
  </r>
  <r>
    <n v="26375"/>
    <n v="88455"/>
    <x v="865"/>
    <d v="2022-06-23T00:00:00"/>
    <s v="Medium"/>
    <n v="0.06"/>
    <n v="4.9800000000000004"/>
    <n v="-14.712"/>
    <s v=" "/>
    <n v="-23.69"/>
    <n v="12.64"/>
    <n v="1"/>
    <n v="14.49"/>
    <n v="2401"/>
    <x v="2138"/>
    <x v="1"/>
    <x v="1"/>
    <x v="1"/>
    <x v="7"/>
    <s v="Small Pack"/>
    <x v="327"/>
    <n v="0.48"/>
    <x v="1"/>
    <x v="1"/>
    <x v="1111"/>
    <n v="94509"/>
  </r>
  <r>
    <n v="18353"/>
    <n v="87562"/>
    <x v="866"/>
    <d v="2022-06-25T00:00:00"/>
    <s v="Critical"/>
    <n v="0.04"/>
    <n v="1.99"/>
    <n v="320.09789999999998"/>
    <n v="320.09789999999998"/>
    <n v="-13.176"/>
    <n v="39.479999999999997"/>
    <n v="12"/>
    <n v="463.91"/>
    <n v="2794"/>
    <x v="2139"/>
    <x v="1"/>
    <x v="1"/>
    <x v="2"/>
    <x v="5"/>
    <s v="Small Pack"/>
    <x v="237"/>
    <n v="0.54"/>
    <x v="2"/>
    <x v="11"/>
    <x v="277"/>
    <n v="50158"/>
  </r>
  <r>
    <n v="19404"/>
    <n v="88043"/>
    <x v="866"/>
    <d v="2022-06-24T00:00:00"/>
    <s v="Not Specified"/>
    <n v="0.04"/>
    <n v="14.52"/>
    <n v="77.97"/>
    <n v="77.97"/>
    <n v="-72.415999999999997"/>
    <n v="73.98"/>
    <n v="4"/>
    <n v="306.94"/>
    <n v="2058"/>
    <x v="2140"/>
    <x v="1"/>
    <x v="2"/>
    <x v="2"/>
    <x v="5"/>
    <s v="Small Box"/>
    <x v="45"/>
    <n v="0.65"/>
    <x v="3"/>
    <x v="44"/>
    <x v="641"/>
    <n v="28601"/>
  </r>
  <r>
    <n v="21227"/>
    <n v="86854"/>
    <x v="866"/>
    <d v="2022-06-25T00:00:00"/>
    <s v="Critical"/>
    <n v="7.0000000000000007E-2"/>
    <n v="5.1100000000000003"/>
    <n v="-34.375999999999998"/>
    <s v=" "/>
    <n v="-272.78999999999996"/>
    <n v="6.48"/>
    <n v="11"/>
    <n v="70.36"/>
    <n v="1866"/>
    <x v="998"/>
    <x v="1"/>
    <x v="0"/>
    <x v="0"/>
    <x v="3"/>
    <s v="Small Box"/>
    <x v="512"/>
    <n v="0.37"/>
    <x v="0"/>
    <x v="37"/>
    <x v="141"/>
    <n v="5401"/>
  </r>
  <r>
    <n v="21228"/>
    <n v="86854"/>
    <x v="866"/>
    <d v="2022-06-25T00:00:00"/>
    <s v="Critical"/>
    <n v="0.1"/>
    <n v="7.18"/>
    <n v="415.84800000000001"/>
    <n v="415.84800000000001"/>
    <s v=" "/>
    <n v="80.98"/>
    <n v="9"/>
    <n v="688.73"/>
    <n v="1864"/>
    <x v="663"/>
    <x v="1"/>
    <x v="0"/>
    <x v="2"/>
    <x v="5"/>
    <s v="Small Box"/>
    <x v="684"/>
    <n v="0.48"/>
    <x v="0"/>
    <x v="35"/>
    <x v="996"/>
    <n v="2840"/>
  </r>
  <r>
    <n v="21348"/>
    <n v="90441"/>
    <x v="866"/>
    <d v="2022-06-25T00:00:00"/>
    <s v="Critical"/>
    <n v="0.03"/>
    <n v="5.45"/>
    <n v="4.1280000000000001"/>
    <n v="4.1280000000000001"/>
    <s v=" "/>
    <n v="15.94"/>
    <n v="10"/>
    <n v="156.88999999999999"/>
    <n v="753"/>
    <x v="2141"/>
    <x v="1"/>
    <x v="2"/>
    <x v="0"/>
    <x v="4"/>
    <s v="Small Pack"/>
    <x v="844"/>
    <n v="0.55000000000000004"/>
    <x v="1"/>
    <x v="41"/>
    <x v="697"/>
    <n v="86301"/>
  </r>
  <r>
    <n v="20033"/>
    <n v="90755"/>
    <x v="867"/>
    <d v="2022-06-26T00:00:00"/>
    <s v="Not Specified"/>
    <n v="7.0000000000000007E-2"/>
    <n v="5.77"/>
    <n v="-208.41800000000001"/>
    <s v=" "/>
    <n v="-38.89"/>
    <n v="19.98"/>
    <n v="18"/>
    <n v="343.51"/>
    <n v="3282"/>
    <x v="1033"/>
    <x v="1"/>
    <x v="1"/>
    <x v="0"/>
    <x v="3"/>
    <s v="Small Box"/>
    <x v="432"/>
    <n v="0.38"/>
    <x v="3"/>
    <x v="12"/>
    <x v="258"/>
    <n v="33458"/>
  </r>
  <r>
    <n v="20034"/>
    <n v="90755"/>
    <x v="867"/>
    <d v="2022-06-25T00:00:00"/>
    <s v="Not Specified"/>
    <n v="0.01"/>
    <n v="8.99"/>
    <n v="-8.9459999999999997"/>
    <s v=" "/>
    <s v=" "/>
    <n v="34.58"/>
    <n v="19"/>
    <n v="686.68"/>
    <n v="3282"/>
    <x v="703"/>
    <x v="1"/>
    <x v="1"/>
    <x v="0"/>
    <x v="4"/>
    <s v="Small Pack"/>
    <x v="852"/>
    <n v="0.56000000000000005"/>
    <x v="3"/>
    <x v="12"/>
    <x v="258"/>
    <n v="33458"/>
  </r>
  <r>
    <n v="20613"/>
    <n v="91020"/>
    <x v="867"/>
    <d v="2022-06-25T00:00:00"/>
    <s v="Not Specified"/>
    <n v="0.1"/>
    <n v="14.36"/>
    <n v="-286.90200000000004"/>
    <s v=" "/>
    <s v=" "/>
    <n v="25.98"/>
    <n v="2"/>
    <n v="52.51"/>
    <n v="2539"/>
    <x v="1936"/>
    <x v="2"/>
    <x v="0"/>
    <x v="1"/>
    <x v="2"/>
    <s v="Jumbo Drum"/>
    <x v="150"/>
    <n v="0.6"/>
    <x v="3"/>
    <x v="12"/>
    <x v="344"/>
    <n v="32789"/>
  </r>
  <r>
    <n v="20614"/>
    <n v="91020"/>
    <x v="867"/>
    <d v="2022-06-26T00:00:00"/>
    <s v="Not Specified"/>
    <n v="0"/>
    <n v="24.49"/>
    <n v="6.4079999999999995"/>
    <n v="6.4079999999999995"/>
    <s v=" "/>
    <n v="449.99"/>
    <n v="12"/>
    <n v="5615.88"/>
    <n v="2539"/>
    <x v="2133"/>
    <x v="1"/>
    <x v="0"/>
    <x v="2"/>
    <x v="11"/>
    <s v="Large Box"/>
    <x v="606"/>
    <n v="0.52"/>
    <x v="3"/>
    <x v="12"/>
    <x v="344"/>
    <n v="32789"/>
  </r>
  <r>
    <n v="4487"/>
    <n v="31939"/>
    <x v="868"/>
    <d v="2022-06-27T00:00:00"/>
    <s v="High"/>
    <n v="7.0000000000000007E-2"/>
    <n v="4.2"/>
    <n v="-99.761970000000005"/>
    <s v=" "/>
    <s v=" "/>
    <n v="140.99"/>
    <n v="21"/>
    <n v="2434.12"/>
    <n v="272"/>
    <x v="500"/>
    <x v="1"/>
    <x v="3"/>
    <x v="2"/>
    <x v="8"/>
    <s v="Small Box"/>
    <x v="784"/>
    <n v="0.59"/>
    <x v="3"/>
    <x v="44"/>
    <x v="193"/>
    <n v="28204"/>
  </r>
  <r>
    <n v="19064"/>
    <n v="86361"/>
    <x v="868"/>
    <d v="2022-06-30T00:00:00"/>
    <s v="Low"/>
    <n v="0.09"/>
    <n v="19.989999999999998"/>
    <n v="599.12760000000003"/>
    <n v="599.12760000000003"/>
    <s v=" "/>
    <n v="67.28"/>
    <n v="19"/>
    <n v="1182.98"/>
    <n v="913"/>
    <x v="2142"/>
    <x v="1"/>
    <x v="2"/>
    <x v="0"/>
    <x v="1"/>
    <s v="Small Box"/>
    <x v="788"/>
    <n v="0.4"/>
    <x v="0"/>
    <x v="0"/>
    <x v="267"/>
    <n v="20746"/>
  </r>
  <r>
    <n v="19065"/>
    <n v="86361"/>
    <x v="868"/>
    <d v="2022-06-30T00:00:00"/>
    <s v="Low"/>
    <n v="0.1"/>
    <n v="1.49"/>
    <n v="-8.1788000000000007"/>
    <s v=" "/>
    <s v=" "/>
    <n v="2.08"/>
    <n v="8"/>
    <n v="16.02"/>
    <n v="913"/>
    <x v="2143"/>
    <x v="1"/>
    <x v="2"/>
    <x v="0"/>
    <x v="1"/>
    <s v="Small Box"/>
    <x v="517"/>
    <n v="0.36"/>
    <x v="0"/>
    <x v="0"/>
    <x v="267"/>
    <n v="20746"/>
  </r>
  <r>
    <n v="19066"/>
    <n v="86361"/>
    <x v="868"/>
    <d v="2022-07-02T00:00:00"/>
    <s v="Low"/>
    <n v="0.01"/>
    <n v="5.89"/>
    <n v="-51.855999999999995"/>
    <s v=" "/>
    <n v="-40.604199999999999"/>
    <n v="26.31"/>
    <n v="8"/>
    <n v="221.15"/>
    <n v="913"/>
    <x v="2142"/>
    <x v="1"/>
    <x v="2"/>
    <x v="2"/>
    <x v="5"/>
    <s v="Small Box"/>
    <x v="1063"/>
    <n v="0.75"/>
    <x v="0"/>
    <x v="0"/>
    <x v="267"/>
    <n v="20746"/>
  </r>
  <r>
    <n v="19067"/>
    <n v="86361"/>
    <x v="868"/>
    <d v="2022-06-25T00:00:00"/>
    <s v="Low"/>
    <n v="0.05"/>
    <n v="4.8600000000000003"/>
    <n v="-26.887999999999998"/>
    <s v=" "/>
    <n v="-294.084"/>
    <n v="1.76"/>
    <n v="5"/>
    <n v="10.97"/>
    <n v="913"/>
    <x v="2142"/>
    <x v="1"/>
    <x v="2"/>
    <x v="1"/>
    <x v="7"/>
    <s v="Small Box"/>
    <x v="654"/>
    <n v="0.41"/>
    <x v="0"/>
    <x v="0"/>
    <x v="267"/>
    <n v="20746"/>
  </r>
  <r>
    <n v="22487"/>
    <n v="88948"/>
    <x v="868"/>
    <d v="2022-06-27T00:00:00"/>
    <s v="High"/>
    <n v="7.0000000000000007E-2"/>
    <n v="4.2"/>
    <n v="-60.007199999999997"/>
    <s v=" "/>
    <n v="-136.03824000000003"/>
    <n v="140.99"/>
    <n v="5"/>
    <n v="579.54999999999995"/>
    <n v="269"/>
    <x v="1756"/>
    <x v="1"/>
    <x v="3"/>
    <x v="2"/>
    <x v="8"/>
    <s v="Small Box"/>
    <x v="784"/>
    <n v="0.59"/>
    <x v="1"/>
    <x v="41"/>
    <x v="832"/>
    <n v="85234"/>
  </r>
  <r>
    <n v="19110"/>
    <n v="87170"/>
    <x v="869"/>
    <d v="2022-06-27T00:00:00"/>
    <s v="Not Specified"/>
    <n v="0.03"/>
    <n v="5"/>
    <n v="310.21799999999996"/>
    <n v="310.21799999999996"/>
    <n v="-592.5205000000002"/>
    <n v="55.99"/>
    <n v="7"/>
    <n v="337.93"/>
    <n v="2778"/>
    <x v="1402"/>
    <x v="1"/>
    <x v="1"/>
    <x v="2"/>
    <x v="8"/>
    <s v="Small Pack"/>
    <x v="365"/>
    <n v="0.8"/>
    <x v="3"/>
    <x v="44"/>
    <x v="166"/>
    <n v="28403"/>
  </r>
  <r>
    <n v="22422"/>
    <n v="87018"/>
    <x v="869"/>
    <d v="2022-06-28T00:00:00"/>
    <s v="Low"/>
    <n v="0.08"/>
    <n v="42"/>
    <n v="-169.06400000000002"/>
    <s v=" "/>
    <n v="-158.60900000000001"/>
    <n v="100.89"/>
    <n v="4"/>
    <n v="410.35"/>
    <n v="1123"/>
    <x v="741"/>
    <x v="2"/>
    <x v="3"/>
    <x v="1"/>
    <x v="2"/>
    <s v="Jumbo Drum"/>
    <x v="717"/>
    <n v="0.61"/>
    <x v="1"/>
    <x v="1"/>
    <x v="536"/>
    <n v="95661"/>
  </r>
  <r>
    <n v="21670"/>
    <n v="87761"/>
    <x v="870"/>
    <d v="2022-06-28T00:00:00"/>
    <s v="Medium"/>
    <n v="0.02"/>
    <n v="19.989999999999998"/>
    <n v="-35.519999999999996"/>
    <s v=" "/>
    <s v=" "/>
    <n v="49.99"/>
    <n v="7"/>
    <n v="361.45"/>
    <n v="1979"/>
    <x v="1998"/>
    <x v="1"/>
    <x v="2"/>
    <x v="2"/>
    <x v="5"/>
    <s v="Small Box"/>
    <x v="164"/>
    <n v="0.45"/>
    <x v="1"/>
    <x v="31"/>
    <x v="794"/>
    <n v="80122"/>
  </r>
  <r>
    <n v="22410"/>
    <n v="87658"/>
    <x v="870"/>
    <d v="2022-06-29T00:00:00"/>
    <s v="Medium"/>
    <n v="0.08"/>
    <n v="3.99"/>
    <n v="420.98399999999998"/>
    <n v="420.98399999999998"/>
    <n v="-43.664400000000001"/>
    <n v="59.98"/>
    <n v="11"/>
    <n v="619.14"/>
    <n v="26"/>
    <x v="1947"/>
    <x v="1"/>
    <x v="2"/>
    <x v="0"/>
    <x v="13"/>
    <s v="Small Box"/>
    <x v="157"/>
    <n v="0.56999999999999995"/>
    <x v="1"/>
    <x v="1"/>
    <x v="1275"/>
    <n v="92630"/>
  </r>
  <r>
    <n v="25572"/>
    <n v="87500"/>
    <x v="870"/>
    <d v="2022-06-28T00:00:00"/>
    <s v="Not Specified"/>
    <n v="0.06"/>
    <n v="14.52"/>
    <n v="97.599599999999995"/>
    <n v="97.599599999999995"/>
    <s v=" "/>
    <n v="73.98"/>
    <n v="14"/>
    <n v="1057.6199999999999"/>
    <n v="1554"/>
    <x v="2132"/>
    <x v="1"/>
    <x v="1"/>
    <x v="2"/>
    <x v="5"/>
    <s v="Small Box"/>
    <x v="45"/>
    <n v="0.65"/>
    <x v="3"/>
    <x v="33"/>
    <x v="443"/>
    <n v="39503"/>
  </r>
  <r>
    <n v="19219"/>
    <n v="89068"/>
    <x v="871"/>
    <d v="2022-07-03T00:00:00"/>
    <s v="Low"/>
    <n v="0.08"/>
    <n v="60"/>
    <n v="-1033.1120000000001"/>
    <s v=" "/>
    <n v="-74.510000000000005"/>
    <n v="100.8"/>
    <n v="20"/>
    <n v="1935.36"/>
    <n v="1658"/>
    <x v="878"/>
    <x v="2"/>
    <x v="3"/>
    <x v="1"/>
    <x v="9"/>
    <s v="Jumbo Drum"/>
    <x v="1047"/>
    <n v="0.59"/>
    <x v="1"/>
    <x v="43"/>
    <x v="1242"/>
    <n v="82070"/>
  </r>
  <r>
    <n v="19220"/>
    <n v="89068"/>
    <x v="871"/>
    <d v="2022-07-03T00:00:00"/>
    <s v="Low"/>
    <n v="0"/>
    <n v="4"/>
    <n v="-9.6159999999999997"/>
    <s v=" "/>
    <s v=" "/>
    <n v="39.979999999999997"/>
    <n v="6"/>
    <n v="251.08"/>
    <n v="1657"/>
    <x v="116"/>
    <x v="1"/>
    <x v="3"/>
    <x v="2"/>
    <x v="5"/>
    <s v="Small Box"/>
    <x v="366"/>
    <n v="0.7"/>
    <x v="0"/>
    <x v="23"/>
    <x v="1048"/>
    <n v="15131"/>
  </r>
  <r>
    <n v="20167"/>
    <n v="89838"/>
    <x v="871"/>
    <d v="2022-07-02T00:00:00"/>
    <s v="Low"/>
    <n v="0.05"/>
    <n v="1.35"/>
    <n v="24.684000000000001"/>
    <n v="24.684000000000001"/>
    <s v=" "/>
    <n v="3.29"/>
    <n v="15"/>
    <n v="51.3"/>
    <n v="3268"/>
    <x v="638"/>
    <x v="0"/>
    <x v="2"/>
    <x v="0"/>
    <x v="15"/>
    <s v="Wrap Bag"/>
    <x v="758"/>
    <n v="0.4"/>
    <x v="0"/>
    <x v="29"/>
    <x v="1276"/>
    <n v="2364"/>
  </r>
  <r>
    <n v="20168"/>
    <n v="89838"/>
    <x v="871"/>
    <d v="2022-07-05T00:00:00"/>
    <s v="Low"/>
    <n v="0.1"/>
    <n v="30"/>
    <n v="-52.015999999999998"/>
    <s v=" "/>
    <s v=" "/>
    <n v="160.97999999999999"/>
    <n v="4"/>
    <n v="633.42999999999995"/>
    <n v="3267"/>
    <x v="822"/>
    <x v="2"/>
    <x v="2"/>
    <x v="1"/>
    <x v="2"/>
    <s v="Jumbo Drum"/>
    <x v="167"/>
    <n v="0.62"/>
    <x v="0"/>
    <x v="21"/>
    <x v="650"/>
    <n v="4901"/>
  </r>
  <r>
    <n v="25147"/>
    <n v="90030"/>
    <x v="871"/>
    <d v="2022-06-29T00:00:00"/>
    <s v="Critical"/>
    <n v="0.06"/>
    <n v="35"/>
    <n v="-817.61599999999999"/>
    <s v=" "/>
    <n v="-13.44"/>
    <n v="80.98"/>
    <n v="16"/>
    <n v="1256.6600000000001"/>
    <n v="526"/>
    <x v="1919"/>
    <x v="1"/>
    <x v="0"/>
    <x v="0"/>
    <x v="0"/>
    <s v="Large Box"/>
    <x v="620"/>
    <n v="0.81"/>
    <x v="1"/>
    <x v="41"/>
    <x v="466"/>
    <n v="85204"/>
  </r>
  <r>
    <n v="25148"/>
    <n v="90030"/>
    <x v="871"/>
    <d v="2022-06-30T00:00:00"/>
    <s v="Critical"/>
    <n v="0.05"/>
    <n v="5.8"/>
    <n v="-22.863999999999997"/>
    <s v=" "/>
    <n v="-5.3704999999999998"/>
    <n v="15.51"/>
    <n v="6"/>
    <n v="91.61"/>
    <n v="526"/>
    <x v="2144"/>
    <x v="1"/>
    <x v="0"/>
    <x v="0"/>
    <x v="0"/>
    <s v="Small Box"/>
    <x v="1194"/>
    <n v="0.6"/>
    <x v="1"/>
    <x v="41"/>
    <x v="466"/>
    <n v="85204"/>
  </r>
  <r>
    <n v="18999"/>
    <n v="86871"/>
    <x v="872"/>
    <d v="2022-07-01T00:00:00"/>
    <s v="Medium"/>
    <n v="0.03"/>
    <n v="19.989999999999998"/>
    <n v="1699.5239999999999"/>
    <n v="1699.5239999999999"/>
    <s v=" "/>
    <n v="120.33"/>
    <n v="21"/>
    <n v="2606.59"/>
    <n v="796"/>
    <x v="2145"/>
    <x v="1"/>
    <x v="3"/>
    <x v="0"/>
    <x v="0"/>
    <s v="Small Box"/>
    <x v="940"/>
    <n v="0.59"/>
    <x v="2"/>
    <x v="8"/>
    <x v="244"/>
    <n v="68046"/>
  </r>
  <r>
    <n v="20622"/>
    <n v="89296"/>
    <x v="872"/>
    <d v="2022-06-30T00:00:00"/>
    <s v="Critical"/>
    <n v="0.09"/>
    <n v="2.97"/>
    <n v="-13.016"/>
    <s v=" "/>
    <s v=" "/>
    <n v="3.98"/>
    <n v="7"/>
    <n v="26.91"/>
    <n v="278"/>
    <x v="409"/>
    <x v="1"/>
    <x v="2"/>
    <x v="0"/>
    <x v="3"/>
    <s v="Wrap Bag"/>
    <x v="912"/>
    <n v="0.35"/>
    <x v="0"/>
    <x v="21"/>
    <x v="317"/>
    <n v="4401"/>
  </r>
  <r>
    <n v="20623"/>
    <n v="89296"/>
    <x v="872"/>
    <d v="2022-07-01T00:00:00"/>
    <s v="Critical"/>
    <n v="0.03"/>
    <n v="5"/>
    <n v="-135.7928"/>
    <s v=" "/>
    <s v=" "/>
    <n v="35.99"/>
    <n v="4"/>
    <n v="129.72999999999999"/>
    <n v="279"/>
    <x v="1580"/>
    <x v="0"/>
    <x v="2"/>
    <x v="2"/>
    <x v="8"/>
    <s v="Small Box"/>
    <x v="175"/>
    <n v="0.85"/>
    <x v="0"/>
    <x v="21"/>
    <x v="525"/>
    <n v="4005"/>
  </r>
  <r>
    <n v="21905"/>
    <n v="89802"/>
    <x v="872"/>
    <d v="2022-07-06T00:00:00"/>
    <s v="Low"/>
    <n v="0.09"/>
    <n v="5.59"/>
    <n v="-7.7555999999999994"/>
    <s v=" "/>
    <s v=" "/>
    <n v="5.8"/>
    <n v="1"/>
    <n v="11.08"/>
    <n v="2838"/>
    <x v="862"/>
    <x v="1"/>
    <x v="0"/>
    <x v="0"/>
    <x v="1"/>
    <s v="Small Box"/>
    <x v="931"/>
    <n v="0.4"/>
    <x v="1"/>
    <x v="5"/>
    <x v="937"/>
    <n v="97321"/>
  </r>
  <r>
    <n v="21906"/>
    <n v="89802"/>
    <x v="872"/>
    <d v="2022-07-01T00:00:00"/>
    <s v="Low"/>
    <n v="0.04"/>
    <n v="5.49"/>
    <n v="-58.736000000000004"/>
    <s v=" "/>
    <n v="-86.203999999999994"/>
    <n v="4.9800000000000004"/>
    <n v="11"/>
    <n v="55.35"/>
    <n v="2837"/>
    <x v="2146"/>
    <x v="1"/>
    <x v="0"/>
    <x v="0"/>
    <x v="3"/>
    <s v="Small Box"/>
    <x v="613"/>
    <n v="0.38"/>
    <x v="2"/>
    <x v="13"/>
    <x v="237"/>
    <n v="74133"/>
  </r>
  <r>
    <n v="24288"/>
    <n v="89964"/>
    <x v="872"/>
    <d v="2022-06-29T00:00:00"/>
    <s v="Critical"/>
    <n v="0.06"/>
    <n v="3.97"/>
    <n v="-37.856000000000002"/>
    <s v=" "/>
    <s v=" "/>
    <n v="3.28"/>
    <n v="7"/>
    <n v="23.87"/>
    <n v="164"/>
    <x v="1034"/>
    <x v="1"/>
    <x v="3"/>
    <x v="0"/>
    <x v="4"/>
    <s v="Wrap Bag"/>
    <x v="38"/>
    <n v="0.56000000000000005"/>
    <x v="1"/>
    <x v="4"/>
    <x v="553"/>
    <n v="99352"/>
  </r>
  <r>
    <n v="19189"/>
    <n v="87685"/>
    <x v="873"/>
    <d v="2022-07-01T00:00:00"/>
    <s v="Medium"/>
    <n v="0.01"/>
    <n v="1.0900000000000001"/>
    <n v="-94.48599999999999"/>
    <s v=" "/>
    <s v=" "/>
    <n v="9.93"/>
    <n v="18"/>
    <n v="188.02"/>
    <n v="2697"/>
    <x v="42"/>
    <x v="1"/>
    <x v="0"/>
    <x v="0"/>
    <x v="4"/>
    <s v="Wrap Bag"/>
    <x v="614"/>
    <n v="0.43"/>
    <x v="3"/>
    <x v="9"/>
    <x v="665"/>
    <n v="35216"/>
  </r>
  <r>
    <n v="19190"/>
    <n v="87685"/>
    <x v="873"/>
    <d v="2022-07-01T00:00:00"/>
    <s v="Medium"/>
    <n v="0.08"/>
    <n v="1"/>
    <n v="482.52"/>
    <n v="482.52"/>
    <s v=" "/>
    <n v="2.21"/>
    <n v="16"/>
    <n v="33.6"/>
    <n v="2697"/>
    <x v="1295"/>
    <x v="1"/>
    <x v="0"/>
    <x v="0"/>
    <x v="4"/>
    <s v="Wrap Bag"/>
    <x v="890"/>
    <n v="0.38"/>
    <x v="3"/>
    <x v="9"/>
    <x v="665"/>
    <n v="35216"/>
  </r>
  <r>
    <n v="19563"/>
    <n v="86908"/>
    <x v="873"/>
    <d v="2022-07-01T00:00:00"/>
    <s v="High"/>
    <n v="0.04"/>
    <n v="6.19"/>
    <n v="-60.165700000000001"/>
    <s v=" "/>
    <s v=" "/>
    <n v="8.6"/>
    <n v="6"/>
    <n v="56.03"/>
    <n v="3154"/>
    <x v="1533"/>
    <x v="0"/>
    <x v="2"/>
    <x v="0"/>
    <x v="1"/>
    <s v="Small Box"/>
    <x v="89"/>
    <n v="0.38"/>
    <x v="3"/>
    <x v="12"/>
    <x v="120"/>
    <n v="33710"/>
  </r>
  <r>
    <n v="19667"/>
    <n v="86760"/>
    <x v="873"/>
    <d v="2022-07-05T00:00:00"/>
    <s v="Low"/>
    <n v="0.04"/>
    <n v="4.3899999999999997"/>
    <n v="176.9796"/>
    <n v="176.9796"/>
    <n v="-144.52199999999999"/>
    <n v="9.27"/>
    <n v="6"/>
    <n v="57.95"/>
    <n v="2417"/>
    <x v="1449"/>
    <x v="1"/>
    <x v="1"/>
    <x v="0"/>
    <x v="3"/>
    <s v="Wrap Bag"/>
    <x v="482"/>
    <n v="0.38"/>
    <x v="3"/>
    <x v="16"/>
    <x v="703"/>
    <n v="22124"/>
  </r>
  <r>
    <n v="22123"/>
    <n v="88483"/>
    <x v="873"/>
    <d v="2022-07-01T00:00:00"/>
    <s v="Not Specified"/>
    <n v="0.04"/>
    <n v="35"/>
    <n v="-418.35200000000003"/>
    <s v=" "/>
    <s v=" "/>
    <n v="138.13999999999999"/>
    <n v="9"/>
    <n v="1266.06"/>
    <n v="427"/>
    <x v="1990"/>
    <x v="0"/>
    <x v="2"/>
    <x v="0"/>
    <x v="0"/>
    <s v="Large Box"/>
    <x v="252"/>
    <m/>
    <x v="2"/>
    <x v="8"/>
    <x v="359"/>
    <n v="68104"/>
  </r>
  <r>
    <n v="22124"/>
    <n v="88483"/>
    <x v="873"/>
    <d v="2022-07-01T00:00:00"/>
    <s v="Not Specified"/>
    <n v="0.1"/>
    <n v="8.08"/>
    <n v="674.55720000000008"/>
    <n v="674.55720000000008"/>
    <n v="-398.11"/>
    <n v="125.99"/>
    <n v="14"/>
    <n v="1389.83"/>
    <n v="427"/>
    <x v="2147"/>
    <x v="1"/>
    <x v="2"/>
    <x v="2"/>
    <x v="8"/>
    <s v="Small Box"/>
    <x v="592"/>
    <n v="0.56999999999999995"/>
    <x v="2"/>
    <x v="8"/>
    <x v="359"/>
    <n v="68104"/>
  </r>
  <r>
    <n v="8173"/>
    <n v="58433"/>
    <x v="874"/>
    <d v="2022-07-02T00:00:00"/>
    <s v="High"/>
    <n v="0.01"/>
    <n v="30"/>
    <n v="-45.02"/>
    <s v=" "/>
    <s v=" "/>
    <n v="180.98"/>
    <n v="15"/>
    <n v="2755.34"/>
    <n v="962"/>
    <x v="1490"/>
    <x v="2"/>
    <x v="0"/>
    <x v="1"/>
    <x v="2"/>
    <s v="Jumbo Drum"/>
    <x v="682"/>
    <n v="0.69"/>
    <x v="2"/>
    <x v="14"/>
    <x v="69"/>
    <n v="60610"/>
  </r>
  <r>
    <n v="8174"/>
    <n v="58433"/>
    <x v="874"/>
    <d v="2022-07-03T00:00:00"/>
    <s v="High"/>
    <n v="0"/>
    <n v="5.79"/>
    <n v="730.44"/>
    <n v="730.44"/>
    <n v="-203.27"/>
    <n v="48.04"/>
    <n v="41"/>
    <n v="2095.73"/>
    <n v="962"/>
    <x v="1450"/>
    <x v="1"/>
    <x v="0"/>
    <x v="0"/>
    <x v="3"/>
    <s v="Small Box"/>
    <x v="556"/>
    <n v="0.37"/>
    <x v="2"/>
    <x v="14"/>
    <x v="69"/>
    <n v="60610"/>
  </r>
  <r>
    <n v="8175"/>
    <n v="58433"/>
    <x v="874"/>
    <d v="2022-07-03T00:00:00"/>
    <s v="High"/>
    <n v="0.09"/>
    <n v="42.52"/>
    <n v="541.01"/>
    <n v="541.01"/>
    <s v=" "/>
    <n v="400.98"/>
    <n v="27"/>
    <n v="8085.21"/>
    <n v="962"/>
    <x v="2148"/>
    <x v="2"/>
    <x v="0"/>
    <x v="1"/>
    <x v="9"/>
    <s v="Jumbo Box"/>
    <x v="685"/>
    <n v="0.71"/>
    <x v="2"/>
    <x v="14"/>
    <x v="69"/>
    <n v="60610"/>
  </r>
  <r>
    <n v="18957"/>
    <n v="89379"/>
    <x v="874"/>
    <d v="2022-07-03T00:00:00"/>
    <s v="Critical"/>
    <n v="0.01"/>
    <n v="1.99"/>
    <n v="368.12189999999998"/>
    <n v="368.12189999999998"/>
    <n v="-893.39"/>
    <n v="39.479999999999997"/>
    <n v="13"/>
    <n v="533.51"/>
    <n v="1233"/>
    <x v="428"/>
    <x v="1"/>
    <x v="1"/>
    <x v="2"/>
    <x v="5"/>
    <s v="Small Pack"/>
    <x v="237"/>
    <n v="0.54"/>
    <x v="2"/>
    <x v="10"/>
    <x v="756"/>
    <n v="75028"/>
  </r>
  <r>
    <n v="22290"/>
    <n v="90840"/>
    <x v="874"/>
    <d v="2022-07-03T00:00:00"/>
    <s v="Low"/>
    <n v="0.02"/>
    <n v="9.5399999999999991"/>
    <n v="-193.39"/>
    <s v=" "/>
    <s v=" "/>
    <n v="6.48"/>
    <n v="11"/>
    <n v="72.94"/>
    <n v="290"/>
    <x v="1543"/>
    <x v="1"/>
    <x v="3"/>
    <x v="0"/>
    <x v="3"/>
    <s v="Small Box"/>
    <x v="572"/>
    <n v="0.37"/>
    <x v="1"/>
    <x v="31"/>
    <x v="729"/>
    <n v="80538"/>
  </r>
  <r>
    <n v="26173"/>
    <n v="89404"/>
    <x v="874"/>
    <d v="2022-07-02T00:00:00"/>
    <s v="High"/>
    <n v="0.01"/>
    <n v="30"/>
    <n v="-45.02"/>
    <s v=" "/>
    <n v="-5.3647499999999999"/>
    <n v="180.98"/>
    <n v="4"/>
    <n v="734.76"/>
    <n v="961"/>
    <x v="455"/>
    <x v="2"/>
    <x v="0"/>
    <x v="1"/>
    <x v="2"/>
    <s v="Jumbo Drum"/>
    <x v="682"/>
    <n v="0.69"/>
    <x v="1"/>
    <x v="1"/>
    <x v="667"/>
    <n v="94061"/>
  </r>
  <r>
    <n v="26174"/>
    <n v="89404"/>
    <x v="874"/>
    <d v="2022-07-03T00:00:00"/>
    <s v="High"/>
    <n v="0"/>
    <n v="5.79"/>
    <n v="352.69349999999997"/>
    <n v="352.69349999999997"/>
    <s v=" "/>
    <n v="48.04"/>
    <n v="10"/>
    <n v="511.15"/>
    <n v="961"/>
    <x v="1262"/>
    <x v="1"/>
    <x v="0"/>
    <x v="0"/>
    <x v="3"/>
    <s v="Small Box"/>
    <x v="556"/>
    <n v="0.37"/>
    <x v="1"/>
    <x v="1"/>
    <x v="667"/>
    <n v="94061"/>
  </r>
  <r>
    <n v="26175"/>
    <n v="89404"/>
    <x v="874"/>
    <d v="2022-07-03T00:00:00"/>
    <s v="High"/>
    <n v="0.09"/>
    <n v="42.52"/>
    <n v="541.01"/>
    <n v="541.01"/>
    <n v="-62.8"/>
    <n v="400.98"/>
    <n v="7"/>
    <n v="2096.17"/>
    <n v="961"/>
    <x v="537"/>
    <x v="2"/>
    <x v="0"/>
    <x v="1"/>
    <x v="9"/>
    <s v="Jumbo Box"/>
    <x v="685"/>
    <n v="0.71"/>
    <x v="1"/>
    <x v="1"/>
    <x v="667"/>
    <n v="94061"/>
  </r>
  <r>
    <n v="22466"/>
    <n v="91118"/>
    <x v="875"/>
    <d v="2022-07-02T00:00:00"/>
    <s v="Not Specified"/>
    <n v="0.09"/>
    <n v="66.27"/>
    <n v="-517.73"/>
    <s v=" "/>
    <n v="-187.17999999999998"/>
    <n v="150.97999999999999"/>
    <n v="5"/>
    <n v="744.98"/>
    <n v="1468"/>
    <x v="2149"/>
    <x v="2"/>
    <x v="3"/>
    <x v="1"/>
    <x v="10"/>
    <s v="Jumbo Box"/>
    <x v="617"/>
    <n v="0.65"/>
    <x v="1"/>
    <x v="7"/>
    <x v="1277"/>
    <n v="84010"/>
  </r>
  <r>
    <n v="22513"/>
    <n v="90496"/>
    <x v="875"/>
    <d v="2022-07-03T00:00:00"/>
    <s v="Critical"/>
    <n v="7.0000000000000007E-2"/>
    <n v="8.74"/>
    <n v="-105.15"/>
    <s v=" "/>
    <s v=" "/>
    <n v="6.48"/>
    <n v="7"/>
    <n v="45.24"/>
    <n v="918"/>
    <x v="1133"/>
    <x v="1"/>
    <x v="1"/>
    <x v="0"/>
    <x v="3"/>
    <s v="Small Box"/>
    <x v="882"/>
    <n v="0.36"/>
    <x v="1"/>
    <x v="1"/>
    <x v="360"/>
    <n v="91730"/>
  </r>
  <r>
    <n v="22514"/>
    <n v="90496"/>
    <x v="875"/>
    <d v="2022-07-04T00:00:00"/>
    <s v="Critical"/>
    <n v="0.01"/>
    <n v="14.7"/>
    <n v="-3669.0509999999999"/>
    <s v=" "/>
    <n v="-162.8244"/>
    <n v="2036.48"/>
    <n v="1"/>
    <n v="2116.92"/>
    <n v="919"/>
    <x v="1415"/>
    <x v="2"/>
    <x v="1"/>
    <x v="2"/>
    <x v="6"/>
    <s v="Jumbo Drum"/>
    <x v="209"/>
    <n v="0.55000000000000004"/>
    <x v="1"/>
    <x v="1"/>
    <x v="361"/>
    <n v="96003"/>
  </r>
  <r>
    <n v="23490"/>
    <n v="87920"/>
    <x v="875"/>
    <d v="2022-07-03T00:00:00"/>
    <s v="Not Specified"/>
    <n v="0.02"/>
    <n v="6.21"/>
    <n v="174.12"/>
    <n v="174.12"/>
    <n v="-142.19999999999999"/>
    <n v="4.38"/>
    <n v="8"/>
    <n v="36.409999999999997"/>
    <n v="2546"/>
    <x v="2150"/>
    <x v="1"/>
    <x v="3"/>
    <x v="0"/>
    <x v="1"/>
    <s v="Small Box"/>
    <x v="1012"/>
    <n v="0.37"/>
    <x v="3"/>
    <x v="16"/>
    <x v="1278"/>
    <n v="23434"/>
  </r>
  <r>
    <n v="23491"/>
    <n v="87920"/>
    <x v="875"/>
    <d v="2022-07-03T00:00:00"/>
    <s v="Not Specified"/>
    <n v="0.08"/>
    <n v="0.76"/>
    <n v="266.49"/>
    <n v="266.49"/>
    <n v="-27.554000000000002"/>
    <n v="1.89"/>
    <n v="13"/>
    <n v="24.67"/>
    <n v="2546"/>
    <x v="2151"/>
    <x v="1"/>
    <x v="3"/>
    <x v="0"/>
    <x v="15"/>
    <s v="Wrap Bag"/>
    <x v="854"/>
    <n v="0.83"/>
    <x v="3"/>
    <x v="16"/>
    <x v="1278"/>
    <n v="23434"/>
  </r>
  <r>
    <n v="23492"/>
    <n v="87920"/>
    <x v="875"/>
    <d v="2022-07-05T00:00:00"/>
    <s v="Not Specified"/>
    <n v="0.03"/>
    <n v="3.98"/>
    <n v="-273.798"/>
    <s v=" "/>
    <s v=" "/>
    <n v="9.31"/>
    <n v="10"/>
    <n v="96.15"/>
    <n v="2546"/>
    <x v="1417"/>
    <x v="1"/>
    <x v="3"/>
    <x v="0"/>
    <x v="16"/>
    <s v="Small Pack"/>
    <x v="859"/>
    <n v="0.56000000000000005"/>
    <x v="3"/>
    <x v="16"/>
    <x v="1278"/>
    <n v="23434"/>
  </r>
  <r>
    <n v="25065"/>
    <n v="89030"/>
    <x v="875"/>
    <d v="2022-07-02T00:00:00"/>
    <s v="Medium"/>
    <n v="7.0000000000000007E-2"/>
    <n v="8.64"/>
    <n v="-2.548"/>
    <s v=" "/>
    <s v=" "/>
    <n v="111.03"/>
    <n v="3"/>
    <n v="328.5"/>
    <n v="3187"/>
    <x v="2069"/>
    <x v="1"/>
    <x v="3"/>
    <x v="0"/>
    <x v="0"/>
    <s v="Small Box"/>
    <x v="754"/>
    <n v="0.78"/>
    <x v="3"/>
    <x v="12"/>
    <x v="224"/>
    <n v="33569"/>
  </r>
  <r>
    <n v="1645"/>
    <n v="11876"/>
    <x v="876"/>
    <d v="2022-07-06T00:00:00"/>
    <s v="High"/>
    <n v="0.02"/>
    <n v="5.81"/>
    <n v="1144.9227999999998"/>
    <n v="1144.9227999999998"/>
    <n v="-170.98"/>
    <n v="107.53"/>
    <n v="63"/>
    <n v="6771.68"/>
    <n v="1745"/>
    <x v="1272"/>
    <x v="1"/>
    <x v="0"/>
    <x v="1"/>
    <x v="7"/>
    <s v="Medium Box"/>
    <x v="278"/>
    <n v="0.65"/>
    <x v="3"/>
    <x v="20"/>
    <x v="36"/>
    <n v="30305"/>
  </r>
  <r>
    <n v="3164"/>
    <n v="22727"/>
    <x v="876"/>
    <d v="2022-07-03T00:00:00"/>
    <s v="Not Specified"/>
    <n v="7.0000000000000007E-2"/>
    <n v="6.65"/>
    <n v="-120.37"/>
    <s v=" "/>
    <n v="-132.42600000000002"/>
    <n v="6.48"/>
    <n v="61"/>
    <n v="402.36"/>
    <n v="2107"/>
    <x v="408"/>
    <x v="1"/>
    <x v="2"/>
    <x v="0"/>
    <x v="3"/>
    <s v="Small Box"/>
    <x v="1015"/>
    <n v="0.36"/>
    <x v="2"/>
    <x v="14"/>
    <x v="69"/>
    <n v="60601"/>
  </r>
  <r>
    <n v="18488"/>
    <n v="88193"/>
    <x v="876"/>
    <d v="2022-07-04T00:00:00"/>
    <s v="High"/>
    <n v="0.04"/>
    <n v="4"/>
    <n v="-5.57"/>
    <s v=" "/>
    <n v="-3404.24"/>
    <n v="15.98"/>
    <n v="2"/>
    <n v="36.5"/>
    <n v="3068"/>
    <x v="506"/>
    <x v="0"/>
    <x v="1"/>
    <x v="2"/>
    <x v="5"/>
    <s v="Small Box"/>
    <x v="356"/>
    <n v="0.37"/>
    <x v="2"/>
    <x v="3"/>
    <x v="1279"/>
    <n v="56560"/>
  </r>
  <r>
    <n v="18489"/>
    <n v="88193"/>
    <x v="876"/>
    <d v="2022-07-03T00:00:00"/>
    <s v="High"/>
    <n v="0.03"/>
    <n v="7.29"/>
    <n v="-36.47"/>
    <s v=" "/>
    <n v="-4.72"/>
    <n v="9.48"/>
    <n v="11"/>
    <n v="108.64"/>
    <n v="3068"/>
    <x v="867"/>
    <x v="1"/>
    <x v="1"/>
    <x v="1"/>
    <x v="7"/>
    <s v="Small Pack"/>
    <x v="84"/>
    <n v="0.45"/>
    <x v="2"/>
    <x v="3"/>
    <x v="1279"/>
    <n v="56560"/>
  </r>
  <r>
    <n v="19645"/>
    <n v="87251"/>
    <x v="876"/>
    <d v="2022-07-06T00:00:00"/>
    <s v="High"/>
    <n v="0.02"/>
    <n v="5.81"/>
    <n v="1186.6550999999999"/>
    <n v="1186.6550999999999"/>
    <s v=" "/>
    <n v="107.53"/>
    <n v="16"/>
    <n v="1719.79"/>
    <n v="1748"/>
    <x v="1124"/>
    <x v="1"/>
    <x v="0"/>
    <x v="1"/>
    <x v="7"/>
    <s v="Medium Box"/>
    <x v="278"/>
    <n v="0.65"/>
    <x v="2"/>
    <x v="13"/>
    <x v="840"/>
    <n v="73703"/>
  </r>
  <r>
    <n v="21164"/>
    <n v="87870"/>
    <x v="876"/>
    <d v="2022-07-03T00:00:00"/>
    <s v="Not Specified"/>
    <n v="7.0000000000000007E-2"/>
    <n v="6.65"/>
    <n v="-3.9620000000000002"/>
    <s v=" "/>
    <n v="-53.5"/>
    <n v="6.48"/>
    <n v="15"/>
    <n v="98.94"/>
    <n v="2110"/>
    <x v="2152"/>
    <x v="1"/>
    <x v="2"/>
    <x v="0"/>
    <x v="3"/>
    <s v="Small Box"/>
    <x v="1015"/>
    <n v="0.36"/>
    <x v="3"/>
    <x v="44"/>
    <x v="790"/>
    <n v="28540"/>
  </r>
  <r>
    <n v="22170"/>
    <n v="88118"/>
    <x v="876"/>
    <d v="2022-07-04T00:00:00"/>
    <s v="High"/>
    <n v="7.0000000000000007E-2"/>
    <n v="24.49"/>
    <n v="6653.0351999999993"/>
    <n v="6653.0351999999993"/>
    <s v=" "/>
    <n v="599.99"/>
    <n v="16"/>
    <n v="9642.08"/>
    <n v="2730"/>
    <x v="1282"/>
    <x v="1"/>
    <x v="1"/>
    <x v="2"/>
    <x v="11"/>
    <s v="Large Box"/>
    <x v="911"/>
    <n v="0.37"/>
    <x v="1"/>
    <x v="4"/>
    <x v="1280"/>
    <n v="98011"/>
  </r>
  <r>
    <n v="22171"/>
    <n v="88118"/>
    <x v="876"/>
    <d v="2022-07-05T00:00:00"/>
    <s v="High"/>
    <n v="0.1"/>
    <n v="5.21"/>
    <n v="123.75839999999999"/>
    <n v="123.75839999999999"/>
    <n v="-237.61799999999999"/>
    <n v="18.97"/>
    <n v="10"/>
    <n v="179.36"/>
    <n v="2730"/>
    <x v="2075"/>
    <x v="1"/>
    <x v="1"/>
    <x v="0"/>
    <x v="3"/>
    <s v="Small Box"/>
    <x v="1092"/>
    <n v="0.37"/>
    <x v="1"/>
    <x v="4"/>
    <x v="1280"/>
    <n v="98011"/>
  </r>
  <r>
    <n v="22220"/>
    <n v="88761"/>
    <x v="876"/>
    <d v="2022-07-03T00:00:00"/>
    <s v="Critical"/>
    <n v="0.03"/>
    <n v="2.99"/>
    <n v="356.7921"/>
    <n v="356.7921"/>
    <n v="-85.129000000000005"/>
    <n v="37.700000000000003"/>
    <n v="14"/>
    <n v="517.09"/>
    <n v="2792"/>
    <x v="657"/>
    <x v="1"/>
    <x v="2"/>
    <x v="0"/>
    <x v="1"/>
    <s v="Small Box"/>
    <x v="494"/>
    <n v="0.35"/>
    <x v="2"/>
    <x v="27"/>
    <x v="687"/>
    <n v="48640"/>
  </r>
  <r>
    <n v="23144"/>
    <n v="88509"/>
    <x v="876"/>
    <d v="2022-07-06T00:00:00"/>
    <s v="High"/>
    <n v="0.04"/>
    <n v="0.81"/>
    <n v="26.013000000000002"/>
    <n v="26.013000000000002"/>
    <n v="-308.06874000000005"/>
    <n v="2.94"/>
    <n v="13"/>
    <n v="37.700000000000003"/>
    <n v="689"/>
    <x v="2113"/>
    <x v="1"/>
    <x v="3"/>
    <x v="0"/>
    <x v="4"/>
    <s v="Wrap Bag"/>
    <x v="798"/>
    <n v="0.4"/>
    <x v="2"/>
    <x v="26"/>
    <x v="151"/>
    <n v="63376"/>
  </r>
  <r>
    <n v="25313"/>
    <n v="87786"/>
    <x v="876"/>
    <d v="2022-07-06T00:00:00"/>
    <s v="Critical"/>
    <n v="0.09"/>
    <n v="0.78"/>
    <n v="6.9300000000000006"/>
    <n v="6.9300000000000006"/>
    <s v=" "/>
    <n v="2.1800000000000002"/>
    <n v="2"/>
    <n v="6.24"/>
    <n v="1540"/>
    <x v="1595"/>
    <x v="0"/>
    <x v="2"/>
    <x v="0"/>
    <x v="15"/>
    <s v="Wrap Bag"/>
    <x v="100"/>
    <n v="0.52"/>
    <x v="3"/>
    <x v="12"/>
    <x v="1089"/>
    <n v="33314"/>
  </r>
  <r>
    <n v="25314"/>
    <n v="87786"/>
    <x v="876"/>
    <d v="2022-07-05T00:00:00"/>
    <s v="Critical"/>
    <n v="0.09"/>
    <n v="8.08"/>
    <n v="-236.52999999999997"/>
    <s v=" "/>
    <s v=" "/>
    <n v="125.99"/>
    <n v="2"/>
    <n v="210.5"/>
    <n v="1540"/>
    <x v="1595"/>
    <x v="1"/>
    <x v="2"/>
    <x v="2"/>
    <x v="8"/>
    <s v="Small Box"/>
    <x v="994"/>
    <n v="0.56999999999999995"/>
    <x v="3"/>
    <x v="12"/>
    <x v="1089"/>
    <n v="33314"/>
  </r>
  <r>
    <n v="18126"/>
    <n v="86512"/>
    <x v="877"/>
    <d v="2022-07-06T00:00:00"/>
    <s v="Not Specified"/>
    <n v="0.02"/>
    <n v="5.71"/>
    <n v="-321.70600000000002"/>
    <s v=" "/>
    <n v="-139.64879999999999"/>
    <n v="4.97"/>
    <n v="13"/>
    <n v="65.849999999999994"/>
    <n v="3224"/>
    <x v="916"/>
    <x v="1"/>
    <x v="3"/>
    <x v="1"/>
    <x v="7"/>
    <s v="Medium Box"/>
    <x v="803"/>
    <n v="0.54"/>
    <x v="3"/>
    <x v="28"/>
    <x v="323"/>
    <n v="37066"/>
  </r>
  <r>
    <n v="19594"/>
    <n v="90356"/>
    <x v="877"/>
    <d v="2022-07-05T00:00:00"/>
    <s v="High"/>
    <n v="0"/>
    <n v="43.75"/>
    <n v="-144.19800000000001"/>
    <s v=" "/>
    <n v="-44.730000000000004"/>
    <n v="146.34"/>
    <n v="2"/>
    <n v="321.89999999999998"/>
    <n v="482"/>
    <x v="1176"/>
    <x v="2"/>
    <x v="2"/>
    <x v="1"/>
    <x v="9"/>
    <s v="Jumbo Box"/>
    <x v="615"/>
    <n v="0.65"/>
    <x v="2"/>
    <x v="14"/>
    <x v="194"/>
    <n v="60462"/>
  </r>
  <r>
    <n v="20399"/>
    <n v="90764"/>
    <x v="877"/>
    <d v="2022-07-05T00:00:00"/>
    <s v="Not Specified"/>
    <n v="0.01"/>
    <n v="8.99"/>
    <n v="223.25399999999999"/>
    <n v="223.25399999999999"/>
    <s v=" "/>
    <n v="125.99"/>
    <n v="7"/>
    <n v="756.99"/>
    <n v="2023"/>
    <x v="1949"/>
    <x v="1"/>
    <x v="0"/>
    <x v="2"/>
    <x v="8"/>
    <s v="Small Box"/>
    <x v="58"/>
    <n v="0.59"/>
    <x v="2"/>
    <x v="27"/>
    <x v="807"/>
    <n v="48021"/>
  </r>
  <r>
    <n v="21651"/>
    <n v="91334"/>
    <x v="877"/>
    <d v="2022-07-08T00:00:00"/>
    <s v="Low"/>
    <n v="0"/>
    <n v="5.68"/>
    <n v="-51.198"/>
    <s v=" "/>
    <s v=" "/>
    <n v="4.91"/>
    <n v="6"/>
    <n v="33.119999999999997"/>
    <n v="1371"/>
    <x v="2153"/>
    <x v="1"/>
    <x v="2"/>
    <x v="0"/>
    <x v="1"/>
    <s v="Small Box"/>
    <x v="367"/>
    <n v="0.36"/>
    <x v="2"/>
    <x v="10"/>
    <x v="929"/>
    <n v="76308"/>
  </r>
  <r>
    <n v="21652"/>
    <n v="91334"/>
    <x v="877"/>
    <d v="2022-07-04T00:00:00"/>
    <s v="Low"/>
    <n v="0.04"/>
    <n v="12.52"/>
    <n v="-362.11"/>
    <s v=" "/>
    <s v=" "/>
    <n v="9.98"/>
    <n v="17"/>
    <n v="176.99"/>
    <n v="1371"/>
    <x v="2023"/>
    <x v="1"/>
    <x v="2"/>
    <x v="1"/>
    <x v="7"/>
    <s v="Small Box"/>
    <x v="188"/>
    <n v="0.56999999999999995"/>
    <x v="2"/>
    <x v="10"/>
    <x v="929"/>
    <n v="76308"/>
  </r>
  <r>
    <n v="21653"/>
    <n v="91334"/>
    <x v="877"/>
    <d v="2022-07-06T00:00:00"/>
    <s v="Low"/>
    <n v="0.1"/>
    <n v="7.87"/>
    <n v="153.5"/>
    <n v="153.5"/>
    <s v=" "/>
    <n v="29.34"/>
    <n v="9"/>
    <n v="245.03"/>
    <n v="1371"/>
    <x v="802"/>
    <x v="1"/>
    <x v="2"/>
    <x v="1"/>
    <x v="7"/>
    <s v="Small Box"/>
    <x v="476"/>
    <n v="0.54"/>
    <x v="2"/>
    <x v="10"/>
    <x v="929"/>
    <n v="76308"/>
  </r>
  <r>
    <n v="26042"/>
    <n v="87540"/>
    <x v="877"/>
    <d v="2022-07-04T00:00:00"/>
    <s v="Not Specified"/>
    <n v="0.09"/>
    <n v="3.62"/>
    <n v="-60.4"/>
    <s v=" "/>
    <s v=" "/>
    <n v="8.4600000000000009"/>
    <n v="13"/>
    <n v="105.29"/>
    <n v="3400"/>
    <x v="119"/>
    <x v="1"/>
    <x v="2"/>
    <x v="2"/>
    <x v="5"/>
    <s v="Small Pack"/>
    <x v="987"/>
    <n v="0.61"/>
    <x v="0"/>
    <x v="42"/>
    <x v="744"/>
    <n v="26554"/>
  </r>
  <r>
    <n v="26043"/>
    <n v="87540"/>
    <x v="877"/>
    <d v="2022-07-07T00:00:00"/>
    <s v="Not Specified"/>
    <n v="0.06"/>
    <n v="6.5"/>
    <n v="-113.6"/>
    <s v=" "/>
    <n v="-1.8619999999999779"/>
    <n v="30.98"/>
    <n v="3"/>
    <n v="96.79"/>
    <n v="3400"/>
    <x v="119"/>
    <x v="1"/>
    <x v="2"/>
    <x v="2"/>
    <x v="5"/>
    <s v="Small Box"/>
    <x v="567"/>
    <n v="0.79"/>
    <x v="0"/>
    <x v="42"/>
    <x v="744"/>
    <n v="26554"/>
  </r>
  <r>
    <n v="2180"/>
    <n v="15714"/>
    <x v="878"/>
    <d v="2022-07-07T00:00:00"/>
    <s v="High"/>
    <n v="0.01"/>
    <n v="19.989999999999998"/>
    <n v="3.5999999999999943"/>
    <n v="3.5999999999999943"/>
    <n v="-104.57"/>
    <n v="49.43"/>
    <n v="68"/>
    <n v="3414.57"/>
    <n v="2190"/>
    <x v="1551"/>
    <x v="0"/>
    <x v="0"/>
    <x v="0"/>
    <x v="13"/>
    <s v="Small Box"/>
    <x v="664"/>
    <n v="0.56999999999999995"/>
    <x v="2"/>
    <x v="27"/>
    <x v="254"/>
    <n v="48227"/>
  </r>
  <r>
    <n v="5122"/>
    <n v="36482"/>
    <x v="878"/>
    <d v="2022-07-06T00:00:00"/>
    <s v="Medium"/>
    <n v="0.1"/>
    <n v="5.15"/>
    <n v="-7.4"/>
    <s v=" "/>
    <s v=" "/>
    <n v="5.98"/>
    <n v="9"/>
    <n v="71.59"/>
    <n v="1228"/>
    <x v="1702"/>
    <x v="0"/>
    <x v="3"/>
    <x v="0"/>
    <x v="3"/>
    <s v="Small Box"/>
    <x v="577"/>
    <n v="0.36"/>
    <x v="0"/>
    <x v="23"/>
    <x v="111"/>
    <n v="19140"/>
  </r>
  <r>
    <n v="5123"/>
    <n v="36482"/>
    <x v="878"/>
    <d v="2022-07-06T00:00:00"/>
    <s v="Medium"/>
    <n v="0.06"/>
    <n v="91.05"/>
    <n v="861.78"/>
    <n v="861.78"/>
    <s v=" "/>
    <n v="328.14"/>
    <n v="63"/>
    <n v="19554.5"/>
    <n v="1228"/>
    <x v="428"/>
    <x v="2"/>
    <x v="3"/>
    <x v="0"/>
    <x v="13"/>
    <s v="Jumbo Drum"/>
    <x v="105"/>
    <n v="0.56999999999999995"/>
    <x v="0"/>
    <x v="23"/>
    <x v="111"/>
    <n v="19140"/>
  </r>
  <r>
    <n v="5124"/>
    <n v="36482"/>
    <x v="878"/>
    <d v="2022-07-07T00:00:00"/>
    <s v="Medium"/>
    <n v="7.0000000000000007E-2"/>
    <n v="24.49"/>
    <n v="489.58"/>
    <n v="489.58"/>
    <s v=" "/>
    <n v="105.34"/>
    <n v="36"/>
    <n v="3566.77"/>
    <n v="1228"/>
    <x v="254"/>
    <x v="0"/>
    <x v="3"/>
    <x v="1"/>
    <x v="7"/>
    <s v="Large Box"/>
    <x v="125"/>
    <n v="0.61"/>
    <x v="0"/>
    <x v="23"/>
    <x v="111"/>
    <n v="19140"/>
  </r>
  <r>
    <n v="20180"/>
    <n v="90686"/>
    <x v="878"/>
    <d v="2022-07-07T00:00:00"/>
    <s v="High"/>
    <n v="0.01"/>
    <n v="19.989999999999998"/>
    <n v="11.7666"/>
    <n v="11.7666"/>
    <n v="-824.43"/>
    <n v="49.43"/>
    <n v="17"/>
    <n v="853.64"/>
    <n v="2192"/>
    <x v="1574"/>
    <x v="0"/>
    <x v="0"/>
    <x v="0"/>
    <x v="13"/>
    <s v="Small Box"/>
    <x v="664"/>
    <n v="0.56999999999999995"/>
    <x v="3"/>
    <x v="44"/>
    <x v="1281"/>
    <n v="28115"/>
  </r>
  <r>
    <n v="20676"/>
    <n v="88963"/>
    <x v="878"/>
    <d v="2022-07-06T00:00:00"/>
    <s v="High"/>
    <n v="0.1"/>
    <n v="5.66"/>
    <n v="-44.226700000000001"/>
    <s v=" "/>
    <n v="-25.86"/>
    <n v="6.68"/>
    <n v="15"/>
    <n v="97.52"/>
    <n v="2724"/>
    <x v="10"/>
    <x v="1"/>
    <x v="0"/>
    <x v="0"/>
    <x v="3"/>
    <s v="Small Box"/>
    <x v="199"/>
    <n v="0.37"/>
    <x v="3"/>
    <x v="28"/>
    <x v="403"/>
    <n v="37421"/>
  </r>
  <r>
    <n v="20677"/>
    <n v="88963"/>
    <x v="878"/>
    <d v="2022-07-07T00:00:00"/>
    <s v="High"/>
    <n v="0.04"/>
    <n v="0.96"/>
    <n v="122.0634"/>
    <n v="122.0634"/>
    <s v=" "/>
    <n v="5.98"/>
    <n v="14"/>
    <n v="84.72"/>
    <n v="2724"/>
    <x v="2154"/>
    <x v="1"/>
    <x v="0"/>
    <x v="0"/>
    <x v="4"/>
    <s v="Wrap Bag"/>
    <x v="235"/>
    <n v="0.6"/>
    <x v="3"/>
    <x v="28"/>
    <x v="403"/>
    <n v="37421"/>
  </r>
  <r>
    <n v="21242"/>
    <n v="89545"/>
    <x v="878"/>
    <d v="2022-07-07T00:00:00"/>
    <s v="High"/>
    <n v="0.02"/>
    <n v="0.5"/>
    <n v="2.4500000000000002"/>
    <n v="2.4500000000000002"/>
    <n v="-430.47840000000002"/>
    <n v="2.88"/>
    <n v="2"/>
    <n v="5.81"/>
    <n v="883"/>
    <x v="1205"/>
    <x v="1"/>
    <x v="0"/>
    <x v="1"/>
    <x v="9"/>
    <s v="Jumbo Box"/>
    <x v="685"/>
    <n v="0.71"/>
    <x v="1"/>
    <x v="1"/>
    <x v="406"/>
    <n v="93422"/>
  </r>
  <r>
    <n v="23122"/>
    <n v="90381"/>
    <x v="878"/>
    <d v="2022-07-06T00:00:00"/>
    <s v="Medium"/>
    <n v="0.1"/>
    <n v="5.15"/>
    <n v="-7.4"/>
    <s v=" "/>
    <s v=" "/>
    <n v="5.98"/>
    <n v="2"/>
    <n v="15.91"/>
    <n v="1230"/>
    <x v="1179"/>
    <x v="0"/>
    <x v="3"/>
    <x v="0"/>
    <x v="3"/>
    <s v="Small Box"/>
    <x v="577"/>
    <n v="0.36"/>
    <x v="1"/>
    <x v="4"/>
    <x v="449"/>
    <n v="99362"/>
  </r>
  <r>
    <n v="23123"/>
    <n v="90381"/>
    <x v="878"/>
    <d v="2022-07-06T00:00:00"/>
    <s v="Medium"/>
    <n v="0.06"/>
    <n v="91.05"/>
    <n v="861.78"/>
    <n v="861.78"/>
    <n v="-277.63"/>
    <n v="328.14"/>
    <n v="16"/>
    <n v="4966.22"/>
    <n v="1231"/>
    <x v="1179"/>
    <x v="2"/>
    <x v="3"/>
    <x v="0"/>
    <x v="13"/>
    <s v="Jumbo Drum"/>
    <x v="105"/>
    <n v="0.56999999999999995"/>
    <x v="1"/>
    <x v="4"/>
    <x v="1282"/>
    <n v="98801"/>
  </r>
  <r>
    <n v="23124"/>
    <n v="90381"/>
    <x v="878"/>
    <d v="2022-07-07T00:00:00"/>
    <s v="Medium"/>
    <n v="7.0000000000000007E-2"/>
    <n v="24.49"/>
    <n v="489.58"/>
    <n v="489.58"/>
    <n v="-4.5599999999999996"/>
    <n v="105.34"/>
    <n v="9"/>
    <n v="891.69"/>
    <n v="1231"/>
    <x v="1710"/>
    <x v="0"/>
    <x v="3"/>
    <x v="1"/>
    <x v="7"/>
    <s v="Large Box"/>
    <x v="125"/>
    <n v="0.61"/>
    <x v="1"/>
    <x v="4"/>
    <x v="1282"/>
    <n v="98801"/>
  </r>
  <r>
    <n v="19709"/>
    <n v="90454"/>
    <x v="879"/>
    <d v="2022-07-06T00:00:00"/>
    <s v="High"/>
    <n v="0"/>
    <n v="3.99"/>
    <n v="118.59719999999999"/>
    <n v="118.59719999999999"/>
    <s v=" "/>
    <n v="39.479999999999997"/>
    <n v="4"/>
    <n v="171.88"/>
    <n v="862"/>
    <x v="954"/>
    <x v="1"/>
    <x v="2"/>
    <x v="0"/>
    <x v="13"/>
    <s v="Small Box"/>
    <x v="1172"/>
    <n v="0.56000000000000005"/>
    <x v="2"/>
    <x v="10"/>
    <x v="431"/>
    <n v="75503"/>
  </r>
  <r>
    <n v="20262"/>
    <n v="87211"/>
    <x v="879"/>
    <d v="2022-07-07T00:00:00"/>
    <s v="Medium"/>
    <n v="0.05"/>
    <n v="4.72"/>
    <n v="-39.171999999999997"/>
    <s v=" "/>
    <s v=" "/>
    <n v="4.9800000000000004"/>
    <n v="1"/>
    <n v="9.69"/>
    <n v="2525"/>
    <x v="1179"/>
    <x v="1"/>
    <x v="2"/>
    <x v="0"/>
    <x v="3"/>
    <s v="Small Box"/>
    <x v="967"/>
    <n v="0.36"/>
    <x v="3"/>
    <x v="9"/>
    <x v="94"/>
    <n v="36203"/>
  </r>
  <r>
    <n v="20263"/>
    <n v="87211"/>
    <x v="879"/>
    <d v="2022-07-08T00:00:00"/>
    <s v="Medium"/>
    <n v="0.03"/>
    <n v="2.35"/>
    <n v="-621.29199999999992"/>
    <s v=" "/>
    <n v="-113.08"/>
    <n v="7.08"/>
    <n v="16"/>
    <n v="110.66"/>
    <n v="2525"/>
    <x v="1179"/>
    <x v="1"/>
    <x v="2"/>
    <x v="0"/>
    <x v="4"/>
    <s v="Wrap Bag"/>
    <x v="408"/>
    <n v="0.47"/>
    <x v="3"/>
    <x v="9"/>
    <x v="94"/>
    <n v="36203"/>
  </r>
  <r>
    <n v="22873"/>
    <n v="91002"/>
    <x v="879"/>
    <d v="2022-07-08T00:00:00"/>
    <s v="Not Specified"/>
    <n v="0.05"/>
    <n v="55.3"/>
    <n v="56.015999999999998"/>
    <n v="56.015999999999998"/>
    <n v="-17.444000000000003"/>
    <n v="808.49"/>
    <n v="13"/>
    <n v="9984.85"/>
    <n v="2480"/>
    <x v="2143"/>
    <x v="2"/>
    <x v="2"/>
    <x v="2"/>
    <x v="6"/>
    <s v="Jumbo Drum"/>
    <x v="675"/>
    <n v="0.4"/>
    <x v="3"/>
    <x v="6"/>
    <x v="1283"/>
    <n v="70065"/>
  </r>
  <r>
    <n v="25217"/>
    <n v="88007"/>
    <x v="879"/>
    <d v="2022-07-08T00:00:00"/>
    <s v="Low"/>
    <n v="0.01"/>
    <n v="5.16"/>
    <n v="8.34"/>
    <n v="8.34"/>
    <n v="-34.025600000000004"/>
    <n v="8.56"/>
    <n v="10"/>
    <n v="92.34"/>
    <n v="1490"/>
    <x v="665"/>
    <x v="1"/>
    <x v="2"/>
    <x v="0"/>
    <x v="3"/>
    <s v="Wrap Bag"/>
    <x v="1195"/>
    <n v="0.38"/>
    <x v="1"/>
    <x v="1"/>
    <x v="1161"/>
    <n v="94044"/>
  </r>
  <r>
    <n v="21865"/>
    <n v="87729"/>
    <x v="880"/>
    <d v="2022-07-08T00:00:00"/>
    <s v="Not Specified"/>
    <n v="0.1"/>
    <n v="2.99"/>
    <n v="97.345200000000006"/>
    <n v="97.345200000000006"/>
    <s v=" "/>
    <n v="21.38"/>
    <n v="7"/>
    <n v="141.08000000000001"/>
    <n v="745"/>
    <x v="2155"/>
    <x v="1"/>
    <x v="1"/>
    <x v="0"/>
    <x v="1"/>
    <s v="Small Box"/>
    <x v="1153"/>
    <n v="0.37"/>
    <x v="1"/>
    <x v="41"/>
    <x v="579"/>
    <n v="85345"/>
  </r>
  <r>
    <n v="21916"/>
    <n v="88853"/>
    <x v="880"/>
    <d v="2022-07-09T00:00:00"/>
    <s v="High"/>
    <n v="7.0000000000000007E-2"/>
    <n v="1.25"/>
    <n v="-25.074000000000002"/>
    <s v=" "/>
    <n v="-38.44"/>
    <n v="55.99"/>
    <n v="8"/>
    <n v="357.62"/>
    <n v="1531"/>
    <x v="151"/>
    <x v="1"/>
    <x v="1"/>
    <x v="2"/>
    <x v="8"/>
    <s v="Small Pack"/>
    <x v="547"/>
    <n v="0.35"/>
    <x v="3"/>
    <x v="12"/>
    <x v="580"/>
    <n v="32137"/>
  </r>
  <r>
    <n v="21917"/>
    <n v="88853"/>
    <x v="880"/>
    <d v="2022-07-09T00:00:00"/>
    <s v="High"/>
    <n v="0.06"/>
    <n v="8.73"/>
    <n v="-8570.4483"/>
    <s v=" "/>
    <s v=" "/>
    <n v="3502.14"/>
    <n v="1"/>
    <n v="3057.44"/>
    <n v="1530"/>
    <x v="241"/>
    <x v="2"/>
    <x v="1"/>
    <x v="2"/>
    <x v="6"/>
    <s v="Jumbo Box"/>
    <x v="672"/>
    <n v="0.56999999999999995"/>
    <x v="1"/>
    <x v="1"/>
    <x v="1068"/>
    <n v="92262"/>
  </r>
  <r>
    <n v="25367"/>
    <n v="86648"/>
    <x v="880"/>
    <d v="2022-07-09T00:00:00"/>
    <s v="High"/>
    <n v="0.09"/>
    <n v="4.9800000000000004"/>
    <n v="-21.77"/>
    <s v=" "/>
    <n v="-43.52"/>
    <n v="11.97"/>
    <n v="1"/>
    <n v="12.47"/>
    <n v="1681"/>
    <x v="2156"/>
    <x v="1"/>
    <x v="1"/>
    <x v="0"/>
    <x v="13"/>
    <s v="Small Box"/>
    <x v="671"/>
    <n v="0.57999999999999996"/>
    <x v="0"/>
    <x v="19"/>
    <x v="902"/>
    <n v="45840"/>
  </r>
  <r>
    <n v="25368"/>
    <n v="86648"/>
    <x v="880"/>
    <d v="2022-07-09T00:00:00"/>
    <s v="High"/>
    <n v="0.08"/>
    <n v="5.01"/>
    <n v="-52.842500000000001"/>
    <s v=" "/>
    <s v=" "/>
    <n v="5.74"/>
    <n v="11"/>
    <n v="67.89"/>
    <n v="1681"/>
    <x v="2157"/>
    <x v="0"/>
    <x v="1"/>
    <x v="0"/>
    <x v="1"/>
    <s v="Small Box"/>
    <x v="690"/>
    <n v="0.39"/>
    <x v="0"/>
    <x v="19"/>
    <x v="902"/>
    <n v="45840"/>
  </r>
  <r>
    <n v="18734"/>
    <n v="87231"/>
    <x v="881"/>
    <d v="2022-07-10T00:00:00"/>
    <s v="Not Specified"/>
    <n v="0.1"/>
    <n v="2.99"/>
    <n v="-3.0474999999999999"/>
    <s v=" "/>
    <n v="-47.64"/>
    <n v="8.69"/>
    <n v="2"/>
    <n v="16.97"/>
    <n v="221"/>
    <x v="1490"/>
    <x v="1"/>
    <x v="0"/>
    <x v="0"/>
    <x v="1"/>
    <s v="Small Box"/>
    <x v="951"/>
    <n v="0.39"/>
    <x v="2"/>
    <x v="14"/>
    <x v="1057"/>
    <n v="60453"/>
  </r>
  <r>
    <n v="24047"/>
    <n v="86201"/>
    <x v="881"/>
    <d v="2022-07-10T00:00:00"/>
    <s v="Not Specified"/>
    <n v="0.05"/>
    <n v="6.5"/>
    <n v="-71.12"/>
    <s v=" "/>
    <s v=" "/>
    <n v="7.98"/>
    <n v="6"/>
    <n v="47.78"/>
    <n v="3039"/>
    <x v="425"/>
    <x v="1"/>
    <x v="2"/>
    <x v="0"/>
    <x v="0"/>
    <s v="Medium Box"/>
    <x v="593"/>
    <n v="0.59"/>
    <x v="1"/>
    <x v="5"/>
    <x v="491"/>
    <n v="97330"/>
  </r>
  <r>
    <n v="18080"/>
    <n v="86282"/>
    <x v="882"/>
    <d v="2022-07-12T00:00:00"/>
    <s v="High"/>
    <n v="0.08"/>
    <n v="3.99"/>
    <n v="1142.1224999999999"/>
    <n v="1142.1224999999999"/>
    <s v=" "/>
    <n v="195.99"/>
    <n v="10"/>
    <n v="1655.25"/>
    <n v="767"/>
    <x v="2158"/>
    <x v="1"/>
    <x v="2"/>
    <x v="2"/>
    <x v="8"/>
    <s v="Small Box"/>
    <x v="192"/>
    <n v="0.57999999999999996"/>
    <x v="2"/>
    <x v="14"/>
    <x v="130"/>
    <n v="61201"/>
  </r>
  <r>
    <n v="19740"/>
    <n v="89350"/>
    <x v="882"/>
    <d v="2022-07-12T00:00:00"/>
    <s v="Critical"/>
    <n v="0.04"/>
    <n v="1.99"/>
    <n v="166.49699999999999"/>
    <n v="166.49699999999999"/>
    <s v=" "/>
    <n v="20.89"/>
    <n v="12"/>
    <n v="241.3"/>
    <n v="718"/>
    <x v="1723"/>
    <x v="1"/>
    <x v="2"/>
    <x v="2"/>
    <x v="5"/>
    <s v="Small Pack"/>
    <x v="886"/>
    <n v="0.48"/>
    <x v="1"/>
    <x v="18"/>
    <x v="401"/>
    <n v="89031"/>
  </r>
  <r>
    <n v="19741"/>
    <n v="89350"/>
    <x v="882"/>
    <d v="2022-07-10T00:00:00"/>
    <s v="Critical"/>
    <n v="0.01"/>
    <n v="0.99"/>
    <n v="89.437799999999996"/>
    <n v="89.437799999999996"/>
    <s v=" "/>
    <n v="35.99"/>
    <n v="4"/>
    <n v="129.62"/>
    <n v="718"/>
    <x v="593"/>
    <x v="1"/>
    <x v="2"/>
    <x v="2"/>
    <x v="8"/>
    <s v="Small Pack"/>
    <x v="376"/>
    <n v="0.35"/>
    <x v="1"/>
    <x v="18"/>
    <x v="401"/>
    <n v="89031"/>
  </r>
  <r>
    <n v="24111"/>
    <n v="88832"/>
    <x v="882"/>
    <d v="2022-07-12T00:00:00"/>
    <s v="Not Specified"/>
    <n v="0.1"/>
    <n v="24.49"/>
    <n v="988.19900000000007"/>
    <n v="988.19900000000007"/>
    <s v=" "/>
    <n v="199.99"/>
    <n v="11"/>
    <n v="1988.06"/>
    <n v="3258"/>
    <x v="192"/>
    <x v="1"/>
    <x v="1"/>
    <x v="2"/>
    <x v="11"/>
    <s v="Large Box"/>
    <x v="141"/>
    <n v="0.46"/>
    <x v="1"/>
    <x v="4"/>
    <x v="285"/>
    <n v="98037"/>
  </r>
  <r>
    <n v="24112"/>
    <n v="88832"/>
    <x v="882"/>
    <d v="2022-07-12T00:00:00"/>
    <s v="Not Specified"/>
    <n v="0.03"/>
    <n v="7.37"/>
    <n v="-50.27"/>
    <s v=" "/>
    <n v="-39.270000000000003"/>
    <n v="6.48"/>
    <n v="5"/>
    <n v="36.4"/>
    <n v="3258"/>
    <x v="192"/>
    <x v="1"/>
    <x v="1"/>
    <x v="0"/>
    <x v="3"/>
    <s v="Small Box"/>
    <x v="298"/>
    <n v="0.37"/>
    <x v="1"/>
    <x v="4"/>
    <x v="285"/>
    <n v="98037"/>
  </r>
  <r>
    <n v="24892"/>
    <n v="90395"/>
    <x v="882"/>
    <d v="2022-07-17T00:00:00"/>
    <s v="Low"/>
    <n v="0"/>
    <n v="30"/>
    <n v="1055.47"/>
    <n v="1055.47"/>
    <s v=" "/>
    <n v="160.97999999999999"/>
    <n v="11"/>
    <n v="1887.03"/>
    <n v="2161"/>
    <x v="1584"/>
    <x v="2"/>
    <x v="2"/>
    <x v="1"/>
    <x v="2"/>
    <s v="Jumbo Drum"/>
    <x v="167"/>
    <n v="0.62"/>
    <x v="2"/>
    <x v="3"/>
    <x v="316"/>
    <n v="55124"/>
  </r>
  <r>
    <n v="25668"/>
    <n v="86604"/>
    <x v="882"/>
    <d v="2022-07-14T00:00:00"/>
    <s v="Low"/>
    <n v="0.1"/>
    <n v="6.46"/>
    <n v="23.961500000000001"/>
    <n v="23.961500000000001"/>
    <n v="-321.20999999999998"/>
    <n v="14.48"/>
    <n v="8"/>
    <n v="114.75"/>
    <n v="1837"/>
    <x v="846"/>
    <x v="1"/>
    <x v="0"/>
    <x v="0"/>
    <x v="1"/>
    <s v="Small Box"/>
    <x v="180"/>
    <n v="0.38"/>
    <x v="1"/>
    <x v="1"/>
    <x v="769"/>
    <n v="91776"/>
  </r>
  <r>
    <n v="25669"/>
    <n v="86604"/>
    <x v="882"/>
    <d v="2022-07-15T00:00:00"/>
    <s v="Low"/>
    <n v="0.09"/>
    <n v="1"/>
    <n v="14.46"/>
    <n v="14.46"/>
    <n v="-26.83"/>
    <n v="5.84"/>
    <n v="4"/>
    <n v="21.59"/>
    <n v="1837"/>
    <x v="272"/>
    <x v="1"/>
    <x v="0"/>
    <x v="0"/>
    <x v="4"/>
    <s v="Wrap Bag"/>
    <x v="909"/>
    <n v="0.38"/>
    <x v="1"/>
    <x v="1"/>
    <x v="769"/>
    <n v="91776"/>
  </r>
  <r>
    <n v="22437"/>
    <n v="88285"/>
    <x v="883"/>
    <d v="2022-07-11T00:00:00"/>
    <s v="Critical"/>
    <n v="0.02"/>
    <n v="1.49"/>
    <n v="99.353099999999998"/>
    <n v="99.353099999999998"/>
    <s v=" "/>
    <n v="28.53"/>
    <n v="5"/>
    <n v="143.99"/>
    <n v="2860"/>
    <x v="513"/>
    <x v="1"/>
    <x v="2"/>
    <x v="0"/>
    <x v="1"/>
    <s v="Small Box"/>
    <x v="359"/>
    <n v="0.38"/>
    <x v="2"/>
    <x v="14"/>
    <x v="1168"/>
    <n v="62040"/>
  </r>
  <r>
    <n v="22974"/>
    <n v="88119"/>
    <x v="884"/>
    <d v="2022-07-19T00:00:00"/>
    <s v="Low"/>
    <n v="0.06"/>
    <n v="7.81"/>
    <n v="-98.42"/>
    <s v=" "/>
    <s v=" "/>
    <n v="6.48"/>
    <n v="8"/>
    <n v="51.93"/>
    <n v="2731"/>
    <x v="278"/>
    <x v="1"/>
    <x v="1"/>
    <x v="0"/>
    <x v="3"/>
    <s v="Small Box"/>
    <x v="1196"/>
    <n v="0.37"/>
    <x v="1"/>
    <x v="4"/>
    <x v="882"/>
    <n v="98310"/>
  </r>
  <r>
    <n v="23199"/>
    <n v="87441"/>
    <x v="884"/>
    <d v="2022-07-13T00:00:00"/>
    <s v="High"/>
    <n v="7.0000000000000007E-2"/>
    <n v="0.5"/>
    <n v="27.468899999999998"/>
    <n v="27.468899999999998"/>
    <s v=" "/>
    <n v="3.69"/>
    <n v="11"/>
    <n v="39.81"/>
    <n v="3231"/>
    <x v="1162"/>
    <x v="1"/>
    <x v="3"/>
    <x v="0"/>
    <x v="12"/>
    <s v="Small Box"/>
    <x v="274"/>
    <n v="0.38"/>
    <x v="2"/>
    <x v="22"/>
    <x v="1136"/>
    <n v="54401"/>
  </r>
  <r>
    <n v="23535"/>
    <n v="87659"/>
    <x v="884"/>
    <d v="2022-07-14T00:00:00"/>
    <s v="Low"/>
    <n v="0.1"/>
    <n v="19.989999999999998"/>
    <n v="-47.01"/>
    <s v=" "/>
    <n v="-203.4828"/>
    <n v="35.44"/>
    <n v="4"/>
    <n v="142.51"/>
    <n v="27"/>
    <x v="2159"/>
    <x v="1"/>
    <x v="2"/>
    <x v="0"/>
    <x v="3"/>
    <s v="Small Box"/>
    <x v="816"/>
    <n v="0.38"/>
    <x v="1"/>
    <x v="1"/>
    <x v="325"/>
    <n v="90712"/>
  </r>
  <r>
    <n v="23536"/>
    <n v="87659"/>
    <x v="884"/>
    <d v="2022-07-17T00:00:00"/>
    <s v="Low"/>
    <n v="0.06"/>
    <n v="14.3"/>
    <n v="346.70429999999999"/>
    <n v="346.70429999999999"/>
    <s v=" "/>
    <n v="55.48"/>
    <n v="9"/>
    <n v="502.47"/>
    <n v="27"/>
    <x v="204"/>
    <x v="1"/>
    <x v="2"/>
    <x v="0"/>
    <x v="3"/>
    <s v="Small Box"/>
    <x v="159"/>
    <n v="0.37"/>
    <x v="1"/>
    <x v="1"/>
    <x v="325"/>
    <n v="90712"/>
  </r>
  <r>
    <n v="25673"/>
    <n v="90870"/>
    <x v="884"/>
    <d v="2022-07-19T00:00:00"/>
    <s v="Low"/>
    <n v="0.02"/>
    <n v="0.5"/>
    <n v="3.14"/>
    <n v="3.14"/>
    <n v="-10.136000000000001"/>
    <n v="4.91"/>
    <n v="2"/>
    <n v="9.7200000000000006"/>
    <n v="519"/>
    <x v="2160"/>
    <x v="1"/>
    <x v="0"/>
    <x v="0"/>
    <x v="12"/>
    <s v="Small Box"/>
    <x v="126"/>
    <n v="0.36"/>
    <x v="0"/>
    <x v="2"/>
    <x v="1284"/>
    <n v="11226"/>
  </r>
  <r>
    <n v="25674"/>
    <n v="90870"/>
    <x v="884"/>
    <d v="2022-07-17T00:00:00"/>
    <s v="Low"/>
    <n v="0.02"/>
    <n v="5.53"/>
    <n v="19.37"/>
    <n v="19.37"/>
    <s v=" "/>
    <n v="22.01"/>
    <n v="5"/>
    <n v="115.22"/>
    <n v="519"/>
    <x v="514"/>
    <x v="1"/>
    <x v="0"/>
    <x v="0"/>
    <x v="4"/>
    <s v="Small Pack"/>
    <x v="443"/>
    <n v="0.59"/>
    <x v="0"/>
    <x v="2"/>
    <x v="1284"/>
    <n v="11226"/>
  </r>
  <r>
    <n v="26070"/>
    <n v="85887"/>
    <x v="884"/>
    <d v="2022-07-14T00:00:00"/>
    <s v="Medium"/>
    <n v="0.1"/>
    <n v="4.62"/>
    <n v="-120.04"/>
    <s v=" "/>
    <n v="-213.40280000000001"/>
    <n v="4.9800000000000004"/>
    <n v="10"/>
    <n v="46.36"/>
    <n v="1495"/>
    <x v="579"/>
    <x v="1"/>
    <x v="0"/>
    <x v="2"/>
    <x v="5"/>
    <s v="Small Pack"/>
    <x v="231"/>
    <n v="0.64"/>
    <x v="1"/>
    <x v="45"/>
    <x v="1205"/>
    <n v="59901"/>
  </r>
  <r>
    <n v="26071"/>
    <n v="85887"/>
    <x v="884"/>
    <d v="2022-07-13T00:00:00"/>
    <s v="Medium"/>
    <n v="0"/>
    <n v="5.83"/>
    <n v="-17.22"/>
    <s v=" "/>
    <s v=" "/>
    <n v="7.64"/>
    <n v="3"/>
    <n v="25.09"/>
    <n v="1495"/>
    <x v="2103"/>
    <x v="1"/>
    <x v="0"/>
    <x v="0"/>
    <x v="3"/>
    <s v="Wrap Bag"/>
    <x v="19"/>
    <n v="0.36"/>
    <x v="1"/>
    <x v="45"/>
    <x v="1205"/>
    <n v="59901"/>
  </r>
  <r>
    <n v="26095"/>
    <n v="91585"/>
    <x v="884"/>
    <d v="2022-07-14T00:00:00"/>
    <s v="Not Specified"/>
    <n v="0.06"/>
    <n v="4"/>
    <n v="17.149999999999999"/>
    <n v="17.149999999999999"/>
    <n v="-147.518"/>
    <n v="7.59"/>
    <n v="13"/>
    <n v="94.12"/>
    <n v="2773"/>
    <x v="2161"/>
    <x v="1"/>
    <x v="2"/>
    <x v="1"/>
    <x v="7"/>
    <s v="Wrap Bag"/>
    <x v="309"/>
    <n v="0.42"/>
    <x v="1"/>
    <x v="1"/>
    <x v="252"/>
    <n v="94568"/>
  </r>
  <r>
    <n v="26096"/>
    <n v="91585"/>
    <x v="884"/>
    <d v="2022-07-14T00:00:00"/>
    <s v="Not Specified"/>
    <n v="0.01"/>
    <n v="2.0299999999999998"/>
    <n v="-30.39"/>
    <s v=" "/>
    <n v="-689.87380000000007"/>
    <n v="2.98"/>
    <n v="11"/>
    <n v="33.11"/>
    <n v="2773"/>
    <x v="2161"/>
    <x v="1"/>
    <x v="2"/>
    <x v="0"/>
    <x v="4"/>
    <s v="Wrap Bag"/>
    <x v="97"/>
    <n v="0.56999999999999995"/>
    <x v="1"/>
    <x v="1"/>
    <x v="252"/>
    <n v="94568"/>
  </r>
  <r>
    <n v="19922"/>
    <n v="86334"/>
    <x v="885"/>
    <d v="2022-07-14T00:00:00"/>
    <s v="Medium"/>
    <n v="0.1"/>
    <n v="0.94"/>
    <n v="11.93"/>
    <n v="11.93"/>
    <n v="-161.47499999999999"/>
    <n v="4.28"/>
    <n v="10"/>
    <n v="39.979999999999997"/>
    <n v="1946"/>
    <x v="1976"/>
    <x v="1"/>
    <x v="0"/>
    <x v="0"/>
    <x v="4"/>
    <s v="Wrap Bag"/>
    <x v="81"/>
    <n v="0.56000000000000005"/>
    <x v="0"/>
    <x v="23"/>
    <x v="117"/>
    <n v="15228"/>
  </r>
  <r>
    <n v="20958"/>
    <n v="91021"/>
    <x v="885"/>
    <d v="2022-07-15T00:00:00"/>
    <s v="Not Specified"/>
    <n v="0.09"/>
    <n v="6.83"/>
    <n v="-207.18600000000001"/>
    <s v=" "/>
    <n v="-29.187000000000001"/>
    <n v="3.52"/>
    <n v="13"/>
    <n v="46.89"/>
    <n v="2539"/>
    <x v="1936"/>
    <x v="1"/>
    <x v="0"/>
    <x v="0"/>
    <x v="1"/>
    <s v="Small Box"/>
    <x v="625"/>
    <n v="0.38"/>
    <x v="3"/>
    <x v="12"/>
    <x v="344"/>
    <n v="32789"/>
  </r>
  <r>
    <n v="20959"/>
    <n v="91021"/>
    <x v="885"/>
    <d v="2022-07-14T00:00:00"/>
    <s v="Not Specified"/>
    <n v="0.02"/>
    <n v="4.2300000000000004"/>
    <n v="-8.5680000000000014"/>
    <s v=" "/>
    <s v=" "/>
    <n v="7.28"/>
    <n v="9"/>
    <n v="65.569999999999993"/>
    <n v="2539"/>
    <x v="242"/>
    <x v="1"/>
    <x v="0"/>
    <x v="0"/>
    <x v="3"/>
    <s v="Wrap Bag"/>
    <x v="1197"/>
    <n v="0.39"/>
    <x v="3"/>
    <x v="12"/>
    <x v="344"/>
    <n v="32789"/>
  </r>
  <r>
    <n v="21907"/>
    <n v="90051"/>
    <x v="885"/>
    <d v="2022-07-14T00:00:00"/>
    <s v="Not Specified"/>
    <n v="0.1"/>
    <n v="0.5"/>
    <n v="-84.930999999999997"/>
    <s v=" "/>
    <n v="-378"/>
    <n v="6.3"/>
    <n v="12"/>
    <n v="73.48"/>
    <n v="804"/>
    <x v="992"/>
    <x v="1"/>
    <x v="3"/>
    <x v="0"/>
    <x v="12"/>
    <s v="Small Box"/>
    <x v="168"/>
    <n v="0.39"/>
    <x v="3"/>
    <x v="28"/>
    <x v="384"/>
    <n v="37211"/>
  </r>
  <r>
    <n v="23814"/>
    <n v="87793"/>
    <x v="885"/>
    <d v="2022-07-15T00:00:00"/>
    <s v="High"/>
    <n v="0.03"/>
    <n v="6.79"/>
    <n v="315.51629999999994"/>
    <n v="315.51629999999994"/>
    <n v="-40.334000000000003"/>
    <n v="55.48"/>
    <n v="8"/>
    <n v="457.27"/>
    <n v="2447"/>
    <x v="198"/>
    <x v="0"/>
    <x v="1"/>
    <x v="0"/>
    <x v="3"/>
    <s v="Small Box"/>
    <x v="264"/>
    <n v="0.37"/>
    <x v="2"/>
    <x v="3"/>
    <x v="1002"/>
    <n v="55343"/>
  </r>
  <r>
    <n v="18477"/>
    <n v="88130"/>
    <x v="886"/>
    <d v="2022-07-19T00:00:00"/>
    <s v="Low"/>
    <n v="0.1"/>
    <n v="4"/>
    <n v="-47.36"/>
    <s v=" "/>
    <s v=" "/>
    <n v="15.98"/>
    <n v="2"/>
    <n v="30.67"/>
    <n v="542"/>
    <x v="897"/>
    <x v="1"/>
    <x v="0"/>
    <x v="2"/>
    <x v="5"/>
    <s v="Small Box"/>
    <x v="356"/>
    <n v="0.37"/>
    <x v="1"/>
    <x v="1"/>
    <x v="1011"/>
    <n v="92704"/>
  </r>
  <r>
    <n v="18875"/>
    <n v="86541"/>
    <x v="886"/>
    <d v="2022-07-15T00:00:00"/>
    <s v="Not Specified"/>
    <n v="0.05"/>
    <n v="4.08"/>
    <n v="-56.73"/>
    <s v=" "/>
    <s v=" "/>
    <n v="1.74"/>
    <n v="7"/>
    <n v="14.75"/>
    <n v="1257"/>
    <x v="1837"/>
    <x v="0"/>
    <x v="0"/>
    <x v="1"/>
    <x v="7"/>
    <s v="Small Pack"/>
    <x v="144"/>
    <n v="0.53"/>
    <x v="1"/>
    <x v="31"/>
    <x v="453"/>
    <n v="80013"/>
  </r>
  <r>
    <n v="19425"/>
    <n v="87392"/>
    <x v="886"/>
    <d v="2022-07-16T00:00:00"/>
    <s v="Not Specified"/>
    <n v="0.04"/>
    <n v="14"/>
    <n v="15.36"/>
    <n v="15.36"/>
    <n v="-32.35"/>
    <n v="90.97"/>
    <n v="3"/>
    <n v="266.66000000000003"/>
    <n v="294"/>
    <x v="2162"/>
    <x v="2"/>
    <x v="2"/>
    <x v="2"/>
    <x v="6"/>
    <s v="Jumbo Drum"/>
    <x v="271"/>
    <n v="0.36"/>
    <x v="0"/>
    <x v="17"/>
    <x v="1285"/>
    <n v="6830"/>
  </r>
  <r>
    <n v="19426"/>
    <n v="87392"/>
    <x v="886"/>
    <d v="2022-07-16T00:00:00"/>
    <s v="Not Specified"/>
    <n v="0.02"/>
    <n v="46.59"/>
    <n v="33.988949999999996"/>
    <n v="33.988949999999996"/>
    <s v=" "/>
    <n v="44.43"/>
    <n v="2"/>
    <n v="103.88"/>
    <n v="298"/>
    <x v="2163"/>
    <x v="2"/>
    <x v="2"/>
    <x v="1"/>
    <x v="9"/>
    <s v="Jumbo Box"/>
    <x v="1032"/>
    <n v="0.67"/>
    <x v="0"/>
    <x v="29"/>
    <x v="1286"/>
    <n v="1069"/>
  </r>
  <r>
    <n v="21341"/>
    <n v="85846"/>
    <x v="886"/>
    <d v="2022-07-14T00:00:00"/>
    <s v="Not Specified"/>
    <n v="0.05"/>
    <n v="2.5"/>
    <n v="-164.46099999999998"/>
    <s v=" "/>
    <s v=" "/>
    <n v="65.989999999999995"/>
    <n v="2"/>
    <n v="109.77"/>
    <n v="1799"/>
    <x v="159"/>
    <x v="1"/>
    <x v="2"/>
    <x v="2"/>
    <x v="8"/>
    <s v="Small Box"/>
    <x v="1198"/>
    <n v="0.55000000000000004"/>
    <x v="2"/>
    <x v="11"/>
    <x v="1108"/>
    <n v="50021"/>
  </r>
  <r>
    <n v="22197"/>
    <n v="88120"/>
    <x v="886"/>
    <d v="2022-07-15T00:00:00"/>
    <s v="Critical"/>
    <n v="0.01"/>
    <n v="5.89"/>
    <n v="-75.38"/>
    <s v=" "/>
    <s v=" "/>
    <n v="26.31"/>
    <n v="12"/>
    <n v="317.70999999999998"/>
    <n v="2731"/>
    <x v="278"/>
    <x v="1"/>
    <x v="1"/>
    <x v="2"/>
    <x v="5"/>
    <s v="Small Box"/>
    <x v="1063"/>
    <n v="0.75"/>
    <x v="1"/>
    <x v="4"/>
    <x v="882"/>
    <n v="98310"/>
  </r>
  <r>
    <n v="355"/>
    <n v="2467"/>
    <x v="887"/>
    <d v="2022-07-16T00:00:00"/>
    <s v="Not Specified"/>
    <n v="0.09"/>
    <n v="17.850000000000001"/>
    <n v="586.61"/>
    <n v="586.61"/>
    <n v="-556.80960000000005"/>
    <n v="145.44999999999999"/>
    <n v="41"/>
    <n v="5668.21"/>
    <n v="607"/>
    <x v="2164"/>
    <x v="2"/>
    <x v="2"/>
    <x v="2"/>
    <x v="6"/>
    <s v="Jumbo Drum"/>
    <x v="25"/>
    <n v="0.56000000000000005"/>
    <x v="0"/>
    <x v="2"/>
    <x v="2"/>
    <n v="10177"/>
  </r>
  <r>
    <n v="18003"/>
    <n v="85838"/>
    <x v="887"/>
    <d v="2022-07-17T00:00:00"/>
    <s v="High"/>
    <n v="7.0000000000000007E-2"/>
    <n v="5.81"/>
    <n v="670.70069999999998"/>
    <n v="670.70069999999998"/>
    <s v=" "/>
    <n v="107.53"/>
    <n v="9"/>
    <n v="972.03"/>
    <n v="2067"/>
    <x v="243"/>
    <x v="1"/>
    <x v="2"/>
    <x v="1"/>
    <x v="7"/>
    <s v="Medium Box"/>
    <x v="278"/>
    <n v="0.65"/>
    <x v="1"/>
    <x v="4"/>
    <x v="948"/>
    <n v="98387"/>
  </r>
  <r>
    <n v="18004"/>
    <n v="85838"/>
    <x v="887"/>
    <d v="2022-07-16T00:00:00"/>
    <s v="High"/>
    <n v="0.09"/>
    <n v="89.3"/>
    <n v="-1748.56"/>
    <s v=" "/>
    <n v="-92.05"/>
    <n v="70.89"/>
    <n v="8"/>
    <n v="587.13"/>
    <n v="2067"/>
    <x v="2165"/>
    <x v="2"/>
    <x v="2"/>
    <x v="1"/>
    <x v="9"/>
    <s v="Jumbo Box"/>
    <x v="598"/>
    <n v="0.72"/>
    <x v="1"/>
    <x v="4"/>
    <x v="948"/>
    <n v="98387"/>
  </r>
  <r>
    <n v="18005"/>
    <n v="85838"/>
    <x v="887"/>
    <d v="2022-07-17T00:00:00"/>
    <s v="High"/>
    <n v="0.04"/>
    <n v="5.03"/>
    <n v="-85.129000000000005"/>
    <s v=" "/>
    <s v=" "/>
    <n v="7.99"/>
    <n v="8"/>
    <n v="55.73"/>
    <n v="2067"/>
    <x v="2165"/>
    <x v="1"/>
    <x v="2"/>
    <x v="2"/>
    <x v="8"/>
    <s v="Medium Box"/>
    <x v="642"/>
    <n v="0.6"/>
    <x v="1"/>
    <x v="4"/>
    <x v="948"/>
    <n v="98387"/>
  </r>
  <r>
    <n v="18006"/>
    <n v="85838"/>
    <x v="887"/>
    <d v="2022-07-16T00:00:00"/>
    <s v="High"/>
    <n v="0.04"/>
    <n v="8.99"/>
    <n v="16.026"/>
    <n v="16.026"/>
    <n v="-1250.7460000000001"/>
    <n v="8.4600000000000009"/>
    <n v="5"/>
    <n v="46.85"/>
    <n v="2065"/>
    <x v="2032"/>
    <x v="1"/>
    <x v="2"/>
    <x v="2"/>
    <x v="5"/>
    <s v="Small Pack"/>
    <x v="738"/>
    <n v="0.79"/>
    <x v="3"/>
    <x v="44"/>
    <x v="581"/>
    <n v="27260"/>
  </r>
  <r>
    <n v="18114"/>
    <n v="86451"/>
    <x v="887"/>
    <d v="2022-07-15T00:00:00"/>
    <s v="Medium"/>
    <n v="0.09"/>
    <n v="0.49"/>
    <n v="3.46"/>
    <n v="3.46"/>
    <s v=" "/>
    <n v="4.9800000000000004"/>
    <n v="2"/>
    <n v="9.34"/>
    <n v="3190"/>
    <x v="1450"/>
    <x v="1"/>
    <x v="2"/>
    <x v="0"/>
    <x v="12"/>
    <s v="Small Box"/>
    <x v="696"/>
    <n v="0.39"/>
    <x v="2"/>
    <x v="22"/>
    <x v="798"/>
    <n v="53081"/>
  </r>
  <r>
    <n v="18355"/>
    <n v="86442"/>
    <x v="887"/>
    <d v="2022-07-16T00:00:00"/>
    <s v="Not Specified"/>
    <n v="0.09"/>
    <n v="17.850000000000001"/>
    <n v="586.61"/>
    <n v="586.61"/>
    <s v=" "/>
    <n v="145.44999999999999"/>
    <n v="10"/>
    <n v="1382.49"/>
    <n v="608"/>
    <x v="1150"/>
    <x v="2"/>
    <x v="2"/>
    <x v="2"/>
    <x v="6"/>
    <s v="Jumbo Drum"/>
    <x v="25"/>
    <n v="0.56000000000000005"/>
    <x v="0"/>
    <x v="2"/>
    <x v="939"/>
    <n v="10605"/>
  </r>
  <r>
    <n v="19165"/>
    <n v="89755"/>
    <x v="887"/>
    <d v="2022-07-17T00:00:00"/>
    <s v="Low"/>
    <n v="0.05"/>
    <n v="8.51"/>
    <n v="-43.030200000000001"/>
    <s v=" "/>
    <n v="-111.98"/>
    <n v="17.98"/>
    <n v="3"/>
    <n v="54.59"/>
    <n v="1337"/>
    <x v="2166"/>
    <x v="1"/>
    <x v="3"/>
    <x v="2"/>
    <x v="6"/>
    <s v="Medium Box"/>
    <x v="358"/>
    <n v="0.4"/>
    <x v="0"/>
    <x v="37"/>
    <x v="871"/>
    <n v="5439"/>
  </r>
  <r>
    <n v="19166"/>
    <n v="89755"/>
    <x v="887"/>
    <d v="2022-07-22T00:00:00"/>
    <s v="Low"/>
    <n v="0"/>
    <n v="4.5"/>
    <n v="-9.2899999999999991"/>
    <s v=" "/>
    <s v=" "/>
    <n v="8.6199999999999992"/>
    <n v="3"/>
    <n v="31.74"/>
    <n v="1335"/>
    <x v="2167"/>
    <x v="0"/>
    <x v="3"/>
    <x v="0"/>
    <x v="13"/>
    <s v="Small Box"/>
    <x v="1175"/>
    <n v="0.59"/>
    <x v="0"/>
    <x v="30"/>
    <x v="41"/>
    <n v="7940"/>
  </r>
  <r>
    <n v="22645"/>
    <n v="90376"/>
    <x v="887"/>
    <d v="2022-07-17T00:00:00"/>
    <s v="High"/>
    <n v="0.06"/>
    <n v="8.64"/>
    <n v="525.15"/>
    <n v="525.15"/>
    <n v="-91.65"/>
    <n v="111.03"/>
    <n v="16"/>
    <n v="1772.96"/>
    <n v="3334"/>
    <x v="1982"/>
    <x v="1"/>
    <x v="0"/>
    <x v="0"/>
    <x v="0"/>
    <s v="Small Box"/>
    <x v="754"/>
    <n v="0.78"/>
    <x v="0"/>
    <x v="0"/>
    <x v="484"/>
    <n v="21113"/>
  </r>
  <r>
    <n v="18624"/>
    <n v="88573"/>
    <x v="888"/>
    <d v="2022-07-18T00:00:00"/>
    <s v="Critical"/>
    <n v="0.04"/>
    <n v="8.99"/>
    <n v="154.85"/>
    <n v="154.85"/>
    <n v="-3040.9960000000001"/>
    <n v="40.97"/>
    <n v="9"/>
    <n v="374.57"/>
    <n v="850"/>
    <x v="1736"/>
    <x v="1"/>
    <x v="3"/>
    <x v="0"/>
    <x v="4"/>
    <s v="Small Pack"/>
    <x v="768"/>
    <n v="0.59"/>
    <x v="1"/>
    <x v="1"/>
    <x v="693"/>
    <n v="93117"/>
  </r>
  <r>
    <n v="21664"/>
    <n v="91346"/>
    <x v="888"/>
    <d v="2022-07-20T00:00:00"/>
    <s v="Low"/>
    <n v="0.08"/>
    <n v="1"/>
    <n v="-4.9000000000000004"/>
    <s v=" "/>
    <s v=" "/>
    <n v="1.82"/>
    <n v="14"/>
    <n v="23.77"/>
    <n v="1148"/>
    <x v="1163"/>
    <x v="1"/>
    <x v="2"/>
    <x v="0"/>
    <x v="4"/>
    <s v="Wrap Bag"/>
    <x v="1023"/>
    <n v="0.4"/>
    <x v="0"/>
    <x v="17"/>
    <x v="1287"/>
    <n v="6611"/>
  </r>
  <r>
    <n v="25084"/>
    <n v="89926"/>
    <x v="888"/>
    <d v="2022-07-17T00:00:00"/>
    <s v="High"/>
    <n v="0.05"/>
    <n v="9.99"/>
    <n v="-270.7"/>
    <s v=" "/>
    <s v=" "/>
    <n v="210.55"/>
    <n v="1"/>
    <n v="211.52"/>
    <n v="80"/>
    <x v="1293"/>
    <x v="0"/>
    <x v="3"/>
    <x v="0"/>
    <x v="0"/>
    <s v="Small Box"/>
    <x v="1004"/>
    <n v="0.6"/>
    <x v="1"/>
    <x v="5"/>
    <x v="911"/>
    <n v="97303"/>
  </r>
  <r>
    <n v="25085"/>
    <n v="89926"/>
    <x v="888"/>
    <d v="2022-07-17T00:00:00"/>
    <s v="High"/>
    <n v="0"/>
    <n v="7.69"/>
    <n v="305.964"/>
    <n v="305.964"/>
    <s v=" "/>
    <n v="125.99"/>
    <n v="7"/>
    <n v="769.09"/>
    <n v="81"/>
    <x v="958"/>
    <x v="0"/>
    <x v="3"/>
    <x v="2"/>
    <x v="8"/>
    <s v="Small Box"/>
    <x v="201"/>
    <n v="0.57999999999999996"/>
    <x v="1"/>
    <x v="5"/>
    <x v="7"/>
    <n v="97035"/>
  </r>
  <r>
    <n v="25119"/>
    <n v="89919"/>
    <x v="888"/>
    <d v="2022-07-18T00:00:00"/>
    <s v="Critical"/>
    <n v="0"/>
    <n v="5.71"/>
    <n v="-148.80000000000001"/>
    <s v=" "/>
    <s v=" "/>
    <n v="4.97"/>
    <n v="16"/>
    <n v="87.03"/>
    <n v="691"/>
    <x v="1411"/>
    <x v="1"/>
    <x v="0"/>
    <x v="1"/>
    <x v="7"/>
    <s v="Medium Box"/>
    <x v="803"/>
    <n v="0.54"/>
    <x v="1"/>
    <x v="4"/>
    <x v="284"/>
    <n v="98408"/>
  </r>
  <r>
    <n v="24650"/>
    <n v="87768"/>
    <x v="889"/>
    <d v="2022-07-22T00:00:00"/>
    <s v="Low"/>
    <n v="0.02"/>
    <n v="35"/>
    <n v="-231.95"/>
    <s v=" "/>
    <s v=" "/>
    <n v="70.98"/>
    <n v="2"/>
    <n v="153.57"/>
    <n v="1146"/>
    <x v="2099"/>
    <x v="1"/>
    <x v="1"/>
    <x v="0"/>
    <x v="0"/>
    <s v="Large Box"/>
    <x v="1199"/>
    <n v="0.8"/>
    <x v="2"/>
    <x v="10"/>
    <x v="636"/>
    <n v="76086"/>
  </r>
  <r>
    <n v="1799"/>
    <n v="12897"/>
    <x v="890"/>
    <d v="2022-07-19T00:00:00"/>
    <s v="Not Specified"/>
    <n v="0.03"/>
    <n v="0.5"/>
    <n v="59.92"/>
    <n v="59.92"/>
    <n v="-95.618600000000015"/>
    <n v="3.69"/>
    <n v="53"/>
    <n v="192.28"/>
    <n v="1129"/>
    <x v="2010"/>
    <x v="1"/>
    <x v="2"/>
    <x v="0"/>
    <x v="12"/>
    <s v="Small Box"/>
    <x v="782"/>
    <n v="0.38"/>
    <x v="0"/>
    <x v="29"/>
    <x v="185"/>
    <n v="2118"/>
  </r>
  <r>
    <n v="1800"/>
    <n v="12897"/>
    <x v="890"/>
    <d v="2022-07-19T00:00:00"/>
    <s v="Not Specified"/>
    <n v="0.05"/>
    <n v="7.91"/>
    <n v="-120.95"/>
    <s v=" "/>
    <n v="-568.53510000000006"/>
    <n v="6.48"/>
    <n v="42"/>
    <n v="286.62"/>
    <n v="1129"/>
    <x v="1103"/>
    <x v="0"/>
    <x v="2"/>
    <x v="0"/>
    <x v="3"/>
    <s v="Small Box"/>
    <x v="538"/>
    <n v="0.37"/>
    <x v="0"/>
    <x v="29"/>
    <x v="185"/>
    <n v="2118"/>
  </r>
  <r>
    <n v="19799"/>
    <n v="88111"/>
    <x v="890"/>
    <d v="2022-07-19T00:00:00"/>
    <s v="Not Specified"/>
    <n v="0.03"/>
    <n v="0.5"/>
    <n v="32.540399999999998"/>
    <n v="32.540399999999998"/>
    <n v="-46.676000000000002"/>
    <n v="3.69"/>
    <n v="13"/>
    <n v="47.16"/>
    <n v="1131"/>
    <x v="1687"/>
    <x v="1"/>
    <x v="2"/>
    <x v="0"/>
    <x v="12"/>
    <s v="Small Box"/>
    <x v="782"/>
    <n v="0.38"/>
    <x v="2"/>
    <x v="10"/>
    <x v="447"/>
    <n v="79907"/>
  </r>
  <r>
    <n v="19800"/>
    <n v="88111"/>
    <x v="890"/>
    <d v="2022-07-19T00:00:00"/>
    <s v="Not Specified"/>
    <n v="0.05"/>
    <n v="7.91"/>
    <n v="-120.95"/>
    <s v=" "/>
    <n v="-281.78639999999996"/>
    <n v="6.48"/>
    <n v="10"/>
    <n v="68.239999999999995"/>
    <n v="1131"/>
    <x v="1687"/>
    <x v="0"/>
    <x v="2"/>
    <x v="0"/>
    <x v="3"/>
    <s v="Small Box"/>
    <x v="538"/>
    <n v="0.37"/>
    <x v="2"/>
    <x v="10"/>
    <x v="447"/>
    <n v="79907"/>
  </r>
  <r>
    <n v="20842"/>
    <n v="89882"/>
    <x v="890"/>
    <d v="2022-07-18T00:00:00"/>
    <s v="Medium"/>
    <n v="0.04"/>
    <n v="60.19"/>
    <n v="-1143.1500000000001"/>
    <s v=" "/>
    <n v="-303.62"/>
    <n v="120.98"/>
    <n v="13"/>
    <n v="1590.81"/>
    <n v="3083"/>
    <x v="1587"/>
    <x v="2"/>
    <x v="3"/>
    <x v="1"/>
    <x v="10"/>
    <s v="Jumbo Box"/>
    <x v="1200"/>
    <n v="0.71"/>
    <x v="0"/>
    <x v="23"/>
    <x v="1288"/>
    <n v="16148"/>
  </r>
  <r>
    <n v="20843"/>
    <n v="89882"/>
    <x v="890"/>
    <d v="2022-07-20T00:00:00"/>
    <s v="Medium"/>
    <n v="0.03"/>
    <n v="5.09"/>
    <n v="92.46"/>
    <n v="92.46"/>
    <n v="-2.5499999999999998"/>
    <n v="12.28"/>
    <n v="13"/>
    <n v="165.84"/>
    <n v="3083"/>
    <x v="2168"/>
    <x v="1"/>
    <x v="3"/>
    <x v="0"/>
    <x v="3"/>
    <s v="Small Box"/>
    <x v="1201"/>
    <n v="0.38"/>
    <x v="0"/>
    <x v="23"/>
    <x v="1288"/>
    <n v="16148"/>
  </r>
  <r>
    <n v="21141"/>
    <n v="88875"/>
    <x v="890"/>
    <d v="2022-07-20T00:00:00"/>
    <s v="Medium"/>
    <n v="0"/>
    <n v="19.989999999999998"/>
    <n v="-44.18"/>
    <s v=" "/>
    <s v=" "/>
    <n v="83.93"/>
    <n v="1"/>
    <n v="93.11"/>
    <n v="1938"/>
    <x v="1529"/>
    <x v="1"/>
    <x v="2"/>
    <x v="0"/>
    <x v="14"/>
    <s v="Small Box"/>
    <x v="942"/>
    <n v="0.38"/>
    <x v="2"/>
    <x v="38"/>
    <x v="288"/>
    <n v="66801"/>
  </r>
  <r>
    <n v="22563"/>
    <n v="89783"/>
    <x v="890"/>
    <d v="2022-07-19T00:00:00"/>
    <s v="Medium"/>
    <n v="0.09"/>
    <n v="0.5"/>
    <n v="-2.0299999999999998"/>
    <s v=" "/>
    <n v="-52.48"/>
    <n v="2.88"/>
    <n v="1"/>
    <n v="2.87"/>
    <n v="1765"/>
    <x v="429"/>
    <x v="1"/>
    <x v="1"/>
    <x v="0"/>
    <x v="12"/>
    <s v="Small Box"/>
    <x v="448"/>
    <n v="0.39"/>
    <x v="2"/>
    <x v="26"/>
    <x v="793"/>
    <n v="63141"/>
  </r>
  <r>
    <n v="23712"/>
    <n v="86649"/>
    <x v="890"/>
    <d v="2022-07-20T00:00:00"/>
    <s v="Critical"/>
    <n v="0.06"/>
    <n v="3.99"/>
    <n v="504.25889999999993"/>
    <n v="504.25889999999993"/>
    <s v=" "/>
    <n v="65.989999999999995"/>
    <n v="13"/>
    <n v="730.81"/>
    <n v="1680"/>
    <x v="2169"/>
    <x v="0"/>
    <x v="1"/>
    <x v="2"/>
    <x v="8"/>
    <s v="Small Box"/>
    <x v="755"/>
    <n v="0.59"/>
    <x v="0"/>
    <x v="19"/>
    <x v="408"/>
    <n v="45014"/>
  </r>
  <r>
    <n v="24857"/>
    <n v="86909"/>
    <x v="890"/>
    <d v="2022-07-20T00:00:00"/>
    <s v="Not Specified"/>
    <n v="0.09"/>
    <n v="3.9"/>
    <n v="-171.66380000000001"/>
    <s v=" "/>
    <n v="-75.7"/>
    <n v="155.99"/>
    <n v="13"/>
    <n v="1599.93"/>
    <n v="3156"/>
    <x v="82"/>
    <x v="1"/>
    <x v="2"/>
    <x v="2"/>
    <x v="8"/>
    <s v="Small Box"/>
    <x v="1056"/>
    <n v="0.55000000000000004"/>
    <x v="3"/>
    <x v="12"/>
    <x v="1100"/>
    <n v="34239"/>
  </r>
  <r>
    <n v="407"/>
    <n v="2757"/>
    <x v="891"/>
    <d v="2022-07-20T00:00:00"/>
    <s v="High"/>
    <n v="0.05"/>
    <n v="3.14"/>
    <n v="84.38"/>
    <n v="84.38"/>
    <s v=" "/>
    <n v="12.98"/>
    <n v="57"/>
    <n v="772.65"/>
    <n v="2107"/>
    <x v="229"/>
    <x v="0"/>
    <x v="2"/>
    <x v="0"/>
    <x v="16"/>
    <s v="Small Pack"/>
    <x v="649"/>
    <n v="0.6"/>
    <x v="2"/>
    <x v="14"/>
    <x v="69"/>
    <n v="60601"/>
  </r>
  <r>
    <n v="18075"/>
    <n v="86254"/>
    <x v="891"/>
    <d v="2022-07-21T00:00:00"/>
    <s v="High"/>
    <n v="0.02"/>
    <n v="5.21"/>
    <n v="-48.97"/>
    <s v=" "/>
    <s v=" "/>
    <n v="7.38"/>
    <n v="15"/>
    <n v="118.9"/>
    <n v="546"/>
    <x v="980"/>
    <x v="1"/>
    <x v="2"/>
    <x v="1"/>
    <x v="7"/>
    <s v="Small Box"/>
    <x v="576"/>
    <n v="0.56000000000000005"/>
    <x v="2"/>
    <x v="10"/>
    <x v="923"/>
    <n v="78666"/>
  </r>
  <r>
    <n v="18406"/>
    <n v="87857"/>
    <x v="891"/>
    <d v="2022-07-19T00:00:00"/>
    <s v="Critical"/>
    <n v="7.0000000000000007E-2"/>
    <n v="74.349999999999994"/>
    <n v="-1766.01"/>
    <s v=" "/>
    <n v="-44.564999999999998"/>
    <n v="95.95"/>
    <n v="13"/>
    <n v="1184.82"/>
    <n v="1792"/>
    <x v="2112"/>
    <x v="2"/>
    <x v="2"/>
    <x v="1"/>
    <x v="2"/>
    <s v="Jumbo Drum"/>
    <x v="828"/>
    <n v="0.56999999999999995"/>
    <x v="2"/>
    <x v="14"/>
    <x v="235"/>
    <n v="61032"/>
  </r>
  <r>
    <n v="18407"/>
    <n v="87871"/>
    <x v="891"/>
    <d v="2022-07-20T00:00:00"/>
    <s v="High"/>
    <n v="0.05"/>
    <n v="3.14"/>
    <n v="-22.918000000000003"/>
    <s v=" "/>
    <s v=" "/>
    <n v="12.98"/>
    <n v="14"/>
    <n v="189.77"/>
    <n v="2109"/>
    <x v="2152"/>
    <x v="0"/>
    <x v="2"/>
    <x v="0"/>
    <x v="16"/>
    <s v="Small Pack"/>
    <x v="649"/>
    <n v="0.6"/>
    <x v="3"/>
    <x v="44"/>
    <x v="306"/>
    <n v="28079"/>
  </r>
  <r>
    <n v="18958"/>
    <n v="89383"/>
    <x v="891"/>
    <d v="2022-07-21T00:00:00"/>
    <s v="Critical"/>
    <n v="0"/>
    <n v="18.45"/>
    <n v="-201.124"/>
    <s v=" "/>
    <n v="-80.903899999999993"/>
    <n v="51.65"/>
    <n v="3"/>
    <n v="173.5"/>
    <n v="2084"/>
    <x v="235"/>
    <x v="1"/>
    <x v="3"/>
    <x v="1"/>
    <x v="7"/>
    <s v="Medium Box"/>
    <x v="350"/>
    <n v="0.65"/>
    <x v="3"/>
    <x v="34"/>
    <x v="535"/>
    <n v="72756"/>
  </r>
  <r>
    <n v="26255"/>
    <n v="89151"/>
    <x v="892"/>
    <d v="2022-07-22T00:00:00"/>
    <s v="Critical"/>
    <n v="0.02"/>
    <n v="0.99"/>
    <n v="-387.63200000000001"/>
    <s v=" "/>
    <s v=" "/>
    <n v="3.08"/>
    <n v="2"/>
    <n v="6.73"/>
    <n v="2683"/>
    <x v="1887"/>
    <x v="1"/>
    <x v="3"/>
    <x v="0"/>
    <x v="12"/>
    <s v="Small Box"/>
    <x v="585"/>
    <n v="0.37"/>
    <x v="3"/>
    <x v="34"/>
    <x v="330"/>
    <n v="72956"/>
  </r>
  <r>
    <n v="991"/>
    <n v="7142"/>
    <x v="893"/>
    <d v="2022-07-23T00:00:00"/>
    <s v="Critical"/>
    <n v="0.06"/>
    <n v="0.5"/>
    <n v="57"/>
    <n v="57"/>
    <s v=" "/>
    <n v="3.69"/>
    <n v="49"/>
    <n v="180.84"/>
    <n v="553"/>
    <x v="2170"/>
    <x v="1"/>
    <x v="2"/>
    <x v="0"/>
    <x v="12"/>
    <s v="Small Box"/>
    <x v="274"/>
    <n v="0.38"/>
    <x v="1"/>
    <x v="1"/>
    <x v="1"/>
    <n v="90008"/>
  </r>
  <r>
    <n v="18919"/>
    <n v="89287"/>
    <x v="893"/>
    <d v="2022-07-26T00:00:00"/>
    <s v="Low"/>
    <n v="0.02"/>
    <n v="28.14"/>
    <n v="4146.4583999999995"/>
    <n v="4146.4583999999995"/>
    <s v=" "/>
    <n v="500.98"/>
    <n v="12"/>
    <n v="6009.36"/>
    <n v="635"/>
    <x v="1243"/>
    <x v="2"/>
    <x v="2"/>
    <x v="2"/>
    <x v="6"/>
    <s v="Jumbo Drum"/>
    <x v="189"/>
    <n v="0.38"/>
    <x v="2"/>
    <x v="3"/>
    <x v="746"/>
    <n v="55106"/>
  </r>
  <r>
    <n v="18991"/>
    <n v="86196"/>
    <x v="893"/>
    <d v="2022-07-23T00:00:00"/>
    <s v="Critical"/>
    <n v="0.06"/>
    <n v="0.5"/>
    <n v="30.560099999999998"/>
    <n v="30.560099999999998"/>
    <s v=" "/>
    <n v="3.69"/>
    <n v="12"/>
    <n v="44.29"/>
    <n v="555"/>
    <x v="1441"/>
    <x v="1"/>
    <x v="2"/>
    <x v="0"/>
    <x v="12"/>
    <s v="Small Box"/>
    <x v="274"/>
    <n v="0.38"/>
    <x v="1"/>
    <x v="7"/>
    <x v="658"/>
    <n v="84062"/>
  </r>
  <r>
    <n v="23835"/>
    <n v="88935"/>
    <x v="893"/>
    <d v="2022-07-23T00:00:00"/>
    <s v="Not Specified"/>
    <n v="0"/>
    <n v="7.19"/>
    <n v="-18.250499999999999"/>
    <s v=" "/>
    <s v=" "/>
    <n v="11.5"/>
    <n v="1"/>
    <n v="18.920000000000002"/>
    <n v="381"/>
    <x v="2171"/>
    <x v="1"/>
    <x v="2"/>
    <x v="0"/>
    <x v="1"/>
    <s v="Small Box"/>
    <x v="712"/>
    <n v="0.4"/>
    <x v="2"/>
    <x v="14"/>
    <x v="405"/>
    <n v="61701"/>
  </r>
  <r>
    <n v="25559"/>
    <n v="87114"/>
    <x v="893"/>
    <d v="2022-07-23T00:00:00"/>
    <s v="High"/>
    <n v="0.08"/>
    <n v="23.19"/>
    <n v="258.01"/>
    <n v="258.01"/>
    <n v="-40.016000000000005"/>
    <n v="279.81"/>
    <n v="3"/>
    <n v="810.12"/>
    <n v="1069"/>
    <x v="1418"/>
    <x v="2"/>
    <x v="0"/>
    <x v="0"/>
    <x v="13"/>
    <s v="Jumbo Drum"/>
    <x v="194"/>
    <n v="0.59"/>
    <x v="2"/>
    <x v="14"/>
    <x v="806"/>
    <n v="62901"/>
  </r>
  <r>
    <n v="25657"/>
    <n v="91119"/>
    <x v="893"/>
    <d v="2022-07-28T00:00:00"/>
    <s v="Low"/>
    <n v="7.0000000000000007E-2"/>
    <n v="3.1"/>
    <n v="10.31"/>
    <n v="10.31"/>
    <s v=" "/>
    <n v="6.69"/>
    <n v="6"/>
    <n v="41.41"/>
    <n v="1466"/>
    <x v="1978"/>
    <x v="1"/>
    <x v="3"/>
    <x v="0"/>
    <x v="3"/>
    <s v="Wrap Bag"/>
    <x v="936"/>
    <n v="0.36"/>
    <x v="2"/>
    <x v="8"/>
    <x v="228"/>
    <n v="68601"/>
  </r>
  <r>
    <n v="25805"/>
    <n v="88808"/>
    <x v="893"/>
    <d v="2022-07-25T00:00:00"/>
    <s v="Low"/>
    <n v="0.1"/>
    <n v="66.27"/>
    <n v="-865.88"/>
    <s v=" "/>
    <n v="-90.07"/>
    <n v="150.97999999999999"/>
    <n v="10"/>
    <n v="1449.61"/>
    <n v="2007"/>
    <x v="888"/>
    <x v="2"/>
    <x v="0"/>
    <x v="1"/>
    <x v="10"/>
    <s v="Jumbo Box"/>
    <x v="617"/>
    <n v="0.65"/>
    <x v="1"/>
    <x v="36"/>
    <x v="656"/>
    <n v="87105"/>
  </r>
  <r>
    <n v="6780"/>
    <n v="48288"/>
    <x v="894"/>
    <d v="2022-07-24T00:00:00"/>
    <s v="Medium"/>
    <n v="0.08"/>
    <n v="54.74"/>
    <n v="-581.59"/>
    <s v=" "/>
    <s v=" "/>
    <n v="130.97999999999999"/>
    <n v="34"/>
    <n v="4499.26"/>
    <n v="2491"/>
    <x v="116"/>
    <x v="2"/>
    <x v="1"/>
    <x v="1"/>
    <x v="10"/>
    <s v="Jumbo Box"/>
    <x v="266"/>
    <n v="0.69"/>
    <x v="1"/>
    <x v="1"/>
    <x v="1"/>
    <n v="90045"/>
  </r>
  <r>
    <n v="20091"/>
    <n v="87686"/>
    <x v="894"/>
    <d v="2022-07-24T00:00:00"/>
    <s v="High"/>
    <n v="0.03"/>
    <n v="4.7"/>
    <n v="130.54199999999997"/>
    <n v="130.54199999999997"/>
    <s v=" "/>
    <n v="4.9800000000000004"/>
    <n v="16"/>
    <n v="80.47"/>
    <n v="2697"/>
    <x v="1312"/>
    <x v="1"/>
    <x v="2"/>
    <x v="0"/>
    <x v="3"/>
    <s v="Small Box"/>
    <x v="720"/>
    <n v="0.38"/>
    <x v="3"/>
    <x v="9"/>
    <x v="665"/>
    <n v="35216"/>
  </r>
  <r>
    <n v="21581"/>
    <n v="91095"/>
    <x v="894"/>
    <d v="2022-07-22T00:00:00"/>
    <s v="Low"/>
    <n v="0.03"/>
    <n v="1.0900000000000001"/>
    <n v="42.110699999999994"/>
    <n v="42.110699999999994"/>
    <s v=" "/>
    <n v="9.93"/>
    <n v="6"/>
    <n v="61.03"/>
    <n v="148"/>
    <x v="2172"/>
    <x v="1"/>
    <x v="3"/>
    <x v="0"/>
    <x v="4"/>
    <s v="Wrap Bag"/>
    <x v="614"/>
    <n v="0.43"/>
    <x v="0"/>
    <x v="37"/>
    <x v="1182"/>
    <n v="5451"/>
  </r>
  <r>
    <n v="22045"/>
    <n v="87971"/>
    <x v="894"/>
    <d v="2022-07-23T00:00:00"/>
    <s v="Medium"/>
    <n v="0.1"/>
    <n v="6.5"/>
    <n v="-173.334"/>
    <s v=" "/>
    <s v=" "/>
    <n v="20.97"/>
    <n v="15"/>
    <n v="302.35000000000002"/>
    <n v="2257"/>
    <x v="951"/>
    <x v="1"/>
    <x v="2"/>
    <x v="2"/>
    <x v="5"/>
    <s v="Small Box"/>
    <x v="924"/>
    <n v="0.78"/>
    <x v="3"/>
    <x v="44"/>
    <x v="842"/>
    <n v="27604"/>
  </r>
  <r>
    <n v="22046"/>
    <n v="87971"/>
    <x v="894"/>
    <d v="2022-07-23T00:00:00"/>
    <s v="Medium"/>
    <n v="0.03"/>
    <n v="19.989999999999998"/>
    <n v="136.03199999999998"/>
    <n v="136.03199999999998"/>
    <s v=" "/>
    <n v="104.85"/>
    <n v="2"/>
    <n v="214.14"/>
    <n v="2257"/>
    <x v="1991"/>
    <x v="1"/>
    <x v="2"/>
    <x v="0"/>
    <x v="3"/>
    <s v="Small Box"/>
    <x v="916"/>
    <n v="0.37"/>
    <x v="3"/>
    <x v="44"/>
    <x v="842"/>
    <n v="27604"/>
  </r>
  <r>
    <n v="22047"/>
    <n v="87971"/>
    <x v="894"/>
    <d v="2022-07-24T00:00:00"/>
    <s v="Medium"/>
    <n v="0.02"/>
    <n v="8.99"/>
    <n v="195.93600000000001"/>
    <n v="195.93600000000001"/>
    <n v="-137.26440000000002"/>
    <n v="95.99"/>
    <n v="9"/>
    <n v="751.07"/>
    <n v="2257"/>
    <x v="494"/>
    <x v="1"/>
    <x v="2"/>
    <x v="2"/>
    <x v="8"/>
    <s v="Small Box"/>
    <x v="725"/>
    <n v="0.56999999999999995"/>
    <x v="3"/>
    <x v="44"/>
    <x v="842"/>
    <n v="27604"/>
  </r>
  <r>
    <n v="24780"/>
    <n v="86893"/>
    <x v="894"/>
    <d v="2022-07-24T00:00:00"/>
    <s v="Medium"/>
    <n v="0.08"/>
    <n v="54.74"/>
    <n v="-581.59"/>
    <s v=" "/>
    <s v=" "/>
    <n v="130.97999999999999"/>
    <n v="8"/>
    <n v="1058.6500000000001"/>
    <n v="2490"/>
    <x v="305"/>
    <x v="2"/>
    <x v="1"/>
    <x v="1"/>
    <x v="10"/>
    <s v="Jumbo Box"/>
    <x v="266"/>
    <n v="0.69"/>
    <x v="1"/>
    <x v="1"/>
    <x v="179"/>
    <n v="92627"/>
  </r>
  <r>
    <n v="4087"/>
    <n v="29152"/>
    <x v="895"/>
    <d v="2022-07-27T00:00:00"/>
    <s v="Low"/>
    <n v="0"/>
    <n v="1.99"/>
    <n v="-54.343800000000002"/>
    <s v=" "/>
    <n v="-275.25299999999999"/>
    <n v="17.48"/>
    <n v="4"/>
    <n v="78.17"/>
    <n v="272"/>
    <x v="1655"/>
    <x v="1"/>
    <x v="3"/>
    <x v="2"/>
    <x v="5"/>
    <s v="Small Pack"/>
    <x v="612"/>
    <n v="0.45"/>
    <x v="3"/>
    <x v="44"/>
    <x v="193"/>
    <n v="28204"/>
  </r>
  <r>
    <n v="4088"/>
    <n v="29152"/>
    <x v="895"/>
    <d v="2022-07-23T00:00:00"/>
    <s v="Low"/>
    <n v="0.06"/>
    <n v="9.69"/>
    <n v="-141.3657"/>
    <s v=" "/>
    <s v=" "/>
    <n v="6.98"/>
    <n v="18"/>
    <n v="131.52000000000001"/>
    <n v="272"/>
    <x v="1655"/>
    <x v="1"/>
    <x v="3"/>
    <x v="0"/>
    <x v="0"/>
    <s v="Small Box"/>
    <x v="741"/>
    <n v="0.83"/>
    <x v="3"/>
    <x v="44"/>
    <x v="193"/>
    <n v="28204"/>
  </r>
  <r>
    <n v="18784"/>
    <n v="88979"/>
    <x v="895"/>
    <d v="2022-07-23T00:00:00"/>
    <s v="Low"/>
    <n v="0.06"/>
    <n v="10.39"/>
    <n v="-2301.2359999999999"/>
    <s v=" "/>
    <n v="-5.87"/>
    <n v="5.98"/>
    <n v="14"/>
    <n v="86.97"/>
    <n v="2769"/>
    <x v="863"/>
    <x v="1"/>
    <x v="2"/>
    <x v="0"/>
    <x v="3"/>
    <s v="Small Box"/>
    <x v="1095"/>
    <n v="0.4"/>
    <x v="3"/>
    <x v="20"/>
    <x v="1289"/>
    <n v="30135"/>
  </r>
  <r>
    <n v="19339"/>
    <n v="90016"/>
    <x v="895"/>
    <d v="2022-07-23T00:00:00"/>
    <s v="Low"/>
    <n v="0.02"/>
    <n v="7.78"/>
    <n v="-73.14"/>
    <s v=" "/>
    <n v="-352.24200000000002"/>
    <n v="5.4"/>
    <n v="5"/>
    <n v="30.03"/>
    <n v="2891"/>
    <x v="1771"/>
    <x v="1"/>
    <x v="1"/>
    <x v="0"/>
    <x v="1"/>
    <s v="Small Box"/>
    <x v="498"/>
    <n v="0.37"/>
    <x v="2"/>
    <x v="11"/>
    <x v="100"/>
    <n v="51106"/>
  </r>
  <r>
    <n v="20236"/>
    <n v="90890"/>
    <x v="895"/>
    <d v="2022-07-24T00:00:00"/>
    <s v="Critical"/>
    <n v="0.09"/>
    <n v="4.5"/>
    <n v="-53.18"/>
    <s v=" "/>
    <n v="-38.686"/>
    <n v="10.89"/>
    <n v="17"/>
    <n v="175.05"/>
    <n v="1986"/>
    <x v="1039"/>
    <x v="1"/>
    <x v="0"/>
    <x v="0"/>
    <x v="13"/>
    <s v="Small Box"/>
    <x v="578"/>
    <n v="0.59"/>
    <x v="2"/>
    <x v="10"/>
    <x v="687"/>
    <n v="79701"/>
  </r>
  <r>
    <n v="22087"/>
    <n v="88949"/>
    <x v="895"/>
    <d v="2022-07-27T00:00:00"/>
    <s v="Low"/>
    <n v="0"/>
    <n v="1.99"/>
    <n v="-14.378"/>
    <s v=" "/>
    <n v="-21.154"/>
    <n v="17.48"/>
    <n v="1"/>
    <n v="19.54"/>
    <n v="271"/>
    <x v="2173"/>
    <x v="1"/>
    <x v="3"/>
    <x v="2"/>
    <x v="5"/>
    <s v="Small Pack"/>
    <x v="612"/>
    <n v="0.45"/>
    <x v="3"/>
    <x v="20"/>
    <x v="279"/>
    <n v="30297"/>
  </r>
  <r>
    <n v="22088"/>
    <n v="88949"/>
    <x v="895"/>
    <d v="2022-07-23T00:00:00"/>
    <s v="Low"/>
    <n v="0.06"/>
    <n v="9.69"/>
    <n v="543.34199999999998"/>
    <n v="543.34199999999998"/>
    <n v="-3.4860000000000002"/>
    <n v="6.98"/>
    <n v="4"/>
    <n v="29.23"/>
    <n v="271"/>
    <x v="536"/>
    <x v="1"/>
    <x v="3"/>
    <x v="0"/>
    <x v="0"/>
    <s v="Small Box"/>
    <x v="741"/>
    <n v="0.83"/>
    <x v="3"/>
    <x v="20"/>
    <x v="279"/>
    <n v="30297"/>
  </r>
  <r>
    <n v="22429"/>
    <n v="91155"/>
    <x v="895"/>
    <d v="2022-07-28T00:00:00"/>
    <s v="Low"/>
    <n v="0.04"/>
    <n v="24.49"/>
    <n v="844.40129999999988"/>
    <n v="844.40129999999988"/>
    <n v="-324.24"/>
    <n v="300.64999999999998"/>
    <n v="4"/>
    <n v="1223.77"/>
    <n v="559"/>
    <x v="2174"/>
    <x v="1"/>
    <x v="0"/>
    <x v="0"/>
    <x v="13"/>
    <s v="Large Box"/>
    <x v="822"/>
    <n v="0.52"/>
    <x v="2"/>
    <x v="14"/>
    <x v="1189"/>
    <n v="60067"/>
  </r>
  <r>
    <n v="22430"/>
    <n v="91155"/>
    <x v="895"/>
    <d v="2022-07-23T00:00:00"/>
    <s v="Low"/>
    <n v="0.08"/>
    <n v="1.99"/>
    <n v="405.63029999999998"/>
    <n v="405.63029999999998"/>
    <n v="-14.462"/>
    <n v="45.19"/>
    <n v="14"/>
    <n v="587.87"/>
    <n v="559"/>
    <x v="2174"/>
    <x v="1"/>
    <x v="0"/>
    <x v="2"/>
    <x v="5"/>
    <s v="Small Pack"/>
    <x v="609"/>
    <n v="0.55000000000000004"/>
    <x v="2"/>
    <x v="14"/>
    <x v="1189"/>
    <n v="60067"/>
  </r>
  <r>
    <n v="24672"/>
    <n v="89322"/>
    <x v="895"/>
    <d v="2022-07-25T00:00:00"/>
    <s v="High"/>
    <n v="7.0000000000000007E-2"/>
    <n v="8.65"/>
    <n v="-157.51"/>
    <s v=" "/>
    <s v=" "/>
    <n v="30.42"/>
    <n v="7"/>
    <n v="206.73"/>
    <n v="398"/>
    <x v="2175"/>
    <x v="1"/>
    <x v="2"/>
    <x v="2"/>
    <x v="5"/>
    <s v="Small Box"/>
    <x v="61"/>
    <n v="0.74"/>
    <x v="0"/>
    <x v="19"/>
    <x v="821"/>
    <n v="45406"/>
  </r>
  <r>
    <n v="3757"/>
    <n v="26851"/>
    <x v="896"/>
    <d v="2022-07-26T00:00:00"/>
    <s v="High"/>
    <n v="7.0000000000000007E-2"/>
    <n v="1.99"/>
    <n v="-58.87"/>
    <s v=" "/>
    <s v=" "/>
    <n v="1.7"/>
    <n v="59"/>
    <n v="98.74"/>
    <n v="1481"/>
    <x v="1735"/>
    <x v="1"/>
    <x v="2"/>
    <x v="2"/>
    <x v="5"/>
    <s v="Small Pack"/>
    <x v="36"/>
    <n v="0.51"/>
    <x v="1"/>
    <x v="1"/>
    <x v="1"/>
    <n v="90049"/>
  </r>
  <r>
    <n v="21757"/>
    <n v="91364"/>
    <x v="896"/>
    <d v="2022-07-26T00:00:00"/>
    <s v="High"/>
    <n v="7.0000000000000007E-2"/>
    <n v="1.99"/>
    <n v="-58.87"/>
    <s v=" "/>
    <s v=" "/>
    <n v="1.7"/>
    <n v="15"/>
    <n v="25.1"/>
    <n v="1482"/>
    <x v="906"/>
    <x v="1"/>
    <x v="2"/>
    <x v="2"/>
    <x v="5"/>
    <s v="Small Pack"/>
    <x v="36"/>
    <n v="0.51"/>
    <x v="2"/>
    <x v="27"/>
    <x v="312"/>
    <n v="48708"/>
  </r>
  <r>
    <n v="25887"/>
    <n v="88885"/>
    <x v="896"/>
    <d v="2022-07-28T00:00:00"/>
    <s v="Low"/>
    <n v="0.09"/>
    <n v="4.5"/>
    <n v="108.3"/>
    <n v="108.3"/>
    <s v=" "/>
    <n v="38.06"/>
    <n v="5"/>
    <n v="186.7"/>
    <n v="570"/>
    <x v="2176"/>
    <x v="1"/>
    <x v="1"/>
    <x v="0"/>
    <x v="13"/>
    <s v="Small Box"/>
    <x v="910"/>
    <n v="0.56000000000000005"/>
    <x v="1"/>
    <x v="18"/>
    <x v="212"/>
    <n v="89015"/>
  </r>
  <r>
    <n v="25888"/>
    <n v="88885"/>
    <x v="896"/>
    <d v="2022-07-26T00:00:00"/>
    <s v="Low"/>
    <n v="7.0000000000000007E-2"/>
    <n v="2.0299999999999998"/>
    <n v="22.25"/>
    <n v="22.25"/>
    <n v="-40.9968"/>
    <n v="5.08"/>
    <n v="9"/>
    <n v="45.77"/>
    <n v="570"/>
    <x v="1059"/>
    <x v="1"/>
    <x v="1"/>
    <x v="1"/>
    <x v="7"/>
    <s v="Wrap Bag"/>
    <x v="630"/>
    <n v="0.51"/>
    <x v="1"/>
    <x v="18"/>
    <x v="212"/>
    <n v="89015"/>
  </r>
  <r>
    <n v="25889"/>
    <n v="88885"/>
    <x v="896"/>
    <d v="2022-07-29T00:00:00"/>
    <s v="Low"/>
    <n v="0"/>
    <n v="8.99"/>
    <n v="377.62199999999996"/>
    <n v="377.62199999999996"/>
    <n v="-649.26159999999993"/>
    <n v="125.99"/>
    <n v="7"/>
    <n v="764.63"/>
    <n v="570"/>
    <x v="1135"/>
    <x v="1"/>
    <x v="1"/>
    <x v="2"/>
    <x v="8"/>
    <s v="Small Box"/>
    <x v="145"/>
    <n v="0.56999999999999995"/>
    <x v="1"/>
    <x v="18"/>
    <x v="212"/>
    <n v="89015"/>
  </r>
  <r>
    <n v="25890"/>
    <n v="88885"/>
    <x v="896"/>
    <d v="2022-07-26T00:00:00"/>
    <s v="Low"/>
    <n v="0.02"/>
    <n v="8.08"/>
    <n v="1181.8181999999999"/>
    <n v="1181.8181999999999"/>
    <s v=" "/>
    <n v="125.99"/>
    <n v="16"/>
    <n v="1712.78"/>
    <n v="570"/>
    <x v="1591"/>
    <x v="1"/>
    <x v="1"/>
    <x v="2"/>
    <x v="8"/>
    <s v="Small Box"/>
    <x v="592"/>
    <n v="0.56999999999999995"/>
    <x v="1"/>
    <x v="18"/>
    <x v="212"/>
    <n v="89015"/>
  </r>
  <r>
    <n v="18338"/>
    <n v="87576"/>
    <x v="897"/>
    <d v="2022-07-27T00:00:00"/>
    <s v="High"/>
    <n v="0.05"/>
    <n v="6.28"/>
    <n v="-46.344999999999999"/>
    <s v=" "/>
    <n v="-3.3959999999999999"/>
    <n v="7.45"/>
    <n v="5"/>
    <n v="37.83"/>
    <n v="2075"/>
    <x v="47"/>
    <x v="1"/>
    <x v="2"/>
    <x v="0"/>
    <x v="1"/>
    <s v="Small Box"/>
    <x v="673"/>
    <n v="0.4"/>
    <x v="2"/>
    <x v="26"/>
    <x v="337"/>
    <n v="65203"/>
  </r>
  <r>
    <n v="20154"/>
    <n v="90005"/>
    <x v="897"/>
    <d v="2022-07-29T00:00:00"/>
    <s v="Low"/>
    <n v="0.08"/>
    <n v="19.989999999999998"/>
    <n v="366.63"/>
    <n v="366.63"/>
    <s v=" "/>
    <n v="99.99"/>
    <n v="10"/>
    <n v="998.67"/>
    <n v="1988"/>
    <x v="1623"/>
    <x v="0"/>
    <x v="0"/>
    <x v="2"/>
    <x v="5"/>
    <s v="Small Box"/>
    <x v="1005"/>
    <n v="0.5"/>
    <x v="1"/>
    <x v="7"/>
    <x v="9"/>
    <n v="84020"/>
  </r>
  <r>
    <n v="22295"/>
    <n v="89492"/>
    <x v="897"/>
    <d v="2022-07-27T00:00:00"/>
    <s v="Critical"/>
    <n v="0.04"/>
    <n v="6.92"/>
    <n v="-90.07"/>
    <s v=" "/>
    <n v="-138.63200000000001"/>
    <n v="4.18"/>
    <n v="7"/>
    <n v="34.18"/>
    <n v="1677"/>
    <x v="1256"/>
    <x v="0"/>
    <x v="3"/>
    <x v="1"/>
    <x v="7"/>
    <s v="Small Box"/>
    <x v="1051"/>
    <n v="0.49"/>
    <x v="0"/>
    <x v="42"/>
    <x v="1290"/>
    <n v="25801"/>
  </r>
  <r>
    <n v="22296"/>
    <n v="89492"/>
    <x v="897"/>
    <d v="2022-07-28T00:00:00"/>
    <s v="Critical"/>
    <n v="0.06"/>
    <n v="8.99"/>
    <n v="176.63"/>
    <n v="176.63"/>
    <n v="-2.25"/>
    <n v="34.58"/>
    <n v="14"/>
    <n v="480.9"/>
    <n v="1677"/>
    <x v="995"/>
    <x v="1"/>
    <x v="3"/>
    <x v="0"/>
    <x v="4"/>
    <s v="Small Pack"/>
    <x v="852"/>
    <n v="0.56000000000000005"/>
    <x v="0"/>
    <x v="42"/>
    <x v="1290"/>
    <n v="25801"/>
  </r>
  <r>
    <n v="23128"/>
    <n v="88315"/>
    <x v="897"/>
    <d v="2022-07-28T00:00:00"/>
    <s v="Medium"/>
    <n v="0.1"/>
    <n v="7.18"/>
    <n v="51.3"/>
    <n v="51.3"/>
    <n v="-1190.6692"/>
    <n v="100.98"/>
    <n v="3"/>
    <n v="294.45999999999998"/>
    <n v="1386"/>
    <x v="140"/>
    <x v="1"/>
    <x v="0"/>
    <x v="2"/>
    <x v="5"/>
    <s v="Small Box"/>
    <x v="440"/>
    <n v="0.4"/>
    <x v="2"/>
    <x v="39"/>
    <x v="1101"/>
    <n v="46342"/>
  </r>
  <r>
    <n v="23517"/>
    <n v="90442"/>
    <x v="897"/>
    <d v="2022-07-28T00:00:00"/>
    <s v="Medium"/>
    <n v="0.09"/>
    <n v="19.989999999999998"/>
    <n v="-114.22"/>
    <s v=" "/>
    <n v="-33.327999999999996"/>
    <n v="178.47"/>
    <n v="1"/>
    <n v="182.4"/>
    <n v="754"/>
    <x v="698"/>
    <x v="1"/>
    <x v="2"/>
    <x v="0"/>
    <x v="0"/>
    <s v="Small Box"/>
    <x v="190"/>
    <n v="0.55000000000000004"/>
    <x v="1"/>
    <x v="41"/>
    <x v="492"/>
    <n v="86314"/>
  </r>
  <r>
    <n v="23518"/>
    <n v="90442"/>
    <x v="897"/>
    <d v="2022-07-27T00:00:00"/>
    <s v="Medium"/>
    <n v="0.05"/>
    <n v="7.18"/>
    <n v="1450.0487999999998"/>
    <n v="1450.0487999999998"/>
    <n v="-4.5907999999999998"/>
    <n v="300.97000000000003"/>
    <n v="7"/>
    <n v="2101.52"/>
    <n v="753"/>
    <x v="2177"/>
    <x v="1"/>
    <x v="2"/>
    <x v="2"/>
    <x v="5"/>
    <s v="Small Box"/>
    <x v="423"/>
    <n v="0.48"/>
    <x v="1"/>
    <x v="41"/>
    <x v="697"/>
    <n v="86301"/>
  </r>
  <r>
    <n v="24507"/>
    <n v="86069"/>
    <x v="897"/>
    <d v="2022-07-25T00:00:00"/>
    <s v="High"/>
    <n v="0"/>
    <n v="1.99"/>
    <n v="-23.211999999999996"/>
    <s v=" "/>
    <s v=" "/>
    <n v="28.48"/>
    <n v="14"/>
    <n v="414.67"/>
    <n v="2657"/>
    <x v="312"/>
    <x v="1"/>
    <x v="1"/>
    <x v="2"/>
    <x v="5"/>
    <s v="Small Pack"/>
    <x v="20"/>
    <n v="0.4"/>
    <x v="3"/>
    <x v="20"/>
    <x v="228"/>
    <n v="31907"/>
  </r>
  <r>
    <n v="24508"/>
    <n v="86069"/>
    <x v="897"/>
    <d v="2022-07-26T00:00:00"/>
    <s v="High"/>
    <n v="0.03"/>
    <n v="3.63"/>
    <n v="642.10799999999995"/>
    <n v="642.10799999999995"/>
    <n v="-83.65"/>
    <n v="22.23"/>
    <n v="14"/>
    <n v="327.24"/>
    <n v="2657"/>
    <x v="312"/>
    <x v="1"/>
    <x v="1"/>
    <x v="1"/>
    <x v="7"/>
    <s v="Small Pack"/>
    <x v="733"/>
    <n v="0.52"/>
    <x v="3"/>
    <x v="20"/>
    <x v="228"/>
    <n v="31907"/>
  </r>
  <r>
    <n v="24509"/>
    <n v="86069"/>
    <x v="897"/>
    <d v="2022-07-27T00:00:00"/>
    <s v="High"/>
    <n v="0"/>
    <n v="8.4"/>
    <n v="-21.042000000000002"/>
    <s v=" "/>
    <n v="-237.54400000000001"/>
    <n v="6.48"/>
    <n v="15"/>
    <n v="102.98"/>
    <n v="2657"/>
    <x v="202"/>
    <x v="1"/>
    <x v="1"/>
    <x v="0"/>
    <x v="3"/>
    <s v="Small Box"/>
    <x v="474"/>
    <n v="0.37"/>
    <x v="3"/>
    <x v="20"/>
    <x v="228"/>
    <n v="31907"/>
  </r>
  <r>
    <n v="2626"/>
    <n v="19041"/>
    <x v="898"/>
    <d v="2022-07-30T00:00:00"/>
    <s v="Low"/>
    <n v="0.08"/>
    <n v="4.5"/>
    <n v="-18.5"/>
    <s v=" "/>
    <n v="-329.78399999999999"/>
    <n v="10.89"/>
    <n v="4"/>
    <n v="48.08"/>
    <n v="1413"/>
    <x v="1896"/>
    <x v="1"/>
    <x v="2"/>
    <x v="0"/>
    <x v="13"/>
    <s v="Small Box"/>
    <x v="578"/>
    <n v="0.59"/>
    <x v="0"/>
    <x v="29"/>
    <x v="185"/>
    <n v="2113"/>
  </r>
  <r>
    <n v="2627"/>
    <n v="19041"/>
    <x v="898"/>
    <d v="2022-08-04T00:00:00"/>
    <s v="Low"/>
    <n v="0.04"/>
    <n v="4.62"/>
    <n v="530.22"/>
    <n v="530.22"/>
    <n v="-29.540000000000003"/>
    <n v="42.98"/>
    <n v="58"/>
    <n v="2495.08"/>
    <n v="1413"/>
    <x v="1896"/>
    <x v="1"/>
    <x v="2"/>
    <x v="0"/>
    <x v="13"/>
    <s v="Small Box"/>
    <x v="397"/>
    <n v="0.56000000000000005"/>
    <x v="0"/>
    <x v="29"/>
    <x v="185"/>
    <n v="2113"/>
  </r>
  <r>
    <n v="20626"/>
    <n v="87093"/>
    <x v="898"/>
    <d v="2022-07-30T00:00:00"/>
    <s v="Low"/>
    <n v="0.08"/>
    <n v="4.5"/>
    <n v="-18.5"/>
    <s v=" "/>
    <n v="-58.995199999999997"/>
    <n v="10.89"/>
    <n v="1"/>
    <n v="12.02"/>
    <n v="1411"/>
    <x v="1919"/>
    <x v="1"/>
    <x v="2"/>
    <x v="0"/>
    <x v="13"/>
    <s v="Small Box"/>
    <x v="578"/>
    <n v="0.59"/>
    <x v="1"/>
    <x v="1"/>
    <x v="885"/>
    <n v="95037"/>
  </r>
  <r>
    <n v="20627"/>
    <n v="87093"/>
    <x v="898"/>
    <d v="2022-08-04T00:00:00"/>
    <s v="Low"/>
    <n v="0.04"/>
    <n v="4.62"/>
    <n v="445.24319999999994"/>
    <n v="445.24319999999994"/>
    <s v=" "/>
    <n v="42.98"/>
    <n v="15"/>
    <n v="645.28"/>
    <n v="1411"/>
    <x v="1919"/>
    <x v="1"/>
    <x v="2"/>
    <x v="0"/>
    <x v="13"/>
    <s v="Small Box"/>
    <x v="397"/>
    <n v="0.56000000000000005"/>
    <x v="1"/>
    <x v="1"/>
    <x v="885"/>
    <n v="95037"/>
  </r>
  <r>
    <n v="22289"/>
    <n v="85931"/>
    <x v="898"/>
    <d v="2022-07-28T00:00:00"/>
    <s v="Medium"/>
    <n v="0.04"/>
    <n v="4"/>
    <n v="-130.774"/>
    <s v=" "/>
    <s v=" "/>
    <n v="55.94"/>
    <n v="11"/>
    <n v="613.6"/>
    <n v="2848"/>
    <x v="540"/>
    <x v="0"/>
    <x v="2"/>
    <x v="2"/>
    <x v="5"/>
    <s v="Small Box"/>
    <x v="330"/>
    <n v="0.74"/>
    <x v="3"/>
    <x v="28"/>
    <x v="337"/>
    <n v="38401"/>
  </r>
  <r>
    <n v="22330"/>
    <n v="89575"/>
    <x v="899"/>
    <d v="2022-07-30T00:00:00"/>
    <s v="Medium"/>
    <n v="0.06"/>
    <n v="7.09"/>
    <n v="-143.15"/>
    <s v=" "/>
    <n v="-140.51679999999999"/>
    <n v="2.1800000000000002"/>
    <n v="5"/>
    <n v="12.98"/>
    <n v="2268"/>
    <x v="820"/>
    <x v="1"/>
    <x v="3"/>
    <x v="0"/>
    <x v="3"/>
    <s v="Wrap Bag"/>
    <x v="941"/>
    <n v="0.38"/>
    <x v="3"/>
    <x v="12"/>
    <x v="488"/>
    <n v="34639"/>
  </r>
  <r>
    <n v="22331"/>
    <n v="89575"/>
    <x v="899"/>
    <d v="2022-07-30T00:00:00"/>
    <s v="Medium"/>
    <n v="0.04"/>
    <n v="0.5"/>
    <n v="244.26959999999997"/>
    <n v="244.26959999999997"/>
    <n v="-7.14"/>
    <n v="6.3"/>
    <n v="14"/>
    <n v="88.91"/>
    <n v="2270"/>
    <x v="812"/>
    <x v="1"/>
    <x v="3"/>
    <x v="0"/>
    <x v="12"/>
    <s v="Small Box"/>
    <x v="421"/>
    <n v="0.39"/>
    <x v="3"/>
    <x v="15"/>
    <x v="628"/>
    <n v="29662"/>
  </r>
  <r>
    <n v="22428"/>
    <n v="89342"/>
    <x v="899"/>
    <d v="2022-07-28T00:00:00"/>
    <s v="Critical"/>
    <n v="7.0000000000000007E-2"/>
    <n v="3.68"/>
    <n v="-61.796000000000006"/>
    <s v=" "/>
    <n v="-12.3453"/>
    <n v="7.7"/>
    <n v="12"/>
    <n v="92.35"/>
    <n v="1931"/>
    <x v="117"/>
    <x v="1"/>
    <x v="1"/>
    <x v="1"/>
    <x v="7"/>
    <s v="Wrap Bag"/>
    <x v="820"/>
    <n v="0.52"/>
    <x v="3"/>
    <x v="44"/>
    <x v="641"/>
    <n v="28601"/>
  </r>
  <r>
    <n v="22485"/>
    <n v="87050"/>
    <x v="899"/>
    <d v="2022-07-28T00:00:00"/>
    <s v="Medium"/>
    <n v="0.08"/>
    <n v="42"/>
    <n v="-304.47000000000003"/>
    <s v=" "/>
    <s v=" "/>
    <n v="89.99"/>
    <n v="4"/>
    <n v="367.27"/>
    <n v="3000"/>
    <x v="116"/>
    <x v="2"/>
    <x v="1"/>
    <x v="1"/>
    <x v="2"/>
    <s v="Jumbo Drum"/>
    <x v="426"/>
    <n v="0.66"/>
    <x v="2"/>
    <x v="27"/>
    <x v="599"/>
    <n v="48342"/>
  </r>
  <r>
    <n v="22486"/>
    <n v="87050"/>
    <x v="899"/>
    <d v="2022-07-29T00:00:00"/>
    <s v="Medium"/>
    <n v="0.05"/>
    <n v="4"/>
    <n v="40.58"/>
    <n v="40.58"/>
    <s v=" "/>
    <n v="7.59"/>
    <n v="16"/>
    <n v="123.65"/>
    <n v="3001"/>
    <x v="1045"/>
    <x v="1"/>
    <x v="1"/>
    <x v="1"/>
    <x v="7"/>
    <s v="Wrap Bag"/>
    <x v="309"/>
    <n v="0.42"/>
    <x v="2"/>
    <x v="27"/>
    <x v="234"/>
    <n v="48060"/>
  </r>
  <r>
    <n v="22883"/>
    <n v="89756"/>
    <x v="899"/>
    <d v="2022-07-29T00:00:00"/>
    <s v="Low"/>
    <n v="0.08"/>
    <n v="35"/>
    <n v="-524.74"/>
    <s v=" "/>
    <n v="-6.73"/>
    <n v="138.13999999999999"/>
    <n v="5"/>
    <n v="673.36"/>
    <n v="1334"/>
    <x v="2178"/>
    <x v="1"/>
    <x v="3"/>
    <x v="0"/>
    <x v="0"/>
    <s v="Large Box"/>
    <x v="252"/>
    <m/>
    <x v="0"/>
    <x v="30"/>
    <x v="1291"/>
    <n v="7097"/>
  </r>
  <r>
    <n v="24934"/>
    <n v="89357"/>
    <x v="899"/>
    <d v="2022-07-29T00:00:00"/>
    <s v="Medium"/>
    <n v="7.0000000000000007E-2"/>
    <n v="26.3"/>
    <n v="169.26600000000002"/>
    <n v="169.26600000000002"/>
    <s v=" "/>
    <n v="120.97"/>
    <n v="16"/>
    <n v="1953.18"/>
    <n v="3347"/>
    <x v="151"/>
    <x v="2"/>
    <x v="1"/>
    <x v="2"/>
    <x v="6"/>
    <s v="Jumbo Drum"/>
    <x v="27"/>
    <n v="0.38"/>
    <x v="3"/>
    <x v="12"/>
    <x v="22"/>
    <n v="33411"/>
  </r>
  <r>
    <n v="25429"/>
    <n v="87625"/>
    <x v="899"/>
    <d v="2022-07-28T00:00:00"/>
    <s v="Critical"/>
    <n v="0.08"/>
    <n v="0.5"/>
    <n v="22.252499999999998"/>
    <n v="22.252499999999998"/>
    <s v=" "/>
    <n v="4.91"/>
    <n v="7"/>
    <n v="32.25"/>
    <n v="2934"/>
    <x v="1771"/>
    <x v="1"/>
    <x v="2"/>
    <x v="0"/>
    <x v="12"/>
    <s v="Small Box"/>
    <x v="126"/>
    <n v="0.36"/>
    <x v="0"/>
    <x v="21"/>
    <x v="96"/>
    <n v="4073"/>
  </r>
  <r>
    <n v="25945"/>
    <n v="88738"/>
    <x v="899"/>
    <d v="2022-07-29T00:00:00"/>
    <s v="Critical"/>
    <n v="0.02"/>
    <n v="0.7"/>
    <n v="20.059999999999999"/>
    <n v="20.059999999999999"/>
    <s v=" "/>
    <n v="2.88"/>
    <n v="12"/>
    <n v="36.130000000000003"/>
    <n v="1396"/>
    <x v="404"/>
    <x v="1"/>
    <x v="2"/>
    <x v="0"/>
    <x v="4"/>
    <s v="Wrap Bag"/>
    <x v="93"/>
    <n v="0.56000000000000005"/>
    <x v="0"/>
    <x v="29"/>
    <x v="1292"/>
    <n v="1027"/>
  </r>
  <r>
    <n v="25946"/>
    <n v="88738"/>
    <x v="899"/>
    <d v="2022-07-28T00:00:00"/>
    <s v="Critical"/>
    <n v="0.03"/>
    <n v="14"/>
    <n v="235.4"/>
    <n v="235.4"/>
    <s v=" "/>
    <n v="90.97"/>
    <n v="4"/>
    <n v="371.39"/>
    <n v="1399"/>
    <x v="1451"/>
    <x v="2"/>
    <x v="2"/>
    <x v="2"/>
    <x v="6"/>
    <s v="Jumbo Drum"/>
    <x v="271"/>
    <n v="0.36"/>
    <x v="0"/>
    <x v="30"/>
    <x v="594"/>
    <n v="8863"/>
  </r>
  <r>
    <n v="18485"/>
    <n v="88179"/>
    <x v="900"/>
    <d v="2022-08-01T00:00:00"/>
    <s v="Low"/>
    <n v="0.04"/>
    <n v="1.99"/>
    <n v="410.43270000000001"/>
    <n v="410.43270000000001"/>
    <s v=" "/>
    <n v="40.98"/>
    <n v="14"/>
    <n v="594.83000000000004"/>
    <n v="673"/>
    <x v="142"/>
    <x v="1"/>
    <x v="3"/>
    <x v="2"/>
    <x v="5"/>
    <s v="Small Pack"/>
    <x v="1130"/>
    <n v="0.44"/>
    <x v="2"/>
    <x v="11"/>
    <x v="719"/>
    <n v="52501"/>
  </r>
  <r>
    <n v="18486"/>
    <n v="88179"/>
    <x v="900"/>
    <d v="2022-08-06T00:00:00"/>
    <s v="Low"/>
    <n v="0.03"/>
    <n v="4.53"/>
    <n v="-109.1"/>
    <s v=" "/>
    <n v="-3.8"/>
    <n v="15.14"/>
    <n v="17"/>
    <n v="258.69"/>
    <n v="673"/>
    <x v="531"/>
    <x v="1"/>
    <x v="3"/>
    <x v="0"/>
    <x v="0"/>
    <s v="Small Box"/>
    <x v="722"/>
    <n v="0.81"/>
    <x v="2"/>
    <x v="11"/>
    <x v="719"/>
    <n v="52501"/>
  </r>
  <r>
    <n v="20918"/>
    <n v="90505"/>
    <x v="900"/>
    <d v="2022-07-30T00:00:00"/>
    <s v="Medium"/>
    <n v="7.0000000000000007E-2"/>
    <n v="70.2"/>
    <n v="-331.08"/>
    <s v=" "/>
    <n v="-1356.6677124000003"/>
    <n v="122.99"/>
    <n v="1"/>
    <n v="139.94"/>
    <n v="3366"/>
    <x v="1447"/>
    <x v="2"/>
    <x v="2"/>
    <x v="1"/>
    <x v="2"/>
    <s v="Jumbo Drum"/>
    <x v="173"/>
    <n v="0.74"/>
    <x v="0"/>
    <x v="19"/>
    <x v="462"/>
    <n v="45373"/>
  </r>
  <r>
    <n v="24649"/>
    <n v="87156"/>
    <x v="900"/>
    <d v="2022-07-29T00:00:00"/>
    <s v="Medium"/>
    <n v="0.03"/>
    <n v="4.62"/>
    <n v="581.91480000000001"/>
    <n v="581.91480000000001"/>
    <s v=" "/>
    <n v="4.9800000000000004"/>
    <n v="15"/>
    <n v="75.48"/>
    <n v="2063"/>
    <x v="750"/>
    <x v="1"/>
    <x v="2"/>
    <x v="2"/>
    <x v="5"/>
    <s v="Small Pack"/>
    <x v="231"/>
    <n v="0.64"/>
    <x v="3"/>
    <x v="16"/>
    <x v="423"/>
    <n v="23602"/>
  </r>
  <r>
    <n v="22386"/>
    <n v="91452"/>
    <x v="901"/>
    <d v="2022-07-29T00:00:00"/>
    <s v="Not Specified"/>
    <n v="0"/>
    <n v="2.99"/>
    <n v="125.21429999999999"/>
    <n v="125.21429999999999"/>
    <s v=" "/>
    <n v="42.8"/>
    <n v="4"/>
    <n v="181.47"/>
    <n v="1307"/>
    <x v="1162"/>
    <x v="1"/>
    <x v="3"/>
    <x v="0"/>
    <x v="1"/>
    <s v="Small Box"/>
    <x v="524"/>
    <n v="0.36"/>
    <x v="1"/>
    <x v="5"/>
    <x v="533"/>
    <n v="97420"/>
  </r>
  <r>
    <n v="24510"/>
    <n v="88886"/>
    <x v="901"/>
    <d v="2022-07-31T00:00:00"/>
    <s v="High"/>
    <n v="0.1"/>
    <n v="0.71"/>
    <n v="32.015999999999998"/>
    <n v="32.015999999999998"/>
    <n v="-8.8556000000000008"/>
    <n v="4.84"/>
    <n v="10"/>
    <n v="46.4"/>
    <n v="570"/>
    <x v="2179"/>
    <x v="1"/>
    <x v="1"/>
    <x v="0"/>
    <x v="4"/>
    <s v="Wrap Bag"/>
    <x v="334"/>
    <n v="0.52"/>
    <x v="1"/>
    <x v="18"/>
    <x v="212"/>
    <n v="89015"/>
  </r>
  <r>
    <n v="25958"/>
    <n v="85932"/>
    <x v="901"/>
    <d v="2022-07-30T00:00:00"/>
    <s v="Critical"/>
    <n v="0.09"/>
    <n v="7.18"/>
    <n v="365.34"/>
    <n v="365.34"/>
    <s v=" "/>
    <n v="100.98"/>
    <n v="15"/>
    <n v="1474.86"/>
    <n v="2848"/>
    <x v="2084"/>
    <x v="1"/>
    <x v="2"/>
    <x v="2"/>
    <x v="5"/>
    <s v="Small Box"/>
    <x v="440"/>
    <n v="0.4"/>
    <x v="3"/>
    <x v="28"/>
    <x v="337"/>
    <n v="38401"/>
  </r>
  <r>
    <n v="19307"/>
    <n v="89949"/>
    <x v="902"/>
    <d v="2022-07-31T00:00:00"/>
    <s v="Medium"/>
    <n v="0.08"/>
    <n v="7.19"/>
    <n v="-68.977000000000004"/>
    <s v=" "/>
    <n v="-71.44"/>
    <n v="11.5"/>
    <n v="14"/>
    <n v="152.12"/>
    <n v="1775"/>
    <x v="2180"/>
    <x v="1"/>
    <x v="2"/>
    <x v="0"/>
    <x v="1"/>
    <s v="Small Box"/>
    <x v="712"/>
    <n v="0.4"/>
    <x v="2"/>
    <x v="39"/>
    <x v="844"/>
    <n v="46614"/>
  </r>
  <r>
    <n v="21233"/>
    <n v="90862"/>
    <x v="902"/>
    <d v="2022-08-01T00:00:00"/>
    <s v="High"/>
    <n v="0.05"/>
    <n v="1.69"/>
    <n v="70.704299999999989"/>
    <n v="70.704299999999989"/>
    <n v="-1961.6396800000002"/>
    <n v="8.17"/>
    <n v="13"/>
    <n v="102.47"/>
    <n v="2426"/>
    <x v="146"/>
    <x v="1"/>
    <x v="3"/>
    <x v="0"/>
    <x v="3"/>
    <s v="Wrap Bag"/>
    <x v="846"/>
    <n v="0.38"/>
    <x v="2"/>
    <x v="10"/>
    <x v="262"/>
    <n v="75061"/>
  </r>
  <r>
    <n v="21234"/>
    <n v="90862"/>
    <x v="902"/>
    <d v="2022-08-01T00:00:00"/>
    <s v="High"/>
    <n v="0.02"/>
    <n v="5.81"/>
    <n v="-39.270000000000003"/>
    <s v=" "/>
    <n v="-28.16"/>
    <n v="11.97"/>
    <n v="16"/>
    <n v="202.76"/>
    <n v="2426"/>
    <x v="1700"/>
    <x v="1"/>
    <x v="3"/>
    <x v="0"/>
    <x v="4"/>
    <s v="Small Pack"/>
    <x v="336"/>
    <n v="0.6"/>
    <x v="2"/>
    <x v="10"/>
    <x v="262"/>
    <n v="75061"/>
  </r>
  <r>
    <n v="24501"/>
    <n v="89990"/>
    <x v="902"/>
    <d v="2022-08-03T00:00:00"/>
    <s v="Low"/>
    <n v="0.08"/>
    <n v="5.75"/>
    <n v="191.71199999999999"/>
    <n v="191.71199999999999"/>
    <s v=" "/>
    <n v="10.44"/>
    <n v="10"/>
    <n v="99.89"/>
    <n v="3101"/>
    <x v="1796"/>
    <x v="1"/>
    <x v="1"/>
    <x v="0"/>
    <x v="1"/>
    <s v="Small Box"/>
    <x v="789"/>
    <n v="0.39"/>
    <x v="3"/>
    <x v="12"/>
    <x v="869"/>
    <n v="34761"/>
  </r>
  <r>
    <n v="25586"/>
    <n v="91164"/>
    <x v="902"/>
    <d v="2022-07-31T00:00:00"/>
    <s v="High"/>
    <n v="0.1"/>
    <n v="17.86"/>
    <n v="1977.69"/>
    <n v="1977.69"/>
    <s v=" "/>
    <n v="264.98"/>
    <n v="14"/>
    <n v="3438.91"/>
    <n v="1476"/>
    <x v="2181"/>
    <x v="2"/>
    <x v="2"/>
    <x v="2"/>
    <x v="6"/>
    <s v="Jumbo Drum"/>
    <x v="934"/>
    <n v="0.57999999999999996"/>
    <x v="1"/>
    <x v="43"/>
    <x v="1252"/>
    <n v="82716"/>
  </r>
  <r>
    <n v="22463"/>
    <n v="91013"/>
    <x v="903"/>
    <d v="2022-08-02T00:00:00"/>
    <s v="High"/>
    <n v="0.02"/>
    <n v="19.989999999999998"/>
    <n v="25.19"/>
    <n v="25.19"/>
    <n v="-185.47199999999998"/>
    <n v="40.99"/>
    <n v="5"/>
    <n v="212.01"/>
    <n v="1993"/>
    <x v="464"/>
    <x v="1"/>
    <x v="3"/>
    <x v="0"/>
    <x v="3"/>
    <s v="Small Box"/>
    <x v="497"/>
    <n v="0.36"/>
    <x v="0"/>
    <x v="19"/>
    <x v="218"/>
    <n v="44903"/>
  </r>
  <r>
    <n v="22464"/>
    <n v="91013"/>
    <x v="903"/>
    <d v="2022-08-02T00:00:00"/>
    <s v="High"/>
    <n v="0.06"/>
    <n v="0.7"/>
    <n v="-17.34"/>
    <s v=" "/>
    <s v=" "/>
    <n v="1.26"/>
    <n v="10"/>
    <n v="12.43"/>
    <n v="1994"/>
    <x v="895"/>
    <x v="1"/>
    <x v="3"/>
    <x v="0"/>
    <x v="15"/>
    <s v="Wrap Bag"/>
    <x v="831"/>
    <n v="0.81"/>
    <x v="0"/>
    <x v="19"/>
    <x v="725"/>
    <n v="43302"/>
  </r>
  <r>
    <n v="22687"/>
    <n v="88936"/>
    <x v="903"/>
    <d v="2022-08-02T00:00:00"/>
    <s v="High"/>
    <n v="0.06"/>
    <n v="2.04"/>
    <n v="11.94"/>
    <n v="11.94"/>
    <n v="-372.20466712000018"/>
    <n v="5.18"/>
    <n v="7"/>
    <n v="35.14"/>
    <n v="381"/>
    <x v="2182"/>
    <x v="1"/>
    <x v="2"/>
    <x v="0"/>
    <x v="3"/>
    <s v="Wrap Bag"/>
    <x v="669"/>
    <n v="0.36"/>
    <x v="2"/>
    <x v="14"/>
    <x v="405"/>
    <n v="61701"/>
  </r>
  <r>
    <n v="22688"/>
    <n v="88936"/>
    <x v="903"/>
    <d v="2022-08-01T00:00:00"/>
    <s v="High"/>
    <n v="0.04"/>
    <n v="3.26"/>
    <n v="47.3"/>
    <n v="47.3"/>
    <n v="-0.46800000000000003"/>
    <n v="17.239999999999998"/>
    <n v="6"/>
    <n v="103.31"/>
    <n v="381"/>
    <x v="2183"/>
    <x v="1"/>
    <x v="2"/>
    <x v="0"/>
    <x v="16"/>
    <s v="Small Pack"/>
    <x v="729"/>
    <n v="0.56000000000000005"/>
    <x v="2"/>
    <x v="14"/>
    <x v="405"/>
    <n v="61701"/>
  </r>
  <r>
    <n v="18093"/>
    <n v="86342"/>
    <x v="904"/>
    <d v="2022-08-03T00:00:00"/>
    <s v="Critical"/>
    <n v="0.02"/>
    <n v="5.41"/>
    <n v="767.06999999999994"/>
    <n v="767.06999999999994"/>
    <s v=" "/>
    <n v="6.68"/>
    <n v="19"/>
    <n v="141.83000000000001"/>
    <n v="1695"/>
    <x v="2184"/>
    <x v="0"/>
    <x v="0"/>
    <x v="0"/>
    <x v="3"/>
    <s v="Small Box"/>
    <x v="1202"/>
    <n v="0.37"/>
    <x v="3"/>
    <x v="34"/>
    <x v="631"/>
    <n v="72701"/>
  </r>
  <r>
    <n v="21590"/>
    <n v="90017"/>
    <x v="904"/>
    <d v="2022-08-06T00:00:00"/>
    <s v="Low"/>
    <n v="0.06"/>
    <n v="51.92"/>
    <n v="-302.86152000000004"/>
    <s v=" "/>
    <s v=" "/>
    <n v="145.97999999999999"/>
    <n v="18"/>
    <n v="2570.04"/>
    <n v="2894"/>
    <x v="1449"/>
    <x v="2"/>
    <x v="0"/>
    <x v="1"/>
    <x v="9"/>
    <s v="Jumbo Box"/>
    <x v="550"/>
    <n v="0.69"/>
    <x v="2"/>
    <x v="27"/>
    <x v="687"/>
    <n v="48640"/>
  </r>
  <r>
    <n v="18807"/>
    <n v="87501"/>
    <x v="905"/>
    <d v="2022-08-04T00:00:00"/>
    <s v="Critical"/>
    <n v="0.08"/>
    <n v="42.52"/>
    <n v="2785.6559999999999"/>
    <n v="2785.6559999999999"/>
    <s v=" "/>
    <n v="294.62"/>
    <n v="17"/>
    <n v="4813.43"/>
    <n v="1550"/>
    <x v="204"/>
    <x v="2"/>
    <x v="3"/>
    <x v="0"/>
    <x v="13"/>
    <s v="Jumbo Drum"/>
    <x v="980"/>
    <n v="0.56999999999999995"/>
    <x v="2"/>
    <x v="3"/>
    <x v="1236"/>
    <n v="55125"/>
  </r>
  <r>
    <n v="20274"/>
    <n v="88595"/>
    <x v="905"/>
    <d v="2022-08-03T00:00:00"/>
    <s v="Critical"/>
    <n v="0.04"/>
    <n v="4.5"/>
    <n v="13.542000000000002"/>
    <n v="13.542000000000002"/>
    <n v="-32.9"/>
    <n v="22.98"/>
    <n v="3"/>
    <n v="78.97"/>
    <n v="3354"/>
    <x v="2185"/>
    <x v="0"/>
    <x v="2"/>
    <x v="0"/>
    <x v="13"/>
    <s v="Small Box"/>
    <x v="1203"/>
    <n v="0.55000000000000004"/>
    <x v="1"/>
    <x v="1"/>
    <x v="436"/>
    <n v="92231"/>
  </r>
  <r>
    <n v="20394"/>
    <n v="89264"/>
    <x v="905"/>
    <d v="2022-08-04T00:00:00"/>
    <s v="Critical"/>
    <n v="0"/>
    <n v="5.83"/>
    <n v="-74.088000000000008"/>
    <s v=" "/>
    <s v=" "/>
    <n v="7.64"/>
    <n v="11"/>
    <n v="93.55"/>
    <n v="823"/>
    <x v="79"/>
    <x v="1"/>
    <x v="3"/>
    <x v="0"/>
    <x v="3"/>
    <s v="Wrap Bag"/>
    <x v="19"/>
    <n v="0.36"/>
    <x v="3"/>
    <x v="28"/>
    <x v="567"/>
    <n v="37167"/>
  </r>
  <r>
    <n v="20831"/>
    <n v="91189"/>
    <x v="905"/>
    <d v="2022-08-03T00:00:00"/>
    <s v="Critical"/>
    <n v="0.02"/>
    <n v="2.5"/>
    <n v="10.123200000000001"/>
    <n v="10.123200000000001"/>
    <s v=" "/>
    <n v="3.69"/>
    <n v="11"/>
    <n v="50.13"/>
    <n v="2103"/>
    <x v="292"/>
    <x v="0"/>
    <x v="2"/>
    <x v="0"/>
    <x v="14"/>
    <s v="Small Box"/>
    <x v="433"/>
    <n v="0.39"/>
    <x v="2"/>
    <x v="11"/>
    <x v="286"/>
    <n v="51503"/>
  </r>
  <r>
    <n v="5004"/>
    <n v="35684"/>
    <x v="906"/>
    <d v="2022-08-08T00:00:00"/>
    <s v="Low"/>
    <n v="7.0000000000000007E-2"/>
    <n v="13.99"/>
    <n v="18.77"/>
    <n v="18.77"/>
    <n v="-124.28049999999999"/>
    <n v="96.45"/>
    <n v="20"/>
    <n v="1821.96"/>
    <n v="553"/>
    <x v="925"/>
    <x v="1"/>
    <x v="2"/>
    <x v="2"/>
    <x v="6"/>
    <s v="Medium Box"/>
    <x v="1140"/>
    <n v="0.38"/>
    <x v="1"/>
    <x v="1"/>
    <x v="1"/>
    <n v="90008"/>
  </r>
  <r>
    <n v="7218"/>
    <n v="51494"/>
    <x v="906"/>
    <d v="2022-08-05T00:00:00"/>
    <s v="Critical"/>
    <n v="0.06"/>
    <n v="5.99"/>
    <n v="12.73"/>
    <n v="12.73"/>
    <n v="-195.34200000000001"/>
    <n v="11.99"/>
    <n v="83"/>
    <n v="975.37"/>
    <n v="1821"/>
    <x v="998"/>
    <x v="1"/>
    <x v="1"/>
    <x v="2"/>
    <x v="6"/>
    <s v="Medium Box"/>
    <x v="265"/>
    <n v="0.36"/>
    <x v="0"/>
    <x v="2"/>
    <x v="2"/>
    <n v="10177"/>
  </r>
  <r>
    <n v="23004"/>
    <n v="86197"/>
    <x v="906"/>
    <d v="2022-08-08T00:00:00"/>
    <s v="Low"/>
    <n v="7.0000000000000007E-2"/>
    <n v="13.99"/>
    <n v="27.779599999999999"/>
    <n v="27.779599999999999"/>
    <s v=" "/>
    <n v="96.45"/>
    <n v="5"/>
    <n v="455.49"/>
    <n v="556"/>
    <x v="1441"/>
    <x v="1"/>
    <x v="2"/>
    <x v="2"/>
    <x v="6"/>
    <s v="Medium Box"/>
    <x v="1140"/>
    <n v="0.38"/>
    <x v="1"/>
    <x v="7"/>
    <x v="125"/>
    <n v="84604"/>
  </r>
  <r>
    <n v="24814"/>
    <n v="89894"/>
    <x v="906"/>
    <d v="2022-08-04T00:00:00"/>
    <s v="Not Specified"/>
    <n v="0.04"/>
    <n v="4.72"/>
    <n v="-43.565600000000003"/>
    <s v=" "/>
    <n v="-1346.1049"/>
    <n v="4.9800000000000004"/>
    <n v="24"/>
    <n v="119.4"/>
    <n v="838"/>
    <x v="1222"/>
    <x v="1"/>
    <x v="1"/>
    <x v="0"/>
    <x v="3"/>
    <s v="Small Box"/>
    <x v="967"/>
    <n v="0.36"/>
    <x v="1"/>
    <x v="1"/>
    <x v="207"/>
    <n v="91745"/>
  </r>
  <r>
    <n v="24815"/>
    <n v="89894"/>
    <x v="906"/>
    <d v="2022-08-03T00:00:00"/>
    <s v="Not Specified"/>
    <n v="0.04"/>
    <n v="0.81"/>
    <n v="50.059499999999993"/>
    <n v="50.059499999999993"/>
    <s v=" "/>
    <n v="2.94"/>
    <n v="23"/>
    <n v="72.55"/>
    <n v="838"/>
    <x v="667"/>
    <x v="0"/>
    <x v="1"/>
    <x v="0"/>
    <x v="4"/>
    <s v="Wrap Bag"/>
    <x v="798"/>
    <n v="0.4"/>
    <x v="1"/>
    <x v="1"/>
    <x v="207"/>
    <n v="91745"/>
  </r>
  <r>
    <n v="25218"/>
    <n v="85995"/>
    <x v="906"/>
    <d v="2022-08-05T00:00:00"/>
    <s v="Critical"/>
    <n v="0.06"/>
    <n v="5.99"/>
    <n v="18.840400000000002"/>
    <n v="18.840400000000002"/>
    <n v="-76.94"/>
    <n v="11.99"/>
    <n v="21"/>
    <n v="246.78"/>
    <n v="1818"/>
    <x v="1933"/>
    <x v="1"/>
    <x v="1"/>
    <x v="2"/>
    <x v="6"/>
    <s v="Medium Box"/>
    <x v="265"/>
    <n v="0.36"/>
    <x v="2"/>
    <x v="27"/>
    <x v="763"/>
    <n v="48126"/>
  </r>
  <r>
    <n v="25927"/>
    <n v="86238"/>
    <x v="906"/>
    <d v="2022-08-04T00:00:00"/>
    <s v="Medium"/>
    <n v="0.02"/>
    <n v="12.52"/>
    <n v="-64.05"/>
    <s v=" "/>
    <s v=" "/>
    <n v="9.98"/>
    <n v="20"/>
    <n v="203.67"/>
    <n v="3272"/>
    <x v="716"/>
    <x v="1"/>
    <x v="0"/>
    <x v="1"/>
    <x v="7"/>
    <s v="Small Box"/>
    <x v="188"/>
    <n v="0.56999999999999995"/>
    <x v="3"/>
    <x v="9"/>
    <x v="1133"/>
    <n v="36701"/>
  </r>
  <r>
    <n v="18937"/>
    <n v="87705"/>
    <x v="907"/>
    <d v="2022-08-06T00:00:00"/>
    <s v="Not Specified"/>
    <n v="0.02"/>
    <n v="0.96"/>
    <n v="18.781199999999998"/>
    <n v="18.781199999999998"/>
    <s v=" "/>
    <n v="2.94"/>
    <n v="20"/>
    <n v="62.36"/>
    <n v="417"/>
    <x v="1168"/>
    <x v="0"/>
    <x v="3"/>
    <x v="0"/>
    <x v="4"/>
    <s v="Wrap Bag"/>
    <x v="176"/>
    <n v="0.57999999999999996"/>
    <x v="1"/>
    <x v="1"/>
    <x v="1226"/>
    <n v="93405"/>
  </r>
  <r>
    <n v="18938"/>
    <n v="87705"/>
    <x v="907"/>
    <d v="2022-08-05T00:00:00"/>
    <s v="Not Specified"/>
    <n v="7.0000000000000007E-2"/>
    <n v="0.75"/>
    <n v="-1.3624000000000001"/>
    <s v=" "/>
    <s v=" "/>
    <n v="1.81"/>
    <n v="3"/>
    <n v="5.58"/>
    <n v="417"/>
    <x v="981"/>
    <x v="1"/>
    <x v="3"/>
    <x v="0"/>
    <x v="15"/>
    <s v="Wrap Bag"/>
    <x v="99"/>
    <n v="0.52"/>
    <x v="1"/>
    <x v="1"/>
    <x v="1226"/>
    <n v="93405"/>
  </r>
  <r>
    <n v="19972"/>
    <n v="85888"/>
    <x v="907"/>
    <d v="2022-08-06T00:00:00"/>
    <s v="High"/>
    <n v="0.09"/>
    <n v="85.63"/>
    <n v="-402.55529600000011"/>
    <s v=" "/>
    <s v=" "/>
    <n v="376.13"/>
    <n v="11"/>
    <n v="4109.08"/>
    <n v="1494"/>
    <x v="411"/>
    <x v="2"/>
    <x v="0"/>
    <x v="1"/>
    <x v="9"/>
    <s v="Jumbo Box"/>
    <x v="895"/>
    <n v="0.74"/>
    <x v="0"/>
    <x v="0"/>
    <x v="696"/>
    <n v="21222"/>
  </r>
  <r>
    <n v="20019"/>
    <n v="89683"/>
    <x v="907"/>
    <d v="2022-08-06T00:00:00"/>
    <s v="Not Specified"/>
    <n v="0.06"/>
    <n v="2.5"/>
    <n v="-66.992639999999994"/>
    <s v=" "/>
    <n v="-3.1121999999999996"/>
    <n v="110.99"/>
    <n v="5"/>
    <n v="465.57"/>
    <n v="1602"/>
    <x v="240"/>
    <x v="1"/>
    <x v="3"/>
    <x v="2"/>
    <x v="8"/>
    <s v="Small Box"/>
    <x v="14"/>
    <n v="0.56999999999999995"/>
    <x v="0"/>
    <x v="0"/>
    <x v="758"/>
    <n v="20601"/>
  </r>
  <r>
    <n v="23015"/>
    <n v="91544"/>
    <x v="908"/>
    <d v="2022-08-12T00:00:00"/>
    <s v="Low"/>
    <n v="0.09"/>
    <n v="19.989999999999998"/>
    <n v="-220.68199999999999"/>
    <s v=" "/>
    <n v="-1.3305599999999997"/>
    <n v="165.98"/>
    <n v="21"/>
    <n v="3213.59"/>
    <n v="1802"/>
    <x v="637"/>
    <x v="1"/>
    <x v="2"/>
    <x v="0"/>
    <x v="1"/>
    <s v="Small Box"/>
    <x v="1162"/>
    <n v="0.4"/>
    <x v="3"/>
    <x v="12"/>
    <x v="482"/>
    <n v="34698"/>
  </r>
  <r>
    <n v="23016"/>
    <n v="91544"/>
    <x v="908"/>
    <d v="2022-08-10T00:00:00"/>
    <s v="Low"/>
    <n v="0.06"/>
    <n v="41.64"/>
    <n v="-3942.8730599999999"/>
    <s v=" "/>
    <s v=" "/>
    <n v="105.49"/>
    <n v="6"/>
    <n v="614.17999999999995"/>
    <n v="1802"/>
    <x v="476"/>
    <x v="2"/>
    <x v="2"/>
    <x v="1"/>
    <x v="9"/>
    <s v="Jumbo Box"/>
    <x v="832"/>
    <n v="0.75"/>
    <x v="3"/>
    <x v="12"/>
    <x v="482"/>
    <n v="34698"/>
  </r>
  <r>
    <n v="23460"/>
    <n v="90992"/>
    <x v="908"/>
    <d v="2022-08-05T00:00:00"/>
    <s v="Low"/>
    <n v="0.05"/>
    <n v="5"/>
    <n v="-40.523600000000002"/>
    <s v=" "/>
    <n v="-301.92560000000003"/>
    <n v="3.28"/>
    <n v="11"/>
    <n v="39.520000000000003"/>
    <n v="3325"/>
    <x v="371"/>
    <x v="1"/>
    <x v="1"/>
    <x v="0"/>
    <x v="4"/>
    <s v="Wrap Bag"/>
    <x v="925"/>
    <n v="0.56000000000000005"/>
    <x v="1"/>
    <x v="5"/>
    <x v="533"/>
    <n v="97420"/>
  </r>
  <r>
    <n v="5079"/>
    <n v="36196"/>
    <x v="909"/>
    <d v="2022-08-08T00:00:00"/>
    <s v="Not Specified"/>
    <n v="7.0000000000000007E-2"/>
    <n v="4.32"/>
    <n v="-38.44"/>
    <s v=" "/>
    <s v=" "/>
    <n v="4.9800000000000004"/>
    <n v="14"/>
    <n v="78.02"/>
    <n v="699"/>
    <x v="2186"/>
    <x v="1"/>
    <x v="1"/>
    <x v="2"/>
    <x v="5"/>
    <s v="Small Pack"/>
    <x v="952"/>
    <n v="0.64"/>
    <x v="1"/>
    <x v="1"/>
    <x v="1"/>
    <n v="90041"/>
  </r>
  <r>
    <n v="5080"/>
    <n v="36196"/>
    <x v="909"/>
    <d v="2022-08-07T00:00:00"/>
    <s v="Not Specified"/>
    <n v="0.09"/>
    <n v="6.02"/>
    <n v="17.309999999999999"/>
    <n v="17.309999999999999"/>
    <n v="-0.10999999999999943"/>
    <n v="9.77"/>
    <n v="12"/>
    <n v="124.06"/>
    <n v="699"/>
    <x v="672"/>
    <x v="1"/>
    <x v="1"/>
    <x v="1"/>
    <x v="7"/>
    <s v="Medium Box"/>
    <x v="403"/>
    <n v="0.48"/>
    <x v="1"/>
    <x v="1"/>
    <x v="1"/>
    <n v="90041"/>
  </r>
  <r>
    <n v="22236"/>
    <n v="87346"/>
    <x v="909"/>
    <d v="2022-08-11T00:00:00"/>
    <s v="Low"/>
    <n v="0.08"/>
    <n v="69.64"/>
    <n v="-274.89962500000001"/>
    <s v=" "/>
    <n v="-197.39"/>
    <n v="218.75"/>
    <n v="12"/>
    <n v="2641.63"/>
    <n v="1699"/>
    <x v="254"/>
    <x v="2"/>
    <x v="3"/>
    <x v="1"/>
    <x v="9"/>
    <s v="Jumbo Box"/>
    <x v="170"/>
    <n v="0.77"/>
    <x v="0"/>
    <x v="23"/>
    <x v="300"/>
    <n v="19057"/>
  </r>
  <r>
    <n v="23079"/>
    <n v="87986"/>
    <x v="909"/>
    <d v="2022-08-08T00:00:00"/>
    <s v="Not Specified"/>
    <n v="7.0000000000000007E-2"/>
    <n v="4.32"/>
    <n v="-19.988800000000001"/>
    <s v=" "/>
    <n v="-485.98080000000004"/>
    <n v="4.9800000000000004"/>
    <n v="3"/>
    <n v="16.72"/>
    <n v="702"/>
    <x v="391"/>
    <x v="1"/>
    <x v="1"/>
    <x v="2"/>
    <x v="5"/>
    <s v="Small Pack"/>
    <x v="952"/>
    <n v="0.64"/>
    <x v="1"/>
    <x v="1"/>
    <x v="386"/>
    <n v="95404"/>
  </r>
  <r>
    <n v="23080"/>
    <n v="87986"/>
    <x v="909"/>
    <d v="2022-08-07T00:00:00"/>
    <s v="Not Specified"/>
    <n v="0.09"/>
    <n v="6.02"/>
    <n v="21.403799999999997"/>
    <n v="21.403799999999997"/>
    <s v=" "/>
    <n v="9.77"/>
    <n v="3"/>
    <n v="31.02"/>
    <n v="707"/>
    <x v="101"/>
    <x v="1"/>
    <x v="1"/>
    <x v="1"/>
    <x v="7"/>
    <s v="Medium Box"/>
    <x v="403"/>
    <n v="0.48"/>
    <x v="0"/>
    <x v="17"/>
    <x v="383"/>
    <n v="6702"/>
  </r>
  <r>
    <n v="18888"/>
    <n v="89214"/>
    <x v="910"/>
    <d v="2022-08-08T00:00:00"/>
    <s v="Critical"/>
    <n v="7.0000000000000007E-2"/>
    <n v="3.6"/>
    <n v="75.746399999999994"/>
    <n v="75.746399999999994"/>
    <s v=" "/>
    <n v="31.11"/>
    <n v="14"/>
    <n v="413.93"/>
    <n v="2743"/>
    <x v="2187"/>
    <x v="0"/>
    <x v="2"/>
    <x v="2"/>
    <x v="5"/>
    <s v="Small Pack"/>
    <x v="1204"/>
    <n v="0.64"/>
    <x v="2"/>
    <x v="27"/>
    <x v="1293"/>
    <n v="48146"/>
  </r>
  <r>
    <n v="18889"/>
    <n v="89214"/>
    <x v="910"/>
    <d v="2022-08-09T00:00:00"/>
    <s v="Critical"/>
    <n v="0.01"/>
    <n v="0.7"/>
    <n v="-1.0244"/>
    <s v=" "/>
    <s v=" "/>
    <n v="1.48"/>
    <n v="1"/>
    <n v="2.2400000000000002"/>
    <n v="2743"/>
    <x v="2188"/>
    <x v="1"/>
    <x v="2"/>
    <x v="0"/>
    <x v="15"/>
    <s v="Wrap Bag"/>
    <x v="619"/>
    <n v="0.37"/>
    <x v="2"/>
    <x v="27"/>
    <x v="1293"/>
    <n v="48146"/>
  </r>
  <r>
    <n v="18988"/>
    <n v="87541"/>
    <x v="910"/>
    <d v="2022-08-11T00:00:00"/>
    <s v="Low"/>
    <n v="0.02"/>
    <n v="24.49"/>
    <n v="2206.6889999999999"/>
    <n v="2206.6889999999999"/>
    <n v="-197.42800000000003"/>
    <n v="276.2"/>
    <n v="11"/>
    <n v="3198.1"/>
    <n v="3396"/>
    <x v="2189"/>
    <x v="1"/>
    <x v="2"/>
    <x v="1"/>
    <x v="2"/>
    <s v="Large Box"/>
    <x v="467"/>
    <m/>
    <x v="2"/>
    <x v="14"/>
    <x v="1294"/>
    <n v="60014"/>
  </r>
  <r>
    <n v="20950"/>
    <n v="88496"/>
    <x v="910"/>
    <d v="2022-08-08T00:00:00"/>
    <s v="Medium"/>
    <n v="0.08"/>
    <n v="1.49"/>
    <n v="323.27879999999999"/>
    <n v="323.27879999999999"/>
    <n v="-117.1045"/>
    <n v="28.53"/>
    <n v="17"/>
    <n v="468.52"/>
    <n v="1546"/>
    <x v="539"/>
    <x v="1"/>
    <x v="2"/>
    <x v="0"/>
    <x v="1"/>
    <s v="Small Box"/>
    <x v="359"/>
    <n v="0.38"/>
    <x v="2"/>
    <x v="39"/>
    <x v="1137"/>
    <n v="46060"/>
  </r>
  <r>
    <n v="20951"/>
    <n v="88496"/>
    <x v="910"/>
    <d v="2022-08-10T00:00:00"/>
    <s v="Medium"/>
    <n v="7.0000000000000007E-2"/>
    <n v="19.989999999999998"/>
    <n v="39.871200000000002"/>
    <n v="39.871200000000002"/>
    <s v=" "/>
    <n v="99.99"/>
    <n v="8"/>
    <n v="760.77"/>
    <n v="1546"/>
    <x v="539"/>
    <x v="1"/>
    <x v="2"/>
    <x v="2"/>
    <x v="5"/>
    <s v="Small Box"/>
    <x v="1005"/>
    <n v="0.5"/>
    <x v="2"/>
    <x v="39"/>
    <x v="1137"/>
    <n v="46060"/>
  </r>
  <r>
    <n v="21969"/>
    <n v="86582"/>
    <x v="910"/>
    <d v="2022-08-09T00:00:00"/>
    <s v="High"/>
    <n v="0.09"/>
    <n v="3.5"/>
    <n v="-21.174399999999999"/>
    <s v=" "/>
    <n v="-416.7"/>
    <n v="8.67"/>
    <n v="24"/>
    <n v="193"/>
    <n v="1141"/>
    <x v="379"/>
    <x v="1"/>
    <x v="3"/>
    <x v="0"/>
    <x v="13"/>
    <s v="Small Box"/>
    <x v="944"/>
    <n v="0.57999999999999996"/>
    <x v="2"/>
    <x v="10"/>
    <x v="1130"/>
    <n v="77901"/>
  </r>
  <r>
    <n v="3688"/>
    <n v="26370"/>
    <x v="911"/>
    <d v="2022-08-10T00:00:00"/>
    <s v="Not Specified"/>
    <n v="0.08"/>
    <n v="5.47"/>
    <n v="52.02"/>
    <n v="52.02"/>
    <s v=" "/>
    <n v="22.84"/>
    <n v="24"/>
    <n v="540.46"/>
    <n v="1340"/>
    <x v="761"/>
    <x v="1"/>
    <x v="0"/>
    <x v="0"/>
    <x v="3"/>
    <s v="Small Box"/>
    <x v="901"/>
    <n v="0.39"/>
    <x v="0"/>
    <x v="2"/>
    <x v="2"/>
    <n v="10170"/>
  </r>
  <r>
    <n v="3689"/>
    <n v="26370"/>
    <x v="911"/>
    <d v="2022-08-10T00:00:00"/>
    <s v="Not Specified"/>
    <n v="0.09"/>
    <n v="5.49"/>
    <n v="63.83"/>
    <n v="63.83"/>
    <s v=" "/>
    <n v="34.76"/>
    <n v="39"/>
    <n v="1287.53"/>
    <n v="1340"/>
    <x v="2190"/>
    <x v="0"/>
    <x v="0"/>
    <x v="0"/>
    <x v="0"/>
    <s v="Small Box"/>
    <x v="457"/>
    <n v="0.6"/>
    <x v="0"/>
    <x v="2"/>
    <x v="2"/>
    <n v="10170"/>
  </r>
  <r>
    <n v="19330"/>
    <n v="89991"/>
    <x v="911"/>
    <d v="2022-08-09T00:00:00"/>
    <s v="Critical"/>
    <n v="0.08"/>
    <n v="1.92"/>
    <n v="126.624"/>
    <n v="126.624"/>
    <n v="-18.72"/>
    <n v="3.14"/>
    <n v="17"/>
    <n v="51.51"/>
    <n v="3100"/>
    <x v="1796"/>
    <x v="1"/>
    <x v="1"/>
    <x v="0"/>
    <x v="16"/>
    <s v="Wrap Bag"/>
    <x v="731"/>
    <n v="0.84"/>
    <x v="3"/>
    <x v="12"/>
    <x v="727"/>
    <n v="33334"/>
  </r>
  <r>
    <n v="20743"/>
    <n v="91125"/>
    <x v="911"/>
    <d v="2022-08-13T00:00:00"/>
    <s v="Low"/>
    <n v="0.01"/>
    <n v="6.14"/>
    <n v="-59.851999999999997"/>
    <s v=" "/>
    <s v=" "/>
    <n v="8.57"/>
    <n v="24"/>
    <n v="220.73"/>
    <n v="2390"/>
    <x v="1257"/>
    <x v="0"/>
    <x v="2"/>
    <x v="0"/>
    <x v="16"/>
    <s v="Small Pack"/>
    <x v="801"/>
    <n v="0.59"/>
    <x v="0"/>
    <x v="2"/>
    <x v="1295"/>
    <n v="14120"/>
  </r>
  <r>
    <n v="21278"/>
    <n v="87730"/>
    <x v="911"/>
    <d v="2022-08-15T00:00:00"/>
    <s v="Low"/>
    <n v="0.09"/>
    <n v="8.4"/>
    <n v="-8.8982400000000013"/>
    <s v=" "/>
    <s v=" "/>
    <n v="15.01"/>
    <n v="15"/>
    <n v="221.38"/>
    <n v="745"/>
    <x v="1506"/>
    <x v="1"/>
    <x v="2"/>
    <x v="0"/>
    <x v="1"/>
    <s v="Small Box"/>
    <x v="863"/>
    <n v="0.39"/>
    <x v="1"/>
    <x v="41"/>
    <x v="579"/>
    <n v="85345"/>
  </r>
  <r>
    <n v="21279"/>
    <n v="87730"/>
    <x v="911"/>
    <d v="2022-08-17T00:00:00"/>
    <s v="Low"/>
    <n v="0.03"/>
    <n v="9.07"/>
    <n v="926.31809999999996"/>
    <n v="926.31809999999996"/>
    <s v=" "/>
    <n v="120.98"/>
    <n v="11"/>
    <n v="1342.49"/>
    <n v="745"/>
    <x v="376"/>
    <x v="1"/>
    <x v="2"/>
    <x v="0"/>
    <x v="1"/>
    <s v="Small Box"/>
    <x v="267"/>
    <n v="0.35"/>
    <x v="1"/>
    <x v="41"/>
    <x v="579"/>
    <n v="85345"/>
  </r>
  <r>
    <n v="21688"/>
    <n v="91248"/>
    <x v="911"/>
    <d v="2022-08-10T00:00:00"/>
    <s v="Not Specified"/>
    <n v="0.08"/>
    <n v="5.47"/>
    <n v="76.989599999999996"/>
    <n v="76.989599999999996"/>
    <s v=" "/>
    <n v="22.84"/>
    <n v="6"/>
    <n v="135.12"/>
    <n v="1339"/>
    <x v="1617"/>
    <x v="1"/>
    <x v="0"/>
    <x v="0"/>
    <x v="3"/>
    <s v="Small Box"/>
    <x v="901"/>
    <n v="0.39"/>
    <x v="2"/>
    <x v="14"/>
    <x v="1044"/>
    <n v="62234"/>
  </r>
  <r>
    <n v="21689"/>
    <n v="91248"/>
    <x v="911"/>
    <d v="2022-08-10T00:00:00"/>
    <s v="Not Specified"/>
    <n v="0.09"/>
    <n v="5.49"/>
    <n v="94.468400000000003"/>
    <n v="94.468400000000003"/>
    <s v=" "/>
    <n v="34.76"/>
    <n v="10"/>
    <n v="330.14"/>
    <n v="1339"/>
    <x v="1425"/>
    <x v="0"/>
    <x v="0"/>
    <x v="0"/>
    <x v="0"/>
    <s v="Small Box"/>
    <x v="457"/>
    <n v="0.6"/>
    <x v="2"/>
    <x v="14"/>
    <x v="1044"/>
    <n v="62234"/>
  </r>
  <r>
    <n v="25546"/>
    <n v="87524"/>
    <x v="911"/>
    <d v="2022-08-09T00:00:00"/>
    <s v="High"/>
    <n v="0.01"/>
    <n v="17.48"/>
    <n v="-296.11399999999998"/>
    <s v=" "/>
    <s v=" "/>
    <n v="40.99"/>
    <n v="21"/>
    <n v="869.24"/>
    <n v="1172"/>
    <x v="880"/>
    <x v="1"/>
    <x v="1"/>
    <x v="0"/>
    <x v="3"/>
    <s v="Small Box"/>
    <x v="436"/>
    <n v="0.36"/>
    <x v="3"/>
    <x v="12"/>
    <x v="351"/>
    <n v="32701"/>
  </r>
  <r>
    <n v="18216"/>
    <n v="87027"/>
    <x v="912"/>
    <d v="2022-08-11T00:00:00"/>
    <s v="Low"/>
    <n v="0.01"/>
    <n v="8.99"/>
    <n v="-93.072000000000003"/>
    <s v=" "/>
    <s v=" "/>
    <n v="17.670000000000002"/>
    <n v="20"/>
    <n v="354.25"/>
    <n v="3060"/>
    <x v="224"/>
    <x v="1"/>
    <x v="3"/>
    <x v="1"/>
    <x v="7"/>
    <s v="Small Pack"/>
    <x v="393"/>
    <n v="0.47"/>
    <x v="3"/>
    <x v="34"/>
    <x v="1128"/>
    <n v="72015"/>
  </r>
  <r>
    <n v="20213"/>
    <n v="90863"/>
    <x v="912"/>
    <d v="2022-08-09T00:00:00"/>
    <s v="Not Specified"/>
    <n v="0.04"/>
    <n v="1.58"/>
    <n v="-2.0072000000000001"/>
    <s v=" "/>
    <n v="-218.07168000000007"/>
    <n v="2.98"/>
    <n v="1"/>
    <n v="3.44"/>
    <n v="2425"/>
    <x v="20"/>
    <x v="1"/>
    <x v="3"/>
    <x v="0"/>
    <x v="15"/>
    <s v="Wrap Bag"/>
    <x v="216"/>
    <n v="0.39"/>
    <x v="2"/>
    <x v="10"/>
    <x v="592"/>
    <n v="76053"/>
  </r>
  <r>
    <n v="20214"/>
    <n v="90863"/>
    <x v="912"/>
    <d v="2022-08-10T00:00:00"/>
    <s v="Not Specified"/>
    <n v="7.0000000000000007E-2"/>
    <n v="3.37"/>
    <n v="-5.3248000000000006"/>
    <s v=" "/>
    <s v=" "/>
    <n v="5.81"/>
    <n v="1"/>
    <n v="7.2"/>
    <n v="2426"/>
    <x v="187"/>
    <x v="1"/>
    <x v="3"/>
    <x v="0"/>
    <x v="15"/>
    <s v="Wrap Bag"/>
    <x v="185"/>
    <n v="0.54"/>
    <x v="2"/>
    <x v="10"/>
    <x v="262"/>
    <n v="75061"/>
  </r>
  <r>
    <n v="21296"/>
    <n v="89255"/>
    <x v="912"/>
    <d v="2022-08-11T00:00:00"/>
    <s v="Low"/>
    <n v="0.01"/>
    <n v="4.72"/>
    <n v="-5.2988"/>
    <s v=" "/>
    <s v=" "/>
    <n v="4.9800000000000004"/>
    <n v="2"/>
    <n v="12.91"/>
    <n v="1808"/>
    <x v="1838"/>
    <x v="1"/>
    <x v="0"/>
    <x v="0"/>
    <x v="3"/>
    <s v="Small Box"/>
    <x v="967"/>
    <n v="0.36"/>
    <x v="0"/>
    <x v="42"/>
    <x v="266"/>
    <n v="26101"/>
  </r>
  <r>
    <n v="21297"/>
    <n v="89255"/>
    <x v="912"/>
    <d v="2022-08-14T00:00:00"/>
    <s v="Low"/>
    <n v="0.03"/>
    <n v="45.51"/>
    <n v="35.958672"/>
    <n v="35.958672"/>
    <s v=" "/>
    <n v="31.76"/>
    <n v="8"/>
    <n v="272.8"/>
    <n v="1808"/>
    <x v="635"/>
    <x v="2"/>
    <x v="0"/>
    <x v="1"/>
    <x v="9"/>
    <s v="Jumbo Box"/>
    <x v="121"/>
    <n v="0.65"/>
    <x v="0"/>
    <x v="42"/>
    <x v="266"/>
    <n v="26101"/>
  </r>
  <r>
    <n v="21449"/>
    <n v="87279"/>
    <x v="912"/>
    <d v="2022-08-12T00:00:00"/>
    <s v="Critical"/>
    <n v="0.06"/>
    <n v="6.05"/>
    <n v="-44.341699999999996"/>
    <s v=" "/>
    <n v="-54.974140000000006"/>
    <n v="2.16"/>
    <n v="8"/>
    <n v="19.899999999999999"/>
    <n v="336"/>
    <x v="2191"/>
    <x v="1"/>
    <x v="2"/>
    <x v="0"/>
    <x v="1"/>
    <s v="Small Box"/>
    <x v="177"/>
    <n v="0.37"/>
    <x v="1"/>
    <x v="5"/>
    <x v="1113"/>
    <n v="97045"/>
  </r>
  <r>
    <n v="21418"/>
    <n v="91177"/>
    <x v="913"/>
    <d v="2022-08-11T00:00:00"/>
    <s v="Critical"/>
    <n v="0.01"/>
    <n v="14.45"/>
    <n v="76.811999999999998"/>
    <n v="76.811999999999998"/>
    <s v=" "/>
    <n v="40.97"/>
    <n v="11"/>
    <n v="479.84"/>
    <n v="540"/>
    <x v="1479"/>
    <x v="1"/>
    <x v="3"/>
    <x v="1"/>
    <x v="7"/>
    <s v="Large Box"/>
    <x v="1003"/>
    <n v="0.56999999999999995"/>
    <x v="2"/>
    <x v="14"/>
    <x v="805"/>
    <n v="60061"/>
  </r>
  <r>
    <n v="21419"/>
    <n v="91177"/>
    <x v="913"/>
    <d v="2022-08-10T00:00:00"/>
    <s v="Critical"/>
    <n v="0.04"/>
    <n v="60"/>
    <n v="1963.8779999999997"/>
    <n v="1963.8779999999997"/>
    <s v=" "/>
    <n v="349.45"/>
    <n v="8"/>
    <n v="2846.2"/>
    <n v="540"/>
    <x v="765"/>
    <x v="2"/>
    <x v="3"/>
    <x v="1"/>
    <x v="9"/>
    <s v="Jumbo Drum"/>
    <x v="401"/>
    <m/>
    <x v="2"/>
    <x v="14"/>
    <x v="805"/>
    <n v="60061"/>
  </r>
  <r>
    <n v="23598"/>
    <n v="91047"/>
    <x v="913"/>
    <d v="2022-08-13T00:00:00"/>
    <s v="High"/>
    <n v="0.04"/>
    <n v="5.23"/>
    <n v="205.52339999999998"/>
    <n v="205.52339999999998"/>
    <n v="-26.740000000000002"/>
    <n v="18.989999999999998"/>
    <n v="15"/>
    <n v="297.86"/>
    <n v="1648"/>
    <x v="966"/>
    <x v="1"/>
    <x v="2"/>
    <x v="0"/>
    <x v="1"/>
    <s v="Small Box"/>
    <x v="1101"/>
    <n v="0.37"/>
    <x v="2"/>
    <x v="14"/>
    <x v="589"/>
    <n v="60098"/>
  </r>
  <r>
    <n v="23599"/>
    <n v="91047"/>
    <x v="913"/>
    <d v="2022-08-11T00:00:00"/>
    <s v="High"/>
    <n v="0.1"/>
    <n v="18.059999999999999"/>
    <n v="2822.9762999999998"/>
    <n v="2822.9762999999998"/>
    <s v=" "/>
    <n v="218.08"/>
    <n v="20"/>
    <n v="4091.27"/>
    <n v="1648"/>
    <x v="711"/>
    <x v="1"/>
    <x v="2"/>
    <x v="1"/>
    <x v="2"/>
    <s v="Large Box"/>
    <x v="515"/>
    <n v="0.56999999999999995"/>
    <x v="2"/>
    <x v="14"/>
    <x v="589"/>
    <n v="60098"/>
  </r>
  <r>
    <n v="23600"/>
    <n v="91047"/>
    <x v="913"/>
    <d v="2022-08-11T00:00:00"/>
    <s v="High"/>
    <n v="0.09"/>
    <n v="6.67"/>
    <n v="43.476899999999993"/>
    <n v="43.476899999999993"/>
    <n v="-156.89036000000002"/>
    <n v="20.239999999999998"/>
    <n v="3"/>
    <n v="63.01"/>
    <n v="1648"/>
    <x v="2115"/>
    <x v="1"/>
    <x v="2"/>
    <x v="1"/>
    <x v="7"/>
    <s v="Small Pack"/>
    <x v="1022"/>
    <n v="0.49"/>
    <x v="2"/>
    <x v="14"/>
    <x v="589"/>
    <n v="60098"/>
  </r>
  <r>
    <n v="23601"/>
    <n v="91047"/>
    <x v="913"/>
    <d v="2022-08-12T00:00:00"/>
    <s v="High"/>
    <n v="0"/>
    <n v="0.78"/>
    <n v="9.4276"/>
    <n v="9.4276"/>
    <s v=" "/>
    <n v="2.1800000000000002"/>
    <n v="15"/>
    <n v="34.07"/>
    <n v="1648"/>
    <x v="75"/>
    <x v="1"/>
    <x v="2"/>
    <x v="0"/>
    <x v="15"/>
    <s v="Wrap Bag"/>
    <x v="100"/>
    <n v="0.52"/>
    <x v="2"/>
    <x v="14"/>
    <x v="589"/>
    <n v="60098"/>
  </r>
  <r>
    <n v="25335"/>
    <n v="89460"/>
    <x v="913"/>
    <d v="2022-08-11T00:00:00"/>
    <s v="High"/>
    <n v="7.0000000000000007E-2"/>
    <n v="19.989999999999998"/>
    <n v="460.98899999999998"/>
    <n v="460.98899999999998"/>
    <s v=" "/>
    <n v="78.69"/>
    <n v="9"/>
    <n v="668.1"/>
    <n v="1967"/>
    <x v="2192"/>
    <x v="1"/>
    <x v="0"/>
    <x v="1"/>
    <x v="7"/>
    <s v="Small Box"/>
    <x v="226"/>
    <n v="0.43"/>
    <x v="2"/>
    <x v="11"/>
    <x v="272"/>
    <n v="52732"/>
  </r>
  <r>
    <n v="18877"/>
    <n v="89206"/>
    <x v="914"/>
    <d v="2022-08-13T00:00:00"/>
    <s v="High"/>
    <n v="0.01"/>
    <n v="6.65"/>
    <n v="-43.331600000000002"/>
    <s v=" "/>
    <s v=" "/>
    <n v="6.48"/>
    <n v="15"/>
    <n v="99.56"/>
    <n v="31"/>
    <x v="430"/>
    <x v="1"/>
    <x v="2"/>
    <x v="0"/>
    <x v="3"/>
    <s v="Small Box"/>
    <x v="1015"/>
    <n v="0.36"/>
    <x v="1"/>
    <x v="5"/>
    <x v="1253"/>
    <n v="97405"/>
  </r>
  <r>
    <n v="18932"/>
    <n v="89323"/>
    <x v="914"/>
    <d v="2022-08-13T00:00:00"/>
    <s v="High"/>
    <n v="0.01"/>
    <n v="5.26"/>
    <n v="282.67703999999998"/>
    <n v="282.67703999999998"/>
    <s v=" "/>
    <n v="205.99"/>
    <n v="6"/>
    <n v="1102.45"/>
    <n v="397"/>
    <x v="2193"/>
    <x v="1"/>
    <x v="2"/>
    <x v="2"/>
    <x v="8"/>
    <s v="Small Box"/>
    <x v="749"/>
    <n v="0.56000000000000005"/>
    <x v="0"/>
    <x v="19"/>
    <x v="139"/>
    <n v="44221"/>
  </r>
  <r>
    <n v="20471"/>
    <n v="87996"/>
    <x v="914"/>
    <d v="2022-08-15T00:00:00"/>
    <s v="Low"/>
    <n v="7.0000000000000007E-2"/>
    <n v="7.09"/>
    <n v="352.52099999999996"/>
    <n v="352.52099999999996"/>
    <s v=" "/>
    <n v="32.479999999999997"/>
    <n v="16"/>
    <n v="510.9"/>
    <n v="1606"/>
    <x v="2194"/>
    <x v="1"/>
    <x v="0"/>
    <x v="1"/>
    <x v="7"/>
    <s v="Small Box"/>
    <x v="1205"/>
    <n v="0.49"/>
    <x v="0"/>
    <x v="2"/>
    <x v="30"/>
    <n v="11010"/>
  </r>
  <r>
    <n v="22440"/>
    <n v="91104"/>
    <x v="914"/>
    <d v="2022-08-13T00:00:00"/>
    <s v="Critical"/>
    <n v="0.05"/>
    <n v="2.5"/>
    <n v="-233.88400000000001"/>
    <s v=" "/>
    <n v="-19.100000000000001"/>
    <n v="65.989999999999995"/>
    <n v="10"/>
    <n v="554.17999999999995"/>
    <n v="2148"/>
    <x v="2195"/>
    <x v="1"/>
    <x v="0"/>
    <x v="2"/>
    <x v="8"/>
    <s v="Small Box"/>
    <x v="1062"/>
    <n v="0.55000000000000004"/>
    <x v="3"/>
    <x v="25"/>
    <x v="200"/>
    <n v="40214"/>
  </r>
  <r>
    <n v="25553"/>
    <n v="86523"/>
    <x v="914"/>
    <d v="2022-08-13T00:00:00"/>
    <s v="Medium"/>
    <n v="0.05"/>
    <n v="36.090000000000003"/>
    <n v="-159.8792"/>
    <s v=" "/>
    <n v="-592.99279999999999"/>
    <n v="140.97999999999999"/>
    <n v="11"/>
    <n v="1578.9"/>
    <n v="120"/>
    <x v="2196"/>
    <x v="2"/>
    <x v="2"/>
    <x v="1"/>
    <x v="10"/>
    <s v="Jumbo Box"/>
    <x v="447"/>
    <n v="0.77"/>
    <x v="1"/>
    <x v="7"/>
    <x v="10"/>
    <n v="84041"/>
  </r>
  <r>
    <n v="25554"/>
    <n v="86523"/>
    <x v="914"/>
    <d v="2022-08-12T00:00:00"/>
    <s v="Medium"/>
    <n v="0.06"/>
    <n v="0.99"/>
    <n v="43.801199999999994"/>
    <n v="43.801199999999994"/>
    <s v=" "/>
    <n v="4.13"/>
    <n v="14"/>
    <n v="63.48"/>
    <n v="120"/>
    <x v="2196"/>
    <x v="0"/>
    <x v="2"/>
    <x v="0"/>
    <x v="12"/>
    <s v="Small Box"/>
    <x v="48"/>
    <n v="0.39"/>
    <x v="1"/>
    <x v="7"/>
    <x v="10"/>
    <n v="84041"/>
  </r>
  <r>
    <n v="18900"/>
    <n v="89248"/>
    <x v="915"/>
    <d v="2022-08-19T00:00:00"/>
    <s v="Low"/>
    <n v="0.06"/>
    <n v="2"/>
    <n v="82.848299999999995"/>
    <n v="82.848299999999995"/>
    <s v=" "/>
    <n v="6.88"/>
    <n v="18"/>
    <n v="120.07"/>
    <n v="72"/>
    <x v="171"/>
    <x v="0"/>
    <x v="3"/>
    <x v="0"/>
    <x v="3"/>
    <s v="Wrap Bag"/>
    <x v="156"/>
    <n v="0.39"/>
    <x v="0"/>
    <x v="21"/>
    <x v="801"/>
    <n v="4070"/>
  </r>
  <r>
    <n v="21860"/>
    <n v="86978"/>
    <x v="915"/>
    <d v="2022-08-14T00:00:00"/>
    <s v="Medium"/>
    <n v="0.03"/>
    <n v="99"/>
    <n v="1727.0563999999999"/>
    <n v="1727.0563999999999"/>
    <n v="-360.30500000000001"/>
    <n v="370.98"/>
    <n v="24"/>
    <n v="9117.74"/>
    <n v="1687"/>
    <x v="586"/>
    <x v="2"/>
    <x v="2"/>
    <x v="0"/>
    <x v="0"/>
    <s v="Jumbo Drum"/>
    <x v="794"/>
    <n v="0.65"/>
    <x v="2"/>
    <x v="14"/>
    <x v="972"/>
    <n v="60007"/>
  </r>
  <r>
    <n v="21861"/>
    <n v="86978"/>
    <x v="915"/>
    <d v="2022-08-14T00:00:00"/>
    <s v="Medium"/>
    <n v="0"/>
    <n v="13.99"/>
    <n v="439.71983999999998"/>
    <n v="439.71983999999998"/>
    <n v="-43.45"/>
    <n v="179.99"/>
    <n v="8"/>
    <n v="1315.55"/>
    <n v="1687"/>
    <x v="1872"/>
    <x v="1"/>
    <x v="2"/>
    <x v="2"/>
    <x v="8"/>
    <s v="Medium Box"/>
    <x v="631"/>
    <n v="0.56999999999999995"/>
    <x v="2"/>
    <x v="14"/>
    <x v="972"/>
    <n v="60007"/>
  </r>
  <r>
    <n v="19337"/>
    <n v="87713"/>
    <x v="916"/>
    <d v="2022-08-16T00:00:00"/>
    <s v="Medium"/>
    <n v="7.0000000000000007E-2"/>
    <n v="0.5"/>
    <n v="60.809699999999992"/>
    <n v="60.809699999999992"/>
    <s v=" "/>
    <n v="4.13"/>
    <n v="22"/>
    <n v="88.13"/>
    <n v="48"/>
    <x v="412"/>
    <x v="1"/>
    <x v="2"/>
    <x v="0"/>
    <x v="12"/>
    <s v="Small Box"/>
    <x v="833"/>
    <n v="0.39"/>
    <x v="2"/>
    <x v="14"/>
    <x v="242"/>
    <n v="62701"/>
  </r>
  <r>
    <n v="22469"/>
    <n v="90603"/>
    <x v="916"/>
    <d v="2022-08-15T00:00:00"/>
    <s v="Critical"/>
    <n v="0.03"/>
    <n v="19.190000000000001"/>
    <n v="-40.9968"/>
    <s v=" "/>
    <s v=" "/>
    <n v="33.94"/>
    <n v="3"/>
    <n v="111.93"/>
    <n v="1625"/>
    <x v="892"/>
    <x v="2"/>
    <x v="0"/>
    <x v="1"/>
    <x v="2"/>
    <s v="Jumbo Drum"/>
    <x v="28"/>
    <n v="0.57999999999999996"/>
    <x v="0"/>
    <x v="2"/>
    <x v="308"/>
    <n v="11542"/>
  </r>
  <r>
    <n v="24903"/>
    <n v="89516"/>
    <x v="916"/>
    <d v="2022-08-14T00:00:00"/>
    <s v="Critical"/>
    <n v="7.0000000000000007E-2"/>
    <n v="3.5"/>
    <n v="389.42999999999995"/>
    <n v="389.42999999999995"/>
    <s v=" "/>
    <n v="33.619999999999997"/>
    <n v="6"/>
    <n v="189.22"/>
    <n v="1269"/>
    <x v="558"/>
    <x v="1"/>
    <x v="2"/>
    <x v="0"/>
    <x v="13"/>
    <s v="Small Box"/>
    <x v="1206"/>
    <n v="0.59"/>
    <x v="3"/>
    <x v="12"/>
    <x v="888"/>
    <n v="34210"/>
  </r>
  <r>
    <n v="20397"/>
    <n v="90748"/>
    <x v="917"/>
    <d v="2022-08-16T00:00:00"/>
    <s v="Critical"/>
    <n v="0.08"/>
    <n v="58.72"/>
    <n v="-649.26159999999993"/>
    <s v=" "/>
    <s v=" "/>
    <n v="114.98"/>
    <n v="14"/>
    <n v="1553.72"/>
    <n v="1479"/>
    <x v="1869"/>
    <x v="2"/>
    <x v="1"/>
    <x v="1"/>
    <x v="10"/>
    <s v="Jumbo Box"/>
    <x v="1163"/>
    <n v="0.76"/>
    <x v="0"/>
    <x v="23"/>
    <x v="275"/>
    <n v="19026"/>
  </r>
  <r>
    <n v="24710"/>
    <n v="86819"/>
    <x v="917"/>
    <d v="2022-08-15T00:00:00"/>
    <s v="Critical"/>
    <n v="0.02"/>
    <n v="1.2"/>
    <n v="34.182000000000002"/>
    <n v="34.182000000000002"/>
    <s v=" "/>
    <n v="5.84"/>
    <n v="1"/>
    <n v="6.52"/>
    <n v="1527"/>
    <x v="413"/>
    <x v="1"/>
    <x v="0"/>
    <x v="0"/>
    <x v="4"/>
    <s v="Wrap Bag"/>
    <x v="607"/>
    <n v="0.55000000000000004"/>
    <x v="3"/>
    <x v="9"/>
    <x v="565"/>
    <n v="35601"/>
  </r>
  <r>
    <n v="25911"/>
    <n v="90610"/>
    <x v="917"/>
    <d v="2022-08-14T00:00:00"/>
    <s v="Not Specified"/>
    <n v="0.1"/>
    <n v="4.82"/>
    <n v="-8.8556000000000008"/>
    <s v=" "/>
    <n v="-348.97800000000001"/>
    <n v="8.34"/>
    <n v="4"/>
    <n v="32.47"/>
    <n v="1842"/>
    <x v="1531"/>
    <x v="1"/>
    <x v="1"/>
    <x v="0"/>
    <x v="3"/>
    <s v="Small Box"/>
    <x v="187"/>
    <n v="0.4"/>
    <x v="0"/>
    <x v="19"/>
    <x v="902"/>
    <n v="45840"/>
  </r>
  <r>
    <n v="25912"/>
    <n v="90610"/>
    <x v="917"/>
    <d v="2022-08-16T00:00:00"/>
    <s v="Not Specified"/>
    <n v="0.1"/>
    <n v="53.03"/>
    <n v="-1093.5860000000002"/>
    <s v=" "/>
    <s v=" "/>
    <n v="20.98"/>
    <n v="22"/>
    <n v="475.15"/>
    <n v="1843"/>
    <x v="1288"/>
    <x v="2"/>
    <x v="1"/>
    <x v="0"/>
    <x v="0"/>
    <s v="Jumbo Drum"/>
    <x v="249"/>
    <n v="0.78"/>
    <x v="0"/>
    <x v="19"/>
    <x v="1296"/>
    <n v="43230"/>
  </r>
  <r>
    <n v="25913"/>
    <n v="90610"/>
    <x v="917"/>
    <d v="2022-08-16T00:00:00"/>
    <s v="Not Specified"/>
    <n v="0.05"/>
    <n v="61.76"/>
    <n v="-360.47980540000009"/>
    <s v=" "/>
    <n v="-100.8826"/>
    <n v="286.85000000000002"/>
    <n v="14"/>
    <n v="3921.22"/>
    <n v="1843"/>
    <x v="2197"/>
    <x v="2"/>
    <x v="1"/>
    <x v="1"/>
    <x v="9"/>
    <s v="Jumbo Box"/>
    <x v="1149"/>
    <n v="0.78"/>
    <x v="0"/>
    <x v="19"/>
    <x v="1296"/>
    <n v="43230"/>
  </r>
  <r>
    <n v="18215"/>
    <n v="87022"/>
    <x v="918"/>
    <d v="2022-08-15T00:00:00"/>
    <s v="Critical"/>
    <n v="7.0000000000000007E-2"/>
    <n v="41.64"/>
    <n v="-516.54200000000003"/>
    <s v=" "/>
    <s v=" "/>
    <n v="105.49"/>
    <n v="22"/>
    <n v="2265.48"/>
    <n v="602"/>
    <x v="1318"/>
    <x v="2"/>
    <x v="3"/>
    <x v="1"/>
    <x v="9"/>
    <s v="Jumbo Box"/>
    <x v="832"/>
    <n v="0.75"/>
    <x v="1"/>
    <x v="31"/>
    <x v="917"/>
    <n v="80134"/>
  </r>
  <r>
    <n v="22016"/>
    <n v="88255"/>
    <x v="918"/>
    <d v="2022-08-16T00:00:00"/>
    <s v="High"/>
    <n v="0"/>
    <n v="5.67"/>
    <n v="988.64819999999986"/>
    <n v="988.64819999999986"/>
    <s v=" "/>
    <n v="5.78"/>
    <n v="13"/>
    <n v="80.98"/>
    <n v="3116"/>
    <x v="1933"/>
    <x v="1"/>
    <x v="0"/>
    <x v="0"/>
    <x v="3"/>
    <s v="Small Box"/>
    <x v="652"/>
    <n v="0.36"/>
    <x v="3"/>
    <x v="20"/>
    <x v="734"/>
    <n v="30501"/>
  </r>
  <r>
    <n v="25636"/>
    <n v="87581"/>
    <x v="918"/>
    <d v="2022-08-15T00:00:00"/>
    <s v="High"/>
    <n v="0.06"/>
    <n v="5.2"/>
    <n v="-21.829599999999999"/>
    <s v=" "/>
    <s v=" "/>
    <n v="6.68"/>
    <n v="19"/>
    <n v="131.44999999999999"/>
    <n v="600"/>
    <x v="1763"/>
    <x v="1"/>
    <x v="2"/>
    <x v="0"/>
    <x v="3"/>
    <s v="Small Box"/>
    <x v="1096"/>
    <n v="0.37"/>
    <x v="0"/>
    <x v="0"/>
    <x v="250"/>
    <n v="21136"/>
  </r>
  <r>
    <n v="19370"/>
    <n v="87542"/>
    <x v="919"/>
    <d v="2022-08-17T00:00:00"/>
    <s v="High"/>
    <n v="0"/>
    <n v="53.48"/>
    <n v="-140.7276"/>
    <s v=" "/>
    <n v="-17.29908"/>
    <n v="140.97999999999999"/>
    <n v="16"/>
    <n v="2327.54"/>
    <n v="3396"/>
    <x v="108"/>
    <x v="2"/>
    <x v="2"/>
    <x v="1"/>
    <x v="10"/>
    <s v="Jumbo Box"/>
    <x v="748"/>
    <n v="0.65"/>
    <x v="2"/>
    <x v="14"/>
    <x v="1294"/>
    <n v="60014"/>
  </r>
  <r>
    <n v="19371"/>
    <n v="87542"/>
    <x v="919"/>
    <d v="2022-08-17T00:00:00"/>
    <s v="High"/>
    <n v="0.01"/>
    <n v="18.059999999999999"/>
    <n v="3480.2219999999998"/>
    <n v="3480.2219999999998"/>
    <n v="-22.61"/>
    <n v="218.08"/>
    <n v="22"/>
    <n v="5043.8"/>
    <n v="3396"/>
    <x v="1449"/>
    <x v="1"/>
    <x v="2"/>
    <x v="1"/>
    <x v="2"/>
    <s v="Large Box"/>
    <x v="515"/>
    <n v="0.56999999999999995"/>
    <x v="2"/>
    <x v="14"/>
    <x v="1294"/>
    <n v="60014"/>
  </r>
  <r>
    <n v="19372"/>
    <n v="87542"/>
    <x v="919"/>
    <d v="2022-08-17T00:00:00"/>
    <s v="High"/>
    <n v="0.09"/>
    <n v="6.5"/>
    <n v="-42.723199999999999"/>
    <s v=" "/>
    <n v="-134.54760000000002"/>
    <n v="50.98"/>
    <n v="17"/>
    <n v="804.04"/>
    <n v="3396"/>
    <x v="108"/>
    <x v="0"/>
    <x v="2"/>
    <x v="2"/>
    <x v="5"/>
    <s v="Small Box"/>
    <x v="780"/>
    <n v="0.73"/>
    <x v="2"/>
    <x v="14"/>
    <x v="1294"/>
    <n v="60014"/>
  </r>
  <r>
    <n v="19999"/>
    <n v="90713"/>
    <x v="919"/>
    <d v="2022-08-18T00:00:00"/>
    <s v="Critical"/>
    <n v="0.03"/>
    <n v="1.35"/>
    <n v="-1.2948000000000002"/>
    <s v=" "/>
    <n v="-60.928000000000004"/>
    <n v="3.29"/>
    <n v="2"/>
    <n v="7.38"/>
    <n v="1035"/>
    <x v="2028"/>
    <x v="1"/>
    <x v="0"/>
    <x v="0"/>
    <x v="15"/>
    <s v="Wrap Bag"/>
    <x v="758"/>
    <n v="0.4"/>
    <x v="0"/>
    <x v="19"/>
    <x v="251"/>
    <n v="43015"/>
  </r>
  <r>
    <n v="24925"/>
    <n v="89309"/>
    <x v="919"/>
    <d v="2022-08-17T00:00:00"/>
    <s v="High"/>
    <n v="0.04"/>
    <n v="19.989999999999998"/>
    <n v="256.00200000000001"/>
    <n v="256.00200000000001"/>
    <s v=" "/>
    <n v="49.99"/>
    <n v="14"/>
    <n v="728.89"/>
    <n v="2443"/>
    <x v="272"/>
    <x v="1"/>
    <x v="1"/>
    <x v="2"/>
    <x v="5"/>
    <s v="Small Box"/>
    <x v="164"/>
    <n v="0.45"/>
    <x v="3"/>
    <x v="12"/>
    <x v="89"/>
    <n v="33142"/>
  </r>
  <r>
    <n v="19861"/>
    <n v="87478"/>
    <x v="920"/>
    <d v="2022-08-17T00:00:00"/>
    <s v="Medium"/>
    <n v="0"/>
    <n v="66.67"/>
    <n v="-326.37340164"/>
    <s v=" "/>
    <s v=" "/>
    <n v="259.70999999999998"/>
    <n v="20"/>
    <n v="5226.72"/>
    <n v="3375"/>
    <x v="1652"/>
    <x v="2"/>
    <x v="1"/>
    <x v="1"/>
    <x v="9"/>
    <s v="Jumbo Box"/>
    <x v="195"/>
    <n v="0.65"/>
    <x v="0"/>
    <x v="0"/>
    <x v="1008"/>
    <n v="20832"/>
  </r>
  <r>
    <n v="20380"/>
    <n v="87320"/>
    <x v="920"/>
    <d v="2022-08-19T00:00:00"/>
    <s v="Critical"/>
    <n v="0.08"/>
    <n v="6.83"/>
    <n v="-33.482020000000006"/>
    <s v=" "/>
    <n v="-41.657200000000003"/>
    <n v="3.52"/>
    <n v="6"/>
    <n v="23.16"/>
    <n v="2854"/>
    <x v="2198"/>
    <x v="1"/>
    <x v="2"/>
    <x v="0"/>
    <x v="1"/>
    <s v="Small Box"/>
    <x v="625"/>
    <n v="0.38"/>
    <x v="1"/>
    <x v="4"/>
    <x v="1221"/>
    <n v="98146"/>
  </r>
  <r>
    <n v="23409"/>
    <n v="87842"/>
    <x v="920"/>
    <d v="2022-08-18T00:00:00"/>
    <s v="Critical"/>
    <n v="0.08"/>
    <n v="5.46"/>
    <n v="-22.495200000000001"/>
    <s v=" "/>
    <s v=" "/>
    <n v="5.98"/>
    <n v="11"/>
    <n v="68.09"/>
    <n v="1571"/>
    <x v="386"/>
    <x v="1"/>
    <x v="2"/>
    <x v="0"/>
    <x v="3"/>
    <s v="Small Box"/>
    <x v="236"/>
    <n v="0.36"/>
    <x v="0"/>
    <x v="19"/>
    <x v="101"/>
    <n v="44691"/>
  </r>
  <r>
    <n v="23410"/>
    <n v="87842"/>
    <x v="920"/>
    <d v="2022-08-19T00:00:00"/>
    <s v="Critical"/>
    <n v="0.04"/>
    <n v="0.5"/>
    <n v="37.3842"/>
    <n v="37.3842"/>
    <n v="-22.65"/>
    <n v="2.89"/>
    <n v="18"/>
    <n v="54.18"/>
    <n v="1572"/>
    <x v="2198"/>
    <x v="1"/>
    <x v="2"/>
    <x v="0"/>
    <x v="12"/>
    <s v="Small Box"/>
    <x v="135"/>
    <n v="0.38"/>
    <x v="0"/>
    <x v="19"/>
    <x v="1193"/>
    <n v="45385"/>
  </r>
  <r>
    <n v="23411"/>
    <n v="87842"/>
    <x v="920"/>
    <d v="2022-08-18T00:00:00"/>
    <s v="Critical"/>
    <n v="0.02"/>
    <n v="7.37"/>
    <n v="-28.074800000000003"/>
    <s v=" "/>
    <n v="-21.24625"/>
    <n v="6.48"/>
    <n v="7"/>
    <n v="49.22"/>
    <n v="1572"/>
    <x v="2198"/>
    <x v="1"/>
    <x v="2"/>
    <x v="0"/>
    <x v="3"/>
    <s v="Small Box"/>
    <x v="298"/>
    <n v="0.37"/>
    <x v="0"/>
    <x v="19"/>
    <x v="1193"/>
    <n v="45385"/>
  </r>
  <r>
    <n v="23976"/>
    <n v="85942"/>
    <x v="920"/>
    <d v="2022-08-18T00:00:00"/>
    <s v="Not Specified"/>
    <n v="0.1"/>
    <n v="2.99"/>
    <n v="-24.024000000000001"/>
    <s v=" "/>
    <n v="-19.957600000000003"/>
    <n v="10.91"/>
    <n v="5"/>
    <n v="57.87"/>
    <n v="1185"/>
    <x v="1240"/>
    <x v="0"/>
    <x v="1"/>
    <x v="0"/>
    <x v="1"/>
    <s v="Small Box"/>
    <x v="281"/>
    <n v="0.38"/>
    <x v="3"/>
    <x v="9"/>
    <x v="41"/>
    <n v="35756"/>
  </r>
  <r>
    <n v="24664"/>
    <n v="88374"/>
    <x v="920"/>
    <d v="2022-08-18T00:00:00"/>
    <s v="Not Specified"/>
    <n v="0.06"/>
    <n v="1.49"/>
    <n v="68.040899999999993"/>
    <n v="68.040899999999993"/>
    <s v=" "/>
    <n v="20.98"/>
    <n v="5"/>
    <n v="98.61"/>
    <n v="1012"/>
    <x v="1229"/>
    <x v="1"/>
    <x v="0"/>
    <x v="0"/>
    <x v="1"/>
    <s v="Small Box"/>
    <x v="860"/>
    <n v="0.35"/>
    <x v="0"/>
    <x v="37"/>
    <x v="1182"/>
    <n v="5451"/>
  </r>
  <r>
    <n v="19195"/>
    <n v="89485"/>
    <x v="921"/>
    <d v="2022-08-19T00:00:00"/>
    <s v="High"/>
    <n v="0.03"/>
    <n v="5.31"/>
    <n v="835.7417999999999"/>
    <n v="835.7417999999999"/>
    <s v=" "/>
    <n v="65.989999999999995"/>
    <n v="22"/>
    <n v="1211.22"/>
    <n v="2740"/>
    <x v="1321"/>
    <x v="1"/>
    <x v="3"/>
    <x v="2"/>
    <x v="8"/>
    <s v="Small Box"/>
    <x v="710"/>
    <n v="0.56999999999999995"/>
    <x v="1"/>
    <x v="32"/>
    <x v="497"/>
    <n v="83704"/>
  </r>
  <r>
    <n v="22719"/>
    <n v="90157"/>
    <x v="921"/>
    <d v="2022-08-20T00:00:00"/>
    <s v="High"/>
    <n v="0.04"/>
    <n v="7.78"/>
    <n v="-29.278080000000003"/>
    <s v=" "/>
    <s v=" "/>
    <n v="5.4"/>
    <n v="5"/>
    <n v="29.81"/>
    <n v="3388"/>
    <x v="1230"/>
    <x v="1"/>
    <x v="2"/>
    <x v="0"/>
    <x v="1"/>
    <s v="Small Box"/>
    <x v="498"/>
    <n v="0.37"/>
    <x v="1"/>
    <x v="1"/>
    <x v="408"/>
    <n v="94533"/>
  </r>
  <r>
    <n v="24135"/>
    <n v="90084"/>
    <x v="921"/>
    <d v="2022-08-20T00:00:00"/>
    <s v="Not Specified"/>
    <n v="0.04"/>
    <n v="4.5"/>
    <n v="212.92759999999998"/>
    <n v="212.92759999999998"/>
    <s v=" "/>
    <n v="22.98"/>
    <n v="17"/>
    <n v="386.28"/>
    <n v="2132"/>
    <x v="659"/>
    <x v="0"/>
    <x v="0"/>
    <x v="0"/>
    <x v="13"/>
    <s v="Small Box"/>
    <x v="1203"/>
    <n v="0.55000000000000004"/>
    <x v="2"/>
    <x v="26"/>
    <x v="46"/>
    <n v="63042"/>
  </r>
  <r>
    <n v="18243"/>
    <n v="87189"/>
    <x v="922"/>
    <d v="2022-08-20T00:00:00"/>
    <s v="Not Specified"/>
    <n v="0.09"/>
    <n v="6.18"/>
    <n v="-32.344000000000001"/>
    <s v=" "/>
    <s v=" "/>
    <n v="6.78"/>
    <n v="12"/>
    <n v="81.569999999999993"/>
    <n v="2972"/>
    <x v="1507"/>
    <x v="1"/>
    <x v="0"/>
    <x v="0"/>
    <x v="3"/>
    <s v="Small Box"/>
    <x v="1073"/>
    <n v="0.39"/>
    <x v="2"/>
    <x v="22"/>
    <x v="723"/>
    <n v="54956"/>
  </r>
  <r>
    <n v="19496"/>
    <n v="90241"/>
    <x v="922"/>
    <d v="2022-08-21T00:00:00"/>
    <s v="Not Specified"/>
    <n v="0.05"/>
    <n v="5.77"/>
    <n v="138.1728"/>
    <n v="138.1728"/>
    <n v="-127.94"/>
    <n v="19.98"/>
    <n v="10"/>
    <n v="200.29"/>
    <n v="232"/>
    <x v="2126"/>
    <x v="1"/>
    <x v="3"/>
    <x v="0"/>
    <x v="3"/>
    <s v="Small Box"/>
    <x v="432"/>
    <n v="0.38"/>
    <x v="2"/>
    <x v="14"/>
    <x v="358"/>
    <n v="60302"/>
  </r>
  <r>
    <n v="20352"/>
    <n v="90451"/>
    <x v="922"/>
    <d v="2022-08-21T00:00:00"/>
    <s v="Low"/>
    <n v="0.08"/>
    <n v="6.13"/>
    <n v="-79.284400000000005"/>
    <s v=" "/>
    <n v="-9.5588000000000015"/>
    <n v="83.1"/>
    <n v="2"/>
    <n v="159.02000000000001"/>
    <n v="448"/>
    <x v="2199"/>
    <x v="1"/>
    <x v="2"/>
    <x v="2"/>
    <x v="5"/>
    <s v="Small Box"/>
    <x v="839"/>
    <n v="0.45"/>
    <x v="2"/>
    <x v="3"/>
    <x v="899"/>
    <n v="56301"/>
  </r>
  <r>
    <n v="20353"/>
    <n v="90451"/>
    <x v="922"/>
    <d v="2022-08-19T00:00:00"/>
    <s v="Low"/>
    <n v="0.06"/>
    <n v="5.77"/>
    <n v="233.30969999999999"/>
    <n v="233.30969999999999"/>
    <s v=" "/>
    <n v="19.98"/>
    <n v="17"/>
    <n v="338.13"/>
    <n v="448"/>
    <x v="553"/>
    <x v="1"/>
    <x v="2"/>
    <x v="0"/>
    <x v="3"/>
    <s v="Small Box"/>
    <x v="432"/>
    <n v="0.38"/>
    <x v="2"/>
    <x v="3"/>
    <x v="899"/>
    <n v="56301"/>
  </r>
  <r>
    <n v="18074"/>
    <n v="86022"/>
    <x v="923"/>
    <d v="2022-08-22T00:00:00"/>
    <s v="Medium"/>
    <n v="0.09"/>
    <n v="19.989999999999998"/>
    <n v="-148.005"/>
    <s v=" "/>
    <n v="-44.067999999999998"/>
    <n v="65.989999999999995"/>
    <n v="11"/>
    <n v="581.20000000000005"/>
    <n v="450"/>
    <x v="549"/>
    <x v="1"/>
    <x v="2"/>
    <x v="2"/>
    <x v="8"/>
    <s v="Small Box"/>
    <x v="1064"/>
    <n v="0.59"/>
    <x v="1"/>
    <x v="1"/>
    <x v="946"/>
    <n v="90805"/>
  </r>
  <r>
    <n v="18906"/>
    <n v="86705"/>
    <x v="923"/>
    <d v="2022-08-20T00:00:00"/>
    <s v="Medium"/>
    <n v="0.1"/>
    <n v="5.83"/>
    <n v="-18.959200000000003"/>
    <s v=" "/>
    <s v=" "/>
    <n v="7.64"/>
    <n v="8"/>
    <n v="58.06"/>
    <n v="2248"/>
    <x v="1745"/>
    <x v="0"/>
    <x v="0"/>
    <x v="0"/>
    <x v="3"/>
    <s v="Wrap Bag"/>
    <x v="19"/>
    <n v="0.36"/>
    <x v="0"/>
    <x v="23"/>
    <x v="1140"/>
    <n v="19601"/>
  </r>
  <r>
    <n v="18907"/>
    <n v="86705"/>
    <x v="923"/>
    <d v="2022-08-23T00:00:00"/>
    <s v="Medium"/>
    <n v="0.05"/>
    <n v="5.12"/>
    <n v="19.9208"/>
    <n v="19.9208"/>
    <s v=" "/>
    <n v="9.99"/>
    <n v="15"/>
    <n v="153.46"/>
    <n v="2248"/>
    <x v="141"/>
    <x v="1"/>
    <x v="0"/>
    <x v="0"/>
    <x v="3"/>
    <s v="Small Box"/>
    <x v="965"/>
    <n v="0.4"/>
    <x v="0"/>
    <x v="23"/>
    <x v="1140"/>
    <n v="19601"/>
  </r>
  <r>
    <n v="19212"/>
    <n v="89832"/>
    <x v="923"/>
    <d v="2022-08-27T00:00:00"/>
    <s v="Low"/>
    <n v="0.09"/>
    <n v="6.24"/>
    <n v="-8.4191640000000003"/>
    <s v=" "/>
    <s v=" "/>
    <n v="9.99"/>
    <n v="7"/>
    <n v="78.819999999999993"/>
    <n v="310"/>
    <x v="373"/>
    <x v="0"/>
    <x v="1"/>
    <x v="2"/>
    <x v="6"/>
    <s v="Medium Box"/>
    <x v="958"/>
    <n v="0.36"/>
    <x v="1"/>
    <x v="1"/>
    <x v="903"/>
    <n v="90260"/>
  </r>
  <r>
    <n v="21494"/>
    <n v="90085"/>
    <x v="923"/>
    <d v="2022-08-22T00:00:00"/>
    <s v="Not Specified"/>
    <n v="0.08"/>
    <n v="2.35"/>
    <n v="42.564800000000005"/>
    <n v="42.564800000000005"/>
    <n v="-7373.1282000000001"/>
    <n v="7.08"/>
    <n v="18"/>
    <n v="123.08"/>
    <n v="2131"/>
    <x v="1550"/>
    <x v="1"/>
    <x v="0"/>
    <x v="0"/>
    <x v="4"/>
    <s v="Wrap Bag"/>
    <x v="408"/>
    <n v="0.47"/>
    <x v="2"/>
    <x v="26"/>
    <x v="554"/>
    <n v="64118"/>
  </r>
  <r>
    <n v="22441"/>
    <n v="91460"/>
    <x v="923"/>
    <d v="2022-08-20T00:00:00"/>
    <s v="High"/>
    <n v="0"/>
    <n v="2.38"/>
    <n v="-202.81800000000001"/>
    <s v=" "/>
    <n v="-124.5335"/>
    <n v="8.32"/>
    <n v="4"/>
    <n v="34.47"/>
    <n v="1421"/>
    <x v="1583"/>
    <x v="1"/>
    <x v="0"/>
    <x v="2"/>
    <x v="5"/>
    <s v="Small Pack"/>
    <x v="268"/>
    <n v="0.74"/>
    <x v="3"/>
    <x v="44"/>
    <x v="1121"/>
    <n v="28031"/>
  </r>
  <r>
    <n v="22442"/>
    <n v="91460"/>
    <x v="923"/>
    <d v="2022-08-22T00:00:00"/>
    <s v="High"/>
    <n v="0.03"/>
    <n v="7.3"/>
    <n v="-290.30400000000003"/>
    <s v=" "/>
    <s v=" "/>
    <n v="6.68"/>
    <n v="5"/>
    <n v="37.020000000000003"/>
    <n v="1421"/>
    <x v="803"/>
    <x v="1"/>
    <x v="0"/>
    <x v="0"/>
    <x v="3"/>
    <s v="Small Box"/>
    <x v="923"/>
    <n v="0.37"/>
    <x v="3"/>
    <x v="44"/>
    <x v="1121"/>
    <n v="28031"/>
  </r>
  <r>
    <n v="23073"/>
    <n v="87448"/>
    <x v="923"/>
    <d v="2022-08-21T00:00:00"/>
    <s v="Medium"/>
    <n v="0"/>
    <n v="8.68"/>
    <n v="-4.0768000000000004"/>
    <s v=" "/>
    <n v="-16.54"/>
    <n v="19.98"/>
    <n v="3"/>
    <n v="64.28"/>
    <n v="1902"/>
    <x v="2200"/>
    <x v="1"/>
    <x v="1"/>
    <x v="0"/>
    <x v="3"/>
    <s v="Small Box"/>
    <x v="123"/>
    <n v="0.37"/>
    <x v="0"/>
    <x v="23"/>
    <x v="974"/>
    <n v="15241"/>
  </r>
  <r>
    <n v="25149"/>
    <n v="91504"/>
    <x v="923"/>
    <d v="2022-08-22T00:00:00"/>
    <s v="High"/>
    <n v="0.02"/>
    <n v="4.59"/>
    <n v="-30.747600000000002"/>
    <s v=" "/>
    <n v="-20.465759999999996"/>
    <n v="12.88"/>
    <n v="10"/>
    <n v="134.83000000000001"/>
    <n v="2277"/>
    <x v="904"/>
    <x v="1"/>
    <x v="1"/>
    <x v="0"/>
    <x v="16"/>
    <s v="Wrap Bag"/>
    <x v="385"/>
    <n v="0.82"/>
    <x v="0"/>
    <x v="2"/>
    <x v="1295"/>
    <n v="14120"/>
  </r>
  <r>
    <n v="18173"/>
    <n v="86775"/>
    <x v="924"/>
    <d v="2022-08-23T00:00:00"/>
    <s v="Medium"/>
    <n v="7.0000000000000007E-2"/>
    <n v="4.72"/>
    <n v="-26.072800000000001"/>
    <s v=" "/>
    <n v="-1231.8699999999999"/>
    <n v="4.9800000000000004"/>
    <n v="14"/>
    <n v="71.09"/>
    <n v="1115"/>
    <x v="2201"/>
    <x v="1"/>
    <x v="1"/>
    <x v="0"/>
    <x v="3"/>
    <s v="Small Box"/>
    <x v="967"/>
    <n v="0.36"/>
    <x v="1"/>
    <x v="41"/>
    <x v="468"/>
    <n v="85374"/>
  </r>
  <r>
    <n v="18429"/>
    <n v="87912"/>
    <x v="924"/>
    <d v="2022-08-23T00:00:00"/>
    <s v="High"/>
    <n v="0.03"/>
    <n v="30"/>
    <n v="836.70320000000004"/>
    <n v="836.70320000000004"/>
    <n v="-278.97649999999999"/>
    <n v="160.97999999999999"/>
    <n v="11"/>
    <n v="1852.24"/>
    <n v="3393"/>
    <x v="2126"/>
    <x v="2"/>
    <x v="1"/>
    <x v="1"/>
    <x v="2"/>
    <s v="Jumbo Drum"/>
    <x v="167"/>
    <n v="0.62"/>
    <x v="1"/>
    <x v="4"/>
    <x v="399"/>
    <n v="99163"/>
  </r>
  <r>
    <n v="18430"/>
    <n v="87912"/>
    <x v="924"/>
    <d v="2022-08-22T00:00:00"/>
    <s v="High"/>
    <n v="7.0000000000000007E-2"/>
    <n v="1.99"/>
    <n v="18.662799999999997"/>
    <n v="18.662799999999997"/>
    <n v="-15.87"/>
    <n v="40.98"/>
    <n v="4"/>
    <n v="158.54"/>
    <n v="3393"/>
    <x v="2126"/>
    <x v="1"/>
    <x v="1"/>
    <x v="2"/>
    <x v="5"/>
    <s v="Small Pack"/>
    <x v="1130"/>
    <n v="0.44"/>
    <x v="1"/>
    <x v="4"/>
    <x v="399"/>
    <n v="99163"/>
  </r>
  <r>
    <n v="20407"/>
    <n v="89486"/>
    <x v="924"/>
    <d v="2022-08-24T00:00:00"/>
    <s v="Not Specified"/>
    <n v="0.1"/>
    <n v="2.38"/>
    <n v="-38.391600000000004"/>
    <s v=" "/>
    <s v=" "/>
    <n v="8.32"/>
    <n v="16"/>
    <n v="120.96"/>
    <n v="2741"/>
    <x v="240"/>
    <x v="1"/>
    <x v="3"/>
    <x v="2"/>
    <x v="5"/>
    <s v="Small Pack"/>
    <x v="268"/>
    <n v="0.74"/>
    <x v="1"/>
    <x v="32"/>
    <x v="247"/>
    <n v="83605"/>
  </r>
  <r>
    <n v="24389"/>
    <n v="90561"/>
    <x v="924"/>
    <d v="2022-08-22T00:00:00"/>
    <s v="Medium"/>
    <n v="0.03"/>
    <n v="5.01"/>
    <n v="-21.432320000000001"/>
    <s v=" "/>
    <n v="-138.74575199999998"/>
    <n v="5.74"/>
    <n v="13"/>
    <n v="82.05"/>
    <n v="2310"/>
    <x v="2099"/>
    <x v="0"/>
    <x v="3"/>
    <x v="0"/>
    <x v="1"/>
    <s v="Small Box"/>
    <x v="690"/>
    <n v="0.39"/>
    <x v="0"/>
    <x v="21"/>
    <x v="317"/>
    <n v="4401"/>
  </r>
  <r>
    <n v="24390"/>
    <n v="90561"/>
    <x v="924"/>
    <d v="2022-08-23T00:00:00"/>
    <s v="Medium"/>
    <n v="0.02"/>
    <n v="5.5"/>
    <n v="302.95599999999996"/>
    <n v="302.95599999999996"/>
    <s v=" "/>
    <n v="53.98"/>
    <n v="11"/>
    <n v="629.80999999999995"/>
    <n v="2311"/>
    <x v="2202"/>
    <x v="0"/>
    <x v="3"/>
    <x v="2"/>
    <x v="5"/>
    <s v="Small Box"/>
    <x v="726"/>
    <n v="0.62"/>
    <x v="0"/>
    <x v="21"/>
    <x v="998"/>
    <n v="4011"/>
  </r>
  <r>
    <n v="24391"/>
    <n v="90561"/>
    <x v="924"/>
    <d v="2022-08-23T00:00:00"/>
    <s v="Medium"/>
    <n v="0.01"/>
    <n v="5.57"/>
    <n v="-4.1340000000000003"/>
    <s v=" "/>
    <s v=" "/>
    <n v="5.89"/>
    <n v="1"/>
    <n v="11.81"/>
    <n v="2312"/>
    <x v="1113"/>
    <x v="1"/>
    <x v="3"/>
    <x v="1"/>
    <x v="7"/>
    <s v="Small Box"/>
    <x v="1207"/>
    <n v="0.41"/>
    <x v="0"/>
    <x v="29"/>
    <x v="1297"/>
    <n v="2451"/>
  </r>
  <r>
    <n v="24540"/>
    <n v="90365"/>
    <x v="924"/>
    <d v="2022-08-30T00:00:00"/>
    <s v="Low"/>
    <n v="0.1"/>
    <n v="6.05"/>
    <n v="-7.4750000000000005"/>
    <s v=" "/>
    <s v=" "/>
    <n v="7.1"/>
    <n v="1"/>
    <n v="9.67"/>
    <n v="742"/>
    <x v="2203"/>
    <x v="1"/>
    <x v="1"/>
    <x v="0"/>
    <x v="1"/>
    <s v="Small Box"/>
    <x v="215"/>
    <n v="0.39"/>
    <x v="0"/>
    <x v="37"/>
    <x v="1182"/>
    <n v="5451"/>
  </r>
  <r>
    <n v="24541"/>
    <n v="90365"/>
    <x v="924"/>
    <d v="2022-08-26T00:00:00"/>
    <s v="Low"/>
    <n v="0.01"/>
    <n v="2.79"/>
    <n v="662.05727999999999"/>
    <n v="662.05727999999999"/>
    <s v=" "/>
    <n v="205.99"/>
    <n v="8"/>
    <n v="1442.19"/>
    <n v="739"/>
    <x v="1967"/>
    <x v="1"/>
    <x v="1"/>
    <x v="2"/>
    <x v="8"/>
    <s v="Small Box"/>
    <x v="1157"/>
    <n v="0.57999999999999996"/>
    <x v="0"/>
    <x v="30"/>
    <x v="1178"/>
    <n v="7039"/>
  </r>
  <r>
    <n v="24542"/>
    <n v="90365"/>
    <x v="924"/>
    <d v="2022-08-21T00:00:00"/>
    <s v="Low"/>
    <n v="0.06"/>
    <n v="1.49"/>
    <n v="11.812620000000001"/>
    <n v="11.812620000000001"/>
    <s v=" "/>
    <n v="3.8"/>
    <n v="11"/>
    <n v="40.4"/>
    <n v="735"/>
    <x v="1073"/>
    <x v="1"/>
    <x v="1"/>
    <x v="0"/>
    <x v="1"/>
    <s v="Small Box"/>
    <x v="227"/>
    <n v="0.38"/>
    <x v="0"/>
    <x v="47"/>
    <x v="854"/>
    <n v="3053"/>
  </r>
  <r>
    <n v="24543"/>
    <n v="90365"/>
    <x v="924"/>
    <d v="2022-08-28T00:00:00"/>
    <s v="Low"/>
    <n v="7.0000000000000007E-2"/>
    <n v="69"/>
    <n v="-140.69834064"/>
    <s v=" "/>
    <s v=" "/>
    <n v="111.96"/>
    <n v="19"/>
    <n v="2051.5100000000002"/>
    <n v="734"/>
    <x v="1967"/>
    <x v="1"/>
    <x v="1"/>
    <x v="1"/>
    <x v="9"/>
    <s v="Large Box"/>
    <x v="1099"/>
    <n v="0.63"/>
    <x v="0"/>
    <x v="29"/>
    <x v="1298"/>
    <n v="2190"/>
  </r>
  <r>
    <n v="26193"/>
    <n v="86583"/>
    <x v="925"/>
    <d v="2022-08-23T00:00:00"/>
    <s v="Medium"/>
    <n v="0.1"/>
    <n v="64.73"/>
    <n v="1987.5364"/>
    <n v="1987.5364"/>
    <n v="-142.91049999999998"/>
    <n v="300.98"/>
    <n v="25"/>
    <n v="6804.42"/>
    <n v="1143"/>
    <x v="2204"/>
    <x v="2"/>
    <x v="0"/>
    <x v="1"/>
    <x v="2"/>
    <s v="Jumbo Drum"/>
    <x v="254"/>
    <n v="0.56000000000000005"/>
    <x v="2"/>
    <x v="10"/>
    <x v="898"/>
    <n v="75165"/>
  </r>
  <r>
    <n v="26194"/>
    <n v="86583"/>
    <x v="925"/>
    <d v="2022-08-23T00:00:00"/>
    <s v="Medium"/>
    <n v="0.01"/>
    <n v="0.7"/>
    <n v="29.580299999999998"/>
    <n v="29.580299999999998"/>
    <n v="-34.909999999999997"/>
    <n v="3.41"/>
    <n v="12"/>
    <n v="42.87"/>
    <n v="1143"/>
    <x v="379"/>
    <x v="1"/>
    <x v="0"/>
    <x v="0"/>
    <x v="15"/>
    <s v="Wrap Bag"/>
    <x v="1208"/>
    <n v="0.37"/>
    <x v="2"/>
    <x v="10"/>
    <x v="898"/>
    <n v="75165"/>
  </r>
  <r>
    <n v="22000"/>
    <n v="88583"/>
    <x v="926"/>
    <d v="2022-08-24T00:00:00"/>
    <s v="High"/>
    <n v="0.1"/>
    <n v="19.989999999999998"/>
    <n v="-966.2940000000001"/>
    <s v=" "/>
    <s v=" "/>
    <n v="363.25"/>
    <n v="7"/>
    <n v="2471.56"/>
    <n v="1927"/>
    <x v="1321"/>
    <x v="1"/>
    <x v="0"/>
    <x v="0"/>
    <x v="13"/>
    <s v="Small Box"/>
    <x v="437"/>
    <n v="0.56999999999999995"/>
    <x v="3"/>
    <x v="15"/>
    <x v="154"/>
    <n v="29611"/>
  </r>
  <r>
    <n v="24115"/>
    <n v="89367"/>
    <x v="926"/>
    <d v="2022-08-30T00:00:00"/>
    <s v="Low"/>
    <n v="0.03"/>
    <n v="5"/>
    <n v="2315.6537999999996"/>
    <n v="2315.6537999999996"/>
    <s v=" "/>
    <n v="205.99"/>
    <n v="19"/>
    <n v="3356.02"/>
    <n v="846"/>
    <x v="2205"/>
    <x v="1"/>
    <x v="2"/>
    <x v="2"/>
    <x v="8"/>
    <s v="Small Box"/>
    <x v="866"/>
    <n v="0.59"/>
    <x v="0"/>
    <x v="29"/>
    <x v="1299"/>
    <n v="1450"/>
  </r>
  <r>
    <n v="24116"/>
    <n v="89367"/>
    <x v="926"/>
    <d v="2022-09-01T00:00:00"/>
    <s v="Low"/>
    <n v="0.09"/>
    <n v="1.63"/>
    <n v="-2.6728000000000001"/>
    <s v=" "/>
    <s v=" "/>
    <n v="1.95"/>
    <n v="2"/>
    <n v="4.4400000000000004"/>
    <n v="841"/>
    <x v="1068"/>
    <x v="1"/>
    <x v="2"/>
    <x v="0"/>
    <x v="4"/>
    <s v="Wrap Bag"/>
    <x v="977"/>
    <n v="0.46"/>
    <x v="0"/>
    <x v="17"/>
    <x v="1020"/>
    <n v="6114"/>
  </r>
  <r>
    <n v="24117"/>
    <n v="89367"/>
    <x v="926"/>
    <d v="2022-09-01T00:00:00"/>
    <s v="Low"/>
    <n v="7.0000000000000007E-2"/>
    <n v="0.99"/>
    <n v="242.83169999999998"/>
    <n v="242.83169999999998"/>
    <s v=" "/>
    <n v="20.99"/>
    <n v="21"/>
    <n v="351.93"/>
    <n v="844"/>
    <x v="2205"/>
    <x v="1"/>
    <x v="2"/>
    <x v="2"/>
    <x v="8"/>
    <s v="Wrap Bag"/>
    <x v="774"/>
    <n v="0.37"/>
    <x v="0"/>
    <x v="21"/>
    <x v="955"/>
    <n v="4092"/>
  </r>
  <r>
    <n v="25455"/>
    <n v="90834"/>
    <x v="926"/>
    <d v="2022-08-23T00:00:00"/>
    <s v="Critical"/>
    <n v="0"/>
    <n v="5.94"/>
    <n v="-21.091200000000001"/>
    <s v=" "/>
    <s v=" "/>
    <n v="6.48"/>
    <n v="14"/>
    <n v="103.4"/>
    <n v="1113"/>
    <x v="2206"/>
    <x v="0"/>
    <x v="2"/>
    <x v="0"/>
    <x v="3"/>
    <s v="Small Box"/>
    <x v="954"/>
    <n v="0.37"/>
    <x v="1"/>
    <x v="31"/>
    <x v="750"/>
    <n v="80004"/>
  </r>
  <r>
    <n v="26189"/>
    <n v="88262"/>
    <x v="926"/>
    <d v="2022-08-24T00:00:00"/>
    <s v="Not Specified"/>
    <n v="7.0000000000000007E-2"/>
    <n v="10.119999999999999"/>
    <n v="1025.6548"/>
    <n v="1025.6548"/>
    <n v="-88.69"/>
    <n v="105.29"/>
    <n v="22"/>
    <n v="2288.44"/>
    <n v="1790"/>
    <x v="2207"/>
    <x v="1"/>
    <x v="1"/>
    <x v="1"/>
    <x v="7"/>
    <s v="Large Box"/>
    <x v="566"/>
    <n v="0.79"/>
    <x v="1"/>
    <x v="45"/>
    <x v="988"/>
    <n v="59102"/>
  </r>
  <r>
    <n v="26190"/>
    <n v="88262"/>
    <x v="926"/>
    <d v="2022-08-25T00:00:00"/>
    <s v="Not Specified"/>
    <n v="0.01"/>
    <n v="4.99"/>
    <n v="833.17499999999995"/>
    <n v="833.17499999999995"/>
    <s v=" "/>
    <n v="65.989999999999995"/>
    <n v="21"/>
    <n v="1207.5"/>
    <n v="1790"/>
    <x v="1349"/>
    <x v="0"/>
    <x v="1"/>
    <x v="2"/>
    <x v="8"/>
    <s v="Small Box"/>
    <x v="650"/>
    <n v="0.57999999999999996"/>
    <x v="1"/>
    <x v="45"/>
    <x v="988"/>
    <n v="59102"/>
  </r>
  <r>
    <n v="25193"/>
    <n v="90756"/>
    <x v="927"/>
    <d v="2022-08-26T00:00:00"/>
    <s v="Not Specified"/>
    <n v="0.03"/>
    <n v="7.5"/>
    <n v="155.17439999999999"/>
    <n v="155.17439999999999"/>
    <n v="-45.783520000000003"/>
    <n v="3.75"/>
    <n v="22"/>
    <n v="83.78"/>
    <n v="3284"/>
    <x v="1737"/>
    <x v="1"/>
    <x v="1"/>
    <x v="0"/>
    <x v="12"/>
    <s v="Small Box"/>
    <x v="1209"/>
    <n v="0.37"/>
    <x v="3"/>
    <x v="12"/>
    <x v="196"/>
    <n v="34741"/>
  </r>
  <r>
    <n v="25700"/>
    <n v="87706"/>
    <x v="927"/>
    <d v="2022-08-26T00:00:00"/>
    <s v="Low"/>
    <n v="7.0000000000000007E-2"/>
    <n v="35"/>
    <n v="-442.36920000000003"/>
    <s v=" "/>
    <s v=" "/>
    <n v="95.99"/>
    <n v="16"/>
    <n v="1500"/>
    <n v="420"/>
    <x v="1298"/>
    <x v="0"/>
    <x v="3"/>
    <x v="0"/>
    <x v="0"/>
    <s v="Large Box"/>
    <x v="0"/>
    <m/>
    <x v="0"/>
    <x v="47"/>
    <x v="341"/>
    <n v="3820"/>
  </r>
  <r>
    <n v="25701"/>
    <n v="87706"/>
    <x v="927"/>
    <d v="2022-08-31T00:00:00"/>
    <s v="Low"/>
    <n v="0.08"/>
    <n v="8.99"/>
    <n v="2141.2631999999999"/>
    <n v="2141.2631999999999"/>
    <s v=" "/>
    <n v="155.99"/>
    <n v="24"/>
    <n v="3103.28"/>
    <n v="424"/>
    <x v="1877"/>
    <x v="1"/>
    <x v="3"/>
    <x v="2"/>
    <x v="8"/>
    <s v="Small Box"/>
    <x v="990"/>
    <n v="0.57999999999999996"/>
    <x v="0"/>
    <x v="37"/>
    <x v="1182"/>
    <n v="5451"/>
  </r>
  <r>
    <n v="719"/>
    <n v="5153"/>
    <x v="928"/>
    <d v="2022-08-27T00:00:00"/>
    <s v="Critical"/>
    <n v="0.04"/>
    <n v="12.65"/>
    <n v="1467.82"/>
    <n v="1467.82"/>
    <s v=" "/>
    <n v="128.24"/>
    <n v="73"/>
    <n v="9661.51"/>
    <n v="1488"/>
    <x v="2159"/>
    <x v="0"/>
    <x v="0"/>
    <x v="1"/>
    <x v="2"/>
    <s v="Medium Box"/>
    <x v="483"/>
    <m/>
    <x v="0"/>
    <x v="2"/>
    <x v="2"/>
    <n v="10045"/>
  </r>
  <r>
    <n v="18719"/>
    <n v="86474"/>
    <x v="928"/>
    <d v="2022-08-27T00:00:00"/>
    <s v="Critical"/>
    <n v="0.04"/>
    <n v="12.65"/>
    <n v="1643.7800999999999"/>
    <n v="1643.7800999999999"/>
    <s v=" "/>
    <n v="128.24"/>
    <n v="18"/>
    <n v="2382.29"/>
    <n v="1486"/>
    <x v="46"/>
    <x v="0"/>
    <x v="0"/>
    <x v="1"/>
    <x v="2"/>
    <s v="Medium Box"/>
    <x v="483"/>
    <m/>
    <x v="2"/>
    <x v="39"/>
    <x v="919"/>
    <n v="46410"/>
  </r>
  <r>
    <n v="20171"/>
    <n v="88199"/>
    <x v="928"/>
    <d v="2022-08-26T00:00:00"/>
    <s v="High"/>
    <n v="0"/>
    <n v="60.2"/>
    <n v="2167.0603999999998"/>
    <n v="2167.0603999999998"/>
    <n v="-115.54"/>
    <n v="240.98"/>
    <n v="17"/>
    <n v="4290.63"/>
    <n v="618"/>
    <x v="1772"/>
    <x v="2"/>
    <x v="1"/>
    <x v="1"/>
    <x v="10"/>
    <s v="Jumbo Box"/>
    <x v="161"/>
    <n v="0.56000000000000005"/>
    <x v="1"/>
    <x v="31"/>
    <x v="724"/>
    <n v="81007"/>
  </r>
  <r>
    <n v="20172"/>
    <n v="88199"/>
    <x v="928"/>
    <d v="2022-08-26T00:00:00"/>
    <s v="High"/>
    <n v="0.09"/>
    <n v="9.68"/>
    <n v="-67.204800000000006"/>
    <s v=" "/>
    <n v="-182.87"/>
    <n v="6.48"/>
    <n v="10"/>
    <n v="64.760000000000005"/>
    <n v="618"/>
    <x v="1647"/>
    <x v="1"/>
    <x v="1"/>
    <x v="0"/>
    <x v="3"/>
    <s v="Small Box"/>
    <x v="588"/>
    <n v="0.36"/>
    <x v="1"/>
    <x v="31"/>
    <x v="724"/>
    <n v="81007"/>
  </r>
  <r>
    <n v="23145"/>
    <n v="86954"/>
    <x v="928"/>
    <d v="2022-08-27T00:00:00"/>
    <s v="Not Specified"/>
    <n v="0.08"/>
    <n v="14"/>
    <n v="-83.957999999999998"/>
    <s v=" "/>
    <s v=" "/>
    <n v="100.97"/>
    <n v="16"/>
    <n v="1523.01"/>
    <n v="2395"/>
    <x v="240"/>
    <x v="2"/>
    <x v="2"/>
    <x v="2"/>
    <x v="6"/>
    <s v="Jumbo Drum"/>
    <x v="802"/>
    <n v="0.37"/>
    <x v="3"/>
    <x v="20"/>
    <x v="721"/>
    <n v="31401"/>
  </r>
  <r>
    <n v="23146"/>
    <n v="86954"/>
    <x v="928"/>
    <d v="2022-08-26T00:00:00"/>
    <s v="Not Specified"/>
    <n v="0.04"/>
    <n v="8.18"/>
    <n v="583.3134"/>
    <n v="583.3134"/>
    <s v=" "/>
    <n v="22.84"/>
    <n v="7"/>
    <n v="164.98"/>
    <n v="2395"/>
    <x v="1495"/>
    <x v="1"/>
    <x v="2"/>
    <x v="0"/>
    <x v="3"/>
    <s v="Small Box"/>
    <x v="106"/>
    <n v="0.39"/>
    <x v="3"/>
    <x v="20"/>
    <x v="721"/>
    <n v="31401"/>
  </r>
  <r>
    <n v="24446"/>
    <n v="86696"/>
    <x v="928"/>
    <d v="2022-08-25T00:00:00"/>
    <s v="Medium"/>
    <n v="0.05"/>
    <n v="0.99"/>
    <n v="228.87299999999996"/>
    <n v="228.87299999999996"/>
    <n v="-117.768"/>
    <n v="20.99"/>
    <n v="19"/>
    <n v="331.7"/>
    <n v="130"/>
    <x v="1701"/>
    <x v="1"/>
    <x v="3"/>
    <x v="2"/>
    <x v="8"/>
    <s v="Wrap Bag"/>
    <x v="774"/>
    <n v="0.37"/>
    <x v="2"/>
    <x v="14"/>
    <x v="639"/>
    <n v="60004"/>
  </r>
  <r>
    <n v="24913"/>
    <n v="91541"/>
    <x v="928"/>
    <d v="2022-08-27T00:00:00"/>
    <s v="Low"/>
    <n v="0.09"/>
    <n v="5.53"/>
    <n v="4.5134999999999996"/>
    <n v="4.5134999999999996"/>
    <s v=" "/>
    <n v="7.37"/>
    <n v="6"/>
    <n v="45.61"/>
    <n v="1833"/>
    <x v="2208"/>
    <x v="1"/>
    <x v="2"/>
    <x v="2"/>
    <x v="5"/>
    <s v="Small Pack"/>
    <x v="648"/>
    <n v="0.69"/>
    <x v="3"/>
    <x v="33"/>
    <x v="637"/>
    <n v="39208"/>
  </r>
  <r>
    <n v="24914"/>
    <n v="91541"/>
    <x v="928"/>
    <d v="2022-08-27T00:00:00"/>
    <s v="Low"/>
    <n v="0.01"/>
    <n v="6.15"/>
    <n v="29.315999999999999"/>
    <n v="29.315999999999999"/>
    <n v="-3.4675199999999995"/>
    <n v="6.68"/>
    <n v="20"/>
    <n v="144.6"/>
    <n v="1833"/>
    <x v="1819"/>
    <x v="1"/>
    <x v="2"/>
    <x v="0"/>
    <x v="3"/>
    <s v="Small Box"/>
    <x v="1087"/>
    <n v="0.37"/>
    <x v="3"/>
    <x v="33"/>
    <x v="637"/>
    <n v="39208"/>
  </r>
  <r>
    <n v="25921"/>
    <n v="86623"/>
    <x v="928"/>
    <d v="2022-08-26T00:00:00"/>
    <s v="High"/>
    <n v="0"/>
    <n v="5.43"/>
    <n v="-6.6456"/>
    <s v=" "/>
    <s v=" "/>
    <n v="11.48"/>
    <n v="1"/>
    <n v="14.66"/>
    <n v="238"/>
    <x v="128"/>
    <x v="1"/>
    <x v="2"/>
    <x v="0"/>
    <x v="3"/>
    <s v="Small Box"/>
    <x v="800"/>
    <n v="0.36"/>
    <x v="2"/>
    <x v="38"/>
    <x v="517"/>
    <n v="66203"/>
  </r>
  <r>
    <n v="25922"/>
    <n v="86623"/>
    <x v="928"/>
    <d v="2022-08-26T00:00:00"/>
    <s v="High"/>
    <n v="0.06"/>
    <n v="5.66"/>
    <n v="-11.726000000000001"/>
    <s v=" "/>
    <s v=" "/>
    <n v="6.68"/>
    <n v="5"/>
    <n v="36.479999999999997"/>
    <n v="238"/>
    <x v="128"/>
    <x v="1"/>
    <x v="2"/>
    <x v="0"/>
    <x v="3"/>
    <s v="Small Box"/>
    <x v="199"/>
    <n v="0.37"/>
    <x v="2"/>
    <x v="38"/>
    <x v="517"/>
    <n v="66203"/>
  </r>
  <r>
    <n v="20462"/>
    <n v="88072"/>
    <x v="929"/>
    <d v="2022-08-26T00:00:00"/>
    <s v="Critical"/>
    <n v="0.04"/>
    <n v="4.5"/>
    <n v="-11.06"/>
    <s v=" "/>
    <s v=" "/>
    <n v="60.97"/>
    <n v="21"/>
    <n v="1253.74"/>
    <n v="2752"/>
    <x v="1714"/>
    <x v="1"/>
    <x v="1"/>
    <x v="0"/>
    <x v="13"/>
    <s v="Small Box"/>
    <x v="535"/>
    <n v="0.56000000000000005"/>
    <x v="3"/>
    <x v="6"/>
    <x v="976"/>
    <n v="70072"/>
  </r>
  <r>
    <n v="22251"/>
    <n v="88653"/>
    <x v="929"/>
    <d v="2022-08-30T00:00:00"/>
    <s v="Low"/>
    <n v="0"/>
    <n v="1.1000000000000001"/>
    <n v="501.5265"/>
    <n v="501.5265"/>
    <n v="-61.503999999999998"/>
    <n v="35.99"/>
    <n v="22"/>
    <n v="726.85"/>
    <n v="586"/>
    <x v="1408"/>
    <x v="1"/>
    <x v="2"/>
    <x v="2"/>
    <x v="8"/>
    <s v="Small Box"/>
    <x v="34"/>
    <n v="0.55000000000000004"/>
    <x v="0"/>
    <x v="30"/>
    <x v="474"/>
    <n v="8021"/>
  </r>
  <r>
    <n v="22252"/>
    <n v="88653"/>
    <x v="929"/>
    <d v="2022-08-30T00:00:00"/>
    <s v="Low"/>
    <n v="0.1"/>
    <n v="54.12"/>
    <n v="-372.20466712000018"/>
    <s v=" "/>
    <n v="-134.70400000000001"/>
    <n v="296.18"/>
    <n v="17"/>
    <n v="3828.15"/>
    <n v="587"/>
    <x v="2209"/>
    <x v="2"/>
    <x v="2"/>
    <x v="1"/>
    <x v="9"/>
    <s v="Jumbo Box"/>
    <x v="279"/>
    <n v="0.76"/>
    <x v="0"/>
    <x v="30"/>
    <x v="1300"/>
    <n v="7031"/>
  </r>
  <r>
    <n v="23530"/>
    <n v="87038"/>
    <x v="929"/>
    <d v="2022-08-27T00:00:00"/>
    <s v="Medium"/>
    <n v="0"/>
    <n v="0.71"/>
    <n v="-0.46800000000000003"/>
    <s v=" "/>
    <s v=" "/>
    <n v="4.84"/>
    <n v="2"/>
    <n v="9.9600000000000009"/>
    <n v="2515"/>
    <x v="1844"/>
    <x v="1"/>
    <x v="0"/>
    <x v="0"/>
    <x v="4"/>
    <s v="Wrap Bag"/>
    <x v="334"/>
    <n v="0.52"/>
    <x v="0"/>
    <x v="30"/>
    <x v="1254"/>
    <n v="8817"/>
  </r>
  <r>
    <n v="25527"/>
    <n v="86480"/>
    <x v="929"/>
    <d v="2022-08-27T00:00:00"/>
    <s v="Not Specified"/>
    <n v="0.03"/>
    <n v="5.76"/>
    <n v="379.09979999999996"/>
    <n v="379.09979999999996"/>
    <s v=" "/>
    <n v="30.98"/>
    <n v="17"/>
    <n v="549.41999999999996"/>
    <n v="3031"/>
    <x v="2210"/>
    <x v="1"/>
    <x v="3"/>
    <x v="0"/>
    <x v="3"/>
    <s v="Small Box"/>
    <x v="138"/>
    <n v="0.4"/>
    <x v="1"/>
    <x v="5"/>
    <x v="1233"/>
    <n v="97005"/>
  </r>
  <r>
    <n v="7659"/>
    <n v="54914"/>
    <x v="930"/>
    <d v="2022-08-29T00:00:00"/>
    <s v="Critical"/>
    <n v="0.06"/>
    <n v="5.46"/>
    <n v="-57.64"/>
    <s v=" "/>
    <s v=" "/>
    <n v="5.98"/>
    <n v="63"/>
    <n v="389.67"/>
    <n v="1106"/>
    <x v="1611"/>
    <x v="1"/>
    <x v="3"/>
    <x v="0"/>
    <x v="3"/>
    <s v="Small Box"/>
    <x v="236"/>
    <n v="0.36"/>
    <x v="2"/>
    <x v="10"/>
    <x v="75"/>
    <n v="75220"/>
  </r>
  <r>
    <n v="7660"/>
    <n v="54914"/>
    <x v="930"/>
    <d v="2022-08-30T00:00:00"/>
    <s v="Critical"/>
    <n v="0.06"/>
    <n v="6.27"/>
    <n v="-27.83"/>
    <s v=" "/>
    <s v=" "/>
    <n v="12.44"/>
    <n v="14"/>
    <n v="181.16"/>
    <n v="1106"/>
    <x v="849"/>
    <x v="1"/>
    <x v="3"/>
    <x v="0"/>
    <x v="0"/>
    <s v="Medium Box"/>
    <x v="845"/>
    <n v="0.56999999999999995"/>
    <x v="2"/>
    <x v="10"/>
    <x v="75"/>
    <n v="75220"/>
  </r>
  <r>
    <n v="18881"/>
    <n v="89213"/>
    <x v="930"/>
    <d v="2022-08-30T00:00:00"/>
    <s v="High"/>
    <n v="0.01"/>
    <n v="6.05"/>
    <n v="1.008"/>
    <n v="1.008"/>
    <s v=" "/>
    <n v="7.1"/>
    <n v="21"/>
    <n v="156.41"/>
    <n v="1767"/>
    <x v="527"/>
    <x v="0"/>
    <x v="0"/>
    <x v="0"/>
    <x v="1"/>
    <s v="Small Box"/>
    <x v="215"/>
    <n v="0.39"/>
    <x v="3"/>
    <x v="20"/>
    <x v="477"/>
    <n v="30265"/>
  </r>
  <r>
    <n v="19154"/>
    <n v="86800"/>
    <x v="930"/>
    <d v="2022-08-29T00:00:00"/>
    <s v="High"/>
    <n v="0.04"/>
    <n v="64.73"/>
    <n v="-139.5472"/>
    <s v=" "/>
    <s v=" "/>
    <n v="300.98"/>
    <n v="2"/>
    <n v="633.36"/>
    <n v="3132"/>
    <x v="161"/>
    <x v="2"/>
    <x v="2"/>
    <x v="1"/>
    <x v="2"/>
    <s v="Jumbo Drum"/>
    <x v="254"/>
    <n v="0.56000000000000005"/>
    <x v="2"/>
    <x v="14"/>
    <x v="528"/>
    <n v="60060"/>
  </r>
  <r>
    <n v="24841"/>
    <n v="88008"/>
    <x v="930"/>
    <d v="2022-08-30T00:00:00"/>
    <s v="High"/>
    <n v="0.01"/>
    <n v="4.28"/>
    <n v="-24.4452"/>
    <s v=" "/>
    <s v=" "/>
    <n v="2.52"/>
    <n v="8"/>
    <n v="22.17"/>
    <n v="1490"/>
    <x v="1421"/>
    <x v="1"/>
    <x v="2"/>
    <x v="0"/>
    <x v="4"/>
    <s v="Wrap Bag"/>
    <x v="1138"/>
    <n v="0.44"/>
    <x v="1"/>
    <x v="1"/>
    <x v="1161"/>
    <n v="94044"/>
  </r>
  <r>
    <n v="25659"/>
    <n v="86416"/>
    <x v="930"/>
    <d v="2022-08-29T00:00:00"/>
    <s v="Critical"/>
    <n v="0.06"/>
    <n v="5.46"/>
    <n v="-29.972800000000003"/>
    <s v=" "/>
    <s v=" "/>
    <n v="5.98"/>
    <n v="16"/>
    <n v="98.97"/>
    <n v="1109"/>
    <x v="1247"/>
    <x v="1"/>
    <x v="3"/>
    <x v="0"/>
    <x v="3"/>
    <s v="Small Box"/>
    <x v="236"/>
    <n v="0.36"/>
    <x v="2"/>
    <x v="10"/>
    <x v="541"/>
    <n v="78041"/>
  </r>
  <r>
    <n v="25660"/>
    <n v="86416"/>
    <x v="930"/>
    <d v="2022-08-30T00:00:00"/>
    <s v="Critical"/>
    <n v="0.06"/>
    <n v="6.27"/>
    <n v="-14.4716"/>
    <s v=" "/>
    <s v=" "/>
    <n v="12.44"/>
    <n v="3"/>
    <n v="38.82"/>
    <n v="1110"/>
    <x v="1247"/>
    <x v="1"/>
    <x v="3"/>
    <x v="0"/>
    <x v="0"/>
    <s v="Medium Box"/>
    <x v="845"/>
    <n v="0.56999999999999995"/>
    <x v="2"/>
    <x v="10"/>
    <x v="1075"/>
    <n v="77573"/>
  </r>
  <r>
    <n v="19554"/>
    <n v="90286"/>
    <x v="931"/>
    <d v="2022-09-01T00:00:00"/>
    <s v="Not Specified"/>
    <n v="0.02"/>
    <n v="4.8"/>
    <n v="52.865600000000001"/>
    <n v="52.865600000000001"/>
    <n v="-44.54"/>
    <n v="10.98"/>
    <n v="12"/>
    <n v="132.72"/>
    <n v="1831"/>
    <x v="721"/>
    <x v="1"/>
    <x v="2"/>
    <x v="0"/>
    <x v="14"/>
    <s v="Small Box"/>
    <x v="584"/>
    <n v="0.36"/>
    <x v="0"/>
    <x v="23"/>
    <x v="1171"/>
    <n v="15146"/>
  </r>
  <r>
    <n v="23148"/>
    <n v="89239"/>
    <x v="931"/>
    <d v="2022-09-02T00:00:00"/>
    <s v="Critical"/>
    <n v="0.1"/>
    <n v="8.99"/>
    <n v="184.7484"/>
    <n v="184.7484"/>
    <s v=" "/>
    <n v="65.989999999999995"/>
    <n v="14"/>
    <n v="745.91"/>
    <n v="205"/>
    <x v="1065"/>
    <x v="1"/>
    <x v="2"/>
    <x v="2"/>
    <x v="8"/>
    <s v="Small Box"/>
    <x v="510"/>
    <n v="0.56000000000000005"/>
    <x v="2"/>
    <x v="10"/>
    <x v="15"/>
    <n v="77536"/>
  </r>
  <r>
    <n v="23426"/>
    <n v="91572"/>
    <x v="931"/>
    <d v="2022-09-01T00:00:00"/>
    <s v="Critical"/>
    <n v="0.1"/>
    <n v="7.29"/>
    <n v="-46.423999999999992"/>
    <s v=" "/>
    <s v=" "/>
    <n v="9.48"/>
    <n v="9"/>
    <n v="80.239999999999995"/>
    <n v="2183"/>
    <x v="1113"/>
    <x v="1"/>
    <x v="0"/>
    <x v="1"/>
    <x v="7"/>
    <s v="Small Pack"/>
    <x v="84"/>
    <n v="0.45"/>
    <x v="3"/>
    <x v="25"/>
    <x v="848"/>
    <n v="42301"/>
  </r>
  <r>
    <n v="24973"/>
    <n v="86776"/>
    <x v="931"/>
    <d v="2022-08-31T00:00:00"/>
    <s v="Medium"/>
    <n v="0.03"/>
    <n v="6.6"/>
    <n v="-31.583999999999996"/>
    <s v=" "/>
    <n v="-1231.8699999999999"/>
    <n v="6.48"/>
    <n v="19"/>
    <n v="132.69999999999999"/>
    <n v="1119"/>
    <x v="2211"/>
    <x v="0"/>
    <x v="1"/>
    <x v="0"/>
    <x v="3"/>
    <s v="Small Box"/>
    <x v="178"/>
    <n v="0.37"/>
    <x v="3"/>
    <x v="34"/>
    <x v="1215"/>
    <n v="72714"/>
  </r>
  <r>
    <n v="18669"/>
    <n v="87232"/>
    <x v="932"/>
    <d v="2022-09-01T00:00:00"/>
    <s v="High"/>
    <n v="0.04"/>
    <n v="7.69"/>
    <n v="-54.208440000000039"/>
    <s v=" "/>
    <n v="-8.9499999999999993"/>
    <n v="125.99"/>
    <n v="5"/>
    <n v="550.02"/>
    <n v="220"/>
    <x v="196"/>
    <x v="1"/>
    <x v="0"/>
    <x v="2"/>
    <x v="8"/>
    <s v="Small Box"/>
    <x v="201"/>
    <n v="0.57999999999999996"/>
    <x v="2"/>
    <x v="14"/>
    <x v="1040"/>
    <n v="60452"/>
  </r>
  <r>
    <n v="18670"/>
    <n v="87232"/>
    <x v="932"/>
    <d v="2022-09-02T00:00:00"/>
    <s v="High"/>
    <n v="0.03"/>
    <n v="0.5"/>
    <n v="64.8048"/>
    <n v="64.8048"/>
    <n v="-30.51"/>
    <n v="3.75"/>
    <n v="25"/>
    <n v="93.92"/>
    <n v="221"/>
    <x v="1490"/>
    <x v="1"/>
    <x v="0"/>
    <x v="0"/>
    <x v="12"/>
    <s v="Small Box"/>
    <x v="241"/>
    <n v="0.37"/>
    <x v="2"/>
    <x v="14"/>
    <x v="1057"/>
    <n v="60453"/>
  </r>
  <r>
    <n v="18671"/>
    <n v="87232"/>
    <x v="932"/>
    <d v="2022-09-02T00:00:00"/>
    <s v="High"/>
    <n v="7.0000000000000007E-2"/>
    <n v="6.47"/>
    <n v="-4.3576000000000006"/>
    <s v=" "/>
    <s v=" "/>
    <n v="12.28"/>
    <n v="1"/>
    <n v="16.53"/>
    <n v="221"/>
    <x v="1174"/>
    <x v="0"/>
    <x v="0"/>
    <x v="0"/>
    <x v="3"/>
    <s v="Small Box"/>
    <x v="851"/>
    <n v="0.38"/>
    <x v="2"/>
    <x v="14"/>
    <x v="1057"/>
    <n v="60453"/>
  </r>
  <r>
    <n v="18672"/>
    <n v="87232"/>
    <x v="932"/>
    <d v="2022-09-01T00:00:00"/>
    <s v="High"/>
    <n v="0.01"/>
    <n v="8.99"/>
    <n v="1467.2849999999999"/>
    <n v="1467.2849999999999"/>
    <s v=" "/>
    <n v="155.99"/>
    <n v="15"/>
    <n v="2126.5"/>
    <n v="221"/>
    <x v="1490"/>
    <x v="1"/>
    <x v="0"/>
    <x v="2"/>
    <x v="8"/>
    <s v="Small Box"/>
    <x v="990"/>
    <n v="0.57999999999999996"/>
    <x v="2"/>
    <x v="14"/>
    <x v="1057"/>
    <n v="60453"/>
  </r>
  <r>
    <n v="18882"/>
    <n v="86962"/>
    <x v="932"/>
    <d v="2022-09-02T00:00:00"/>
    <s v="Not Specified"/>
    <n v="0.01"/>
    <n v="37.58"/>
    <n v="-474.28160000000003"/>
    <s v=" "/>
    <s v=" "/>
    <n v="70.709999999999994"/>
    <n v="24"/>
    <n v="1698.86"/>
    <n v="1826"/>
    <x v="53"/>
    <x v="1"/>
    <x v="2"/>
    <x v="1"/>
    <x v="7"/>
    <s v="Wrap Bag"/>
    <x v="1210"/>
    <n v="0.78"/>
    <x v="2"/>
    <x v="11"/>
    <x v="371"/>
    <n v="52722"/>
  </r>
  <r>
    <n v="18883"/>
    <n v="86962"/>
    <x v="932"/>
    <d v="2022-09-01T00:00:00"/>
    <s v="Not Specified"/>
    <n v="7.0000000000000007E-2"/>
    <n v="85.63"/>
    <n v="-136.03824000000003"/>
    <s v=" "/>
    <s v=" "/>
    <n v="376.13"/>
    <n v="1"/>
    <n v="449.42"/>
    <n v="1826"/>
    <x v="280"/>
    <x v="2"/>
    <x v="2"/>
    <x v="1"/>
    <x v="9"/>
    <s v="Jumbo Box"/>
    <x v="895"/>
    <n v="0.74"/>
    <x v="2"/>
    <x v="11"/>
    <x v="371"/>
    <n v="52722"/>
  </r>
  <r>
    <n v="22860"/>
    <n v="87430"/>
    <x v="932"/>
    <d v="2022-09-01T00:00:00"/>
    <s v="Critical"/>
    <n v="0.05"/>
    <n v="6.16"/>
    <n v="-3.4860000000000002"/>
    <s v=" "/>
    <n v="-151.46600000000001"/>
    <n v="7.68"/>
    <n v="19"/>
    <n v="147.16999999999999"/>
    <n v="1558"/>
    <x v="2212"/>
    <x v="1"/>
    <x v="1"/>
    <x v="0"/>
    <x v="1"/>
    <s v="Small Box"/>
    <x v="30"/>
    <n v="0.35"/>
    <x v="3"/>
    <x v="16"/>
    <x v="198"/>
    <n v="22204"/>
  </r>
  <r>
    <n v="26101"/>
    <n v="86970"/>
    <x v="932"/>
    <d v="2022-09-02T00:00:00"/>
    <s v="High"/>
    <n v="0.02"/>
    <n v="69.3"/>
    <n v="-21.154"/>
    <s v=" "/>
    <n v="-26.45"/>
    <n v="500.97"/>
    <n v="12"/>
    <n v="5924.67"/>
    <n v="1575"/>
    <x v="817"/>
    <x v="2"/>
    <x v="1"/>
    <x v="2"/>
    <x v="6"/>
    <s v="Jumbo Drum"/>
    <x v="979"/>
    <n v="0.37"/>
    <x v="3"/>
    <x v="44"/>
    <x v="1184"/>
    <n v="28307"/>
  </r>
  <r>
    <n v="22799"/>
    <n v="89624"/>
    <x v="933"/>
    <d v="2022-09-03T00:00:00"/>
    <s v="Critical"/>
    <n v="0.1"/>
    <n v="8.59"/>
    <n v="7.6379999999999999"/>
    <n v="7.6379999999999999"/>
    <n v="-114.3652"/>
    <n v="28.99"/>
    <n v="6"/>
    <n v="145.75"/>
    <n v="1031"/>
    <x v="96"/>
    <x v="1"/>
    <x v="3"/>
    <x v="2"/>
    <x v="8"/>
    <s v="Medium Box"/>
    <x v="318"/>
    <n v="0.56000000000000005"/>
    <x v="3"/>
    <x v="44"/>
    <x v="193"/>
    <n v="28205"/>
  </r>
  <r>
    <n v="25275"/>
    <n v="86273"/>
    <x v="933"/>
    <d v="2022-09-02T00:00:00"/>
    <s v="High"/>
    <n v="0.04"/>
    <n v="3.62"/>
    <n v="-38.229999999999997"/>
    <s v=" "/>
    <n v="-20.182259999999999"/>
    <n v="8.4600000000000009"/>
    <n v="12"/>
    <n v="103.17"/>
    <n v="255"/>
    <x v="2213"/>
    <x v="1"/>
    <x v="0"/>
    <x v="2"/>
    <x v="5"/>
    <s v="Small Pack"/>
    <x v="987"/>
    <n v="0.61"/>
    <x v="1"/>
    <x v="31"/>
    <x v="325"/>
    <n v="80232"/>
  </r>
  <r>
    <n v="5761"/>
    <n v="40896"/>
    <x v="934"/>
    <d v="2022-09-03T00:00:00"/>
    <s v="Not Specified"/>
    <n v="0.03"/>
    <n v="1.71"/>
    <n v="42.86"/>
    <n v="42.86"/>
    <s v=" "/>
    <n v="7.4"/>
    <n v="41"/>
    <n v="304.04000000000002"/>
    <n v="3289"/>
    <x v="2214"/>
    <x v="0"/>
    <x v="2"/>
    <x v="0"/>
    <x v="3"/>
    <s v="Wrap Bag"/>
    <x v="1050"/>
    <n v="0.4"/>
    <x v="1"/>
    <x v="1"/>
    <x v="1"/>
    <n v="90049"/>
  </r>
  <r>
    <n v="19174"/>
    <n v="88227"/>
    <x v="934"/>
    <d v="2022-09-03T00:00:00"/>
    <s v="High"/>
    <n v="0.1"/>
    <n v="5.71"/>
    <n v="1.6859999999999999"/>
    <n v="1.6859999999999999"/>
    <s v=" "/>
    <n v="9.74"/>
    <n v="20"/>
    <n v="183.44"/>
    <n v="2049"/>
    <x v="270"/>
    <x v="1"/>
    <x v="2"/>
    <x v="1"/>
    <x v="7"/>
    <s v="Small Box"/>
    <x v="1211"/>
    <n v="0.41"/>
    <x v="3"/>
    <x v="16"/>
    <x v="857"/>
    <n v="22801"/>
  </r>
  <r>
    <n v="19241"/>
    <n v="86458"/>
    <x v="934"/>
    <d v="2022-09-11T00:00:00"/>
    <s v="Low"/>
    <n v="0.05"/>
    <n v="0.99"/>
    <n v="321.85049999999995"/>
    <n v="321.85049999999995"/>
    <n v="-6.0089160000000001"/>
    <n v="35.99"/>
    <n v="15"/>
    <n v="466.45"/>
    <n v="2850"/>
    <x v="1671"/>
    <x v="1"/>
    <x v="1"/>
    <x v="2"/>
    <x v="8"/>
    <s v="Small Pack"/>
    <x v="376"/>
    <n v="0.35"/>
    <x v="2"/>
    <x v="39"/>
    <x v="276"/>
    <n v="46321"/>
  </r>
  <r>
    <n v="21890"/>
    <n v="88286"/>
    <x v="934"/>
    <d v="2022-09-04T00:00:00"/>
    <s v="Critical"/>
    <n v="0.02"/>
    <n v="24.49"/>
    <n v="431.55599999999998"/>
    <n v="431.55599999999998"/>
    <s v=" "/>
    <n v="599.99"/>
    <n v="5"/>
    <n v="3175.15"/>
    <n v="2859"/>
    <x v="1630"/>
    <x v="1"/>
    <x v="2"/>
    <x v="2"/>
    <x v="11"/>
    <s v="Large Box"/>
    <x v="634"/>
    <n v="0.5"/>
    <x v="3"/>
    <x v="12"/>
    <x v="734"/>
    <n v="32601"/>
  </r>
  <r>
    <n v="21891"/>
    <n v="88286"/>
    <x v="934"/>
    <d v="2022-09-04T00:00:00"/>
    <s v="Critical"/>
    <n v="0.02"/>
    <n v="15.01"/>
    <n v="-105.14450000000001"/>
    <s v=" "/>
    <n v="-42.61"/>
    <n v="223.98"/>
    <n v="1"/>
    <n v="232.67"/>
    <n v="2860"/>
    <x v="76"/>
    <x v="1"/>
    <x v="2"/>
    <x v="0"/>
    <x v="1"/>
    <s v="Small Box"/>
    <x v="841"/>
    <n v="0.38"/>
    <x v="2"/>
    <x v="14"/>
    <x v="1168"/>
    <n v="62040"/>
  </r>
  <r>
    <n v="21892"/>
    <n v="88286"/>
    <x v="934"/>
    <d v="2022-09-04T00:00:00"/>
    <s v="Critical"/>
    <n v="7.0000000000000007E-2"/>
    <n v="36.090000000000003"/>
    <n v="-393.96"/>
    <s v=" "/>
    <s v=" "/>
    <n v="140.97999999999999"/>
    <n v="17"/>
    <n v="2402.96"/>
    <n v="2860"/>
    <x v="1334"/>
    <x v="2"/>
    <x v="2"/>
    <x v="1"/>
    <x v="10"/>
    <s v="Jumbo Box"/>
    <x v="447"/>
    <n v="0.77"/>
    <x v="2"/>
    <x v="14"/>
    <x v="1168"/>
    <n v="62040"/>
  </r>
  <r>
    <n v="23761"/>
    <n v="86209"/>
    <x v="934"/>
    <d v="2022-09-03T00:00:00"/>
    <s v="Not Specified"/>
    <n v="0.03"/>
    <n v="1.71"/>
    <n v="42.86"/>
    <n v="42.86"/>
    <s v=" "/>
    <n v="7.4"/>
    <n v="10"/>
    <n v="74.16"/>
    <n v="3290"/>
    <x v="1117"/>
    <x v="0"/>
    <x v="2"/>
    <x v="0"/>
    <x v="3"/>
    <s v="Wrap Bag"/>
    <x v="1050"/>
    <n v="0.4"/>
    <x v="0"/>
    <x v="17"/>
    <x v="1095"/>
    <n v="6484"/>
  </r>
  <r>
    <n v="340"/>
    <n v="2309"/>
    <x v="935"/>
    <d v="2022-09-05T00:00:00"/>
    <s v="Low"/>
    <n v="0.05"/>
    <n v="1.49"/>
    <n v="-1.2994999999999999"/>
    <s v=" "/>
    <n v="-850.65239999999994"/>
    <n v="3.8"/>
    <n v="14"/>
    <n v="54.02"/>
    <n v="1193"/>
    <x v="1684"/>
    <x v="1"/>
    <x v="1"/>
    <x v="0"/>
    <x v="1"/>
    <s v="Small Box"/>
    <x v="227"/>
    <n v="0.38"/>
    <x v="0"/>
    <x v="24"/>
    <x v="43"/>
    <n v="20016"/>
  </r>
  <r>
    <n v="18340"/>
    <n v="87596"/>
    <x v="935"/>
    <d v="2022-09-05T00:00:00"/>
    <s v="Low"/>
    <n v="0.05"/>
    <n v="1.49"/>
    <n v="-1.2994999999999999"/>
    <s v=" "/>
    <s v=" "/>
    <n v="3.8"/>
    <n v="3"/>
    <n v="11.58"/>
    <n v="1189"/>
    <x v="2215"/>
    <x v="1"/>
    <x v="1"/>
    <x v="0"/>
    <x v="1"/>
    <s v="Small Box"/>
    <x v="227"/>
    <n v="0.38"/>
    <x v="1"/>
    <x v="1"/>
    <x v="355"/>
    <n v="92646"/>
  </r>
  <r>
    <n v="21913"/>
    <n v="86624"/>
    <x v="935"/>
    <d v="2022-09-04T00:00:00"/>
    <s v="High"/>
    <n v="0.02"/>
    <n v="8.99"/>
    <n v="-171.20399999999998"/>
    <s v=" "/>
    <s v=" "/>
    <n v="65.989999999999995"/>
    <n v="4"/>
    <n v="230.29"/>
    <n v="236"/>
    <x v="363"/>
    <x v="1"/>
    <x v="1"/>
    <x v="2"/>
    <x v="8"/>
    <s v="Small Box"/>
    <x v="510"/>
    <n v="0.56000000000000005"/>
    <x v="1"/>
    <x v="31"/>
    <x v="200"/>
    <n v="80027"/>
  </r>
  <r>
    <n v="22807"/>
    <n v="89672"/>
    <x v="935"/>
    <d v="2022-09-03T00:00:00"/>
    <s v="High"/>
    <n v="0.02"/>
    <n v="8.09"/>
    <n v="-109.102"/>
    <s v=" "/>
    <n v="-264.01368000000002"/>
    <n v="5.78"/>
    <n v="1"/>
    <n v="13.5"/>
    <n v="2123"/>
    <x v="167"/>
    <x v="0"/>
    <x v="2"/>
    <x v="0"/>
    <x v="3"/>
    <s v="Small Box"/>
    <x v="929"/>
    <n v="0.36"/>
    <x v="3"/>
    <x v="34"/>
    <x v="1301"/>
    <n v="72762"/>
  </r>
  <r>
    <n v="22869"/>
    <n v="90769"/>
    <x v="935"/>
    <d v="2022-09-04T00:00:00"/>
    <s v="Not Specified"/>
    <n v="0.1"/>
    <n v="5.68"/>
    <n v="340.90739999999994"/>
    <n v="340.90739999999994"/>
    <s v=" "/>
    <n v="4.91"/>
    <n v="2"/>
    <n v="12.39"/>
    <n v="3279"/>
    <x v="809"/>
    <x v="1"/>
    <x v="0"/>
    <x v="0"/>
    <x v="1"/>
    <s v="Small Box"/>
    <x v="367"/>
    <n v="0.36"/>
    <x v="3"/>
    <x v="15"/>
    <x v="337"/>
    <n v="29203"/>
  </r>
  <r>
    <n v="22870"/>
    <n v="90769"/>
    <x v="935"/>
    <d v="2022-09-05T00:00:00"/>
    <s v="Not Specified"/>
    <n v="0.01"/>
    <n v="5.81"/>
    <n v="-78.825600000000009"/>
    <s v=" "/>
    <n v="-14.640720000000002"/>
    <n v="107.53"/>
    <n v="18"/>
    <n v="1916.19"/>
    <n v="3280"/>
    <x v="1215"/>
    <x v="1"/>
    <x v="0"/>
    <x v="1"/>
    <x v="7"/>
    <s v="Medium Box"/>
    <x v="278"/>
    <n v="0.65"/>
    <x v="3"/>
    <x v="15"/>
    <x v="57"/>
    <n v="29501"/>
  </r>
  <r>
    <n v="23800"/>
    <n v="90698"/>
    <x v="935"/>
    <d v="2022-09-04T00:00:00"/>
    <s v="High"/>
    <n v="0.03"/>
    <n v="19.95"/>
    <n v="541.91999999999996"/>
    <n v="541.91999999999996"/>
    <n v="-189.14280000000002"/>
    <n v="76.72"/>
    <n v="24"/>
    <n v="1813.68"/>
    <n v="430"/>
    <x v="2216"/>
    <x v="1"/>
    <x v="2"/>
    <x v="0"/>
    <x v="13"/>
    <s v="Large Box"/>
    <x v="984"/>
    <n v="0.54"/>
    <x v="1"/>
    <x v="1"/>
    <x v="1156"/>
    <n v="94583"/>
  </r>
  <r>
    <n v="23801"/>
    <n v="90698"/>
    <x v="935"/>
    <d v="2022-09-05T00:00:00"/>
    <s v="High"/>
    <n v="0.1"/>
    <n v="1.49"/>
    <n v="-15.1225"/>
    <s v=" "/>
    <s v=" "/>
    <n v="1.88"/>
    <n v="14"/>
    <n v="26.06"/>
    <n v="430"/>
    <x v="1114"/>
    <x v="1"/>
    <x v="2"/>
    <x v="0"/>
    <x v="1"/>
    <s v="Small Box"/>
    <x v="413"/>
    <n v="0.37"/>
    <x v="1"/>
    <x v="1"/>
    <x v="1156"/>
    <n v="94583"/>
  </r>
  <r>
    <n v="23956"/>
    <n v="86941"/>
    <x v="935"/>
    <d v="2022-09-05T00:00:00"/>
    <s v="High"/>
    <n v="0.01"/>
    <n v="19.989999999999998"/>
    <n v="241.15"/>
    <n v="241.15"/>
    <s v=" "/>
    <n v="99.99"/>
    <n v="11"/>
    <n v="1098.45"/>
    <n v="2019"/>
    <x v="1533"/>
    <x v="1"/>
    <x v="0"/>
    <x v="2"/>
    <x v="5"/>
    <s v="Small Box"/>
    <x v="294"/>
    <n v="0.52"/>
    <x v="0"/>
    <x v="23"/>
    <x v="111"/>
    <n v="19143"/>
  </r>
  <r>
    <n v="23957"/>
    <n v="86941"/>
    <x v="935"/>
    <d v="2022-09-05T00:00:00"/>
    <s v="High"/>
    <n v="0.1"/>
    <n v="6.2"/>
    <n v="-28.81"/>
    <s v=" "/>
    <s v=" "/>
    <n v="12.07"/>
    <n v="22"/>
    <n v="248.6"/>
    <n v="2019"/>
    <x v="1533"/>
    <x v="0"/>
    <x v="0"/>
    <x v="1"/>
    <x v="7"/>
    <s v="Wrap Bag"/>
    <x v="1040"/>
    <n v="0.52"/>
    <x v="0"/>
    <x v="23"/>
    <x v="111"/>
    <n v="19143"/>
  </r>
  <r>
    <n v="19354"/>
    <n v="87190"/>
    <x v="936"/>
    <d v="2022-09-06T00:00:00"/>
    <s v="Critical"/>
    <n v="0"/>
    <n v="0.7"/>
    <n v="0.1"/>
    <n v="0.1"/>
    <s v=" "/>
    <n v="1.76"/>
    <n v="9"/>
    <n v="16.98"/>
    <n v="2972"/>
    <x v="2217"/>
    <x v="1"/>
    <x v="0"/>
    <x v="0"/>
    <x v="4"/>
    <s v="Wrap Bag"/>
    <x v="307"/>
    <n v="0.56000000000000005"/>
    <x v="2"/>
    <x v="22"/>
    <x v="723"/>
    <n v="54956"/>
  </r>
  <r>
    <n v="19377"/>
    <n v="85839"/>
    <x v="936"/>
    <d v="2022-09-06T00:00:00"/>
    <s v="Critical"/>
    <n v="0.09"/>
    <n v="4.9000000000000004"/>
    <n v="698.16599999999994"/>
    <n v="698.16599999999994"/>
    <s v=" "/>
    <n v="95.99"/>
    <n v="18"/>
    <n v="1416.66"/>
    <n v="2067"/>
    <x v="1152"/>
    <x v="1"/>
    <x v="2"/>
    <x v="2"/>
    <x v="8"/>
    <s v="Small Box"/>
    <x v="162"/>
    <n v="0.56000000000000005"/>
    <x v="1"/>
    <x v="4"/>
    <x v="948"/>
    <n v="98387"/>
  </r>
  <r>
    <n v="19936"/>
    <n v="90656"/>
    <x v="936"/>
    <d v="2022-09-05T00:00:00"/>
    <s v="Medium"/>
    <n v="0.03"/>
    <n v="54.31"/>
    <n v="2820.44"/>
    <n v="2820.44"/>
    <s v=" "/>
    <n v="258.98"/>
    <n v="24"/>
    <n v="6357.11"/>
    <n v="1731"/>
    <x v="1370"/>
    <x v="2"/>
    <x v="3"/>
    <x v="1"/>
    <x v="2"/>
    <s v="Jumbo Drum"/>
    <x v="1132"/>
    <n v="0.55000000000000004"/>
    <x v="2"/>
    <x v="27"/>
    <x v="901"/>
    <n v="49534"/>
  </r>
  <r>
    <n v="20424"/>
    <n v="88672"/>
    <x v="936"/>
    <d v="2022-09-08T00:00:00"/>
    <s v="Low"/>
    <n v="0.02"/>
    <n v="7.29"/>
    <n v="-25.86"/>
    <s v=" "/>
    <s v=" "/>
    <n v="9.48"/>
    <n v="11"/>
    <n v="105.68"/>
    <n v="772"/>
    <x v="967"/>
    <x v="1"/>
    <x v="3"/>
    <x v="1"/>
    <x v="7"/>
    <s v="Small Pack"/>
    <x v="84"/>
    <n v="0.45"/>
    <x v="0"/>
    <x v="23"/>
    <x v="66"/>
    <n v="18103"/>
  </r>
  <r>
    <n v="20425"/>
    <n v="88672"/>
    <x v="936"/>
    <d v="2022-09-06T00:00:00"/>
    <s v="Low"/>
    <n v="0.02"/>
    <n v="49"/>
    <n v="7278.4580999999989"/>
    <n v="7278.4580999999989"/>
    <n v="-14.712"/>
    <n v="449.99"/>
    <n v="23"/>
    <n v="10548.49"/>
    <n v="771"/>
    <x v="2218"/>
    <x v="2"/>
    <x v="3"/>
    <x v="2"/>
    <x v="11"/>
    <s v="Jumbo Drum"/>
    <x v="606"/>
    <n v="0.38"/>
    <x v="1"/>
    <x v="5"/>
    <x v="714"/>
    <n v="97068"/>
  </r>
  <r>
    <n v="25283"/>
    <n v="88854"/>
    <x v="936"/>
    <d v="2022-09-04T00:00:00"/>
    <s v="High"/>
    <n v="0.04"/>
    <n v="6.47"/>
    <n v="-5.76"/>
    <s v=" "/>
    <n v="-274.89962500000001"/>
    <n v="12.28"/>
    <n v="8"/>
    <n v="98.49"/>
    <n v="1530"/>
    <x v="1642"/>
    <x v="1"/>
    <x v="1"/>
    <x v="0"/>
    <x v="3"/>
    <s v="Small Box"/>
    <x v="851"/>
    <n v="0.38"/>
    <x v="1"/>
    <x v="1"/>
    <x v="1068"/>
    <n v="92262"/>
  </r>
  <r>
    <n v="25284"/>
    <n v="88854"/>
    <x v="936"/>
    <d v="2022-09-07T00:00:00"/>
    <s v="High"/>
    <n v="0.1"/>
    <n v="8.8000000000000007"/>
    <n v="164.97"/>
    <n v="164.97"/>
    <s v=" "/>
    <n v="65.989999999999995"/>
    <n v="16"/>
    <n v="851.73"/>
    <n v="1530"/>
    <x v="151"/>
    <x v="1"/>
    <x v="1"/>
    <x v="2"/>
    <x v="8"/>
    <s v="Small Box"/>
    <x v="458"/>
    <n v="0.57999999999999996"/>
    <x v="1"/>
    <x v="1"/>
    <x v="1068"/>
    <n v="92262"/>
  </r>
  <r>
    <n v="25542"/>
    <n v="89529"/>
    <x v="936"/>
    <d v="2022-09-06T00:00:00"/>
    <s v="Not Specified"/>
    <n v="0.1"/>
    <n v="19.989999999999998"/>
    <n v="300.90599999999995"/>
    <n v="300.90599999999995"/>
    <n v="-415.69760000000002"/>
    <n v="419.19"/>
    <n v="10"/>
    <n v="3772.71"/>
    <n v="154"/>
    <x v="325"/>
    <x v="1"/>
    <x v="3"/>
    <x v="0"/>
    <x v="0"/>
    <s v="Small Box"/>
    <x v="422"/>
    <n v="0.57999999999999996"/>
    <x v="3"/>
    <x v="28"/>
    <x v="50"/>
    <n v="37087"/>
  </r>
  <r>
    <n v="20643"/>
    <n v="86560"/>
    <x v="937"/>
    <d v="2022-09-10T00:00:00"/>
    <s v="Low"/>
    <n v="0.01"/>
    <n v="6.13"/>
    <n v="-31.45"/>
    <s v=" "/>
    <s v=" "/>
    <n v="12.28"/>
    <n v="15"/>
    <n v="193.5"/>
    <n v="572"/>
    <x v="898"/>
    <x v="0"/>
    <x v="0"/>
    <x v="0"/>
    <x v="0"/>
    <s v="Small Box"/>
    <x v="834"/>
    <n v="0.56999999999999995"/>
    <x v="2"/>
    <x v="14"/>
    <x v="1302"/>
    <n v="60068"/>
  </r>
  <r>
    <n v="21877"/>
    <n v="87200"/>
    <x v="937"/>
    <d v="2022-09-07T00:00:00"/>
    <s v="Low"/>
    <n v="0.06"/>
    <n v="2.89"/>
    <n v="-6.62"/>
    <s v=" "/>
    <s v=" "/>
    <n v="10.48"/>
    <n v="1"/>
    <n v="13.04"/>
    <n v="1726"/>
    <x v="207"/>
    <x v="1"/>
    <x v="2"/>
    <x v="0"/>
    <x v="4"/>
    <s v="Small Pack"/>
    <x v="582"/>
    <n v="0.6"/>
    <x v="0"/>
    <x v="19"/>
    <x v="945"/>
    <n v="45424"/>
  </r>
  <r>
    <n v="24124"/>
    <n v="87896"/>
    <x v="937"/>
    <d v="2022-09-07T00:00:00"/>
    <s v="Critical"/>
    <n v="0.03"/>
    <n v="59"/>
    <n v="-3.57"/>
    <s v=" "/>
    <n v="-40.98"/>
    <n v="350.99"/>
    <n v="17"/>
    <n v="6269.79"/>
    <n v="2100"/>
    <x v="1709"/>
    <x v="2"/>
    <x v="0"/>
    <x v="1"/>
    <x v="2"/>
    <s v="Jumbo Drum"/>
    <x v="71"/>
    <n v="0.55000000000000004"/>
    <x v="3"/>
    <x v="15"/>
    <x v="1188"/>
    <n v="29406"/>
  </r>
  <r>
    <n v="26139"/>
    <n v="87019"/>
    <x v="937"/>
    <d v="2022-09-06T00:00:00"/>
    <s v="Medium"/>
    <n v="0.1"/>
    <n v="5.72"/>
    <n v="-12.99"/>
    <s v=" "/>
    <s v=" "/>
    <n v="11.58"/>
    <n v="1"/>
    <n v="13.16"/>
    <n v="1123"/>
    <x v="1420"/>
    <x v="1"/>
    <x v="3"/>
    <x v="0"/>
    <x v="14"/>
    <s v="Small Box"/>
    <x v="114"/>
    <n v="0.35"/>
    <x v="1"/>
    <x v="1"/>
    <x v="536"/>
    <n v="95661"/>
  </r>
  <r>
    <n v="19143"/>
    <n v="86675"/>
    <x v="938"/>
    <d v="2022-09-07T00:00:00"/>
    <s v="High"/>
    <n v="0.05"/>
    <n v="2.5"/>
    <n v="-88.253"/>
    <s v=" "/>
    <s v=" "/>
    <n v="20.99"/>
    <n v="22"/>
    <n v="374.96"/>
    <n v="1592"/>
    <x v="2111"/>
    <x v="0"/>
    <x v="0"/>
    <x v="2"/>
    <x v="8"/>
    <s v="Wrap Bag"/>
    <x v="533"/>
    <n v="0.81"/>
    <x v="0"/>
    <x v="19"/>
    <x v="959"/>
    <n v="44511"/>
  </r>
  <r>
    <n v="23747"/>
    <n v="89767"/>
    <x v="938"/>
    <d v="2022-09-07T00:00:00"/>
    <s v="Critical"/>
    <n v="0"/>
    <n v="7.78"/>
    <n v="-41.262"/>
    <s v=" "/>
    <n v="-63.98"/>
    <n v="5.4"/>
    <n v="4"/>
    <n v="26.57"/>
    <n v="287"/>
    <x v="2219"/>
    <x v="1"/>
    <x v="3"/>
    <x v="0"/>
    <x v="1"/>
    <s v="Small Box"/>
    <x v="498"/>
    <n v="0.37"/>
    <x v="2"/>
    <x v="38"/>
    <x v="891"/>
    <n v="66614"/>
  </r>
  <r>
    <n v="25076"/>
    <n v="88228"/>
    <x v="938"/>
    <d v="2022-09-10T00:00:00"/>
    <s v="Low"/>
    <n v="0"/>
    <n v="0.95"/>
    <n v="-93.702000000000012"/>
    <s v=" "/>
    <n v="-164.59"/>
    <n v="5.43"/>
    <n v="5"/>
    <n v="29.48"/>
    <n v="2050"/>
    <x v="2220"/>
    <x v="1"/>
    <x v="1"/>
    <x v="0"/>
    <x v="3"/>
    <s v="Wrap Bag"/>
    <x v="441"/>
    <n v="0.36"/>
    <x v="3"/>
    <x v="16"/>
    <x v="1303"/>
    <n v="24501"/>
  </r>
  <r>
    <n v="25077"/>
    <n v="88228"/>
    <x v="938"/>
    <d v="2022-09-06T00:00:00"/>
    <s v="Low"/>
    <n v="7.0000000000000007E-2"/>
    <n v="1.02"/>
    <n v="288.31830000000002"/>
    <n v="288.31830000000002"/>
    <n v="-98.313499999999991"/>
    <n v="2.4700000000000002"/>
    <n v="22"/>
    <n v="53.48"/>
    <n v="2050"/>
    <x v="2220"/>
    <x v="0"/>
    <x v="1"/>
    <x v="0"/>
    <x v="15"/>
    <s v="Wrap Bag"/>
    <x v="1041"/>
    <n v="0.38"/>
    <x v="3"/>
    <x v="16"/>
    <x v="1303"/>
    <n v="24501"/>
  </r>
  <r>
    <n v="18377"/>
    <n v="87766"/>
    <x v="939"/>
    <d v="2022-09-09T00:00:00"/>
    <s v="Not Specified"/>
    <n v="0.02"/>
    <n v="0.5"/>
    <n v="16.691099999999999"/>
    <n v="16.691099999999999"/>
    <n v="-3.6869000000000005"/>
    <n v="2.88"/>
    <n v="8"/>
    <n v="24.19"/>
    <n v="683"/>
    <x v="2221"/>
    <x v="1"/>
    <x v="3"/>
    <x v="0"/>
    <x v="12"/>
    <s v="Small Box"/>
    <x v="1122"/>
    <n v="0.36"/>
    <x v="2"/>
    <x v="8"/>
    <x v="244"/>
    <n v="68046"/>
  </r>
  <r>
    <n v="20718"/>
    <n v="89673"/>
    <x v="939"/>
    <d v="2022-09-08T00:00:00"/>
    <s v="Critical"/>
    <n v="0.04"/>
    <n v="1.92"/>
    <n v="505.87199999999996"/>
    <n v="505.87199999999996"/>
    <s v=" "/>
    <n v="3.14"/>
    <n v="10"/>
    <n v="33.520000000000003"/>
    <n v="2122"/>
    <x v="464"/>
    <x v="1"/>
    <x v="2"/>
    <x v="0"/>
    <x v="16"/>
    <s v="Wrap Bag"/>
    <x v="731"/>
    <n v="0.84"/>
    <x v="3"/>
    <x v="34"/>
    <x v="138"/>
    <n v="72116"/>
  </r>
  <r>
    <n v="20719"/>
    <n v="89673"/>
    <x v="939"/>
    <d v="2022-09-08T00:00:00"/>
    <s v="Critical"/>
    <n v="0.08"/>
    <n v="6.5"/>
    <n v="-866.53000000000009"/>
    <s v=" "/>
    <s v=" "/>
    <n v="7.98"/>
    <n v="7"/>
    <n v="65.72"/>
    <n v="2122"/>
    <x v="2216"/>
    <x v="0"/>
    <x v="2"/>
    <x v="0"/>
    <x v="0"/>
    <s v="Medium Box"/>
    <x v="593"/>
    <n v="0.59"/>
    <x v="3"/>
    <x v="34"/>
    <x v="138"/>
    <n v="72116"/>
  </r>
  <r>
    <n v="23515"/>
    <n v="89435"/>
    <x v="939"/>
    <d v="2022-09-07T00:00:00"/>
    <s v="High"/>
    <n v="0.09"/>
    <n v="5.28"/>
    <n v="-225.25049999999999"/>
    <s v=" "/>
    <s v=" "/>
    <n v="1.68"/>
    <n v="22"/>
    <n v="36.159999999999997"/>
    <n v="996"/>
    <x v="2222"/>
    <x v="1"/>
    <x v="3"/>
    <x v="0"/>
    <x v="1"/>
    <s v="Small Box"/>
    <x v="1212"/>
    <n v="0.37"/>
    <x v="0"/>
    <x v="47"/>
    <x v="914"/>
    <n v="3431"/>
  </r>
  <r>
    <n v="24656"/>
    <n v="86929"/>
    <x v="939"/>
    <d v="2022-09-07T00:00:00"/>
    <s v="Critical"/>
    <n v="0.04"/>
    <n v="3.3"/>
    <n v="29.798999999999999"/>
    <n v="29.798999999999999"/>
    <s v=" "/>
    <n v="55.99"/>
    <n v="8"/>
    <n v="380.12"/>
    <n v="2897"/>
    <x v="1889"/>
    <x v="1"/>
    <x v="0"/>
    <x v="2"/>
    <x v="8"/>
    <s v="Small Pack"/>
    <x v="691"/>
    <n v="0.59"/>
    <x v="2"/>
    <x v="3"/>
    <x v="175"/>
    <n v="55369"/>
  </r>
  <r>
    <n v="25088"/>
    <n v="90455"/>
    <x v="939"/>
    <d v="2022-09-09T00:00:00"/>
    <s v="Not Specified"/>
    <n v="0.1"/>
    <n v="3.5"/>
    <n v="-37.43"/>
    <s v=" "/>
    <s v=" "/>
    <n v="8.67"/>
    <n v="23"/>
    <n v="186.53"/>
    <n v="863"/>
    <x v="263"/>
    <x v="1"/>
    <x v="2"/>
    <x v="0"/>
    <x v="13"/>
    <s v="Small Box"/>
    <x v="944"/>
    <n v="0.57999999999999996"/>
    <x v="2"/>
    <x v="10"/>
    <x v="1304"/>
    <n v="77590"/>
  </r>
  <r>
    <n v="18108"/>
    <n v="86429"/>
    <x v="940"/>
    <d v="2022-09-10T00:00:00"/>
    <s v="Critical"/>
    <n v="0.05"/>
    <n v="0.7"/>
    <n v="0.82"/>
    <n v="0.82"/>
    <n v="-5.3849999999999998"/>
    <n v="1.76"/>
    <n v="20"/>
    <n v="35.78"/>
    <n v="2954"/>
    <x v="1329"/>
    <x v="1"/>
    <x v="1"/>
    <x v="0"/>
    <x v="4"/>
    <s v="Wrap Bag"/>
    <x v="904"/>
    <n v="0.56000000000000005"/>
    <x v="2"/>
    <x v="3"/>
    <x v="851"/>
    <n v="55119"/>
  </r>
  <r>
    <n v="18422"/>
    <n v="87902"/>
    <x v="940"/>
    <d v="2022-09-09T00:00:00"/>
    <s v="High"/>
    <n v="0.08"/>
    <n v="6.5"/>
    <n v="-135.97999999999999"/>
    <s v=" "/>
    <n v="-606.21400000000006"/>
    <n v="20.97"/>
    <n v="8"/>
    <n v="168.2"/>
    <n v="2820"/>
    <x v="140"/>
    <x v="1"/>
    <x v="0"/>
    <x v="2"/>
    <x v="5"/>
    <s v="Small Box"/>
    <x v="924"/>
    <n v="0.78"/>
    <x v="2"/>
    <x v="26"/>
    <x v="425"/>
    <n v="63129"/>
  </r>
  <r>
    <n v="18423"/>
    <n v="87902"/>
    <x v="940"/>
    <d v="2022-09-09T00:00:00"/>
    <s v="High"/>
    <n v="0"/>
    <n v="28.66"/>
    <n v="299.88"/>
    <n v="299.88"/>
    <n v="-2341.5594300000002"/>
    <n v="225.02"/>
    <n v="10"/>
    <n v="2263.85"/>
    <n v="2820"/>
    <x v="140"/>
    <x v="2"/>
    <x v="0"/>
    <x v="0"/>
    <x v="0"/>
    <s v="Jumbo Drum"/>
    <x v="714"/>
    <n v="0.72"/>
    <x v="2"/>
    <x v="26"/>
    <x v="425"/>
    <n v="63129"/>
  </r>
  <r>
    <n v="18846"/>
    <n v="87182"/>
    <x v="940"/>
    <d v="2022-09-10T00:00:00"/>
    <s v="Low"/>
    <n v="0.05"/>
    <n v="5.33"/>
    <n v="-5.87"/>
    <s v=" "/>
    <n v="-375.70400000000001"/>
    <n v="2.08"/>
    <n v="3"/>
    <n v="13.66"/>
    <n v="91"/>
    <x v="1654"/>
    <x v="0"/>
    <x v="2"/>
    <x v="1"/>
    <x v="7"/>
    <s v="Small Box"/>
    <x v="79"/>
    <n v="0.43"/>
    <x v="1"/>
    <x v="1"/>
    <x v="440"/>
    <n v="94591"/>
  </r>
  <r>
    <n v="18847"/>
    <n v="87182"/>
    <x v="940"/>
    <d v="2022-09-13T00:00:00"/>
    <s v="Low"/>
    <n v="0.08"/>
    <n v="10.68"/>
    <n v="-231.34"/>
    <s v=" "/>
    <n v="-117.7876"/>
    <n v="15.42"/>
    <n v="21"/>
    <n v="314.17"/>
    <n v="91"/>
    <x v="1654"/>
    <x v="0"/>
    <x v="2"/>
    <x v="0"/>
    <x v="0"/>
    <s v="Small Box"/>
    <x v="439"/>
    <n v="0.57999999999999996"/>
    <x v="1"/>
    <x v="1"/>
    <x v="440"/>
    <n v="94591"/>
  </r>
  <r>
    <n v="21825"/>
    <n v="87218"/>
    <x v="940"/>
    <d v="2022-09-11T00:00:00"/>
    <s v="Critical"/>
    <n v="0.03"/>
    <n v="1.99"/>
    <n v="39.359999999999914"/>
    <n v="39.359999999999914"/>
    <n v="-1.82"/>
    <n v="115.79"/>
    <n v="4"/>
    <n v="458.25"/>
    <n v="251"/>
    <x v="2020"/>
    <x v="1"/>
    <x v="2"/>
    <x v="2"/>
    <x v="5"/>
    <s v="Small Pack"/>
    <x v="651"/>
    <n v="0.49"/>
    <x v="2"/>
    <x v="3"/>
    <x v="776"/>
    <n v="55901"/>
  </r>
  <r>
    <n v="26191"/>
    <n v="89215"/>
    <x v="940"/>
    <d v="2022-09-09T00:00:00"/>
    <s v="Critical"/>
    <n v="0.08"/>
    <n v="37.58"/>
    <n v="-812.25"/>
    <s v=" "/>
    <s v=" "/>
    <n v="70.709999999999994"/>
    <n v="14"/>
    <n v="974.42"/>
    <n v="2744"/>
    <x v="1431"/>
    <x v="1"/>
    <x v="2"/>
    <x v="1"/>
    <x v="7"/>
    <s v="Wrap Bag"/>
    <x v="1210"/>
    <n v="0.78"/>
    <x v="2"/>
    <x v="27"/>
    <x v="666"/>
    <n v="48154"/>
  </r>
  <r>
    <n v="5257"/>
    <n v="37414"/>
    <x v="941"/>
    <d v="2022-09-11T00:00:00"/>
    <s v="Low"/>
    <n v="0.09"/>
    <n v="64.59"/>
    <n v="-1770.9659767800001"/>
    <s v=" "/>
    <s v=" "/>
    <n v="550.98"/>
    <n v="76"/>
    <n v="40136.93"/>
    <n v="349"/>
    <x v="1309"/>
    <x v="2"/>
    <x v="0"/>
    <x v="1"/>
    <x v="9"/>
    <s v="Jumbo Box"/>
    <x v="1155"/>
    <n v="0.66"/>
    <x v="3"/>
    <x v="12"/>
    <x v="89"/>
    <n v="33132"/>
  </r>
  <r>
    <n v="22802"/>
    <n v="85910"/>
    <x v="941"/>
    <d v="2022-09-10T00:00:00"/>
    <s v="Not Specified"/>
    <n v="0.1"/>
    <n v="8.99"/>
    <n v="501.54300000000001"/>
    <n v="501.54300000000001"/>
    <s v=" "/>
    <n v="205.99"/>
    <n v="13"/>
    <n v="2048.5700000000002"/>
    <n v="811"/>
    <x v="1531"/>
    <x v="1"/>
    <x v="2"/>
    <x v="2"/>
    <x v="8"/>
    <s v="Small Box"/>
    <x v="208"/>
    <n v="0.56000000000000005"/>
    <x v="1"/>
    <x v="41"/>
    <x v="299"/>
    <n v="85254"/>
  </r>
  <r>
    <n v="23257"/>
    <n v="88689"/>
    <x v="941"/>
    <d v="2022-09-11T00:00:00"/>
    <s v="Low"/>
    <n v="0.09"/>
    <n v="64.59"/>
    <n v="-1331.5533660000001"/>
    <s v=" "/>
    <n v="-1033.1120000000001"/>
    <n v="550.98"/>
    <n v="19"/>
    <n v="10034.23"/>
    <n v="351"/>
    <x v="901"/>
    <x v="2"/>
    <x v="0"/>
    <x v="1"/>
    <x v="9"/>
    <s v="Jumbo Box"/>
    <x v="1155"/>
    <n v="0.66"/>
    <x v="0"/>
    <x v="2"/>
    <x v="367"/>
    <n v="13601"/>
  </r>
  <r>
    <n v="25865"/>
    <n v="88236"/>
    <x v="941"/>
    <d v="2022-09-10T00:00:00"/>
    <s v="Medium"/>
    <n v="0.03"/>
    <n v="5.71"/>
    <n v="-135.06"/>
    <s v=" "/>
    <n v="-2.5530000000000004"/>
    <n v="4.97"/>
    <n v="24"/>
    <n v="130.43"/>
    <n v="1352"/>
    <x v="1016"/>
    <x v="0"/>
    <x v="0"/>
    <x v="1"/>
    <x v="7"/>
    <s v="Medium Box"/>
    <x v="803"/>
    <n v="0.54"/>
    <x v="0"/>
    <x v="0"/>
    <x v="267"/>
    <n v="20746"/>
  </r>
  <r>
    <n v="18350"/>
    <n v="87660"/>
    <x v="942"/>
    <d v="2022-09-13T00:00:00"/>
    <s v="Not Specified"/>
    <n v="7.0000000000000007E-2"/>
    <n v="5.47"/>
    <n v="83.24"/>
    <n v="83.24"/>
    <s v=" "/>
    <n v="22.84"/>
    <n v="7"/>
    <n v="165.11"/>
    <n v="23"/>
    <x v="2223"/>
    <x v="0"/>
    <x v="2"/>
    <x v="0"/>
    <x v="3"/>
    <s v="Small Box"/>
    <x v="901"/>
    <n v="0.39"/>
    <x v="1"/>
    <x v="1"/>
    <x v="213"/>
    <n v="92653"/>
  </r>
  <r>
    <n v="19491"/>
    <n v="90217"/>
    <x v="942"/>
    <d v="2022-09-11T00:00:00"/>
    <s v="Critical"/>
    <n v="0.03"/>
    <n v="13.18"/>
    <n v="-36.891999999999996"/>
    <s v=" "/>
    <s v=" "/>
    <n v="15.99"/>
    <n v="2"/>
    <n v="38.15"/>
    <n v="1058"/>
    <x v="1124"/>
    <x v="1"/>
    <x v="3"/>
    <x v="0"/>
    <x v="1"/>
    <s v="Small Box"/>
    <x v="47"/>
    <n v="0.37"/>
    <x v="0"/>
    <x v="30"/>
    <x v="54"/>
    <n v="7506"/>
  </r>
  <r>
    <n v="19913"/>
    <n v="87543"/>
    <x v="942"/>
    <d v="2022-09-14T00:00:00"/>
    <s v="Low"/>
    <n v="0.08"/>
    <n v="7.5"/>
    <n v="12.32"/>
    <n v="12.32"/>
    <n v="-1513.2648960000004"/>
    <n v="35.44"/>
    <n v="3"/>
    <n v="104.5"/>
    <n v="3397"/>
    <x v="1120"/>
    <x v="1"/>
    <x v="3"/>
    <x v="0"/>
    <x v="3"/>
    <s v="Small Box"/>
    <x v="564"/>
    <n v="0.38"/>
    <x v="2"/>
    <x v="14"/>
    <x v="376"/>
    <n v="61832"/>
  </r>
  <r>
    <n v="20011"/>
    <n v="90424"/>
    <x v="942"/>
    <d v="2022-09-11T00:00:00"/>
    <s v="High"/>
    <n v="0.06"/>
    <n v="13.99"/>
    <n v="144.08579999999998"/>
    <n v="144.08579999999998"/>
    <n v="-92.167999999999992"/>
    <n v="105.98"/>
    <n v="2"/>
    <n v="208.82"/>
    <n v="1538"/>
    <x v="2224"/>
    <x v="1"/>
    <x v="1"/>
    <x v="1"/>
    <x v="7"/>
    <s v="Medium Box"/>
    <x v="203"/>
    <n v="0.65"/>
    <x v="2"/>
    <x v="10"/>
    <x v="1247"/>
    <n v="78363"/>
  </r>
  <r>
    <n v="20012"/>
    <n v="90424"/>
    <x v="942"/>
    <d v="2022-09-12T00:00:00"/>
    <s v="High"/>
    <n v="0.1"/>
    <n v="8.99"/>
    <n v="99.79"/>
    <n v="99.79"/>
    <n v="-117.8848"/>
    <n v="34.58"/>
    <n v="18"/>
    <n v="592.58000000000004"/>
    <n v="1538"/>
    <x v="1906"/>
    <x v="1"/>
    <x v="1"/>
    <x v="0"/>
    <x v="4"/>
    <s v="Small Pack"/>
    <x v="852"/>
    <n v="0.56000000000000005"/>
    <x v="2"/>
    <x v="10"/>
    <x v="1247"/>
    <n v="78363"/>
  </r>
  <r>
    <n v="25560"/>
    <n v="88809"/>
    <x v="942"/>
    <d v="2022-09-12T00:00:00"/>
    <s v="Critical"/>
    <n v="0.08"/>
    <n v="14.19"/>
    <n v="-69.66"/>
    <s v=" "/>
    <s v=" "/>
    <n v="50.98"/>
    <n v="1"/>
    <n v="53.51"/>
    <n v="2007"/>
    <x v="888"/>
    <x v="2"/>
    <x v="2"/>
    <x v="1"/>
    <x v="2"/>
    <s v="Jumbo Drum"/>
    <x v="1009"/>
    <n v="0.56000000000000005"/>
    <x v="1"/>
    <x v="36"/>
    <x v="656"/>
    <n v="87105"/>
  </r>
  <r>
    <n v="25801"/>
    <n v="89615"/>
    <x v="942"/>
    <d v="2022-09-12T00:00:00"/>
    <s v="Critical"/>
    <n v="0.03"/>
    <n v="45"/>
    <n v="-180.61"/>
    <s v=" "/>
    <s v=" "/>
    <n v="100.98"/>
    <n v="1"/>
    <n v="125.35"/>
    <n v="2335"/>
    <x v="2225"/>
    <x v="2"/>
    <x v="1"/>
    <x v="1"/>
    <x v="2"/>
    <s v="Jumbo Drum"/>
    <x v="3"/>
    <n v="0.69"/>
    <x v="2"/>
    <x v="22"/>
    <x v="458"/>
    <n v="53545"/>
  </r>
  <r>
    <n v="6282"/>
    <n v="44451"/>
    <x v="943"/>
    <d v="2022-09-13T00:00:00"/>
    <s v="Critical"/>
    <n v="7.0000000000000007E-2"/>
    <n v="7.58"/>
    <n v="-25.615800000000004"/>
    <s v=" "/>
    <s v=" "/>
    <n v="22.98"/>
    <n v="8"/>
    <n v="207.8"/>
    <n v="1959"/>
    <x v="644"/>
    <x v="0"/>
    <x v="0"/>
    <x v="1"/>
    <x v="7"/>
    <s v="Small Box"/>
    <x v="1016"/>
    <n v="0.51"/>
    <x v="3"/>
    <x v="12"/>
    <x v="89"/>
    <n v="33916"/>
  </r>
  <r>
    <n v="6625"/>
    <n v="47109"/>
    <x v="943"/>
    <d v="2022-09-13T00:00:00"/>
    <s v="High"/>
    <n v="0.06"/>
    <n v="12.65"/>
    <n v="1844.96"/>
    <n v="1844.96"/>
    <s v=" "/>
    <n v="128.24"/>
    <n v="92"/>
    <n v="12002.16"/>
    <n v="3251"/>
    <x v="2226"/>
    <x v="1"/>
    <x v="3"/>
    <x v="1"/>
    <x v="2"/>
    <s v="Medium Box"/>
    <x v="483"/>
    <m/>
    <x v="0"/>
    <x v="2"/>
    <x v="2"/>
    <n v="10112"/>
  </r>
  <r>
    <n v="18026"/>
    <n v="85983"/>
    <x v="943"/>
    <d v="2022-09-13T00:00:00"/>
    <s v="High"/>
    <n v="0.02"/>
    <n v="8.99"/>
    <n v="400.46940000000001"/>
    <n v="400.46940000000001"/>
    <s v=" "/>
    <n v="65.989999999999995"/>
    <n v="5"/>
    <n v="283.97000000000003"/>
    <n v="3337"/>
    <x v="2227"/>
    <x v="0"/>
    <x v="1"/>
    <x v="2"/>
    <x v="8"/>
    <s v="Small Box"/>
    <x v="479"/>
    <n v="0.55000000000000004"/>
    <x v="3"/>
    <x v="12"/>
    <x v="654"/>
    <n v="33319"/>
  </r>
  <r>
    <n v="21814"/>
    <n v="88009"/>
    <x v="943"/>
    <d v="2022-09-12T00:00:00"/>
    <s v="Not Specified"/>
    <n v="0.01"/>
    <n v="5.27"/>
    <n v="-28.945500000000003"/>
    <s v=" "/>
    <n v="-19.579599999999999"/>
    <n v="6.54"/>
    <n v="8"/>
    <n v="54.95"/>
    <n v="1490"/>
    <x v="1597"/>
    <x v="1"/>
    <x v="2"/>
    <x v="0"/>
    <x v="1"/>
    <s v="Small Box"/>
    <x v="787"/>
    <n v="0.36"/>
    <x v="1"/>
    <x v="1"/>
    <x v="1161"/>
    <n v="94044"/>
  </r>
  <r>
    <n v="24281"/>
    <n v="89734"/>
    <x v="943"/>
    <d v="2022-09-15T00:00:00"/>
    <s v="Low"/>
    <n v="0.08"/>
    <n v="4.7699999999999996"/>
    <n v="-13.500999999999999"/>
    <s v=" "/>
    <n v="-212.52"/>
    <n v="1.98"/>
    <n v="2"/>
    <n v="6.25"/>
    <n v="1262"/>
    <x v="2038"/>
    <x v="1"/>
    <x v="0"/>
    <x v="0"/>
    <x v="1"/>
    <s v="Small Box"/>
    <x v="42"/>
    <n v="0.4"/>
    <x v="1"/>
    <x v="31"/>
    <x v="909"/>
    <n v="80104"/>
  </r>
  <r>
    <n v="24282"/>
    <n v="88862"/>
    <x v="943"/>
    <d v="2022-09-13T00:00:00"/>
    <s v="Critical"/>
    <n v="7.0000000000000007E-2"/>
    <n v="7.58"/>
    <n v="-19.260000000000002"/>
    <s v=" "/>
    <n v="-8.8982400000000013"/>
    <n v="22.98"/>
    <n v="2"/>
    <n v="51.95"/>
    <n v="1963"/>
    <x v="388"/>
    <x v="0"/>
    <x v="0"/>
    <x v="1"/>
    <x v="7"/>
    <s v="Small Box"/>
    <x v="1016"/>
    <n v="0.51"/>
    <x v="2"/>
    <x v="27"/>
    <x v="1072"/>
    <n v="48080"/>
  </r>
  <r>
    <n v="24625"/>
    <n v="87302"/>
    <x v="943"/>
    <d v="2022-09-13T00:00:00"/>
    <s v="High"/>
    <n v="0.06"/>
    <n v="12.65"/>
    <n v="1844.96"/>
    <n v="1844.96"/>
    <n v="-1.1492"/>
    <n v="128.24"/>
    <n v="23"/>
    <n v="3000.54"/>
    <n v="3249"/>
    <x v="2228"/>
    <x v="1"/>
    <x v="3"/>
    <x v="1"/>
    <x v="2"/>
    <s v="Medium Box"/>
    <x v="483"/>
    <m/>
    <x v="0"/>
    <x v="0"/>
    <x v="460"/>
    <n v="21403"/>
  </r>
  <r>
    <n v="25249"/>
    <n v="90052"/>
    <x v="943"/>
    <d v="2022-09-13T00:00:00"/>
    <s v="Low"/>
    <n v="0.01"/>
    <n v="5.3"/>
    <n v="-9.3940000000000001"/>
    <s v=" "/>
    <s v=" "/>
    <n v="5.58"/>
    <n v="20"/>
    <n v="118.53"/>
    <n v="805"/>
    <x v="1996"/>
    <x v="1"/>
    <x v="3"/>
    <x v="0"/>
    <x v="14"/>
    <s v="Small Box"/>
    <x v="389"/>
    <n v="0.35"/>
    <x v="3"/>
    <x v="28"/>
    <x v="1004"/>
    <n v="37830"/>
  </r>
  <r>
    <n v="6754"/>
    <n v="48101"/>
    <x v="944"/>
    <d v="2022-09-14T00:00:00"/>
    <s v="High"/>
    <n v="0.05"/>
    <n v="16.87"/>
    <n v="-39.92"/>
    <s v=" "/>
    <n v="-9.1769999999999996"/>
    <n v="22.84"/>
    <n v="8"/>
    <n v="217.74"/>
    <n v="1340"/>
    <x v="560"/>
    <x v="1"/>
    <x v="0"/>
    <x v="0"/>
    <x v="3"/>
    <s v="Small Box"/>
    <x v="759"/>
    <n v="0.39"/>
    <x v="0"/>
    <x v="2"/>
    <x v="2"/>
    <n v="10170"/>
  </r>
  <r>
    <n v="18235"/>
    <n v="87140"/>
    <x v="944"/>
    <d v="2022-09-14T00:00:00"/>
    <s v="Medium"/>
    <n v="0.05"/>
    <n v="0.8"/>
    <n v="46.112699999999997"/>
    <n v="46.112699999999997"/>
    <n v="-921.68"/>
    <n v="4.9800000000000004"/>
    <n v="13"/>
    <n v="66.83"/>
    <n v="922"/>
    <x v="866"/>
    <x v="1"/>
    <x v="3"/>
    <x v="0"/>
    <x v="3"/>
    <s v="Wrap Bag"/>
    <x v="169"/>
    <n v="0.36"/>
    <x v="1"/>
    <x v="1"/>
    <x v="360"/>
    <n v="91730"/>
  </r>
  <r>
    <n v="18236"/>
    <n v="87140"/>
    <x v="944"/>
    <d v="2022-09-14T00:00:00"/>
    <s v="Medium"/>
    <n v="0.08"/>
    <n v="5.26"/>
    <n v="-147.01499999999999"/>
    <s v=" "/>
    <n v="-204.93"/>
    <n v="65.989999999999995"/>
    <n v="5"/>
    <n v="262.83999999999997"/>
    <n v="922"/>
    <x v="866"/>
    <x v="1"/>
    <x v="3"/>
    <x v="2"/>
    <x v="8"/>
    <s v="Small Box"/>
    <x v="320"/>
    <n v="0.56000000000000005"/>
    <x v="1"/>
    <x v="1"/>
    <x v="360"/>
    <n v="91730"/>
  </r>
  <r>
    <n v="18312"/>
    <n v="86691"/>
    <x v="944"/>
    <d v="2022-09-12T00:00:00"/>
    <s v="Medium"/>
    <n v="0.06"/>
    <n v="0.5"/>
    <n v="35.383199999999995"/>
    <n v="35.383199999999995"/>
    <s v=" "/>
    <n v="2.61"/>
    <n v="20"/>
    <n v="51.28"/>
    <n v="1933"/>
    <x v="1732"/>
    <x v="1"/>
    <x v="0"/>
    <x v="0"/>
    <x v="12"/>
    <s v="Small Box"/>
    <x v="521"/>
    <n v="0.39"/>
    <x v="2"/>
    <x v="10"/>
    <x v="372"/>
    <n v="75043"/>
  </r>
  <r>
    <n v="18313"/>
    <n v="86691"/>
    <x v="944"/>
    <d v="2022-09-14T00:00:00"/>
    <s v="Medium"/>
    <n v="0.01"/>
    <n v="0.76"/>
    <n v="2.5299999999999998"/>
    <n v="2.5299999999999998"/>
    <n v="-5.27"/>
    <n v="3.49"/>
    <n v="1"/>
    <n v="5.29"/>
    <n v="1934"/>
    <x v="35"/>
    <x v="0"/>
    <x v="0"/>
    <x v="0"/>
    <x v="15"/>
    <s v="Wrap Bag"/>
    <x v="973"/>
    <n v="0.39"/>
    <x v="2"/>
    <x v="10"/>
    <x v="216"/>
    <n v="78626"/>
  </r>
  <r>
    <n v="19327"/>
    <n v="86862"/>
    <x v="944"/>
    <d v="2022-09-14T00:00:00"/>
    <s v="High"/>
    <n v="7.0000000000000007E-2"/>
    <n v="1.49"/>
    <n v="2.6352000000000046"/>
    <n v="2.6352000000000046"/>
    <n v="-128.88999999999999"/>
    <n v="1.88"/>
    <n v="3"/>
    <n v="6.31"/>
    <n v="3112"/>
    <x v="2229"/>
    <x v="1"/>
    <x v="2"/>
    <x v="0"/>
    <x v="1"/>
    <s v="Small Box"/>
    <x v="413"/>
    <n v="0.37"/>
    <x v="3"/>
    <x v="6"/>
    <x v="1129"/>
    <n v="71203"/>
  </r>
  <r>
    <n v="19418"/>
    <n v="88980"/>
    <x v="944"/>
    <d v="2022-09-19T00:00:00"/>
    <s v="Low"/>
    <n v="0"/>
    <n v="26.74"/>
    <n v="-101.36279999999998"/>
    <s v=" "/>
    <n v="-231.34"/>
    <n v="70.98"/>
    <n v="12"/>
    <n v="915.7"/>
    <n v="2769"/>
    <x v="863"/>
    <x v="2"/>
    <x v="0"/>
    <x v="1"/>
    <x v="10"/>
    <s v="Jumbo Box"/>
    <x v="797"/>
    <n v="0.6"/>
    <x v="3"/>
    <x v="20"/>
    <x v="1289"/>
    <n v="30135"/>
  </r>
  <r>
    <n v="19634"/>
    <n v="90413"/>
    <x v="944"/>
    <d v="2022-09-14T00:00:00"/>
    <s v="Low"/>
    <n v="0.08"/>
    <n v="7.42"/>
    <n v="202.78200000000001"/>
    <n v="202.78200000000001"/>
    <n v="-106.944"/>
    <n v="15.73"/>
    <n v="11"/>
    <n v="175.64"/>
    <n v="2368"/>
    <x v="753"/>
    <x v="1"/>
    <x v="1"/>
    <x v="0"/>
    <x v="16"/>
    <s v="Small Pack"/>
    <x v="683"/>
    <n v="0.56000000000000005"/>
    <x v="3"/>
    <x v="12"/>
    <x v="168"/>
    <n v="32404"/>
  </r>
  <r>
    <n v="24087"/>
    <n v="90018"/>
    <x v="944"/>
    <d v="2022-09-13T00:00:00"/>
    <s v="High"/>
    <n v="0.01"/>
    <n v="19.989999999999998"/>
    <n v="1569.0323999999998"/>
    <n v="1569.0323999999998"/>
    <n v="-2.66"/>
    <n v="165.98"/>
    <n v="13"/>
    <n v="2273.96"/>
    <n v="2893"/>
    <x v="2187"/>
    <x v="1"/>
    <x v="1"/>
    <x v="0"/>
    <x v="1"/>
    <s v="Small Box"/>
    <x v="1162"/>
    <n v="0.4"/>
    <x v="2"/>
    <x v="27"/>
    <x v="574"/>
    <n v="48071"/>
  </r>
  <r>
    <n v="24754"/>
    <n v="91249"/>
    <x v="944"/>
    <d v="2022-09-14T00:00:00"/>
    <s v="High"/>
    <n v="0.05"/>
    <n v="16.87"/>
    <n v="-39.92"/>
    <s v=" "/>
    <s v=" "/>
    <n v="22.84"/>
    <n v="2"/>
    <n v="54.44"/>
    <n v="1339"/>
    <x v="564"/>
    <x v="1"/>
    <x v="0"/>
    <x v="0"/>
    <x v="3"/>
    <s v="Small Box"/>
    <x v="759"/>
    <n v="0.39"/>
    <x v="2"/>
    <x v="14"/>
    <x v="1044"/>
    <n v="62234"/>
  </r>
  <r>
    <n v="26277"/>
    <n v="89387"/>
    <x v="944"/>
    <d v="2022-09-13T00:00:00"/>
    <s v="Medium"/>
    <n v="0.08"/>
    <n v="0.7"/>
    <n v="47.388000000000005"/>
    <n v="47.388000000000005"/>
    <n v="-446.69499999999999"/>
    <n v="2.88"/>
    <n v="19"/>
    <n v="51.19"/>
    <n v="2680"/>
    <x v="720"/>
    <x v="1"/>
    <x v="2"/>
    <x v="0"/>
    <x v="4"/>
    <s v="Wrap Bag"/>
    <x v="116"/>
    <n v="0.56000000000000005"/>
    <x v="3"/>
    <x v="16"/>
    <x v="239"/>
    <n v="22980"/>
  </r>
  <r>
    <n v="22307"/>
    <n v="88876"/>
    <x v="945"/>
    <d v="2022-09-15T00:00:00"/>
    <s v="Critical"/>
    <n v="0.08"/>
    <n v="0.99"/>
    <n v="-106.51300000000001"/>
    <s v=" "/>
    <n v="-43.331600000000002"/>
    <n v="85.99"/>
    <n v="22"/>
    <n v="1523.75"/>
    <n v="1938"/>
    <x v="2230"/>
    <x v="1"/>
    <x v="2"/>
    <x v="2"/>
    <x v="8"/>
    <s v="Wrap Bag"/>
    <x v="302"/>
    <n v="0.85"/>
    <x v="2"/>
    <x v="38"/>
    <x v="288"/>
    <n v="66801"/>
  </r>
  <r>
    <n v="23553"/>
    <n v="89997"/>
    <x v="945"/>
    <d v="2022-09-14T00:00:00"/>
    <s v="High"/>
    <n v="0.06"/>
    <n v="8.49"/>
    <n v="0.56399999999999961"/>
    <n v="0.56399999999999961"/>
    <n v="-1581.944"/>
    <n v="5.81"/>
    <n v="11"/>
    <n v="71.45"/>
    <n v="1363"/>
    <x v="1160"/>
    <x v="0"/>
    <x v="0"/>
    <x v="0"/>
    <x v="1"/>
    <s v="Small Box"/>
    <x v="98"/>
    <n v="0.39"/>
    <x v="3"/>
    <x v="12"/>
    <x v="147"/>
    <n v="32707"/>
  </r>
  <r>
    <n v="23759"/>
    <n v="89950"/>
    <x v="945"/>
    <d v="2022-09-15T00:00:00"/>
    <s v="Not Specified"/>
    <n v="0.03"/>
    <n v="5.6"/>
    <n v="-5.5314999999999994"/>
    <s v=" "/>
    <n v="-149.51999999999998"/>
    <n v="8.85"/>
    <n v="16"/>
    <n v="147.02000000000001"/>
    <n v="1778"/>
    <x v="570"/>
    <x v="1"/>
    <x v="2"/>
    <x v="0"/>
    <x v="1"/>
    <s v="Small Box"/>
    <x v="560"/>
    <n v="0.36"/>
    <x v="2"/>
    <x v="39"/>
    <x v="802"/>
    <n v="47906"/>
  </r>
  <r>
    <n v="23760"/>
    <n v="89950"/>
    <x v="945"/>
    <d v="2022-09-15T00:00:00"/>
    <s v="Not Specified"/>
    <n v="0.05"/>
    <n v="30"/>
    <n v="-157.63"/>
    <s v=" "/>
    <s v=" "/>
    <n v="110.98"/>
    <n v="9"/>
    <n v="1011.33"/>
    <n v="1778"/>
    <x v="2133"/>
    <x v="2"/>
    <x v="2"/>
    <x v="1"/>
    <x v="2"/>
    <s v="Jumbo Drum"/>
    <x v="1133"/>
    <n v="0.71"/>
    <x v="2"/>
    <x v="39"/>
    <x v="802"/>
    <n v="47906"/>
  </r>
  <r>
    <n v="20383"/>
    <n v="86425"/>
    <x v="946"/>
    <d v="2022-09-15T00:00:00"/>
    <s v="Not Specified"/>
    <n v="0.06"/>
    <n v="14.7"/>
    <n v="-2816.3379"/>
    <s v=" "/>
    <s v=" "/>
    <n v="1360.14"/>
    <n v="2"/>
    <n v="2736.06"/>
    <n v="1074"/>
    <x v="699"/>
    <x v="2"/>
    <x v="0"/>
    <x v="2"/>
    <x v="6"/>
    <s v="Jumbo Drum"/>
    <x v="881"/>
    <n v="0.59"/>
    <x v="2"/>
    <x v="14"/>
    <x v="935"/>
    <n v="61107"/>
  </r>
  <r>
    <n v="21826"/>
    <n v="89793"/>
    <x v="946"/>
    <d v="2022-09-15T00:00:00"/>
    <s v="Not Specified"/>
    <n v="0"/>
    <n v="19.190000000000001"/>
    <n v="-77.31"/>
    <s v=" "/>
    <s v=" "/>
    <n v="33.94"/>
    <n v="4"/>
    <n v="150.79"/>
    <n v="3050"/>
    <x v="1118"/>
    <x v="2"/>
    <x v="2"/>
    <x v="1"/>
    <x v="2"/>
    <s v="Jumbo Drum"/>
    <x v="28"/>
    <n v="0.57999999999999996"/>
    <x v="0"/>
    <x v="47"/>
    <x v="914"/>
    <n v="3431"/>
  </r>
  <r>
    <n v="3702"/>
    <n v="26439"/>
    <x v="947"/>
    <d v="2022-09-16T00:00:00"/>
    <s v="Medium"/>
    <n v="0"/>
    <n v="6.5"/>
    <n v="75.5"/>
    <n v="75.5"/>
    <n v="-348.75400000000002"/>
    <n v="30.98"/>
    <n v="74"/>
    <n v="2396.88"/>
    <n v="1810"/>
    <x v="1139"/>
    <x v="1"/>
    <x v="2"/>
    <x v="2"/>
    <x v="5"/>
    <s v="Small Box"/>
    <x v="496"/>
    <n v="0.64"/>
    <x v="1"/>
    <x v="1"/>
    <x v="1"/>
    <n v="90032"/>
  </r>
  <r>
    <n v="3703"/>
    <n v="26439"/>
    <x v="947"/>
    <d v="2022-09-15T00:00:00"/>
    <s v="Medium"/>
    <n v="0.04"/>
    <n v="5.74"/>
    <n v="-114.35"/>
    <s v=" "/>
    <n v="-25"/>
    <n v="4.28"/>
    <n v="72"/>
    <n v="330.67"/>
    <n v="1810"/>
    <x v="2231"/>
    <x v="1"/>
    <x v="2"/>
    <x v="0"/>
    <x v="3"/>
    <s v="Small Box"/>
    <x v="986"/>
    <n v="0.4"/>
    <x v="1"/>
    <x v="1"/>
    <x v="1"/>
    <n v="90032"/>
  </r>
  <r>
    <n v="3704"/>
    <n v="26439"/>
    <x v="947"/>
    <d v="2022-09-17T00:00:00"/>
    <s v="Medium"/>
    <n v="0.1"/>
    <n v="4.99"/>
    <n v="53.649000000000001"/>
    <n v="53.649000000000001"/>
    <n v="-50.4"/>
    <n v="65.989999999999995"/>
    <n v="45"/>
    <n v="2302.7199999999998"/>
    <n v="1810"/>
    <x v="1139"/>
    <x v="1"/>
    <x v="2"/>
    <x v="2"/>
    <x v="8"/>
    <s v="Small Box"/>
    <x v="650"/>
    <n v="0.57999999999999996"/>
    <x v="1"/>
    <x v="1"/>
    <x v="1"/>
    <n v="90032"/>
  </r>
  <r>
    <n v="18827"/>
    <n v="88739"/>
    <x v="947"/>
    <d v="2022-09-17T00:00:00"/>
    <s v="Medium"/>
    <n v="0.03"/>
    <n v="24.49"/>
    <n v="-2397.44"/>
    <s v=" "/>
    <s v=" "/>
    <n v="699.99"/>
    <n v="1"/>
    <n v="678.99"/>
    <n v="1389"/>
    <x v="1804"/>
    <x v="1"/>
    <x v="3"/>
    <x v="2"/>
    <x v="11"/>
    <s v="Large Box"/>
    <x v="43"/>
    <n v="0.41"/>
    <x v="1"/>
    <x v="1"/>
    <x v="116"/>
    <n v="94025"/>
  </r>
  <r>
    <n v="18828"/>
    <n v="88739"/>
    <x v="947"/>
    <d v="2022-09-15T00:00:00"/>
    <s v="Medium"/>
    <n v="0.09"/>
    <n v="60"/>
    <n v="27.74"/>
    <n v="27.74"/>
    <s v=" "/>
    <n v="159.31"/>
    <n v="10"/>
    <n v="1252.22"/>
    <n v="1390"/>
    <x v="1451"/>
    <x v="2"/>
    <x v="3"/>
    <x v="1"/>
    <x v="9"/>
    <s v="Jumbo Drum"/>
    <x v="857"/>
    <n v="0.55000000000000004"/>
    <x v="1"/>
    <x v="1"/>
    <x v="495"/>
    <n v="95207"/>
  </r>
  <r>
    <n v="20415"/>
    <n v="90956"/>
    <x v="947"/>
    <d v="2022-09-16T00:00:00"/>
    <s v="Not Specified"/>
    <n v="0.08"/>
    <n v="5"/>
    <n v="73.73"/>
    <n v="73.73"/>
    <n v="-15.827680000000001"/>
    <n v="14.34"/>
    <n v="14"/>
    <n v="190.9"/>
    <n v="2639"/>
    <x v="680"/>
    <x v="1"/>
    <x v="1"/>
    <x v="1"/>
    <x v="7"/>
    <s v="Small Pack"/>
    <x v="148"/>
    <n v="0.49"/>
    <x v="1"/>
    <x v="36"/>
    <x v="475"/>
    <n v="88201"/>
  </r>
  <r>
    <n v="20416"/>
    <n v="90956"/>
    <x v="947"/>
    <d v="2022-09-16T00:00:00"/>
    <s v="Not Specified"/>
    <n v="0.1"/>
    <n v="8.99"/>
    <n v="-491.26"/>
    <s v=" "/>
    <s v=" "/>
    <n v="195.99"/>
    <n v="5"/>
    <n v="764.66"/>
    <n v="2639"/>
    <x v="1802"/>
    <x v="1"/>
    <x v="1"/>
    <x v="2"/>
    <x v="8"/>
    <s v="Small Box"/>
    <x v="261"/>
    <n v="0.6"/>
    <x v="1"/>
    <x v="36"/>
    <x v="475"/>
    <n v="88201"/>
  </r>
  <r>
    <n v="20446"/>
    <n v="89012"/>
    <x v="947"/>
    <d v="2022-09-15T00:00:00"/>
    <s v="Not Specified"/>
    <n v="0.08"/>
    <n v="6.05"/>
    <n v="-192.6825"/>
    <s v=" "/>
    <s v=" "/>
    <n v="2.16"/>
    <n v="18"/>
    <n v="39.51"/>
    <n v="1026"/>
    <x v="806"/>
    <x v="1"/>
    <x v="3"/>
    <x v="0"/>
    <x v="1"/>
    <s v="Small Box"/>
    <x v="177"/>
    <n v="0.37"/>
    <x v="0"/>
    <x v="2"/>
    <x v="630"/>
    <n v="11722"/>
  </r>
  <r>
    <n v="20514"/>
    <n v="88497"/>
    <x v="947"/>
    <d v="2022-09-17T00:00:00"/>
    <s v="Low"/>
    <n v="0.06"/>
    <n v="19.989999999999998"/>
    <n v="-3.680000000000021"/>
    <s v=" "/>
    <s v=" "/>
    <n v="49.99"/>
    <n v="9"/>
    <n v="462.52"/>
    <n v="1545"/>
    <x v="1058"/>
    <x v="1"/>
    <x v="2"/>
    <x v="2"/>
    <x v="5"/>
    <s v="Small Box"/>
    <x v="245"/>
    <n v="0.41"/>
    <x v="2"/>
    <x v="39"/>
    <x v="918"/>
    <n v="47150"/>
  </r>
  <r>
    <n v="21215"/>
    <n v="87825"/>
    <x v="947"/>
    <d v="2022-09-17T00:00:00"/>
    <s v="Medium"/>
    <n v="0.09"/>
    <n v="19.989999999999998"/>
    <n v="-17.68"/>
    <s v=" "/>
    <n v="-512.59415350000006"/>
    <n v="40.99"/>
    <n v="4"/>
    <n v="171.14"/>
    <n v="1613"/>
    <x v="163"/>
    <x v="1"/>
    <x v="1"/>
    <x v="0"/>
    <x v="3"/>
    <s v="Small Box"/>
    <x v="497"/>
    <n v="0.36"/>
    <x v="0"/>
    <x v="29"/>
    <x v="1305"/>
    <n v="2445"/>
  </r>
  <r>
    <n v="21216"/>
    <n v="87825"/>
    <x v="947"/>
    <d v="2022-09-15T00:00:00"/>
    <s v="Medium"/>
    <n v="0.1"/>
    <n v="5.76"/>
    <n v="-15.9"/>
    <s v=" "/>
    <n v="-24.611999999999998"/>
    <n v="9.7799999999999994"/>
    <n v="9"/>
    <n v="84.48"/>
    <n v="1611"/>
    <x v="704"/>
    <x v="1"/>
    <x v="1"/>
    <x v="0"/>
    <x v="14"/>
    <s v="Small Box"/>
    <x v="280"/>
    <n v="0.35"/>
    <x v="0"/>
    <x v="17"/>
    <x v="855"/>
    <n v="6360"/>
  </r>
  <r>
    <n v="21217"/>
    <n v="87825"/>
    <x v="947"/>
    <d v="2022-09-17T00:00:00"/>
    <s v="Medium"/>
    <n v="7.0000000000000007E-2"/>
    <n v="7.42"/>
    <n v="-86.43"/>
    <s v=" "/>
    <n v="-146.35"/>
    <n v="15.73"/>
    <n v="19"/>
    <n v="281.57"/>
    <n v="1612"/>
    <x v="2232"/>
    <x v="1"/>
    <x v="1"/>
    <x v="0"/>
    <x v="16"/>
    <s v="Small Pack"/>
    <x v="683"/>
    <n v="0.56000000000000005"/>
    <x v="0"/>
    <x v="21"/>
    <x v="413"/>
    <n v="4106"/>
  </r>
  <r>
    <n v="21469"/>
    <n v="88054"/>
    <x v="947"/>
    <d v="2022-09-17T00:00:00"/>
    <s v="Critical"/>
    <n v="0.03"/>
    <n v="7.72"/>
    <n v="-127.5235"/>
    <s v=" "/>
    <s v=" "/>
    <n v="7.3"/>
    <n v="17"/>
    <n v="130.26"/>
    <n v="217"/>
    <x v="1690"/>
    <x v="1"/>
    <x v="1"/>
    <x v="0"/>
    <x v="1"/>
    <s v="Small Box"/>
    <x v="757"/>
    <n v="0.38"/>
    <x v="1"/>
    <x v="7"/>
    <x v="1119"/>
    <n v="84047"/>
  </r>
  <r>
    <n v="21470"/>
    <n v="88054"/>
    <x v="947"/>
    <d v="2022-09-17T00:00:00"/>
    <s v="Critical"/>
    <n v="0"/>
    <n v="1.99"/>
    <n v="92.7"/>
    <n v="92.7"/>
    <s v=" "/>
    <n v="29.89"/>
    <n v="7"/>
    <n v="217.6"/>
    <n v="217"/>
    <x v="570"/>
    <x v="1"/>
    <x v="1"/>
    <x v="2"/>
    <x v="5"/>
    <s v="Small Pack"/>
    <x v="186"/>
    <n v="0.5"/>
    <x v="1"/>
    <x v="7"/>
    <x v="1119"/>
    <n v="84047"/>
  </r>
  <r>
    <n v="21702"/>
    <n v="91352"/>
    <x v="947"/>
    <d v="2022-09-16T00:00:00"/>
    <s v="Medium"/>
    <n v="0"/>
    <n v="6.5"/>
    <n v="-1465.492"/>
    <s v=" "/>
    <s v=" "/>
    <n v="30.98"/>
    <n v="19"/>
    <n v="615.41999999999996"/>
    <n v="1811"/>
    <x v="2107"/>
    <x v="1"/>
    <x v="2"/>
    <x v="2"/>
    <x v="5"/>
    <s v="Small Box"/>
    <x v="496"/>
    <n v="0.64"/>
    <x v="3"/>
    <x v="44"/>
    <x v="566"/>
    <n v="27288"/>
  </r>
  <r>
    <n v="21703"/>
    <n v="91352"/>
    <x v="947"/>
    <d v="2022-09-15T00:00:00"/>
    <s v="Medium"/>
    <n v="0.04"/>
    <n v="5.74"/>
    <n v="18.410999999999998"/>
    <n v="18.410999999999998"/>
    <s v=" "/>
    <n v="4.28"/>
    <n v="18"/>
    <n v="82.67"/>
    <n v="1811"/>
    <x v="510"/>
    <x v="1"/>
    <x v="2"/>
    <x v="0"/>
    <x v="3"/>
    <s v="Small Box"/>
    <x v="986"/>
    <n v="0.4"/>
    <x v="3"/>
    <x v="44"/>
    <x v="566"/>
    <n v="27288"/>
  </r>
  <r>
    <n v="21704"/>
    <n v="91352"/>
    <x v="947"/>
    <d v="2022-09-17T00:00:00"/>
    <s v="Medium"/>
    <n v="0.1"/>
    <n v="4.99"/>
    <n v="-121.8126"/>
    <s v=" "/>
    <s v=" "/>
    <n v="65.989999999999995"/>
    <n v="11"/>
    <n v="562.89"/>
    <n v="1811"/>
    <x v="2107"/>
    <x v="1"/>
    <x v="2"/>
    <x v="2"/>
    <x v="8"/>
    <s v="Small Box"/>
    <x v="650"/>
    <n v="0.57999999999999996"/>
    <x v="3"/>
    <x v="44"/>
    <x v="566"/>
    <n v="27288"/>
  </r>
  <r>
    <n v="21867"/>
    <n v="89546"/>
    <x v="947"/>
    <d v="2022-09-17T00:00:00"/>
    <s v="Medium"/>
    <n v="0.02"/>
    <n v="1.99"/>
    <n v="221.6"/>
    <n v="221.6"/>
    <n v="-24.156440000000003"/>
    <n v="39.479999999999997"/>
    <n v="10"/>
    <n v="422.85"/>
    <n v="887"/>
    <x v="2233"/>
    <x v="0"/>
    <x v="2"/>
    <x v="2"/>
    <x v="5"/>
    <s v="Small Pack"/>
    <x v="237"/>
    <n v="0.54"/>
    <x v="2"/>
    <x v="10"/>
    <x v="1306"/>
    <n v="78745"/>
  </r>
  <r>
    <n v="21868"/>
    <n v="89546"/>
    <x v="947"/>
    <d v="2022-09-16T00:00:00"/>
    <s v="Medium"/>
    <n v="0.04"/>
    <n v="8.99"/>
    <n v="69.97"/>
    <n v="69.97"/>
    <n v="-26.635200000000001"/>
    <n v="17.670000000000002"/>
    <n v="12"/>
    <n v="224.16"/>
    <n v="887"/>
    <x v="1105"/>
    <x v="1"/>
    <x v="2"/>
    <x v="1"/>
    <x v="7"/>
    <s v="Small Pack"/>
    <x v="393"/>
    <n v="0.47"/>
    <x v="2"/>
    <x v="10"/>
    <x v="1306"/>
    <n v="78745"/>
  </r>
  <r>
    <n v="21869"/>
    <n v="89546"/>
    <x v="947"/>
    <d v="2022-09-16T00:00:00"/>
    <s v="Medium"/>
    <n v="7.0000000000000007E-2"/>
    <n v="1.49"/>
    <n v="-18.640350000000002"/>
    <s v=" "/>
    <n v="-6.3984000000000005"/>
    <n v="1.88"/>
    <n v="18"/>
    <n v="32.22"/>
    <n v="887"/>
    <x v="2219"/>
    <x v="1"/>
    <x v="2"/>
    <x v="1"/>
    <x v="9"/>
    <s v="Jumbo Box"/>
    <x v="891"/>
    <n v="0.66"/>
    <x v="2"/>
    <x v="10"/>
    <x v="1306"/>
    <n v="78745"/>
  </r>
  <r>
    <n v="21896"/>
    <n v="88916"/>
    <x v="947"/>
    <d v="2022-09-17T00:00:00"/>
    <s v="High"/>
    <n v="0"/>
    <n v="2.5"/>
    <n v="-11.39"/>
    <s v=" "/>
    <n v="-7.4750000000000005"/>
    <n v="3.69"/>
    <n v="23"/>
    <n v="88.64"/>
    <n v="2995"/>
    <x v="2234"/>
    <x v="1"/>
    <x v="3"/>
    <x v="0"/>
    <x v="14"/>
    <s v="Small Box"/>
    <x v="433"/>
    <n v="0.39"/>
    <x v="2"/>
    <x v="27"/>
    <x v="1262"/>
    <n v="49442"/>
  </r>
  <r>
    <n v="22574"/>
    <n v="91497"/>
    <x v="947"/>
    <d v="2022-09-15T00:00:00"/>
    <s v="High"/>
    <n v="0.03"/>
    <n v="1.71"/>
    <n v="44.59"/>
    <n v="44.59"/>
    <n v="-100.43039999999999"/>
    <n v="7.4"/>
    <n v="11"/>
    <n v="79.77"/>
    <n v="2617"/>
    <x v="457"/>
    <x v="1"/>
    <x v="2"/>
    <x v="0"/>
    <x v="3"/>
    <s v="Wrap Bag"/>
    <x v="1050"/>
    <n v="0.4"/>
    <x v="2"/>
    <x v="46"/>
    <x v="863"/>
    <n v="57401"/>
  </r>
  <r>
    <n v="22575"/>
    <n v="91497"/>
    <x v="947"/>
    <d v="2022-09-17T00:00:00"/>
    <s v="High"/>
    <n v="0.05"/>
    <n v="8.74"/>
    <n v="-172.35"/>
    <s v=" "/>
    <s v=" "/>
    <n v="6.48"/>
    <n v="19"/>
    <n v="130.69"/>
    <n v="2617"/>
    <x v="781"/>
    <x v="1"/>
    <x v="2"/>
    <x v="0"/>
    <x v="3"/>
    <s v="Small Box"/>
    <x v="882"/>
    <n v="0.36"/>
    <x v="2"/>
    <x v="46"/>
    <x v="863"/>
    <n v="57401"/>
  </r>
  <r>
    <n v="24635"/>
    <n v="90086"/>
    <x v="948"/>
    <d v="2022-09-16T00:00:00"/>
    <s v="Critical"/>
    <n v="0"/>
    <n v="7.51"/>
    <n v="41.56"/>
    <n v="41.56"/>
    <n v="-60.65"/>
    <n v="13.99"/>
    <n v="20"/>
    <n v="305.76"/>
    <n v="2133"/>
    <x v="2235"/>
    <x v="1"/>
    <x v="2"/>
    <x v="2"/>
    <x v="6"/>
    <s v="Medium Box"/>
    <x v="204"/>
    <n v="0.39"/>
    <x v="2"/>
    <x v="26"/>
    <x v="421"/>
    <n v="64055"/>
  </r>
  <r>
    <n v="20782"/>
    <n v="91156"/>
    <x v="949"/>
    <d v="2022-09-19T00:00:00"/>
    <s v="Medium"/>
    <n v="0.1"/>
    <n v="14.36"/>
    <n v="-190.41"/>
    <s v=" "/>
    <s v=" "/>
    <n v="25.98"/>
    <n v="15"/>
    <n v="382.23"/>
    <n v="558"/>
    <x v="551"/>
    <x v="2"/>
    <x v="0"/>
    <x v="1"/>
    <x v="2"/>
    <s v="Jumbo Drum"/>
    <x v="150"/>
    <n v="0.6"/>
    <x v="2"/>
    <x v="14"/>
    <x v="604"/>
    <n v="60543"/>
  </r>
  <r>
    <n v="18174"/>
    <n v="86225"/>
    <x v="950"/>
    <d v="2022-09-19T00:00:00"/>
    <s v="Not Specified"/>
    <n v="0.01"/>
    <n v="13.99"/>
    <n v="1215.28"/>
    <n v="1215.28"/>
    <s v=" "/>
    <n v="110.98"/>
    <n v="23"/>
    <n v="2558.9899999999998"/>
    <n v="3094"/>
    <x v="1825"/>
    <x v="1"/>
    <x v="1"/>
    <x v="1"/>
    <x v="7"/>
    <s v="Medium Box"/>
    <x v="95"/>
    <n v="0.69"/>
    <x v="0"/>
    <x v="19"/>
    <x v="764"/>
    <n v="43123"/>
  </r>
  <r>
    <n v="20610"/>
    <n v="89031"/>
    <x v="951"/>
    <d v="2022-09-21T00:00:00"/>
    <s v="High"/>
    <n v="0.01"/>
    <n v="5.97"/>
    <n v="80.73"/>
    <n v="80.73"/>
    <n v="-189.33"/>
    <n v="19.98"/>
    <n v="8"/>
    <n v="165.29"/>
    <n v="3188"/>
    <x v="1918"/>
    <x v="0"/>
    <x v="3"/>
    <x v="0"/>
    <x v="3"/>
    <s v="Small Box"/>
    <x v="781"/>
    <n v="0.38"/>
    <x v="0"/>
    <x v="2"/>
    <x v="1027"/>
    <n v="10573"/>
  </r>
  <r>
    <n v="21098"/>
    <n v="90757"/>
    <x v="951"/>
    <d v="2022-09-21T00:00:00"/>
    <s v="Critical"/>
    <n v="0.1"/>
    <n v="4.8600000000000003"/>
    <n v="-59.430000000000007"/>
    <s v=" "/>
    <s v=" "/>
    <n v="29.14"/>
    <n v="18"/>
    <n v="502.75"/>
    <n v="3285"/>
    <x v="1606"/>
    <x v="1"/>
    <x v="2"/>
    <x v="0"/>
    <x v="3"/>
    <s v="Wrap Bag"/>
    <x v="897"/>
    <n v="0.38"/>
    <x v="3"/>
    <x v="16"/>
    <x v="25"/>
    <n v="20170"/>
  </r>
  <r>
    <n v="21752"/>
    <n v="91266"/>
    <x v="951"/>
    <d v="2022-09-21T00:00:00"/>
    <s v="High"/>
    <n v="0.08"/>
    <n v="5.79"/>
    <n v="569.27399999999989"/>
    <n v="569.27399999999989"/>
    <n v="-505.98447900000014"/>
    <n v="48.04"/>
    <n v="12"/>
    <n v="537.55999999999995"/>
    <n v="1565"/>
    <x v="2236"/>
    <x v="0"/>
    <x v="3"/>
    <x v="0"/>
    <x v="3"/>
    <s v="Small Box"/>
    <x v="556"/>
    <n v="0.37"/>
    <x v="3"/>
    <x v="12"/>
    <x v="1307"/>
    <n v="33441"/>
  </r>
  <r>
    <n v="21880"/>
    <n v="90810"/>
    <x v="951"/>
    <d v="2022-09-21T00:00:00"/>
    <s v="High"/>
    <n v="0.06"/>
    <n v="6.28"/>
    <n v="-36.225000000000001"/>
    <s v=" "/>
    <n v="-111.90486999999999"/>
    <n v="7.45"/>
    <n v="6"/>
    <n v="47.26"/>
    <n v="901"/>
    <x v="159"/>
    <x v="1"/>
    <x v="1"/>
    <x v="0"/>
    <x v="1"/>
    <s v="Small Box"/>
    <x v="673"/>
    <n v="0.4"/>
    <x v="1"/>
    <x v="1"/>
    <x v="1021"/>
    <n v="95351"/>
  </r>
  <r>
    <n v="22070"/>
    <n v="85911"/>
    <x v="951"/>
    <d v="2022-09-20T00:00:00"/>
    <s v="Critical"/>
    <n v="0.1"/>
    <n v="19.989999999999998"/>
    <n v="1662.92"/>
    <n v="1662.92"/>
    <n v="-1084.8469632000001"/>
    <n v="178.47"/>
    <n v="20"/>
    <n v="3348.27"/>
    <n v="816"/>
    <x v="1531"/>
    <x v="0"/>
    <x v="1"/>
    <x v="0"/>
    <x v="0"/>
    <s v="Small Box"/>
    <x v="190"/>
    <n v="0.55000000000000004"/>
    <x v="0"/>
    <x v="30"/>
    <x v="1308"/>
    <n v="8046"/>
  </r>
  <r>
    <n v="23155"/>
    <n v="88845"/>
    <x v="951"/>
    <d v="2022-09-21T00:00:00"/>
    <s v="Not Specified"/>
    <n v="0.01"/>
    <n v="9.44"/>
    <n v="417.70199999999994"/>
    <n v="417.70199999999994"/>
    <s v=" "/>
    <n v="12.99"/>
    <n v="22"/>
    <n v="304.41000000000003"/>
    <n v="3380"/>
    <x v="1062"/>
    <x v="1"/>
    <x v="2"/>
    <x v="2"/>
    <x v="6"/>
    <s v="Medium Box"/>
    <x v="514"/>
    <n v="0.39"/>
    <x v="3"/>
    <x v="20"/>
    <x v="772"/>
    <n v="30240"/>
  </r>
  <r>
    <n v="23156"/>
    <n v="88845"/>
    <x v="951"/>
    <d v="2022-09-21T00:00:00"/>
    <s v="Not Specified"/>
    <n v="7.0000000000000007E-2"/>
    <n v="7.69"/>
    <n v="2.3409"/>
    <n v="2.3409"/>
    <s v=" "/>
    <n v="125.99"/>
    <n v="12"/>
    <n v="1254.9000000000001"/>
    <n v="3380"/>
    <x v="1020"/>
    <x v="1"/>
    <x v="2"/>
    <x v="2"/>
    <x v="8"/>
    <s v="Small Box"/>
    <x v="201"/>
    <n v="0.57999999999999996"/>
    <x v="3"/>
    <x v="20"/>
    <x v="772"/>
    <n v="30240"/>
  </r>
  <r>
    <n v="25755"/>
    <n v="89843"/>
    <x v="951"/>
    <d v="2022-09-21T00:00:00"/>
    <s v="Critical"/>
    <n v="0.03"/>
    <n v="7.69"/>
    <n v="-126.44499999999999"/>
    <s v=" "/>
    <n v="-25.96"/>
    <n v="125.99"/>
    <n v="5"/>
    <n v="562.12"/>
    <n v="3092"/>
    <x v="2102"/>
    <x v="0"/>
    <x v="2"/>
    <x v="2"/>
    <x v="8"/>
    <s v="Small Box"/>
    <x v="201"/>
    <n v="0.57999999999999996"/>
    <x v="0"/>
    <x v="2"/>
    <x v="1079"/>
    <n v="12306"/>
  </r>
  <r>
    <n v="20690"/>
    <n v="90396"/>
    <x v="952"/>
    <d v="2022-09-21T00:00:00"/>
    <s v="Medium"/>
    <n v="0"/>
    <n v="35"/>
    <n v="-156.47"/>
    <s v=" "/>
    <n v="-303.28000000000003"/>
    <n v="80.98"/>
    <n v="1"/>
    <n v="103.34"/>
    <n v="2160"/>
    <x v="2237"/>
    <x v="1"/>
    <x v="0"/>
    <x v="0"/>
    <x v="0"/>
    <s v="Large Box"/>
    <x v="620"/>
    <n v="0.81"/>
    <x v="2"/>
    <x v="27"/>
    <x v="1263"/>
    <n v="49509"/>
  </r>
  <r>
    <n v="20924"/>
    <n v="89977"/>
    <x v="953"/>
    <d v="2022-09-23T00:00:00"/>
    <s v="Critical"/>
    <n v="0.04"/>
    <n v="24.49"/>
    <n v="5217.2669999999998"/>
    <n v="5217.2669999999998"/>
    <s v=" "/>
    <n v="699.99"/>
    <n v="14"/>
    <n v="10160.5"/>
    <n v="2224"/>
    <x v="1443"/>
    <x v="1"/>
    <x v="3"/>
    <x v="2"/>
    <x v="11"/>
    <s v="Large Box"/>
    <x v="230"/>
    <n v="0.54"/>
    <x v="1"/>
    <x v="36"/>
    <x v="981"/>
    <n v="87401"/>
  </r>
  <r>
    <n v="18386"/>
    <n v="87806"/>
    <x v="954"/>
    <d v="2022-09-23T00:00:00"/>
    <s v="Medium"/>
    <n v="0.04"/>
    <n v="9.5399999999999991"/>
    <n v="-189.33"/>
    <s v=" "/>
    <n v="-6.2549999999999999"/>
    <n v="6.48"/>
    <n v="17"/>
    <n v="114.76"/>
    <n v="401"/>
    <x v="1210"/>
    <x v="1"/>
    <x v="3"/>
    <x v="0"/>
    <x v="3"/>
    <s v="Small Box"/>
    <x v="572"/>
    <n v="0.37"/>
    <x v="1"/>
    <x v="1"/>
    <x v="526"/>
    <n v="95240"/>
  </r>
  <r>
    <n v="18387"/>
    <n v="87806"/>
    <x v="954"/>
    <d v="2022-09-22T00:00:00"/>
    <s v="Medium"/>
    <n v="0.09"/>
    <n v="10.68"/>
    <n v="-185.8"/>
    <s v=" "/>
    <n v="-113.12"/>
    <n v="15.42"/>
    <n v="16"/>
    <n v="236.5"/>
    <n v="401"/>
    <x v="2076"/>
    <x v="0"/>
    <x v="3"/>
    <x v="0"/>
    <x v="0"/>
    <s v="Small Box"/>
    <x v="439"/>
    <n v="0.57999999999999996"/>
    <x v="1"/>
    <x v="1"/>
    <x v="526"/>
    <n v="95240"/>
  </r>
  <r>
    <n v="18487"/>
    <n v="88188"/>
    <x v="954"/>
    <d v="2022-09-22T00:00:00"/>
    <s v="High"/>
    <n v="0.09"/>
    <n v="11.37"/>
    <n v="2137.2800000000002"/>
    <n v="2137.2800000000002"/>
    <n v="-211.13"/>
    <n v="415.88"/>
    <n v="10"/>
    <n v="3898.04"/>
    <n v="1357"/>
    <x v="831"/>
    <x v="1"/>
    <x v="0"/>
    <x v="0"/>
    <x v="0"/>
    <s v="Small Box"/>
    <x v="464"/>
    <n v="0.56999999999999995"/>
    <x v="2"/>
    <x v="10"/>
    <x v="487"/>
    <n v="78596"/>
  </r>
  <r>
    <n v="18848"/>
    <n v="89161"/>
    <x v="954"/>
    <d v="2022-09-24T00:00:00"/>
    <s v="Critical"/>
    <n v="0.04"/>
    <n v="19.989999999999998"/>
    <n v="57.89"/>
    <n v="57.89"/>
    <n v="-47.662559999999999"/>
    <n v="35.44"/>
    <n v="23"/>
    <n v="831.22"/>
    <n v="2296"/>
    <x v="1778"/>
    <x v="1"/>
    <x v="2"/>
    <x v="0"/>
    <x v="3"/>
    <s v="Small Box"/>
    <x v="816"/>
    <n v="0.38"/>
    <x v="0"/>
    <x v="30"/>
    <x v="1309"/>
    <n v="7017"/>
  </r>
  <r>
    <n v="20534"/>
    <n v="89032"/>
    <x v="954"/>
    <d v="2022-09-26T00:00:00"/>
    <s v="Low"/>
    <n v="0.03"/>
    <n v="0.5"/>
    <n v="26.5305"/>
    <n v="26.5305"/>
    <n v="-185.8"/>
    <n v="3.75"/>
    <n v="10"/>
    <n v="38.450000000000003"/>
    <n v="3188"/>
    <x v="1918"/>
    <x v="1"/>
    <x v="3"/>
    <x v="0"/>
    <x v="12"/>
    <s v="Small Box"/>
    <x v="241"/>
    <n v="0.37"/>
    <x v="0"/>
    <x v="2"/>
    <x v="1027"/>
    <n v="10573"/>
  </r>
  <r>
    <n v="20574"/>
    <n v="89719"/>
    <x v="954"/>
    <d v="2022-09-23T00:00:00"/>
    <s v="High"/>
    <n v="0.06"/>
    <n v="7.18"/>
    <n v="1579.34"/>
    <n v="1579.34"/>
    <n v="-903.12900678000028"/>
    <n v="300.97000000000003"/>
    <n v="11"/>
    <n v="3143.15"/>
    <n v="3148"/>
    <x v="159"/>
    <x v="1"/>
    <x v="2"/>
    <x v="2"/>
    <x v="5"/>
    <s v="Small Box"/>
    <x v="423"/>
    <n v="0.48"/>
    <x v="1"/>
    <x v="32"/>
    <x v="67"/>
    <n v="83854"/>
  </r>
  <r>
    <n v="20575"/>
    <n v="89719"/>
    <x v="954"/>
    <d v="2022-09-24T00:00:00"/>
    <s v="High"/>
    <n v="0.09"/>
    <n v="89.3"/>
    <n v="-1280.5999999999999"/>
    <s v=" "/>
    <s v=" "/>
    <n v="70.89"/>
    <n v="9"/>
    <n v="498.31"/>
    <n v="3148"/>
    <x v="159"/>
    <x v="2"/>
    <x v="2"/>
    <x v="1"/>
    <x v="9"/>
    <s v="Jumbo Box"/>
    <x v="598"/>
    <n v="0.72"/>
    <x v="1"/>
    <x v="32"/>
    <x v="67"/>
    <n v="83854"/>
  </r>
  <r>
    <n v="23805"/>
    <n v="91369"/>
    <x v="954"/>
    <d v="2022-09-24T00:00:00"/>
    <s v="High"/>
    <n v="0.02"/>
    <n v="11.25"/>
    <n v="-56.06"/>
    <s v=" "/>
    <s v=" "/>
    <n v="15.7"/>
    <n v="3"/>
    <n v="51.44"/>
    <n v="649"/>
    <x v="1111"/>
    <x v="1"/>
    <x v="0"/>
    <x v="0"/>
    <x v="0"/>
    <s v="Small Box"/>
    <x v="713"/>
    <n v="0.6"/>
    <x v="2"/>
    <x v="14"/>
    <x v="227"/>
    <n v="60089"/>
  </r>
  <r>
    <n v="24419"/>
    <n v="91082"/>
    <x v="954"/>
    <d v="2022-09-24T00:00:00"/>
    <s v="Medium"/>
    <n v="0.1"/>
    <n v="8.5399999999999991"/>
    <n v="-124.25"/>
    <s v=" "/>
    <s v=" "/>
    <n v="8.75"/>
    <n v="19"/>
    <n v="162.88"/>
    <n v="1689"/>
    <x v="2186"/>
    <x v="1"/>
    <x v="2"/>
    <x v="1"/>
    <x v="7"/>
    <s v="Small Pack"/>
    <x v="1171"/>
    <n v="0.43"/>
    <x v="2"/>
    <x v="39"/>
    <x v="334"/>
    <n v="46322"/>
  </r>
  <r>
    <n v="24420"/>
    <n v="91082"/>
    <x v="954"/>
    <d v="2022-09-23T00:00:00"/>
    <s v="Medium"/>
    <n v="0.09"/>
    <n v="2.27"/>
    <n v="-8.3800000000000008"/>
    <s v=" "/>
    <n v="-27.92"/>
    <n v="5.85"/>
    <n v="12"/>
    <n v="68.209999999999994"/>
    <n v="1689"/>
    <x v="1242"/>
    <x v="1"/>
    <x v="2"/>
    <x v="0"/>
    <x v="4"/>
    <s v="Wrap Bag"/>
    <x v="537"/>
    <n v="0.56000000000000005"/>
    <x v="2"/>
    <x v="39"/>
    <x v="334"/>
    <n v="46322"/>
  </r>
  <r>
    <n v="21087"/>
    <n v="90699"/>
    <x v="955"/>
    <d v="2022-09-25T00:00:00"/>
    <s v="Low"/>
    <n v="7.0000000000000007E-2"/>
    <n v="1.2"/>
    <n v="38.11"/>
    <n v="38.11"/>
    <s v=" "/>
    <n v="4.26"/>
    <n v="23"/>
    <n v="93.53"/>
    <n v="432"/>
    <x v="1114"/>
    <x v="1"/>
    <x v="3"/>
    <x v="0"/>
    <x v="4"/>
    <s v="Wrap Bag"/>
    <x v="7"/>
    <n v="0.44"/>
    <x v="0"/>
    <x v="17"/>
    <x v="29"/>
    <n v="6010"/>
  </r>
  <r>
    <n v="21088"/>
    <n v="90699"/>
    <x v="955"/>
    <d v="2022-09-28T00:00:00"/>
    <s v="Low"/>
    <n v="0.09"/>
    <n v="1.01"/>
    <n v="-1.62"/>
    <s v=" "/>
    <n v="-735.27"/>
    <n v="2.88"/>
    <n v="8"/>
    <n v="22.7"/>
    <n v="435"/>
    <x v="571"/>
    <x v="1"/>
    <x v="3"/>
    <x v="0"/>
    <x v="4"/>
    <s v="Wrap Bag"/>
    <x v="191"/>
    <n v="0.55000000000000004"/>
    <x v="0"/>
    <x v="21"/>
    <x v="789"/>
    <n v="4101"/>
  </r>
  <r>
    <n v="25397"/>
    <n v="91579"/>
    <x v="955"/>
    <d v="2022-09-25T00:00:00"/>
    <s v="Not Specified"/>
    <n v="0"/>
    <n v="4"/>
    <n v="21.623999999999999"/>
    <n v="21.623999999999999"/>
    <n v="-8.7998399999999997"/>
    <n v="30.97"/>
    <n v="3"/>
    <n v="94.62"/>
    <n v="46"/>
    <x v="1986"/>
    <x v="1"/>
    <x v="0"/>
    <x v="2"/>
    <x v="5"/>
    <s v="Small Box"/>
    <x v="808"/>
    <n v="0.74"/>
    <x v="3"/>
    <x v="16"/>
    <x v="936"/>
    <n v="23834"/>
  </r>
  <r>
    <n v="25398"/>
    <n v="91579"/>
    <x v="955"/>
    <d v="2022-09-25T00:00:00"/>
    <s v="Not Specified"/>
    <n v="0"/>
    <n v="8.99"/>
    <n v="-78.091999999999999"/>
    <s v=" "/>
    <n v="-75.709999999999994"/>
    <n v="17.670000000000002"/>
    <n v="20"/>
    <n v="368.39"/>
    <n v="46"/>
    <x v="207"/>
    <x v="1"/>
    <x v="0"/>
    <x v="1"/>
    <x v="7"/>
    <s v="Small Pack"/>
    <x v="393"/>
    <n v="0.47"/>
    <x v="3"/>
    <x v="16"/>
    <x v="936"/>
    <n v="23834"/>
  </r>
  <r>
    <n v="25399"/>
    <n v="91579"/>
    <x v="955"/>
    <d v="2022-09-23T00:00:00"/>
    <s v="Not Specified"/>
    <n v="0.08"/>
    <n v="3.37"/>
    <n v="-51.25"/>
    <s v=" "/>
    <n v="-25.438559999999995"/>
    <n v="5.81"/>
    <n v="18"/>
    <n v="97.85"/>
    <n v="45"/>
    <x v="2053"/>
    <x v="1"/>
    <x v="0"/>
    <x v="0"/>
    <x v="15"/>
    <s v="Wrap Bag"/>
    <x v="185"/>
    <n v="0.54"/>
    <x v="2"/>
    <x v="10"/>
    <x v="1013"/>
    <n v="75019"/>
  </r>
  <r>
    <n v="26145"/>
    <n v="87817"/>
    <x v="955"/>
    <d v="2022-09-23T00:00:00"/>
    <s v="Not Specified"/>
    <n v="0.02"/>
    <n v="0.99"/>
    <n v="211.73"/>
    <n v="211.73"/>
    <s v=" "/>
    <n v="131.12"/>
    <n v="4"/>
    <n v="529.41"/>
    <n v="694"/>
    <x v="149"/>
    <x v="1"/>
    <x v="0"/>
    <x v="0"/>
    <x v="13"/>
    <s v="Small Box"/>
    <x v="1011"/>
    <n v="0.55000000000000004"/>
    <x v="1"/>
    <x v="31"/>
    <x v="994"/>
    <n v="80030"/>
  </r>
  <r>
    <n v="26146"/>
    <n v="87817"/>
    <x v="955"/>
    <d v="2022-09-25T00:00:00"/>
    <s v="Not Specified"/>
    <n v="0.09"/>
    <n v="7.86"/>
    <n v="-64.5"/>
    <s v=" "/>
    <n v="-31.55"/>
    <n v="6.48"/>
    <n v="7"/>
    <n v="46.04"/>
    <n v="694"/>
    <x v="149"/>
    <x v="1"/>
    <x v="0"/>
    <x v="0"/>
    <x v="3"/>
    <s v="Small Box"/>
    <x v="565"/>
    <n v="0.37"/>
    <x v="1"/>
    <x v="31"/>
    <x v="994"/>
    <n v="80030"/>
  </r>
  <r>
    <n v="5457"/>
    <n v="38758"/>
    <x v="956"/>
    <d v="2022-09-26T00:00:00"/>
    <s v="Not Specified"/>
    <n v="0"/>
    <n v="49"/>
    <n v="-219.61"/>
    <s v=" "/>
    <n v="-222.816"/>
    <n v="60.98"/>
    <n v="14"/>
    <n v="994.4"/>
    <n v="1821"/>
    <x v="1102"/>
    <x v="1"/>
    <x v="1"/>
    <x v="0"/>
    <x v="13"/>
    <s v="Large Box"/>
    <x v="286"/>
    <n v="0.59"/>
    <x v="0"/>
    <x v="2"/>
    <x v="2"/>
    <n v="10177"/>
  </r>
  <r>
    <n v="6442"/>
    <n v="45794"/>
    <x v="956"/>
    <d v="2022-09-26T00:00:00"/>
    <s v="Critical"/>
    <n v="0"/>
    <n v="10.25"/>
    <n v="145.54"/>
    <n v="145.54"/>
    <s v=" "/>
    <n v="39.99"/>
    <n v="55"/>
    <n v="2373.54"/>
    <n v="2756"/>
    <x v="1151"/>
    <x v="1"/>
    <x v="1"/>
    <x v="2"/>
    <x v="5"/>
    <s v="Small Box"/>
    <x v="853"/>
    <n v="0.55000000000000004"/>
    <x v="2"/>
    <x v="27"/>
    <x v="254"/>
    <n v="48205"/>
  </r>
  <r>
    <n v="20169"/>
    <n v="89600"/>
    <x v="956"/>
    <d v="2022-09-25T00:00:00"/>
    <s v="Critical"/>
    <n v="0.02"/>
    <n v="1.57"/>
    <n v="-13.95"/>
    <s v=" "/>
    <n v="-11.3956"/>
    <n v="1.68"/>
    <n v="9"/>
    <n v="17.760000000000002"/>
    <n v="1360"/>
    <x v="1121"/>
    <x v="0"/>
    <x v="1"/>
    <x v="0"/>
    <x v="4"/>
    <s v="Wrap Bag"/>
    <x v="108"/>
    <n v="0.59"/>
    <x v="2"/>
    <x v="11"/>
    <x v="119"/>
    <n v="52761"/>
  </r>
  <r>
    <n v="20170"/>
    <n v="89600"/>
    <x v="956"/>
    <d v="2022-09-24T00:00:00"/>
    <s v="Critical"/>
    <n v="0.02"/>
    <n v="13.99"/>
    <n v="-136.19999999999999"/>
    <s v=" "/>
    <s v=" "/>
    <n v="28.28"/>
    <n v="19"/>
    <n v="538.65"/>
    <n v="1360"/>
    <x v="479"/>
    <x v="1"/>
    <x v="1"/>
    <x v="0"/>
    <x v="0"/>
    <s v="Medium Box"/>
    <x v="33"/>
    <n v="0.57999999999999996"/>
    <x v="2"/>
    <x v="11"/>
    <x v="119"/>
    <n v="52761"/>
  </r>
  <r>
    <n v="22382"/>
    <n v="86023"/>
    <x v="956"/>
    <d v="2022-09-28T00:00:00"/>
    <s v="Low"/>
    <n v="0.06"/>
    <n v="1.99"/>
    <n v="436.98389999999995"/>
    <n v="436.98389999999995"/>
    <n v="-100.51"/>
    <n v="31.78"/>
    <n v="20"/>
    <n v="633.30999999999995"/>
    <n v="453"/>
    <x v="549"/>
    <x v="1"/>
    <x v="0"/>
    <x v="2"/>
    <x v="5"/>
    <s v="Small Pack"/>
    <x v="163"/>
    <n v="0.42"/>
    <x v="1"/>
    <x v="1"/>
    <x v="422"/>
    <n v="95032"/>
  </r>
  <r>
    <n v="22383"/>
    <n v="86023"/>
    <x v="956"/>
    <d v="2022-09-26T00:00:00"/>
    <s v="Low"/>
    <n v="0.06"/>
    <n v="5.0199999999999996"/>
    <n v="-11.36"/>
    <s v=" "/>
    <s v=" "/>
    <n v="4.9800000000000004"/>
    <n v="1"/>
    <n v="6.45"/>
    <n v="453"/>
    <x v="2238"/>
    <x v="1"/>
    <x v="0"/>
    <x v="0"/>
    <x v="3"/>
    <s v="Small Box"/>
    <x v="727"/>
    <n v="0.38"/>
    <x v="1"/>
    <x v="1"/>
    <x v="422"/>
    <n v="95032"/>
  </r>
  <r>
    <n v="22384"/>
    <n v="86023"/>
    <x v="956"/>
    <d v="2022-09-28T00:00:00"/>
    <s v="Low"/>
    <n v="0.06"/>
    <n v="8.99"/>
    <n v="-91.31"/>
    <s v=" "/>
    <s v=" "/>
    <n v="16.989999999999998"/>
    <n v="17"/>
    <n v="286.73"/>
    <n v="453"/>
    <x v="549"/>
    <x v="1"/>
    <x v="0"/>
    <x v="0"/>
    <x v="4"/>
    <s v="Small Pack"/>
    <x v="1108"/>
    <n v="0.56000000000000005"/>
    <x v="1"/>
    <x v="1"/>
    <x v="422"/>
    <n v="95032"/>
  </r>
  <r>
    <n v="22385"/>
    <n v="86023"/>
    <x v="956"/>
    <d v="2022-10-03T00:00:00"/>
    <s v="Low"/>
    <n v="0"/>
    <n v="69"/>
    <n v="-626.45000000000005"/>
    <s v=" "/>
    <n v="-17.75"/>
    <n v="209.37"/>
    <n v="9"/>
    <n v="2011.23"/>
    <n v="453"/>
    <x v="549"/>
    <x v="1"/>
    <x v="0"/>
    <x v="1"/>
    <x v="9"/>
    <s v="Large Box"/>
    <x v="706"/>
    <n v="0.79"/>
    <x v="1"/>
    <x v="1"/>
    <x v="422"/>
    <n v="95032"/>
  </r>
  <r>
    <n v="23457"/>
    <n v="85996"/>
    <x v="956"/>
    <d v="2022-09-26T00:00:00"/>
    <s v="Not Specified"/>
    <n v="0"/>
    <n v="49"/>
    <n v="-219.61"/>
    <s v=" "/>
    <s v=" "/>
    <n v="60.98"/>
    <n v="3"/>
    <n v="213.09"/>
    <n v="1817"/>
    <x v="2239"/>
    <x v="1"/>
    <x v="1"/>
    <x v="0"/>
    <x v="13"/>
    <s v="Large Box"/>
    <x v="286"/>
    <n v="0.59"/>
    <x v="2"/>
    <x v="27"/>
    <x v="272"/>
    <n v="49236"/>
  </r>
  <r>
    <n v="24442"/>
    <n v="91509"/>
    <x v="956"/>
    <d v="2022-09-26T00:00:00"/>
    <s v="Critical"/>
    <n v="0"/>
    <n v="10.25"/>
    <n v="122.748"/>
    <n v="122.748"/>
    <n v="-3.4910399999999999"/>
    <n v="39.99"/>
    <n v="14"/>
    <n v="604.17999999999995"/>
    <n v="2754"/>
    <x v="1021"/>
    <x v="1"/>
    <x v="1"/>
    <x v="2"/>
    <x v="5"/>
    <s v="Small Box"/>
    <x v="853"/>
    <n v="0.55000000000000004"/>
    <x v="3"/>
    <x v="12"/>
    <x v="1310"/>
    <n v="33317"/>
  </r>
  <r>
    <n v="20484"/>
    <n v="88229"/>
    <x v="957"/>
    <d v="2022-09-27T00:00:00"/>
    <s v="High"/>
    <n v="0.01"/>
    <n v="40.19"/>
    <n v="1541.25"/>
    <n v="1541.25"/>
    <s v=" "/>
    <n v="348.21"/>
    <n v="11"/>
    <n v="3887.07"/>
    <n v="2048"/>
    <x v="1334"/>
    <x v="2"/>
    <x v="2"/>
    <x v="1"/>
    <x v="9"/>
    <s v="Jumbo Box"/>
    <x v="223"/>
    <n v="0.62"/>
    <x v="2"/>
    <x v="46"/>
    <x v="922"/>
    <n v="57006"/>
  </r>
  <r>
    <n v="20485"/>
    <n v="88229"/>
    <x v="957"/>
    <d v="2022-09-26T00:00:00"/>
    <s v="High"/>
    <n v="0.09"/>
    <n v="4.2"/>
    <n v="1343.2049999999999"/>
    <n v="1343.2049999999999"/>
    <s v=" "/>
    <n v="195.99"/>
    <n v="16"/>
    <n v="2595.36"/>
    <n v="2048"/>
    <x v="723"/>
    <x v="1"/>
    <x v="2"/>
    <x v="2"/>
    <x v="8"/>
    <s v="Small Box"/>
    <x v="459"/>
    <n v="0.56999999999999995"/>
    <x v="2"/>
    <x v="46"/>
    <x v="922"/>
    <n v="57006"/>
  </r>
  <r>
    <n v="21509"/>
    <n v="87321"/>
    <x v="957"/>
    <d v="2022-09-26T00:00:00"/>
    <s v="Critical"/>
    <n v="0.01"/>
    <n v="5.0999999999999996"/>
    <n v="618.66779999999994"/>
    <n v="618.66779999999994"/>
    <s v=" "/>
    <n v="46.89"/>
    <n v="18"/>
    <n v="896.62"/>
    <n v="2854"/>
    <x v="2198"/>
    <x v="1"/>
    <x v="1"/>
    <x v="0"/>
    <x v="13"/>
    <s v="Medium Box"/>
    <x v="446"/>
    <n v="0.46"/>
    <x v="1"/>
    <x v="4"/>
    <x v="1221"/>
    <n v="98146"/>
  </r>
  <r>
    <n v="21510"/>
    <n v="87321"/>
    <x v="957"/>
    <d v="2022-09-27T00:00:00"/>
    <s v="Critical"/>
    <n v="0.09"/>
    <n v="1.25"/>
    <n v="-363.55"/>
    <s v=" "/>
    <s v=" "/>
    <n v="85.99"/>
    <n v="1"/>
    <n v="71.83"/>
    <n v="2854"/>
    <x v="809"/>
    <x v="1"/>
    <x v="1"/>
    <x v="2"/>
    <x v="8"/>
    <s v="Small Pack"/>
    <x v="1054"/>
    <n v="0.39"/>
    <x v="1"/>
    <x v="4"/>
    <x v="1221"/>
    <n v="98146"/>
  </r>
  <r>
    <n v="8245"/>
    <n v="58947"/>
    <x v="958"/>
    <d v="2022-09-26T00:00:00"/>
    <s v="Not Specified"/>
    <n v="0.01"/>
    <n v="2.87"/>
    <n v="102.58"/>
    <n v="102.58"/>
    <n v="-161.92400000000001"/>
    <n v="8.01"/>
    <n v="94"/>
    <n v="803.21"/>
    <n v="1488"/>
    <x v="2141"/>
    <x v="1"/>
    <x v="0"/>
    <x v="0"/>
    <x v="3"/>
    <s v="Wrap Bag"/>
    <x v="96"/>
    <n v="0.4"/>
    <x v="0"/>
    <x v="2"/>
    <x v="2"/>
    <n v="10045"/>
  </r>
  <r>
    <n v="8246"/>
    <n v="58947"/>
    <x v="958"/>
    <d v="2022-09-27T00:00:00"/>
    <s v="Not Specified"/>
    <n v="0.09"/>
    <n v="5.0199999999999996"/>
    <n v="-67.790000000000006"/>
    <s v=" "/>
    <n v="-343.12599999999998"/>
    <n v="4.9800000000000004"/>
    <n v="55"/>
    <n v="266.58999999999997"/>
    <n v="1488"/>
    <x v="1454"/>
    <x v="1"/>
    <x v="0"/>
    <x v="0"/>
    <x v="3"/>
    <s v="Small Box"/>
    <x v="727"/>
    <n v="0.38"/>
    <x v="0"/>
    <x v="2"/>
    <x v="2"/>
    <n v="10045"/>
  </r>
  <r>
    <n v="24417"/>
    <n v="90677"/>
    <x v="958"/>
    <d v="2022-09-28T00:00:00"/>
    <s v="High"/>
    <n v="0"/>
    <n v="5.97"/>
    <n v="267.64"/>
    <n v="267.64"/>
    <s v=" "/>
    <n v="19.98"/>
    <n v="23"/>
    <n v="462.46"/>
    <n v="866"/>
    <x v="2240"/>
    <x v="1"/>
    <x v="2"/>
    <x v="0"/>
    <x v="3"/>
    <s v="Small Box"/>
    <x v="781"/>
    <n v="0.38"/>
    <x v="2"/>
    <x v="39"/>
    <x v="941"/>
    <n v="46514"/>
  </r>
  <r>
    <n v="25963"/>
    <n v="90261"/>
    <x v="958"/>
    <d v="2022-09-28T00:00:00"/>
    <s v="High"/>
    <n v="0.08"/>
    <n v="1.99"/>
    <n v="20.68"/>
    <n v="20.68"/>
    <n v="-29.56"/>
    <n v="9.7799999999999994"/>
    <n v="11"/>
    <n v="102.94"/>
    <n v="757"/>
    <x v="1577"/>
    <x v="1"/>
    <x v="0"/>
    <x v="2"/>
    <x v="5"/>
    <s v="Small Pack"/>
    <x v="128"/>
    <n v="0.43"/>
    <x v="1"/>
    <x v="5"/>
    <x v="638"/>
    <n v="97062"/>
  </r>
  <r>
    <n v="26245"/>
    <n v="86475"/>
    <x v="958"/>
    <d v="2022-09-26T00:00:00"/>
    <s v="Not Specified"/>
    <n v="0.01"/>
    <n v="2.87"/>
    <n v="102.58"/>
    <n v="102.58"/>
    <s v=" "/>
    <n v="8.01"/>
    <n v="23"/>
    <n v="196.53"/>
    <n v="1487"/>
    <x v="2241"/>
    <x v="1"/>
    <x v="0"/>
    <x v="0"/>
    <x v="3"/>
    <s v="Wrap Bag"/>
    <x v="96"/>
    <n v="0.4"/>
    <x v="2"/>
    <x v="39"/>
    <x v="1003"/>
    <n v="46360"/>
  </r>
  <r>
    <n v="26246"/>
    <n v="86475"/>
    <x v="958"/>
    <d v="2022-09-27T00:00:00"/>
    <s v="Not Specified"/>
    <n v="0.09"/>
    <n v="5.0199999999999996"/>
    <n v="-67.790000000000006"/>
    <s v=" "/>
    <s v=" "/>
    <n v="4.9800000000000004"/>
    <n v="14"/>
    <n v="67.86"/>
    <n v="1487"/>
    <x v="2241"/>
    <x v="1"/>
    <x v="0"/>
    <x v="0"/>
    <x v="3"/>
    <s v="Small Box"/>
    <x v="727"/>
    <n v="0.38"/>
    <x v="2"/>
    <x v="39"/>
    <x v="1003"/>
    <n v="46360"/>
  </r>
  <r>
    <n v="2084"/>
    <n v="14884"/>
    <x v="959"/>
    <d v="2022-09-29T00:00:00"/>
    <s v="High"/>
    <n v="0.06"/>
    <n v="4.9000000000000004"/>
    <n v="-301.67500000000001"/>
    <s v=" "/>
    <n v="-111.72"/>
    <n v="95.99"/>
    <n v="12"/>
    <n v="947.97"/>
    <n v="2303"/>
    <x v="689"/>
    <x v="1"/>
    <x v="2"/>
    <x v="2"/>
    <x v="8"/>
    <s v="Small Box"/>
    <x v="162"/>
    <n v="0.56000000000000005"/>
    <x v="0"/>
    <x v="2"/>
    <x v="2"/>
    <n v="10011"/>
  </r>
  <r>
    <n v="20084"/>
    <n v="87697"/>
    <x v="959"/>
    <d v="2022-09-29T00:00:00"/>
    <s v="High"/>
    <n v="0.06"/>
    <n v="4.9000000000000004"/>
    <n v="-167.88800000000001"/>
    <s v=" "/>
    <s v=" "/>
    <n v="95.99"/>
    <n v="3"/>
    <n v="236.99"/>
    <n v="2300"/>
    <x v="649"/>
    <x v="1"/>
    <x v="2"/>
    <x v="2"/>
    <x v="8"/>
    <s v="Small Box"/>
    <x v="162"/>
    <n v="0.56000000000000005"/>
    <x v="3"/>
    <x v="12"/>
    <x v="580"/>
    <n v="32137"/>
  </r>
  <r>
    <n v="22325"/>
    <n v="87401"/>
    <x v="959"/>
    <d v="2022-09-28T00:00:00"/>
    <s v="High"/>
    <n v="0.05"/>
    <n v="8.99"/>
    <n v="1836.4590000000001"/>
    <n v="1836.4590000000001"/>
    <s v=" "/>
    <n v="175.99"/>
    <n v="21"/>
    <n v="3163.41"/>
    <n v="2912"/>
    <x v="411"/>
    <x v="1"/>
    <x v="0"/>
    <x v="2"/>
    <x v="8"/>
    <s v="Small Box"/>
    <x v="351"/>
    <n v="0.56999999999999995"/>
    <x v="2"/>
    <x v="40"/>
    <x v="396"/>
    <n v="58201"/>
  </r>
  <r>
    <n v="25069"/>
    <n v="89310"/>
    <x v="959"/>
    <d v="2022-09-30T00:00:00"/>
    <s v="Critical"/>
    <n v="7.0000000000000007E-2"/>
    <n v="7.17"/>
    <n v="-30.422000000000001"/>
    <s v=" "/>
    <s v=" "/>
    <n v="14.45"/>
    <n v="3"/>
    <n v="45.4"/>
    <n v="2443"/>
    <x v="2242"/>
    <x v="1"/>
    <x v="2"/>
    <x v="0"/>
    <x v="1"/>
    <s v="Small Box"/>
    <x v="1014"/>
    <n v="0.38"/>
    <x v="3"/>
    <x v="12"/>
    <x v="89"/>
    <n v="33142"/>
  </r>
  <r>
    <n v="23132"/>
    <n v="89188"/>
    <x v="960"/>
    <d v="2022-10-02T00:00:00"/>
    <s v="Low"/>
    <n v="0.1"/>
    <n v="2.87"/>
    <n v="183.48"/>
    <n v="183.48"/>
    <n v="-364.95360000000005"/>
    <n v="21.98"/>
    <n v="20"/>
    <n v="412.9"/>
    <n v="2385"/>
    <x v="809"/>
    <x v="1"/>
    <x v="3"/>
    <x v="0"/>
    <x v="4"/>
    <s v="Small Pack"/>
    <x v="460"/>
    <n v="0.55000000000000004"/>
    <x v="1"/>
    <x v="36"/>
    <x v="454"/>
    <n v="88001"/>
  </r>
  <r>
    <n v="23133"/>
    <n v="89188"/>
    <x v="960"/>
    <d v="2022-10-05T00:00:00"/>
    <s v="Low"/>
    <n v="0.05"/>
    <n v="19.989999999999998"/>
    <n v="1340.07"/>
    <n v="1340.07"/>
    <s v=" "/>
    <n v="90.48"/>
    <n v="24"/>
    <n v="2093.36"/>
    <n v="2386"/>
    <x v="809"/>
    <x v="1"/>
    <x v="3"/>
    <x v="0"/>
    <x v="14"/>
    <s v="Small Box"/>
    <x v="83"/>
    <n v="0.4"/>
    <x v="1"/>
    <x v="36"/>
    <x v="989"/>
    <n v="87124"/>
  </r>
  <r>
    <n v="23196"/>
    <n v="90968"/>
    <x v="960"/>
    <d v="2022-09-30T00:00:00"/>
    <s v="Medium"/>
    <n v="0.01"/>
    <n v="3.3"/>
    <n v="908.20559999999989"/>
    <n v="908.20559999999989"/>
    <s v=" "/>
    <n v="85.99"/>
    <n v="17"/>
    <n v="1316.24"/>
    <n v="2329"/>
    <x v="426"/>
    <x v="1"/>
    <x v="0"/>
    <x v="2"/>
    <x v="8"/>
    <s v="Small Pack"/>
    <x v="646"/>
    <n v="0.37"/>
    <x v="2"/>
    <x v="11"/>
    <x v="910"/>
    <n v="52240"/>
  </r>
  <r>
    <n v="24349"/>
    <n v="90901"/>
    <x v="960"/>
    <d v="2022-10-02T00:00:00"/>
    <s v="Low"/>
    <n v="0.03"/>
    <n v="4.8600000000000003"/>
    <n v="2497.1879999999996"/>
    <n v="2497.1879999999996"/>
    <s v=" "/>
    <n v="1.76"/>
    <n v="22"/>
    <n v="42.13"/>
    <n v="1875"/>
    <x v="1015"/>
    <x v="1"/>
    <x v="1"/>
    <x v="1"/>
    <x v="7"/>
    <s v="Small Box"/>
    <x v="654"/>
    <n v="0.41"/>
    <x v="3"/>
    <x v="16"/>
    <x v="129"/>
    <n v="23320"/>
  </r>
  <r>
    <n v="25403"/>
    <n v="90506"/>
    <x v="960"/>
    <d v="2022-09-28T00:00:00"/>
    <s v="High"/>
    <n v="0.04"/>
    <n v="5.5"/>
    <n v="60.7"/>
    <n v="60.7"/>
    <s v=" "/>
    <n v="29.99"/>
    <n v="10"/>
    <n v="298.27999999999997"/>
    <n v="3368"/>
    <x v="452"/>
    <x v="0"/>
    <x v="2"/>
    <x v="2"/>
    <x v="5"/>
    <s v="Small Box"/>
    <x v="1042"/>
    <n v="0.51"/>
    <x v="0"/>
    <x v="19"/>
    <x v="710"/>
    <n v="44483"/>
  </r>
  <r>
    <n v="1156"/>
    <n v="8419"/>
    <x v="961"/>
    <d v="2022-10-01T00:00:00"/>
    <s v="Critical"/>
    <n v="7.0000000000000007E-2"/>
    <n v="5.97"/>
    <n v="70.39"/>
    <n v="70.39"/>
    <n v="-39.808999999999997"/>
    <n v="19.98"/>
    <n v="37"/>
    <n v="716.71"/>
    <n v="2498"/>
    <x v="1447"/>
    <x v="0"/>
    <x v="3"/>
    <x v="0"/>
    <x v="3"/>
    <s v="Small Box"/>
    <x v="781"/>
    <n v="0.38"/>
    <x v="1"/>
    <x v="1"/>
    <x v="132"/>
    <n v="92024"/>
  </r>
  <r>
    <n v="1157"/>
    <n v="8419"/>
    <x v="961"/>
    <d v="2022-09-30T00:00:00"/>
    <s v="Critical"/>
    <n v="0.1"/>
    <n v="7.03"/>
    <n v="-86.62"/>
    <s v=" "/>
    <s v=" "/>
    <n v="6.48"/>
    <n v="47"/>
    <n v="298.83999999999997"/>
    <n v="2498"/>
    <x v="2020"/>
    <x v="1"/>
    <x v="3"/>
    <x v="0"/>
    <x v="3"/>
    <s v="Small Box"/>
    <x v="603"/>
    <n v="0.37"/>
    <x v="1"/>
    <x v="1"/>
    <x v="132"/>
    <n v="92024"/>
  </r>
  <r>
    <n v="19156"/>
    <n v="88323"/>
    <x v="961"/>
    <d v="2022-10-01T00:00:00"/>
    <s v="Critical"/>
    <n v="7.0000000000000007E-2"/>
    <n v="5.97"/>
    <n v="70.39"/>
    <n v="70.39"/>
    <s v=" "/>
    <n v="19.98"/>
    <n v="9"/>
    <n v="174.33"/>
    <n v="2499"/>
    <x v="1339"/>
    <x v="0"/>
    <x v="3"/>
    <x v="0"/>
    <x v="3"/>
    <s v="Small Box"/>
    <x v="781"/>
    <n v="0.38"/>
    <x v="2"/>
    <x v="14"/>
    <x v="188"/>
    <n v="60901"/>
  </r>
  <r>
    <n v="19157"/>
    <n v="88323"/>
    <x v="961"/>
    <d v="2022-09-30T00:00:00"/>
    <s v="Critical"/>
    <n v="0.1"/>
    <n v="7.03"/>
    <n v="-86.62"/>
    <s v=" "/>
    <n v="-159.23599999999999"/>
    <n v="6.48"/>
    <n v="12"/>
    <n v="76.3"/>
    <n v="2499"/>
    <x v="1339"/>
    <x v="1"/>
    <x v="3"/>
    <x v="0"/>
    <x v="3"/>
    <s v="Small Box"/>
    <x v="603"/>
    <n v="0.37"/>
    <x v="2"/>
    <x v="14"/>
    <x v="188"/>
    <n v="60901"/>
  </r>
  <r>
    <n v="20665"/>
    <n v="90425"/>
    <x v="961"/>
    <d v="2022-10-01T00:00:00"/>
    <s v="High"/>
    <n v="0.09"/>
    <n v="5.26"/>
    <n v="-134.71100000000001"/>
    <s v=" "/>
    <s v=" "/>
    <n v="3.98"/>
    <n v="20"/>
    <n v="80.86"/>
    <n v="1536"/>
    <x v="301"/>
    <x v="1"/>
    <x v="1"/>
    <x v="0"/>
    <x v="1"/>
    <s v="Small Box"/>
    <x v="342"/>
    <n v="0.38"/>
    <x v="1"/>
    <x v="1"/>
    <x v="1157"/>
    <n v="92253"/>
  </r>
  <r>
    <n v="20666"/>
    <n v="90425"/>
    <x v="961"/>
    <d v="2022-09-30T00:00:00"/>
    <s v="High"/>
    <n v="7.0000000000000007E-2"/>
    <n v="1.52"/>
    <n v="24.17"/>
    <n v="24.17"/>
    <n v="-5.4240000000000004"/>
    <n v="4.7300000000000004"/>
    <n v="11"/>
    <n v="51.53"/>
    <n v="1536"/>
    <x v="2224"/>
    <x v="1"/>
    <x v="1"/>
    <x v="0"/>
    <x v="3"/>
    <s v="Wrap Bag"/>
    <x v="1043"/>
    <n v="0.36"/>
    <x v="1"/>
    <x v="1"/>
    <x v="1157"/>
    <n v="92253"/>
  </r>
  <r>
    <n v="21407"/>
    <n v="91204"/>
    <x v="961"/>
    <d v="2022-10-01T00:00:00"/>
    <s v="Critical"/>
    <n v="0.05"/>
    <n v="3.5"/>
    <n v="-309.56799999999998"/>
    <s v=" "/>
    <n v="-37.496899999999997"/>
    <n v="44.01"/>
    <n v="18"/>
    <n v="776.85"/>
    <n v="750"/>
    <x v="2243"/>
    <x v="1"/>
    <x v="2"/>
    <x v="0"/>
    <x v="13"/>
    <s v="Small Box"/>
    <x v="557"/>
    <n v="0.59"/>
    <x v="3"/>
    <x v="25"/>
    <x v="57"/>
    <n v="41042"/>
  </r>
  <r>
    <n v="21408"/>
    <n v="91204"/>
    <x v="961"/>
    <d v="2022-09-30T00:00:00"/>
    <s v="Critical"/>
    <n v="0.06"/>
    <n v="1.5"/>
    <n v="39.347999999999999"/>
    <n v="39.347999999999999"/>
    <n v="-113.20400000000001"/>
    <n v="6.68"/>
    <n v="6"/>
    <n v="39.18"/>
    <n v="750"/>
    <x v="2243"/>
    <x v="1"/>
    <x v="2"/>
    <x v="0"/>
    <x v="4"/>
    <s v="Wrap Bag"/>
    <x v="347"/>
    <n v="0.48"/>
    <x v="3"/>
    <x v="25"/>
    <x v="57"/>
    <n v="41042"/>
  </r>
  <r>
    <n v="22900"/>
    <n v="86058"/>
    <x v="961"/>
    <d v="2022-10-02T00:00:00"/>
    <s v="Critical"/>
    <n v="0.16"/>
    <n v="6.85"/>
    <n v="-74.510000000000005"/>
    <s v=" "/>
    <s v=" "/>
    <n v="13.73"/>
    <n v="24"/>
    <n v="319.3"/>
    <n v="2203"/>
    <x v="1090"/>
    <x v="1"/>
    <x v="3"/>
    <x v="1"/>
    <x v="7"/>
    <s v="Wrap Bag"/>
    <x v="770"/>
    <n v="0.54"/>
    <x v="2"/>
    <x v="3"/>
    <x v="148"/>
    <n v="55445"/>
  </r>
  <r>
    <n v="1910"/>
    <n v="13638"/>
    <x v="962"/>
    <d v="2022-10-02T00:00:00"/>
    <s v="High"/>
    <n v="0.05"/>
    <n v="1.99"/>
    <n v="165.2"/>
    <n v="165.2"/>
    <n v="-164.18"/>
    <n v="14.48"/>
    <n v="96"/>
    <n v="1337.67"/>
    <n v="3079"/>
    <x v="1123"/>
    <x v="1"/>
    <x v="1"/>
    <x v="2"/>
    <x v="5"/>
    <s v="Small Pack"/>
    <x v="1045"/>
    <n v="0.49"/>
    <x v="0"/>
    <x v="23"/>
    <x v="111"/>
    <n v="19112"/>
  </r>
  <r>
    <n v="19910"/>
    <n v="88246"/>
    <x v="962"/>
    <d v="2022-10-02T00:00:00"/>
    <s v="High"/>
    <n v="0.05"/>
    <n v="1.99"/>
    <n v="165.2"/>
    <n v="165.2"/>
    <n v="-281.20259999999996"/>
    <n v="14.48"/>
    <n v="24"/>
    <n v="334.42"/>
    <n v="3076"/>
    <x v="1662"/>
    <x v="1"/>
    <x v="1"/>
    <x v="2"/>
    <x v="5"/>
    <s v="Small Pack"/>
    <x v="1045"/>
    <n v="0.49"/>
    <x v="0"/>
    <x v="19"/>
    <x v="560"/>
    <n v="44224"/>
  </r>
  <r>
    <n v="25876"/>
    <n v="86088"/>
    <x v="962"/>
    <d v="2022-10-02T00:00:00"/>
    <s v="Medium"/>
    <n v="0.08"/>
    <n v="3.6"/>
    <n v="-43.861999999999995"/>
    <s v=" "/>
    <s v=" "/>
    <n v="31.11"/>
    <n v="13"/>
    <n v="399.92"/>
    <n v="2970"/>
    <x v="2115"/>
    <x v="1"/>
    <x v="3"/>
    <x v="2"/>
    <x v="5"/>
    <s v="Small Pack"/>
    <x v="1204"/>
    <n v="0.64"/>
    <x v="3"/>
    <x v="12"/>
    <x v="790"/>
    <n v="32216"/>
  </r>
  <r>
    <n v="25877"/>
    <n v="86088"/>
    <x v="962"/>
    <d v="2022-10-02T00:00:00"/>
    <s v="Medium"/>
    <n v="7.0000000000000007E-2"/>
    <n v="8.08"/>
    <n v="-99.19"/>
    <s v=" "/>
    <n v="-9.68"/>
    <n v="125.99"/>
    <n v="8"/>
    <n v="844.57"/>
    <n v="2970"/>
    <x v="1948"/>
    <x v="1"/>
    <x v="3"/>
    <x v="2"/>
    <x v="8"/>
    <s v="Small Box"/>
    <x v="994"/>
    <n v="0.56999999999999995"/>
    <x v="3"/>
    <x v="12"/>
    <x v="790"/>
    <n v="32216"/>
  </r>
  <r>
    <n v="20302"/>
    <n v="90636"/>
    <x v="963"/>
    <d v="2022-10-03T00:00:00"/>
    <s v="Critical"/>
    <n v="0.02"/>
    <n v="43.57"/>
    <n v="-836.88194304000012"/>
    <s v=" "/>
    <n v="-6.5846399999999994"/>
    <n v="320.64"/>
    <n v="13"/>
    <n v="3383.43"/>
    <n v="1888"/>
    <x v="1665"/>
    <x v="2"/>
    <x v="0"/>
    <x v="1"/>
    <x v="9"/>
    <s v="Jumbo Box"/>
    <x v="795"/>
    <n v="0.63"/>
    <x v="0"/>
    <x v="2"/>
    <x v="1311"/>
    <n v="14217"/>
  </r>
  <r>
    <n v="24955"/>
    <n v="88397"/>
    <x v="963"/>
    <d v="2022-10-02T00:00:00"/>
    <s v="Medium"/>
    <n v="0.09"/>
    <n v="5.3"/>
    <n v="18.456"/>
    <n v="18.456"/>
    <s v=" "/>
    <n v="14.2"/>
    <n v="1"/>
    <n v="14.95"/>
    <n v="1017"/>
    <x v="921"/>
    <x v="1"/>
    <x v="0"/>
    <x v="1"/>
    <x v="7"/>
    <s v="Wrap Bag"/>
    <x v="308"/>
    <n v="0.46"/>
    <x v="3"/>
    <x v="44"/>
    <x v="141"/>
    <n v="27217"/>
  </r>
  <r>
    <n v="24956"/>
    <n v="88397"/>
    <x v="963"/>
    <d v="2022-10-03T00:00:00"/>
    <s v="Medium"/>
    <n v="0.02"/>
    <n v="5.92"/>
    <n v="-85.596000000000004"/>
    <s v=" "/>
    <s v=" "/>
    <n v="115.99"/>
    <n v="6"/>
    <n v="591.30999999999995"/>
    <n v="1017"/>
    <x v="2244"/>
    <x v="1"/>
    <x v="0"/>
    <x v="2"/>
    <x v="8"/>
    <s v="Small Box"/>
    <x v="551"/>
    <n v="0.57999999999999996"/>
    <x v="3"/>
    <x v="44"/>
    <x v="141"/>
    <n v="27217"/>
  </r>
  <r>
    <n v="24957"/>
    <n v="88397"/>
    <x v="963"/>
    <d v="2022-10-03T00:00:00"/>
    <s v="Medium"/>
    <n v="0.09"/>
    <n v="9.0299999999999994"/>
    <n v="13.577999999999999"/>
    <n v="13.577999999999999"/>
    <s v=" "/>
    <n v="18.97"/>
    <n v="19"/>
    <n v="355.17"/>
    <n v="1018"/>
    <x v="1427"/>
    <x v="0"/>
    <x v="0"/>
    <x v="0"/>
    <x v="3"/>
    <s v="Small Box"/>
    <x v="118"/>
    <n v="0.37"/>
    <x v="3"/>
    <x v="44"/>
    <x v="752"/>
    <n v="27511"/>
  </r>
  <r>
    <n v="25836"/>
    <n v="87807"/>
    <x v="963"/>
    <d v="2022-10-01T00:00:00"/>
    <s v="Critical"/>
    <n v="0.1"/>
    <n v="9.68"/>
    <n v="-110.34360000000001"/>
    <s v=" "/>
    <s v=" "/>
    <n v="6.48"/>
    <n v="8"/>
    <n v="51.5"/>
    <n v="402"/>
    <x v="508"/>
    <x v="1"/>
    <x v="3"/>
    <x v="0"/>
    <x v="3"/>
    <s v="Small Box"/>
    <x v="588"/>
    <n v="0.36"/>
    <x v="1"/>
    <x v="1"/>
    <x v="946"/>
    <n v="90805"/>
  </r>
  <r>
    <n v="25837"/>
    <n v="87807"/>
    <x v="963"/>
    <d v="2022-10-03T00:00:00"/>
    <s v="Critical"/>
    <n v="0.06"/>
    <n v="1.25"/>
    <n v="460.04507999999998"/>
    <n v="460.04507999999998"/>
    <n v="-13.33"/>
    <n v="85.99"/>
    <n v="10"/>
    <n v="714.54"/>
    <n v="402"/>
    <x v="1294"/>
    <x v="1"/>
    <x v="3"/>
    <x v="2"/>
    <x v="8"/>
    <s v="Small Pack"/>
    <x v="1054"/>
    <n v="0.39"/>
    <x v="1"/>
    <x v="1"/>
    <x v="946"/>
    <n v="90805"/>
  </r>
  <r>
    <n v="500"/>
    <n v="3460"/>
    <x v="964"/>
    <d v="2022-10-04T00:00:00"/>
    <s v="High"/>
    <n v="0.08"/>
    <n v="4.6900000000000004"/>
    <n v="-114.18"/>
    <s v=" "/>
    <n v="-209.25"/>
    <n v="5.98"/>
    <n v="53"/>
    <n v="300.77999999999997"/>
    <n v="3079"/>
    <x v="10"/>
    <x v="1"/>
    <x v="1"/>
    <x v="0"/>
    <x v="0"/>
    <s v="Small Box"/>
    <x v="22"/>
    <n v="0.68"/>
    <x v="0"/>
    <x v="23"/>
    <x v="111"/>
    <n v="19112"/>
  </r>
  <r>
    <n v="18500"/>
    <n v="88247"/>
    <x v="964"/>
    <d v="2022-10-04T00:00:00"/>
    <s v="High"/>
    <n v="0.08"/>
    <n v="4.6900000000000004"/>
    <n v="-102.762"/>
    <s v=" "/>
    <s v=" "/>
    <n v="5.98"/>
    <n v="13"/>
    <n v="73.78"/>
    <n v="3076"/>
    <x v="1662"/>
    <x v="1"/>
    <x v="1"/>
    <x v="0"/>
    <x v="0"/>
    <s v="Small Box"/>
    <x v="22"/>
    <n v="0.68"/>
    <x v="0"/>
    <x v="19"/>
    <x v="560"/>
    <n v="44224"/>
  </r>
  <r>
    <n v="22120"/>
    <n v="87280"/>
    <x v="964"/>
    <d v="2022-10-04T00:00:00"/>
    <s v="Not Specified"/>
    <n v="0.08"/>
    <n v="23.76"/>
    <n v="1632.5675999999999"/>
    <n v="1632.5675999999999"/>
    <n v="-5.3507999999999996"/>
    <n v="200.98"/>
    <n v="20"/>
    <n v="3894.82"/>
    <n v="336"/>
    <x v="2191"/>
    <x v="2"/>
    <x v="2"/>
    <x v="1"/>
    <x v="2"/>
    <s v="Jumbo Drum"/>
    <x v="303"/>
    <n v="0.57999999999999996"/>
    <x v="1"/>
    <x v="5"/>
    <x v="1113"/>
    <n v="97045"/>
  </r>
  <r>
    <n v="22121"/>
    <n v="87280"/>
    <x v="964"/>
    <d v="2022-10-03T00:00:00"/>
    <s v="Not Specified"/>
    <n v="0.06"/>
    <n v="16.059999999999999"/>
    <n v="2811.2623999999996"/>
    <n v="2811.2623999999996"/>
    <s v=" "/>
    <n v="810.98"/>
    <n v="10"/>
    <n v="7851.91"/>
    <n v="336"/>
    <x v="324"/>
    <x v="2"/>
    <x v="2"/>
    <x v="2"/>
    <x v="6"/>
    <s v="Jumbo Drum"/>
    <x v="1134"/>
    <n v="0.56000000000000005"/>
    <x v="1"/>
    <x v="5"/>
    <x v="1113"/>
    <n v="97045"/>
  </r>
  <r>
    <n v="22122"/>
    <n v="87280"/>
    <x v="964"/>
    <d v="2022-10-02T00:00:00"/>
    <s v="Not Specified"/>
    <n v="0.06"/>
    <n v="0.7"/>
    <n v="-15.703199999999999"/>
    <s v=" "/>
    <s v=" "/>
    <n v="4.71"/>
    <n v="15"/>
    <n v="68.08"/>
    <n v="336"/>
    <x v="324"/>
    <x v="1"/>
    <x v="2"/>
    <x v="0"/>
    <x v="15"/>
    <s v="Wrap Bag"/>
    <x v="1058"/>
    <n v="0.85"/>
    <x v="1"/>
    <x v="5"/>
    <x v="1113"/>
    <n v="97045"/>
  </r>
  <r>
    <n v="24344"/>
    <n v="86070"/>
    <x v="964"/>
    <d v="2022-10-06T00:00:00"/>
    <s v="Low"/>
    <n v="0"/>
    <n v="0.7"/>
    <n v="439.03199999999998"/>
    <n v="439.03199999999998"/>
    <s v=" "/>
    <n v="1.48"/>
    <n v="9"/>
    <n v="13.65"/>
    <n v="2656"/>
    <x v="928"/>
    <x v="1"/>
    <x v="2"/>
    <x v="0"/>
    <x v="15"/>
    <s v="Wrap Bag"/>
    <x v="619"/>
    <n v="0.37"/>
    <x v="3"/>
    <x v="20"/>
    <x v="39"/>
    <n v="30904"/>
  </r>
  <r>
    <n v="24345"/>
    <n v="86070"/>
    <x v="964"/>
    <d v="2022-10-06T00:00:00"/>
    <s v="Low"/>
    <n v="0.05"/>
    <n v="0.7"/>
    <n v="-720.91600000000005"/>
    <s v=" "/>
    <s v=" "/>
    <n v="1.68"/>
    <n v="22"/>
    <n v="36.86"/>
    <n v="2657"/>
    <x v="1422"/>
    <x v="1"/>
    <x v="2"/>
    <x v="0"/>
    <x v="4"/>
    <s v="Wrap Bag"/>
    <x v="549"/>
    <n v="0.6"/>
    <x v="3"/>
    <x v="20"/>
    <x v="228"/>
    <n v="31907"/>
  </r>
  <r>
    <n v="24642"/>
    <n v="85956"/>
    <x v="964"/>
    <d v="2022-10-04T00:00:00"/>
    <s v="High"/>
    <n v="0.03"/>
    <n v="3.5"/>
    <n v="-49.064399999999999"/>
    <s v=" "/>
    <s v=" "/>
    <n v="70.97"/>
    <n v="1"/>
    <n v="70.91"/>
    <n v="2279"/>
    <x v="1838"/>
    <x v="1"/>
    <x v="0"/>
    <x v="0"/>
    <x v="13"/>
    <s v="Small Box"/>
    <x v="416"/>
    <n v="0.59"/>
    <x v="0"/>
    <x v="23"/>
    <x v="530"/>
    <n v="15601"/>
  </r>
  <r>
    <n v="24906"/>
    <n v="89351"/>
    <x v="964"/>
    <d v="2022-10-02T00:00:00"/>
    <s v="Medium"/>
    <n v="0.05"/>
    <n v="7.28"/>
    <n v="-90.233999999999995"/>
    <s v=" "/>
    <n v="-7.65"/>
    <n v="9.3800000000000008"/>
    <n v="12"/>
    <n v="119.13"/>
    <n v="716"/>
    <x v="2245"/>
    <x v="1"/>
    <x v="2"/>
    <x v="0"/>
    <x v="0"/>
    <s v="Small Box"/>
    <x v="1076"/>
    <n v="0.56999999999999995"/>
    <x v="2"/>
    <x v="27"/>
    <x v="977"/>
    <n v="48841"/>
  </r>
  <r>
    <n v="21099"/>
    <n v="86071"/>
    <x v="965"/>
    <d v="2022-10-05T00:00:00"/>
    <s v="Not Specified"/>
    <n v="0.08"/>
    <n v="19.989999999999998"/>
    <n v="14.603999999999999"/>
    <n v="14.603999999999999"/>
    <s v=" "/>
    <n v="30.98"/>
    <n v="15"/>
    <n v="471.72"/>
    <n v="2655"/>
    <x v="154"/>
    <x v="1"/>
    <x v="1"/>
    <x v="0"/>
    <x v="3"/>
    <s v="Small Box"/>
    <x v="1186"/>
    <n v="0.4"/>
    <x v="3"/>
    <x v="20"/>
    <x v="36"/>
    <n v="30318"/>
  </r>
  <r>
    <n v="21100"/>
    <n v="86071"/>
    <x v="965"/>
    <d v="2022-10-04T00:00:00"/>
    <s v="Not Specified"/>
    <n v="0"/>
    <n v="85.63"/>
    <n v="-164.02679999999998"/>
    <s v=" "/>
    <s v=" "/>
    <n v="376.13"/>
    <n v="23"/>
    <n v="7092.73"/>
    <n v="2655"/>
    <x v="2142"/>
    <x v="2"/>
    <x v="1"/>
    <x v="1"/>
    <x v="9"/>
    <s v="Jumbo Box"/>
    <x v="895"/>
    <n v="0.74"/>
    <x v="3"/>
    <x v="20"/>
    <x v="36"/>
    <n v="30318"/>
  </r>
  <r>
    <n v="22019"/>
    <n v="86024"/>
    <x v="965"/>
    <d v="2022-10-05T00:00:00"/>
    <s v="Critical"/>
    <n v="0.04"/>
    <n v="7.77"/>
    <n v="-242.36279999999999"/>
    <s v=" "/>
    <n v="-262.62"/>
    <n v="8.4499999999999993"/>
    <n v="25"/>
    <n v="206.69"/>
    <n v="452"/>
    <x v="34"/>
    <x v="1"/>
    <x v="0"/>
    <x v="0"/>
    <x v="16"/>
    <s v="Small Pack"/>
    <x v="1106"/>
    <n v="0.55000000000000004"/>
    <x v="1"/>
    <x v="1"/>
    <x v="472"/>
    <n v="93635"/>
  </r>
  <r>
    <n v="22020"/>
    <n v="86024"/>
    <x v="965"/>
    <d v="2022-10-05T00:00:00"/>
    <s v="Critical"/>
    <n v="0.04"/>
    <n v="4.2300000000000004"/>
    <n v="223.04664"/>
    <n v="223.04664"/>
    <n v="-100.24"/>
    <n v="115.99"/>
    <n v="8"/>
    <n v="810.18"/>
    <n v="452"/>
    <x v="34"/>
    <x v="1"/>
    <x v="0"/>
    <x v="2"/>
    <x v="8"/>
    <s v="Small Box"/>
    <x v="701"/>
    <n v="0.56000000000000005"/>
    <x v="1"/>
    <x v="1"/>
    <x v="472"/>
    <n v="93635"/>
  </r>
  <r>
    <n v="22134"/>
    <n v="86597"/>
    <x v="965"/>
    <d v="2022-10-05T00:00:00"/>
    <s v="Medium"/>
    <n v="0.05"/>
    <n v="19.989999999999998"/>
    <n v="1641.3163399999999"/>
    <n v="1641.3163399999999"/>
    <s v=" "/>
    <n v="304.99"/>
    <n v="8"/>
    <n v="2410.64"/>
    <n v="2924"/>
    <x v="1451"/>
    <x v="1"/>
    <x v="1"/>
    <x v="0"/>
    <x v="1"/>
    <s v="Small Box"/>
    <x v="590"/>
    <n v="0.4"/>
    <x v="0"/>
    <x v="0"/>
    <x v="76"/>
    <n v="20707"/>
  </r>
  <r>
    <n v="24020"/>
    <n v="87769"/>
    <x v="965"/>
    <d v="2022-10-05T00:00:00"/>
    <s v="Low"/>
    <n v="0.03"/>
    <n v="5.97"/>
    <n v="234.21360000000001"/>
    <n v="234.21360000000001"/>
    <s v=" "/>
    <n v="19.98"/>
    <n v="24"/>
    <n v="472.77"/>
    <n v="1146"/>
    <x v="2099"/>
    <x v="1"/>
    <x v="1"/>
    <x v="0"/>
    <x v="3"/>
    <s v="Small Box"/>
    <x v="781"/>
    <n v="0.38"/>
    <x v="2"/>
    <x v="10"/>
    <x v="636"/>
    <n v="76086"/>
  </r>
  <r>
    <n v="24592"/>
    <n v="87921"/>
    <x v="965"/>
    <d v="2022-10-05T00:00:00"/>
    <s v="High"/>
    <n v="0"/>
    <n v="0.97"/>
    <n v="5.0968"/>
    <n v="5.0968"/>
    <s v=" "/>
    <n v="2.78"/>
    <n v="20"/>
    <n v="57.76"/>
    <n v="2542"/>
    <x v="520"/>
    <x v="1"/>
    <x v="0"/>
    <x v="0"/>
    <x v="4"/>
    <s v="Wrap Bag"/>
    <x v="54"/>
    <n v="0.59"/>
    <x v="0"/>
    <x v="2"/>
    <x v="1312"/>
    <n v="10580"/>
  </r>
  <r>
    <n v="24593"/>
    <n v="87921"/>
    <x v="965"/>
    <d v="2022-10-05T00:00:00"/>
    <s v="High"/>
    <n v="0.03"/>
    <n v="0.5"/>
    <n v="4.3502999999999998"/>
    <n v="4.3502999999999998"/>
    <s v=" "/>
    <n v="2.61"/>
    <n v="20"/>
    <n v="51.9"/>
    <n v="2547"/>
    <x v="1484"/>
    <x v="1"/>
    <x v="0"/>
    <x v="0"/>
    <x v="12"/>
    <s v="Small Box"/>
    <x v="324"/>
    <n v="0.39"/>
    <x v="3"/>
    <x v="16"/>
    <x v="770"/>
    <n v="23464"/>
  </r>
  <r>
    <n v="24594"/>
    <n v="87921"/>
    <x v="965"/>
    <d v="2022-10-05T00:00:00"/>
    <s v="High"/>
    <n v="0.03"/>
    <n v="19.989999999999998"/>
    <n v="296.77859999999998"/>
    <n v="296.77859999999998"/>
    <s v=" "/>
    <n v="51.75"/>
    <n v="20"/>
    <n v="1054.1099999999999"/>
    <n v="2547"/>
    <x v="1406"/>
    <x v="1"/>
    <x v="0"/>
    <x v="1"/>
    <x v="7"/>
    <s v="Small Box"/>
    <x v="580"/>
    <n v="0.55000000000000004"/>
    <x v="3"/>
    <x v="16"/>
    <x v="770"/>
    <n v="23464"/>
  </r>
  <r>
    <n v="24606"/>
    <n v="88821"/>
    <x v="965"/>
    <d v="2022-10-03T00:00:00"/>
    <s v="Critical"/>
    <n v="0.06"/>
    <n v="30"/>
    <n v="13.1868"/>
    <n v="13.1868"/>
    <s v=" "/>
    <n v="130.97999999999999"/>
    <n v="5"/>
    <n v="672.34"/>
    <n v="2813"/>
    <x v="1447"/>
    <x v="2"/>
    <x v="2"/>
    <x v="1"/>
    <x v="2"/>
    <s v="Jumbo Drum"/>
    <x v="425"/>
    <n v="0.78"/>
    <x v="3"/>
    <x v="28"/>
    <x v="159"/>
    <n v="37311"/>
  </r>
  <r>
    <n v="25286"/>
    <n v="86426"/>
    <x v="965"/>
    <d v="2022-10-05T00:00:00"/>
    <s v="Not Specified"/>
    <n v="0.02"/>
    <n v="35"/>
    <n v="-1220.3568"/>
    <s v=" "/>
    <n v="-30.45"/>
    <n v="32.479999999999997"/>
    <n v="19"/>
    <n v="646.02"/>
    <n v="1074"/>
    <x v="1070"/>
    <x v="1"/>
    <x v="0"/>
    <x v="0"/>
    <x v="0"/>
    <s v="Large Box"/>
    <x v="151"/>
    <n v="0.81"/>
    <x v="2"/>
    <x v="14"/>
    <x v="935"/>
    <n v="61107"/>
  </r>
  <r>
    <n v="25287"/>
    <n v="86426"/>
    <x v="965"/>
    <d v="2022-10-05T00:00:00"/>
    <s v="Not Specified"/>
    <n v="0.06"/>
    <n v="69"/>
    <n v="-867.80160000000001"/>
    <s v=" "/>
    <n v="-16.14"/>
    <n v="182.55"/>
    <n v="11"/>
    <n v="1940.95"/>
    <n v="1075"/>
    <x v="2102"/>
    <x v="1"/>
    <x v="0"/>
    <x v="1"/>
    <x v="9"/>
    <s v="Large Box"/>
    <x v="1179"/>
    <n v="0.72"/>
    <x v="2"/>
    <x v="14"/>
    <x v="240"/>
    <n v="60441"/>
  </r>
  <r>
    <n v="19518"/>
    <n v="89530"/>
    <x v="966"/>
    <d v="2022-10-06T00:00:00"/>
    <s v="Medium"/>
    <n v="0"/>
    <n v="3.92"/>
    <n v="-50.05"/>
    <s v=" "/>
    <s v=" "/>
    <n v="30.93"/>
    <n v="7"/>
    <n v="227"/>
    <n v="151"/>
    <x v="2246"/>
    <x v="1"/>
    <x v="3"/>
    <x v="1"/>
    <x v="7"/>
    <s v="Small Pack"/>
    <x v="306"/>
    <n v="0.44"/>
    <x v="3"/>
    <x v="28"/>
    <x v="102"/>
    <n v="37664"/>
  </r>
  <r>
    <n v="19519"/>
    <n v="89530"/>
    <x v="966"/>
    <d v="2022-10-06T00:00:00"/>
    <s v="Medium"/>
    <n v="0.08"/>
    <n v="5.86"/>
    <n v="-877.25400000000002"/>
    <s v=" "/>
    <n v="-172.55313000000001"/>
    <n v="19.98"/>
    <n v="3"/>
    <n v="62.12"/>
    <n v="151"/>
    <x v="325"/>
    <x v="0"/>
    <x v="3"/>
    <x v="0"/>
    <x v="3"/>
    <s v="Small Box"/>
    <x v="1213"/>
    <n v="0.38"/>
    <x v="3"/>
    <x v="28"/>
    <x v="102"/>
    <n v="37664"/>
  </r>
  <r>
    <n v="19798"/>
    <n v="90562"/>
    <x v="966"/>
    <d v="2022-10-06T00:00:00"/>
    <s v="Not Specified"/>
    <n v="0.08"/>
    <n v="4.68"/>
    <n v="66.952799999999996"/>
    <n v="66.952799999999996"/>
    <n v="-17.726544000000001"/>
    <n v="10.23"/>
    <n v="23"/>
    <n v="229.63"/>
    <n v="2313"/>
    <x v="99"/>
    <x v="1"/>
    <x v="3"/>
    <x v="0"/>
    <x v="16"/>
    <s v="Small Pack"/>
    <x v="930"/>
    <n v="0.59"/>
    <x v="3"/>
    <x v="33"/>
    <x v="946"/>
    <n v="39560"/>
  </r>
  <r>
    <n v="25686"/>
    <n v="89844"/>
    <x v="966"/>
    <d v="2022-10-06T00:00:00"/>
    <s v="Critical"/>
    <n v="0.05"/>
    <n v="1.99"/>
    <n v="-47.941200000000002"/>
    <s v=" "/>
    <s v=" "/>
    <n v="14.48"/>
    <n v="1"/>
    <n v="15.85"/>
    <n v="3092"/>
    <x v="569"/>
    <x v="1"/>
    <x v="2"/>
    <x v="2"/>
    <x v="5"/>
    <s v="Small Pack"/>
    <x v="1045"/>
    <n v="0.49"/>
    <x v="0"/>
    <x v="2"/>
    <x v="1079"/>
    <n v="12306"/>
  </r>
  <r>
    <n v="25687"/>
    <n v="89844"/>
    <x v="966"/>
    <d v="2022-10-06T00:00:00"/>
    <s v="Critical"/>
    <n v="0.08"/>
    <n v="2.5"/>
    <n v="-305.88624000000004"/>
    <s v=" "/>
    <s v=" "/>
    <n v="55.99"/>
    <n v="1"/>
    <n v="47.99"/>
    <n v="3092"/>
    <x v="569"/>
    <x v="1"/>
    <x v="2"/>
    <x v="2"/>
    <x v="8"/>
    <s v="Small Pack"/>
    <x v="698"/>
    <n v="0.83"/>
    <x v="0"/>
    <x v="2"/>
    <x v="1079"/>
    <n v="12306"/>
  </r>
  <r>
    <n v="18285"/>
    <n v="87386"/>
    <x v="967"/>
    <d v="2022-10-07T00:00:00"/>
    <s v="Not Specified"/>
    <n v="0.04"/>
    <n v="4.51"/>
    <n v="-18.3492"/>
    <s v=" "/>
    <n v="-26.052000000000003"/>
    <n v="13.48"/>
    <n v="4"/>
    <n v="54.28"/>
    <n v="2607"/>
    <x v="778"/>
    <x v="1"/>
    <x v="2"/>
    <x v="0"/>
    <x v="0"/>
    <s v="Small Box"/>
    <x v="328"/>
    <n v="0.59"/>
    <x v="0"/>
    <x v="30"/>
    <x v="1313"/>
    <n v="8871"/>
  </r>
  <r>
    <n v="19835"/>
    <n v="90604"/>
    <x v="967"/>
    <d v="2022-10-10T00:00:00"/>
    <s v="Low"/>
    <n v="0.04"/>
    <n v="9.1999999999999993"/>
    <n v="146.95159999999998"/>
    <n v="146.95159999999998"/>
    <s v=" "/>
    <n v="39.979999999999997"/>
    <n v="6"/>
    <n v="251.01"/>
    <n v="1625"/>
    <x v="892"/>
    <x v="1"/>
    <x v="2"/>
    <x v="1"/>
    <x v="7"/>
    <s v="Wrap Bag"/>
    <x v="764"/>
    <n v="0.65"/>
    <x v="0"/>
    <x v="2"/>
    <x v="308"/>
    <n v="11542"/>
  </r>
  <r>
    <n v="22499"/>
    <n v="85921"/>
    <x v="967"/>
    <d v="2022-10-07T00:00:00"/>
    <s v="Medium"/>
    <n v="7.0000000000000007E-2"/>
    <n v="10.75"/>
    <n v="42.099199999999996"/>
    <n v="42.099199999999996"/>
    <n v="-24.44"/>
    <n v="54.96"/>
    <n v="3"/>
    <n v="169.45"/>
    <n v="2630"/>
    <x v="1058"/>
    <x v="1"/>
    <x v="2"/>
    <x v="0"/>
    <x v="3"/>
    <s v="Small Box"/>
    <x v="1018"/>
    <n v="0.36"/>
    <x v="2"/>
    <x v="13"/>
    <x v="18"/>
    <n v="73071"/>
  </r>
  <r>
    <n v="22500"/>
    <n v="85921"/>
    <x v="967"/>
    <d v="2022-10-06T00:00:00"/>
    <s v="Medium"/>
    <n v="7.0000000000000007E-2"/>
    <n v="7.51"/>
    <n v="-73.969200000000001"/>
    <s v=" "/>
    <s v=" "/>
    <n v="14.97"/>
    <n v="12"/>
    <n v="174.01"/>
    <n v="2630"/>
    <x v="1058"/>
    <x v="1"/>
    <x v="2"/>
    <x v="0"/>
    <x v="0"/>
    <s v="Small Box"/>
    <x v="1189"/>
    <n v="0.56999999999999995"/>
    <x v="2"/>
    <x v="13"/>
    <x v="18"/>
    <n v="73071"/>
  </r>
  <r>
    <n v="18605"/>
    <n v="88518"/>
    <x v="968"/>
    <d v="2022-10-08T00:00:00"/>
    <s v="Not Specified"/>
    <n v="0.04"/>
    <n v="5.12"/>
    <n v="23.0276"/>
    <n v="23.0276"/>
    <n v="-296.37299999999999"/>
    <n v="9.99"/>
    <n v="19"/>
    <n v="195.71"/>
    <n v="125"/>
    <x v="2247"/>
    <x v="1"/>
    <x v="1"/>
    <x v="0"/>
    <x v="3"/>
    <s v="Small Box"/>
    <x v="965"/>
    <n v="0.4"/>
    <x v="2"/>
    <x v="10"/>
    <x v="1314"/>
    <n v="75088"/>
  </r>
  <r>
    <n v="20755"/>
    <n v="91129"/>
    <x v="968"/>
    <d v="2022-10-07T00:00:00"/>
    <s v="High"/>
    <n v="7.0000000000000007E-2"/>
    <n v="5.37"/>
    <n v="20.393369999999997"/>
    <n v="20.393369999999997"/>
    <s v=" "/>
    <n v="25.98"/>
    <n v="21"/>
    <n v="515.09"/>
    <n v="524"/>
    <x v="1105"/>
    <x v="1"/>
    <x v="1"/>
    <x v="0"/>
    <x v="13"/>
    <s v="Medium Box"/>
    <x v="810"/>
    <n v="0.5"/>
    <x v="3"/>
    <x v="28"/>
    <x v="584"/>
    <n v="37922"/>
  </r>
  <r>
    <n v="20756"/>
    <n v="91129"/>
    <x v="968"/>
    <d v="2022-10-08T00:00:00"/>
    <s v="High"/>
    <n v="0.01"/>
    <n v="28.63"/>
    <n v="-466.298"/>
    <s v=" "/>
    <n v="-23.225999999999999"/>
    <n v="135.99"/>
    <n v="19"/>
    <n v="2674.61"/>
    <n v="524"/>
    <x v="2248"/>
    <x v="2"/>
    <x v="1"/>
    <x v="1"/>
    <x v="2"/>
    <s v="Jumbo Drum"/>
    <x v="995"/>
    <n v="0.76"/>
    <x v="3"/>
    <x v="28"/>
    <x v="584"/>
    <n v="37922"/>
  </r>
  <r>
    <n v="20757"/>
    <n v="91129"/>
    <x v="968"/>
    <d v="2022-10-06T00:00:00"/>
    <s v="High"/>
    <n v="7.0000000000000007E-2"/>
    <n v="13.99"/>
    <n v="-111.608"/>
    <s v=" "/>
    <n v="-148.80600000000001"/>
    <n v="150.97999999999999"/>
    <n v="19"/>
    <n v="2367.39"/>
    <n v="524"/>
    <x v="57"/>
    <x v="1"/>
    <x v="1"/>
    <x v="2"/>
    <x v="6"/>
    <s v="Medium Box"/>
    <x v="149"/>
    <n v="0.38"/>
    <x v="3"/>
    <x v="28"/>
    <x v="584"/>
    <n v="37922"/>
  </r>
  <r>
    <n v="24058"/>
    <n v="90591"/>
    <x v="968"/>
    <d v="2022-10-07T00:00:00"/>
    <s v="Medium"/>
    <n v="0.04"/>
    <n v="4.2"/>
    <n v="-513.71496000000002"/>
    <s v=" "/>
    <s v=" "/>
    <n v="195.99"/>
    <n v="3"/>
    <n v="490.04"/>
    <n v="937"/>
    <x v="1988"/>
    <x v="0"/>
    <x v="2"/>
    <x v="2"/>
    <x v="8"/>
    <s v="Small Box"/>
    <x v="893"/>
    <n v="0.56000000000000005"/>
    <x v="1"/>
    <x v="1"/>
    <x v="145"/>
    <n v="90278"/>
  </r>
  <r>
    <n v="132"/>
    <n v="835"/>
    <x v="969"/>
    <d v="2022-10-08T00:00:00"/>
    <s v="Not Specified"/>
    <n v="0.02"/>
    <n v="5.14"/>
    <n v="-28.176000000000002"/>
    <s v=" "/>
    <n v="-203.67000000000002"/>
    <n v="6.48"/>
    <n v="35"/>
    <n v="243.37"/>
    <n v="1106"/>
    <x v="2249"/>
    <x v="1"/>
    <x v="3"/>
    <x v="0"/>
    <x v="3"/>
    <s v="Small Box"/>
    <x v="552"/>
    <n v="0.37"/>
    <x v="2"/>
    <x v="10"/>
    <x v="75"/>
    <n v="75220"/>
  </r>
  <r>
    <n v="8269"/>
    <n v="59108"/>
    <x v="969"/>
    <d v="2022-10-12T00:00:00"/>
    <s v="Low"/>
    <n v="0.09"/>
    <n v="3.97"/>
    <n v="-71.963999999999999"/>
    <s v=" "/>
    <s v=" "/>
    <n v="3.28"/>
    <n v="41"/>
    <n v="133.80000000000001"/>
    <n v="1129"/>
    <x v="428"/>
    <x v="1"/>
    <x v="2"/>
    <x v="0"/>
    <x v="4"/>
    <s v="Wrap Bag"/>
    <x v="38"/>
    <n v="0.56000000000000005"/>
    <x v="0"/>
    <x v="29"/>
    <x v="185"/>
    <n v="2118"/>
  </r>
  <r>
    <n v="8270"/>
    <n v="59108"/>
    <x v="969"/>
    <d v="2022-10-16T00:00:00"/>
    <s v="Low"/>
    <n v="0.02"/>
    <n v="8.99"/>
    <n v="777.75120000000004"/>
    <n v="777.75120000000004"/>
    <s v=" "/>
    <n v="125.99"/>
    <n v="77"/>
    <n v="8323.56"/>
    <n v="1129"/>
    <x v="428"/>
    <x v="1"/>
    <x v="2"/>
    <x v="2"/>
    <x v="8"/>
    <s v="Small Box"/>
    <x v="58"/>
    <n v="0.59"/>
    <x v="0"/>
    <x v="29"/>
    <x v="185"/>
    <n v="2118"/>
  </r>
  <r>
    <n v="18132"/>
    <n v="86417"/>
    <x v="969"/>
    <d v="2022-10-08T00:00:00"/>
    <s v="Not Specified"/>
    <n v="0.02"/>
    <n v="5.14"/>
    <n v="-25.3584"/>
    <s v=" "/>
    <s v=" "/>
    <n v="6.48"/>
    <n v="9"/>
    <n v="62.58"/>
    <n v="1108"/>
    <x v="2250"/>
    <x v="1"/>
    <x v="3"/>
    <x v="0"/>
    <x v="3"/>
    <s v="Small Box"/>
    <x v="552"/>
    <n v="0.37"/>
    <x v="2"/>
    <x v="10"/>
    <x v="335"/>
    <n v="75146"/>
  </r>
  <r>
    <n v="21091"/>
    <n v="87411"/>
    <x v="969"/>
    <d v="2022-10-16T00:00:00"/>
    <s v="Low"/>
    <n v="0.03"/>
    <n v="1.82"/>
    <n v="77.372"/>
    <n v="77.372"/>
    <s v=" "/>
    <n v="6.08"/>
    <n v="20"/>
    <n v="125.92"/>
    <n v="61"/>
    <x v="2121"/>
    <x v="1"/>
    <x v="2"/>
    <x v="0"/>
    <x v="15"/>
    <s v="Wrap Bag"/>
    <x v="1214"/>
    <n v="0.35"/>
    <x v="2"/>
    <x v="10"/>
    <x v="1165"/>
    <n v="77471"/>
  </r>
  <r>
    <n v="22930"/>
    <n v="85957"/>
    <x v="969"/>
    <d v="2022-10-08T00:00:00"/>
    <s v="High"/>
    <n v="0.06"/>
    <n v="0.96"/>
    <n v="-2.2355999999999998"/>
    <s v=" "/>
    <n v="-230.9528"/>
    <n v="2.94"/>
    <n v="14"/>
    <n v="39.15"/>
    <n v="2279"/>
    <x v="1838"/>
    <x v="1"/>
    <x v="0"/>
    <x v="0"/>
    <x v="4"/>
    <s v="Wrap Bag"/>
    <x v="176"/>
    <n v="0.57999999999999996"/>
    <x v="0"/>
    <x v="23"/>
    <x v="530"/>
    <n v="15601"/>
  </r>
  <r>
    <n v="26269"/>
    <n v="88112"/>
    <x v="969"/>
    <d v="2022-10-12T00:00:00"/>
    <s v="Low"/>
    <n v="0.09"/>
    <n v="3.97"/>
    <n v="-64.767600000000002"/>
    <s v=" "/>
    <n v="-149.08599999999998"/>
    <n v="3.28"/>
    <n v="10"/>
    <n v="32.630000000000003"/>
    <n v="1133"/>
    <x v="106"/>
    <x v="1"/>
    <x v="2"/>
    <x v="0"/>
    <x v="4"/>
    <s v="Wrap Bag"/>
    <x v="38"/>
    <n v="0.56000000000000005"/>
    <x v="2"/>
    <x v="10"/>
    <x v="602"/>
    <n v="75234"/>
  </r>
  <r>
    <n v="26270"/>
    <n v="88112"/>
    <x v="969"/>
    <d v="2022-10-16T00:00:00"/>
    <s v="Low"/>
    <n v="0.02"/>
    <n v="8.99"/>
    <n v="894.41388000000006"/>
    <n v="894.41388000000006"/>
    <n v="-382.38"/>
    <n v="125.99"/>
    <n v="19"/>
    <n v="2053.87"/>
    <n v="1133"/>
    <x v="2018"/>
    <x v="1"/>
    <x v="2"/>
    <x v="2"/>
    <x v="8"/>
    <s v="Small Box"/>
    <x v="58"/>
    <n v="0.59"/>
    <x v="2"/>
    <x v="10"/>
    <x v="602"/>
    <n v="75234"/>
  </r>
  <r>
    <n v="3815"/>
    <n v="27174"/>
    <x v="970"/>
    <d v="2022-10-10T00:00:00"/>
    <s v="Critical"/>
    <n v="0.09"/>
    <n v="5"/>
    <n v="-294.67680000000001"/>
    <s v=" "/>
    <s v=" "/>
    <n v="35.99"/>
    <n v="33"/>
    <n v="926.92"/>
    <n v="94"/>
    <x v="1059"/>
    <x v="1"/>
    <x v="2"/>
    <x v="2"/>
    <x v="8"/>
    <s v="Small Box"/>
    <x v="175"/>
    <n v="0.85"/>
    <x v="2"/>
    <x v="14"/>
    <x v="69"/>
    <n v="60601"/>
  </r>
  <r>
    <n v="21815"/>
    <n v="87309"/>
    <x v="970"/>
    <d v="2022-10-10T00:00:00"/>
    <s v="Critical"/>
    <n v="0.09"/>
    <n v="5"/>
    <n v="-265.20912000000004"/>
    <s v=" "/>
    <s v=" "/>
    <n v="35.99"/>
    <n v="8"/>
    <n v="224.71"/>
    <n v="95"/>
    <x v="1486"/>
    <x v="1"/>
    <x v="2"/>
    <x v="2"/>
    <x v="8"/>
    <s v="Small Box"/>
    <x v="175"/>
    <n v="0.85"/>
    <x v="2"/>
    <x v="38"/>
    <x v="595"/>
    <n v="66209"/>
  </r>
  <r>
    <n v="25484"/>
    <n v="90251"/>
    <x v="970"/>
    <d v="2022-10-09T00:00:00"/>
    <s v="Critical"/>
    <n v="0.04"/>
    <n v="4.62"/>
    <n v="356.55520000000001"/>
    <n v="356.55520000000001"/>
    <n v="-126.6"/>
    <n v="42.98"/>
    <n v="17"/>
    <n v="717.71"/>
    <n v="1619"/>
    <x v="1761"/>
    <x v="1"/>
    <x v="1"/>
    <x v="0"/>
    <x v="13"/>
    <s v="Small Box"/>
    <x v="397"/>
    <n v="0.56000000000000005"/>
    <x v="1"/>
    <x v="5"/>
    <x v="1177"/>
    <n v="97601"/>
  </r>
  <r>
    <n v="25485"/>
    <n v="90251"/>
    <x v="970"/>
    <d v="2022-10-10T00:00:00"/>
    <s v="Critical"/>
    <n v="0.01"/>
    <n v="0.5"/>
    <n v="-2.1707999999999998"/>
    <s v=" "/>
    <n v="-5.92"/>
    <n v="6.3"/>
    <n v="1"/>
    <n v="6.49"/>
    <n v="1619"/>
    <x v="1761"/>
    <x v="1"/>
    <x v="1"/>
    <x v="0"/>
    <x v="12"/>
    <s v="Small Box"/>
    <x v="168"/>
    <n v="0.39"/>
    <x v="1"/>
    <x v="5"/>
    <x v="1177"/>
    <n v="97601"/>
  </r>
  <r>
    <n v="25486"/>
    <n v="90251"/>
    <x v="970"/>
    <d v="2022-10-09T00:00:00"/>
    <s v="Critical"/>
    <n v="0.04"/>
    <n v="1.22"/>
    <n v="47.913599999999995"/>
    <n v="47.913599999999995"/>
    <n v="-16.525500000000001"/>
    <n v="6.47"/>
    <n v="11"/>
    <n v="74.400000000000006"/>
    <n v="1619"/>
    <x v="1764"/>
    <x v="1"/>
    <x v="1"/>
    <x v="0"/>
    <x v="4"/>
    <s v="Wrap Bag"/>
    <x v="553"/>
    <n v="0.4"/>
    <x v="1"/>
    <x v="5"/>
    <x v="1177"/>
    <n v="97601"/>
  </r>
  <r>
    <n v="2279"/>
    <n v="16422"/>
    <x v="971"/>
    <d v="2022-10-10T00:00:00"/>
    <s v="Critical"/>
    <n v="0.01"/>
    <n v="5.14"/>
    <n v="-50.940000000000005"/>
    <s v=" "/>
    <n v="-2133.2780000000002"/>
    <n v="6.48"/>
    <n v="79"/>
    <n v="537.22"/>
    <n v="373"/>
    <x v="1167"/>
    <x v="1"/>
    <x v="3"/>
    <x v="0"/>
    <x v="3"/>
    <s v="Small Box"/>
    <x v="552"/>
    <n v="0.37"/>
    <x v="2"/>
    <x v="27"/>
    <x v="254"/>
    <n v="48234"/>
  </r>
  <r>
    <n v="2280"/>
    <n v="16422"/>
    <x v="971"/>
    <d v="2022-10-11T00:00:00"/>
    <s v="Critical"/>
    <n v="0.02"/>
    <n v="4.68"/>
    <n v="-24.492000000000001"/>
    <s v=" "/>
    <n v="-76.89"/>
    <n v="10.23"/>
    <n v="32"/>
    <n v="343"/>
    <n v="373"/>
    <x v="112"/>
    <x v="1"/>
    <x v="3"/>
    <x v="0"/>
    <x v="16"/>
    <s v="Small Pack"/>
    <x v="930"/>
    <n v="0.59"/>
    <x v="2"/>
    <x v="27"/>
    <x v="254"/>
    <n v="48234"/>
  </r>
  <r>
    <n v="5001"/>
    <n v="35649"/>
    <x v="971"/>
    <d v="2022-10-11T00:00:00"/>
    <s v="Medium"/>
    <n v="0.1"/>
    <n v="1.49"/>
    <n v="3.1212"/>
    <n v="3.1212"/>
    <n v="-513.79042000000004"/>
    <n v="4.82"/>
    <n v="18"/>
    <n v="86.52"/>
    <n v="1821"/>
    <x v="191"/>
    <x v="1"/>
    <x v="1"/>
    <x v="0"/>
    <x v="1"/>
    <s v="Small Box"/>
    <x v="1165"/>
    <n v="0.36"/>
    <x v="0"/>
    <x v="2"/>
    <x v="2"/>
    <n v="10177"/>
  </r>
  <r>
    <n v="5002"/>
    <n v="35649"/>
    <x v="971"/>
    <d v="2022-10-11T00:00:00"/>
    <s v="Medium"/>
    <n v="0.02"/>
    <n v="5.74"/>
    <n v="-50.843999999999994"/>
    <s v=" "/>
    <n v="-24.63"/>
    <n v="6.48"/>
    <n v="49"/>
    <n v="341.1"/>
    <n v="1821"/>
    <x v="893"/>
    <x v="1"/>
    <x v="1"/>
    <x v="0"/>
    <x v="3"/>
    <s v="Small Box"/>
    <x v="884"/>
    <n v="0.37"/>
    <x v="0"/>
    <x v="2"/>
    <x v="2"/>
    <n v="10177"/>
  </r>
  <r>
    <n v="5554"/>
    <n v="39332"/>
    <x v="971"/>
    <d v="2022-10-10T00:00:00"/>
    <s v="Critical"/>
    <n v="0.01"/>
    <n v="14.45"/>
    <n v="-45.791899999999998"/>
    <s v=" "/>
    <n v="-41.32"/>
    <n v="40.97"/>
    <n v="8"/>
    <n v="397.44"/>
    <n v="1959"/>
    <x v="1113"/>
    <x v="0"/>
    <x v="1"/>
    <x v="1"/>
    <x v="7"/>
    <s v="Large Box"/>
    <x v="1003"/>
    <n v="0.56999999999999995"/>
    <x v="3"/>
    <x v="12"/>
    <x v="89"/>
    <n v="33916"/>
  </r>
  <r>
    <n v="19978"/>
    <n v="90137"/>
    <x v="971"/>
    <d v="2022-10-11T00:00:00"/>
    <s v="High"/>
    <n v="0.09"/>
    <n v="11.63"/>
    <n v="-17.350740000000002"/>
    <s v=" "/>
    <n v="-85.58"/>
    <n v="30.98"/>
    <n v="1"/>
    <n v="40.1"/>
    <n v="1088"/>
    <x v="151"/>
    <x v="1"/>
    <x v="3"/>
    <x v="0"/>
    <x v="1"/>
    <s v="Small Box"/>
    <x v="1215"/>
    <n v="0.37"/>
    <x v="2"/>
    <x v="14"/>
    <x v="935"/>
    <n v="61107"/>
  </r>
  <r>
    <n v="19979"/>
    <n v="90137"/>
    <x v="971"/>
    <d v="2022-10-10T00:00:00"/>
    <s v="High"/>
    <n v="0.09"/>
    <n v="14.72"/>
    <n v="148.56435999999999"/>
    <n v="148.56435999999999"/>
    <s v=" "/>
    <n v="34.54"/>
    <n v="21"/>
    <n v="707.03"/>
    <n v="1089"/>
    <x v="151"/>
    <x v="1"/>
    <x v="3"/>
    <x v="0"/>
    <x v="1"/>
    <s v="Small Box"/>
    <x v="850"/>
    <n v="0.37"/>
    <x v="2"/>
    <x v="14"/>
    <x v="240"/>
    <n v="60441"/>
  </r>
  <r>
    <n v="20279"/>
    <n v="90919"/>
    <x v="971"/>
    <d v="2022-10-10T00:00:00"/>
    <s v="Critical"/>
    <n v="0.01"/>
    <n v="5.14"/>
    <n v="-119.44799999999999"/>
    <s v=" "/>
    <s v=" "/>
    <n v="6.48"/>
    <n v="20"/>
    <n v="136.01"/>
    <n v="374"/>
    <x v="2251"/>
    <x v="1"/>
    <x v="3"/>
    <x v="0"/>
    <x v="3"/>
    <s v="Small Box"/>
    <x v="552"/>
    <n v="0.37"/>
    <x v="3"/>
    <x v="28"/>
    <x v="992"/>
    <n v="38109"/>
  </r>
  <r>
    <n v="20280"/>
    <n v="90919"/>
    <x v="971"/>
    <d v="2022-10-11T00:00:00"/>
    <s v="Critical"/>
    <n v="0.02"/>
    <n v="4.68"/>
    <n v="67.043999999999997"/>
    <n v="67.043999999999997"/>
    <s v=" "/>
    <n v="10.23"/>
    <n v="8"/>
    <n v="85.75"/>
    <n v="374"/>
    <x v="768"/>
    <x v="1"/>
    <x v="3"/>
    <x v="0"/>
    <x v="16"/>
    <s v="Small Pack"/>
    <x v="930"/>
    <n v="0.59"/>
    <x v="3"/>
    <x v="28"/>
    <x v="992"/>
    <n v="38109"/>
  </r>
  <r>
    <n v="21162"/>
    <n v="89650"/>
    <x v="971"/>
    <d v="2022-10-11T00:00:00"/>
    <s v="Low"/>
    <n v="0.1"/>
    <n v="0.99"/>
    <n v="640.4763999999999"/>
    <n v="640.4763999999999"/>
    <s v=" "/>
    <n v="67.84"/>
    <n v="19"/>
    <n v="1171.67"/>
    <n v="354"/>
    <x v="950"/>
    <x v="1"/>
    <x v="0"/>
    <x v="0"/>
    <x v="13"/>
    <s v="Small Box"/>
    <x v="142"/>
    <n v="0.57999999999999996"/>
    <x v="1"/>
    <x v="41"/>
    <x v="1131"/>
    <n v="85338"/>
  </r>
  <r>
    <n v="23001"/>
    <n v="85997"/>
    <x v="971"/>
    <d v="2022-10-11T00:00:00"/>
    <s v="Medium"/>
    <n v="0.1"/>
    <n v="1.49"/>
    <n v="3.5893799999999998"/>
    <n v="3.5893799999999998"/>
    <n v="-36.214620000000004"/>
    <n v="4.82"/>
    <n v="4"/>
    <n v="19.23"/>
    <n v="1817"/>
    <x v="2239"/>
    <x v="1"/>
    <x v="1"/>
    <x v="0"/>
    <x v="1"/>
    <s v="Small Box"/>
    <x v="1165"/>
    <n v="0.36"/>
    <x v="2"/>
    <x v="27"/>
    <x v="272"/>
    <n v="49236"/>
  </r>
  <r>
    <n v="23002"/>
    <n v="85997"/>
    <x v="971"/>
    <d v="2022-10-11T00:00:00"/>
    <s v="Medium"/>
    <n v="0.02"/>
    <n v="5.74"/>
    <n v="-45.759599999999999"/>
    <s v=" "/>
    <s v=" "/>
    <n v="6.48"/>
    <n v="12"/>
    <n v="83.53"/>
    <n v="1817"/>
    <x v="2239"/>
    <x v="1"/>
    <x v="1"/>
    <x v="0"/>
    <x v="3"/>
    <s v="Small Box"/>
    <x v="884"/>
    <n v="0.37"/>
    <x v="2"/>
    <x v="27"/>
    <x v="272"/>
    <n v="49236"/>
  </r>
  <r>
    <n v="23554"/>
    <n v="88863"/>
    <x v="971"/>
    <d v="2022-10-10T00:00:00"/>
    <s v="Critical"/>
    <n v="0.01"/>
    <n v="14.45"/>
    <n v="-37.184399999999997"/>
    <s v=" "/>
    <s v=" "/>
    <n v="40.97"/>
    <n v="2"/>
    <n v="99.36"/>
    <n v="1963"/>
    <x v="388"/>
    <x v="0"/>
    <x v="1"/>
    <x v="1"/>
    <x v="7"/>
    <s v="Large Box"/>
    <x v="1003"/>
    <n v="0.56999999999999995"/>
    <x v="2"/>
    <x v="27"/>
    <x v="1072"/>
    <n v="48080"/>
  </r>
  <r>
    <n v="23678"/>
    <n v="88917"/>
    <x v="971"/>
    <d v="2022-10-16T00:00:00"/>
    <s v="Low"/>
    <n v="0.1"/>
    <n v="4.5"/>
    <n v="-23.392800000000001"/>
    <s v=" "/>
    <s v=" "/>
    <n v="10.89"/>
    <n v="5"/>
    <n v="54.69"/>
    <n v="2995"/>
    <x v="2252"/>
    <x v="1"/>
    <x v="3"/>
    <x v="0"/>
    <x v="13"/>
    <s v="Small Box"/>
    <x v="578"/>
    <n v="0.59"/>
    <x v="2"/>
    <x v="27"/>
    <x v="1262"/>
    <n v="49442"/>
  </r>
  <r>
    <n v="23679"/>
    <n v="88917"/>
    <x v="971"/>
    <d v="2022-10-13T00:00:00"/>
    <s v="Low"/>
    <n v="0.01"/>
    <n v="1.99"/>
    <n v="492.35639999999995"/>
    <n v="492.35639999999995"/>
    <s v=" "/>
    <n v="31.78"/>
    <n v="21"/>
    <n v="713.56"/>
    <n v="2995"/>
    <x v="2253"/>
    <x v="1"/>
    <x v="3"/>
    <x v="2"/>
    <x v="5"/>
    <s v="Small Pack"/>
    <x v="163"/>
    <n v="0.42"/>
    <x v="2"/>
    <x v="27"/>
    <x v="1262"/>
    <n v="49442"/>
  </r>
  <r>
    <n v="23680"/>
    <n v="88917"/>
    <x v="971"/>
    <d v="2022-10-14T00:00:00"/>
    <s v="Low"/>
    <n v="0"/>
    <n v="4.72"/>
    <n v="-7.2576000000000001"/>
    <s v=" "/>
    <n v="-140.69834064"/>
    <n v="4.9800000000000004"/>
    <n v="1"/>
    <n v="9.75"/>
    <n v="2995"/>
    <x v="2254"/>
    <x v="1"/>
    <x v="3"/>
    <x v="0"/>
    <x v="3"/>
    <s v="Small Box"/>
    <x v="967"/>
    <n v="0.36"/>
    <x v="2"/>
    <x v="27"/>
    <x v="1262"/>
    <n v="49442"/>
  </r>
  <r>
    <n v="23824"/>
    <n v="90065"/>
    <x v="971"/>
    <d v="2022-10-18T00:00:00"/>
    <s v="Low"/>
    <n v="0"/>
    <n v="13.22"/>
    <n v="148.7824"/>
    <n v="148.7824"/>
    <n v="-517.08000000000004"/>
    <n v="56.96"/>
    <n v="10"/>
    <n v="582.42999999999995"/>
    <n v="514"/>
    <x v="644"/>
    <x v="0"/>
    <x v="1"/>
    <x v="0"/>
    <x v="13"/>
    <s v="Small Box"/>
    <x v="937"/>
    <n v="0.56000000000000005"/>
    <x v="2"/>
    <x v="10"/>
    <x v="964"/>
    <n v="76067"/>
  </r>
  <r>
    <n v="18362"/>
    <n v="87714"/>
    <x v="972"/>
    <d v="2022-10-11T00:00:00"/>
    <s v="High"/>
    <n v="0.03"/>
    <n v="0.49"/>
    <n v="94.819799999999987"/>
    <n v="94.819799999999987"/>
    <s v=" "/>
    <n v="7.31"/>
    <n v="19"/>
    <n v="137.41999999999999"/>
    <n v="48"/>
    <x v="995"/>
    <x v="1"/>
    <x v="2"/>
    <x v="0"/>
    <x v="12"/>
    <s v="Small Box"/>
    <x v="212"/>
    <n v="0.38"/>
    <x v="2"/>
    <x v="14"/>
    <x v="242"/>
    <n v="62701"/>
  </r>
  <r>
    <n v="18363"/>
    <n v="87714"/>
    <x v="972"/>
    <d v="2022-10-11T00:00:00"/>
    <s v="High"/>
    <n v="0.01"/>
    <n v="2.5"/>
    <n v="-85.274640000000005"/>
    <s v=" "/>
    <s v=" "/>
    <n v="20.99"/>
    <n v="12"/>
    <n v="213.02"/>
    <n v="48"/>
    <x v="2024"/>
    <x v="1"/>
    <x v="2"/>
    <x v="2"/>
    <x v="8"/>
    <s v="Wrap Bag"/>
    <x v="533"/>
    <n v="0.81"/>
    <x v="2"/>
    <x v="14"/>
    <x v="242"/>
    <n v="62701"/>
  </r>
  <r>
    <n v="18972"/>
    <n v="89074"/>
    <x v="972"/>
    <d v="2022-10-12T00:00:00"/>
    <s v="Low"/>
    <n v="0.02"/>
    <n v="10.68"/>
    <n v="-89.963999999999999"/>
    <s v=" "/>
    <n v="-114.18"/>
    <n v="15.42"/>
    <n v="7"/>
    <n v="112.88"/>
    <n v="3019"/>
    <x v="116"/>
    <x v="1"/>
    <x v="2"/>
    <x v="0"/>
    <x v="0"/>
    <s v="Small Box"/>
    <x v="439"/>
    <n v="0.57999999999999996"/>
    <x v="0"/>
    <x v="30"/>
    <x v="1309"/>
    <n v="7017"/>
  </r>
  <r>
    <n v="18973"/>
    <n v="89074"/>
    <x v="972"/>
    <d v="2022-10-14T00:00:00"/>
    <s v="Low"/>
    <n v="0.01"/>
    <n v="2.58"/>
    <n v="-100.63440000000001"/>
    <s v=" "/>
    <s v=" "/>
    <n v="1.86"/>
    <n v="21"/>
    <n v="40.700000000000003"/>
    <n v="3020"/>
    <x v="1003"/>
    <x v="1"/>
    <x v="2"/>
    <x v="0"/>
    <x v="15"/>
    <s v="Wrap Bag"/>
    <x v="653"/>
    <n v="0.82"/>
    <x v="0"/>
    <x v="30"/>
    <x v="1315"/>
    <n v="7065"/>
  </r>
  <r>
    <n v="19259"/>
    <n v="89902"/>
    <x v="972"/>
    <d v="2022-10-12T00:00:00"/>
    <s v="Not Specified"/>
    <n v="0.04"/>
    <n v="35"/>
    <n v="-355.8492"/>
    <s v=" "/>
    <n v="-1775.83"/>
    <n v="279.48"/>
    <n v="3"/>
    <n v="874.1"/>
    <n v="537"/>
    <x v="978"/>
    <x v="0"/>
    <x v="2"/>
    <x v="0"/>
    <x v="0"/>
    <s v="Large Box"/>
    <x v="500"/>
    <n v="0.8"/>
    <x v="2"/>
    <x v="14"/>
    <x v="804"/>
    <n v="61801"/>
  </r>
  <r>
    <n v="25392"/>
    <n v="87818"/>
    <x v="972"/>
    <d v="2022-10-12T00:00:00"/>
    <s v="Medium"/>
    <n v="0.1"/>
    <n v="2.39"/>
    <n v="-23.900399999999998"/>
    <s v=" "/>
    <n v="-25.23"/>
    <n v="4.7699999999999996"/>
    <n v="2"/>
    <n v="10.130000000000001"/>
    <n v="694"/>
    <x v="149"/>
    <x v="1"/>
    <x v="3"/>
    <x v="2"/>
    <x v="5"/>
    <s v="Small Pack"/>
    <x v="529"/>
    <n v="0.72"/>
    <x v="1"/>
    <x v="31"/>
    <x v="994"/>
    <n v="80030"/>
  </r>
  <r>
    <n v="25393"/>
    <n v="87818"/>
    <x v="972"/>
    <d v="2022-10-12T00:00:00"/>
    <s v="Medium"/>
    <n v="0.01"/>
    <n v="1.1200000000000001"/>
    <n v="-5.0111999999999997"/>
    <s v=" "/>
    <n v="-128.73000000000002"/>
    <n v="2.21"/>
    <n v="11"/>
    <n v="26.31"/>
    <n v="694"/>
    <x v="126"/>
    <x v="1"/>
    <x v="3"/>
    <x v="0"/>
    <x v="4"/>
    <s v="Wrap Bag"/>
    <x v="1167"/>
    <n v="0.57999999999999996"/>
    <x v="1"/>
    <x v="31"/>
    <x v="994"/>
    <n v="80030"/>
  </r>
  <r>
    <n v="19427"/>
    <n v="88066"/>
    <x v="973"/>
    <d v="2022-10-15T00:00:00"/>
    <s v="Low"/>
    <n v="0.09"/>
    <n v="21.21"/>
    <n v="2820.8764000000001"/>
    <n v="2820.8764000000001"/>
    <n v="-63.405999999999999"/>
    <n v="209.84"/>
    <n v="24"/>
    <n v="4776.6099999999997"/>
    <n v="463"/>
    <x v="970"/>
    <x v="1"/>
    <x v="3"/>
    <x v="1"/>
    <x v="7"/>
    <s v="Large Box"/>
    <x v="24"/>
    <n v="0.59"/>
    <x v="1"/>
    <x v="1"/>
    <x v="572"/>
    <n v="90069"/>
  </r>
  <r>
    <n v="19953"/>
    <n v="89042"/>
    <x v="973"/>
    <d v="2022-10-14T00:00:00"/>
    <s v="High"/>
    <n v="0.01"/>
    <n v="1.99"/>
    <n v="621.59799999999996"/>
    <n v="621.59799999999996"/>
    <n v="-78.091999999999999"/>
    <n v="39.479999999999997"/>
    <n v="23"/>
    <n v="952.9"/>
    <n v="1974"/>
    <x v="974"/>
    <x v="1"/>
    <x v="1"/>
    <x v="2"/>
    <x v="5"/>
    <s v="Small Pack"/>
    <x v="237"/>
    <n v="0.54"/>
    <x v="2"/>
    <x v="27"/>
    <x v="445"/>
    <n v="48127"/>
  </r>
  <r>
    <n v="22716"/>
    <n v="88384"/>
    <x v="973"/>
    <d v="2022-10-14T00:00:00"/>
    <s v="Medium"/>
    <n v="0.03"/>
    <n v="2.0299999999999998"/>
    <n v="55.475999999999992"/>
    <n v="55.475999999999992"/>
    <n v="-27.13"/>
    <n v="5.08"/>
    <n v="1"/>
    <n v="7.15"/>
    <n v="3087"/>
    <x v="1831"/>
    <x v="1"/>
    <x v="1"/>
    <x v="1"/>
    <x v="7"/>
    <s v="Wrap Bag"/>
    <x v="630"/>
    <n v="0.51"/>
    <x v="3"/>
    <x v="12"/>
    <x v="727"/>
    <n v="33334"/>
  </r>
  <r>
    <n v="725"/>
    <n v="5217"/>
    <x v="974"/>
    <d v="2022-10-12T00:00:00"/>
    <s v="High"/>
    <n v="0.03"/>
    <n v="5.33"/>
    <n v="22.303999999999998"/>
    <n v="22.303999999999998"/>
    <n v="-253.77800000000002"/>
    <n v="40.98"/>
    <n v="16"/>
    <n v="678.7"/>
    <n v="2107"/>
    <x v="2160"/>
    <x v="0"/>
    <x v="0"/>
    <x v="0"/>
    <x v="13"/>
    <s v="Small Box"/>
    <x v="1084"/>
    <n v="0.56999999999999995"/>
    <x v="2"/>
    <x v="14"/>
    <x v="69"/>
    <n v="60601"/>
  </r>
  <r>
    <n v="726"/>
    <n v="5217"/>
    <x v="974"/>
    <d v="2022-10-14T00:00:00"/>
    <s v="High"/>
    <n v="0.09"/>
    <n v="0.99"/>
    <n v="3.2640000000000002"/>
    <n v="3.2640000000000002"/>
    <n v="-537.27977732000011"/>
    <n v="3.08"/>
    <n v="22"/>
    <n v="67.34"/>
    <n v="2107"/>
    <x v="2159"/>
    <x v="1"/>
    <x v="0"/>
    <x v="0"/>
    <x v="12"/>
    <s v="Small Box"/>
    <x v="585"/>
    <n v="0.37"/>
    <x v="2"/>
    <x v="14"/>
    <x v="69"/>
    <n v="60601"/>
  </r>
  <r>
    <n v="18725"/>
    <n v="87872"/>
    <x v="974"/>
    <d v="2022-10-12T00:00:00"/>
    <s v="High"/>
    <n v="0.03"/>
    <n v="5.33"/>
    <n v="-115.5"/>
    <s v=" "/>
    <n v="-525.89599999999996"/>
    <n v="40.98"/>
    <n v="4"/>
    <n v="169.68"/>
    <n v="2110"/>
    <x v="401"/>
    <x v="0"/>
    <x v="0"/>
    <x v="0"/>
    <x v="13"/>
    <s v="Small Box"/>
    <x v="1084"/>
    <n v="0.56999999999999995"/>
    <x v="3"/>
    <x v="44"/>
    <x v="790"/>
    <n v="28540"/>
  </r>
  <r>
    <n v="18726"/>
    <n v="87872"/>
    <x v="974"/>
    <d v="2022-10-14T00:00:00"/>
    <s v="High"/>
    <n v="0.09"/>
    <n v="0.99"/>
    <n v="241.07999999999998"/>
    <n v="241.07999999999998"/>
    <s v=" "/>
    <n v="3.08"/>
    <n v="5"/>
    <n v="15.3"/>
    <n v="2110"/>
    <x v="1676"/>
    <x v="1"/>
    <x v="0"/>
    <x v="0"/>
    <x v="12"/>
    <s v="Small Box"/>
    <x v="585"/>
    <n v="0.37"/>
    <x v="3"/>
    <x v="44"/>
    <x v="790"/>
    <n v="28540"/>
  </r>
  <r>
    <n v="22011"/>
    <n v="85840"/>
    <x v="974"/>
    <d v="2022-10-13T00:00:00"/>
    <s v="Not Specified"/>
    <n v="0.05"/>
    <n v="2.38"/>
    <n v="-132.42600000000002"/>
    <s v=" "/>
    <n v="-11.536000000000001"/>
    <n v="8.32"/>
    <n v="16"/>
    <n v="135.1"/>
    <n v="2066"/>
    <x v="1152"/>
    <x v="0"/>
    <x v="0"/>
    <x v="2"/>
    <x v="5"/>
    <s v="Small Pack"/>
    <x v="268"/>
    <n v="0.74"/>
    <x v="3"/>
    <x v="44"/>
    <x v="306"/>
    <n v="28079"/>
  </r>
  <r>
    <n v="24262"/>
    <n v="86706"/>
    <x v="974"/>
    <d v="2022-10-14T00:00:00"/>
    <s v="Not Specified"/>
    <n v="0.1"/>
    <n v="6.22"/>
    <n v="40.065999999999995"/>
    <n v="40.065999999999995"/>
    <n v="-27.99"/>
    <n v="42.76"/>
    <n v="7"/>
    <n v="280.37"/>
    <n v="2250"/>
    <x v="2052"/>
    <x v="1"/>
    <x v="0"/>
    <x v="0"/>
    <x v="0"/>
    <s v="Small Box"/>
    <x v="1066"/>
    <m/>
    <x v="0"/>
    <x v="23"/>
    <x v="762"/>
    <n v="16801"/>
  </r>
  <r>
    <n v="25075"/>
    <n v="91008"/>
    <x v="974"/>
    <d v="2022-10-13T00:00:00"/>
    <s v="Not Specified"/>
    <n v="0.06"/>
    <n v="15.66"/>
    <n v="219.4384"/>
    <n v="219.4384"/>
    <n v="-522.995"/>
    <n v="100.98"/>
    <n v="9"/>
    <n v="879.21"/>
    <n v="503"/>
    <x v="108"/>
    <x v="2"/>
    <x v="3"/>
    <x v="0"/>
    <x v="13"/>
    <s v="Jumbo Drum"/>
    <x v="1154"/>
    <n v="0.56999999999999995"/>
    <x v="2"/>
    <x v="3"/>
    <x v="1316"/>
    <n v="55416"/>
  </r>
  <r>
    <n v="3908"/>
    <n v="27872"/>
    <x v="975"/>
    <d v="2022-10-15T00:00:00"/>
    <s v="Not Specified"/>
    <n v="0.01"/>
    <n v="7.27"/>
    <n v="29.144799999999996"/>
    <n v="29.144799999999996"/>
    <s v=" "/>
    <n v="14.27"/>
    <n v="49"/>
    <n v="761.87"/>
    <n v="3004"/>
    <x v="676"/>
    <x v="1"/>
    <x v="2"/>
    <x v="0"/>
    <x v="1"/>
    <s v="Small Box"/>
    <x v="452"/>
    <n v="0.38"/>
    <x v="1"/>
    <x v="1"/>
    <x v="1"/>
    <n v="90049"/>
  </r>
  <r>
    <n v="21908"/>
    <n v="91394"/>
    <x v="975"/>
    <d v="2022-10-15T00:00:00"/>
    <s v="Not Specified"/>
    <n v="0.01"/>
    <n v="7.27"/>
    <n v="33.51652"/>
    <n v="33.51652"/>
    <s v=" "/>
    <n v="14.27"/>
    <n v="12"/>
    <n v="186.58"/>
    <n v="3005"/>
    <x v="512"/>
    <x v="1"/>
    <x v="2"/>
    <x v="0"/>
    <x v="1"/>
    <s v="Small Box"/>
    <x v="452"/>
    <n v="0.38"/>
    <x v="1"/>
    <x v="32"/>
    <x v="690"/>
    <n v="83814"/>
  </r>
  <r>
    <n v="24039"/>
    <n v="89531"/>
    <x v="975"/>
    <d v="2022-10-15T00:00:00"/>
    <s v="Critical"/>
    <n v="0.1"/>
    <n v="2.27"/>
    <n v="30.737999999999996"/>
    <n v="30.737999999999996"/>
    <n v="-30.478000000000002"/>
    <n v="10.14"/>
    <n v="13"/>
    <n v="120.96"/>
    <n v="153"/>
    <x v="1651"/>
    <x v="1"/>
    <x v="3"/>
    <x v="0"/>
    <x v="3"/>
    <s v="Wrap Bag"/>
    <x v="10"/>
    <n v="0.36"/>
    <x v="3"/>
    <x v="28"/>
    <x v="1245"/>
    <n v="37086"/>
  </r>
  <r>
    <n v="18836"/>
    <n v="89121"/>
    <x v="976"/>
    <d v="2022-10-16T00:00:00"/>
    <s v="Medium"/>
    <n v="0.1"/>
    <n v="5.37"/>
    <n v="-7.1711999999999998"/>
    <s v=" "/>
    <n v="-7.2576000000000001"/>
    <n v="25.98"/>
    <n v="3"/>
    <n v="77.739999999999995"/>
    <n v="1161"/>
    <x v="1848"/>
    <x v="1"/>
    <x v="2"/>
    <x v="0"/>
    <x v="13"/>
    <s v="Medium Box"/>
    <x v="810"/>
    <n v="0.5"/>
    <x v="1"/>
    <x v="1"/>
    <x v="536"/>
    <n v="95661"/>
  </r>
  <r>
    <n v="18837"/>
    <n v="89121"/>
    <x v="976"/>
    <d v="2022-10-15T00:00:00"/>
    <s v="Medium"/>
    <n v="0.06"/>
    <n v="1.34"/>
    <n v="-3.4560000000000004"/>
    <s v=" "/>
    <s v=" "/>
    <n v="2.78"/>
    <n v="10"/>
    <n v="27.03"/>
    <n v="1161"/>
    <x v="794"/>
    <x v="1"/>
    <x v="2"/>
    <x v="0"/>
    <x v="4"/>
    <s v="Wrap Bag"/>
    <x v="596"/>
    <n v="0.45"/>
    <x v="1"/>
    <x v="1"/>
    <x v="536"/>
    <n v="95661"/>
  </r>
  <r>
    <n v="19727"/>
    <n v="86801"/>
    <x v="977"/>
    <d v="2022-10-17T00:00:00"/>
    <s v="Critical"/>
    <n v="0.06"/>
    <n v="13.99"/>
    <n v="4896.3688000000002"/>
    <n v="4896.3688000000002"/>
    <s v=" "/>
    <n v="1938.02"/>
    <n v="6"/>
    <n v="11039.74"/>
    <n v="3132"/>
    <x v="1264"/>
    <x v="1"/>
    <x v="2"/>
    <x v="2"/>
    <x v="6"/>
    <s v="Medium Box"/>
    <x v="1216"/>
    <n v="0.38"/>
    <x v="2"/>
    <x v="14"/>
    <x v="528"/>
    <n v="60060"/>
  </r>
  <r>
    <n v="19757"/>
    <n v="90527"/>
    <x v="977"/>
    <d v="2022-10-17T00:00:00"/>
    <s v="Medium"/>
    <n v="0.03"/>
    <n v="1.49"/>
    <n v="-34.832000000000001"/>
    <s v=" "/>
    <n v="-18.032000000000004"/>
    <n v="12.97"/>
    <n v="6"/>
    <n v="87.69"/>
    <n v="1813"/>
    <x v="966"/>
    <x v="0"/>
    <x v="0"/>
    <x v="0"/>
    <x v="1"/>
    <s v="Small Box"/>
    <x v="184"/>
    <n v="0.35"/>
    <x v="3"/>
    <x v="33"/>
    <x v="88"/>
    <n v="39301"/>
  </r>
  <r>
    <n v="25192"/>
    <n v="91561"/>
    <x v="977"/>
    <d v="2022-10-17T00:00:00"/>
    <s v="Medium"/>
    <n v="0.09"/>
    <n v="1.99"/>
    <n v="1.464"/>
    <n v="1.464"/>
    <n v="-152.00169599999998"/>
    <n v="8.33"/>
    <n v="21"/>
    <n v="168.12"/>
    <n v="3214"/>
    <x v="1632"/>
    <x v="1"/>
    <x v="0"/>
    <x v="2"/>
    <x v="5"/>
    <s v="Small Pack"/>
    <x v="257"/>
    <n v="0.52"/>
    <x v="3"/>
    <x v="28"/>
    <x v="115"/>
    <n v="37064"/>
  </r>
  <r>
    <n v="18384"/>
    <n v="87802"/>
    <x v="978"/>
    <d v="2022-10-18T00:00:00"/>
    <s v="High"/>
    <n v="0.05"/>
    <n v="23.19"/>
    <n v="16332.413999999999"/>
    <n v="16332.413999999999"/>
    <s v=" "/>
    <n v="279.81"/>
    <n v="15"/>
    <n v="4158.38"/>
    <n v="3302"/>
    <x v="593"/>
    <x v="2"/>
    <x v="0"/>
    <x v="0"/>
    <x v="13"/>
    <s v="Jumbo Drum"/>
    <x v="194"/>
    <n v="0.59"/>
    <x v="3"/>
    <x v="12"/>
    <x v="196"/>
    <n v="34741"/>
  </r>
  <r>
    <n v="18385"/>
    <n v="87802"/>
    <x v="978"/>
    <d v="2022-10-17T00:00:00"/>
    <s v="High"/>
    <n v="0.02"/>
    <n v="8.99"/>
    <n v="974.21939999999984"/>
    <n v="974.21939999999984"/>
    <s v=" "/>
    <n v="65.989999999999995"/>
    <n v="18"/>
    <n v="1042.6500000000001"/>
    <n v="3302"/>
    <x v="1165"/>
    <x v="1"/>
    <x v="0"/>
    <x v="2"/>
    <x v="8"/>
    <s v="Small Box"/>
    <x v="479"/>
    <n v="0.55000000000000004"/>
    <x v="3"/>
    <x v="12"/>
    <x v="196"/>
    <n v="34741"/>
  </r>
  <r>
    <n v="19256"/>
    <n v="89196"/>
    <x v="978"/>
    <d v="2022-10-16T00:00:00"/>
    <s v="Low"/>
    <n v="0.04"/>
    <n v="6.5"/>
    <n v="-109.38199999999999"/>
    <s v=" "/>
    <n v="-79.600500000000011"/>
    <n v="152.47999999999999"/>
    <n v="8"/>
    <n v="1241.31"/>
    <n v="1502"/>
    <x v="161"/>
    <x v="1"/>
    <x v="3"/>
    <x v="2"/>
    <x v="5"/>
    <s v="Small Box"/>
    <x v="333"/>
    <n v="0.74"/>
    <x v="3"/>
    <x v="12"/>
    <x v="795"/>
    <n v="33065"/>
  </r>
  <r>
    <n v="19257"/>
    <n v="89196"/>
    <x v="978"/>
    <d v="2022-10-21T00:00:00"/>
    <s v="Low"/>
    <n v="0.01"/>
    <n v="7.28"/>
    <n v="-238.24779999999998"/>
    <s v=" "/>
    <s v=" "/>
    <n v="4.9800000000000004"/>
    <n v="14"/>
    <n v="75.989999999999995"/>
    <n v="1502"/>
    <x v="2255"/>
    <x v="1"/>
    <x v="3"/>
    <x v="0"/>
    <x v="3"/>
    <s v="Small Box"/>
    <x v="1027"/>
    <n v="0.38"/>
    <x v="3"/>
    <x v="12"/>
    <x v="795"/>
    <n v="33065"/>
  </r>
  <r>
    <n v="18245"/>
    <n v="87212"/>
    <x v="979"/>
    <d v="2022-10-19T00:00:00"/>
    <s v="Critical"/>
    <n v="0.09"/>
    <n v="19.989999999999998"/>
    <n v="525.34199999999998"/>
    <n v="525.34199999999998"/>
    <n v="-193.48"/>
    <n v="315.98"/>
    <n v="9"/>
    <n v="2672.61"/>
    <n v="2526"/>
    <x v="1799"/>
    <x v="0"/>
    <x v="2"/>
    <x v="0"/>
    <x v="1"/>
    <s v="Small Box"/>
    <x v="570"/>
    <n v="0.38"/>
    <x v="3"/>
    <x v="6"/>
    <x v="749"/>
    <n v="70506"/>
  </r>
  <r>
    <n v="22746"/>
    <n v="90234"/>
    <x v="979"/>
    <d v="2022-10-18T00:00:00"/>
    <s v="Not Specified"/>
    <n v="0.05"/>
    <n v="4.8600000000000003"/>
    <n v="98.007599999999996"/>
    <n v="98.007599999999996"/>
    <s v=" "/>
    <n v="29.14"/>
    <n v="6"/>
    <n v="171.66"/>
    <n v="1568"/>
    <x v="1594"/>
    <x v="1"/>
    <x v="2"/>
    <x v="0"/>
    <x v="3"/>
    <s v="Wrap Bag"/>
    <x v="897"/>
    <n v="0.38"/>
    <x v="2"/>
    <x v="14"/>
    <x v="1053"/>
    <n v="62205"/>
  </r>
  <r>
    <n v="24614"/>
    <n v="88274"/>
    <x v="979"/>
    <d v="2022-10-19T00:00:00"/>
    <s v="Medium"/>
    <n v="0.05"/>
    <n v="35.840000000000003"/>
    <n v="8.4779999999999998"/>
    <n v="8.4779999999999998"/>
    <s v=" "/>
    <n v="100.98"/>
    <n v="21"/>
    <n v="2173.4899999999998"/>
    <n v="2360"/>
    <x v="1372"/>
    <x v="2"/>
    <x v="0"/>
    <x v="1"/>
    <x v="10"/>
    <s v="Jumbo Box"/>
    <x v="41"/>
    <n v="0.62"/>
    <x v="3"/>
    <x v="12"/>
    <x v="947"/>
    <n v="34982"/>
  </r>
  <r>
    <n v="19564"/>
    <n v="90293"/>
    <x v="980"/>
    <d v="2022-10-20T00:00:00"/>
    <s v="High"/>
    <n v="0"/>
    <n v="3.97"/>
    <n v="-125.06399999999999"/>
    <s v=" "/>
    <n v="-6.09"/>
    <n v="3.28"/>
    <n v="23"/>
    <n v="78.94"/>
    <n v="372"/>
    <x v="1599"/>
    <x v="1"/>
    <x v="2"/>
    <x v="0"/>
    <x v="4"/>
    <s v="Wrap Bag"/>
    <x v="56"/>
    <n v="0.56000000000000005"/>
    <x v="0"/>
    <x v="29"/>
    <x v="1225"/>
    <n v="1840"/>
  </r>
  <r>
    <n v="21837"/>
    <n v="90209"/>
    <x v="980"/>
    <d v="2022-10-20T00:00:00"/>
    <s v="Medium"/>
    <n v="7.0000000000000007E-2"/>
    <n v="35"/>
    <n v="-286.86959999999999"/>
    <s v=" "/>
    <n v="-126.0574"/>
    <n v="101.41"/>
    <n v="3"/>
    <n v="323.07"/>
    <n v="984"/>
    <x v="140"/>
    <x v="1"/>
    <x v="3"/>
    <x v="0"/>
    <x v="0"/>
    <s v="Large Box"/>
    <x v="662"/>
    <n v="0.82"/>
    <x v="1"/>
    <x v="1"/>
    <x v="975"/>
    <n v="91761"/>
  </r>
  <r>
    <n v="21838"/>
    <n v="90209"/>
    <x v="980"/>
    <d v="2022-10-19T00:00:00"/>
    <s v="Medium"/>
    <n v="0.06"/>
    <n v="6.67"/>
    <n v="646.27739999999994"/>
    <n v="646.27739999999994"/>
    <n v="-846.73"/>
    <n v="20.239999999999998"/>
    <n v="8"/>
    <n v="161.63"/>
    <n v="983"/>
    <x v="1231"/>
    <x v="1"/>
    <x v="3"/>
    <x v="1"/>
    <x v="7"/>
    <s v="Small Pack"/>
    <x v="1022"/>
    <n v="0.49"/>
    <x v="3"/>
    <x v="34"/>
    <x v="394"/>
    <n v="72143"/>
  </r>
  <r>
    <n v="22935"/>
    <n v="91291"/>
    <x v="980"/>
    <d v="2022-10-19T00:00:00"/>
    <s v="High"/>
    <n v="0.01"/>
    <n v="19.989999999999998"/>
    <n v="4417.8146999999999"/>
    <n v="4417.8146999999999"/>
    <s v=" "/>
    <n v="896.99"/>
    <n v="7"/>
    <n v="6402.63"/>
    <n v="2365"/>
    <x v="1263"/>
    <x v="1"/>
    <x v="2"/>
    <x v="0"/>
    <x v="1"/>
    <s v="Small Box"/>
    <x v="50"/>
    <n v="0.38"/>
    <x v="2"/>
    <x v="10"/>
    <x v="415"/>
    <n v="77036"/>
  </r>
  <r>
    <n v="22936"/>
    <n v="91291"/>
    <x v="980"/>
    <d v="2022-10-20T00:00:00"/>
    <s v="High"/>
    <n v="0.02"/>
    <n v="1.99"/>
    <n v="447.07399999999996"/>
    <n v="447.07399999999996"/>
    <s v=" "/>
    <n v="29.89"/>
    <n v="24"/>
    <n v="703.01"/>
    <n v="2365"/>
    <x v="213"/>
    <x v="1"/>
    <x v="2"/>
    <x v="2"/>
    <x v="5"/>
    <s v="Small Pack"/>
    <x v="186"/>
    <n v="0.5"/>
    <x v="2"/>
    <x v="10"/>
    <x v="415"/>
    <n v="77036"/>
  </r>
  <r>
    <n v="19831"/>
    <n v="88121"/>
    <x v="981"/>
    <d v="2022-10-20T00:00:00"/>
    <s v="Not Specified"/>
    <n v="7.0000000000000007E-2"/>
    <n v="24.49"/>
    <n v="5973.253639999999"/>
    <n v="5973.253639999999"/>
    <s v=" "/>
    <n v="599.99"/>
    <n v="21"/>
    <n v="11834.98"/>
    <n v="2728"/>
    <x v="278"/>
    <x v="1"/>
    <x v="1"/>
    <x v="2"/>
    <x v="11"/>
    <s v="Large Box"/>
    <x v="634"/>
    <n v="0.5"/>
    <x v="1"/>
    <x v="4"/>
    <x v="1091"/>
    <n v="98006"/>
  </r>
  <r>
    <n v="19832"/>
    <n v="88121"/>
    <x v="981"/>
    <d v="2022-10-21T00:00:00"/>
    <s v="Not Specified"/>
    <n v="0.02"/>
    <n v="28.63"/>
    <n v="105.30319999999999"/>
    <n v="105.30319999999999"/>
    <n v="-219.92"/>
    <n v="135.99"/>
    <n v="22"/>
    <n v="3092.54"/>
    <n v="2729"/>
    <x v="278"/>
    <x v="2"/>
    <x v="1"/>
    <x v="1"/>
    <x v="2"/>
    <s v="Jumbo Drum"/>
    <x v="995"/>
    <n v="0.76"/>
    <x v="1"/>
    <x v="4"/>
    <x v="51"/>
    <n v="98226"/>
  </r>
  <r>
    <n v="19833"/>
    <n v="88121"/>
    <x v="981"/>
    <d v="2022-10-21T00:00:00"/>
    <s v="Not Specified"/>
    <n v="0.02"/>
    <n v="29.21"/>
    <n v="-325.86840000000001"/>
    <s v=" "/>
    <n v="-270.57373200000001"/>
    <n v="179.29"/>
    <n v="1"/>
    <n v="190.31"/>
    <n v="2729"/>
    <x v="2256"/>
    <x v="2"/>
    <x v="1"/>
    <x v="1"/>
    <x v="9"/>
    <s v="Jumbo Box"/>
    <x v="101"/>
    <n v="0.74"/>
    <x v="1"/>
    <x v="4"/>
    <x v="51"/>
    <n v="98226"/>
  </r>
  <r>
    <n v="22456"/>
    <n v="89384"/>
    <x v="981"/>
    <d v="2022-10-21T00:00:00"/>
    <s v="Not Specified"/>
    <n v="7.0000000000000007E-2"/>
    <n v="23.76"/>
    <n v="-733.64199999999994"/>
    <s v=" "/>
    <n v="-730.38499999999999"/>
    <n v="200.98"/>
    <n v="16"/>
    <n v="3241.71"/>
    <n v="2085"/>
    <x v="2148"/>
    <x v="2"/>
    <x v="3"/>
    <x v="1"/>
    <x v="2"/>
    <s v="Jumbo Drum"/>
    <x v="303"/>
    <n v="0.57999999999999996"/>
    <x v="3"/>
    <x v="34"/>
    <x v="1034"/>
    <n v="72801"/>
  </r>
  <r>
    <n v="22457"/>
    <n v="89384"/>
    <x v="981"/>
    <d v="2022-10-19T00:00:00"/>
    <s v="Not Specified"/>
    <n v="0.01"/>
    <n v="6.47"/>
    <n v="54.654000000000003"/>
    <n v="54.654000000000003"/>
    <s v=" "/>
    <n v="12.28"/>
    <n v="5"/>
    <n v="68.89"/>
    <n v="2085"/>
    <x v="2257"/>
    <x v="1"/>
    <x v="3"/>
    <x v="0"/>
    <x v="3"/>
    <s v="Small Box"/>
    <x v="851"/>
    <n v="0.38"/>
    <x v="3"/>
    <x v="34"/>
    <x v="1034"/>
    <n v="72801"/>
  </r>
  <r>
    <n v="2269"/>
    <n v="16320"/>
    <x v="982"/>
    <d v="2022-10-22T00:00:00"/>
    <s v="Not Specified"/>
    <n v="0"/>
    <n v="8.08"/>
    <n v="141.49439999999998"/>
    <n v="141.49439999999998"/>
    <n v="-231.05"/>
    <n v="125.99"/>
    <n v="33"/>
    <n v="3604.71"/>
    <n v="1282"/>
    <x v="1622"/>
    <x v="1"/>
    <x v="3"/>
    <x v="2"/>
    <x v="8"/>
    <s v="Small Box"/>
    <x v="994"/>
    <n v="0.56999999999999995"/>
    <x v="0"/>
    <x v="23"/>
    <x v="111"/>
    <n v="19134"/>
  </r>
  <r>
    <n v="18025"/>
    <n v="85973"/>
    <x v="982"/>
    <d v="2022-10-22T00:00:00"/>
    <s v="Not Specified"/>
    <n v="0.09"/>
    <n v="4.62"/>
    <n v="-96.39"/>
    <s v=" "/>
    <s v=" "/>
    <n v="4.9800000000000004"/>
    <n v="12"/>
    <n v="60.41"/>
    <n v="210"/>
    <x v="1906"/>
    <x v="1"/>
    <x v="1"/>
    <x v="2"/>
    <x v="5"/>
    <s v="Small Pack"/>
    <x v="231"/>
    <n v="0.64"/>
    <x v="0"/>
    <x v="2"/>
    <x v="462"/>
    <n v="12180"/>
  </r>
  <r>
    <n v="19593"/>
    <n v="88638"/>
    <x v="982"/>
    <d v="2022-10-22T00:00:00"/>
    <s v="Critical"/>
    <n v="0.01"/>
    <n v="1.22"/>
    <n v="34.9876"/>
    <n v="34.9876"/>
    <s v=" "/>
    <n v="6.47"/>
    <n v="8"/>
    <n v="55.95"/>
    <n v="1023"/>
    <x v="2225"/>
    <x v="1"/>
    <x v="3"/>
    <x v="0"/>
    <x v="4"/>
    <s v="Wrap Bag"/>
    <x v="553"/>
    <n v="0.4"/>
    <x v="0"/>
    <x v="23"/>
    <x v="433"/>
    <n v="15221"/>
  </r>
  <r>
    <n v="20269"/>
    <n v="89115"/>
    <x v="982"/>
    <d v="2022-10-22T00:00:00"/>
    <s v="Not Specified"/>
    <n v="0"/>
    <n v="8.08"/>
    <n v="162.71856"/>
    <n v="162.71856"/>
    <n v="-119.44799999999999"/>
    <n v="125.99"/>
    <n v="8"/>
    <n v="873.87"/>
    <n v="1281"/>
    <x v="2258"/>
    <x v="1"/>
    <x v="3"/>
    <x v="2"/>
    <x v="8"/>
    <s v="Small Box"/>
    <x v="994"/>
    <n v="0.56999999999999995"/>
    <x v="2"/>
    <x v="39"/>
    <x v="113"/>
    <n v="47591"/>
  </r>
  <r>
    <n v="20566"/>
    <n v="87997"/>
    <x v="982"/>
    <d v="2022-10-21T00:00:00"/>
    <s v="Not Specified"/>
    <n v="0.09"/>
    <n v="7.77"/>
    <n v="-157.9392"/>
    <s v=" "/>
    <n v="-1298.0072"/>
    <n v="8.4499999999999993"/>
    <n v="14"/>
    <n v="111.41"/>
    <n v="1606"/>
    <x v="620"/>
    <x v="1"/>
    <x v="0"/>
    <x v="0"/>
    <x v="16"/>
    <s v="Small Pack"/>
    <x v="1106"/>
    <n v="0.55000000000000004"/>
    <x v="0"/>
    <x v="2"/>
    <x v="30"/>
    <n v="11010"/>
  </r>
  <r>
    <n v="20567"/>
    <n v="87997"/>
    <x v="982"/>
    <d v="2022-10-22T00:00:00"/>
    <s v="Not Specified"/>
    <n v="0.01"/>
    <n v="10.68"/>
    <n v="-142.1172"/>
    <s v=" "/>
    <s v=" "/>
    <n v="15.42"/>
    <n v="15"/>
    <n v="245.6"/>
    <n v="1606"/>
    <x v="1659"/>
    <x v="1"/>
    <x v="0"/>
    <x v="0"/>
    <x v="0"/>
    <s v="Small Box"/>
    <x v="439"/>
    <n v="0.57999999999999996"/>
    <x v="0"/>
    <x v="2"/>
    <x v="30"/>
    <n v="11010"/>
  </r>
  <r>
    <n v="22090"/>
    <n v="86059"/>
    <x v="982"/>
    <d v="2022-10-21T00:00:00"/>
    <s v="High"/>
    <n v="7.0000000000000007E-2"/>
    <n v="23.76"/>
    <n v="166.33600000000001"/>
    <n v="166.33600000000001"/>
    <s v=" "/>
    <n v="200.98"/>
    <n v="6"/>
    <n v="1133.3499999999999"/>
    <n v="2202"/>
    <x v="2259"/>
    <x v="2"/>
    <x v="0"/>
    <x v="1"/>
    <x v="2"/>
    <s v="Jumbo Drum"/>
    <x v="303"/>
    <n v="0.57999999999999996"/>
    <x v="2"/>
    <x v="3"/>
    <x v="135"/>
    <n v="55429"/>
  </r>
  <r>
    <n v="23330"/>
    <n v="89883"/>
    <x v="982"/>
    <d v="2022-10-22T00:00:00"/>
    <s v="High"/>
    <n v="0.04"/>
    <n v="6.6"/>
    <n v="-70.783200000000008"/>
    <s v=" "/>
    <n v="-874.00599999999997"/>
    <n v="6.48"/>
    <n v="12"/>
    <n v="81.680000000000007"/>
    <n v="3083"/>
    <x v="2260"/>
    <x v="1"/>
    <x v="3"/>
    <x v="0"/>
    <x v="3"/>
    <s v="Small Box"/>
    <x v="178"/>
    <n v="0.37"/>
    <x v="0"/>
    <x v="23"/>
    <x v="1288"/>
    <n v="16148"/>
  </r>
  <r>
    <n v="23331"/>
    <n v="89883"/>
    <x v="982"/>
    <d v="2022-10-22T00:00:00"/>
    <s v="High"/>
    <n v="0.06"/>
    <n v="0.7"/>
    <n v="-9.8171999999999997"/>
    <s v=" "/>
    <n v="-17.13"/>
    <n v="1.98"/>
    <n v="10"/>
    <n v="20.99"/>
    <n v="3083"/>
    <x v="2261"/>
    <x v="0"/>
    <x v="3"/>
    <x v="0"/>
    <x v="15"/>
    <s v="Wrap Bag"/>
    <x v="73"/>
    <n v="0.83"/>
    <x v="0"/>
    <x v="23"/>
    <x v="1288"/>
    <n v="16148"/>
  </r>
  <r>
    <n v="23332"/>
    <n v="89883"/>
    <x v="982"/>
    <d v="2022-10-20T00:00:00"/>
    <s v="High"/>
    <n v="0.02"/>
    <n v="66.67"/>
    <n v="-677.85244956000008"/>
    <s v=" "/>
    <n v="-313.45230000000004"/>
    <n v="259.70999999999998"/>
    <n v="2"/>
    <n v="567.82000000000005"/>
    <n v="3083"/>
    <x v="2260"/>
    <x v="2"/>
    <x v="3"/>
    <x v="1"/>
    <x v="9"/>
    <s v="Jumbo Box"/>
    <x v="195"/>
    <n v="0.61"/>
    <x v="0"/>
    <x v="23"/>
    <x v="1288"/>
    <n v="16148"/>
  </r>
  <r>
    <n v="23333"/>
    <n v="89883"/>
    <x v="982"/>
    <d v="2022-10-22T00:00:00"/>
    <s v="High"/>
    <n v="0.03"/>
    <n v="13.99"/>
    <n v="1089.9046799999999"/>
    <n v="1089.9046799999999"/>
    <n v="-264.27499999999998"/>
    <n v="179.99"/>
    <n v="16"/>
    <n v="2498.91"/>
    <n v="3083"/>
    <x v="1587"/>
    <x v="1"/>
    <x v="3"/>
    <x v="2"/>
    <x v="8"/>
    <s v="Medium Box"/>
    <x v="631"/>
    <n v="0.56999999999999995"/>
    <x v="0"/>
    <x v="23"/>
    <x v="1288"/>
    <n v="16148"/>
  </r>
  <r>
    <n v="23940"/>
    <n v="89889"/>
    <x v="982"/>
    <d v="2022-10-23T00:00:00"/>
    <s v="Critical"/>
    <n v="7.0000000000000007E-2"/>
    <n v="2.97"/>
    <n v="-11.491200000000001"/>
    <s v=" "/>
    <s v=" "/>
    <n v="3.98"/>
    <n v="5"/>
    <n v="20.6"/>
    <n v="1654"/>
    <x v="216"/>
    <x v="1"/>
    <x v="2"/>
    <x v="0"/>
    <x v="3"/>
    <s v="Wrap Bag"/>
    <x v="912"/>
    <n v="0.35"/>
    <x v="1"/>
    <x v="1"/>
    <x v="674"/>
    <n v="90503"/>
  </r>
  <r>
    <n v="25789"/>
    <n v="87516"/>
    <x v="982"/>
    <d v="2022-10-21T00:00:00"/>
    <s v="Critical"/>
    <n v="0.02"/>
    <n v="0.99"/>
    <n v="-47.662559999999999"/>
    <s v=" "/>
    <s v=" "/>
    <n v="20.99"/>
    <n v="11"/>
    <n v="198.5"/>
    <n v="2947"/>
    <x v="2148"/>
    <x v="1"/>
    <x v="1"/>
    <x v="2"/>
    <x v="8"/>
    <s v="Small Pack"/>
    <x v="704"/>
    <n v="0.83"/>
    <x v="0"/>
    <x v="2"/>
    <x v="623"/>
    <n v="14043"/>
  </r>
  <r>
    <n v="26031"/>
    <n v="90957"/>
    <x v="982"/>
    <d v="2022-10-24T00:00:00"/>
    <s v="Low"/>
    <n v="0.05"/>
    <n v="52.2"/>
    <n v="-102.64320000000001"/>
    <s v=" "/>
    <n v="-1225.0290967200001"/>
    <n v="212.6"/>
    <n v="1"/>
    <n v="181.96"/>
    <n v="2638"/>
    <x v="2262"/>
    <x v="2"/>
    <x v="1"/>
    <x v="1"/>
    <x v="9"/>
    <s v="Jumbo Box"/>
    <x v="15"/>
    <n v="0.64"/>
    <x v="1"/>
    <x v="32"/>
    <x v="497"/>
    <n v="83704"/>
  </r>
  <r>
    <n v="5918"/>
    <n v="41987"/>
    <x v="983"/>
    <d v="2022-10-22T00:00:00"/>
    <s v="Not Specified"/>
    <n v="0.05"/>
    <n v="29.2"/>
    <n v="1408.088"/>
    <n v="1408.088"/>
    <n v="-16.89"/>
    <n v="320.64"/>
    <n v="49"/>
    <n v="12702.85"/>
    <n v="3004"/>
    <x v="88"/>
    <x v="2"/>
    <x v="2"/>
    <x v="1"/>
    <x v="9"/>
    <s v="Jumbo Box"/>
    <x v="795"/>
    <n v="0.66"/>
    <x v="1"/>
    <x v="1"/>
    <x v="1"/>
    <n v="90049"/>
  </r>
  <r>
    <n v="7353"/>
    <n v="52389"/>
    <x v="983"/>
    <d v="2022-10-21T00:00:00"/>
    <s v="Critical"/>
    <n v="0.08"/>
    <n v="8.99"/>
    <n v="-68.591999999999999"/>
    <s v=" "/>
    <n v="-178.86960000000002"/>
    <n v="21.38"/>
    <n v="61"/>
    <n v="1289.52"/>
    <n v="1810"/>
    <x v="1601"/>
    <x v="1"/>
    <x v="2"/>
    <x v="0"/>
    <x v="4"/>
    <s v="Small Pack"/>
    <x v="311"/>
    <n v="0.59"/>
    <x v="1"/>
    <x v="1"/>
    <x v="1"/>
    <n v="90032"/>
  </r>
  <r>
    <n v="23918"/>
    <n v="91395"/>
    <x v="983"/>
    <d v="2022-10-22T00:00:00"/>
    <s v="Not Specified"/>
    <n v="0.05"/>
    <n v="29.2"/>
    <n v="1619.3011999999999"/>
    <n v="1619.3011999999999"/>
    <n v="-90.836199999999991"/>
    <n v="320.64"/>
    <n v="12"/>
    <n v="3110.9"/>
    <n v="3006"/>
    <x v="1257"/>
    <x v="2"/>
    <x v="2"/>
    <x v="1"/>
    <x v="9"/>
    <s v="Jumbo Box"/>
    <x v="795"/>
    <n v="0.66"/>
    <x v="1"/>
    <x v="32"/>
    <x v="635"/>
    <n v="83402"/>
  </r>
  <r>
    <n v="25353"/>
    <n v="91353"/>
    <x v="983"/>
    <d v="2022-10-21T00:00:00"/>
    <s v="Critical"/>
    <n v="0.08"/>
    <n v="8.99"/>
    <n v="-369.26960000000003"/>
    <s v=" "/>
    <s v=" "/>
    <n v="21.38"/>
    <n v="15"/>
    <n v="317.10000000000002"/>
    <n v="1809"/>
    <x v="1541"/>
    <x v="1"/>
    <x v="2"/>
    <x v="0"/>
    <x v="4"/>
    <s v="Small Pack"/>
    <x v="311"/>
    <n v="0.59"/>
    <x v="3"/>
    <x v="9"/>
    <x v="322"/>
    <n v="36330"/>
  </r>
  <r>
    <n v="25581"/>
    <n v="87850"/>
    <x v="983"/>
    <d v="2022-10-23T00:00:00"/>
    <s v="High"/>
    <n v="0.04"/>
    <n v="1.99"/>
    <n v="49.1648"/>
    <n v="49.1648"/>
    <s v=" "/>
    <n v="22.98"/>
    <n v="7"/>
    <n v="160.61000000000001"/>
    <n v="1043"/>
    <x v="2263"/>
    <x v="1"/>
    <x v="3"/>
    <x v="2"/>
    <x v="5"/>
    <s v="Small Pack"/>
    <x v="1053"/>
    <n v="0.46"/>
    <x v="1"/>
    <x v="1"/>
    <x v="737"/>
    <n v="92399"/>
  </r>
  <r>
    <n v="25774"/>
    <n v="89906"/>
    <x v="983"/>
    <d v="2022-10-23T00:00:00"/>
    <s v="Low"/>
    <n v="0.1"/>
    <n v="5.5"/>
    <n v="-628.04000000000008"/>
    <s v=" "/>
    <s v=" "/>
    <n v="32.979999999999997"/>
    <n v="20"/>
    <n v="614.13"/>
    <n v="3081"/>
    <x v="528"/>
    <x v="1"/>
    <x v="0"/>
    <x v="2"/>
    <x v="5"/>
    <s v="Small Box"/>
    <x v="130"/>
    <n v="0.75"/>
    <x v="3"/>
    <x v="12"/>
    <x v="1100"/>
    <n v="34239"/>
  </r>
  <r>
    <n v="18007"/>
    <n v="85847"/>
    <x v="984"/>
    <d v="2022-10-23T00:00:00"/>
    <s v="Not Specified"/>
    <n v="0.03"/>
    <n v="2.25"/>
    <n v="55.862400000000001"/>
    <n v="55.862400000000001"/>
    <n v="-135.46"/>
    <n v="9.11"/>
    <n v="15"/>
    <n v="144.28"/>
    <n v="1798"/>
    <x v="2079"/>
    <x v="1"/>
    <x v="2"/>
    <x v="0"/>
    <x v="4"/>
    <s v="Wrap Bag"/>
    <x v="542"/>
    <n v="0.52"/>
    <x v="2"/>
    <x v="11"/>
    <x v="1036"/>
    <n v="50010"/>
  </r>
  <r>
    <n v="18008"/>
    <n v="85847"/>
    <x v="984"/>
    <d v="2022-10-24T00:00:00"/>
    <s v="Not Specified"/>
    <n v="0.01"/>
    <n v="8.99"/>
    <n v="45.068040000000003"/>
    <n v="45.068040000000003"/>
    <s v=" "/>
    <n v="155.99"/>
    <n v="7"/>
    <n v="946.42"/>
    <n v="1798"/>
    <x v="2264"/>
    <x v="1"/>
    <x v="2"/>
    <x v="2"/>
    <x v="8"/>
    <s v="Small Box"/>
    <x v="716"/>
    <n v="0.57999999999999996"/>
    <x v="2"/>
    <x v="11"/>
    <x v="1036"/>
    <n v="50010"/>
  </r>
  <r>
    <n v="18627"/>
    <n v="88158"/>
    <x v="984"/>
    <d v="2022-10-23T00:00:00"/>
    <s v="Critical"/>
    <n v="7.0000000000000007E-2"/>
    <n v="39.25"/>
    <n v="-419.59803600000004"/>
    <s v=" "/>
    <n v="-21.167999999999999"/>
    <n v="150.97999999999999"/>
    <n v="2"/>
    <n v="320.11"/>
    <n v="2908"/>
    <x v="386"/>
    <x v="2"/>
    <x v="2"/>
    <x v="1"/>
    <x v="9"/>
    <s v="Jumbo Box"/>
    <x v="719"/>
    <n v="0.75"/>
    <x v="0"/>
    <x v="19"/>
    <x v="33"/>
    <n v="44125"/>
  </r>
  <r>
    <n v="19196"/>
    <n v="86930"/>
    <x v="984"/>
    <d v="2022-10-22T00:00:00"/>
    <s v="Critical"/>
    <n v="0.09"/>
    <n v="5"/>
    <n v="-329.74128000000002"/>
    <s v=" "/>
    <s v=" "/>
    <n v="55.99"/>
    <n v="2"/>
    <n v="88.32"/>
    <n v="2896"/>
    <x v="1155"/>
    <x v="1"/>
    <x v="0"/>
    <x v="2"/>
    <x v="8"/>
    <s v="Small Pack"/>
    <x v="368"/>
    <n v="0.83"/>
    <x v="2"/>
    <x v="3"/>
    <x v="103"/>
    <n v="56001"/>
  </r>
  <r>
    <n v="20796"/>
    <n v="91162"/>
    <x v="984"/>
    <d v="2022-10-24T00:00:00"/>
    <s v="Low"/>
    <n v="0.08"/>
    <n v="1.79"/>
    <n v="150.15779999999998"/>
    <n v="150.15779999999998"/>
    <s v=" "/>
    <n v="10.31"/>
    <n v="21"/>
    <n v="217.62"/>
    <n v="629"/>
    <x v="1817"/>
    <x v="0"/>
    <x v="3"/>
    <x v="0"/>
    <x v="3"/>
    <s v="Wrap Bag"/>
    <x v="678"/>
    <n v="0.38"/>
    <x v="2"/>
    <x v="14"/>
    <x v="579"/>
    <n v="61604"/>
  </r>
  <r>
    <n v="25523"/>
    <n v="91498"/>
    <x v="984"/>
    <d v="2022-10-23T00:00:00"/>
    <s v="High"/>
    <n v="7.0000000000000007E-2"/>
    <n v="1.49"/>
    <n v="499.21499999999997"/>
    <n v="499.21499999999997"/>
    <n v="-16.870224"/>
    <n v="58.1"/>
    <n v="13"/>
    <n v="723.5"/>
    <n v="2617"/>
    <x v="695"/>
    <x v="1"/>
    <x v="2"/>
    <x v="0"/>
    <x v="1"/>
    <s v="Small Box"/>
    <x v="113"/>
    <n v="0.38"/>
    <x v="2"/>
    <x v="46"/>
    <x v="863"/>
    <n v="57401"/>
  </r>
  <r>
    <n v="19532"/>
    <n v="90266"/>
    <x v="985"/>
    <d v="2022-10-23T00:00:00"/>
    <s v="Not Specified"/>
    <n v="0.03"/>
    <n v="6.71"/>
    <n v="358.44119999999998"/>
    <n v="358.44119999999998"/>
    <n v="-50.05"/>
    <n v="23.99"/>
    <n v="22"/>
    <n v="551.14"/>
    <n v="2957"/>
    <x v="776"/>
    <x v="1"/>
    <x v="2"/>
    <x v="0"/>
    <x v="14"/>
    <s v="Small Box"/>
    <x v="1055"/>
    <n v="0.35"/>
    <x v="2"/>
    <x v="22"/>
    <x v="327"/>
    <n v="53209"/>
  </r>
  <r>
    <n v="18639"/>
    <n v="88159"/>
    <x v="986"/>
    <d v="2022-10-29T00:00:00"/>
    <s v="Low"/>
    <n v="0.06"/>
    <n v="43.75"/>
    <n v="-381.95266824000009"/>
    <s v=" "/>
    <n v="-5.54"/>
    <n v="146.34"/>
    <n v="21"/>
    <n v="2967.89"/>
    <n v="2908"/>
    <x v="2265"/>
    <x v="2"/>
    <x v="0"/>
    <x v="1"/>
    <x v="9"/>
    <s v="Jumbo Box"/>
    <x v="615"/>
    <n v="0.64"/>
    <x v="0"/>
    <x v="19"/>
    <x v="33"/>
    <n v="44125"/>
  </r>
  <r>
    <n v="21057"/>
    <n v="88189"/>
    <x v="986"/>
    <d v="2022-10-25T00:00:00"/>
    <s v="Critical"/>
    <n v="0.01"/>
    <n v="8.1300000000000008"/>
    <n v="54.712399999999995"/>
    <n v="54.712399999999995"/>
    <n v="-41.99"/>
    <n v="17.07"/>
    <n v="15"/>
    <n v="266.06"/>
    <n v="1357"/>
    <x v="2266"/>
    <x v="0"/>
    <x v="0"/>
    <x v="0"/>
    <x v="14"/>
    <s v="Small Box"/>
    <x v="1217"/>
    <n v="0.38"/>
    <x v="2"/>
    <x v="10"/>
    <x v="487"/>
    <n v="78596"/>
  </r>
  <r>
    <n v="20821"/>
    <n v="91126"/>
    <x v="987"/>
    <d v="2022-11-01T00:00:00"/>
    <s v="Low"/>
    <n v="0.08"/>
    <n v="9.3699999999999992"/>
    <n v="-160.1208"/>
    <s v=" "/>
    <n v="-64.41149999999999"/>
    <n v="14.03"/>
    <n v="15"/>
    <n v="198.3"/>
    <n v="2390"/>
    <x v="783"/>
    <x v="1"/>
    <x v="2"/>
    <x v="0"/>
    <x v="0"/>
    <s v="Small Box"/>
    <x v="1013"/>
    <n v="0.56000000000000005"/>
    <x v="0"/>
    <x v="2"/>
    <x v="1295"/>
    <n v="14120"/>
  </r>
  <r>
    <n v="20822"/>
    <n v="91126"/>
    <x v="987"/>
    <d v="2022-10-29T00:00:00"/>
    <s v="Low"/>
    <n v="0.04"/>
    <n v="110.2"/>
    <n v="-554.89365360000011"/>
    <s v=" "/>
    <s v=" "/>
    <n v="212.6"/>
    <n v="16"/>
    <n v="3451.26"/>
    <n v="2390"/>
    <x v="2181"/>
    <x v="2"/>
    <x v="2"/>
    <x v="1"/>
    <x v="9"/>
    <s v="Jumbo Box"/>
    <x v="15"/>
    <n v="0.73"/>
    <x v="0"/>
    <x v="2"/>
    <x v="1295"/>
    <n v="14120"/>
  </r>
  <r>
    <n v="22785"/>
    <n v="87626"/>
    <x v="987"/>
    <d v="2022-10-26T00:00:00"/>
    <s v="High"/>
    <n v="0.1"/>
    <n v="30"/>
    <n v="-204.71400000000003"/>
    <s v=" "/>
    <s v=" "/>
    <n v="90.98"/>
    <n v="9"/>
    <n v="765.89"/>
    <n v="2942"/>
    <x v="1771"/>
    <x v="2"/>
    <x v="3"/>
    <x v="1"/>
    <x v="2"/>
    <s v="Jumbo Drum"/>
    <x v="970"/>
    <n v="0.61"/>
    <x v="0"/>
    <x v="37"/>
    <x v="871"/>
    <n v="5439"/>
  </r>
  <r>
    <n v="22786"/>
    <n v="87626"/>
    <x v="987"/>
    <d v="2022-10-26T00:00:00"/>
    <s v="High"/>
    <n v="7.0000000000000007E-2"/>
    <n v="3.99"/>
    <n v="248.95475999999999"/>
    <n v="248.95475999999999"/>
    <n v="-72.565200000000004"/>
    <n v="65.989999999999995"/>
    <n v="13"/>
    <n v="732.4"/>
    <n v="2931"/>
    <x v="1771"/>
    <x v="1"/>
    <x v="3"/>
    <x v="2"/>
    <x v="8"/>
    <s v="Small Box"/>
    <x v="755"/>
    <n v="0.59"/>
    <x v="1"/>
    <x v="1"/>
    <x v="679"/>
    <n v="95630"/>
  </r>
  <r>
    <n v="24619"/>
    <n v="89727"/>
    <x v="987"/>
    <d v="2022-10-27T00:00:00"/>
    <s v="Medium"/>
    <n v="0.05"/>
    <n v="3.99"/>
    <n v="607.25519999999995"/>
    <n v="607.25519999999995"/>
    <s v=" "/>
    <n v="59.98"/>
    <n v="18"/>
    <n v="1066.68"/>
    <n v="332"/>
    <x v="2267"/>
    <x v="1"/>
    <x v="0"/>
    <x v="0"/>
    <x v="13"/>
    <s v="Small Box"/>
    <x v="157"/>
    <n v="0.56999999999999995"/>
    <x v="0"/>
    <x v="30"/>
    <x v="920"/>
    <n v="7410"/>
  </r>
  <r>
    <n v="24620"/>
    <n v="89727"/>
    <x v="987"/>
    <d v="2022-10-27T00:00:00"/>
    <s v="Medium"/>
    <n v="0.1"/>
    <n v="5.99"/>
    <n v="1370.7622799999999"/>
    <n v="1370.7622799999999"/>
    <n v="-25.97"/>
    <n v="205.99"/>
    <n v="20"/>
    <n v="3309.23"/>
    <n v="330"/>
    <x v="2268"/>
    <x v="1"/>
    <x v="0"/>
    <x v="2"/>
    <x v="8"/>
    <s v="Small Box"/>
    <x v="21"/>
    <n v="0.59"/>
    <x v="0"/>
    <x v="21"/>
    <x v="955"/>
    <n v="4092"/>
  </r>
  <r>
    <n v="19870"/>
    <n v="86999"/>
    <x v="988"/>
    <d v="2022-10-27T00:00:00"/>
    <s v="Critical"/>
    <n v="0.09"/>
    <n v="0.5"/>
    <n v="36.583799999999997"/>
    <n v="36.583799999999997"/>
    <n v="-43.22"/>
    <n v="4.13"/>
    <n v="13"/>
    <n v="53.02"/>
    <n v="780"/>
    <x v="546"/>
    <x v="1"/>
    <x v="0"/>
    <x v="0"/>
    <x v="12"/>
    <s v="Small Box"/>
    <x v="833"/>
    <n v="0.39"/>
    <x v="0"/>
    <x v="21"/>
    <x v="317"/>
    <n v="4401"/>
  </r>
  <r>
    <n v="21650"/>
    <n v="89337"/>
    <x v="988"/>
    <d v="2022-10-27T00:00:00"/>
    <s v="High"/>
    <n v="0.1"/>
    <n v="0.99"/>
    <n v="-11.06"/>
    <s v=" "/>
    <n v="-2.35175"/>
    <n v="2.88"/>
    <n v="14"/>
    <n v="37.869999999999997"/>
    <n v="2039"/>
    <x v="1809"/>
    <x v="1"/>
    <x v="3"/>
    <x v="0"/>
    <x v="12"/>
    <s v="Small Box"/>
    <x v="1036"/>
    <n v="0.36"/>
    <x v="3"/>
    <x v="44"/>
    <x v="995"/>
    <n v="28352"/>
  </r>
  <r>
    <n v="21881"/>
    <n v="90758"/>
    <x v="988"/>
    <d v="2022-10-29T00:00:00"/>
    <s v="Critical"/>
    <n v="0.05"/>
    <n v="7.5"/>
    <n v="-75.95"/>
    <s v=" "/>
    <n v="-71.634799999999998"/>
    <n v="3.75"/>
    <n v="9"/>
    <n v="35.619999999999997"/>
    <n v="3283"/>
    <x v="2269"/>
    <x v="1"/>
    <x v="2"/>
    <x v="0"/>
    <x v="12"/>
    <s v="Small Box"/>
    <x v="1209"/>
    <n v="0.37"/>
    <x v="3"/>
    <x v="12"/>
    <x v="377"/>
    <n v="33156"/>
  </r>
  <r>
    <n v="23505"/>
    <n v="87661"/>
    <x v="988"/>
    <d v="2022-10-26T00:00:00"/>
    <s v="Critical"/>
    <n v="0"/>
    <n v="7.96"/>
    <n v="-171.2664"/>
    <s v=" "/>
    <n v="-278.00387999999998"/>
    <n v="8.09"/>
    <n v="23"/>
    <n v="204.57"/>
    <n v="27"/>
    <x v="2270"/>
    <x v="0"/>
    <x v="2"/>
    <x v="1"/>
    <x v="7"/>
    <s v="Small Box"/>
    <x v="92"/>
    <n v="0.49"/>
    <x v="1"/>
    <x v="1"/>
    <x v="325"/>
    <n v="90712"/>
  </r>
  <r>
    <n v="23506"/>
    <n v="87661"/>
    <x v="988"/>
    <d v="2022-10-28T00:00:00"/>
    <s v="Critical"/>
    <n v="0.06"/>
    <n v="5.3"/>
    <n v="33.414400000000001"/>
    <n v="33.414400000000001"/>
    <n v="-8.1"/>
    <n v="14.2"/>
    <n v="11"/>
    <n v="161.11000000000001"/>
    <n v="27"/>
    <x v="2271"/>
    <x v="1"/>
    <x v="2"/>
    <x v="1"/>
    <x v="7"/>
    <s v="Wrap Bag"/>
    <x v="308"/>
    <n v="0.46"/>
    <x v="1"/>
    <x v="1"/>
    <x v="325"/>
    <n v="90712"/>
  </r>
  <r>
    <n v="25322"/>
    <n v="88535"/>
    <x v="988"/>
    <d v="2022-10-27T00:00:00"/>
    <s v="Not Specified"/>
    <n v="0.09"/>
    <n v="7.17"/>
    <n v="-3.0553199999999996"/>
    <s v=" "/>
    <n v="-0.40250000000000002"/>
    <n v="14.45"/>
    <n v="9"/>
    <n v="126.47"/>
    <n v="137"/>
    <x v="97"/>
    <x v="1"/>
    <x v="3"/>
    <x v="0"/>
    <x v="1"/>
    <s v="Small Box"/>
    <x v="1014"/>
    <n v="0.38"/>
    <x v="0"/>
    <x v="29"/>
    <x v="272"/>
    <n v="1510"/>
  </r>
  <r>
    <n v="26124"/>
    <n v="87858"/>
    <x v="989"/>
    <d v="2022-10-29T00:00:00"/>
    <s v="Critical"/>
    <n v="0"/>
    <n v="5.21"/>
    <n v="-60.966000000000001"/>
    <s v=" "/>
    <s v=" "/>
    <n v="7.38"/>
    <n v="13"/>
    <n v="104.3"/>
    <n v="1794"/>
    <x v="2112"/>
    <x v="1"/>
    <x v="1"/>
    <x v="1"/>
    <x v="7"/>
    <s v="Small Box"/>
    <x v="576"/>
    <n v="0.56000000000000005"/>
    <x v="2"/>
    <x v="14"/>
    <x v="1317"/>
    <n v="60137"/>
  </r>
  <r>
    <n v="20396"/>
    <n v="86082"/>
    <x v="990"/>
    <d v="2022-10-30T00:00:00"/>
    <s v="Low"/>
    <n v="0.05"/>
    <n v="1.2"/>
    <n v="-5.2488000000000001"/>
    <s v=" "/>
    <s v=" "/>
    <n v="2.78"/>
    <n v="19"/>
    <n v="53.77"/>
    <n v="1237"/>
    <x v="535"/>
    <x v="1"/>
    <x v="2"/>
    <x v="0"/>
    <x v="4"/>
    <s v="Wrap Bag"/>
    <x v="596"/>
    <n v="0.57999999999999996"/>
    <x v="2"/>
    <x v="10"/>
    <x v="612"/>
    <n v="75007"/>
  </r>
  <r>
    <n v="22368"/>
    <n v="87330"/>
    <x v="990"/>
    <d v="2022-11-01T00:00:00"/>
    <s v="Low"/>
    <n v="0.08"/>
    <n v="12.62"/>
    <n v="201.51357999999999"/>
    <n v="201.51357999999999"/>
    <n v="-31.2364"/>
    <n v="31.74"/>
    <n v="24"/>
    <n v="742.04"/>
    <n v="3109"/>
    <x v="698"/>
    <x v="1"/>
    <x v="3"/>
    <x v="0"/>
    <x v="1"/>
    <s v="Small Box"/>
    <x v="509"/>
    <n v="0.37"/>
    <x v="1"/>
    <x v="32"/>
    <x v="1318"/>
    <n v="83201"/>
  </r>
  <r>
    <n v="22494"/>
    <n v="91404"/>
    <x v="990"/>
    <d v="2022-11-02T00:00:00"/>
    <s v="Low"/>
    <n v="7.0000000000000007E-2"/>
    <n v="3.63"/>
    <n v="170.71979999999999"/>
    <n v="170.71979999999999"/>
    <s v=" "/>
    <n v="22.23"/>
    <n v="11"/>
    <n v="247.42"/>
    <n v="631"/>
    <x v="2272"/>
    <x v="1"/>
    <x v="3"/>
    <x v="1"/>
    <x v="7"/>
    <s v="Small Pack"/>
    <x v="733"/>
    <n v="0.52"/>
    <x v="0"/>
    <x v="0"/>
    <x v="250"/>
    <n v="21136"/>
  </r>
  <r>
    <n v="22495"/>
    <n v="91404"/>
    <x v="990"/>
    <d v="2022-10-30T00:00:00"/>
    <s v="Low"/>
    <n v="0"/>
    <n v="13.99"/>
    <n v="730.66399999999999"/>
    <n v="730.66399999999999"/>
    <s v=" "/>
    <n v="300.98"/>
    <n v="5"/>
    <n v="1565.1"/>
    <n v="631"/>
    <x v="2272"/>
    <x v="1"/>
    <x v="3"/>
    <x v="2"/>
    <x v="6"/>
    <s v="Medium Box"/>
    <x v="865"/>
    <n v="0.39"/>
    <x v="0"/>
    <x v="0"/>
    <x v="250"/>
    <n v="21136"/>
  </r>
  <r>
    <n v="22793"/>
    <n v="90456"/>
    <x v="990"/>
    <d v="2022-10-29T00:00:00"/>
    <s v="Not Specified"/>
    <n v="0.1"/>
    <n v="19.989999999999998"/>
    <n v="322.57040000000001"/>
    <n v="322.57040000000001"/>
    <s v=" "/>
    <n v="142.86000000000001"/>
    <n v="9"/>
    <n v="1201.3499999999999"/>
    <n v="862"/>
    <x v="2273"/>
    <x v="1"/>
    <x v="2"/>
    <x v="0"/>
    <x v="0"/>
    <s v="Small Box"/>
    <x v="450"/>
    <n v="0.56000000000000005"/>
    <x v="2"/>
    <x v="10"/>
    <x v="431"/>
    <n v="75503"/>
  </r>
  <r>
    <n v="22794"/>
    <n v="90456"/>
    <x v="990"/>
    <d v="2022-10-29T00:00:00"/>
    <s v="Not Specified"/>
    <n v="7.0000000000000007E-2"/>
    <n v="1.49"/>
    <n v="-11.066220000000001"/>
    <s v=" "/>
    <s v=" "/>
    <n v="1.88"/>
    <n v="10"/>
    <n v="19.28"/>
    <n v="863"/>
    <x v="343"/>
    <x v="1"/>
    <x v="2"/>
    <x v="0"/>
    <x v="1"/>
    <s v="Small Box"/>
    <x v="413"/>
    <n v="0.37"/>
    <x v="2"/>
    <x v="10"/>
    <x v="1304"/>
    <n v="77590"/>
  </r>
  <r>
    <n v="22795"/>
    <n v="90456"/>
    <x v="990"/>
    <d v="2022-10-30T00:00:00"/>
    <s v="Not Specified"/>
    <n v="0.02"/>
    <n v="8.99"/>
    <n v="-37.357200000000006"/>
    <s v=" "/>
    <n v="-71.215999999999994"/>
    <n v="21.38"/>
    <n v="17"/>
    <n v="371.24"/>
    <n v="863"/>
    <x v="1418"/>
    <x v="1"/>
    <x v="2"/>
    <x v="0"/>
    <x v="4"/>
    <s v="Small Pack"/>
    <x v="311"/>
    <n v="0.59"/>
    <x v="2"/>
    <x v="10"/>
    <x v="1304"/>
    <n v="77590"/>
  </r>
  <r>
    <n v="25465"/>
    <n v="91516"/>
    <x v="990"/>
    <d v="2022-10-29T00:00:00"/>
    <s v="High"/>
    <n v="0.04"/>
    <n v="5.76"/>
    <n v="-29.888675999999997"/>
    <s v=" "/>
    <n v="-42.756"/>
    <n v="9.49"/>
    <n v="1"/>
    <n v="12.54"/>
    <n v="787"/>
    <x v="716"/>
    <x v="1"/>
    <x v="0"/>
    <x v="2"/>
    <x v="6"/>
    <s v="Medium Box"/>
    <x v="849"/>
    <n v="0.39"/>
    <x v="1"/>
    <x v="1"/>
    <x v="1021"/>
    <n v="95351"/>
  </r>
  <r>
    <n v="26019"/>
    <n v="88964"/>
    <x v="990"/>
    <d v="2022-10-29T00:00:00"/>
    <s v="Not Specified"/>
    <n v="0.03"/>
    <n v="1.99"/>
    <n v="-153.18380000000002"/>
    <s v=" "/>
    <s v=" "/>
    <n v="40.97"/>
    <n v="5"/>
    <n v="214.6"/>
    <n v="2725"/>
    <x v="1452"/>
    <x v="1"/>
    <x v="2"/>
    <x v="2"/>
    <x v="5"/>
    <s v="Small Pack"/>
    <x v="396"/>
    <n v="0.42"/>
    <x v="3"/>
    <x v="28"/>
    <x v="87"/>
    <n v="37042"/>
  </r>
  <r>
    <n v="18714"/>
    <n v="88789"/>
    <x v="991"/>
    <d v="2022-10-29T00:00:00"/>
    <s v="Low"/>
    <n v="0.1"/>
    <n v="64.66"/>
    <n v="-364.95360000000005"/>
    <s v=" "/>
    <n v="-18.250499999999999"/>
    <n v="220.98"/>
    <n v="1"/>
    <n v="236.35"/>
    <n v="1707"/>
    <x v="984"/>
    <x v="2"/>
    <x v="1"/>
    <x v="1"/>
    <x v="10"/>
    <s v="Jumbo Box"/>
    <x v="313"/>
    <n v="0.62"/>
    <x v="2"/>
    <x v="3"/>
    <x v="3"/>
    <n v="55372"/>
  </r>
  <r>
    <n v="18715"/>
    <n v="88789"/>
    <x v="991"/>
    <d v="2022-11-03T00:00:00"/>
    <s v="Low"/>
    <n v="0.06"/>
    <n v="13.26"/>
    <n v="203.2372"/>
    <n v="203.2372"/>
    <s v=" "/>
    <n v="38.76"/>
    <n v="12"/>
    <n v="469.81"/>
    <n v="1707"/>
    <x v="1181"/>
    <x v="1"/>
    <x v="1"/>
    <x v="0"/>
    <x v="3"/>
    <s v="Small Box"/>
    <x v="892"/>
    <n v="0.36"/>
    <x v="2"/>
    <x v="3"/>
    <x v="3"/>
    <n v="55372"/>
  </r>
  <r>
    <n v="21156"/>
    <n v="88708"/>
    <x v="991"/>
    <d v="2022-10-30T00:00:00"/>
    <s v="High"/>
    <n v="0"/>
    <n v="11.25"/>
    <n v="3121.4495999999999"/>
    <n v="3121.4495999999999"/>
    <n v="-105.15"/>
    <n v="256.99"/>
    <n v="18"/>
    <n v="4772.09"/>
    <n v="2714"/>
    <x v="24"/>
    <x v="0"/>
    <x v="2"/>
    <x v="2"/>
    <x v="5"/>
    <s v="Small Box"/>
    <x v="518"/>
    <n v="0.51"/>
    <x v="2"/>
    <x v="27"/>
    <x v="1146"/>
    <n v="49508"/>
  </r>
  <r>
    <n v="21157"/>
    <n v="88708"/>
    <x v="991"/>
    <d v="2022-10-30T00:00:00"/>
    <s v="High"/>
    <n v="0.05"/>
    <n v="2"/>
    <n v="-8.3483999999999998"/>
    <s v=" "/>
    <n v="-3669.0509999999999"/>
    <n v="3.95"/>
    <n v="4"/>
    <n v="16.46"/>
    <n v="2714"/>
    <x v="1841"/>
    <x v="1"/>
    <x v="2"/>
    <x v="0"/>
    <x v="15"/>
    <s v="Wrap Bag"/>
    <x v="776"/>
    <n v="0.53"/>
    <x v="2"/>
    <x v="27"/>
    <x v="1146"/>
    <n v="49508"/>
  </r>
  <r>
    <n v="23439"/>
    <n v="87922"/>
    <x v="991"/>
    <d v="2022-11-03T00:00:00"/>
    <s v="Low"/>
    <n v="0.06"/>
    <n v="1.25"/>
    <n v="250.91399999999999"/>
    <n v="250.91399999999999"/>
    <s v=" "/>
    <n v="35.99"/>
    <n v="11"/>
    <n v="319.48"/>
    <n v="2545"/>
    <x v="1259"/>
    <x v="1"/>
    <x v="3"/>
    <x v="2"/>
    <x v="8"/>
    <s v="Small Pack"/>
    <x v="1177"/>
    <n v="0.36"/>
    <x v="3"/>
    <x v="16"/>
    <x v="242"/>
    <n v="22153"/>
  </r>
  <r>
    <n v="24760"/>
    <n v="88510"/>
    <x v="991"/>
    <d v="2022-10-31T00:00:00"/>
    <s v="High"/>
    <n v="7.0000000000000007E-2"/>
    <n v="0.7"/>
    <n v="11.325200000000001"/>
    <n v="11.325200000000001"/>
    <s v=" "/>
    <n v="2.88"/>
    <n v="16"/>
    <n v="45.76"/>
    <n v="689"/>
    <x v="2274"/>
    <x v="1"/>
    <x v="3"/>
    <x v="0"/>
    <x v="4"/>
    <s v="Wrap Bag"/>
    <x v="116"/>
    <n v="0.56000000000000005"/>
    <x v="2"/>
    <x v="26"/>
    <x v="151"/>
    <n v="63376"/>
  </r>
  <r>
    <n v="18072"/>
    <n v="86239"/>
    <x v="992"/>
    <d v="2022-10-30T00:00:00"/>
    <s v="Not Specified"/>
    <n v="0.09"/>
    <n v="4.8600000000000003"/>
    <n v="-22.345200000000002"/>
    <s v=" "/>
    <s v=" "/>
    <n v="4.9800000000000004"/>
    <n v="4"/>
    <n v="21.65"/>
    <n v="3274"/>
    <x v="839"/>
    <x v="1"/>
    <x v="3"/>
    <x v="0"/>
    <x v="3"/>
    <s v="Small Box"/>
    <x v="969"/>
    <n v="0.38"/>
    <x v="1"/>
    <x v="4"/>
    <x v="1059"/>
    <n v="98270"/>
  </r>
  <r>
    <n v="18073"/>
    <n v="86239"/>
    <x v="992"/>
    <d v="2022-11-01T00:00:00"/>
    <s v="Not Specified"/>
    <n v="0.03"/>
    <n v="5.37"/>
    <n v="-15.7248"/>
    <s v=" "/>
    <s v=" "/>
    <n v="5.78"/>
    <n v="3"/>
    <n v="20.85"/>
    <n v="3274"/>
    <x v="446"/>
    <x v="1"/>
    <x v="3"/>
    <x v="0"/>
    <x v="3"/>
    <s v="Small Box"/>
    <x v="742"/>
    <n v="0.36"/>
    <x v="1"/>
    <x v="4"/>
    <x v="1059"/>
    <n v="98270"/>
  </r>
  <r>
    <n v="20706"/>
    <n v="86287"/>
    <x v="992"/>
    <d v="2022-11-03T00:00:00"/>
    <s v="Low"/>
    <n v="0.08"/>
    <n v="0.8"/>
    <n v="-158.31200000000001"/>
    <s v=" "/>
    <s v=" "/>
    <n v="2.62"/>
    <n v="13"/>
    <n v="33.299999999999997"/>
    <n v="3331"/>
    <x v="1073"/>
    <x v="1"/>
    <x v="2"/>
    <x v="0"/>
    <x v="15"/>
    <s v="Wrap Bag"/>
    <x v="489"/>
    <n v="0.39"/>
    <x v="3"/>
    <x v="12"/>
    <x v="17"/>
    <n v="32174"/>
  </r>
  <r>
    <n v="20707"/>
    <n v="86287"/>
    <x v="992"/>
    <d v="2022-10-30T00:00:00"/>
    <s v="Low"/>
    <n v="0.05"/>
    <n v="5.0999999999999996"/>
    <n v="1055.8319999999999"/>
    <n v="1055.8319999999999"/>
    <s v=" "/>
    <n v="33.89"/>
    <n v="4"/>
    <n v="138.78"/>
    <n v="3331"/>
    <x v="1073"/>
    <x v="1"/>
    <x v="2"/>
    <x v="0"/>
    <x v="0"/>
    <s v="Small Box"/>
    <x v="581"/>
    <n v="0.6"/>
    <x v="3"/>
    <x v="12"/>
    <x v="17"/>
    <n v="32174"/>
  </r>
  <r>
    <n v="20894"/>
    <n v="90497"/>
    <x v="992"/>
    <d v="2022-11-01T00:00:00"/>
    <s v="Medium"/>
    <n v="0.09"/>
    <n v="5.63"/>
    <n v="274.34951999999998"/>
    <n v="274.34951999999998"/>
    <s v=" "/>
    <n v="65.989999999999995"/>
    <n v="16"/>
    <n v="851.68"/>
    <n v="919"/>
    <x v="1133"/>
    <x v="1"/>
    <x v="1"/>
    <x v="2"/>
    <x v="8"/>
    <s v="Small Box"/>
    <x v="469"/>
    <n v="0.56000000000000005"/>
    <x v="1"/>
    <x v="1"/>
    <x v="361"/>
    <n v="96003"/>
  </r>
  <r>
    <n v="21866"/>
    <n v="90198"/>
    <x v="992"/>
    <d v="2022-10-31T00:00:00"/>
    <s v="High"/>
    <n v="0.05"/>
    <n v="4.8600000000000003"/>
    <n v="72.992800000000003"/>
    <n v="72.992800000000003"/>
    <n v="-119.31"/>
    <n v="12.28"/>
    <n v="19"/>
    <n v="232.95"/>
    <n v="7"/>
    <x v="2275"/>
    <x v="1"/>
    <x v="0"/>
    <x v="0"/>
    <x v="3"/>
    <s v="Small Box"/>
    <x v="346"/>
    <n v="0.38"/>
    <x v="0"/>
    <x v="29"/>
    <x v="1319"/>
    <n v="2724"/>
  </r>
  <r>
    <n v="3326"/>
    <n v="23781"/>
    <x v="993"/>
    <d v="2022-11-02T00:00:00"/>
    <s v="Critical"/>
    <n v="0"/>
    <n v="5.84"/>
    <n v="-79.600500000000011"/>
    <s v=" "/>
    <n v="-90.26"/>
    <n v="6.48"/>
    <n v="59"/>
    <n v="393.81"/>
    <n v="272"/>
    <x v="2276"/>
    <x v="1"/>
    <x v="0"/>
    <x v="0"/>
    <x v="3"/>
    <s v="Small Box"/>
    <x v="1176"/>
    <n v="0.37"/>
    <x v="3"/>
    <x v="44"/>
    <x v="193"/>
    <n v="28204"/>
  </r>
  <r>
    <n v="7109"/>
    <n v="50726"/>
    <x v="993"/>
    <d v="2022-11-04T00:00:00"/>
    <s v="Low"/>
    <n v="0"/>
    <n v="23.76"/>
    <n v="2025.6"/>
    <n v="2025.6"/>
    <s v=" "/>
    <n v="200.98"/>
    <n v="89"/>
    <n v="18291.95"/>
    <n v="2867"/>
    <x v="619"/>
    <x v="2"/>
    <x v="2"/>
    <x v="1"/>
    <x v="2"/>
    <s v="Jumbo Drum"/>
    <x v="303"/>
    <n v="0.57999999999999996"/>
    <x v="0"/>
    <x v="24"/>
    <x v="43"/>
    <n v="20016"/>
  </r>
  <r>
    <n v="7110"/>
    <n v="50726"/>
    <x v="993"/>
    <d v="2022-10-31T00:00:00"/>
    <s v="Low"/>
    <n v="7.0000000000000007E-2"/>
    <n v="0.99"/>
    <n v="28.808"/>
    <n v="28.808"/>
    <n v="-11.248000000000001"/>
    <n v="4.13"/>
    <n v="41"/>
    <n v="193.05"/>
    <n v="2867"/>
    <x v="1293"/>
    <x v="0"/>
    <x v="2"/>
    <x v="0"/>
    <x v="12"/>
    <s v="Small Box"/>
    <x v="48"/>
    <n v="0.39"/>
    <x v="0"/>
    <x v="24"/>
    <x v="43"/>
    <n v="20016"/>
  </r>
  <r>
    <n v="21326"/>
    <n v="88950"/>
    <x v="993"/>
    <d v="2022-11-02T00:00:00"/>
    <s v="Critical"/>
    <n v="0"/>
    <n v="5.84"/>
    <n v="7.5"/>
    <n v="7.5"/>
    <s v=" "/>
    <n v="6.48"/>
    <n v="15"/>
    <n v="100.12"/>
    <n v="271"/>
    <x v="639"/>
    <x v="1"/>
    <x v="0"/>
    <x v="0"/>
    <x v="3"/>
    <s v="Small Box"/>
    <x v="1176"/>
    <n v="0.37"/>
    <x v="3"/>
    <x v="20"/>
    <x v="279"/>
    <n v="30297"/>
  </r>
  <r>
    <n v="25109"/>
    <n v="85830"/>
    <x v="993"/>
    <d v="2022-11-04T00:00:00"/>
    <s v="Low"/>
    <n v="0"/>
    <n v="23.76"/>
    <n v="2329.44"/>
    <n v="2329.44"/>
    <s v=" "/>
    <n v="200.98"/>
    <n v="22"/>
    <n v="4521.6099999999997"/>
    <n v="2869"/>
    <x v="1095"/>
    <x v="2"/>
    <x v="2"/>
    <x v="1"/>
    <x v="2"/>
    <s v="Jumbo Drum"/>
    <x v="303"/>
    <n v="0.57999999999999996"/>
    <x v="1"/>
    <x v="4"/>
    <x v="471"/>
    <n v="98208"/>
  </r>
  <r>
    <n v="25110"/>
    <n v="85830"/>
    <x v="993"/>
    <d v="2022-10-31T00:00:00"/>
    <s v="Low"/>
    <n v="7.0000000000000007E-2"/>
    <n v="0.99"/>
    <n v="32.492100000000001"/>
    <n v="32.492100000000001"/>
    <s v=" "/>
    <n v="4.13"/>
    <n v="10"/>
    <n v="47.09"/>
    <n v="2869"/>
    <x v="1302"/>
    <x v="0"/>
    <x v="2"/>
    <x v="0"/>
    <x v="12"/>
    <s v="Small Box"/>
    <x v="48"/>
    <n v="0.39"/>
    <x v="1"/>
    <x v="4"/>
    <x v="471"/>
    <n v="98208"/>
  </r>
  <r>
    <n v="25230"/>
    <n v="86872"/>
    <x v="993"/>
    <d v="2022-11-02T00:00:00"/>
    <s v="High"/>
    <n v="0.04"/>
    <n v="5.79"/>
    <n v="603.43259999999998"/>
    <n v="603.43259999999998"/>
    <n v="-52.239000000000004"/>
    <n v="48.04"/>
    <n v="18"/>
    <n v="874.54"/>
    <n v="797"/>
    <x v="2145"/>
    <x v="1"/>
    <x v="2"/>
    <x v="0"/>
    <x v="3"/>
    <s v="Small Box"/>
    <x v="556"/>
    <n v="0.37"/>
    <x v="1"/>
    <x v="7"/>
    <x v="480"/>
    <n v="84067"/>
  </r>
  <r>
    <n v="25231"/>
    <n v="86872"/>
    <x v="993"/>
    <d v="2022-10-31T00:00:00"/>
    <s v="High"/>
    <n v="0.08"/>
    <n v="2.4"/>
    <n v="-23.770800000000001"/>
    <s v=" "/>
    <s v=" "/>
    <n v="2.6"/>
    <n v="7"/>
    <n v="18.95"/>
    <n v="797"/>
    <x v="2186"/>
    <x v="1"/>
    <x v="2"/>
    <x v="0"/>
    <x v="4"/>
    <s v="Wrap Bag"/>
    <x v="57"/>
    <n v="0.57999999999999996"/>
    <x v="1"/>
    <x v="7"/>
    <x v="480"/>
    <n v="84067"/>
  </r>
  <r>
    <n v="25984"/>
    <n v="90507"/>
    <x v="993"/>
    <d v="2022-11-01T00:00:00"/>
    <s v="Medium"/>
    <n v="0.05"/>
    <n v="1.02"/>
    <n v="-3.0131999999999999"/>
    <s v=" "/>
    <n v="-366.66399999999999"/>
    <n v="1.68"/>
    <n v="3"/>
    <n v="7.43"/>
    <n v="3369"/>
    <x v="1551"/>
    <x v="0"/>
    <x v="0"/>
    <x v="0"/>
    <x v="15"/>
    <s v="Wrap Bag"/>
    <x v="1218"/>
    <n v="0.81"/>
    <x v="0"/>
    <x v="19"/>
    <x v="173"/>
    <n v="43081"/>
  </r>
  <r>
    <n v="26287"/>
    <n v="88143"/>
    <x v="993"/>
    <d v="2022-11-02T00:00:00"/>
    <s v="Critical"/>
    <n v="0"/>
    <n v="6.89"/>
    <n v="-6.23"/>
    <s v=" "/>
    <s v=" "/>
    <n v="4.13"/>
    <n v="5"/>
    <n v="24.81"/>
    <n v="2470"/>
    <x v="672"/>
    <x v="1"/>
    <x v="0"/>
    <x v="0"/>
    <x v="12"/>
    <s v="Small Box"/>
    <x v="52"/>
    <n v="0.39"/>
    <x v="3"/>
    <x v="44"/>
    <x v="1039"/>
    <n v="27587"/>
  </r>
  <r>
    <n v="26288"/>
    <n v="88143"/>
    <x v="993"/>
    <d v="2022-11-02T00:00:00"/>
    <s v="Critical"/>
    <n v="0.05"/>
    <n v="7.04"/>
    <n v="-70.292599999999993"/>
    <s v=" "/>
    <s v=" "/>
    <n v="16.739999999999998"/>
    <n v="17"/>
    <n v="289.99"/>
    <n v="2470"/>
    <x v="1841"/>
    <x v="1"/>
    <x v="0"/>
    <x v="0"/>
    <x v="0"/>
    <s v="Small Box"/>
    <x v="668"/>
    <n v="0.81"/>
    <x v="3"/>
    <x v="44"/>
    <x v="1039"/>
    <n v="27587"/>
  </r>
  <r>
    <n v="18731"/>
    <n v="88855"/>
    <x v="994"/>
    <d v="2022-11-02T00:00:00"/>
    <s v="High"/>
    <n v="0"/>
    <n v="30"/>
    <n v="139.46459999999996"/>
    <n v="139.46459999999996"/>
    <n v="-19.988800000000001"/>
    <n v="120.98"/>
    <n v="31"/>
    <n v="4076.24"/>
    <n v="1531"/>
    <x v="849"/>
    <x v="2"/>
    <x v="1"/>
    <x v="1"/>
    <x v="2"/>
    <s v="Jumbo Drum"/>
    <x v="544"/>
    <n v="0.64"/>
    <x v="3"/>
    <x v="12"/>
    <x v="580"/>
    <n v="32137"/>
  </r>
  <r>
    <n v="18732"/>
    <n v="88855"/>
    <x v="994"/>
    <d v="2022-11-02T00:00:00"/>
    <s v="High"/>
    <n v="0.1"/>
    <n v="21.21"/>
    <n v="866.01059999999995"/>
    <n v="866.01059999999995"/>
    <s v=" "/>
    <n v="209.84"/>
    <n v="12"/>
    <n v="2329.77"/>
    <n v="1531"/>
    <x v="2277"/>
    <x v="1"/>
    <x v="1"/>
    <x v="1"/>
    <x v="7"/>
    <s v="Large Box"/>
    <x v="24"/>
    <n v="0.59"/>
    <x v="3"/>
    <x v="12"/>
    <x v="580"/>
    <n v="32137"/>
  </r>
  <r>
    <n v="25315"/>
    <n v="89547"/>
    <x v="994"/>
    <d v="2022-11-01T00:00:00"/>
    <s v="Not Specified"/>
    <n v="7.0000000000000007E-2"/>
    <n v="9.68"/>
    <n v="44.060000000000059"/>
    <n v="44.060000000000059"/>
    <n v="-201.12304"/>
    <n v="6.48"/>
    <n v="33"/>
    <n v="220.98"/>
    <n v="889"/>
    <x v="2219"/>
    <x v="1"/>
    <x v="0"/>
    <x v="1"/>
    <x v="10"/>
    <s v="Jumbo Box"/>
    <x v="64"/>
    <n v="0.56000000000000005"/>
    <x v="2"/>
    <x v="10"/>
    <x v="926"/>
    <n v="77705"/>
  </r>
  <r>
    <n v="25316"/>
    <n v="89547"/>
    <x v="994"/>
    <d v="2022-11-02T00:00:00"/>
    <s v="Not Specified"/>
    <n v="7.0000000000000007E-2"/>
    <n v="1.35"/>
    <n v="51.347999999999999"/>
    <n v="51.347999999999999"/>
    <s v=" "/>
    <n v="3.29"/>
    <n v="40"/>
    <n v="132.1"/>
    <n v="890"/>
    <x v="480"/>
    <x v="1"/>
    <x v="0"/>
    <x v="1"/>
    <x v="2"/>
    <s v="Jumbo Drum"/>
    <x v="1132"/>
    <n v="0.55000000000000004"/>
    <x v="2"/>
    <x v="10"/>
    <x v="21"/>
    <n v="76021"/>
  </r>
  <r>
    <n v="25596"/>
    <n v="89461"/>
    <x v="994"/>
    <d v="2022-11-03T00:00:00"/>
    <s v="Not Specified"/>
    <n v="0.04"/>
    <n v="5.83"/>
    <n v="9.6140000000000114"/>
    <n v="9.6140000000000114"/>
    <n v="-158.74"/>
    <n v="7.64"/>
    <n v="26"/>
    <n v="195.59"/>
    <n v="1968"/>
    <x v="2278"/>
    <x v="1"/>
    <x v="3"/>
    <x v="0"/>
    <x v="3"/>
    <s v="Wrap Bag"/>
    <x v="19"/>
    <n v="0.36"/>
    <x v="0"/>
    <x v="2"/>
    <x v="1176"/>
    <n v="12047"/>
  </r>
  <r>
    <n v="25597"/>
    <n v="89461"/>
    <x v="994"/>
    <d v="2022-11-02T00:00:00"/>
    <s v="Not Specified"/>
    <n v="0.08"/>
    <n v="5.49"/>
    <n v="9.710000000000008"/>
    <n v="9.710000000000008"/>
    <n v="-346.61519750000008"/>
    <n v="4.9800000000000004"/>
    <n v="14"/>
    <n v="69.59"/>
    <n v="1968"/>
    <x v="2279"/>
    <x v="1"/>
    <x v="3"/>
    <x v="0"/>
    <x v="3"/>
    <s v="Small Box"/>
    <x v="613"/>
    <n v="0.38"/>
    <x v="0"/>
    <x v="2"/>
    <x v="1176"/>
    <n v="12047"/>
  </r>
  <r>
    <n v="25598"/>
    <n v="89461"/>
    <x v="994"/>
    <d v="2022-11-02T00:00:00"/>
    <s v="Not Specified"/>
    <n v="0.05"/>
    <n v="4.99"/>
    <n v="842.80680000000018"/>
    <n v="842.80680000000018"/>
    <n v="-296.89999999999998"/>
    <n v="45.99"/>
    <n v="37"/>
    <n v="1446.42"/>
    <n v="1968"/>
    <x v="849"/>
    <x v="1"/>
    <x v="3"/>
    <x v="2"/>
    <x v="8"/>
    <s v="Small Box"/>
    <x v="272"/>
    <n v="0.56000000000000005"/>
    <x v="0"/>
    <x v="2"/>
    <x v="1176"/>
    <n v="12047"/>
  </r>
  <r>
    <n v="25739"/>
    <n v="87387"/>
    <x v="994"/>
    <d v="2022-11-02T00:00:00"/>
    <s v="Critical"/>
    <n v="0.08"/>
    <n v="9.4499999999999993"/>
    <n v="10.498000000000012"/>
    <n v="10.498000000000012"/>
    <n v="-247.23599999999999"/>
    <n v="9.7100000000000009"/>
    <n v="6"/>
    <n v="63.31"/>
    <n v="2599"/>
    <x v="2280"/>
    <x v="1"/>
    <x v="2"/>
    <x v="0"/>
    <x v="0"/>
    <s v="Small Box"/>
    <x v="225"/>
    <n v="0.6"/>
    <x v="0"/>
    <x v="21"/>
    <x v="205"/>
    <n v="4038"/>
  </r>
  <r>
    <n v="25740"/>
    <n v="87387"/>
    <x v="994"/>
    <d v="2022-11-02T00:00:00"/>
    <s v="Critical"/>
    <n v="0.04"/>
    <n v="7.69"/>
    <n v="2120.085"/>
    <n v="2120.085"/>
    <s v=" "/>
    <n v="125.99"/>
    <n v="36"/>
    <n v="3749.02"/>
    <n v="2598"/>
    <x v="1105"/>
    <x v="0"/>
    <x v="2"/>
    <x v="2"/>
    <x v="8"/>
    <s v="Small Box"/>
    <x v="402"/>
    <n v="0.59"/>
    <x v="0"/>
    <x v="17"/>
    <x v="1320"/>
    <n v="6450"/>
  </r>
  <r>
    <n v="25741"/>
    <n v="87387"/>
    <x v="994"/>
    <d v="2022-11-03T00:00:00"/>
    <s v="Critical"/>
    <n v="0.05"/>
    <n v="7.18"/>
    <n v="22.936000000000035"/>
    <n v="22.936000000000035"/>
    <n v="-203.68"/>
    <n v="300.97000000000003"/>
    <n v="7"/>
    <n v="2014.57"/>
    <n v="2606"/>
    <x v="2281"/>
    <x v="0"/>
    <x v="2"/>
    <x v="2"/>
    <x v="5"/>
    <s v="Small Box"/>
    <x v="423"/>
    <n v="0.48"/>
    <x v="0"/>
    <x v="30"/>
    <x v="1321"/>
    <n v="7055"/>
  </r>
  <r>
    <n v="18009"/>
    <n v="85849"/>
    <x v="995"/>
    <d v="2022-11-02T00:00:00"/>
    <s v="Critical"/>
    <n v="0.1"/>
    <n v="4.2"/>
    <n v="1446.4494"/>
    <n v="1446.4494"/>
    <s v=" "/>
    <n v="65.989999999999995"/>
    <n v="39"/>
    <n v="2106.63"/>
    <n v="2905"/>
    <x v="1338"/>
    <x v="1"/>
    <x v="0"/>
    <x v="2"/>
    <x v="8"/>
    <s v="Small Box"/>
    <x v="1219"/>
    <n v="0.55000000000000004"/>
    <x v="1"/>
    <x v="5"/>
    <x v="937"/>
    <n v="97321"/>
  </r>
  <r>
    <n v="22806"/>
    <n v="90369"/>
    <x v="995"/>
    <d v="2022-11-04T00:00:00"/>
    <s v="Not Specified"/>
    <n v="7.0000000000000007E-2"/>
    <n v="1.99"/>
    <n v="98.032000000000011"/>
    <n v="98.032000000000011"/>
    <n v="-99.160000000000082"/>
    <n v="14.48"/>
    <n v="18"/>
    <n v="251.37"/>
    <n v="500"/>
    <x v="2282"/>
    <x v="1"/>
    <x v="2"/>
    <x v="2"/>
    <x v="5"/>
    <s v="Small Pack"/>
    <x v="1045"/>
    <n v="0.49"/>
    <x v="1"/>
    <x v="7"/>
    <x v="1322"/>
    <n v="84404"/>
  </r>
  <r>
    <n v="25703"/>
    <n v="89462"/>
    <x v="995"/>
    <d v="2022-11-03T00:00:00"/>
    <s v="Medium"/>
    <n v="0.03"/>
    <n v="4.79"/>
    <n v="12.976600000000005"/>
    <n v="12.976600000000005"/>
    <s v=" "/>
    <n v="1.8"/>
    <n v="17"/>
    <n v="44.8"/>
    <n v="1968"/>
    <x v="849"/>
    <x v="0"/>
    <x v="0"/>
    <x v="0"/>
    <x v="1"/>
    <s v="Small Box"/>
    <x v="1001"/>
    <n v="0.37"/>
    <x v="0"/>
    <x v="2"/>
    <x v="1176"/>
    <n v="12047"/>
  </r>
  <r>
    <n v="25909"/>
    <n v="87687"/>
    <x v="995"/>
    <d v="2022-11-03T00:00:00"/>
    <s v="Critical"/>
    <n v="0.02"/>
    <n v="54.12"/>
    <n v="1537.0740000000001"/>
    <n v="1537.0740000000001"/>
    <s v=" "/>
    <n v="296.18"/>
    <n v="26"/>
    <n v="6497.47"/>
    <n v="2700"/>
    <x v="528"/>
    <x v="2"/>
    <x v="3"/>
    <x v="1"/>
    <x v="9"/>
    <s v="Jumbo Box"/>
    <x v="279"/>
    <n v="0.76"/>
    <x v="1"/>
    <x v="41"/>
    <x v="1323"/>
    <n v="85704"/>
  </r>
  <r>
    <n v="25910"/>
    <n v="87687"/>
    <x v="995"/>
    <d v="2022-11-04T00:00:00"/>
    <s v="Critical"/>
    <n v="0.08"/>
    <n v="36.61"/>
    <n v="70.302000000000078"/>
    <n v="70.302000000000078"/>
    <s v=" "/>
    <n v="58.14"/>
    <n v="16"/>
    <n v="955.12"/>
    <n v="2701"/>
    <x v="1361"/>
    <x v="2"/>
    <x v="3"/>
    <x v="1"/>
    <x v="10"/>
    <s v="Jumbo Box"/>
    <x v="856"/>
    <n v="0.61"/>
    <x v="1"/>
    <x v="32"/>
    <x v="260"/>
    <n v="83501"/>
  </r>
  <r>
    <n v="22675"/>
    <n v="85904"/>
    <x v="996"/>
    <d v="2022-11-05T00:00:00"/>
    <s v="Not Specified"/>
    <n v="0.01"/>
    <n v="9.1999999999999993"/>
    <n v="8.6760000000000002"/>
    <n v="8.6760000000000002"/>
    <n v="-139.28720000000001"/>
    <n v="39.979999999999997"/>
    <n v="9"/>
    <n v="381.56"/>
    <n v="1918"/>
    <x v="995"/>
    <x v="1"/>
    <x v="0"/>
    <x v="1"/>
    <x v="7"/>
    <s v="Wrap Bag"/>
    <x v="764"/>
    <n v="0.65"/>
    <x v="3"/>
    <x v="34"/>
    <x v="743"/>
    <n v="72450"/>
  </r>
  <r>
    <n v="25441"/>
    <n v="88010"/>
    <x v="996"/>
    <d v="2022-11-04T00:00:00"/>
    <s v="Critical"/>
    <n v="7.0000000000000007E-2"/>
    <n v="8.9700000000000006"/>
    <n v="10.23642000000001"/>
    <n v="10.23642000000001"/>
    <s v=" "/>
    <n v="40.99"/>
    <n v="11"/>
    <n v="431.11"/>
    <n v="1490"/>
    <x v="781"/>
    <x v="1"/>
    <x v="2"/>
    <x v="2"/>
    <x v="6"/>
    <s v="Small Box"/>
    <x v="1049"/>
    <n v="0.54"/>
    <x v="1"/>
    <x v="1"/>
    <x v="1161"/>
    <n v="94044"/>
  </r>
  <r>
    <n v="25564"/>
    <n v="86160"/>
    <x v="996"/>
    <d v="2022-11-04T00:00:00"/>
    <s v="Critical"/>
    <n v="0.05"/>
    <n v="16.010000000000002"/>
    <n v="770"/>
    <n v="770"/>
    <s v=" "/>
    <n v="150.97999999999999"/>
    <n v="19"/>
    <n v="2875.28"/>
    <n v="1296"/>
    <x v="141"/>
    <x v="2"/>
    <x v="3"/>
    <x v="1"/>
    <x v="9"/>
    <s v="Jumbo Box"/>
    <x v="719"/>
    <n v="0.7"/>
    <x v="1"/>
    <x v="7"/>
    <x v="190"/>
    <n v="84074"/>
  </r>
  <r>
    <n v="22406"/>
    <n v="91455"/>
    <x v="997"/>
    <d v="2022-11-06T00:00:00"/>
    <s v="Not Specified"/>
    <n v="0.09"/>
    <n v="4.99"/>
    <n v="24.186800000000034"/>
    <n v="24.186800000000034"/>
    <s v=" "/>
    <n v="45.99"/>
    <n v="8"/>
    <n v="299.74"/>
    <n v="42"/>
    <x v="813"/>
    <x v="1"/>
    <x v="1"/>
    <x v="2"/>
    <x v="8"/>
    <s v="Small Box"/>
    <x v="272"/>
    <n v="0.56000000000000005"/>
    <x v="1"/>
    <x v="4"/>
    <x v="695"/>
    <n v="98373"/>
  </r>
  <r>
    <n v="25150"/>
    <n v="90647"/>
    <x v="997"/>
    <d v="2022-11-07T00:00:00"/>
    <s v="Not Specified"/>
    <n v="0.09"/>
    <n v="6.92"/>
    <n v="-483.50400000000002"/>
    <s v=" "/>
    <s v=" "/>
    <n v="4.18"/>
    <n v="9"/>
    <n v="43.2"/>
    <n v="2960"/>
    <x v="141"/>
    <x v="1"/>
    <x v="2"/>
    <x v="1"/>
    <x v="7"/>
    <s v="Small Box"/>
    <x v="1051"/>
    <n v="0.49"/>
    <x v="3"/>
    <x v="34"/>
    <x v="330"/>
    <n v="72956"/>
  </r>
  <r>
    <n v="25343"/>
    <n v="90138"/>
    <x v="997"/>
    <d v="2022-11-07T00:00:00"/>
    <s v="High"/>
    <n v="0.04"/>
    <n v="6.13"/>
    <n v="7.5040000000000049"/>
    <n v="7.5040000000000049"/>
    <n v="-74.45"/>
    <n v="12.28"/>
    <n v="41"/>
    <n v="527.24"/>
    <n v="1091"/>
    <x v="1334"/>
    <x v="1"/>
    <x v="3"/>
    <x v="0"/>
    <x v="0"/>
    <s v="Small Box"/>
    <x v="834"/>
    <n v="0.56999999999999995"/>
    <x v="2"/>
    <x v="14"/>
    <x v="1324"/>
    <n v="60193"/>
  </r>
  <r>
    <n v="25344"/>
    <n v="90138"/>
    <x v="997"/>
    <d v="2022-11-05T00:00:00"/>
    <s v="High"/>
    <n v="0.03"/>
    <n v="60"/>
    <n v="7635.8436000000002"/>
    <n v="7635.8436000000002"/>
    <n v="-44.21"/>
    <n v="349.45"/>
    <n v="38"/>
    <n v="11066.44"/>
    <n v="1091"/>
    <x v="1334"/>
    <x v="2"/>
    <x v="3"/>
    <x v="1"/>
    <x v="9"/>
    <s v="Jumbo Drum"/>
    <x v="401"/>
    <m/>
    <x v="2"/>
    <x v="14"/>
    <x v="1324"/>
    <n v="60193"/>
  </r>
  <r>
    <n v="26209"/>
    <n v="91552"/>
    <x v="997"/>
    <d v="2022-11-06T00:00:00"/>
    <s v="High"/>
    <n v="0.09"/>
    <n v="69.64"/>
    <n v="213.60196000000019"/>
    <n v="213.60196000000019"/>
    <s v=" "/>
    <n v="218.75"/>
    <n v="12"/>
    <n v="2591.77"/>
    <n v="1972"/>
    <x v="2283"/>
    <x v="2"/>
    <x v="3"/>
    <x v="1"/>
    <x v="9"/>
    <s v="Jumbo Box"/>
    <x v="170"/>
    <n v="0.77"/>
    <x v="0"/>
    <x v="23"/>
    <x v="91"/>
    <n v="19090"/>
  </r>
  <r>
    <n v="18182"/>
    <n v="86855"/>
    <x v="998"/>
    <d v="2022-11-07T00:00:00"/>
    <s v="Medium"/>
    <n v="0.08"/>
    <n v="60"/>
    <n v="48.720672000000064"/>
    <n v="48.720672000000064"/>
    <s v=" "/>
    <n v="100.8"/>
    <n v="30"/>
    <n v="3028.25"/>
    <n v="1863"/>
    <x v="998"/>
    <x v="2"/>
    <x v="0"/>
    <x v="1"/>
    <x v="9"/>
    <s v="Jumbo Drum"/>
    <x v="1047"/>
    <n v="0.59"/>
    <x v="0"/>
    <x v="30"/>
    <x v="1325"/>
    <n v="7090"/>
  </r>
  <r>
    <n v="18666"/>
    <n v="88428"/>
    <x v="998"/>
    <d v="2022-11-07T00:00:00"/>
    <s v="Critical"/>
    <n v="0.08"/>
    <n v="3.68"/>
    <n v="3.328000000000003"/>
    <n v="3.328000000000003"/>
    <s v=" "/>
    <n v="7.7"/>
    <n v="17"/>
    <n v="129.57"/>
    <n v="52"/>
    <x v="960"/>
    <x v="1"/>
    <x v="2"/>
    <x v="1"/>
    <x v="7"/>
    <s v="Wrap Bag"/>
    <x v="820"/>
    <n v="0.52"/>
    <x v="1"/>
    <x v="4"/>
    <x v="695"/>
    <n v="98373"/>
  </r>
  <r>
    <n v="24537"/>
    <n v="86615"/>
    <x v="998"/>
    <d v="2022-11-09T00:00:00"/>
    <s v="Not Specified"/>
    <n v="7.0000000000000007E-2"/>
    <n v="1.25"/>
    <n v="583.86239999999998"/>
    <n v="583.86239999999998"/>
    <s v=" "/>
    <n v="55.99"/>
    <n v="22"/>
    <n v="1012.67"/>
    <n v="2265"/>
    <x v="141"/>
    <x v="1"/>
    <x v="3"/>
    <x v="2"/>
    <x v="8"/>
    <s v="Small Pack"/>
    <x v="1102"/>
    <n v="0.55000000000000004"/>
    <x v="2"/>
    <x v="26"/>
    <x v="609"/>
    <n v="64130"/>
  </r>
  <r>
    <n v="444"/>
    <n v="3008"/>
    <x v="999"/>
    <d v="2022-11-08T00:00:00"/>
    <s v="Medium"/>
    <n v="0.01"/>
    <n v="19.989999999999998"/>
    <n v="3081.02"/>
    <n v="3081.02"/>
    <s v=" "/>
    <n v="162.93"/>
    <n v="139"/>
    <n v="23161.200000000001"/>
    <n v="640"/>
    <x v="2074"/>
    <x v="1"/>
    <x v="1"/>
    <x v="0"/>
    <x v="14"/>
    <s v="Small Box"/>
    <x v="488"/>
    <n v="0.39"/>
    <x v="1"/>
    <x v="4"/>
    <x v="6"/>
    <n v="98119"/>
  </r>
  <r>
    <n v="3497"/>
    <n v="24931"/>
    <x v="999"/>
    <d v="2022-11-11T00:00:00"/>
    <s v="Low"/>
    <n v="0.05"/>
    <n v="5.08"/>
    <n v="13.77"/>
    <n v="13.77"/>
    <s v=" "/>
    <n v="16.739999999999998"/>
    <n v="31"/>
    <n v="515.42999999999995"/>
    <n v="2190"/>
    <x v="1208"/>
    <x v="1"/>
    <x v="0"/>
    <x v="0"/>
    <x v="1"/>
    <s v="Small Box"/>
    <x v="1161"/>
    <n v="0.36"/>
    <x v="2"/>
    <x v="27"/>
    <x v="254"/>
    <n v="48227"/>
  </r>
  <r>
    <n v="18444"/>
    <n v="87960"/>
    <x v="999"/>
    <d v="2022-11-08T00:00:00"/>
    <s v="Medium"/>
    <n v="0.01"/>
    <n v="19.989999999999998"/>
    <n v="4024.0523999999996"/>
    <n v="4024.0523999999996"/>
    <n v="-89.652619999999999"/>
    <n v="162.93"/>
    <n v="35"/>
    <n v="5831.96"/>
    <n v="637"/>
    <x v="466"/>
    <x v="1"/>
    <x v="1"/>
    <x v="0"/>
    <x v="14"/>
    <s v="Small Box"/>
    <x v="488"/>
    <n v="0.39"/>
    <x v="1"/>
    <x v="1"/>
    <x v="280"/>
    <n v="95051"/>
  </r>
  <r>
    <n v="21497"/>
    <n v="90687"/>
    <x v="999"/>
    <d v="2022-11-11T00:00:00"/>
    <s v="Low"/>
    <n v="0.05"/>
    <n v="5.08"/>
    <n v="-676.36800000000005"/>
    <s v=" "/>
    <n v="-58.112639999999999"/>
    <n v="16.739999999999998"/>
    <n v="8"/>
    <n v="133.01"/>
    <n v="2192"/>
    <x v="1415"/>
    <x v="1"/>
    <x v="0"/>
    <x v="0"/>
    <x v="1"/>
    <s v="Small Box"/>
    <x v="1161"/>
    <n v="0.36"/>
    <x v="3"/>
    <x v="44"/>
    <x v="1281"/>
    <n v="28115"/>
  </r>
  <r>
    <n v="23107"/>
    <n v="90370"/>
    <x v="999"/>
    <d v="2022-11-10T00:00:00"/>
    <s v="High"/>
    <n v="0.09"/>
    <n v="1.99"/>
    <n v="326.21600000000001"/>
    <n v="326.21600000000001"/>
    <n v="-103.96"/>
    <n v="20.89"/>
    <n v="27"/>
    <n v="520.08000000000004"/>
    <n v="500"/>
    <x v="933"/>
    <x v="1"/>
    <x v="2"/>
    <x v="2"/>
    <x v="5"/>
    <s v="Small Pack"/>
    <x v="886"/>
    <n v="0.48"/>
    <x v="1"/>
    <x v="7"/>
    <x v="1322"/>
    <n v="84404"/>
  </r>
  <r>
    <n v="24136"/>
    <n v="86777"/>
    <x v="999"/>
    <d v="2022-11-08T00:00:00"/>
    <s v="Critical"/>
    <n v="0.05"/>
    <n v="24.49"/>
    <n v="8118.8918999999996"/>
    <n v="8118.8918999999996"/>
    <n v="-150.5042"/>
    <n v="574.74"/>
    <n v="22"/>
    <n v="11766.51"/>
    <n v="1118"/>
    <x v="805"/>
    <x v="1"/>
    <x v="1"/>
    <x v="2"/>
    <x v="6"/>
    <s v="Large Box"/>
    <x v="9"/>
    <n v="0.37"/>
    <x v="1"/>
    <x v="41"/>
    <x v="1162"/>
    <n v="85364"/>
  </r>
  <r>
    <n v="25221"/>
    <n v="89662"/>
    <x v="999"/>
    <d v="2022-11-09T00:00:00"/>
    <s v="Critical"/>
    <n v="0.04"/>
    <n v="4"/>
    <n v="7.2480000000000047"/>
    <n v="7.2480000000000047"/>
    <s v=" "/>
    <n v="19.98"/>
    <n v="15"/>
    <n v="300.2"/>
    <n v="2584"/>
    <x v="564"/>
    <x v="0"/>
    <x v="0"/>
    <x v="2"/>
    <x v="5"/>
    <s v="Small Box"/>
    <x v="325"/>
    <n v="0.68"/>
    <x v="2"/>
    <x v="27"/>
    <x v="837"/>
    <n v="48141"/>
  </r>
  <r>
    <n v="25222"/>
    <n v="89662"/>
    <x v="999"/>
    <d v="2022-11-09T00:00:00"/>
    <s v="Critical"/>
    <n v="0.09"/>
    <n v="8.2200000000000006"/>
    <n v="229.28400000000002"/>
    <n v="229.28400000000002"/>
    <n v="-11.593380000000002"/>
    <n v="34.76"/>
    <n v="39"/>
    <n v="1240.5999999999999"/>
    <n v="2584"/>
    <x v="564"/>
    <x v="1"/>
    <x v="0"/>
    <x v="0"/>
    <x v="0"/>
    <s v="Small Box"/>
    <x v="709"/>
    <n v="0.56999999999999995"/>
    <x v="2"/>
    <x v="27"/>
    <x v="837"/>
    <n v="48141"/>
  </r>
  <r>
    <n v="19730"/>
    <n v="89013"/>
    <x v="1000"/>
    <d v="2022-11-11T00:00:00"/>
    <s v="Critical"/>
    <n v="7.0000000000000007E-2"/>
    <n v="11.51"/>
    <n v="53.960300000000075"/>
    <n v="53.960300000000075"/>
    <s v=" "/>
    <n v="7.38"/>
    <n v="28"/>
    <n v="203.87"/>
    <n v="1025"/>
    <x v="861"/>
    <x v="1"/>
    <x v="3"/>
    <x v="0"/>
    <x v="1"/>
    <s v="Small Box"/>
    <x v="377"/>
    <n v="0.36"/>
    <x v="0"/>
    <x v="2"/>
    <x v="1112"/>
    <n v="11720"/>
  </r>
  <r>
    <n v="19731"/>
    <n v="89013"/>
    <x v="1000"/>
    <d v="2022-11-09T00:00:00"/>
    <s v="Critical"/>
    <n v="0.08"/>
    <n v="69.55"/>
    <n v="1010.9000000000001"/>
    <n v="1010.9000000000001"/>
    <n v="-491.26"/>
    <n v="284.98"/>
    <n v="20"/>
    <n v="5668.64"/>
    <n v="1025"/>
    <x v="861"/>
    <x v="2"/>
    <x v="3"/>
    <x v="1"/>
    <x v="2"/>
    <s v="Jumbo Drum"/>
    <x v="558"/>
    <n v="0.6"/>
    <x v="0"/>
    <x v="2"/>
    <x v="1112"/>
    <n v="11720"/>
  </r>
  <r>
    <n v="25423"/>
    <n v="91400"/>
    <x v="1000"/>
    <d v="2022-11-12T00:00:00"/>
    <s v="Low"/>
    <n v="0.04"/>
    <n v="1.39"/>
    <n v="82.703399999999988"/>
    <n v="82.703399999999988"/>
    <s v=" "/>
    <n v="8.74"/>
    <n v="14"/>
    <n v="119.86"/>
    <n v="2952"/>
    <x v="1137"/>
    <x v="1"/>
    <x v="2"/>
    <x v="0"/>
    <x v="14"/>
    <s v="Small Box"/>
    <x v="72"/>
    <n v="0.38"/>
    <x v="0"/>
    <x v="19"/>
    <x v="764"/>
    <n v="43123"/>
  </r>
  <r>
    <n v="25424"/>
    <n v="91400"/>
    <x v="1000"/>
    <d v="2022-11-13T00:00:00"/>
    <s v="Low"/>
    <n v="0.1"/>
    <n v="8.09"/>
    <n v="36.610000000000042"/>
    <n v="36.610000000000042"/>
    <s v=" "/>
    <n v="5.78"/>
    <n v="33"/>
    <n v="190.53"/>
    <n v="2952"/>
    <x v="276"/>
    <x v="1"/>
    <x v="2"/>
    <x v="0"/>
    <x v="3"/>
    <s v="Small Box"/>
    <x v="929"/>
    <n v="0.36"/>
    <x v="0"/>
    <x v="19"/>
    <x v="764"/>
    <n v="43123"/>
  </r>
  <r>
    <n v="25425"/>
    <n v="91400"/>
    <x v="1000"/>
    <d v="2022-11-08T00:00:00"/>
    <s v="Low"/>
    <n v="0.09"/>
    <n v="3.3"/>
    <n v="309.77100000000007"/>
    <n v="309.77100000000007"/>
    <s v=" "/>
    <n v="55.99"/>
    <n v="20"/>
    <n v="926.8"/>
    <n v="2952"/>
    <x v="1182"/>
    <x v="1"/>
    <x v="2"/>
    <x v="2"/>
    <x v="8"/>
    <s v="Small Pack"/>
    <x v="691"/>
    <n v="0.59"/>
    <x v="0"/>
    <x v="19"/>
    <x v="764"/>
    <n v="43123"/>
  </r>
  <r>
    <n v="25426"/>
    <n v="91400"/>
    <x v="1000"/>
    <d v="2022-11-08T00:00:00"/>
    <s v="Low"/>
    <n v="0.02"/>
    <n v="1.25"/>
    <n v="1094.1675"/>
    <n v="1094.1675"/>
    <n v="-10.15"/>
    <n v="55.99"/>
    <n v="34"/>
    <n v="1585.75"/>
    <n v="2952"/>
    <x v="2284"/>
    <x v="1"/>
    <x v="2"/>
    <x v="2"/>
    <x v="8"/>
    <s v="Small Pack"/>
    <x v="547"/>
    <n v="0.35"/>
    <x v="0"/>
    <x v="19"/>
    <x v="764"/>
    <n v="43123"/>
  </r>
  <r>
    <n v="18463"/>
    <n v="88033"/>
    <x v="1001"/>
    <d v="2022-11-11T00:00:00"/>
    <s v="Critical"/>
    <n v="0.08"/>
    <n v="3.17"/>
    <n v="5.3440000000000012"/>
    <n v="5.3440000000000012"/>
    <n v="-33.356400000000001"/>
    <n v="18.89"/>
    <n v="26"/>
    <n v="463.63"/>
    <n v="2210"/>
    <x v="1346"/>
    <x v="1"/>
    <x v="0"/>
    <x v="2"/>
    <x v="5"/>
    <s v="Small Pack"/>
    <x v="1220"/>
    <n v="0.69"/>
    <x v="0"/>
    <x v="0"/>
    <x v="965"/>
    <n v="20814"/>
  </r>
  <r>
    <n v="19436"/>
    <n v="89463"/>
    <x v="1001"/>
    <d v="2022-11-11T00:00:00"/>
    <s v="Low"/>
    <n v="0.06"/>
    <n v="4.96"/>
    <n v="2.4760000000000026"/>
    <n v="2.4760000000000026"/>
    <n v="-34.936999999999998"/>
    <n v="5.78"/>
    <n v="3"/>
    <n v="20.51"/>
    <n v="1966"/>
    <x v="2174"/>
    <x v="1"/>
    <x v="0"/>
    <x v="0"/>
    <x v="3"/>
    <s v="Small Box"/>
    <x v="945"/>
    <n v="0.36"/>
    <x v="2"/>
    <x v="11"/>
    <x v="302"/>
    <n v="52402"/>
  </r>
  <r>
    <n v="19437"/>
    <n v="89463"/>
    <x v="1001"/>
    <d v="2022-11-14T00:00:00"/>
    <s v="Low"/>
    <n v="0"/>
    <n v="8.99"/>
    <n v="19.108000000000018"/>
    <n v="19.108000000000018"/>
    <n v="-86.634100000000004"/>
    <n v="28.48"/>
    <n v="20"/>
    <n v="594.5"/>
    <n v="1967"/>
    <x v="2174"/>
    <x v="1"/>
    <x v="0"/>
    <x v="2"/>
    <x v="5"/>
    <s v="Small Pack"/>
    <x v="1112"/>
    <n v="0.7"/>
    <x v="2"/>
    <x v="11"/>
    <x v="272"/>
    <n v="52732"/>
  </r>
  <r>
    <n v="22527"/>
    <n v="89784"/>
    <x v="1001"/>
    <d v="2022-11-09T00:00:00"/>
    <s v="Medium"/>
    <n v="0.02"/>
    <n v="5.53"/>
    <n v="23.584000000000017"/>
    <n v="23.584000000000017"/>
    <s v=" "/>
    <n v="7.37"/>
    <n v="26"/>
    <n v="201.82"/>
    <n v="1765"/>
    <x v="1536"/>
    <x v="1"/>
    <x v="1"/>
    <x v="2"/>
    <x v="5"/>
    <s v="Small Pack"/>
    <x v="648"/>
    <n v="0.69"/>
    <x v="2"/>
    <x v="26"/>
    <x v="793"/>
    <n v="63141"/>
  </r>
  <r>
    <n v="18893"/>
    <n v="86942"/>
    <x v="1002"/>
    <d v="2022-11-12T00:00:00"/>
    <s v="Critical"/>
    <n v="0.08"/>
    <n v="4.5"/>
    <n v="7.6900000000000048"/>
    <n v="7.6900000000000048"/>
    <s v=" "/>
    <n v="10.89"/>
    <n v="26"/>
    <n v="269.60000000000002"/>
    <n v="2017"/>
    <x v="536"/>
    <x v="1"/>
    <x v="2"/>
    <x v="0"/>
    <x v="13"/>
    <s v="Small Box"/>
    <x v="578"/>
    <n v="0.59"/>
    <x v="0"/>
    <x v="23"/>
    <x v="1015"/>
    <n v="19401"/>
  </r>
  <r>
    <n v="19607"/>
    <n v="86532"/>
    <x v="1002"/>
    <d v="2022-11-11T00:00:00"/>
    <s v="Not Specified"/>
    <n v="7.0000000000000007E-2"/>
    <n v="5.5"/>
    <n v="7.2000000000000028"/>
    <n v="7.2000000000000028"/>
    <s v=" "/>
    <n v="32.979999999999997"/>
    <n v="30"/>
    <n v="989.26"/>
    <n v="2554"/>
    <x v="2285"/>
    <x v="1"/>
    <x v="0"/>
    <x v="2"/>
    <x v="5"/>
    <s v="Small Box"/>
    <x v="130"/>
    <n v="0.75"/>
    <x v="2"/>
    <x v="22"/>
    <x v="1326"/>
    <n v="54601"/>
  </r>
  <r>
    <n v="19608"/>
    <n v="86532"/>
    <x v="1002"/>
    <d v="2022-11-11T00:00:00"/>
    <s v="Not Specified"/>
    <n v="0.09"/>
    <n v="10.39"/>
    <n v="49.82200000000006"/>
    <n v="49.82200000000006"/>
    <n v="-117.54399999999998"/>
    <n v="5.98"/>
    <n v="31"/>
    <n v="187.52"/>
    <n v="2554"/>
    <x v="273"/>
    <x v="1"/>
    <x v="0"/>
    <x v="0"/>
    <x v="3"/>
    <s v="Small Box"/>
    <x v="1095"/>
    <n v="0.4"/>
    <x v="2"/>
    <x v="22"/>
    <x v="1326"/>
    <n v="54601"/>
  </r>
  <r>
    <n v="19609"/>
    <n v="86532"/>
    <x v="1002"/>
    <d v="2022-11-12T00:00:00"/>
    <s v="Not Specified"/>
    <n v="0.05"/>
    <n v="8.99"/>
    <n v="42.407399999999996"/>
    <n v="42.407399999999996"/>
    <s v=" "/>
    <n v="65.989999999999995"/>
    <n v="1"/>
    <n v="61.46"/>
    <n v="2554"/>
    <x v="1934"/>
    <x v="1"/>
    <x v="0"/>
    <x v="2"/>
    <x v="8"/>
    <s v="Small Box"/>
    <x v="510"/>
    <n v="0.56000000000000005"/>
    <x v="2"/>
    <x v="22"/>
    <x v="1326"/>
    <n v="54601"/>
  </r>
  <r>
    <n v="19610"/>
    <n v="86532"/>
    <x v="1002"/>
    <d v="2022-11-12T00:00:00"/>
    <s v="Not Specified"/>
    <n v="0.1"/>
    <n v="2.04"/>
    <n v="31.042000000000002"/>
    <n v="31.042000000000002"/>
    <n v="-63.066400000000002"/>
    <n v="5.18"/>
    <n v="21"/>
    <n v="102.56"/>
    <n v="2555"/>
    <x v="2179"/>
    <x v="1"/>
    <x v="0"/>
    <x v="0"/>
    <x v="3"/>
    <s v="Wrap Bag"/>
    <x v="669"/>
    <n v="0.36"/>
    <x v="2"/>
    <x v="22"/>
    <x v="41"/>
    <n v="53711"/>
  </r>
  <r>
    <n v="20463"/>
    <n v="90019"/>
    <x v="1002"/>
    <d v="2022-11-12T00:00:00"/>
    <s v="Critical"/>
    <n v="0.02"/>
    <n v="8.7799999999999994"/>
    <n v="14.00800000000001"/>
    <n v="14.00800000000001"/>
    <n v="-112.44"/>
    <n v="15.31"/>
    <n v="31"/>
    <n v="509.68"/>
    <n v="2890"/>
    <x v="471"/>
    <x v="1"/>
    <x v="1"/>
    <x v="0"/>
    <x v="0"/>
    <s v="Small Box"/>
    <x v="541"/>
    <n v="0.56999999999999995"/>
    <x v="2"/>
    <x v="11"/>
    <x v="598"/>
    <n v="50401"/>
  </r>
  <r>
    <n v="22049"/>
    <n v="91205"/>
    <x v="1002"/>
    <d v="2022-11-11T00:00:00"/>
    <s v="High"/>
    <n v="0.03"/>
    <n v="6.5"/>
    <n v="364.35419999999999"/>
    <n v="364.35419999999999"/>
    <s v=" "/>
    <n v="40.98"/>
    <n v="23"/>
    <n v="983.8"/>
    <n v="750"/>
    <x v="2069"/>
    <x v="1"/>
    <x v="2"/>
    <x v="2"/>
    <x v="5"/>
    <s v="Small Box"/>
    <x v="1221"/>
    <n v="0.64"/>
    <x v="3"/>
    <x v="25"/>
    <x v="57"/>
    <n v="41042"/>
  </r>
  <r>
    <n v="22050"/>
    <n v="91205"/>
    <x v="1002"/>
    <d v="2022-11-13T00:00:00"/>
    <s v="High"/>
    <n v="0.05"/>
    <n v="2.5"/>
    <n v="1809.2844"/>
    <n v="1809.2844"/>
    <n v="-30.25"/>
    <n v="115.99"/>
    <n v="30"/>
    <n v="2837.95"/>
    <n v="749"/>
    <x v="2069"/>
    <x v="1"/>
    <x v="2"/>
    <x v="2"/>
    <x v="8"/>
    <s v="Small Box"/>
    <x v="750"/>
    <n v="0.56999999999999995"/>
    <x v="2"/>
    <x v="14"/>
    <x v="534"/>
    <n v="60423"/>
  </r>
  <r>
    <n v="22998"/>
    <n v="89833"/>
    <x v="1002"/>
    <d v="2022-11-11T00:00:00"/>
    <s v="Critical"/>
    <n v="0.03"/>
    <n v="5.72"/>
    <n v="28.848000000000042"/>
    <n v="28.848000000000042"/>
    <n v="-22.288"/>
    <n v="4.82"/>
    <n v="37"/>
    <n v="179.64"/>
    <n v="310"/>
    <x v="2286"/>
    <x v="1"/>
    <x v="1"/>
    <x v="1"/>
    <x v="7"/>
    <s v="Small Pack"/>
    <x v="1097"/>
    <n v="0.47"/>
    <x v="1"/>
    <x v="1"/>
    <x v="903"/>
    <n v="90260"/>
  </r>
  <r>
    <n v="23228"/>
    <n v="91440"/>
    <x v="1002"/>
    <d v="2022-11-14T00:00:00"/>
    <s v="Low"/>
    <n v="7.0000000000000007E-2"/>
    <n v="8.99"/>
    <n v="683.298"/>
    <n v="683.298"/>
    <n v="-5.1307200000000002"/>
    <n v="155.99"/>
    <n v="18"/>
    <n v="2341.48"/>
    <n v="3359"/>
    <x v="2287"/>
    <x v="0"/>
    <x v="0"/>
    <x v="2"/>
    <x v="8"/>
    <s v="Small Box"/>
    <x v="990"/>
    <n v="0.57999999999999996"/>
    <x v="2"/>
    <x v="22"/>
    <x v="777"/>
    <n v="53213"/>
  </r>
  <r>
    <n v="23229"/>
    <n v="91440"/>
    <x v="1002"/>
    <d v="2022-11-17T00:00:00"/>
    <s v="Low"/>
    <n v="0.09"/>
    <n v="9.4700000000000006"/>
    <n v="30.480000000000018"/>
    <n v="30.480000000000018"/>
    <s v=" "/>
    <n v="17.7"/>
    <n v="34"/>
    <n v="577.59"/>
    <n v="3360"/>
    <x v="1596"/>
    <x v="1"/>
    <x v="0"/>
    <x v="0"/>
    <x v="0"/>
    <s v="Small Box"/>
    <x v="200"/>
    <n v="0.59"/>
    <x v="2"/>
    <x v="22"/>
    <x v="281"/>
    <n v="53214"/>
  </r>
  <r>
    <n v="23230"/>
    <n v="91440"/>
    <x v="1002"/>
    <d v="2022-11-15T00:00:00"/>
    <s v="Low"/>
    <n v="0.01"/>
    <n v="35"/>
    <n v="148.69000000000017"/>
    <n v="148.69000000000017"/>
    <n v="-170.01078494400002"/>
    <n v="135.31"/>
    <n v="32"/>
    <n v="4358.96"/>
    <n v="3360"/>
    <x v="2288"/>
    <x v="1"/>
    <x v="0"/>
    <x v="0"/>
    <x v="0"/>
    <s v="Large Box"/>
    <x v="1222"/>
    <n v="0.84"/>
    <x v="2"/>
    <x v="22"/>
    <x v="281"/>
    <n v="53214"/>
  </r>
  <r>
    <n v="25259"/>
    <n v="90066"/>
    <x v="1003"/>
    <d v="2022-11-13T00:00:00"/>
    <s v="Medium"/>
    <n v="0.05"/>
    <n v="5.79"/>
    <n v="377.48520000000002"/>
    <n v="377.48520000000002"/>
    <s v=" "/>
    <n v="48.04"/>
    <n v="11"/>
    <n v="547.08000000000004"/>
    <n v="515"/>
    <x v="1120"/>
    <x v="1"/>
    <x v="1"/>
    <x v="0"/>
    <x v="3"/>
    <s v="Small Box"/>
    <x v="556"/>
    <n v="0.37"/>
    <x v="0"/>
    <x v="37"/>
    <x v="871"/>
    <n v="5439"/>
  </r>
  <r>
    <n v="25260"/>
    <n v="90066"/>
    <x v="1003"/>
    <d v="2022-11-13T00:00:00"/>
    <s v="Medium"/>
    <n v="0.01"/>
    <n v="29.21"/>
    <n v="86.658028600000137"/>
    <n v="86.658028600000137"/>
    <n v="-3.36"/>
    <n v="179.29"/>
    <n v="9"/>
    <n v="1687.66"/>
    <n v="511"/>
    <x v="2289"/>
    <x v="2"/>
    <x v="1"/>
    <x v="1"/>
    <x v="9"/>
    <s v="Jumbo Box"/>
    <x v="101"/>
    <n v="0.74"/>
    <x v="0"/>
    <x v="21"/>
    <x v="205"/>
    <n v="4038"/>
  </r>
  <r>
    <n v="25261"/>
    <n v="90066"/>
    <x v="1003"/>
    <d v="2022-11-13T00:00:00"/>
    <s v="Medium"/>
    <n v="0"/>
    <n v="89.3"/>
    <n v="119.30787000000001"/>
    <n v="119.30787000000001"/>
    <s v=" "/>
    <n v="70.89"/>
    <n v="40"/>
    <n v="3053.38"/>
    <n v="513"/>
    <x v="1120"/>
    <x v="2"/>
    <x v="1"/>
    <x v="1"/>
    <x v="9"/>
    <s v="Jumbo Box"/>
    <x v="598"/>
    <n v="0.69"/>
    <x v="0"/>
    <x v="30"/>
    <x v="1327"/>
    <n v="8753"/>
  </r>
  <r>
    <n v="1512"/>
    <n v="10944"/>
    <x v="1004"/>
    <d v="2022-11-14T00:00:00"/>
    <s v="High"/>
    <n v="0"/>
    <n v="8.51"/>
    <n v="-27.474599999999999"/>
    <s v=" "/>
    <n v="-144.56"/>
    <n v="17.98"/>
    <n v="31"/>
    <n v="625.72"/>
    <n v="2382"/>
    <x v="105"/>
    <x v="1"/>
    <x v="3"/>
    <x v="2"/>
    <x v="6"/>
    <s v="Medium Box"/>
    <x v="358"/>
    <n v="0.4"/>
    <x v="0"/>
    <x v="2"/>
    <x v="2"/>
    <n v="10024"/>
  </r>
  <r>
    <n v="18821"/>
    <n v="89108"/>
    <x v="1004"/>
    <d v="2022-11-19T00:00:00"/>
    <s v="Low"/>
    <n v="0.08"/>
    <n v="39.61"/>
    <n v="70.980000000000075"/>
    <n v="70.980000000000075"/>
    <s v=" "/>
    <n v="92.23"/>
    <n v="37"/>
    <n v="3298.4"/>
    <n v="1769"/>
    <x v="933"/>
    <x v="1"/>
    <x v="0"/>
    <x v="1"/>
    <x v="7"/>
    <s v="Medium Box"/>
    <x v="134"/>
    <n v="0.67"/>
    <x v="2"/>
    <x v="14"/>
    <x v="1328"/>
    <n v="60126"/>
  </r>
  <r>
    <n v="18822"/>
    <n v="89108"/>
    <x v="1004"/>
    <d v="2022-11-19T00:00:00"/>
    <s v="Low"/>
    <n v="7.0000000000000007E-2"/>
    <n v="0.99"/>
    <n v="53.40280000000007"/>
    <n v="53.40280000000007"/>
    <n v="-265.20912000000004"/>
    <n v="85.99"/>
    <n v="21"/>
    <n v="1456.02"/>
    <n v="1769"/>
    <x v="1089"/>
    <x v="1"/>
    <x v="0"/>
    <x v="2"/>
    <x v="8"/>
    <s v="Wrap Bag"/>
    <x v="302"/>
    <n v="0.85"/>
    <x v="2"/>
    <x v="14"/>
    <x v="1328"/>
    <n v="60126"/>
  </r>
  <r>
    <n v="19512"/>
    <n v="86659"/>
    <x v="1004"/>
    <d v="2022-11-14T00:00:00"/>
    <s v="High"/>
    <n v="0"/>
    <n v="8.51"/>
    <n v="5.494920000000004"/>
    <n v="5.494920000000004"/>
    <s v=" "/>
    <n v="17.98"/>
    <n v="8"/>
    <n v="161.47999999999999"/>
    <n v="2380"/>
    <x v="1005"/>
    <x v="1"/>
    <x v="3"/>
    <x v="2"/>
    <x v="6"/>
    <s v="Medium Box"/>
    <x v="358"/>
    <n v="0.4"/>
    <x v="2"/>
    <x v="27"/>
    <x v="391"/>
    <n v="49505"/>
  </r>
  <r>
    <n v="22652"/>
    <n v="90210"/>
    <x v="1004"/>
    <d v="2022-11-13T00:00:00"/>
    <s v="Critical"/>
    <n v="0.01"/>
    <n v="12.65"/>
    <n v="3498.2033999999994"/>
    <n v="3498.2033999999994"/>
    <s v=" "/>
    <n v="128.24"/>
    <n v="39"/>
    <n v="5069.8599999999997"/>
    <n v="984"/>
    <x v="2290"/>
    <x v="0"/>
    <x v="3"/>
    <x v="1"/>
    <x v="2"/>
    <s v="Medium Box"/>
    <x v="483"/>
    <m/>
    <x v="1"/>
    <x v="1"/>
    <x v="975"/>
    <n v="91761"/>
  </r>
  <r>
    <n v="22653"/>
    <n v="90210"/>
    <x v="1004"/>
    <d v="2022-11-14T00:00:00"/>
    <s v="Critical"/>
    <n v="0.06"/>
    <n v="0.5"/>
    <n v="103.9485"/>
    <n v="103.9485"/>
    <n v="-846.73"/>
    <n v="6.3"/>
    <n v="24"/>
    <n v="150.65"/>
    <n v="984"/>
    <x v="1056"/>
    <x v="1"/>
    <x v="3"/>
    <x v="0"/>
    <x v="12"/>
    <s v="Small Box"/>
    <x v="168"/>
    <n v="0.39"/>
    <x v="1"/>
    <x v="1"/>
    <x v="975"/>
    <n v="91761"/>
  </r>
  <r>
    <n v="22952"/>
    <n v="90841"/>
    <x v="1004"/>
    <d v="2022-11-13T00:00:00"/>
    <s v="Critical"/>
    <n v="0.08"/>
    <n v="6.26"/>
    <n v="15.416000000000011"/>
    <n v="15.416000000000011"/>
    <n v="-35.390431999999997"/>
    <n v="5.28"/>
    <n v="18"/>
    <n v="93.68"/>
    <n v="291"/>
    <x v="921"/>
    <x v="1"/>
    <x v="3"/>
    <x v="0"/>
    <x v="3"/>
    <s v="Small Box"/>
    <x v="563"/>
    <n v="0.4"/>
    <x v="1"/>
    <x v="31"/>
    <x v="1268"/>
    <n v="80233"/>
  </r>
  <r>
    <n v="22953"/>
    <n v="90841"/>
    <x v="1004"/>
    <d v="2022-11-14T00:00:00"/>
    <s v="Critical"/>
    <n v="0.01"/>
    <n v="9.7100000000000009"/>
    <n v="1044.9560000000001"/>
    <n v="1044.9560000000001"/>
    <n v="-65.698800000000006"/>
    <n v="59.76"/>
    <n v="32"/>
    <n v="1901.37"/>
    <n v="291"/>
    <x v="583"/>
    <x v="1"/>
    <x v="3"/>
    <x v="0"/>
    <x v="0"/>
    <s v="Small Box"/>
    <x v="379"/>
    <n v="0.56999999999999995"/>
    <x v="1"/>
    <x v="31"/>
    <x v="1268"/>
    <n v="80233"/>
  </r>
  <r>
    <n v="26092"/>
    <n v="91499"/>
    <x v="1004"/>
    <d v="2022-11-12T00:00:00"/>
    <s v="Medium"/>
    <n v="0.04"/>
    <n v="3.61"/>
    <n v="296.67"/>
    <n v="296.67"/>
    <n v="-7.4995199999999986"/>
    <n v="47.98"/>
    <n v="32"/>
    <n v="1521.2"/>
    <n v="2616"/>
    <x v="695"/>
    <x v="1"/>
    <x v="2"/>
    <x v="2"/>
    <x v="5"/>
    <s v="Small Pack"/>
    <x v="297"/>
    <n v="0.71"/>
    <x v="2"/>
    <x v="27"/>
    <x v="699"/>
    <n v="49002"/>
  </r>
  <r>
    <n v="5767"/>
    <n v="40934"/>
    <x v="1005"/>
    <d v="2022-11-14T00:00:00"/>
    <s v="Not Specified"/>
    <n v="0.01"/>
    <n v="0.7"/>
    <n v="-1.23"/>
    <s v=" "/>
    <s v=" "/>
    <n v="1.76"/>
    <n v="95"/>
    <n v="167.91"/>
    <n v="604"/>
    <x v="1839"/>
    <x v="1"/>
    <x v="0"/>
    <x v="0"/>
    <x v="4"/>
    <s v="Wrap Bag"/>
    <x v="904"/>
    <n v="0.56000000000000005"/>
    <x v="1"/>
    <x v="1"/>
    <x v="1"/>
    <n v="90045"/>
  </r>
  <r>
    <n v="5768"/>
    <n v="40934"/>
    <x v="1005"/>
    <d v="2022-11-15T00:00:00"/>
    <s v="Not Specified"/>
    <n v="7.0000000000000007E-2"/>
    <n v="4.99"/>
    <n v="-107.503"/>
    <s v=" "/>
    <n v="-6.61"/>
    <n v="45.99"/>
    <n v="37"/>
    <n v="1359.41"/>
    <n v="604"/>
    <x v="2291"/>
    <x v="1"/>
    <x v="0"/>
    <x v="2"/>
    <x v="8"/>
    <s v="Small Box"/>
    <x v="386"/>
    <n v="0.56999999999999995"/>
    <x v="1"/>
    <x v="1"/>
    <x v="1"/>
    <n v="90045"/>
  </r>
  <r>
    <n v="20264"/>
    <n v="90913"/>
    <x v="1005"/>
    <d v="2022-11-14T00:00:00"/>
    <s v="High"/>
    <n v="0.01"/>
    <n v="42.52"/>
    <n v="193.80967320000025"/>
    <n v="193.80967320000025"/>
    <s v=" "/>
    <n v="400.98"/>
    <n v="40"/>
    <n v="12732"/>
    <n v="552"/>
    <x v="1843"/>
    <x v="2"/>
    <x v="2"/>
    <x v="1"/>
    <x v="9"/>
    <s v="Jumbo Box"/>
    <x v="685"/>
    <n v="0.71"/>
    <x v="0"/>
    <x v="42"/>
    <x v="845"/>
    <n v="26501"/>
  </r>
  <r>
    <n v="23767"/>
    <n v="91147"/>
    <x v="1005"/>
    <d v="2022-11-14T00:00:00"/>
    <s v="Not Specified"/>
    <n v="0.01"/>
    <n v="0.7"/>
    <n v="0.24600000000000022"/>
    <n v="0.24600000000000022"/>
    <s v=" "/>
    <n v="1.76"/>
    <n v="24"/>
    <n v="42.42"/>
    <n v="606"/>
    <x v="57"/>
    <x v="1"/>
    <x v="0"/>
    <x v="0"/>
    <x v="4"/>
    <s v="Wrap Bag"/>
    <x v="904"/>
    <n v="0.56000000000000005"/>
    <x v="0"/>
    <x v="2"/>
    <x v="880"/>
    <n v="14224"/>
  </r>
  <r>
    <n v="23768"/>
    <n v="91147"/>
    <x v="1005"/>
    <d v="2022-11-15T00:00:00"/>
    <s v="Not Specified"/>
    <n v="7.0000000000000007E-2"/>
    <n v="4.99"/>
    <n v="21.500600000000006"/>
    <n v="21.500600000000006"/>
    <n v="-997.53654000000006"/>
    <n v="45.99"/>
    <n v="9"/>
    <n v="330.67"/>
    <n v="606"/>
    <x v="36"/>
    <x v="1"/>
    <x v="0"/>
    <x v="2"/>
    <x v="8"/>
    <s v="Small Box"/>
    <x v="386"/>
    <n v="0.56999999999999995"/>
    <x v="0"/>
    <x v="2"/>
    <x v="880"/>
    <n v="14224"/>
  </r>
  <r>
    <n v="18137"/>
    <n v="86570"/>
    <x v="1006"/>
    <d v="2022-11-14T00:00:00"/>
    <s v="Low"/>
    <n v="0.06"/>
    <n v="5.22"/>
    <n v="6.9940000000000069"/>
    <n v="6.9940000000000069"/>
    <s v=" "/>
    <n v="6.24"/>
    <n v="14"/>
    <n v="86.42"/>
    <n v="945"/>
    <x v="1695"/>
    <x v="1"/>
    <x v="0"/>
    <x v="1"/>
    <x v="7"/>
    <s v="Small Box"/>
    <x v="637"/>
    <n v="0.6"/>
    <x v="1"/>
    <x v="1"/>
    <x v="691"/>
    <n v="95070"/>
  </r>
  <r>
    <n v="18472"/>
    <n v="88097"/>
    <x v="1006"/>
    <d v="2022-11-16T00:00:00"/>
    <s v="Low"/>
    <n v="0.1"/>
    <n v="0.7"/>
    <n v="2.4520000000000017"/>
    <n v="2.4520000000000017"/>
    <n v="-6.34"/>
    <n v="4.71"/>
    <n v="26"/>
    <n v="119.91"/>
    <n v="1561"/>
    <x v="394"/>
    <x v="0"/>
    <x v="2"/>
    <x v="0"/>
    <x v="15"/>
    <s v="Wrap Bag"/>
    <x v="1058"/>
    <n v="0.85"/>
    <x v="2"/>
    <x v="10"/>
    <x v="218"/>
    <n v="76063"/>
  </r>
  <r>
    <n v="23380"/>
    <n v="91401"/>
    <x v="1007"/>
    <d v="2022-11-17T00:00:00"/>
    <s v="Critical"/>
    <n v="7.0000000000000007E-2"/>
    <n v="1.49"/>
    <n v="4.1308000000000042"/>
    <n v="4.1308000000000042"/>
    <n v="-216.23"/>
    <n v="1.88"/>
    <n v="33"/>
    <n v="60.11"/>
    <n v="2951"/>
    <x v="2133"/>
    <x v="1"/>
    <x v="2"/>
    <x v="0"/>
    <x v="1"/>
    <s v="Small Box"/>
    <x v="413"/>
    <n v="0.37"/>
    <x v="2"/>
    <x v="38"/>
    <x v="648"/>
    <n v="67601"/>
  </r>
  <r>
    <n v="26330"/>
    <n v="90611"/>
    <x v="1007"/>
    <d v="2022-11-16T00:00:00"/>
    <s v="Critical"/>
    <n v="0.08"/>
    <n v="4"/>
    <n v="16.298000000000016"/>
    <n v="16.298000000000016"/>
    <s v=" "/>
    <n v="17.98"/>
    <n v="34"/>
    <n v="610.80999999999995"/>
    <n v="1843"/>
    <x v="317"/>
    <x v="1"/>
    <x v="1"/>
    <x v="2"/>
    <x v="5"/>
    <s v="Small Box"/>
    <x v="304"/>
    <n v="0.79"/>
    <x v="0"/>
    <x v="19"/>
    <x v="1296"/>
    <n v="43230"/>
  </r>
  <r>
    <n v="26398"/>
    <n v="89814"/>
    <x v="1007"/>
    <d v="2022-11-15T00:00:00"/>
    <s v="Low"/>
    <n v="0.06"/>
    <n v="14.7"/>
    <n v="-21.097999999999999"/>
    <s v=" "/>
    <n v="-433.29014300000011"/>
    <n v="400.97"/>
    <n v="25"/>
    <n v="9517.0300000000007"/>
    <n v="3129"/>
    <x v="108"/>
    <x v="2"/>
    <x v="3"/>
    <x v="2"/>
    <x v="6"/>
    <s v="Jumbo Drum"/>
    <x v="1169"/>
    <n v="0.59"/>
    <x v="3"/>
    <x v="6"/>
    <x v="418"/>
    <n v="70458"/>
  </r>
  <r>
    <n v="26399"/>
    <n v="89814"/>
    <x v="1007"/>
    <d v="2022-11-19T00:00:00"/>
    <s v="Low"/>
    <n v="7.0000000000000007E-2"/>
    <n v="29.1"/>
    <n v="1.4586000000000001"/>
    <n v="1.4586000000000001"/>
    <s v=" "/>
    <n v="217.85"/>
    <n v="26"/>
    <n v="4318.55"/>
    <n v="3129"/>
    <x v="108"/>
    <x v="2"/>
    <x v="3"/>
    <x v="1"/>
    <x v="9"/>
    <s v="Jumbo Box"/>
    <x v="136"/>
    <n v="0.68"/>
    <x v="3"/>
    <x v="6"/>
    <x v="418"/>
    <n v="70458"/>
  </r>
  <r>
    <n v="18964"/>
    <n v="88465"/>
    <x v="1008"/>
    <d v="2022-11-18T00:00:00"/>
    <s v="Not Specified"/>
    <n v="0"/>
    <n v="1.99"/>
    <n v="763.39529999999991"/>
    <n v="763.39529999999991"/>
    <n v="-38.39"/>
    <n v="39.479999999999997"/>
    <n v="27"/>
    <n v="1106.3699999999999"/>
    <n v="1079"/>
    <x v="47"/>
    <x v="0"/>
    <x v="2"/>
    <x v="2"/>
    <x v="5"/>
    <s v="Small Pack"/>
    <x v="237"/>
    <n v="0.54"/>
    <x v="2"/>
    <x v="14"/>
    <x v="240"/>
    <n v="60441"/>
  </r>
  <r>
    <n v="18965"/>
    <n v="88465"/>
    <x v="1008"/>
    <d v="2022-11-18T00:00:00"/>
    <s v="Not Specified"/>
    <n v="0.09"/>
    <n v="57.38"/>
    <n v="67.654000000000053"/>
    <n v="67.654000000000053"/>
    <n v="-570.03800000000001"/>
    <n v="100.98"/>
    <n v="4"/>
    <n v="435.53"/>
    <n v="1080"/>
    <x v="406"/>
    <x v="2"/>
    <x v="2"/>
    <x v="1"/>
    <x v="10"/>
    <s v="Jumbo Box"/>
    <x v="428"/>
    <n v="0.78"/>
    <x v="2"/>
    <x v="14"/>
    <x v="799"/>
    <n v="60174"/>
  </r>
  <r>
    <n v="18966"/>
    <n v="88465"/>
    <x v="1008"/>
    <d v="2022-11-18T00:00:00"/>
    <s v="Not Specified"/>
    <n v="0.04"/>
    <n v="10.49"/>
    <n v="115.63200000000001"/>
    <n v="115.63200000000001"/>
    <s v=" "/>
    <n v="19.98"/>
    <n v="35"/>
    <n v="720.56"/>
    <n v="1080"/>
    <x v="406"/>
    <x v="1"/>
    <x v="2"/>
    <x v="1"/>
    <x v="7"/>
    <s v="Small Box"/>
    <x v="735"/>
    <n v="0.49"/>
    <x v="2"/>
    <x v="14"/>
    <x v="799"/>
    <n v="60174"/>
  </r>
  <r>
    <n v="20052"/>
    <n v="86856"/>
    <x v="1008"/>
    <d v="2022-11-17T00:00:00"/>
    <s v="High"/>
    <n v="0.02"/>
    <n v="4.75"/>
    <n v="13.25200000000001"/>
    <n v="13.25200000000001"/>
    <n v="-145.27799999999999"/>
    <n v="4.9800000000000004"/>
    <n v="41"/>
    <n v="220.16"/>
    <n v="1857"/>
    <x v="122"/>
    <x v="1"/>
    <x v="2"/>
    <x v="0"/>
    <x v="3"/>
    <s v="Small Box"/>
    <x v="90"/>
    <n v="0.36"/>
    <x v="0"/>
    <x v="29"/>
    <x v="1329"/>
    <n v="2035"/>
  </r>
  <r>
    <n v="20053"/>
    <n v="86856"/>
    <x v="1008"/>
    <d v="2022-11-17T00:00:00"/>
    <s v="High"/>
    <n v="0.05"/>
    <n v="1"/>
    <n v="0.35600000000000054"/>
    <n v="0.35600000000000054"/>
    <n v="-41.384"/>
    <n v="1.68"/>
    <n v="20"/>
    <n v="33.08"/>
    <n v="1854"/>
    <x v="122"/>
    <x v="1"/>
    <x v="2"/>
    <x v="0"/>
    <x v="4"/>
    <s v="Wrap Bag"/>
    <x v="76"/>
    <n v="0.35"/>
    <x v="0"/>
    <x v="17"/>
    <x v="429"/>
    <n v="6478"/>
  </r>
  <r>
    <n v="20054"/>
    <n v="86856"/>
    <x v="1008"/>
    <d v="2022-11-17T00:00:00"/>
    <s v="High"/>
    <n v="0.01"/>
    <n v="8.99"/>
    <n v="2806.4718000000003"/>
    <n v="2806.4718000000003"/>
    <n v="-112.574"/>
    <n v="125.99"/>
    <n v="41"/>
    <n v="4390.32"/>
    <n v="1859"/>
    <x v="122"/>
    <x v="1"/>
    <x v="2"/>
    <x v="2"/>
    <x v="8"/>
    <s v="Small Box"/>
    <x v="58"/>
    <n v="0.59"/>
    <x v="0"/>
    <x v="29"/>
    <x v="1330"/>
    <n v="1550"/>
  </r>
  <r>
    <n v="20355"/>
    <n v="90883"/>
    <x v="1008"/>
    <d v="2022-11-16T00:00:00"/>
    <s v="Medium"/>
    <n v="0.05"/>
    <n v="2.5"/>
    <n v="914.07600000000002"/>
    <n v="914.07600000000002"/>
    <s v=" "/>
    <n v="205.99"/>
    <n v="7"/>
    <n v="1210.93"/>
    <n v="1241"/>
    <x v="1437"/>
    <x v="1"/>
    <x v="3"/>
    <x v="2"/>
    <x v="8"/>
    <s v="Small Box"/>
    <x v="152"/>
    <n v="0.59"/>
    <x v="3"/>
    <x v="9"/>
    <x v="181"/>
    <n v="36830"/>
  </r>
  <r>
    <n v="23837"/>
    <n v="87762"/>
    <x v="1008"/>
    <d v="2022-11-23T00:00:00"/>
    <s v="Low"/>
    <n v="0.08"/>
    <n v="24.49"/>
    <n v="119.44200000000012"/>
    <n v="119.44200000000012"/>
    <s v=" "/>
    <n v="599.99"/>
    <n v="14"/>
    <n v="8346.1"/>
    <n v="1980"/>
    <x v="1139"/>
    <x v="1"/>
    <x v="2"/>
    <x v="2"/>
    <x v="11"/>
    <s v="Large Box"/>
    <x v="911"/>
    <n v="0.37"/>
    <x v="1"/>
    <x v="31"/>
    <x v="1060"/>
    <n v="80501"/>
  </r>
  <r>
    <n v="23838"/>
    <n v="87762"/>
    <x v="1008"/>
    <d v="2022-11-18T00:00:00"/>
    <s v="Low"/>
    <n v="0.08"/>
    <n v="14.45"/>
    <n v="239.03000000000003"/>
    <n v="239.03000000000003"/>
    <s v=" "/>
    <n v="40.97"/>
    <n v="39"/>
    <n v="1496.96"/>
    <n v="1980"/>
    <x v="860"/>
    <x v="1"/>
    <x v="2"/>
    <x v="1"/>
    <x v="7"/>
    <s v="Large Box"/>
    <x v="1003"/>
    <n v="0.56999999999999995"/>
    <x v="1"/>
    <x v="31"/>
    <x v="1060"/>
    <n v="80501"/>
  </r>
  <r>
    <n v="23839"/>
    <n v="87762"/>
    <x v="1008"/>
    <d v="2022-11-20T00:00:00"/>
    <s v="Low"/>
    <n v="0.01"/>
    <n v="6"/>
    <n v="9.9200000000000088"/>
    <n v="9.9200000000000088"/>
    <s v=" "/>
    <n v="6.48"/>
    <n v="20"/>
    <n v="136.09"/>
    <n v="1980"/>
    <x v="1998"/>
    <x v="1"/>
    <x v="2"/>
    <x v="0"/>
    <x v="3"/>
    <s v="Small Box"/>
    <x v="1223"/>
    <n v="0.37"/>
    <x v="1"/>
    <x v="31"/>
    <x v="1060"/>
    <n v="80501"/>
  </r>
  <r>
    <n v="25989"/>
    <n v="90445"/>
    <x v="1008"/>
    <d v="2022-11-18T00:00:00"/>
    <s v="Not Specified"/>
    <n v="7.0000000000000007E-2"/>
    <n v="4.72"/>
    <n v="16.852000000000018"/>
    <n v="16.852000000000018"/>
    <s v=" "/>
    <n v="4.9800000000000004"/>
    <n v="36"/>
    <n v="170.78"/>
    <n v="1409"/>
    <x v="1167"/>
    <x v="1"/>
    <x v="1"/>
    <x v="0"/>
    <x v="3"/>
    <s v="Small Box"/>
    <x v="967"/>
    <n v="0.36"/>
    <x v="1"/>
    <x v="7"/>
    <x v="1331"/>
    <n v="84003"/>
  </r>
  <r>
    <n v="25990"/>
    <n v="90445"/>
    <x v="1008"/>
    <d v="2022-11-18T00:00:00"/>
    <s v="Not Specified"/>
    <n v="0.01"/>
    <n v="4.2"/>
    <n v="160.1776000000001"/>
    <n v="160.1776000000001"/>
    <n v="-128.96800000000002"/>
    <n v="195.99"/>
    <n v="3"/>
    <n v="504.67"/>
    <n v="1409"/>
    <x v="2229"/>
    <x v="1"/>
    <x v="1"/>
    <x v="2"/>
    <x v="8"/>
    <s v="Small Box"/>
    <x v="893"/>
    <n v="0.56000000000000005"/>
    <x v="1"/>
    <x v="7"/>
    <x v="1331"/>
    <n v="84003"/>
  </r>
  <r>
    <n v="2136"/>
    <n v="15264"/>
    <x v="1009"/>
    <d v="2022-11-19T00:00:00"/>
    <s v="Medium"/>
    <n v="7.0000000000000007E-2"/>
    <n v="19.989999999999998"/>
    <n v="-542.92661500000008"/>
    <s v=" "/>
    <s v=" "/>
    <n v="1270.99"/>
    <n v="10"/>
    <n v="11938.4"/>
    <n v="349"/>
    <x v="1056"/>
    <x v="1"/>
    <x v="0"/>
    <x v="0"/>
    <x v="1"/>
    <s v="Small Box"/>
    <x v="555"/>
    <n v="0.35"/>
    <x v="3"/>
    <x v="12"/>
    <x v="89"/>
    <n v="33132"/>
  </r>
  <r>
    <n v="2137"/>
    <n v="15264"/>
    <x v="1009"/>
    <d v="2022-11-17T00:00:00"/>
    <s v="Medium"/>
    <n v="7.0000000000000007E-2"/>
    <n v="0.49"/>
    <n v="22.143499999999996"/>
    <n v="22.143499999999996"/>
    <n v="-533.23200000000008"/>
    <n v="7.31"/>
    <n v="44"/>
    <n v="305.12"/>
    <n v="349"/>
    <x v="1231"/>
    <x v="1"/>
    <x v="0"/>
    <x v="0"/>
    <x v="12"/>
    <s v="Small Box"/>
    <x v="212"/>
    <n v="0.38"/>
    <x v="3"/>
    <x v="12"/>
    <x v="89"/>
    <n v="33132"/>
  </r>
  <r>
    <n v="20136"/>
    <n v="88690"/>
    <x v="1009"/>
    <d v="2022-11-19T00:00:00"/>
    <s v="Medium"/>
    <n v="7.0000000000000007E-2"/>
    <n v="19.989999999999998"/>
    <n v="81.643100000000061"/>
    <n v="81.643100000000061"/>
    <s v=" "/>
    <n v="1270.99"/>
    <n v="3"/>
    <n v="3581.52"/>
    <n v="351"/>
    <x v="2292"/>
    <x v="1"/>
    <x v="0"/>
    <x v="0"/>
    <x v="1"/>
    <s v="Small Box"/>
    <x v="555"/>
    <n v="0.35"/>
    <x v="0"/>
    <x v="2"/>
    <x v="367"/>
    <n v="13601"/>
  </r>
  <r>
    <n v="20137"/>
    <n v="88690"/>
    <x v="1009"/>
    <d v="2022-11-17T00:00:00"/>
    <s v="Medium"/>
    <n v="7.0000000000000007E-2"/>
    <n v="0.49"/>
    <n v="52.633199999999995"/>
    <n v="52.633199999999995"/>
    <n v="-9.6159999999999997"/>
    <n v="7.31"/>
    <n v="11"/>
    <n v="76.28"/>
    <n v="351"/>
    <x v="1256"/>
    <x v="1"/>
    <x v="0"/>
    <x v="0"/>
    <x v="12"/>
    <s v="Small Box"/>
    <x v="212"/>
    <n v="0.38"/>
    <x v="0"/>
    <x v="2"/>
    <x v="367"/>
    <n v="13601"/>
  </r>
  <r>
    <n v="24214"/>
    <n v="91295"/>
    <x v="1009"/>
    <d v="2022-11-21T00:00:00"/>
    <s v="Low"/>
    <n v="0.09"/>
    <n v="2.99"/>
    <n v="1.8887000000000003"/>
    <n v="1.8887000000000003"/>
    <s v=" "/>
    <n v="5.34"/>
    <n v="32"/>
    <n v="170.46"/>
    <n v="2153"/>
    <x v="1688"/>
    <x v="1"/>
    <x v="0"/>
    <x v="0"/>
    <x v="1"/>
    <s v="Small Box"/>
    <x v="258"/>
    <n v="0.38"/>
    <x v="1"/>
    <x v="1"/>
    <x v="40"/>
    <n v="91104"/>
  </r>
  <r>
    <n v="24598"/>
    <n v="90100"/>
    <x v="1009"/>
    <d v="2022-11-18T00:00:00"/>
    <s v="Critical"/>
    <n v="0.09"/>
    <n v="5.92"/>
    <n v="-29.96"/>
    <s v=" "/>
    <n v="-1331.5533660000001"/>
    <n v="115.99"/>
    <n v="22"/>
    <n v="2013.28"/>
    <n v="1873"/>
    <x v="2293"/>
    <x v="1"/>
    <x v="2"/>
    <x v="2"/>
    <x v="8"/>
    <s v="Small Box"/>
    <x v="551"/>
    <n v="0.57999999999999996"/>
    <x v="3"/>
    <x v="12"/>
    <x v="83"/>
    <n v="33403"/>
  </r>
  <r>
    <n v="2901"/>
    <n v="20960"/>
    <x v="1010"/>
    <d v="2022-11-23T00:00:00"/>
    <s v="Low"/>
    <n v="0.1"/>
    <n v="6.5"/>
    <n v="-104.82"/>
    <s v=" "/>
    <n v="-1676.6119999999999"/>
    <n v="10.97"/>
    <n v="65"/>
    <n v="670.39"/>
    <n v="1402"/>
    <x v="1766"/>
    <x v="1"/>
    <x v="2"/>
    <x v="2"/>
    <x v="5"/>
    <s v="Small Box"/>
    <x v="836"/>
    <n v="0.64"/>
    <x v="2"/>
    <x v="14"/>
    <x v="69"/>
    <n v="60653"/>
  </r>
  <r>
    <n v="4591"/>
    <n v="32647"/>
    <x v="1010"/>
    <d v="2022-11-20T00:00:00"/>
    <s v="High"/>
    <n v="7.0000000000000007E-2"/>
    <n v="4"/>
    <n v="-56.83"/>
    <s v=" "/>
    <n v="-8.77"/>
    <n v="20.97"/>
    <n v="109"/>
    <n v="2288.15"/>
    <n v="2756"/>
    <x v="147"/>
    <x v="1"/>
    <x v="1"/>
    <x v="2"/>
    <x v="5"/>
    <s v="Small Box"/>
    <x v="924"/>
    <n v="0.77"/>
    <x v="2"/>
    <x v="27"/>
    <x v="254"/>
    <n v="48205"/>
  </r>
  <r>
    <n v="4592"/>
    <n v="32647"/>
    <x v="1010"/>
    <d v="2022-11-20T00:00:00"/>
    <s v="High"/>
    <n v="0.06"/>
    <n v="84.84"/>
    <n v="348.84"/>
    <n v="348.84"/>
    <n v="-190.49"/>
    <n v="348.21"/>
    <n v="92"/>
    <n v="32510.21"/>
    <n v="2756"/>
    <x v="147"/>
    <x v="2"/>
    <x v="1"/>
    <x v="1"/>
    <x v="9"/>
    <s v="Jumbo Box"/>
    <x v="223"/>
    <n v="0.66"/>
    <x v="2"/>
    <x v="27"/>
    <x v="254"/>
    <n v="48205"/>
  </r>
  <r>
    <n v="8251"/>
    <n v="59009"/>
    <x v="1010"/>
    <d v="2022-11-20T00:00:00"/>
    <s v="Critical"/>
    <n v="0.02"/>
    <n v="17.079999999999998"/>
    <n v="-9.3365999999999989"/>
    <s v=" "/>
    <s v=" "/>
    <n v="30.98"/>
    <n v="65"/>
    <n v="2103.64"/>
    <n v="2882"/>
    <x v="2294"/>
    <x v="0"/>
    <x v="1"/>
    <x v="0"/>
    <x v="3"/>
    <s v="Small Box"/>
    <x v="906"/>
    <n v="0.4"/>
    <x v="3"/>
    <x v="44"/>
    <x v="193"/>
    <n v="28206"/>
  </r>
  <r>
    <n v="20901"/>
    <n v="86147"/>
    <x v="1010"/>
    <d v="2022-11-23T00:00:00"/>
    <s v="Low"/>
    <n v="0.1"/>
    <n v="6.5"/>
    <n v="20.964000000000013"/>
    <n v="20.964000000000013"/>
    <s v=" "/>
    <n v="10.97"/>
    <n v="16"/>
    <n v="165.02"/>
    <n v="1404"/>
    <x v="1976"/>
    <x v="1"/>
    <x v="2"/>
    <x v="2"/>
    <x v="5"/>
    <s v="Small Box"/>
    <x v="836"/>
    <n v="0.64"/>
    <x v="2"/>
    <x v="27"/>
    <x v="1332"/>
    <n v="48104"/>
  </r>
  <r>
    <n v="21044"/>
    <n v="90287"/>
    <x v="1010"/>
    <d v="2022-11-19T00:00:00"/>
    <s v="High"/>
    <n v="7.0000000000000007E-2"/>
    <n v="5.71"/>
    <n v="29.282000000000004"/>
    <n v="29.282000000000004"/>
    <s v=" "/>
    <n v="9.74"/>
    <n v="36"/>
    <n v="344.03"/>
    <n v="1831"/>
    <x v="2016"/>
    <x v="1"/>
    <x v="2"/>
    <x v="1"/>
    <x v="7"/>
    <s v="Small Box"/>
    <x v="1211"/>
    <n v="0.41"/>
    <x v="0"/>
    <x v="23"/>
    <x v="1171"/>
    <n v="15146"/>
  </r>
  <r>
    <n v="22139"/>
    <n v="86676"/>
    <x v="1010"/>
    <d v="2022-11-20T00:00:00"/>
    <s v="Medium"/>
    <n v="7.0000000000000007E-2"/>
    <n v="2.38"/>
    <n v="9.3780000000000072"/>
    <n v="9.3780000000000072"/>
    <n v="-153.923"/>
    <n v="8.32"/>
    <n v="17"/>
    <n v="133.56"/>
    <n v="1590"/>
    <x v="2111"/>
    <x v="1"/>
    <x v="2"/>
    <x v="2"/>
    <x v="5"/>
    <s v="Small Pack"/>
    <x v="268"/>
    <n v="0.74"/>
    <x v="0"/>
    <x v="19"/>
    <x v="745"/>
    <n v="44094"/>
  </r>
  <r>
    <n v="22140"/>
    <n v="86676"/>
    <x v="1010"/>
    <d v="2022-11-19T00:00:00"/>
    <s v="Medium"/>
    <n v="0.04"/>
    <n v="8.73"/>
    <n v="25.884000000000015"/>
    <n v="25.884000000000015"/>
    <n v="-7.86"/>
    <n v="6.48"/>
    <n v="24"/>
    <n v="167.24"/>
    <n v="1590"/>
    <x v="1206"/>
    <x v="1"/>
    <x v="2"/>
    <x v="0"/>
    <x v="3"/>
    <s v="Small Box"/>
    <x v="477"/>
    <n v="0.37"/>
    <x v="0"/>
    <x v="19"/>
    <x v="745"/>
    <n v="44094"/>
  </r>
  <r>
    <n v="22141"/>
    <n v="86676"/>
    <x v="1010"/>
    <d v="2022-11-20T00:00:00"/>
    <s v="Medium"/>
    <n v="7.0000000000000007E-2"/>
    <n v="2.5"/>
    <n v="1225.0260000000003"/>
    <n v="1225.0260000000003"/>
    <s v=" "/>
    <n v="115.99"/>
    <n v="25"/>
    <n v="2361.02"/>
    <n v="1590"/>
    <x v="2109"/>
    <x v="1"/>
    <x v="2"/>
    <x v="2"/>
    <x v="8"/>
    <s v="Small Box"/>
    <x v="1085"/>
    <n v="0.57999999999999996"/>
    <x v="0"/>
    <x v="19"/>
    <x v="745"/>
    <n v="44094"/>
  </r>
  <r>
    <n v="22142"/>
    <n v="86676"/>
    <x v="1010"/>
    <d v="2022-11-19T00:00:00"/>
    <s v="Medium"/>
    <n v="0.09"/>
    <n v="4"/>
    <n v="37.334000000000003"/>
    <n v="37.334000000000003"/>
    <n v="-801.09"/>
    <n v="7.59"/>
    <n v="26"/>
    <n v="188.43"/>
    <n v="1592"/>
    <x v="2109"/>
    <x v="1"/>
    <x v="2"/>
    <x v="1"/>
    <x v="7"/>
    <s v="Wrap Bag"/>
    <x v="309"/>
    <n v="0.42"/>
    <x v="0"/>
    <x v="19"/>
    <x v="959"/>
    <n v="44511"/>
  </r>
  <r>
    <n v="22591"/>
    <n v="91510"/>
    <x v="1010"/>
    <d v="2022-11-20T00:00:00"/>
    <s v="High"/>
    <n v="7.0000000000000007E-2"/>
    <n v="4"/>
    <n v="299.56380000000001"/>
    <n v="299.56380000000001"/>
    <n v="-94.73"/>
    <n v="20.97"/>
    <n v="27"/>
    <n v="566.79"/>
    <n v="2753"/>
    <x v="1785"/>
    <x v="1"/>
    <x v="1"/>
    <x v="2"/>
    <x v="5"/>
    <s v="Small Box"/>
    <x v="924"/>
    <n v="0.77"/>
    <x v="3"/>
    <x v="12"/>
    <x v="1163"/>
    <n v="33566"/>
  </r>
  <r>
    <n v="22592"/>
    <n v="91510"/>
    <x v="1010"/>
    <d v="2022-11-20T00:00:00"/>
    <s v="High"/>
    <n v="0.06"/>
    <n v="84.84"/>
    <n v="-14.312900000000003"/>
    <s v=" "/>
    <n v="-31.829279999999997"/>
    <n v="348.21"/>
    <n v="23"/>
    <n v="8127.55"/>
    <n v="2753"/>
    <x v="503"/>
    <x v="2"/>
    <x v="1"/>
    <x v="1"/>
    <x v="9"/>
    <s v="Jumbo Box"/>
    <x v="223"/>
    <n v="0.66"/>
    <x v="3"/>
    <x v="12"/>
    <x v="1163"/>
    <n v="33566"/>
  </r>
  <r>
    <n v="23006"/>
    <n v="89690"/>
    <x v="1010"/>
    <d v="2022-11-19T00:00:00"/>
    <s v="Not Specified"/>
    <n v="0.06"/>
    <n v="4.9800000000000004"/>
    <n v="-6.8586"/>
    <s v=" "/>
    <s v=" "/>
    <n v="12.64"/>
    <n v="41"/>
    <n v="529.78"/>
    <n v="1348"/>
    <x v="302"/>
    <x v="0"/>
    <x v="0"/>
    <x v="1"/>
    <x v="7"/>
    <s v="Small Pack"/>
    <x v="327"/>
    <n v="0.48"/>
    <x v="3"/>
    <x v="12"/>
    <x v="603"/>
    <n v="33063"/>
  </r>
  <r>
    <n v="23135"/>
    <n v="91134"/>
    <x v="1010"/>
    <d v="2022-11-20T00:00:00"/>
    <s v="Not Specified"/>
    <n v="0.06"/>
    <n v="1.99"/>
    <n v="239.42309999999998"/>
    <n v="239.42309999999998"/>
    <n v="-231.87779999999998"/>
    <n v="22.24"/>
    <n v="15"/>
    <n v="346.99"/>
    <n v="357"/>
    <x v="962"/>
    <x v="0"/>
    <x v="2"/>
    <x v="2"/>
    <x v="5"/>
    <s v="Small Pack"/>
    <x v="908"/>
    <n v="0.43"/>
    <x v="1"/>
    <x v="41"/>
    <x v="823"/>
    <n v="86401"/>
  </r>
  <r>
    <n v="25172"/>
    <n v="88334"/>
    <x v="1010"/>
    <d v="2022-11-21T00:00:00"/>
    <s v="Medium"/>
    <n v="0"/>
    <n v="5.5"/>
    <n v="598.18000000000006"/>
    <n v="598.18000000000006"/>
    <s v=" "/>
    <n v="53.98"/>
    <n v="25"/>
    <n v="1394.72"/>
    <n v="3244"/>
    <x v="502"/>
    <x v="1"/>
    <x v="3"/>
    <x v="2"/>
    <x v="5"/>
    <s v="Small Box"/>
    <x v="726"/>
    <n v="0.62"/>
    <x v="1"/>
    <x v="32"/>
    <x v="411"/>
    <n v="83616"/>
  </r>
  <r>
    <n v="26251"/>
    <n v="87640"/>
    <x v="1010"/>
    <d v="2022-11-20T00:00:00"/>
    <s v="Critical"/>
    <n v="0.02"/>
    <n v="17.079999999999998"/>
    <n v="1.4040000000000017"/>
    <n v="1.4040000000000017"/>
    <n v="-571.50170000000003"/>
    <n v="30.98"/>
    <n v="16"/>
    <n v="517.82000000000005"/>
    <n v="2887"/>
    <x v="693"/>
    <x v="0"/>
    <x v="1"/>
    <x v="0"/>
    <x v="3"/>
    <s v="Small Box"/>
    <x v="906"/>
    <n v="0.4"/>
    <x v="0"/>
    <x v="19"/>
    <x v="538"/>
    <n v="43068"/>
  </r>
  <r>
    <n v="5232"/>
    <n v="37252"/>
    <x v="1011"/>
    <d v="2022-11-21T00:00:00"/>
    <s v="Low"/>
    <n v="0.03"/>
    <n v="3.5"/>
    <n v="408.73"/>
    <n v="408.73"/>
    <s v=" "/>
    <n v="70.97"/>
    <n v="71"/>
    <n v="5083.2299999999996"/>
    <n v="3075"/>
    <x v="2295"/>
    <x v="1"/>
    <x v="2"/>
    <x v="0"/>
    <x v="13"/>
    <s v="Small Box"/>
    <x v="416"/>
    <n v="0.59"/>
    <x v="1"/>
    <x v="1"/>
    <x v="1"/>
    <n v="90061"/>
  </r>
  <r>
    <n v="5233"/>
    <n v="37252"/>
    <x v="1011"/>
    <d v="2022-11-23T00:00:00"/>
    <s v="Low"/>
    <n v="0.02"/>
    <n v="2.38"/>
    <n v="-31.2"/>
    <s v=" "/>
    <s v=" "/>
    <n v="8.32"/>
    <n v="3"/>
    <n v="31.86"/>
    <n v="3075"/>
    <x v="2296"/>
    <x v="1"/>
    <x v="2"/>
    <x v="2"/>
    <x v="5"/>
    <s v="Small Pack"/>
    <x v="268"/>
    <n v="0.74"/>
    <x v="1"/>
    <x v="1"/>
    <x v="1"/>
    <n v="90061"/>
  </r>
  <r>
    <n v="5234"/>
    <n v="37252"/>
    <x v="1011"/>
    <d v="2022-11-21T00:00:00"/>
    <s v="Low"/>
    <n v="0.1"/>
    <n v="19.989999999999998"/>
    <n v="-37.19"/>
    <s v=" "/>
    <s v=" "/>
    <n v="49.99"/>
    <n v="170"/>
    <n v="7945.9"/>
    <n v="3075"/>
    <x v="1581"/>
    <x v="1"/>
    <x v="2"/>
    <x v="2"/>
    <x v="5"/>
    <s v="Small Box"/>
    <x v="164"/>
    <n v="0.45"/>
    <x v="1"/>
    <x v="1"/>
    <x v="1"/>
    <n v="90061"/>
  </r>
  <r>
    <n v="5235"/>
    <n v="37252"/>
    <x v="1011"/>
    <d v="2022-11-24T00:00:00"/>
    <s v="Low"/>
    <n v="0.03"/>
    <n v="44.55"/>
    <n v="7497.55"/>
    <n v="7497.55"/>
    <n v="-421.76"/>
    <n v="880.98"/>
    <n v="116"/>
    <n v="100119.16"/>
    <n v="3075"/>
    <x v="2297"/>
    <x v="2"/>
    <x v="2"/>
    <x v="1"/>
    <x v="10"/>
    <s v="Jumbo Box"/>
    <x v="39"/>
    <n v="0.62"/>
    <x v="1"/>
    <x v="1"/>
    <x v="1"/>
    <n v="90061"/>
  </r>
  <r>
    <n v="21552"/>
    <n v="87859"/>
    <x v="1011"/>
    <d v="2022-11-21T00:00:00"/>
    <s v="Critical"/>
    <n v="0.05"/>
    <n v="10.49"/>
    <n v="13.036000000000016"/>
    <n v="13.036000000000016"/>
    <n v="-29.09"/>
    <n v="19.98"/>
    <n v="19"/>
    <n v="380.79"/>
    <n v="1793"/>
    <x v="2112"/>
    <x v="0"/>
    <x v="3"/>
    <x v="1"/>
    <x v="7"/>
    <s v="Small Box"/>
    <x v="735"/>
    <n v="0.49"/>
    <x v="2"/>
    <x v="14"/>
    <x v="27"/>
    <n v="61401"/>
  </r>
  <r>
    <n v="21553"/>
    <n v="90419"/>
    <x v="1011"/>
    <d v="2022-11-21T00:00:00"/>
    <s v="Critical"/>
    <n v="0.09"/>
    <n v="1.49"/>
    <n v="0.63250000000000073"/>
    <n v="0.63250000000000073"/>
    <s v=" "/>
    <n v="1.88"/>
    <n v="1"/>
    <n v="3.2"/>
    <n v="1949"/>
    <x v="2285"/>
    <x v="1"/>
    <x v="3"/>
    <x v="0"/>
    <x v="1"/>
    <s v="Small Box"/>
    <x v="413"/>
    <n v="0.37"/>
    <x v="1"/>
    <x v="45"/>
    <x v="246"/>
    <n v="59715"/>
  </r>
  <r>
    <n v="21656"/>
    <n v="88237"/>
    <x v="1011"/>
    <d v="2022-11-21T00:00:00"/>
    <s v="High"/>
    <n v="0.06"/>
    <n v="8.19"/>
    <n v="-2609.712"/>
    <s v=" "/>
    <n v="-156.76"/>
    <n v="6.48"/>
    <n v="12"/>
    <n v="80.849999999999994"/>
    <n v="1350"/>
    <x v="1175"/>
    <x v="1"/>
    <x v="0"/>
    <x v="0"/>
    <x v="3"/>
    <s v="Small Box"/>
    <x v="214"/>
    <n v="0.37"/>
    <x v="3"/>
    <x v="12"/>
    <x v="766"/>
    <n v="33055"/>
  </r>
  <r>
    <n v="21657"/>
    <n v="88237"/>
    <x v="1011"/>
    <d v="2022-11-20T00:00:00"/>
    <s v="High"/>
    <n v="0.03"/>
    <n v="4.8099999999999996"/>
    <n v="-0.43400000000000316"/>
    <s v=" "/>
    <s v=" "/>
    <n v="20.99"/>
    <n v="26"/>
    <n v="480.51"/>
    <n v="1350"/>
    <x v="461"/>
    <x v="1"/>
    <x v="0"/>
    <x v="2"/>
    <x v="8"/>
    <s v="Medium Box"/>
    <x v="314"/>
    <n v="0.57999999999999996"/>
    <x v="3"/>
    <x v="12"/>
    <x v="766"/>
    <n v="33055"/>
  </r>
  <r>
    <n v="21827"/>
    <n v="91375"/>
    <x v="1011"/>
    <d v="2022-11-23T00:00:00"/>
    <s v="Low"/>
    <n v="0.09"/>
    <n v="24.49"/>
    <n v="4582.7384999999995"/>
    <n v="4582.7384999999995"/>
    <s v=" "/>
    <n v="199.99"/>
    <n v="34"/>
    <n v="6641.65"/>
    <n v="2675"/>
    <x v="243"/>
    <x v="1"/>
    <x v="3"/>
    <x v="2"/>
    <x v="11"/>
    <s v="Large Box"/>
    <x v="141"/>
    <n v="0.46"/>
    <x v="2"/>
    <x v="27"/>
    <x v="757"/>
    <n v="49201"/>
  </r>
  <r>
    <n v="21828"/>
    <n v="91375"/>
    <x v="1011"/>
    <d v="2022-11-24T00:00:00"/>
    <s v="Low"/>
    <n v="0.04"/>
    <n v="4.8600000000000003"/>
    <n v="10.872000000000014"/>
    <n v="10.872000000000014"/>
    <s v=" "/>
    <n v="4.9800000000000004"/>
    <n v="26"/>
    <n v="138.32"/>
    <n v="2675"/>
    <x v="44"/>
    <x v="1"/>
    <x v="3"/>
    <x v="0"/>
    <x v="3"/>
    <s v="Small Box"/>
    <x v="969"/>
    <n v="0.38"/>
    <x v="2"/>
    <x v="27"/>
    <x v="757"/>
    <n v="49201"/>
  </r>
  <r>
    <n v="22506"/>
    <n v="89998"/>
    <x v="1011"/>
    <d v="2022-11-19T00:00:00"/>
    <s v="Not Specified"/>
    <n v="7.0000000000000007E-2"/>
    <n v="17.850000000000001"/>
    <n v="48.062280000000072"/>
    <n v="48.062280000000072"/>
    <n v="-93.323999999999998"/>
    <n v="145.44999999999999"/>
    <n v="7"/>
    <n v="962.5"/>
    <n v="1364"/>
    <x v="13"/>
    <x v="2"/>
    <x v="1"/>
    <x v="2"/>
    <x v="6"/>
    <s v="Jumbo Drum"/>
    <x v="25"/>
    <n v="0.56000000000000005"/>
    <x v="0"/>
    <x v="0"/>
    <x v="267"/>
    <n v="20746"/>
  </r>
  <r>
    <n v="22507"/>
    <n v="89998"/>
    <x v="1011"/>
    <d v="2022-11-21T00:00:00"/>
    <s v="Not Specified"/>
    <n v="0.09"/>
    <n v="9.68"/>
    <n v="15.864000000000001"/>
    <n v="15.864000000000001"/>
    <n v="-1124.9279999999999"/>
    <n v="6.48"/>
    <n v="14"/>
    <n v="94.66"/>
    <n v="1363"/>
    <x v="1160"/>
    <x v="1"/>
    <x v="1"/>
    <x v="0"/>
    <x v="3"/>
    <s v="Small Box"/>
    <x v="588"/>
    <n v="0.36"/>
    <x v="3"/>
    <x v="12"/>
    <x v="147"/>
    <n v="32707"/>
  </r>
  <r>
    <n v="23232"/>
    <n v="89422"/>
    <x v="1011"/>
    <d v="2022-11-21T00:00:00"/>
    <s v="Low"/>
    <n v="0.03"/>
    <n v="3.5"/>
    <n v="396.03599999999994"/>
    <n v="396.03599999999994"/>
    <s v=" "/>
    <n v="70.97"/>
    <n v="18"/>
    <n v="1288.71"/>
    <n v="3073"/>
    <x v="1555"/>
    <x v="1"/>
    <x v="2"/>
    <x v="0"/>
    <x v="13"/>
    <s v="Small Box"/>
    <x v="416"/>
    <n v="0.59"/>
    <x v="3"/>
    <x v="34"/>
    <x v="940"/>
    <n v="72032"/>
  </r>
  <r>
    <n v="23233"/>
    <n v="89422"/>
    <x v="1011"/>
    <d v="2022-11-23T00:00:00"/>
    <s v="Low"/>
    <n v="0.02"/>
    <n v="2.38"/>
    <n v="893.97540000000004"/>
    <n v="893.97540000000004"/>
    <s v=" "/>
    <n v="8.32"/>
    <n v="1"/>
    <n v="10.62"/>
    <n v="3073"/>
    <x v="1835"/>
    <x v="1"/>
    <x v="2"/>
    <x v="2"/>
    <x v="5"/>
    <s v="Small Pack"/>
    <x v="268"/>
    <n v="0.74"/>
    <x v="3"/>
    <x v="34"/>
    <x v="940"/>
    <n v="72032"/>
  </r>
  <r>
    <n v="23234"/>
    <n v="89422"/>
    <x v="1011"/>
    <d v="2022-11-21T00:00:00"/>
    <s v="Low"/>
    <n v="0.1"/>
    <n v="19.989999999999998"/>
    <n v="25.733999999999998"/>
    <n v="25.733999999999998"/>
    <s v=" "/>
    <n v="49.99"/>
    <n v="43"/>
    <n v="2009.85"/>
    <n v="3073"/>
    <x v="719"/>
    <x v="1"/>
    <x v="2"/>
    <x v="2"/>
    <x v="5"/>
    <s v="Small Box"/>
    <x v="164"/>
    <n v="0.45"/>
    <x v="3"/>
    <x v="34"/>
    <x v="940"/>
    <n v="72032"/>
  </r>
  <r>
    <n v="23235"/>
    <n v="89422"/>
    <x v="1011"/>
    <d v="2022-11-24T00:00:00"/>
    <s v="Low"/>
    <n v="0.03"/>
    <n v="44.55"/>
    <n v="7.9379999999999997"/>
    <n v="7.9379999999999997"/>
    <n v="-73.941999999999993"/>
    <n v="880.98"/>
    <n v="29"/>
    <n v="25029.79"/>
    <n v="3074"/>
    <x v="268"/>
    <x v="2"/>
    <x v="2"/>
    <x v="1"/>
    <x v="10"/>
    <s v="Jumbo Box"/>
    <x v="39"/>
    <n v="0.62"/>
    <x v="3"/>
    <x v="34"/>
    <x v="631"/>
    <n v="72701"/>
  </r>
  <r>
    <n v="24246"/>
    <n v="90020"/>
    <x v="1011"/>
    <d v="2022-11-28T00:00:00"/>
    <s v="Low"/>
    <n v="0.09"/>
    <n v="2.87"/>
    <n v="106.59000000000002"/>
    <n v="106.59000000000002"/>
    <n v="-100.4676"/>
    <n v="8.01"/>
    <n v="33"/>
    <n v="255"/>
    <n v="2889"/>
    <x v="1249"/>
    <x v="1"/>
    <x v="2"/>
    <x v="0"/>
    <x v="3"/>
    <s v="Wrap Bag"/>
    <x v="96"/>
    <n v="0.4"/>
    <x v="2"/>
    <x v="11"/>
    <x v="277"/>
    <n v="50158"/>
  </r>
  <r>
    <n v="24247"/>
    <n v="90020"/>
    <x v="1011"/>
    <d v="2022-11-24T00:00:00"/>
    <s v="Low"/>
    <n v="0.08"/>
    <n v="5.84"/>
    <n v="7.7440000000000069"/>
    <n v="7.7440000000000069"/>
    <s v=" "/>
    <n v="6.48"/>
    <n v="14"/>
    <n v="94.11"/>
    <n v="2890"/>
    <x v="263"/>
    <x v="1"/>
    <x v="2"/>
    <x v="0"/>
    <x v="3"/>
    <s v="Small Box"/>
    <x v="1176"/>
    <n v="0.37"/>
    <x v="2"/>
    <x v="11"/>
    <x v="598"/>
    <n v="50401"/>
  </r>
  <r>
    <n v="24248"/>
    <n v="90020"/>
    <x v="1011"/>
    <d v="2022-11-26T00:00:00"/>
    <s v="Low"/>
    <n v="0.1"/>
    <n v="8.99"/>
    <n v="400.73"/>
    <n v="400.73"/>
    <n v="-150.29"/>
    <n v="40.97"/>
    <n v="42"/>
    <n v="1619.18"/>
    <n v="2890"/>
    <x v="102"/>
    <x v="0"/>
    <x v="2"/>
    <x v="0"/>
    <x v="4"/>
    <s v="Small Pack"/>
    <x v="768"/>
    <n v="0.59"/>
    <x v="2"/>
    <x v="11"/>
    <x v="598"/>
    <n v="50401"/>
  </r>
  <r>
    <n v="24991"/>
    <n v="88937"/>
    <x v="1011"/>
    <d v="2022-11-20T00:00:00"/>
    <s v="High"/>
    <n v="0.04"/>
    <n v="5.81"/>
    <n v="761.11139999999989"/>
    <n v="761.11139999999989"/>
    <s v=" "/>
    <n v="107.53"/>
    <n v="10"/>
    <n v="1103.06"/>
    <n v="381"/>
    <x v="1630"/>
    <x v="0"/>
    <x v="2"/>
    <x v="1"/>
    <x v="7"/>
    <s v="Medium Box"/>
    <x v="278"/>
    <n v="0.65"/>
    <x v="2"/>
    <x v="14"/>
    <x v="405"/>
    <n v="61701"/>
  </r>
  <r>
    <n v="25809"/>
    <n v="91527"/>
    <x v="1011"/>
    <d v="2022-11-26T00:00:00"/>
    <s v="Low"/>
    <n v="0"/>
    <n v="26.53"/>
    <n v="9195.9749999999985"/>
    <n v="9195.9749999999985"/>
    <s v=" "/>
    <n v="306.14"/>
    <n v="41"/>
    <n v="13327.5"/>
    <n v="324"/>
    <x v="1704"/>
    <x v="2"/>
    <x v="2"/>
    <x v="2"/>
    <x v="6"/>
    <s v="Jumbo Drum"/>
    <x v="968"/>
    <n v="0.56000000000000005"/>
    <x v="2"/>
    <x v="3"/>
    <x v="536"/>
    <n v="55113"/>
  </r>
  <r>
    <n v="3660"/>
    <n v="26214"/>
    <x v="1012"/>
    <d v="2022-11-21T00:00:00"/>
    <s v="Medium"/>
    <n v="0.1"/>
    <n v="1.39"/>
    <n v="128.16999999999999"/>
    <n v="128.16999999999999"/>
    <s v=" "/>
    <n v="15.74"/>
    <n v="65"/>
    <n v="1045.75"/>
    <n v="373"/>
    <x v="281"/>
    <x v="0"/>
    <x v="3"/>
    <x v="0"/>
    <x v="14"/>
    <s v="Small Box"/>
    <x v="864"/>
    <n v="0.4"/>
    <x v="2"/>
    <x v="27"/>
    <x v="254"/>
    <n v="48234"/>
  </r>
  <r>
    <n v="3661"/>
    <n v="26214"/>
    <x v="1012"/>
    <d v="2022-11-21T00:00:00"/>
    <s v="Medium"/>
    <n v="0.08"/>
    <n v="6.77"/>
    <n v="870.8"/>
    <n v="870.8"/>
    <s v=" "/>
    <n v="46.94"/>
    <n v="139"/>
    <n v="6445.84"/>
    <n v="373"/>
    <x v="1905"/>
    <x v="1"/>
    <x v="3"/>
    <x v="1"/>
    <x v="7"/>
    <s v="Small Box"/>
    <x v="674"/>
    <n v="0.44"/>
    <x v="2"/>
    <x v="27"/>
    <x v="254"/>
    <n v="48234"/>
  </r>
  <r>
    <n v="21660"/>
    <n v="90920"/>
    <x v="1012"/>
    <d v="2022-11-21T00:00:00"/>
    <s v="Medium"/>
    <n v="0.1"/>
    <n v="1.39"/>
    <n v="193.72799999999998"/>
    <n v="193.72799999999998"/>
    <n v="-52.090399999999995"/>
    <n v="15.74"/>
    <n v="16"/>
    <n v="257.41000000000003"/>
    <n v="375"/>
    <x v="2298"/>
    <x v="0"/>
    <x v="3"/>
    <x v="0"/>
    <x v="14"/>
    <s v="Small Box"/>
    <x v="864"/>
    <n v="0.4"/>
    <x v="3"/>
    <x v="28"/>
    <x v="256"/>
    <n v="37814"/>
  </r>
  <r>
    <n v="21661"/>
    <n v="90920"/>
    <x v="1012"/>
    <d v="2022-11-21T00:00:00"/>
    <s v="Medium"/>
    <n v="0.08"/>
    <n v="6.77"/>
    <n v="99.819000000000003"/>
    <n v="99.819000000000003"/>
    <s v=" "/>
    <n v="46.94"/>
    <n v="35"/>
    <n v="1623.05"/>
    <n v="375"/>
    <x v="2251"/>
    <x v="1"/>
    <x v="3"/>
    <x v="1"/>
    <x v="7"/>
    <s v="Small Box"/>
    <x v="674"/>
    <n v="0.44"/>
    <x v="3"/>
    <x v="28"/>
    <x v="256"/>
    <n v="37814"/>
  </r>
  <r>
    <n v="23975"/>
    <n v="91274"/>
    <x v="1013"/>
    <d v="2022-11-23T00:00:00"/>
    <s v="High"/>
    <n v="7.0000000000000007E-2"/>
    <n v="4.83"/>
    <n v="21.166900000000027"/>
    <n v="21.166900000000027"/>
    <n v="-234.59400000000002"/>
    <n v="3.81"/>
    <n v="28"/>
    <n v="106.29"/>
    <n v="614"/>
    <x v="2077"/>
    <x v="1"/>
    <x v="0"/>
    <x v="0"/>
    <x v="1"/>
    <s v="Small Box"/>
    <x v="1224"/>
    <n v="0.4"/>
    <x v="1"/>
    <x v="5"/>
    <x v="242"/>
    <n v="97477"/>
  </r>
  <r>
    <n v="24703"/>
    <n v="90095"/>
    <x v="1013"/>
    <d v="2022-11-23T00:00:00"/>
    <s v="High"/>
    <n v="0.03"/>
    <n v="5.33"/>
    <n v="1529.6418000000001"/>
    <n v="1529.6418000000001"/>
    <n v="-636.72"/>
    <n v="2.08"/>
    <n v="34"/>
    <n v="86.83"/>
    <n v="2575"/>
    <x v="900"/>
    <x v="0"/>
    <x v="1"/>
    <x v="1"/>
    <x v="7"/>
    <s v="Small Box"/>
    <x v="79"/>
    <n v="0.43"/>
    <x v="3"/>
    <x v="9"/>
    <x v="1103"/>
    <n v="36116"/>
  </r>
  <r>
    <n v="25896"/>
    <n v="90700"/>
    <x v="1013"/>
    <d v="2022-11-22T00:00:00"/>
    <s v="Not Specified"/>
    <n v="0.1"/>
    <n v="2.99"/>
    <n v="62.345800000000011"/>
    <n v="62.345800000000011"/>
    <n v="-30.376895999999999"/>
    <n v="30.56"/>
    <n v="5"/>
    <n v="147.15"/>
    <n v="431"/>
    <x v="1895"/>
    <x v="1"/>
    <x v="3"/>
    <x v="0"/>
    <x v="1"/>
    <s v="Small Box"/>
    <x v="202"/>
    <n v="0.35"/>
    <x v="1"/>
    <x v="1"/>
    <x v="1011"/>
    <n v="92704"/>
  </r>
  <r>
    <n v="25897"/>
    <n v="90700"/>
    <x v="1013"/>
    <d v="2022-11-22T00:00:00"/>
    <s v="Not Specified"/>
    <n v="0"/>
    <n v="12.14"/>
    <n v="34.732000000000028"/>
    <n v="34.732000000000028"/>
    <n v="-39.608159999999998"/>
    <n v="73.98"/>
    <n v="13"/>
    <n v="972.26"/>
    <n v="431"/>
    <x v="1417"/>
    <x v="1"/>
    <x v="3"/>
    <x v="2"/>
    <x v="5"/>
    <s v="Small Box"/>
    <x v="139"/>
    <n v="0.67"/>
    <x v="1"/>
    <x v="1"/>
    <x v="1011"/>
    <n v="92704"/>
  </r>
  <r>
    <n v="18894"/>
    <n v="88034"/>
    <x v="1014"/>
    <d v="2022-11-23T00:00:00"/>
    <s v="Medium"/>
    <n v="0.01"/>
    <n v="0.5"/>
    <n v="93.805499999999981"/>
    <n v="93.805499999999981"/>
    <n v="-17.645199999999999"/>
    <n v="3.69"/>
    <n v="35"/>
    <n v="135.94999999999999"/>
    <n v="2210"/>
    <x v="1129"/>
    <x v="1"/>
    <x v="0"/>
    <x v="0"/>
    <x v="12"/>
    <s v="Small Box"/>
    <x v="782"/>
    <n v="0.38"/>
    <x v="0"/>
    <x v="0"/>
    <x v="965"/>
    <n v="20814"/>
  </r>
  <r>
    <n v="19432"/>
    <n v="89616"/>
    <x v="1014"/>
    <d v="2022-11-24T00:00:00"/>
    <s v="Medium"/>
    <n v="0.01"/>
    <n v="58.72"/>
    <n v="324.72000000000025"/>
    <n v="324.72000000000025"/>
    <s v=" "/>
    <n v="114.98"/>
    <n v="38"/>
    <n v="4375.13"/>
    <n v="2332"/>
    <x v="202"/>
    <x v="2"/>
    <x v="1"/>
    <x v="1"/>
    <x v="10"/>
    <s v="Jumbo Box"/>
    <x v="1163"/>
    <n v="0.76"/>
    <x v="2"/>
    <x v="22"/>
    <x v="115"/>
    <n v="53132"/>
  </r>
  <r>
    <n v="19433"/>
    <n v="89616"/>
    <x v="1014"/>
    <d v="2022-11-23T00:00:00"/>
    <s v="Medium"/>
    <n v="0.1"/>
    <n v="11.64"/>
    <n v="6140.2478999999994"/>
    <n v="6140.2478999999994"/>
    <s v=" "/>
    <n v="299.99"/>
    <n v="32"/>
    <n v="8898.91"/>
    <n v="2332"/>
    <x v="2000"/>
    <x v="1"/>
    <x v="1"/>
    <x v="2"/>
    <x v="11"/>
    <s v="Large Box"/>
    <x v="767"/>
    <n v="0.5"/>
    <x v="2"/>
    <x v="22"/>
    <x v="115"/>
    <n v="53132"/>
  </r>
  <r>
    <n v="19434"/>
    <n v="89616"/>
    <x v="1014"/>
    <d v="2022-11-24T00:00:00"/>
    <s v="Medium"/>
    <n v="0.01"/>
    <n v="14.45"/>
    <n v="713.83400000000006"/>
    <n v="713.83400000000006"/>
    <s v=" "/>
    <n v="40.97"/>
    <n v="32"/>
    <n v="1413.93"/>
    <n v="2332"/>
    <x v="2299"/>
    <x v="1"/>
    <x v="1"/>
    <x v="1"/>
    <x v="7"/>
    <s v="Large Box"/>
    <x v="1003"/>
    <n v="0.56999999999999995"/>
    <x v="2"/>
    <x v="22"/>
    <x v="115"/>
    <n v="53132"/>
  </r>
  <r>
    <n v="19435"/>
    <n v="89616"/>
    <x v="1014"/>
    <d v="2022-11-24T00:00:00"/>
    <s v="Medium"/>
    <n v="0.05"/>
    <n v="13.99"/>
    <n v="468.40104000000065"/>
    <n v="468.40104000000065"/>
    <n v="-284.93959999999998"/>
    <n v="999.99"/>
    <n v="2"/>
    <n v="2055.9699999999998"/>
    <n v="2332"/>
    <x v="1194"/>
    <x v="0"/>
    <x v="1"/>
    <x v="2"/>
    <x v="6"/>
    <s v="Medium Box"/>
    <x v="196"/>
    <n v="0.36"/>
    <x v="2"/>
    <x v="22"/>
    <x v="115"/>
    <n v="53132"/>
  </r>
  <r>
    <n v="21774"/>
    <n v="88034"/>
    <x v="1014"/>
    <d v="2022-11-23T00:00:00"/>
    <s v="High"/>
    <n v="0.03"/>
    <n v="2.25"/>
    <n v="84.920000000000016"/>
    <n v="84.920000000000016"/>
    <n v="-75.121679999999998"/>
    <n v="9.11"/>
    <n v="18"/>
    <n v="174.47"/>
    <n v="2211"/>
    <x v="2125"/>
    <x v="0"/>
    <x v="0"/>
    <x v="0"/>
    <x v="4"/>
    <s v="Wrap Bag"/>
    <x v="542"/>
    <n v="0.52"/>
    <x v="0"/>
    <x v="0"/>
    <x v="0"/>
    <n v="20715"/>
  </r>
  <r>
    <n v="21775"/>
    <n v="88034"/>
    <x v="1014"/>
    <d v="2022-11-23T00:00:00"/>
    <s v="High"/>
    <n v="0.05"/>
    <n v="7.72"/>
    <n v="253.33799999999999"/>
    <n v="253.33799999999999"/>
    <s v=" "/>
    <n v="7.3"/>
    <n v="32"/>
    <n v="230.64"/>
    <n v="2209"/>
    <x v="1129"/>
    <x v="1"/>
    <x v="0"/>
    <x v="0"/>
    <x v="1"/>
    <s v="Small Box"/>
    <x v="757"/>
    <n v="0.38"/>
    <x v="3"/>
    <x v="20"/>
    <x v="62"/>
    <n v="30337"/>
  </r>
  <r>
    <n v="22905"/>
    <n v="88846"/>
    <x v="1014"/>
    <d v="2022-11-24T00:00:00"/>
    <s v="Medium"/>
    <n v="0"/>
    <n v="5.48"/>
    <n v="-312.89999999999998"/>
    <s v=" "/>
    <n v="-64.05"/>
    <n v="6.81"/>
    <n v="13"/>
    <n v="93.28"/>
    <n v="3379"/>
    <x v="119"/>
    <x v="1"/>
    <x v="0"/>
    <x v="0"/>
    <x v="1"/>
    <s v="Small Box"/>
    <x v="1074"/>
    <n v="0.37"/>
    <x v="3"/>
    <x v="20"/>
    <x v="730"/>
    <n v="30144"/>
  </r>
  <r>
    <n v="23106"/>
    <n v="88345"/>
    <x v="1015"/>
    <d v="2022-11-24T00:00:00"/>
    <s v="High"/>
    <n v="0.06"/>
    <n v="5.76"/>
    <n v="5.9200000000000088"/>
    <n v="5.9200000000000088"/>
    <s v=" "/>
    <n v="30.98"/>
    <n v="2"/>
    <n v="68.66"/>
    <n v="1953"/>
    <x v="324"/>
    <x v="1"/>
    <x v="2"/>
    <x v="0"/>
    <x v="3"/>
    <s v="Small Box"/>
    <x v="138"/>
    <n v="0.4"/>
    <x v="2"/>
    <x v="3"/>
    <x v="1217"/>
    <n v="55066"/>
  </r>
  <r>
    <n v="1808"/>
    <n v="12930"/>
    <x v="1016"/>
    <d v="2022-11-25T00:00:00"/>
    <s v="High"/>
    <n v="0.06"/>
    <n v="4.5"/>
    <n v="261.87"/>
    <n v="261.87"/>
    <n v="-189.22399999999999"/>
    <n v="22.98"/>
    <n v="167"/>
    <n v="3911.34"/>
    <n v="1413"/>
    <x v="516"/>
    <x v="1"/>
    <x v="2"/>
    <x v="0"/>
    <x v="13"/>
    <s v="Small Box"/>
    <x v="1203"/>
    <n v="0.55000000000000004"/>
    <x v="0"/>
    <x v="29"/>
    <x v="185"/>
    <n v="2113"/>
  </r>
  <r>
    <n v="19808"/>
    <n v="87094"/>
    <x v="1016"/>
    <d v="2022-11-25T00:00:00"/>
    <s v="High"/>
    <n v="0.06"/>
    <n v="4.5"/>
    <n v="576.11400000000003"/>
    <n v="576.11400000000003"/>
    <s v=" "/>
    <n v="22.98"/>
    <n v="42"/>
    <n v="983.69"/>
    <n v="1410"/>
    <x v="2085"/>
    <x v="1"/>
    <x v="2"/>
    <x v="0"/>
    <x v="13"/>
    <s v="Small Box"/>
    <x v="1203"/>
    <n v="0.55000000000000004"/>
    <x v="1"/>
    <x v="1"/>
    <x v="343"/>
    <n v="92553"/>
  </r>
  <r>
    <n v="23334"/>
    <n v="86042"/>
    <x v="1016"/>
    <d v="2022-11-25T00:00:00"/>
    <s v="Not Specified"/>
    <n v="0.04"/>
    <n v="5.5"/>
    <n v="56.518000000000008"/>
    <n v="56.518000000000008"/>
    <n v="-92.87"/>
    <n v="29.99"/>
    <n v="12"/>
    <n v="374.38"/>
    <n v="318"/>
    <x v="398"/>
    <x v="1"/>
    <x v="2"/>
    <x v="2"/>
    <x v="5"/>
    <s v="Small Box"/>
    <x v="1042"/>
    <n v="0.51"/>
    <x v="0"/>
    <x v="30"/>
    <x v="1017"/>
    <n v="7111"/>
  </r>
  <r>
    <n v="7840"/>
    <n v="56039"/>
    <x v="1017"/>
    <d v="2022-11-30T00:00:00"/>
    <s v="Low"/>
    <n v="7.0000000000000007E-2"/>
    <n v="5.2"/>
    <n v="-33.15"/>
    <s v=" "/>
    <n v="-127.00800000000001"/>
    <n v="6.68"/>
    <n v="78"/>
    <n v="531.28"/>
    <n v="1228"/>
    <x v="1506"/>
    <x v="1"/>
    <x v="3"/>
    <x v="0"/>
    <x v="3"/>
    <s v="Small Box"/>
    <x v="1096"/>
    <n v="0.37"/>
    <x v="0"/>
    <x v="23"/>
    <x v="111"/>
    <n v="19140"/>
  </r>
  <r>
    <n v="21107"/>
    <n v="89785"/>
    <x v="1017"/>
    <d v="2022-11-29T00:00:00"/>
    <s v="Low"/>
    <n v="0.1"/>
    <n v="0.7"/>
    <n v="10.29"/>
    <n v="10.29"/>
    <s v=" "/>
    <n v="1.76"/>
    <n v="20"/>
    <n v="33.53"/>
    <n v="1763"/>
    <x v="1260"/>
    <x v="1"/>
    <x v="1"/>
    <x v="0"/>
    <x v="4"/>
    <s v="Wrap Bag"/>
    <x v="307"/>
    <n v="0.56000000000000005"/>
    <x v="3"/>
    <x v="12"/>
    <x v="1230"/>
    <n v="32725"/>
  </r>
  <r>
    <n v="22193"/>
    <n v="87544"/>
    <x v="1017"/>
    <d v="2022-11-26T00:00:00"/>
    <s v="High"/>
    <n v="0.05"/>
    <n v="19.989999999999998"/>
    <n v="11429.477399999998"/>
    <n v="11429.477399999998"/>
    <s v=" "/>
    <n v="387.99"/>
    <n v="42"/>
    <n v="16564.46"/>
    <n v="3397"/>
    <x v="343"/>
    <x v="1"/>
    <x v="3"/>
    <x v="0"/>
    <x v="1"/>
    <s v="Small Box"/>
    <x v="760"/>
    <n v="0.38"/>
    <x v="2"/>
    <x v="14"/>
    <x v="376"/>
    <n v="61832"/>
  </r>
  <r>
    <n v="22194"/>
    <n v="87544"/>
    <x v="1017"/>
    <d v="2022-11-26T00:00:00"/>
    <s v="High"/>
    <n v="0"/>
    <n v="35.020000000000003"/>
    <n v="1790.4260000000004"/>
    <n v="1790.4260000000004"/>
    <n v="-108.72399999999999"/>
    <n v="160.97999999999999"/>
    <n v="41"/>
    <n v="7158.1"/>
    <n v="3398"/>
    <x v="349"/>
    <x v="2"/>
    <x v="3"/>
    <x v="1"/>
    <x v="10"/>
    <s v="Jumbo Box"/>
    <x v="323"/>
    <n v="0.72"/>
    <x v="2"/>
    <x v="14"/>
    <x v="565"/>
    <n v="62521"/>
  </r>
  <r>
    <n v="25840"/>
    <n v="90382"/>
    <x v="1017"/>
    <d v="2022-11-30T00:00:00"/>
    <s v="Low"/>
    <n v="7.0000000000000007E-2"/>
    <n v="5.2"/>
    <n v="6.6300000000000026"/>
    <n v="6.6300000000000026"/>
    <n v="-246.21"/>
    <n v="6.68"/>
    <n v="20"/>
    <n v="136.22999999999999"/>
    <n v="1229"/>
    <x v="796"/>
    <x v="1"/>
    <x v="3"/>
    <x v="0"/>
    <x v="3"/>
    <s v="Small Box"/>
    <x v="1096"/>
    <n v="0.37"/>
    <x v="2"/>
    <x v="10"/>
    <x v="170"/>
    <n v="75482"/>
  </r>
  <r>
    <n v="18533"/>
    <n v="88385"/>
    <x v="1018"/>
    <d v="2022-12-01T00:00:00"/>
    <s v="Low"/>
    <n v="0.01"/>
    <n v="5.41"/>
    <n v="67.05"/>
    <n v="67.05"/>
    <n v="-10.58"/>
    <n v="4.24"/>
    <n v="14"/>
    <n v="67.03"/>
    <n v="3086"/>
    <x v="1831"/>
    <x v="1"/>
    <x v="1"/>
    <x v="0"/>
    <x v="1"/>
    <s v="Small Box"/>
    <x v="574"/>
    <n v="0.35"/>
    <x v="3"/>
    <x v="12"/>
    <x v="812"/>
    <n v="34287"/>
  </r>
  <r>
    <n v="20881"/>
    <n v="89049"/>
    <x v="1018"/>
    <d v="2022-12-03T00:00:00"/>
    <s v="Low"/>
    <n v="0.08"/>
    <n v="14.7"/>
    <n v="473.68200000000002"/>
    <n v="473.68200000000002"/>
    <s v=" "/>
    <n v="442.14"/>
    <n v="11"/>
    <n v="3717.79"/>
    <n v="2977"/>
    <x v="1285"/>
    <x v="2"/>
    <x v="3"/>
    <x v="2"/>
    <x v="6"/>
    <s v="Jumbo Drum"/>
    <x v="246"/>
    <n v="0.56000000000000005"/>
    <x v="2"/>
    <x v="22"/>
    <x v="1134"/>
    <n v="54901"/>
  </r>
  <r>
    <n v="21022"/>
    <n v="87157"/>
    <x v="1018"/>
    <d v="2022-11-26T00:00:00"/>
    <s v="Low"/>
    <n v="0.08"/>
    <n v="49"/>
    <n v="629.41200000000003"/>
    <n v="629.41200000000003"/>
    <s v=" "/>
    <n v="60.98"/>
    <n v="22"/>
    <n v="1337.41"/>
    <n v="2062"/>
    <x v="2116"/>
    <x v="1"/>
    <x v="2"/>
    <x v="0"/>
    <x v="13"/>
    <s v="Large Box"/>
    <x v="286"/>
    <n v="0.59"/>
    <x v="3"/>
    <x v="16"/>
    <x v="127"/>
    <n v="23111"/>
  </r>
  <r>
    <n v="22284"/>
    <n v="91441"/>
    <x v="1018"/>
    <d v="2022-11-27T00:00:00"/>
    <s v="High"/>
    <n v="0.03"/>
    <n v="9.73"/>
    <n v="5.7339000000000055"/>
    <n v="5.7339000000000055"/>
    <n v="-45.36"/>
    <n v="15.22"/>
    <n v="24"/>
    <n v="369.75"/>
    <n v="3358"/>
    <x v="717"/>
    <x v="1"/>
    <x v="0"/>
    <x v="0"/>
    <x v="1"/>
    <s v="Small Box"/>
    <x v="132"/>
    <n v="0.36"/>
    <x v="2"/>
    <x v="22"/>
    <x v="1136"/>
    <n v="54401"/>
  </r>
  <r>
    <n v="22285"/>
    <n v="91441"/>
    <x v="1018"/>
    <d v="2022-11-27T00:00:00"/>
    <s v="High"/>
    <n v="0.04"/>
    <n v="5.25"/>
    <n v="60.61"/>
    <n v="60.61"/>
    <s v=" "/>
    <n v="11.09"/>
    <n v="20"/>
    <n v="228.1"/>
    <n v="3358"/>
    <x v="1315"/>
    <x v="0"/>
    <x v="0"/>
    <x v="0"/>
    <x v="14"/>
    <s v="Small Box"/>
    <x v="1029"/>
    <n v="0.36"/>
    <x v="2"/>
    <x v="22"/>
    <x v="1136"/>
    <n v="54401"/>
  </r>
  <r>
    <n v="22286"/>
    <n v="91441"/>
    <x v="1018"/>
    <d v="2022-11-28T00:00:00"/>
    <s v="High"/>
    <n v="0.05"/>
    <n v="5.01"/>
    <n v="180.81800000000001"/>
    <n v="180.81800000000001"/>
    <n v="-58.887359999999987"/>
    <n v="11.34"/>
    <n v="38"/>
    <n v="434.07"/>
    <n v="3358"/>
    <x v="492"/>
    <x v="1"/>
    <x v="0"/>
    <x v="0"/>
    <x v="3"/>
    <s v="Small Box"/>
    <x v="70"/>
    <n v="0.36"/>
    <x v="2"/>
    <x v="22"/>
    <x v="1136"/>
    <n v="54401"/>
  </r>
  <r>
    <n v="22287"/>
    <n v="91441"/>
    <x v="1018"/>
    <d v="2022-11-28T00:00:00"/>
    <s v="High"/>
    <n v="0.04"/>
    <n v="23.58"/>
    <n v="16.562000000000012"/>
    <n v="16.562000000000012"/>
    <n v="-13.395199999999999"/>
    <n v="180.98"/>
    <n v="8"/>
    <n v="1508.18"/>
    <n v="3359"/>
    <x v="1748"/>
    <x v="2"/>
    <x v="0"/>
    <x v="1"/>
    <x v="10"/>
    <s v="Jumbo Box"/>
    <x v="1125"/>
    <n v="0.74"/>
    <x v="2"/>
    <x v="22"/>
    <x v="777"/>
    <n v="53213"/>
  </r>
  <r>
    <n v="25961"/>
    <n v="91283"/>
    <x v="1018"/>
    <d v="2022-11-28T00:00:00"/>
    <s v="Not Specified"/>
    <n v="0.09"/>
    <n v="0.7"/>
    <n v="32.795699999999997"/>
    <n v="32.795699999999997"/>
    <s v=" "/>
    <n v="3.41"/>
    <n v="14"/>
    <n v="47.53"/>
    <n v="476"/>
    <x v="649"/>
    <x v="1"/>
    <x v="3"/>
    <x v="0"/>
    <x v="15"/>
    <s v="Wrap Bag"/>
    <x v="1208"/>
    <n v="0.37"/>
    <x v="0"/>
    <x v="29"/>
    <x v="1333"/>
    <n v="1845"/>
  </r>
  <r>
    <n v="25223"/>
    <n v="91256"/>
    <x v="1019"/>
    <d v="2022-11-28T00:00:00"/>
    <s v="Not Specified"/>
    <n v="0"/>
    <n v="24.49"/>
    <n v="2396.8795800000025"/>
    <n v="2396.8795800000025"/>
    <n v="-159.21"/>
    <n v="6783.02"/>
    <n v="3"/>
    <n v="21366.51"/>
    <n v="35"/>
    <x v="546"/>
    <x v="1"/>
    <x v="3"/>
    <x v="2"/>
    <x v="6"/>
    <s v="Large Box"/>
    <x v="44"/>
    <n v="0.39"/>
    <x v="1"/>
    <x v="5"/>
    <x v="514"/>
    <n v="97030"/>
  </r>
  <r>
    <n v="25224"/>
    <n v="91256"/>
    <x v="1019"/>
    <d v="2022-11-29T00:00:00"/>
    <s v="Not Specified"/>
    <n v="0.02"/>
    <n v="4.3899999999999997"/>
    <n v="71.433999999999997"/>
    <n v="71.433999999999997"/>
    <s v=" "/>
    <n v="9.27"/>
    <n v="29"/>
    <n v="272.98"/>
    <n v="36"/>
    <x v="223"/>
    <x v="0"/>
    <x v="3"/>
    <x v="0"/>
    <x v="3"/>
    <s v="Wrap Bag"/>
    <x v="482"/>
    <n v="0.38"/>
    <x v="1"/>
    <x v="5"/>
    <x v="1334"/>
    <n v="97123"/>
  </r>
  <r>
    <n v="25225"/>
    <n v="91256"/>
    <x v="1019"/>
    <d v="2022-11-29T00:00:00"/>
    <s v="Not Specified"/>
    <n v="0.03"/>
    <n v="6.15"/>
    <n v="5.6500000000000057"/>
    <n v="5.6500000000000057"/>
    <s v=" "/>
    <n v="6.68"/>
    <n v="10"/>
    <n v="73.81"/>
    <n v="36"/>
    <x v="388"/>
    <x v="1"/>
    <x v="3"/>
    <x v="0"/>
    <x v="3"/>
    <s v="Small Box"/>
    <x v="1087"/>
    <n v="0.37"/>
    <x v="1"/>
    <x v="5"/>
    <x v="1334"/>
    <n v="97123"/>
  </r>
  <r>
    <n v="25226"/>
    <n v="91256"/>
    <x v="1019"/>
    <d v="2022-11-30T00:00:00"/>
    <s v="Not Specified"/>
    <n v="0.1"/>
    <n v="5.67"/>
    <n v="7.6700000000000088"/>
    <n v="7.6700000000000088"/>
    <n v="-250.55"/>
    <n v="5.78"/>
    <n v="11"/>
    <n v="62.59"/>
    <n v="37"/>
    <x v="1708"/>
    <x v="1"/>
    <x v="3"/>
    <x v="0"/>
    <x v="3"/>
    <s v="Small Box"/>
    <x v="652"/>
    <n v="0.36"/>
    <x v="1"/>
    <x v="5"/>
    <x v="911"/>
    <n v="97303"/>
  </r>
  <r>
    <n v="25305"/>
    <n v="88055"/>
    <x v="1019"/>
    <d v="2022-11-29T00:00:00"/>
    <s v="Not Specified"/>
    <n v="0.01"/>
    <n v="5.6"/>
    <n v="0.8855000000000004"/>
    <n v="0.8855000000000004"/>
    <n v="-124.42"/>
    <n v="8.85"/>
    <n v="12"/>
    <n v="117.3"/>
    <n v="214"/>
    <x v="1734"/>
    <x v="1"/>
    <x v="1"/>
    <x v="0"/>
    <x v="1"/>
    <s v="Small Box"/>
    <x v="560"/>
    <n v="0.36"/>
    <x v="2"/>
    <x v="26"/>
    <x v="1074"/>
    <n v="63114"/>
  </r>
  <r>
    <n v="25306"/>
    <n v="88055"/>
    <x v="1019"/>
    <d v="2022-11-29T00:00:00"/>
    <s v="Not Specified"/>
    <n v="0.05"/>
    <n v="4.95"/>
    <n v="2.2780000000000022"/>
    <n v="2.2780000000000022"/>
    <n v="-0.37000000000000099"/>
    <n v="7.96"/>
    <n v="1"/>
    <n v="12.74"/>
    <n v="214"/>
    <x v="2300"/>
    <x v="1"/>
    <x v="1"/>
    <x v="1"/>
    <x v="7"/>
    <s v="Small Box"/>
    <x v="575"/>
    <n v="0.41"/>
    <x v="2"/>
    <x v="26"/>
    <x v="1074"/>
    <n v="63114"/>
  </r>
  <r>
    <n v="21700"/>
    <n v="87627"/>
    <x v="1020"/>
    <d v="2022-11-29T00:00:00"/>
    <s v="Critical"/>
    <n v="0.03"/>
    <n v="6.22"/>
    <n v="2.5960000000000019"/>
    <n v="2.5960000000000019"/>
    <s v=" "/>
    <n v="9.65"/>
    <n v="3"/>
    <n v="39.32"/>
    <n v="2931"/>
    <x v="2301"/>
    <x v="0"/>
    <x v="2"/>
    <x v="1"/>
    <x v="7"/>
    <s v="Small Box"/>
    <x v="243"/>
    <n v="0.55000000000000004"/>
    <x v="1"/>
    <x v="1"/>
    <x v="679"/>
    <n v="95630"/>
  </r>
  <r>
    <n v="21701"/>
    <n v="87627"/>
    <x v="1020"/>
    <d v="2022-11-30T00:00:00"/>
    <s v="Critical"/>
    <n v="0.08"/>
    <n v="0.7"/>
    <n v="107.91"/>
    <n v="107.91"/>
    <n v="-84.238"/>
    <n v="5.58"/>
    <n v="41"/>
    <n v="217.39"/>
    <n v="2931"/>
    <x v="2044"/>
    <x v="1"/>
    <x v="2"/>
    <x v="0"/>
    <x v="4"/>
    <s v="Wrap Bag"/>
    <x v="1126"/>
    <n v="0.6"/>
    <x v="1"/>
    <x v="1"/>
    <x v="679"/>
    <n v="95630"/>
  </r>
  <r>
    <n v="22417"/>
    <n v="91319"/>
    <x v="1020"/>
    <d v="2022-11-29T00:00:00"/>
    <s v="High"/>
    <n v="0.09"/>
    <n v="5.57"/>
    <n v="638.07600000000002"/>
    <n v="638.07600000000002"/>
    <s v=" "/>
    <n v="5.89"/>
    <n v="20"/>
    <n v="120.62"/>
    <n v="2787"/>
    <x v="677"/>
    <x v="1"/>
    <x v="1"/>
    <x v="1"/>
    <x v="7"/>
    <s v="Small Box"/>
    <x v="1207"/>
    <n v="0.41"/>
    <x v="3"/>
    <x v="6"/>
    <x v="248"/>
    <n v="70003"/>
  </r>
  <r>
    <n v="25266"/>
    <n v="89720"/>
    <x v="1020"/>
    <d v="2022-12-03T00:00:00"/>
    <s v="Low"/>
    <n v="0.02"/>
    <n v="5.81"/>
    <n v="3.8180000000000049"/>
    <n v="3.8180000000000049"/>
    <n v="-319.02"/>
    <n v="48.91"/>
    <n v="1"/>
    <n v="54.22"/>
    <n v="3149"/>
    <x v="2302"/>
    <x v="1"/>
    <x v="2"/>
    <x v="0"/>
    <x v="3"/>
    <s v="Small Box"/>
    <x v="771"/>
    <n v="0.38"/>
    <x v="1"/>
    <x v="32"/>
    <x v="68"/>
    <n v="83440"/>
  </r>
  <r>
    <n v="25267"/>
    <n v="89720"/>
    <x v="1020"/>
    <d v="2022-12-02T00:00:00"/>
    <s v="Low"/>
    <n v="7.0000000000000007E-2"/>
    <n v="35"/>
    <n v="48.866000000000071"/>
    <n v="48.866000000000071"/>
    <n v="-433.29014300000011"/>
    <n v="101.41"/>
    <n v="3"/>
    <n v="323.33"/>
    <n v="3149"/>
    <x v="2147"/>
    <x v="1"/>
    <x v="2"/>
    <x v="0"/>
    <x v="0"/>
    <s v="Large Box"/>
    <x v="662"/>
    <n v="0.82"/>
    <x v="1"/>
    <x v="32"/>
    <x v="68"/>
    <n v="83440"/>
  </r>
  <r>
    <n v="7481"/>
    <n v="53411"/>
    <x v="1021"/>
    <d v="2022-11-30T00:00:00"/>
    <s v="Critical"/>
    <n v="0.08"/>
    <n v="4"/>
    <n v="-57.53"/>
    <s v=" "/>
    <n v="-3.7840000000000003"/>
    <n v="27.48"/>
    <n v="85"/>
    <n v="2269.98"/>
    <n v="478"/>
    <x v="575"/>
    <x v="1"/>
    <x v="3"/>
    <x v="2"/>
    <x v="5"/>
    <s v="Small Box"/>
    <x v="573"/>
    <n v="0.75"/>
    <x v="0"/>
    <x v="2"/>
    <x v="2"/>
    <n v="10177"/>
  </r>
  <r>
    <n v="18449"/>
    <n v="87331"/>
    <x v="1021"/>
    <d v="2022-12-01T00:00:00"/>
    <s v="High"/>
    <n v="0.03"/>
    <n v="19.989999999999998"/>
    <n v="5804.3006999999998"/>
    <n v="5804.3006999999998"/>
    <n v="-238.74620000000004"/>
    <n v="420.98"/>
    <n v="20"/>
    <n v="8412.0300000000007"/>
    <n v="3108"/>
    <x v="351"/>
    <x v="1"/>
    <x v="3"/>
    <x v="0"/>
    <x v="1"/>
    <s v="Small Box"/>
    <x v="160"/>
    <n v="0.35"/>
    <x v="1"/>
    <x v="32"/>
    <x v="1124"/>
    <n v="83686"/>
  </r>
  <r>
    <n v="24933"/>
    <n v="87545"/>
    <x v="1021"/>
    <d v="2022-11-29T00:00:00"/>
    <s v="Medium"/>
    <n v="0.01"/>
    <n v="5.83"/>
    <n v="3.3120000000000012"/>
    <n v="3.3120000000000012"/>
    <n v="-101.9088"/>
    <n v="7.64"/>
    <n v="8"/>
    <n v="67.5"/>
    <n v="3400"/>
    <x v="723"/>
    <x v="1"/>
    <x v="2"/>
    <x v="0"/>
    <x v="3"/>
    <s v="Wrap Bag"/>
    <x v="19"/>
    <n v="0.36"/>
    <x v="0"/>
    <x v="42"/>
    <x v="744"/>
    <n v="26554"/>
  </r>
  <r>
    <n v="25481"/>
    <n v="87745"/>
    <x v="1021"/>
    <d v="2022-11-30T00:00:00"/>
    <s v="Critical"/>
    <n v="0.08"/>
    <n v="4"/>
    <n v="11.506000000000014"/>
    <n v="11.506000000000014"/>
    <s v=" "/>
    <n v="27.48"/>
    <n v="21"/>
    <n v="560.82000000000005"/>
    <n v="480"/>
    <x v="615"/>
    <x v="1"/>
    <x v="3"/>
    <x v="2"/>
    <x v="5"/>
    <s v="Small Box"/>
    <x v="573"/>
    <n v="0.75"/>
    <x v="0"/>
    <x v="2"/>
    <x v="257"/>
    <n v="11795"/>
  </r>
  <r>
    <n v="25850"/>
    <n v="90592"/>
    <x v="1021"/>
    <d v="2022-12-01T00:00:00"/>
    <s v="Medium"/>
    <n v="0.08"/>
    <n v="8.99"/>
    <n v="115.126"/>
    <n v="115.126"/>
    <s v=" "/>
    <n v="18.7"/>
    <n v="11"/>
    <n v="208.2"/>
    <n v="937"/>
    <x v="1404"/>
    <x v="1"/>
    <x v="2"/>
    <x v="1"/>
    <x v="7"/>
    <s v="Small Pack"/>
    <x v="353"/>
    <n v="0.47"/>
    <x v="1"/>
    <x v="1"/>
    <x v="145"/>
    <n v="90278"/>
  </r>
  <r>
    <n v="25851"/>
    <n v="90592"/>
    <x v="1021"/>
    <d v="2022-12-01T00:00:00"/>
    <s v="Medium"/>
    <n v="0.05"/>
    <n v="1.57"/>
    <n v="5.1040000000000028"/>
    <n v="5.1040000000000028"/>
    <n v="-16.654944"/>
    <n v="1.68"/>
    <n v="21"/>
    <n v="35.17"/>
    <n v="937"/>
    <x v="1308"/>
    <x v="1"/>
    <x v="2"/>
    <x v="0"/>
    <x v="4"/>
    <s v="Wrap Bag"/>
    <x v="108"/>
    <n v="0.59"/>
    <x v="1"/>
    <x v="1"/>
    <x v="145"/>
    <n v="90278"/>
  </r>
  <r>
    <n v="18649"/>
    <n v="88639"/>
    <x v="1022"/>
    <d v="2022-12-01T00:00:00"/>
    <s v="High"/>
    <n v="0.05"/>
    <n v="2.99"/>
    <n v="1035.2000999999998"/>
    <n v="1035.2000999999998"/>
    <s v=" "/>
    <n v="43.41"/>
    <n v="34"/>
    <n v="1500.29"/>
    <n v="1021"/>
    <x v="2064"/>
    <x v="1"/>
    <x v="3"/>
    <x v="0"/>
    <x v="1"/>
    <s v="Small Box"/>
    <x v="1173"/>
    <n v="0.39"/>
    <x v="2"/>
    <x v="3"/>
    <x v="208"/>
    <n v="55126"/>
  </r>
  <r>
    <n v="20699"/>
    <n v="91083"/>
    <x v="1022"/>
    <d v="2022-12-01T00:00:00"/>
    <s v="High"/>
    <n v="0.04"/>
    <n v="2.2000000000000002"/>
    <n v="2.0000000000000018"/>
    <n v="2.0000000000000018"/>
    <n v="-27.73"/>
    <n v="3.6"/>
    <n v="37"/>
    <n v="131"/>
    <n v="1690"/>
    <x v="1492"/>
    <x v="1"/>
    <x v="2"/>
    <x v="0"/>
    <x v="3"/>
    <s v="Wrap Bag"/>
    <x v="263"/>
    <n v="0.39"/>
    <x v="0"/>
    <x v="23"/>
    <x v="596"/>
    <n v="17112"/>
  </r>
  <r>
    <n v="22673"/>
    <n v="87379"/>
    <x v="1022"/>
    <d v="2022-12-02T00:00:00"/>
    <s v="Not Specified"/>
    <n v="0.08"/>
    <n v="1.17"/>
    <n v="1.0400000000000009"/>
    <n v="1.0400000000000009"/>
    <n v="-3.8428"/>
    <n v="4.13"/>
    <n v="5"/>
    <n v="20.170000000000002"/>
    <n v="1883"/>
    <x v="461"/>
    <x v="1"/>
    <x v="0"/>
    <x v="0"/>
    <x v="4"/>
    <s v="Wrap Bag"/>
    <x v="522"/>
    <n v="0.56999999999999995"/>
    <x v="0"/>
    <x v="30"/>
    <x v="1321"/>
    <n v="7055"/>
  </r>
  <r>
    <n v="22674"/>
    <n v="87379"/>
    <x v="1022"/>
    <d v="2022-12-02T00:00:00"/>
    <s v="Not Specified"/>
    <n v="0.04"/>
    <n v="3.3"/>
    <n v="281.27880000000005"/>
    <n v="281.27880000000005"/>
    <s v=" "/>
    <n v="35.99"/>
    <n v="14"/>
    <n v="431.7"/>
    <n v="1879"/>
    <x v="93"/>
    <x v="1"/>
    <x v="0"/>
    <x v="2"/>
    <x v="8"/>
    <s v="Small Pack"/>
    <x v="364"/>
    <n v="0.39"/>
    <x v="0"/>
    <x v="21"/>
    <x v="955"/>
    <n v="4092"/>
  </r>
  <r>
    <n v="21541"/>
    <n v="88180"/>
    <x v="1023"/>
    <d v="2022-12-03T00:00:00"/>
    <s v="Medium"/>
    <n v="0.05"/>
    <n v="1.99"/>
    <n v="43.814999999999998"/>
    <n v="43.814999999999998"/>
    <n v="-75.17"/>
    <n v="8.33"/>
    <n v="17"/>
    <n v="139.68"/>
    <n v="672"/>
    <x v="773"/>
    <x v="0"/>
    <x v="3"/>
    <x v="2"/>
    <x v="5"/>
    <s v="Small Pack"/>
    <x v="257"/>
    <n v="0.52"/>
    <x v="2"/>
    <x v="11"/>
    <x v="108"/>
    <n v="50208"/>
  </r>
  <r>
    <n v="21542"/>
    <n v="88180"/>
    <x v="1023"/>
    <d v="2022-12-02T00:00:00"/>
    <s v="Medium"/>
    <n v="0.1"/>
    <n v="5.81"/>
    <n v="396.85349999999994"/>
    <n v="396.85349999999994"/>
    <n v="-37.99"/>
    <n v="48.91"/>
    <n v="13"/>
    <n v="575.15"/>
    <n v="672"/>
    <x v="1548"/>
    <x v="1"/>
    <x v="3"/>
    <x v="0"/>
    <x v="3"/>
    <s v="Small Box"/>
    <x v="771"/>
    <n v="0.38"/>
    <x v="2"/>
    <x v="11"/>
    <x v="108"/>
    <n v="50208"/>
  </r>
  <r>
    <n v="21800"/>
    <n v="86943"/>
    <x v="1023"/>
    <d v="2022-12-03T00:00:00"/>
    <s v="High"/>
    <n v="0.06"/>
    <n v="2.99"/>
    <n v="-2.35175"/>
    <s v=" "/>
    <s v=" "/>
    <n v="10.91"/>
    <n v="1"/>
    <n v="13.96"/>
    <n v="2018"/>
    <x v="2048"/>
    <x v="1"/>
    <x v="0"/>
    <x v="0"/>
    <x v="1"/>
    <s v="Small Box"/>
    <x v="281"/>
    <n v="0.38"/>
    <x v="0"/>
    <x v="23"/>
    <x v="924"/>
    <n v="15235"/>
  </r>
  <r>
    <n v="21801"/>
    <n v="86943"/>
    <x v="1023"/>
    <d v="2022-12-01T00:00:00"/>
    <s v="High"/>
    <n v="0.08"/>
    <n v="1.39"/>
    <n v="183.36060000000001"/>
    <n v="183.36060000000001"/>
    <n v="-1330.78"/>
    <n v="10.67"/>
    <n v="25"/>
    <n v="265.74"/>
    <n v="2018"/>
    <x v="2303"/>
    <x v="1"/>
    <x v="0"/>
    <x v="0"/>
    <x v="14"/>
    <s v="Small Box"/>
    <x v="1039"/>
    <n v="0.39"/>
    <x v="0"/>
    <x v="23"/>
    <x v="924"/>
    <n v="15235"/>
  </r>
  <r>
    <n v="21802"/>
    <n v="86943"/>
    <x v="1023"/>
    <d v="2022-12-03T00:00:00"/>
    <s v="High"/>
    <n v="0.08"/>
    <n v="30"/>
    <n v="-285.08999999999997"/>
    <s v=" "/>
    <n v="-144.6815"/>
    <n v="130.97999999999999"/>
    <n v="15"/>
    <n v="1823.04"/>
    <n v="2019"/>
    <x v="2048"/>
    <x v="2"/>
    <x v="0"/>
    <x v="1"/>
    <x v="2"/>
    <s v="Jumbo Drum"/>
    <x v="425"/>
    <n v="0.78"/>
    <x v="0"/>
    <x v="23"/>
    <x v="111"/>
    <n v="19143"/>
  </r>
  <r>
    <n v="21803"/>
    <n v="86943"/>
    <x v="1023"/>
    <d v="2022-12-03T00:00:00"/>
    <s v="High"/>
    <n v="0.05"/>
    <n v="3.63"/>
    <n v="307.26389999999998"/>
    <n v="307.26389999999998"/>
    <s v=" "/>
    <n v="22.23"/>
    <n v="21"/>
    <n v="445.31"/>
    <n v="2019"/>
    <x v="1021"/>
    <x v="1"/>
    <x v="0"/>
    <x v="1"/>
    <x v="7"/>
    <s v="Small Pack"/>
    <x v="733"/>
    <n v="0.52"/>
    <x v="0"/>
    <x v="23"/>
    <x v="111"/>
    <n v="19143"/>
  </r>
  <r>
    <n v="21804"/>
    <n v="86943"/>
    <x v="1023"/>
    <d v="2022-12-03T00:00:00"/>
    <s v="High"/>
    <n v="0.08"/>
    <n v="1.5"/>
    <n v="5.6550000000000002"/>
    <n v="5.6550000000000002"/>
    <n v="-44.561999999999998"/>
    <n v="6.68"/>
    <n v="5"/>
    <n v="32.1"/>
    <n v="2019"/>
    <x v="536"/>
    <x v="1"/>
    <x v="0"/>
    <x v="0"/>
    <x v="4"/>
    <s v="Wrap Bag"/>
    <x v="347"/>
    <n v="0.48"/>
    <x v="0"/>
    <x v="23"/>
    <x v="111"/>
    <n v="19143"/>
  </r>
  <r>
    <n v="4504"/>
    <n v="32065"/>
    <x v="1024"/>
    <d v="2022-12-03T00:00:00"/>
    <s v="Medium"/>
    <n v="0.09"/>
    <n v="8.51"/>
    <n v="-12.3453"/>
    <s v=" "/>
    <s v=" "/>
    <n v="17.98"/>
    <n v="50"/>
    <n v="900.56"/>
    <n v="1999"/>
    <x v="2304"/>
    <x v="1"/>
    <x v="2"/>
    <x v="2"/>
    <x v="6"/>
    <s v="Medium Box"/>
    <x v="358"/>
    <n v="0.4"/>
    <x v="2"/>
    <x v="10"/>
    <x v="415"/>
    <n v="77070"/>
  </r>
  <r>
    <n v="20044"/>
    <n v="87281"/>
    <x v="1024"/>
    <d v="2022-12-03T00:00:00"/>
    <s v="Critical"/>
    <n v="0.02"/>
    <n v="5.99"/>
    <n v="339.40409999999997"/>
    <n v="339.40409999999997"/>
    <n v="-258.44"/>
    <n v="35.99"/>
    <n v="16"/>
    <n v="491.89"/>
    <n v="336"/>
    <x v="2305"/>
    <x v="1"/>
    <x v="2"/>
    <x v="2"/>
    <x v="8"/>
    <s v="Wrap Bag"/>
    <x v="262"/>
    <n v="0.38"/>
    <x v="1"/>
    <x v="5"/>
    <x v="1113"/>
    <n v="97045"/>
  </r>
  <r>
    <n v="22504"/>
    <n v="90573"/>
    <x v="1024"/>
    <d v="2022-12-03T00:00:00"/>
    <s v="Medium"/>
    <n v="0.09"/>
    <n v="8.51"/>
    <n v="-6.17265"/>
    <s v=" "/>
    <n v="-146.938704"/>
    <n v="17.98"/>
    <n v="13"/>
    <n v="234.15"/>
    <n v="1998"/>
    <x v="1851"/>
    <x v="1"/>
    <x v="2"/>
    <x v="2"/>
    <x v="6"/>
    <s v="Medium Box"/>
    <x v="358"/>
    <n v="0.4"/>
    <x v="0"/>
    <x v="2"/>
    <x v="829"/>
    <n v="11758"/>
  </r>
  <r>
    <n v="22704"/>
    <n v="90508"/>
    <x v="1024"/>
    <d v="2022-12-03T00:00:00"/>
    <s v="High"/>
    <n v="0.03"/>
    <n v="5.22"/>
    <n v="-48.475000000000001"/>
    <s v=" "/>
    <n v="-193.304"/>
    <n v="6.24"/>
    <n v="21"/>
    <n v="133.53"/>
    <n v="3367"/>
    <x v="2306"/>
    <x v="1"/>
    <x v="2"/>
    <x v="1"/>
    <x v="7"/>
    <s v="Small Box"/>
    <x v="637"/>
    <n v="0.6"/>
    <x v="0"/>
    <x v="19"/>
    <x v="786"/>
    <n v="43221"/>
  </r>
  <r>
    <n v="22705"/>
    <n v="90508"/>
    <x v="1024"/>
    <d v="2022-12-02T00:00:00"/>
    <s v="High"/>
    <n v="0.06"/>
    <n v="17.48"/>
    <n v="19.815000000000001"/>
    <n v="19.815000000000001"/>
    <s v=" "/>
    <n v="40.99"/>
    <n v="6"/>
    <n v="245.34"/>
    <n v="3367"/>
    <x v="2307"/>
    <x v="1"/>
    <x v="2"/>
    <x v="0"/>
    <x v="3"/>
    <s v="Small Box"/>
    <x v="436"/>
    <n v="0.36"/>
    <x v="0"/>
    <x v="19"/>
    <x v="786"/>
    <n v="43221"/>
  </r>
  <r>
    <n v="23288"/>
    <n v="86072"/>
    <x v="1024"/>
    <d v="2022-12-03T00:00:00"/>
    <s v="High"/>
    <n v="0.03"/>
    <n v="6.46"/>
    <n v="-169.30760000000001"/>
    <s v=" "/>
    <n v="-45.07"/>
    <n v="14.48"/>
    <n v="16"/>
    <n v="243.79"/>
    <n v="2656"/>
    <x v="2308"/>
    <x v="1"/>
    <x v="1"/>
    <x v="0"/>
    <x v="1"/>
    <s v="Small Box"/>
    <x v="180"/>
    <n v="0.38"/>
    <x v="3"/>
    <x v="20"/>
    <x v="39"/>
    <n v="30904"/>
  </r>
  <r>
    <n v="24385"/>
    <n v="87650"/>
    <x v="1024"/>
    <d v="2022-12-03T00:00:00"/>
    <s v="Critical"/>
    <n v="0.08"/>
    <n v="99"/>
    <n v="-277.99"/>
    <s v=" "/>
    <n v="-28.3157"/>
    <n v="370.98"/>
    <n v="10"/>
    <n v="3499.25"/>
    <n v="3363"/>
    <x v="159"/>
    <x v="2"/>
    <x v="1"/>
    <x v="0"/>
    <x v="0"/>
    <s v="Jumbo Drum"/>
    <x v="794"/>
    <n v="0.65"/>
    <x v="0"/>
    <x v="0"/>
    <x v="993"/>
    <n v="20906"/>
  </r>
  <r>
    <n v="4112"/>
    <n v="29255"/>
    <x v="1025"/>
    <d v="2022-12-07T00:00:00"/>
    <s v="Low"/>
    <n v="0.03"/>
    <n v="8.99"/>
    <n v="-181.00235999999998"/>
    <s v=" "/>
    <n v="-232.99100000000001"/>
    <n v="65.989999999999995"/>
    <n v="22"/>
    <n v="1234.44"/>
    <n v="2882"/>
    <x v="62"/>
    <x v="0"/>
    <x v="1"/>
    <x v="2"/>
    <x v="8"/>
    <s v="Small Box"/>
    <x v="1000"/>
    <n v="0.57999999999999996"/>
    <x v="3"/>
    <x v="44"/>
    <x v="193"/>
    <n v="28206"/>
  </r>
  <r>
    <n v="18120"/>
    <n v="86481"/>
    <x v="1025"/>
    <d v="2022-12-05T00:00:00"/>
    <s v="Critical"/>
    <n v="0.03"/>
    <n v="49"/>
    <n v="-376.065"/>
    <s v=" "/>
    <n v="-143.25720000000001"/>
    <n v="4.4800000000000004"/>
    <n v="9"/>
    <n v="67.010000000000005"/>
    <n v="3029"/>
    <x v="2309"/>
    <x v="1"/>
    <x v="3"/>
    <x v="0"/>
    <x v="13"/>
    <s v="Large Box"/>
    <x v="400"/>
    <n v="0.6"/>
    <x v="1"/>
    <x v="5"/>
    <x v="937"/>
    <n v="97321"/>
  </r>
  <r>
    <n v="22112"/>
    <n v="87641"/>
    <x v="1025"/>
    <d v="2022-12-07T00:00:00"/>
    <s v="Low"/>
    <n v="0.03"/>
    <n v="8.99"/>
    <n v="-68.045999999999992"/>
    <s v=" "/>
    <s v=" "/>
    <n v="65.989999999999995"/>
    <n v="6"/>
    <n v="336.66"/>
    <n v="2885"/>
    <x v="1271"/>
    <x v="0"/>
    <x v="1"/>
    <x v="2"/>
    <x v="8"/>
    <s v="Small Box"/>
    <x v="1000"/>
    <n v="0.57999999999999996"/>
    <x v="0"/>
    <x v="19"/>
    <x v="544"/>
    <n v="44133"/>
  </r>
  <r>
    <n v="25959"/>
    <n v="90701"/>
    <x v="1025"/>
    <d v="2022-12-10T00:00:00"/>
    <s v="Low"/>
    <n v="0.03"/>
    <n v="5.92"/>
    <n v="671.85989999999993"/>
    <n v="671.85989999999993"/>
    <s v=" "/>
    <n v="65.989999999999995"/>
    <n v="17"/>
    <n v="973.71"/>
    <n v="431"/>
    <x v="1195"/>
    <x v="1"/>
    <x v="2"/>
    <x v="2"/>
    <x v="8"/>
    <s v="Small Box"/>
    <x v="627"/>
    <n v="0.55000000000000004"/>
    <x v="1"/>
    <x v="1"/>
    <x v="1011"/>
    <n v="92704"/>
  </r>
  <r>
    <n v="26217"/>
    <n v="88398"/>
    <x v="1025"/>
    <d v="2022-12-05T00:00:00"/>
    <s v="Low"/>
    <n v="0.03"/>
    <n v="1.49"/>
    <n v="68.411999999999992"/>
    <n v="68.411999999999992"/>
    <n v="-31.62"/>
    <n v="2.08"/>
    <n v="4"/>
    <n v="8.92"/>
    <n v="1018"/>
    <x v="559"/>
    <x v="1"/>
    <x v="0"/>
    <x v="0"/>
    <x v="1"/>
    <s v="Small Box"/>
    <x v="1024"/>
    <n v="0.38"/>
    <x v="3"/>
    <x v="44"/>
    <x v="752"/>
    <n v="27511"/>
  </r>
  <r>
    <n v="26218"/>
    <n v="88398"/>
    <x v="1025"/>
    <d v="2022-12-12T00:00:00"/>
    <s v="Low"/>
    <n v="0"/>
    <n v="7.09"/>
    <n v="-114.646"/>
    <s v=" "/>
    <n v="-6.0000000000000053E-2"/>
    <n v="2.1800000000000002"/>
    <n v="9"/>
    <n v="23.56"/>
    <n v="1018"/>
    <x v="559"/>
    <x v="1"/>
    <x v="0"/>
    <x v="0"/>
    <x v="3"/>
    <s v="Wrap Bag"/>
    <x v="941"/>
    <n v="0.38"/>
    <x v="3"/>
    <x v="44"/>
    <x v="752"/>
    <n v="27511"/>
  </r>
  <r>
    <n v="20395"/>
    <n v="89951"/>
    <x v="1026"/>
    <d v="2022-12-06T00:00:00"/>
    <s v="High"/>
    <n v="0.1"/>
    <n v="1.99"/>
    <n v="389.09789999999992"/>
    <n v="389.09789999999992"/>
    <n v="-3.1219999999999999"/>
    <n v="28.48"/>
    <n v="22"/>
    <n v="563.91"/>
    <n v="1777"/>
    <x v="570"/>
    <x v="1"/>
    <x v="2"/>
    <x v="2"/>
    <x v="5"/>
    <s v="Small Pack"/>
    <x v="20"/>
    <n v="0.4"/>
    <x v="2"/>
    <x v="39"/>
    <x v="381"/>
    <n v="46383"/>
  </r>
  <r>
    <n v="22069"/>
    <n v="90476"/>
    <x v="1026"/>
    <d v="2022-12-06T00:00:00"/>
    <s v="Not Specified"/>
    <n v="0.09"/>
    <n v="2.5"/>
    <n v="45.179999999999993"/>
    <n v="45.179999999999993"/>
    <s v=" "/>
    <n v="205.99"/>
    <n v="19"/>
    <n v="3118.15"/>
    <n v="1701"/>
    <x v="2138"/>
    <x v="1"/>
    <x v="0"/>
    <x v="2"/>
    <x v="8"/>
    <s v="Small Box"/>
    <x v="152"/>
    <n v="0.59"/>
    <x v="3"/>
    <x v="33"/>
    <x v="757"/>
    <n v="39212"/>
  </r>
  <r>
    <n v="23872"/>
    <n v="90282"/>
    <x v="1026"/>
    <d v="2022-12-04T00:00:00"/>
    <s v="Critical"/>
    <n v="0"/>
    <n v="1.99"/>
    <n v="-7.65"/>
    <s v=" "/>
    <n v="-42.987000000000002"/>
    <n v="9.7799999999999994"/>
    <n v="3"/>
    <n v="32.880000000000003"/>
    <n v="1587"/>
    <x v="985"/>
    <x v="1"/>
    <x v="2"/>
    <x v="2"/>
    <x v="5"/>
    <s v="Small Pack"/>
    <x v="128"/>
    <n v="0.43"/>
    <x v="2"/>
    <x v="26"/>
    <x v="1181"/>
    <n v="63044"/>
  </r>
  <r>
    <n v="23873"/>
    <n v="90282"/>
    <x v="1026"/>
    <d v="2022-12-06T00:00:00"/>
    <s v="Critical"/>
    <n v="7.0000000000000007E-2"/>
    <n v="4.08"/>
    <n v="346.03499999999997"/>
    <n v="346.03499999999997"/>
    <n v="-200.84"/>
    <n v="25.98"/>
    <n v="20"/>
    <n v="519.1"/>
    <n v="1587"/>
    <x v="2310"/>
    <x v="1"/>
    <x v="2"/>
    <x v="0"/>
    <x v="4"/>
    <s v="Small Pack"/>
    <x v="520"/>
    <n v="0.56999999999999995"/>
    <x v="2"/>
    <x v="26"/>
    <x v="1181"/>
    <n v="63044"/>
  </r>
  <r>
    <n v="25603"/>
    <n v="86362"/>
    <x v="1026"/>
    <d v="2022-12-06T00:00:00"/>
    <s v="High"/>
    <n v="7.0000000000000007E-2"/>
    <n v="1.49"/>
    <n v="231.15689999999998"/>
    <n v="231.15689999999998"/>
    <s v=" "/>
    <n v="20.98"/>
    <n v="17"/>
    <n v="335.01"/>
    <n v="915"/>
    <x v="2143"/>
    <x v="1"/>
    <x v="0"/>
    <x v="0"/>
    <x v="1"/>
    <s v="Small Box"/>
    <x v="860"/>
    <n v="0.35"/>
    <x v="2"/>
    <x v="10"/>
    <x v="14"/>
    <n v="77803"/>
  </r>
  <r>
    <n v="23424"/>
    <n v="86820"/>
    <x v="1027"/>
    <d v="2022-12-12T00:00:00"/>
    <s v="Low"/>
    <n v="0.02"/>
    <n v="2.2599999999999998"/>
    <n v="-18.172000000000001"/>
    <s v=" "/>
    <n v="-248.78"/>
    <n v="4.2"/>
    <n v="13"/>
    <n v="59.22"/>
    <n v="1527"/>
    <x v="86"/>
    <x v="0"/>
    <x v="0"/>
    <x v="0"/>
    <x v="3"/>
    <s v="Wrap Bag"/>
    <x v="112"/>
    <n v="0.36"/>
    <x v="3"/>
    <x v="9"/>
    <x v="565"/>
    <n v="35601"/>
  </r>
  <r>
    <n v="24651"/>
    <n v="88749"/>
    <x v="1027"/>
    <d v="2022-12-06T00:00:00"/>
    <s v="Medium"/>
    <n v="0.1"/>
    <n v="11.63"/>
    <n v="339.80025000000001"/>
    <n v="339.80025000000001"/>
    <s v=" "/>
    <n v="30.98"/>
    <n v="24"/>
    <n v="721.95"/>
    <n v="3386"/>
    <x v="743"/>
    <x v="1"/>
    <x v="2"/>
    <x v="0"/>
    <x v="1"/>
    <s v="Small Box"/>
    <x v="1215"/>
    <n v="0.37"/>
    <x v="0"/>
    <x v="19"/>
    <x v="767"/>
    <n v="43402"/>
  </r>
  <r>
    <n v="24652"/>
    <n v="88749"/>
    <x v="1027"/>
    <d v="2022-12-06T00:00:00"/>
    <s v="Medium"/>
    <n v="0.03"/>
    <n v="1.39"/>
    <n v="18.96"/>
    <n v="18.96"/>
    <n v="-17.22"/>
    <n v="7.64"/>
    <n v="4"/>
    <n v="32.51"/>
    <n v="3386"/>
    <x v="1545"/>
    <x v="1"/>
    <x v="2"/>
    <x v="0"/>
    <x v="14"/>
    <s v="Small Box"/>
    <x v="290"/>
    <n v="0.36"/>
    <x v="0"/>
    <x v="19"/>
    <x v="767"/>
    <n v="43402"/>
  </r>
  <r>
    <n v="24653"/>
    <n v="88749"/>
    <x v="1027"/>
    <d v="2022-12-07T00:00:00"/>
    <s v="Medium"/>
    <n v="0.04"/>
    <n v="7.37"/>
    <n v="-71.790000000000006"/>
    <s v=" "/>
    <n v="-30.39"/>
    <n v="6.48"/>
    <n v="23"/>
    <n v="157.88999999999999"/>
    <n v="3386"/>
    <x v="743"/>
    <x v="0"/>
    <x v="2"/>
    <x v="0"/>
    <x v="3"/>
    <s v="Small Box"/>
    <x v="298"/>
    <n v="0.37"/>
    <x v="0"/>
    <x v="19"/>
    <x v="767"/>
    <n v="43402"/>
  </r>
  <r>
    <n v="24828"/>
    <n v="87352"/>
    <x v="1027"/>
    <d v="2022-12-06T00:00:00"/>
    <s v="High"/>
    <n v="0"/>
    <n v="0.8"/>
    <n v="24.833099999999998"/>
    <n v="24.833099999999998"/>
    <s v=" "/>
    <n v="4.9800000000000004"/>
    <n v="7"/>
    <n v="35.99"/>
    <n v="360"/>
    <x v="1745"/>
    <x v="1"/>
    <x v="3"/>
    <x v="0"/>
    <x v="3"/>
    <s v="Wrap Bag"/>
    <x v="169"/>
    <n v="0.36"/>
    <x v="1"/>
    <x v="1"/>
    <x v="270"/>
    <n v="93727"/>
  </r>
  <r>
    <n v="1282"/>
    <n v="9344"/>
    <x v="1028"/>
    <d v="2022-12-08T00:00:00"/>
    <s v="Low"/>
    <n v="0.09"/>
    <n v="35"/>
    <n v="-505.69"/>
    <s v=" "/>
    <s v=" "/>
    <n v="95.99"/>
    <n v="36"/>
    <n v="3466.2"/>
    <n v="699"/>
    <x v="1126"/>
    <x v="1"/>
    <x v="1"/>
    <x v="0"/>
    <x v="0"/>
    <s v="Large Box"/>
    <x v="0"/>
    <m/>
    <x v="1"/>
    <x v="1"/>
    <x v="1"/>
    <n v="90041"/>
  </r>
  <r>
    <n v="1283"/>
    <n v="9344"/>
    <x v="1028"/>
    <d v="2022-12-06T00:00:00"/>
    <s v="Low"/>
    <n v="0.02"/>
    <n v="8.99"/>
    <n v="900.41399999999999"/>
    <n v="900.41399999999999"/>
    <n v="-126.81418000000001"/>
    <n v="125.99"/>
    <n v="62"/>
    <n v="6897.29"/>
    <n v="699"/>
    <x v="1"/>
    <x v="1"/>
    <x v="1"/>
    <x v="2"/>
    <x v="8"/>
    <s v="Small Box"/>
    <x v="305"/>
    <n v="0.55000000000000004"/>
    <x v="1"/>
    <x v="1"/>
    <x v="1"/>
    <n v="90041"/>
  </r>
  <r>
    <n v="19282"/>
    <n v="87987"/>
    <x v="1028"/>
    <d v="2022-12-08T00:00:00"/>
    <s v="Low"/>
    <n v="0.09"/>
    <n v="35"/>
    <n v="-252.845"/>
    <s v=" "/>
    <n v="-6.2619999999999996"/>
    <n v="95.99"/>
    <n v="9"/>
    <n v="866.55"/>
    <n v="701"/>
    <x v="2311"/>
    <x v="1"/>
    <x v="1"/>
    <x v="0"/>
    <x v="0"/>
    <s v="Large Box"/>
    <x v="0"/>
    <m/>
    <x v="1"/>
    <x v="1"/>
    <x v="1061"/>
    <n v="90405"/>
  </r>
  <r>
    <n v="19283"/>
    <n v="87987"/>
    <x v="1028"/>
    <d v="2022-12-06T00:00:00"/>
    <s v="Low"/>
    <n v="0.02"/>
    <n v="8.99"/>
    <n v="1228.1654999999998"/>
    <n v="1228.1654999999998"/>
    <n v="-136.59654"/>
    <n v="125.99"/>
    <n v="16"/>
    <n v="1779.95"/>
    <n v="701"/>
    <x v="2311"/>
    <x v="1"/>
    <x v="1"/>
    <x v="2"/>
    <x v="8"/>
    <s v="Small Box"/>
    <x v="305"/>
    <n v="0.55000000000000004"/>
    <x v="1"/>
    <x v="1"/>
    <x v="1061"/>
    <n v="90405"/>
  </r>
  <r>
    <n v="20535"/>
    <n v="89245"/>
    <x v="1028"/>
    <d v="2022-12-07T00:00:00"/>
    <s v="Not Specified"/>
    <n v="0.05"/>
    <n v="4"/>
    <n v="51.239999999999995"/>
    <n v="51.239999999999995"/>
    <n v="-27.474599999999999"/>
    <n v="20.95"/>
    <n v="15"/>
    <n v="309.56"/>
    <n v="2710"/>
    <x v="254"/>
    <x v="1"/>
    <x v="1"/>
    <x v="2"/>
    <x v="5"/>
    <s v="Small Box"/>
    <x v="624"/>
    <n v="0.6"/>
    <x v="0"/>
    <x v="0"/>
    <x v="1098"/>
    <n v="21221"/>
  </r>
  <r>
    <n v="20892"/>
    <n v="90073"/>
    <x v="1028"/>
    <d v="2022-12-08T00:00:00"/>
    <s v="High"/>
    <n v="0.06"/>
    <n v="4.95"/>
    <n v="91.314599999999999"/>
    <n v="91.314599999999999"/>
    <n v="-681.97"/>
    <n v="13.4"/>
    <n v="10"/>
    <n v="132.34"/>
    <n v="1053"/>
    <x v="2312"/>
    <x v="1"/>
    <x v="2"/>
    <x v="1"/>
    <x v="7"/>
    <s v="Small Pack"/>
    <x v="705"/>
    <n v="0.37"/>
    <x v="1"/>
    <x v="41"/>
    <x v="1030"/>
    <n v="85351"/>
  </r>
  <r>
    <n v="4003"/>
    <n v="28581"/>
    <x v="1029"/>
    <d v="2022-12-09T00:00:00"/>
    <s v="Medium"/>
    <n v="0.06"/>
    <n v="12.98"/>
    <n v="-41.561"/>
    <s v=" "/>
    <s v=" "/>
    <n v="24.92"/>
    <n v="2"/>
    <n v="72.8"/>
    <n v="604"/>
    <x v="786"/>
    <x v="1"/>
    <x v="0"/>
    <x v="0"/>
    <x v="1"/>
    <s v="Small Box"/>
    <x v="321"/>
    <n v="0.39"/>
    <x v="1"/>
    <x v="1"/>
    <x v="1"/>
    <n v="90045"/>
  </r>
  <r>
    <n v="4004"/>
    <n v="28581"/>
    <x v="1029"/>
    <d v="2022-12-09T00:00:00"/>
    <s v="Medium"/>
    <n v="0.04"/>
    <n v="0.8"/>
    <n v="73.05"/>
    <n v="73.05"/>
    <n v="-89.5"/>
    <n v="4.9800000000000004"/>
    <n v="72"/>
    <n v="352.7"/>
    <n v="604"/>
    <x v="557"/>
    <x v="1"/>
    <x v="0"/>
    <x v="0"/>
    <x v="3"/>
    <s v="Wrap Bag"/>
    <x v="169"/>
    <n v="0.36"/>
    <x v="1"/>
    <x v="1"/>
    <x v="1"/>
    <n v="90045"/>
  </r>
  <r>
    <n v="22003"/>
    <n v="91148"/>
    <x v="1029"/>
    <d v="2022-12-09T00:00:00"/>
    <s v="Medium"/>
    <n v="0.06"/>
    <n v="12.98"/>
    <n v="-20.7805"/>
    <s v=" "/>
    <s v=" "/>
    <n v="24.92"/>
    <n v="1"/>
    <n v="36.4"/>
    <n v="605"/>
    <x v="1770"/>
    <x v="1"/>
    <x v="0"/>
    <x v="0"/>
    <x v="1"/>
    <s v="Small Box"/>
    <x v="321"/>
    <n v="0.39"/>
    <x v="0"/>
    <x v="2"/>
    <x v="257"/>
    <n v="11795"/>
  </r>
  <r>
    <n v="22004"/>
    <n v="91148"/>
    <x v="1029"/>
    <d v="2022-12-09T00:00:00"/>
    <s v="Medium"/>
    <n v="0.04"/>
    <n v="0.8"/>
    <n v="60.844200000000001"/>
    <n v="60.844200000000001"/>
    <s v=" "/>
    <n v="4.9800000000000004"/>
    <n v="18"/>
    <n v="88.18"/>
    <n v="605"/>
    <x v="301"/>
    <x v="1"/>
    <x v="0"/>
    <x v="0"/>
    <x v="3"/>
    <s v="Wrap Bag"/>
    <x v="169"/>
    <n v="0.36"/>
    <x v="0"/>
    <x v="2"/>
    <x v="257"/>
    <n v="11795"/>
  </r>
  <r>
    <n v="22254"/>
    <n v="89122"/>
    <x v="1029"/>
    <d v="2022-12-07T00:00:00"/>
    <s v="Critical"/>
    <n v="0.1"/>
    <n v="4.5"/>
    <n v="487.43999999999994"/>
    <n v="487.43999999999994"/>
    <s v=" "/>
    <n v="60.97"/>
    <n v="13"/>
    <n v="734.75"/>
    <n v="1165"/>
    <x v="1775"/>
    <x v="1"/>
    <x v="2"/>
    <x v="0"/>
    <x v="13"/>
    <s v="Small Box"/>
    <x v="535"/>
    <n v="0.56000000000000005"/>
    <x v="0"/>
    <x v="30"/>
    <x v="54"/>
    <n v="7506"/>
  </r>
  <r>
    <n v="22255"/>
    <n v="89122"/>
    <x v="1029"/>
    <d v="2022-12-08T00:00:00"/>
    <s v="Critical"/>
    <n v="0.06"/>
    <n v="16.63"/>
    <n v="6914.1311999999989"/>
    <n v="6914.1311999999989"/>
    <n v="-85.274640000000005"/>
    <n v="517.48"/>
    <n v="20"/>
    <n v="10020.48"/>
    <n v="1166"/>
    <x v="1775"/>
    <x v="2"/>
    <x v="2"/>
    <x v="2"/>
    <x v="6"/>
    <s v="Jumbo Box"/>
    <x v="287"/>
    <n v="0.59"/>
    <x v="0"/>
    <x v="30"/>
    <x v="1335"/>
    <n v="8052"/>
  </r>
  <r>
    <n v="23366"/>
    <n v="89594"/>
    <x v="1029"/>
    <d v="2022-12-07T00:00:00"/>
    <s v="Low"/>
    <n v="0.08"/>
    <n v="14.87"/>
    <n v="-126.87"/>
    <s v=" "/>
    <n v="-134.16800000000001"/>
    <n v="19.940000000000001"/>
    <n v="21"/>
    <n v="400.56"/>
    <n v="1216"/>
    <x v="1479"/>
    <x v="1"/>
    <x v="3"/>
    <x v="1"/>
    <x v="7"/>
    <s v="Large Box"/>
    <x v="935"/>
    <n v="0.56999999999999995"/>
    <x v="0"/>
    <x v="23"/>
    <x v="886"/>
    <n v="19013"/>
  </r>
  <r>
    <n v="23367"/>
    <n v="89594"/>
    <x v="1029"/>
    <d v="2022-12-11T00:00:00"/>
    <s v="Low"/>
    <n v="0.03"/>
    <n v="6.16"/>
    <n v="-41.47475"/>
    <s v=" "/>
    <s v=" "/>
    <n v="7.68"/>
    <n v="23"/>
    <n v="174.49"/>
    <n v="1215"/>
    <x v="1210"/>
    <x v="1"/>
    <x v="3"/>
    <x v="0"/>
    <x v="1"/>
    <s v="Small Box"/>
    <x v="30"/>
    <n v="0.35"/>
    <x v="1"/>
    <x v="5"/>
    <x v="533"/>
    <n v="97420"/>
  </r>
  <r>
    <n v="23714"/>
    <n v="86405"/>
    <x v="1029"/>
    <d v="2022-12-07T00:00:00"/>
    <s v="Critical"/>
    <n v="0.06"/>
    <n v="19.989999999999998"/>
    <n v="2763.2222999999999"/>
    <n v="2763.2222999999999"/>
    <n v="-2.58"/>
    <n v="420.98"/>
    <n v="10"/>
    <n v="4004.67"/>
    <n v="1463"/>
    <x v="1689"/>
    <x v="0"/>
    <x v="0"/>
    <x v="0"/>
    <x v="1"/>
    <s v="Small Box"/>
    <x v="160"/>
    <n v="0.35"/>
    <x v="2"/>
    <x v="39"/>
    <x v="725"/>
    <n v="46952"/>
  </r>
  <r>
    <n v="23715"/>
    <n v="86405"/>
    <x v="1029"/>
    <d v="2022-12-09T00:00:00"/>
    <s v="Critical"/>
    <n v="0.1"/>
    <n v="6.93"/>
    <n v="332.71500000000003"/>
    <n v="332.71500000000003"/>
    <s v=" "/>
    <n v="26.48"/>
    <n v="25"/>
    <n v="635.02"/>
    <n v="1463"/>
    <x v="1689"/>
    <x v="1"/>
    <x v="0"/>
    <x v="1"/>
    <x v="7"/>
    <s v="Small Box"/>
    <x v="492"/>
    <n v="0.49"/>
    <x v="2"/>
    <x v="39"/>
    <x v="725"/>
    <n v="46952"/>
  </r>
  <r>
    <n v="24189"/>
    <n v="90113"/>
    <x v="1029"/>
    <d v="2022-12-10T00:00:00"/>
    <s v="Critical"/>
    <n v="0.03"/>
    <n v="6.75"/>
    <n v="17.085000000000001"/>
    <n v="17.085000000000001"/>
    <s v=" "/>
    <n v="14.42"/>
    <n v="12"/>
    <n v="191.1"/>
    <n v="2274"/>
    <x v="2006"/>
    <x v="0"/>
    <x v="2"/>
    <x v="0"/>
    <x v="13"/>
    <s v="Medium Box"/>
    <x v="68"/>
    <n v="0.52"/>
    <x v="2"/>
    <x v="10"/>
    <x v="415"/>
    <n v="77036"/>
  </r>
  <r>
    <n v="24190"/>
    <n v="90113"/>
    <x v="1029"/>
    <d v="2022-12-09T00:00:00"/>
    <s v="Critical"/>
    <n v="7.0000000000000007E-2"/>
    <n v="143.71"/>
    <n v="175.845"/>
    <n v="175.845"/>
    <s v=" "/>
    <n v="150.97999999999999"/>
    <n v="9"/>
    <n v="1362.66"/>
    <n v="2274"/>
    <x v="1940"/>
    <x v="2"/>
    <x v="2"/>
    <x v="1"/>
    <x v="2"/>
    <s v="Jumbo Drum"/>
    <x v="525"/>
    <n v="0.55000000000000004"/>
    <x v="2"/>
    <x v="10"/>
    <x v="415"/>
    <n v="77036"/>
  </r>
  <r>
    <n v="24191"/>
    <n v="90113"/>
    <x v="1029"/>
    <d v="2022-12-09T00:00:00"/>
    <s v="Critical"/>
    <n v="0.01"/>
    <n v="8.51"/>
    <n v="41.46"/>
    <n v="41.46"/>
    <n v="-142.82310000000001"/>
    <n v="17.98"/>
    <n v="20"/>
    <n v="363.82"/>
    <n v="2274"/>
    <x v="1940"/>
    <x v="1"/>
    <x v="2"/>
    <x v="2"/>
    <x v="6"/>
    <s v="Medium Box"/>
    <x v="358"/>
    <n v="0.4"/>
    <x v="2"/>
    <x v="10"/>
    <x v="415"/>
    <n v="77036"/>
  </r>
  <r>
    <n v="24192"/>
    <n v="90113"/>
    <x v="1029"/>
    <d v="2022-12-08T00:00:00"/>
    <s v="Critical"/>
    <n v="0.02"/>
    <n v="8.99"/>
    <n v="466.64100000000008"/>
    <n v="466.64100000000008"/>
    <s v=" "/>
    <n v="195.99"/>
    <n v="8"/>
    <n v="1397.5"/>
    <n v="2274"/>
    <x v="1940"/>
    <x v="1"/>
    <x v="2"/>
    <x v="2"/>
    <x v="8"/>
    <s v="Small Box"/>
    <x v="667"/>
    <n v="0.57999999999999996"/>
    <x v="2"/>
    <x v="10"/>
    <x v="415"/>
    <n v="77036"/>
  </r>
  <r>
    <n v="24193"/>
    <n v="90113"/>
    <x v="1029"/>
    <d v="2022-12-09T00:00:00"/>
    <s v="Critical"/>
    <n v="7.0000000000000007E-2"/>
    <n v="7.69"/>
    <n v="496.93500000000006"/>
    <n v="496.93500000000006"/>
    <n v="-93.425999999999988"/>
    <n v="125.99"/>
    <n v="13"/>
    <n v="1333.58"/>
    <n v="2274"/>
    <x v="1088"/>
    <x v="1"/>
    <x v="2"/>
    <x v="2"/>
    <x v="8"/>
    <s v="Small Box"/>
    <x v="201"/>
    <n v="0.57999999999999996"/>
    <x v="2"/>
    <x v="10"/>
    <x v="415"/>
    <n v="77036"/>
  </r>
  <r>
    <n v="19346"/>
    <n v="85984"/>
    <x v="1030"/>
    <d v="2022-12-09T00:00:00"/>
    <s v="Critical"/>
    <n v="0.04"/>
    <n v="11.63"/>
    <n v="-79.757999999999996"/>
    <s v=" "/>
    <n v="-1197.0419999999999"/>
    <n v="30.98"/>
    <n v="12"/>
    <n v="391.51"/>
    <n v="3341"/>
    <x v="2227"/>
    <x v="1"/>
    <x v="1"/>
    <x v="0"/>
    <x v="1"/>
    <s v="Small Box"/>
    <x v="1215"/>
    <n v="0.37"/>
    <x v="3"/>
    <x v="15"/>
    <x v="332"/>
    <n v="29687"/>
  </r>
  <r>
    <n v="19347"/>
    <n v="85984"/>
    <x v="1030"/>
    <d v="2022-12-10T00:00:00"/>
    <s v="Critical"/>
    <n v="0.06"/>
    <n v="0.5"/>
    <n v="-31.43"/>
    <s v=" "/>
    <n v="-165.59492040000003"/>
    <n v="4.91"/>
    <n v="2"/>
    <n v="9.23"/>
    <n v="3341"/>
    <x v="2313"/>
    <x v="1"/>
    <x v="1"/>
    <x v="0"/>
    <x v="12"/>
    <s v="Small Box"/>
    <x v="126"/>
    <n v="0.36"/>
    <x v="3"/>
    <x v="15"/>
    <x v="332"/>
    <n v="29687"/>
  </r>
  <r>
    <n v="20784"/>
    <n v="90366"/>
    <x v="1030"/>
    <d v="2022-12-10T00:00:00"/>
    <s v="Medium"/>
    <n v="0.04"/>
    <n v="9.4"/>
    <n v="-30.550050000000002"/>
    <s v=" "/>
    <s v=" "/>
    <n v="15.99"/>
    <n v="6"/>
    <n v="99.99"/>
    <n v="732"/>
    <x v="2203"/>
    <x v="1"/>
    <x v="1"/>
    <x v="2"/>
    <x v="6"/>
    <s v="Small Box"/>
    <x v="115"/>
    <n v="0.49"/>
    <x v="0"/>
    <x v="29"/>
    <x v="625"/>
    <n v="1420"/>
  </r>
  <r>
    <n v="20785"/>
    <n v="90366"/>
    <x v="1030"/>
    <d v="2022-12-08T00:00:00"/>
    <s v="Medium"/>
    <n v="0.03"/>
    <n v="8.99"/>
    <n v="66.971400000000003"/>
    <n v="66.971400000000003"/>
    <s v=" "/>
    <n v="22.72"/>
    <n v="4"/>
    <n v="97.06"/>
    <n v="729"/>
    <x v="2203"/>
    <x v="1"/>
    <x v="1"/>
    <x v="1"/>
    <x v="7"/>
    <s v="Small Pack"/>
    <x v="49"/>
    <n v="0.44"/>
    <x v="0"/>
    <x v="21"/>
    <x v="413"/>
    <n v="4106"/>
  </r>
  <r>
    <n v="25680"/>
    <n v="89876"/>
    <x v="1030"/>
    <d v="2022-12-10T00:00:00"/>
    <s v="High"/>
    <n v="0.05"/>
    <n v="4.5"/>
    <n v="8.2259999999999991"/>
    <n v="8.2259999999999991"/>
    <n v="-43.17"/>
    <n v="60.97"/>
    <n v="14"/>
    <n v="858.94"/>
    <n v="2873"/>
    <x v="933"/>
    <x v="0"/>
    <x v="0"/>
    <x v="0"/>
    <x v="13"/>
    <s v="Small Box"/>
    <x v="535"/>
    <n v="0.56000000000000005"/>
    <x v="3"/>
    <x v="12"/>
    <x v="107"/>
    <n v="33012"/>
  </r>
  <r>
    <n v="25681"/>
    <n v="89876"/>
    <x v="1030"/>
    <d v="2022-12-09T00:00:00"/>
    <s v="High"/>
    <n v="0.09"/>
    <n v="2.5"/>
    <n v="135.97800000000001"/>
    <n v="135.97800000000001"/>
    <n v="-167.92"/>
    <n v="65.989999999999995"/>
    <n v="19"/>
    <n v="989.22"/>
    <n v="2873"/>
    <x v="1785"/>
    <x v="1"/>
    <x v="0"/>
    <x v="2"/>
    <x v="8"/>
    <s v="Small Box"/>
    <x v="1062"/>
    <n v="0.55000000000000004"/>
    <x v="3"/>
    <x v="12"/>
    <x v="107"/>
    <n v="33012"/>
  </r>
  <r>
    <n v="6283"/>
    <n v="44452"/>
    <x v="1031"/>
    <d v="2022-12-11T00:00:00"/>
    <s v="Not Specified"/>
    <n v="7.0000000000000007E-2"/>
    <n v="7.86"/>
    <n v="-195.57"/>
    <s v=" "/>
    <n v="-14.52"/>
    <n v="6.48"/>
    <n v="100"/>
    <n v="660.54"/>
    <n v="3121"/>
    <x v="463"/>
    <x v="1"/>
    <x v="0"/>
    <x v="0"/>
    <x v="3"/>
    <s v="Small Box"/>
    <x v="565"/>
    <n v="0.37"/>
    <x v="0"/>
    <x v="2"/>
    <x v="2"/>
    <n v="10013"/>
  </r>
  <r>
    <n v="19253"/>
    <n v="89895"/>
    <x v="1031"/>
    <d v="2022-12-09T00:00:00"/>
    <s v="Medium"/>
    <n v="0.1"/>
    <n v="2.83"/>
    <n v="-49.51"/>
    <s v=" "/>
    <s v=" "/>
    <n v="8.1199999999999992"/>
    <n v="18"/>
    <n v="134.28"/>
    <n v="838"/>
    <x v="1222"/>
    <x v="1"/>
    <x v="1"/>
    <x v="2"/>
    <x v="5"/>
    <s v="Small Pack"/>
    <x v="312"/>
    <n v="0.77"/>
    <x v="1"/>
    <x v="1"/>
    <x v="207"/>
    <n v="91745"/>
  </r>
  <r>
    <n v="19682"/>
    <n v="90446"/>
    <x v="1031"/>
    <d v="2022-12-12T00:00:00"/>
    <s v="Not Specified"/>
    <n v="0.04"/>
    <n v="3.62"/>
    <n v="243.13529999999997"/>
    <n v="243.13529999999997"/>
    <s v=" "/>
    <n v="18.84"/>
    <n v="19"/>
    <n v="352.37"/>
    <n v="1408"/>
    <x v="474"/>
    <x v="1"/>
    <x v="1"/>
    <x v="1"/>
    <x v="7"/>
    <s v="Wrap Bag"/>
    <x v="1174"/>
    <n v="0.43"/>
    <x v="2"/>
    <x v="10"/>
    <x v="960"/>
    <n v="75098"/>
  </r>
  <r>
    <n v="19683"/>
    <n v="90446"/>
    <x v="1031"/>
    <d v="2022-12-12T00:00:00"/>
    <s v="Not Specified"/>
    <n v="0.05"/>
    <n v="5.99"/>
    <n v="439.70939999999996"/>
    <n v="439.70939999999996"/>
    <s v=" "/>
    <n v="35.99"/>
    <n v="21"/>
    <n v="637.26"/>
    <n v="1408"/>
    <x v="51"/>
    <x v="1"/>
    <x v="1"/>
    <x v="2"/>
    <x v="8"/>
    <s v="Wrap Bag"/>
    <x v="262"/>
    <n v="0.38"/>
    <x v="2"/>
    <x v="10"/>
    <x v="960"/>
    <n v="75098"/>
  </r>
  <r>
    <n v="24283"/>
    <n v="90162"/>
    <x v="1031"/>
    <d v="2022-12-11T00:00:00"/>
    <s v="Not Specified"/>
    <n v="7.0000000000000007E-2"/>
    <n v="7.86"/>
    <n v="-83.832000000000008"/>
    <s v=" "/>
    <s v=" "/>
    <n v="6.48"/>
    <n v="25"/>
    <n v="165.14"/>
    <n v="3120"/>
    <x v="1948"/>
    <x v="1"/>
    <x v="0"/>
    <x v="0"/>
    <x v="3"/>
    <s v="Small Box"/>
    <x v="565"/>
    <n v="0.37"/>
    <x v="3"/>
    <x v="6"/>
    <x v="509"/>
    <n v="70117"/>
  </r>
  <r>
    <n v="26280"/>
    <n v="90087"/>
    <x v="1031"/>
    <d v="2022-12-09T00:00:00"/>
    <s v="Medium"/>
    <n v="0.09"/>
    <n v="4.62"/>
    <n v="-15.135"/>
    <s v=" "/>
    <s v=" "/>
    <n v="42.98"/>
    <n v="2"/>
    <n v="85.23"/>
    <n v="2133"/>
    <x v="1866"/>
    <x v="1"/>
    <x v="0"/>
    <x v="0"/>
    <x v="13"/>
    <s v="Small Box"/>
    <x v="397"/>
    <n v="0.56000000000000005"/>
    <x v="2"/>
    <x v="26"/>
    <x v="421"/>
    <n v="64055"/>
  </r>
  <r>
    <n v="26281"/>
    <n v="90087"/>
    <x v="1031"/>
    <d v="2022-12-11T00:00:00"/>
    <s v="Medium"/>
    <n v="0.03"/>
    <n v="5.81"/>
    <n v="-18.649999999999999"/>
    <s v=" "/>
    <s v=" "/>
    <n v="11.97"/>
    <n v="14"/>
    <n v="175.21"/>
    <n v="2133"/>
    <x v="216"/>
    <x v="1"/>
    <x v="0"/>
    <x v="0"/>
    <x v="4"/>
    <s v="Small Pack"/>
    <x v="336"/>
    <n v="0.6"/>
    <x v="2"/>
    <x v="26"/>
    <x v="421"/>
    <n v="64055"/>
  </r>
  <r>
    <n v="3176"/>
    <n v="22848"/>
    <x v="1032"/>
    <d v="2022-12-11T00:00:00"/>
    <s v="Not Specified"/>
    <n v="0.01"/>
    <n v="49"/>
    <n v="-893.39"/>
    <s v=" "/>
    <n v="-29.666000000000004"/>
    <n v="4.4800000000000004"/>
    <n v="40"/>
    <n v="280.74"/>
    <n v="2491"/>
    <x v="1216"/>
    <x v="1"/>
    <x v="0"/>
    <x v="0"/>
    <x v="13"/>
    <s v="Large Box"/>
    <x v="400"/>
    <n v="0.6"/>
    <x v="1"/>
    <x v="1"/>
    <x v="1"/>
    <n v="90045"/>
  </r>
  <r>
    <n v="3177"/>
    <n v="22848"/>
    <x v="1032"/>
    <d v="2022-12-12T00:00:00"/>
    <s v="Not Specified"/>
    <n v="0.02"/>
    <n v="30"/>
    <n v="-287.62"/>
    <s v=" "/>
    <n v="-715.7782060000003"/>
    <n v="130.97999999999999"/>
    <n v="90"/>
    <n v="11843.48"/>
    <n v="2491"/>
    <x v="975"/>
    <x v="2"/>
    <x v="0"/>
    <x v="1"/>
    <x v="2"/>
    <s v="Jumbo Drum"/>
    <x v="425"/>
    <n v="0.78"/>
    <x v="1"/>
    <x v="1"/>
    <x v="1"/>
    <n v="90045"/>
  </r>
  <r>
    <n v="3178"/>
    <n v="22848"/>
    <x v="1032"/>
    <d v="2022-12-12T00:00:00"/>
    <s v="Not Specified"/>
    <n v="0.09"/>
    <n v="6.5"/>
    <n v="-52.44"/>
    <s v=" "/>
    <n v="-99.55"/>
    <n v="15.98"/>
    <n v="8"/>
    <n v="136.32"/>
    <n v="2491"/>
    <x v="2314"/>
    <x v="1"/>
    <x v="0"/>
    <x v="2"/>
    <x v="5"/>
    <s v="Small Box"/>
    <x v="356"/>
    <n v="0.48"/>
    <x v="1"/>
    <x v="1"/>
    <x v="1"/>
    <n v="90045"/>
  </r>
  <r>
    <n v="4666"/>
    <n v="33219"/>
    <x v="1032"/>
    <d v="2022-12-11T00:00:00"/>
    <s v="High"/>
    <n v="0"/>
    <n v="64.2"/>
    <n v="764.95"/>
    <n v="764.95"/>
    <n v="-160.27549999999999"/>
    <n v="216.6"/>
    <n v="64"/>
    <n v="14683.92"/>
    <n v="1106"/>
    <x v="1550"/>
    <x v="2"/>
    <x v="1"/>
    <x v="1"/>
    <x v="2"/>
    <s v="Jumbo Drum"/>
    <x v="1113"/>
    <n v="0.59"/>
    <x v="2"/>
    <x v="10"/>
    <x v="75"/>
    <n v="75220"/>
  </r>
  <r>
    <n v="6643"/>
    <n v="47265"/>
    <x v="1032"/>
    <d v="2022-12-11T00:00:00"/>
    <s v="Critical"/>
    <n v="0.02"/>
    <n v="5.46"/>
    <n v="-80.903899999999993"/>
    <s v=" "/>
    <s v=" "/>
    <n v="5.98"/>
    <n v="62"/>
    <n v="374.26"/>
    <n v="349"/>
    <x v="967"/>
    <x v="1"/>
    <x v="0"/>
    <x v="0"/>
    <x v="3"/>
    <s v="Small Box"/>
    <x v="236"/>
    <n v="0.36"/>
    <x v="3"/>
    <x v="12"/>
    <x v="89"/>
    <n v="33132"/>
  </r>
  <r>
    <n v="18955"/>
    <n v="89249"/>
    <x v="1032"/>
    <d v="2022-12-12T00:00:00"/>
    <s v="Not Specified"/>
    <n v="0.09"/>
    <n v="5.94"/>
    <n v="23.009999999999998"/>
    <n v="23.009999999999998"/>
    <s v=" "/>
    <n v="21.78"/>
    <n v="7"/>
    <n v="147.26"/>
    <n v="74"/>
    <x v="171"/>
    <x v="1"/>
    <x v="3"/>
    <x v="0"/>
    <x v="13"/>
    <s v="Medium Box"/>
    <x v="623"/>
    <n v="0.5"/>
    <x v="0"/>
    <x v="30"/>
    <x v="747"/>
    <n v="8830"/>
  </r>
  <r>
    <n v="19708"/>
    <n v="89864"/>
    <x v="1032"/>
    <d v="2022-12-15T00:00:00"/>
    <s v="Low"/>
    <n v="0.02"/>
    <n v="45.51"/>
    <n v="-730.38499999999999"/>
    <s v=" "/>
    <n v="-76.307000000000002"/>
    <n v="31.76"/>
    <n v="23"/>
    <n v="619.94000000000005"/>
    <n v="1781"/>
    <x v="230"/>
    <x v="2"/>
    <x v="0"/>
    <x v="1"/>
    <x v="9"/>
    <s v="Jumbo Box"/>
    <x v="121"/>
    <n v="0.65"/>
    <x v="1"/>
    <x v="1"/>
    <x v="503"/>
    <n v="94070"/>
  </r>
  <r>
    <n v="20211"/>
    <n v="86170"/>
    <x v="1032"/>
    <d v="2022-12-12T00:00:00"/>
    <s v="Not Specified"/>
    <n v="0.02"/>
    <n v="36.61"/>
    <n v="-123.16"/>
    <s v=" "/>
    <s v=" "/>
    <n v="58.14"/>
    <n v="8"/>
    <n v="507.25"/>
    <n v="2352"/>
    <x v="140"/>
    <x v="2"/>
    <x v="1"/>
    <x v="1"/>
    <x v="10"/>
    <s v="Jumbo Box"/>
    <x v="856"/>
    <n v="0.61"/>
    <x v="0"/>
    <x v="0"/>
    <x v="856"/>
    <n v="21501"/>
  </r>
  <r>
    <n v="21063"/>
    <n v="86605"/>
    <x v="1032"/>
    <d v="2022-12-11T00:00:00"/>
    <s v="High"/>
    <n v="0.06"/>
    <n v="30"/>
    <n v="2863.5450000000001"/>
    <n v="2863.5450000000001"/>
    <n v="-635.65"/>
    <n v="350.98"/>
    <n v="12"/>
    <n v="4291.43"/>
    <n v="1836"/>
    <x v="2315"/>
    <x v="2"/>
    <x v="0"/>
    <x v="1"/>
    <x v="2"/>
    <s v="Jumbo Drum"/>
    <x v="18"/>
    <n v="0.61"/>
    <x v="1"/>
    <x v="1"/>
    <x v="197"/>
    <n v="94110"/>
  </r>
  <r>
    <n v="21176"/>
    <n v="86894"/>
    <x v="1032"/>
    <d v="2022-12-11T00:00:00"/>
    <s v="Not Specified"/>
    <n v="0.01"/>
    <n v="49"/>
    <n v="-446.69499999999999"/>
    <s v=" "/>
    <n v="-996.99599999999998"/>
    <n v="4.4800000000000004"/>
    <n v="10"/>
    <n v="70.19"/>
    <n v="2489"/>
    <x v="305"/>
    <x v="1"/>
    <x v="0"/>
    <x v="0"/>
    <x v="13"/>
    <s v="Large Box"/>
    <x v="400"/>
    <n v="0.6"/>
    <x v="1"/>
    <x v="1"/>
    <x v="167"/>
    <n v="94521"/>
  </r>
  <r>
    <n v="21177"/>
    <n v="86894"/>
    <x v="1032"/>
    <d v="2022-12-12T00:00:00"/>
    <s v="Not Specified"/>
    <n v="0.02"/>
    <n v="30"/>
    <n v="-143.81"/>
    <s v=" "/>
    <s v=" "/>
    <n v="130.97999999999999"/>
    <n v="23"/>
    <n v="3026.67"/>
    <n v="2489"/>
    <x v="919"/>
    <x v="2"/>
    <x v="0"/>
    <x v="1"/>
    <x v="2"/>
    <s v="Jumbo Drum"/>
    <x v="425"/>
    <n v="0.78"/>
    <x v="1"/>
    <x v="1"/>
    <x v="167"/>
    <n v="94521"/>
  </r>
  <r>
    <n v="21178"/>
    <n v="86894"/>
    <x v="1032"/>
    <d v="2022-12-12T00:00:00"/>
    <s v="Not Specified"/>
    <n v="0.09"/>
    <n v="6.5"/>
    <n v="-26.22"/>
    <s v=" "/>
    <s v=" "/>
    <n v="15.98"/>
    <n v="2"/>
    <n v="34.08"/>
    <n v="2489"/>
    <x v="313"/>
    <x v="1"/>
    <x v="0"/>
    <x v="2"/>
    <x v="5"/>
    <s v="Small Box"/>
    <x v="356"/>
    <n v="0.48"/>
    <x v="1"/>
    <x v="1"/>
    <x v="167"/>
    <n v="94521"/>
  </r>
  <r>
    <n v="22666"/>
    <n v="86418"/>
    <x v="1032"/>
    <d v="2022-12-11T00:00:00"/>
    <s v="High"/>
    <n v="0"/>
    <n v="64.2"/>
    <n v="1147.4250000000002"/>
    <n v="1147.4250000000002"/>
    <n v="-31.885000000000002"/>
    <n v="216.6"/>
    <n v="16"/>
    <n v="3670.98"/>
    <n v="1109"/>
    <x v="2316"/>
    <x v="2"/>
    <x v="1"/>
    <x v="1"/>
    <x v="2"/>
    <s v="Jumbo Drum"/>
    <x v="1113"/>
    <n v="0.59"/>
    <x v="2"/>
    <x v="10"/>
    <x v="541"/>
    <n v="78041"/>
  </r>
  <r>
    <n v="24643"/>
    <n v="88691"/>
    <x v="1032"/>
    <d v="2022-12-11T00:00:00"/>
    <s v="Critical"/>
    <n v="0.02"/>
    <n v="5.46"/>
    <n v="-30.414999999999999"/>
    <s v=" "/>
    <n v="-52.015999999999998"/>
    <n v="5.98"/>
    <n v="16"/>
    <n v="96.58"/>
    <n v="351"/>
    <x v="2317"/>
    <x v="1"/>
    <x v="0"/>
    <x v="0"/>
    <x v="3"/>
    <s v="Small Box"/>
    <x v="236"/>
    <n v="0.36"/>
    <x v="0"/>
    <x v="2"/>
    <x v="367"/>
    <n v="13601"/>
  </r>
  <r>
    <n v="26059"/>
    <n v="88044"/>
    <x v="1032"/>
    <d v="2022-12-10T00:00:00"/>
    <s v="Not Specified"/>
    <n v="0.01"/>
    <n v="5.2"/>
    <n v="-181.39673999999999"/>
    <s v=" "/>
    <n v="-692.43459999999993"/>
    <n v="6.68"/>
    <n v="3"/>
    <n v="24.03"/>
    <n v="2059"/>
    <x v="2140"/>
    <x v="1"/>
    <x v="2"/>
    <x v="0"/>
    <x v="3"/>
    <s v="Small Box"/>
    <x v="1096"/>
    <n v="0.37"/>
    <x v="3"/>
    <x v="44"/>
    <x v="581"/>
    <n v="27260"/>
  </r>
  <r>
    <n v="5757"/>
    <n v="40870"/>
    <x v="1033"/>
    <d v="2022-12-11T00:00:00"/>
    <s v="Critical"/>
    <n v="0.08"/>
    <n v="7.18"/>
    <n v="3238.2909"/>
    <n v="3238.2909"/>
    <n v="-57.541000000000004"/>
    <n v="300.97000000000003"/>
    <n v="86"/>
    <n v="25717.759999999998"/>
    <n v="1822"/>
    <x v="2318"/>
    <x v="1"/>
    <x v="2"/>
    <x v="2"/>
    <x v="5"/>
    <s v="Small Box"/>
    <x v="423"/>
    <n v="0.48"/>
    <x v="3"/>
    <x v="12"/>
    <x v="89"/>
    <n v="33178"/>
  </r>
  <r>
    <n v="5758"/>
    <n v="40870"/>
    <x v="1033"/>
    <d v="2022-12-13T00:00:00"/>
    <s v="Critical"/>
    <n v="0"/>
    <n v="5.32"/>
    <n v="-85.186499999999995"/>
    <s v=" "/>
    <n v="-67.59"/>
    <n v="4.95"/>
    <n v="56"/>
    <n v="293.38"/>
    <n v="1822"/>
    <x v="247"/>
    <x v="1"/>
    <x v="2"/>
    <x v="1"/>
    <x v="7"/>
    <s v="Small Box"/>
    <x v="1225"/>
    <n v="0.41"/>
    <x v="3"/>
    <x v="12"/>
    <x v="89"/>
    <n v="33178"/>
  </r>
  <r>
    <n v="21705"/>
    <n v="88549"/>
    <x v="1033"/>
    <d v="2022-12-11T00:00:00"/>
    <s v="High"/>
    <n v="0.03"/>
    <n v="4.5"/>
    <n v="-13.164999999999999"/>
    <s v=" "/>
    <n v="-111.87"/>
    <n v="10.89"/>
    <n v="13"/>
    <n v="139.66"/>
    <n v="3151"/>
    <x v="1667"/>
    <x v="1"/>
    <x v="2"/>
    <x v="0"/>
    <x v="13"/>
    <s v="Small Box"/>
    <x v="578"/>
    <n v="0.59"/>
    <x v="1"/>
    <x v="1"/>
    <x v="489"/>
    <n v="92277"/>
  </r>
  <r>
    <n v="21706"/>
    <n v="88549"/>
    <x v="1033"/>
    <d v="2022-12-12T00:00:00"/>
    <s v="High"/>
    <n v="0.06"/>
    <n v="22.24"/>
    <n v="113.03999999999999"/>
    <n v="113.03999999999999"/>
    <n v="-35.96"/>
    <n v="50.98"/>
    <n v="13"/>
    <n v="640.33000000000004"/>
    <n v="3151"/>
    <x v="990"/>
    <x v="1"/>
    <x v="2"/>
    <x v="1"/>
    <x v="7"/>
    <s v="Large Box"/>
    <x v="255"/>
    <n v="0.55000000000000004"/>
    <x v="1"/>
    <x v="1"/>
    <x v="489"/>
    <n v="92277"/>
  </r>
  <r>
    <n v="23757"/>
    <n v="91223"/>
    <x v="1033"/>
    <d v="2022-12-11T00:00:00"/>
    <s v="Critical"/>
    <n v="0.08"/>
    <n v="7.18"/>
    <n v="4539.4823999999999"/>
    <n v="4539.4823999999999"/>
    <s v=" "/>
    <n v="300.97000000000003"/>
    <n v="22"/>
    <n v="6578.96"/>
    <n v="1824"/>
    <x v="2319"/>
    <x v="1"/>
    <x v="2"/>
    <x v="2"/>
    <x v="5"/>
    <s v="Small Box"/>
    <x v="423"/>
    <n v="0.48"/>
    <x v="0"/>
    <x v="2"/>
    <x v="878"/>
    <n v="11801"/>
  </r>
  <r>
    <n v="23758"/>
    <n v="91223"/>
    <x v="1033"/>
    <d v="2022-12-13T00:00:00"/>
    <s v="Critical"/>
    <n v="0"/>
    <n v="5.32"/>
    <n v="-32.024999999999999"/>
    <s v=" "/>
    <n v="-950.6621124000003"/>
    <n v="4.95"/>
    <n v="14"/>
    <n v="73.349999999999994"/>
    <n v="1824"/>
    <x v="654"/>
    <x v="1"/>
    <x v="2"/>
    <x v="1"/>
    <x v="7"/>
    <s v="Small Box"/>
    <x v="1225"/>
    <n v="0.41"/>
    <x v="0"/>
    <x v="2"/>
    <x v="878"/>
    <n v="11801"/>
  </r>
  <r>
    <n v="23932"/>
    <n v="89992"/>
    <x v="1033"/>
    <d v="2022-12-13T00:00:00"/>
    <s v="Critical"/>
    <n v="0.03"/>
    <n v="24.49"/>
    <n v="1895.97"/>
    <n v="1895.97"/>
    <n v="-86.34"/>
    <n v="140.81"/>
    <n v="19"/>
    <n v="2763.08"/>
    <n v="3102"/>
    <x v="1088"/>
    <x v="1"/>
    <x v="1"/>
    <x v="1"/>
    <x v="2"/>
    <s v="Large Box"/>
    <x v="885"/>
    <n v="0.56999999999999995"/>
    <x v="1"/>
    <x v="32"/>
    <x v="247"/>
    <n v="83605"/>
  </r>
  <r>
    <n v="23933"/>
    <n v="89992"/>
    <x v="1033"/>
    <d v="2022-12-13T00:00:00"/>
    <s v="Critical"/>
    <n v="0.04"/>
    <n v="6.22"/>
    <n v="-43.15"/>
    <s v=" "/>
    <s v=" "/>
    <n v="6.48"/>
    <n v="18"/>
    <n v="118.45"/>
    <n v="3102"/>
    <x v="569"/>
    <x v="1"/>
    <x v="1"/>
    <x v="0"/>
    <x v="3"/>
    <s v="Small Box"/>
    <x v="456"/>
    <n v="0.37"/>
    <x v="1"/>
    <x v="32"/>
    <x v="247"/>
    <n v="83605"/>
  </r>
  <r>
    <n v="23934"/>
    <n v="89992"/>
    <x v="1033"/>
    <d v="2022-12-11T00:00:00"/>
    <s v="Critical"/>
    <n v="0.05"/>
    <n v="2.56"/>
    <n v="-28.984999999999999"/>
    <s v=" "/>
    <s v=" "/>
    <n v="2.08"/>
    <n v="17"/>
    <n v="35.25"/>
    <n v="3102"/>
    <x v="569"/>
    <x v="1"/>
    <x v="1"/>
    <x v="0"/>
    <x v="16"/>
    <s v="Small Pack"/>
    <x v="702"/>
    <n v="0.55000000000000004"/>
    <x v="1"/>
    <x v="32"/>
    <x v="247"/>
    <n v="83605"/>
  </r>
  <r>
    <n v="23916"/>
    <n v="91580"/>
    <x v="1034"/>
    <d v="2022-12-13T00:00:00"/>
    <s v="Medium"/>
    <n v="0.06"/>
    <n v="6.25"/>
    <n v="-950.6621124000003"/>
    <s v=" "/>
    <n v="-41.4253"/>
    <n v="16.91"/>
    <n v="11"/>
    <n v="182.35"/>
    <n v="2171"/>
    <x v="1822"/>
    <x v="0"/>
    <x v="0"/>
    <x v="0"/>
    <x v="0"/>
    <s v="Small Box"/>
    <x v="861"/>
    <n v="0.57999999999999996"/>
    <x v="3"/>
    <x v="25"/>
    <x v="1070"/>
    <n v="40356"/>
  </r>
  <r>
    <n v="23917"/>
    <n v="91580"/>
    <x v="1034"/>
    <d v="2022-12-14T00:00:00"/>
    <s v="Medium"/>
    <n v="0"/>
    <n v="4.93"/>
    <n v="250.19279999999998"/>
    <n v="250.19279999999998"/>
    <n v="-59.653999999999996"/>
    <n v="4.8899999999999997"/>
    <n v="8"/>
    <n v="43.15"/>
    <n v="2172"/>
    <x v="1822"/>
    <x v="1"/>
    <x v="0"/>
    <x v="2"/>
    <x v="5"/>
    <s v="Small Pack"/>
    <x v="490"/>
    <n v="0.66"/>
    <x v="3"/>
    <x v="25"/>
    <x v="848"/>
    <n v="42301"/>
  </r>
  <r>
    <n v="18374"/>
    <n v="87763"/>
    <x v="1035"/>
    <d v="2022-12-14T00:00:00"/>
    <s v="Not Specified"/>
    <n v="0.04"/>
    <n v="44.55"/>
    <n v="3483.66"/>
    <n v="3483.66"/>
    <s v=" "/>
    <n v="880.98"/>
    <n v="7"/>
    <n v="6334.6"/>
    <n v="1978"/>
    <x v="218"/>
    <x v="2"/>
    <x v="2"/>
    <x v="1"/>
    <x v="10"/>
    <s v="Jumbo Box"/>
    <x v="39"/>
    <n v="0.62"/>
    <x v="1"/>
    <x v="31"/>
    <x v="325"/>
    <n v="80232"/>
  </r>
  <r>
    <n v="18375"/>
    <n v="87763"/>
    <x v="1035"/>
    <d v="2022-12-15T00:00:00"/>
    <s v="Not Specified"/>
    <n v="0.09"/>
    <n v="5.26"/>
    <n v="8.6870999999999992"/>
    <n v="8.6870999999999992"/>
    <n v="-132.70600000000002"/>
    <n v="5.47"/>
    <n v="2"/>
    <n v="12.59"/>
    <n v="1978"/>
    <x v="860"/>
    <x v="1"/>
    <x v="2"/>
    <x v="1"/>
    <x v="7"/>
    <s v="Small Pack"/>
    <x v="1226"/>
    <n v="0.42"/>
    <x v="1"/>
    <x v="31"/>
    <x v="325"/>
    <n v="80232"/>
  </r>
  <r>
    <n v="18376"/>
    <n v="87763"/>
    <x v="1035"/>
    <d v="2022-12-15T00:00:00"/>
    <s v="Not Specified"/>
    <n v="0.01"/>
    <n v="8.74"/>
    <n v="-62.8"/>
    <s v=" "/>
    <s v=" "/>
    <n v="6.48"/>
    <n v="15"/>
    <n v="107.83"/>
    <n v="1979"/>
    <x v="35"/>
    <x v="0"/>
    <x v="2"/>
    <x v="0"/>
    <x v="3"/>
    <s v="Small Box"/>
    <x v="882"/>
    <n v="0.36"/>
    <x v="1"/>
    <x v="31"/>
    <x v="794"/>
    <n v="80122"/>
  </r>
  <r>
    <n v="19690"/>
    <n v="86963"/>
    <x v="1036"/>
    <d v="2022-12-19T00:00:00"/>
    <s v="Low"/>
    <n v="0.01"/>
    <n v="5.27"/>
    <n v="-5.3647499999999999"/>
    <s v=" "/>
    <s v=" "/>
    <n v="6.54"/>
    <n v="1"/>
    <n v="9.5"/>
    <n v="1827"/>
    <x v="1695"/>
    <x v="1"/>
    <x v="2"/>
    <x v="0"/>
    <x v="1"/>
    <s v="Small Box"/>
    <x v="787"/>
    <n v="0.36"/>
    <x v="2"/>
    <x v="11"/>
    <x v="141"/>
    <n v="52601"/>
  </r>
  <r>
    <n v="19691"/>
    <n v="86963"/>
    <x v="1036"/>
    <d v="2022-12-18T00:00:00"/>
    <s v="Low"/>
    <n v="0.01"/>
    <n v="7.07"/>
    <n v="2859.8843999999999"/>
    <n v="2859.8843999999999"/>
    <n v="-119.35"/>
    <n v="155.06"/>
    <n v="25"/>
    <n v="4144.76"/>
    <n v="1827"/>
    <x v="1695"/>
    <x v="1"/>
    <x v="2"/>
    <x v="0"/>
    <x v="0"/>
    <s v="Small Box"/>
    <x v="4"/>
    <n v="0.59"/>
    <x v="2"/>
    <x v="11"/>
    <x v="141"/>
    <n v="52601"/>
  </r>
  <r>
    <n v="19821"/>
    <n v="89368"/>
    <x v="1036"/>
    <d v="2022-12-17T00:00:00"/>
    <s v="Not Specified"/>
    <n v="0.1"/>
    <n v="58.72"/>
    <n v="-810.20500000000004"/>
    <s v=" "/>
    <s v=" "/>
    <n v="114.98"/>
    <n v="17"/>
    <n v="1788.56"/>
    <n v="848"/>
    <x v="1068"/>
    <x v="2"/>
    <x v="2"/>
    <x v="1"/>
    <x v="10"/>
    <s v="Jumbo Box"/>
    <x v="1163"/>
    <n v="0.76"/>
    <x v="0"/>
    <x v="47"/>
    <x v="776"/>
    <n v="3839"/>
  </r>
  <r>
    <n v="20879"/>
    <n v="89500"/>
    <x v="1037"/>
    <d v="2022-12-16T00:00:00"/>
    <s v="High"/>
    <n v="0"/>
    <n v="8.16"/>
    <n v="-89.98"/>
    <s v=" "/>
    <s v=" "/>
    <n v="5.28"/>
    <n v="20"/>
    <n v="118.57"/>
    <n v="2825"/>
    <x v="462"/>
    <x v="0"/>
    <x v="1"/>
    <x v="0"/>
    <x v="3"/>
    <s v="Small Box"/>
    <x v="1227"/>
    <n v="0.4"/>
    <x v="1"/>
    <x v="32"/>
    <x v="497"/>
    <n v="83701"/>
  </r>
  <r>
    <n v="21080"/>
    <n v="91267"/>
    <x v="1037"/>
    <d v="2022-12-16T00:00:00"/>
    <s v="Medium"/>
    <n v="0.08"/>
    <n v="74.349999999999994"/>
    <n v="246.66"/>
    <n v="246.66"/>
    <s v=" "/>
    <n v="95.95"/>
    <n v="11"/>
    <n v="1068.22"/>
    <n v="1565"/>
    <x v="1900"/>
    <x v="2"/>
    <x v="3"/>
    <x v="1"/>
    <x v="2"/>
    <s v="Jumbo Drum"/>
    <x v="828"/>
    <n v="0.56999999999999995"/>
    <x v="3"/>
    <x v="12"/>
    <x v="1307"/>
    <n v="33441"/>
  </r>
  <r>
    <n v="22584"/>
    <n v="91505"/>
    <x v="1038"/>
    <d v="2022-12-23T00:00:00"/>
    <s v="Low"/>
    <n v="0.01"/>
    <n v="8.99"/>
    <n v="303.495"/>
    <n v="303.495"/>
    <n v="-55.913759999999996"/>
    <n v="43.98"/>
    <n v="16"/>
    <n v="701.8"/>
    <n v="2276"/>
    <x v="904"/>
    <x v="0"/>
    <x v="1"/>
    <x v="0"/>
    <x v="4"/>
    <s v="Small Pack"/>
    <x v="154"/>
    <n v="0.57999999999999996"/>
    <x v="0"/>
    <x v="2"/>
    <x v="868"/>
    <n v="14304"/>
  </r>
  <r>
    <n v="22585"/>
    <n v="91505"/>
    <x v="1038"/>
    <d v="2022-12-18T00:00:00"/>
    <s v="Low"/>
    <n v="0"/>
    <n v="35"/>
    <n v="-345.76"/>
    <s v=" "/>
    <n v="-42.493919999999989"/>
    <n v="135.31"/>
    <n v="19"/>
    <n v="2614.1"/>
    <n v="2276"/>
    <x v="2116"/>
    <x v="1"/>
    <x v="1"/>
    <x v="0"/>
    <x v="0"/>
    <s v="Large Box"/>
    <x v="1222"/>
    <n v="0.84"/>
    <x v="0"/>
    <x v="2"/>
    <x v="868"/>
    <n v="14304"/>
  </r>
  <r>
    <n v="22586"/>
    <n v="91505"/>
    <x v="1038"/>
    <d v="2022-12-18T00:00:00"/>
    <s v="Low"/>
    <n v="0.02"/>
    <n v="3.99"/>
    <n v="2535.7292999999995"/>
    <n v="2535.7292999999995"/>
    <n v="-126.47"/>
    <n v="195.99"/>
    <n v="21"/>
    <n v="3674.97"/>
    <n v="2276"/>
    <x v="151"/>
    <x v="0"/>
    <x v="1"/>
    <x v="2"/>
    <x v="8"/>
    <s v="Small Box"/>
    <x v="192"/>
    <n v="0.57999999999999996"/>
    <x v="0"/>
    <x v="2"/>
    <x v="868"/>
    <n v="14304"/>
  </r>
  <r>
    <n v="22603"/>
    <n v="88098"/>
    <x v="1038"/>
    <d v="2022-12-17T00:00:00"/>
    <s v="Medium"/>
    <n v="0.08"/>
    <n v="4.71"/>
    <n v="-5.1635"/>
    <s v=" "/>
    <n v="-186.67"/>
    <n v="7.84"/>
    <n v="25"/>
    <n v="189.77"/>
    <n v="1562"/>
    <x v="394"/>
    <x v="0"/>
    <x v="2"/>
    <x v="0"/>
    <x v="1"/>
    <s v="Small Box"/>
    <x v="124"/>
    <n v="0.35"/>
    <x v="2"/>
    <x v="10"/>
    <x v="1222"/>
    <n v="78501"/>
  </r>
  <r>
    <n v="22604"/>
    <n v="88098"/>
    <x v="1038"/>
    <d v="2022-12-18T00:00:00"/>
    <s v="Medium"/>
    <n v="0.06"/>
    <n v="2.5"/>
    <n v="-2.1800000000000002"/>
    <s v=" "/>
    <s v=" "/>
    <n v="4.4800000000000004"/>
    <n v="11"/>
    <n v="48.04"/>
    <n v="1562"/>
    <x v="1809"/>
    <x v="1"/>
    <x v="2"/>
    <x v="0"/>
    <x v="14"/>
    <s v="Small Box"/>
    <x v="594"/>
    <n v="0.37"/>
    <x v="2"/>
    <x v="10"/>
    <x v="1222"/>
    <n v="78501"/>
  </r>
  <r>
    <n v="24618"/>
    <n v="86778"/>
    <x v="1038"/>
    <d v="2022-12-18T00:00:00"/>
    <s v="Critical"/>
    <n v="7.0000000000000007E-2"/>
    <n v="45.51"/>
    <n v="-61.417999999999992"/>
    <s v=" "/>
    <s v=" "/>
    <n v="31.76"/>
    <n v="17"/>
    <n v="534.92999999999995"/>
    <n v="1119"/>
    <x v="835"/>
    <x v="2"/>
    <x v="0"/>
    <x v="1"/>
    <x v="9"/>
    <s v="Jumbo Box"/>
    <x v="121"/>
    <n v="0.65"/>
    <x v="3"/>
    <x v="34"/>
    <x v="1215"/>
    <n v="72714"/>
  </r>
  <r>
    <n v="25103"/>
    <n v="89109"/>
    <x v="1038"/>
    <d v="2022-12-17T00:00:00"/>
    <s v="Critical"/>
    <n v="0.08"/>
    <n v="3.14"/>
    <n v="41.79"/>
    <n v="41.79"/>
    <n v="-2.1707999999999998"/>
    <n v="12.98"/>
    <n v="25"/>
    <n v="300.11"/>
    <n v="1771"/>
    <x v="933"/>
    <x v="1"/>
    <x v="0"/>
    <x v="0"/>
    <x v="16"/>
    <s v="Small Pack"/>
    <x v="649"/>
    <n v="0.6"/>
    <x v="2"/>
    <x v="14"/>
    <x v="235"/>
    <n v="61032"/>
  </r>
  <r>
    <n v="25173"/>
    <n v="85872"/>
    <x v="1038"/>
    <d v="2022-12-16T00:00:00"/>
    <s v="High"/>
    <n v="0.04"/>
    <n v="11.51"/>
    <n v="49.690799999999996"/>
    <n v="49.690799999999996"/>
    <s v=" "/>
    <n v="7.38"/>
    <n v="21"/>
    <n v="156.03"/>
    <n v="1741"/>
    <x v="808"/>
    <x v="1"/>
    <x v="2"/>
    <x v="0"/>
    <x v="1"/>
    <s v="Small Box"/>
    <x v="377"/>
    <n v="0.36"/>
    <x v="3"/>
    <x v="44"/>
    <x v="154"/>
    <n v="27834"/>
  </r>
  <r>
    <n v="21507"/>
    <n v="90211"/>
    <x v="1039"/>
    <d v="2022-12-18T00:00:00"/>
    <s v="Medium"/>
    <n v="0"/>
    <n v="19.989999999999998"/>
    <n v="-9.5472999999999999"/>
    <s v=" "/>
    <n v="-54.613500000000002"/>
    <n v="120.33"/>
    <n v="17"/>
    <n v="2076.06"/>
    <n v="983"/>
    <x v="2290"/>
    <x v="1"/>
    <x v="2"/>
    <x v="0"/>
    <x v="0"/>
    <s v="Small Box"/>
    <x v="940"/>
    <n v="0.59"/>
    <x v="3"/>
    <x v="34"/>
    <x v="394"/>
    <n v="72143"/>
  </r>
  <r>
    <n v="22233"/>
    <n v="88399"/>
    <x v="1039"/>
    <d v="2022-12-19T00:00:00"/>
    <s v="High"/>
    <n v="0.05"/>
    <n v="8.94"/>
    <n v="-125.64440000000002"/>
    <s v=" "/>
    <s v=" "/>
    <n v="8.0399999999999991"/>
    <n v="13"/>
    <n v="106.75"/>
    <n v="1014"/>
    <x v="254"/>
    <x v="1"/>
    <x v="0"/>
    <x v="0"/>
    <x v="1"/>
    <s v="Small Box"/>
    <x v="412"/>
    <n v="0.4"/>
    <x v="3"/>
    <x v="34"/>
    <x v="221"/>
    <n v="72022"/>
  </r>
  <r>
    <n v="23586"/>
    <n v="88067"/>
    <x v="1039"/>
    <d v="2022-12-19T00:00:00"/>
    <s v="Not Specified"/>
    <n v="0.08"/>
    <n v="9.1999999999999993"/>
    <n v="303.70499999999998"/>
    <n v="303.70499999999998"/>
    <s v=" "/>
    <n v="39.979999999999997"/>
    <n v="17"/>
    <n v="661.29"/>
    <n v="464"/>
    <x v="936"/>
    <x v="1"/>
    <x v="3"/>
    <x v="1"/>
    <x v="7"/>
    <s v="Wrap Bag"/>
    <x v="764"/>
    <n v="0.65"/>
    <x v="1"/>
    <x v="1"/>
    <x v="994"/>
    <n v="92683"/>
  </r>
  <r>
    <n v="23587"/>
    <n v="88067"/>
    <x v="1039"/>
    <d v="2022-12-19T00:00:00"/>
    <s v="Not Specified"/>
    <n v="0.02"/>
    <n v="1.2"/>
    <n v="51.36"/>
    <n v="51.36"/>
    <n v="-269.90499999999997"/>
    <n v="5.84"/>
    <n v="14"/>
    <n v="84.73"/>
    <n v="464"/>
    <x v="1900"/>
    <x v="1"/>
    <x v="3"/>
    <x v="0"/>
    <x v="4"/>
    <s v="Wrap Bag"/>
    <x v="607"/>
    <n v="0.55000000000000004"/>
    <x v="1"/>
    <x v="1"/>
    <x v="994"/>
    <n v="92683"/>
  </r>
  <r>
    <n v="23826"/>
    <n v="89710"/>
    <x v="1039"/>
    <d v="2022-12-18T00:00:00"/>
    <s v="Critical"/>
    <n v="0"/>
    <n v="11.51"/>
    <n v="-167.8425"/>
    <s v=" "/>
    <s v=" "/>
    <n v="7.38"/>
    <n v="22"/>
    <n v="173.1"/>
    <n v="1637"/>
    <x v="1037"/>
    <x v="0"/>
    <x v="0"/>
    <x v="0"/>
    <x v="1"/>
    <s v="Small Box"/>
    <x v="377"/>
    <n v="0.36"/>
    <x v="1"/>
    <x v="1"/>
    <x v="990"/>
    <n v="92404"/>
  </r>
  <r>
    <n v="23827"/>
    <n v="89710"/>
    <x v="1039"/>
    <d v="2022-12-19T00:00:00"/>
    <s v="Critical"/>
    <n v="0.08"/>
    <n v="8.99"/>
    <n v="-3.74"/>
    <s v=" "/>
    <s v=" "/>
    <n v="20.239999999999998"/>
    <n v="2"/>
    <n v="42.98"/>
    <n v="1637"/>
    <x v="321"/>
    <x v="0"/>
    <x v="0"/>
    <x v="1"/>
    <x v="7"/>
    <s v="Small Pack"/>
    <x v="1127"/>
    <n v="0.46"/>
    <x v="1"/>
    <x v="1"/>
    <x v="990"/>
    <n v="92404"/>
  </r>
  <r>
    <n v="23828"/>
    <n v="89710"/>
    <x v="1039"/>
    <d v="2022-12-19T00:00:00"/>
    <s v="Critical"/>
    <n v="7.0000000000000007E-2"/>
    <n v="6.27"/>
    <n v="-35.215000000000003"/>
    <s v=" "/>
    <n v="-52.18"/>
    <n v="12.44"/>
    <n v="20"/>
    <n v="243.86"/>
    <n v="1637"/>
    <x v="1037"/>
    <x v="1"/>
    <x v="0"/>
    <x v="0"/>
    <x v="0"/>
    <s v="Medium Box"/>
    <x v="845"/>
    <n v="0.56999999999999995"/>
    <x v="1"/>
    <x v="1"/>
    <x v="990"/>
    <n v="92404"/>
  </r>
  <r>
    <n v="24702"/>
    <n v="89430"/>
    <x v="1039"/>
    <d v="2022-12-18T00:00:00"/>
    <s v="Not Specified"/>
    <n v="0.04"/>
    <n v="0.5"/>
    <n v="-25.242000000000001"/>
    <s v=" "/>
    <s v=" "/>
    <n v="4.91"/>
    <n v="18"/>
    <n v="89.08"/>
    <n v="167"/>
    <x v="108"/>
    <x v="1"/>
    <x v="1"/>
    <x v="0"/>
    <x v="12"/>
    <s v="Small Box"/>
    <x v="181"/>
    <n v="0.36"/>
    <x v="3"/>
    <x v="28"/>
    <x v="664"/>
    <n v="37804"/>
  </r>
  <r>
    <n v="25131"/>
    <n v="90457"/>
    <x v="1039"/>
    <d v="2022-12-17T00:00:00"/>
    <s v="Critical"/>
    <n v="7.0000000000000007E-2"/>
    <n v="4.95"/>
    <n v="-32.119500000000002"/>
    <s v=" "/>
    <n v="-30.431999999999999"/>
    <n v="4.9800000000000004"/>
    <n v="14"/>
    <n v="71.3"/>
    <n v="863"/>
    <x v="932"/>
    <x v="1"/>
    <x v="2"/>
    <x v="0"/>
    <x v="1"/>
    <s v="Small Box"/>
    <x v="519"/>
    <n v="0.37"/>
    <x v="2"/>
    <x v="10"/>
    <x v="1304"/>
    <n v="77590"/>
  </r>
  <r>
    <n v="25132"/>
    <n v="90457"/>
    <x v="1039"/>
    <d v="2022-12-19T00:00:00"/>
    <s v="Critical"/>
    <n v="0.09"/>
    <n v="28.14"/>
    <n v="1677.2550000000001"/>
    <n v="1677.2550000000001"/>
    <s v=" "/>
    <n v="500.98"/>
    <n v="6"/>
    <n v="2872.12"/>
    <n v="863"/>
    <x v="932"/>
    <x v="2"/>
    <x v="2"/>
    <x v="2"/>
    <x v="6"/>
    <s v="Jumbo Drum"/>
    <x v="189"/>
    <n v="0.38"/>
    <x v="2"/>
    <x v="10"/>
    <x v="1304"/>
    <n v="77590"/>
  </r>
  <r>
    <n v="25133"/>
    <n v="90457"/>
    <x v="1039"/>
    <d v="2022-12-17T00:00:00"/>
    <s v="Critical"/>
    <n v="0.06"/>
    <n v="3.37"/>
    <n v="38.685000000000002"/>
    <n v="38.685000000000002"/>
    <n v="-45.248000000000005"/>
    <n v="10.98"/>
    <n v="21"/>
    <n v="226.08"/>
    <n v="863"/>
    <x v="2320"/>
    <x v="0"/>
    <x v="2"/>
    <x v="0"/>
    <x v="16"/>
    <s v="Small Pack"/>
    <x v="407"/>
    <n v="0.56999999999999995"/>
    <x v="2"/>
    <x v="10"/>
    <x v="1304"/>
    <n v="77590"/>
  </r>
  <r>
    <n v="25211"/>
    <n v="86096"/>
    <x v="1039"/>
    <d v="2022-12-26T00:00:00"/>
    <s v="Low"/>
    <n v="0.01"/>
    <n v="7.44"/>
    <n v="-9.2750000000000004"/>
    <s v=" "/>
    <s v=" "/>
    <n v="4.9800000000000004"/>
    <n v="2"/>
    <n v="14.17"/>
    <n v="2081"/>
    <x v="837"/>
    <x v="1"/>
    <x v="2"/>
    <x v="0"/>
    <x v="3"/>
    <s v="Small Box"/>
    <x v="462"/>
    <n v="0.36"/>
    <x v="0"/>
    <x v="2"/>
    <x v="555"/>
    <n v="14853"/>
  </r>
  <r>
    <n v="25212"/>
    <n v="86096"/>
    <x v="1039"/>
    <d v="2022-12-17T00:00:00"/>
    <s v="Low"/>
    <n v="0.01"/>
    <n v="3.9"/>
    <n v="-73.941999999999993"/>
    <s v=" "/>
    <s v=" "/>
    <n v="65.989999999999995"/>
    <n v="4"/>
    <n v="231.62"/>
    <n v="2081"/>
    <x v="236"/>
    <x v="0"/>
    <x v="2"/>
    <x v="2"/>
    <x v="8"/>
    <s v="Small Box"/>
    <x v="869"/>
    <n v="0.55000000000000004"/>
    <x v="0"/>
    <x v="2"/>
    <x v="555"/>
    <n v="14853"/>
  </r>
  <r>
    <n v="21058"/>
    <n v="91264"/>
    <x v="1040"/>
    <d v="2022-12-20T00:00:00"/>
    <s v="Critical"/>
    <n v="0.1"/>
    <n v="2.0299999999999998"/>
    <n v="1.905"/>
    <n v="1.905"/>
    <s v=" "/>
    <n v="9.68"/>
    <n v="3"/>
    <n v="27.15"/>
    <n v="1893"/>
    <x v="1738"/>
    <x v="1"/>
    <x v="1"/>
    <x v="0"/>
    <x v="3"/>
    <s v="Wrap Bag"/>
    <x v="718"/>
    <n v="0.37"/>
    <x v="2"/>
    <x v="26"/>
    <x v="392"/>
    <n v="63119"/>
  </r>
  <r>
    <n v="21519"/>
    <n v="91312"/>
    <x v="1040"/>
    <d v="2022-12-20T00:00:00"/>
    <s v="Medium"/>
    <n v="0.1"/>
    <n v="7.23"/>
    <n v="324.69329999999997"/>
    <n v="324.69329999999997"/>
    <s v=" "/>
    <n v="48.04"/>
    <n v="10"/>
    <n v="470.57"/>
    <n v="2503"/>
    <x v="2321"/>
    <x v="1"/>
    <x v="0"/>
    <x v="0"/>
    <x v="3"/>
    <s v="Small Box"/>
    <x v="997"/>
    <n v="0.37"/>
    <x v="2"/>
    <x v="10"/>
    <x v="1109"/>
    <n v="77489"/>
  </r>
  <r>
    <n v="21561"/>
    <n v="90743"/>
    <x v="1040"/>
    <d v="2022-12-20T00:00:00"/>
    <s v="Not Specified"/>
    <n v="0.09"/>
    <n v="7.69"/>
    <n v="1205.4014999999999"/>
    <n v="1205.4014999999999"/>
    <n v="-124.08385440000001"/>
    <n v="95.99"/>
    <n v="24"/>
    <n v="1856.51"/>
    <n v="3208"/>
    <x v="2322"/>
    <x v="1"/>
    <x v="2"/>
    <x v="2"/>
    <x v="8"/>
    <s v="Small Box"/>
    <x v="1228"/>
    <n v="0.56999999999999995"/>
    <x v="1"/>
    <x v="1"/>
    <x v="689"/>
    <n v="94704"/>
  </r>
  <r>
    <n v="22481"/>
    <n v="87237"/>
    <x v="1040"/>
    <d v="2022-12-18T00:00:00"/>
    <s v="Medium"/>
    <n v="0.04"/>
    <n v="4.3899999999999997"/>
    <n v="14.445"/>
    <n v="14.445"/>
    <s v=" "/>
    <n v="9.27"/>
    <n v="7"/>
    <n v="69.48"/>
    <n v="2053"/>
    <x v="431"/>
    <x v="1"/>
    <x v="0"/>
    <x v="0"/>
    <x v="3"/>
    <s v="Wrap Bag"/>
    <x v="482"/>
    <n v="0.38"/>
    <x v="1"/>
    <x v="36"/>
    <x v="715"/>
    <n v="88220"/>
  </r>
  <r>
    <n v="22482"/>
    <n v="87237"/>
    <x v="1040"/>
    <d v="2022-12-19T00:00:00"/>
    <s v="Medium"/>
    <n v="0.01"/>
    <n v="8.99"/>
    <n v="1959.1032"/>
    <n v="1959.1032"/>
    <s v=" "/>
    <n v="155.99"/>
    <n v="21"/>
    <n v="2839.28"/>
    <n v="2053"/>
    <x v="2323"/>
    <x v="1"/>
    <x v="0"/>
    <x v="2"/>
    <x v="8"/>
    <s v="Small Box"/>
    <x v="1145"/>
    <n v="0.55000000000000004"/>
    <x v="1"/>
    <x v="36"/>
    <x v="715"/>
    <n v="88220"/>
  </r>
  <r>
    <n v="23922"/>
    <n v="87838"/>
    <x v="1040"/>
    <d v="2022-12-23T00:00:00"/>
    <s v="Low"/>
    <n v="0.06"/>
    <n v="14.19"/>
    <n v="199.95000000000002"/>
    <n v="199.95000000000002"/>
    <n v="-2.5185"/>
    <n v="50.98"/>
    <n v="18"/>
    <n v="886.93"/>
    <n v="2666"/>
    <x v="2040"/>
    <x v="2"/>
    <x v="2"/>
    <x v="1"/>
    <x v="2"/>
    <s v="Jumbo Drum"/>
    <x v="1009"/>
    <n v="0.56000000000000005"/>
    <x v="2"/>
    <x v="39"/>
    <x v="1087"/>
    <n v="46350"/>
  </r>
  <r>
    <n v="23923"/>
    <n v="87838"/>
    <x v="1040"/>
    <d v="2022-12-22T00:00:00"/>
    <s v="Low"/>
    <n v="0"/>
    <n v="7.4"/>
    <n v="102.66"/>
    <n v="102.66"/>
    <n v="-15.36"/>
    <n v="14.58"/>
    <n v="18"/>
    <n v="279.37"/>
    <n v="2666"/>
    <x v="2205"/>
    <x v="1"/>
    <x v="2"/>
    <x v="1"/>
    <x v="7"/>
    <s v="Small Box"/>
    <x v="873"/>
    <n v="0.48"/>
    <x v="2"/>
    <x v="39"/>
    <x v="1087"/>
    <n v="46350"/>
  </r>
  <r>
    <n v="23924"/>
    <n v="87838"/>
    <x v="1040"/>
    <d v="2022-12-22T00:00:00"/>
    <s v="Low"/>
    <n v="0.06"/>
    <n v="4.8"/>
    <n v="280.79549999999995"/>
    <n v="280.79549999999995"/>
    <n v="-241.56"/>
    <n v="45.98"/>
    <n v="9"/>
    <n v="406.95"/>
    <n v="2666"/>
    <x v="2040"/>
    <x v="1"/>
    <x v="2"/>
    <x v="1"/>
    <x v="7"/>
    <s v="Wrap Bag"/>
    <x v="753"/>
    <n v="0.68"/>
    <x v="2"/>
    <x v="39"/>
    <x v="1087"/>
    <n v="46350"/>
  </r>
  <r>
    <n v="23931"/>
    <n v="86504"/>
    <x v="1040"/>
    <d v="2022-12-20T00:00:00"/>
    <s v="Critical"/>
    <n v="0.03"/>
    <n v="3.01"/>
    <n v="-1.9750000000000001"/>
    <s v=" "/>
    <s v=" "/>
    <n v="4.76"/>
    <n v="8"/>
    <n v="40.76"/>
    <n v="1908"/>
    <x v="2324"/>
    <x v="1"/>
    <x v="3"/>
    <x v="0"/>
    <x v="3"/>
    <s v="Wrap Bag"/>
    <x v="889"/>
    <n v="0.36"/>
    <x v="0"/>
    <x v="19"/>
    <x v="218"/>
    <n v="44903"/>
  </r>
  <r>
    <n v="25099"/>
    <n v="87183"/>
    <x v="1040"/>
    <d v="2022-12-19T00:00:00"/>
    <s v="High"/>
    <n v="0.01"/>
    <n v="11.51"/>
    <n v="19.481999999999999"/>
    <n v="19.481999999999999"/>
    <n v="-30.26"/>
    <n v="7.38"/>
    <n v="20"/>
    <n v="157.72999999999999"/>
    <n v="93"/>
    <x v="2115"/>
    <x v="1"/>
    <x v="2"/>
    <x v="0"/>
    <x v="1"/>
    <s v="Small Box"/>
    <x v="377"/>
    <n v="0.36"/>
    <x v="3"/>
    <x v="16"/>
    <x v="754"/>
    <n v="22102"/>
  </r>
  <r>
    <n v="25100"/>
    <n v="87183"/>
    <x v="1040"/>
    <d v="2022-12-20T00:00:00"/>
    <s v="High"/>
    <n v="0.1"/>
    <n v="1.93"/>
    <n v="690.19799999999987"/>
    <n v="690.19799999999987"/>
    <s v=" "/>
    <n v="3.71"/>
    <n v="8"/>
    <n v="30.01"/>
    <n v="93"/>
    <x v="2325"/>
    <x v="0"/>
    <x v="2"/>
    <x v="0"/>
    <x v="3"/>
    <s v="Wrap Bag"/>
    <x v="17"/>
    <n v="0.35"/>
    <x v="3"/>
    <x v="16"/>
    <x v="754"/>
    <n v="22102"/>
  </r>
  <r>
    <n v="25101"/>
    <n v="87183"/>
    <x v="1040"/>
    <d v="2022-12-20T00:00:00"/>
    <s v="High"/>
    <n v="0.01"/>
    <n v="16.010000000000002"/>
    <n v="-475.92999999999995"/>
    <s v=" "/>
    <s v=" "/>
    <n v="150.97999999999999"/>
    <n v="25"/>
    <n v="3782.29"/>
    <n v="93"/>
    <x v="1665"/>
    <x v="2"/>
    <x v="2"/>
    <x v="1"/>
    <x v="9"/>
    <s v="Jumbo Box"/>
    <x v="719"/>
    <n v="0.7"/>
    <x v="3"/>
    <x v="16"/>
    <x v="754"/>
    <n v="22102"/>
  </r>
  <r>
    <n v="25622"/>
    <n v="89674"/>
    <x v="1040"/>
    <d v="2022-12-19T00:00:00"/>
    <s v="Medium"/>
    <n v="0.03"/>
    <n v="6.05"/>
    <n v="-21.361249999999998"/>
    <s v=" "/>
    <s v=" "/>
    <n v="7.1"/>
    <n v="11"/>
    <n v="84.99"/>
    <n v="2125"/>
    <x v="2326"/>
    <x v="1"/>
    <x v="2"/>
    <x v="0"/>
    <x v="1"/>
    <s v="Small Box"/>
    <x v="215"/>
    <n v="0.39"/>
    <x v="0"/>
    <x v="29"/>
    <x v="1336"/>
    <n v="2324"/>
  </r>
  <r>
    <n v="26388"/>
    <n v="89144"/>
    <x v="1040"/>
    <d v="2022-12-19T00:00:00"/>
    <s v="Not Specified"/>
    <n v="0.1"/>
    <n v="2.15"/>
    <n v="-230.88799999999998"/>
    <s v=" "/>
    <s v=" "/>
    <n v="9.11"/>
    <n v="1"/>
    <n v="10.59"/>
    <n v="248"/>
    <x v="1465"/>
    <x v="1"/>
    <x v="2"/>
    <x v="0"/>
    <x v="3"/>
    <s v="Wrap Bag"/>
    <x v="5"/>
    <n v="0.4"/>
    <x v="3"/>
    <x v="28"/>
    <x v="992"/>
    <n v="38109"/>
  </r>
  <r>
    <n v="4561"/>
    <n v="32450"/>
    <x v="1041"/>
    <d v="2022-12-19T00:00:00"/>
    <s v="Medium"/>
    <n v="0.1"/>
    <n v="89.3"/>
    <n v="54.230849999999997"/>
    <n v="54.230849999999997"/>
    <n v="-535.33199999999999"/>
    <n v="70.89"/>
    <n v="74"/>
    <n v="5277.58"/>
    <n v="308"/>
    <x v="813"/>
    <x v="2"/>
    <x v="3"/>
    <x v="1"/>
    <x v="9"/>
    <s v="Jumbo Box"/>
    <x v="598"/>
    <n v="0.69"/>
    <x v="1"/>
    <x v="4"/>
    <x v="6"/>
    <n v="98115"/>
  </r>
  <r>
    <n v="20625"/>
    <n v="87662"/>
    <x v="1041"/>
    <d v="2022-12-20T00:00:00"/>
    <s v="High"/>
    <n v="0.06"/>
    <n v="8.99"/>
    <n v="-23.414999999999999"/>
    <s v=" "/>
    <s v=" "/>
    <n v="21.38"/>
    <n v="5"/>
    <n v="105.99"/>
    <n v="24"/>
    <x v="872"/>
    <x v="1"/>
    <x v="2"/>
    <x v="0"/>
    <x v="4"/>
    <s v="Small Pack"/>
    <x v="311"/>
    <n v="0.59"/>
    <x v="1"/>
    <x v="1"/>
    <x v="126"/>
    <n v="92677"/>
  </r>
  <r>
    <n v="22561"/>
    <n v="87064"/>
    <x v="1041"/>
    <d v="2022-12-19T00:00:00"/>
    <s v="Medium"/>
    <n v="0.1"/>
    <n v="89.3"/>
    <n v="81.346274999999991"/>
    <n v="81.346274999999991"/>
    <n v="-95.215999999999994"/>
    <n v="70.89"/>
    <n v="19"/>
    <n v="1355.05"/>
    <n v="306"/>
    <x v="1538"/>
    <x v="2"/>
    <x v="3"/>
    <x v="1"/>
    <x v="9"/>
    <s v="Jumbo Box"/>
    <x v="598"/>
    <n v="0.69"/>
    <x v="0"/>
    <x v="0"/>
    <x v="644"/>
    <n v="21208"/>
  </r>
  <r>
    <n v="25838"/>
    <n v="86744"/>
    <x v="1041"/>
    <d v="2022-12-19T00:00:00"/>
    <s v="Not Specified"/>
    <n v="0.1"/>
    <n v="13.99"/>
    <n v="-508.81600000000003"/>
    <s v=" "/>
    <n v="-31.024000000000001"/>
    <n v="96.45"/>
    <n v="16"/>
    <n v="1493.32"/>
    <n v="1459"/>
    <x v="825"/>
    <x v="1"/>
    <x v="2"/>
    <x v="2"/>
    <x v="6"/>
    <s v="Medium Box"/>
    <x v="1140"/>
    <n v="0.38"/>
    <x v="3"/>
    <x v="15"/>
    <x v="332"/>
    <n v="29687"/>
  </r>
  <r>
    <n v="25839"/>
    <n v="86744"/>
    <x v="1041"/>
    <d v="2022-12-21T00:00:00"/>
    <s v="Not Specified"/>
    <n v="0.03"/>
    <n v="60"/>
    <n v="64.385999999999996"/>
    <n v="64.385999999999996"/>
    <n v="-2.1980000000000004"/>
    <n v="159.31"/>
    <n v="13"/>
    <n v="2040.1"/>
    <n v="1459"/>
    <x v="1748"/>
    <x v="2"/>
    <x v="2"/>
    <x v="1"/>
    <x v="9"/>
    <s v="Jumbo Drum"/>
    <x v="857"/>
    <n v="0.55000000000000004"/>
    <x v="3"/>
    <x v="15"/>
    <x v="332"/>
    <n v="29687"/>
  </r>
  <r>
    <n v="1713"/>
    <n v="12320"/>
    <x v="1042"/>
    <d v="2022-12-22T00:00:00"/>
    <s v="Critical"/>
    <n v="0.05"/>
    <n v="27.75"/>
    <n v="11.650950000000002"/>
    <n v="11.650950000000002"/>
    <n v="-2531.4825000000001"/>
    <n v="15.23"/>
    <n v="70"/>
    <n v="1078.42"/>
    <n v="3289"/>
    <x v="2327"/>
    <x v="2"/>
    <x v="2"/>
    <x v="1"/>
    <x v="9"/>
    <s v="Jumbo Box"/>
    <x v="676"/>
    <n v="0.76"/>
    <x v="1"/>
    <x v="1"/>
    <x v="1"/>
    <n v="90049"/>
  </r>
  <r>
    <n v="6816"/>
    <n v="48515"/>
    <x v="1042"/>
    <d v="2022-12-20T00:00:00"/>
    <s v="Critical"/>
    <n v="0.01"/>
    <n v="1.97"/>
    <n v="327.45"/>
    <n v="327.45"/>
    <s v=" "/>
    <n v="15.04"/>
    <n v="94"/>
    <n v="1451.6"/>
    <n v="308"/>
    <x v="709"/>
    <x v="0"/>
    <x v="1"/>
    <x v="0"/>
    <x v="3"/>
    <s v="Wrap Bag"/>
    <x v="6"/>
    <n v="0.39"/>
    <x v="1"/>
    <x v="4"/>
    <x v="6"/>
    <n v="98115"/>
  </r>
  <r>
    <n v="19713"/>
    <n v="86210"/>
    <x v="1042"/>
    <d v="2022-12-22T00:00:00"/>
    <s v="Critical"/>
    <n v="0.05"/>
    <n v="27.75"/>
    <n v="17.476425000000003"/>
    <n v="17.476425000000003"/>
    <n v="-64.670940000000002"/>
    <n v="15.23"/>
    <n v="18"/>
    <n v="277.31"/>
    <n v="3297"/>
    <x v="525"/>
    <x v="2"/>
    <x v="2"/>
    <x v="1"/>
    <x v="9"/>
    <s v="Jumbo Box"/>
    <x v="676"/>
    <n v="0.76"/>
    <x v="0"/>
    <x v="37"/>
    <x v="95"/>
    <n v="5403"/>
  </r>
  <r>
    <n v="20572"/>
    <n v="87039"/>
    <x v="1042"/>
    <d v="2022-12-22T00:00:00"/>
    <s v="Critical"/>
    <n v="0.1"/>
    <n v="2.97"/>
    <n v="-13.365"/>
    <s v=" "/>
    <s v=" "/>
    <n v="3.98"/>
    <n v="21"/>
    <n v="82.01"/>
    <n v="2514"/>
    <x v="2328"/>
    <x v="1"/>
    <x v="0"/>
    <x v="0"/>
    <x v="3"/>
    <s v="Wrap Bag"/>
    <x v="912"/>
    <n v="0.35"/>
    <x v="0"/>
    <x v="47"/>
    <x v="854"/>
    <n v="3053"/>
  </r>
  <r>
    <n v="23419"/>
    <n v="89877"/>
    <x v="1042"/>
    <d v="2022-12-22T00:00:00"/>
    <s v="Critical"/>
    <n v="7.0000000000000007E-2"/>
    <n v="0.5"/>
    <n v="19.481999999999999"/>
    <n v="19.481999999999999"/>
    <n v="-44.86"/>
    <n v="7.31"/>
    <n v="5"/>
    <n v="35.01"/>
    <n v="2873"/>
    <x v="2329"/>
    <x v="1"/>
    <x v="3"/>
    <x v="0"/>
    <x v="12"/>
    <s v="Small Box"/>
    <x v="1229"/>
    <n v="0.38"/>
    <x v="3"/>
    <x v="12"/>
    <x v="107"/>
    <n v="33012"/>
  </r>
  <r>
    <n v="23420"/>
    <n v="89877"/>
    <x v="1042"/>
    <d v="2022-12-21T00:00:00"/>
    <s v="Critical"/>
    <n v="7.0000000000000007E-2"/>
    <n v="0.99"/>
    <n v="-56.529000000000003"/>
    <s v=" "/>
    <n v="-58.76"/>
    <n v="85.99"/>
    <n v="18"/>
    <n v="1272.49"/>
    <n v="2874"/>
    <x v="2329"/>
    <x v="1"/>
    <x v="3"/>
    <x v="2"/>
    <x v="8"/>
    <s v="Wrap Bag"/>
    <x v="302"/>
    <n v="0.85"/>
    <x v="2"/>
    <x v="8"/>
    <x v="338"/>
    <n v="68128"/>
  </r>
  <r>
    <n v="24026"/>
    <n v="88625"/>
    <x v="1042"/>
    <d v="2022-12-22T00:00:00"/>
    <s v="Medium"/>
    <n v="0.08"/>
    <n v="7.5"/>
    <n v="-84.334999999999994"/>
    <s v=" "/>
    <n v="-36.231999999999999"/>
    <n v="5.98"/>
    <n v="21"/>
    <n v="127.46"/>
    <n v="2966"/>
    <x v="2330"/>
    <x v="1"/>
    <x v="3"/>
    <x v="0"/>
    <x v="3"/>
    <s v="Small Box"/>
    <x v="695"/>
    <n v="0.4"/>
    <x v="2"/>
    <x v="3"/>
    <x v="928"/>
    <n v="55407"/>
  </r>
  <r>
    <n v="24027"/>
    <n v="88625"/>
    <x v="1042"/>
    <d v="2022-12-21T00:00:00"/>
    <s v="Medium"/>
    <n v="0.03"/>
    <n v="8.73"/>
    <n v="-101.155"/>
    <s v=" "/>
    <n v="-2.7853000000000003"/>
    <n v="6.48"/>
    <n v="21"/>
    <n v="139.01"/>
    <n v="2966"/>
    <x v="2330"/>
    <x v="1"/>
    <x v="3"/>
    <x v="0"/>
    <x v="3"/>
    <s v="Small Box"/>
    <x v="477"/>
    <n v="0.37"/>
    <x v="2"/>
    <x v="3"/>
    <x v="928"/>
    <n v="55407"/>
  </r>
  <r>
    <n v="24816"/>
    <n v="87065"/>
    <x v="1042"/>
    <d v="2022-12-20T00:00:00"/>
    <s v="Critical"/>
    <n v="0.01"/>
    <n v="1.97"/>
    <n v="255.72779999999997"/>
    <n v="255.72779999999997"/>
    <n v="-45.304000000000002"/>
    <n v="15.04"/>
    <n v="24"/>
    <n v="370.62"/>
    <n v="307"/>
    <x v="1596"/>
    <x v="0"/>
    <x v="1"/>
    <x v="0"/>
    <x v="3"/>
    <s v="Wrap Bag"/>
    <x v="6"/>
    <n v="0.39"/>
    <x v="0"/>
    <x v="0"/>
    <x v="742"/>
    <n v="20854"/>
  </r>
  <r>
    <n v="25349"/>
    <n v="91170"/>
    <x v="1042"/>
    <d v="2022-12-21T00:00:00"/>
    <s v="Medium"/>
    <n v="0.1"/>
    <n v="6.5"/>
    <n v="32.249999999999915"/>
    <n v="32.249999999999915"/>
    <s v=" "/>
    <n v="152.47999999999999"/>
    <n v="14"/>
    <n v="1998.1"/>
    <n v="2588"/>
    <x v="843"/>
    <x v="1"/>
    <x v="0"/>
    <x v="2"/>
    <x v="5"/>
    <s v="Small Box"/>
    <x v="333"/>
    <n v="0.74"/>
    <x v="2"/>
    <x v="22"/>
    <x v="1337"/>
    <n v="53051"/>
  </r>
  <r>
    <n v="25350"/>
    <n v="91170"/>
    <x v="1042"/>
    <d v="2022-12-22T00:00:00"/>
    <s v="Medium"/>
    <n v="0.1"/>
    <n v="4.7"/>
    <n v="-7.3449999999999998"/>
    <s v=" "/>
    <n v="-235.56"/>
    <n v="4.9800000000000004"/>
    <n v="3"/>
    <n v="16.940000000000001"/>
    <n v="2589"/>
    <x v="392"/>
    <x v="1"/>
    <x v="0"/>
    <x v="0"/>
    <x v="3"/>
    <s v="Small Box"/>
    <x v="720"/>
    <n v="0.38"/>
    <x v="2"/>
    <x v="22"/>
    <x v="327"/>
    <n v="53209"/>
  </r>
  <r>
    <n v="2099"/>
    <n v="15009"/>
    <x v="1043"/>
    <d v="2022-12-23T00:00:00"/>
    <s v="Not Specified"/>
    <n v="0.09"/>
    <n v="8.99"/>
    <n v="-7.8"/>
    <s v=" "/>
    <s v=" "/>
    <n v="28.15"/>
    <n v="92"/>
    <n v="2400.2600000000002"/>
    <n v="1217"/>
    <x v="1231"/>
    <x v="0"/>
    <x v="3"/>
    <x v="0"/>
    <x v="4"/>
    <s v="Small Pack"/>
    <x v="1193"/>
    <n v="0.56999999999999995"/>
    <x v="0"/>
    <x v="29"/>
    <x v="185"/>
    <n v="2112"/>
  </r>
  <r>
    <n v="2100"/>
    <n v="15009"/>
    <x v="1043"/>
    <d v="2022-12-22T00:00:00"/>
    <s v="Not Specified"/>
    <n v="0.08"/>
    <n v="2.5"/>
    <n v="61.09"/>
    <n v="61.09"/>
    <s v=" "/>
    <n v="7.78"/>
    <n v="56"/>
    <n v="458.86"/>
    <n v="1217"/>
    <x v="2331"/>
    <x v="0"/>
    <x v="3"/>
    <x v="0"/>
    <x v="14"/>
    <s v="Small Box"/>
    <x v="1230"/>
    <n v="0.38"/>
    <x v="0"/>
    <x v="29"/>
    <x v="185"/>
    <n v="2112"/>
  </r>
  <r>
    <n v="18514"/>
    <n v="88131"/>
    <x v="1043"/>
    <d v="2022-12-23T00:00:00"/>
    <s v="Not Specified"/>
    <n v="0"/>
    <n v="1.34"/>
    <n v="17.115000000000002"/>
    <n v="17.115000000000002"/>
    <n v="-100.49"/>
    <n v="2.78"/>
    <n v="19"/>
    <n v="57.72"/>
    <n v="542"/>
    <x v="1060"/>
    <x v="1"/>
    <x v="0"/>
    <x v="0"/>
    <x v="4"/>
    <s v="Wrap Bag"/>
    <x v="596"/>
    <n v="0.45"/>
    <x v="1"/>
    <x v="1"/>
    <x v="1011"/>
    <n v="92704"/>
  </r>
  <r>
    <n v="18974"/>
    <n v="89411"/>
    <x v="1043"/>
    <d v="2022-12-23T00:00:00"/>
    <s v="High"/>
    <n v="0.04"/>
    <n v="5.94"/>
    <n v="38.01"/>
    <n v="38.01"/>
    <s v=" "/>
    <n v="21.78"/>
    <n v="7"/>
    <n v="152.26"/>
    <n v="1383"/>
    <x v="1446"/>
    <x v="1"/>
    <x v="1"/>
    <x v="0"/>
    <x v="13"/>
    <s v="Medium Box"/>
    <x v="623"/>
    <n v="0.5"/>
    <x v="1"/>
    <x v="7"/>
    <x v="187"/>
    <n v="84120"/>
  </r>
  <r>
    <n v="20099"/>
    <n v="90804"/>
    <x v="1043"/>
    <d v="2022-12-23T00:00:00"/>
    <s v="Not Specified"/>
    <n v="0.09"/>
    <n v="8.99"/>
    <n v="-3.9"/>
    <s v=" "/>
    <s v=" "/>
    <n v="28.15"/>
    <n v="23"/>
    <n v="600.07000000000005"/>
    <n v="1223"/>
    <x v="1920"/>
    <x v="0"/>
    <x v="3"/>
    <x v="0"/>
    <x v="4"/>
    <s v="Small Pack"/>
    <x v="1193"/>
    <n v="0.56999999999999995"/>
    <x v="0"/>
    <x v="30"/>
    <x v="336"/>
    <n v="8857"/>
  </r>
  <r>
    <n v="20100"/>
    <n v="90804"/>
    <x v="1043"/>
    <d v="2022-12-22T00:00:00"/>
    <s v="Not Specified"/>
    <n v="0.08"/>
    <n v="2.5"/>
    <n v="79.15679999999999"/>
    <n v="79.15679999999999"/>
    <n v="-14.992640000000002"/>
    <n v="7.78"/>
    <n v="14"/>
    <n v="114.72"/>
    <n v="1218"/>
    <x v="2125"/>
    <x v="0"/>
    <x v="3"/>
    <x v="0"/>
    <x v="14"/>
    <s v="Small Box"/>
    <x v="1230"/>
    <n v="0.38"/>
    <x v="0"/>
    <x v="29"/>
    <x v="1338"/>
    <n v="1906"/>
  </r>
  <r>
    <n v="21201"/>
    <n v="91292"/>
    <x v="1043"/>
    <d v="2022-12-28T00:00:00"/>
    <s v="Low"/>
    <n v="0.1"/>
    <n v="35"/>
    <n v="-444.03500000000003"/>
    <s v=" "/>
    <s v=" "/>
    <n v="64.650000000000006"/>
    <n v="15"/>
    <n v="908.33"/>
    <n v="2365"/>
    <x v="2159"/>
    <x v="1"/>
    <x v="2"/>
    <x v="0"/>
    <x v="0"/>
    <s v="Large Box"/>
    <x v="543"/>
    <n v="0.8"/>
    <x v="2"/>
    <x v="10"/>
    <x v="415"/>
    <n v="77036"/>
  </r>
  <r>
    <n v="25176"/>
    <n v="91347"/>
    <x v="1043"/>
    <d v="2022-12-22T00:00:00"/>
    <s v="High"/>
    <n v="0.08"/>
    <n v="45.7"/>
    <n v="4719.3232499999995"/>
    <n v="4719.3232499999995"/>
    <s v=" "/>
    <n v="550.98"/>
    <n v="25"/>
    <n v="13582.93"/>
    <n v="1151"/>
    <x v="1363"/>
    <x v="2"/>
    <x v="0"/>
    <x v="1"/>
    <x v="9"/>
    <s v="Jumbo Box"/>
    <x v="902"/>
    <n v="0.71"/>
    <x v="0"/>
    <x v="29"/>
    <x v="838"/>
    <n v="1075"/>
  </r>
  <r>
    <n v="18685"/>
    <n v="86097"/>
    <x v="1044"/>
    <d v="2022-12-24T00:00:00"/>
    <s v="Critical"/>
    <n v="7.0000000000000007E-2"/>
    <n v="29.21"/>
    <n v="-216.64507150000006"/>
    <s v=" "/>
    <n v="-528.83600000000001"/>
    <n v="179.29"/>
    <n v="24"/>
    <n v="3373.16"/>
    <n v="2082"/>
    <x v="2032"/>
    <x v="2"/>
    <x v="0"/>
    <x v="1"/>
    <x v="9"/>
    <s v="Jumbo Box"/>
    <x v="101"/>
    <n v="0.76"/>
    <x v="0"/>
    <x v="19"/>
    <x v="735"/>
    <n v="44236"/>
  </r>
  <r>
    <n v="18686"/>
    <n v="86097"/>
    <x v="1044"/>
    <d v="2022-12-23T00:00:00"/>
    <s v="Critical"/>
    <n v="0.06"/>
    <n v="5.72"/>
    <n v="51.179999999999993"/>
    <n v="51.179999999999993"/>
    <s v=" "/>
    <n v="11.58"/>
    <n v="13"/>
    <n v="155.69"/>
    <n v="2079"/>
    <x v="2032"/>
    <x v="1"/>
    <x v="0"/>
    <x v="0"/>
    <x v="14"/>
    <s v="Small Box"/>
    <x v="114"/>
    <n v="0.35"/>
    <x v="0"/>
    <x v="21"/>
    <x v="801"/>
    <n v="4070"/>
  </r>
  <r>
    <n v="20714"/>
    <n v="90637"/>
    <x v="1044"/>
    <d v="2022-12-23T00:00:00"/>
    <s v="High"/>
    <n v="0"/>
    <n v="6.17"/>
    <n v="-14.475"/>
    <s v=" "/>
    <n v="-92.05"/>
    <n v="28.15"/>
    <n v="2"/>
    <n v="61.54"/>
    <n v="1890"/>
    <x v="1273"/>
    <x v="1"/>
    <x v="2"/>
    <x v="0"/>
    <x v="4"/>
    <s v="Small Pack"/>
    <x v="110"/>
    <n v="0.55000000000000004"/>
    <x v="0"/>
    <x v="19"/>
    <x v="335"/>
    <n v="43130"/>
  </r>
  <r>
    <n v="20715"/>
    <n v="90637"/>
    <x v="1044"/>
    <d v="2022-12-23T00:00:00"/>
    <s v="High"/>
    <n v="0.06"/>
    <n v="1.25"/>
    <n v="-5.0049999999999999"/>
    <s v=" "/>
    <s v=" "/>
    <n v="2.78"/>
    <n v="21"/>
    <n v="58.47"/>
    <n v="1890"/>
    <x v="1273"/>
    <x v="0"/>
    <x v="2"/>
    <x v="0"/>
    <x v="4"/>
    <s v="Wrap Bag"/>
    <x v="405"/>
    <n v="0.59"/>
    <x v="0"/>
    <x v="19"/>
    <x v="335"/>
    <n v="43130"/>
  </r>
  <r>
    <n v="21729"/>
    <n v="88335"/>
    <x v="1044"/>
    <d v="2022-12-22T00:00:00"/>
    <s v="High"/>
    <n v="0.05"/>
    <n v="5.26"/>
    <n v="-28.945500000000003"/>
    <s v=" "/>
    <s v=" "/>
    <n v="3.98"/>
    <n v="9"/>
    <n v="38.51"/>
    <n v="3245"/>
    <x v="357"/>
    <x v="1"/>
    <x v="3"/>
    <x v="0"/>
    <x v="1"/>
    <s v="Small Box"/>
    <x v="342"/>
    <n v="0.38"/>
    <x v="0"/>
    <x v="47"/>
    <x v="21"/>
    <n v="3110"/>
  </r>
  <r>
    <n v="18857"/>
    <n v="89181"/>
    <x v="1045"/>
    <d v="2022-12-25T00:00:00"/>
    <s v="Medium"/>
    <n v="0.05"/>
    <n v="5.16"/>
    <n v="-14.7"/>
    <s v=" "/>
    <n v="-5.2488000000000001"/>
    <n v="10.64"/>
    <n v="25"/>
    <n v="255.28"/>
    <n v="2195"/>
    <x v="232"/>
    <x v="1"/>
    <x v="3"/>
    <x v="1"/>
    <x v="7"/>
    <s v="Small Box"/>
    <x v="345"/>
    <n v="0.56999999999999995"/>
    <x v="0"/>
    <x v="2"/>
    <x v="555"/>
    <n v="14853"/>
  </r>
  <r>
    <n v="18858"/>
    <n v="89181"/>
    <x v="1045"/>
    <d v="2022-12-25T00:00:00"/>
    <s v="Medium"/>
    <n v="0.05"/>
    <n v="6.68"/>
    <n v="134.38439999999997"/>
    <n v="134.38439999999997"/>
    <n v="-60.966000000000001"/>
    <n v="20.28"/>
    <n v="9"/>
    <n v="194.76"/>
    <n v="2195"/>
    <x v="2332"/>
    <x v="0"/>
    <x v="3"/>
    <x v="1"/>
    <x v="7"/>
    <s v="Small Box"/>
    <x v="878"/>
    <n v="0.53"/>
    <x v="0"/>
    <x v="2"/>
    <x v="555"/>
    <n v="14853"/>
  </r>
  <r>
    <n v="19409"/>
    <n v="90096"/>
    <x v="1045"/>
    <d v="2022-12-25T00:00:00"/>
    <s v="High"/>
    <n v="7.0000000000000007E-2"/>
    <n v="4.7699999999999996"/>
    <n v="306.90599999999995"/>
    <n v="306.90599999999995"/>
    <s v=" "/>
    <n v="1.98"/>
    <n v="6"/>
    <n v="14.21"/>
    <n v="2574"/>
    <x v="216"/>
    <x v="1"/>
    <x v="1"/>
    <x v="0"/>
    <x v="1"/>
    <s v="Small Box"/>
    <x v="42"/>
    <n v="0.4"/>
    <x v="3"/>
    <x v="9"/>
    <x v="106"/>
    <n v="36608"/>
  </r>
  <r>
    <n v="19710"/>
    <n v="90357"/>
    <x v="1045"/>
    <d v="2022-12-28T00:00:00"/>
    <s v="Low"/>
    <n v="0.04"/>
    <n v="7.11"/>
    <n v="1083.3620999999998"/>
    <n v="1083.3620999999998"/>
    <s v=" "/>
    <n v="120.97"/>
    <n v="13"/>
    <n v="1570.09"/>
    <n v="482"/>
    <x v="1176"/>
    <x v="1"/>
    <x v="2"/>
    <x v="2"/>
    <x v="6"/>
    <s v="Medium Box"/>
    <x v="762"/>
    <n v="0.36"/>
    <x v="2"/>
    <x v="14"/>
    <x v="194"/>
    <n v="60462"/>
  </r>
  <r>
    <n v="19791"/>
    <n v="86112"/>
    <x v="1045"/>
    <d v="2022-12-25T00:00:00"/>
    <s v="Not Specified"/>
    <n v="0"/>
    <n v="14.72"/>
    <n v="161.89500000000001"/>
    <n v="161.89500000000001"/>
    <n v="-5390.7388920000003"/>
    <n v="35.89"/>
    <n v="10"/>
    <n v="380.62"/>
    <n v="3042"/>
    <x v="2011"/>
    <x v="1"/>
    <x v="3"/>
    <x v="0"/>
    <x v="14"/>
    <s v="Small Box"/>
    <x v="799"/>
    <n v="0.4"/>
    <x v="2"/>
    <x v="38"/>
    <x v="144"/>
    <n v="67501"/>
  </r>
  <r>
    <n v="20077"/>
    <n v="90783"/>
    <x v="1045"/>
    <d v="2022-12-24T00:00:00"/>
    <s v="Medium"/>
    <n v="0.03"/>
    <n v="19.989999999999998"/>
    <n v="1456.8176999999998"/>
    <n v="1456.8176999999998"/>
    <s v=" "/>
    <n v="420.98"/>
    <n v="5"/>
    <n v="2111.33"/>
    <n v="180"/>
    <x v="46"/>
    <x v="0"/>
    <x v="1"/>
    <x v="0"/>
    <x v="1"/>
    <s v="Small Box"/>
    <x v="160"/>
    <n v="0.35"/>
    <x v="2"/>
    <x v="38"/>
    <x v="872"/>
    <n v="66062"/>
  </r>
  <r>
    <n v="25405"/>
    <n v="91570"/>
    <x v="1045"/>
    <d v="2022-12-25T00:00:00"/>
    <s v="Medium"/>
    <n v="0.02"/>
    <n v="12.9"/>
    <n v="-16.545000000000002"/>
    <s v=" "/>
    <s v=" "/>
    <n v="37.76"/>
    <n v="4"/>
    <n v="158.91"/>
    <n v="3233"/>
    <x v="85"/>
    <x v="1"/>
    <x v="1"/>
    <x v="0"/>
    <x v="0"/>
    <s v="Small Box"/>
    <x v="686"/>
    <n v="0.56999999999999995"/>
    <x v="0"/>
    <x v="19"/>
    <x v="684"/>
    <n v="44515"/>
  </r>
  <r>
    <n v="5101"/>
    <n v="36356"/>
    <x v="1046"/>
    <d v="2022-12-27T00:00:00"/>
    <s v="Medium"/>
    <n v="0.01"/>
    <n v="45"/>
    <n v="-593.79999999999995"/>
    <s v=" "/>
    <n v="-53.25"/>
    <n v="100.98"/>
    <n v="90"/>
    <n v="9537.18"/>
    <n v="699"/>
    <x v="665"/>
    <x v="2"/>
    <x v="1"/>
    <x v="1"/>
    <x v="2"/>
    <s v="Jumbo Drum"/>
    <x v="3"/>
    <n v="0.69"/>
    <x v="1"/>
    <x v="1"/>
    <x v="1"/>
    <n v="90041"/>
  </r>
  <r>
    <n v="5102"/>
    <n v="36356"/>
    <x v="1046"/>
    <d v="2022-12-27T00:00:00"/>
    <s v="Medium"/>
    <n v="0.08"/>
    <n v="0.5"/>
    <n v="47.98"/>
    <n v="47.98"/>
    <n v="-739.32600000000002"/>
    <n v="3.75"/>
    <n v="66"/>
    <n v="235.54"/>
    <n v="699"/>
    <x v="2186"/>
    <x v="1"/>
    <x v="1"/>
    <x v="0"/>
    <x v="12"/>
    <s v="Small Box"/>
    <x v="241"/>
    <n v="0.37"/>
    <x v="1"/>
    <x v="1"/>
    <x v="1"/>
    <n v="90041"/>
  </r>
  <r>
    <n v="19616"/>
    <n v="86178"/>
    <x v="1046"/>
    <d v="2022-12-25T00:00:00"/>
    <s v="High"/>
    <n v="0.04"/>
    <n v="1.77"/>
    <n v="65.184299999999993"/>
    <n v="65.184299999999993"/>
    <s v=" "/>
    <n v="7.28"/>
    <n v="13"/>
    <n v="94.47"/>
    <n v="968"/>
    <x v="707"/>
    <x v="1"/>
    <x v="0"/>
    <x v="0"/>
    <x v="3"/>
    <s v="Wrap Bag"/>
    <x v="193"/>
    <n v="0.37"/>
    <x v="0"/>
    <x v="47"/>
    <x v="1152"/>
    <n v="3842"/>
  </r>
  <r>
    <n v="20876"/>
    <n v="90199"/>
    <x v="1046"/>
    <d v="2022-12-26T00:00:00"/>
    <s v="Medium"/>
    <n v="0.08"/>
    <n v="36.090000000000003"/>
    <n v="-158.74"/>
    <s v=" "/>
    <s v=" "/>
    <n v="140.97999999999999"/>
    <n v="5"/>
    <n v="705.47"/>
    <n v="8"/>
    <x v="133"/>
    <x v="2"/>
    <x v="0"/>
    <x v="1"/>
    <x v="10"/>
    <s v="Jumbo Box"/>
    <x v="447"/>
    <n v="0.77"/>
    <x v="0"/>
    <x v="47"/>
    <x v="21"/>
    <n v="3110"/>
  </r>
  <r>
    <n v="20877"/>
    <n v="90199"/>
    <x v="1046"/>
    <d v="2022-12-27T00:00:00"/>
    <s v="Medium"/>
    <n v="0.1"/>
    <n v="61.76"/>
    <n v="-346.61519750000008"/>
    <s v=" "/>
    <s v=" "/>
    <n v="286.85000000000002"/>
    <n v="8"/>
    <n v="1794.27"/>
    <n v="9"/>
    <x v="86"/>
    <x v="2"/>
    <x v="0"/>
    <x v="1"/>
    <x v="9"/>
    <s v="Jumbo Box"/>
    <x v="1149"/>
    <n v="0.78"/>
    <x v="0"/>
    <x v="30"/>
    <x v="907"/>
    <n v="8101"/>
  </r>
  <r>
    <n v="23101"/>
    <n v="87988"/>
    <x v="1046"/>
    <d v="2022-12-27T00:00:00"/>
    <s v="Medium"/>
    <n v="0.01"/>
    <n v="45"/>
    <n v="-296.89999999999998"/>
    <s v=" "/>
    <s v=" "/>
    <n v="100.98"/>
    <n v="23"/>
    <n v="2437.2800000000002"/>
    <n v="702"/>
    <x v="240"/>
    <x v="2"/>
    <x v="1"/>
    <x v="1"/>
    <x v="2"/>
    <s v="Jumbo Drum"/>
    <x v="3"/>
    <n v="0.69"/>
    <x v="1"/>
    <x v="1"/>
    <x v="386"/>
    <n v="95404"/>
  </r>
  <r>
    <n v="23102"/>
    <n v="87988"/>
    <x v="1046"/>
    <d v="2022-12-27T00:00:00"/>
    <s v="Medium"/>
    <n v="0.08"/>
    <n v="0.5"/>
    <n v="41.862299999999998"/>
    <n v="41.862299999999998"/>
    <s v=" "/>
    <n v="3.75"/>
    <n v="17"/>
    <n v="60.67"/>
    <n v="702"/>
    <x v="2311"/>
    <x v="1"/>
    <x v="1"/>
    <x v="0"/>
    <x v="12"/>
    <s v="Small Box"/>
    <x v="241"/>
    <n v="0.37"/>
    <x v="1"/>
    <x v="1"/>
    <x v="386"/>
    <n v="95404"/>
  </r>
  <r>
    <n v="25891"/>
    <n v="89625"/>
    <x v="1046"/>
    <d v="2022-12-26T00:00:00"/>
    <s v="Not Specified"/>
    <n v="0"/>
    <n v="0.5"/>
    <n v="-34.936999999999998"/>
    <s v=" "/>
    <s v=" "/>
    <n v="3.69"/>
    <n v="21"/>
    <n v="87.49"/>
    <n v="1033"/>
    <x v="1805"/>
    <x v="0"/>
    <x v="2"/>
    <x v="0"/>
    <x v="12"/>
    <s v="Small Box"/>
    <x v="274"/>
    <n v="0.38"/>
    <x v="3"/>
    <x v="44"/>
    <x v="1339"/>
    <n v="27707"/>
  </r>
  <r>
    <n v="25892"/>
    <n v="89625"/>
    <x v="1046"/>
    <d v="2022-12-26T00:00:00"/>
    <s v="Not Specified"/>
    <n v="0.04"/>
    <n v="19.989999999999998"/>
    <n v="-86.634100000000004"/>
    <s v=" "/>
    <n v="-61.764400000000002"/>
    <n v="419.19"/>
    <n v="2"/>
    <n v="804.85"/>
    <n v="1033"/>
    <x v="1404"/>
    <x v="1"/>
    <x v="2"/>
    <x v="0"/>
    <x v="0"/>
    <s v="Small Box"/>
    <x v="422"/>
    <n v="0.57999999999999996"/>
    <x v="3"/>
    <x v="44"/>
    <x v="1339"/>
    <n v="27707"/>
  </r>
  <r>
    <n v="78"/>
    <n v="454"/>
    <x v="1047"/>
    <d v="2022-12-28T00:00:00"/>
    <s v="Low"/>
    <n v="0.09"/>
    <n v="1.82"/>
    <n v="56.22"/>
    <n v="56.22"/>
    <n v="-134.91200000000001"/>
    <n v="6.08"/>
    <n v="84"/>
    <n v="468.4"/>
    <n v="898"/>
    <x v="2333"/>
    <x v="1"/>
    <x v="3"/>
    <x v="0"/>
    <x v="15"/>
    <s v="Wrap Bag"/>
    <x v="1214"/>
    <n v="0.35"/>
    <x v="0"/>
    <x v="2"/>
    <x v="2"/>
    <n v="10039"/>
  </r>
  <r>
    <n v="18078"/>
    <n v="86265"/>
    <x v="1047"/>
    <d v="2022-12-28T00:00:00"/>
    <s v="Low"/>
    <n v="0.09"/>
    <n v="1.82"/>
    <n v="80.798999999999992"/>
    <n v="80.798999999999992"/>
    <s v=" "/>
    <n v="6.08"/>
    <n v="21"/>
    <n v="117.1"/>
    <n v="899"/>
    <x v="1682"/>
    <x v="1"/>
    <x v="3"/>
    <x v="0"/>
    <x v="15"/>
    <s v="Wrap Bag"/>
    <x v="1214"/>
    <n v="0.35"/>
    <x v="0"/>
    <x v="23"/>
    <x v="569"/>
    <n v="16602"/>
  </r>
  <r>
    <n v="24404"/>
    <n v="88718"/>
    <x v="1047"/>
    <d v="2022-12-31T00:00:00"/>
    <s v="Low"/>
    <n v="0.03"/>
    <n v="8.99"/>
    <n v="13.319999999999999"/>
    <n v="13.319999999999999"/>
    <s v=" "/>
    <n v="175.99"/>
    <n v="2"/>
    <n v="298.91000000000003"/>
    <n v="2463"/>
    <x v="2334"/>
    <x v="1"/>
    <x v="1"/>
    <x v="2"/>
    <x v="8"/>
    <s v="Small Box"/>
    <x v="351"/>
    <n v="0.56999999999999995"/>
    <x v="3"/>
    <x v="6"/>
    <x v="8"/>
    <n v="70802"/>
  </r>
  <r>
    <n v="19498"/>
    <n v="90245"/>
    <x v="1048"/>
    <d v="2022-12-28T00:00:00"/>
    <s v="Not Specified"/>
    <n v="0.04"/>
    <n v="8.99"/>
    <n v="547.84500000000003"/>
    <n v="547.84500000000003"/>
    <s v=" "/>
    <n v="40.97"/>
    <n v="25"/>
    <n v="1057.2"/>
    <n v="819"/>
    <x v="2335"/>
    <x v="0"/>
    <x v="3"/>
    <x v="0"/>
    <x v="4"/>
    <s v="Small Pack"/>
    <x v="768"/>
    <n v="0.59"/>
    <x v="1"/>
    <x v="4"/>
    <x v="775"/>
    <n v="98661"/>
  </r>
  <r>
    <n v="19499"/>
    <n v="90245"/>
    <x v="1048"/>
    <d v="2022-12-27T00:00:00"/>
    <s v="Not Specified"/>
    <n v="0.06"/>
    <n v="0.7"/>
    <n v="-6.7249999999999996"/>
    <s v=" "/>
    <s v=" "/>
    <n v="4.71"/>
    <n v="17"/>
    <n v="77.89"/>
    <n v="819"/>
    <x v="1818"/>
    <x v="1"/>
    <x v="3"/>
    <x v="0"/>
    <x v="15"/>
    <s v="Wrap Bag"/>
    <x v="1058"/>
    <n v="0.85"/>
    <x v="1"/>
    <x v="4"/>
    <x v="775"/>
    <n v="98661"/>
  </r>
  <r>
    <n v="23326"/>
    <n v="87781"/>
    <x v="1049"/>
    <d v="2022-12-30T00:00:00"/>
    <s v="Not Specified"/>
    <n v="0.09"/>
    <n v="5.76"/>
    <n v="32.538509999999995"/>
    <n v="32.538509999999995"/>
    <s v=" "/>
    <n v="30.98"/>
    <n v="16"/>
    <n v="490.04"/>
    <n v="2593"/>
    <x v="2153"/>
    <x v="1"/>
    <x v="2"/>
    <x v="0"/>
    <x v="3"/>
    <s v="Small Box"/>
    <x v="138"/>
    <n v="0.4"/>
    <x v="3"/>
    <x v="20"/>
    <x v="369"/>
    <n v="30605"/>
  </r>
  <r>
    <n v="21423"/>
    <n v="85912"/>
    <x v="1050"/>
    <d v="2022-12-31T00:00:00"/>
    <s v="Critical"/>
    <n v="0.06"/>
    <n v="29.21"/>
    <n v="-216.64507150000006"/>
    <s v=" "/>
    <n v="-156.77199999999999"/>
    <n v="179.29"/>
    <n v="10"/>
    <n v="1733.64"/>
    <n v="813"/>
    <x v="1531"/>
    <x v="2"/>
    <x v="2"/>
    <x v="1"/>
    <x v="9"/>
    <s v="Jumbo Box"/>
    <x v="101"/>
    <n v="0.76"/>
    <x v="0"/>
    <x v="21"/>
    <x v="998"/>
    <n v="4011"/>
  </r>
  <r>
    <n v="23310"/>
    <n v="91348"/>
    <x v="1050"/>
    <d v="2022-12-30T00:00:00"/>
    <s v="High"/>
    <n v="0.09"/>
    <n v="0.97"/>
    <n v="-2.68"/>
    <s v=" "/>
    <s v=" "/>
    <n v="2.78"/>
    <n v="7"/>
    <n v="18.37"/>
    <n v="1152"/>
    <x v="116"/>
    <x v="1"/>
    <x v="2"/>
    <x v="0"/>
    <x v="4"/>
    <s v="Wrap Bag"/>
    <x v="54"/>
    <n v="0.59"/>
    <x v="0"/>
    <x v="30"/>
    <x v="341"/>
    <n v="7801"/>
  </r>
  <r>
    <n v="23311"/>
    <n v="91348"/>
    <x v="1050"/>
    <d v="2022-12-31T00:00:00"/>
    <s v="High"/>
    <n v="0.01"/>
    <n v="0.5"/>
    <n v="64.4529"/>
    <n v="64.4529"/>
    <s v=" "/>
    <n v="3.69"/>
    <n v="25"/>
    <n v="93.41"/>
    <n v="1150"/>
    <x v="1880"/>
    <x v="1"/>
    <x v="2"/>
    <x v="0"/>
    <x v="12"/>
    <s v="Small Box"/>
    <x v="274"/>
    <n v="0.38"/>
    <x v="0"/>
    <x v="29"/>
    <x v="1340"/>
    <n v="1056"/>
  </r>
  <r>
    <n v="23581"/>
    <n v="88698"/>
    <x v="1050"/>
    <d v="2022-12-30T00:00:00"/>
    <s v="Not Specified"/>
    <n v="0.01"/>
    <n v="3.63"/>
    <n v="-11.37"/>
    <s v=" "/>
    <n v="-94.48599999999999"/>
    <n v="5.08"/>
    <n v="16"/>
    <n v="83.09"/>
    <n v="2243"/>
    <x v="2227"/>
    <x v="1"/>
    <x v="2"/>
    <x v="1"/>
    <x v="7"/>
    <s v="Wrap Bag"/>
    <x v="988"/>
    <n v="0.51"/>
    <x v="1"/>
    <x v="45"/>
    <x v="246"/>
    <n v="59715"/>
  </r>
  <r>
    <n v="24563"/>
    <n v="90200"/>
    <x v="1050"/>
    <d v="2022-12-31T00:00:00"/>
    <s v="Critical"/>
    <n v="7.0000000000000007E-2"/>
    <n v="6.6"/>
    <n v="-13.86"/>
    <s v=" "/>
    <s v=" "/>
    <n v="6.48"/>
    <n v="4"/>
    <n v="28.61"/>
    <n v="6"/>
    <x v="1992"/>
    <x v="1"/>
    <x v="0"/>
    <x v="0"/>
    <x v="3"/>
    <s v="Small Box"/>
    <x v="178"/>
    <n v="0.37"/>
    <x v="1"/>
    <x v="1"/>
    <x v="1035"/>
    <n v="95123"/>
  </r>
  <r>
    <n v="24564"/>
    <n v="90200"/>
    <x v="1050"/>
    <d v="2022-12-31T00:00:00"/>
    <s v="Critical"/>
    <n v="0.01"/>
    <n v="0.71"/>
    <n v="57.580500000000001"/>
    <n v="57.580500000000001"/>
    <s v=" "/>
    <n v="4.84"/>
    <n v="17"/>
    <n v="83.45"/>
    <n v="6"/>
    <x v="133"/>
    <x v="1"/>
    <x v="0"/>
    <x v="0"/>
    <x v="4"/>
    <s v="Wrap Bag"/>
    <x v="334"/>
    <n v="0.52"/>
    <x v="1"/>
    <x v="1"/>
    <x v="1035"/>
    <n v="95123"/>
  </r>
  <r>
    <n v="24565"/>
    <n v="90200"/>
    <x v="1050"/>
    <d v="2022-12-31T00:00:00"/>
    <s v="Critical"/>
    <n v="0.1"/>
    <n v="0.99"/>
    <n v="1176.5051999999998"/>
    <n v="1176.5051999999998"/>
    <n v="-7.785499999999999"/>
    <n v="85.99"/>
    <n v="24"/>
    <n v="1705.08"/>
    <n v="6"/>
    <x v="1992"/>
    <x v="1"/>
    <x v="0"/>
    <x v="2"/>
    <x v="8"/>
    <s v="Wrap Bag"/>
    <x v="383"/>
    <n v="0.55000000000000004"/>
    <x v="1"/>
    <x v="1"/>
    <x v="1035"/>
    <n v="95123"/>
  </r>
  <r>
    <n v="2570"/>
    <n v="18534"/>
    <x v="1051"/>
    <d v="2022-12-30T00:00:00"/>
    <s v="Low"/>
    <n v="0.1"/>
    <n v="1.99"/>
    <n v="21.68"/>
    <n v="21.68"/>
    <s v=" "/>
    <n v="8.33"/>
    <n v="72"/>
    <n v="565.16"/>
    <n v="3289"/>
    <x v="2336"/>
    <x v="0"/>
    <x v="2"/>
    <x v="2"/>
    <x v="5"/>
    <s v="Small Pack"/>
    <x v="257"/>
    <n v="0.52"/>
    <x v="1"/>
    <x v="1"/>
    <x v="1"/>
    <n v="90049"/>
  </r>
  <r>
    <n v="3073"/>
    <n v="22051"/>
    <x v="1051"/>
    <d v="2023-01-01T00:00:00"/>
    <s v="Not Specified"/>
    <n v="0.01"/>
    <n v="7.44"/>
    <n v="-160.71"/>
    <s v=" "/>
    <n v="-604.40600000000006"/>
    <n v="4.9800000000000004"/>
    <n v="78"/>
    <n v="418.66"/>
    <n v="2303"/>
    <x v="1537"/>
    <x v="1"/>
    <x v="2"/>
    <x v="0"/>
    <x v="3"/>
    <s v="Small Box"/>
    <x v="462"/>
    <n v="0.36"/>
    <x v="0"/>
    <x v="2"/>
    <x v="2"/>
    <n v="10011"/>
  </r>
  <r>
    <n v="20333"/>
    <n v="86524"/>
    <x v="1051"/>
    <d v="2023-01-01T00:00:00"/>
    <s v="Low"/>
    <n v="0.08"/>
    <n v="1.49"/>
    <n v="304.34519999999998"/>
    <n v="304.34519999999998"/>
    <n v="-1201.6199738400001"/>
    <n v="30.44"/>
    <n v="15"/>
    <n v="441.08"/>
    <n v="119"/>
    <x v="492"/>
    <x v="1"/>
    <x v="2"/>
    <x v="0"/>
    <x v="1"/>
    <s v="Small Box"/>
    <x v="127"/>
    <n v="0.37"/>
    <x v="1"/>
    <x v="7"/>
    <x v="662"/>
    <n v="84118"/>
  </r>
  <r>
    <n v="20334"/>
    <n v="86524"/>
    <x v="1051"/>
    <d v="2023-01-01T00:00:00"/>
    <s v="Low"/>
    <n v="0.04"/>
    <n v="5.74"/>
    <n v="-26.105"/>
    <s v=" "/>
    <n v="-162.77480000000003"/>
    <n v="6.48"/>
    <n v="13"/>
    <n v="86.17"/>
    <n v="119"/>
    <x v="1942"/>
    <x v="1"/>
    <x v="2"/>
    <x v="0"/>
    <x v="3"/>
    <s v="Small Box"/>
    <x v="884"/>
    <n v="0.37"/>
    <x v="1"/>
    <x v="7"/>
    <x v="662"/>
    <n v="84118"/>
  </r>
  <r>
    <n v="20570"/>
    <n v="86211"/>
    <x v="1051"/>
    <d v="2022-12-30T00:00:00"/>
    <s v="Low"/>
    <n v="0.1"/>
    <n v="1.99"/>
    <n v="32.519999999999996"/>
    <n v="32.519999999999996"/>
    <n v="-11.113199999999999"/>
    <n v="8.33"/>
    <n v="18"/>
    <n v="141.29"/>
    <n v="3291"/>
    <x v="525"/>
    <x v="0"/>
    <x v="2"/>
    <x v="2"/>
    <x v="5"/>
    <s v="Small Pack"/>
    <x v="257"/>
    <n v="0.52"/>
    <x v="0"/>
    <x v="21"/>
    <x v="205"/>
    <n v="4038"/>
  </r>
  <r>
    <n v="21073"/>
    <n v="87698"/>
    <x v="1051"/>
    <d v="2023-01-01T00:00:00"/>
    <s v="Not Specified"/>
    <n v="0.01"/>
    <n v="7.44"/>
    <n v="236.6712"/>
    <n v="236.6712"/>
    <s v=" "/>
    <n v="4.9800000000000004"/>
    <n v="20"/>
    <n v="107.35"/>
    <n v="2301"/>
    <x v="1992"/>
    <x v="1"/>
    <x v="2"/>
    <x v="0"/>
    <x v="3"/>
    <s v="Small Box"/>
    <x v="462"/>
    <n v="0.36"/>
    <x v="3"/>
    <x v="12"/>
    <x v="1341"/>
    <n v="34683"/>
  </r>
  <r>
    <n v="22178"/>
    <n v="87141"/>
    <x v="1051"/>
    <d v="2023-01-01T00:00:00"/>
    <s v="Not Specified"/>
    <n v="0.08"/>
    <n v="2.38"/>
    <n v="-27.234999999999999"/>
    <s v=" "/>
    <s v=" "/>
    <n v="8.32"/>
    <n v="22"/>
    <n v="181.38"/>
    <n v="933"/>
    <x v="2337"/>
    <x v="1"/>
    <x v="3"/>
    <x v="2"/>
    <x v="5"/>
    <s v="Small Pack"/>
    <x v="268"/>
    <n v="0.74"/>
    <x v="0"/>
    <x v="37"/>
    <x v="704"/>
    <n v="5201"/>
  </r>
  <r>
    <n v="22179"/>
    <n v="87141"/>
    <x v="1051"/>
    <d v="2022-12-31T00:00:00"/>
    <s v="Not Specified"/>
    <n v="0.09"/>
    <n v="8.16"/>
    <n v="-76.295000000000002"/>
    <s v=" "/>
    <s v=" "/>
    <n v="5.28"/>
    <n v="15"/>
    <n v="80.62"/>
    <n v="927"/>
    <x v="1278"/>
    <x v="1"/>
    <x v="3"/>
    <x v="0"/>
    <x v="3"/>
    <s v="Small Box"/>
    <x v="1227"/>
    <n v="0.4"/>
    <x v="0"/>
    <x v="47"/>
    <x v="223"/>
    <n v="3079"/>
  </r>
  <r>
    <n v="26116"/>
    <n v="90021"/>
    <x v="1051"/>
    <d v="2022-12-31T00:00:00"/>
    <s v="Medium"/>
    <n v="0.04"/>
    <n v="3.37"/>
    <n v="-16.03"/>
    <s v=" "/>
    <n v="-120.67439999999999"/>
    <n v="5.81"/>
    <n v="20"/>
    <n v="119.93"/>
    <n v="2890"/>
    <x v="813"/>
    <x v="1"/>
    <x v="1"/>
    <x v="0"/>
    <x v="15"/>
    <s v="Wrap Bag"/>
    <x v="185"/>
    <n v="0.54"/>
    <x v="2"/>
    <x v="11"/>
    <x v="598"/>
    <n v="50401"/>
  </r>
  <r>
    <n v="26117"/>
    <n v="90021"/>
    <x v="1051"/>
    <d v="2022-12-31T00:00:00"/>
    <s v="Medium"/>
    <n v="0.08"/>
    <n v="5.89"/>
    <n v="-32.664999999999999"/>
    <s v=" "/>
    <n v="-24.85"/>
    <n v="26.31"/>
    <n v="24"/>
    <n v="634.9"/>
    <n v="2891"/>
    <x v="2221"/>
    <x v="0"/>
    <x v="1"/>
    <x v="2"/>
    <x v="5"/>
    <s v="Small Box"/>
    <x v="1063"/>
    <n v="0.75"/>
    <x v="2"/>
    <x v="11"/>
    <x v="100"/>
    <n v="51106"/>
  </r>
  <r>
    <n v="26197"/>
    <n v="89197"/>
    <x v="1051"/>
    <d v="2023-01-01T00:00:00"/>
    <s v="High"/>
    <n v="0.05"/>
    <n v="64.73"/>
    <n v="1010.655"/>
    <n v="1010.655"/>
    <s v=" "/>
    <n v="300.98"/>
    <n v="12"/>
    <n v="3464.94"/>
    <n v="1503"/>
    <x v="431"/>
    <x v="2"/>
    <x v="3"/>
    <x v="1"/>
    <x v="2"/>
    <s v="Jumbo Drum"/>
    <x v="254"/>
    <n v="0.56000000000000005"/>
    <x v="2"/>
    <x v="14"/>
    <x v="1125"/>
    <n v="60478"/>
  </r>
  <r>
    <n v="26198"/>
    <n v="89197"/>
    <x v="1051"/>
    <d v="2023-01-02T00:00:00"/>
    <s v="High"/>
    <n v="7.0000000000000007E-2"/>
    <n v="26"/>
    <n v="3783.8081999999995"/>
    <n v="3783.8081999999995"/>
    <s v=" "/>
    <n v="500.98"/>
    <n v="11"/>
    <n v="5483.78"/>
    <n v="1503"/>
    <x v="1264"/>
    <x v="2"/>
    <x v="3"/>
    <x v="1"/>
    <x v="2"/>
    <s v="Jumbo Drum"/>
    <x v="819"/>
    <n v="0.6"/>
    <x v="2"/>
    <x v="14"/>
    <x v="1125"/>
    <n v="60478"/>
  </r>
  <r>
    <n v="26199"/>
    <n v="89197"/>
    <x v="1051"/>
    <d v="2022-12-31T00:00:00"/>
    <s v="High"/>
    <n v="0.04"/>
    <n v="1.99"/>
    <n v="257.38499999999999"/>
    <n v="257.38499999999999"/>
    <s v=" "/>
    <n v="45.19"/>
    <n v="9"/>
    <n v="417.78"/>
    <n v="1503"/>
    <x v="431"/>
    <x v="1"/>
    <x v="3"/>
    <x v="2"/>
    <x v="5"/>
    <s v="Small Pack"/>
    <x v="609"/>
    <n v="0.55000000000000004"/>
    <x v="2"/>
    <x v="14"/>
    <x v="1125"/>
    <n v="60478"/>
  </r>
  <r>
    <n v="474"/>
    <n v="3271"/>
    <x v="1052"/>
    <d v="2022-12-31T00:00:00"/>
    <s v="Critical"/>
    <n v="7.0000000000000007E-2"/>
    <n v="17.86"/>
    <n v="1844.7712999999999"/>
    <n v="1844.7712999999999"/>
    <n v="-137.52199999999999"/>
    <n v="264.98"/>
    <n v="90"/>
    <n v="23065.98"/>
    <n v="1745"/>
    <x v="2038"/>
    <x v="2"/>
    <x v="0"/>
    <x v="2"/>
    <x v="6"/>
    <s v="Jumbo Drum"/>
    <x v="934"/>
    <n v="0.57999999999999996"/>
    <x v="3"/>
    <x v="20"/>
    <x v="36"/>
    <n v="30305"/>
  </r>
  <r>
    <n v="475"/>
    <n v="3271"/>
    <x v="1052"/>
    <d v="2023-01-01T00:00:00"/>
    <s v="Critical"/>
    <n v="0.06"/>
    <n v="1.43"/>
    <n v="34.263800000000003"/>
    <n v="34.263800000000003"/>
    <s v=" "/>
    <n v="8.34"/>
    <n v="36"/>
    <n v="292.2"/>
    <n v="1745"/>
    <x v="2014"/>
    <x v="0"/>
    <x v="0"/>
    <x v="0"/>
    <x v="3"/>
    <s v="Wrap Bag"/>
    <x v="501"/>
    <n v="0.35"/>
    <x v="3"/>
    <x v="20"/>
    <x v="36"/>
    <n v="30305"/>
  </r>
  <r>
    <n v="18474"/>
    <n v="87252"/>
    <x v="1052"/>
    <d v="2022-12-31T00:00:00"/>
    <s v="Critical"/>
    <n v="7.0000000000000007E-2"/>
    <n v="17.86"/>
    <n v="4067.3015999999998"/>
    <n v="4067.3015999999998"/>
    <s v=" "/>
    <n v="264.98"/>
    <n v="23"/>
    <n v="5894.64"/>
    <n v="1747"/>
    <x v="323"/>
    <x v="2"/>
    <x v="0"/>
    <x v="2"/>
    <x v="6"/>
    <s v="Jumbo Drum"/>
    <x v="934"/>
    <n v="0.57999999999999996"/>
    <x v="2"/>
    <x v="13"/>
    <x v="1342"/>
    <n v="73034"/>
  </r>
  <r>
    <n v="18475"/>
    <n v="87252"/>
    <x v="1052"/>
    <d v="2023-01-01T00:00:00"/>
    <s v="Critical"/>
    <n v="0.06"/>
    <n v="1.43"/>
    <n v="50.404499999999992"/>
    <n v="50.404499999999992"/>
    <n v="-79.72"/>
    <n v="8.34"/>
    <n v="9"/>
    <n v="73.05"/>
    <n v="1747"/>
    <x v="1712"/>
    <x v="0"/>
    <x v="0"/>
    <x v="0"/>
    <x v="3"/>
    <s v="Wrap Bag"/>
    <x v="501"/>
    <n v="0.35"/>
    <x v="2"/>
    <x v="13"/>
    <x v="1342"/>
    <n v="73034"/>
  </r>
  <r>
    <n v="18786"/>
    <n v="88992"/>
    <x v="1052"/>
    <d v="2023-01-03T00:00:00"/>
    <s v="Not Specified"/>
    <n v="0"/>
    <n v="5.03"/>
    <n v="-25.162500000000001"/>
    <s v=" "/>
    <n v="-25.615800000000004"/>
    <n v="7.99"/>
    <n v="4"/>
    <n v="30.94"/>
    <n v="2341"/>
    <x v="140"/>
    <x v="1"/>
    <x v="0"/>
    <x v="2"/>
    <x v="8"/>
    <s v="Medium Box"/>
    <x v="642"/>
    <n v="0.6"/>
    <x v="2"/>
    <x v="14"/>
    <x v="1317"/>
    <n v="60137"/>
  </r>
  <r>
    <n v="21793"/>
    <n v="90088"/>
    <x v="1052"/>
    <d v="2022-12-31T00:00:00"/>
    <s v="Low"/>
    <n v="0.03"/>
    <n v="13.22"/>
    <n v="213.76499999999999"/>
    <n v="213.76499999999999"/>
    <s v=" "/>
    <n v="56.96"/>
    <n v="12"/>
    <n v="669.63"/>
    <n v="2131"/>
    <x v="1866"/>
    <x v="1"/>
    <x v="0"/>
    <x v="0"/>
    <x v="13"/>
    <s v="Small Box"/>
    <x v="937"/>
    <n v="0.56000000000000005"/>
    <x v="2"/>
    <x v="26"/>
    <x v="554"/>
    <n v="64118"/>
  </r>
  <r>
    <n v="21809"/>
    <n v="88536"/>
    <x v="1052"/>
    <d v="2023-01-02T00:00:00"/>
    <s v="High"/>
    <n v="0.02"/>
    <n v="1.1000000000000001"/>
    <n v="-82.769500000000008"/>
    <s v=" "/>
    <s v=" "/>
    <n v="35.99"/>
    <n v="1"/>
    <n v="30.28"/>
    <n v="139"/>
    <x v="169"/>
    <x v="1"/>
    <x v="3"/>
    <x v="2"/>
    <x v="8"/>
    <s v="Small Box"/>
    <x v="34"/>
    <n v="0.55000000000000004"/>
    <x v="0"/>
    <x v="29"/>
    <x v="1343"/>
    <n v="1880"/>
  </r>
  <r>
    <n v="23279"/>
    <n v="86779"/>
    <x v="1052"/>
    <d v="2023-01-01T00:00:00"/>
    <s v="Medium"/>
    <n v="0.01"/>
    <n v="13.89"/>
    <n v="-2.25"/>
    <s v=" "/>
    <n v="-38.28"/>
    <n v="36.549999999999997"/>
    <n v="3"/>
    <n v="120.93"/>
    <n v="1117"/>
    <x v="1299"/>
    <x v="1"/>
    <x v="0"/>
    <x v="0"/>
    <x v="4"/>
    <s v="Wrap Bag"/>
    <x v="382"/>
    <n v="0.41"/>
    <x v="1"/>
    <x v="41"/>
    <x v="626"/>
    <n v="85705"/>
  </r>
  <r>
    <n v="22031"/>
    <n v="89069"/>
    <x v="1053"/>
    <d v="2023-01-02T00:00:00"/>
    <s v="High"/>
    <n v="0.1"/>
    <n v="4.6900000000000004"/>
    <n v="-138.63200000000001"/>
    <s v=" "/>
    <s v=" "/>
    <n v="5.98"/>
    <n v="9"/>
    <n v="50.73"/>
    <n v="1657"/>
    <x v="1450"/>
    <x v="1"/>
    <x v="3"/>
    <x v="0"/>
    <x v="0"/>
    <s v="Small Box"/>
    <x v="22"/>
    <n v="0.68"/>
    <x v="0"/>
    <x v="23"/>
    <x v="1048"/>
    <n v="15131"/>
  </r>
  <r>
    <n v="25242"/>
    <n v="88287"/>
    <x v="1053"/>
    <d v="2023-01-08T00:00:00"/>
    <s v="Low"/>
    <n v="0.03"/>
    <n v="19.989999999999998"/>
    <n v="253.05720000000002"/>
    <n v="253.05720000000002"/>
    <n v="-29.589500000000001"/>
    <n v="49.99"/>
    <n v="12"/>
    <n v="627.95000000000005"/>
    <n v="2861"/>
    <x v="1498"/>
    <x v="1"/>
    <x v="2"/>
    <x v="2"/>
    <x v="5"/>
    <s v="Small Box"/>
    <x v="245"/>
    <n v="0.41"/>
    <x v="2"/>
    <x v="38"/>
    <x v="648"/>
    <n v="67601"/>
  </r>
  <r>
    <n v="25243"/>
    <n v="88287"/>
    <x v="1053"/>
    <d v="2023-01-06T00:00:00"/>
    <s v="Low"/>
    <n v="0.08"/>
    <n v="2.97"/>
    <n v="-47.405199999999994"/>
    <s v=" "/>
    <n v="-42.61"/>
    <n v="3.98"/>
    <n v="14"/>
    <n v="52.61"/>
    <n v="2861"/>
    <x v="1357"/>
    <x v="1"/>
    <x v="2"/>
    <x v="0"/>
    <x v="3"/>
    <s v="Wrap Bag"/>
    <x v="912"/>
    <n v="0.35"/>
    <x v="2"/>
    <x v="38"/>
    <x v="648"/>
    <n v="67601"/>
  </r>
  <r>
    <n v="22075"/>
    <n v="88288"/>
    <x v="1054"/>
    <d v="2023-01-03T00:00:00"/>
    <s v="Medium"/>
    <n v="0.05"/>
    <n v="4.0999999999999996"/>
    <n v="18.696000000000002"/>
    <n v="18.696000000000002"/>
    <n v="-29.589500000000001"/>
    <n v="19.84"/>
    <n v="3"/>
    <n v="57.77"/>
    <n v="2860"/>
    <x v="1991"/>
    <x v="1"/>
    <x v="2"/>
    <x v="0"/>
    <x v="4"/>
    <s v="Wrap Bag"/>
    <x v="503"/>
    <n v="0.44"/>
    <x v="2"/>
    <x v="14"/>
    <x v="1168"/>
    <n v="62040"/>
  </r>
  <r>
    <n v="23272"/>
    <n v="87949"/>
    <x v="1054"/>
    <d v="2023-01-02T00:00:00"/>
    <s v="Low"/>
    <n v="0"/>
    <n v="48.8"/>
    <n v="-239.41920000000002"/>
    <s v=" "/>
    <n v="-64.652484000000001"/>
    <n v="291.73"/>
    <n v="1"/>
    <n v="309.77"/>
    <n v="67"/>
    <x v="1549"/>
    <x v="2"/>
    <x v="2"/>
    <x v="1"/>
    <x v="2"/>
    <s v="Jumbo Drum"/>
    <x v="2"/>
    <n v="0.56000000000000005"/>
    <x v="1"/>
    <x v="1"/>
    <x v="4"/>
    <n v="94559"/>
  </r>
  <r>
    <n v="23273"/>
    <n v="87949"/>
    <x v="1054"/>
    <d v="2023-01-04T00:00:00"/>
    <s v="Low"/>
    <n v="7.0000000000000007E-2"/>
    <n v="45"/>
    <n v="-1301.8139999999999"/>
    <s v=" "/>
    <s v=" "/>
    <n v="100.98"/>
    <n v="12"/>
    <n v="1139.49"/>
    <n v="67"/>
    <x v="1549"/>
    <x v="2"/>
    <x v="2"/>
    <x v="1"/>
    <x v="2"/>
    <s v="Jumbo Drum"/>
    <x v="3"/>
    <n v="0.69"/>
    <x v="1"/>
    <x v="1"/>
    <x v="4"/>
    <n v="94559"/>
  </r>
  <r>
    <n v="24690"/>
    <n v="86157"/>
    <x v="1054"/>
    <d v="2023-01-03T00:00:00"/>
    <s v="Critical"/>
    <n v="0.1"/>
    <n v="6.91"/>
    <n v="-114.39"/>
    <s v=" "/>
    <n v="-192.5532"/>
    <n v="10.48"/>
    <n v="7"/>
    <n v="72.44"/>
    <n v="881"/>
    <x v="554"/>
    <x v="1"/>
    <x v="3"/>
    <x v="0"/>
    <x v="0"/>
    <s v="Small Box"/>
    <x v="1231"/>
    <n v="0.57999999999999996"/>
    <x v="1"/>
    <x v="41"/>
    <x v="1032"/>
    <n v="85635"/>
  </r>
  <r>
    <n v="24806"/>
    <n v="88777"/>
    <x v="1054"/>
    <d v="2023-01-05T00:00:00"/>
    <s v="Critical"/>
    <n v="0.1"/>
    <n v="99"/>
    <n v="-648.01160000000004"/>
    <s v=" "/>
    <s v=" "/>
    <n v="370.98"/>
    <n v="9"/>
    <n v="3122.93"/>
    <n v="2985"/>
    <x v="1873"/>
    <x v="2"/>
    <x v="2"/>
    <x v="0"/>
    <x v="0"/>
    <s v="Jumbo Drum"/>
    <x v="794"/>
    <n v="0.65"/>
    <x v="2"/>
    <x v="3"/>
    <x v="692"/>
    <n v="55343"/>
  </r>
  <r>
    <n v="25580"/>
    <n v="89487"/>
    <x v="1054"/>
    <d v="2023-01-05T00:00:00"/>
    <s v="Medium"/>
    <n v="0.04"/>
    <n v="24.49"/>
    <n v="1330.1819999999998"/>
    <n v="1330.1819999999998"/>
    <s v=" "/>
    <n v="199.99"/>
    <n v="10"/>
    <n v="1927.8"/>
    <n v="2741"/>
    <x v="240"/>
    <x v="0"/>
    <x v="3"/>
    <x v="2"/>
    <x v="11"/>
    <s v="Large Box"/>
    <x v="141"/>
    <n v="0.46"/>
    <x v="1"/>
    <x v="32"/>
    <x v="247"/>
    <n v="83605"/>
  </r>
  <r>
    <n v="19513"/>
    <n v="89398"/>
    <x v="1055"/>
    <d v="2023-01-05T00:00:00"/>
    <s v="Medium"/>
    <n v="0.04"/>
    <n v="8.99"/>
    <n v="3.2079600000000079"/>
    <n v="3.2079600000000079"/>
    <s v=" "/>
    <n v="95.99"/>
    <n v="4"/>
    <n v="334.29"/>
    <n v="2718"/>
    <x v="2301"/>
    <x v="1"/>
    <x v="1"/>
    <x v="2"/>
    <x v="8"/>
    <s v="Small Box"/>
    <x v="725"/>
    <n v="0.56999999999999995"/>
    <x v="2"/>
    <x v="14"/>
    <x v="568"/>
    <n v="60438"/>
  </r>
  <r>
    <n v="20239"/>
    <n v="89735"/>
    <x v="1055"/>
    <d v="2023-01-12T00:00:00"/>
    <s v="Low"/>
    <n v="7.0000000000000007E-2"/>
    <n v="19.989999999999998"/>
    <n v="631.07399999999996"/>
    <n v="631.07399999999996"/>
    <s v=" "/>
    <n v="162.93"/>
    <n v="6"/>
    <n v="914.6"/>
    <n v="1261"/>
    <x v="2038"/>
    <x v="1"/>
    <x v="0"/>
    <x v="0"/>
    <x v="14"/>
    <s v="Small Box"/>
    <x v="488"/>
    <n v="0.39"/>
    <x v="1"/>
    <x v="31"/>
    <x v="796"/>
    <n v="80020"/>
  </r>
  <r>
    <n v="20240"/>
    <n v="89735"/>
    <x v="1055"/>
    <d v="2023-01-10T00:00:00"/>
    <s v="Low"/>
    <n v="0.08"/>
    <n v="4.28"/>
    <n v="-87.705200000000005"/>
    <s v=" "/>
    <s v=" "/>
    <n v="2.52"/>
    <n v="7"/>
    <n v="18.68"/>
    <n v="1261"/>
    <x v="2338"/>
    <x v="1"/>
    <x v="0"/>
    <x v="0"/>
    <x v="4"/>
    <s v="Wrap Bag"/>
    <x v="1138"/>
    <n v="0.44"/>
    <x v="1"/>
    <x v="31"/>
    <x v="796"/>
    <n v="80020"/>
  </r>
  <r>
    <n v="20241"/>
    <n v="89735"/>
    <x v="1055"/>
    <d v="2023-01-07T00:00:00"/>
    <s v="Low"/>
    <n v="0.03"/>
    <n v="14"/>
    <n v="1141.8599999999999"/>
    <n v="1141.8599999999999"/>
    <n v="-563.86"/>
    <n v="90.97"/>
    <n v="7"/>
    <n v="633.80999999999995"/>
    <n v="1264"/>
    <x v="761"/>
    <x v="2"/>
    <x v="0"/>
    <x v="2"/>
    <x v="6"/>
    <s v="Jumbo Drum"/>
    <x v="271"/>
    <n v="0.36"/>
    <x v="3"/>
    <x v="25"/>
    <x v="376"/>
    <n v="40422"/>
  </r>
  <r>
    <n v="23017"/>
    <n v="89352"/>
    <x v="1055"/>
    <d v="2023-01-04T00:00:00"/>
    <s v="Critical"/>
    <n v="0.1"/>
    <n v="1.39"/>
    <n v="135.75059999999999"/>
    <n v="135.75059999999999"/>
    <s v=" "/>
    <n v="15.57"/>
    <n v="13"/>
    <n v="196.74"/>
    <n v="719"/>
    <x v="2245"/>
    <x v="1"/>
    <x v="2"/>
    <x v="0"/>
    <x v="14"/>
    <s v="Small Box"/>
    <x v="827"/>
    <n v="0.38"/>
    <x v="1"/>
    <x v="18"/>
    <x v="681"/>
    <n v="89041"/>
  </r>
  <r>
    <n v="23018"/>
    <n v="89352"/>
    <x v="1055"/>
    <d v="2023-01-05T00:00:00"/>
    <s v="Critical"/>
    <n v="0.1"/>
    <n v="0.7"/>
    <n v="-4.0175999999999998"/>
    <s v=" "/>
    <s v=" "/>
    <n v="1.76"/>
    <n v="2"/>
    <n v="3.46"/>
    <n v="719"/>
    <x v="726"/>
    <x v="1"/>
    <x v="2"/>
    <x v="0"/>
    <x v="4"/>
    <s v="Wrap Bag"/>
    <x v="307"/>
    <n v="0.56000000000000005"/>
    <x v="1"/>
    <x v="18"/>
    <x v="681"/>
    <n v="89041"/>
  </r>
  <r>
    <n v="23704"/>
    <n v="88305"/>
    <x v="1055"/>
    <d v="2023-01-04T00:00:00"/>
    <s v="High"/>
    <n v="0.03"/>
    <n v="2.99"/>
    <n v="-153.804"/>
    <s v=" "/>
    <s v=" "/>
    <n v="5.58"/>
    <n v="8"/>
    <n v="47.59"/>
    <n v="2579"/>
    <x v="235"/>
    <x v="1"/>
    <x v="0"/>
    <x v="0"/>
    <x v="1"/>
    <s v="Small Box"/>
    <x v="867"/>
    <n v="0.37"/>
    <x v="3"/>
    <x v="9"/>
    <x v="12"/>
    <n v="36869"/>
  </r>
  <r>
    <n v="24146"/>
    <n v="90680"/>
    <x v="1055"/>
    <d v="2023-01-04T00:00:00"/>
    <s v="Medium"/>
    <n v="0.09"/>
    <n v="13.99"/>
    <n v="-6024.7527840000002"/>
    <s v=" "/>
    <n v="-181.102"/>
    <n v="1938.02"/>
    <n v="1"/>
    <n v="1834.14"/>
    <n v="1665"/>
    <x v="2094"/>
    <x v="1"/>
    <x v="1"/>
    <x v="2"/>
    <x v="6"/>
    <s v="Medium Box"/>
    <x v="1216"/>
    <n v="0.38"/>
    <x v="1"/>
    <x v="1"/>
    <x v="213"/>
    <n v="92653"/>
  </r>
  <r>
    <n v="25074"/>
    <n v="90212"/>
    <x v="1055"/>
    <d v="2023-01-05T00:00:00"/>
    <s v="Low"/>
    <n v="0.02"/>
    <n v="28.16"/>
    <n v="1032.4828"/>
    <n v="1032.4828"/>
    <s v=" "/>
    <n v="226.67"/>
    <n v="7"/>
    <n v="1640.59"/>
    <n v="989"/>
    <x v="2290"/>
    <x v="2"/>
    <x v="2"/>
    <x v="1"/>
    <x v="2"/>
    <s v="Jumbo Drum"/>
    <x v="418"/>
    <n v="0.59"/>
    <x v="0"/>
    <x v="29"/>
    <x v="1344"/>
    <n v="2151"/>
  </r>
  <r>
    <n v="26077"/>
    <n v="89548"/>
    <x v="1055"/>
    <d v="2023-01-04T00:00:00"/>
    <s v="Not Specified"/>
    <n v="0.08"/>
    <n v="3.62"/>
    <n v="-79.657599999999988"/>
    <s v=" "/>
    <n v="-73.953599999999994"/>
    <n v="8.4600000000000009"/>
    <n v="10"/>
    <n v="79.59"/>
    <n v="890"/>
    <x v="512"/>
    <x v="1"/>
    <x v="1"/>
    <x v="2"/>
    <x v="5"/>
    <s v="Small Pack"/>
    <x v="987"/>
    <n v="0.61"/>
    <x v="2"/>
    <x v="10"/>
    <x v="21"/>
    <n v="76021"/>
  </r>
  <r>
    <n v="985"/>
    <n v="7107"/>
    <x v="1056"/>
    <d v="2023-01-04T00:00:00"/>
    <s v="Not Specified"/>
    <n v="0.02"/>
    <n v="11.1"/>
    <n v="57.232000000000014"/>
    <n v="57.232000000000014"/>
    <n v="-21.63242"/>
    <n v="54.2"/>
    <n v="3"/>
    <n v="172.04"/>
    <n v="3075"/>
    <x v="1107"/>
    <x v="1"/>
    <x v="2"/>
    <x v="1"/>
    <x v="7"/>
    <s v="Medium Box"/>
    <x v="1232"/>
    <n v="0.64"/>
    <x v="1"/>
    <x v="1"/>
    <x v="1"/>
    <n v="90061"/>
  </r>
  <r>
    <n v="986"/>
    <n v="7107"/>
    <x v="1056"/>
    <d v="2023-01-06T00:00:00"/>
    <s v="Not Specified"/>
    <n v="0.06"/>
    <n v="5.08"/>
    <n v="-33.968000000000004"/>
    <s v=" "/>
    <n v="-905.99039999999991"/>
    <n v="37.94"/>
    <n v="3"/>
    <n v="113.14"/>
    <n v="3075"/>
    <x v="2339"/>
    <x v="1"/>
    <x v="2"/>
    <x v="0"/>
    <x v="3"/>
    <s v="Wrap Bag"/>
    <x v="374"/>
    <n v="0.38"/>
    <x v="1"/>
    <x v="1"/>
    <x v="1"/>
    <n v="90061"/>
  </r>
  <r>
    <n v="987"/>
    <n v="7107"/>
    <x v="1056"/>
    <d v="2023-01-05T00:00:00"/>
    <s v="Not Specified"/>
    <n v="0.1"/>
    <n v="5.08"/>
    <n v="163.12"/>
    <n v="163.12"/>
    <s v=" "/>
    <n v="55.29"/>
    <n v="35"/>
    <n v="1886.52"/>
    <n v="3075"/>
    <x v="2339"/>
    <x v="1"/>
    <x v="2"/>
    <x v="0"/>
    <x v="0"/>
    <s v="Small Box"/>
    <x v="1010"/>
    <n v="0.59"/>
    <x v="1"/>
    <x v="1"/>
    <x v="1"/>
    <n v="90061"/>
  </r>
  <r>
    <n v="18985"/>
    <n v="89423"/>
    <x v="1056"/>
    <d v="2023-01-04T00:00:00"/>
    <s v="Not Specified"/>
    <n v="0.02"/>
    <n v="11.1"/>
    <n v="-52.346000000000004"/>
    <s v=" "/>
    <s v=" "/>
    <n v="54.2"/>
    <n v="1"/>
    <n v="57.35"/>
    <n v="3071"/>
    <x v="656"/>
    <x v="1"/>
    <x v="2"/>
    <x v="1"/>
    <x v="7"/>
    <s v="Medium Box"/>
    <x v="1232"/>
    <n v="0.64"/>
    <x v="3"/>
    <x v="34"/>
    <x v="1128"/>
    <n v="72015"/>
  </r>
  <r>
    <n v="18986"/>
    <n v="89423"/>
    <x v="1056"/>
    <d v="2023-01-06T00:00:00"/>
    <s v="Not Specified"/>
    <n v="0.06"/>
    <n v="5.08"/>
    <n v="57.252000000000002"/>
    <n v="57.252000000000002"/>
    <s v=" "/>
    <n v="37.94"/>
    <n v="1"/>
    <n v="37.71"/>
    <n v="3072"/>
    <x v="1163"/>
    <x v="1"/>
    <x v="2"/>
    <x v="0"/>
    <x v="3"/>
    <s v="Wrap Bag"/>
    <x v="374"/>
    <n v="0.38"/>
    <x v="3"/>
    <x v="34"/>
    <x v="1345"/>
    <n v="72712"/>
  </r>
  <r>
    <n v="18987"/>
    <n v="89423"/>
    <x v="1056"/>
    <d v="2023-01-05T00:00:00"/>
    <s v="Not Specified"/>
    <n v="0.1"/>
    <n v="5.08"/>
    <n v="529.47"/>
    <n v="529.47"/>
    <s v=" "/>
    <n v="55.29"/>
    <n v="9"/>
    <n v="485.11"/>
    <n v="3072"/>
    <x v="1163"/>
    <x v="1"/>
    <x v="2"/>
    <x v="0"/>
    <x v="0"/>
    <s v="Small Box"/>
    <x v="1010"/>
    <n v="0.59"/>
    <x v="3"/>
    <x v="34"/>
    <x v="1345"/>
    <n v="72712"/>
  </r>
  <r>
    <n v="22426"/>
    <n v="89275"/>
    <x v="1056"/>
    <d v="2023-01-04T00:00:00"/>
    <s v="Critical"/>
    <n v="0"/>
    <n v="20.79"/>
    <n v="-14.312900000000003"/>
    <s v=" "/>
    <s v=" "/>
    <n v="88.84"/>
    <n v="10"/>
    <n v="929.41"/>
    <n v="1663"/>
    <x v="205"/>
    <x v="1"/>
    <x v="0"/>
    <x v="1"/>
    <x v="7"/>
    <s v="Large Box"/>
    <x v="1233"/>
    <n v="0.59"/>
    <x v="3"/>
    <x v="12"/>
    <x v="83"/>
    <n v="33403"/>
  </r>
  <r>
    <n v="22427"/>
    <n v="89275"/>
    <x v="1056"/>
    <d v="2023-01-07T00:00:00"/>
    <s v="Critical"/>
    <n v="0.02"/>
    <n v="28"/>
    <n v="5.3192999999999993"/>
    <n v="5.3192999999999993"/>
    <s v=" "/>
    <n v="90.97"/>
    <n v="1"/>
    <n v="100.1"/>
    <n v="1663"/>
    <x v="205"/>
    <x v="2"/>
    <x v="0"/>
    <x v="2"/>
    <x v="6"/>
    <s v="Jumbo Drum"/>
    <x v="636"/>
    <n v="0.38"/>
    <x v="3"/>
    <x v="12"/>
    <x v="83"/>
    <n v="33403"/>
  </r>
  <r>
    <n v="23588"/>
    <n v="88432"/>
    <x v="1056"/>
    <d v="2023-01-08T00:00:00"/>
    <s v="Low"/>
    <n v="0.02"/>
    <n v="10.25"/>
    <n v="34.991999999999997"/>
    <n v="34.991999999999997"/>
    <n v="-684.57"/>
    <n v="49.34"/>
    <n v="4"/>
    <n v="198.08"/>
    <n v="1943"/>
    <x v="1942"/>
    <x v="1"/>
    <x v="1"/>
    <x v="1"/>
    <x v="7"/>
    <s v="Large Box"/>
    <x v="466"/>
    <n v="0.56999999999999995"/>
    <x v="3"/>
    <x v="34"/>
    <x v="535"/>
    <n v="72756"/>
  </r>
  <r>
    <n v="24310"/>
    <n v="91573"/>
    <x v="1056"/>
    <d v="2023-01-08T00:00:00"/>
    <s v="Low"/>
    <n v="0.08"/>
    <n v="35"/>
    <n v="-193.018"/>
    <s v=" "/>
    <s v=" "/>
    <n v="279.48"/>
    <n v="13"/>
    <n v="3519.39"/>
    <n v="2183"/>
    <x v="322"/>
    <x v="1"/>
    <x v="0"/>
    <x v="0"/>
    <x v="0"/>
    <s v="Large Box"/>
    <x v="500"/>
    <n v="0.8"/>
    <x v="3"/>
    <x v="25"/>
    <x v="848"/>
    <n v="42301"/>
  </r>
  <r>
    <n v="25671"/>
    <n v="89927"/>
    <x v="1056"/>
    <d v="2023-01-05T00:00:00"/>
    <s v="Critical"/>
    <n v="0.09"/>
    <n v="4.82"/>
    <n v="-26.04"/>
    <s v=" "/>
    <s v=" "/>
    <n v="9.85"/>
    <n v="13"/>
    <n v="122.49"/>
    <n v="81"/>
    <x v="1293"/>
    <x v="1"/>
    <x v="3"/>
    <x v="0"/>
    <x v="4"/>
    <s v="Wrap Bag"/>
    <x v="783"/>
    <n v="0.47"/>
    <x v="1"/>
    <x v="5"/>
    <x v="7"/>
    <n v="97035"/>
  </r>
  <r>
    <n v="25672"/>
    <n v="89927"/>
    <x v="1056"/>
    <d v="2023-01-05T00:00:00"/>
    <s v="Critical"/>
    <n v="0.01"/>
    <n v="0.81"/>
    <n v="10.701899999999998"/>
    <n v="10.701899999999998"/>
    <s v=" "/>
    <n v="2.94"/>
    <n v="5"/>
    <n v="15.51"/>
    <n v="81"/>
    <x v="1293"/>
    <x v="1"/>
    <x v="3"/>
    <x v="0"/>
    <x v="4"/>
    <s v="Wrap Bag"/>
    <x v="798"/>
    <n v="0.4"/>
    <x v="1"/>
    <x v="5"/>
    <x v="7"/>
    <n v="97035"/>
  </r>
  <r>
    <n v="767"/>
    <n v="5504"/>
    <x v="1057"/>
    <d v="2023-01-07T00:00:00"/>
    <s v="High"/>
    <n v="0.06"/>
    <n v="7.64"/>
    <n v="-32.527999999999999"/>
    <s v=" "/>
    <n v="-53.444000000000003"/>
    <n v="5.78"/>
    <n v="7"/>
    <n v="57.81"/>
    <n v="198"/>
    <x v="223"/>
    <x v="0"/>
    <x v="3"/>
    <x v="0"/>
    <x v="3"/>
    <s v="Small Box"/>
    <x v="363"/>
    <n v="0.36"/>
    <x v="2"/>
    <x v="27"/>
    <x v="254"/>
    <n v="48138"/>
  </r>
  <r>
    <n v="1868"/>
    <n v="13444"/>
    <x v="1057"/>
    <d v="2023-01-08T00:00:00"/>
    <s v="High"/>
    <n v="0.06"/>
    <n v="0.88"/>
    <n v="21.847999999999999"/>
    <n v="21.847999999999999"/>
    <n v="-1963.752"/>
    <n v="4.76"/>
    <n v="36"/>
    <n v="168.48"/>
    <n v="2645"/>
    <x v="442"/>
    <x v="1"/>
    <x v="1"/>
    <x v="0"/>
    <x v="3"/>
    <s v="Wrap Bag"/>
    <x v="473"/>
    <n v="0.39"/>
    <x v="1"/>
    <x v="4"/>
    <x v="6"/>
    <n v="98103"/>
  </r>
  <r>
    <n v="18688"/>
    <n v="88699"/>
    <x v="1057"/>
    <d v="2023-01-12T00:00:00"/>
    <s v="Low"/>
    <n v="0.05"/>
    <n v="8.94"/>
    <n v="-32.455760000000005"/>
    <s v=" "/>
    <n v="-60.165700000000001"/>
    <n v="8.0399999999999991"/>
    <n v="1"/>
    <n v="10.49"/>
    <n v="2244"/>
    <x v="1366"/>
    <x v="1"/>
    <x v="2"/>
    <x v="0"/>
    <x v="1"/>
    <s v="Small Box"/>
    <x v="412"/>
    <n v="0.4"/>
    <x v="0"/>
    <x v="2"/>
    <x v="456"/>
    <n v="11757"/>
  </r>
  <r>
    <n v="18689"/>
    <n v="88699"/>
    <x v="1057"/>
    <d v="2023-01-12T00:00:00"/>
    <s v="Low"/>
    <n v="0.01"/>
    <n v="0.5"/>
    <n v="18.112499999999997"/>
    <n v="18.112499999999997"/>
    <s v=" "/>
    <n v="4.91"/>
    <n v="5"/>
    <n v="26.25"/>
    <n v="2244"/>
    <x v="2227"/>
    <x v="1"/>
    <x v="2"/>
    <x v="0"/>
    <x v="12"/>
    <s v="Small Box"/>
    <x v="181"/>
    <n v="0.36"/>
    <x v="0"/>
    <x v="2"/>
    <x v="456"/>
    <n v="11757"/>
  </r>
  <r>
    <n v="18690"/>
    <n v="88699"/>
    <x v="1057"/>
    <d v="2023-01-10T00:00:00"/>
    <s v="Low"/>
    <n v="7.0000000000000007E-2"/>
    <n v="2.36"/>
    <n v="-5.3071999999999999"/>
    <s v=" "/>
    <s v=" "/>
    <n v="11.55"/>
    <n v="2"/>
    <n v="22.8"/>
    <n v="2244"/>
    <x v="187"/>
    <x v="1"/>
    <x v="2"/>
    <x v="0"/>
    <x v="4"/>
    <s v="Wrap Bag"/>
    <x v="65"/>
    <n v="0.55000000000000004"/>
    <x v="0"/>
    <x v="2"/>
    <x v="456"/>
    <n v="11757"/>
  </r>
  <r>
    <n v="18785"/>
    <n v="88987"/>
    <x v="1057"/>
    <d v="2023-01-06T00:00:00"/>
    <s v="High"/>
    <n v="0.1"/>
    <n v="2.85"/>
    <n v="24.950399999999995"/>
    <n v="24.950399999999995"/>
    <n v="-36.891999999999996"/>
    <n v="12.22"/>
    <n v="3"/>
    <n v="36.159999999999997"/>
    <n v="1343"/>
    <x v="2340"/>
    <x v="1"/>
    <x v="1"/>
    <x v="1"/>
    <x v="7"/>
    <s v="Small Pack"/>
    <x v="410"/>
    <n v="0.55000000000000004"/>
    <x v="2"/>
    <x v="10"/>
    <x v="1216"/>
    <n v="76106"/>
  </r>
  <r>
    <n v="19440"/>
    <n v="86113"/>
    <x v="1057"/>
    <d v="2023-01-12T00:00:00"/>
    <s v="Low"/>
    <n v="0.08"/>
    <n v="19.989999999999998"/>
    <n v="167.49639999999999"/>
    <n v="167.49639999999999"/>
    <n v="-20.876399999999997"/>
    <n v="179.99"/>
    <n v="4"/>
    <n v="714.88"/>
    <n v="3042"/>
    <x v="593"/>
    <x v="1"/>
    <x v="2"/>
    <x v="2"/>
    <x v="5"/>
    <s v="Small Box"/>
    <x v="133"/>
    <n v="0.48"/>
    <x v="2"/>
    <x v="38"/>
    <x v="144"/>
    <n v="67501"/>
  </r>
  <r>
    <n v="19868"/>
    <n v="87509"/>
    <x v="1057"/>
    <d v="2023-01-08T00:00:00"/>
    <s v="High"/>
    <n v="0.06"/>
    <n v="0.88"/>
    <n v="29.062799999999996"/>
    <n v="29.062799999999996"/>
    <s v=" "/>
    <n v="4.76"/>
    <n v="9"/>
    <n v="42.12"/>
    <n v="2643"/>
    <x v="413"/>
    <x v="1"/>
    <x v="1"/>
    <x v="0"/>
    <x v="3"/>
    <s v="Wrap Bag"/>
    <x v="473"/>
    <n v="0.39"/>
    <x v="2"/>
    <x v="13"/>
    <x v="1246"/>
    <n v="74055"/>
  </r>
  <r>
    <n v="20217"/>
    <n v="86745"/>
    <x v="1057"/>
    <d v="2023-01-06T00:00:00"/>
    <s v="Medium"/>
    <n v="0.09"/>
    <n v="35"/>
    <n v="-1014.7168"/>
    <s v=" "/>
    <n v="-66.695999999999998"/>
    <n v="80.98"/>
    <n v="8"/>
    <n v="617.22"/>
    <n v="1453"/>
    <x v="1315"/>
    <x v="1"/>
    <x v="2"/>
    <x v="0"/>
    <x v="0"/>
    <s v="Large Box"/>
    <x v="620"/>
    <n v="0.81"/>
    <x v="0"/>
    <x v="29"/>
    <x v="1346"/>
    <n v="2638"/>
  </r>
  <r>
    <n v="20218"/>
    <n v="86745"/>
    <x v="1057"/>
    <d v="2023-01-07T00:00:00"/>
    <s v="Medium"/>
    <n v="0.05"/>
    <n v="8.49"/>
    <n v="-204.73081999999999"/>
    <s v=" "/>
    <n v="-446.31"/>
    <n v="5.81"/>
    <n v="8"/>
    <n v="48.35"/>
    <n v="1455"/>
    <x v="836"/>
    <x v="1"/>
    <x v="2"/>
    <x v="0"/>
    <x v="1"/>
    <s v="Small Box"/>
    <x v="98"/>
    <n v="0.39"/>
    <x v="0"/>
    <x v="30"/>
    <x v="474"/>
    <n v="8021"/>
  </r>
  <r>
    <n v="20219"/>
    <n v="86745"/>
    <x v="1057"/>
    <d v="2023-01-06T00:00:00"/>
    <s v="Medium"/>
    <n v="7.0000000000000007E-2"/>
    <n v="8.08"/>
    <n v="-333.40251999999998"/>
    <s v=" "/>
    <n v="-1565.89"/>
    <n v="155.99"/>
    <n v="3"/>
    <n v="395.83"/>
    <n v="1456"/>
    <x v="1061"/>
    <x v="1"/>
    <x v="2"/>
    <x v="2"/>
    <x v="8"/>
    <s v="Small Box"/>
    <x v="1234"/>
    <n v="0.6"/>
    <x v="0"/>
    <x v="30"/>
    <x v="1025"/>
    <n v="8901"/>
  </r>
  <r>
    <n v="20220"/>
    <n v="86745"/>
    <x v="1057"/>
    <d v="2023-01-06T00:00:00"/>
    <s v="Medium"/>
    <n v="0.1"/>
    <n v="9.4700000000000006"/>
    <n v="-175.584"/>
    <s v=" "/>
    <n v="-71.092999999999989"/>
    <n v="17.7"/>
    <n v="9"/>
    <n v="150.25"/>
    <n v="1457"/>
    <x v="836"/>
    <x v="1"/>
    <x v="2"/>
    <x v="0"/>
    <x v="0"/>
    <s v="Small Box"/>
    <x v="200"/>
    <n v="0.59"/>
    <x v="0"/>
    <x v="30"/>
    <x v="1347"/>
    <n v="7650"/>
  </r>
  <r>
    <n v="21564"/>
    <n v="88216"/>
    <x v="1057"/>
    <d v="2023-01-07T00:00:00"/>
    <s v="High"/>
    <n v="0.08"/>
    <n v="4.8499999999999996"/>
    <n v="323.3064"/>
    <n v="323.3064"/>
    <n v="-140.21"/>
    <n v="55.48"/>
    <n v="9"/>
    <n v="468.56"/>
    <n v="1375"/>
    <x v="666"/>
    <x v="1"/>
    <x v="0"/>
    <x v="0"/>
    <x v="3"/>
    <s v="Small Box"/>
    <x v="899"/>
    <n v="0.37"/>
    <x v="0"/>
    <x v="17"/>
    <x v="830"/>
    <n v="6408"/>
  </r>
  <r>
    <n v="21565"/>
    <n v="88216"/>
    <x v="1057"/>
    <d v="2023-01-07T00:00:00"/>
    <s v="High"/>
    <n v="0.02"/>
    <n v="5.01"/>
    <n v="51.375999999999998"/>
    <n v="51.375999999999998"/>
    <n v="-245.65800000000002"/>
    <n v="11.34"/>
    <n v="11"/>
    <n v="124.84"/>
    <n v="1379"/>
    <x v="998"/>
    <x v="1"/>
    <x v="0"/>
    <x v="0"/>
    <x v="3"/>
    <s v="Small Box"/>
    <x v="70"/>
    <n v="0.36"/>
    <x v="0"/>
    <x v="29"/>
    <x v="1348"/>
    <n v="1832"/>
  </r>
  <r>
    <n v="25369"/>
    <n v="90267"/>
    <x v="1057"/>
    <d v="2023-01-05T00:00:00"/>
    <s v="High"/>
    <n v="0.08"/>
    <n v="56.14"/>
    <n v="254.82040000000001"/>
    <n v="254.82040000000001"/>
    <n v="-170.96800000000002"/>
    <n v="119.99"/>
    <n v="14"/>
    <n v="1389.37"/>
    <n v="2957"/>
    <x v="776"/>
    <x v="2"/>
    <x v="2"/>
    <x v="2"/>
    <x v="6"/>
    <s v="Jumbo Box"/>
    <x v="119"/>
    <n v="0.39"/>
    <x v="2"/>
    <x v="22"/>
    <x v="327"/>
    <n v="53209"/>
  </r>
  <r>
    <n v="25370"/>
    <n v="90267"/>
    <x v="1057"/>
    <d v="2023-01-08T00:00:00"/>
    <s v="High"/>
    <n v="0.08"/>
    <n v="4.68"/>
    <n v="-39.270800000000001"/>
    <s v=" "/>
    <s v=" "/>
    <n v="10.23"/>
    <n v="5"/>
    <n v="50.63"/>
    <n v="2958"/>
    <x v="147"/>
    <x v="0"/>
    <x v="2"/>
    <x v="0"/>
    <x v="16"/>
    <s v="Small Pack"/>
    <x v="930"/>
    <n v="0.59"/>
    <x v="2"/>
    <x v="22"/>
    <x v="723"/>
    <n v="54956"/>
  </r>
  <r>
    <n v="26012"/>
    <n v="89549"/>
    <x v="1057"/>
    <d v="2023-01-07T00:00:00"/>
    <s v="Critical"/>
    <n v="0.06"/>
    <n v="53.03"/>
    <n v="-1685.0360000000001"/>
    <s v=" "/>
    <s v=" "/>
    <n v="20.98"/>
    <n v="8"/>
    <n v="180.29"/>
    <n v="890"/>
    <x v="512"/>
    <x v="2"/>
    <x v="1"/>
    <x v="1"/>
    <x v="2"/>
    <s v="Jumbo Drum"/>
    <x v="122"/>
    <n v="0.64"/>
    <x v="2"/>
    <x v="10"/>
    <x v="21"/>
    <n v="76021"/>
  </r>
  <r>
    <n v="26013"/>
    <n v="89549"/>
    <x v="1057"/>
    <d v="2023-01-05T00:00:00"/>
    <s v="Critical"/>
    <n v="7.0000000000000007E-2"/>
    <n v="35"/>
    <n v="-415.69760000000002"/>
    <s v=" "/>
    <n v="-166.67088000000001"/>
    <n v="279.48"/>
    <n v="13"/>
    <n v="3422.18"/>
    <n v="890"/>
    <x v="513"/>
    <x v="1"/>
    <x v="1"/>
    <x v="1"/>
    <x v="7"/>
    <s v="Large Box"/>
    <x v="87"/>
    <n v="0.6"/>
    <x v="2"/>
    <x v="10"/>
    <x v="21"/>
    <n v="76021"/>
  </r>
  <r>
    <n v="26014"/>
    <n v="89549"/>
    <x v="1057"/>
    <d v="2023-01-06T00:00:00"/>
    <s v="Critical"/>
    <n v="0.08"/>
    <n v="5.68"/>
    <n v="-172.55313000000001"/>
    <s v=" "/>
    <s v=" "/>
    <n v="4.91"/>
    <n v="13"/>
    <n v="63.75"/>
    <n v="890"/>
    <x v="2084"/>
    <x v="1"/>
    <x v="1"/>
    <x v="1"/>
    <x v="9"/>
    <s v="Jumbo Box"/>
    <x v="719"/>
    <n v="0.7"/>
    <x v="2"/>
    <x v="10"/>
    <x v="21"/>
    <n v="76021"/>
  </r>
  <r>
    <n v="26291"/>
    <n v="87903"/>
    <x v="1057"/>
    <d v="2023-01-07T00:00:00"/>
    <s v="High"/>
    <n v="0"/>
    <n v="5.76"/>
    <n v="749.65800000000002"/>
    <n v="749.65800000000002"/>
    <n v="-724.41499999999996"/>
    <n v="30.98"/>
    <n v="6"/>
    <n v="189.24"/>
    <n v="2819"/>
    <x v="2341"/>
    <x v="1"/>
    <x v="0"/>
    <x v="0"/>
    <x v="3"/>
    <s v="Small Box"/>
    <x v="138"/>
    <n v="0.4"/>
    <x v="3"/>
    <x v="6"/>
    <x v="1129"/>
    <n v="71203"/>
  </r>
  <r>
    <n v="22664"/>
    <n v="89445"/>
    <x v="1058"/>
    <d v="2023-01-08T00:00:00"/>
    <s v="Not Specified"/>
    <n v="7.0000000000000007E-2"/>
    <n v="5.42"/>
    <n v="-30.478000000000002"/>
    <s v=" "/>
    <s v=" "/>
    <n v="4.57"/>
    <n v="7"/>
    <n v="31.86"/>
    <n v="1206"/>
    <x v="2342"/>
    <x v="1"/>
    <x v="3"/>
    <x v="0"/>
    <x v="1"/>
    <s v="Small Box"/>
    <x v="438"/>
    <n v="0.37"/>
    <x v="3"/>
    <x v="12"/>
    <x v="873"/>
    <n v="32712"/>
  </r>
  <r>
    <n v="23794"/>
    <n v="87074"/>
    <x v="1058"/>
    <d v="2023-01-08T00:00:00"/>
    <s v="Low"/>
    <n v="0.09"/>
    <n v="8.73"/>
    <n v="254.322"/>
    <n v="254.322"/>
    <s v=" "/>
    <n v="6.48"/>
    <n v="13"/>
    <n v="84.49"/>
    <n v="2146"/>
    <x v="2343"/>
    <x v="1"/>
    <x v="2"/>
    <x v="0"/>
    <x v="3"/>
    <s v="Small Box"/>
    <x v="477"/>
    <n v="0.37"/>
    <x v="3"/>
    <x v="16"/>
    <x v="28"/>
    <n v="20151"/>
  </r>
  <r>
    <n v="25924"/>
    <n v="86406"/>
    <x v="1058"/>
    <d v="2023-01-06T00:00:00"/>
    <s v="Low"/>
    <n v="0.02"/>
    <n v="17.079999999999998"/>
    <n v="50.023199999999996"/>
    <n v="50.023199999999996"/>
    <s v=" "/>
    <n v="30.98"/>
    <n v="13"/>
    <n v="419.25"/>
    <n v="1463"/>
    <x v="1689"/>
    <x v="1"/>
    <x v="0"/>
    <x v="0"/>
    <x v="3"/>
    <s v="Small Box"/>
    <x v="906"/>
    <n v="0.4"/>
    <x v="2"/>
    <x v="39"/>
    <x v="725"/>
    <n v="46952"/>
  </r>
  <r>
    <n v="25925"/>
    <n v="86406"/>
    <x v="1058"/>
    <d v="2023-01-08T00:00:00"/>
    <s v="Low"/>
    <n v="7.0000000000000007E-2"/>
    <n v="40.19"/>
    <n v="2490.9531999999999"/>
    <n v="2490.9531999999999"/>
    <s v=" "/>
    <n v="348.21"/>
    <n v="12"/>
    <n v="4208.3900000000003"/>
    <n v="1463"/>
    <x v="217"/>
    <x v="2"/>
    <x v="0"/>
    <x v="1"/>
    <x v="9"/>
    <s v="Jumbo Box"/>
    <x v="223"/>
    <n v="0.62"/>
    <x v="2"/>
    <x v="39"/>
    <x v="725"/>
    <n v="46952"/>
  </r>
  <r>
    <n v="26087"/>
    <n v="88306"/>
    <x v="1058"/>
    <d v="2023-01-07T00:00:00"/>
    <s v="Critical"/>
    <n v="0.05"/>
    <n v="9.23"/>
    <n v="-124.87860000000001"/>
    <s v=" "/>
    <s v=" "/>
    <n v="7.77"/>
    <n v="3"/>
    <n v="25.8"/>
    <n v="2581"/>
    <x v="2344"/>
    <x v="1"/>
    <x v="0"/>
    <x v="0"/>
    <x v="13"/>
    <s v="Small Box"/>
    <x v="85"/>
    <n v="0.57999999999999996"/>
    <x v="3"/>
    <x v="9"/>
    <x v="229"/>
    <n v="35401"/>
  </r>
  <r>
    <n v="26088"/>
    <n v="88306"/>
    <x v="1058"/>
    <d v="2023-01-08T00:00:00"/>
    <s v="Critical"/>
    <n v="0.04"/>
    <n v="19.989999999999998"/>
    <n v="50.138999999999996"/>
    <n v="50.138999999999996"/>
    <s v=" "/>
    <n v="363.25"/>
    <n v="4"/>
    <n v="1478.57"/>
    <n v="2581"/>
    <x v="2344"/>
    <x v="1"/>
    <x v="0"/>
    <x v="0"/>
    <x v="13"/>
    <s v="Small Box"/>
    <x v="437"/>
    <n v="0.56999999999999995"/>
    <x v="3"/>
    <x v="9"/>
    <x v="229"/>
    <n v="35401"/>
  </r>
  <r>
    <n v="20538"/>
    <n v="90519"/>
    <x v="1059"/>
    <d v="2023-01-09T00:00:00"/>
    <s v="Medium"/>
    <n v="0.09"/>
    <n v="8.83"/>
    <n v="45.807859999999998"/>
    <n v="45.807859999999998"/>
    <s v=" "/>
    <n v="20.98"/>
    <n v="8"/>
    <n v="162.84"/>
    <n v="1367"/>
    <x v="1524"/>
    <x v="0"/>
    <x v="1"/>
    <x v="0"/>
    <x v="1"/>
    <s v="Small Box"/>
    <x v="1046"/>
    <n v="0.37"/>
    <x v="2"/>
    <x v="10"/>
    <x v="31"/>
    <n v="79424"/>
  </r>
  <r>
    <n v="22778"/>
    <n v="87353"/>
    <x v="1059"/>
    <d v="2023-01-11T00:00:00"/>
    <s v="Low"/>
    <n v="0.05"/>
    <n v="5.99"/>
    <n v="323.57303999999999"/>
    <n v="323.57303999999999"/>
    <s v=" "/>
    <n v="65.989999999999995"/>
    <n v="9"/>
    <n v="519.29999999999995"/>
    <n v="360"/>
    <x v="1745"/>
    <x v="1"/>
    <x v="3"/>
    <x v="2"/>
    <x v="8"/>
    <s v="Small Box"/>
    <x v="46"/>
    <n v="0.57999999999999996"/>
    <x v="1"/>
    <x v="1"/>
    <x v="270"/>
    <n v="93727"/>
  </r>
  <r>
    <n v="23733"/>
    <n v="91545"/>
    <x v="1059"/>
    <d v="2023-01-12T00:00:00"/>
    <s v="Low"/>
    <n v="0.01"/>
    <n v="0.7"/>
    <n v="-2.5544000000000002"/>
    <s v=" "/>
    <s v=" "/>
    <n v="1.76"/>
    <n v="2"/>
    <n v="3.86"/>
    <n v="1803"/>
    <x v="292"/>
    <x v="1"/>
    <x v="2"/>
    <x v="0"/>
    <x v="4"/>
    <s v="Wrap Bag"/>
    <x v="307"/>
    <n v="0.56000000000000005"/>
    <x v="0"/>
    <x v="21"/>
    <x v="998"/>
    <n v="4011"/>
  </r>
  <r>
    <n v="24378"/>
    <n v="89501"/>
    <x v="1059"/>
    <d v="2023-01-08T00:00:00"/>
    <s v="High"/>
    <n v="0"/>
    <n v="8.99"/>
    <n v="-53.295199999999994"/>
    <s v=" "/>
    <n v="-4.0175999999999998"/>
    <n v="11.66"/>
    <n v="2"/>
    <n v="26.12"/>
    <n v="2825"/>
    <x v="462"/>
    <x v="1"/>
    <x v="1"/>
    <x v="0"/>
    <x v="4"/>
    <s v="Small Pack"/>
    <x v="53"/>
    <n v="0.59"/>
    <x v="1"/>
    <x v="32"/>
    <x v="497"/>
    <n v="83701"/>
  </r>
  <r>
    <n v="24632"/>
    <n v="87402"/>
    <x v="1059"/>
    <d v="2023-01-08T00:00:00"/>
    <s v="Medium"/>
    <n v="0.03"/>
    <n v="0.86"/>
    <n v="-0.65720000000000001"/>
    <s v=" "/>
    <s v=" "/>
    <n v="2.67"/>
    <n v="5"/>
    <n v="13.18"/>
    <n v="2913"/>
    <x v="307"/>
    <x v="1"/>
    <x v="0"/>
    <x v="0"/>
    <x v="4"/>
    <s v="Wrap Bag"/>
    <x v="1235"/>
    <n v="0.56999999999999995"/>
    <x v="2"/>
    <x v="40"/>
    <x v="875"/>
    <n v="58701"/>
  </r>
  <r>
    <n v="24633"/>
    <n v="87402"/>
    <x v="1059"/>
    <d v="2023-01-07T00:00:00"/>
    <s v="Medium"/>
    <n v="0.05"/>
    <n v="29.1"/>
    <n v="665.41800000000001"/>
    <n v="665.41800000000001"/>
    <n v="-57.994500000000002"/>
    <n v="217.85"/>
    <n v="9"/>
    <n v="1963.93"/>
    <n v="2913"/>
    <x v="1057"/>
    <x v="2"/>
    <x v="0"/>
    <x v="1"/>
    <x v="9"/>
    <s v="Jumbo Box"/>
    <x v="136"/>
    <n v="0.68"/>
    <x v="2"/>
    <x v="40"/>
    <x v="875"/>
    <n v="58701"/>
  </r>
  <r>
    <n v="24870"/>
    <n v="90681"/>
    <x v="1059"/>
    <d v="2023-01-09T00:00:00"/>
    <s v="Low"/>
    <n v="0"/>
    <n v="0.5"/>
    <n v="20.9346"/>
    <n v="20.9346"/>
    <s v=" "/>
    <n v="4.91"/>
    <n v="6"/>
    <n v="30.34"/>
    <n v="1665"/>
    <x v="1273"/>
    <x v="1"/>
    <x v="1"/>
    <x v="0"/>
    <x v="12"/>
    <s v="Small Box"/>
    <x v="126"/>
    <n v="0.36"/>
    <x v="1"/>
    <x v="1"/>
    <x v="213"/>
    <n v="92653"/>
  </r>
  <r>
    <n v="25562"/>
    <n v="87360"/>
    <x v="1059"/>
    <d v="2023-01-12T00:00:00"/>
    <s v="Low"/>
    <n v="0.01"/>
    <n v="5.15"/>
    <n v="-99.262"/>
    <s v=" "/>
    <n v="-7.2539999999999996"/>
    <n v="4.37"/>
    <n v="7"/>
    <n v="33.299999999999997"/>
    <n v="505"/>
    <x v="2345"/>
    <x v="1"/>
    <x v="2"/>
    <x v="0"/>
    <x v="13"/>
    <s v="Small Box"/>
    <x v="715"/>
    <n v="0.59"/>
    <x v="2"/>
    <x v="39"/>
    <x v="534"/>
    <n v="46041"/>
  </r>
  <r>
    <n v="25563"/>
    <n v="87360"/>
    <x v="1059"/>
    <d v="2023-01-12T00:00:00"/>
    <s v="Low"/>
    <n v="0.03"/>
    <n v="4.95"/>
    <n v="-110.88576"/>
    <s v=" "/>
    <s v=" "/>
    <n v="4.9800000000000004"/>
    <n v="11"/>
    <n v="55.6"/>
    <n v="505"/>
    <x v="2345"/>
    <x v="1"/>
    <x v="2"/>
    <x v="0"/>
    <x v="1"/>
    <s v="Small Box"/>
    <x v="519"/>
    <n v="0.37"/>
    <x v="2"/>
    <x v="39"/>
    <x v="534"/>
    <n v="46041"/>
  </r>
  <r>
    <n v="969"/>
    <n v="7042"/>
    <x v="1060"/>
    <d v="2023-01-10T00:00:00"/>
    <s v="Medium"/>
    <n v="7.0000000000000007E-2"/>
    <n v="85.63"/>
    <n v="-555.45600000000002"/>
    <s v=" "/>
    <s v=" "/>
    <n v="376.13"/>
    <n v="4"/>
    <n v="1187.8599999999999"/>
    <n v="962"/>
    <x v="1492"/>
    <x v="2"/>
    <x v="0"/>
    <x v="1"/>
    <x v="9"/>
    <s v="Jumbo Box"/>
    <x v="895"/>
    <n v="0.74"/>
    <x v="2"/>
    <x v="14"/>
    <x v="69"/>
    <n v="60610"/>
  </r>
  <r>
    <n v="998"/>
    <n v="7203"/>
    <x v="1060"/>
    <d v="2023-01-10T00:00:00"/>
    <s v="High"/>
    <n v="0.03"/>
    <n v="19.989999999999998"/>
    <n v="3718.5392000000002"/>
    <n v="3718.5392000000002"/>
    <s v=" "/>
    <n v="896.99"/>
    <n v="28"/>
    <n v="24362.25"/>
    <n v="2867"/>
    <x v="2170"/>
    <x v="1"/>
    <x v="2"/>
    <x v="0"/>
    <x v="1"/>
    <s v="Small Box"/>
    <x v="50"/>
    <n v="0.38"/>
    <x v="0"/>
    <x v="24"/>
    <x v="43"/>
    <n v="20016"/>
  </r>
  <r>
    <n v="3754"/>
    <n v="26818"/>
    <x v="1060"/>
    <d v="2023-01-09T00:00:00"/>
    <s v="Not Specified"/>
    <n v="0.05"/>
    <n v="5.6"/>
    <n v="-25.909730000000003"/>
    <s v=" "/>
    <n v="-11.69"/>
    <n v="8.85"/>
    <n v="25"/>
    <n v="220.48"/>
    <n v="1060"/>
    <x v="2130"/>
    <x v="1"/>
    <x v="3"/>
    <x v="0"/>
    <x v="1"/>
    <s v="Small Box"/>
    <x v="560"/>
    <n v="0.36"/>
    <x v="3"/>
    <x v="20"/>
    <x v="36"/>
    <n v="30318"/>
  </r>
  <r>
    <n v="3755"/>
    <n v="26818"/>
    <x v="1060"/>
    <d v="2023-01-10T00:00:00"/>
    <s v="Not Specified"/>
    <n v="0.01"/>
    <n v="4.9800000000000004"/>
    <n v="-6.8628"/>
    <s v=" "/>
    <n v="-12.026699999999998"/>
    <n v="11.97"/>
    <n v="6"/>
    <n v="94.07"/>
    <n v="1060"/>
    <x v="1735"/>
    <x v="0"/>
    <x v="3"/>
    <x v="0"/>
    <x v="13"/>
    <s v="Small Box"/>
    <x v="671"/>
    <n v="0.57999999999999996"/>
    <x v="3"/>
    <x v="20"/>
    <x v="36"/>
    <n v="30318"/>
  </r>
  <r>
    <n v="3756"/>
    <n v="26818"/>
    <x v="1060"/>
    <d v="2023-01-09T00:00:00"/>
    <s v="Not Specified"/>
    <n v="0.1"/>
    <n v="7.72"/>
    <n v="-215.72068000000002"/>
    <s v=" "/>
    <s v=" "/>
    <n v="7.3"/>
    <n v="40"/>
    <n v="279.27"/>
    <n v="1060"/>
    <x v="1473"/>
    <x v="1"/>
    <x v="3"/>
    <x v="0"/>
    <x v="1"/>
    <s v="Small Box"/>
    <x v="757"/>
    <n v="0.38"/>
    <x v="3"/>
    <x v="20"/>
    <x v="36"/>
    <n v="30318"/>
  </r>
  <r>
    <n v="18755"/>
    <n v="88900"/>
    <x v="1060"/>
    <d v="2023-01-13T00:00:00"/>
    <s v="Low"/>
    <n v="0.01"/>
    <n v="2.97"/>
    <n v="-8.7295999999999996"/>
    <s v=" "/>
    <n v="-32.344000000000001"/>
    <n v="3.98"/>
    <n v="3"/>
    <n v="13.34"/>
    <n v="1065"/>
    <x v="2098"/>
    <x v="1"/>
    <x v="2"/>
    <x v="0"/>
    <x v="3"/>
    <s v="Wrap Bag"/>
    <x v="912"/>
    <n v="0.35"/>
    <x v="2"/>
    <x v="14"/>
    <x v="653"/>
    <n v="60459"/>
  </r>
  <r>
    <n v="18969"/>
    <n v="89405"/>
    <x v="1060"/>
    <d v="2023-01-10T00:00:00"/>
    <s v="Medium"/>
    <n v="7.0000000000000007E-2"/>
    <n v="85.63"/>
    <n v="-430.47840000000002"/>
    <s v=" "/>
    <s v=" "/>
    <n v="376.13"/>
    <n v="1"/>
    <n v="296.97000000000003"/>
    <n v="960"/>
    <x v="455"/>
    <x v="2"/>
    <x v="0"/>
    <x v="1"/>
    <x v="9"/>
    <s v="Jumbo Box"/>
    <x v="895"/>
    <n v="0.74"/>
    <x v="1"/>
    <x v="1"/>
    <x v="145"/>
    <n v="90278"/>
  </r>
  <r>
    <n v="20058"/>
    <n v="89399"/>
    <x v="1060"/>
    <d v="2023-01-08T00:00:00"/>
    <s v="Low"/>
    <n v="7.0000000000000007E-2"/>
    <n v="4"/>
    <n v="-26.635200000000001"/>
    <s v=" "/>
    <n v="-43.15"/>
    <n v="20.95"/>
    <n v="4"/>
    <n v="82.9"/>
    <n v="2718"/>
    <x v="2301"/>
    <x v="1"/>
    <x v="1"/>
    <x v="2"/>
    <x v="5"/>
    <s v="Small Box"/>
    <x v="624"/>
    <n v="0.6"/>
    <x v="2"/>
    <x v="14"/>
    <x v="568"/>
    <n v="60438"/>
  </r>
  <r>
    <n v="21754"/>
    <n v="91358"/>
    <x v="1060"/>
    <d v="2023-01-09T00:00:00"/>
    <s v="Not Specified"/>
    <n v="0.05"/>
    <n v="5.6"/>
    <n v="-24.156440000000003"/>
    <s v=" "/>
    <s v=" "/>
    <n v="8.85"/>
    <n v="6"/>
    <n v="52.91"/>
    <n v="1061"/>
    <x v="2346"/>
    <x v="1"/>
    <x v="3"/>
    <x v="0"/>
    <x v="1"/>
    <s v="Small Box"/>
    <x v="560"/>
    <n v="0.36"/>
    <x v="0"/>
    <x v="2"/>
    <x v="731"/>
    <n v="11725"/>
  </r>
  <r>
    <n v="21755"/>
    <n v="91358"/>
    <x v="1060"/>
    <d v="2023-01-10T00:00:00"/>
    <s v="Not Specified"/>
    <n v="0.01"/>
    <n v="4.9800000000000004"/>
    <n v="-6.3984000000000005"/>
    <s v=" "/>
    <s v=" "/>
    <n v="11.97"/>
    <n v="1"/>
    <n v="15.68"/>
    <n v="1063"/>
    <x v="9"/>
    <x v="0"/>
    <x v="3"/>
    <x v="0"/>
    <x v="13"/>
    <s v="Small Box"/>
    <x v="671"/>
    <n v="0.57999999999999996"/>
    <x v="0"/>
    <x v="2"/>
    <x v="1027"/>
    <n v="10573"/>
  </r>
  <r>
    <n v="21756"/>
    <n v="91358"/>
    <x v="1060"/>
    <d v="2023-01-09T00:00:00"/>
    <s v="Not Specified"/>
    <n v="0.1"/>
    <n v="7.72"/>
    <n v="-201.12304"/>
    <s v=" "/>
    <s v=" "/>
    <n v="7.3"/>
    <n v="10"/>
    <n v="69.819999999999993"/>
    <n v="1063"/>
    <x v="2346"/>
    <x v="1"/>
    <x v="3"/>
    <x v="0"/>
    <x v="1"/>
    <s v="Small Box"/>
    <x v="757"/>
    <n v="0.38"/>
    <x v="0"/>
    <x v="2"/>
    <x v="1027"/>
    <n v="10573"/>
  </r>
  <r>
    <n v="24050"/>
    <n v="91553"/>
    <x v="1060"/>
    <d v="2023-01-10T00:00:00"/>
    <s v="Medium"/>
    <n v="0.02"/>
    <n v="0.5"/>
    <n v="12.6144"/>
    <n v="12.6144"/>
    <s v=" "/>
    <n v="3.75"/>
    <n v="12"/>
    <n v="46.45"/>
    <n v="1971"/>
    <x v="2330"/>
    <x v="1"/>
    <x v="2"/>
    <x v="0"/>
    <x v="12"/>
    <s v="Small Box"/>
    <x v="241"/>
    <n v="0.37"/>
    <x v="3"/>
    <x v="33"/>
    <x v="90"/>
    <n v="38801"/>
  </r>
  <r>
    <n v="25588"/>
    <n v="88810"/>
    <x v="1060"/>
    <d v="2023-01-09T00:00:00"/>
    <s v="High"/>
    <n v="0.01"/>
    <n v="13.56"/>
    <n v="-73.953599999999994"/>
    <s v=" "/>
    <s v=" "/>
    <n v="14.89"/>
    <n v="4"/>
    <n v="64.94"/>
    <n v="2007"/>
    <x v="1669"/>
    <x v="1"/>
    <x v="2"/>
    <x v="1"/>
    <x v="7"/>
    <s v="Large Box"/>
    <x v="779"/>
    <n v="0.57999999999999996"/>
    <x v="1"/>
    <x v="36"/>
    <x v="656"/>
    <n v="87105"/>
  </r>
  <r>
    <n v="25589"/>
    <n v="88810"/>
    <x v="1060"/>
    <d v="2023-01-09T00:00:00"/>
    <s v="High"/>
    <n v="0.04"/>
    <n v="35.67"/>
    <n v="146.072"/>
    <n v="146.072"/>
    <s v=" "/>
    <n v="280.98"/>
    <n v="4"/>
    <n v="1099.94"/>
    <n v="2007"/>
    <x v="1606"/>
    <x v="2"/>
    <x v="2"/>
    <x v="1"/>
    <x v="9"/>
    <s v="Jumbo Box"/>
    <x v="891"/>
    <n v="0.66"/>
    <x v="1"/>
    <x v="36"/>
    <x v="656"/>
    <n v="87105"/>
  </r>
  <r>
    <n v="25590"/>
    <n v="88810"/>
    <x v="1060"/>
    <d v="2023-01-09T00:00:00"/>
    <s v="High"/>
    <n v="0.08"/>
    <n v="5.68"/>
    <n v="-166.67088000000001"/>
    <s v=" "/>
    <n v="-114.22"/>
    <n v="4.91"/>
    <n v="11"/>
    <n v="53.2"/>
    <n v="2006"/>
    <x v="102"/>
    <x v="1"/>
    <x v="2"/>
    <x v="0"/>
    <x v="1"/>
    <s v="Small Box"/>
    <x v="367"/>
    <n v="0.36"/>
    <x v="1"/>
    <x v="31"/>
    <x v="652"/>
    <n v="81301"/>
  </r>
  <r>
    <n v="26320"/>
    <n v="90528"/>
    <x v="1060"/>
    <d v="2023-01-08T00:00:00"/>
    <s v="Low"/>
    <n v="0.06"/>
    <n v="49"/>
    <n v="28.258199999999995"/>
    <n v="28.258199999999995"/>
    <n v="-93.435999999999993"/>
    <n v="4.4800000000000004"/>
    <n v="8"/>
    <n v="48.78"/>
    <n v="1815"/>
    <x v="451"/>
    <x v="1"/>
    <x v="0"/>
    <x v="0"/>
    <x v="13"/>
    <s v="Large Box"/>
    <x v="400"/>
    <n v="0.6"/>
    <x v="3"/>
    <x v="33"/>
    <x v="637"/>
    <n v="39208"/>
  </r>
  <r>
    <n v="20072"/>
    <n v="85958"/>
    <x v="1061"/>
    <d v="2023-01-11T00:00:00"/>
    <s v="High"/>
    <n v="0.04"/>
    <n v="5.03"/>
    <n v="-129.53908000000001"/>
    <s v=" "/>
    <n v="-51.116"/>
    <n v="7.99"/>
    <n v="11"/>
    <n v="78.66"/>
    <n v="2281"/>
    <x v="1755"/>
    <x v="0"/>
    <x v="0"/>
    <x v="2"/>
    <x v="8"/>
    <s v="Medium Box"/>
    <x v="642"/>
    <n v="0.6"/>
    <x v="2"/>
    <x v="22"/>
    <x v="121"/>
    <n v="54703"/>
  </r>
  <r>
    <n v="24838"/>
    <n v="88584"/>
    <x v="1061"/>
    <d v="2023-01-10T00:00:00"/>
    <s v="High"/>
    <n v="0.01"/>
    <n v="8.99"/>
    <n v="141.30599999999998"/>
    <n v="141.30599999999998"/>
    <s v=" "/>
    <n v="125.99"/>
    <n v="3"/>
    <n v="340.33"/>
    <n v="1928"/>
    <x v="2347"/>
    <x v="1"/>
    <x v="0"/>
    <x v="2"/>
    <x v="8"/>
    <s v="Small Box"/>
    <x v="145"/>
    <n v="0.56999999999999995"/>
    <x v="3"/>
    <x v="15"/>
    <x v="587"/>
    <n v="29651"/>
  </r>
  <r>
    <n v="25206"/>
    <n v="86240"/>
    <x v="1061"/>
    <d v="2023-01-10T00:00:00"/>
    <s v="Not Specified"/>
    <n v="0.1"/>
    <n v="0.8"/>
    <n v="16.180399999999999"/>
    <n v="16.180399999999999"/>
    <s v=" "/>
    <n v="2.62"/>
    <n v="13"/>
    <n v="30.87"/>
    <n v="3276"/>
    <x v="2348"/>
    <x v="1"/>
    <x v="0"/>
    <x v="0"/>
    <x v="15"/>
    <s v="Wrap Bag"/>
    <x v="489"/>
    <n v="0.39"/>
    <x v="1"/>
    <x v="4"/>
    <x v="1213"/>
    <n v="98502"/>
  </r>
  <r>
    <n v="25207"/>
    <n v="86240"/>
    <x v="1061"/>
    <d v="2023-01-11T00:00:00"/>
    <s v="Not Specified"/>
    <n v="0.05"/>
    <n v="7.04"/>
    <n v="-58.949599999999997"/>
    <s v=" "/>
    <s v=" "/>
    <n v="16.739999999999998"/>
    <n v="1"/>
    <n v="17.79"/>
    <n v="3276"/>
    <x v="1530"/>
    <x v="1"/>
    <x v="0"/>
    <x v="0"/>
    <x v="0"/>
    <s v="Small Box"/>
    <x v="668"/>
    <n v="0.81"/>
    <x v="1"/>
    <x v="4"/>
    <x v="1213"/>
    <n v="98502"/>
  </r>
  <r>
    <n v="26161"/>
    <n v="90158"/>
    <x v="1061"/>
    <d v="2023-01-11T00:00:00"/>
    <s v="Not Specified"/>
    <n v="7.0000000000000007E-2"/>
    <n v="1.35"/>
    <n v="8.6032000000000011"/>
    <n v="8.6032000000000011"/>
    <s v=" "/>
    <n v="3.29"/>
    <n v="11"/>
    <n v="34.369999999999997"/>
    <n v="3391"/>
    <x v="1481"/>
    <x v="1"/>
    <x v="2"/>
    <x v="0"/>
    <x v="15"/>
    <s v="Wrap Bag"/>
    <x v="758"/>
    <n v="0.4"/>
    <x v="0"/>
    <x v="30"/>
    <x v="1062"/>
    <n v="7060"/>
  </r>
  <r>
    <n v="19386"/>
    <n v="90053"/>
    <x v="1062"/>
    <d v="2023-01-13T00:00:00"/>
    <s v="High"/>
    <n v="0"/>
    <n v="4.93"/>
    <n v="7.032"/>
    <n v="7.032"/>
    <n v="-1045.25"/>
    <n v="4.8899999999999997"/>
    <n v="9"/>
    <n v="47.2"/>
    <n v="804"/>
    <x v="206"/>
    <x v="1"/>
    <x v="3"/>
    <x v="2"/>
    <x v="5"/>
    <s v="Small Pack"/>
    <x v="490"/>
    <n v="0.66"/>
    <x v="3"/>
    <x v="28"/>
    <x v="384"/>
    <n v="37211"/>
  </r>
  <r>
    <n v="19387"/>
    <n v="90053"/>
    <x v="1062"/>
    <d v="2023-01-12T00:00:00"/>
    <s v="High"/>
    <n v="0"/>
    <n v="39.25"/>
    <n v="-3.3879999999999999"/>
    <s v=" "/>
    <s v=" "/>
    <n v="150.97999999999999"/>
    <n v="12"/>
    <n v="1858.7"/>
    <n v="804"/>
    <x v="524"/>
    <x v="2"/>
    <x v="3"/>
    <x v="1"/>
    <x v="9"/>
    <s v="Jumbo Box"/>
    <x v="719"/>
    <n v="0.75"/>
    <x v="3"/>
    <x v="28"/>
    <x v="384"/>
    <n v="37211"/>
  </r>
  <r>
    <n v="20515"/>
    <n v="88011"/>
    <x v="1062"/>
    <d v="2023-01-14T00:00:00"/>
    <s v="Low"/>
    <n v="7.0000000000000007E-2"/>
    <n v="4.95"/>
    <n v="62.348399999999998"/>
    <n v="62.348399999999998"/>
    <n v="-776.28959999999995"/>
    <n v="13.4"/>
    <n v="7"/>
    <n v="90.36"/>
    <n v="1490"/>
    <x v="2349"/>
    <x v="1"/>
    <x v="2"/>
    <x v="1"/>
    <x v="7"/>
    <s v="Small Pack"/>
    <x v="705"/>
    <n v="0.37"/>
    <x v="1"/>
    <x v="1"/>
    <x v="1161"/>
    <n v="94044"/>
  </r>
  <r>
    <n v="20775"/>
    <n v="89511"/>
    <x v="1062"/>
    <d v="2023-01-15T00:00:00"/>
    <s v="Low"/>
    <n v="0.02"/>
    <n v="8.5500000000000007"/>
    <n v="203.36999999999998"/>
    <n v="203.36999999999998"/>
    <n v="-193.018"/>
    <n v="29.18"/>
    <n v="10"/>
    <n v="288.41000000000003"/>
    <n v="2346"/>
    <x v="1148"/>
    <x v="1"/>
    <x v="2"/>
    <x v="1"/>
    <x v="7"/>
    <s v="Small Box"/>
    <x v="256"/>
    <n v="0.42"/>
    <x v="3"/>
    <x v="25"/>
    <x v="45"/>
    <n v="40258"/>
  </r>
  <r>
    <n v="21965"/>
    <n v="90089"/>
    <x v="1062"/>
    <d v="2023-01-12T00:00:00"/>
    <s v="Low"/>
    <n v="0.01"/>
    <n v="19.989999999999998"/>
    <n v="-222.40640000000002"/>
    <s v=" "/>
    <n v="-305.91000000000003"/>
    <n v="161.55000000000001"/>
    <n v="1"/>
    <n v="174.53"/>
    <n v="2132"/>
    <x v="1073"/>
    <x v="0"/>
    <x v="0"/>
    <x v="0"/>
    <x v="0"/>
    <s v="Small Box"/>
    <x v="289"/>
    <n v="0.66"/>
    <x v="2"/>
    <x v="26"/>
    <x v="46"/>
    <n v="63042"/>
  </r>
  <r>
    <n v="22073"/>
    <n v="88740"/>
    <x v="1062"/>
    <d v="2023-01-11T00:00:00"/>
    <s v="High"/>
    <n v="0.02"/>
    <n v="1.99"/>
    <n v="215.06609999999998"/>
    <n v="215.06609999999998"/>
    <n v="-50.27"/>
    <n v="33.979999999999997"/>
    <n v="9"/>
    <n v="311.69"/>
    <n v="1401"/>
    <x v="1804"/>
    <x v="1"/>
    <x v="2"/>
    <x v="2"/>
    <x v="5"/>
    <s v="Small Pack"/>
    <x v="414"/>
    <n v="0.45"/>
    <x v="0"/>
    <x v="37"/>
    <x v="1182"/>
    <n v="5451"/>
  </r>
  <r>
    <n v="22425"/>
    <n v="88778"/>
    <x v="1062"/>
    <d v="2023-01-12T00:00:00"/>
    <s v="Critical"/>
    <n v="0.09"/>
    <n v="19.989999999999998"/>
    <n v="952.23449999999991"/>
    <n v="952.23449999999991"/>
    <n v="-44.18"/>
    <n v="162.93"/>
    <n v="9"/>
    <n v="1380.05"/>
    <n v="2984"/>
    <x v="317"/>
    <x v="1"/>
    <x v="2"/>
    <x v="0"/>
    <x v="14"/>
    <s v="Small Box"/>
    <x v="488"/>
    <n v="0.39"/>
    <x v="2"/>
    <x v="3"/>
    <x v="938"/>
    <n v="55345"/>
  </r>
  <r>
    <n v="22872"/>
    <n v="90811"/>
    <x v="1062"/>
    <d v="2023-01-12T00:00:00"/>
    <s v="Critical"/>
    <n v="0.09"/>
    <n v="99"/>
    <n v="72.245599999999968"/>
    <n v="72.245599999999968"/>
    <n v="-696.48360000000014"/>
    <n v="370.98"/>
    <n v="10"/>
    <n v="3640.52"/>
    <n v="904"/>
    <x v="2328"/>
    <x v="2"/>
    <x v="1"/>
    <x v="0"/>
    <x v="0"/>
    <s v="Jumbo Drum"/>
    <x v="794"/>
    <n v="0.65"/>
    <x v="0"/>
    <x v="30"/>
    <x v="155"/>
    <n v="7201"/>
  </r>
  <r>
    <n v="24217"/>
    <n v="88473"/>
    <x v="1062"/>
    <d v="2023-01-12T00:00:00"/>
    <s v="Critical"/>
    <n v="0.03"/>
    <n v="51.94"/>
    <n v="-538.34352000000013"/>
    <s v=" "/>
    <s v=" "/>
    <n v="124.49"/>
    <n v="12"/>
    <n v="1549.86"/>
    <n v="1925"/>
    <x v="639"/>
    <x v="2"/>
    <x v="2"/>
    <x v="1"/>
    <x v="9"/>
    <s v="Jumbo Box"/>
    <x v="699"/>
    <n v="0.63"/>
    <x v="0"/>
    <x v="30"/>
    <x v="483"/>
    <n v="7101"/>
  </r>
  <r>
    <n v="26022"/>
    <n v="87597"/>
    <x v="1062"/>
    <d v="2023-01-12T00:00:00"/>
    <s v="Medium"/>
    <n v="0.02"/>
    <n v="0.5"/>
    <n v="29.883900000000001"/>
    <n v="29.883900000000001"/>
    <s v=" "/>
    <n v="4.91"/>
    <n v="9"/>
    <n v="43.31"/>
    <n v="1190"/>
    <x v="2350"/>
    <x v="1"/>
    <x v="3"/>
    <x v="0"/>
    <x v="12"/>
    <s v="Small Box"/>
    <x v="126"/>
    <n v="0.36"/>
    <x v="1"/>
    <x v="1"/>
    <x v="879"/>
    <n v="90301"/>
  </r>
  <r>
    <n v="20726"/>
    <n v="87715"/>
    <x v="1063"/>
    <d v="2023-01-12T00:00:00"/>
    <s v="High"/>
    <n v="0.06"/>
    <n v="1.99"/>
    <n v="229.05930000000001"/>
    <n v="229.05930000000001"/>
    <s v=" "/>
    <n v="39.24"/>
    <n v="9"/>
    <n v="331.97"/>
    <n v="48"/>
    <x v="2024"/>
    <x v="1"/>
    <x v="2"/>
    <x v="2"/>
    <x v="5"/>
    <s v="Small Pack"/>
    <x v="962"/>
    <n v="0.51"/>
    <x v="2"/>
    <x v="14"/>
    <x v="242"/>
    <n v="62701"/>
  </r>
  <r>
    <n v="21159"/>
    <n v="90090"/>
    <x v="1063"/>
    <d v="2023-01-11T00:00:00"/>
    <s v="Low"/>
    <n v="7.0000000000000007E-2"/>
    <n v="57"/>
    <n v="-476.904"/>
    <s v=" "/>
    <n v="-506.548"/>
    <n v="280.98"/>
    <n v="10"/>
    <n v="2812.32"/>
    <n v="2131"/>
    <x v="2260"/>
    <x v="2"/>
    <x v="2"/>
    <x v="1"/>
    <x v="2"/>
    <s v="Jumbo Drum"/>
    <x v="277"/>
    <n v="0.78"/>
    <x v="2"/>
    <x v="26"/>
    <x v="554"/>
    <n v="64118"/>
  </r>
  <r>
    <n v="21160"/>
    <n v="90090"/>
    <x v="1063"/>
    <d v="2023-01-16T00:00:00"/>
    <s v="Low"/>
    <n v="0.08"/>
    <n v="28.14"/>
    <n v="1322.9714999999999"/>
    <n v="1322.9714999999999"/>
    <n v="-66.78"/>
    <n v="500.98"/>
    <n v="4"/>
    <n v="1917.35"/>
    <n v="2131"/>
    <x v="1074"/>
    <x v="2"/>
    <x v="2"/>
    <x v="2"/>
    <x v="6"/>
    <s v="Jumbo Drum"/>
    <x v="189"/>
    <n v="0.38"/>
    <x v="2"/>
    <x v="26"/>
    <x v="554"/>
    <n v="64118"/>
  </r>
  <r>
    <n v="24011"/>
    <n v="88336"/>
    <x v="1063"/>
    <d v="2023-01-13T00:00:00"/>
    <s v="Critical"/>
    <n v="0"/>
    <n v="43.75"/>
    <n v="-23.324399999999997"/>
    <s v=" "/>
    <s v=" "/>
    <n v="146.34"/>
    <n v="3"/>
    <n v="485.08"/>
    <n v="3242"/>
    <x v="357"/>
    <x v="2"/>
    <x v="3"/>
    <x v="1"/>
    <x v="9"/>
    <s v="Jumbo Box"/>
    <x v="615"/>
    <n v="0.65"/>
    <x v="1"/>
    <x v="1"/>
    <x v="653"/>
    <n v="91505"/>
  </r>
  <r>
    <n v="24218"/>
    <n v="88079"/>
    <x v="1063"/>
    <d v="2023-01-13T00:00:00"/>
    <s v="High"/>
    <n v="0.01"/>
    <n v="1.2"/>
    <n v="47.097200000000001"/>
    <n v="47.097200000000001"/>
    <n v="-774.89068800000007"/>
    <n v="5.84"/>
    <n v="11"/>
    <n v="68.790000000000006"/>
    <n v="56"/>
    <x v="1737"/>
    <x v="0"/>
    <x v="1"/>
    <x v="0"/>
    <x v="4"/>
    <s v="Wrap Bag"/>
    <x v="607"/>
    <n v="0.55000000000000004"/>
    <x v="0"/>
    <x v="2"/>
    <x v="771"/>
    <n v="14150"/>
  </r>
  <r>
    <n v="24726"/>
    <n v="88550"/>
    <x v="1063"/>
    <d v="2023-01-12T00:00:00"/>
    <s v="Critical"/>
    <n v="0.08"/>
    <n v="2.15"/>
    <n v="31.332899999999995"/>
    <n v="31.332899999999995"/>
    <s v=" "/>
    <n v="9.11"/>
    <n v="5"/>
    <n v="45.41"/>
    <n v="3151"/>
    <x v="1667"/>
    <x v="1"/>
    <x v="2"/>
    <x v="0"/>
    <x v="3"/>
    <s v="Wrap Bag"/>
    <x v="5"/>
    <n v="0.4"/>
    <x v="1"/>
    <x v="1"/>
    <x v="489"/>
    <n v="92277"/>
  </r>
  <r>
    <n v="25285"/>
    <n v="86697"/>
    <x v="1063"/>
    <d v="2023-01-13T00:00:00"/>
    <s v="Not Specified"/>
    <n v="0.06"/>
    <n v="56.14"/>
    <n v="-425.899452"/>
    <s v=" "/>
    <n v="-19.965"/>
    <n v="115.99"/>
    <n v="1"/>
    <n v="171.71"/>
    <n v="130"/>
    <x v="2351"/>
    <x v="2"/>
    <x v="3"/>
    <x v="2"/>
    <x v="6"/>
    <s v="Jumbo Drum"/>
    <x v="80"/>
    <n v="0.4"/>
    <x v="2"/>
    <x v="14"/>
    <x v="639"/>
    <n v="60004"/>
  </r>
  <r>
    <n v="25644"/>
    <n v="91105"/>
    <x v="1063"/>
    <d v="2023-01-13T00:00:00"/>
    <s v="Not Specified"/>
    <n v="0.08"/>
    <n v="4.51"/>
    <n v="3.4319999999999999"/>
    <n v="3.4319999999999999"/>
    <s v=" "/>
    <n v="13.48"/>
    <n v="8"/>
    <n v="101.41"/>
    <n v="2149"/>
    <x v="2352"/>
    <x v="1"/>
    <x v="0"/>
    <x v="0"/>
    <x v="0"/>
    <s v="Small Box"/>
    <x v="328"/>
    <n v="0.59"/>
    <x v="3"/>
    <x v="25"/>
    <x v="1070"/>
    <n v="40356"/>
  </r>
  <r>
    <n v="26297"/>
    <n v="90213"/>
    <x v="1063"/>
    <d v="2023-01-13T00:00:00"/>
    <s v="High"/>
    <n v="0.01"/>
    <n v="16.63"/>
    <n v="4730.1776999999993"/>
    <n v="4730.1776999999993"/>
    <s v=" "/>
    <n v="517.48"/>
    <n v="13"/>
    <n v="6855.33"/>
    <n v="987"/>
    <x v="1052"/>
    <x v="2"/>
    <x v="3"/>
    <x v="2"/>
    <x v="6"/>
    <s v="Jumbo Box"/>
    <x v="287"/>
    <n v="0.59"/>
    <x v="0"/>
    <x v="29"/>
    <x v="1349"/>
    <n v="1701"/>
  </r>
  <r>
    <n v="26299"/>
    <n v="90213"/>
    <x v="1063"/>
    <d v="2023-01-11T00:00:00"/>
    <s v="High"/>
    <n v="0.08"/>
    <n v="70.2"/>
    <n v="-501.91479999999996"/>
    <s v=" "/>
    <n v="-773.34399999999994"/>
    <n v="122.99"/>
    <n v="1"/>
    <n v="129.44999999999999"/>
    <n v="991"/>
    <x v="1052"/>
    <x v="2"/>
    <x v="3"/>
    <x v="1"/>
    <x v="2"/>
    <s v="Jumbo Drum"/>
    <x v="173"/>
    <n v="0.74"/>
    <x v="0"/>
    <x v="30"/>
    <x v="1347"/>
    <n v="7650"/>
  </r>
  <r>
    <n v="26300"/>
    <n v="90213"/>
    <x v="1063"/>
    <d v="2023-01-13T00:00:00"/>
    <s v="High"/>
    <n v="0.01"/>
    <n v="1.99"/>
    <n v="304.7937"/>
    <n v="304.7937"/>
    <n v="-94.78"/>
    <n v="31.78"/>
    <n v="13"/>
    <n v="441.73"/>
    <n v="985"/>
    <x v="530"/>
    <x v="1"/>
    <x v="3"/>
    <x v="2"/>
    <x v="5"/>
    <s v="Small Pack"/>
    <x v="163"/>
    <n v="0.42"/>
    <x v="0"/>
    <x v="21"/>
    <x v="413"/>
    <n v="4106"/>
  </r>
  <r>
    <n v="26393"/>
    <n v="86780"/>
    <x v="1063"/>
    <d v="2023-01-13T00:00:00"/>
    <s v="High"/>
    <n v="0.01"/>
    <n v="1.39"/>
    <n v="-1.806"/>
    <s v=" "/>
    <n v="-505.98447900000014"/>
    <n v="9.9"/>
    <n v="12"/>
    <n v="125.07"/>
    <n v="1120"/>
    <x v="471"/>
    <x v="1"/>
    <x v="0"/>
    <x v="0"/>
    <x v="14"/>
    <s v="Small Box"/>
    <x v="1019"/>
    <n v="0.37"/>
    <x v="3"/>
    <x v="34"/>
    <x v="1128"/>
    <n v="72015"/>
  </r>
  <r>
    <n v="26394"/>
    <n v="86780"/>
    <x v="1063"/>
    <d v="2023-01-12T00:00:00"/>
    <s v="High"/>
    <n v="0"/>
    <n v="11.25"/>
    <n v="-46.857999999999997"/>
    <s v=" "/>
    <n v="-219.77940000000001"/>
    <n v="15.7"/>
    <n v="4"/>
    <n v="68.75"/>
    <n v="1120"/>
    <x v="471"/>
    <x v="1"/>
    <x v="0"/>
    <x v="0"/>
    <x v="0"/>
    <s v="Small Box"/>
    <x v="713"/>
    <n v="0.6"/>
    <x v="3"/>
    <x v="34"/>
    <x v="1128"/>
    <n v="72015"/>
  </r>
  <r>
    <n v="18048"/>
    <n v="85985"/>
    <x v="1064"/>
    <d v="2023-01-13T00:00:00"/>
    <s v="High"/>
    <n v="0.08"/>
    <n v="1.39"/>
    <n v="-229.95"/>
    <s v=" "/>
    <n v="-21.684000000000001"/>
    <n v="9.9"/>
    <n v="12"/>
    <n v="115.15"/>
    <n v="3341"/>
    <x v="2353"/>
    <x v="1"/>
    <x v="1"/>
    <x v="0"/>
    <x v="14"/>
    <s v="Small Box"/>
    <x v="1019"/>
    <n v="0.37"/>
    <x v="3"/>
    <x v="15"/>
    <x v="332"/>
    <n v="29687"/>
  </r>
  <r>
    <n v="18752"/>
    <n v="86171"/>
    <x v="1064"/>
    <d v="2023-01-19T00:00:00"/>
    <s v="Low"/>
    <n v="0.05"/>
    <n v="4.1900000000000004"/>
    <n v="27.770400000000002"/>
    <n v="27.770400000000002"/>
    <n v="-14.3241"/>
    <n v="8.98"/>
    <n v="8"/>
    <n v="69.37"/>
    <n v="2351"/>
    <x v="140"/>
    <x v="1"/>
    <x v="1"/>
    <x v="1"/>
    <x v="7"/>
    <s v="Small Pack"/>
    <x v="1236"/>
    <n v="0.43"/>
    <x v="0"/>
    <x v="0"/>
    <x v="733"/>
    <n v="21114"/>
  </r>
  <r>
    <n v="19055"/>
    <n v="89517"/>
    <x v="1064"/>
    <d v="2023-01-13T00:00:00"/>
    <s v="Medium"/>
    <n v="0.03"/>
    <n v="5.6"/>
    <n v="-2.8840000000000003"/>
    <s v=" "/>
    <n v="-5.3071999999999999"/>
    <n v="8.85"/>
    <n v="1"/>
    <n v="10.45"/>
    <n v="1267"/>
    <x v="558"/>
    <x v="1"/>
    <x v="2"/>
    <x v="0"/>
    <x v="1"/>
    <s v="Small Box"/>
    <x v="560"/>
    <n v="0.36"/>
    <x v="3"/>
    <x v="12"/>
    <x v="163"/>
    <n v="33433"/>
  </r>
  <r>
    <n v="20953"/>
    <n v="87467"/>
    <x v="1064"/>
    <d v="2023-01-14T00:00:00"/>
    <s v="Critical"/>
    <n v="0.04"/>
    <n v="64.73"/>
    <n v="13.043999999999999"/>
    <n v="13.043999999999999"/>
    <n v="-310.95"/>
    <n v="300.98"/>
    <n v="6"/>
    <n v="1838.82"/>
    <n v="169"/>
    <x v="1615"/>
    <x v="2"/>
    <x v="2"/>
    <x v="1"/>
    <x v="2"/>
    <s v="Jumbo Drum"/>
    <x v="254"/>
    <n v="0.56000000000000005"/>
    <x v="3"/>
    <x v="6"/>
    <x v="8"/>
    <n v="70802"/>
  </r>
  <r>
    <n v="20954"/>
    <n v="87467"/>
    <x v="1064"/>
    <d v="2023-01-14T00:00:00"/>
    <s v="Critical"/>
    <n v="0.08"/>
    <n v="5.5"/>
    <n v="-7.14"/>
    <s v=" "/>
    <s v=" "/>
    <n v="29.99"/>
    <n v="3"/>
    <n v="85.1"/>
    <n v="169"/>
    <x v="1734"/>
    <x v="1"/>
    <x v="2"/>
    <x v="2"/>
    <x v="5"/>
    <s v="Small Box"/>
    <x v="1042"/>
    <n v="0.51"/>
    <x v="3"/>
    <x v="6"/>
    <x v="8"/>
    <n v="70802"/>
  </r>
  <r>
    <n v="20955"/>
    <n v="87467"/>
    <x v="1064"/>
    <d v="2023-01-15T00:00:00"/>
    <s v="Critical"/>
    <n v="0"/>
    <n v="7.44"/>
    <n v="-140.51679999999999"/>
    <s v=" "/>
    <n v="-821.87"/>
    <n v="4.9800000000000004"/>
    <n v="7"/>
    <n v="37.83"/>
    <n v="172"/>
    <x v="1734"/>
    <x v="1"/>
    <x v="2"/>
    <x v="0"/>
    <x v="3"/>
    <s v="Small Box"/>
    <x v="462"/>
    <n v="0.36"/>
    <x v="2"/>
    <x v="10"/>
    <x v="734"/>
    <n v="76240"/>
  </r>
  <r>
    <n v="21991"/>
    <n v="88741"/>
    <x v="1064"/>
    <d v="2023-01-12T00:00:00"/>
    <s v="High"/>
    <n v="7.0000000000000007E-2"/>
    <n v="0.94"/>
    <n v="0.44079999999999997"/>
    <n v="0.44079999999999997"/>
    <s v=" "/>
    <n v="4.28"/>
    <n v="3"/>
    <n v="12.3"/>
    <n v="1392"/>
    <x v="612"/>
    <x v="1"/>
    <x v="1"/>
    <x v="0"/>
    <x v="4"/>
    <s v="Wrap Bag"/>
    <x v="81"/>
    <n v="0.56000000000000005"/>
    <x v="1"/>
    <x v="1"/>
    <x v="158"/>
    <n v="92592"/>
  </r>
  <r>
    <n v="23327"/>
    <n v="89081"/>
    <x v="1064"/>
    <d v="2023-01-15T00:00:00"/>
    <s v="Not Specified"/>
    <n v="0.01"/>
    <n v="3.99"/>
    <n v="286.80540000000002"/>
    <n v="286.80540000000002"/>
    <s v=" "/>
    <n v="59.98"/>
    <n v="7"/>
    <n v="415.66"/>
    <n v="1442"/>
    <x v="1652"/>
    <x v="1"/>
    <x v="2"/>
    <x v="0"/>
    <x v="13"/>
    <s v="Small Box"/>
    <x v="157"/>
    <n v="0.56999999999999995"/>
    <x v="2"/>
    <x v="26"/>
    <x v="242"/>
    <n v="65807"/>
  </r>
  <r>
    <n v="25187"/>
    <n v="89189"/>
    <x v="1064"/>
    <d v="2023-01-13T00:00:00"/>
    <s v="High"/>
    <n v="0"/>
    <n v="2.99"/>
    <n v="-12.933820000000001"/>
    <s v=" "/>
    <s v=" "/>
    <n v="8.69"/>
    <n v="1"/>
    <n v="10.54"/>
    <n v="2387"/>
    <x v="618"/>
    <x v="1"/>
    <x v="3"/>
    <x v="0"/>
    <x v="1"/>
    <s v="Small Box"/>
    <x v="951"/>
    <n v="0.39"/>
    <x v="1"/>
    <x v="36"/>
    <x v="475"/>
    <n v="88201"/>
  </r>
  <r>
    <n v="25188"/>
    <n v="89189"/>
    <x v="1064"/>
    <d v="2023-01-13T00:00:00"/>
    <s v="Critical"/>
    <n v="0.08"/>
    <n v="7.58"/>
    <n v="-1.9220000000000002"/>
    <s v=" "/>
    <n v="-8.3483999999999998"/>
    <n v="22.98"/>
    <n v="6"/>
    <n v="129.12"/>
    <n v="2388"/>
    <x v="618"/>
    <x v="1"/>
    <x v="3"/>
    <x v="1"/>
    <x v="7"/>
    <s v="Small Box"/>
    <x v="1016"/>
    <n v="0.51"/>
    <x v="1"/>
    <x v="36"/>
    <x v="92"/>
    <n v="87505"/>
  </r>
  <r>
    <n v="18904"/>
    <n v="89145"/>
    <x v="1065"/>
    <d v="2023-01-15T00:00:00"/>
    <s v="High"/>
    <n v="0.06"/>
    <n v="6.74"/>
    <n v="-284.57800000000003"/>
    <s v=" "/>
    <s v=" "/>
    <n v="6.48"/>
    <n v="10"/>
    <n v="67.709999999999994"/>
    <n v="247"/>
    <x v="1659"/>
    <x v="1"/>
    <x v="2"/>
    <x v="0"/>
    <x v="3"/>
    <s v="Small Box"/>
    <x v="1237"/>
    <n v="0.37"/>
    <x v="3"/>
    <x v="28"/>
    <x v="664"/>
    <n v="37804"/>
  </r>
  <r>
    <n v="18905"/>
    <n v="89145"/>
    <x v="1065"/>
    <d v="2023-01-15T00:00:00"/>
    <s v="High"/>
    <n v="0.09"/>
    <n v="7.69"/>
    <n v="55.404000000000003"/>
    <n v="55.404000000000003"/>
    <s v=" "/>
    <n v="125.99"/>
    <n v="13"/>
    <n v="1304.9000000000001"/>
    <n v="248"/>
    <x v="1169"/>
    <x v="1"/>
    <x v="2"/>
    <x v="2"/>
    <x v="8"/>
    <s v="Small Box"/>
    <x v="201"/>
    <n v="0.57999999999999996"/>
    <x v="3"/>
    <x v="28"/>
    <x v="992"/>
    <n v="38109"/>
  </r>
  <r>
    <n v="19894"/>
    <n v="90067"/>
    <x v="1065"/>
    <d v="2023-01-18T00:00:00"/>
    <s v="Low"/>
    <n v="0.03"/>
    <n v="17.850000000000001"/>
    <n v="-468.59835600000002"/>
    <s v=" "/>
    <s v=" "/>
    <n v="145.44999999999999"/>
    <n v="1"/>
    <n v="148.44999999999999"/>
    <n v="510"/>
    <x v="582"/>
    <x v="2"/>
    <x v="2"/>
    <x v="2"/>
    <x v="6"/>
    <s v="Jumbo Drum"/>
    <x v="25"/>
    <n v="0.56000000000000005"/>
    <x v="1"/>
    <x v="1"/>
    <x v="60"/>
    <n v="95336"/>
  </r>
  <r>
    <n v="21196"/>
    <n v="87663"/>
    <x v="1065"/>
    <d v="2023-01-14T00:00:00"/>
    <s v="Critical"/>
    <n v="7.0000000000000007E-2"/>
    <n v="6.96"/>
    <n v="-88.102000000000004"/>
    <s v=" "/>
    <n v="-265.06200000000001"/>
    <n v="11.7"/>
    <n v="8"/>
    <n v="89.77"/>
    <n v="24"/>
    <x v="872"/>
    <x v="1"/>
    <x v="2"/>
    <x v="0"/>
    <x v="13"/>
    <s v="Medium Box"/>
    <x v="143"/>
    <n v="0.5"/>
    <x v="1"/>
    <x v="1"/>
    <x v="126"/>
    <n v="92677"/>
  </r>
  <r>
    <n v="25300"/>
    <n v="86073"/>
    <x v="1065"/>
    <d v="2023-01-13T00:00:00"/>
    <s v="Not Specified"/>
    <n v="0.04"/>
    <n v="2.99"/>
    <n v="-117.6"/>
    <s v=" "/>
    <s v=" "/>
    <n v="5.28"/>
    <n v="9"/>
    <n v="47.4"/>
    <n v="2657"/>
    <x v="1890"/>
    <x v="1"/>
    <x v="2"/>
    <x v="0"/>
    <x v="1"/>
    <s v="Small Box"/>
    <x v="1057"/>
    <n v="0.37"/>
    <x v="3"/>
    <x v="20"/>
    <x v="228"/>
    <n v="31907"/>
  </r>
  <r>
    <n v="25301"/>
    <n v="86073"/>
    <x v="1065"/>
    <d v="2023-01-13T00:00:00"/>
    <s v="Not Specified"/>
    <n v="0.01"/>
    <n v="16.63"/>
    <n v="641.08799999999997"/>
    <n v="641.08799999999997"/>
    <n v="-8.5299999999999994"/>
    <n v="517.48"/>
    <n v="13"/>
    <n v="6793.17"/>
    <n v="2657"/>
    <x v="1452"/>
    <x v="2"/>
    <x v="2"/>
    <x v="2"/>
    <x v="6"/>
    <s v="Jumbo Box"/>
    <x v="287"/>
    <n v="0.59"/>
    <x v="3"/>
    <x v="20"/>
    <x v="228"/>
    <n v="31907"/>
  </r>
  <r>
    <n v="25302"/>
    <n v="86073"/>
    <x v="1065"/>
    <d v="2023-01-14T00:00:00"/>
    <s v="Not Specified"/>
    <n v="7.0000000000000007E-2"/>
    <n v="36.61"/>
    <n v="649.32600000000002"/>
    <n v="649.32600000000002"/>
    <s v=" "/>
    <n v="58.14"/>
    <n v="6"/>
    <n v="347.86"/>
    <n v="2658"/>
    <x v="1452"/>
    <x v="2"/>
    <x v="2"/>
    <x v="1"/>
    <x v="10"/>
    <s v="Jumbo Box"/>
    <x v="856"/>
    <n v="0.61"/>
    <x v="3"/>
    <x v="20"/>
    <x v="515"/>
    <n v="30721"/>
  </r>
  <r>
    <n v="25303"/>
    <n v="86073"/>
    <x v="1065"/>
    <d v="2023-01-15T00:00:00"/>
    <s v="Not Specified"/>
    <n v="7.0000000000000007E-2"/>
    <n v="14.36"/>
    <n v="4248.5939999999991"/>
    <n v="4248.5939999999991"/>
    <n v="-28.45"/>
    <n v="25.98"/>
    <n v="5"/>
    <n v="129.86000000000001"/>
    <n v="2658"/>
    <x v="762"/>
    <x v="2"/>
    <x v="2"/>
    <x v="1"/>
    <x v="2"/>
    <s v="Jumbo Drum"/>
    <x v="150"/>
    <n v="0.6"/>
    <x v="3"/>
    <x v="20"/>
    <x v="515"/>
    <n v="30721"/>
  </r>
  <r>
    <n v="22876"/>
    <n v="88673"/>
    <x v="1066"/>
    <d v="2023-01-14T00:00:00"/>
    <s v="Critical"/>
    <n v="0.02"/>
    <n v="26.53"/>
    <n v="1083.0835999999999"/>
    <n v="1083.0835999999999"/>
    <s v=" "/>
    <n v="306.14"/>
    <n v="6"/>
    <n v="1879.03"/>
    <n v="772"/>
    <x v="982"/>
    <x v="2"/>
    <x v="3"/>
    <x v="2"/>
    <x v="6"/>
    <s v="Jumbo Drum"/>
    <x v="968"/>
    <n v="0.56000000000000005"/>
    <x v="0"/>
    <x v="23"/>
    <x v="66"/>
    <n v="18103"/>
  </r>
  <r>
    <n v="23103"/>
    <n v="87527"/>
    <x v="1066"/>
    <d v="2023-01-15T00:00:00"/>
    <s v="Not Specified"/>
    <n v="0.01"/>
    <n v="49"/>
    <n v="-458.84960000000001"/>
    <s v=" "/>
    <s v=" "/>
    <n v="449.99"/>
    <n v="10"/>
    <n v="4633.1000000000004"/>
    <n v="762"/>
    <x v="1895"/>
    <x v="2"/>
    <x v="3"/>
    <x v="2"/>
    <x v="11"/>
    <s v="Jumbo Drum"/>
    <x v="606"/>
    <n v="0.38"/>
    <x v="1"/>
    <x v="4"/>
    <x v="775"/>
    <n v="98661"/>
  </r>
  <r>
    <n v="24201"/>
    <n v="89721"/>
    <x v="1066"/>
    <d v="2023-01-15T00:00:00"/>
    <s v="Medium"/>
    <n v="0"/>
    <n v="17.86"/>
    <n v="1901.4950999999999"/>
    <n v="1901.4950999999999"/>
    <n v="-679.0443660000002"/>
    <n v="264.98"/>
    <n v="10"/>
    <n v="2755.79"/>
    <n v="3148"/>
    <x v="215"/>
    <x v="2"/>
    <x v="2"/>
    <x v="2"/>
    <x v="6"/>
    <s v="Jumbo Drum"/>
    <x v="934"/>
    <n v="0.57999999999999996"/>
    <x v="1"/>
    <x v="32"/>
    <x v="67"/>
    <n v="83854"/>
  </r>
  <r>
    <n v="19815"/>
    <n v="89757"/>
    <x v="1067"/>
    <d v="2023-01-17T00:00:00"/>
    <s v="Critical"/>
    <n v="0.03"/>
    <n v="6.18"/>
    <n v="-115.94"/>
    <s v=" "/>
    <s v=" "/>
    <n v="6.78"/>
    <n v="12"/>
    <n v="83.05"/>
    <n v="1330"/>
    <x v="297"/>
    <x v="1"/>
    <x v="3"/>
    <x v="0"/>
    <x v="3"/>
    <s v="Small Box"/>
    <x v="1073"/>
    <n v="0.39"/>
    <x v="0"/>
    <x v="30"/>
    <x v="1181"/>
    <n v="8302"/>
  </r>
  <r>
    <n v="20337"/>
    <n v="87688"/>
    <x v="1067"/>
    <d v="2023-01-16T00:00:00"/>
    <s v="Medium"/>
    <n v="0.08"/>
    <n v="4.92"/>
    <n v="296.30669999999998"/>
    <n v="296.30669999999998"/>
    <s v=" "/>
    <n v="35.44"/>
    <n v="13"/>
    <n v="429.43"/>
    <n v="2698"/>
    <x v="2354"/>
    <x v="1"/>
    <x v="3"/>
    <x v="0"/>
    <x v="3"/>
    <s v="Small Box"/>
    <x v="953"/>
    <n v="0.38"/>
    <x v="1"/>
    <x v="41"/>
    <x v="979"/>
    <n v="85323"/>
  </r>
  <r>
    <n v="20338"/>
    <n v="87688"/>
    <x v="1067"/>
    <d v="2023-01-17T00:00:00"/>
    <s v="Medium"/>
    <n v="0.09"/>
    <n v="1.71"/>
    <n v="39.7164"/>
    <n v="39.7164"/>
    <s v=" "/>
    <n v="7.4"/>
    <n v="8"/>
    <n v="57.56"/>
    <n v="2699"/>
    <x v="1584"/>
    <x v="1"/>
    <x v="3"/>
    <x v="0"/>
    <x v="3"/>
    <s v="Wrap Bag"/>
    <x v="1050"/>
    <n v="0.4"/>
    <x v="1"/>
    <x v="41"/>
    <x v="455"/>
    <n v="86442"/>
  </r>
  <r>
    <n v="548"/>
    <n v="3685"/>
    <x v="1068"/>
    <d v="2023-01-17T00:00:00"/>
    <s v="Medium"/>
    <n v="0"/>
    <n v="5"/>
    <n v="-156.88"/>
    <s v=" "/>
    <n v="-75.900400000000005"/>
    <n v="3.28"/>
    <n v="32"/>
    <n v="117.83"/>
    <n v="2382"/>
    <x v="865"/>
    <x v="1"/>
    <x v="3"/>
    <x v="0"/>
    <x v="4"/>
    <s v="Wrap Bag"/>
    <x v="925"/>
    <n v="0.56000000000000005"/>
    <x v="0"/>
    <x v="2"/>
    <x v="2"/>
    <n v="10024"/>
  </r>
  <r>
    <n v="4080"/>
    <n v="29090"/>
    <x v="1068"/>
    <d v="2023-01-17T00:00:00"/>
    <s v="Medium"/>
    <n v="0.02"/>
    <n v="0.99"/>
    <n v="11.368000000000002"/>
    <n v="11.368000000000002"/>
    <s v=" "/>
    <n v="4.13"/>
    <n v="26"/>
    <n v="107.36"/>
    <n v="2403"/>
    <x v="1264"/>
    <x v="1"/>
    <x v="1"/>
    <x v="0"/>
    <x v="12"/>
    <s v="Small Box"/>
    <x v="48"/>
    <n v="0.39"/>
    <x v="2"/>
    <x v="14"/>
    <x v="69"/>
    <n v="60699"/>
  </r>
  <r>
    <n v="4081"/>
    <n v="29090"/>
    <x v="1068"/>
    <d v="2023-01-16T00:00:00"/>
    <s v="Medium"/>
    <n v="0.02"/>
    <n v="6.91"/>
    <n v="-173.12"/>
    <s v=" "/>
    <n v="-95.047499999999999"/>
    <n v="10.48"/>
    <n v="40"/>
    <n v="422.6"/>
    <n v="2403"/>
    <x v="29"/>
    <x v="1"/>
    <x v="1"/>
    <x v="0"/>
    <x v="0"/>
    <s v="Small Box"/>
    <x v="1231"/>
    <n v="0.57999999999999996"/>
    <x v="2"/>
    <x v="14"/>
    <x v="69"/>
    <n v="60699"/>
  </r>
  <r>
    <n v="18548"/>
    <n v="86660"/>
    <x v="1068"/>
    <d v="2023-01-17T00:00:00"/>
    <s v="Medium"/>
    <n v="0"/>
    <n v="5"/>
    <n v="-121.58199999999999"/>
    <s v=" "/>
    <n v="-16.63"/>
    <n v="3.28"/>
    <n v="8"/>
    <n v="29.46"/>
    <n v="2380"/>
    <x v="1005"/>
    <x v="1"/>
    <x v="3"/>
    <x v="0"/>
    <x v="4"/>
    <s v="Wrap Bag"/>
    <x v="925"/>
    <n v="0.56000000000000005"/>
    <x v="2"/>
    <x v="27"/>
    <x v="391"/>
    <n v="49505"/>
  </r>
  <r>
    <n v="19313"/>
    <n v="89965"/>
    <x v="1068"/>
    <d v="2023-01-20T00:00:00"/>
    <s v="Low"/>
    <n v="0.09"/>
    <n v="9.07"/>
    <n v="683.67269999999996"/>
    <n v="683.67269999999996"/>
    <s v=" "/>
    <n v="120.98"/>
    <n v="9"/>
    <n v="990.83"/>
    <n v="162"/>
    <x v="413"/>
    <x v="1"/>
    <x v="0"/>
    <x v="0"/>
    <x v="1"/>
    <s v="Small Box"/>
    <x v="267"/>
    <n v="0.35"/>
    <x v="1"/>
    <x v="4"/>
    <x v="608"/>
    <n v="98052"/>
  </r>
  <r>
    <n v="21246"/>
    <n v="90626"/>
    <x v="1068"/>
    <d v="2023-01-18T00:00:00"/>
    <s v="High"/>
    <n v="0.02"/>
    <n v="5.79"/>
    <n v="31.471599999999995"/>
    <n v="31.471599999999995"/>
    <s v=" "/>
    <n v="48.04"/>
    <n v="1"/>
    <n v="51.06"/>
    <n v="2688"/>
    <x v="2174"/>
    <x v="1"/>
    <x v="0"/>
    <x v="0"/>
    <x v="3"/>
    <s v="Small Box"/>
    <x v="556"/>
    <n v="0.37"/>
    <x v="0"/>
    <x v="21"/>
    <x v="525"/>
    <n v="4005"/>
  </r>
  <r>
    <n v="21247"/>
    <n v="90626"/>
    <x v="1068"/>
    <d v="2023-01-18T00:00:00"/>
    <s v="High"/>
    <n v="0.09"/>
    <n v="2.2000000000000002"/>
    <n v="-8.4443999999999999"/>
    <s v=" "/>
    <s v=" "/>
    <n v="3.6"/>
    <n v="4"/>
    <n v="14.53"/>
    <n v="2691"/>
    <x v="2174"/>
    <x v="0"/>
    <x v="0"/>
    <x v="0"/>
    <x v="3"/>
    <s v="Wrap Bag"/>
    <x v="263"/>
    <n v="0.39"/>
    <x v="0"/>
    <x v="30"/>
    <x v="41"/>
    <n v="7940"/>
  </r>
  <r>
    <n v="22080"/>
    <n v="88456"/>
    <x v="1068"/>
    <d v="2023-01-17T00:00:00"/>
    <s v="Medium"/>
    <n v="0.02"/>
    <n v="0.99"/>
    <n v="19.940999999999999"/>
    <n v="19.940999999999999"/>
    <s v=" "/>
    <n v="4.13"/>
    <n v="7"/>
    <n v="28.9"/>
    <n v="2400"/>
    <x v="1333"/>
    <x v="1"/>
    <x v="1"/>
    <x v="0"/>
    <x v="12"/>
    <s v="Small Box"/>
    <x v="48"/>
    <n v="0.39"/>
    <x v="1"/>
    <x v="1"/>
    <x v="1274"/>
    <n v="92804"/>
  </r>
  <r>
    <n v="22081"/>
    <n v="88456"/>
    <x v="1068"/>
    <d v="2023-01-16T00:00:00"/>
    <s v="Medium"/>
    <n v="0.02"/>
    <n v="6.91"/>
    <n v="-134.16800000000001"/>
    <s v=" "/>
    <n v="-12.18"/>
    <n v="10.48"/>
    <n v="10"/>
    <n v="105.65"/>
    <n v="2400"/>
    <x v="1333"/>
    <x v="1"/>
    <x v="1"/>
    <x v="0"/>
    <x v="0"/>
    <s v="Small Box"/>
    <x v="1231"/>
    <n v="0.57999999999999996"/>
    <x v="1"/>
    <x v="1"/>
    <x v="1274"/>
    <n v="92804"/>
  </r>
  <r>
    <n v="22173"/>
    <n v="85959"/>
    <x v="1068"/>
    <d v="2023-01-18T00:00:00"/>
    <s v="Critical"/>
    <n v="0.05"/>
    <n v="9.5399999999999991"/>
    <n v="32.102400000000003"/>
    <n v="32.102400000000003"/>
    <n v="-263.1119290800001"/>
    <n v="18.97"/>
    <n v="12"/>
    <n v="221.08"/>
    <n v="2282"/>
    <x v="1059"/>
    <x v="1"/>
    <x v="0"/>
    <x v="0"/>
    <x v="3"/>
    <s v="Small Box"/>
    <x v="86"/>
    <n v="0.37"/>
    <x v="2"/>
    <x v="22"/>
    <x v="625"/>
    <n v="53713"/>
  </r>
  <r>
    <n v="23077"/>
    <n v="91405"/>
    <x v="1068"/>
    <d v="2023-01-17T00:00:00"/>
    <s v="Critical"/>
    <n v="0.03"/>
    <n v="1.49"/>
    <n v="0.49096000000000001"/>
    <n v="0.49096000000000001"/>
    <s v=" "/>
    <n v="4.49"/>
    <n v="2"/>
    <n v="9.73"/>
    <n v="632"/>
    <x v="1165"/>
    <x v="1"/>
    <x v="3"/>
    <x v="0"/>
    <x v="1"/>
    <s v="Small Box"/>
    <x v="1188"/>
    <n v="0.39"/>
    <x v="0"/>
    <x v="0"/>
    <x v="1231"/>
    <n v="20852"/>
  </r>
  <r>
    <n v="2619"/>
    <n v="18945"/>
    <x v="1069"/>
    <d v="2023-01-19T00:00:00"/>
    <s v="Medium"/>
    <n v="0.06"/>
    <n v="1.99"/>
    <n v="67.415999999999997"/>
    <n v="67.415999999999997"/>
    <s v=" "/>
    <n v="16.48"/>
    <n v="36"/>
    <n v="576.59"/>
    <n v="1723"/>
    <x v="1799"/>
    <x v="1"/>
    <x v="2"/>
    <x v="2"/>
    <x v="5"/>
    <s v="Small Pack"/>
    <x v="109"/>
    <n v="0.42"/>
    <x v="1"/>
    <x v="1"/>
    <x v="132"/>
    <n v="92037"/>
  </r>
  <r>
    <n v="24585"/>
    <n v="88020"/>
    <x v="1069"/>
    <d v="2023-01-19T00:00:00"/>
    <s v="Medium"/>
    <n v="0.1"/>
    <n v="1.39"/>
    <n v="4.0392000000000001"/>
    <n v="4.0392000000000001"/>
    <n v="-111.97199999999999"/>
    <n v="7.64"/>
    <n v="5"/>
    <n v="36.14"/>
    <n v="2620"/>
    <x v="2300"/>
    <x v="1"/>
    <x v="2"/>
    <x v="0"/>
    <x v="14"/>
    <s v="Small Box"/>
    <x v="103"/>
    <n v="0.36"/>
    <x v="3"/>
    <x v="28"/>
    <x v="722"/>
    <n v="38134"/>
  </r>
  <r>
    <n v="24586"/>
    <n v="88020"/>
    <x v="1069"/>
    <d v="2023-01-19T00:00:00"/>
    <s v="Medium"/>
    <n v="0"/>
    <n v="2.5"/>
    <n v="-20.734000000000002"/>
    <s v=" "/>
    <n v="-15.0443"/>
    <n v="125.99"/>
    <n v="1"/>
    <n v="112.45"/>
    <n v="2620"/>
    <x v="1199"/>
    <x v="1"/>
    <x v="2"/>
    <x v="2"/>
    <x v="8"/>
    <s v="Small Box"/>
    <x v="104"/>
    <n v="0.59"/>
    <x v="3"/>
    <x v="28"/>
    <x v="722"/>
    <n v="38134"/>
  </r>
  <r>
    <n v="24587"/>
    <n v="88020"/>
    <x v="1069"/>
    <d v="2023-01-18T00:00:00"/>
    <s v="Medium"/>
    <n v="0.1"/>
    <n v="2.36"/>
    <n v="30.035200000000003"/>
    <n v="30.035200000000003"/>
    <s v=" "/>
    <n v="11.55"/>
    <n v="7"/>
    <n v="78.52"/>
    <n v="2619"/>
    <x v="2355"/>
    <x v="1"/>
    <x v="2"/>
    <x v="0"/>
    <x v="4"/>
    <s v="Wrap Bag"/>
    <x v="65"/>
    <n v="0.55000000000000004"/>
    <x v="2"/>
    <x v="46"/>
    <x v="290"/>
    <n v="57103"/>
  </r>
  <r>
    <n v="20159"/>
    <n v="90563"/>
    <x v="1070"/>
    <d v="2023-01-18T00:00:00"/>
    <s v="Medium"/>
    <n v="0.01"/>
    <n v="2.5"/>
    <n v="368.41800000000001"/>
    <n v="368.41800000000001"/>
    <s v=" "/>
    <n v="205.99"/>
    <n v="1"/>
    <n v="180.27"/>
    <n v="2313"/>
    <x v="1486"/>
    <x v="1"/>
    <x v="3"/>
    <x v="2"/>
    <x v="8"/>
    <s v="Small Box"/>
    <x v="152"/>
    <n v="0.59"/>
    <x v="3"/>
    <x v="33"/>
    <x v="946"/>
    <n v="39560"/>
  </r>
  <r>
    <n v="22941"/>
    <n v="88811"/>
    <x v="1070"/>
    <d v="2023-01-19T00:00:00"/>
    <s v="High"/>
    <n v="0.02"/>
    <n v="2.99"/>
    <n v="40.316859999999998"/>
    <n v="40.316859999999998"/>
    <n v="-23.211999999999996"/>
    <n v="8.69"/>
    <n v="8"/>
    <n v="73.040000000000006"/>
    <n v="2007"/>
    <x v="1409"/>
    <x v="1"/>
    <x v="0"/>
    <x v="0"/>
    <x v="1"/>
    <s v="Small Box"/>
    <x v="951"/>
    <n v="0.39"/>
    <x v="1"/>
    <x v="36"/>
    <x v="656"/>
    <n v="87105"/>
  </r>
  <r>
    <n v="24035"/>
    <n v="90484"/>
    <x v="1070"/>
    <d v="2023-01-20T00:00:00"/>
    <s v="Medium"/>
    <n v="0.1"/>
    <n v="3"/>
    <n v="681.99588000000006"/>
    <n v="681.99588000000006"/>
    <s v=" "/>
    <n v="115.99"/>
    <n v="12"/>
    <n v="1086.08"/>
    <n v="240"/>
    <x v="203"/>
    <x v="1"/>
    <x v="3"/>
    <x v="2"/>
    <x v="8"/>
    <s v="Small Box"/>
    <x v="1238"/>
    <n v="0.59"/>
    <x v="1"/>
    <x v="31"/>
    <x v="374"/>
    <n v="80817"/>
  </r>
  <r>
    <n v="24772"/>
    <n v="88605"/>
    <x v="1070"/>
    <d v="2023-01-21T00:00:00"/>
    <s v="Not Specified"/>
    <n v="0.1"/>
    <n v="1.39"/>
    <n v="128.34"/>
    <n v="128.34"/>
    <s v=" "/>
    <n v="15.74"/>
    <n v="13"/>
    <n v="186"/>
    <n v="1213"/>
    <x v="872"/>
    <x v="1"/>
    <x v="2"/>
    <x v="0"/>
    <x v="14"/>
    <s v="Small Box"/>
    <x v="864"/>
    <n v="0.4"/>
    <x v="2"/>
    <x v="39"/>
    <x v="150"/>
    <n v="46530"/>
  </r>
  <r>
    <n v="25009"/>
    <n v="89288"/>
    <x v="1070"/>
    <d v="2023-01-20T00:00:00"/>
    <s v="High"/>
    <n v="0.09"/>
    <n v="1.3"/>
    <n v="-11.3956"/>
    <s v=" "/>
    <s v=" "/>
    <n v="2.58"/>
    <n v="4"/>
    <n v="10.14"/>
    <n v="636"/>
    <x v="1243"/>
    <x v="1"/>
    <x v="2"/>
    <x v="0"/>
    <x v="4"/>
    <s v="Wrap Bag"/>
    <x v="868"/>
    <n v="0.59"/>
    <x v="2"/>
    <x v="3"/>
    <x v="893"/>
    <n v="55378"/>
  </r>
  <r>
    <n v="25153"/>
    <n v="87125"/>
    <x v="1070"/>
    <d v="2023-01-18T00:00:00"/>
    <s v="Low"/>
    <n v="0.1"/>
    <n v="1.39"/>
    <n v="123.762"/>
    <n v="123.762"/>
    <n v="-197.7448"/>
    <n v="9.9"/>
    <n v="5"/>
    <n v="45.85"/>
    <n v="2034"/>
    <x v="2356"/>
    <x v="1"/>
    <x v="1"/>
    <x v="0"/>
    <x v="14"/>
    <s v="Small Box"/>
    <x v="1019"/>
    <n v="0.37"/>
    <x v="3"/>
    <x v="12"/>
    <x v="1151"/>
    <n v="32905"/>
  </r>
  <r>
    <n v="25154"/>
    <n v="87125"/>
    <x v="1070"/>
    <d v="2023-01-22T00:00:00"/>
    <s v="Low"/>
    <n v="7.0000000000000007E-2"/>
    <n v="14.19"/>
    <n v="-2.5060000000000002"/>
    <s v=" "/>
    <s v=" "/>
    <n v="50.98"/>
    <n v="7"/>
    <n v="358.93"/>
    <n v="2035"/>
    <x v="1560"/>
    <x v="2"/>
    <x v="1"/>
    <x v="1"/>
    <x v="2"/>
    <s v="Jumbo Drum"/>
    <x v="1009"/>
    <n v="0.56000000000000005"/>
    <x v="3"/>
    <x v="12"/>
    <x v="83"/>
    <n v="33403"/>
  </r>
  <r>
    <n v="25155"/>
    <n v="87125"/>
    <x v="1070"/>
    <d v="2023-01-25T00:00:00"/>
    <s v="Low"/>
    <n v="0.01"/>
    <n v="0.83"/>
    <n v="11.898"/>
    <n v="11.898"/>
    <n v="-34.088000000000001"/>
    <n v="5.84"/>
    <n v="5"/>
    <n v="30.86"/>
    <n v="2035"/>
    <x v="2357"/>
    <x v="1"/>
    <x v="1"/>
    <x v="0"/>
    <x v="4"/>
    <s v="Wrap Bag"/>
    <x v="516"/>
    <n v="0.49"/>
    <x v="3"/>
    <x v="12"/>
    <x v="83"/>
    <n v="33403"/>
  </r>
  <r>
    <n v="25406"/>
    <n v="91546"/>
    <x v="1070"/>
    <d v="2023-01-20T00:00:00"/>
    <s v="Critical"/>
    <n v="0.08"/>
    <n v="19.989999999999998"/>
    <n v="394.85799999999995"/>
    <n v="394.85799999999995"/>
    <n v="-157.86623999999995"/>
    <n v="193.17"/>
    <n v="9"/>
    <n v="1669.05"/>
    <n v="1804"/>
    <x v="1045"/>
    <x v="1"/>
    <x v="2"/>
    <x v="0"/>
    <x v="0"/>
    <s v="Small Box"/>
    <x v="295"/>
    <n v="0.71"/>
    <x v="0"/>
    <x v="47"/>
    <x v="736"/>
    <n v="3101"/>
  </r>
  <r>
    <n v="26221"/>
    <n v="91554"/>
    <x v="1070"/>
    <d v="2023-01-18T00:00:00"/>
    <s v="Medium"/>
    <n v="0.06"/>
    <n v="5.81"/>
    <n v="-1.988"/>
    <s v=" "/>
    <n v="-14.434559999999998"/>
    <n v="48.91"/>
    <n v="8"/>
    <n v="380.44"/>
    <n v="1971"/>
    <x v="419"/>
    <x v="1"/>
    <x v="2"/>
    <x v="0"/>
    <x v="3"/>
    <s v="Small Box"/>
    <x v="771"/>
    <n v="0.38"/>
    <x v="3"/>
    <x v="33"/>
    <x v="90"/>
    <n v="38801"/>
  </r>
  <r>
    <n v="26222"/>
    <n v="91554"/>
    <x v="1070"/>
    <d v="2023-01-19T00:00:00"/>
    <s v="Medium"/>
    <n v="0.02"/>
    <n v="17.78"/>
    <n v="-189.83509999999998"/>
    <s v=" "/>
    <s v=" "/>
    <n v="15.51"/>
    <n v="5"/>
    <n v="81.99"/>
    <n v="1971"/>
    <x v="2330"/>
    <x v="1"/>
    <x v="2"/>
    <x v="0"/>
    <x v="0"/>
    <s v="Small Box"/>
    <x v="626"/>
    <n v="0.59"/>
    <x v="3"/>
    <x v="33"/>
    <x v="90"/>
    <n v="38801"/>
  </r>
  <r>
    <n v="7068"/>
    <n v="50433"/>
    <x v="1071"/>
    <d v="2023-01-21T00:00:00"/>
    <s v="Critical"/>
    <n v="0.1"/>
    <n v="17.850000000000001"/>
    <n v="432.66000000000008"/>
    <n v="432.66000000000008"/>
    <n v="-27.160000000000004"/>
    <n v="145.44999999999999"/>
    <n v="55"/>
    <n v="7291.41"/>
    <n v="1630"/>
    <x v="2107"/>
    <x v="2"/>
    <x v="0"/>
    <x v="2"/>
    <x v="6"/>
    <s v="Jumbo Drum"/>
    <x v="25"/>
    <n v="0.56000000000000005"/>
    <x v="2"/>
    <x v="10"/>
    <x v="415"/>
    <n v="77095"/>
  </r>
  <r>
    <n v="18954"/>
    <n v="86682"/>
    <x v="1071"/>
    <d v="2023-01-20T00:00:00"/>
    <s v="High"/>
    <n v="0.08"/>
    <n v="19.989999999999998"/>
    <n v="1594.5278999999998"/>
    <n v="1594.5278999999998"/>
    <s v=" "/>
    <n v="178.47"/>
    <n v="13"/>
    <n v="2310.91"/>
    <n v="2231"/>
    <x v="1592"/>
    <x v="1"/>
    <x v="1"/>
    <x v="0"/>
    <x v="0"/>
    <s v="Small Box"/>
    <x v="190"/>
    <n v="0.55000000000000004"/>
    <x v="1"/>
    <x v="1"/>
    <x v="942"/>
    <n v="95610"/>
  </r>
  <r>
    <n v="19093"/>
    <n v="89626"/>
    <x v="1071"/>
    <d v="2023-01-19T00:00:00"/>
    <s v="High"/>
    <n v="0.01"/>
    <n v="3.99"/>
    <n v="-189.56"/>
    <s v=" "/>
    <n v="-6.1460599999999985"/>
    <n v="10.98"/>
    <n v="9"/>
    <n v="102.9"/>
    <n v="1030"/>
    <x v="1003"/>
    <x v="1"/>
    <x v="2"/>
    <x v="0"/>
    <x v="13"/>
    <s v="Small Box"/>
    <x v="505"/>
    <n v="0.57999999999999996"/>
    <x v="3"/>
    <x v="44"/>
    <x v="1244"/>
    <n v="27514"/>
  </r>
  <r>
    <n v="19094"/>
    <n v="89626"/>
    <x v="1071"/>
    <d v="2023-01-20T00:00:00"/>
    <s v="High"/>
    <n v="0.02"/>
    <n v="8.99"/>
    <n v="984.17700000000002"/>
    <n v="984.17700000000002"/>
    <n v="-183.28440000000001"/>
    <n v="16.989999999999998"/>
    <n v="4"/>
    <n v="73.36"/>
    <n v="1030"/>
    <x v="916"/>
    <x v="1"/>
    <x v="2"/>
    <x v="0"/>
    <x v="4"/>
    <s v="Small Pack"/>
    <x v="1108"/>
    <n v="0.56000000000000005"/>
    <x v="3"/>
    <x v="44"/>
    <x v="1244"/>
    <n v="27514"/>
  </r>
  <r>
    <n v="19095"/>
    <n v="89626"/>
    <x v="1071"/>
    <d v="2023-01-21T00:00:00"/>
    <s v="High"/>
    <n v="0.08"/>
    <n v="46.59"/>
    <n v="171.12"/>
    <n v="171.12"/>
    <s v=" "/>
    <n v="44.43"/>
    <n v="10"/>
    <n v="446.22"/>
    <n v="1030"/>
    <x v="1805"/>
    <x v="2"/>
    <x v="2"/>
    <x v="1"/>
    <x v="9"/>
    <s v="Jumbo Box"/>
    <x v="1032"/>
    <n v="0.67"/>
    <x v="3"/>
    <x v="44"/>
    <x v="1244"/>
    <n v="27514"/>
  </r>
  <r>
    <n v="19660"/>
    <n v="90426"/>
    <x v="1071"/>
    <d v="2023-01-20T00:00:00"/>
    <s v="Not Specified"/>
    <n v="0.08"/>
    <n v="35"/>
    <n v="-685.7944"/>
    <s v=" "/>
    <s v=" "/>
    <n v="110.98"/>
    <n v="4"/>
    <n v="421.24"/>
    <n v="1537"/>
    <x v="133"/>
    <x v="1"/>
    <x v="1"/>
    <x v="0"/>
    <x v="0"/>
    <s v="Large Box"/>
    <x v="1239"/>
    <n v="0.82"/>
    <x v="2"/>
    <x v="3"/>
    <x v="846"/>
    <n v="55305"/>
  </r>
  <r>
    <n v="19661"/>
    <n v="90426"/>
    <x v="1071"/>
    <d v="2023-01-21T00:00:00"/>
    <s v="Not Specified"/>
    <n v="0.03"/>
    <n v="110.2"/>
    <n v="-584.3599200000001"/>
    <s v=" "/>
    <n v="-473.66"/>
    <n v="212.6"/>
    <n v="2"/>
    <n v="369.34"/>
    <n v="1537"/>
    <x v="807"/>
    <x v="2"/>
    <x v="1"/>
    <x v="1"/>
    <x v="9"/>
    <s v="Jumbo Box"/>
    <x v="15"/>
    <n v="0.73"/>
    <x v="2"/>
    <x v="3"/>
    <x v="846"/>
    <n v="55305"/>
  </r>
  <r>
    <n v="19662"/>
    <n v="90426"/>
    <x v="1071"/>
    <d v="2023-01-21T00:00:00"/>
    <s v="Not Specified"/>
    <n v="0.1"/>
    <n v="60"/>
    <n v="2259.4049999999997"/>
    <n v="2259.4049999999997"/>
    <n v="-5.1120000000000001"/>
    <n v="349.45"/>
    <n v="12"/>
    <n v="3274.5"/>
    <n v="1537"/>
    <x v="133"/>
    <x v="2"/>
    <x v="1"/>
    <x v="1"/>
    <x v="9"/>
    <s v="Jumbo Drum"/>
    <x v="401"/>
    <m/>
    <x v="2"/>
    <x v="3"/>
    <x v="846"/>
    <n v="55305"/>
  </r>
  <r>
    <n v="22679"/>
    <n v="90564"/>
    <x v="1071"/>
    <d v="2023-01-20T00:00:00"/>
    <s v="High"/>
    <n v="0.01"/>
    <n v="6.13"/>
    <n v="-65.813999999999993"/>
    <s v=" "/>
    <s v=" "/>
    <n v="12.28"/>
    <n v="1"/>
    <n v="13.38"/>
    <n v="2308"/>
    <x v="1486"/>
    <x v="1"/>
    <x v="3"/>
    <x v="0"/>
    <x v="0"/>
    <s v="Small Box"/>
    <x v="834"/>
    <n v="0.56999999999999995"/>
    <x v="3"/>
    <x v="12"/>
    <x v="294"/>
    <n v="33971"/>
  </r>
  <r>
    <n v="22781"/>
    <n v="86842"/>
    <x v="1071"/>
    <d v="2023-01-21T00:00:00"/>
    <s v="Low"/>
    <n v="0"/>
    <n v="4"/>
    <n v="23.266799999999996"/>
    <n v="23.266799999999996"/>
    <n v="-243.02"/>
    <n v="7.59"/>
    <n v="4"/>
    <n v="33.72"/>
    <n v="15"/>
    <x v="2109"/>
    <x v="1"/>
    <x v="3"/>
    <x v="1"/>
    <x v="7"/>
    <s v="Wrap Bag"/>
    <x v="309"/>
    <n v="0.42"/>
    <x v="0"/>
    <x v="2"/>
    <x v="346"/>
    <n v="11787"/>
  </r>
  <r>
    <n v="25068"/>
    <n v="86217"/>
    <x v="1071"/>
    <d v="2023-01-21T00:00:00"/>
    <s v="Critical"/>
    <n v="0.1"/>
    <n v="17.850000000000001"/>
    <n v="822.05400000000009"/>
    <n v="822.05400000000009"/>
    <n v="-94.490899999999996"/>
    <n v="145.44999999999999"/>
    <n v="14"/>
    <n v="1855.99"/>
    <n v="1628"/>
    <x v="2260"/>
    <x v="2"/>
    <x v="0"/>
    <x v="2"/>
    <x v="6"/>
    <s v="Jumbo Drum"/>
    <x v="25"/>
    <n v="0.56000000000000005"/>
    <x v="2"/>
    <x v="13"/>
    <x v="395"/>
    <n v="74006"/>
  </r>
  <r>
    <n v="18839"/>
    <n v="89132"/>
    <x v="1072"/>
    <d v="2023-01-20T00:00:00"/>
    <s v="High"/>
    <n v="7.0000000000000007E-2"/>
    <n v="5.43"/>
    <n v="2.7587999999999999"/>
    <n v="2.7587999999999999"/>
    <s v=" "/>
    <n v="11.48"/>
    <n v="5"/>
    <n v="54.81"/>
    <n v="3034"/>
    <x v="554"/>
    <x v="1"/>
    <x v="0"/>
    <x v="0"/>
    <x v="3"/>
    <s v="Small Box"/>
    <x v="800"/>
    <n v="0.36"/>
    <x v="2"/>
    <x v="14"/>
    <x v="568"/>
    <n v="60438"/>
  </r>
  <r>
    <n v="20716"/>
    <n v="88498"/>
    <x v="1072"/>
    <d v="2023-01-22T00:00:00"/>
    <s v="Low"/>
    <n v="0.03"/>
    <n v="6.3"/>
    <n v="172.9485"/>
    <n v="172.9485"/>
    <s v=" "/>
    <n v="23.99"/>
    <n v="10"/>
    <n v="250.65"/>
    <n v="1545"/>
    <x v="1310"/>
    <x v="1"/>
    <x v="2"/>
    <x v="2"/>
    <x v="6"/>
    <s v="Medium Box"/>
    <x v="539"/>
    <n v="0.38"/>
    <x v="2"/>
    <x v="39"/>
    <x v="918"/>
    <n v="47150"/>
  </r>
  <r>
    <n v="20717"/>
    <n v="88498"/>
    <x v="1072"/>
    <d v="2023-01-20T00:00:00"/>
    <s v="Low"/>
    <n v="7.0000000000000007E-2"/>
    <n v="8.99"/>
    <n v="-367.50252"/>
    <s v=" "/>
    <n v="-530.74"/>
    <n v="65.989999999999995"/>
    <n v="1"/>
    <n v="57.32"/>
    <n v="1545"/>
    <x v="281"/>
    <x v="1"/>
    <x v="2"/>
    <x v="2"/>
    <x v="8"/>
    <s v="Small Box"/>
    <x v="591"/>
    <n v="0.57999999999999996"/>
    <x v="2"/>
    <x v="39"/>
    <x v="918"/>
    <n v="47150"/>
  </r>
  <r>
    <n v="22108"/>
    <n v="89937"/>
    <x v="1072"/>
    <d v="2023-01-22T00:00:00"/>
    <s v="High"/>
    <n v="0.04"/>
    <n v="26"/>
    <n v="4616.0240999999996"/>
    <n v="4616.0240999999996"/>
    <n v="-409.79"/>
    <n v="500.98"/>
    <n v="13"/>
    <n v="6689.89"/>
    <n v="1429"/>
    <x v="1054"/>
    <x v="2"/>
    <x v="0"/>
    <x v="1"/>
    <x v="2"/>
    <s v="Jumbo Drum"/>
    <x v="819"/>
    <n v="0.6"/>
    <x v="0"/>
    <x v="0"/>
    <x v="1272"/>
    <n v="21146"/>
  </r>
  <r>
    <n v="23449"/>
    <n v="87051"/>
    <x v="1072"/>
    <d v="2023-01-24T00:00:00"/>
    <s v="Low"/>
    <n v="0.02"/>
    <n v="6.3"/>
    <n v="129.1164"/>
    <n v="129.1164"/>
    <s v=" "/>
    <n v="23.99"/>
    <n v="8"/>
    <n v="199.29"/>
    <n v="3001"/>
    <x v="116"/>
    <x v="1"/>
    <x v="2"/>
    <x v="2"/>
    <x v="6"/>
    <s v="Medium Box"/>
    <x v="539"/>
    <n v="0.38"/>
    <x v="2"/>
    <x v="27"/>
    <x v="234"/>
    <n v="48060"/>
  </r>
  <r>
    <n v="24237"/>
    <n v="89265"/>
    <x v="1072"/>
    <d v="2023-01-23T00:00:00"/>
    <s v="High"/>
    <n v="0.02"/>
    <n v="53.48"/>
    <n v="-284.93959999999998"/>
    <s v=" "/>
    <s v=" "/>
    <n v="140.97999999999999"/>
    <n v="7"/>
    <n v="1029.3399999999999"/>
    <n v="826"/>
    <x v="79"/>
    <x v="2"/>
    <x v="3"/>
    <x v="1"/>
    <x v="10"/>
    <s v="Jumbo Box"/>
    <x v="748"/>
    <n v="0.65"/>
    <x v="2"/>
    <x v="10"/>
    <x v="1350"/>
    <n v="75002"/>
  </r>
  <r>
    <n v="19584"/>
    <n v="90346"/>
    <x v="1073"/>
    <d v="2023-01-21T00:00:00"/>
    <s v="Medium"/>
    <n v="0"/>
    <n v="19.989999999999998"/>
    <n v="268.15469999999999"/>
    <n v="268.15469999999999"/>
    <n v="-236.6"/>
    <n v="90.48"/>
    <n v="4"/>
    <n v="388.63"/>
    <n v="385"/>
    <x v="2358"/>
    <x v="1"/>
    <x v="3"/>
    <x v="0"/>
    <x v="14"/>
    <s v="Small Box"/>
    <x v="83"/>
    <n v="0.4"/>
    <x v="2"/>
    <x v="8"/>
    <x v="1091"/>
    <n v="68005"/>
  </r>
  <r>
    <n v="22602"/>
    <n v="90006"/>
    <x v="1073"/>
    <d v="2023-01-23T00:00:00"/>
    <s v="Not Specified"/>
    <n v="7.0000000000000007E-2"/>
    <n v="8.68"/>
    <n v="52.500799999999998"/>
    <n v="52.500799999999998"/>
    <s v=" "/>
    <n v="19.98"/>
    <n v="11"/>
    <n v="206.78"/>
    <n v="1989"/>
    <x v="2359"/>
    <x v="1"/>
    <x v="0"/>
    <x v="0"/>
    <x v="3"/>
    <s v="Small Box"/>
    <x v="123"/>
    <n v="0.37"/>
    <x v="1"/>
    <x v="7"/>
    <x v="98"/>
    <n v="84117"/>
  </r>
  <r>
    <n v="23287"/>
    <n v="86843"/>
    <x v="1073"/>
    <d v="2023-01-23T00:00:00"/>
    <s v="Low"/>
    <n v="7.0000000000000007E-2"/>
    <n v="6.89"/>
    <n v="-174.2696"/>
    <s v=" "/>
    <n v="-138.54"/>
    <n v="4.13"/>
    <n v="9"/>
    <n v="38.18"/>
    <n v="15"/>
    <x v="496"/>
    <x v="1"/>
    <x v="3"/>
    <x v="0"/>
    <x v="12"/>
    <s v="Small Box"/>
    <x v="52"/>
    <n v="0.39"/>
    <x v="0"/>
    <x v="2"/>
    <x v="346"/>
    <n v="11787"/>
  </r>
  <r>
    <n v="23349"/>
    <n v="87563"/>
    <x v="1073"/>
    <d v="2023-01-22T00:00:00"/>
    <s v="Medium"/>
    <n v="0.04"/>
    <n v="23.19"/>
    <n v="634.56960000000004"/>
    <n v="634.56960000000004"/>
    <s v=" "/>
    <n v="279.81"/>
    <n v="4"/>
    <n v="1101.76"/>
    <n v="2797"/>
    <x v="1748"/>
    <x v="2"/>
    <x v="2"/>
    <x v="0"/>
    <x v="13"/>
    <s v="Jumbo Drum"/>
    <x v="194"/>
    <n v="0.59"/>
    <x v="0"/>
    <x v="23"/>
    <x v="47"/>
    <n v="15122"/>
  </r>
  <r>
    <n v="23734"/>
    <n v="91022"/>
    <x v="1073"/>
    <d v="2023-01-22T00:00:00"/>
    <s v="Medium"/>
    <n v="0.08"/>
    <n v="0.5"/>
    <n v="-0.8694000000000015"/>
    <s v=" "/>
    <s v=" "/>
    <n v="2.61"/>
    <n v="11"/>
    <n v="30.54"/>
    <n v="2540"/>
    <x v="528"/>
    <x v="0"/>
    <x v="0"/>
    <x v="0"/>
    <x v="12"/>
    <s v="Small Box"/>
    <x v="521"/>
    <n v="0.39"/>
    <x v="3"/>
    <x v="12"/>
    <x v="345"/>
    <n v="32708"/>
  </r>
  <r>
    <n v="24936"/>
    <n v="87081"/>
    <x v="1073"/>
    <d v="2023-01-23T00:00:00"/>
    <s v="Critical"/>
    <n v="0.04"/>
    <n v="4.71"/>
    <n v="-10.53814"/>
    <s v=" "/>
    <n v="-17.010000000000002"/>
    <n v="7.84"/>
    <n v="3"/>
    <n v="24.44"/>
    <n v="1473"/>
    <x v="796"/>
    <x v="1"/>
    <x v="0"/>
    <x v="0"/>
    <x v="1"/>
    <s v="Small Box"/>
    <x v="124"/>
    <n v="0.35"/>
    <x v="0"/>
    <x v="19"/>
    <x v="101"/>
    <n v="44691"/>
  </r>
  <r>
    <n v="25378"/>
    <n v="90823"/>
    <x v="1073"/>
    <d v="2023-01-25T00:00:00"/>
    <s v="Low"/>
    <n v="0.05"/>
    <n v="0.7"/>
    <n v="-621.79600000000005"/>
    <s v=" "/>
    <n v="-38.109120000000004"/>
    <n v="3.98"/>
    <n v="10"/>
    <n v="41.03"/>
    <n v="3177"/>
    <x v="1168"/>
    <x v="1"/>
    <x v="1"/>
    <x v="0"/>
    <x v="4"/>
    <s v="Wrap Bag"/>
    <x v="562"/>
    <n v="0.52"/>
    <x v="3"/>
    <x v="12"/>
    <x v="258"/>
    <n v="33458"/>
  </r>
  <r>
    <n v="25769"/>
    <n v="87361"/>
    <x v="1073"/>
    <d v="2023-01-22T00:00:00"/>
    <s v="Medium"/>
    <n v="0.04"/>
    <n v="1.25"/>
    <n v="279.23609999999996"/>
    <n v="279.23609999999996"/>
    <s v=" "/>
    <n v="35.99"/>
    <n v="13"/>
    <n v="404.69"/>
    <n v="505"/>
    <x v="2345"/>
    <x v="1"/>
    <x v="2"/>
    <x v="2"/>
    <x v="8"/>
    <s v="Small Pack"/>
    <x v="1026"/>
    <n v="0.56999999999999995"/>
    <x v="2"/>
    <x v="39"/>
    <x v="534"/>
    <n v="46041"/>
  </r>
  <r>
    <n v="26219"/>
    <n v="87674"/>
    <x v="1073"/>
    <d v="2023-01-28T00:00:00"/>
    <s v="Low"/>
    <n v="0.1"/>
    <n v="2.87"/>
    <n v="-8.5312000000000001"/>
    <s v=" "/>
    <s v=" "/>
    <n v="8.01"/>
    <n v="1"/>
    <n v="8.36"/>
    <n v="157"/>
    <x v="913"/>
    <x v="1"/>
    <x v="2"/>
    <x v="0"/>
    <x v="3"/>
    <s v="Wrap Bag"/>
    <x v="96"/>
    <n v="0.4"/>
    <x v="1"/>
    <x v="31"/>
    <x v="374"/>
    <n v="80817"/>
  </r>
  <r>
    <n v="4005"/>
    <n v="28582"/>
    <x v="1074"/>
    <d v="2023-01-23T00:00:00"/>
    <s v="Not Specified"/>
    <n v="0.06"/>
    <n v="1.99"/>
    <n v="169.548"/>
    <n v="169.548"/>
    <s v=" "/>
    <n v="39.24"/>
    <n v="44"/>
    <n v="1650.19"/>
    <n v="94"/>
    <x v="324"/>
    <x v="0"/>
    <x v="0"/>
    <x v="2"/>
    <x v="5"/>
    <s v="Small Pack"/>
    <x v="962"/>
    <n v="0.51"/>
    <x v="2"/>
    <x v="14"/>
    <x v="69"/>
    <n v="60601"/>
  </r>
  <r>
    <n v="4006"/>
    <n v="28582"/>
    <x v="1074"/>
    <d v="2023-01-23T00:00:00"/>
    <s v="Not Specified"/>
    <n v="0.02"/>
    <n v="2.87"/>
    <n v="35.183999999999997"/>
    <n v="35.183999999999997"/>
    <n v="-41.87"/>
    <n v="8.01"/>
    <n v="50"/>
    <n v="419.23"/>
    <n v="94"/>
    <x v="1588"/>
    <x v="1"/>
    <x v="0"/>
    <x v="0"/>
    <x v="3"/>
    <s v="Wrap Bag"/>
    <x v="96"/>
    <n v="0.4"/>
    <x v="2"/>
    <x v="14"/>
    <x v="69"/>
    <n v="60601"/>
  </r>
  <r>
    <n v="19334"/>
    <n v="87442"/>
    <x v="1074"/>
    <d v="2023-01-23T00:00:00"/>
    <s v="Not Specified"/>
    <n v="0.04"/>
    <n v="14"/>
    <n v="-274.813512"/>
    <s v=" "/>
    <n v="-240.78"/>
    <n v="90.97"/>
    <n v="1"/>
    <n v="101.32"/>
    <n v="3230"/>
    <x v="1439"/>
    <x v="2"/>
    <x v="3"/>
    <x v="2"/>
    <x v="6"/>
    <s v="Jumbo Drum"/>
    <x v="271"/>
    <n v="0.36"/>
    <x v="2"/>
    <x v="22"/>
    <x v="586"/>
    <n v="53186"/>
  </r>
  <r>
    <n v="19335"/>
    <n v="87442"/>
    <x v="1074"/>
    <d v="2023-01-24T00:00:00"/>
    <s v="Not Specified"/>
    <n v="0.08"/>
    <n v="7.15"/>
    <n v="-114.3652"/>
    <s v=" "/>
    <s v=" "/>
    <n v="5.98"/>
    <n v="6"/>
    <n v="34.880000000000003"/>
    <n v="3231"/>
    <x v="1439"/>
    <x v="1"/>
    <x v="3"/>
    <x v="0"/>
    <x v="3"/>
    <s v="Small Box"/>
    <x v="499"/>
    <n v="0.36"/>
    <x v="2"/>
    <x v="22"/>
    <x v="1136"/>
    <n v="54401"/>
  </r>
  <r>
    <n v="21956"/>
    <n v="88864"/>
    <x v="1074"/>
    <d v="2023-01-22T00:00:00"/>
    <s v="Critical"/>
    <n v="0"/>
    <n v="14.39"/>
    <n v="-61.764400000000002"/>
    <s v=" "/>
    <s v=" "/>
    <n v="20.28"/>
    <n v="2"/>
    <n v="45.79"/>
    <n v="1962"/>
    <x v="1310"/>
    <x v="1"/>
    <x v="2"/>
    <x v="1"/>
    <x v="7"/>
    <s v="Small Box"/>
    <x v="129"/>
    <n v="0.47"/>
    <x v="2"/>
    <x v="27"/>
    <x v="768"/>
    <n v="48601"/>
  </r>
  <r>
    <n v="22005"/>
    <n v="87310"/>
    <x v="1074"/>
    <d v="2023-01-23T00:00:00"/>
    <s v="Not Specified"/>
    <n v="0.06"/>
    <n v="1.99"/>
    <n v="284.65949999999998"/>
    <n v="284.65949999999998"/>
    <n v="-27.600923999999999"/>
    <n v="39.24"/>
    <n v="11"/>
    <n v="412.55"/>
    <n v="96"/>
    <x v="1775"/>
    <x v="0"/>
    <x v="0"/>
    <x v="2"/>
    <x v="5"/>
    <s v="Small Pack"/>
    <x v="962"/>
    <n v="0.51"/>
    <x v="2"/>
    <x v="38"/>
    <x v="1102"/>
    <n v="66215"/>
  </r>
  <r>
    <n v="22006"/>
    <n v="87310"/>
    <x v="1074"/>
    <d v="2023-01-23T00:00:00"/>
    <s v="Not Specified"/>
    <n v="0.02"/>
    <n v="2.87"/>
    <n v="66.849599999999995"/>
    <n v="66.849599999999995"/>
    <s v=" "/>
    <n v="8.01"/>
    <n v="12"/>
    <n v="100.62"/>
    <n v="96"/>
    <x v="1524"/>
    <x v="1"/>
    <x v="0"/>
    <x v="0"/>
    <x v="3"/>
    <s v="Wrap Bag"/>
    <x v="96"/>
    <n v="0.4"/>
    <x v="2"/>
    <x v="38"/>
    <x v="1102"/>
    <n v="66215"/>
  </r>
  <r>
    <n v="23020"/>
    <n v="89768"/>
    <x v="1074"/>
    <d v="2023-01-24T00:00:00"/>
    <s v="Critical"/>
    <n v="0.09"/>
    <n v="4"/>
    <n v="-183.28440000000001"/>
    <s v=" "/>
    <s v=" "/>
    <n v="30.73"/>
    <n v="1"/>
    <n v="29.97"/>
    <n v="287"/>
    <x v="2065"/>
    <x v="1"/>
    <x v="3"/>
    <x v="2"/>
    <x v="5"/>
    <s v="Small Box"/>
    <x v="656"/>
    <n v="0.75"/>
    <x v="2"/>
    <x v="38"/>
    <x v="891"/>
    <n v="66614"/>
  </r>
  <r>
    <n v="24294"/>
    <n v="87808"/>
    <x v="1074"/>
    <d v="2023-01-23T00:00:00"/>
    <s v="Medium"/>
    <n v="0.08"/>
    <n v="1.49"/>
    <n v="-6.1460599999999985"/>
    <s v=" "/>
    <s v=" "/>
    <n v="2.08"/>
    <n v="1"/>
    <n v="2.25"/>
    <n v="402"/>
    <x v="508"/>
    <x v="1"/>
    <x v="3"/>
    <x v="0"/>
    <x v="1"/>
    <s v="Small Box"/>
    <x v="1024"/>
    <n v="0.38"/>
    <x v="1"/>
    <x v="1"/>
    <x v="946"/>
    <n v="90805"/>
  </r>
  <r>
    <n v="25538"/>
    <n v="89228"/>
    <x v="1074"/>
    <d v="2023-01-23T00:00:00"/>
    <s v="High"/>
    <n v="0.03"/>
    <n v="5.92"/>
    <n v="-140.33600000000001"/>
    <s v=" "/>
    <s v=" "/>
    <n v="115.99"/>
    <n v="7"/>
    <n v="719.86"/>
    <n v="2456"/>
    <x v="2064"/>
    <x v="0"/>
    <x v="0"/>
    <x v="2"/>
    <x v="8"/>
    <s v="Small Box"/>
    <x v="551"/>
    <n v="0.57999999999999996"/>
    <x v="3"/>
    <x v="9"/>
    <x v="106"/>
    <n v="36608"/>
  </r>
  <r>
    <n v="5843"/>
    <n v="41441"/>
    <x v="1075"/>
    <d v="2023-01-24T00:00:00"/>
    <s v="Medium"/>
    <n v="0"/>
    <n v="5.68"/>
    <n v="-173.12560000000002"/>
    <s v=" "/>
    <s v=" "/>
    <n v="4.91"/>
    <n v="45"/>
    <n v="242.65"/>
    <n v="3251"/>
    <x v="837"/>
    <x v="1"/>
    <x v="2"/>
    <x v="0"/>
    <x v="1"/>
    <s v="Small Box"/>
    <x v="367"/>
    <n v="0.36"/>
    <x v="0"/>
    <x v="2"/>
    <x v="2"/>
    <n v="10112"/>
  </r>
  <r>
    <n v="6260"/>
    <n v="44295"/>
    <x v="1075"/>
    <d v="2023-01-25T00:00:00"/>
    <s v="Medium"/>
    <n v="7.0000000000000007E-2"/>
    <n v="2.5"/>
    <n v="585.94680000000005"/>
    <n v="585.94680000000005"/>
    <n v="-256.51900000000001"/>
    <n v="115.99"/>
    <n v="52"/>
    <n v="5006.28"/>
    <n v="117"/>
    <x v="644"/>
    <x v="1"/>
    <x v="0"/>
    <x v="2"/>
    <x v="8"/>
    <s v="Small Box"/>
    <x v="217"/>
    <n v="0.55000000000000004"/>
    <x v="1"/>
    <x v="4"/>
    <x v="6"/>
    <n v="98103"/>
  </r>
  <r>
    <n v="18389"/>
    <n v="86496"/>
    <x v="1075"/>
    <d v="2023-01-24T00:00:00"/>
    <s v="High"/>
    <n v="0.1"/>
    <n v="1.25"/>
    <n v="767.62199999999984"/>
    <n v="767.62199999999984"/>
    <n v="-3.8220000000000001"/>
    <n v="85.99"/>
    <n v="9"/>
    <n v="603.88"/>
    <n v="3165"/>
    <x v="729"/>
    <x v="1"/>
    <x v="3"/>
    <x v="2"/>
    <x v="8"/>
    <s v="Small Pack"/>
    <x v="1054"/>
    <n v="0.39"/>
    <x v="3"/>
    <x v="12"/>
    <x v="1234"/>
    <n v="34759"/>
  </r>
  <r>
    <n v="18390"/>
    <n v="86496"/>
    <x v="1075"/>
    <d v="2023-01-24T00:00:00"/>
    <s v="High"/>
    <n v="0.09"/>
    <n v="6.5"/>
    <n v="92.789999999999992"/>
    <n v="92.789999999999992"/>
    <n v="-238.7124"/>
    <n v="20.97"/>
    <n v="2"/>
    <n v="41.55"/>
    <n v="3166"/>
    <x v="2360"/>
    <x v="1"/>
    <x v="3"/>
    <x v="2"/>
    <x v="5"/>
    <s v="Small Box"/>
    <x v="924"/>
    <n v="0.78"/>
    <x v="3"/>
    <x v="12"/>
    <x v="1351"/>
    <n v="33068"/>
  </r>
  <r>
    <n v="18391"/>
    <n v="86496"/>
    <x v="1075"/>
    <d v="2023-01-25T00:00:00"/>
    <s v="High"/>
    <n v="0.01"/>
    <n v="3.9"/>
    <n v="-41.286000000000001"/>
    <s v=" "/>
    <s v=" "/>
    <n v="155.99"/>
    <n v="3"/>
    <n v="425.3"/>
    <n v="3166"/>
    <x v="2361"/>
    <x v="1"/>
    <x v="3"/>
    <x v="2"/>
    <x v="8"/>
    <s v="Small Box"/>
    <x v="1056"/>
    <n v="0.55000000000000004"/>
    <x v="3"/>
    <x v="12"/>
    <x v="1351"/>
    <n v="33068"/>
  </r>
  <r>
    <n v="18887"/>
    <n v="88375"/>
    <x v="1075"/>
    <d v="2023-01-24T00:00:00"/>
    <s v="Not Specified"/>
    <n v="0.01"/>
    <n v="4.5"/>
    <n v="-45.681600000000003"/>
    <s v=" "/>
    <n v="-256.56399999999996"/>
    <n v="60.97"/>
    <n v="1"/>
    <n v="62.77"/>
    <n v="1009"/>
    <x v="765"/>
    <x v="1"/>
    <x v="0"/>
    <x v="0"/>
    <x v="13"/>
    <s v="Small Box"/>
    <x v="535"/>
    <n v="0.56000000000000005"/>
    <x v="0"/>
    <x v="21"/>
    <x v="853"/>
    <n v="4072"/>
  </r>
  <r>
    <n v="23843"/>
    <n v="87303"/>
    <x v="1075"/>
    <d v="2023-01-24T00:00:00"/>
    <s v="Medium"/>
    <n v="0"/>
    <n v="5.68"/>
    <n v="-134.17234000000002"/>
    <s v=" "/>
    <s v=" "/>
    <n v="4.91"/>
    <n v="11"/>
    <n v="59.31"/>
    <n v="3249"/>
    <x v="474"/>
    <x v="1"/>
    <x v="2"/>
    <x v="0"/>
    <x v="1"/>
    <s v="Small Box"/>
    <x v="367"/>
    <n v="0.36"/>
    <x v="0"/>
    <x v="0"/>
    <x v="460"/>
    <n v="21403"/>
  </r>
  <r>
    <n v="23844"/>
    <n v="85889"/>
    <x v="1075"/>
    <d v="2023-01-30T00:00:00"/>
    <s v="Low"/>
    <n v="0.01"/>
    <n v="7.57"/>
    <n v="-265.54971999999998"/>
    <s v=" "/>
    <n v="-61.59"/>
    <n v="5.38"/>
    <n v="13"/>
    <n v="76.069999999999993"/>
    <n v="1497"/>
    <x v="1231"/>
    <x v="0"/>
    <x v="0"/>
    <x v="0"/>
    <x v="1"/>
    <s v="Small Box"/>
    <x v="55"/>
    <n v="0.36"/>
    <x v="0"/>
    <x v="2"/>
    <x v="698"/>
    <n v="14901"/>
  </r>
  <r>
    <n v="6311"/>
    <n v="44647"/>
    <x v="1076"/>
    <d v="2023-01-24T00:00:00"/>
    <s v="Low"/>
    <n v="0.06"/>
    <n v="26"/>
    <n v="2755.3440000000001"/>
    <n v="2755.3440000000001"/>
    <s v=" "/>
    <n v="500.98"/>
    <n v="52"/>
    <n v="25712.3"/>
    <n v="2842"/>
    <x v="2362"/>
    <x v="2"/>
    <x v="2"/>
    <x v="1"/>
    <x v="2"/>
    <s v="Jumbo Drum"/>
    <x v="819"/>
    <n v="0.6"/>
    <x v="1"/>
    <x v="1"/>
    <x v="1"/>
    <n v="90032"/>
  </r>
  <r>
    <n v="6312"/>
    <n v="44647"/>
    <x v="1076"/>
    <d v="2023-01-28T00:00:00"/>
    <s v="Low"/>
    <n v="0.05"/>
    <n v="6.13"/>
    <n v="-58.815999999999995"/>
    <s v=" "/>
    <s v=" "/>
    <n v="12.28"/>
    <n v="26"/>
    <n v="328.15"/>
    <n v="2842"/>
    <x v="548"/>
    <x v="1"/>
    <x v="2"/>
    <x v="0"/>
    <x v="0"/>
    <s v="Small Box"/>
    <x v="834"/>
    <n v="0.56999999999999995"/>
    <x v="1"/>
    <x v="1"/>
    <x v="1"/>
    <n v="90032"/>
  </r>
  <r>
    <n v="21645"/>
    <n v="90277"/>
    <x v="1076"/>
    <d v="2023-01-24T00:00:00"/>
    <s v="Low"/>
    <n v="7.0000000000000007E-2"/>
    <n v="9.0299999999999994"/>
    <n v="53.549599999999998"/>
    <n v="53.549599999999998"/>
    <n v="-99.24"/>
    <n v="18.97"/>
    <n v="13"/>
    <n v="237.99"/>
    <n v="830"/>
    <x v="1792"/>
    <x v="0"/>
    <x v="2"/>
    <x v="0"/>
    <x v="3"/>
    <s v="Small Box"/>
    <x v="118"/>
    <n v="0.37"/>
    <x v="1"/>
    <x v="31"/>
    <x v="112"/>
    <n v="80033"/>
  </r>
  <r>
    <n v="23353"/>
    <n v="91568"/>
    <x v="1076"/>
    <d v="2023-01-25T00:00:00"/>
    <s v="High"/>
    <n v="0.05"/>
    <n v="5.92"/>
    <n v="-169.6816"/>
    <s v=" "/>
    <n v="-76.087199999999996"/>
    <n v="5.77"/>
    <n v="13"/>
    <n v="77.17"/>
    <n v="3160"/>
    <x v="2013"/>
    <x v="1"/>
    <x v="2"/>
    <x v="1"/>
    <x v="7"/>
    <s v="Medium Box"/>
    <x v="804"/>
    <n v="0.55000000000000004"/>
    <x v="0"/>
    <x v="2"/>
    <x v="346"/>
    <n v="11787"/>
  </r>
  <r>
    <n v="23682"/>
    <n v="86036"/>
    <x v="1076"/>
    <d v="2023-01-26T00:00:00"/>
    <s v="Critical"/>
    <n v="0.03"/>
    <n v="5.15"/>
    <n v="311.72819999999996"/>
    <n v="311.72819999999996"/>
    <s v=" "/>
    <n v="55.98"/>
    <n v="8"/>
    <n v="451.78"/>
    <n v="2642"/>
    <x v="1898"/>
    <x v="1"/>
    <x v="0"/>
    <x v="0"/>
    <x v="3"/>
    <s v="Small Box"/>
    <x v="1105"/>
    <n v="0.36"/>
    <x v="1"/>
    <x v="32"/>
    <x v="497"/>
    <n v="83701"/>
  </r>
  <r>
    <n v="24311"/>
    <n v="90257"/>
    <x v="1076"/>
    <d v="2023-01-24T00:00:00"/>
    <s v="Low"/>
    <n v="0.06"/>
    <n v="26"/>
    <n v="4435.3682999999992"/>
    <n v="4435.3682999999992"/>
    <n v="-29.56"/>
    <n v="500.98"/>
    <n v="13"/>
    <n v="6428.07"/>
    <n v="2843"/>
    <x v="858"/>
    <x v="2"/>
    <x v="2"/>
    <x v="1"/>
    <x v="2"/>
    <s v="Jumbo Drum"/>
    <x v="819"/>
    <n v="0.6"/>
    <x v="0"/>
    <x v="0"/>
    <x v="967"/>
    <n v="21061"/>
  </r>
  <r>
    <n v="24312"/>
    <n v="90257"/>
    <x v="1076"/>
    <d v="2023-01-28T00:00:00"/>
    <s v="Low"/>
    <n v="0.05"/>
    <n v="6.13"/>
    <n v="-45.5824"/>
    <s v=" "/>
    <n v="-103.77"/>
    <n v="12.28"/>
    <n v="7"/>
    <n v="88.35"/>
    <n v="2844"/>
    <x v="858"/>
    <x v="1"/>
    <x v="2"/>
    <x v="0"/>
    <x v="0"/>
    <s v="Small Box"/>
    <x v="834"/>
    <n v="0.56999999999999995"/>
    <x v="0"/>
    <x v="0"/>
    <x v="680"/>
    <n v="21740"/>
  </r>
  <r>
    <n v="24494"/>
    <n v="90091"/>
    <x v="1076"/>
    <d v="2023-01-26T00:00:00"/>
    <s v="Low"/>
    <n v="0.02"/>
    <n v="9.0299999999999994"/>
    <n v="59.956400000000002"/>
    <n v="59.956400000000002"/>
    <s v=" "/>
    <n v="18.97"/>
    <n v="9"/>
    <n v="178.36"/>
    <n v="2132"/>
    <x v="2248"/>
    <x v="0"/>
    <x v="2"/>
    <x v="0"/>
    <x v="3"/>
    <s v="Small Box"/>
    <x v="118"/>
    <n v="0.37"/>
    <x v="2"/>
    <x v="26"/>
    <x v="46"/>
    <n v="63042"/>
  </r>
  <r>
    <n v="24495"/>
    <n v="90091"/>
    <x v="1076"/>
    <d v="2023-01-29T00:00:00"/>
    <s v="Low"/>
    <n v="0.03"/>
    <n v="0.7"/>
    <n v="-1.9344000000000001"/>
    <s v=" "/>
    <n v="-633.17730000000006"/>
    <n v="2.88"/>
    <n v="1"/>
    <n v="3.63"/>
    <n v="2132"/>
    <x v="2248"/>
    <x v="1"/>
    <x v="2"/>
    <x v="0"/>
    <x v="4"/>
    <s v="Wrap Bag"/>
    <x v="93"/>
    <n v="0.56000000000000005"/>
    <x v="2"/>
    <x v="26"/>
    <x v="46"/>
    <n v="63042"/>
  </r>
  <r>
    <n v="24496"/>
    <n v="90091"/>
    <x v="1076"/>
    <d v="2023-01-31T00:00:00"/>
    <s v="Low"/>
    <n v="0.05"/>
    <n v="1"/>
    <n v="34.651799999999994"/>
    <n v="34.651799999999994"/>
    <s v=" "/>
    <n v="5.84"/>
    <n v="9"/>
    <n v="50.22"/>
    <n v="2132"/>
    <x v="2248"/>
    <x v="1"/>
    <x v="2"/>
    <x v="0"/>
    <x v="4"/>
    <s v="Wrap Bag"/>
    <x v="909"/>
    <n v="0.38"/>
    <x v="2"/>
    <x v="26"/>
    <x v="46"/>
    <n v="63042"/>
  </r>
  <r>
    <n v="21748"/>
    <n v="88484"/>
    <x v="1077"/>
    <d v="2023-01-27T00:00:00"/>
    <s v="Not Specified"/>
    <n v="0.03"/>
    <n v="4.71"/>
    <n v="7.6292600000000004"/>
    <n v="7.6292600000000004"/>
    <n v="-137.95099999999999"/>
    <n v="7.84"/>
    <n v="8"/>
    <n v="66.959999999999994"/>
    <n v="427"/>
    <x v="1990"/>
    <x v="1"/>
    <x v="1"/>
    <x v="0"/>
    <x v="1"/>
    <s v="Small Box"/>
    <x v="124"/>
    <n v="0.35"/>
    <x v="2"/>
    <x v="8"/>
    <x v="359"/>
    <n v="68104"/>
  </r>
  <r>
    <n v="25573"/>
    <n v="90092"/>
    <x v="1077"/>
    <d v="2023-01-25T00:00:00"/>
    <s v="Critical"/>
    <n v="0.1"/>
    <n v="2.99"/>
    <n v="82.924199999999999"/>
    <n v="82.924199999999999"/>
    <s v=" "/>
    <n v="42.8"/>
    <n v="3"/>
    <n v="120.18"/>
    <n v="2133"/>
    <x v="1427"/>
    <x v="1"/>
    <x v="0"/>
    <x v="0"/>
    <x v="1"/>
    <s v="Small Box"/>
    <x v="524"/>
    <n v="0.36"/>
    <x v="2"/>
    <x v="26"/>
    <x v="421"/>
    <n v="64055"/>
  </r>
  <r>
    <n v="25574"/>
    <n v="90092"/>
    <x v="1077"/>
    <d v="2023-01-27T00:00:00"/>
    <s v="Critical"/>
    <n v="0.1"/>
    <n v="7.37"/>
    <n v="-121.706"/>
    <s v=" "/>
    <n v="-90.314000000000007"/>
    <n v="6.48"/>
    <n v="7"/>
    <n v="44.52"/>
    <n v="2133"/>
    <x v="1427"/>
    <x v="1"/>
    <x v="0"/>
    <x v="0"/>
    <x v="3"/>
    <s v="Small Box"/>
    <x v="298"/>
    <n v="0.37"/>
    <x v="2"/>
    <x v="26"/>
    <x v="421"/>
    <n v="64055"/>
  </r>
  <r>
    <n v="21944"/>
    <n v="87458"/>
    <x v="1078"/>
    <d v="2023-01-27T00:00:00"/>
    <s v="Medium"/>
    <n v="0.05"/>
    <n v="5.86"/>
    <n v="0.14439999999999828"/>
    <n v="0.14439999999999828"/>
    <n v="-7.6130000000000004"/>
    <n v="19.98"/>
    <n v="1"/>
    <n v="21.48"/>
    <n v="2531"/>
    <x v="581"/>
    <x v="1"/>
    <x v="3"/>
    <x v="0"/>
    <x v="3"/>
    <s v="Small Box"/>
    <x v="1213"/>
    <n v="0.38"/>
    <x v="1"/>
    <x v="1"/>
    <x v="406"/>
    <n v="93422"/>
  </r>
  <r>
    <n v="22632"/>
    <n v="89907"/>
    <x v="1078"/>
    <d v="2023-02-02T00:00:00"/>
    <s v="Low"/>
    <n v="0.08"/>
    <n v="28.06"/>
    <n v="-51.058"/>
    <s v=" "/>
    <n v="-277.78300000000002"/>
    <n v="270.97000000000003"/>
    <n v="1"/>
    <n v="258.8"/>
    <n v="3081"/>
    <x v="1805"/>
    <x v="2"/>
    <x v="0"/>
    <x v="2"/>
    <x v="6"/>
    <s v="Jumbo Drum"/>
    <x v="611"/>
    <n v="0.56000000000000005"/>
    <x v="3"/>
    <x v="12"/>
    <x v="1100"/>
    <n v="34239"/>
  </r>
  <r>
    <n v="22633"/>
    <n v="89907"/>
    <x v="1078"/>
    <d v="2023-01-30T00:00:00"/>
    <s v="Low"/>
    <n v="0.01"/>
    <n v="1.29"/>
    <n v="1025.3039999999999"/>
    <n v="1025.3039999999999"/>
    <s v=" "/>
    <n v="1.6"/>
    <n v="12"/>
    <n v="20.7"/>
    <n v="3081"/>
    <x v="725"/>
    <x v="1"/>
    <x v="0"/>
    <x v="0"/>
    <x v="4"/>
    <s v="Wrap Bag"/>
    <x v="829"/>
    <n v="0.42"/>
    <x v="3"/>
    <x v="12"/>
    <x v="1100"/>
    <n v="34239"/>
  </r>
  <r>
    <n v="24742"/>
    <n v="89550"/>
    <x v="1078"/>
    <d v="2023-01-28T00:00:00"/>
    <s v="Medium"/>
    <n v="0.05"/>
    <n v="4.38"/>
    <n v="-132.1096"/>
    <s v=" "/>
    <n v="-129.53908000000001"/>
    <n v="5.98"/>
    <n v="8"/>
    <n v="48.89"/>
    <n v="889"/>
    <x v="2020"/>
    <x v="1"/>
    <x v="1"/>
    <x v="2"/>
    <x v="5"/>
    <s v="Small Pack"/>
    <x v="484"/>
    <n v="0.75"/>
    <x v="2"/>
    <x v="10"/>
    <x v="926"/>
    <n v="77705"/>
  </r>
  <r>
    <n v="24743"/>
    <n v="89550"/>
    <x v="1078"/>
    <d v="2023-01-28T00:00:00"/>
    <s v="Medium"/>
    <n v="0.04"/>
    <n v="9.68"/>
    <n v="-85.622"/>
    <s v=" "/>
    <s v=" "/>
    <n v="6.48"/>
    <n v="3"/>
    <n v="22.02"/>
    <n v="889"/>
    <x v="1053"/>
    <x v="1"/>
    <x v="1"/>
    <x v="1"/>
    <x v="7"/>
    <s v="Small Pack"/>
    <x v="49"/>
    <n v="0.44"/>
    <x v="2"/>
    <x v="10"/>
    <x v="926"/>
    <n v="77705"/>
  </r>
  <r>
    <n v="25823"/>
    <n v="87028"/>
    <x v="1078"/>
    <d v="2023-01-28T00:00:00"/>
    <s v="Medium"/>
    <n v="0.09"/>
    <n v="7.12"/>
    <n v="71.364000000000004"/>
    <n v="71.364000000000004"/>
    <s v=" "/>
    <n v="39.979999999999997"/>
    <n v="3"/>
    <n v="117.83"/>
    <n v="3060"/>
    <x v="215"/>
    <x v="1"/>
    <x v="3"/>
    <x v="2"/>
    <x v="5"/>
    <s v="Small Box"/>
    <x v="1020"/>
    <n v="0.67"/>
    <x v="3"/>
    <x v="34"/>
    <x v="1128"/>
    <n v="72015"/>
  </r>
  <r>
    <n v="25824"/>
    <n v="87028"/>
    <x v="1078"/>
    <d v="2023-01-28T00:00:00"/>
    <s v="Medium"/>
    <n v="0.06"/>
    <n v="85.63"/>
    <n v="202.80599999999998"/>
    <n v="202.80599999999998"/>
    <s v=" "/>
    <n v="376.13"/>
    <n v="7"/>
    <n v="2138.5300000000002"/>
    <n v="3060"/>
    <x v="1971"/>
    <x v="2"/>
    <x v="3"/>
    <x v="1"/>
    <x v="9"/>
    <s v="Jumbo Box"/>
    <x v="895"/>
    <n v="0.74"/>
    <x v="3"/>
    <x v="34"/>
    <x v="1128"/>
    <n v="72015"/>
  </r>
  <r>
    <n v="5882"/>
    <n v="41760"/>
    <x v="1079"/>
    <d v="2023-02-01T00:00:00"/>
    <s v="Low"/>
    <n v="0.04"/>
    <n v="19.989999999999998"/>
    <n v="1059.2326"/>
    <n v="1059.2326"/>
    <s v=" "/>
    <n v="315.98"/>
    <n v="23"/>
    <n v="7325.68"/>
    <n v="1228"/>
    <x v="2363"/>
    <x v="1"/>
    <x v="3"/>
    <x v="0"/>
    <x v="1"/>
    <s v="Small Box"/>
    <x v="570"/>
    <n v="0.38"/>
    <x v="0"/>
    <x v="23"/>
    <x v="111"/>
    <n v="19140"/>
  </r>
  <r>
    <n v="5883"/>
    <n v="41760"/>
    <x v="1079"/>
    <d v="2023-02-03T00:00:00"/>
    <s v="Low"/>
    <n v="0"/>
    <n v="12.52"/>
    <n v="-213.08800000000002"/>
    <s v=" "/>
    <n v="-7.94"/>
    <n v="9.98"/>
    <n v="24"/>
    <n v="269.95"/>
    <n v="1228"/>
    <x v="2364"/>
    <x v="1"/>
    <x v="3"/>
    <x v="1"/>
    <x v="7"/>
    <s v="Small Box"/>
    <x v="188"/>
    <n v="0.56999999999999995"/>
    <x v="0"/>
    <x v="23"/>
    <x v="111"/>
    <n v="19140"/>
  </r>
  <r>
    <n v="5884"/>
    <n v="41760"/>
    <x v="1079"/>
    <d v="2023-02-01T00:00:00"/>
    <s v="Low"/>
    <n v="0.08"/>
    <n v="2.5"/>
    <n v="-446.1952"/>
    <s v=" "/>
    <n v="-67.0565"/>
    <n v="115.99"/>
    <n v="8"/>
    <n v="783.68"/>
    <n v="1228"/>
    <x v="2365"/>
    <x v="1"/>
    <x v="3"/>
    <x v="2"/>
    <x v="8"/>
    <s v="Small Box"/>
    <x v="750"/>
    <n v="0.56999999999999995"/>
    <x v="0"/>
    <x v="23"/>
    <x v="111"/>
    <n v="19140"/>
  </r>
  <r>
    <n v="5885"/>
    <n v="41760"/>
    <x v="1079"/>
    <d v="2023-02-01T00:00:00"/>
    <s v="Low"/>
    <n v="0.05"/>
    <n v="8.99"/>
    <n v="278.78040000000004"/>
    <n v="278.78040000000004"/>
    <s v=" "/>
    <n v="95.99"/>
    <n v="44"/>
    <n v="3555.35"/>
    <n v="1228"/>
    <x v="770"/>
    <x v="1"/>
    <x v="3"/>
    <x v="2"/>
    <x v="8"/>
    <s v="Small Box"/>
    <x v="725"/>
    <n v="0.56999999999999995"/>
    <x v="0"/>
    <x v="23"/>
    <x v="111"/>
    <n v="19140"/>
  </r>
  <r>
    <n v="18691"/>
    <n v="87339"/>
    <x v="1079"/>
    <d v="2023-01-28T00:00:00"/>
    <s v="High"/>
    <n v="0"/>
    <n v="1.99"/>
    <n v="78.47760000000001"/>
    <n v="78.47760000000001"/>
    <s v=" "/>
    <n v="33.979999999999997"/>
    <n v="4"/>
    <n v="142.72"/>
    <n v="1913"/>
    <x v="1530"/>
    <x v="1"/>
    <x v="2"/>
    <x v="2"/>
    <x v="5"/>
    <s v="Small Pack"/>
    <x v="414"/>
    <n v="0.45"/>
    <x v="1"/>
    <x v="1"/>
    <x v="1078"/>
    <n v="95969"/>
  </r>
  <r>
    <n v="22373"/>
    <n v="89815"/>
    <x v="1079"/>
    <d v="2023-01-29T00:00:00"/>
    <s v="Medium"/>
    <n v="0.09"/>
    <n v="1.99"/>
    <n v="13.543199999999999"/>
    <n v="13.543199999999999"/>
    <s v=" "/>
    <n v="10.130000000000001"/>
    <n v="9"/>
    <n v="90.16"/>
    <n v="3128"/>
    <x v="1785"/>
    <x v="1"/>
    <x v="2"/>
    <x v="2"/>
    <x v="5"/>
    <s v="Small Pack"/>
    <x v="1240"/>
    <n v="0.55000000000000004"/>
    <x v="3"/>
    <x v="6"/>
    <x v="862"/>
    <n v="71109"/>
  </r>
  <r>
    <n v="23111"/>
    <n v="89748"/>
    <x v="1079"/>
    <d v="2023-01-28T00:00:00"/>
    <s v="Not Specified"/>
    <n v="0.08"/>
    <n v="6.97"/>
    <n v="-154.80655999999999"/>
    <s v=" "/>
    <s v=" "/>
    <n v="6.23"/>
    <n v="9"/>
    <n v="56.71"/>
    <n v="2817"/>
    <x v="2366"/>
    <x v="0"/>
    <x v="2"/>
    <x v="0"/>
    <x v="1"/>
    <s v="Small Box"/>
    <x v="1164"/>
    <n v="0.36"/>
    <x v="0"/>
    <x v="19"/>
    <x v="483"/>
    <n v="43055"/>
  </r>
  <r>
    <n v="23882"/>
    <n v="90383"/>
    <x v="1079"/>
    <d v="2023-02-01T00:00:00"/>
    <s v="Low"/>
    <n v="0.04"/>
    <n v="19.989999999999998"/>
    <n v="1318.6244999999999"/>
    <n v="1318.6244999999999"/>
    <s v=" "/>
    <n v="315.98"/>
    <n v="6"/>
    <n v="1911.05"/>
    <n v="1231"/>
    <x v="1126"/>
    <x v="1"/>
    <x v="3"/>
    <x v="0"/>
    <x v="1"/>
    <s v="Small Box"/>
    <x v="570"/>
    <n v="0.38"/>
    <x v="1"/>
    <x v="4"/>
    <x v="1282"/>
    <n v="98801"/>
  </r>
  <r>
    <n v="23883"/>
    <n v="90383"/>
    <x v="1079"/>
    <d v="2023-02-03T00:00:00"/>
    <s v="Low"/>
    <n v="0"/>
    <n v="12.52"/>
    <n v="-165.14320000000001"/>
    <s v=" "/>
    <s v=" "/>
    <n v="9.98"/>
    <n v="6"/>
    <n v="67.489999999999995"/>
    <n v="1231"/>
    <x v="1848"/>
    <x v="1"/>
    <x v="3"/>
    <x v="1"/>
    <x v="7"/>
    <s v="Small Box"/>
    <x v="188"/>
    <n v="0.56999999999999995"/>
    <x v="1"/>
    <x v="4"/>
    <x v="1282"/>
    <n v="98801"/>
  </r>
  <r>
    <n v="23884"/>
    <n v="90383"/>
    <x v="1079"/>
    <d v="2023-02-01T00:00:00"/>
    <s v="Low"/>
    <n v="0.08"/>
    <n v="2.5"/>
    <n v="-345.80128000000002"/>
    <s v=" "/>
    <n v="-14.27"/>
    <n v="115.99"/>
    <n v="2"/>
    <n v="195.92"/>
    <n v="1231"/>
    <x v="2127"/>
    <x v="1"/>
    <x v="3"/>
    <x v="2"/>
    <x v="8"/>
    <s v="Small Box"/>
    <x v="750"/>
    <n v="0.56999999999999995"/>
    <x v="1"/>
    <x v="4"/>
    <x v="1282"/>
    <n v="98801"/>
  </r>
  <r>
    <n v="23885"/>
    <n v="90383"/>
    <x v="1079"/>
    <d v="2023-02-01T00:00:00"/>
    <s v="Low"/>
    <n v="0.05"/>
    <n v="8.99"/>
    <n v="529.68276000000003"/>
    <n v="529.68276000000003"/>
    <n v="-277.63"/>
    <n v="95.99"/>
    <n v="11"/>
    <n v="888.84"/>
    <n v="1231"/>
    <x v="1126"/>
    <x v="1"/>
    <x v="3"/>
    <x v="2"/>
    <x v="8"/>
    <s v="Small Box"/>
    <x v="725"/>
    <n v="0.56999999999999995"/>
    <x v="1"/>
    <x v="4"/>
    <x v="1282"/>
    <n v="98801"/>
  </r>
  <r>
    <n v="24456"/>
    <n v="90938"/>
    <x v="1079"/>
    <d v="2023-01-29T00:00:00"/>
    <s v="Medium"/>
    <n v="0.01"/>
    <n v="0.96"/>
    <n v="1.8924000000000003"/>
    <n v="1.8924000000000003"/>
    <s v=" "/>
    <n v="2.94"/>
    <n v="7"/>
    <n v="20.83"/>
    <n v="1579"/>
    <x v="1993"/>
    <x v="1"/>
    <x v="2"/>
    <x v="0"/>
    <x v="4"/>
    <s v="Wrap Bag"/>
    <x v="176"/>
    <n v="0.57999999999999996"/>
    <x v="0"/>
    <x v="21"/>
    <x v="181"/>
    <n v="4210"/>
  </r>
  <r>
    <n v="2369"/>
    <n v="17155"/>
    <x v="1080"/>
    <d v="2023-01-28T00:00:00"/>
    <s v="Medium"/>
    <n v="0.03"/>
    <n v="35"/>
    <n v="-1440.4319999999998"/>
    <s v=" "/>
    <n v="-1.84"/>
    <n v="32.479999999999997"/>
    <n v="34"/>
    <n v="1168.3499999999999"/>
    <n v="553"/>
    <x v="154"/>
    <x v="0"/>
    <x v="0"/>
    <x v="0"/>
    <x v="0"/>
    <s v="Large Box"/>
    <x v="151"/>
    <n v="0.81"/>
    <x v="1"/>
    <x v="1"/>
    <x v="1"/>
    <n v="90008"/>
  </r>
  <r>
    <n v="19100"/>
    <n v="88981"/>
    <x v="1080"/>
    <d v="2023-01-29T00:00:00"/>
    <s v="Medium"/>
    <n v="0"/>
    <n v="8.99"/>
    <n v="-62.886600000000001"/>
    <s v=" "/>
    <s v=" "/>
    <n v="40.97"/>
    <n v="4"/>
    <n v="177.92"/>
    <n v="2769"/>
    <x v="353"/>
    <x v="1"/>
    <x v="0"/>
    <x v="0"/>
    <x v="4"/>
    <s v="Small Pack"/>
    <x v="768"/>
    <n v="0.59"/>
    <x v="3"/>
    <x v="20"/>
    <x v="1289"/>
    <n v="30135"/>
  </r>
  <r>
    <n v="23125"/>
    <n v="90914"/>
    <x v="1080"/>
    <d v="2023-01-29T00:00:00"/>
    <s v="Critical"/>
    <n v="0.01"/>
    <n v="3.9"/>
    <n v="440.6961"/>
    <n v="440.6961"/>
    <s v=" "/>
    <n v="65.989999999999995"/>
    <n v="11"/>
    <n v="638.69000000000005"/>
    <n v="550"/>
    <x v="1843"/>
    <x v="0"/>
    <x v="2"/>
    <x v="2"/>
    <x v="8"/>
    <s v="Small Box"/>
    <x v="869"/>
    <n v="0.55000000000000004"/>
    <x v="2"/>
    <x v="10"/>
    <x v="610"/>
    <n v="78155"/>
  </r>
  <r>
    <n v="24579"/>
    <n v="86089"/>
    <x v="1080"/>
    <d v="2023-01-30T00:00:00"/>
    <s v="Not Specified"/>
    <n v="0.02"/>
    <n v="7.53"/>
    <n v="1352.4959999999999"/>
    <n v="1352.4959999999999"/>
    <n v="-954.75800000000004"/>
    <n v="34.979999999999997"/>
    <n v="13"/>
    <n v="449.88"/>
    <n v="2969"/>
    <x v="2068"/>
    <x v="0"/>
    <x v="3"/>
    <x v="2"/>
    <x v="5"/>
    <s v="Small Box"/>
    <x v="282"/>
    <n v="0.76"/>
    <x v="3"/>
    <x v="12"/>
    <x v="1352"/>
    <n v="33030"/>
  </r>
  <r>
    <n v="24580"/>
    <n v="86089"/>
    <x v="1080"/>
    <d v="2023-01-29T00:00:00"/>
    <s v="Not Specified"/>
    <n v="0.01"/>
    <n v="4.93"/>
    <n v="97.169999999999987"/>
    <n v="97.169999999999987"/>
    <n v="-628.38"/>
    <n v="4.8899999999999997"/>
    <n v="12"/>
    <n v="60.02"/>
    <n v="2969"/>
    <x v="65"/>
    <x v="1"/>
    <x v="3"/>
    <x v="2"/>
    <x v="5"/>
    <s v="Small Pack"/>
    <x v="490"/>
    <n v="0.66"/>
    <x v="3"/>
    <x v="12"/>
    <x v="1352"/>
    <n v="33030"/>
  </r>
  <r>
    <n v="18464"/>
    <n v="87998"/>
    <x v="1081"/>
    <d v="2023-02-03T00:00:00"/>
    <s v="Low"/>
    <n v="0.04"/>
    <n v="3.96"/>
    <n v="-5.2080000000000002"/>
    <s v=" "/>
    <n v="-14.56"/>
    <n v="5.28"/>
    <n v="4"/>
    <n v="23.03"/>
    <n v="1606"/>
    <x v="1659"/>
    <x v="1"/>
    <x v="0"/>
    <x v="1"/>
    <x v="7"/>
    <s v="Wrap Bag"/>
    <x v="921"/>
    <n v="0.54"/>
    <x v="0"/>
    <x v="2"/>
    <x v="30"/>
    <n v="11010"/>
  </r>
  <r>
    <n v="22258"/>
    <n v="86443"/>
    <x v="1081"/>
    <d v="2023-01-31T00:00:00"/>
    <s v="Medium"/>
    <n v="0.06"/>
    <n v="19.989999999999998"/>
    <n v="280.28039999999999"/>
    <n v="280.28039999999999"/>
    <s v=" "/>
    <n v="193.17"/>
    <n v="8"/>
    <n v="1472.88"/>
    <n v="609"/>
    <x v="1052"/>
    <x v="1"/>
    <x v="2"/>
    <x v="0"/>
    <x v="0"/>
    <s v="Small Box"/>
    <x v="295"/>
    <n v="0.71"/>
    <x v="0"/>
    <x v="2"/>
    <x v="1120"/>
    <n v="10701"/>
  </r>
  <r>
    <n v="19275"/>
    <n v="89062"/>
    <x v="1082"/>
    <d v="2023-02-01T00:00:00"/>
    <s v="Critical"/>
    <n v="0.05"/>
    <n v="6.77"/>
    <n v="315.14369999999997"/>
    <n v="315.14369999999997"/>
    <s v=" "/>
    <n v="46.94"/>
    <n v="10"/>
    <n v="456.73"/>
    <n v="874"/>
    <x v="314"/>
    <x v="1"/>
    <x v="3"/>
    <x v="1"/>
    <x v="7"/>
    <s v="Small Box"/>
    <x v="674"/>
    <n v="0.44"/>
    <x v="0"/>
    <x v="2"/>
    <x v="970"/>
    <n v="11575"/>
  </r>
  <r>
    <n v="19366"/>
    <n v="89289"/>
    <x v="1082"/>
    <d v="2023-02-02T00:00:00"/>
    <s v="Critical"/>
    <n v="0.1"/>
    <n v="2.99"/>
    <n v="337.29959999999994"/>
    <n v="337.29959999999994"/>
    <s v=" "/>
    <n v="41.94"/>
    <n v="12"/>
    <n v="488.84"/>
    <n v="635"/>
    <x v="2276"/>
    <x v="0"/>
    <x v="2"/>
    <x v="0"/>
    <x v="1"/>
    <s v="Small Box"/>
    <x v="689"/>
    <n v="0.35"/>
    <x v="2"/>
    <x v="3"/>
    <x v="746"/>
    <n v="55106"/>
  </r>
  <r>
    <n v="19367"/>
    <n v="89289"/>
    <x v="1082"/>
    <d v="2023-02-01T00:00:00"/>
    <s v="Critical"/>
    <n v="7.0000000000000007E-2"/>
    <n v="2.99"/>
    <n v="-11.593380000000002"/>
    <s v=" "/>
    <s v=" "/>
    <n v="5.28"/>
    <n v="5"/>
    <n v="25.43"/>
    <n v="635"/>
    <x v="596"/>
    <x v="1"/>
    <x v="2"/>
    <x v="0"/>
    <x v="1"/>
    <s v="Small Box"/>
    <x v="1057"/>
    <n v="0.37"/>
    <x v="2"/>
    <x v="3"/>
    <x v="746"/>
    <n v="55106"/>
  </r>
  <r>
    <n v="19368"/>
    <n v="89289"/>
    <x v="1082"/>
    <d v="2023-02-01T00:00:00"/>
    <s v="Critical"/>
    <n v="0.02"/>
    <n v="8.99"/>
    <n v="-34.707599999999999"/>
    <s v=" "/>
    <s v=" "/>
    <n v="21.38"/>
    <n v="9"/>
    <n v="198.73"/>
    <n v="635"/>
    <x v="727"/>
    <x v="1"/>
    <x v="2"/>
    <x v="0"/>
    <x v="4"/>
    <s v="Small Pack"/>
    <x v="311"/>
    <n v="0.59"/>
    <x v="2"/>
    <x v="3"/>
    <x v="746"/>
    <n v="55106"/>
  </r>
  <r>
    <n v="20766"/>
    <n v="91139"/>
    <x v="1082"/>
    <d v="2023-01-31T00:00:00"/>
    <s v="Medium"/>
    <n v="0.05"/>
    <n v="4"/>
    <n v="23.020399999999999"/>
    <n v="23.020399999999999"/>
    <n v="-44.792499999999997"/>
    <n v="19.98"/>
    <n v="11"/>
    <n v="224.54"/>
    <n v="3023"/>
    <x v="882"/>
    <x v="1"/>
    <x v="2"/>
    <x v="2"/>
    <x v="5"/>
    <s v="Small Box"/>
    <x v="325"/>
    <n v="0.68"/>
    <x v="2"/>
    <x v="40"/>
    <x v="875"/>
    <n v="58701"/>
  </r>
  <r>
    <n v="20767"/>
    <n v="91139"/>
    <x v="1082"/>
    <d v="2023-02-01T00:00:00"/>
    <s v="Medium"/>
    <n v="0.09"/>
    <n v="0.99"/>
    <n v="-110.27940000000001"/>
    <s v=" "/>
    <s v=" "/>
    <n v="35.99"/>
    <n v="1"/>
    <n v="28.4"/>
    <n v="3022"/>
    <x v="1034"/>
    <x v="1"/>
    <x v="2"/>
    <x v="2"/>
    <x v="8"/>
    <s v="Small Pack"/>
    <x v="376"/>
    <n v="0.35"/>
    <x v="0"/>
    <x v="2"/>
    <x v="1122"/>
    <n v="10583"/>
  </r>
  <r>
    <n v="23031"/>
    <n v="87882"/>
    <x v="1082"/>
    <d v="2023-01-30T00:00:00"/>
    <s v="Critical"/>
    <n v="0.08"/>
    <n v="8.99"/>
    <n v="-178.8948"/>
    <s v=" "/>
    <s v=" "/>
    <n v="15.98"/>
    <n v="6"/>
    <n v="94.34"/>
    <n v="1251"/>
    <x v="982"/>
    <x v="0"/>
    <x v="2"/>
    <x v="2"/>
    <x v="5"/>
    <s v="Small Pack"/>
    <x v="659"/>
    <n v="0.64"/>
    <x v="2"/>
    <x v="14"/>
    <x v="997"/>
    <n v="61821"/>
  </r>
  <r>
    <n v="24234"/>
    <n v="86728"/>
    <x v="1082"/>
    <d v="2023-01-31T00:00:00"/>
    <s v="Critical"/>
    <n v="0.08"/>
    <n v="19.989999999999998"/>
    <n v="-209.24400000000003"/>
    <s v=" "/>
    <n v="-468.64"/>
    <n v="142.86000000000001"/>
    <n v="6"/>
    <n v="833.23"/>
    <n v="1671"/>
    <x v="1382"/>
    <x v="1"/>
    <x v="3"/>
    <x v="0"/>
    <x v="0"/>
    <s v="Small Box"/>
    <x v="450"/>
    <n v="0.56000000000000005"/>
    <x v="3"/>
    <x v="16"/>
    <x v="632"/>
    <n v="22015"/>
  </r>
  <r>
    <n v="25323"/>
    <n v="87664"/>
    <x v="1082"/>
    <d v="2023-01-31T00:00:00"/>
    <s v="Not Specified"/>
    <n v="0.08"/>
    <n v="0.99"/>
    <n v="-1.6864000000000001"/>
    <s v=" "/>
    <s v=" "/>
    <n v="3.08"/>
    <n v="1"/>
    <n v="3.85"/>
    <n v="29"/>
    <x v="2367"/>
    <x v="1"/>
    <x v="2"/>
    <x v="0"/>
    <x v="12"/>
    <s v="Small Box"/>
    <x v="585"/>
    <n v="0.37"/>
    <x v="1"/>
    <x v="1"/>
    <x v="903"/>
    <n v="90260"/>
  </r>
  <r>
    <n v="25528"/>
    <n v="88160"/>
    <x v="1082"/>
    <d v="2023-01-31T00:00:00"/>
    <s v="High"/>
    <n v="0.1"/>
    <n v="6.22"/>
    <n v="-115.3944"/>
    <s v=" "/>
    <s v=" "/>
    <n v="6.48"/>
    <n v="11"/>
    <n v="72.77"/>
    <n v="2908"/>
    <x v="2368"/>
    <x v="0"/>
    <x v="0"/>
    <x v="0"/>
    <x v="3"/>
    <s v="Small Box"/>
    <x v="456"/>
    <n v="0.37"/>
    <x v="0"/>
    <x v="19"/>
    <x v="33"/>
    <n v="44125"/>
  </r>
  <r>
    <n v="25529"/>
    <n v="88160"/>
    <x v="1082"/>
    <d v="2023-02-01T00:00:00"/>
    <s v="High"/>
    <n v="0.05"/>
    <n v="4.2"/>
    <n v="281.45231999999999"/>
    <n v="281.45231999999999"/>
    <s v=" "/>
    <n v="195.99"/>
    <n v="6"/>
    <n v="959.07"/>
    <n v="2908"/>
    <x v="2369"/>
    <x v="1"/>
    <x v="0"/>
    <x v="2"/>
    <x v="8"/>
    <s v="Small Box"/>
    <x v="763"/>
    <n v="0.6"/>
    <x v="0"/>
    <x v="19"/>
    <x v="33"/>
    <n v="44125"/>
  </r>
  <r>
    <n v="20576"/>
    <n v="86274"/>
    <x v="1083"/>
    <d v="2023-02-02T00:00:00"/>
    <s v="Critical"/>
    <n v="0.1"/>
    <n v="13.99"/>
    <n v="-43.635599999999997"/>
    <s v=" "/>
    <n v="-156.97220000000002"/>
    <n v="78.650000000000006"/>
    <n v="2"/>
    <n v="150.47999999999999"/>
    <n v="256"/>
    <x v="2213"/>
    <x v="1"/>
    <x v="0"/>
    <x v="0"/>
    <x v="13"/>
    <s v="Medium Box"/>
    <x v="316"/>
    <n v="0.52"/>
    <x v="0"/>
    <x v="23"/>
    <x v="134"/>
    <n v="17331"/>
  </r>
  <r>
    <n v="20805"/>
    <n v="91033"/>
    <x v="1083"/>
    <d v="2023-02-05T00:00:00"/>
    <s v="Low"/>
    <n v="0.01"/>
    <n v="11.52"/>
    <n v="-274.73439999999999"/>
    <s v=" "/>
    <n v="-36.792299999999997"/>
    <n v="20.89"/>
    <n v="7"/>
    <n v="149.58000000000001"/>
    <n v="2834"/>
    <x v="320"/>
    <x v="1"/>
    <x v="3"/>
    <x v="0"/>
    <x v="0"/>
    <s v="Small Box"/>
    <x v="349"/>
    <n v="0.83"/>
    <x v="2"/>
    <x v="3"/>
    <x v="1051"/>
    <n v="55044"/>
  </r>
  <r>
    <n v="23670"/>
    <n v="90793"/>
    <x v="1083"/>
    <d v="2023-02-05T00:00:00"/>
    <s v="Low"/>
    <n v="0.1"/>
    <n v="19.989999999999998"/>
    <n v="-264.01368000000002"/>
    <s v=" "/>
    <s v=" "/>
    <n v="49.99"/>
    <n v="13"/>
    <n v="618.36"/>
    <n v="1721"/>
    <x v="2370"/>
    <x v="0"/>
    <x v="2"/>
    <x v="2"/>
    <x v="5"/>
    <s v="Small Box"/>
    <x v="164"/>
    <n v="0.45"/>
    <x v="3"/>
    <x v="34"/>
    <x v="808"/>
    <n v="72401"/>
  </r>
  <r>
    <n v="23821"/>
    <n v="91028"/>
    <x v="1083"/>
    <d v="2023-02-01T00:00:00"/>
    <s v="Not Specified"/>
    <n v="0.05"/>
    <n v="1.99"/>
    <n v="106.5672"/>
    <n v="106.5672"/>
    <s v=" "/>
    <n v="39.479999999999997"/>
    <n v="6"/>
    <n v="225.04"/>
    <n v="1744"/>
    <x v="1185"/>
    <x v="1"/>
    <x v="1"/>
    <x v="2"/>
    <x v="5"/>
    <s v="Small Pack"/>
    <x v="237"/>
    <n v="0.54"/>
    <x v="2"/>
    <x v="10"/>
    <x v="1211"/>
    <n v="75034"/>
  </r>
  <r>
    <n v="25045"/>
    <n v="85873"/>
    <x v="1083"/>
    <d v="2023-02-02T00:00:00"/>
    <s v="Critical"/>
    <n v="0.05"/>
    <n v="27.75"/>
    <n v="376.71000000000004"/>
    <n v="376.71000000000004"/>
    <n v="-18.190000000000001"/>
    <n v="15.23"/>
    <n v="1"/>
    <n v="24.15"/>
    <n v="1741"/>
    <x v="542"/>
    <x v="2"/>
    <x v="2"/>
    <x v="1"/>
    <x v="9"/>
    <s v="Jumbo Box"/>
    <x v="676"/>
    <n v="0.76"/>
    <x v="3"/>
    <x v="44"/>
    <x v="154"/>
    <n v="27834"/>
  </r>
  <r>
    <n v="25550"/>
    <n v="90605"/>
    <x v="1083"/>
    <d v="2023-02-04T00:00:00"/>
    <s v="Low"/>
    <n v="0.05"/>
    <n v="5.21"/>
    <n v="127.86389999999999"/>
    <n v="127.86389999999999"/>
    <n v="-91.938000000000002"/>
    <n v="18.97"/>
    <n v="10"/>
    <n v="185.31"/>
    <n v="1626"/>
    <x v="892"/>
    <x v="1"/>
    <x v="2"/>
    <x v="0"/>
    <x v="3"/>
    <s v="Small Box"/>
    <x v="1092"/>
    <n v="0.37"/>
    <x v="0"/>
    <x v="2"/>
    <x v="739"/>
    <n v="10528"/>
  </r>
  <r>
    <n v="25551"/>
    <n v="90605"/>
    <x v="1083"/>
    <d v="2023-02-05T00:00:00"/>
    <s v="Low"/>
    <n v="0.09"/>
    <n v="6.86"/>
    <n v="-174.1952"/>
    <s v=" "/>
    <s v=" "/>
    <n v="6.48"/>
    <n v="12"/>
    <n v="75.510000000000005"/>
    <n v="1626"/>
    <x v="1368"/>
    <x v="1"/>
    <x v="2"/>
    <x v="0"/>
    <x v="3"/>
    <s v="Small Box"/>
    <x v="284"/>
    <n v="0.37"/>
    <x v="0"/>
    <x v="2"/>
    <x v="739"/>
    <n v="10528"/>
  </r>
  <r>
    <n v="26016"/>
    <n v="89627"/>
    <x v="1083"/>
    <d v="2023-02-01T00:00:00"/>
    <s v="Medium"/>
    <n v="0.03"/>
    <n v="10.050000000000001"/>
    <n v="488.09399999999999"/>
    <n v="488.09399999999999"/>
    <n v="-140.33600000000001"/>
    <n v="6.48"/>
    <n v="12"/>
    <n v="81.78"/>
    <n v="1033"/>
    <x v="2339"/>
    <x v="0"/>
    <x v="2"/>
    <x v="0"/>
    <x v="3"/>
    <s v="Small Box"/>
    <x v="219"/>
    <n v="0.37"/>
    <x v="3"/>
    <x v="44"/>
    <x v="1339"/>
    <n v="27707"/>
  </r>
  <r>
    <n v="18934"/>
    <n v="89330"/>
    <x v="1084"/>
    <d v="2023-02-03T00:00:00"/>
    <s v="Medium"/>
    <n v="0.1"/>
    <n v="8.2200000000000006"/>
    <n v="43.36"/>
    <n v="43.36"/>
    <s v=" "/>
    <n v="34.76"/>
    <n v="7"/>
    <n v="225.5"/>
    <n v="521"/>
    <x v="21"/>
    <x v="1"/>
    <x v="3"/>
    <x v="0"/>
    <x v="0"/>
    <s v="Small Box"/>
    <x v="709"/>
    <n v="0.56999999999999995"/>
    <x v="1"/>
    <x v="5"/>
    <x v="789"/>
    <n v="97206"/>
  </r>
  <r>
    <n v="18935"/>
    <n v="89330"/>
    <x v="1084"/>
    <d v="2023-02-02T00:00:00"/>
    <s v="Medium"/>
    <n v="0.1"/>
    <n v="61.76"/>
    <n v="-298.62"/>
    <s v=" "/>
    <s v=" "/>
    <n v="286.85000000000002"/>
    <n v="3"/>
    <n v="682.64"/>
    <n v="521"/>
    <x v="2002"/>
    <x v="2"/>
    <x v="3"/>
    <x v="1"/>
    <x v="9"/>
    <s v="Jumbo Box"/>
    <x v="1149"/>
    <n v="0.78"/>
    <x v="1"/>
    <x v="5"/>
    <x v="789"/>
    <n v="97206"/>
  </r>
  <r>
    <n v="21858"/>
    <n v="87826"/>
    <x v="1084"/>
    <d v="2023-02-03T00:00:00"/>
    <s v="Not Specified"/>
    <n v="0.02"/>
    <n v="7.37"/>
    <n v="-157.4"/>
    <s v=" "/>
    <s v=" "/>
    <n v="6.48"/>
    <n v="13"/>
    <n v="89.42"/>
    <n v="1609"/>
    <x v="1770"/>
    <x v="1"/>
    <x v="1"/>
    <x v="0"/>
    <x v="3"/>
    <s v="Small Box"/>
    <x v="298"/>
    <n v="0.37"/>
    <x v="1"/>
    <x v="1"/>
    <x v="426"/>
    <n v="95823"/>
  </r>
  <r>
    <n v="22594"/>
    <n v="89952"/>
    <x v="1084"/>
    <d v="2023-02-04T00:00:00"/>
    <s v="Critical"/>
    <n v="0.06"/>
    <n v="1.99"/>
    <n v="284.89409999999998"/>
    <n v="284.89409999999998"/>
    <n v="-10.513999999999999"/>
    <n v="45.19"/>
    <n v="9"/>
    <n v="412.89"/>
    <n v="1778"/>
    <x v="1317"/>
    <x v="1"/>
    <x v="2"/>
    <x v="2"/>
    <x v="5"/>
    <s v="Small Pack"/>
    <x v="609"/>
    <n v="0.55000000000000004"/>
    <x v="2"/>
    <x v="39"/>
    <x v="802"/>
    <n v="47906"/>
  </r>
  <r>
    <n v="22845"/>
    <n v="91477"/>
    <x v="1084"/>
    <d v="2023-02-02T00:00:00"/>
    <s v="Critical"/>
    <n v="0.08"/>
    <n v="57.38"/>
    <n v="-1456.31"/>
    <s v=" "/>
    <s v=" "/>
    <n v="100.98"/>
    <n v="8"/>
    <n v="765.45"/>
    <n v="3371"/>
    <x v="2371"/>
    <x v="2"/>
    <x v="0"/>
    <x v="1"/>
    <x v="10"/>
    <s v="Jumbo Box"/>
    <x v="428"/>
    <n v="0.78"/>
    <x v="0"/>
    <x v="0"/>
    <x v="986"/>
    <n v="21215"/>
  </r>
  <r>
    <n v="25029"/>
    <n v="87322"/>
    <x v="1084"/>
    <d v="2023-02-03T00:00:00"/>
    <s v="Medium"/>
    <n v="0"/>
    <n v="13.99"/>
    <n v="2754.7008000000001"/>
    <n v="2754.7008000000001"/>
    <n v="-82.612400000000008"/>
    <n v="1938.02"/>
    <n v="2"/>
    <n v="3992.32"/>
    <n v="2856"/>
    <x v="1209"/>
    <x v="1"/>
    <x v="1"/>
    <x v="2"/>
    <x v="6"/>
    <s v="Medium Box"/>
    <x v="1216"/>
    <n v="0.38"/>
    <x v="1"/>
    <x v="4"/>
    <x v="34"/>
    <n v="98026"/>
  </r>
  <r>
    <n v="26129"/>
    <n v="90829"/>
    <x v="1084"/>
    <d v="2023-02-03T00:00:00"/>
    <s v="High"/>
    <n v="7.0000000000000007E-2"/>
    <n v="6.16"/>
    <n v="-88.952500000000001"/>
    <s v=" "/>
    <n v="-211.79223999999999"/>
    <n v="7.68"/>
    <n v="12"/>
    <n v="90.68"/>
    <n v="177"/>
    <x v="2372"/>
    <x v="1"/>
    <x v="3"/>
    <x v="0"/>
    <x v="1"/>
    <s v="Small Box"/>
    <x v="30"/>
    <n v="0.35"/>
    <x v="2"/>
    <x v="10"/>
    <x v="950"/>
    <n v="78415"/>
  </r>
  <r>
    <n v="26130"/>
    <n v="90829"/>
    <x v="1084"/>
    <d v="2023-02-03T00:00:00"/>
    <s v="High"/>
    <n v="0.05"/>
    <n v="4.2"/>
    <n v="-38.070999999999998"/>
    <s v=" "/>
    <s v=" "/>
    <n v="200.99"/>
    <n v="3"/>
    <n v="519.29999999999995"/>
    <n v="177"/>
    <x v="2373"/>
    <x v="0"/>
    <x v="3"/>
    <x v="2"/>
    <x v="8"/>
    <s v="Small Box"/>
    <x v="597"/>
    <n v="0.59"/>
    <x v="2"/>
    <x v="10"/>
    <x v="950"/>
    <n v="78415"/>
  </r>
  <r>
    <n v="7345"/>
    <n v="52322"/>
    <x v="1085"/>
    <d v="2023-02-09T00:00:00"/>
    <s v="Low"/>
    <n v="0.1"/>
    <n v="2"/>
    <n v="-3.1121999999999996"/>
    <s v=" "/>
    <s v=" "/>
    <n v="3.95"/>
    <n v="1"/>
    <n v="5.7"/>
    <n v="1745"/>
    <x v="1601"/>
    <x v="1"/>
    <x v="1"/>
    <x v="0"/>
    <x v="15"/>
    <s v="Wrap Bag"/>
    <x v="776"/>
    <n v="0.53"/>
    <x v="3"/>
    <x v="20"/>
    <x v="36"/>
    <n v="30305"/>
  </r>
  <r>
    <n v="19204"/>
    <n v="88742"/>
    <x v="1085"/>
    <d v="2023-02-06T00:00:00"/>
    <s v="Low"/>
    <n v="0.1"/>
    <n v="8.99"/>
    <n v="8.6500000000000057"/>
    <n v="8.6500000000000057"/>
    <s v=" "/>
    <n v="17.670000000000002"/>
    <n v="10"/>
    <n v="166.11"/>
    <n v="1389"/>
    <x v="1025"/>
    <x v="1"/>
    <x v="3"/>
    <x v="1"/>
    <x v="7"/>
    <s v="Small Pack"/>
    <x v="393"/>
    <n v="0.47"/>
    <x v="1"/>
    <x v="1"/>
    <x v="116"/>
    <n v="94025"/>
  </r>
  <r>
    <n v="19896"/>
    <n v="88606"/>
    <x v="1085"/>
    <d v="2023-02-04T00:00:00"/>
    <s v="Not Specified"/>
    <n v="0.04"/>
    <n v="6.13"/>
    <n v="572.4722999999999"/>
    <n v="572.4722999999999"/>
    <s v=" "/>
    <n v="83.1"/>
    <n v="10"/>
    <n v="829.67"/>
    <n v="1211"/>
    <x v="1760"/>
    <x v="1"/>
    <x v="2"/>
    <x v="2"/>
    <x v="5"/>
    <s v="Small Box"/>
    <x v="839"/>
    <n v="0.45"/>
    <x v="2"/>
    <x v="39"/>
    <x v="137"/>
    <n v="46806"/>
  </r>
  <r>
    <n v="19897"/>
    <n v="88606"/>
    <x v="1085"/>
    <d v="2023-02-05T00:00:00"/>
    <s v="Not Specified"/>
    <n v="7.0000000000000007E-2"/>
    <n v="56.2"/>
    <n v="-1396.22"/>
    <s v=" "/>
    <s v=" "/>
    <n v="90.98"/>
    <n v="11"/>
    <n v="945.44"/>
    <n v="1211"/>
    <x v="1760"/>
    <x v="1"/>
    <x v="2"/>
    <x v="1"/>
    <x v="7"/>
    <s v="Medium Box"/>
    <x v="146"/>
    <n v="0.74"/>
    <x v="2"/>
    <x v="39"/>
    <x v="137"/>
    <n v="46806"/>
  </r>
  <r>
    <n v="21197"/>
    <n v="88817"/>
    <x v="1085"/>
    <d v="2023-02-03T00:00:00"/>
    <s v="Medium"/>
    <n v="0.04"/>
    <n v="10.050000000000001"/>
    <n v="-115"/>
    <s v=" "/>
    <n v="-143.15"/>
    <n v="6.48"/>
    <n v="5"/>
    <n v="33.89"/>
    <n v="2650"/>
    <x v="1988"/>
    <x v="1"/>
    <x v="2"/>
    <x v="0"/>
    <x v="3"/>
    <s v="Small Box"/>
    <x v="219"/>
    <n v="0.37"/>
    <x v="0"/>
    <x v="23"/>
    <x v="791"/>
    <n v="15234"/>
  </r>
  <r>
    <n v="22567"/>
    <n v="87675"/>
    <x v="1085"/>
    <d v="2023-02-07T00:00:00"/>
    <s v="Low"/>
    <n v="0.03"/>
    <n v="19.989999999999998"/>
    <n v="716.79959999999994"/>
    <n v="716.79959999999994"/>
    <s v=" "/>
    <n v="165.98"/>
    <n v="6"/>
    <n v="1038.8399999999999"/>
    <n v="156"/>
    <x v="913"/>
    <x v="1"/>
    <x v="2"/>
    <x v="0"/>
    <x v="1"/>
    <s v="Small Box"/>
    <x v="1162"/>
    <n v="0.4"/>
    <x v="1"/>
    <x v="31"/>
    <x v="432"/>
    <n v="80525"/>
  </r>
  <r>
    <n v="22568"/>
    <n v="87675"/>
    <x v="1085"/>
    <d v="2023-02-07T00:00:00"/>
    <s v="Low"/>
    <n v="0.01"/>
    <n v="1.29"/>
    <n v="-15.13"/>
    <s v=" "/>
    <n v="-2.1840000000000002"/>
    <n v="1.6"/>
    <n v="10"/>
    <n v="16.64"/>
    <n v="157"/>
    <x v="292"/>
    <x v="1"/>
    <x v="2"/>
    <x v="0"/>
    <x v="4"/>
    <s v="Wrap Bag"/>
    <x v="829"/>
    <n v="0.42"/>
    <x v="1"/>
    <x v="31"/>
    <x v="374"/>
    <n v="80817"/>
  </r>
  <r>
    <n v="23421"/>
    <n v="90170"/>
    <x v="1085"/>
    <d v="2023-02-02T00:00:00"/>
    <s v="Low"/>
    <n v="0.02"/>
    <n v="0.7"/>
    <n v="-0.49"/>
    <s v=" "/>
    <s v=" "/>
    <n v="1.1399999999999999"/>
    <n v="10"/>
    <n v="11.8"/>
    <n v="895"/>
    <x v="2374"/>
    <x v="1"/>
    <x v="2"/>
    <x v="0"/>
    <x v="15"/>
    <s v="Wrap Bag"/>
    <x v="155"/>
    <n v="0.38"/>
    <x v="1"/>
    <x v="32"/>
    <x v="411"/>
    <n v="83616"/>
  </r>
  <r>
    <n v="23621"/>
    <n v="88833"/>
    <x v="1085"/>
    <d v="2023-02-03T00:00:00"/>
    <s v="Critical"/>
    <n v="0.03"/>
    <n v="6.6"/>
    <n v="-130.5"/>
    <s v=" "/>
    <s v=" "/>
    <n v="6.48"/>
    <n v="12"/>
    <n v="78.59"/>
    <n v="3258"/>
    <x v="2375"/>
    <x v="1"/>
    <x v="1"/>
    <x v="0"/>
    <x v="3"/>
    <s v="Small Box"/>
    <x v="178"/>
    <n v="0.37"/>
    <x v="1"/>
    <x v="4"/>
    <x v="285"/>
    <n v="98037"/>
  </r>
  <r>
    <n v="23825"/>
    <n v="90895"/>
    <x v="1085"/>
    <d v="2023-02-02T00:00:00"/>
    <s v="Medium"/>
    <n v="0.04"/>
    <n v="0.79"/>
    <n v="0.37"/>
    <n v="0.37"/>
    <s v=" "/>
    <n v="1.88"/>
    <n v="9"/>
    <n v="16.600000000000001"/>
    <n v="2118"/>
    <x v="1770"/>
    <x v="1"/>
    <x v="0"/>
    <x v="0"/>
    <x v="15"/>
    <s v="Wrap Bag"/>
    <x v="1191"/>
    <n v="0.5"/>
    <x v="2"/>
    <x v="10"/>
    <x v="1170"/>
    <n v="76117"/>
  </r>
  <r>
    <n v="20928"/>
    <n v="87023"/>
    <x v="1086"/>
    <d v="2023-02-05T00:00:00"/>
    <s v="Not Specified"/>
    <n v="0.1"/>
    <n v="3.63"/>
    <n v="-32.4"/>
    <s v=" "/>
    <s v=" "/>
    <n v="5.08"/>
    <n v="9"/>
    <n v="45.35"/>
    <n v="603"/>
    <x v="2376"/>
    <x v="1"/>
    <x v="0"/>
    <x v="1"/>
    <x v="7"/>
    <s v="Wrap Bag"/>
    <x v="988"/>
    <n v="0.51"/>
    <x v="1"/>
    <x v="31"/>
    <x v="142"/>
    <n v="81001"/>
  </r>
  <r>
    <n v="18971"/>
    <n v="89159"/>
    <x v="1087"/>
    <d v="2023-02-04T00:00:00"/>
    <s v="Critical"/>
    <n v="7.0000000000000007E-2"/>
    <n v="5.6"/>
    <n v="-15.962"/>
    <s v=" "/>
    <s v=" "/>
    <n v="8.85"/>
    <n v="7"/>
    <n v="62.42"/>
    <n v="2227"/>
    <x v="1873"/>
    <x v="1"/>
    <x v="2"/>
    <x v="0"/>
    <x v="1"/>
    <s v="Small Box"/>
    <x v="560"/>
    <n v="0.36"/>
    <x v="0"/>
    <x v="23"/>
    <x v="177"/>
    <n v="15239"/>
  </r>
  <r>
    <n v="23669"/>
    <n v="88161"/>
    <x v="1087"/>
    <d v="2023-02-08T00:00:00"/>
    <s v="Low"/>
    <n v="0"/>
    <n v="5.77"/>
    <n v="176.37779999999998"/>
    <n v="176.37779999999998"/>
    <s v=" "/>
    <n v="19.98"/>
    <n v="12"/>
    <n v="255.62"/>
    <n v="2908"/>
    <x v="139"/>
    <x v="1"/>
    <x v="0"/>
    <x v="0"/>
    <x v="3"/>
    <s v="Small Box"/>
    <x v="432"/>
    <n v="0.38"/>
    <x v="0"/>
    <x v="19"/>
    <x v="33"/>
    <n v="44125"/>
  </r>
  <r>
    <n v="23921"/>
    <n v="86060"/>
    <x v="1087"/>
    <d v="2023-02-08T00:00:00"/>
    <s v="Low"/>
    <n v="0.1"/>
    <n v="5.5"/>
    <n v="-29.54"/>
    <s v=" "/>
    <n v="-37.6"/>
    <n v="13.43"/>
    <n v="4"/>
    <n v="51.85"/>
    <n v="2204"/>
    <x v="2377"/>
    <x v="1"/>
    <x v="0"/>
    <x v="0"/>
    <x v="0"/>
    <s v="Small Box"/>
    <x v="102"/>
    <n v="0.56999999999999995"/>
    <x v="2"/>
    <x v="3"/>
    <x v="149"/>
    <n v="55337"/>
  </r>
  <r>
    <n v="20298"/>
    <n v="89551"/>
    <x v="1088"/>
    <d v="2023-02-07T00:00:00"/>
    <s v="Not Specified"/>
    <n v="0.06"/>
    <n v="3.97"/>
    <n v="-59.12"/>
    <s v=" "/>
    <s v=" "/>
    <n v="3.28"/>
    <n v="6"/>
    <n v="20.51"/>
    <n v="886"/>
    <x v="208"/>
    <x v="1"/>
    <x v="1"/>
    <x v="1"/>
    <x v="7"/>
    <s v="Large Box"/>
    <x v="779"/>
    <n v="0.57999999999999996"/>
    <x v="2"/>
    <x v="10"/>
    <x v="198"/>
    <n v="76017"/>
  </r>
  <r>
    <n v="20299"/>
    <n v="90847"/>
    <x v="1088"/>
    <d v="2023-02-07T00:00:00"/>
    <s v="Not Specified"/>
    <n v="0.04"/>
    <n v="69"/>
    <n v="-2595.6502000000005"/>
    <s v=" "/>
    <s v=" "/>
    <n v="71.37"/>
    <n v="10"/>
    <n v="757.22"/>
    <n v="941"/>
    <x v="36"/>
    <x v="1"/>
    <x v="1"/>
    <x v="1"/>
    <x v="9"/>
    <s v="Large Box"/>
    <x v="197"/>
    <n v="0.68"/>
    <x v="0"/>
    <x v="29"/>
    <x v="1353"/>
    <n v="2127"/>
  </r>
  <r>
    <n v="22796"/>
    <n v="90842"/>
    <x v="1088"/>
    <d v="2023-02-05T00:00:00"/>
    <s v="Not Specified"/>
    <n v="0.02"/>
    <n v="5"/>
    <n v="-64.944000000000003"/>
    <s v=" "/>
    <n v="-140.61112"/>
    <n v="55.99"/>
    <n v="7"/>
    <n v="341.59"/>
    <n v="290"/>
    <x v="369"/>
    <x v="0"/>
    <x v="3"/>
    <x v="2"/>
    <x v="8"/>
    <s v="Small Pack"/>
    <x v="365"/>
    <n v="0.8"/>
    <x v="1"/>
    <x v="31"/>
    <x v="729"/>
    <n v="80538"/>
  </r>
  <r>
    <n v="22949"/>
    <n v="86188"/>
    <x v="1088"/>
    <d v="2023-02-07T00:00:00"/>
    <s v="Medium"/>
    <n v="0.08"/>
    <n v="12.52"/>
    <n v="-102.93"/>
    <s v=" "/>
    <s v=" "/>
    <n v="9.98"/>
    <n v="4"/>
    <n v="40.06"/>
    <n v="2745"/>
    <x v="2135"/>
    <x v="1"/>
    <x v="2"/>
    <x v="1"/>
    <x v="7"/>
    <s v="Small Box"/>
    <x v="188"/>
    <n v="0.56999999999999995"/>
    <x v="1"/>
    <x v="41"/>
    <x v="271"/>
    <n v="85224"/>
  </r>
  <r>
    <n v="23667"/>
    <n v="90074"/>
    <x v="1088"/>
    <d v="2023-02-07T00:00:00"/>
    <s v="Low"/>
    <n v="0"/>
    <n v="7.19"/>
    <n v="-9.1884999999999994"/>
    <s v=" "/>
    <n v="-191.09"/>
    <n v="11.5"/>
    <n v="12"/>
    <n v="145.4"/>
    <n v="1053"/>
    <x v="83"/>
    <x v="1"/>
    <x v="2"/>
    <x v="0"/>
    <x v="1"/>
    <s v="Small Box"/>
    <x v="712"/>
    <n v="0.4"/>
    <x v="1"/>
    <x v="41"/>
    <x v="1030"/>
    <n v="85351"/>
  </r>
  <r>
    <n v="23668"/>
    <n v="90074"/>
    <x v="1088"/>
    <d v="2023-02-09T00:00:00"/>
    <s v="Low"/>
    <n v="0"/>
    <n v="2.0299999999999998"/>
    <n v="88.064699999999988"/>
    <n v="88.064699999999988"/>
    <s v=" "/>
    <n v="9.68"/>
    <n v="13"/>
    <n v="127.63"/>
    <n v="1053"/>
    <x v="83"/>
    <x v="1"/>
    <x v="2"/>
    <x v="0"/>
    <x v="3"/>
    <s v="Wrap Bag"/>
    <x v="718"/>
    <n v="0.37"/>
    <x v="1"/>
    <x v="41"/>
    <x v="1030"/>
    <n v="85351"/>
  </r>
  <r>
    <n v="25089"/>
    <n v="91478"/>
    <x v="1088"/>
    <d v="2023-02-06T00:00:00"/>
    <s v="Medium"/>
    <n v="0.1"/>
    <n v="30"/>
    <n v="-436.23"/>
    <s v=" "/>
    <s v=" "/>
    <n v="70.98"/>
    <n v="6"/>
    <n v="410.64"/>
    <n v="3372"/>
    <x v="2371"/>
    <x v="2"/>
    <x v="0"/>
    <x v="1"/>
    <x v="2"/>
    <s v="Jumbo Drum"/>
    <x v="775"/>
    <n v="0.73"/>
    <x v="0"/>
    <x v="0"/>
    <x v="965"/>
    <n v="20814"/>
  </r>
  <r>
    <n v="18402"/>
    <n v="87843"/>
    <x v="1089"/>
    <d v="2023-02-06T00:00:00"/>
    <s v="Not Specified"/>
    <n v="0.03"/>
    <n v="2.99"/>
    <n v="135.48149999999998"/>
    <n v="135.48149999999998"/>
    <s v=" "/>
    <n v="24.95"/>
    <n v="8"/>
    <n v="196.35"/>
    <n v="1571"/>
    <x v="386"/>
    <x v="1"/>
    <x v="2"/>
    <x v="0"/>
    <x v="1"/>
    <s v="Small Box"/>
    <x v="658"/>
    <n v="0.39"/>
    <x v="0"/>
    <x v="19"/>
    <x v="101"/>
    <n v="44691"/>
  </r>
  <r>
    <n v="18403"/>
    <n v="87843"/>
    <x v="1089"/>
    <d v="2023-02-06T00:00:00"/>
    <s v="Not Specified"/>
    <n v="0"/>
    <n v="5.86"/>
    <n v="-76.540000000000006"/>
    <s v=" "/>
    <n v="-9.2650000000000006"/>
    <n v="6.48"/>
    <n v="13"/>
    <n v="89.98"/>
    <n v="1571"/>
    <x v="660"/>
    <x v="1"/>
    <x v="2"/>
    <x v="0"/>
    <x v="3"/>
    <s v="Small Box"/>
    <x v="1181"/>
    <n v="0.36"/>
    <x v="0"/>
    <x v="19"/>
    <x v="101"/>
    <n v="44691"/>
  </r>
  <r>
    <n v="20343"/>
    <n v="86037"/>
    <x v="1089"/>
    <d v="2023-02-07T00:00:00"/>
    <s v="Not Specified"/>
    <n v="0.06"/>
    <n v="3.99"/>
    <n v="-58.478000000000009"/>
    <s v=" "/>
    <s v=" "/>
    <n v="65.989999999999995"/>
    <n v="11"/>
    <n v="603.19000000000005"/>
    <n v="2641"/>
    <x v="1267"/>
    <x v="1"/>
    <x v="0"/>
    <x v="2"/>
    <x v="8"/>
    <s v="Small Box"/>
    <x v="755"/>
    <n v="0.59"/>
    <x v="3"/>
    <x v="12"/>
    <x v="985"/>
    <n v="33023"/>
  </r>
  <r>
    <n v="21424"/>
    <n v="88289"/>
    <x v="1089"/>
    <d v="2023-02-08T00:00:00"/>
    <s v="High"/>
    <n v="0.05"/>
    <n v="59.24"/>
    <n v="-45.64"/>
    <s v=" "/>
    <s v=" "/>
    <n v="236.97"/>
    <n v="12"/>
    <n v="2879"/>
    <n v="2859"/>
    <x v="324"/>
    <x v="2"/>
    <x v="2"/>
    <x v="1"/>
    <x v="9"/>
    <s v="Jumbo Box"/>
    <x v="224"/>
    <n v="0.61"/>
    <x v="3"/>
    <x v="12"/>
    <x v="734"/>
    <n v="32601"/>
  </r>
  <r>
    <n v="23854"/>
    <n v="90347"/>
    <x v="1089"/>
    <d v="2023-02-10T00:00:00"/>
    <s v="Low"/>
    <n v="0.03"/>
    <n v="3.99"/>
    <n v="172.33199999999999"/>
    <n v="172.33199999999999"/>
    <n v="-97.23"/>
    <n v="65.989999999999995"/>
    <n v="6"/>
    <n v="329.72"/>
    <n v="389"/>
    <x v="1527"/>
    <x v="1"/>
    <x v="2"/>
    <x v="2"/>
    <x v="8"/>
    <s v="Small Box"/>
    <x v="755"/>
    <n v="0.59"/>
    <x v="2"/>
    <x v="8"/>
    <x v="157"/>
    <n v="68502"/>
  </r>
  <r>
    <n v="24007"/>
    <n v="89582"/>
    <x v="1089"/>
    <d v="2023-02-08T00:00:00"/>
    <s v="Low"/>
    <n v="7.0000000000000007E-2"/>
    <n v="2.5"/>
    <n v="195.58739999999997"/>
    <n v="195.58739999999997"/>
    <s v=" "/>
    <n v="85.99"/>
    <n v="4"/>
    <n v="283.45999999999998"/>
    <n v="378"/>
    <x v="2106"/>
    <x v="0"/>
    <x v="1"/>
    <x v="2"/>
    <x v="8"/>
    <s v="Small Box"/>
    <x v="1078"/>
    <n v="0.35"/>
    <x v="2"/>
    <x v="14"/>
    <x v="451"/>
    <n v="62223"/>
  </r>
  <r>
    <n v="26248"/>
    <n v="89043"/>
    <x v="1089"/>
    <d v="2023-02-13T00:00:00"/>
    <s v="Low"/>
    <n v="0.09"/>
    <n v="5.15"/>
    <n v="-31.01"/>
    <s v=" "/>
    <n v="-51.25"/>
    <n v="5.98"/>
    <n v="3"/>
    <n v="17.510000000000002"/>
    <n v="1976"/>
    <x v="2378"/>
    <x v="1"/>
    <x v="1"/>
    <x v="0"/>
    <x v="3"/>
    <s v="Small Box"/>
    <x v="577"/>
    <n v="0.36"/>
    <x v="2"/>
    <x v="27"/>
    <x v="49"/>
    <n v="48823"/>
  </r>
  <r>
    <n v="1613"/>
    <n v="11683"/>
    <x v="1090"/>
    <d v="2023-02-07T00:00:00"/>
    <s v="Not Specified"/>
    <n v="0.03"/>
    <n v="5.99"/>
    <n v="335.07900000000001"/>
    <n v="335.07900000000001"/>
    <s v=" "/>
    <n v="65.989999999999995"/>
    <n v="28"/>
    <n v="1650.41"/>
    <n v="1313"/>
    <x v="878"/>
    <x v="1"/>
    <x v="2"/>
    <x v="2"/>
    <x v="8"/>
    <s v="Small Box"/>
    <x v="46"/>
    <n v="0.57999999999999996"/>
    <x v="0"/>
    <x v="23"/>
    <x v="111"/>
    <n v="19134"/>
  </r>
  <r>
    <n v="19121"/>
    <n v="89656"/>
    <x v="1090"/>
    <d v="2023-02-09T00:00:00"/>
    <s v="Not Specified"/>
    <n v="0.03"/>
    <n v="1"/>
    <n v="9.92"/>
    <n v="9.92"/>
    <n v="-1440.4319999999998"/>
    <n v="2.21"/>
    <n v="10"/>
    <n v="21.9"/>
    <n v="1716"/>
    <x v="1179"/>
    <x v="1"/>
    <x v="2"/>
    <x v="0"/>
    <x v="4"/>
    <s v="Wrap Bag"/>
    <x v="890"/>
    <n v="0.38"/>
    <x v="0"/>
    <x v="19"/>
    <x v="582"/>
    <n v="44118"/>
  </r>
  <r>
    <n v="19613"/>
    <n v="88956"/>
    <x v="1090"/>
    <d v="2023-02-07T00:00:00"/>
    <s v="Not Specified"/>
    <n v="0.03"/>
    <n v="5.99"/>
    <n v="284.69400000000002"/>
    <n v="284.69400000000002"/>
    <n v="-1.2994999999999999"/>
    <n v="65.989999999999995"/>
    <n v="7"/>
    <n v="412.6"/>
    <n v="1312"/>
    <x v="306"/>
    <x v="1"/>
    <x v="2"/>
    <x v="2"/>
    <x v="8"/>
    <s v="Small Box"/>
    <x v="46"/>
    <n v="0.57999999999999996"/>
    <x v="0"/>
    <x v="2"/>
    <x v="1006"/>
    <n v="11554"/>
  </r>
  <r>
    <n v="21914"/>
    <n v="86378"/>
    <x v="1090"/>
    <d v="2023-02-09T00:00:00"/>
    <s v="Critical"/>
    <n v="0.09"/>
    <n v="10.75"/>
    <n v="-23.24"/>
    <s v=" "/>
    <n v="-10.368400000000001"/>
    <n v="54.96"/>
    <n v="1"/>
    <n v="62.26"/>
    <n v="2398"/>
    <x v="2379"/>
    <x v="1"/>
    <x v="2"/>
    <x v="0"/>
    <x v="3"/>
    <s v="Small Box"/>
    <x v="1018"/>
    <n v="0.36"/>
    <x v="2"/>
    <x v="14"/>
    <x v="669"/>
    <n v="60103"/>
  </r>
  <r>
    <n v="21915"/>
    <n v="86378"/>
    <x v="1090"/>
    <d v="2023-02-10T00:00:00"/>
    <s v="Critical"/>
    <n v="7.0000000000000007E-2"/>
    <n v="0.7"/>
    <n v="-24.86"/>
    <s v=" "/>
    <s v=" "/>
    <n v="1.26"/>
    <n v="12"/>
    <n v="14.94"/>
    <n v="2398"/>
    <x v="2379"/>
    <x v="1"/>
    <x v="2"/>
    <x v="0"/>
    <x v="15"/>
    <s v="Wrap Bag"/>
    <x v="831"/>
    <n v="0.81"/>
    <x v="2"/>
    <x v="14"/>
    <x v="669"/>
    <n v="60103"/>
  </r>
  <r>
    <n v="21978"/>
    <n v="91406"/>
    <x v="1090"/>
    <d v="2023-02-09T00:00:00"/>
    <s v="High"/>
    <n v="0.1"/>
    <n v="6.68"/>
    <n v="83.48"/>
    <n v="83.48"/>
    <s v=" "/>
    <n v="20.28"/>
    <n v="11"/>
    <n v="202.44"/>
    <n v="631"/>
    <x v="1012"/>
    <x v="1"/>
    <x v="3"/>
    <x v="1"/>
    <x v="7"/>
    <s v="Small Box"/>
    <x v="878"/>
    <n v="0.53"/>
    <x v="0"/>
    <x v="0"/>
    <x v="250"/>
    <n v="21136"/>
  </r>
  <r>
    <n v="22800"/>
    <n v="86241"/>
    <x v="1090"/>
    <d v="2023-02-09T00:00:00"/>
    <s v="High"/>
    <n v="0.06"/>
    <n v="2.99"/>
    <n v="38.742999999999995"/>
    <n v="38.742999999999995"/>
    <s v=" "/>
    <n v="6.75"/>
    <n v="11"/>
    <n v="73.319999999999993"/>
    <n v="3276"/>
    <x v="1473"/>
    <x v="1"/>
    <x v="3"/>
    <x v="0"/>
    <x v="1"/>
    <s v="Small Box"/>
    <x v="786"/>
    <n v="0.35"/>
    <x v="1"/>
    <x v="4"/>
    <x v="1213"/>
    <n v="98502"/>
  </r>
  <r>
    <n v="22819"/>
    <n v="90447"/>
    <x v="1090"/>
    <d v="2023-02-08T00:00:00"/>
    <s v="Medium"/>
    <n v="0.05"/>
    <n v="4.79"/>
    <n v="-92.42"/>
    <s v=" "/>
    <n v="-14.075999999999999"/>
    <n v="4.28"/>
    <n v="11"/>
    <n v="49.56"/>
    <n v="1409"/>
    <x v="2380"/>
    <x v="1"/>
    <x v="1"/>
    <x v="0"/>
    <x v="3"/>
    <s v="Small Box"/>
    <x v="362"/>
    <n v="0.4"/>
    <x v="1"/>
    <x v="7"/>
    <x v="1331"/>
    <n v="84003"/>
  </r>
  <r>
    <n v="24212"/>
    <n v="90794"/>
    <x v="1090"/>
    <d v="2023-02-09T00:00:00"/>
    <s v="Medium"/>
    <n v="0.05"/>
    <n v="5.66"/>
    <n v="-3585.8528999999999"/>
    <s v=" "/>
    <n v="-233.840688"/>
    <n v="6.68"/>
    <n v="12"/>
    <n v="83.72"/>
    <n v="1722"/>
    <x v="2381"/>
    <x v="1"/>
    <x v="2"/>
    <x v="0"/>
    <x v="3"/>
    <s v="Small Box"/>
    <x v="199"/>
    <n v="0.37"/>
    <x v="3"/>
    <x v="34"/>
    <x v="215"/>
    <n v="72209"/>
  </r>
  <r>
    <n v="24213"/>
    <n v="90794"/>
    <x v="1090"/>
    <d v="2023-02-07T00:00:00"/>
    <s v="Medium"/>
    <n v="0.03"/>
    <n v="9.4700000000000006"/>
    <n v="-8.68"/>
    <s v=" "/>
    <s v=" "/>
    <n v="17.7"/>
    <n v="4"/>
    <n v="74.81"/>
    <n v="1722"/>
    <x v="2382"/>
    <x v="1"/>
    <x v="2"/>
    <x v="0"/>
    <x v="0"/>
    <s v="Small Box"/>
    <x v="200"/>
    <n v="0.59"/>
    <x v="3"/>
    <x v="34"/>
    <x v="215"/>
    <n v="72209"/>
  </r>
  <r>
    <n v="25124"/>
    <n v="87024"/>
    <x v="1090"/>
    <d v="2023-02-08T00:00:00"/>
    <s v="Medium"/>
    <n v="0.1"/>
    <n v="24.49"/>
    <n v="7.9200000000000728"/>
    <n v="7.9200000000000728"/>
    <n v="-572.62256480000019"/>
    <n v="276.2"/>
    <n v="2"/>
    <n v="545.1"/>
    <n v="603"/>
    <x v="2376"/>
    <x v="1"/>
    <x v="3"/>
    <x v="1"/>
    <x v="2"/>
    <s v="Large Box"/>
    <x v="467"/>
    <m/>
    <x v="1"/>
    <x v="31"/>
    <x v="142"/>
    <n v="81001"/>
  </r>
  <r>
    <n v="25125"/>
    <n v="87024"/>
    <x v="1090"/>
    <d v="2023-02-08T00:00:00"/>
    <s v="Medium"/>
    <n v="0.01"/>
    <n v="2.83"/>
    <n v="-52.18"/>
    <s v=" "/>
    <s v=" "/>
    <n v="8.1199999999999992"/>
    <n v="9"/>
    <n v="76.95"/>
    <n v="603"/>
    <x v="294"/>
    <x v="0"/>
    <x v="3"/>
    <x v="2"/>
    <x v="5"/>
    <s v="Small Pack"/>
    <x v="312"/>
    <n v="0.77"/>
    <x v="1"/>
    <x v="31"/>
    <x v="142"/>
    <n v="81001"/>
  </r>
  <r>
    <n v="3224"/>
    <n v="23140"/>
    <x v="1091"/>
    <d v="2023-02-10T00:00:00"/>
    <s v="High"/>
    <n v="0.05"/>
    <n v="8.99"/>
    <n v="1125.29"/>
    <n v="1125.29"/>
    <s v=" "/>
    <n v="99.23"/>
    <n v="18"/>
    <n v="1713.8"/>
    <n v="2190"/>
    <x v="1342"/>
    <x v="1"/>
    <x v="0"/>
    <x v="1"/>
    <x v="7"/>
    <s v="Small Pack"/>
    <x v="610"/>
    <n v="0.35"/>
    <x v="2"/>
    <x v="27"/>
    <x v="254"/>
    <n v="48227"/>
  </r>
  <r>
    <n v="3225"/>
    <n v="23140"/>
    <x v="1091"/>
    <d v="2023-02-08T00:00:00"/>
    <s v="High"/>
    <n v="0.02"/>
    <n v="2.35"/>
    <n v="11.69"/>
    <n v="11.69"/>
    <n v="-1.56"/>
    <n v="7.08"/>
    <n v="16"/>
    <n v="116.69"/>
    <n v="2190"/>
    <x v="1407"/>
    <x v="1"/>
    <x v="0"/>
    <x v="0"/>
    <x v="4"/>
    <s v="Wrap Bag"/>
    <x v="408"/>
    <n v="0.47"/>
    <x v="2"/>
    <x v="27"/>
    <x v="254"/>
    <n v="48227"/>
  </r>
  <r>
    <n v="20797"/>
    <n v="85890"/>
    <x v="1091"/>
    <d v="2023-02-09T00:00:00"/>
    <s v="Medium"/>
    <n v="0.03"/>
    <n v="15.09"/>
    <n v="-254.13850000000002"/>
    <s v=" "/>
    <s v=" "/>
    <n v="15.16"/>
    <n v="10"/>
    <n v="159.85"/>
    <n v="1497"/>
    <x v="124"/>
    <x v="1"/>
    <x v="0"/>
    <x v="0"/>
    <x v="1"/>
    <s v="Small Box"/>
    <x v="417"/>
    <n v="0.39"/>
    <x v="0"/>
    <x v="2"/>
    <x v="698"/>
    <n v="14901"/>
  </r>
  <r>
    <n v="21224"/>
    <n v="90688"/>
    <x v="1091"/>
    <d v="2023-02-10T00:00:00"/>
    <s v="High"/>
    <n v="0.05"/>
    <n v="8.99"/>
    <n v="91.116000000000014"/>
    <n v="91.116000000000014"/>
    <s v=" "/>
    <n v="99.23"/>
    <n v="5"/>
    <n v="476.06"/>
    <n v="2192"/>
    <x v="88"/>
    <x v="1"/>
    <x v="0"/>
    <x v="1"/>
    <x v="7"/>
    <s v="Small Pack"/>
    <x v="610"/>
    <n v="0.35"/>
    <x v="3"/>
    <x v="44"/>
    <x v="1281"/>
    <n v="28115"/>
  </r>
  <r>
    <n v="21225"/>
    <n v="90688"/>
    <x v="1091"/>
    <d v="2023-02-08T00:00:00"/>
    <s v="High"/>
    <n v="0.02"/>
    <n v="2.35"/>
    <n v="0.71399999999999997"/>
    <n v="0.71399999999999997"/>
    <s v=" "/>
    <n v="7.08"/>
    <n v="4"/>
    <n v="29.17"/>
    <n v="2192"/>
    <x v="1415"/>
    <x v="1"/>
    <x v="0"/>
    <x v="0"/>
    <x v="4"/>
    <s v="Wrap Bag"/>
    <x v="408"/>
    <n v="0.47"/>
    <x v="3"/>
    <x v="44"/>
    <x v="1281"/>
    <n v="28115"/>
  </r>
  <r>
    <n v="21805"/>
    <n v="86133"/>
    <x v="1091"/>
    <d v="2023-02-10T00:00:00"/>
    <s v="Critical"/>
    <n v="0.01"/>
    <n v="6.5"/>
    <n v="-154.66"/>
    <s v=" "/>
    <s v=" "/>
    <n v="10.97"/>
    <n v="12"/>
    <n v="134.56"/>
    <n v="303"/>
    <x v="64"/>
    <x v="1"/>
    <x v="1"/>
    <x v="2"/>
    <x v="5"/>
    <s v="Small Box"/>
    <x v="836"/>
    <n v="0.64"/>
    <x v="2"/>
    <x v="14"/>
    <x v="969"/>
    <n v="60477"/>
  </r>
  <r>
    <n v="21864"/>
    <n v="89749"/>
    <x v="1091"/>
    <d v="2023-02-13T00:00:00"/>
    <s v="Low"/>
    <n v="0.02"/>
    <n v="5.33"/>
    <n v="-58.47"/>
    <s v=" "/>
    <s v=" "/>
    <n v="2.88"/>
    <n v="5"/>
    <n v="15.59"/>
    <n v="2816"/>
    <x v="2383"/>
    <x v="1"/>
    <x v="2"/>
    <x v="0"/>
    <x v="12"/>
    <s v="Small Box"/>
    <x v="1048"/>
    <n v="0.36"/>
    <x v="0"/>
    <x v="19"/>
    <x v="996"/>
    <n v="45042"/>
  </r>
  <r>
    <n v="21953"/>
    <n v="89412"/>
    <x v="1091"/>
    <d v="2023-02-09T00:00:00"/>
    <s v="Medium"/>
    <n v="0"/>
    <n v="8.99"/>
    <n v="-5.32"/>
    <s v=" "/>
    <n v="-5.1635"/>
    <n v="175.99"/>
    <n v="13"/>
    <n v="2003.03"/>
    <n v="1384"/>
    <x v="867"/>
    <x v="1"/>
    <x v="1"/>
    <x v="2"/>
    <x v="8"/>
    <s v="Small Box"/>
    <x v="351"/>
    <n v="0.56999999999999995"/>
    <x v="3"/>
    <x v="16"/>
    <x v="479"/>
    <n v="22304"/>
  </r>
  <r>
    <n v="23305"/>
    <n v="88080"/>
    <x v="1091"/>
    <d v="2023-02-09T00:00:00"/>
    <s v="Not Specified"/>
    <n v="0.1"/>
    <n v="9.92"/>
    <n v="-211.05950000000001"/>
    <s v=" "/>
    <s v=" "/>
    <n v="5.94"/>
    <n v="7"/>
    <n v="40.94"/>
    <n v="56"/>
    <x v="596"/>
    <x v="1"/>
    <x v="1"/>
    <x v="0"/>
    <x v="1"/>
    <s v="Small Box"/>
    <x v="511"/>
    <n v="0.38"/>
    <x v="0"/>
    <x v="2"/>
    <x v="771"/>
    <n v="14150"/>
  </r>
  <r>
    <n v="23306"/>
    <n v="88080"/>
    <x v="1091"/>
    <d v="2023-02-09T00:00:00"/>
    <s v="Not Specified"/>
    <n v="0.1"/>
    <n v="2.5"/>
    <n v="186.417"/>
    <n v="186.417"/>
    <s v=" "/>
    <n v="65.989999999999995"/>
    <n v="6"/>
    <n v="311.98"/>
    <n v="56"/>
    <x v="596"/>
    <x v="1"/>
    <x v="1"/>
    <x v="2"/>
    <x v="8"/>
    <s v="Small Box"/>
    <x v="1198"/>
    <n v="0.55000000000000004"/>
    <x v="0"/>
    <x v="2"/>
    <x v="771"/>
    <n v="14150"/>
  </r>
  <r>
    <n v="24197"/>
    <n v="86288"/>
    <x v="1091"/>
    <d v="2023-02-09T00:00:00"/>
    <s v="High"/>
    <n v="0.04"/>
    <n v="14.52"/>
    <n v="583.89659999999992"/>
    <n v="583.89659999999992"/>
    <s v=" "/>
    <n v="73.98"/>
    <n v="13"/>
    <n v="936.28"/>
    <n v="3331"/>
    <x v="478"/>
    <x v="1"/>
    <x v="2"/>
    <x v="2"/>
    <x v="5"/>
    <s v="Small Box"/>
    <x v="45"/>
    <n v="0.65"/>
    <x v="3"/>
    <x v="12"/>
    <x v="17"/>
    <n v="32174"/>
  </r>
  <r>
    <n v="26391"/>
    <n v="88700"/>
    <x v="1091"/>
    <d v="2023-02-10T00:00:00"/>
    <s v="Medium"/>
    <n v="7.0000000000000007E-2"/>
    <n v="8.99"/>
    <n v="-268.64999999999998"/>
    <s v=" "/>
    <n v="-418.35200000000003"/>
    <n v="15.98"/>
    <n v="12"/>
    <n v="182.42"/>
    <n v="2243"/>
    <x v="696"/>
    <x v="1"/>
    <x v="2"/>
    <x v="2"/>
    <x v="5"/>
    <s v="Small Pack"/>
    <x v="659"/>
    <n v="0.64"/>
    <x v="1"/>
    <x v="45"/>
    <x v="246"/>
    <n v="59715"/>
  </r>
  <r>
    <n v="4162"/>
    <n v="29507"/>
    <x v="1092"/>
    <d v="2023-02-11T00:00:00"/>
    <s v="Low"/>
    <n v="0.04"/>
    <n v="35.67"/>
    <n v="-903.12900678000028"/>
    <s v=" "/>
    <s v=" "/>
    <n v="280.98"/>
    <n v="14"/>
    <n v="3049.63"/>
    <n v="2882"/>
    <x v="2384"/>
    <x v="2"/>
    <x v="1"/>
    <x v="1"/>
    <x v="9"/>
    <s v="Jumbo Box"/>
    <x v="891"/>
    <n v="0.66"/>
    <x v="3"/>
    <x v="44"/>
    <x v="193"/>
    <n v="28206"/>
  </r>
  <r>
    <n v="4163"/>
    <n v="29507"/>
    <x v="1092"/>
    <d v="2023-02-14T00:00:00"/>
    <s v="Low"/>
    <n v="0.05"/>
    <n v="1.1000000000000001"/>
    <n v="279.38195999999999"/>
    <n v="279.38195999999999"/>
    <s v=" "/>
    <n v="35.99"/>
    <n v="41"/>
    <n v="1274.95"/>
    <n v="2882"/>
    <x v="2384"/>
    <x v="1"/>
    <x v="1"/>
    <x v="2"/>
    <x v="8"/>
    <s v="Small Box"/>
    <x v="34"/>
    <n v="0.55000000000000004"/>
    <x v="3"/>
    <x v="44"/>
    <x v="193"/>
    <n v="28206"/>
  </r>
  <r>
    <n v="18609"/>
    <n v="88537"/>
    <x v="1092"/>
    <d v="2023-02-13T00:00:00"/>
    <s v="Low"/>
    <n v="0.1"/>
    <n v="19.989999999999998"/>
    <n v="-319.02"/>
    <s v=" "/>
    <n v="-95.64"/>
    <n v="193.17"/>
    <n v="1"/>
    <n v="190.8"/>
    <n v="138"/>
    <x v="2202"/>
    <x v="1"/>
    <x v="3"/>
    <x v="0"/>
    <x v="0"/>
    <s v="Small Box"/>
    <x v="295"/>
    <n v="0.71"/>
    <x v="0"/>
    <x v="29"/>
    <x v="1354"/>
    <n v="1106"/>
  </r>
  <r>
    <n v="19559"/>
    <n v="90289"/>
    <x v="1092"/>
    <d v="2023-02-11T00:00:00"/>
    <s v="Critical"/>
    <n v="0.03"/>
    <n v="29.21"/>
    <n v="-433.29014300000011"/>
    <s v=" "/>
    <n v="-13.72"/>
    <n v="179.29"/>
    <n v="8"/>
    <n v="1495.76"/>
    <n v="1616"/>
    <x v="342"/>
    <x v="2"/>
    <x v="3"/>
    <x v="1"/>
    <x v="9"/>
    <s v="Jumbo Box"/>
    <x v="101"/>
    <n v="0.74"/>
    <x v="0"/>
    <x v="19"/>
    <x v="718"/>
    <n v="45324"/>
  </r>
  <r>
    <n v="22162"/>
    <n v="87642"/>
    <x v="1092"/>
    <d v="2023-02-11T00:00:00"/>
    <s v="Low"/>
    <n v="0.04"/>
    <n v="35.67"/>
    <n v="-679.0443660000002"/>
    <s v=" "/>
    <s v=" "/>
    <n v="280.98"/>
    <n v="4"/>
    <n v="871.32"/>
    <n v="2885"/>
    <x v="1572"/>
    <x v="2"/>
    <x v="1"/>
    <x v="1"/>
    <x v="9"/>
    <s v="Jumbo Box"/>
    <x v="891"/>
    <n v="0.66"/>
    <x v="0"/>
    <x v="19"/>
    <x v="544"/>
    <n v="44133"/>
  </r>
  <r>
    <n v="22163"/>
    <n v="87642"/>
    <x v="1092"/>
    <d v="2023-02-14T00:00:00"/>
    <s v="Low"/>
    <n v="0.05"/>
    <n v="1.1000000000000001"/>
    <n v="214.56239999999997"/>
    <n v="214.56239999999997"/>
    <n v="-24.354000000000003"/>
    <n v="35.99"/>
    <n v="10"/>
    <n v="310.95999999999998"/>
    <n v="2885"/>
    <x v="301"/>
    <x v="1"/>
    <x v="1"/>
    <x v="2"/>
    <x v="8"/>
    <s v="Small Box"/>
    <x v="34"/>
    <n v="0.55000000000000004"/>
    <x v="0"/>
    <x v="19"/>
    <x v="544"/>
    <n v="44133"/>
  </r>
  <r>
    <n v="23673"/>
    <n v="88894"/>
    <x v="1092"/>
    <d v="2023-02-16T00:00:00"/>
    <s v="Low"/>
    <n v="0.01"/>
    <n v="60.2"/>
    <n v="1445.36"/>
    <n v="1445.36"/>
    <n v="-22.495200000000001"/>
    <n v="240.98"/>
    <n v="11"/>
    <n v="2639.67"/>
    <n v="680"/>
    <x v="1477"/>
    <x v="2"/>
    <x v="2"/>
    <x v="1"/>
    <x v="10"/>
    <s v="Jumbo Box"/>
    <x v="161"/>
    <n v="0.56000000000000005"/>
    <x v="1"/>
    <x v="4"/>
    <x v="686"/>
    <n v="99207"/>
  </r>
  <r>
    <n v="25164"/>
    <n v="89126"/>
    <x v="1092"/>
    <d v="2023-02-11T00:00:00"/>
    <s v="Not Specified"/>
    <n v="0.02"/>
    <n v="5.92"/>
    <n v="-257.71899999999999"/>
    <s v=" "/>
    <n v="-5.0111999999999997"/>
    <n v="65.989999999999995"/>
    <n v="1"/>
    <n v="61.1"/>
    <n v="1209"/>
    <x v="677"/>
    <x v="1"/>
    <x v="0"/>
    <x v="2"/>
    <x v="8"/>
    <s v="Small Box"/>
    <x v="627"/>
    <n v="0.55000000000000004"/>
    <x v="0"/>
    <x v="17"/>
    <x v="365"/>
    <n v="6776"/>
  </r>
  <r>
    <n v="5860"/>
    <n v="41604"/>
    <x v="1093"/>
    <d v="2023-02-11T00:00:00"/>
    <s v="Medium"/>
    <n v="0.06"/>
    <n v="5.19"/>
    <n v="-48.219499999999996"/>
    <s v=" "/>
    <n v="-8.8759999999999994"/>
    <n v="6.37"/>
    <n v="22"/>
    <n v="138.24"/>
    <n v="1129"/>
    <x v="118"/>
    <x v="1"/>
    <x v="2"/>
    <x v="0"/>
    <x v="1"/>
    <s v="Small Box"/>
    <x v="205"/>
    <n v="0.38"/>
    <x v="0"/>
    <x v="29"/>
    <x v="185"/>
    <n v="2118"/>
  </r>
  <r>
    <n v="19510"/>
    <n v="86525"/>
    <x v="1093"/>
    <d v="2023-02-12T00:00:00"/>
    <s v="Critical"/>
    <n v="0.09"/>
    <n v="5.99"/>
    <n v="-90.123000000000005"/>
    <s v=" "/>
    <n v="-25.942"/>
    <n v="115.99"/>
    <n v="4"/>
    <n v="366.1"/>
    <n v="119"/>
    <x v="1911"/>
    <x v="0"/>
    <x v="2"/>
    <x v="2"/>
    <x v="8"/>
    <s v="Small Box"/>
    <x v="896"/>
    <n v="0.56999999999999995"/>
    <x v="1"/>
    <x v="7"/>
    <x v="662"/>
    <n v="84118"/>
  </r>
  <r>
    <n v="22299"/>
    <n v="89162"/>
    <x v="1093"/>
    <d v="2023-02-12T00:00:00"/>
    <s v="Not Specified"/>
    <n v="0.05"/>
    <n v="0.88"/>
    <n v="19.064699999999998"/>
    <n v="19.064699999999998"/>
    <n v="-102.64320000000001"/>
    <n v="4.76"/>
    <n v="6"/>
    <n v="27.63"/>
    <n v="2299"/>
    <x v="651"/>
    <x v="1"/>
    <x v="2"/>
    <x v="0"/>
    <x v="3"/>
    <s v="Wrap Bag"/>
    <x v="473"/>
    <n v="0.39"/>
    <x v="0"/>
    <x v="37"/>
    <x v="380"/>
    <n v="5701"/>
  </r>
  <r>
    <n v="22690"/>
    <n v="86635"/>
    <x v="1093"/>
    <d v="2023-02-10T00:00:00"/>
    <s v="Not Specified"/>
    <n v="0.03"/>
    <n v="1.17"/>
    <n v="60.84"/>
    <n v="60.84"/>
    <n v="-115.48"/>
    <n v="4.13"/>
    <n v="2"/>
    <n v="8.27"/>
    <n v="2677"/>
    <x v="76"/>
    <x v="1"/>
    <x v="3"/>
    <x v="0"/>
    <x v="4"/>
    <s v="Wrap Bag"/>
    <x v="522"/>
    <n v="0.56999999999999995"/>
    <x v="3"/>
    <x v="16"/>
    <x v="601"/>
    <n v="22601"/>
  </r>
  <r>
    <n v="22989"/>
    <n v="90939"/>
    <x v="1093"/>
    <d v="2023-02-12T00:00:00"/>
    <s v="Medium"/>
    <n v="0.02"/>
    <n v="4.9800000000000004"/>
    <n v="78.646199999999993"/>
    <n v="78.646199999999993"/>
    <s v=" "/>
    <n v="12.64"/>
    <n v="9"/>
    <n v="113.98"/>
    <n v="1582"/>
    <x v="2385"/>
    <x v="0"/>
    <x v="2"/>
    <x v="1"/>
    <x v="7"/>
    <s v="Small Pack"/>
    <x v="327"/>
    <n v="0.48"/>
    <x v="0"/>
    <x v="47"/>
    <x v="672"/>
    <n v="3060"/>
  </r>
  <r>
    <n v="24655"/>
    <n v="89454"/>
    <x v="1093"/>
    <d v="2023-02-19T00:00:00"/>
    <s v="Low"/>
    <n v="0.03"/>
    <n v="4.72"/>
    <n v="-25.97"/>
    <s v=" "/>
    <s v=" "/>
    <n v="4.9800000000000004"/>
    <n v="4"/>
    <n v="22.05"/>
    <n v="1425"/>
    <x v="2386"/>
    <x v="1"/>
    <x v="0"/>
    <x v="0"/>
    <x v="3"/>
    <s v="Small Box"/>
    <x v="967"/>
    <n v="0.36"/>
    <x v="1"/>
    <x v="31"/>
    <x v="432"/>
    <n v="80525"/>
  </r>
  <r>
    <n v="25116"/>
    <n v="91055"/>
    <x v="1093"/>
    <d v="2023-02-11T00:00:00"/>
    <s v="High"/>
    <n v="0.04"/>
    <n v="5.5"/>
    <n v="-130.88"/>
    <s v=" "/>
    <n v="-49.476000000000006"/>
    <n v="32.979999999999997"/>
    <n v="5"/>
    <n v="159.68"/>
    <n v="721"/>
    <x v="2334"/>
    <x v="1"/>
    <x v="2"/>
    <x v="2"/>
    <x v="5"/>
    <s v="Small Box"/>
    <x v="130"/>
    <n v="0.75"/>
    <x v="2"/>
    <x v="39"/>
    <x v="534"/>
    <n v="46041"/>
  </r>
  <r>
    <n v="25333"/>
    <n v="86497"/>
    <x v="1093"/>
    <d v="2023-02-17T00:00:00"/>
    <s v="Low"/>
    <n v="0.04"/>
    <n v="2.85"/>
    <n v="-48.341999999999999"/>
    <s v=" "/>
    <n v="-101.122"/>
    <n v="12.22"/>
    <n v="1"/>
    <n v="12.77"/>
    <n v="3169"/>
    <x v="1279"/>
    <x v="1"/>
    <x v="3"/>
    <x v="1"/>
    <x v="7"/>
    <s v="Small Pack"/>
    <x v="410"/>
    <n v="0.55000000000000004"/>
    <x v="3"/>
    <x v="12"/>
    <x v="363"/>
    <n v="32127"/>
  </r>
  <r>
    <n v="2602"/>
    <n v="18790"/>
    <x v="1094"/>
    <d v="2023-02-13T00:00:00"/>
    <s v="High"/>
    <n v="0.01"/>
    <n v="14.7"/>
    <n v="-1596.7457999999999"/>
    <s v=" "/>
    <n v="-155.21"/>
    <n v="2036.48"/>
    <n v="7"/>
    <n v="13253.93"/>
    <n v="2491"/>
    <x v="635"/>
    <x v="2"/>
    <x v="1"/>
    <x v="2"/>
    <x v="6"/>
    <s v="Jumbo Drum"/>
    <x v="209"/>
    <n v="0.55000000000000004"/>
    <x v="1"/>
    <x v="1"/>
    <x v="1"/>
    <n v="90045"/>
  </r>
  <r>
    <n v="19090"/>
    <n v="89604"/>
    <x v="1094"/>
    <d v="2023-02-11T00:00:00"/>
    <s v="Low"/>
    <n v="0.09"/>
    <n v="8.99"/>
    <n v="-800.25"/>
    <s v=" "/>
    <n v="-189.83509999999998"/>
    <n v="205.99"/>
    <n v="1"/>
    <n v="164.11"/>
    <n v="2262"/>
    <x v="480"/>
    <x v="1"/>
    <x v="2"/>
    <x v="2"/>
    <x v="8"/>
    <s v="Small Box"/>
    <x v="198"/>
    <n v="0.6"/>
    <x v="2"/>
    <x v="3"/>
    <x v="1217"/>
    <n v="55066"/>
  </r>
  <r>
    <n v="19091"/>
    <n v="89604"/>
    <x v="1094"/>
    <d v="2023-02-11T00:00:00"/>
    <s v="Low"/>
    <n v="0.09"/>
    <n v="19.989999999999998"/>
    <n v="-267.71080000000001"/>
    <s v=" "/>
    <s v=" "/>
    <n v="99.99"/>
    <n v="9"/>
    <n v="856.82"/>
    <n v="2260"/>
    <x v="1785"/>
    <x v="1"/>
    <x v="2"/>
    <x v="2"/>
    <x v="6"/>
    <s v="Small Box"/>
    <x v="292"/>
    <n v="0.52"/>
    <x v="3"/>
    <x v="20"/>
    <x v="645"/>
    <n v="30161"/>
  </r>
  <r>
    <n v="19836"/>
    <n v="87265"/>
    <x v="1094"/>
    <d v="2023-02-12T00:00:00"/>
    <s v="Medium"/>
    <n v="7.0000000000000007E-2"/>
    <n v="4.8099999999999996"/>
    <n v="-102.432"/>
    <s v=" "/>
    <s v=" "/>
    <n v="20.99"/>
    <n v="1"/>
    <n v="19.47"/>
    <n v="972"/>
    <x v="205"/>
    <x v="1"/>
    <x v="2"/>
    <x v="2"/>
    <x v="8"/>
    <s v="Medium Box"/>
    <x v="314"/>
    <n v="0.57999999999999996"/>
    <x v="1"/>
    <x v="1"/>
    <x v="678"/>
    <n v="92503"/>
  </r>
  <r>
    <n v="20365"/>
    <n v="90940"/>
    <x v="1094"/>
    <d v="2023-02-13T00:00:00"/>
    <s v="Not Specified"/>
    <n v="0.1"/>
    <n v="58.2"/>
    <n v="-1335.32"/>
    <s v=" "/>
    <s v=" "/>
    <n v="95.98"/>
    <n v="13"/>
    <n v="1183.02"/>
    <n v="1577"/>
    <x v="2387"/>
    <x v="2"/>
    <x v="2"/>
    <x v="1"/>
    <x v="2"/>
    <s v="Jumbo Drum"/>
    <x v="996"/>
    <n v="0.57999999999999996"/>
    <x v="1"/>
    <x v="1"/>
    <x v="1157"/>
    <n v="92253"/>
  </r>
  <r>
    <n v="20556"/>
    <n v="86513"/>
    <x v="1094"/>
    <d v="2023-02-12T00:00:00"/>
    <s v="Medium"/>
    <n v="0.08"/>
    <n v="36.61"/>
    <n v="4.4399999999999995"/>
    <n v="4.4399999999999995"/>
    <s v=" "/>
    <n v="58.14"/>
    <n v="11"/>
    <n v="626.95000000000005"/>
    <n v="3225"/>
    <x v="916"/>
    <x v="2"/>
    <x v="3"/>
    <x v="1"/>
    <x v="10"/>
    <s v="Jumbo Box"/>
    <x v="856"/>
    <n v="0.61"/>
    <x v="3"/>
    <x v="28"/>
    <x v="64"/>
    <n v="38138"/>
  </r>
  <r>
    <n v="20557"/>
    <n v="86513"/>
    <x v="1094"/>
    <d v="2023-02-12T00:00:00"/>
    <s v="Medium"/>
    <n v="0.02"/>
    <n v="5.5"/>
    <n v="-212.52"/>
    <s v=" "/>
    <n v="-2.2071999999999998"/>
    <n v="32.979999999999997"/>
    <n v="8"/>
    <n v="280.70999999999998"/>
    <n v="3225"/>
    <x v="104"/>
    <x v="1"/>
    <x v="3"/>
    <x v="2"/>
    <x v="5"/>
    <s v="Small Box"/>
    <x v="130"/>
    <n v="0.75"/>
    <x v="3"/>
    <x v="28"/>
    <x v="64"/>
    <n v="38138"/>
  </r>
  <r>
    <n v="20558"/>
    <n v="86513"/>
    <x v="1094"/>
    <d v="2023-02-13T00:00:00"/>
    <s v="Medium"/>
    <n v="0.01"/>
    <n v="35"/>
    <n v="487.392"/>
    <n v="487.392"/>
    <n v="-87.184400000000011"/>
    <n v="80.98"/>
    <n v="8"/>
    <n v="676.35"/>
    <n v="3225"/>
    <x v="1663"/>
    <x v="1"/>
    <x v="3"/>
    <x v="0"/>
    <x v="0"/>
    <s v="Large Box"/>
    <x v="620"/>
    <n v="0.81"/>
    <x v="3"/>
    <x v="28"/>
    <x v="64"/>
    <n v="38138"/>
  </r>
  <r>
    <n v="24401"/>
    <n v="90520"/>
    <x v="1094"/>
    <d v="2023-02-12T00:00:00"/>
    <s v="Critical"/>
    <n v="0.08"/>
    <n v="49"/>
    <n v="-563.86"/>
    <s v=" "/>
    <n v="-101.91200000000001"/>
    <n v="60.98"/>
    <n v="4"/>
    <n v="235.94"/>
    <n v="1368"/>
    <x v="1560"/>
    <x v="1"/>
    <x v="1"/>
    <x v="0"/>
    <x v="13"/>
    <s v="Large Box"/>
    <x v="286"/>
    <n v="0.59"/>
    <x v="2"/>
    <x v="10"/>
    <x v="292"/>
    <n v="75901"/>
  </r>
  <r>
    <n v="25670"/>
    <n v="91058"/>
    <x v="1094"/>
    <d v="2023-02-12T00:00:00"/>
    <s v="High"/>
    <n v="0.03"/>
    <n v="12.62"/>
    <n v="174.7175"/>
    <n v="174.7175"/>
    <s v=" "/>
    <n v="31.74"/>
    <n v="8"/>
    <n v="264.33999999999997"/>
    <n v="322"/>
    <x v="1535"/>
    <x v="1"/>
    <x v="0"/>
    <x v="0"/>
    <x v="1"/>
    <s v="Small Box"/>
    <x v="509"/>
    <n v="0.37"/>
    <x v="0"/>
    <x v="0"/>
    <x v="160"/>
    <n v="21133"/>
  </r>
  <r>
    <n v="25899"/>
    <n v="91590"/>
    <x v="1094"/>
    <d v="2023-02-18T00:00:00"/>
    <s v="Low"/>
    <n v="0.02"/>
    <n v="11.63"/>
    <n v="-24.425999999999998"/>
    <s v=" "/>
    <n v="-5.0635199999999987"/>
    <n v="30.98"/>
    <n v="1"/>
    <n v="36.67"/>
    <n v="3015"/>
    <x v="1828"/>
    <x v="1"/>
    <x v="2"/>
    <x v="0"/>
    <x v="1"/>
    <s v="Small Box"/>
    <x v="1215"/>
    <n v="0.37"/>
    <x v="0"/>
    <x v="2"/>
    <x v="645"/>
    <n v="13440"/>
  </r>
  <r>
    <n v="25900"/>
    <n v="91590"/>
    <x v="1094"/>
    <d v="2023-02-18T00:00:00"/>
    <s v="Low"/>
    <n v="0.02"/>
    <n v="7.54"/>
    <n v="-153.19999999999999"/>
    <s v=" "/>
    <n v="-56.098559999999992"/>
    <n v="4.9800000000000004"/>
    <n v="9"/>
    <n v="48.06"/>
    <n v="3015"/>
    <x v="1828"/>
    <x v="1"/>
    <x v="2"/>
    <x v="0"/>
    <x v="3"/>
    <s v="Small Box"/>
    <x v="293"/>
    <n v="0.38"/>
    <x v="0"/>
    <x v="2"/>
    <x v="645"/>
    <n v="13440"/>
  </r>
  <r>
    <n v="18614"/>
    <n v="88541"/>
    <x v="1095"/>
    <d v="2023-02-13T00:00:00"/>
    <s v="Critical"/>
    <n v="0.01"/>
    <n v="5.3"/>
    <n v="102.53"/>
    <n v="102.53"/>
    <n v="-8.9700000000000006"/>
    <n v="14.2"/>
    <n v="11"/>
    <n v="163.65"/>
    <n v="530"/>
    <x v="396"/>
    <x v="0"/>
    <x v="2"/>
    <x v="1"/>
    <x v="7"/>
    <s v="Wrap Bag"/>
    <x v="308"/>
    <n v="0.46"/>
    <x v="1"/>
    <x v="7"/>
    <x v="1041"/>
    <n v="84057"/>
  </r>
  <r>
    <n v="19468"/>
    <n v="86931"/>
    <x v="1095"/>
    <d v="2023-02-13T00:00:00"/>
    <s v="High"/>
    <n v="0.05"/>
    <n v="8.99"/>
    <n v="-147.51"/>
    <s v=" "/>
    <s v=" "/>
    <n v="15.98"/>
    <n v="7"/>
    <n v="112.85"/>
    <n v="2896"/>
    <x v="1155"/>
    <x v="1"/>
    <x v="0"/>
    <x v="2"/>
    <x v="5"/>
    <s v="Small Pack"/>
    <x v="659"/>
    <n v="0.64"/>
    <x v="2"/>
    <x v="3"/>
    <x v="103"/>
    <n v="56001"/>
  </r>
  <r>
    <n v="19469"/>
    <n v="86931"/>
    <x v="1095"/>
    <d v="2023-02-14T00:00:00"/>
    <s v="High"/>
    <n v="0.05"/>
    <n v="19.46"/>
    <n v="-40.98"/>
    <s v=" "/>
    <n v="-1052.79"/>
    <n v="27.42"/>
    <n v="7"/>
    <n v="194.87"/>
    <n v="2896"/>
    <x v="1227"/>
    <x v="1"/>
    <x v="0"/>
    <x v="1"/>
    <x v="7"/>
    <s v="Small Box"/>
    <x v="1110"/>
    <n v="0.44"/>
    <x v="2"/>
    <x v="3"/>
    <x v="103"/>
    <n v="56001"/>
  </r>
  <r>
    <n v="20000"/>
    <n v="87479"/>
    <x v="1095"/>
    <d v="2023-02-14T00:00:00"/>
    <s v="Medium"/>
    <n v="7.0000000000000007E-2"/>
    <n v="4.5"/>
    <n v="415.71809999999999"/>
    <n v="415.71809999999999"/>
    <n v="-234.79"/>
    <n v="80.98"/>
    <n v="8"/>
    <n v="602.49"/>
    <n v="3375"/>
    <x v="1799"/>
    <x v="1"/>
    <x v="0"/>
    <x v="0"/>
    <x v="13"/>
    <s v="Small Box"/>
    <x v="981"/>
    <n v="0.59"/>
    <x v="0"/>
    <x v="0"/>
    <x v="1008"/>
    <n v="20832"/>
  </r>
  <r>
    <n v="23447"/>
    <n v="90835"/>
    <x v="1095"/>
    <d v="2023-02-13T00:00:00"/>
    <s v="High"/>
    <n v="0.04"/>
    <n v="6.6"/>
    <n v="-118.74"/>
    <s v=" "/>
    <n v="-0.37736000000000003"/>
    <n v="6.48"/>
    <n v="12"/>
    <n v="81.53"/>
    <n v="1113"/>
    <x v="1473"/>
    <x v="1"/>
    <x v="2"/>
    <x v="0"/>
    <x v="3"/>
    <s v="Small Box"/>
    <x v="178"/>
    <n v="0.37"/>
    <x v="1"/>
    <x v="31"/>
    <x v="750"/>
    <n v="80004"/>
  </r>
  <r>
    <n v="23448"/>
    <n v="90835"/>
    <x v="1095"/>
    <d v="2023-02-15T00:00:00"/>
    <s v="High"/>
    <n v="0.09"/>
    <n v="0.99"/>
    <n v="-67.132999999999996"/>
    <s v=" "/>
    <s v=" "/>
    <n v="35.99"/>
    <n v="2"/>
    <n v="56.79"/>
    <n v="1113"/>
    <x v="1543"/>
    <x v="1"/>
    <x v="2"/>
    <x v="2"/>
    <x v="8"/>
    <s v="Small Pack"/>
    <x v="376"/>
    <n v="0.35"/>
    <x v="1"/>
    <x v="31"/>
    <x v="750"/>
    <n v="80004"/>
  </r>
  <r>
    <n v="23969"/>
    <n v="88200"/>
    <x v="1095"/>
    <d v="2023-02-12T00:00:00"/>
    <s v="Critical"/>
    <n v="0.02"/>
    <n v="9.68"/>
    <n v="-178.82"/>
    <s v=" "/>
    <s v=" "/>
    <n v="6.48"/>
    <n v="8"/>
    <n v="53.3"/>
    <n v="619"/>
    <x v="508"/>
    <x v="1"/>
    <x v="1"/>
    <x v="0"/>
    <x v="3"/>
    <s v="Small Box"/>
    <x v="588"/>
    <n v="0.36"/>
    <x v="2"/>
    <x v="27"/>
    <x v="519"/>
    <n v="48195"/>
  </r>
  <r>
    <n v="26105"/>
    <n v="90509"/>
    <x v="1095"/>
    <d v="2023-02-13T00:00:00"/>
    <s v="Medium"/>
    <n v="0.02"/>
    <n v="0.97"/>
    <n v="5.7"/>
    <n v="5.7"/>
    <n v="-22.56"/>
    <n v="2.78"/>
    <n v="8"/>
    <n v="23.79"/>
    <n v="3369"/>
    <x v="1005"/>
    <x v="1"/>
    <x v="0"/>
    <x v="0"/>
    <x v="4"/>
    <s v="Wrap Bag"/>
    <x v="54"/>
    <n v="0.59"/>
    <x v="0"/>
    <x v="19"/>
    <x v="173"/>
    <n v="43081"/>
  </r>
  <r>
    <n v="26266"/>
    <n v="86844"/>
    <x v="1095"/>
    <d v="2023-02-15T00:00:00"/>
    <s v="High"/>
    <n v="0.08"/>
    <n v="7.27"/>
    <n v="3.4595000000000002"/>
    <n v="3.4595000000000002"/>
    <s v=" "/>
    <n v="14.27"/>
    <n v="3"/>
    <n v="45.6"/>
    <n v="16"/>
    <x v="2388"/>
    <x v="0"/>
    <x v="3"/>
    <x v="0"/>
    <x v="1"/>
    <s v="Small Box"/>
    <x v="452"/>
    <n v="0.38"/>
    <x v="0"/>
    <x v="2"/>
    <x v="174"/>
    <n v="13210"/>
  </r>
  <r>
    <n v="22657"/>
    <n v="89628"/>
    <x v="1096"/>
    <d v="2023-02-15T00:00:00"/>
    <s v="Not Specified"/>
    <n v="0"/>
    <n v="5.63"/>
    <n v="-9.4920000000000009"/>
    <s v=" "/>
    <s v=" "/>
    <n v="11.7"/>
    <n v="8"/>
    <n v="100.62"/>
    <n v="1031"/>
    <x v="383"/>
    <x v="1"/>
    <x v="3"/>
    <x v="0"/>
    <x v="1"/>
    <s v="Small Box"/>
    <x v="463"/>
    <n v="0.4"/>
    <x v="3"/>
    <x v="44"/>
    <x v="193"/>
    <n v="28205"/>
  </r>
  <r>
    <n v="22658"/>
    <n v="89628"/>
    <x v="1096"/>
    <d v="2023-02-15T00:00:00"/>
    <s v="Not Specified"/>
    <n v="0.09"/>
    <n v="19.989999999999998"/>
    <n v="27.186"/>
    <n v="27.186"/>
    <n v="-173.12560000000002"/>
    <n v="1889.99"/>
    <n v="1"/>
    <n v="1754.29"/>
    <n v="1031"/>
    <x v="252"/>
    <x v="1"/>
    <x v="3"/>
    <x v="0"/>
    <x v="1"/>
    <s v="Small Box"/>
    <x v="660"/>
    <n v="0.36"/>
    <x v="3"/>
    <x v="44"/>
    <x v="193"/>
    <n v="28205"/>
  </r>
  <r>
    <n v="22811"/>
    <n v="87412"/>
    <x v="1096"/>
    <d v="2023-02-16T00:00:00"/>
    <s v="Not Specified"/>
    <n v="0.1"/>
    <n v="1.0900000000000001"/>
    <n v="25.115999999999996"/>
    <n v="25.115999999999996"/>
    <s v=" "/>
    <n v="9.93"/>
    <n v="4"/>
    <n v="36.4"/>
    <n v="61"/>
    <x v="1933"/>
    <x v="1"/>
    <x v="3"/>
    <x v="0"/>
    <x v="4"/>
    <s v="Wrap Bag"/>
    <x v="614"/>
    <n v="0.43"/>
    <x v="2"/>
    <x v="10"/>
    <x v="1165"/>
    <n v="77471"/>
  </r>
  <r>
    <n v="23738"/>
    <n v="90958"/>
    <x v="1096"/>
    <d v="2023-02-14T00:00:00"/>
    <s v="Critical"/>
    <n v="0"/>
    <n v="2.82"/>
    <n v="-518.05600000000004"/>
    <s v=" "/>
    <s v=" "/>
    <n v="7.89"/>
    <n v="4"/>
    <n v="34.21"/>
    <n v="2637"/>
    <x v="1497"/>
    <x v="1"/>
    <x v="1"/>
    <x v="0"/>
    <x v="15"/>
    <s v="Wrap Bag"/>
    <x v="604"/>
    <n v="0.4"/>
    <x v="3"/>
    <x v="20"/>
    <x v="1204"/>
    <n v="31088"/>
  </r>
  <r>
    <n v="227"/>
    <n v="1537"/>
    <x v="1097"/>
    <d v="2023-02-14T00:00:00"/>
    <s v="Not Specified"/>
    <n v="7.0000000000000007E-2"/>
    <n v="6.05"/>
    <n v="-20.297499999999999"/>
    <s v=" "/>
    <n v="-88.039999999999992"/>
    <n v="2.16"/>
    <n v="5"/>
    <n v="16.600000000000001"/>
    <n v="1413"/>
    <x v="1065"/>
    <x v="1"/>
    <x v="2"/>
    <x v="0"/>
    <x v="1"/>
    <s v="Small Box"/>
    <x v="177"/>
    <n v="0.37"/>
    <x v="0"/>
    <x v="29"/>
    <x v="185"/>
    <n v="2113"/>
  </r>
  <r>
    <n v="7555"/>
    <n v="54053"/>
    <x v="1097"/>
    <d v="2023-02-15T00:00:00"/>
    <s v="High"/>
    <n v="0.06"/>
    <n v="5"/>
    <n v="-230.34"/>
    <s v=" "/>
    <s v=" "/>
    <n v="55.99"/>
    <n v="18"/>
    <n v="821.79"/>
    <n v="102"/>
    <x v="2320"/>
    <x v="0"/>
    <x v="1"/>
    <x v="2"/>
    <x v="8"/>
    <s v="Small Pack"/>
    <x v="365"/>
    <n v="0.8"/>
    <x v="0"/>
    <x v="29"/>
    <x v="185"/>
    <n v="2129"/>
  </r>
  <r>
    <n v="7556"/>
    <n v="54053"/>
    <x v="1097"/>
    <d v="2023-02-15T00:00:00"/>
    <s v="High"/>
    <n v="0.03"/>
    <n v="8.08"/>
    <n v="1185.4079999999999"/>
    <n v="1185.4079999999999"/>
    <s v=" "/>
    <n v="200.99"/>
    <n v="34"/>
    <n v="5634.35"/>
    <n v="102"/>
    <x v="936"/>
    <x v="1"/>
    <x v="1"/>
    <x v="2"/>
    <x v="8"/>
    <s v="Small Box"/>
    <x v="548"/>
    <n v="0.59"/>
    <x v="0"/>
    <x v="29"/>
    <x v="185"/>
    <n v="2129"/>
  </r>
  <r>
    <n v="18175"/>
    <n v="86802"/>
    <x v="1097"/>
    <d v="2023-02-16T00:00:00"/>
    <s v="Critical"/>
    <n v="0.04"/>
    <n v="26.22"/>
    <n v="440.72"/>
    <n v="440.72"/>
    <n v="-127.006"/>
    <n v="100.98"/>
    <n v="11"/>
    <n v="1115.56"/>
    <n v="3131"/>
    <x v="2014"/>
    <x v="2"/>
    <x v="0"/>
    <x v="1"/>
    <x v="10"/>
    <s v="Jumbo Box"/>
    <x v="1118"/>
    <n v="0.6"/>
    <x v="2"/>
    <x v="14"/>
    <x v="20"/>
    <n v="60056"/>
  </r>
  <r>
    <n v="18176"/>
    <n v="86802"/>
    <x v="1097"/>
    <d v="2023-02-16T00:00:00"/>
    <s v="Critical"/>
    <n v="0.25"/>
    <n v="69"/>
    <n v="-481.041"/>
    <s v=" "/>
    <s v=" "/>
    <n v="71.37"/>
    <n v="3"/>
    <n v="181.03"/>
    <n v="3131"/>
    <x v="2014"/>
    <x v="1"/>
    <x v="0"/>
    <x v="1"/>
    <x v="9"/>
    <s v="Large Box"/>
    <x v="197"/>
    <n v="0.68"/>
    <x v="2"/>
    <x v="14"/>
    <x v="20"/>
    <n v="60056"/>
  </r>
  <r>
    <n v="18177"/>
    <n v="86808"/>
    <x v="1097"/>
    <d v="2023-02-16T00:00:00"/>
    <s v="Critical"/>
    <n v="0.02"/>
    <n v="0.5"/>
    <n v="20.720700000000001"/>
    <n v="20.720700000000001"/>
    <n v="-425.72"/>
    <n v="4.91"/>
    <n v="6"/>
    <n v="30.03"/>
    <n v="3174"/>
    <x v="2046"/>
    <x v="1"/>
    <x v="0"/>
    <x v="0"/>
    <x v="12"/>
    <s v="Small Box"/>
    <x v="181"/>
    <n v="0.36"/>
    <x v="0"/>
    <x v="47"/>
    <x v="957"/>
    <n v="3038"/>
  </r>
  <r>
    <n v="18178"/>
    <n v="86808"/>
    <x v="1097"/>
    <d v="2023-02-15T00:00:00"/>
    <s v="Critical"/>
    <n v="0.01"/>
    <n v="3.5"/>
    <n v="57.1"/>
    <n v="57.1"/>
    <n v="-25.41"/>
    <n v="70.97"/>
    <n v="2"/>
    <n v="147.61000000000001"/>
    <n v="3173"/>
    <x v="3"/>
    <x v="0"/>
    <x v="0"/>
    <x v="0"/>
    <x v="13"/>
    <s v="Small Box"/>
    <x v="416"/>
    <n v="0.59"/>
    <x v="0"/>
    <x v="17"/>
    <x v="214"/>
    <n v="6903"/>
  </r>
  <r>
    <n v="18227"/>
    <n v="87095"/>
    <x v="1097"/>
    <d v="2023-02-14T00:00:00"/>
    <s v="Not Specified"/>
    <n v="7.0000000000000007E-2"/>
    <n v="6.05"/>
    <n v="-20.297499999999999"/>
    <s v=" "/>
    <s v=" "/>
    <n v="2.16"/>
    <n v="1"/>
    <n v="3.32"/>
    <n v="1414"/>
    <x v="2389"/>
    <x v="1"/>
    <x v="2"/>
    <x v="0"/>
    <x v="1"/>
    <s v="Small Box"/>
    <x v="177"/>
    <n v="0.37"/>
    <x v="0"/>
    <x v="47"/>
    <x v="1152"/>
    <n v="3842"/>
  </r>
  <r>
    <n v="20085"/>
    <n v="86971"/>
    <x v="1097"/>
    <d v="2023-02-15T00:00:00"/>
    <s v="High"/>
    <n v="0.01"/>
    <n v="8.68"/>
    <n v="-43.735999999999997"/>
    <s v=" "/>
    <s v=" "/>
    <n v="19.98"/>
    <n v="12"/>
    <n v="256.19"/>
    <n v="1574"/>
    <x v="817"/>
    <x v="1"/>
    <x v="1"/>
    <x v="0"/>
    <x v="3"/>
    <s v="Small Box"/>
    <x v="123"/>
    <n v="0.37"/>
    <x v="3"/>
    <x v="44"/>
    <x v="631"/>
    <n v="28314"/>
  </r>
  <r>
    <n v="24097"/>
    <n v="87291"/>
    <x v="1097"/>
    <d v="2023-02-16T00:00:00"/>
    <s v="Not Specified"/>
    <n v="0.02"/>
    <n v="5.2"/>
    <n v="-33.69"/>
    <s v=" "/>
    <s v=" "/>
    <n v="6.68"/>
    <n v="8"/>
    <n v="56.29"/>
    <n v="3123"/>
    <x v="1020"/>
    <x v="1"/>
    <x v="0"/>
    <x v="0"/>
    <x v="3"/>
    <s v="Small Box"/>
    <x v="1096"/>
    <n v="0.37"/>
    <x v="2"/>
    <x v="14"/>
    <x v="563"/>
    <n v="60160"/>
  </r>
  <r>
    <n v="25555"/>
    <n v="88210"/>
    <x v="1097"/>
    <d v="2023-02-15T00:00:00"/>
    <s v="High"/>
    <n v="0.06"/>
    <n v="5"/>
    <n v="-230.34"/>
    <s v=" "/>
    <s v=" "/>
    <n v="55.99"/>
    <n v="5"/>
    <n v="228.27"/>
    <n v="100"/>
    <x v="1198"/>
    <x v="0"/>
    <x v="1"/>
    <x v="2"/>
    <x v="8"/>
    <s v="Small Pack"/>
    <x v="365"/>
    <n v="0.8"/>
    <x v="0"/>
    <x v="21"/>
    <x v="317"/>
    <n v="4401"/>
  </r>
  <r>
    <n v="25556"/>
    <n v="88210"/>
    <x v="1097"/>
    <d v="2023-02-15T00:00:00"/>
    <s v="High"/>
    <n v="0.03"/>
    <n v="8.08"/>
    <n v="1029.1005"/>
    <n v="1029.1005"/>
    <s v=" "/>
    <n v="200.99"/>
    <n v="9"/>
    <n v="1491.45"/>
    <n v="111"/>
    <x v="33"/>
    <x v="1"/>
    <x v="1"/>
    <x v="2"/>
    <x v="8"/>
    <s v="Small Box"/>
    <x v="548"/>
    <n v="0.59"/>
    <x v="0"/>
    <x v="30"/>
    <x v="1355"/>
    <n v="8861"/>
  </r>
  <r>
    <n v="4538"/>
    <n v="32292"/>
    <x v="1098"/>
    <d v="2023-02-22T00:00:00"/>
    <s v="Low"/>
    <n v="0.04"/>
    <n v="5.99"/>
    <n v="1073.0988000000002"/>
    <n v="1073.0988000000002"/>
    <n v="-302.61559999999997"/>
    <n v="115.99"/>
    <n v="49"/>
    <n v="5008.76"/>
    <n v="342"/>
    <x v="1214"/>
    <x v="1"/>
    <x v="2"/>
    <x v="2"/>
    <x v="8"/>
    <s v="Small Box"/>
    <x v="896"/>
    <n v="0.56999999999999995"/>
    <x v="3"/>
    <x v="12"/>
    <x v="89"/>
    <n v="33181"/>
  </r>
  <r>
    <n v="4539"/>
    <n v="32292"/>
    <x v="1098"/>
    <d v="2023-02-17T00:00:00"/>
    <s v="Low"/>
    <n v="7.0000000000000007E-2"/>
    <n v="2.36"/>
    <n v="-8.9509000000000007"/>
    <s v=" "/>
    <s v=" "/>
    <n v="11.55"/>
    <n v="1"/>
    <n v="13.53"/>
    <n v="342"/>
    <x v="1214"/>
    <x v="1"/>
    <x v="2"/>
    <x v="0"/>
    <x v="4"/>
    <s v="Wrap Bag"/>
    <x v="65"/>
    <n v="0.55000000000000004"/>
    <x v="3"/>
    <x v="12"/>
    <x v="89"/>
    <n v="33181"/>
  </r>
  <r>
    <n v="22152"/>
    <n v="87449"/>
    <x v="1098"/>
    <d v="2023-02-16T00:00:00"/>
    <s v="Medium"/>
    <n v="0"/>
    <n v="29.2"/>
    <n v="-774.89068800000007"/>
    <s v=" "/>
    <s v=" "/>
    <n v="320.64"/>
    <n v="10"/>
    <n v="3341.96"/>
    <n v="1901"/>
    <x v="519"/>
    <x v="2"/>
    <x v="1"/>
    <x v="1"/>
    <x v="9"/>
    <s v="Jumbo Box"/>
    <x v="795"/>
    <n v="0.66"/>
    <x v="0"/>
    <x v="30"/>
    <x v="1356"/>
    <n v="7050"/>
  </r>
  <r>
    <n v="22153"/>
    <n v="87449"/>
    <x v="1098"/>
    <d v="2023-02-17T00:00:00"/>
    <s v="Medium"/>
    <n v="0.05"/>
    <n v="5.03"/>
    <n v="-111.98"/>
    <s v=" "/>
    <n v="-503.8"/>
    <n v="7.99"/>
    <n v="8"/>
    <n v="53.24"/>
    <n v="1898"/>
    <x v="519"/>
    <x v="1"/>
    <x v="1"/>
    <x v="2"/>
    <x v="8"/>
    <s v="Medium Box"/>
    <x v="642"/>
    <n v="0.6"/>
    <x v="0"/>
    <x v="21"/>
    <x v="955"/>
    <n v="4092"/>
  </r>
  <r>
    <n v="22538"/>
    <n v="88153"/>
    <x v="1098"/>
    <d v="2023-02-22T00:00:00"/>
    <s v="Low"/>
    <n v="0.04"/>
    <n v="5.99"/>
    <n v="846.38160000000005"/>
    <n v="846.38160000000005"/>
    <s v=" "/>
    <n v="115.99"/>
    <n v="12"/>
    <n v="1226.6400000000001"/>
    <n v="345"/>
    <x v="1076"/>
    <x v="1"/>
    <x v="2"/>
    <x v="2"/>
    <x v="8"/>
    <s v="Small Box"/>
    <x v="896"/>
    <n v="0.56999999999999995"/>
    <x v="0"/>
    <x v="47"/>
    <x v="836"/>
    <n v="3246"/>
  </r>
  <r>
    <n v="22539"/>
    <n v="88153"/>
    <x v="1098"/>
    <d v="2023-02-17T00:00:00"/>
    <s v="Low"/>
    <n v="7.0000000000000007E-2"/>
    <n v="2.36"/>
    <n v="-6.73"/>
    <s v=" "/>
    <n v="-54.87"/>
    <n v="11.55"/>
    <n v="1"/>
    <n v="13.53"/>
    <n v="348"/>
    <x v="1784"/>
    <x v="1"/>
    <x v="2"/>
    <x v="0"/>
    <x v="4"/>
    <s v="Wrap Bag"/>
    <x v="65"/>
    <n v="0.55000000000000004"/>
    <x v="0"/>
    <x v="35"/>
    <x v="1357"/>
    <n v="2878"/>
  </r>
  <r>
    <n v="22648"/>
    <n v="91307"/>
    <x v="1098"/>
    <d v="2023-02-17T00:00:00"/>
    <s v="Not Specified"/>
    <n v="0.01"/>
    <n v="5.5"/>
    <n v="891.79739999999993"/>
    <n v="891.79739999999993"/>
    <n v="-93.78"/>
    <n v="159.99"/>
    <n v="8"/>
    <n v="1292.46"/>
    <n v="2355"/>
    <x v="1005"/>
    <x v="1"/>
    <x v="1"/>
    <x v="2"/>
    <x v="5"/>
    <s v="Small Box"/>
    <x v="812"/>
    <n v="0.49"/>
    <x v="1"/>
    <x v="1"/>
    <x v="182"/>
    <n v="92236"/>
  </r>
  <r>
    <n v="23357"/>
    <n v="89380"/>
    <x v="1098"/>
    <d v="2023-02-15T00:00:00"/>
    <s v="Low"/>
    <n v="0.03"/>
    <n v="1.99"/>
    <n v="86.401799999999994"/>
    <n v="86.401799999999994"/>
    <n v="-287.62"/>
    <n v="40.98"/>
    <n v="3"/>
    <n v="125.22"/>
    <n v="1234"/>
    <x v="428"/>
    <x v="1"/>
    <x v="1"/>
    <x v="2"/>
    <x v="5"/>
    <s v="Small Pack"/>
    <x v="1130"/>
    <n v="0.44"/>
    <x v="2"/>
    <x v="10"/>
    <x v="1216"/>
    <n v="76106"/>
  </r>
  <r>
    <n v="25601"/>
    <n v="90817"/>
    <x v="1098"/>
    <d v="2023-02-15T00:00:00"/>
    <s v="Not Specified"/>
    <n v="0"/>
    <n v="0.71"/>
    <n v="997.84979999999985"/>
    <n v="997.84979999999985"/>
    <n v="-20.212080000000004"/>
    <n v="3.78"/>
    <n v="7"/>
    <n v="28.76"/>
    <n v="3221"/>
    <x v="1001"/>
    <x v="1"/>
    <x v="2"/>
    <x v="0"/>
    <x v="15"/>
    <s v="Wrap Bag"/>
    <x v="872"/>
    <n v="0.39"/>
    <x v="3"/>
    <x v="12"/>
    <x v="760"/>
    <n v="33322"/>
  </r>
  <r>
    <n v="25602"/>
    <n v="90817"/>
    <x v="1098"/>
    <d v="2023-02-17T00:00:00"/>
    <s v="Not Specified"/>
    <n v="0.05"/>
    <n v="5.08"/>
    <n v="25.02"/>
    <n v="25.02"/>
    <s v=" "/>
    <n v="16.739999999999998"/>
    <n v="2"/>
    <n v="33.89"/>
    <n v="3222"/>
    <x v="1663"/>
    <x v="1"/>
    <x v="2"/>
    <x v="0"/>
    <x v="1"/>
    <s v="Small Box"/>
    <x v="1161"/>
    <n v="0.36"/>
    <x v="3"/>
    <x v="12"/>
    <x v="716"/>
    <n v="32303"/>
  </r>
  <r>
    <n v="19992"/>
    <n v="90246"/>
    <x v="1099"/>
    <d v="2023-02-17T00:00:00"/>
    <s v="Critical"/>
    <n v="0"/>
    <n v="5.22"/>
    <n v="-17.16"/>
    <s v=" "/>
    <s v=" "/>
    <n v="6.24"/>
    <n v="1"/>
    <n v="7.8"/>
    <n v="819"/>
    <x v="1675"/>
    <x v="1"/>
    <x v="3"/>
    <x v="1"/>
    <x v="7"/>
    <s v="Small Box"/>
    <x v="637"/>
    <n v="0.6"/>
    <x v="1"/>
    <x v="4"/>
    <x v="775"/>
    <n v="98661"/>
  </r>
  <r>
    <n v="19993"/>
    <n v="90246"/>
    <x v="1099"/>
    <d v="2023-02-18T00:00:00"/>
    <s v="Critical"/>
    <n v="0.02"/>
    <n v="0.5"/>
    <n v="3.7949999999999999"/>
    <n v="3.7949999999999999"/>
    <s v=" "/>
    <n v="2.61"/>
    <n v="2"/>
    <n v="5.5"/>
    <n v="820"/>
    <x v="1675"/>
    <x v="1"/>
    <x v="3"/>
    <x v="0"/>
    <x v="12"/>
    <s v="Small Box"/>
    <x v="324"/>
    <n v="0.39"/>
    <x v="1"/>
    <x v="4"/>
    <x v="449"/>
    <n v="99362"/>
  </r>
  <r>
    <n v="22364"/>
    <n v="91003"/>
    <x v="1099"/>
    <d v="2023-02-16T00:00:00"/>
    <s v="Low"/>
    <n v="0"/>
    <n v="0.5"/>
    <n v="-58.24"/>
    <s v=" "/>
    <n v="-8.1143999999999998"/>
    <n v="2.61"/>
    <n v="9"/>
    <n v="24.79"/>
    <n v="2479"/>
    <x v="1188"/>
    <x v="1"/>
    <x v="2"/>
    <x v="0"/>
    <x v="12"/>
    <s v="Small Box"/>
    <x v="521"/>
    <n v="0.39"/>
    <x v="3"/>
    <x v="6"/>
    <x v="1358"/>
    <n v="70364"/>
  </r>
  <r>
    <n v="22365"/>
    <n v="91003"/>
    <x v="1099"/>
    <d v="2023-02-21T00:00:00"/>
    <s v="Low"/>
    <n v="0.03"/>
    <n v="9.8699999999999992"/>
    <n v="-683.63679999999999"/>
    <s v=" "/>
    <n v="-74.289999999999992"/>
    <n v="25.13"/>
    <n v="2"/>
    <n v="53.52"/>
    <n v="2479"/>
    <x v="2390"/>
    <x v="1"/>
    <x v="2"/>
    <x v="1"/>
    <x v="7"/>
    <s v="Small Box"/>
    <x v="1241"/>
    <n v="0.57999999999999996"/>
    <x v="3"/>
    <x v="6"/>
    <x v="1358"/>
    <n v="70364"/>
  </r>
  <r>
    <n v="22366"/>
    <n v="91003"/>
    <x v="1099"/>
    <d v="2023-02-18T00:00:00"/>
    <s v="Low"/>
    <n v="0.01"/>
    <n v="3.6"/>
    <n v="23.6538"/>
    <n v="23.6538"/>
    <s v=" "/>
    <n v="5.68"/>
    <n v="11"/>
    <n v="63.35"/>
    <n v="2479"/>
    <x v="2143"/>
    <x v="1"/>
    <x v="2"/>
    <x v="0"/>
    <x v="16"/>
    <s v="Small Pack"/>
    <x v="687"/>
    <n v="0.56000000000000005"/>
    <x v="3"/>
    <x v="6"/>
    <x v="1358"/>
    <n v="70364"/>
  </r>
  <r>
    <n v="22367"/>
    <n v="91003"/>
    <x v="1099"/>
    <d v="2023-02-23T00:00:00"/>
    <s v="Low"/>
    <n v="0"/>
    <n v="5.63"/>
    <n v="-261.42199999999997"/>
    <s v=" "/>
    <s v=" "/>
    <n v="125.99"/>
    <n v="11"/>
    <n v="1201.57"/>
    <n v="2480"/>
    <x v="1188"/>
    <x v="1"/>
    <x v="2"/>
    <x v="2"/>
    <x v="8"/>
    <s v="Small Box"/>
    <x v="1107"/>
    <n v="0.6"/>
    <x v="3"/>
    <x v="6"/>
    <x v="1283"/>
    <n v="70065"/>
  </r>
  <r>
    <n v="24040"/>
    <n v="87101"/>
    <x v="1099"/>
    <d v="2023-02-23T00:00:00"/>
    <s v="Low"/>
    <n v="0.1"/>
    <n v="2.99"/>
    <n v="-2.8519999999999999"/>
    <s v=" "/>
    <n v="-3.9927999999999999"/>
    <n v="5.28"/>
    <n v="7"/>
    <n v="36.700000000000003"/>
    <n v="3163"/>
    <x v="230"/>
    <x v="1"/>
    <x v="2"/>
    <x v="0"/>
    <x v="1"/>
    <s v="Small Box"/>
    <x v="1057"/>
    <n v="0.37"/>
    <x v="2"/>
    <x v="10"/>
    <x v="915"/>
    <n v="75023"/>
  </r>
  <r>
    <n v="24876"/>
    <n v="91588"/>
    <x v="1099"/>
    <d v="2023-02-18T00:00:00"/>
    <s v="Low"/>
    <n v="0.04"/>
    <n v="6.97"/>
    <n v="-8.11"/>
    <s v=" "/>
    <n v="-233.43600000000004"/>
    <n v="11.58"/>
    <n v="4"/>
    <n v="48.1"/>
    <n v="3003"/>
    <x v="900"/>
    <x v="1"/>
    <x v="0"/>
    <x v="0"/>
    <x v="14"/>
    <s v="Small Box"/>
    <x v="114"/>
    <n v="0.35"/>
    <x v="1"/>
    <x v="32"/>
    <x v="690"/>
    <n v="83814"/>
  </r>
  <r>
    <n v="25810"/>
    <n v="90384"/>
    <x v="1099"/>
    <d v="2023-02-17T00:00:00"/>
    <s v="Medium"/>
    <n v="0"/>
    <n v="6.05"/>
    <n v="-60.145000000000003"/>
    <s v=" "/>
    <s v=" "/>
    <n v="7.1"/>
    <n v="7"/>
    <n v="52.21"/>
    <n v="1229"/>
    <x v="371"/>
    <x v="1"/>
    <x v="3"/>
    <x v="0"/>
    <x v="1"/>
    <s v="Small Box"/>
    <x v="215"/>
    <n v="0.39"/>
    <x v="2"/>
    <x v="10"/>
    <x v="170"/>
    <n v="75482"/>
  </r>
  <r>
    <n v="25812"/>
    <n v="90384"/>
    <x v="1099"/>
    <d v="2023-02-16T00:00:00"/>
    <s v="Medium"/>
    <n v="0.06"/>
    <n v="1.39"/>
    <n v="22.342199999999998"/>
    <n v="22.342199999999998"/>
    <s v=" "/>
    <n v="5.68"/>
    <n v="6"/>
    <n v="32.380000000000003"/>
    <n v="1231"/>
    <x v="2391"/>
    <x v="1"/>
    <x v="3"/>
    <x v="0"/>
    <x v="14"/>
    <s v="Small Box"/>
    <x v="232"/>
    <n v="0.38"/>
    <x v="1"/>
    <x v="4"/>
    <x v="1282"/>
    <n v="98801"/>
  </r>
  <r>
    <n v="18123"/>
    <n v="86498"/>
    <x v="1100"/>
    <d v="2023-02-20T00:00:00"/>
    <s v="Critical"/>
    <n v="0.03"/>
    <n v="3.5"/>
    <n v="648.97199999999998"/>
    <n v="648.97199999999998"/>
    <n v="-127.93599999999998"/>
    <n v="2.74"/>
    <n v="5"/>
    <n v="14.96"/>
    <n v="3165"/>
    <x v="697"/>
    <x v="1"/>
    <x v="2"/>
    <x v="0"/>
    <x v="4"/>
    <s v="Small Pack"/>
    <x v="928"/>
    <n v="0.57999999999999996"/>
    <x v="3"/>
    <x v="12"/>
    <x v="1234"/>
    <n v="34759"/>
  </r>
  <r>
    <n v="18631"/>
    <n v="86542"/>
    <x v="1100"/>
    <d v="2023-02-19T00:00:00"/>
    <s v="High"/>
    <n v="0.06"/>
    <n v="3.9"/>
    <n v="428.47199999999998"/>
    <n v="428.47199999999998"/>
    <n v="-13.72"/>
    <n v="155.99"/>
    <n v="5"/>
    <n v="648.11"/>
    <n v="1257"/>
    <x v="1727"/>
    <x v="1"/>
    <x v="0"/>
    <x v="2"/>
    <x v="8"/>
    <s v="Small Box"/>
    <x v="1056"/>
    <n v="0.55000000000000004"/>
    <x v="1"/>
    <x v="31"/>
    <x v="453"/>
    <n v="80013"/>
  </r>
  <r>
    <n v="19995"/>
    <n v="88709"/>
    <x v="1100"/>
    <d v="2023-02-18T00:00:00"/>
    <s v="High"/>
    <n v="0"/>
    <n v="1.49"/>
    <n v="1.3090000000000002"/>
    <n v="1.3090000000000002"/>
    <s v=" "/>
    <n v="2.78"/>
    <n v="6"/>
    <n v="17.22"/>
    <n v="2713"/>
    <x v="2392"/>
    <x v="1"/>
    <x v="2"/>
    <x v="0"/>
    <x v="1"/>
    <s v="Small Box"/>
    <x v="1136"/>
    <n v="0.39"/>
    <x v="2"/>
    <x v="27"/>
    <x v="522"/>
    <n v="49001"/>
  </r>
  <r>
    <n v="21480"/>
    <n v="90770"/>
    <x v="1100"/>
    <d v="2023-02-19T00:00:00"/>
    <s v="Critical"/>
    <n v="0"/>
    <n v="56.22"/>
    <n v="-319.5367"/>
    <s v=" "/>
    <n v="-38.905999999999999"/>
    <n v="100.98"/>
    <n v="4"/>
    <n v="431.11"/>
    <n v="3279"/>
    <x v="122"/>
    <x v="2"/>
    <x v="0"/>
    <x v="1"/>
    <x v="10"/>
    <s v="Jumbo Box"/>
    <x v="1118"/>
    <n v="0.6"/>
    <x v="3"/>
    <x v="15"/>
    <x v="337"/>
    <n v="29203"/>
  </r>
  <r>
    <n v="21481"/>
    <n v="90770"/>
    <x v="1100"/>
    <d v="2023-02-18T00:00:00"/>
    <s v="Critical"/>
    <n v="0.06"/>
    <n v="57.4"/>
    <n v="-79.492000000000004"/>
    <s v=" "/>
    <n v="-4.0068000000000001"/>
    <n v="14.58"/>
    <n v="2"/>
    <n v="32.07"/>
    <n v="3279"/>
    <x v="217"/>
    <x v="1"/>
    <x v="0"/>
    <x v="1"/>
    <x v="7"/>
    <s v="Small Box"/>
    <x v="873"/>
    <n v="0.48"/>
    <x v="3"/>
    <x v="15"/>
    <x v="337"/>
    <n v="29203"/>
  </r>
  <r>
    <n v="23056"/>
    <n v="91359"/>
    <x v="1100"/>
    <d v="2023-02-17T00:00:00"/>
    <s v="High"/>
    <n v="0.03"/>
    <n v="12.39"/>
    <n v="-63.98"/>
    <s v=" "/>
    <n v="-309.48"/>
    <n v="16.98"/>
    <n v="8"/>
    <n v="138.91999999999999"/>
    <n v="1063"/>
    <x v="280"/>
    <x v="1"/>
    <x v="3"/>
    <x v="0"/>
    <x v="14"/>
    <s v="Small Box"/>
    <x v="475"/>
    <n v="0.35"/>
    <x v="0"/>
    <x v="2"/>
    <x v="1027"/>
    <n v="10573"/>
  </r>
  <r>
    <n v="23660"/>
    <n v="89914"/>
    <x v="1100"/>
    <d v="2023-02-18T00:00:00"/>
    <s v="High"/>
    <n v="0.06"/>
    <n v="24.49"/>
    <n v="3572.4059999999995"/>
    <n v="3572.4059999999995"/>
    <n v="-34.201999999999998"/>
    <n v="449.99"/>
    <n v="12"/>
    <n v="5177.3999999999996"/>
    <n v="801"/>
    <x v="1674"/>
    <x v="1"/>
    <x v="1"/>
    <x v="2"/>
    <x v="11"/>
    <s v="Large Box"/>
    <x v="606"/>
    <n v="0.52"/>
    <x v="1"/>
    <x v="7"/>
    <x v="659"/>
    <n v="84106"/>
  </r>
  <r>
    <n v="23661"/>
    <n v="89914"/>
    <x v="1100"/>
    <d v="2023-02-18T00:00:00"/>
    <s v="High"/>
    <n v="0.04"/>
    <n v="0.99"/>
    <n v="-54.505000000000003"/>
    <s v=" "/>
    <n v="-35.512"/>
    <n v="20.99"/>
    <n v="1"/>
    <n v="19.22"/>
    <n v="801"/>
    <x v="560"/>
    <x v="0"/>
    <x v="1"/>
    <x v="2"/>
    <x v="8"/>
    <s v="Wrap Bag"/>
    <x v="774"/>
    <n v="0.37"/>
    <x v="1"/>
    <x v="7"/>
    <x v="659"/>
    <n v="84106"/>
  </r>
  <r>
    <n v="23662"/>
    <n v="87716"/>
    <x v="1100"/>
    <d v="2023-02-19T00:00:00"/>
    <s v="Low"/>
    <n v="0"/>
    <n v="5.31"/>
    <n v="391.7199"/>
    <n v="391.7199"/>
    <s v=" "/>
    <n v="65.989999999999995"/>
    <n v="10"/>
    <n v="567.71"/>
    <n v="49"/>
    <x v="810"/>
    <x v="1"/>
    <x v="2"/>
    <x v="2"/>
    <x v="8"/>
    <s v="Small Box"/>
    <x v="710"/>
    <n v="0.56999999999999995"/>
    <x v="2"/>
    <x v="14"/>
    <x v="968"/>
    <n v="60107"/>
  </r>
  <r>
    <n v="23731"/>
    <n v="86275"/>
    <x v="1100"/>
    <d v="2023-02-22T00:00:00"/>
    <s v="Low"/>
    <n v="0.02"/>
    <n v="1.39"/>
    <n v="31.049999999999997"/>
    <n v="31.049999999999997"/>
    <s v=" "/>
    <n v="10.94"/>
    <n v="4"/>
    <n v="45"/>
    <n v="255"/>
    <x v="2213"/>
    <x v="1"/>
    <x v="0"/>
    <x v="0"/>
    <x v="14"/>
    <s v="Small Box"/>
    <x v="946"/>
    <n v="0.35"/>
    <x v="1"/>
    <x v="31"/>
    <x v="325"/>
    <n v="80232"/>
  </r>
  <r>
    <n v="23901"/>
    <n v="88435"/>
    <x v="1100"/>
    <d v="2023-02-24T00:00:00"/>
    <s v="Low"/>
    <n v="0"/>
    <n v="26.3"/>
    <n v="968.82209999999986"/>
    <n v="968.82209999999986"/>
    <s v=" "/>
    <n v="120.97"/>
    <n v="11"/>
    <n v="1404.09"/>
    <n v="1003"/>
    <x v="1446"/>
    <x v="2"/>
    <x v="0"/>
    <x v="2"/>
    <x v="6"/>
    <s v="Jumbo Drum"/>
    <x v="27"/>
    <n v="0.38"/>
    <x v="0"/>
    <x v="2"/>
    <x v="1112"/>
    <n v="11720"/>
  </r>
  <r>
    <n v="26273"/>
    <n v="87012"/>
    <x v="1100"/>
    <d v="2023-02-18T00:00:00"/>
    <s v="High"/>
    <n v="0.02"/>
    <n v="2.99"/>
    <n v="9.2989999999999995"/>
    <n v="9.2989999999999995"/>
    <s v=" "/>
    <n v="5.34"/>
    <n v="11"/>
    <n v="60.62"/>
    <n v="1305"/>
    <x v="1018"/>
    <x v="1"/>
    <x v="1"/>
    <x v="0"/>
    <x v="1"/>
    <s v="Small Box"/>
    <x v="258"/>
    <n v="0.38"/>
    <x v="1"/>
    <x v="7"/>
    <x v="187"/>
    <n v="84120"/>
  </r>
  <r>
    <n v="26275"/>
    <n v="87012"/>
    <x v="1100"/>
    <d v="2023-02-19T00:00:00"/>
    <s v="High"/>
    <n v="0.03"/>
    <n v="34.200000000000003"/>
    <n v="-380.9"/>
    <s v=" "/>
    <n v="-2.7254999999999887"/>
    <n v="41.47"/>
    <n v="6"/>
    <n v="260.33999999999997"/>
    <n v="1305"/>
    <x v="782"/>
    <x v="1"/>
    <x v="1"/>
    <x v="1"/>
    <x v="7"/>
    <s v="Wrap Bag"/>
    <x v="1091"/>
    <n v="0.73"/>
    <x v="1"/>
    <x v="7"/>
    <x v="187"/>
    <n v="84120"/>
  </r>
  <r>
    <n v="26276"/>
    <n v="87012"/>
    <x v="1100"/>
    <d v="2023-02-19T00:00:00"/>
    <s v="High"/>
    <n v="0.04"/>
    <n v="13.99"/>
    <n v="-1510.8855000000001"/>
    <s v=" "/>
    <s v=" "/>
    <n v="1938.02"/>
    <n v="1"/>
    <n v="1753.52"/>
    <n v="1305"/>
    <x v="2048"/>
    <x v="1"/>
    <x v="1"/>
    <x v="2"/>
    <x v="6"/>
    <s v="Medium Box"/>
    <x v="1216"/>
    <n v="0.38"/>
    <x v="1"/>
    <x v="7"/>
    <x v="187"/>
    <n v="84120"/>
  </r>
  <r>
    <n v="7292"/>
    <n v="52003"/>
    <x v="1101"/>
    <d v="2023-02-25T00:00:00"/>
    <s v="Low"/>
    <n v="0.04"/>
    <n v="110.2"/>
    <n v="-776.72"/>
    <s v=" "/>
    <n v="-164.39479999999998"/>
    <n v="212.6"/>
    <n v="11"/>
    <n v="1884.21"/>
    <n v="640"/>
    <x v="229"/>
    <x v="2"/>
    <x v="1"/>
    <x v="1"/>
    <x v="9"/>
    <s v="Jumbo Box"/>
    <x v="15"/>
    <n v="0.73"/>
    <x v="1"/>
    <x v="4"/>
    <x v="6"/>
    <n v="98119"/>
  </r>
  <r>
    <n v="7293"/>
    <n v="52003"/>
    <x v="1101"/>
    <d v="2023-02-18T00:00:00"/>
    <s v="Low"/>
    <n v="0.1"/>
    <n v="5"/>
    <n v="-300.38799999999998"/>
    <s v=" "/>
    <s v=" "/>
    <n v="55.99"/>
    <n v="2"/>
    <n v="93.34"/>
    <n v="640"/>
    <x v="146"/>
    <x v="1"/>
    <x v="1"/>
    <x v="2"/>
    <x v="8"/>
    <s v="Small Pack"/>
    <x v="368"/>
    <n v="0.83"/>
    <x v="1"/>
    <x v="4"/>
    <x v="6"/>
    <n v="98119"/>
  </r>
  <r>
    <n v="19726"/>
    <n v="86781"/>
    <x v="1101"/>
    <d v="2023-02-20T00:00:00"/>
    <s v="Not Specified"/>
    <n v="0.09"/>
    <n v="6.5"/>
    <n v="-142.86000000000001"/>
    <s v=" "/>
    <s v=" "/>
    <n v="7.98"/>
    <n v="10"/>
    <n v="78.69"/>
    <n v="1116"/>
    <x v="1362"/>
    <x v="1"/>
    <x v="0"/>
    <x v="0"/>
    <x v="0"/>
    <s v="Medium Box"/>
    <x v="593"/>
    <n v="0.59"/>
    <x v="1"/>
    <x v="41"/>
    <x v="1359"/>
    <n v="85281"/>
  </r>
  <r>
    <n v="20297"/>
    <n v="88324"/>
    <x v="1101"/>
    <d v="2023-02-18T00:00:00"/>
    <s v="Not Specified"/>
    <n v="0.04"/>
    <n v="69.64"/>
    <n v="-533.23200000000008"/>
    <s v=" "/>
    <s v=" "/>
    <n v="218.75"/>
    <n v="2"/>
    <n v="437.41"/>
    <n v="2499"/>
    <x v="2393"/>
    <x v="2"/>
    <x v="2"/>
    <x v="1"/>
    <x v="9"/>
    <s v="Jumbo Box"/>
    <x v="170"/>
    <n v="0.77"/>
    <x v="2"/>
    <x v="14"/>
    <x v="188"/>
    <n v="60901"/>
  </r>
  <r>
    <n v="22523"/>
    <n v="89331"/>
    <x v="1101"/>
    <d v="2023-02-18T00:00:00"/>
    <s v="Not Specified"/>
    <n v="0.03"/>
    <n v="2.5"/>
    <n v="-171.17100000000002"/>
    <s v=" "/>
    <s v=" "/>
    <n v="45.99"/>
    <n v="1"/>
    <n v="39.81"/>
    <n v="522"/>
    <x v="2394"/>
    <x v="1"/>
    <x v="3"/>
    <x v="2"/>
    <x v="8"/>
    <s v="Small Box"/>
    <x v="982"/>
    <n v="0.56000000000000005"/>
    <x v="1"/>
    <x v="5"/>
    <x v="608"/>
    <n v="97756"/>
  </r>
  <r>
    <n v="23215"/>
    <n v="87131"/>
    <x v="1101"/>
    <d v="2023-02-19T00:00:00"/>
    <s v="High"/>
    <n v="0.05"/>
    <n v="27.75"/>
    <n v="11.650950000000002"/>
    <n v="11.650950000000002"/>
    <n v="-137.87200000000001"/>
    <n v="15.23"/>
    <n v="13"/>
    <n v="206.59"/>
    <n v="2025"/>
    <x v="2395"/>
    <x v="2"/>
    <x v="3"/>
    <x v="1"/>
    <x v="9"/>
    <s v="Jumbo Box"/>
    <x v="676"/>
    <n v="0.76"/>
    <x v="0"/>
    <x v="19"/>
    <x v="894"/>
    <n v="44017"/>
  </r>
  <r>
    <n v="23264"/>
    <n v="86625"/>
    <x v="1101"/>
    <d v="2023-02-19T00:00:00"/>
    <s v="High"/>
    <n v="0.05"/>
    <n v="3.5"/>
    <n v="365.92770000000002"/>
    <n v="365.92770000000002"/>
    <n v="-28.798000000000002"/>
    <n v="60.22"/>
    <n v="9"/>
    <n v="530.33000000000004"/>
    <n v="236"/>
    <x v="296"/>
    <x v="1"/>
    <x v="2"/>
    <x v="0"/>
    <x v="13"/>
    <s v="Small Box"/>
    <x v="120"/>
    <n v="0.56999999999999995"/>
    <x v="1"/>
    <x v="31"/>
    <x v="200"/>
    <n v="80027"/>
  </r>
  <r>
    <n v="23937"/>
    <n v="86781"/>
    <x v="1101"/>
    <d v="2023-02-18T00:00:00"/>
    <s v="Critical"/>
    <n v="0.01"/>
    <n v="1.99"/>
    <n v="110.7174"/>
    <n v="110.7174"/>
    <n v="-431.45"/>
    <n v="31.78"/>
    <n v="5"/>
    <n v="160.46"/>
    <n v="1118"/>
    <x v="114"/>
    <x v="1"/>
    <x v="0"/>
    <x v="2"/>
    <x v="5"/>
    <s v="Small Pack"/>
    <x v="163"/>
    <n v="0.42"/>
    <x v="1"/>
    <x v="41"/>
    <x v="1162"/>
    <n v="85364"/>
  </r>
  <r>
    <n v="23938"/>
    <n v="86781"/>
    <x v="1101"/>
    <d v="2023-02-19T00:00:00"/>
    <s v="Critical"/>
    <n v="0.02"/>
    <n v="13.99"/>
    <n v="-93.46"/>
    <s v=" "/>
    <n v="-52.402000000000001"/>
    <n v="28.28"/>
    <n v="5"/>
    <n v="142.25"/>
    <n v="1118"/>
    <x v="1362"/>
    <x v="1"/>
    <x v="0"/>
    <x v="0"/>
    <x v="0"/>
    <s v="Medium Box"/>
    <x v="33"/>
    <n v="0.57999999999999996"/>
    <x v="1"/>
    <x v="41"/>
    <x v="1162"/>
    <n v="85364"/>
  </r>
  <r>
    <n v="25292"/>
    <n v="87961"/>
    <x v="1101"/>
    <d v="2023-02-25T00:00:00"/>
    <s v="Low"/>
    <n v="0.04"/>
    <n v="110.2"/>
    <n v="-776.72"/>
    <s v=" "/>
    <s v=" "/>
    <n v="212.6"/>
    <n v="3"/>
    <n v="513.87"/>
    <n v="639"/>
    <x v="466"/>
    <x v="2"/>
    <x v="1"/>
    <x v="1"/>
    <x v="9"/>
    <s v="Jumbo Box"/>
    <x v="15"/>
    <n v="0.73"/>
    <x v="1"/>
    <x v="1"/>
    <x v="180"/>
    <n v="93454"/>
  </r>
  <r>
    <n v="25293"/>
    <n v="87961"/>
    <x v="1101"/>
    <d v="2023-02-18T00:00:00"/>
    <s v="Low"/>
    <n v="0.1"/>
    <n v="5"/>
    <n v="-300.38799999999998"/>
    <s v=" "/>
    <n v="-883.53236400000003"/>
    <n v="55.99"/>
    <n v="1"/>
    <n v="46.67"/>
    <n v="639"/>
    <x v="456"/>
    <x v="1"/>
    <x v="1"/>
    <x v="2"/>
    <x v="8"/>
    <s v="Small Pack"/>
    <x v="368"/>
    <n v="0.83"/>
    <x v="1"/>
    <x v="1"/>
    <x v="180"/>
    <n v="93454"/>
  </r>
  <r>
    <n v="18167"/>
    <n v="86718"/>
    <x v="1102"/>
    <d v="2023-02-21T00:00:00"/>
    <s v="Critical"/>
    <n v="0.09"/>
    <n v="3.62"/>
    <n v="-52.48"/>
    <s v=" "/>
    <s v=" "/>
    <n v="8.4600000000000009"/>
    <n v="10"/>
    <n v="83.26"/>
    <n v="245"/>
    <x v="226"/>
    <x v="1"/>
    <x v="2"/>
    <x v="2"/>
    <x v="5"/>
    <s v="Small Pack"/>
    <x v="987"/>
    <n v="0.61"/>
    <x v="2"/>
    <x v="10"/>
    <x v="15"/>
    <n v="77536"/>
  </r>
  <r>
    <n v="18813"/>
    <n v="88056"/>
    <x v="1102"/>
    <d v="2023-02-21T00:00:00"/>
    <s v="Not Specified"/>
    <n v="0.09"/>
    <n v="0.71"/>
    <n v="8.33"/>
    <n v="8.33"/>
    <n v="-169.16499999999999"/>
    <n v="4.84"/>
    <n v="3"/>
    <n v="14.18"/>
    <n v="215"/>
    <x v="2396"/>
    <x v="1"/>
    <x v="1"/>
    <x v="0"/>
    <x v="4"/>
    <s v="Wrap Bag"/>
    <x v="334"/>
    <n v="0.52"/>
    <x v="1"/>
    <x v="7"/>
    <x v="1042"/>
    <n v="84321"/>
  </r>
  <r>
    <n v="19776"/>
    <n v="86863"/>
    <x v="1102"/>
    <d v="2023-02-20T00:00:00"/>
    <s v="Critical"/>
    <n v="0"/>
    <n v="8.99"/>
    <n v="5.5920000000000005"/>
    <n v="5.5920000000000005"/>
    <s v=" "/>
    <n v="43.98"/>
    <n v="8"/>
    <n v="371.68"/>
    <n v="3112"/>
    <x v="1403"/>
    <x v="1"/>
    <x v="2"/>
    <x v="0"/>
    <x v="4"/>
    <s v="Small Pack"/>
    <x v="154"/>
    <n v="0.57999999999999996"/>
    <x v="3"/>
    <x v="6"/>
    <x v="1129"/>
    <n v="71203"/>
  </r>
  <r>
    <n v="19777"/>
    <n v="86863"/>
    <x v="1102"/>
    <d v="2023-02-20T00:00:00"/>
    <s v="Critical"/>
    <n v="0.05"/>
    <n v="3.14"/>
    <n v="-114.16999999999999"/>
    <s v=" "/>
    <s v=" "/>
    <n v="12.98"/>
    <n v="11"/>
    <n v="136.41"/>
    <n v="3113"/>
    <x v="2025"/>
    <x v="1"/>
    <x v="2"/>
    <x v="0"/>
    <x v="16"/>
    <s v="Small Pack"/>
    <x v="649"/>
    <n v="0.6"/>
    <x v="3"/>
    <x v="6"/>
    <x v="811"/>
    <n v="70560"/>
  </r>
  <r>
    <n v="20552"/>
    <n v="86964"/>
    <x v="1102"/>
    <d v="2023-02-20T00:00:00"/>
    <s v="Not Specified"/>
    <n v="0.02"/>
    <n v="2.56"/>
    <n v="-8.02"/>
    <s v=" "/>
    <n v="-365.44"/>
    <n v="2.08"/>
    <n v="1"/>
    <n v="2.74"/>
    <n v="1827"/>
    <x v="1695"/>
    <x v="1"/>
    <x v="2"/>
    <x v="0"/>
    <x v="16"/>
    <s v="Small Pack"/>
    <x v="702"/>
    <n v="0.55000000000000004"/>
    <x v="2"/>
    <x v="11"/>
    <x v="141"/>
    <n v="52601"/>
  </r>
  <r>
    <n v="21677"/>
    <n v="88429"/>
    <x v="1102"/>
    <d v="2023-02-21T00:00:00"/>
    <s v="Low"/>
    <n v="0.09"/>
    <n v="0.99"/>
    <n v="23.156400000000001"/>
    <n v="23.156400000000001"/>
    <n v="-48.2"/>
    <n v="3.08"/>
    <n v="11"/>
    <n v="33.56"/>
    <n v="53"/>
    <x v="1411"/>
    <x v="1"/>
    <x v="2"/>
    <x v="0"/>
    <x v="12"/>
    <s v="Small Box"/>
    <x v="585"/>
    <n v="0.37"/>
    <x v="1"/>
    <x v="4"/>
    <x v="608"/>
    <n v="98052"/>
  </r>
  <r>
    <n v="23036"/>
    <n v="87266"/>
    <x v="1102"/>
    <d v="2023-02-24T00:00:00"/>
    <s v="Low"/>
    <n v="0.09"/>
    <n v="1.57"/>
    <n v="-17.18"/>
    <s v=" "/>
    <n v="-55.594000000000001"/>
    <n v="1.68"/>
    <n v="5"/>
    <n v="9.35"/>
    <n v="979"/>
    <x v="122"/>
    <x v="0"/>
    <x v="2"/>
    <x v="0"/>
    <x v="4"/>
    <s v="Wrap Bag"/>
    <x v="108"/>
    <n v="0.59"/>
    <x v="0"/>
    <x v="30"/>
    <x v="673"/>
    <n v="7079"/>
  </r>
  <r>
    <n v="23510"/>
    <n v="87689"/>
    <x v="1102"/>
    <d v="2023-02-20T00:00:00"/>
    <s v="Not Specified"/>
    <n v="0.01"/>
    <n v="0.99"/>
    <n v="91.914900000000003"/>
    <n v="91.914900000000003"/>
    <s v=" "/>
    <n v="10.35"/>
    <n v="13"/>
    <n v="133.21"/>
    <n v="2702"/>
    <x v="1570"/>
    <x v="1"/>
    <x v="2"/>
    <x v="0"/>
    <x v="12"/>
    <s v="Small Box"/>
    <x v="932"/>
    <n v="0.37"/>
    <x v="1"/>
    <x v="36"/>
    <x v="475"/>
    <n v="88201"/>
  </r>
  <r>
    <n v="2"/>
    <n v="6"/>
    <x v="1103"/>
    <d v="2023-02-21T00:00:00"/>
    <s v="Not Specified"/>
    <n v="0.01"/>
    <n v="2.56"/>
    <n v="-4.6399999999999997"/>
    <s v=" "/>
    <s v=" "/>
    <n v="2.08"/>
    <n v="2"/>
    <n v="6.93"/>
    <n v="2867"/>
    <x v="1140"/>
    <x v="1"/>
    <x v="2"/>
    <x v="0"/>
    <x v="16"/>
    <s v="Small Pack"/>
    <x v="702"/>
    <n v="0.55000000000000004"/>
    <x v="0"/>
    <x v="24"/>
    <x v="43"/>
    <n v="20016"/>
  </r>
  <r>
    <n v="18002"/>
    <n v="85831"/>
    <x v="1103"/>
    <d v="2023-02-21T00:00:00"/>
    <s v="Not Specified"/>
    <n v="0.01"/>
    <n v="2.56"/>
    <n v="-4.6399999999999997"/>
    <s v=" "/>
    <s v=" "/>
    <n v="2.08"/>
    <n v="1"/>
    <n v="3.47"/>
    <n v="2868"/>
    <x v="1095"/>
    <x v="1"/>
    <x v="2"/>
    <x v="0"/>
    <x v="16"/>
    <s v="Small Pack"/>
    <x v="702"/>
    <n v="0.55000000000000004"/>
    <x v="1"/>
    <x v="4"/>
    <x v="34"/>
    <n v="98026"/>
  </r>
  <r>
    <n v="24204"/>
    <n v="85974"/>
    <x v="1104"/>
    <d v="2023-02-22T00:00:00"/>
    <s v="Critical"/>
    <n v="0.09"/>
    <n v="4.2"/>
    <n v="-215.33599999999998"/>
    <s v=" "/>
    <s v=" "/>
    <n v="200.99"/>
    <n v="3"/>
    <n v="485.05"/>
    <n v="211"/>
    <x v="1179"/>
    <x v="1"/>
    <x v="1"/>
    <x v="2"/>
    <x v="8"/>
    <s v="Small Box"/>
    <x v="597"/>
    <n v="0.59"/>
    <x v="0"/>
    <x v="2"/>
    <x v="558"/>
    <n v="13501"/>
  </r>
  <r>
    <n v="24527"/>
    <n v="91226"/>
    <x v="1104"/>
    <d v="2023-02-22T00:00:00"/>
    <s v="Medium"/>
    <n v="0.05"/>
    <n v="13.99"/>
    <n v="53.481899999999996"/>
    <n v="53.481899999999996"/>
    <n v="-44.33"/>
    <n v="37.93"/>
    <n v="2"/>
    <n v="77.510000000000005"/>
    <n v="2218"/>
    <x v="953"/>
    <x v="1"/>
    <x v="0"/>
    <x v="1"/>
    <x v="7"/>
    <s v="Wrap Bag"/>
    <x v="1144"/>
    <n v="0.67"/>
    <x v="2"/>
    <x v="10"/>
    <x v="708"/>
    <n v="76543"/>
  </r>
  <r>
    <n v="26058"/>
    <n v="86518"/>
    <x v="1104"/>
    <d v="2023-02-26T00:00:00"/>
    <s v="Low"/>
    <n v="0.09"/>
    <n v="66.67"/>
    <n v="-202.58100000000002"/>
    <s v=" "/>
    <s v=" "/>
    <n v="259.70999999999998"/>
    <n v="3"/>
    <n v="755.55"/>
    <n v="2473"/>
    <x v="103"/>
    <x v="2"/>
    <x v="0"/>
    <x v="1"/>
    <x v="9"/>
    <s v="Jumbo Box"/>
    <x v="195"/>
    <n v="0.61"/>
    <x v="2"/>
    <x v="14"/>
    <x v="188"/>
    <n v="60901"/>
  </r>
  <r>
    <n v="23633"/>
    <n v="87403"/>
    <x v="1105"/>
    <d v="2023-02-23T00:00:00"/>
    <s v="Critical"/>
    <n v="0.01"/>
    <n v="0.99"/>
    <n v="0.35000000000000053"/>
    <n v="0.35000000000000053"/>
    <n v="-265.12200000000001"/>
    <n v="2.88"/>
    <n v="1"/>
    <n v="3.25"/>
    <n v="2913"/>
    <x v="307"/>
    <x v="1"/>
    <x v="0"/>
    <x v="0"/>
    <x v="12"/>
    <s v="Small Box"/>
    <x v="622"/>
    <n v="0.36"/>
    <x v="2"/>
    <x v="40"/>
    <x v="875"/>
    <n v="58701"/>
  </r>
  <r>
    <n v="19150"/>
    <n v="86533"/>
    <x v="1106"/>
    <d v="2023-02-25T00:00:00"/>
    <s v="Low"/>
    <n v="7.0000000000000007E-2"/>
    <n v="4"/>
    <n v="25.16"/>
    <n v="25.16"/>
    <n v="-120.52303999999999"/>
    <n v="7.59"/>
    <n v="10"/>
    <n v="74.44"/>
    <n v="2553"/>
    <x v="1791"/>
    <x v="1"/>
    <x v="0"/>
    <x v="1"/>
    <x v="7"/>
    <s v="Wrap Bag"/>
    <x v="309"/>
    <n v="0.42"/>
    <x v="2"/>
    <x v="22"/>
    <x v="169"/>
    <n v="53142"/>
  </r>
  <r>
    <n v="19151"/>
    <n v="86533"/>
    <x v="1106"/>
    <d v="2023-02-25T00:00:00"/>
    <s v="Low"/>
    <n v="0.02"/>
    <n v="5.63"/>
    <n v="24.853999999999999"/>
    <n v="24.853999999999999"/>
    <n v="-74.614679999999993"/>
    <n v="11.7"/>
    <n v="9"/>
    <n v="105.59"/>
    <n v="2554"/>
    <x v="273"/>
    <x v="1"/>
    <x v="0"/>
    <x v="0"/>
    <x v="1"/>
    <s v="Small Box"/>
    <x v="463"/>
    <n v="0.4"/>
    <x v="2"/>
    <x v="22"/>
    <x v="1326"/>
    <n v="54601"/>
  </r>
  <r>
    <n v="19152"/>
    <n v="86533"/>
    <x v="1106"/>
    <d v="2023-02-25T00:00:00"/>
    <s v="Low"/>
    <n v="0.02"/>
    <n v="1.6"/>
    <n v="52.20539999999999"/>
    <n v="52.20539999999999"/>
    <s v=" "/>
    <n v="6.98"/>
    <n v="11"/>
    <n v="75.66"/>
    <n v="2554"/>
    <x v="1656"/>
    <x v="1"/>
    <x v="0"/>
    <x v="0"/>
    <x v="3"/>
    <s v="Wrap Bag"/>
    <x v="165"/>
    <n v="0.38"/>
    <x v="2"/>
    <x v="22"/>
    <x v="1326"/>
    <n v="54601"/>
  </r>
  <r>
    <n v="19277"/>
    <n v="87413"/>
    <x v="1106"/>
    <d v="2023-02-25T00:00:00"/>
    <s v="Critical"/>
    <n v="0.08"/>
    <n v="6.81"/>
    <n v="-96.59"/>
    <s v=" "/>
    <n v="-140.85399999999998"/>
    <n v="6.48"/>
    <n v="8"/>
    <n v="51.56"/>
    <n v="59"/>
    <x v="1124"/>
    <x v="0"/>
    <x v="3"/>
    <x v="0"/>
    <x v="3"/>
    <s v="Small Box"/>
    <x v="692"/>
    <n v="0.36"/>
    <x v="2"/>
    <x v="10"/>
    <x v="1145"/>
    <n v="77642"/>
  </r>
  <r>
    <n v="19278"/>
    <n v="87413"/>
    <x v="1106"/>
    <d v="2023-02-25T00:00:00"/>
    <s v="Critical"/>
    <n v="0.02"/>
    <n v="0.97"/>
    <n v="0.77"/>
    <n v="0.77"/>
    <n v="-316.97399999999999"/>
    <n v="2.78"/>
    <n v="6"/>
    <n v="17.239999999999998"/>
    <n v="59"/>
    <x v="1124"/>
    <x v="1"/>
    <x v="3"/>
    <x v="0"/>
    <x v="4"/>
    <s v="Wrap Bag"/>
    <x v="54"/>
    <n v="0.59"/>
    <x v="2"/>
    <x v="10"/>
    <x v="1145"/>
    <n v="77642"/>
  </r>
  <r>
    <n v="22975"/>
    <n v="90884"/>
    <x v="1106"/>
    <d v="2023-02-23T00:00:00"/>
    <s v="High"/>
    <n v="0.01"/>
    <n v="9.68"/>
    <n v="-60.563999999999993"/>
    <s v=" "/>
    <n v="-1.31016"/>
    <n v="6.48"/>
    <n v="2"/>
    <n v="15.75"/>
    <n v="1242"/>
    <x v="621"/>
    <x v="1"/>
    <x v="3"/>
    <x v="0"/>
    <x v="3"/>
    <s v="Small Box"/>
    <x v="588"/>
    <n v="0.36"/>
    <x v="3"/>
    <x v="9"/>
    <x v="908"/>
    <n v="35020"/>
  </r>
  <r>
    <n v="23675"/>
    <n v="90467"/>
    <x v="1106"/>
    <d v="2023-03-01T00:00:00"/>
    <s v="Low"/>
    <n v="0.04"/>
    <n v="14.19"/>
    <n v="149.83000000000001"/>
    <n v="149.83000000000001"/>
    <n v="-36.344000000000001"/>
    <n v="50.98"/>
    <n v="7"/>
    <n v="366.96"/>
    <n v="1514"/>
    <x v="422"/>
    <x v="2"/>
    <x v="2"/>
    <x v="1"/>
    <x v="2"/>
    <s v="Jumbo Drum"/>
    <x v="1009"/>
    <n v="0.56000000000000005"/>
    <x v="2"/>
    <x v="14"/>
    <x v="657"/>
    <n v="60516"/>
  </r>
  <r>
    <n v="23676"/>
    <n v="90467"/>
    <x v="1106"/>
    <d v="2023-03-01T00:00:00"/>
    <s v="Low"/>
    <n v="0.04"/>
    <n v="51.94"/>
    <n v="-219.375"/>
    <s v=" "/>
    <s v=" "/>
    <n v="124.49"/>
    <n v="9"/>
    <n v="1174.6300000000001"/>
    <n v="1514"/>
    <x v="422"/>
    <x v="2"/>
    <x v="2"/>
    <x v="1"/>
    <x v="9"/>
    <s v="Jumbo Box"/>
    <x v="699"/>
    <n v="0.63"/>
    <x v="2"/>
    <x v="14"/>
    <x v="657"/>
    <n v="60516"/>
  </r>
  <r>
    <n v="23677"/>
    <n v="90467"/>
    <x v="1106"/>
    <d v="2023-03-03T00:00:00"/>
    <s v="Low"/>
    <n v="0.09"/>
    <n v="15.1"/>
    <n v="-86.203999999999994"/>
    <s v=" "/>
    <n v="-1072.97"/>
    <n v="22.38"/>
    <n v="4"/>
    <n v="86.87"/>
    <n v="1515"/>
    <x v="543"/>
    <x v="1"/>
    <x v="2"/>
    <x v="0"/>
    <x v="1"/>
    <s v="Small Box"/>
    <x v="380"/>
    <n v="0.38"/>
    <x v="2"/>
    <x v="14"/>
    <x v="1053"/>
    <n v="62205"/>
  </r>
  <r>
    <n v="23911"/>
    <n v="89210"/>
    <x v="1106"/>
    <d v="2023-02-26T00:00:00"/>
    <s v="Medium"/>
    <n v="0.04"/>
    <n v="26"/>
    <n v="2814.0821999999998"/>
    <n v="2814.0821999999998"/>
    <s v=" "/>
    <n v="500.98"/>
    <n v="8"/>
    <n v="4078.38"/>
    <n v="1869"/>
    <x v="2397"/>
    <x v="2"/>
    <x v="1"/>
    <x v="1"/>
    <x v="2"/>
    <s v="Jumbo Drum"/>
    <x v="819"/>
    <n v="0.6"/>
    <x v="1"/>
    <x v="36"/>
    <x v="407"/>
    <n v="88310"/>
  </r>
  <r>
    <n v="23912"/>
    <n v="89210"/>
    <x v="1106"/>
    <d v="2023-02-24T00:00:00"/>
    <s v="Medium"/>
    <n v="0.04"/>
    <n v="6.97"/>
    <n v="-5.45"/>
    <s v=" "/>
    <s v=" "/>
    <n v="11.58"/>
    <n v="7"/>
    <n v="81.44"/>
    <n v="1869"/>
    <x v="2398"/>
    <x v="0"/>
    <x v="1"/>
    <x v="0"/>
    <x v="14"/>
    <s v="Small Box"/>
    <x v="114"/>
    <n v="0.35"/>
    <x v="1"/>
    <x v="36"/>
    <x v="407"/>
    <n v="88310"/>
  </r>
  <r>
    <n v="24001"/>
    <n v="88211"/>
    <x v="1106"/>
    <d v="2023-02-24T00:00:00"/>
    <s v="Medium"/>
    <n v="0.02"/>
    <n v="1.99"/>
    <n v="55.745100000000001"/>
    <n v="55.745100000000001"/>
    <s v=" "/>
    <n v="9.7799999999999994"/>
    <n v="8"/>
    <n v="80.790000000000006"/>
    <n v="105"/>
    <x v="2026"/>
    <x v="0"/>
    <x v="1"/>
    <x v="2"/>
    <x v="5"/>
    <s v="Small Pack"/>
    <x v="128"/>
    <n v="0.43"/>
    <x v="0"/>
    <x v="29"/>
    <x v="921"/>
    <n v="1752"/>
  </r>
  <r>
    <n v="25181"/>
    <n v="89210"/>
    <x v="1106"/>
    <d v="2023-02-25T00:00:00"/>
    <s v="Low"/>
    <n v="0.09"/>
    <n v="60"/>
    <n v="-1296.93"/>
    <s v=" "/>
    <s v=" "/>
    <n v="85.29"/>
    <n v="12"/>
    <n v="1011.56"/>
    <n v="1870"/>
    <x v="2399"/>
    <x v="2"/>
    <x v="1"/>
    <x v="1"/>
    <x v="9"/>
    <s v="Jumbo Drum"/>
    <x v="1008"/>
    <n v="0.56000000000000005"/>
    <x v="1"/>
    <x v="36"/>
    <x v="656"/>
    <n v="87105"/>
  </r>
  <r>
    <n v="26155"/>
    <n v="91535"/>
    <x v="1106"/>
    <d v="2023-02-24T00:00:00"/>
    <s v="Critical"/>
    <n v="0.03"/>
    <n v="12.9"/>
    <n v="1.98"/>
    <n v="1.98"/>
    <s v=" "/>
    <n v="37.76"/>
    <n v="6"/>
    <n v="227.68"/>
    <n v="2186"/>
    <x v="511"/>
    <x v="1"/>
    <x v="0"/>
    <x v="0"/>
    <x v="0"/>
    <s v="Small Box"/>
    <x v="686"/>
    <n v="0.56999999999999995"/>
    <x v="2"/>
    <x v="3"/>
    <x v="1138"/>
    <n v="55434"/>
  </r>
  <r>
    <n v="19626"/>
    <n v="88181"/>
    <x v="1107"/>
    <d v="2023-02-24T00:00:00"/>
    <s v="Low"/>
    <n v="0.04"/>
    <n v="0.7"/>
    <n v="-14.1"/>
    <s v=" "/>
    <s v=" "/>
    <n v="1.26"/>
    <n v="10"/>
    <n v="14.31"/>
    <n v="672"/>
    <x v="1548"/>
    <x v="0"/>
    <x v="3"/>
    <x v="0"/>
    <x v="15"/>
    <s v="Wrap Bag"/>
    <x v="831"/>
    <n v="0.81"/>
    <x v="2"/>
    <x v="11"/>
    <x v="108"/>
    <n v="50208"/>
  </r>
  <r>
    <n v="19911"/>
    <n v="89276"/>
    <x v="1107"/>
    <d v="2023-02-26T00:00:00"/>
    <s v="Critical"/>
    <n v="0.02"/>
    <n v="5.22"/>
    <n v="-106.36"/>
    <s v=" "/>
    <s v=" "/>
    <n v="6.24"/>
    <n v="11"/>
    <n v="74.02"/>
    <n v="1662"/>
    <x v="1432"/>
    <x v="1"/>
    <x v="0"/>
    <x v="1"/>
    <x v="7"/>
    <s v="Small Box"/>
    <x v="637"/>
    <n v="0.6"/>
    <x v="1"/>
    <x v="1"/>
    <x v="1068"/>
    <n v="92262"/>
  </r>
  <r>
    <n v="21548"/>
    <n v="91004"/>
    <x v="1107"/>
    <d v="2023-02-26T00:00:00"/>
    <s v="High"/>
    <n v="0"/>
    <n v="5"/>
    <n v="-76.873999999999995"/>
    <s v=" "/>
    <n v="-179.732"/>
    <n v="205.99"/>
    <n v="11"/>
    <n v="1964.53"/>
    <n v="2479"/>
    <x v="1313"/>
    <x v="1"/>
    <x v="2"/>
    <x v="2"/>
    <x v="8"/>
    <s v="Small Box"/>
    <x v="866"/>
    <n v="0.59"/>
    <x v="3"/>
    <x v="6"/>
    <x v="1358"/>
    <n v="70364"/>
  </r>
  <r>
    <n v="21595"/>
    <n v="90885"/>
    <x v="1108"/>
    <d v="2023-02-27T00:00:00"/>
    <s v="Not Specified"/>
    <n v="0.1"/>
    <n v="66.67"/>
    <n v="26.88"/>
    <n v="26.88"/>
    <s v=" "/>
    <n v="259.70999999999998"/>
    <n v="3"/>
    <n v="602.36"/>
    <n v="1242"/>
    <x v="2400"/>
    <x v="2"/>
    <x v="3"/>
    <x v="1"/>
    <x v="9"/>
    <s v="Jumbo Box"/>
    <x v="195"/>
    <n v="0.61"/>
    <x v="3"/>
    <x v="9"/>
    <x v="908"/>
    <n v="35020"/>
  </r>
  <r>
    <n v="24889"/>
    <n v="88275"/>
    <x v="1108"/>
    <d v="2023-02-26T00:00:00"/>
    <s v="High"/>
    <n v="0.1"/>
    <n v="5.75"/>
    <n v="-24.632999999999999"/>
    <s v=" "/>
    <n v="-31.83"/>
    <n v="10.44"/>
    <n v="8"/>
    <n v="78.91"/>
    <n v="2361"/>
    <x v="174"/>
    <x v="1"/>
    <x v="2"/>
    <x v="0"/>
    <x v="1"/>
    <s v="Small Box"/>
    <x v="789"/>
    <n v="0.39"/>
    <x v="3"/>
    <x v="12"/>
    <x v="209"/>
    <n v="32259"/>
  </r>
  <r>
    <n v="23184"/>
    <n v="86606"/>
    <x v="1109"/>
    <d v="2023-03-01T00:00:00"/>
    <s v="Medium"/>
    <n v="0.08"/>
    <n v="19.989999999999998"/>
    <n v="2844.7181999999998"/>
    <n v="2844.7181999999998"/>
    <n v="-214.39"/>
    <n v="387.99"/>
    <n v="11"/>
    <n v="4122.78"/>
    <n v="1836"/>
    <x v="2315"/>
    <x v="1"/>
    <x v="2"/>
    <x v="0"/>
    <x v="1"/>
    <s v="Small Box"/>
    <x v="760"/>
    <n v="0.38"/>
    <x v="1"/>
    <x v="1"/>
    <x v="197"/>
    <n v="94110"/>
  </r>
  <r>
    <n v="25438"/>
    <n v="91456"/>
    <x v="1109"/>
    <d v="2023-03-04T00:00:00"/>
    <s v="Low"/>
    <n v="0.05"/>
    <n v="3.98"/>
    <n v="-17.579999999999998"/>
    <s v=" "/>
    <n v="-290.96928000000003"/>
    <n v="9.31"/>
    <n v="9"/>
    <n v="83.01"/>
    <n v="43"/>
    <x v="990"/>
    <x v="1"/>
    <x v="1"/>
    <x v="0"/>
    <x v="16"/>
    <s v="Small Pack"/>
    <x v="859"/>
    <n v="0.56000000000000005"/>
    <x v="1"/>
    <x v="4"/>
    <x v="608"/>
    <n v="98052"/>
  </r>
  <r>
    <n v="25459"/>
    <n v="87219"/>
    <x v="1109"/>
    <d v="2023-02-27T00:00:00"/>
    <s v="Not Specified"/>
    <n v="0.1"/>
    <n v="3.73"/>
    <n v="72.187799999999996"/>
    <n v="72.187799999999996"/>
    <s v=" "/>
    <n v="15.68"/>
    <n v="7"/>
    <n v="104.62"/>
    <n v="251"/>
    <x v="1903"/>
    <x v="1"/>
    <x v="2"/>
    <x v="1"/>
    <x v="7"/>
    <s v="Small Pack"/>
    <x v="545"/>
    <n v="0.46"/>
    <x v="2"/>
    <x v="3"/>
    <x v="776"/>
    <n v="55901"/>
  </r>
  <r>
    <n v="26000"/>
    <n v="89605"/>
    <x v="1109"/>
    <d v="2023-03-01T00:00:00"/>
    <s v="Critical"/>
    <n v="0.01"/>
    <n v="3.99"/>
    <n v="113.568"/>
    <n v="113.568"/>
    <s v=" "/>
    <n v="10.98"/>
    <n v="5"/>
    <n v="56.55"/>
    <n v="2261"/>
    <x v="2401"/>
    <x v="1"/>
    <x v="2"/>
    <x v="0"/>
    <x v="13"/>
    <s v="Small Box"/>
    <x v="505"/>
    <n v="0.57999999999999996"/>
    <x v="3"/>
    <x v="20"/>
    <x v="475"/>
    <n v="30076"/>
  </r>
  <r>
    <n v="26264"/>
    <n v="90773"/>
    <x v="1109"/>
    <d v="2023-03-01T00:00:00"/>
    <s v="Low"/>
    <n v="0.02"/>
    <n v="5.03"/>
    <n v="55.06"/>
    <n v="55.06"/>
    <s v=" "/>
    <n v="11.19"/>
    <n v="10"/>
    <n v="112.08"/>
    <n v="954"/>
    <x v="193"/>
    <x v="1"/>
    <x v="3"/>
    <x v="0"/>
    <x v="3"/>
    <s v="Small Box"/>
    <x v="955"/>
    <n v="0.37"/>
    <x v="2"/>
    <x v="10"/>
    <x v="171"/>
    <n v="75067"/>
  </r>
  <r>
    <n v="26265"/>
    <n v="90773"/>
    <x v="1109"/>
    <d v="2023-03-06T00:00:00"/>
    <s v="Low"/>
    <n v="0.02"/>
    <n v="2.39"/>
    <n v="-25.31"/>
    <s v=" "/>
    <n v="-81.941299999999998"/>
    <n v="4.7699999999999996"/>
    <n v="1"/>
    <n v="5.46"/>
    <n v="953"/>
    <x v="161"/>
    <x v="1"/>
    <x v="3"/>
    <x v="2"/>
    <x v="5"/>
    <s v="Small Pack"/>
    <x v="529"/>
    <n v="0.72"/>
    <x v="0"/>
    <x v="21"/>
    <x v="801"/>
    <n v="4070"/>
  </r>
  <r>
    <n v="2086"/>
    <n v="14916"/>
    <x v="1110"/>
    <d v="2023-03-01T00:00:00"/>
    <s v="Low"/>
    <n v="7.0000000000000007E-2"/>
    <n v="8.8000000000000007"/>
    <n v="21.024000000000001"/>
    <n v="21.024000000000001"/>
    <n v="-4.1399999999999997"/>
    <n v="125.99"/>
    <n v="16"/>
    <n v="1685.94"/>
    <n v="553"/>
    <x v="2316"/>
    <x v="0"/>
    <x v="2"/>
    <x v="2"/>
    <x v="8"/>
    <s v="Small Box"/>
    <x v="814"/>
    <n v="0.59"/>
    <x v="1"/>
    <x v="1"/>
    <x v="1"/>
    <n v="90008"/>
  </r>
  <r>
    <n v="2621"/>
    <n v="18950"/>
    <x v="1110"/>
    <d v="2023-03-05T00:00:00"/>
    <s v="Low"/>
    <n v="0.05"/>
    <n v="14"/>
    <n v="1101.9000000000001"/>
    <n v="1101.9000000000001"/>
    <n v="-17.149999999999999"/>
    <n v="90.97"/>
    <n v="33"/>
    <n v="3008.5"/>
    <n v="308"/>
    <x v="1896"/>
    <x v="2"/>
    <x v="3"/>
    <x v="2"/>
    <x v="6"/>
    <s v="Jumbo Drum"/>
    <x v="271"/>
    <n v="0.36"/>
    <x v="1"/>
    <x v="4"/>
    <x v="6"/>
    <n v="98115"/>
  </r>
  <r>
    <n v="2672"/>
    <n v="19332"/>
    <x v="1110"/>
    <d v="2023-03-01T00:00:00"/>
    <s v="High"/>
    <n v="0.06"/>
    <n v="29.21"/>
    <n v="-433.29014300000011"/>
    <s v=" "/>
    <s v=" "/>
    <n v="179.29"/>
    <n v="46"/>
    <n v="8246.86"/>
    <n v="308"/>
    <x v="588"/>
    <x v="2"/>
    <x v="1"/>
    <x v="1"/>
    <x v="9"/>
    <s v="Jumbo Box"/>
    <x v="101"/>
    <n v="0.74"/>
    <x v="1"/>
    <x v="4"/>
    <x v="6"/>
    <n v="98115"/>
  </r>
  <r>
    <n v="7106"/>
    <n v="50721"/>
    <x v="1110"/>
    <d v="2023-03-01T00:00:00"/>
    <s v="High"/>
    <n v="0.04"/>
    <n v="19.989999999999998"/>
    <n v="3793.7030000000004"/>
    <n v="3793.7030000000004"/>
    <n v="-530.24"/>
    <n v="304.99"/>
    <n v="33"/>
    <n v="9758.7000000000007"/>
    <n v="1630"/>
    <x v="1049"/>
    <x v="1"/>
    <x v="0"/>
    <x v="0"/>
    <x v="1"/>
    <s v="Small Box"/>
    <x v="590"/>
    <n v="0.4"/>
    <x v="2"/>
    <x v="10"/>
    <x v="415"/>
    <n v="77095"/>
  </r>
  <r>
    <n v="18191"/>
    <n v="86918"/>
    <x v="1110"/>
    <d v="2023-03-01T00:00:00"/>
    <s v="Not Specified"/>
    <n v="0"/>
    <n v="1.99"/>
    <n v="165.77939999999998"/>
    <n v="165.77939999999998"/>
    <n v="-1326.29"/>
    <n v="31.78"/>
    <n v="7"/>
    <n v="240.26"/>
    <n v="1180"/>
    <x v="2402"/>
    <x v="1"/>
    <x v="0"/>
    <x v="2"/>
    <x v="5"/>
    <s v="Small Pack"/>
    <x v="163"/>
    <n v="0.42"/>
    <x v="2"/>
    <x v="38"/>
    <x v="1360"/>
    <n v="66202"/>
  </r>
  <r>
    <n v="18192"/>
    <n v="86918"/>
    <x v="1110"/>
    <d v="2023-03-01T00:00:00"/>
    <s v="Not Specified"/>
    <n v="0.01"/>
    <n v="1.34"/>
    <n v="-2.06"/>
    <s v=" "/>
    <s v=" "/>
    <n v="2.78"/>
    <n v="3"/>
    <n v="8.82"/>
    <n v="1180"/>
    <x v="249"/>
    <x v="1"/>
    <x v="0"/>
    <x v="0"/>
    <x v="4"/>
    <s v="Wrap Bag"/>
    <x v="596"/>
    <n v="0.45"/>
    <x v="2"/>
    <x v="38"/>
    <x v="1360"/>
    <n v="66202"/>
  </r>
  <r>
    <n v="19044"/>
    <n v="89477"/>
    <x v="1110"/>
    <d v="2023-03-02T00:00:00"/>
    <s v="Medium"/>
    <n v="0.1"/>
    <n v="5.09"/>
    <n v="18.762"/>
    <n v="18.762"/>
    <s v=" "/>
    <n v="48.04"/>
    <n v="8"/>
    <n v="356.27"/>
    <n v="1667"/>
    <x v="1676"/>
    <x v="1"/>
    <x v="1"/>
    <x v="0"/>
    <x v="3"/>
    <s v="Small Box"/>
    <x v="77"/>
    <n v="0.37"/>
    <x v="3"/>
    <x v="12"/>
    <x v="1200"/>
    <n v="32720"/>
  </r>
  <r>
    <n v="20086"/>
    <n v="86198"/>
    <x v="1110"/>
    <d v="2023-03-01T00:00:00"/>
    <s v="Low"/>
    <n v="7.0000000000000007E-2"/>
    <n v="8.8000000000000007"/>
    <n v="21.024000000000001"/>
    <n v="21.024000000000001"/>
    <n v="-22.626000000000001"/>
    <n v="125.99"/>
    <n v="4"/>
    <n v="421.49"/>
    <n v="555"/>
    <x v="1441"/>
    <x v="0"/>
    <x v="2"/>
    <x v="2"/>
    <x v="8"/>
    <s v="Small Box"/>
    <x v="814"/>
    <n v="0.59"/>
    <x v="1"/>
    <x v="7"/>
    <x v="658"/>
    <n v="84062"/>
  </r>
  <r>
    <n v="20621"/>
    <n v="87066"/>
    <x v="1110"/>
    <d v="2023-03-05T00:00:00"/>
    <s v="Low"/>
    <n v="0.05"/>
    <n v="14"/>
    <n v="503.23769999999996"/>
    <n v="503.23769999999996"/>
    <n v="-98.408000000000001"/>
    <n v="90.97"/>
    <n v="8"/>
    <n v="729.33"/>
    <n v="304"/>
    <x v="1596"/>
    <x v="2"/>
    <x v="3"/>
    <x v="2"/>
    <x v="6"/>
    <s v="Jumbo Drum"/>
    <x v="271"/>
    <n v="0.36"/>
    <x v="0"/>
    <x v="0"/>
    <x v="1361"/>
    <n v="21234"/>
  </r>
  <r>
    <n v="20672"/>
    <n v="87066"/>
    <x v="1110"/>
    <d v="2023-03-01T00:00:00"/>
    <s v="High"/>
    <n v="0.06"/>
    <n v="29.21"/>
    <n v="-433.29014300000011"/>
    <s v=" "/>
    <n v="-27.832000000000001"/>
    <n v="179.29"/>
    <n v="12"/>
    <n v="2151.35"/>
    <n v="304"/>
    <x v="465"/>
    <x v="2"/>
    <x v="1"/>
    <x v="1"/>
    <x v="9"/>
    <s v="Jumbo Box"/>
    <x v="101"/>
    <n v="0.74"/>
    <x v="0"/>
    <x v="0"/>
    <x v="1361"/>
    <n v="21234"/>
  </r>
  <r>
    <n v="23085"/>
    <n v="86636"/>
    <x v="1110"/>
    <d v="2023-03-01T00:00:00"/>
    <s v="High"/>
    <n v="0.08"/>
    <n v="1.99"/>
    <n v="157.89269999999999"/>
    <n v="157.89269999999999"/>
    <n v="-57.84"/>
    <n v="20.89"/>
    <n v="11"/>
    <n v="228.83"/>
    <n v="2678"/>
    <x v="76"/>
    <x v="1"/>
    <x v="3"/>
    <x v="2"/>
    <x v="5"/>
    <s v="Small Pack"/>
    <x v="886"/>
    <n v="0.48"/>
    <x v="1"/>
    <x v="4"/>
    <x v="181"/>
    <n v="98002"/>
  </r>
  <r>
    <n v="23628"/>
    <n v="91206"/>
    <x v="1110"/>
    <d v="2023-03-06T00:00:00"/>
    <s v="Low"/>
    <n v="0.06"/>
    <n v="4.62"/>
    <n v="-62.73"/>
    <s v=" "/>
    <s v=" "/>
    <n v="4.9800000000000004"/>
    <n v="4"/>
    <n v="20.420000000000002"/>
    <n v="749"/>
    <x v="1950"/>
    <x v="1"/>
    <x v="2"/>
    <x v="2"/>
    <x v="5"/>
    <s v="Small Pack"/>
    <x v="231"/>
    <n v="0.64"/>
    <x v="2"/>
    <x v="14"/>
    <x v="534"/>
    <n v="60423"/>
  </r>
  <r>
    <n v="24734"/>
    <n v="86746"/>
    <x v="1110"/>
    <d v="2023-03-01T00:00:00"/>
    <s v="Medium"/>
    <n v="0.04"/>
    <n v="3.04"/>
    <n v="-83.622"/>
    <s v=" "/>
    <s v=" "/>
    <n v="5.88"/>
    <n v="1"/>
    <n v="7.53"/>
    <n v="1459"/>
    <x v="668"/>
    <x v="0"/>
    <x v="2"/>
    <x v="0"/>
    <x v="3"/>
    <s v="Wrap Bag"/>
    <x v="991"/>
    <n v="0.36"/>
    <x v="3"/>
    <x v="15"/>
    <x v="332"/>
    <n v="29687"/>
  </r>
  <r>
    <n v="24994"/>
    <n v="90262"/>
    <x v="1110"/>
    <d v="2023-03-01T00:00:00"/>
    <s v="Critical"/>
    <n v="0.08"/>
    <n v="8.99"/>
    <n v="248.58"/>
    <n v="248.58"/>
    <n v="-103.77"/>
    <n v="65.989999999999995"/>
    <n v="9"/>
    <n v="480.28"/>
    <n v="756"/>
    <x v="1577"/>
    <x v="1"/>
    <x v="0"/>
    <x v="2"/>
    <x v="8"/>
    <s v="Small Box"/>
    <x v="510"/>
    <n v="0.56000000000000005"/>
    <x v="1"/>
    <x v="5"/>
    <x v="980"/>
    <n v="97224"/>
  </r>
  <r>
    <n v="25106"/>
    <n v="86218"/>
    <x v="1110"/>
    <d v="2023-03-01T00:00:00"/>
    <s v="High"/>
    <n v="0.04"/>
    <n v="19.989999999999998"/>
    <n v="1632.3674999999998"/>
    <n v="1632.3674999999998"/>
    <n v="-14.990400000000001"/>
    <n v="304.99"/>
    <n v="8"/>
    <n v="2365.75"/>
    <n v="1629"/>
    <x v="2000"/>
    <x v="1"/>
    <x v="0"/>
    <x v="0"/>
    <x v="1"/>
    <s v="Small Box"/>
    <x v="590"/>
    <n v="0.4"/>
    <x v="2"/>
    <x v="13"/>
    <x v="1362"/>
    <n v="74012"/>
  </r>
  <r>
    <n v="25276"/>
    <n v="88099"/>
    <x v="1110"/>
    <d v="2023-02-27T00:00:00"/>
    <s v="High"/>
    <n v="0.05"/>
    <n v="42.52"/>
    <n v="2054.6336999999999"/>
    <n v="2054.6336999999999"/>
    <s v=" "/>
    <n v="294.62"/>
    <n v="10"/>
    <n v="2977.73"/>
    <n v="1563"/>
    <x v="1809"/>
    <x v="2"/>
    <x v="2"/>
    <x v="0"/>
    <x v="13"/>
    <s v="Jumbo Drum"/>
    <x v="980"/>
    <n v="0.56999999999999995"/>
    <x v="2"/>
    <x v="10"/>
    <x v="933"/>
    <n v="75150"/>
  </r>
  <r>
    <n v="25867"/>
    <n v="90929"/>
    <x v="1110"/>
    <d v="2023-03-01T00:00:00"/>
    <s v="Critical"/>
    <n v="0.02"/>
    <n v="85.63"/>
    <n v="483.95"/>
    <n v="483.95"/>
    <n v="-323.19600000000003"/>
    <n v="376.13"/>
    <n v="11"/>
    <n v="4319.87"/>
    <n v="2626"/>
    <x v="278"/>
    <x v="2"/>
    <x v="1"/>
    <x v="1"/>
    <x v="9"/>
    <s v="Jumbo Box"/>
    <x v="895"/>
    <n v="0.74"/>
    <x v="1"/>
    <x v="1"/>
    <x v="116"/>
    <n v="94025"/>
  </r>
  <r>
    <n v="26115"/>
    <n v="88386"/>
    <x v="1111"/>
    <d v="2023-03-01T00:00:00"/>
    <s v="Critical"/>
    <n v="7.0000000000000007E-2"/>
    <n v="8.74"/>
    <n v="516.13200000000006"/>
    <n v="516.13200000000006"/>
    <n v="-16.387499999999999"/>
    <n v="30.98"/>
    <n v="12"/>
    <n v="370.39"/>
    <n v="3087"/>
    <x v="2403"/>
    <x v="0"/>
    <x v="1"/>
    <x v="0"/>
    <x v="3"/>
    <s v="Small Box"/>
    <x v="858"/>
    <n v="0.4"/>
    <x v="3"/>
    <x v="12"/>
    <x v="727"/>
    <n v="33334"/>
  </r>
  <r>
    <n v="19096"/>
    <n v="89632"/>
    <x v="1112"/>
    <d v="2023-03-03T00:00:00"/>
    <s v="Medium"/>
    <n v="7.0000000000000007E-2"/>
    <n v="6.75"/>
    <n v="-24.2"/>
    <s v=" "/>
    <s v=" "/>
    <n v="14.42"/>
    <n v="2"/>
    <n v="29.82"/>
    <n v="1071"/>
    <x v="2201"/>
    <x v="1"/>
    <x v="2"/>
    <x v="0"/>
    <x v="13"/>
    <s v="Medium Box"/>
    <x v="68"/>
    <n v="0.52"/>
    <x v="0"/>
    <x v="23"/>
    <x v="1209"/>
    <n v="15102"/>
  </r>
  <r>
    <n v="22721"/>
    <n v="89033"/>
    <x v="1112"/>
    <d v="2023-03-03T00:00:00"/>
    <s v="High"/>
    <n v="0.05"/>
    <n v="8.5399999999999991"/>
    <n v="-138.38999999999999"/>
    <s v=" "/>
    <s v=" "/>
    <n v="8.75"/>
    <n v="12"/>
    <n v="106.96"/>
    <n v="3188"/>
    <x v="601"/>
    <x v="1"/>
    <x v="3"/>
    <x v="1"/>
    <x v="7"/>
    <s v="Small Pack"/>
    <x v="1171"/>
    <n v="0.43"/>
    <x v="0"/>
    <x v="2"/>
    <x v="1027"/>
    <n v="10573"/>
  </r>
  <r>
    <n v="24380"/>
    <n v="87275"/>
    <x v="1112"/>
    <d v="2023-03-08T00:00:00"/>
    <s v="Low"/>
    <n v="0.05"/>
    <n v="1.99"/>
    <n v="247.70309999999998"/>
    <n v="247.70309999999998"/>
    <n v="-4.2380000000000004"/>
    <n v="39.24"/>
    <n v="9"/>
    <n v="358.99"/>
    <n v="3328"/>
    <x v="2004"/>
    <x v="1"/>
    <x v="3"/>
    <x v="2"/>
    <x v="5"/>
    <s v="Small Pack"/>
    <x v="962"/>
    <n v="0.51"/>
    <x v="2"/>
    <x v="27"/>
    <x v="1187"/>
    <n v="48239"/>
  </r>
  <r>
    <n v="24381"/>
    <n v="87275"/>
    <x v="1112"/>
    <d v="2023-03-08T00:00:00"/>
    <s v="Low"/>
    <n v="0.05"/>
    <n v="5.0199999999999996"/>
    <n v="165.78629999999998"/>
    <n v="165.78629999999998"/>
    <s v=" "/>
    <n v="34.229999999999997"/>
    <n v="7"/>
    <n v="240.27"/>
    <n v="3328"/>
    <x v="2004"/>
    <x v="1"/>
    <x v="3"/>
    <x v="1"/>
    <x v="7"/>
    <s v="Small Box"/>
    <x v="248"/>
    <n v="0.55000000000000004"/>
    <x v="2"/>
    <x v="27"/>
    <x v="1187"/>
    <n v="48239"/>
  </r>
  <r>
    <n v="25881"/>
    <n v="89283"/>
    <x v="1112"/>
    <d v="2023-03-03T00:00:00"/>
    <s v="Not Specified"/>
    <n v="0"/>
    <n v="5.57"/>
    <n v="-8.06"/>
    <s v=" "/>
    <n v="-37.19"/>
    <n v="5.89"/>
    <n v="1"/>
    <n v="11.7"/>
    <n v="208"/>
    <x v="1005"/>
    <x v="1"/>
    <x v="1"/>
    <x v="1"/>
    <x v="7"/>
    <s v="Small Box"/>
    <x v="1207"/>
    <n v="0.41"/>
    <x v="1"/>
    <x v="1"/>
    <x v="1197"/>
    <n v="90660"/>
  </r>
  <r>
    <n v="26284"/>
    <n v="87000"/>
    <x v="1112"/>
    <d v="2023-03-02T00:00:00"/>
    <s v="Medium"/>
    <n v="0.1"/>
    <n v="12.62"/>
    <n v="-9.3149999999999942"/>
    <s v=" "/>
    <n v="-186.102"/>
    <n v="31.74"/>
    <n v="2"/>
    <n v="62.57"/>
    <n v="776"/>
    <x v="1259"/>
    <x v="1"/>
    <x v="0"/>
    <x v="0"/>
    <x v="1"/>
    <s v="Small Box"/>
    <x v="509"/>
    <n v="0.37"/>
    <x v="1"/>
    <x v="1"/>
    <x v="467"/>
    <n v="92054"/>
  </r>
  <r>
    <n v="26285"/>
    <n v="87000"/>
    <x v="1112"/>
    <d v="2023-03-02T00:00:00"/>
    <s v="Medium"/>
    <n v="0.09"/>
    <n v="5.08"/>
    <n v="39.229999999999997"/>
    <n v="39.229999999999997"/>
    <s v=" "/>
    <n v="37.94"/>
    <n v="2"/>
    <n v="71.88"/>
    <n v="776"/>
    <x v="2093"/>
    <x v="1"/>
    <x v="0"/>
    <x v="0"/>
    <x v="3"/>
    <s v="Wrap Bag"/>
    <x v="374"/>
    <n v="0.38"/>
    <x v="1"/>
    <x v="1"/>
    <x v="467"/>
    <n v="92054"/>
  </r>
  <r>
    <n v="26286"/>
    <n v="87000"/>
    <x v="1112"/>
    <d v="2023-03-02T00:00:00"/>
    <s v="Medium"/>
    <n v="0.04"/>
    <n v="5.59"/>
    <n v="-22.288"/>
    <s v=" "/>
    <s v=" "/>
    <n v="5.8"/>
    <n v="6"/>
    <n v="36.42"/>
    <n v="775"/>
    <x v="598"/>
    <x v="1"/>
    <x v="0"/>
    <x v="0"/>
    <x v="1"/>
    <s v="Small Box"/>
    <x v="931"/>
    <n v="0.4"/>
    <x v="3"/>
    <x v="34"/>
    <x v="394"/>
    <n v="72143"/>
  </r>
  <r>
    <n v="8243"/>
    <n v="58917"/>
    <x v="1113"/>
    <d v="2023-03-03T00:00:00"/>
    <s v="High"/>
    <n v="0.01"/>
    <n v="24.49"/>
    <n v="6279.18"/>
    <n v="6279.18"/>
    <n v="-23.295999999999999"/>
    <n v="499.99"/>
    <n v="27"/>
    <n v="14300.26"/>
    <n v="1733"/>
    <x v="333"/>
    <x v="1"/>
    <x v="3"/>
    <x v="2"/>
    <x v="11"/>
    <s v="Large Box"/>
    <x v="260"/>
    <n v="0.36"/>
    <x v="0"/>
    <x v="24"/>
    <x v="43"/>
    <n v="20012"/>
  </r>
  <r>
    <n v="8244"/>
    <n v="58917"/>
    <x v="1113"/>
    <d v="2023-03-02T00:00:00"/>
    <s v="High"/>
    <n v="0.09"/>
    <n v="2.87"/>
    <n v="-25.96"/>
    <s v=" "/>
    <s v=" "/>
    <n v="21.98"/>
    <n v="3"/>
    <n v="62.88"/>
    <n v="1733"/>
    <x v="1591"/>
    <x v="1"/>
    <x v="3"/>
    <x v="0"/>
    <x v="4"/>
    <s v="Small Pack"/>
    <x v="460"/>
    <n v="0.55000000000000004"/>
    <x v="0"/>
    <x v="24"/>
    <x v="43"/>
    <n v="20012"/>
  </r>
  <r>
    <n v="18065"/>
    <n v="86202"/>
    <x v="1113"/>
    <d v="2023-03-09T00:00:00"/>
    <s v="Low"/>
    <n v="0.02"/>
    <n v="80.2"/>
    <n v="-1820.84"/>
    <s v=" "/>
    <s v=" "/>
    <n v="146.05000000000001"/>
    <n v="13"/>
    <n v="1993.17"/>
    <n v="3038"/>
    <x v="711"/>
    <x v="2"/>
    <x v="2"/>
    <x v="1"/>
    <x v="9"/>
    <s v="Jumbo Box"/>
    <x v="179"/>
    <n v="0.71"/>
    <x v="1"/>
    <x v="5"/>
    <x v="1363"/>
    <n v="97701"/>
  </r>
  <r>
    <n v="20974"/>
    <n v="85905"/>
    <x v="1113"/>
    <d v="2023-03-04T00:00:00"/>
    <s v="Low"/>
    <n v="0.01"/>
    <n v="8.99"/>
    <n v="5534.46"/>
    <n v="5534.46"/>
    <s v=" "/>
    <n v="25.38"/>
    <n v="4"/>
    <n v="105.77"/>
    <n v="1917"/>
    <x v="2404"/>
    <x v="1"/>
    <x v="0"/>
    <x v="1"/>
    <x v="7"/>
    <s v="Small Pack"/>
    <x v="587"/>
    <n v="0.5"/>
    <x v="3"/>
    <x v="34"/>
    <x v="307"/>
    <n v="72113"/>
  </r>
  <r>
    <n v="20975"/>
    <n v="85905"/>
    <x v="1113"/>
    <d v="2023-03-06T00:00:00"/>
    <s v="Low"/>
    <n v="0.05"/>
    <n v="5.79"/>
    <n v="624.37199999999984"/>
    <n v="624.37199999999984"/>
    <s v=" "/>
    <n v="48.04"/>
    <n v="8"/>
    <n v="388.41"/>
    <n v="1917"/>
    <x v="1419"/>
    <x v="1"/>
    <x v="0"/>
    <x v="0"/>
    <x v="3"/>
    <s v="Small Box"/>
    <x v="556"/>
    <n v="0.37"/>
    <x v="3"/>
    <x v="34"/>
    <x v="307"/>
    <n v="72113"/>
  </r>
  <r>
    <n v="21018"/>
    <n v="87414"/>
    <x v="1113"/>
    <d v="2023-03-04T00:00:00"/>
    <s v="Not Specified"/>
    <n v="0.03"/>
    <n v="39.61"/>
    <n v="-10.658200000000001"/>
    <s v=" "/>
    <s v=" "/>
    <n v="92.23"/>
    <n v="5"/>
    <n v="461.69"/>
    <n v="64"/>
    <x v="1662"/>
    <x v="1"/>
    <x v="3"/>
    <x v="1"/>
    <x v="7"/>
    <s v="Medium Box"/>
    <x v="134"/>
    <n v="0.67"/>
    <x v="3"/>
    <x v="16"/>
    <x v="223"/>
    <n v="24153"/>
  </r>
  <r>
    <n v="21820"/>
    <n v="87414"/>
    <x v="1113"/>
    <d v="2023-03-03T00:00:00"/>
    <s v="High"/>
    <n v="0.04"/>
    <n v="5.86"/>
    <n v="67.847699999999989"/>
    <n v="67.847699999999989"/>
    <s v=" "/>
    <n v="19.98"/>
    <n v="5"/>
    <n v="98.33"/>
    <n v="61"/>
    <x v="2405"/>
    <x v="1"/>
    <x v="3"/>
    <x v="0"/>
    <x v="3"/>
    <s v="Small Box"/>
    <x v="1213"/>
    <n v="0.38"/>
    <x v="2"/>
    <x v="10"/>
    <x v="1165"/>
    <n v="77471"/>
  </r>
  <r>
    <n v="21841"/>
    <n v="88968"/>
    <x v="1113"/>
    <d v="2023-03-11T00:00:00"/>
    <s v="Low"/>
    <n v="0"/>
    <n v="13.99"/>
    <n v="965.71709999999985"/>
    <n v="965.71709999999985"/>
    <n v="-6.62"/>
    <n v="150.97999999999999"/>
    <n v="9"/>
    <n v="1399.59"/>
    <n v="1310"/>
    <x v="1745"/>
    <x v="1"/>
    <x v="2"/>
    <x v="2"/>
    <x v="6"/>
    <s v="Medium Box"/>
    <x v="149"/>
    <n v="0.38"/>
    <x v="2"/>
    <x v="14"/>
    <x v="69"/>
    <n v="60623"/>
  </r>
  <r>
    <n v="23802"/>
    <n v="87717"/>
    <x v="1113"/>
    <d v="2023-03-03T00:00:00"/>
    <s v="Medium"/>
    <n v="0.1"/>
    <n v="4"/>
    <n v="-45.1"/>
    <s v=" "/>
    <s v=" "/>
    <n v="30.73"/>
    <n v="7"/>
    <n v="208.12"/>
    <n v="49"/>
    <x v="2406"/>
    <x v="1"/>
    <x v="2"/>
    <x v="2"/>
    <x v="5"/>
    <s v="Small Box"/>
    <x v="656"/>
    <n v="0.75"/>
    <x v="2"/>
    <x v="14"/>
    <x v="968"/>
    <n v="60107"/>
  </r>
  <r>
    <n v="24613"/>
    <n v="90093"/>
    <x v="1113"/>
    <d v="2023-03-03T00:00:00"/>
    <s v="Critical"/>
    <n v="0.03"/>
    <n v="3.3"/>
    <n v="231.97799999999998"/>
    <n v="231.97799999999998"/>
    <s v=" "/>
    <n v="35.99"/>
    <n v="11"/>
    <n v="336.2"/>
    <n v="2133"/>
    <x v="1427"/>
    <x v="1"/>
    <x v="0"/>
    <x v="2"/>
    <x v="8"/>
    <s v="Small Pack"/>
    <x v="364"/>
    <n v="0.39"/>
    <x v="2"/>
    <x v="26"/>
    <x v="421"/>
    <n v="64055"/>
  </r>
  <r>
    <n v="25086"/>
    <n v="89256"/>
    <x v="1113"/>
    <d v="2023-03-04T00:00:00"/>
    <s v="High"/>
    <n v="7.0000000000000007E-2"/>
    <n v="19.989999999999998"/>
    <n v="2031.6222"/>
    <n v="2031.6222"/>
    <s v=" "/>
    <n v="387.99"/>
    <n v="8"/>
    <n v="2944.38"/>
    <n v="1807"/>
    <x v="2407"/>
    <x v="1"/>
    <x v="0"/>
    <x v="0"/>
    <x v="1"/>
    <s v="Small Box"/>
    <x v="760"/>
    <n v="0.38"/>
    <x v="2"/>
    <x v="26"/>
    <x v="392"/>
    <n v="63119"/>
  </r>
  <r>
    <n v="25968"/>
    <n v="86335"/>
    <x v="1113"/>
    <d v="2023-03-09T00:00:00"/>
    <s v="Low"/>
    <n v="0.05"/>
    <n v="6.13"/>
    <n v="224.67779999999999"/>
    <n v="224.67779999999999"/>
    <n v="-0.81400000000001005"/>
    <n v="83.1"/>
    <n v="4"/>
    <n v="325.62"/>
    <n v="1946"/>
    <x v="1976"/>
    <x v="0"/>
    <x v="0"/>
    <x v="2"/>
    <x v="5"/>
    <s v="Small Box"/>
    <x v="839"/>
    <n v="0.45"/>
    <x v="0"/>
    <x v="23"/>
    <x v="117"/>
    <n v="15228"/>
  </r>
  <r>
    <n v="26243"/>
    <n v="88446"/>
    <x v="1113"/>
    <d v="2023-03-03T00:00:00"/>
    <s v="High"/>
    <n v="0.01"/>
    <n v="24.49"/>
    <n v="2558.1542999999997"/>
    <n v="2558.1542999999997"/>
    <s v=" "/>
    <n v="499.99"/>
    <n v="7"/>
    <n v="3707.47"/>
    <n v="1735"/>
    <x v="2273"/>
    <x v="1"/>
    <x v="3"/>
    <x v="2"/>
    <x v="11"/>
    <s v="Large Box"/>
    <x v="260"/>
    <n v="0.36"/>
    <x v="0"/>
    <x v="2"/>
    <x v="866"/>
    <n v="11550"/>
  </r>
  <r>
    <n v="26244"/>
    <n v="88446"/>
    <x v="1113"/>
    <d v="2023-03-02T00:00:00"/>
    <s v="High"/>
    <n v="0.09"/>
    <n v="2.87"/>
    <n v="-25.96"/>
    <s v=" "/>
    <s v=" "/>
    <n v="21.98"/>
    <n v="1"/>
    <n v="20.96"/>
    <n v="1735"/>
    <x v="2408"/>
    <x v="1"/>
    <x v="3"/>
    <x v="0"/>
    <x v="4"/>
    <s v="Small Pack"/>
    <x v="460"/>
    <n v="0.55000000000000004"/>
    <x v="0"/>
    <x v="2"/>
    <x v="866"/>
    <n v="11550"/>
  </r>
  <r>
    <n v="18615"/>
    <n v="88551"/>
    <x v="1114"/>
    <d v="2023-03-04T00:00:00"/>
    <s v="Critical"/>
    <n v="0.05"/>
    <n v="8.99"/>
    <n v="21.96"/>
    <n v="21.96"/>
    <s v=" "/>
    <n v="22.72"/>
    <n v="5"/>
    <n v="113.66"/>
    <n v="3151"/>
    <x v="1601"/>
    <x v="1"/>
    <x v="2"/>
    <x v="1"/>
    <x v="7"/>
    <s v="Small Pack"/>
    <x v="49"/>
    <n v="0.44"/>
    <x v="1"/>
    <x v="1"/>
    <x v="489"/>
    <n v="92277"/>
  </r>
  <r>
    <n v="18616"/>
    <n v="88551"/>
    <x v="1114"/>
    <d v="2023-03-05T00:00:00"/>
    <s v="Critical"/>
    <n v="7.0000000000000007E-2"/>
    <n v="8.99"/>
    <n v="451.49459999999999"/>
    <n v="451.49459999999999"/>
    <n v="-141.51"/>
    <n v="65.989999999999995"/>
    <n v="12"/>
    <n v="654.34"/>
    <n v="3151"/>
    <x v="1601"/>
    <x v="0"/>
    <x v="2"/>
    <x v="2"/>
    <x v="8"/>
    <s v="Small Box"/>
    <x v="507"/>
    <n v="0.56000000000000005"/>
    <x v="1"/>
    <x v="1"/>
    <x v="489"/>
    <n v="92277"/>
  </r>
  <r>
    <n v="21604"/>
    <n v="89094"/>
    <x v="1114"/>
    <d v="2023-03-03T00:00:00"/>
    <s v="High"/>
    <n v="0.08"/>
    <n v="1.99"/>
    <n v="-59.2"/>
    <s v=" "/>
    <s v=" "/>
    <n v="39.479999999999997"/>
    <n v="2"/>
    <n v="74.819999999999993"/>
    <n v="191"/>
    <x v="476"/>
    <x v="1"/>
    <x v="2"/>
    <x v="2"/>
    <x v="5"/>
    <s v="Small Pack"/>
    <x v="237"/>
    <n v="0.54"/>
    <x v="2"/>
    <x v="14"/>
    <x v="453"/>
    <n v="60505"/>
  </r>
  <r>
    <n v="21605"/>
    <n v="89094"/>
    <x v="1114"/>
    <d v="2023-03-04T00:00:00"/>
    <s v="High"/>
    <n v="0.04"/>
    <n v="13.26"/>
    <n v="108.01"/>
    <n v="108.01"/>
    <s v=" "/>
    <n v="38.76"/>
    <n v="4"/>
    <n v="158.33000000000001"/>
    <n v="191"/>
    <x v="1059"/>
    <x v="1"/>
    <x v="2"/>
    <x v="0"/>
    <x v="3"/>
    <s v="Small Box"/>
    <x v="892"/>
    <n v="0.36"/>
    <x v="2"/>
    <x v="14"/>
    <x v="453"/>
    <n v="60505"/>
  </r>
  <r>
    <n v="22621"/>
    <n v="91517"/>
    <x v="1114"/>
    <d v="2023-03-04T00:00:00"/>
    <s v="High"/>
    <n v="0.03"/>
    <n v="1.2"/>
    <n v="26.571899999999996"/>
    <n v="26.571899999999996"/>
    <n v="-30.541055999999998"/>
    <n v="4.26"/>
    <n v="9"/>
    <n v="38.51"/>
    <n v="788"/>
    <x v="1060"/>
    <x v="0"/>
    <x v="0"/>
    <x v="0"/>
    <x v="4"/>
    <s v="Wrap Bag"/>
    <x v="7"/>
    <n v="0.44"/>
    <x v="0"/>
    <x v="30"/>
    <x v="1364"/>
    <n v="7010"/>
  </r>
  <r>
    <n v="22622"/>
    <n v="91517"/>
    <x v="1114"/>
    <d v="2023-03-05T00:00:00"/>
    <s v="High"/>
    <n v="0.05"/>
    <n v="60"/>
    <n v="-527.83000000000004"/>
    <s v=" "/>
    <n v="-1136.3472287999998"/>
    <n v="68.81"/>
    <n v="6"/>
    <n v="427.48"/>
    <n v="786"/>
    <x v="1060"/>
    <x v="2"/>
    <x v="0"/>
    <x v="0"/>
    <x v="13"/>
    <s v="Jumbo Drum"/>
    <x v="310"/>
    <n v="0.41"/>
    <x v="1"/>
    <x v="1"/>
    <x v="339"/>
    <n v="92691"/>
  </r>
  <r>
    <n v="22623"/>
    <n v="91517"/>
    <x v="1114"/>
    <d v="2023-03-05T00:00:00"/>
    <s v="High"/>
    <n v="0.03"/>
    <n v="8.3699999999999992"/>
    <n v="-48.28"/>
    <s v=" "/>
    <s v=" "/>
    <n v="6.84"/>
    <n v="2"/>
    <n v="16.03"/>
    <n v="786"/>
    <x v="1060"/>
    <x v="1"/>
    <x v="0"/>
    <x v="0"/>
    <x v="16"/>
    <s v="Small Pack"/>
    <x v="137"/>
    <n v="0.57999999999999996"/>
    <x v="1"/>
    <x v="1"/>
    <x v="339"/>
    <n v="92691"/>
  </r>
  <r>
    <n v="23047"/>
    <n v="89170"/>
    <x v="1114"/>
    <d v="2023-03-05T00:00:00"/>
    <s v="Not Specified"/>
    <n v="0.05"/>
    <n v="6.97"/>
    <n v="-74.43950000000001"/>
    <s v=" "/>
    <s v=" "/>
    <n v="6.23"/>
    <n v="5"/>
    <n v="33.619999999999997"/>
    <n v="313"/>
    <x v="1282"/>
    <x v="1"/>
    <x v="2"/>
    <x v="0"/>
    <x v="1"/>
    <s v="Small Box"/>
    <x v="1164"/>
    <n v="0.36"/>
    <x v="1"/>
    <x v="1"/>
    <x v="1073"/>
    <n v="94404"/>
  </r>
  <r>
    <n v="23874"/>
    <n v="90963"/>
    <x v="1114"/>
    <d v="2023-03-04T00:00:00"/>
    <s v="Medium"/>
    <n v="0.1"/>
    <n v="8.59"/>
    <n v="-97.921999999999997"/>
    <s v=" "/>
    <s v=" "/>
    <n v="28.99"/>
    <n v="7"/>
    <n v="160.5"/>
    <n v="784"/>
    <x v="2264"/>
    <x v="0"/>
    <x v="3"/>
    <x v="2"/>
    <x v="8"/>
    <s v="Medium Box"/>
    <x v="318"/>
    <n v="0.56000000000000005"/>
    <x v="0"/>
    <x v="17"/>
    <x v="1365"/>
    <n v="6437"/>
  </r>
  <r>
    <n v="24110"/>
    <n v="90007"/>
    <x v="1114"/>
    <d v="2023-03-04T00:00:00"/>
    <s v="Medium"/>
    <n v="0.06"/>
    <n v="7.47"/>
    <n v="280.34699999999998"/>
    <n v="280.34699999999998"/>
    <n v="-162.75"/>
    <n v="40.98"/>
    <n v="10"/>
    <n v="406.3"/>
    <n v="1990"/>
    <x v="1414"/>
    <x v="1"/>
    <x v="2"/>
    <x v="0"/>
    <x v="1"/>
    <s v="Small Box"/>
    <x v="259"/>
    <n v="0.37"/>
    <x v="1"/>
    <x v="7"/>
    <x v="1260"/>
    <n v="84037"/>
  </r>
  <r>
    <n v="24222"/>
    <n v="89034"/>
    <x v="1114"/>
    <d v="2023-03-06T00:00:00"/>
    <s v="Medium"/>
    <n v="0.05"/>
    <n v="8.99"/>
    <n v="3.5880000000000001"/>
    <n v="3.5880000000000001"/>
    <s v=" "/>
    <n v="11.66"/>
    <n v="6"/>
    <n v="74.12"/>
    <n v="3187"/>
    <x v="2409"/>
    <x v="1"/>
    <x v="1"/>
    <x v="0"/>
    <x v="4"/>
    <s v="Small Pack"/>
    <x v="53"/>
    <n v="0.59"/>
    <x v="3"/>
    <x v="12"/>
    <x v="224"/>
    <n v="33569"/>
  </r>
  <r>
    <n v="25214"/>
    <n v="90294"/>
    <x v="1114"/>
    <d v="2023-03-05T00:00:00"/>
    <s v="Critical"/>
    <n v="0.04"/>
    <n v="13.99"/>
    <n v="820.94"/>
    <n v="820.94"/>
    <s v=" "/>
    <n v="110.98"/>
    <n v="11"/>
    <n v="1269.3699999999999"/>
    <n v="369"/>
    <x v="2410"/>
    <x v="1"/>
    <x v="2"/>
    <x v="1"/>
    <x v="7"/>
    <s v="Medium Box"/>
    <x v="95"/>
    <n v="0.69"/>
    <x v="1"/>
    <x v="1"/>
    <x v="410"/>
    <n v="94601"/>
  </r>
  <r>
    <n v="25215"/>
    <n v="90294"/>
    <x v="1114"/>
    <d v="2023-03-05T00:00:00"/>
    <s v="Critical"/>
    <n v="0"/>
    <n v="7.54"/>
    <n v="-24.43"/>
    <s v=" "/>
    <s v=" "/>
    <n v="4.9800000000000004"/>
    <n v="1"/>
    <n v="6.54"/>
    <n v="369"/>
    <x v="2411"/>
    <x v="1"/>
    <x v="2"/>
    <x v="0"/>
    <x v="3"/>
    <s v="Small Box"/>
    <x v="293"/>
    <n v="0.38"/>
    <x v="1"/>
    <x v="1"/>
    <x v="410"/>
    <n v="94601"/>
  </r>
  <r>
    <n v="25216"/>
    <n v="90294"/>
    <x v="1114"/>
    <d v="2023-03-03T00:00:00"/>
    <s v="Critical"/>
    <n v="0.09"/>
    <n v="1.56"/>
    <n v="-18.57"/>
    <s v=" "/>
    <n v="-129.86000000000001"/>
    <n v="1.81"/>
    <n v="6"/>
    <n v="10.6"/>
    <n v="369"/>
    <x v="2412"/>
    <x v="1"/>
    <x v="2"/>
    <x v="0"/>
    <x v="15"/>
    <s v="Wrap Bag"/>
    <x v="1060"/>
    <n v="0.49"/>
    <x v="1"/>
    <x v="1"/>
    <x v="410"/>
    <n v="94601"/>
  </r>
  <r>
    <n v="5224"/>
    <n v="37188"/>
    <x v="1115"/>
    <d v="2023-03-05T00:00:00"/>
    <s v="Critical"/>
    <n v="0.04"/>
    <n v="8.33"/>
    <n v="-123.28"/>
    <s v=" "/>
    <s v=" "/>
    <n v="4.9800000000000004"/>
    <n v="24"/>
    <n v="132.02000000000001"/>
    <n v="604"/>
    <x v="2095"/>
    <x v="0"/>
    <x v="0"/>
    <x v="0"/>
    <x v="3"/>
    <s v="Small Box"/>
    <x v="978"/>
    <n v="0.38"/>
    <x v="1"/>
    <x v="1"/>
    <x v="1"/>
    <n v="90045"/>
  </r>
  <r>
    <n v="7234"/>
    <n v="51559"/>
    <x v="1115"/>
    <d v="2023-03-13T00:00:00"/>
    <s v="Low"/>
    <n v="0.09"/>
    <n v="4.08"/>
    <n v="129.81"/>
    <n v="129.81"/>
    <n v="-89.70920000000001"/>
    <n v="25.98"/>
    <n v="34"/>
    <n v="823.98"/>
    <n v="949"/>
    <x v="998"/>
    <x v="1"/>
    <x v="1"/>
    <x v="0"/>
    <x v="4"/>
    <s v="Small Pack"/>
    <x v="520"/>
    <n v="0.56999999999999995"/>
    <x v="1"/>
    <x v="1"/>
    <x v="1"/>
    <n v="90049"/>
  </r>
  <r>
    <n v="18279"/>
    <n v="87362"/>
    <x v="1115"/>
    <d v="2023-03-06T00:00:00"/>
    <s v="Critical"/>
    <n v="0.02"/>
    <n v="1.99"/>
    <n v="52.217999999999996"/>
    <n v="52.217999999999996"/>
    <n v="-22.859200000000001"/>
    <n v="22.98"/>
    <n v="10"/>
    <n v="227.46"/>
    <n v="507"/>
    <x v="771"/>
    <x v="1"/>
    <x v="2"/>
    <x v="2"/>
    <x v="5"/>
    <s v="Small Pack"/>
    <x v="1053"/>
    <n v="0.46"/>
    <x v="3"/>
    <x v="25"/>
    <x v="767"/>
    <n v="42104"/>
  </r>
  <r>
    <n v="18280"/>
    <n v="87362"/>
    <x v="1115"/>
    <d v="2023-03-05T00:00:00"/>
    <s v="Critical"/>
    <n v="0.08"/>
    <n v="24.49"/>
    <n v="67.84"/>
    <n v="67.84"/>
    <n v="-26.348400000000002"/>
    <n v="276.2"/>
    <n v="2"/>
    <n v="535.53"/>
    <n v="506"/>
    <x v="2064"/>
    <x v="1"/>
    <x v="2"/>
    <x v="1"/>
    <x v="2"/>
    <s v="Large Box"/>
    <x v="467"/>
    <m/>
    <x v="2"/>
    <x v="38"/>
    <x v="578"/>
    <n v="67212"/>
  </r>
  <r>
    <n v="23224"/>
    <n v="91149"/>
    <x v="1115"/>
    <d v="2023-03-05T00:00:00"/>
    <s v="Critical"/>
    <n v="0.04"/>
    <n v="8.33"/>
    <n v="-123.28"/>
    <s v=" "/>
    <n v="-699.72"/>
    <n v="4.9800000000000004"/>
    <n v="6"/>
    <n v="33.01"/>
    <n v="606"/>
    <x v="590"/>
    <x v="0"/>
    <x v="0"/>
    <x v="0"/>
    <x v="3"/>
    <s v="Small Box"/>
    <x v="978"/>
    <n v="0.38"/>
    <x v="0"/>
    <x v="2"/>
    <x v="880"/>
    <n v="14224"/>
  </r>
  <r>
    <n v="24239"/>
    <n v="91185"/>
    <x v="1115"/>
    <d v="2023-03-08T00:00:00"/>
    <s v="Low"/>
    <n v="0.04"/>
    <n v="2"/>
    <n v="-6.33"/>
    <s v=" "/>
    <n v="-70.849999999999994"/>
    <n v="3.95"/>
    <n v="3"/>
    <n v="12.67"/>
    <n v="2988"/>
    <x v="1581"/>
    <x v="1"/>
    <x v="0"/>
    <x v="0"/>
    <x v="15"/>
    <s v="Wrap Bag"/>
    <x v="776"/>
    <n v="0.53"/>
    <x v="2"/>
    <x v="38"/>
    <x v="1054"/>
    <n v="67801"/>
  </r>
  <r>
    <n v="24522"/>
    <n v="87201"/>
    <x v="1115"/>
    <d v="2023-03-05T00:00:00"/>
    <s v="Critical"/>
    <n v="0.05"/>
    <n v="2.5"/>
    <n v="336.45089999999999"/>
    <n v="336.45089999999999"/>
    <n v="-125.16"/>
    <n v="45.99"/>
    <n v="13"/>
    <n v="487.61"/>
    <n v="1727"/>
    <x v="1336"/>
    <x v="1"/>
    <x v="3"/>
    <x v="2"/>
    <x v="8"/>
    <s v="Small Box"/>
    <x v="982"/>
    <n v="0.56000000000000005"/>
    <x v="0"/>
    <x v="19"/>
    <x v="591"/>
    <n v="44240"/>
  </r>
  <r>
    <n v="24785"/>
    <n v="90930"/>
    <x v="1115"/>
    <d v="2023-03-05T00:00:00"/>
    <s v="Medium"/>
    <n v="0.05"/>
    <n v="0.7"/>
    <n v="1.82"/>
    <n v="1.82"/>
    <n v="-128.12472000000002"/>
    <n v="2.94"/>
    <n v="4"/>
    <n v="11.82"/>
    <n v="2626"/>
    <x v="278"/>
    <x v="1"/>
    <x v="1"/>
    <x v="0"/>
    <x v="4"/>
    <s v="Wrap Bag"/>
    <x v="153"/>
    <n v="0.57999999999999996"/>
    <x v="1"/>
    <x v="1"/>
    <x v="116"/>
    <n v="94025"/>
  </r>
  <r>
    <n v="25234"/>
    <n v="89088"/>
    <x v="1115"/>
    <d v="2023-03-13T00:00:00"/>
    <s v="Low"/>
    <n v="0.09"/>
    <n v="4.08"/>
    <n v="129.81"/>
    <n v="129.81"/>
    <s v=" "/>
    <n v="25.98"/>
    <n v="9"/>
    <n v="218.11"/>
    <n v="951"/>
    <x v="2010"/>
    <x v="1"/>
    <x v="1"/>
    <x v="0"/>
    <x v="4"/>
    <s v="Small Pack"/>
    <x v="520"/>
    <n v="0.56999999999999995"/>
    <x v="2"/>
    <x v="10"/>
    <x v="170"/>
    <n v="75482"/>
  </r>
  <r>
    <n v="18324"/>
    <n v="87517"/>
    <x v="1116"/>
    <d v="2023-03-06T00:00:00"/>
    <s v="Not Specified"/>
    <n v="0.01"/>
    <n v="5.16"/>
    <n v="-73.878000000000014"/>
    <s v=" "/>
    <s v=" "/>
    <n v="10.64"/>
    <n v="4"/>
    <n v="43.77"/>
    <n v="2948"/>
    <x v="2205"/>
    <x v="1"/>
    <x v="1"/>
    <x v="1"/>
    <x v="7"/>
    <s v="Small Box"/>
    <x v="345"/>
    <n v="0.56999999999999995"/>
    <x v="3"/>
    <x v="28"/>
    <x v="337"/>
    <n v="38401"/>
  </r>
  <r>
    <n v="18325"/>
    <n v="87517"/>
    <x v="1116"/>
    <d v="2023-03-06T00:00:00"/>
    <s v="Not Specified"/>
    <n v="0.06"/>
    <n v="6.17"/>
    <n v="-1131.046"/>
    <s v=" "/>
    <n v="-90.42"/>
    <n v="28.15"/>
    <n v="1"/>
    <n v="28.49"/>
    <n v="2948"/>
    <x v="2148"/>
    <x v="1"/>
    <x v="1"/>
    <x v="0"/>
    <x v="4"/>
    <s v="Small Pack"/>
    <x v="110"/>
    <n v="0.55000000000000004"/>
    <x v="3"/>
    <x v="28"/>
    <x v="337"/>
    <n v="38401"/>
  </r>
  <r>
    <n v="21467"/>
    <n v="90182"/>
    <x v="1116"/>
    <d v="2023-03-07T00:00:00"/>
    <s v="Low"/>
    <n v="0.05"/>
    <n v="1.99"/>
    <n v="51.08"/>
    <n v="51.08"/>
    <s v=" "/>
    <n v="8.5"/>
    <n v="11"/>
    <n v="91.1"/>
    <n v="1755"/>
    <x v="312"/>
    <x v="1"/>
    <x v="1"/>
    <x v="2"/>
    <x v="5"/>
    <s v="Small Pack"/>
    <x v="724"/>
    <n v="0.49"/>
    <x v="1"/>
    <x v="1"/>
    <x v="1267"/>
    <n v="95376"/>
  </r>
  <r>
    <n v="23987"/>
    <n v="90644"/>
    <x v="1116"/>
    <d v="2023-03-07T00:00:00"/>
    <s v="Critical"/>
    <n v="0.06"/>
    <n v="49"/>
    <n v="3735.2159999999994"/>
    <n v="3735.2159999999994"/>
    <s v=" "/>
    <n v="449.99"/>
    <n v="11"/>
    <n v="4978.6000000000004"/>
    <n v="1038"/>
    <x v="910"/>
    <x v="2"/>
    <x v="2"/>
    <x v="2"/>
    <x v="11"/>
    <s v="Jumbo Drum"/>
    <x v="606"/>
    <n v="0.38"/>
    <x v="3"/>
    <x v="12"/>
    <x v="850"/>
    <n v="33430"/>
  </r>
  <r>
    <n v="23988"/>
    <n v="90644"/>
    <x v="1116"/>
    <d v="2023-03-06T00:00:00"/>
    <s v="Critical"/>
    <n v="0.03"/>
    <n v="8.99"/>
    <n v="-76.307000000000002"/>
    <s v=" "/>
    <s v=" "/>
    <n v="21.38"/>
    <n v="4"/>
    <n v="89.67"/>
    <n v="1038"/>
    <x v="1396"/>
    <x v="1"/>
    <x v="2"/>
    <x v="0"/>
    <x v="4"/>
    <s v="Small Pack"/>
    <x v="311"/>
    <n v="0.59"/>
    <x v="3"/>
    <x v="12"/>
    <x v="850"/>
    <n v="33430"/>
  </r>
  <r>
    <n v="25318"/>
    <n v="91325"/>
    <x v="1116"/>
    <d v="2023-03-07T00:00:00"/>
    <s v="Not Specified"/>
    <n v="0.04"/>
    <n v="0.5"/>
    <n v="10.51"/>
    <n v="10.51"/>
    <s v=" "/>
    <n v="2.88"/>
    <n v="1"/>
    <n v="17.89"/>
    <n v="2378"/>
    <x v="1442"/>
    <x v="0"/>
    <x v="2"/>
    <x v="0"/>
    <x v="12"/>
    <s v="Small Box"/>
    <x v="586"/>
    <n v="0.39"/>
    <x v="2"/>
    <x v="14"/>
    <x v="944"/>
    <n v="60031"/>
  </r>
  <r>
    <n v="25448"/>
    <n v="86391"/>
    <x v="1116"/>
    <d v="2023-03-05T00:00:00"/>
    <s v="Medium"/>
    <n v="0.01"/>
    <n v="8.8000000000000007"/>
    <n v="350.36099999999999"/>
    <n v="350.36099999999999"/>
    <s v=" "/>
    <n v="65.989999999999995"/>
    <n v="9"/>
    <n v="512.96"/>
    <n v="394"/>
    <x v="1900"/>
    <x v="0"/>
    <x v="2"/>
    <x v="2"/>
    <x v="8"/>
    <s v="Small Box"/>
    <x v="458"/>
    <n v="0.57999999999999996"/>
    <x v="0"/>
    <x v="2"/>
    <x v="1214"/>
    <n v="13905"/>
  </r>
  <r>
    <n v="25451"/>
    <n v="86391"/>
    <x v="1116"/>
    <d v="2023-03-07T00:00:00"/>
    <s v="Medium"/>
    <n v="0.02"/>
    <n v="8.68"/>
    <n v="2.06"/>
    <n v="2.06"/>
    <s v=" "/>
    <n v="19.98"/>
    <n v="2"/>
    <n v="41.48"/>
    <n v="392"/>
    <x v="2413"/>
    <x v="1"/>
    <x v="2"/>
    <x v="0"/>
    <x v="3"/>
    <s v="Small Box"/>
    <x v="123"/>
    <n v="0.37"/>
    <x v="2"/>
    <x v="26"/>
    <x v="233"/>
    <n v="63105"/>
  </r>
  <r>
    <n v="25637"/>
    <n v="91255"/>
    <x v="1116"/>
    <d v="2023-03-05T00:00:00"/>
    <s v="Medium"/>
    <n v="0.05"/>
    <n v="0.97"/>
    <n v="-3.67"/>
    <s v=" "/>
    <s v=" "/>
    <n v="2.78"/>
    <n v="4"/>
    <n v="10.91"/>
    <n v="3236"/>
    <x v="1504"/>
    <x v="1"/>
    <x v="0"/>
    <x v="0"/>
    <x v="4"/>
    <s v="Wrap Bag"/>
    <x v="595"/>
    <n v="0.59"/>
    <x v="1"/>
    <x v="1"/>
    <x v="717"/>
    <n v="94513"/>
  </r>
  <r>
    <n v="19957"/>
    <n v="89772"/>
    <x v="1117"/>
    <d v="2023-03-08T00:00:00"/>
    <s v="High"/>
    <n v="0"/>
    <n v="2.74"/>
    <n v="-37.880000000000003"/>
    <s v=" "/>
    <s v=" "/>
    <n v="6.48"/>
    <n v="6"/>
    <n v="42.68"/>
    <n v="833"/>
    <x v="2331"/>
    <x v="1"/>
    <x v="2"/>
    <x v="2"/>
    <x v="5"/>
    <s v="Small Pack"/>
    <x v="478"/>
    <n v="0.71"/>
    <x v="1"/>
    <x v="1"/>
    <x v="37"/>
    <n v="95020"/>
  </r>
  <r>
    <n v="19958"/>
    <n v="89772"/>
    <x v="1117"/>
    <d v="2023-03-07T00:00:00"/>
    <s v="High"/>
    <n v="7.0000000000000007E-2"/>
    <n v="69"/>
    <n v="-742.88"/>
    <s v=" "/>
    <s v=" "/>
    <n v="111.96"/>
    <n v="5"/>
    <n v="437.96"/>
    <n v="833"/>
    <x v="2414"/>
    <x v="1"/>
    <x v="2"/>
    <x v="1"/>
    <x v="9"/>
    <s v="Large Box"/>
    <x v="1099"/>
    <n v="0.63"/>
    <x v="1"/>
    <x v="1"/>
    <x v="37"/>
    <n v="95020"/>
  </r>
  <r>
    <n v="20104"/>
    <n v="88607"/>
    <x v="1117"/>
    <d v="2023-03-10T00:00:00"/>
    <s v="Low"/>
    <n v="7.0000000000000007E-2"/>
    <n v="10.25"/>
    <n v="167.37"/>
    <n v="167.37"/>
    <n v="-27.0336"/>
    <n v="39.99"/>
    <n v="11"/>
    <n v="440.42"/>
    <n v="1211"/>
    <x v="1760"/>
    <x v="1"/>
    <x v="2"/>
    <x v="2"/>
    <x v="5"/>
    <s v="Small Box"/>
    <x v="853"/>
    <n v="0.55000000000000004"/>
    <x v="2"/>
    <x v="39"/>
    <x v="137"/>
    <n v="46806"/>
  </r>
  <r>
    <n v="21758"/>
    <n v="86650"/>
    <x v="1117"/>
    <d v="2023-03-08T00:00:00"/>
    <s v="Critical"/>
    <n v="0.06"/>
    <n v="6.07"/>
    <n v="-9.8800000000000008"/>
    <s v=" "/>
    <n v="-147.72"/>
    <n v="4.9800000000000004"/>
    <n v="1"/>
    <n v="7.91"/>
    <n v="1680"/>
    <x v="2415"/>
    <x v="1"/>
    <x v="1"/>
    <x v="0"/>
    <x v="3"/>
    <s v="Small Box"/>
    <x v="502"/>
    <n v="0.36"/>
    <x v="0"/>
    <x v="19"/>
    <x v="408"/>
    <n v="45014"/>
  </r>
  <r>
    <n v="25272"/>
    <n v="89358"/>
    <x v="1117"/>
    <d v="2023-03-07T00:00:00"/>
    <s v="Critical"/>
    <n v="0.1"/>
    <n v="5"/>
    <n v="259.42680000000001"/>
    <n v="259.42680000000001"/>
    <n v="-252.845"/>
    <n v="55.99"/>
    <n v="1"/>
    <n v="47.53"/>
    <n v="3348"/>
    <x v="2116"/>
    <x v="1"/>
    <x v="1"/>
    <x v="2"/>
    <x v="8"/>
    <s v="Small Pack"/>
    <x v="368"/>
    <n v="0.83"/>
    <x v="3"/>
    <x v="12"/>
    <x v="899"/>
    <n v="34769"/>
  </r>
  <r>
    <n v="25387"/>
    <n v="87415"/>
    <x v="1118"/>
    <d v="2023-03-12T00:00:00"/>
    <s v="Low"/>
    <n v="0.09"/>
    <n v="2.27"/>
    <n v="-8.3699999999999992"/>
    <s v=" "/>
    <s v=" "/>
    <n v="5.85"/>
    <n v="3"/>
    <n v="17.55"/>
    <n v="62"/>
    <x v="1621"/>
    <x v="1"/>
    <x v="2"/>
    <x v="0"/>
    <x v="4"/>
    <s v="Wrap Bag"/>
    <x v="537"/>
    <n v="0.56000000000000005"/>
    <x v="2"/>
    <x v="10"/>
    <x v="800"/>
    <n v="78664"/>
  </r>
  <r>
    <n v="25388"/>
    <n v="87415"/>
    <x v="1118"/>
    <d v="2023-03-16T00:00:00"/>
    <s v="Low"/>
    <n v="7.0000000000000007E-2"/>
    <n v="3.5"/>
    <n v="97.36"/>
    <n v="97.36"/>
    <s v=" "/>
    <n v="70.97"/>
    <n v="3"/>
    <n v="207.91"/>
    <n v="63"/>
    <x v="1621"/>
    <x v="1"/>
    <x v="2"/>
    <x v="0"/>
    <x v="13"/>
    <s v="Small Box"/>
    <x v="416"/>
    <n v="0.59"/>
    <x v="2"/>
    <x v="10"/>
    <x v="1314"/>
    <n v="75088"/>
  </r>
  <r>
    <n v="25711"/>
    <n v="90037"/>
    <x v="1118"/>
    <d v="2023-03-08T00:00:00"/>
    <s v="Medium"/>
    <n v="0"/>
    <n v="17.079999999999998"/>
    <n v="-41.82"/>
    <s v=" "/>
    <n v="-47.75"/>
    <n v="30.98"/>
    <n v="1"/>
    <n v="49.61"/>
    <n v="20"/>
    <x v="2109"/>
    <x v="1"/>
    <x v="3"/>
    <x v="0"/>
    <x v="3"/>
    <s v="Small Box"/>
    <x v="906"/>
    <n v="0.4"/>
    <x v="2"/>
    <x v="8"/>
    <x v="1091"/>
    <n v="68005"/>
  </r>
  <r>
    <n v="25775"/>
    <n v="88012"/>
    <x v="1118"/>
    <d v="2023-03-08T00:00:00"/>
    <s v="Medium"/>
    <n v="0.05"/>
    <n v="2.5"/>
    <n v="-117.61199999999999"/>
    <s v=" "/>
    <n v="-34.447200000000002"/>
    <n v="110.99"/>
    <n v="3"/>
    <n v="271.56"/>
    <n v="1490"/>
    <x v="1439"/>
    <x v="1"/>
    <x v="2"/>
    <x v="2"/>
    <x v="8"/>
    <s v="Small Box"/>
    <x v="14"/>
    <n v="0.56999999999999995"/>
    <x v="1"/>
    <x v="1"/>
    <x v="1161"/>
    <n v="94044"/>
  </r>
  <r>
    <n v="25776"/>
    <n v="88012"/>
    <x v="1118"/>
    <d v="2023-03-10T00:00:00"/>
    <s v="Medium"/>
    <n v="0.01"/>
    <n v="8.99"/>
    <n v="115.872"/>
    <n v="115.872"/>
    <n v="-280.87488000000002"/>
    <n v="20.239999999999998"/>
    <n v="10"/>
    <n v="202.57"/>
    <n v="1491"/>
    <x v="2349"/>
    <x v="1"/>
    <x v="2"/>
    <x v="1"/>
    <x v="7"/>
    <s v="Small Pack"/>
    <x v="1127"/>
    <n v="0.46"/>
    <x v="3"/>
    <x v="12"/>
    <x v="580"/>
    <n v="32137"/>
  </r>
  <r>
    <n v="25777"/>
    <n v="88012"/>
    <x v="1118"/>
    <d v="2023-03-08T00:00:00"/>
    <s v="Medium"/>
    <n v="0"/>
    <n v="19.989999999999998"/>
    <n v="-105.434"/>
    <s v=" "/>
    <n v="-24.514800000000001"/>
    <n v="27.75"/>
    <n v="1"/>
    <n v="39.97"/>
    <n v="1491"/>
    <x v="2416"/>
    <x v="1"/>
    <x v="2"/>
    <x v="0"/>
    <x v="0"/>
    <s v="Small Box"/>
    <x v="74"/>
    <n v="0.67"/>
    <x v="3"/>
    <x v="12"/>
    <x v="580"/>
    <n v="32137"/>
  </r>
  <r>
    <n v="25919"/>
    <n v="85998"/>
    <x v="1118"/>
    <d v="2023-03-07T00:00:00"/>
    <s v="Medium"/>
    <n v="0.08"/>
    <n v="4"/>
    <n v="51.85"/>
    <n v="51.85"/>
    <s v=" "/>
    <n v="43.22"/>
    <n v="5"/>
    <n v="214.49"/>
    <n v="1819"/>
    <x v="2417"/>
    <x v="0"/>
    <x v="1"/>
    <x v="2"/>
    <x v="5"/>
    <s v="Small Box"/>
    <x v="8"/>
    <n v="0.64"/>
    <x v="2"/>
    <x v="27"/>
    <x v="445"/>
    <n v="48127"/>
  </r>
  <r>
    <n v="26338"/>
    <n v="90252"/>
    <x v="1118"/>
    <d v="2023-03-11T00:00:00"/>
    <s v="Low"/>
    <n v="0.05"/>
    <n v="5.41"/>
    <n v="-43.17"/>
    <s v=" "/>
    <n v="-311.03800000000001"/>
    <n v="6.68"/>
    <n v="6"/>
    <n v="40.14"/>
    <n v="1619"/>
    <x v="1661"/>
    <x v="1"/>
    <x v="1"/>
    <x v="0"/>
    <x v="3"/>
    <s v="Small Box"/>
    <x v="1202"/>
    <n v="0.37"/>
    <x v="1"/>
    <x v="5"/>
    <x v="1177"/>
    <n v="97601"/>
  </r>
  <r>
    <n v="3990"/>
    <n v="28482"/>
    <x v="1119"/>
    <d v="2023-03-08T00:00:00"/>
    <s v="Critical"/>
    <n v="0"/>
    <n v="6.72"/>
    <n v="-167.92"/>
    <s v=" "/>
    <n v="-121.2"/>
    <n v="4.28"/>
    <n v="40"/>
    <n v="177.92"/>
    <n v="1630"/>
    <x v="125"/>
    <x v="1"/>
    <x v="0"/>
    <x v="0"/>
    <x v="3"/>
    <s v="Small Box"/>
    <x v="985"/>
    <n v="0.4"/>
    <x v="2"/>
    <x v="10"/>
    <x v="415"/>
    <n v="77095"/>
  </r>
  <r>
    <n v="4420"/>
    <n v="31523"/>
    <x v="1119"/>
    <d v="2023-03-10T00:00:00"/>
    <s v="Low"/>
    <n v="0.1"/>
    <n v="2.74"/>
    <n v="-44.86"/>
    <s v=" "/>
    <s v=" "/>
    <n v="6.48"/>
    <n v="17"/>
    <n v="105.85"/>
    <n v="1751"/>
    <x v="411"/>
    <x v="1"/>
    <x v="0"/>
    <x v="2"/>
    <x v="5"/>
    <s v="Small Pack"/>
    <x v="478"/>
    <n v="0.71"/>
    <x v="1"/>
    <x v="1"/>
    <x v="1"/>
    <n v="90036"/>
  </r>
  <r>
    <n v="4421"/>
    <n v="31523"/>
    <x v="1119"/>
    <d v="2023-03-13T00:00:00"/>
    <s v="Low"/>
    <n v="0"/>
    <n v="8.2899999999999991"/>
    <n v="-58.76"/>
    <s v=" "/>
    <n v="-580.32000000000005"/>
    <n v="8.74"/>
    <n v="19"/>
    <n v="179.33"/>
    <n v="1751"/>
    <x v="27"/>
    <x v="1"/>
    <x v="0"/>
    <x v="0"/>
    <x v="14"/>
    <s v="Small Box"/>
    <x v="72"/>
    <n v="0.38"/>
    <x v="1"/>
    <x v="1"/>
    <x v="1"/>
    <n v="90036"/>
  </r>
  <r>
    <n v="7240"/>
    <n v="51620"/>
    <x v="1119"/>
    <d v="2023-03-09T00:00:00"/>
    <s v="Medium"/>
    <n v="0.03"/>
    <n v="4.51"/>
    <n v="-3.3914999999999997"/>
    <s v=" "/>
    <s v=" "/>
    <n v="13.48"/>
    <n v="12"/>
    <n v="173.97"/>
    <n v="342"/>
    <x v="2418"/>
    <x v="1"/>
    <x v="2"/>
    <x v="0"/>
    <x v="0"/>
    <s v="Small Box"/>
    <x v="328"/>
    <n v="0.59"/>
    <x v="3"/>
    <x v="12"/>
    <x v="89"/>
    <n v="33181"/>
  </r>
  <r>
    <n v="19885"/>
    <n v="90622"/>
    <x v="1119"/>
    <d v="2023-03-08T00:00:00"/>
    <s v="Low"/>
    <n v="0.03"/>
    <n v="8.2899999999999991"/>
    <n v="-200.07469999999998"/>
    <s v=" "/>
    <s v=" "/>
    <n v="8.74"/>
    <n v="8"/>
    <n v="75.260000000000005"/>
    <n v="1718"/>
    <x v="1321"/>
    <x v="1"/>
    <x v="1"/>
    <x v="0"/>
    <x v="14"/>
    <s v="Small Box"/>
    <x v="72"/>
    <n v="0.38"/>
    <x v="3"/>
    <x v="44"/>
    <x v="238"/>
    <n v="27529"/>
  </r>
  <r>
    <n v="22420"/>
    <n v="91430"/>
    <x v="1119"/>
    <d v="2023-03-10T00:00:00"/>
    <s v="Low"/>
    <n v="0.1"/>
    <n v="2.74"/>
    <n v="-44.86"/>
    <s v=" "/>
    <s v=" "/>
    <n v="6.48"/>
    <n v="4"/>
    <n v="24.91"/>
    <n v="1752"/>
    <x v="2099"/>
    <x v="1"/>
    <x v="0"/>
    <x v="2"/>
    <x v="5"/>
    <s v="Small Pack"/>
    <x v="478"/>
    <n v="0.71"/>
    <x v="2"/>
    <x v="10"/>
    <x v="687"/>
    <n v="79701"/>
  </r>
  <r>
    <n v="22421"/>
    <n v="91430"/>
    <x v="1119"/>
    <d v="2023-03-13T00:00:00"/>
    <s v="Low"/>
    <n v="0"/>
    <n v="8.2899999999999991"/>
    <n v="-58.76"/>
    <s v=" "/>
    <n v="-28.35"/>
    <n v="8.74"/>
    <n v="5"/>
    <n v="47.19"/>
    <n v="1752"/>
    <x v="1099"/>
    <x v="1"/>
    <x v="0"/>
    <x v="0"/>
    <x v="14"/>
    <s v="Small Box"/>
    <x v="72"/>
    <n v="0.38"/>
    <x v="2"/>
    <x v="10"/>
    <x v="687"/>
    <n v="79701"/>
  </r>
  <r>
    <n v="24945"/>
    <n v="89966"/>
    <x v="1119"/>
    <d v="2023-03-09T00:00:00"/>
    <s v="Not Specified"/>
    <n v="0.03"/>
    <n v="66.27"/>
    <n v="-519.94000000000005"/>
    <s v=" "/>
    <n v="-427.99"/>
    <n v="150.97999999999999"/>
    <n v="8"/>
    <n v="1259"/>
    <n v="164"/>
    <x v="413"/>
    <x v="2"/>
    <x v="0"/>
    <x v="1"/>
    <x v="10"/>
    <s v="Jumbo Box"/>
    <x v="617"/>
    <n v="0.65"/>
    <x v="1"/>
    <x v="4"/>
    <x v="553"/>
    <n v="99352"/>
  </r>
  <r>
    <n v="25240"/>
    <n v="88154"/>
    <x v="1119"/>
    <d v="2023-03-09T00:00:00"/>
    <s v="Medium"/>
    <n v="0.03"/>
    <n v="4.51"/>
    <n v="-2.5499999999999998"/>
    <s v=" "/>
    <s v=" "/>
    <n v="13.48"/>
    <n v="3"/>
    <n v="43.49"/>
    <n v="346"/>
    <x v="1784"/>
    <x v="1"/>
    <x v="2"/>
    <x v="0"/>
    <x v="0"/>
    <s v="Small Box"/>
    <x v="328"/>
    <n v="0.59"/>
    <x v="0"/>
    <x v="47"/>
    <x v="736"/>
    <n v="3101"/>
  </r>
  <r>
    <n v="18424"/>
    <n v="86919"/>
    <x v="1120"/>
    <d v="2023-03-11T00:00:00"/>
    <s v="Critical"/>
    <n v="0.06"/>
    <n v="15.9"/>
    <n v="-303.62"/>
    <s v=" "/>
    <n v="-14.81"/>
    <n v="43.31"/>
    <n v="9"/>
    <n v="379.64"/>
    <n v="1180"/>
    <x v="249"/>
    <x v="0"/>
    <x v="0"/>
    <x v="1"/>
    <x v="7"/>
    <s v="Medium Box"/>
    <x v="1242"/>
    <n v="0.75"/>
    <x v="2"/>
    <x v="38"/>
    <x v="1360"/>
    <n v="66202"/>
  </r>
  <r>
    <n v="18425"/>
    <n v="86919"/>
    <x v="1120"/>
    <d v="2023-03-11T00:00:00"/>
    <s v="Critical"/>
    <n v="0.04"/>
    <n v="8.99"/>
    <n v="-264.27499999999998"/>
    <s v=" "/>
    <s v=" "/>
    <n v="125.99"/>
    <n v="2"/>
    <n v="215.9"/>
    <n v="1180"/>
    <x v="949"/>
    <x v="1"/>
    <x v="0"/>
    <x v="2"/>
    <x v="8"/>
    <s v="Small Box"/>
    <x v="305"/>
    <n v="0.55000000000000004"/>
    <x v="2"/>
    <x v="38"/>
    <x v="1360"/>
    <n v="66202"/>
  </r>
  <r>
    <n v="21078"/>
    <n v="89691"/>
    <x v="1120"/>
    <d v="2023-03-11T00:00:00"/>
    <s v="Low"/>
    <n v="0.1"/>
    <n v="7.37"/>
    <n v="-313.45230000000004"/>
    <s v=" "/>
    <n v="-15.962"/>
    <n v="6.48"/>
    <n v="10"/>
    <n v="64.78"/>
    <n v="1347"/>
    <x v="2006"/>
    <x v="1"/>
    <x v="0"/>
    <x v="0"/>
    <x v="3"/>
    <s v="Small Box"/>
    <x v="298"/>
    <n v="0.37"/>
    <x v="3"/>
    <x v="12"/>
    <x v="779"/>
    <n v="33511"/>
  </r>
  <r>
    <n v="21079"/>
    <n v="89691"/>
    <x v="1120"/>
    <d v="2023-03-09T00:00:00"/>
    <s v="Low"/>
    <n v="7.0000000000000007E-2"/>
    <n v="9.4700000000000006"/>
    <n v="-874.00599999999997"/>
    <s v=" "/>
    <n v="-32.4"/>
    <n v="17.7"/>
    <n v="7"/>
    <n v="125.75"/>
    <n v="1347"/>
    <x v="1037"/>
    <x v="1"/>
    <x v="0"/>
    <x v="0"/>
    <x v="0"/>
    <s v="Small Box"/>
    <x v="200"/>
    <n v="0.59"/>
    <x v="3"/>
    <x v="12"/>
    <x v="779"/>
    <n v="33511"/>
  </r>
  <r>
    <n v="23996"/>
    <n v="90812"/>
    <x v="1120"/>
    <d v="2023-03-11T00:00:00"/>
    <s v="Low"/>
    <n v="0.09"/>
    <n v="1.63"/>
    <n v="-17.13"/>
    <s v=" "/>
    <n v="-57.283248000000015"/>
    <n v="1.95"/>
    <n v="6"/>
    <n v="11.71"/>
    <n v="905"/>
    <x v="1473"/>
    <x v="1"/>
    <x v="1"/>
    <x v="0"/>
    <x v="4"/>
    <s v="Wrap Bag"/>
    <x v="977"/>
    <n v="0.46"/>
    <x v="0"/>
    <x v="30"/>
    <x v="983"/>
    <n v="7652"/>
  </r>
  <r>
    <n v="24335"/>
    <n v="89343"/>
    <x v="1120"/>
    <d v="2023-03-11T00:00:00"/>
    <s v="High"/>
    <n v="7.0000000000000007E-2"/>
    <n v="11.15"/>
    <n v="-168.67200000000003"/>
    <s v=" "/>
    <s v=" "/>
    <n v="7.28"/>
    <n v="3"/>
    <n v="23.35"/>
    <n v="1931"/>
    <x v="485"/>
    <x v="1"/>
    <x v="1"/>
    <x v="0"/>
    <x v="3"/>
    <s v="Small Box"/>
    <x v="182"/>
    <n v="0.37"/>
    <x v="3"/>
    <x v="44"/>
    <x v="641"/>
    <n v="28601"/>
  </r>
  <r>
    <n v="25411"/>
    <n v="90434"/>
    <x v="1120"/>
    <d v="2023-03-11T00:00:00"/>
    <s v="Not Specified"/>
    <n v="0.03"/>
    <n v="49"/>
    <n v="-948.71"/>
    <s v=" "/>
    <n v="-13.103999999999999"/>
    <n v="3.25"/>
    <n v="5"/>
    <n v="28.22"/>
    <n v="195"/>
    <x v="255"/>
    <x v="1"/>
    <x v="2"/>
    <x v="0"/>
    <x v="13"/>
    <s v="Large Box"/>
    <x v="874"/>
    <n v="0.56000000000000005"/>
    <x v="1"/>
    <x v="7"/>
    <x v="1042"/>
    <n v="84321"/>
  </r>
  <r>
    <n v="26381"/>
    <n v="91542"/>
    <x v="1120"/>
    <d v="2023-03-11T00:00:00"/>
    <s v="Not Specified"/>
    <n v="0.04"/>
    <n v="3.3"/>
    <n v="74.995199999999983"/>
    <n v="74.995199999999983"/>
    <n v="-7.3415999999999997"/>
    <n v="35.99"/>
    <n v="8"/>
    <n v="239.35"/>
    <n v="1834"/>
    <x v="637"/>
    <x v="0"/>
    <x v="2"/>
    <x v="2"/>
    <x v="8"/>
    <s v="Small Pack"/>
    <x v="364"/>
    <n v="0.39"/>
    <x v="3"/>
    <x v="33"/>
    <x v="1169"/>
    <n v="38671"/>
  </r>
  <r>
    <n v="18996"/>
    <n v="88440"/>
    <x v="1121"/>
    <d v="2023-03-12T00:00:00"/>
    <s v="Not Specified"/>
    <n v="0.06"/>
    <n v="8.99"/>
    <n v="12.2"/>
    <n v="12.2"/>
    <s v=" "/>
    <n v="13.73"/>
    <n v="3"/>
    <n v="42.58"/>
    <n v="3200"/>
    <x v="1832"/>
    <x v="1"/>
    <x v="1"/>
    <x v="1"/>
    <x v="7"/>
    <s v="Small Pack"/>
    <x v="1243"/>
    <n v="0.49"/>
    <x v="1"/>
    <x v="1"/>
    <x v="1201"/>
    <n v="92025"/>
  </r>
  <r>
    <n v="20331"/>
    <n v="87225"/>
    <x v="1121"/>
    <d v="2023-03-12T00:00:00"/>
    <s v="High"/>
    <n v="0.08"/>
    <n v="13.88"/>
    <n v="437.46"/>
    <n v="437.46"/>
    <s v=" "/>
    <n v="55.98"/>
    <n v="12"/>
    <n v="634"/>
    <n v="1126"/>
    <x v="2316"/>
    <x v="1"/>
    <x v="1"/>
    <x v="0"/>
    <x v="3"/>
    <s v="Small Box"/>
    <x v="354"/>
    <n v="0.36"/>
    <x v="2"/>
    <x v="10"/>
    <x v="896"/>
    <n v="75116"/>
  </r>
  <r>
    <n v="20332"/>
    <n v="87225"/>
    <x v="1121"/>
    <d v="2023-03-11T00:00:00"/>
    <s v="High"/>
    <n v="0.05"/>
    <n v="4.96"/>
    <n v="-46.43"/>
    <s v=" "/>
    <s v=" "/>
    <n v="5.78"/>
    <n v="9"/>
    <n v="54.65"/>
    <n v="1126"/>
    <x v="636"/>
    <x v="0"/>
    <x v="1"/>
    <x v="0"/>
    <x v="3"/>
    <s v="Small Box"/>
    <x v="945"/>
    <n v="0.36"/>
    <x v="2"/>
    <x v="10"/>
    <x v="896"/>
    <n v="75116"/>
  </r>
  <r>
    <n v="21471"/>
    <n v="89633"/>
    <x v="1121"/>
    <d v="2023-03-11T00:00:00"/>
    <s v="Medium"/>
    <n v="0"/>
    <n v="24.49"/>
    <n v="386.67599999999993"/>
    <n v="386.67599999999993"/>
    <n v="-58.815999999999995"/>
    <n v="136.97999999999999"/>
    <n v="4"/>
    <n v="560.4"/>
    <n v="1072"/>
    <x v="2201"/>
    <x v="1"/>
    <x v="2"/>
    <x v="1"/>
    <x v="7"/>
    <s v="Large Box"/>
    <x v="640"/>
    <n v="0.59"/>
    <x v="0"/>
    <x v="23"/>
    <x v="311"/>
    <n v="18018"/>
  </r>
  <r>
    <n v="21472"/>
    <n v="89633"/>
    <x v="1121"/>
    <d v="2023-03-12T00:00:00"/>
    <s v="Medium"/>
    <n v="0.1"/>
    <n v="0.7"/>
    <n v="-1.76"/>
    <s v=" "/>
    <s v=" "/>
    <n v="1.48"/>
    <n v="1"/>
    <n v="1.65"/>
    <n v="1072"/>
    <x v="774"/>
    <x v="1"/>
    <x v="2"/>
    <x v="0"/>
    <x v="15"/>
    <s v="Wrap Bag"/>
    <x v="619"/>
    <n v="0.37"/>
    <x v="0"/>
    <x v="23"/>
    <x v="311"/>
    <n v="18018"/>
  </r>
  <r>
    <n v="25180"/>
    <n v="87202"/>
    <x v="1121"/>
    <d v="2023-03-12T00:00:00"/>
    <s v="Medium"/>
    <n v="0.03"/>
    <n v="5.99"/>
    <n v="885.94619999999998"/>
    <n v="885.94619999999998"/>
    <s v=" "/>
    <n v="205.99"/>
    <n v="7"/>
    <n v="1283.98"/>
    <n v="1727"/>
    <x v="1336"/>
    <x v="1"/>
    <x v="3"/>
    <x v="2"/>
    <x v="8"/>
    <s v="Small Box"/>
    <x v="21"/>
    <n v="0.59"/>
    <x v="0"/>
    <x v="19"/>
    <x v="591"/>
    <n v="44240"/>
  </r>
  <r>
    <n v="25453"/>
    <n v="89903"/>
    <x v="1121"/>
    <d v="2023-03-11T00:00:00"/>
    <s v="Not Specified"/>
    <n v="7.0000000000000007E-2"/>
    <n v="0.99"/>
    <n v="32.933699999999995"/>
    <n v="32.933699999999995"/>
    <s v=" "/>
    <n v="4.13"/>
    <n v="12"/>
    <n v="47.73"/>
    <n v="537"/>
    <x v="1715"/>
    <x v="1"/>
    <x v="2"/>
    <x v="0"/>
    <x v="12"/>
    <s v="Small Box"/>
    <x v="48"/>
    <n v="0.39"/>
    <x v="2"/>
    <x v="14"/>
    <x v="804"/>
    <n v="61801"/>
  </r>
  <r>
    <n v="25798"/>
    <n v="90638"/>
    <x v="1121"/>
    <d v="2023-03-11T00:00:00"/>
    <s v="Critical"/>
    <n v="0.08"/>
    <n v="30"/>
    <n v="376.21"/>
    <n v="376.21"/>
    <n v="-54.084499999999998"/>
    <n v="160.97999999999999"/>
    <n v="7"/>
    <n v="1096.6199999999999"/>
    <n v="1891"/>
    <x v="1500"/>
    <x v="2"/>
    <x v="0"/>
    <x v="1"/>
    <x v="2"/>
    <s v="Jumbo Drum"/>
    <x v="167"/>
    <n v="0.62"/>
    <x v="0"/>
    <x v="19"/>
    <x v="748"/>
    <n v="45801"/>
  </r>
  <r>
    <n v="3508"/>
    <n v="24993"/>
    <x v="1122"/>
    <d v="2023-03-13T00:00:00"/>
    <s v="High"/>
    <n v="0.09"/>
    <n v="2.5"/>
    <n v="-226.82"/>
    <s v=" "/>
    <s v=" "/>
    <n v="55.99"/>
    <n v="36"/>
    <n v="1561.22"/>
    <n v="373"/>
    <x v="2133"/>
    <x v="1"/>
    <x v="3"/>
    <x v="2"/>
    <x v="8"/>
    <s v="Small Pack"/>
    <x v="698"/>
    <n v="0.83"/>
    <x v="2"/>
    <x v="27"/>
    <x v="254"/>
    <n v="48234"/>
  </r>
  <r>
    <n v="18434"/>
    <n v="85855"/>
    <x v="1122"/>
    <d v="2023-03-13T00:00:00"/>
    <s v="Low"/>
    <n v="0.08"/>
    <n v="29.7"/>
    <n v="-3476.8593000000001"/>
    <s v=" "/>
    <n v="-15.099500000000001"/>
    <n v="2550.14"/>
    <n v="2"/>
    <n v="4739.18"/>
    <n v="3145"/>
    <x v="336"/>
    <x v="2"/>
    <x v="2"/>
    <x v="2"/>
    <x v="6"/>
    <s v="Jumbo Drum"/>
    <x v="419"/>
    <n v="0.56999999999999995"/>
    <x v="2"/>
    <x v="10"/>
    <x v="297"/>
    <n v="78660"/>
  </r>
  <r>
    <n v="18435"/>
    <n v="85855"/>
    <x v="1122"/>
    <d v="2023-03-18T00:00:00"/>
    <s v="Low"/>
    <n v="0.05"/>
    <n v="4.8600000000000003"/>
    <n v="77.887199999999993"/>
    <n v="77.887199999999993"/>
    <n v="-16.772000000000002"/>
    <n v="55.98"/>
    <n v="2"/>
    <n v="112.88"/>
    <n v="3145"/>
    <x v="1612"/>
    <x v="0"/>
    <x v="2"/>
    <x v="0"/>
    <x v="3"/>
    <s v="Small Box"/>
    <x v="765"/>
    <n v="0.36"/>
    <x v="2"/>
    <x v="10"/>
    <x v="297"/>
    <n v="78660"/>
  </r>
  <r>
    <n v="23952"/>
    <n v="89152"/>
    <x v="1122"/>
    <d v="2023-03-13T00:00:00"/>
    <s v="Medium"/>
    <n v="0.02"/>
    <n v="2.99"/>
    <n v="-1346.1049"/>
    <s v=" "/>
    <n v="-96.39"/>
    <n v="43.41"/>
    <n v="11"/>
    <n v="491.36"/>
    <n v="2684"/>
    <x v="1402"/>
    <x v="1"/>
    <x v="3"/>
    <x v="0"/>
    <x v="1"/>
    <s v="Small Box"/>
    <x v="1173"/>
    <n v="0.39"/>
    <x v="3"/>
    <x v="12"/>
    <x v="183"/>
    <n v="33952"/>
  </r>
  <r>
    <n v="23953"/>
    <n v="89152"/>
    <x v="1122"/>
    <d v="2023-03-13T00:00:00"/>
    <s v="Medium"/>
    <n v="0.05"/>
    <n v="5.96"/>
    <n v="21.738"/>
    <n v="21.738"/>
    <s v=" "/>
    <n v="7.35"/>
    <n v="5"/>
    <n v="38.229999999999997"/>
    <n v="2684"/>
    <x v="1057"/>
    <x v="1"/>
    <x v="3"/>
    <x v="0"/>
    <x v="3"/>
    <s v="Small Box"/>
    <x v="826"/>
    <n v="0.38"/>
    <x v="3"/>
    <x v="12"/>
    <x v="183"/>
    <n v="33952"/>
  </r>
  <r>
    <n v="24561"/>
    <n v="86747"/>
    <x v="1122"/>
    <d v="2023-03-13T00:00:00"/>
    <s v="Not Specified"/>
    <n v="0.05"/>
    <n v="16.920000000000002"/>
    <n v="-122.12"/>
    <s v=" "/>
    <s v=" "/>
    <n v="22.84"/>
    <n v="10"/>
    <n v="238.68"/>
    <n v="1450"/>
    <x v="2419"/>
    <x v="1"/>
    <x v="2"/>
    <x v="0"/>
    <x v="3"/>
    <s v="Small Box"/>
    <x v="752"/>
    <n v="0.39"/>
    <x v="1"/>
    <x v="1"/>
    <x v="463"/>
    <n v="96150"/>
  </r>
  <r>
    <n v="6229"/>
    <n v="44099"/>
    <x v="1123"/>
    <d v="2023-03-14T00:00:00"/>
    <s v="Medium"/>
    <n v="0.1"/>
    <n v="19.989999999999998"/>
    <n v="4592.7370000000001"/>
    <n v="4592.7370000000001"/>
    <n v="-51.704000000000001"/>
    <n v="367.99"/>
    <n v="34"/>
    <n v="11823.52"/>
    <n v="68"/>
    <x v="1054"/>
    <x v="1"/>
    <x v="2"/>
    <x v="0"/>
    <x v="1"/>
    <s v="Small Box"/>
    <x v="737"/>
    <n v="0.4"/>
    <x v="0"/>
    <x v="2"/>
    <x v="2"/>
    <n v="10177"/>
  </r>
  <r>
    <n v="6230"/>
    <n v="44099"/>
    <x v="1123"/>
    <d v="2023-03-14T00:00:00"/>
    <s v="Medium"/>
    <n v="0.1"/>
    <n v="5.41"/>
    <n v="-67.459000000000003"/>
    <s v=" "/>
    <s v=" "/>
    <n v="4.24"/>
    <n v="19"/>
    <n v="80.81"/>
    <n v="68"/>
    <x v="1054"/>
    <x v="1"/>
    <x v="2"/>
    <x v="0"/>
    <x v="1"/>
    <s v="Small Box"/>
    <x v="574"/>
    <n v="0.35"/>
    <x v="0"/>
    <x v="2"/>
    <x v="2"/>
    <n v="10177"/>
  </r>
  <r>
    <n v="20367"/>
    <n v="86363"/>
    <x v="1123"/>
    <d v="2023-03-13T00:00:00"/>
    <s v="High"/>
    <n v="0.06"/>
    <n v="9.69"/>
    <n v="-259.02"/>
    <s v=" "/>
    <n v="-65.58"/>
    <n v="6.98"/>
    <n v="8"/>
    <n v="59.11"/>
    <n v="914"/>
    <x v="2126"/>
    <x v="1"/>
    <x v="0"/>
    <x v="0"/>
    <x v="0"/>
    <s v="Small Box"/>
    <x v="741"/>
    <n v="0.83"/>
    <x v="2"/>
    <x v="10"/>
    <x v="1167"/>
    <n v="78521"/>
  </r>
  <r>
    <n v="21300"/>
    <n v="87718"/>
    <x v="1123"/>
    <d v="2023-03-14T00:00:00"/>
    <s v="Critical"/>
    <n v="0.06"/>
    <n v="15.59"/>
    <n v="526.60799999999995"/>
    <n v="526.60799999999995"/>
    <s v=" "/>
    <n v="200.97"/>
    <n v="4"/>
    <n v="763.2"/>
    <n v="49"/>
    <x v="2406"/>
    <x v="2"/>
    <x v="2"/>
    <x v="2"/>
    <x v="6"/>
    <s v="Jumbo Drum"/>
    <x v="680"/>
    <n v="0.36"/>
    <x v="2"/>
    <x v="14"/>
    <x v="968"/>
    <n v="60107"/>
  </r>
  <r>
    <n v="21586"/>
    <n v="91320"/>
    <x v="1123"/>
    <d v="2023-03-12T00:00:00"/>
    <s v="Not Specified"/>
    <n v="0"/>
    <n v="57.38"/>
    <n v="-233.45"/>
    <s v=" "/>
    <s v=" "/>
    <n v="100.98"/>
    <n v="12"/>
    <n v="1323.67"/>
    <n v="2787"/>
    <x v="1193"/>
    <x v="2"/>
    <x v="1"/>
    <x v="1"/>
    <x v="10"/>
    <s v="Jumbo Box"/>
    <x v="428"/>
    <n v="0.78"/>
    <x v="3"/>
    <x v="6"/>
    <x v="248"/>
    <n v="70003"/>
  </r>
  <r>
    <n v="22505"/>
    <n v="88182"/>
    <x v="1123"/>
    <d v="2023-03-13T00:00:00"/>
    <s v="High"/>
    <n v="0.06"/>
    <n v="7.69"/>
    <n v="492.23699999999997"/>
    <n v="492.23699999999997"/>
    <n v="-13.59"/>
    <n v="125.99"/>
    <n v="7"/>
    <n v="739.9"/>
    <n v="674"/>
    <x v="1930"/>
    <x v="1"/>
    <x v="3"/>
    <x v="2"/>
    <x v="8"/>
    <s v="Small Box"/>
    <x v="201"/>
    <n v="0.57999999999999996"/>
    <x v="2"/>
    <x v="26"/>
    <x v="552"/>
    <n v="64133"/>
  </r>
  <r>
    <n v="23746"/>
    <n v="86134"/>
    <x v="1123"/>
    <d v="2023-03-14T00:00:00"/>
    <s v="Medium"/>
    <n v="0.06"/>
    <n v="70.2"/>
    <n v="-1775.83"/>
    <s v=" "/>
    <n v="-387.1044"/>
    <n v="122.99"/>
    <n v="9"/>
    <n v="1068.45"/>
    <n v="303"/>
    <x v="649"/>
    <x v="2"/>
    <x v="1"/>
    <x v="1"/>
    <x v="2"/>
    <s v="Jumbo Drum"/>
    <x v="173"/>
    <n v="0.74"/>
    <x v="2"/>
    <x v="14"/>
    <x v="969"/>
    <n v="60477"/>
  </r>
  <r>
    <n v="24229"/>
    <n v="87950"/>
    <x v="1123"/>
    <d v="2023-03-14T00:00:00"/>
    <s v="Medium"/>
    <n v="0.1"/>
    <n v="19.989999999999998"/>
    <n v="2159.5344"/>
    <n v="2159.5344"/>
    <s v=" "/>
    <n v="367.99"/>
    <n v="9"/>
    <n v="3129.76"/>
    <n v="67"/>
    <x v="2420"/>
    <x v="1"/>
    <x v="2"/>
    <x v="0"/>
    <x v="1"/>
    <s v="Small Box"/>
    <x v="737"/>
    <n v="0.4"/>
    <x v="1"/>
    <x v="1"/>
    <x v="4"/>
    <n v="94559"/>
  </r>
  <r>
    <n v="24230"/>
    <n v="87950"/>
    <x v="1123"/>
    <d v="2023-03-14T00:00:00"/>
    <s v="Medium"/>
    <n v="0.1"/>
    <n v="5.41"/>
    <n v="-67.459000000000003"/>
    <s v=" "/>
    <s v=" "/>
    <n v="4.24"/>
    <n v="5"/>
    <n v="21.27"/>
    <n v="67"/>
    <x v="1934"/>
    <x v="1"/>
    <x v="2"/>
    <x v="0"/>
    <x v="1"/>
    <s v="Small Box"/>
    <x v="574"/>
    <n v="0.35"/>
    <x v="1"/>
    <x v="1"/>
    <x v="4"/>
    <n v="94559"/>
  </r>
  <r>
    <n v="24458"/>
    <n v="91014"/>
    <x v="1123"/>
    <d v="2023-03-14T00:00:00"/>
    <s v="Not Specified"/>
    <n v="0.01"/>
    <n v="1.3"/>
    <n v="23.404799999999998"/>
    <n v="23.404799999999998"/>
    <n v="-28.621199999999998"/>
    <n v="4"/>
    <n v="8"/>
    <n v="33.92"/>
    <n v="1994"/>
    <x v="646"/>
    <x v="1"/>
    <x v="3"/>
    <x v="0"/>
    <x v="3"/>
    <s v="Wrap Bag"/>
    <x v="375"/>
    <n v="0.37"/>
    <x v="0"/>
    <x v="19"/>
    <x v="725"/>
    <n v="43302"/>
  </r>
  <r>
    <n v="20801"/>
    <n v="88640"/>
    <x v="1124"/>
    <d v="2023-03-15T00:00:00"/>
    <s v="High"/>
    <n v="0.1"/>
    <n v="6.67"/>
    <n v="40.220099999999995"/>
    <n v="40.220099999999995"/>
    <n v="-130.50399999999999"/>
    <n v="20.239999999999998"/>
    <n v="3"/>
    <n v="58.29"/>
    <n v="1020"/>
    <x v="1895"/>
    <x v="1"/>
    <x v="1"/>
    <x v="1"/>
    <x v="7"/>
    <s v="Small Pack"/>
    <x v="1022"/>
    <n v="0.49"/>
    <x v="2"/>
    <x v="38"/>
    <x v="236"/>
    <n v="66762"/>
  </r>
  <r>
    <n v="22174"/>
    <n v="86336"/>
    <x v="1124"/>
    <d v="2023-03-15T00:00:00"/>
    <s v="Medium"/>
    <n v="0.05"/>
    <n v="5.09"/>
    <n v="21.05"/>
    <n v="21.05"/>
    <s v=" "/>
    <n v="12.28"/>
    <n v="5"/>
    <n v="60.19"/>
    <n v="1946"/>
    <x v="191"/>
    <x v="1"/>
    <x v="0"/>
    <x v="0"/>
    <x v="3"/>
    <s v="Small Box"/>
    <x v="1201"/>
    <n v="0.38"/>
    <x v="0"/>
    <x v="23"/>
    <x v="117"/>
    <n v="15228"/>
  </r>
  <r>
    <n v="22722"/>
    <n v="87311"/>
    <x v="1124"/>
    <d v="2023-03-14T00:00:00"/>
    <s v="Critical"/>
    <n v="0.06"/>
    <n v="5.26"/>
    <n v="-277.78300000000002"/>
    <s v=" "/>
    <s v=" "/>
    <n v="115.99"/>
    <n v="2"/>
    <n v="190.91"/>
    <n v="96"/>
    <x v="53"/>
    <x v="1"/>
    <x v="0"/>
    <x v="2"/>
    <x v="8"/>
    <s v="Small Box"/>
    <x v="666"/>
    <n v="0.56999999999999995"/>
    <x v="2"/>
    <x v="38"/>
    <x v="1102"/>
    <n v="66215"/>
  </r>
  <r>
    <n v="22947"/>
    <n v="91326"/>
    <x v="1124"/>
    <d v="2023-03-15T00:00:00"/>
    <s v="Not Specified"/>
    <n v="0.09"/>
    <n v="60.2"/>
    <n v="341.98"/>
    <n v="341.98"/>
    <s v=" "/>
    <n v="240.98"/>
    <n v="7"/>
    <n v="1564.92"/>
    <n v="2376"/>
    <x v="1063"/>
    <x v="2"/>
    <x v="2"/>
    <x v="1"/>
    <x v="10"/>
    <s v="Jumbo Box"/>
    <x v="161"/>
    <n v="0.56000000000000005"/>
    <x v="1"/>
    <x v="32"/>
    <x v="688"/>
    <n v="83843"/>
  </r>
  <r>
    <n v="22948"/>
    <n v="91326"/>
    <x v="1124"/>
    <d v="2023-03-15T00:00:00"/>
    <s v="Not Specified"/>
    <n v="0.02"/>
    <n v="8.08"/>
    <n v="29.556000000000004"/>
    <n v="29.556000000000004"/>
    <s v=" "/>
    <n v="125.99"/>
    <n v="3"/>
    <n v="333.74"/>
    <n v="2376"/>
    <x v="99"/>
    <x v="1"/>
    <x v="2"/>
    <x v="2"/>
    <x v="8"/>
    <s v="Small Box"/>
    <x v="592"/>
    <n v="0.56999999999999995"/>
    <x v="1"/>
    <x v="32"/>
    <x v="688"/>
    <n v="83843"/>
  </r>
  <r>
    <n v="24685"/>
    <n v="87754"/>
    <x v="1124"/>
    <d v="2023-03-13T00:00:00"/>
    <s v="Low"/>
    <n v="0.08"/>
    <n v="14.19"/>
    <n v="541.572"/>
    <n v="541.572"/>
    <s v=" "/>
    <n v="50.98"/>
    <n v="2"/>
    <n v="96.96"/>
    <n v="1712"/>
    <x v="961"/>
    <x v="2"/>
    <x v="2"/>
    <x v="1"/>
    <x v="2"/>
    <s v="Jumbo Drum"/>
    <x v="1009"/>
    <n v="0.56000000000000005"/>
    <x v="3"/>
    <x v="20"/>
    <x v="759"/>
    <n v="30907"/>
  </r>
  <r>
    <n v="2064"/>
    <n v="14784"/>
    <x v="1125"/>
    <d v="2023-03-15T00:00:00"/>
    <s v="Medium"/>
    <n v="0.04"/>
    <n v="46.59"/>
    <n v="33.988949999999996"/>
    <n v="33.988949999999996"/>
    <n v="-575.35199999999998"/>
    <n v="44.43"/>
    <n v="43"/>
    <n v="2009.05"/>
    <n v="478"/>
    <x v="911"/>
    <x v="2"/>
    <x v="3"/>
    <x v="1"/>
    <x v="9"/>
    <s v="Jumbo Box"/>
    <x v="1032"/>
    <n v="0.67"/>
    <x v="0"/>
    <x v="2"/>
    <x v="2"/>
    <n v="10177"/>
  </r>
  <r>
    <n v="18289"/>
    <n v="87416"/>
    <x v="1125"/>
    <d v="2023-03-15T00:00:00"/>
    <s v="Critical"/>
    <n v="0"/>
    <n v="5.13"/>
    <n v="-157.18"/>
    <s v=" "/>
    <s v=" "/>
    <n v="3.95"/>
    <n v="11"/>
    <n v="45.57"/>
    <n v="59"/>
    <x v="2141"/>
    <x v="1"/>
    <x v="2"/>
    <x v="0"/>
    <x v="13"/>
    <s v="Small Box"/>
    <x v="736"/>
    <n v="0.59"/>
    <x v="2"/>
    <x v="10"/>
    <x v="1145"/>
    <n v="77642"/>
  </r>
  <r>
    <n v="20064"/>
    <n v="87746"/>
    <x v="1125"/>
    <d v="2023-03-15T00:00:00"/>
    <s v="Medium"/>
    <n v="0.04"/>
    <n v="46.59"/>
    <n v="33.988949999999996"/>
    <n v="33.988949999999996"/>
    <s v=" "/>
    <n v="44.43"/>
    <n v="11"/>
    <n v="513.94000000000005"/>
    <n v="479"/>
    <x v="214"/>
    <x v="2"/>
    <x v="3"/>
    <x v="1"/>
    <x v="9"/>
    <s v="Jumbo Box"/>
    <x v="1032"/>
    <n v="0.67"/>
    <x v="0"/>
    <x v="2"/>
    <x v="913"/>
    <n v="11704"/>
  </r>
  <r>
    <n v="21394"/>
    <n v="90921"/>
    <x v="1125"/>
    <d v="2023-03-16T00:00:00"/>
    <s v="Not Specified"/>
    <n v="0.04"/>
    <n v="0.99"/>
    <n v="27.221999999999998"/>
    <n v="27.221999999999998"/>
    <n v="-1965.7271999999998"/>
    <n v="85.99"/>
    <n v="5"/>
    <n v="375.4"/>
    <n v="375"/>
    <x v="659"/>
    <x v="1"/>
    <x v="3"/>
    <x v="2"/>
    <x v="8"/>
    <s v="Wrap Bag"/>
    <x v="302"/>
    <n v="0.85"/>
    <x v="3"/>
    <x v="28"/>
    <x v="256"/>
    <n v="37814"/>
  </r>
  <r>
    <n v="21854"/>
    <n v="91383"/>
    <x v="1125"/>
    <d v="2023-03-16T00:00:00"/>
    <s v="Not Specified"/>
    <n v="0.02"/>
    <n v="12.62"/>
    <n v="93.228000000000009"/>
    <n v="93.228000000000009"/>
    <s v=" "/>
    <n v="31.74"/>
    <n v="5"/>
    <n v="169.92"/>
    <n v="877"/>
    <x v="2421"/>
    <x v="1"/>
    <x v="2"/>
    <x v="0"/>
    <x v="1"/>
    <s v="Small Box"/>
    <x v="509"/>
    <n v="0.37"/>
    <x v="2"/>
    <x v="13"/>
    <x v="524"/>
    <n v="73064"/>
  </r>
  <r>
    <n v="24089"/>
    <n v="88035"/>
    <x v="1125"/>
    <d v="2023-03-18T00:00:00"/>
    <s v="Low"/>
    <n v="0.06"/>
    <n v="2.99"/>
    <n v="492.56400000000002"/>
    <n v="492.56400000000002"/>
    <n v="-7.8491999999999997"/>
    <n v="30.56"/>
    <n v="11"/>
    <n v="341.27"/>
    <n v="2209"/>
    <x v="1129"/>
    <x v="1"/>
    <x v="0"/>
    <x v="0"/>
    <x v="1"/>
    <s v="Small Box"/>
    <x v="202"/>
    <n v="0.35"/>
    <x v="3"/>
    <x v="20"/>
    <x v="62"/>
    <n v="30337"/>
  </r>
  <r>
    <n v="24090"/>
    <n v="88035"/>
    <x v="1125"/>
    <d v="2023-03-16T00:00:00"/>
    <s v="Low"/>
    <n v="7.0000000000000007E-2"/>
    <n v="32.18"/>
    <n v="-34.201999999999998"/>
    <s v=" "/>
    <n v="-21.179199999999998"/>
    <n v="137.47999999999999"/>
    <n v="13"/>
    <n v="1703.74"/>
    <n v="2209"/>
    <x v="1513"/>
    <x v="2"/>
    <x v="0"/>
    <x v="1"/>
    <x v="10"/>
    <s v="Jumbo Box"/>
    <x v="629"/>
    <n v="0.78"/>
    <x v="3"/>
    <x v="20"/>
    <x v="62"/>
    <n v="30337"/>
  </r>
  <r>
    <n v="7431"/>
    <n v="52995"/>
    <x v="1126"/>
    <d v="2023-03-15T00:00:00"/>
    <s v="Not Specified"/>
    <n v="0.03"/>
    <n v="6.27"/>
    <n v="-35.512"/>
    <s v=" "/>
    <n v="-2.7047999999999996"/>
    <n v="3.36"/>
    <n v="8"/>
    <n v="33.39"/>
    <n v="2431"/>
    <x v="2422"/>
    <x v="1"/>
    <x v="1"/>
    <x v="0"/>
    <x v="1"/>
    <s v="Small Box"/>
    <x v="16"/>
    <n v="0.4"/>
    <x v="1"/>
    <x v="1"/>
    <x v="1"/>
    <n v="90004"/>
  </r>
  <r>
    <n v="20422"/>
    <n v="88441"/>
    <x v="1126"/>
    <d v="2023-03-16T00:00:00"/>
    <s v="Not Specified"/>
    <n v="0.01"/>
    <n v="1.58"/>
    <n v="8.8800000000000008"/>
    <n v="8.8800000000000008"/>
    <n v="-28.29"/>
    <n v="2.98"/>
    <n v="8"/>
    <n v="25.65"/>
    <n v="3200"/>
    <x v="1832"/>
    <x v="1"/>
    <x v="1"/>
    <x v="0"/>
    <x v="15"/>
    <s v="Wrap Bag"/>
    <x v="216"/>
    <n v="0.39"/>
    <x v="1"/>
    <x v="1"/>
    <x v="1201"/>
    <n v="92025"/>
  </r>
  <r>
    <n v="20423"/>
    <n v="88441"/>
    <x v="1126"/>
    <d v="2023-03-17T00:00:00"/>
    <s v="Not Specified"/>
    <n v="0.02"/>
    <n v="5.5"/>
    <n v="51.98"/>
    <n v="51.98"/>
    <s v=" "/>
    <n v="32.979999999999997"/>
    <n v="13"/>
    <n v="440.87"/>
    <n v="3201"/>
    <x v="328"/>
    <x v="0"/>
    <x v="1"/>
    <x v="2"/>
    <x v="5"/>
    <s v="Small Box"/>
    <x v="130"/>
    <n v="0.75"/>
    <x v="1"/>
    <x v="1"/>
    <x v="444"/>
    <n v="95501"/>
  </r>
  <r>
    <n v="20659"/>
    <n v="87731"/>
    <x v="1126"/>
    <d v="2023-03-17T00:00:00"/>
    <s v="Not Specified"/>
    <n v="0.1"/>
    <n v="0.99"/>
    <n v="10.88"/>
    <n v="10.88"/>
    <s v=" "/>
    <n v="3.08"/>
    <n v="6"/>
    <n v="17.22"/>
    <n v="745"/>
    <x v="35"/>
    <x v="1"/>
    <x v="2"/>
    <x v="0"/>
    <x v="12"/>
    <s v="Small Box"/>
    <x v="947"/>
    <n v="0.37"/>
    <x v="1"/>
    <x v="41"/>
    <x v="579"/>
    <n v="85345"/>
  </r>
  <r>
    <n v="20660"/>
    <n v="87731"/>
    <x v="1126"/>
    <d v="2023-03-16T00:00:00"/>
    <s v="Not Specified"/>
    <n v="0"/>
    <n v="0.7"/>
    <n v="-5.92"/>
    <s v=" "/>
    <s v=" "/>
    <n v="1.26"/>
    <n v="3"/>
    <n v="4.24"/>
    <n v="745"/>
    <x v="35"/>
    <x v="1"/>
    <x v="2"/>
    <x v="0"/>
    <x v="15"/>
    <s v="Wrap Bag"/>
    <x v="831"/>
    <n v="0.81"/>
    <x v="1"/>
    <x v="41"/>
    <x v="579"/>
    <n v="85345"/>
  </r>
  <r>
    <n v="20930"/>
    <n v="86407"/>
    <x v="1126"/>
    <d v="2023-03-16T00:00:00"/>
    <s v="Not Specified"/>
    <n v="0.1"/>
    <n v="26.22"/>
    <n v="-144.43"/>
    <s v=" "/>
    <s v=" "/>
    <n v="100.98"/>
    <n v="1"/>
    <n v="105.98"/>
    <n v="1462"/>
    <x v="2423"/>
    <x v="2"/>
    <x v="1"/>
    <x v="1"/>
    <x v="10"/>
    <s v="Jumbo Box"/>
    <x v="1118"/>
    <n v="0.6"/>
    <x v="2"/>
    <x v="39"/>
    <x v="1225"/>
    <n v="46226"/>
  </r>
  <r>
    <n v="20931"/>
    <n v="86407"/>
    <x v="1126"/>
    <d v="2023-03-16T00:00:00"/>
    <s v="Not Specified"/>
    <n v="0.03"/>
    <n v="18.45"/>
    <n v="75.085799999999992"/>
    <n v="75.085799999999992"/>
    <s v=" "/>
    <n v="51.65"/>
    <n v="2"/>
    <n v="108.82"/>
    <n v="1462"/>
    <x v="1268"/>
    <x v="1"/>
    <x v="1"/>
    <x v="1"/>
    <x v="7"/>
    <s v="Medium Box"/>
    <x v="350"/>
    <n v="0.65"/>
    <x v="2"/>
    <x v="39"/>
    <x v="1225"/>
    <n v="46226"/>
  </r>
  <r>
    <n v="20999"/>
    <n v="91237"/>
    <x v="1126"/>
    <d v="2023-03-17T00:00:00"/>
    <s v="Not Specified"/>
    <n v="0.09"/>
    <n v="13.89"/>
    <n v="54.92"/>
    <n v="54.92"/>
    <s v=" "/>
    <n v="36.549999999999997"/>
    <n v="4"/>
    <n v="145.62"/>
    <n v="1484"/>
    <x v="1112"/>
    <x v="1"/>
    <x v="0"/>
    <x v="0"/>
    <x v="4"/>
    <s v="Wrap Bag"/>
    <x v="382"/>
    <n v="0.41"/>
    <x v="2"/>
    <x v="14"/>
    <x v="245"/>
    <n v="60016"/>
  </r>
  <r>
    <n v="24194"/>
    <n v="86130"/>
    <x v="1126"/>
    <d v="2023-03-15T00:00:00"/>
    <s v="Low"/>
    <n v="0.09"/>
    <n v="6.25"/>
    <n v="-31.86"/>
    <s v=" "/>
    <n v="-187.11"/>
    <n v="16.91"/>
    <n v="9"/>
    <n v="145.01"/>
    <n v="1085"/>
    <x v="1223"/>
    <x v="0"/>
    <x v="2"/>
    <x v="0"/>
    <x v="0"/>
    <s v="Small Box"/>
    <x v="861"/>
    <n v="0.57999999999999996"/>
    <x v="0"/>
    <x v="2"/>
    <x v="15"/>
    <n v="11729"/>
  </r>
  <r>
    <n v="25431"/>
    <n v="89100"/>
    <x v="1126"/>
    <d v="2023-03-15T00:00:00"/>
    <s v="Not Specified"/>
    <n v="0.03"/>
    <n v="6.27"/>
    <n v="-35.512"/>
    <s v=" "/>
    <n v="-513.71496000000002"/>
    <n v="3.36"/>
    <n v="2"/>
    <n v="8.35"/>
    <n v="2433"/>
    <x v="2394"/>
    <x v="1"/>
    <x v="1"/>
    <x v="0"/>
    <x v="1"/>
    <s v="Small Box"/>
    <x v="16"/>
    <n v="0.4"/>
    <x v="2"/>
    <x v="13"/>
    <x v="498"/>
    <n v="73160"/>
  </r>
  <r>
    <n v="25505"/>
    <n v="88574"/>
    <x v="1126"/>
    <d v="2023-03-17T00:00:00"/>
    <s v="Not Specified"/>
    <n v="0.05"/>
    <n v="2.99"/>
    <n v="39.109199999999994"/>
    <n v="39.109199999999994"/>
    <s v=" "/>
    <n v="10.91"/>
    <n v="5"/>
    <n v="56.68"/>
    <n v="853"/>
    <x v="1541"/>
    <x v="1"/>
    <x v="3"/>
    <x v="0"/>
    <x v="1"/>
    <s v="Small Box"/>
    <x v="281"/>
    <n v="0.38"/>
    <x v="1"/>
    <x v="1"/>
    <x v="711"/>
    <n v="92345"/>
  </r>
  <r>
    <n v="18641"/>
    <n v="87480"/>
    <x v="1127"/>
    <d v="2023-03-17T00:00:00"/>
    <s v="Critical"/>
    <n v="0.02"/>
    <n v="7.11"/>
    <n v="49.45"/>
    <n v="49.45"/>
    <s v=" "/>
    <n v="120.97"/>
    <n v="2"/>
    <n v="253.7"/>
    <n v="3374"/>
    <x v="2181"/>
    <x v="1"/>
    <x v="1"/>
    <x v="2"/>
    <x v="6"/>
    <s v="Medium Box"/>
    <x v="762"/>
    <n v="0.36"/>
    <x v="0"/>
    <x v="0"/>
    <x v="484"/>
    <n v="21113"/>
  </r>
  <r>
    <n v="20486"/>
    <n v="86183"/>
    <x v="1127"/>
    <d v="2023-03-17T00:00:00"/>
    <s v="Not Specified"/>
    <n v="0.06"/>
    <n v="1.34"/>
    <n v="13.268699999999999"/>
    <n v="13.268699999999999"/>
    <n v="-1.6524000000000001"/>
    <n v="6.45"/>
    <n v="3"/>
    <n v="19.23"/>
    <n v="1505"/>
    <x v="85"/>
    <x v="1"/>
    <x v="3"/>
    <x v="0"/>
    <x v="3"/>
    <s v="Wrap Bag"/>
    <x v="644"/>
    <n v="0.36"/>
    <x v="2"/>
    <x v="10"/>
    <x v="507"/>
    <n v="77840"/>
  </r>
  <r>
    <n v="23176"/>
    <n v="91384"/>
    <x v="1127"/>
    <d v="2023-03-17T00:00:00"/>
    <s v="Medium"/>
    <n v="0.1"/>
    <n v="1.39"/>
    <n v="41.772599999999997"/>
    <n v="41.772599999999997"/>
    <n v="-191.57600000000002"/>
    <n v="15.57"/>
    <n v="4"/>
    <n v="60.54"/>
    <n v="877"/>
    <x v="864"/>
    <x v="1"/>
    <x v="2"/>
    <x v="0"/>
    <x v="14"/>
    <s v="Small Box"/>
    <x v="827"/>
    <n v="0.38"/>
    <x v="2"/>
    <x v="13"/>
    <x v="524"/>
    <n v="73064"/>
  </r>
  <r>
    <n v="24704"/>
    <n v="91157"/>
    <x v="1127"/>
    <d v="2023-03-16T00:00:00"/>
    <s v="Medium"/>
    <n v="0.04"/>
    <n v="7.77"/>
    <n v="-188.53"/>
    <s v=" "/>
    <n v="-574.55970000000002"/>
    <n v="8.4499999999999993"/>
    <n v="12"/>
    <n v="104.24"/>
    <n v="559"/>
    <x v="369"/>
    <x v="1"/>
    <x v="3"/>
    <x v="0"/>
    <x v="16"/>
    <s v="Small Pack"/>
    <x v="1106"/>
    <n v="0.55000000000000004"/>
    <x v="2"/>
    <x v="14"/>
    <x v="1189"/>
    <n v="60067"/>
  </r>
  <r>
    <n v="25745"/>
    <n v="91467"/>
    <x v="1127"/>
    <d v="2023-03-18T00:00:00"/>
    <s v="High"/>
    <n v="7.0000000000000007E-2"/>
    <n v="6.83"/>
    <n v="-167.417"/>
    <s v=" "/>
    <s v=" "/>
    <n v="3.52"/>
    <n v="8"/>
    <n v="28.95"/>
    <n v="2992"/>
    <x v="1087"/>
    <x v="1"/>
    <x v="0"/>
    <x v="0"/>
    <x v="1"/>
    <s v="Small Box"/>
    <x v="625"/>
    <n v="0.38"/>
    <x v="2"/>
    <x v="22"/>
    <x v="798"/>
    <n v="53081"/>
  </r>
  <r>
    <n v="25746"/>
    <n v="91467"/>
    <x v="1127"/>
    <d v="2023-03-18T00:00:00"/>
    <s v="High"/>
    <n v="0"/>
    <n v="7.69"/>
    <n v="-30.71"/>
    <s v=" "/>
    <s v=" "/>
    <n v="14.98"/>
    <n v="3"/>
    <n v="48.51"/>
    <n v="2992"/>
    <x v="972"/>
    <x v="1"/>
    <x v="0"/>
    <x v="0"/>
    <x v="0"/>
    <s v="Small Box"/>
    <x v="335"/>
    <n v="0.56999999999999995"/>
    <x v="2"/>
    <x v="22"/>
    <x v="798"/>
    <n v="53081"/>
  </r>
  <r>
    <n v="19551"/>
    <n v="89171"/>
    <x v="1128"/>
    <d v="2023-03-18T00:00:00"/>
    <s v="Medium"/>
    <n v="0.05"/>
    <n v="2.99"/>
    <n v="58.615499999999997"/>
    <n v="58.615499999999997"/>
    <s v=" "/>
    <n v="43.41"/>
    <n v="2"/>
    <n v="84.95"/>
    <n v="314"/>
    <x v="1284"/>
    <x v="1"/>
    <x v="2"/>
    <x v="0"/>
    <x v="1"/>
    <s v="Small Box"/>
    <x v="1173"/>
    <n v="0.39"/>
    <x v="2"/>
    <x v="14"/>
    <x v="279"/>
    <n v="60130"/>
  </r>
  <r>
    <n v="21464"/>
    <n v="89317"/>
    <x v="1128"/>
    <d v="2023-03-20T00:00:00"/>
    <s v="Medium"/>
    <n v="0.02"/>
    <n v="4"/>
    <n v="6.0926999999999998"/>
    <n v="6.0926999999999998"/>
    <s v=" "/>
    <n v="7.59"/>
    <n v="1"/>
    <n v="8.83"/>
    <n v="3098"/>
    <x v="2045"/>
    <x v="1"/>
    <x v="1"/>
    <x v="1"/>
    <x v="7"/>
    <s v="Wrap Bag"/>
    <x v="309"/>
    <n v="0.42"/>
    <x v="0"/>
    <x v="2"/>
    <x v="349"/>
    <n v="11967"/>
  </r>
  <r>
    <n v="21465"/>
    <n v="89317"/>
    <x v="1128"/>
    <d v="2023-03-19T00:00:00"/>
    <s v="Medium"/>
    <n v="0.09"/>
    <n v="0.95"/>
    <n v="32.381699999999995"/>
    <n v="32.381699999999995"/>
    <s v=" "/>
    <n v="5.43"/>
    <n v="9"/>
    <n v="46.93"/>
    <n v="3098"/>
    <x v="271"/>
    <x v="1"/>
    <x v="1"/>
    <x v="0"/>
    <x v="3"/>
    <s v="Wrap Bag"/>
    <x v="441"/>
    <n v="0.36"/>
    <x v="0"/>
    <x v="2"/>
    <x v="349"/>
    <n v="11967"/>
  </r>
  <r>
    <n v="21466"/>
    <n v="89317"/>
    <x v="1128"/>
    <d v="2023-03-19T00:00:00"/>
    <s v="Medium"/>
    <n v="0.06"/>
    <n v="35"/>
    <n v="406.37"/>
    <n v="406.37"/>
    <s v=" "/>
    <n v="279.48"/>
    <n v="9"/>
    <n v="2562.0700000000002"/>
    <n v="3098"/>
    <x v="175"/>
    <x v="1"/>
    <x v="1"/>
    <x v="0"/>
    <x v="0"/>
    <s v="Large Box"/>
    <x v="500"/>
    <n v="0.8"/>
    <x v="0"/>
    <x v="2"/>
    <x v="349"/>
    <n v="11967"/>
  </r>
  <r>
    <n v="23640"/>
    <n v="87191"/>
    <x v="1128"/>
    <d v="2023-03-19T00:00:00"/>
    <s v="Medium"/>
    <n v="0.04"/>
    <n v="1.0900000000000001"/>
    <n v="13.6137"/>
    <n v="13.6137"/>
    <s v=" "/>
    <n v="3.38"/>
    <n v="6"/>
    <n v="19.73"/>
    <n v="2973"/>
    <x v="140"/>
    <x v="1"/>
    <x v="0"/>
    <x v="0"/>
    <x v="3"/>
    <s v="Wrap Bag"/>
    <x v="1187"/>
    <n v="0.39"/>
    <x v="2"/>
    <x v="22"/>
    <x v="761"/>
    <n v="53151"/>
  </r>
  <r>
    <n v="24940"/>
    <n v="89552"/>
    <x v="1128"/>
    <d v="2023-03-21T00:00:00"/>
    <s v="Low"/>
    <n v="0.08"/>
    <n v="5.58"/>
    <n v="121.6677"/>
    <n v="121.6677"/>
    <n v="-58.949599999999997"/>
    <n v="26.38"/>
    <n v="7"/>
    <n v="176.33"/>
    <n v="889"/>
    <x v="208"/>
    <x v="1"/>
    <x v="1"/>
    <x v="1"/>
    <x v="7"/>
    <s v="Jumbo Drum"/>
    <x v="472"/>
    <n v="0.62"/>
    <x v="2"/>
    <x v="10"/>
    <x v="926"/>
    <n v="77705"/>
  </r>
  <r>
    <n v="24992"/>
    <n v="91562"/>
    <x v="1128"/>
    <d v="2023-03-18T00:00:00"/>
    <s v="Not Specified"/>
    <n v="0.1"/>
    <n v="6.5"/>
    <n v="-387.73"/>
    <s v=" "/>
    <s v=" "/>
    <n v="15.98"/>
    <n v="5"/>
    <n v="78.75"/>
    <n v="3214"/>
    <x v="2424"/>
    <x v="1"/>
    <x v="0"/>
    <x v="2"/>
    <x v="5"/>
    <s v="Small Box"/>
    <x v="356"/>
    <n v="0.48"/>
    <x v="3"/>
    <x v="28"/>
    <x v="115"/>
    <n v="37064"/>
  </r>
  <r>
    <n v="24993"/>
    <n v="91562"/>
    <x v="1128"/>
    <d v="2023-03-17T00:00:00"/>
    <s v="Not Specified"/>
    <n v="0.09"/>
    <n v="6.6"/>
    <n v="106.002"/>
    <n v="106.002"/>
    <s v=" "/>
    <n v="6.48"/>
    <n v="9"/>
    <n v="60.53"/>
    <n v="3214"/>
    <x v="698"/>
    <x v="0"/>
    <x v="0"/>
    <x v="0"/>
    <x v="3"/>
    <s v="Small Box"/>
    <x v="178"/>
    <n v="0.37"/>
    <x v="3"/>
    <x v="28"/>
    <x v="115"/>
    <n v="37064"/>
  </r>
  <r>
    <n v="25437"/>
    <n v="85999"/>
    <x v="1128"/>
    <d v="2023-03-18T00:00:00"/>
    <s v="Critical"/>
    <n v="0.09"/>
    <n v="7.5"/>
    <n v="-132.93"/>
    <s v=" "/>
    <n v="-3.71956"/>
    <n v="5.98"/>
    <n v="8"/>
    <n v="48.89"/>
    <n v="1819"/>
    <x v="1644"/>
    <x v="1"/>
    <x v="1"/>
    <x v="0"/>
    <x v="3"/>
    <s v="Small Box"/>
    <x v="695"/>
    <n v="0.4"/>
    <x v="2"/>
    <x v="27"/>
    <x v="445"/>
    <n v="48127"/>
  </r>
  <r>
    <n v="25710"/>
    <n v="89663"/>
    <x v="1128"/>
    <d v="2023-03-18T00:00:00"/>
    <s v="High"/>
    <n v="0.08"/>
    <n v="4.93"/>
    <n v="-47.83"/>
    <s v=" "/>
    <n v="-34.707599999999999"/>
    <n v="4.8899999999999997"/>
    <n v="3"/>
    <n v="16.760000000000002"/>
    <n v="2585"/>
    <x v="564"/>
    <x v="0"/>
    <x v="0"/>
    <x v="2"/>
    <x v="5"/>
    <s v="Small Pack"/>
    <x v="490"/>
    <n v="0.66"/>
    <x v="2"/>
    <x v="27"/>
    <x v="757"/>
    <n v="49201"/>
  </r>
  <r>
    <n v="52"/>
    <n v="322"/>
    <x v="1129"/>
    <d v="2023-03-20T00:00:00"/>
    <s v="Critical"/>
    <n v="0.08"/>
    <n v="8.08"/>
    <n v="257.76"/>
    <n v="257.76"/>
    <s v=" "/>
    <n v="155.99"/>
    <n v="20"/>
    <n v="2634.86"/>
    <n v="1402"/>
    <x v="325"/>
    <x v="1"/>
    <x v="2"/>
    <x v="2"/>
    <x v="8"/>
    <s v="Small Box"/>
    <x v="1234"/>
    <n v="0.6"/>
    <x v="2"/>
    <x v="14"/>
    <x v="69"/>
    <n v="60653"/>
  </r>
  <r>
    <n v="53"/>
    <n v="322"/>
    <x v="1129"/>
    <d v="2023-03-20T00:00:00"/>
    <s v="Critical"/>
    <n v="0.1"/>
    <n v="10.050000000000001"/>
    <n v="-291.58999999999997"/>
    <s v=" "/>
    <n v="-89.292000000000002"/>
    <n v="6.48"/>
    <n v="46"/>
    <n v="281"/>
    <n v="1402"/>
    <x v="2110"/>
    <x v="1"/>
    <x v="2"/>
    <x v="0"/>
    <x v="3"/>
    <s v="Small Box"/>
    <x v="219"/>
    <n v="0.37"/>
    <x v="2"/>
    <x v="14"/>
    <x v="69"/>
    <n v="60653"/>
  </r>
  <r>
    <n v="1358"/>
    <n v="9894"/>
    <x v="1129"/>
    <d v="2023-03-20T00:00:00"/>
    <s v="High"/>
    <n v="0.08"/>
    <n v="58.92"/>
    <n v="103.83"/>
    <n v="103.83"/>
    <n v="-272.71320000000003"/>
    <n v="355.98"/>
    <n v="16"/>
    <n v="5403.75"/>
    <n v="1193"/>
    <x v="449"/>
    <x v="2"/>
    <x v="3"/>
    <x v="1"/>
    <x v="2"/>
    <s v="Jumbo Drum"/>
    <x v="122"/>
    <n v="0.64"/>
    <x v="0"/>
    <x v="24"/>
    <x v="43"/>
    <n v="20016"/>
  </r>
  <r>
    <n v="3730"/>
    <n v="26660"/>
    <x v="1129"/>
    <d v="2023-03-18T00:00:00"/>
    <s v="Medium"/>
    <n v="0.1"/>
    <n v="2.0099999999999998"/>
    <n v="-4.22"/>
    <s v=" "/>
    <s v=" "/>
    <n v="8.9499999999999993"/>
    <n v="1"/>
    <n v="10.23"/>
    <n v="604"/>
    <x v="2425"/>
    <x v="1"/>
    <x v="0"/>
    <x v="0"/>
    <x v="3"/>
    <s v="Wrap Bag"/>
    <x v="352"/>
    <n v="0.39"/>
    <x v="1"/>
    <x v="1"/>
    <x v="1"/>
    <n v="90045"/>
  </r>
  <r>
    <n v="18052"/>
    <n v="86148"/>
    <x v="1129"/>
    <d v="2023-03-20T00:00:00"/>
    <s v="Critical"/>
    <n v="0.08"/>
    <n v="8.08"/>
    <n v="257.76"/>
    <n v="257.76"/>
    <n v="-564.60239999999999"/>
    <n v="155.99"/>
    <n v="5"/>
    <n v="658.71"/>
    <n v="1403"/>
    <x v="1976"/>
    <x v="1"/>
    <x v="2"/>
    <x v="2"/>
    <x v="8"/>
    <s v="Small Box"/>
    <x v="1234"/>
    <n v="0.6"/>
    <x v="2"/>
    <x v="27"/>
    <x v="118"/>
    <n v="48101"/>
  </r>
  <r>
    <n v="18053"/>
    <n v="86148"/>
    <x v="1129"/>
    <d v="2023-03-20T00:00:00"/>
    <s v="Critical"/>
    <n v="0.1"/>
    <n v="10.050000000000001"/>
    <n v="-291.58999999999997"/>
    <s v=" "/>
    <n v="-73.494119999999938"/>
    <n v="6.48"/>
    <n v="12"/>
    <n v="73.3"/>
    <n v="1404"/>
    <x v="2426"/>
    <x v="1"/>
    <x v="2"/>
    <x v="0"/>
    <x v="3"/>
    <s v="Small Box"/>
    <x v="219"/>
    <n v="0.37"/>
    <x v="2"/>
    <x v="27"/>
    <x v="1332"/>
    <n v="48104"/>
  </r>
  <r>
    <n v="21730"/>
    <n v="91150"/>
    <x v="1129"/>
    <d v="2023-03-18T00:00:00"/>
    <s v="Medium"/>
    <n v="0.1"/>
    <n v="2.0099999999999998"/>
    <n v="-4.22"/>
    <s v=" "/>
    <n v="-141.02000000000001"/>
    <n v="8.9499999999999993"/>
    <n v="1"/>
    <n v="10.23"/>
    <n v="605"/>
    <x v="249"/>
    <x v="1"/>
    <x v="0"/>
    <x v="0"/>
    <x v="3"/>
    <s v="Wrap Bag"/>
    <x v="352"/>
    <n v="0.39"/>
    <x v="0"/>
    <x v="2"/>
    <x v="257"/>
    <n v="11795"/>
  </r>
  <r>
    <n v="22489"/>
    <n v="89464"/>
    <x v="1129"/>
    <d v="2023-03-20T00:00:00"/>
    <s v="Medium"/>
    <n v="7.0000000000000007E-2"/>
    <n v="9.68"/>
    <n v="-43.5"/>
    <s v=" "/>
    <s v=" "/>
    <n v="6.48"/>
    <n v="2"/>
    <n v="15.3"/>
    <n v="1967"/>
    <x v="1156"/>
    <x v="1"/>
    <x v="3"/>
    <x v="0"/>
    <x v="3"/>
    <s v="Small Box"/>
    <x v="588"/>
    <n v="0.36"/>
    <x v="2"/>
    <x v="11"/>
    <x v="272"/>
    <n v="52732"/>
  </r>
  <r>
    <n v="25022"/>
    <n v="90075"/>
    <x v="1129"/>
    <d v="2023-03-19T00:00:00"/>
    <s v="Not Specified"/>
    <n v="0"/>
    <n v="27.75"/>
    <n v="-409.79"/>
    <s v=" "/>
    <s v=" "/>
    <n v="15.23"/>
    <n v="5"/>
    <n v="88.78"/>
    <n v="1054"/>
    <x v="575"/>
    <x v="2"/>
    <x v="2"/>
    <x v="1"/>
    <x v="9"/>
    <s v="Jumbo Box"/>
    <x v="676"/>
    <n v="0.76"/>
    <x v="1"/>
    <x v="41"/>
    <x v="468"/>
    <n v="85374"/>
  </r>
  <r>
    <n v="25543"/>
    <n v="91142"/>
    <x v="1129"/>
    <d v="2023-03-20T00:00:00"/>
    <s v="Critical"/>
    <n v="0.05"/>
    <n v="53.03"/>
    <n v="-815.79"/>
    <s v=" "/>
    <n v="-257.68400000000003"/>
    <n v="20.98"/>
    <n v="5"/>
    <n v="120.36"/>
    <n v="200"/>
    <x v="291"/>
    <x v="2"/>
    <x v="0"/>
    <x v="0"/>
    <x v="0"/>
    <s v="Jumbo Drum"/>
    <x v="249"/>
    <n v="0.78"/>
    <x v="1"/>
    <x v="41"/>
    <x v="172"/>
    <n v="85335"/>
  </r>
  <r>
    <n v="267"/>
    <n v="1856"/>
    <x v="1130"/>
    <d v="2023-03-21T00:00:00"/>
    <s v="Not Specified"/>
    <n v="0.08"/>
    <n v="49"/>
    <n v="-712.14"/>
    <s v=" "/>
    <n v="-66.650000000000006"/>
    <n v="60.98"/>
    <n v="24"/>
    <n v="1449.3"/>
    <n v="94"/>
    <x v="1632"/>
    <x v="1"/>
    <x v="0"/>
    <x v="0"/>
    <x v="13"/>
    <s v="Large Box"/>
    <x v="286"/>
    <n v="0.59"/>
    <x v="2"/>
    <x v="14"/>
    <x v="69"/>
    <n v="60601"/>
  </r>
  <r>
    <n v="268"/>
    <n v="1856"/>
    <x v="1130"/>
    <d v="2023-03-20T00:00:00"/>
    <s v="Not Specified"/>
    <n v="0.05"/>
    <n v="8.08"/>
    <n v="973.16099999999994"/>
    <n v="973.16099999999994"/>
    <s v=" "/>
    <n v="125.99"/>
    <n v="43"/>
    <n v="4374.6899999999996"/>
    <n v="94"/>
    <x v="1632"/>
    <x v="1"/>
    <x v="0"/>
    <x v="2"/>
    <x v="8"/>
    <s v="Small Box"/>
    <x v="994"/>
    <n v="0.56999999999999995"/>
    <x v="2"/>
    <x v="14"/>
    <x v="69"/>
    <n v="60601"/>
  </r>
  <r>
    <n v="269"/>
    <n v="1856"/>
    <x v="1130"/>
    <d v="2023-03-20T00:00:00"/>
    <s v="Not Specified"/>
    <n v="0.1"/>
    <n v="8.8000000000000007"/>
    <n v="676.125"/>
    <n v="676.125"/>
    <n v="-86"/>
    <n v="125.99"/>
    <n v="44"/>
    <n v="4283.24"/>
    <n v="94"/>
    <x v="1574"/>
    <x v="1"/>
    <x v="0"/>
    <x v="2"/>
    <x v="8"/>
    <s v="Small Box"/>
    <x v="814"/>
    <n v="0.59"/>
    <x v="2"/>
    <x v="14"/>
    <x v="69"/>
    <n v="60601"/>
  </r>
  <r>
    <n v="18056"/>
    <n v="86161"/>
    <x v="1130"/>
    <d v="2023-03-21T00:00:00"/>
    <s v="Critical"/>
    <n v="0.02"/>
    <n v="13.99"/>
    <n v="43.997999999999998"/>
    <n v="43.997999999999998"/>
    <n v="-459.08280000000002"/>
    <n v="179.99"/>
    <n v="6"/>
    <n v="929.43"/>
    <n v="1295"/>
    <x v="141"/>
    <x v="1"/>
    <x v="3"/>
    <x v="2"/>
    <x v="8"/>
    <s v="Medium Box"/>
    <x v="631"/>
    <n v="0.56999999999999995"/>
    <x v="3"/>
    <x v="44"/>
    <x v="96"/>
    <n v="27237"/>
  </r>
  <r>
    <n v="18267"/>
    <n v="87312"/>
    <x v="1130"/>
    <d v="2023-03-21T00:00:00"/>
    <s v="Not Specified"/>
    <n v="0.08"/>
    <n v="49"/>
    <n v="-712.14"/>
    <s v=" "/>
    <n v="-362.88"/>
    <n v="60.98"/>
    <n v="6"/>
    <n v="362.33"/>
    <n v="95"/>
    <x v="633"/>
    <x v="1"/>
    <x v="0"/>
    <x v="0"/>
    <x v="13"/>
    <s v="Large Box"/>
    <x v="286"/>
    <n v="0.59"/>
    <x v="2"/>
    <x v="38"/>
    <x v="595"/>
    <n v="66209"/>
  </r>
  <r>
    <n v="18268"/>
    <n v="87312"/>
    <x v="1130"/>
    <d v="2023-03-20T00:00:00"/>
    <s v="Not Specified"/>
    <n v="0.05"/>
    <n v="8.08"/>
    <n v="772.18589999999983"/>
    <n v="772.18589999999983"/>
    <s v=" "/>
    <n v="125.99"/>
    <n v="11"/>
    <n v="1119.1099999999999"/>
    <n v="95"/>
    <x v="170"/>
    <x v="1"/>
    <x v="0"/>
    <x v="2"/>
    <x v="8"/>
    <s v="Small Box"/>
    <x v="994"/>
    <n v="0.56999999999999995"/>
    <x v="2"/>
    <x v="38"/>
    <x v="595"/>
    <n v="66209"/>
  </r>
  <r>
    <n v="18269"/>
    <n v="87312"/>
    <x v="1130"/>
    <d v="2023-03-20T00:00:00"/>
    <s v="Not Specified"/>
    <n v="0.1"/>
    <n v="8.8000000000000007"/>
    <n v="676.125"/>
    <n v="676.125"/>
    <s v=" "/>
    <n v="125.99"/>
    <n v="11"/>
    <n v="1070.81"/>
    <n v="95"/>
    <x v="170"/>
    <x v="1"/>
    <x v="0"/>
    <x v="2"/>
    <x v="8"/>
    <s v="Small Box"/>
    <x v="814"/>
    <n v="0.59"/>
    <x v="2"/>
    <x v="38"/>
    <x v="595"/>
    <n v="66209"/>
  </r>
  <r>
    <n v="21489"/>
    <n v="85986"/>
    <x v="1130"/>
    <d v="2023-03-20T00:00:00"/>
    <s v="High"/>
    <n v="0.04"/>
    <n v="2.5"/>
    <n v="-124.18"/>
    <s v=" "/>
    <n v="-44.163600000000002"/>
    <n v="3.69"/>
    <n v="12"/>
    <n v="45.71"/>
    <n v="3338"/>
    <x v="1983"/>
    <x v="1"/>
    <x v="1"/>
    <x v="0"/>
    <x v="14"/>
    <s v="Small Box"/>
    <x v="433"/>
    <n v="0.39"/>
    <x v="3"/>
    <x v="12"/>
    <x v="419"/>
    <n v="33614"/>
  </r>
  <r>
    <n v="24898"/>
    <n v="91313"/>
    <x v="1130"/>
    <d v="2023-03-19T00:00:00"/>
    <s v="High"/>
    <n v="0.01"/>
    <n v="3.97"/>
    <n v="-72.44"/>
    <s v=" "/>
    <s v=" "/>
    <n v="3.28"/>
    <n v="7"/>
    <n v="24.18"/>
    <n v="2503"/>
    <x v="1828"/>
    <x v="1"/>
    <x v="0"/>
    <x v="0"/>
    <x v="4"/>
    <s v="Wrap Bag"/>
    <x v="38"/>
    <n v="0.56000000000000005"/>
    <x v="2"/>
    <x v="10"/>
    <x v="1109"/>
    <n v="77489"/>
  </r>
  <r>
    <n v="24900"/>
    <n v="91313"/>
    <x v="1130"/>
    <d v="2023-03-19T00:00:00"/>
    <s v="High"/>
    <n v="0.06"/>
    <n v="28.06"/>
    <n v="-172.47749999999999"/>
    <s v=" "/>
    <s v=" "/>
    <n v="270.97000000000003"/>
    <n v="2"/>
    <n v="556.41"/>
    <n v="2502"/>
    <x v="2427"/>
    <x v="2"/>
    <x v="0"/>
    <x v="2"/>
    <x v="6"/>
    <s v="Jumbo Drum"/>
    <x v="611"/>
    <n v="0.56000000000000005"/>
    <x v="2"/>
    <x v="39"/>
    <x v="276"/>
    <n v="46321"/>
  </r>
  <r>
    <n v="25623"/>
    <n v="89901"/>
    <x v="1130"/>
    <d v="2023-03-21T00:00:00"/>
    <s v="Not Specified"/>
    <n v="0.01"/>
    <n v="5.96"/>
    <n v="-30.04"/>
    <s v=" "/>
    <s v=" "/>
    <n v="7.35"/>
    <n v="4"/>
    <n v="31.18"/>
    <n v="3287"/>
    <x v="1570"/>
    <x v="1"/>
    <x v="3"/>
    <x v="0"/>
    <x v="3"/>
    <s v="Small Box"/>
    <x v="826"/>
    <n v="0.38"/>
    <x v="1"/>
    <x v="1"/>
    <x v="465"/>
    <n v="95746"/>
  </r>
  <r>
    <n v="21717"/>
    <n v="86255"/>
    <x v="1131"/>
    <d v="2023-03-22T00:00:00"/>
    <s v="Not Specified"/>
    <n v="0.02"/>
    <n v="5.26"/>
    <n v="-103.21250000000001"/>
    <s v=" "/>
    <s v=" "/>
    <n v="3.98"/>
    <n v="8"/>
    <n v="34.35"/>
    <n v="546"/>
    <x v="459"/>
    <x v="1"/>
    <x v="2"/>
    <x v="0"/>
    <x v="1"/>
    <s v="Small Box"/>
    <x v="342"/>
    <n v="0.38"/>
    <x v="2"/>
    <x v="10"/>
    <x v="923"/>
    <n v="78666"/>
  </r>
  <r>
    <n v="22230"/>
    <n v="91275"/>
    <x v="1131"/>
    <d v="2023-03-21T00:00:00"/>
    <s v="Not Specified"/>
    <n v="0.02"/>
    <n v="2.27"/>
    <n v="-1.57"/>
    <s v=" "/>
    <n v="-432.54"/>
    <n v="5.85"/>
    <n v="11"/>
    <n v="63.66"/>
    <n v="613"/>
    <x v="1975"/>
    <x v="1"/>
    <x v="0"/>
    <x v="0"/>
    <x v="4"/>
    <s v="Wrap Bag"/>
    <x v="537"/>
    <n v="0.56000000000000005"/>
    <x v="1"/>
    <x v="5"/>
    <x v="223"/>
    <n v="97301"/>
  </r>
  <r>
    <n v="24938"/>
    <n v="91190"/>
    <x v="1131"/>
    <d v="2023-03-21T00:00:00"/>
    <s v="Critical"/>
    <n v="0.04"/>
    <n v="1.3"/>
    <n v="-6.22"/>
    <s v=" "/>
    <s v=" "/>
    <n v="2.58"/>
    <n v="4"/>
    <n v="11.03"/>
    <n v="2105"/>
    <x v="2036"/>
    <x v="1"/>
    <x v="2"/>
    <x v="0"/>
    <x v="4"/>
    <s v="Wrap Bag"/>
    <x v="868"/>
    <n v="0.59"/>
    <x v="2"/>
    <x v="11"/>
    <x v="99"/>
    <n v="50315"/>
  </r>
  <r>
    <n v="25684"/>
    <n v="86692"/>
    <x v="1131"/>
    <d v="2023-03-20T00:00:00"/>
    <s v="Low"/>
    <n v="0.01"/>
    <n v="3.99"/>
    <n v="409.98419999999993"/>
    <n v="409.98419999999993"/>
    <n v="-969.0483660000001"/>
    <n v="65.989999999999995"/>
    <n v="10"/>
    <n v="594.17999999999995"/>
    <n v="1936"/>
    <x v="1732"/>
    <x v="1"/>
    <x v="2"/>
    <x v="2"/>
    <x v="8"/>
    <s v="Small Box"/>
    <x v="960"/>
    <n v="0.56999999999999995"/>
    <x v="2"/>
    <x v="10"/>
    <x v="1366"/>
    <n v="76051"/>
  </r>
  <r>
    <n v="26121"/>
    <n v="85922"/>
    <x v="1131"/>
    <d v="2023-03-22T00:00:00"/>
    <s v="High"/>
    <n v="0"/>
    <n v="7.12"/>
    <n v="-106.76"/>
    <s v=" "/>
    <n v="-94.59"/>
    <n v="39.979999999999997"/>
    <n v="2"/>
    <n v="85.53"/>
    <n v="2631"/>
    <x v="803"/>
    <x v="1"/>
    <x v="2"/>
    <x v="2"/>
    <x v="5"/>
    <s v="Small Box"/>
    <x v="1020"/>
    <n v="0.67"/>
    <x v="2"/>
    <x v="13"/>
    <x v="925"/>
    <n v="73120"/>
  </r>
  <r>
    <n v="18673"/>
    <n v="88683"/>
    <x v="1132"/>
    <d v="2023-03-23T00:00:00"/>
    <s v="Not Specified"/>
    <n v="0.09"/>
    <n v="6.5"/>
    <n v="-71.44"/>
    <s v=" "/>
    <n v="-60.007199999999997"/>
    <n v="7.98"/>
    <n v="4"/>
    <n v="30.96"/>
    <n v="40"/>
    <x v="1018"/>
    <x v="1"/>
    <x v="2"/>
    <x v="0"/>
    <x v="0"/>
    <s v="Medium Box"/>
    <x v="593"/>
    <n v="0.59"/>
    <x v="1"/>
    <x v="4"/>
    <x v="561"/>
    <n v="98221"/>
  </r>
  <r>
    <n v="22191"/>
    <n v="85943"/>
    <x v="1132"/>
    <d v="2023-03-21T00:00:00"/>
    <s v="Medium"/>
    <n v="0.08"/>
    <n v="8.99"/>
    <n v="775.46400000000006"/>
    <n v="775.46400000000006"/>
    <s v=" "/>
    <n v="205.99"/>
    <n v="10"/>
    <n v="1659.17"/>
    <n v="1185"/>
    <x v="2428"/>
    <x v="1"/>
    <x v="1"/>
    <x v="2"/>
    <x v="8"/>
    <s v="Small Box"/>
    <x v="208"/>
    <n v="0.56000000000000005"/>
    <x v="3"/>
    <x v="9"/>
    <x v="41"/>
    <n v="35756"/>
  </r>
  <r>
    <n v="22431"/>
    <n v="89532"/>
    <x v="1132"/>
    <d v="2023-03-25T00:00:00"/>
    <s v="Low"/>
    <n v="0.05"/>
    <n v="4"/>
    <n v="-149.51999999999998"/>
    <s v=" "/>
    <s v=" "/>
    <n v="43.22"/>
    <n v="6"/>
    <n v="262.76"/>
    <n v="152"/>
    <x v="1677"/>
    <x v="0"/>
    <x v="0"/>
    <x v="2"/>
    <x v="5"/>
    <s v="Small Box"/>
    <x v="8"/>
    <n v="0.64"/>
    <x v="3"/>
    <x v="28"/>
    <x v="72"/>
    <n v="37918"/>
  </r>
  <r>
    <n v="22432"/>
    <n v="89532"/>
    <x v="1132"/>
    <d v="2023-03-30T00:00:00"/>
    <s v="Low"/>
    <n v="0"/>
    <n v="5.26"/>
    <n v="-3.1219999999999999"/>
    <s v=" "/>
    <s v=" "/>
    <n v="205.99"/>
    <n v="6"/>
    <n v="1053.6099999999999"/>
    <n v="152"/>
    <x v="2205"/>
    <x v="0"/>
    <x v="0"/>
    <x v="2"/>
    <x v="8"/>
    <s v="Small Box"/>
    <x v="749"/>
    <n v="0.56000000000000005"/>
    <x v="3"/>
    <x v="28"/>
    <x v="72"/>
    <n v="37918"/>
  </r>
  <r>
    <n v="24253"/>
    <n v="86074"/>
    <x v="1132"/>
    <d v="2023-03-23T00:00:00"/>
    <s v="Medium"/>
    <n v="0.06"/>
    <n v="5.4"/>
    <n v="-10.513999999999999"/>
    <s v=" "/>
    <s v=" "/>
    <n v="10.4"/>
    <n v="12"/>
    <n v="124.5"/>
    <n v="2656"/>
    <x v="861"/>
    <x v="1"/>
    <x v="2"/>
    <x v="1"/>
    <x v="7"/>
    <s v="Small Pack"/>
    <x v="361"/>
    <n v="0.51"/>
    <x v="3"/>
    <x v="20"/>
    <x v="39"/>
    <n v="30904"/>
  </r>
  <r>
    <n v="1127"/>
    <n v="8257"/>
    <x v="1133"/>
    <d v="2023-03-22T00:00:00"/>
    <s v="Low"/>
    <n v="0.05"/>
    <n v="29.7"/>
    <n v="-2561.3235"/>
    <s v=" "/>
    <s v=" "/>
    <n v="1500.97"/>
    <n v="5"/>
    <n v="7486.09"/>
    <n v="949"/>
    <x v="1552"/>
    <x v="2"/>
    <x v="1"/>
    <x v="2"/>
    <x v="6"/>
    <s v="Jumbo Drum"/>
    <x v="331"/>
    <n v="0.56999999999999995"/>
    <x v="1"/>
    <x v="1"/>
    <x v="1"/>
    <n v="90049"/>
  </r>
  <r>
    <n v="1129"/>
    <n v="8257"/>
    <x v="1133"/>
    <d v="2023-03-29T00:00:00"/>
    <s v="Low"/>
    <n v="0.03"/>
    <n v="1.6"/>
    <n v="-6.2"/>
    <s v=" "/>
    <n v="-3.9479999999999995"/>
    <n v="4.28"/>
    <n v="5"/>
    <n v="22.77"/>
    <n v="949"/>
    <x v="1366"/>
    <x v="1"/>
    <x v="1"/>
    <x v="0"/>
    <x v="4"/>
    <s v="Wrap Bag"/>
    <x v="332"/>
    <n v="0.57999999999999996"/>
    <x v="1"/>
    <x v="1"/>
    <x v="1"/>
    <n v="90049"/>
  </r>
  <r>
    <n v="4181"/>
    <n v="29671"/>
    <x v="1133"/>
    <d v="2023-03-23T00:00:00"/>
    <s v="Critical"/>
    <n v="0.02"/>
    <n v="7.73"/>
    <n v="221.63"/>
    <n v="221.63"/>
    <s v=" "/>
    <n v="34.99"/>
    <n v="43"/>
    <n v="1511.7"/>
    <n v="1106"/>
    <x v="383"/>
    <x v="1"/>
    <x v="1"/>
    <x v="0"/>
    <x v="4"/>
    <s v="Small Box"/>
    <x v="247"/>
    <n v="0.59"/>
    <x v="2"/>
    <x v="10"/>
    <x v="75"/>
    <n v="75220"/>
  </r>
  <r>
    <n v="19345"/>
    <n v="88856"/>
    <x v="1133"/>
    <d v="2023-03-24T00:00:00"/>
    <s v="Medium"/>
    <n v="0.01"/>
    <n v="1.99"/>
    <n v="374.47379999999998"/>
    <n v="374.47379999999998"/>
    <s v=" "/>
    <n v="17.48"/>
    <n v="2"/>
    <n v="37.6"/>
    <n v="1531"/>
    <x v="1036"/>
    <x v="1"/>
    <x v="1"/>
    <x v="2"/>
    <x v="5"/>
    <s v="Small Pack"/>
    <x v="612"/>
    <n v="0.45"/>
    <x v="3"/>
    <x v="12"/>
    <x v="580"/>
    <n v="32137"/>
  </r>
  <r>
    <n v="19565"/>
    <n v="90300"/>
    <x v="1133"/>
    <d v="2023-03-22T00:00:00"/>
    <s v="Medium"/>
    <n v="0.04"/>
    <n v="4"/>
    <n v="107.45"/>
    <n v="107.45"/>
    <s v=" "/>
    <n v="39.979999999999997"/>
    <n v="7"/>
    <n v="288.44"/>
    <n v="3261"/>
    <x v="1531"/>
    <x v="1"/>
    <x v="1"/>
    <x v="2"/>
    <x v="5"/>
    <s v="Small Box"/>
    <x v="366"/>
    <n v="0.7"/>
    <x v="2"/>
    <x v="27"/>
    <x v="537"/>
    <n v="49221"/>
  </r>
  <r>
    <n v="19841"/>
    <n v="86469"/>
    <x v="1133"/>
    <d v="2023-03-24T00:00:00"/>
    <s v="Not Specified"/>
    <n v="0.09"/>
    <n v="4"/>
    <n v="107.06729999999999"/>
    <n v="107.06729999999999"/>
    <s v=" "/>
    <n v="15.98"/>
    <n v="10"/>
    <n v="155.16999999999999"/>
    <n v="2561"/>
    <x v="1329"/>
    <x v="1"/>
    <x v="1"/>
    <x v="2"/>
    <x v="5"/>
    <s v="Small Box"/>
    <x v="356"/>
    <n v="0.37"/>
    <x v="0"/>
    <x v="2"/>
    <x v="287"/>
    <n v="10562"/>
  </r>
  <r>
    <n v="22210"/>
    <n v="87323"/>
    <x v="1133"/>
    <d v="2023-03-24T00:00:00"/>
    <s v="Medium"/>
    <n v="0"/>
    <n v="1.49"/>
    <n v="-5.1404999999999994"/>
    <s v=" "/>
    <n v="-60.429200000000002"/>
    <n v="2.08"/>
    <n v="2"/>
    <n v="4.49"/>
    <n v="2854"/>
    <x v="2429"/>
    <x v="1"/>
    <x v="2"/>
    <x v="0"/>
    <x v="1"/>
    <s v="Small Box"/>
    <x v="1024"/>
    <n v="0.38"/>
    <x v="1"/>
    <x v="4"/>
    <x v="1221"/>
    <n v="98146"/>
  </r>
  <r>
    <n v="24863"/>
    <n v="87502"/>
    <x v="1133"/>
    <d v="2023-03-23T00:00:00"/>
    <s v="Not Specified"/>
    <n v="0.08"/>
    <n v="4.53"/>
    <n v="211.92"/>
    <n v="211.92"/>
    <s v=" "/>
    <n v="15.14"/>
    <n v="11"/>
    <n v="166.66"/>
    <n v="1553"/>
    <x v="1385"/>
    <x v="1"/>
    <x v="3"/>
    <x v="0"/>
    <x v="0"/>
    <s v="Small Box"/>
    <x v="722"/>
    <n v="0.81"/>
    <x v="3"/>
    <x v="33"/>
    <x v="154"/>
    <n v="38701"/>
  </r>
  <r>
    <n v="25443"/>
    <n v="87598"/>
    <x v="1133"/>
    <d v="2023-03-24T00:00:00"/>
    <s v="Critical"/>
    <n v="0.02"/>
    <n v="2.15"/>
    <n v="-2.82"/>
    <s v=" "/>
    <n v="-13.23"/>
    <n v="9.11"/>
    <n v="1"/>
    <n v="9.65"/>
    <n v="1190"/>
    <x v="392"/>
    <x v="1"/>
    <x v="1"/>
    <x v="0"/>
    <x v="3"/>
    <s v="Wrap Bag"/>
    <x v="5"/>
    <n v="0.4"/>
    <x v="1"/>
    <x v="1"/>
    <x v="879"/>
    <n v="90301"/>
  </r>
  <r>
    <n v="5469"/>
    <n v="38853"/>
    <x v="1134"/>
    <d v="2023-03-27T00:00:00"/>
    <s v="Low"/>
    <n v="0.04"/>
    <n v="2.5"/>
    <n v="19.997999999999998"/>
    <n v="19.997999999999998"/>
    <n v="-634.86540000000002"/>
    <n v="65.989999999999995"/>
    <n v="13"/>
    <n v="728.03"/>
    <n v="1104"/>
    <x v="195"/>
    <x v="1"/>
    <x v="0"/>
    <x v="2"/>
    <x v="8"/>
    <s v="Small Box"/>
    <x v="1062"/>
    <n v="0.55000000000000004"/>
    <x v="0"/>
    <x v="2"/>
    <x v="2"/>
    <n v="10282"/>
  </r>
  <r>
    <n v="18583"/>
    <n v="88485"/>
    <x v="1134"/>
    <d v="2023-03-25T00:00:00"/>
    <s v="Not Specified"/>
    <n v="0.06"/>
    <n v="3.73"/>
    <n v="51.97079999999999"/>
    <n v="51.97079999999999"/>
    <s v=" "/>
    <n v="15.68"/>
    <n v="5"/>
    <n v="75.319999999999993"/>
    <n v="426"/>
    <x v="1426"/>
    <x v="1"/>
    <x v="2"/>
    <x v="1"/>
    <x v="7"/>
    <s v="Small Pack"/>
    <x v="545"/>
    <n v="0.46"/>
    <x v="2"/>
    <x v="8"/>
    <x v="157"/>
    <n v="68502"/>
  </r>
  <r>
    <n v="19082"/>
    <n v="88144"/>
    <x v="1134"/>
    <d v="2023-03-30T00:00:00"/>
    <s v="Low"/>
    <n v="0.01"/>
    <n v="5.08"/>
    <n v="-137.62"/>
    <s v=" "/>
    <n v="-296.06"/>
    <n v="55.29"/>
    <n v="13"/>
    <n v="727.13"/>
    <n v="2468"/>
    <x v="672"/>
    <x v="1"/>
    <x v="2"/>
    <x v="0"/>
    <x v="0"/>
    <s v="Small Box"/>
    <x v="1010"/>
    <n v="0.59"/>
    <x v="3"/>
    <x v="44"/>
    <x v="393"/>
    <n v="28144"/>
  </r>
  <r>
    <n v="19718"/>
    <n v="90468"/>
    <x v="1134"/>
    <d v="2023-03-24T00:00:00"/>
    <s v="Medium"/>
    <n v="7.0000000000000007E-2"/>
    <n v="8.49"/>
    <n v="-32.820999999999998"/>
    <s v=" "/>
    <n v="-243.50970000000001"/>
    <n v="5.81"/>
    <n v="1"/>
    <n v="7.37"/>
    <n v="1514"/>
    <x v="159"/>
    <x v="1"/>
    <x v="2"/>
    <x v="0"/>
    <x v="1"/>
    <s v="Small Box"/>
    <x v="98"/>
    <n v="0.39"/>
    <x v="2"/>
    <x v="14"/>
    <x v="657"/>
    <n v="60516"/>
  </r>
  <r>
    <n v="20162"/>
    <n v="88654"/>
    <x v="1134"/>
    <d v="2023-03-24T00:00:00"/>
    <s v="Critical"/>
    <n v="0.01"/>
    <n v="6.5"/>
    <n v="-84.12"/>
    <s v=" "/>
    <n v="-4.2840000000000007"/>
    <n v="30.98"/>
    <n v="3"/>
    <n v="96.68"/>
    <n v="576"/>
    <x v="966"/>
    <x v="0"/>
    <x v="2"/>
    <x v="2"/>
    <x v="5"/>
    <s v="Small Box"/>
    <x v="496"/>
    <n v="0.64"/>
    <x v="1"/>
    <x v="1"/>
    <x v="570"/>
    <n v="91767"/>
  </r>
  <r>
    <n v="20163"/>
    <n v="88654"/>
    <x v="1134"/>
    <d v="2023-03-25T00:00:00"/>
    <s v="Critical"/>
    <n v="0.09"/>
    <n v="1.17"/>
    <n v="5.98"/>
    <n v="5.98"/>
    <n v="-178.56959999999998"/>
    <n v="4.13"/>
    <n v="9"/>
    <n v="35.49"/>
    <n v="576"/>
    <x v="2209"/>
    <x v="1"/>
    <x v="2"/>
    <x v="0"/>
    <x v="4"/>
    <s v="Wrap Bag"/>
    <x v="522"/>
    <n v="0.56999999999999995"/>
    <x v="1"/>
    <x v="1"/>
    <x v="570"/>
    <n v="91767"/>
  </r>
  <r>
    <n v="22209"/>
    <n v="86114"/>
    <x v="1134"/>
    <d v="2023-03-25T00:00:00"/>
    <s v="Medium"/>
    <n v="0.06"/>
    <n v="9.07"/>
    <n v="665.40839999999992"/>
    <n v="665.40839999999992"/>
    <s v=" "/>
    <n v="120.98"/>
    <n v="8"/>
    <n v="964.36"/>
    <n v="3045"/>
    <x v="1527"/>
    <x v="1"/>
    <x v="3"/>
    <x v="0"/>
    <x v="1"/>
    <s v="Small Box"/>
    <x v="267"/>
    <n v="0.35"/>
    <x v="2"/>
    <x v="38"/>
    <x v="833"/>
    <n v="66048"/>
  </r>
  <r>
    <n v="22789"/>
    <n v="88021"/>
    <x v="1134"/>
    <d v="2023-03-25T00:00:00"/>
    <s v="High"/>
    <n v="0.01"/>
    <n v="7.69"/>
    <n v="-48.97"/>
    <s v=" "/>
    <n v="-17.568000000000001"/>
    <n v="14.98"/>
    <n v="7"/>
    <n v="108.85"/>
    <n v="2619"/>
    <x v="428"/>
    <x v="1"/>
    <x v="2"/>
    <x v="0"/>
    <x v="0"/>
    <s v="Small Box"/>
    <x v="335"/>
    <n v="0.56999999999999995"/>
    <x v="2"/>
    <x v="46"/>
    <x v="290"/>
    <n v="57103"/>
  </r>
  <r>
    <n v="23469"/>
    <n v="90981"/>
    <x v="1134"/>
    <d v="2023-03-27T00:00:00"/>
    <s v="Low"/>
    <n v="0.04"/>
    <n v="2.5"/>
    <n v="19.997999999999998"/>
    <n v="19.997999999999998"/>
    <s v=" "/>
    <n v="65.989999999999995"/>
    <n v="3"/>
    <n v="168.01"/>
    <n v="1103"/>
    <x v="1377"/>
    <x v="1"/>
    <x v="0"/>
    <x v="2"/>
    <x v="8"/>
    <s v="Small Box"/>
    <x v="1062"/>
    <n v="0.55000000000000004"/>
    <x v="2"/>
    <x v="8"/>
    <x v="359"/>
    <n v="68046"/>
  </r>
  <r>
    <n v="23596"/>
    <n v="88290"/>
    <x v="1134"/>
    <d v="2023-03-23T00:00:00"/>
    <s v="High"/>
    <n v="0.03"/>
    <n v="3.52"/>
    <n v="-72.430000000000007"/>
    <s v=" "/>
    <s v=" "/>
    <n v="7.28"/>
    <n v="9"/>
    <n v="65.099999999999994"/>
    <n v="2861"/>
    <x v="324"/>
    <x v="1"/>
    <x v="2"/>
    <x v="2"/>
    <x v="5"/>
    <s v="Small Pack"/>
    <x v="561"/>
    <n v="0.68"/>
    <x v="2"/>
    <x v="38"/>
    <x v="648"/>
    <n v="67601"/>
  </r>
  <r>
    <n v="24160"/>
    <n v="88847"/>
    <x v="1134"/>
    <d v="2023-03-24T00:00:00"/>
    <s v="Not Specified"/>
    <n v="0.06"/>
    <n v="24.49"/>
    <n v="55.936800000000005"/>
    <n v="55.936800000000005"/>
    <s v=" "/>
    <n v="599.99"/>
    <n v="1"/>
    <n v="586.54999999999995"/>
    <n v="3381"/>
    <x v="1175"/>
    <x v="1"/>
    <x v="2"/>
    <x v="2"/>
    <x v="11"/>
    <s v="Large Box"/>
    <x v="634"/>
    <n v="0.5"/>
    <x v="3"/>
    <x v="20"/>
    <x v="291"/>
    <n v="31204"/>
  </r>
  <r>
    <n v="24249"/>
    <n v="90778"/>
    <x v="1134"/>
    <d v="2023-03-25T00:00:00"/>
    <s v="High"/>
    <n v="0.01"/>
    <n v="19.989999999999998"/>
    <n v="2326.2452999999996"/>
    <n v="2326.2452999999996"/>
    <n v="-12.919280000000001"/>
    <n v="420.98"/>
    <n v="8"/>
    <n v="3371.37"/>
    <n v="1796"/>
    <x v="259"/>
    <x v="0"/>
    <x v="2"/>
    <x v="0"/>
    <x v="1"/>
    <s v="Small Box"/>
    <x v="160"/>
    <n v="0.35"/>
    <x v="1"/>
    <x v="1"/>
    <x v="197"/>
    <n v="94110"/>
  </r>
  <r>
    <n v="24250"/>
    <n v="90778"/>
    <x v="1134"/>
    <d v="2023-03-25T00:00:00"/>
    <s v="High"/>
    <n v="0.05"/>
    <n v="36.090000000000003"/>
    <n v="-427.99"/>
    <s v=" "/>
    <s v=" "/>
    <n v="140.97999999999999"/>
    <n v="9"/>
    <n v="1263.1500000000001"/>
    <n v="1796"/>
    <x v="277"/>
    <x v="2"/>
    <x v="2"/>
    <x v="1"/>
    <x v="10"/>
    <s v="Jumbo Box"/>
    <x v="447"/>
    <n v="0.77"/>
    <x v="1"/>
    <x v="1"/>
    <x v="197"/>
    <n v="94110"/>
  </r>
  <r>
    <n v="24251"/>
    <n v="90778"/>
    <x v="1134"/>
    <d v="2023-03-24T00:00:00"/>
    <s v="High"/>
    <n v="0.05"/>
    <n v="8.73"/>
    <n v="-7961.4308999999994"/>
    <s v=" "/>
    <s v=" "/>
    <n v="3502.14"/>
    <n v="1"/>
    <n v="3360.3"/>
    <n v="1796"/>
    <x v="383"/>
    <x v="2"/>
    <x v="2"/>
    <x v="2"/>
    <x v="6"/>
    <s v="Jumbo Box"/>
    <x v="672"/>
    <n v="0.56999999999999995"/>
    <x v="1"/>
    <x v="1"/>
    <x v="197"/>
    <n v="94110"/>
  </r>
  <r>
    <n v="24252"/>
    <n v="90778"/>
    <x v="1134"/>
    <d v="2023-03-26T00:00:00"/>
    <s v="High"/>
    <n v="7.0000000000000007E-2"/>
    <n v="5.99"/>
    <n v="-17.413"/>
    <s v=" "/>
    <s v=" "/>
    <n v="35.99"/>
    <n v="3"/>
    <n v="92"/>
    <n v="1796"/>
    <x v="566"/>
    <x v="1"/>
    <x v="2"/>
    <x v="2"/>
    <x v="8"/>
    <s v="Wrap Bag"/>
    <x v="262"/>
    <n v="0.38"/>
    <x v="1"/>
    <x v="1"/>
    <x v="197"/>
    <n v="94110"/>
  </r>
  <r>
    <n v="24947"/>
    <n v="90022"/>
    <x v="1134"/>
    <d v="2023-03-24T00:00:00"/>
    <s v="Not Specified"/>
    <n v="0.06"/>
    <n v="4.5"/>
    <n v="-44.13"/>
    <s v=" "/>
    <n v="-33.189"/>
    <n v="10.89"/>
    <n v="10"/>
    <n v="103.52"/>
    <n v="2893"/>
    <x v="1924"/>
    <x v="1"/>
    <x v="1"/>
    <x v="0"/>
    <x v="13"/>
    <s v="Small Box"/>
    <x v="578"/>
    <n v="0.59"/>
    <x v="2"/>
    <x v="27"/>
    <x v="574"/>
    <n v="48071"/>
  </r>
  <r>
    <n v="24948"/>
    <n v="90022"/>
    <x v="1134"/>
    <d v="2023-03-25T00:00:00"/>
    <s v="Not Specified"/>
    <n v="0.05"/>
    <n v="1.99"/>
    <n v="-67.22"/>
    <s v=" "/>
    <s v=" "/>
    <n v="28.48"/>
    <n v="1"/>
    <n v="28.95"/>
    <n v="2893"/>
    <x v="302"/>
    <x v="1"/>
    <x v="1"/>
    <x v="2"/>
    <x v="5"/>
    <s v="Small Pack"/>
    <x v="20"/>
    <n v="0.4"/>
    <x v="2"/>
    <x v="27"/>
    <x v="574"/>
    <n v="48071"/>
  </r>
  <r>
    <n v="24949"/>
    <n v="90022"/>
    <x v="1134"/>
    <d v="2023-03-25T00:00:00"/>
    <s v="Not Specified"/>
    <n v="0.02"/>
    <n v="1.49"/>
    <n v="10.914"/>
    <n v="10.914"/>
    <n v="-845.31999999999994"/>
    <n v="2.88"/>
    <n v="11"/>
    <n v="32.340000000000003"/>
    <n v="2891"/>
    <x v="813"/>
    <x v="1"/>
    <x v="1"/>
    <x v="0"/>
    <x v="1"/>
    <s v="Small Box"/>
    <x v="589"/>
    <n v="0.36"/>
    <x v="2"/>
    <x v="11"/>
    <x v="100"/>
    <n v="51106"/>
  </r>
  <r>
    <n v="25057"/>
    <n v="88562"/>
    <x v="1134"/>
    <d v="2023-03-25T00:00:00"/>
    <s v="Not Specified"/>
    <n v="0"/>
    <n v="7.51"/>
    <n v="28.7"/>
    <n v="28.7"/>
    <s v=" "/>
    <n v="13.99"/>
    <n v="9"/>
    <n v="137.86000000000001"/>
    <n v="2073"/>
    <x v="242"/>
    <x v="1"/>
    <x v="2"/>
    <x v="2"/>
    <x v="6"/>
    <s v="Medium Box"/>
    <x v="204"/>
    <n v="0.39"/>
    <x v="2"/>
    <x v="27"/>
    <x v="412"/>
    <n v="48135"/>
  </r>
  <r>
    <n v="18254"/>
    <n v="86713"/>
    <x v="1135"/>
    <d v="2023-03-27T00:00:00"/>
    <s v="Critical"/>
    <n v="0.1"/>
    <n v="4.82"/>
    <n v="-13.78"/>
    <s v=" "/>
    <s v=" "/>
    <n v="8.34"/>
    <n v="2"/>
    <n v="17.14"/>
    <n v="1446"/>
    <x v="2430"/>
    <x v="1"/>
    <x v="3"/>
    <x v="0"/>
    <x v="3"/>
    <s v="Small Box"/>
    <x v="187"/>
    <n v="0.4"/>
    <x v="1"/>
    <x v="5"/>
    <x v="533"/>
    <n v="97420"/>
  </r>
  <r>
    <n v="18766"/>
    <n v="88918"/>
    <x v="1135"/>
    <d v="2023-03-26T00:00:00"/>
    <s v="Not Specified"/>
    <n v="0.09"/>
    <n v="8.2899999999999991"/>
    <n v="-149.46"/>
    <s v=" "/>
    <s v=" "/>
    <n v="8.74"/>
    <n v="11"/>
    <n v="93.16"/>
    <n v="2994"/>
    <x v="256"/>
    <x v="1"/>
    <x v="3"/>
    <x v="0"/>
    <x v="14"/>
    <s v="Small Box"/>
    <x v="72"/>
    <n v="0.38"/>
    <x v="2"/>
    <x v="27"/>
    <x v="370"/>
    <n v="48858"/>
  </r>
  <r>
    <n v="19340"/>
    <n v="88616"/>
    <x v="1135"/>
    <d v="2023-03-25T00:00:00"/>
    <s v="Not Specified"/>
    <n v="0.1"/>
    <n v="3.6"/>
    <n v="-45.65"/>
    <s v=" "/>
    <n v="-99.152000000000001"/>
    <n v="5.68"/>
    <n v="6"/>
    <n v="32.46"/>
    <n v="2962"/>
    <x v="1367"/>
    <x v="1"/>
    <x v="1"/>
    <x v="0"/>
    <x v="16"/>
    <s v="Small Pack"/>
    <x v="687"/>
    <n v="0.56000000000000005"/>
    <x v="1"/>
    <x v="31"/>
    <x v="200"/>
    <n v="80027"/>
  </r>
  <r>
    <n v="20277"/>
    <n v="87013"/>
    <x v="1135"/>
    <d v="2023-03-26T00:00:00"/>
    <s v="Medium"/>
    <n v="0.1"/>
    <n v="3.37"/>
    <n v="-12.61"/>
    <s v=" "/>
    <n v="-20.68"/>
    <n v="10.98"/>
    <n v="2"/>
    <n v="21.6"/>
    <n v="1303"/>
    <x v="2431"/>
    <x v="1"/>
    <x v="1"/>
    <x v="0"/>
    <x v="16"/>
    <s v="Small Pack"/>
    <x v="407"/>
    <n v="0.56999999999999995"/>
    <x v="1"/>
    <x v="7"/>
    <x v="190"/>
    <n v="84074"/>
  </r>
  <r>
    <n v="24465"/>
    <n v="89488"/>
    <x v="1135"/>
    <d v="2023-03-25T00:00:00"/>
    <s v="Not Specified"/>
    <n v="7.0000000000000007E-2"/>
    <n v="13.99"/>
    <n v="-204.22"/>
    <s v=" "/>
    <s v=" "/>
    <n v="21.66"/>
    <n v="13"/>
    <n v="286.45999999999998"/>
    <n v="2741"/>
    <x v="2432"/>
    <x v="1"/>
    <x v="3"/>
    <x v="0"/>
    <x v="13"/>
    <s v="Medium Box"/>
    <x v="1077"/>
    <n v="0.52"/>
    <x v="1"/>
    <x v="32"/>
    <x v="247"/>
    <n v="83605"/>
  </r>
  <r>
    <n v="26322"/>
    <n v="91461"/>
    <x v="1135"/>
    <d v="2023-03-25T00:00:00"/>
    <s v="High"/>
    <n v="0.09"/>
    <n v="5.47"/>
    <n v="157.24199999999999"/>
    <n v="157.24199999999999"/>
    <n v="-53.299399999999999"/>
    <n v="3.58"/>
    <n v="2"/>
    <n v="8.08"/>
    <n v="1421"/>
    <x v="1583"/>
    <x v="1"/>
    <x v="0"/>
    <x v="0"/>
    <x v="1"/>
    <s v="Small Box"/>
    <x v="913"/>
    <n v="0.37"/>
    <x v="3"/>
    <x v="44"/>
    <x v="1121"/>
    <n v="28031"/>
  </r>
  <r>
    <n v="26323"/>
    <n v="91461"/>
    <x v="1135"/>
    <d v="2023-03-24T00:00:00"/>
    <s v="High"/>
    <n v="0.03"/>
    <n v="11.51"/>
    <n v="1639.8239999999998"/>
    <n v="1639.8239999999998"/>
    <n v="-173.99088"/>
    <n v="7.38"/>
    <n v="2"/>
    <n v="19.3"/>
    <n v="1421"/>
    <x v="2433"/>
    <x v="1"/>
    <x v="0"/>
    <x v="0"/>
    <x v="1"/>
    <s v="Small Box"/>
    <x v="377"/>
    <n v="0.36"/>
    <x v="3"/>
    <x v="44"/>
    <x v="1121"/>
    <n v="28031"/>
  </r>
  <r>
    <n v="26324"/>
    <n v="91461"/>
    <x v="1135"/>
    <d v="2023-03-26T00:00:00"/>
    <s v="High"/>
    <n v="0.06"/>
    <n v="2.85"/>
    <n v="-167.10399999999998"/>
    <s v=" "/>
    <s v=" "/>
    <n v="12.22"/>
    <n v="12"/>
    <n v="146.86000000000001"/>
    <n v="1421"/>
    <x v="213"/>
    <x v="1"/>
    <x v="0"/>
    <x v="1"/>
    <x v="7"/>
    <s v="Small Pack"/>
    <x v="410"/>
    <n v="0.55000000000000004"/>
    <x v="3"/>
    <x v="44"/>
    <x v="1121"/>
    <n v="28031"/>
  </r>
  <r>
    <n v="26325"/>
    <n v="91461"/>
    <x v="1135"/>
    <d v="2023-03-27T00:00:00"/>
    <s v="High"/>
    <n v="0.04"/>
    <n v="19.989999999999998"/>
    <n v="2220.5165999999999"/>
    <n v="2220.5165999999999"/>
    <s v=" "/>
    <n v="387.99"/>
    <n v="8"/>
    <n v="3218.14"/>
    <n v="1422"/>
    <x v="2433"/>
    <x v="1"/>
    <x v="0"/>
    <x v="0"/>
    <x v="1"/>
    <s v="Small Box"/>
    <x v="760"/>
    <n v="0.38"/>
    <x v="0"/>
    <x v="19"/>
    <x v="1123"/>
    <n v="44112"/>
  </r>
  <r>
    <n v="19534"/>
    <n v="86543"/>
    <x v="1136"/>
    <d v="2023-03-26T00:00:00"/>
    <s v="Medium"/>
    <n v="0.04"/>
    <n v="5.97"/>
    <n v="126.12509999999999"/>
    <n v="126.12509999999999"/>
    <n v="-122.09"/>
    <n v="19.98"/>
    <n v="9"/>
    <n v="182.79"/>
    <n v="1257"/>
    <x v="1727"/>
    <x v="1"/>
    <x v="0"/>
    <x v="0"/>
    <x v="3"/>
    <s v="Small Box"/>
    <x v="781"/>
    <n v="0.38"/>
    <x v="1"/>
    <x v="31"/>
    <x v="453"/>
    <n v="80013"/>
  </r>
  <r>
    <n v="24013"/>
    <n v="88022"/>
    <x v="1136"/>
    <d v="2023-03-27T00:00:00"/>
    <s v="Medium"/>
    <n v="0.04"/>
    <n v="4.32"/>
    <n v="-32.78"/>
    <s v=" "/>
    <n v="-13.615200000000002"/>
    <n v="4.9800000000000004"/>
    <n v="1"/>
    <n v="5.93"/>
    <n v="2619"/>
    <x v="2434"/>
    <x v="1"/>
    <x v="2"/>
    <x v="2"/>
    <x v="5"/>
    <s v="Small Pack"/>
    <x v="952"/>
    <n v="0.64"/>
    <x v="2"/>
    <x v="46"/>
    <x v="290"/>
    <n v="57103"/>
  </r>
  <r>
    <n v="25182"/>
    <n v="90151"/>
    <x v="1136"/>
    <d v="2023-03-27T00:00:00"/>
    <s v="Not Specified"/>
    <n v="0.04"/>
    <n v="13.99"/>
    <n v="225.91199999999998"/>
    <n v="225.91199999999998"/>
    <s v=" "/>
    <n v="150.97999999999999"/>
    <n v="3"/>
    <n v="439.17"/>
    <n v="2287"/>
    <x v="352"/>
    <x v="1"/>
    <x v="2"/>
    <x v="2"/>
    <x v="6"/>
    <s v="Medium Box"/>
    <x v="149"/>
    <n v="0.38"/>
    <x v="3"/>
    <x v="15"/>
    <x v="303"/>
    <n v="29483"/>
  </r>
  <r>
    <n v="960"/>
    <n v="6950"/>
    <x v="1137"/>
    <d v="2023-03-28T00:00:00"/>
    <s v="Low"/>
    <n v="0.08"/>
    <n v="3.3"/>
    <n v="-225.30199999999999"/>
    <s v=" "/>
    <s v=" "/>
    <n v="55.99"/>
    <n v="4"/>
    <n v="187.4"/>
    <n v="1044"/>
    <x v="1185"/>
    <x v="1"/>
    <x v="0"/>
    <x v="2"/>
    <x v="8"/>
    <s v="Small Pack"/>
    <x v="691"/>
    <n v="0.59"/>
    <x v="1"/>
    <x v="1"/>
    <x v="1"/>
    <n v="90004"/>
  </r>
  <r>
    <n v="18581"/>
    <n v="88478"/>
    <x v="1137"/>
    <d v="2023-03-28T00:00:00"/>
    <s v="Medium"/>
    <n v="7.0000000000000007E-2"/>
    <n v="1.99"/>
    <n v="2314.4579999999996"/>
    <n v="2314.4579999999996"/>
    <n v="-470.98651600000011"/>
    <n v="28.48"/>
    <n v="10"/>
    <n v="264.86"/>
    <n v="670"/>
    <x v="1103"/>
    <x v="1"/>
    <x v="0"/>
    <x v="2"/>
    <x v="5"/>
    <s v="Small Pack"/>
    <x v="20"/>
    <n v="0.4"/>
    <x v="3"/>
    <x v="16"/>
    <x v="230"/>
    <n v="22025"/>
  </r>
  <r>
    <n v="18582"/>
    <n v="88478"/>
    <x v="1137"/>
    <d v="2023-03-27T00:00:00"/>
    <s v="Medium"/>
    <n v="0.05"/>
    <n v="45"/>
    <n v="1.0379999999999998"/>
    <n v="1.0379999999999998"/>
    <n v="-102.25"/>
    <n v="20.98"/>
    <n v="3"/>
    <n v="74.959999999999994"/>
    <n v="670"/>
    <x v="2435"/>
    <x v="2"/>
    <x v="0"/>
    <x v="0"/>
    <x v="0"/>
    <s v="Jumbo Drum"/>
    <x v="855"/>
    <n v="0.61"/>
    <x v="3"/>
    <x v="16"/>
    <x v="230"/>
    <n v="22025"/>
  </r>
  <r>
    <n v="18960"/>
    <n v="89392"/>
    <x v="1137"/>
    <d v="2023-03-28T00:00:00"/>
    <s v="Low"/>
    <n v="0.08"/>
    <n v="3.3"/>
    <n v="-225.30199999999999"/>
    <s v=" "/>
    <n v="-181.39673999999999"/>
    <n v="55.99"/>
    <n v="1"/>
    <n v="46.85"/>
    <n v="1049"/>
    <x v="2032"/>
    <x v="1"/>
    <x v="0"/>
    <x v="2"/>
    <x v="8"/>
    <s v="Small Pack"/>
    <x v="691"/>
    <n v="0.59"/>
    <x v="0"/>
    <x v="30"/>
    <x v="1367"/>
    <n v="7030"/>
  </r>
  <r>
    <n v="21439"/>
    <n v="86584"/>
    <x v="1137"/>
    <d v="2023-03-27T00:00:00"/>
    <s v="Critical"/>
    <n v="0.04"/>
    <n v="3.37"/>
    <n v="-7.78"/>
    <s v=" "/>
    <s v=" "/>
    <n v="10.98"/>
    <n v="2"/>
    <n v="23.31"/>
    <n v="1140"/>
    <x v="509"/>
    <x v="1"/>
    <x v="0"/>
    <x v="0"/>
    <x v="16"/>
    <s v="Small Pack"/>
    <x v="407"/>
    <n v="0.56999999999999995"/>
    <x v="2"/>
    <x v="10"/>
    <x v="1368"/>
    <n v="75701"/>
  </r>
  <r>
    <n v="23785"/>
    <n v="86158"/>
    <x v="1137"/>
    <d v="2023-03-29T00:00:00"/>
    <s v="Critical"/>
    <n v="0.08"/>
    <n v="7.53"/>
    <n v="-138.84"/>
    <s v=" "/>
    <n v="-179.59199999999998"/>
    <n v="34.979999999999997"/>
    <n v="1"/>
    <n v="34.39"/>
    <n v="880"/>
    <x v="1179"/>
    <x v="1"/>
    <x v="3"/>
    <x v="2"/>
    <x v="5"/>
    <s v="Small Box"/>
    <x v="282"/>
    <n v="0.76"/>
    <x v="1"/>
    <x v="41"/>
    <x v="299"/>
    <n v="85254"/>
  </r>
  <r>
    <n v="25227"/>
    <n v="85841"/>
    <x v="1137"/>
    <d v="2023-03-28T00:00:00"/>
    <s v="Medium"/>
    <n v="0.05"/>
    <n v="60"/>
    <n v="-96.977999999999994"/>
    <s v=" "/>
    <s v=" "/>
    <n v="68.81"/>
    <n v="2"/>
    <n v="155.72999999999999"/>
    <n v="2066"/>
    <x v="343"/>
    <x v="2"/>
    <x v="0"/>
    <x v="0"/>
    <x v="13"/>
    <s v="Jumbo Drum"/>
    <x v="310"/>
    <n v="0.41"/>
    <x v="3"/>
    <x v="44"/>
    <x v="306"/>
    <n v="28079"/>
  </r>
  <r>
    <n v="4615"/>
    <n v="32869"/>
    <x v="1138"/>
    <d v="2023-03-28T00:00:00"/>
    <s v="Medium"/>
    <n v="0.01"/>
    <n v="1.5"/>
    <n v="-7.51"/>
    <s v=" "/>
    <n v="-4.4599999999999937"/>
    <n v="6.68"/>
    <n v="2"/>
    <n v="15.26"/>
    <n v="698"/>
    <x v="575"/>
    <x v="1"/>
    <x v="2"/>
    <x v="0"/>
    <x v="4"/>
    <s v="Wrap Bag"/>
    <x v="347"/>
    <n v="0.48"/>
    <x v="1"/>
    <x v="4"/>
    <x v="6"/>
    <n v="98105"/>
  </r>
  <r>
    <n v="20911"/>
    <n v="90682"/>
    <x v="1138"/>
    <d v="2023-03-28T00:00:00"/>
    <s v="Medium"/>
    <n v="0.01"/>
    <n v="66.27"/>
    <n v="-567.14"/>
    <s v=" "/>
    <s v=" "/>
    <n v="150.97999999999999"/>
    <n v="9"/>
    <n v="1415.16"/>
    <n v="1665"/>
    <x v="733"/>
    <x v="2"/>
    <x v="1"/>
    <x v="1"/>
    <x v="10"/>
    <s v="Jumbo Box"/>
    <x v="617"/>
    <n v="0.65"/>
    <x v="1"/>
    <x v="1"/>
    <x v="213"/>
    <n v="92653"/>
  </r>
  <r>
    <n v="22615"/>
    <n v="89854"/>
    <x v="1138"/>
    <d v="2023-03-28T00:00:00"/>
    <s v="Medium"/>
    <n v="0.01"/>
    <n v="1.5"/>
    <n v="-7.51"/>
    <s v=" "/>
    <n v="-18.57"/>
    <n v="6.68"/>
    <n v="1"/>
    <n v="7.63"/>
    <n v="696"/>
    <x v="377"/>
    <x v="1"/>
    <x v="2"/>
    <x v="0"/>
    <x v="4"/>
    <s v="Wrap Bag"/>
    <x v="347"/>
    <n v="0.48"/>
    <x v="2"/>
    <x v="39"/>
    <x v="309"/>
    <n v="46307"/>
  </r>
  <r>
    <n v="23024"/>
    <n v="86607"/>
    <x v="1138"/>
    <d v="2023-03-28T00:00:00"/>
    <s v="High"/>
    <n v="0.08"/>
    <n v="8.5500000000000007"/>
    <n v="61.071899999999999"/>
    <n v="61.071899999999999"/>
    <s v=" "/>
    <n v="29.18"/>
    <n v="3"/>
    <n v="88.51"/>
    <n v="1836"/>
    <x v="2436"/>
    <x v="1"/>
    <x v="0"/>
    <x v="1"/>
    <x v="7"/>
    <s v="Small Box"/>
    <x v="256"/>
    <n v="0.42"/>
    <x v="1"/>
    <x v="1"/>
    <x v="197"/>
    <n v="94110"/>
  </r>
  <r>
    <n v="25120"/>
    <n v="90242"/>
    <x v="1138"/>
    <d v="2023-03-29T00:00:00"/>
    <s v="High"/>
    <n v="7.0000000000000007E-2"/>
    <n v="4.9800000000000004"/>
    <n v="-35.94"/>
    <s v=" "/>
    <s v=" "/>
    <n v="11.97"/>
    <n v="6"/>
    <n v="68.66"/>
    <n v="234"/>
    <x v="2126"/>
    <x v="1"/>
    <x v="3"/>
    <x v="0"/>
    <x v="13"/>
    <s v="Small Box"/>
    <x v="671"/>
    <n v="0.57999999999999996"/>
    <x v="2"/>
    <x v="11"/>
    <x v="108"/>
    <n v="50208"/>
  </r>
  <r>
    <n v="25751"/>
    <n v="89416"/>
    <x v="1138"/>
    <d v="2023-03-29T00:00:00"/>
    <s v="Medium"/>
    <n v="0.06"/>
    <n v="2.99"/>
    <n v="-1.84"/>
    <s v=" "/>
    <n v="-125.64440000000002"/>
    <n v="5.58"/>
    <n v="3"/>
    <n v="17.37"/>
    <n v="3009"/>
    <x v="1896"/>
    <x v="1"/>
    <x v="0"/>
    <x v="0"/>
    <x v="1"/>
    <s v="Small Box"/>
    <x v="867"/>
    <n v="0.37"/>
    <x v="2"/>
    <x v="3"/>
    <x v="1279"/>
    <n v="56560"/>
  </r>
  <r>
    <n v="25752"/>
    <n v="89416"/>
    <x v="1138"/>
    <d v="2023-03-28T00:00:00"/>
    <s v="Medium"/>
    <n v="0.05"/>
    <n v="7.12"/>
    <n v="-26.49"/>
    <s v=" "/>
    <n v="-9.5472999999999999"/>
    <n v="39.979999999999997"/>
    <n v="8"/>
    <n v="305.69"/>
    <n v="3009"/>
    <x v="270"/>
    <x v="1"/>
    <x v="0"/>
    <x v="2"/>
    <x v="5"/>
    <s v="Small Box"/>
    <x v="1020"/>
    <n v="0.67"/>
    <x v="2"/>
    <x v="3"/>
    <x v="1279"/>
    <n v="56560"/>
  </r>
  <r>
    <n v="25753"/>
    <n v="89416"/>
    <x v="1138"/>
    <d v="2023-03-28T00:00:00"/>
    <s v="Medium"/>
    <n v="0.09"/>
    <n v="8.99"/>
    <n v="653.59559999999999"/>
    <n v="653.59559999999999"/>
    <s v=" "/>
    <n v="125.99"/>
    <n v="9"/>
    <n v="947.24"/>
    <n v="3009"/>
    <x v="2216"/>
    <x v="1"/>
    <x v="0"/>
    <x v="2"/>
    <x v="8"/>
    <s v="Small Box"/>
    <x v="58"/>
    <n v="0.59"/>
    <x v="2"/>
    <x v="3"/>
    <x v="1279"/>
    <n v="56560"/>
  </r>
  <r>
    <n v="19446"/>
    <n v="88122"/>
    <x v="1139"/>
    <d v="2023-03-30T00:00:00"/>
    <s v="Not Specified"/>
    <n v="0"/>
    <n v="1.49"/>
    <n v="138.52439999999999"/>
    <n v="138.52439999999999"/>
    <s v=" "/>
    <n v="18.940000000000001"/>
    <n v="10"/>
    <n v="200.76"/>
    <n v="2728"/>
    <x v="761"/>
    <x v="1"/>
    <x v="1"/>
    <x v="0"/>
    <x v="1"/>
    <s v="Small Box"/>
    <x v="1072"/>
    <n v="0.35"/>
    <x v="1"/>
    <x v="4"/>
    <x v="1091"/>
    <n v="98006"/>
  </r>
  <r>
    <n v="19447"/>
    <n v="88122"/>
    <x v="1139"/>
    <d v="2023-03-30T00:00:00"/>
    <s v="Not Specified"/>
    <n v="0.02"/>
    <n v="4"/>
    <n v="-48.44"/>
    <s v=" "/>
    <s v=" "/>
    <n v="17.98"/>
    <n v="8"/>
    <n v="151.9"/>
    <n v="2728"/>
    <x v="930"/>
    <x v="1"/>
    <x v="1"/>
    <x v="2"/>
    <x v="5"/>
    <s v="Small Box"/>
    <x v="304"/>
    <n v="0.79"/>
    <x v="1"/>
    <x v="4"/>
    <x v="1091"/>
    <n v="98006"/>
  </r>
  <r>
    <n v="19448"/>
    <n v="88122"/>
    <x v="1139"/>
    <d v="2023-03-29T00:00:00"/>
    <s v="Not Specified"/>
    <n v="0.09"/>
    <n v="0.5"/>
    <n v="13.427399999999999"/>
    <n v="13.427399999999999"/>
    <n v="-68.16"/>
    <n v="2.89"/>
    <n v="7"/>
    <n v="19.46"/>
    <n v="2728"/>
    <x v="761"/>
    <x v="1"/>
    <x v="1"/>
    <x v="0"/>
    <x v="12"/>
    <s v="Small Box"/>
    <x v="135"/>
    <n v="0.38"/>
    <x v="1"/>
    <x v="4"/>
    <x v="1091"/>
    <n v="98006"/>
  </r>
  <r>
    <n v="19449"/>
    <n v="88122"/>
    <x v="1139"/>
    <d v="2023-03-30T00:00:00"/>
    <s v="Not Specified"/>
    <n v="0.01"/>
    <n v="7.24"/>
    <n v="-205.75"/>
    <s v=" "/>
    <s v=" "/>
    <n v="4.4800000000000004"/>
    <n v="12"/>
    <n v="58.73"/>
    <n v="2728"/>
    <x v="2437"/>
    <x v="0"/>
    <x v="1"/>
    <x v="1"/>
    <x v="7"/>
    <s v="Small Box"/>
    <x v="1182"/>
    <n v="0.54"/>
    <x v="1"/>
    <x v="4"/>
    <x v="1091"/>
    <n v="98006"/>
  </r>
  <r>
    <n v="20544"/>
    <n v="91009"/>
    <x v="1139"/>
    <d v="2023-03-30T00:00:00"/>
    <s v="High"/>
    <n v="0.02"/>
    <n v="55.24"/>
    <n v="253.14"/>
    <n v="253.14"/>
    <s v=" "/>
    <n v="180.98"/>
    <n v="7"/>
    <n v="1268.26"/>
    <n v="503"/>
    <x v="1033"/>
    <x v="2"/>
    <x v="3"/>
    <x v="0"/>
    <x v="13"/>
    <s v="Jumbo Drum"/>
    <x v="926"/>
    <n v="0.56999999999999995"/>
    <x v="2"/>
    <x v="3"/>
    <x v="1316"/>
    <n v="55416"/>
  </r>
  <r>
    <n v="20545"/>
    <n v="91009"/>
    <x v="1139"/>
    <d v="2023-03-28T00:00:00"/>
    <s v="High"/>
    <n v="0.01"/>
    <n v="66.27"/>
    <n v="-345.92"/>
    <s v=" "/>
    <s v=" "/>
    <n v="150.97999999999999"/>
    <n v="9"/>
    <n v="1468.97"/>
    <n v="503"/>
    <x v="2043"/>
    <x v="2"/>
    <x v="3"/>
    <x v="1"/>
    <x v="10"/>
    <s v="Jumbo Box"/>
    <x v="617"/>
    <n v="0.65"/>
    <x v="2"/>
    <x v="3"/>
    <x v="1316"/>
    <n v="55416"/>
  </r>
  <r>
    <n v="20546"/>
    <n v="91009"/>
    <x v="1139"/>
    <d v="2023-03-30T00:00:00"/>
    <s v="High"/>
    <n v="0.05"/>
    <n v="1.34"/>
    <n v="36.770099999999999"/>
    <n v="36.770099999999999"/>
    <n v="-30.97"/>
    <n v="6.45"/>
    <n v="8"/>
    <n v="53.29"/>
    <n v="503"/>
    <x v="2329"/>
    <x v="1"/>
    <x v="3"/>
    <x v="0"/>
    <x v="3"/>
    <s v="Wrap Bag"/>
    <x v="644"/>
    <n v="0.36"/>
    <x v="2"/>
    <x v="3"/>
    <x v="1316"/>
    <n v="55416"/>
  </r>
  <r>
    <n v="20547"/>
    <n v="91009"/>
    <x v="1139"/>
    <d v="2023-03-30T00:00:00"/>
    <s v="High"/>
    <n v="0.01"/>
    <n v="0.76"/>
    <n v="-18.72"/>
    <s v=" "/>
    <s v=" "/>
    <n v="1.89"/>
    <n v="10"/>
    <n v="19.64"/>
    <n v="503"/>
    <x v="427"/>
    <x v="1"/>
    <x v="3"/>
    <x v="0"/>
    <x v="15"/>
    <s v="Wrap Bag"/>
    <x v="854"/>
    <n v="0.83"/>
    <x v="2"/>
    <x v="3"/>
    <x v="1316"/>
    <n v="55416"/>
  </r>
  <r>
    <n v="21115"/>
    <n v="86256"/>
    <x v="1139"/>
    <d v="2023-03-29T00:00:00"/>
    <s v="High"/>
    <n v="0.05"/>
    <n v="8.2899999999999991"/>
    <n v="-86.34"/>
    <s v=" "/>
    <s v=" "/>
    <n v="8.74"/>
    <n v="7"/>
    <n v="62.74"/>
    <n v="546"/>
    <x v="23"/>
    <x v="0"/>
    <x v="2"/>
    <x v="0"/>
    <x v="14"/>
    <s v="Small Box"/>
    <x v="72"/>
    <n v="0.38"/>
    <x v="2"/>
    <x v="10"/>
    <x v="923"/>
    <n v="78666"/>
  </r>
  <r>
    <n v="21128"/>
    <n v="88552"/>
    <x v="1139"/>
    <d v="2023-04-04T00:00:00"/>
    <s v="Low"/>
    <n v="7.0000000000000007E-2"/>
    <n v="30"/>
    <n v="241.06"/>
    <n v="241.06"/>
    <n v="-180.44599999999997"/>
    <n v="180.98"/>
    <n v="8"/>
    <n v="1394.63"/>
    <n v="3151"/>
    <x v="765"/>
    <x v="2"/>
    <x v="2"/>
    <x v="1"/>
    <x v="2"/>
    <s v="Jumbo Drum"/>
    <x v="682"/>
    <n v="0.69"/>
    <x v="1"/>
    <x v="1"/>
    <x v="489"/>
    <n v="92277"/>
  </r>
  <r>
    <n v="21129"/>
    <n v="88552"/>
    <x v="1139"/>
    <d v="2023-04-04T00:00:00"/>
    <s v="Low"/>
    <n v="0.02"/>
    <n v="1.79"/>
    <n v="74.209499999999991"/>
    <n v="74.209499999999991"/>
    <n v="-10.223500000000001"/>
    <n v="10.31"/>
    <n v="10"/>
    <n v="107.55"/>
    <n v="3151"/>
    <x v="96"/>
    <x v="1"/>
    <x v="2"/>
    <x v="0"/>
    <x v="3"/>
    <s v="Wrap Bag"/>
    <x v="678"/>
    <n v="0.38"/>
    <x v="1"/>
    <x v="1"/>
    <x v="489"/>
    <n v="92277"/>
  </r>
  <r>
    <n v="21785"/>
    <n v="89567"/>
    <x v="1139"/>
    <d v="2023-03-30T00:00:00"/>
    <s v="Medium"/>
    <n v="0.05"/>
    <n v="1.25"/>
    <n v="59.484899999999989"/>
    <n v="59.484899999999989"/>
    <n v="-425.899452"/>
    <n v="7.98"/>
    <n v="11"/>
    <n v="86.21"/>
    <n v="3239"/>
    <x v="1499"/>
    <x v="1"/>
    <x v="2"/>
    <x v="0"/>
    <x v="3"/>
    <s v="Wrap Bag"/>
    <x v="228"/>
    <n v="0.35"/>
    <x v="1"/>
    <x v="5"/>
    <x v="1253"/>
    <n v="97405"/>
  </r>
  <r>
    <n v="21786"/>
    <n v="89567"/>
    <x v="1139"/>
    <d v="2023-03-30T00:00:00"/>
    <s v="Medium"/>
    <n v="0.09"/>
    <n v="8.08"/>
    <n v="1093.1255999999998"/>
    <n v="1093.1255999999998"/>
    <s v=" "/>
    <n v="155.99"/>
    <n v="13"/>
    <n v="1584.24"/>
    <n v="3239"/>
    <x v="1654"/>
    <x v="1"/>
    <x v="2"/>
    <x v="2"/>
    <x v="8"/>
    <s v="Small Box"/>
    <x v="1234"/>
    <n v="0.6"/>
    <x v="1"/>
    <x v="5"/>
    <x v="1253"/>
    <n v="97405"/>
  </r>
  <r>
    <n v="22113"/>
    <n v="87809"/>
    <x v="1139"/>
    <d v="2023-03-29T00:00:00"/>
    <s v="Medium"/>
    <n v="0"/>
    <n v="7.95"/>
    <n v="-64.510000000000005"/>
    <s v=" "/>
    <s v=" "/>
    <n v="11.66"/>
    <n v="5"/>
    <n v="62.72"/>
    <n v="405"/>
    <x v="1138"/>
    <x v="1"/>
    <x v="3"/>
    <x v="0"/>
    <x v="4"/>
    <s v="Small Pack"/>
    <x v="805"/>
    <n v="0.57999999999999996"/>
    <x v="0"/>
    <x v="47"/>
    <x v="957"/>
    <n v="3038"/>
  </r>
  <r>
    <n v="22114"/>
    <n v="87809"/>
    <x v="1139"/>
    <d v="2023-03-29T00:00:00"/>
    <s v="Medium"/>
    <n v="0.06"/>
    <n v="1.99"/>
    <n v="157.5684"/>
    <n v="157.5684"/>
    <s v=" "/>
    <n v="28.38"/>
    <n v="8"/>
    <n v="228.36"/>
    <n v="404"/>
    <x v="2205"/>
    <x v="1"/>
    <x v="3"/>
    <x v="2"/>
    <x v="5"/>
    <s v="Small Pack"/>
    <x v="1103"/>
    <n v="0.51"/>
    <x v="0"/>
    <x v="21"/>
    <x v="650"/>
    <n v="4901"/>
  </r>
  <r>
    <n v="22825"/>
    <n v="90183"/>
    <x v="1139"/>
    <d v="2023-03-30T00:00:00"/>
    <s v="Not Specified"/>
    <n v="0.1"/>
    <n v="60"/>
    <n v="7.5500000000000114"/>
    <n v="7.5500000000000114"/>
    <n v="-230.42599999999999"/>
    <n v="349.45"/>
    <n v="1"/>
    <n v="280.18"/>
    <n v="1755"/>
    <x v="1898"/>
    <x v="2"/>
    <x v="1"/>
    <x v="1"/>
    <x v="9"/>
    <s v="Jumbo Drum"/>
    <x v="401"/>
    <m/>
    <x v="1"/>
    <x v="1"/>
    <x v="1267"/>
    <n v="95376"/>
  </r>
  <r>
    <n v="23126"/>
    <n v="86090"/>
    <x v="1139"/>
    <d v="2023-03-29T00:00:00"/>
    <s v="Not Specified"/>
    <n v="0.04"/>
    <n v="58.92"/>
    <n v="-1581.944"/>
    <s v=" "/>
    <s v=" "/>
    <n v="355.98"/>
    <n v="8"/>
    <n v="2776.98"/>
    <n v="2969"/>
    <x v="2068"/>
    <x v="2"/>
    <x v="3"/>
    <x v="1"/>
    <x v="2"/>
    <s v="Jumbo Drum"/>
    <x v="122"/>
    <n v="0.64"/>
    <x v="3"/>
    <x v="12"/>
    <x v="1352"/>
    <n v="33030"/>
  </r>
  <r>
    <n v="23127"/>
    <n v="86090"/>
    <x v="1139"/>
    <d v="2023-03-31T00:00:00"/>
    <s v="Not Specified"/>
    <n v="0.06"/>
    <n v="11.17"/>
    <n v="-1124.9279999999999"/>
    <s v=" "/>
    <n v="-299.81420000000003"/>
    <n v="19.989999999999998"/>
    <n v="1"/>
    <n v="23.83"/>
    <n v="2969"/>
    <x v="2044"/>
    <x v="1"/>
    <x v="3"/>
    <x v="1"/>
    <x v="7"/>
    <s v="Large Box"/>
    <x v="87"/>
    <n v="0.6"/>
    <x v="3"/>
    <x v="12"/>
    <x v="1352"/>
    <n v="33030"/>
  </r>
  <r>
    <n v="23725"/>
    <n v="86462"/>
    <x v="1139"/>
    <d v="2023-03-30T00:00:00"/>
    <s v="Not Specified"/>
    <n v="0.02"/>
    <n v="5.17"/>
    <n v="-93.323999999999998"/>
    <s v=" "/>
    <s v=" "/>
    <n v="4.28"/>
    <n v="3"/>
    <n v="16.71"/>
    <n v="907"/>
    <x v="128"/>
    <x v="0"/>
    <x v="0"/>
    <x v="0"/>
    <x v="3"/>
    <s v="Small Box"/>
    <x v="239"/>
    <n v="0.4"/>
    <x v="3"/>
    <x v="25"/>
    <x v="212"/>
    <n v="42420"/>
  </r>
  <r>
    <n v="23726"/>
    <n v="86462"/>
    <x v="1139"/>
    <d v="2023-03-30T00:00:00"/>
    <s v="Not Specified"/>
    <n v="0"/>
    <n v="3.3"/>
    <n v="-158.648"/>
    <s v=" "/>
    <n v="-85.328000000000003"/>
    <n v="35.99"/>
    <n v="11"/>
    <n v="360.06"/>
    <n v="907"/>
    <x v="128"/>
    <x v="1"/>
    <x v="0"/>
    <x v="2"/>
    <x v="8"/>
    <s v="Small Pack"/>
    <x v="364"/>
    <n v="0.39"/>
    <x v="3"/>
    <x v="25"/>
    <x v="212"/>
    <n v="42420"/>
  </r>
  <r>
    <n v="24789"/>
    <n v="87770"/>
    <x v="1139"/>
    <d v="2023-03-28T00:00:00"/>
    <s v="Not Specified"/>
    <n v="0.04"/>
    <n v="13.99"/>
    <n v="408.03839999999997"/>
    <n v="408.03839999999997"/>
    <s v=" "/>
    <n v="150.97999999999999"/>
    <n v="4"/>
    <n v="591.36"/>
    <n v="1146"/>
    <x v="1744"/>
    <x v="1"/>
    <x v="1"/>
    <x v="2"/>
    <x v="6"/>
    <s v="Medium Box"/>
    <x v="149"/>
    <n v="0.38"/>
    <x v="2"/>
    <x v="10"/>
    <x v="636"/>
    <n v="76086"/>
  </r>
  <r>
    <n v="25373"/>
    <n v="86242"/>
    <x v="1139"/>
    <d v="2023-03-28T00:00:00"/>
    <s v="Low"/>
    <n v="0.03"/>
    <n v="14"/>
    <n v="7.6550999999999991"/>
    <n v="7.6550999999999991"/>
    <s v=" "/>
    <n v="90.97"/>
    <n v="3"/>
    <n v="287.45"/>
    <n v="3272"/>
    <x v="537"/>
    <x v="2"/>
    <x v="0"/>
    <x v="2"/>
    <x v="6"/>
    <s v="Jumbo Drum"/>
    <x v="271"/>
    <n v="0.36"/>
    <x v="3"/>
    <x v="9"/>
    <x v="1133"/>
    <n v="36701"/>
  </r>
  <r>
    <n v="26131"/>
    <n v="91419"/>
    <x v="1139"/>
    <d v="2023-03-29T00:00:00"/>
    <s v="Critical"/>
    <n v="0.01"/>
    <n v="14.36"/>
    <n v="32.945999999999998"/>
    <n v="32.945999999999998"/>
    <s v=" "/>
    <n v="25.98"/>
    <n v="2"/>
    <n v="57.26"/>
    <n v="2487"/>
    <x v="703"/>
    <x v="2"/>
    <x v="3"/>
    <x v="1"/>
    <x v="2"/>
    <s v="Jumbo Drum"/>
    <x v="150"/>
    <n v="0.6"/>
    <x v="3"/>
    <x v="20"/>
    <x v="521"/>
    <n v="30084"/>
  </r>
  <r>
    <n v="1467"/>
    <n v="10567"/>
    <x v="1140"/>
    <d v="2023-03-30T00:00:00"/>
    <s v="High"/>
    <n v="0.09"/>
    <n v="43.75"/>
    <n v="-146.29"/>
    <s v=" "/>
    <n v="-15.1844"/>
    <n v="146.34"/>
    <n v="10"/>
    <n v="1111.01"/>
    <n v="3121"/>
    <x v="565"/>
    <x v="2"/>
    <x v="0"/>
    <x v="1"/>
    <x v="9"/>
    <s v="Jumbo Box"/>
    <x v="615"/>
    <n v="0.65"/>
    <x v="0"/>
    <x v="2"/>
    <x v="2"/>
    <n v="10013"/>
  </r>
  <r>
    <n v="6575"/>
    <n v="46787"/>
    <x v="1140"/>
    <d v="2023-03-31T00:00:00"/>
    <s v="Medium"/>
    <n v="0.1"/>
    <n v="9.17"/>
    <n v="-162.75"/>
    <s v=" "/>
    <n v="-134.512"/>
    <n v="6.48"/>
    <n v="28"/>
    <n v="174.1"/>
    <n v="607"/>
    <x v="569"/>
    <x v="1"/>
    <x v="2"/>
    <x v="0"/>
    <x v="3"/>
    <s v="Small Box"/>
    <x v="63"/>
    <n v="0.37"/>
    <x v="0"/>
    <x v="2"/>
    <x v="2"/>
    <n v="10177"/>
  </r>
  <r>
    <n v="6576"/>
    <n v="46787"/>
    <x v="1140"/>
    <d v="2023-03-31T00:00:00"/>
    <s v="Medium"/>
    <n v="7.0000000000000007E-2"/>
    <n v="8.99"/>
    <n v="-59.83"/>
    <s v=" "/>
    <s v=" "/>
    <n v="22.99"/>
    <n v="32"/>
    <n v="693.17"/>
    <n v="607"/>
    <x v="535"/>
    <x v="1"/>
    <x v="2"/>
    <x v="0"/>
    <x v="4"/>
    <s v="Small Pack"/>
    <x v="435"/>
    <n v="0.56999999999999995"/>
    <x v="0"/>
    <x v="2"/>
    <x v="2"/>
    <n v="10177"/>
  </r>
  <r>
    <n v="19467"/>
    <n v="90163"/>
    <x v="1140"/>
    <d v="2023-03-30T00:00:00"/>
    <s v="High"/>
    <n v="0.09"/>
    <n v="43.75"/>
    <n v="326.57999999999993"/>
    <n v="326.57999999999993"/>
    <n v="-21.19"/>
    <n v="146.34"/>
    <n v="3"/>
    <n v="333.3"/>
    <n v="3120"/>
    <x v="1948"/>
    <x v="2"/>
    <x v="0"/>
    <x v="1"/>
    <x v="9"/>
    <s v="Jumbo Box"/>
    <x v="615"/>
    <n v="0.65"/>
    <x v="3"/>
    <x v="6"/>
    <x v="509"/>
    <n v="70117"/>
  </r>
  <r>
    <n v="20112"/>
    <n v="89489"/>
    <x v="1140"/>
    <d v="2023-04-01T00:00:00"/>
    <s v="Medium"/>
    <n v="0.09"/>
    <n v="1.49"/>
    <n v="19.6995"/>
    <n v="19.6995"/>
    <s v=" "/>
    <n v="4.82"/>
    <n v="6"/>
    <n v="28.55"/>
    <n v="2741"/>
    <x v="2432"/>
    <x v="1"/>
    <x v="3"/>
    <x v="0"/>
    <x v="1"/>
    <s v="Small Box"/>
    <x v="1165"/>
    <n v="0.36"/>
    <x v="1"/>
    <x v="32"/>
    <x v="247"/>
    <n v="83605"/>
  </r>
  <r>
    <n v="22198"/>
    <n v="87628"/>
    <x v="1140"/>
    <d v="2023-03-30T00:00:00"/>
    <s v="Critical"/>
    <n v="0"/>
    <n v="60"/>
    <n v="-520.54999999999995"/>
    <s v=" "/>
    <s v=" "/>
    <n v="68.81"/>
    <n v="7"/>
    <n v="525.04999999999995"/>
    <n v="2931"/>
    <x v="395"/>
    <x v="2"/>
    <x v="3"/>
    <x v="0"/>
    <x v="13"/>
    <s v="Jumbo Drum"/>
    <x v="310"/>
    <n v="0.41"/>
    <x v="1"/>
    <x v="1"/>
    <x v="679"/>
    <n v="95630"/>
  </r>
  <r>
    <n v="22590"/>
    <n v="89553"/>
    <x v="1140"/>
    <d v="2023-03-31T00:00:00"/>
    <s v="Medium"/>
    <n v="0.02"/>
    <n v="1.99"/>
    <n v="270.38339999999999"/>
    <n v="270.38339999999999"/>
    <s v=" "/>
    <n v="28.48"/>
    <n v="13"/>
    <n v="391.86"/>
    <n v="887"/>
    <x v="2438"/>
    <x v="1"/>
    <x v="2"/>
    <x v="2"/>
    <x v="5"/>
    <s v="Small Pack"/>
    <x v="20"/>
    <n v="0.4"/>
    <x v="2"/>
    <x v="10"/>
    <x v="1306"/>
    <n v="78745"/>
  </r>
  <r>
    <n v="23748"/>
    <n v="90886"/>
    <x v="1140"/>
    <d v="2023-03-30T00:00:00"/>
    <s v="High"/>
    <n v="0.03"/>
    <n v="6.67"/>
    <n v="29.813999999999997"/>
    <n v="29.813999999999997"/>
    <s v=" "/>
    <n v="20.239999999999998"/>
    <n v="6"/>
    <n v="121.97"/>
    <n v="1242"/>
    <x v="1794"/>
    <x v="1"/>
    <x v="3"/>
    <x v="1"/>
    <x v="7"/>
    <s v="Small Pack"/>
    <x v="1022"/>
    <n v="0.49"/>
    <x v="3"/>
    <x v="9"/>
    <x v="908"/>
    <n v="35020"/>
  </r>
  <r>
    <n v="24575"/>
    <n v="86444"/>
    <x v="1140"/>
    <d v="2023-03-31T00:00:00"/>
    <s v="Medium"/>
    <n v="0.1"/>
    <n v="9.17"/>
    <n v="-162.75"/>
    <s v=" "/>
    <n v="-708.33760000000007"/>
    <n v="6.48"/>
    <n v="7"/>
    <n v="43.53"/>
    <n v="609"/>
    <x v="338"/>
    <x v="1"/>
    <x v="2"/>
    <x v="0"/>
    <x v="3"/>
    <s v="Small Box"/>
    <x v="63"/>
    <n v="0.37"/>
    <x v="0"/>
    <x v="2"/>
    <x v="1120"/>
    <n v="10701"/>
  </r>
  <r>
    <n v="24576"/>
    <n v="86444"/>
    <x v="1140"/>
    <d v="2023-03-31T00:00:00"/>
    <s v="Medium"/>
    <n v="7.0000000000000007E-2"/>
    <n v="8.99"/>
    <n v="-59.83"/>
    <s v=" "/>
    <s v=" "/>
    <n v="22.99"/>
    <n v="8"/>
    <n v="173.29"/>
    <n v="609"/>
    <x v="338"/>
    <x v="1"/>
    <x v="2"/>
    <x v="0"/>
    <x v="4"/>
    <s v="Small Pack"/>
    <x v="435"/>
    <n v="0.56999999999999995"/>
    <x v="0"/>
    <x v="2"/>
    <x v="1120"/>
    <n v="10701"/>
  </r>
  <r>
    <n v="24891"/>
    <n v="88113"/>
    <x v="1140"/>
    <d v="2023-03-31T00:00:00"/>
    <s v="Not Specified"/>
    <n v="0.05"/>
    <n v="7.64"/>
    <n v="-116.05"/>
    <s v=" "/>
    <n v="-1231.98"/>
    <n v="5.78"/>
    <n v="7"/>
    <n v="42.82"/>
    <n v="1133"/>
    <x v="2439"/>
    <x v="0"/>
    <x v="2"/>
    <x v="0"/>
    <x v="3"/>
    <s v="Small Box"/>
    <x v="363"/>
    <n v="0.36"/>
    <x v="2"/>
    <x v="10"/>
    <x v="602"/>
    <n v="75234"/>
  </r>
  <r>
    <n v="25232"/>
    <n v="90549"/>
    <x v="1140"/>
    <d v="2023-03-29T00:00:00"/>
    <s v="Not Specified"/>
    <n v="0"/>
    <n v="6.92"/>
    <n v="-87.27"/>
    <s v=" "/>
    <s v=" "/>
    <n v="6.68"/>
    <n v="9"/>
    <n v="64.959999999999994"/>
    <n v="1416"/>
    <x v="528"/>
    <x v="1"/>
    <x v="2"/>
    <x v="0"/>
    <x v="3"/>
    <s v="Small Box"/>
    <x v="491"/>
    <n v="0.37"/>
    <x v="2"/>
    <x v="39"/>
    <x v="231"/>
    <n v="46203"/>
  </r>
  <r>
    <n v="1515"/>
    <n v="10949"/>
    <x v="1141"/>
    <d v="2023-03-31T00:00:00"/>
    <s v="Medium"/>
    <n v="0.1"/>
    <n v="30.06"/>
    <n v="169.35590000000002"/>
    <n v="169.35590000000002"/>
    <n v="-2426.5500000000002"/>
    <n v="80.97"/>
    <n v="46"/>
    <n v="3449.26"/>
    <n v="272"/>
    <x v="2440"/>
    <x v="2"/>
    <x v="3"/>
    <x v="2"/>
    <x v="6"/>
    <s v="Jumbo Box"/>
    <x v="218"/>
    <n v="0.4"/>
    <x v="3"/>
    <x v="44"/>
    <x v="193"/>
    <n v="28204"/>
  </r>
  <r>
    <n v="3166"/>
    <n v="22755"/>
    <x v="1141"/>
    <d v="2023-03-31T00:00:00"/>
    <s v="Medium"/>
    <n v="0"/>
    <n v="5.68"/>
    <n v="-95.047499999999999"/>
    <s v=" "/>
    <s v=" "/>
    <n v="4.91"/>
    <n v="35"/>
    <n v="187.84"/>
    <n v="1314"/>
    <x v="409"/>
    <x v="1"/>
    <x v="0"/>
    <x v="0"/>
    <x v="1"/>
    <s v="Small Box"/>
    <x v="367"/>
    <n v="0.36"/>
    <x v="1"/>
    <x v="1"/>
    <x v="1"/>
    <n v="90058"/>
  </r>
  <r>
    <n v="5324"/>
    <n v="37859"/>
    <x v="1141"/>
    <d v="2023-04-01T00:00:00"/>
    <s v="Critical"/>
    <n v="0.01"/>
    <n v="5.01"/>
    <n v="-11.83"/>
    <s v=" "/>
    <s v=" "/>
    <n v="11.34"/>
    <n v="2"/>
    <n v="29.03"/>
    <n v="3251"/>
    <x v="1193"/>
    <x v="1"/>
    <x v="3"/>
    <x v="0"/>
    <x v="3"/>
    <s v="Small Box"/>
    <x v="70"/>
    <n v="0.36"/>
    <x v="0"/>
    <x v="2"/>
    <x v="2"/>
    <n v="10112"/>
  </r>
  <r>
    <n v="5335"/>
    <n v="37895"/>
    <x v="1141"/>
    <d v="2023-04-02T00:00:00"/>
    <s v="Critical"/>
    <n v="0.1"/>
    <n v="8.32"/>
    <n v="24.2"/>
    <n v="24.2"/>
    <s v=" "/>
    <n v="21.98"/>
    <n v="14"/>
    <n v="304.64999999999998"/>
    <n v="308"/>
    <x v="1127"/>
    <x v="1"/>
    <x v="3"/>
    <x v="0"/>
    <x v="3"/>
    <s v="Wrap Bag"/>
    <x v="1071"/>
    <n v="0.39"/>
    <x v="1"/>
    <x v="4"/>
    <x v="6"/>
    <n v="98115"/>
  </r>
  <r>
    <n v="19549"/>
    <n v="90283"/>
    <x v="1141"/>
    <d v="2023-04-01T00:00:00"/>
    <s v="Critical"/>
    <n v="0.08"/>
    <n v="3.85"/>
    <n v="-95.17"/>
    <s v=" "/>
    <n v="-239.274"/>
    <n v="5.98"/>
    <n v="9"/>
    <n v="53.92"/>
    <n v="1588"/>
    <x v="872"/>
    <x v="1"/>
    <x v="2"/>
    <x v="2"/>
    <x v="5"/>
    <s v="Small Pack"/>
    <x v="693"/>
    <n v="0.68"/>
    <x v="0"/>
    <x v="19"/>
    <x v="1123"/>
    <n v="44112"/>
  </r>
  <r>
    <n v="20192"/>
    <n v="89493"/>
    <x v="1141"/>
    <d v="2023-04-01T00:00:00"/>
    <s v="High"/>
    <n v="0.1"/>
    <n v="69"/>
    <n v="-1916.71"/>
    <s v=" "/>
    <s v=" "/>
    <n v="71.37"/>
    <n v="9"/>
    <n v="601.62"/>
    <n v="1676"/>
    <x v="1063"/>
    <x v="1"/>
    <x v="3"/>
    <x v="1"/>
    <x v="9"/>
    <s v="Large Box"/>
    <x v="197"/>
    <n v="0.68"/>
    <x v="1"/>
    <x v="4"/>
    <x v="984"/>
    <n v="98072"/>
  </r>
  <r>
    <n v="20903"/>
    <n v="90097"/>
    <x v="1141"/>
    <d v="2023-04-01T00:00:00"/>
    <s v="Critical"/>
    <n v="0.04"/>
    <n v="8.99"/>
    <n v="-560.46199999999999"/>
    <s v=" "/>
    <n v="-108.075"/>
    <n v="65.989999999999995"/>
    <n v="3"/>
    <n v="171.71"/>
    <n v="2574"/>
    <x v="1961"/>
    <x v="1"/>
    <x v="1"/>
    <x v="2"/>
    <x v="8"/>
    <s v="Small Box"/>
    <x v="591"/>
    <n v="0.57999999999999996"/>
    <x v="3"/>
    <x v="9"/>
    <x v="106"/>
    <n v="36608"/>
  </r>
  <r>
    <n v="23216"/>
    <n v="91547"/>
    <x v="1141"/>
    <d v="2023-04-01T00:00:00"/>
    <s v="Low"/>
    <n v="0.1"/>
    <n v="24.49"/>
    <n v="-80.024000000000001"/>
    <s v=" "/>
    <n v="-45.290000000000006"/>
    <n v="699.99"/>
    <n v="8"/>
    <n v="5140.7299999999996"/>
    <n v="1802"/>
    <x v="1157"/>
    <x v="1"/>
    <x v="2"/>
    <x v="2"/>
    <x v="11"/>
    <s v="Large Box"/>
    <x v="43"/>
    <n v="0.41"/>
    <x v="3"/>
    <x v="12"/>
    <x v="482"/>
    <n v="34698"/>
  </r>
  <r>
    <n v="23335"/>
    <n v="87067"/>
    <x v="1141"/>
    <d v="2023-04-02T00:00:00"/>
    <s v="Critical"/>
    <n v="0.1"/>
    <n v="8.32"/>
    <n v="24.2"/>
    <n v="24.2"/>
    <n v="-8.3260000000000005"/>
    <n v="21.98"/>
    <n v="4"/>
    <n v="87.04"/>
    <n v="306"/>
    <x v="1122"/>
    <x v="1"/>
    <x v="3"/>
    <x v="0"/>
    <x v="3"/>
    <s v="Wrap Bag"/>
    <x v="1071"/>
    <n v="0.39"/>
    <x v="0"/>
    <x v="0"/>
    <x v="644"/>
    <n v="21208"/>
  </r>
  <r>
    <n v="24317"/>
    <n v="86984"/>
    <x v="1141"/>
    <d v="2023-04-01T00:00:00"/>
    <s v="Low"/>
    <n v="0.08"/>
    <n v="110.2"/>
    <n v="-352.24200000000002"/>
    <s v=" "/>
    <s v=" "/>
    <n v="424.21"/>
    <n v="5"/>
    <n v="2099.06"/>
    <n v="2784"/>
    <x v="2441"/>
    <x v="2"/>
    <x v="2"/>
    <x v="1"/>
    <x v="9"/>
    <s v="Jumbo Box"/>
    <x v="679"/>
    <n v="0.67"/>
    <x v="2"/>
    <x v="13"/>
    <x v="517"/>
    <n v="74801"/>
  </r>
  <r>
    <n v="24922"/>
    <n v="89512"/>
    <x v="1141"/>
    <d v="2023-04-03T00:00:00"/>
    <s v="Low"/>
    <n v="0.06"/>
    <n v="0.83"/>
    <n v="8.9819999999999993"/>
    <n v="8.9819999999999993"/>
    <n v="-26.04"/>
    <n v="3.98"/>
    <n v="7"/>
    <n v="28.5"/>
    <n v="2347"/>
    <x v="1821"/>
    <x v="1"/>
    <x v="2"/>
    <x v="0"/>
    <x v="4"/>
    <s v="Wrap Bag"/>
    <x v="583"/>
    <n v="0.51"/>
    <x v="3"/>
    <x v="25"/>
    <x v="416"/>
    <n v="40475"/>
  </r>
  <r>
    <n v="25717"/>
    <n v="87690"/>
    <x v="1141"/>
    <d v="2023-03-30T00:00:00"/>
    <s v="Low"/>
    <n v="0.09"/>
    <n v="0.7"/>
    <n v="-2.66"/>
    <s v=" "/>
    <s v=" "/>
    <n v="1.1399999999999999"/>
    <n v="5"/>
    <n v="5.57"/>
    <n v="2700"/>
    <x v="1570"/>
    <x v="1"/>
    <x v="2"/>
    <x v="0"/>
    <x v="15"/>
    <s v="Wrap Bag"/>
    <x v="155"/>
    <n v="0.38"/>
    <x v="1"/>
    <x v="41"/>
    <x v="1323"/>
    <n v="85704"/>
  </r>
  <r>
    <n v="22041"/>
    <n v="89153"/>
    <x v="1142"/>
    <d v="2023-04-02T00:00:00"/>
    <s v="Not Specified"/>
    <n v="0.08"/>
    <n v="19.989999999999998"/>
    <n v="-112.44"/>
    <s v=" "/>
    <s v=" "/>
    <n v="178.47"/>
    <n v="1"/>
    <n v="184.18"/>
    <n v="2685"/>
    <x v="1719"/>
    <x v="1"/>
    <x v="3"/>
    <x v="0"/>
    <x v="0"/>
    <s v="Small Box"/>
    <x v="190"/>
    <n v="0.55000000000000004"/>
    <x v="0"/>
    <x v="2"/>
    <x v="328"/>
    <n v="11803"/>
  </r>
  <r>
    <n v="22678"/>
    <n v="86879"/>
    <x v="1142"/>
    <d v="2023-04-02T00:00:00"/>
    <s v="Low"/>
    <n v="0.01"/>
    <n v="8.99"/>
    <n v="78.922199999999989"/>
    <n v="78.922199999999989"/>
    <s v=" "/>
    <n v="22.23"/>
    <n v="5"/>
    <n v="114.38"/>
    <n v="2012"/>
    <x v="1514"/>
    <x v="1"/>
    <x v="2"/>
    <x v="1"/>
    <x v="7"/>
    <s v="Small Pack"/>
    <x v="927"/>
    <n v="0.41"/>
    <x v="2"/>
    <x v="27"/>
    <x v="273"/>
    <n v="48310"/>
  </r>
  <r>
    <n v="23755"/>
    <n v="90124"/>
    <x v="1142"/>
    <d v="2023-04-01T00:00:00"/>
    <s v="Medium"/>
    <n v="0.04"/>
    <n v="56.14"/>
    <n v="-100.4676"/>
    <s v=" "/>
    <n v="-27.048000000000002"/>
    <n v="119.99"/>
    <n v="6"/>
    <n v="712.7"/>
    <n v="1439"/>
    <x v="1674"/>
    <x v="2"/>
    <x v="2"/>
    <x v="2"/>
    <x v="6"/>
    <s v="Jumbo Box"/>
    <x v="119"/>
    <n v="0.39"/>
    <x v="0"/>
    <x v="19"/>
    <x v="397"/>
    <n v="44117"/>
  </r>
  <r>
    <n v="25144"/>
    <n v="90443"/>
    <x v="1142"/>
    <d v="2023-04-02T00:00:00"/>
    <s v="High"/>
    <n v="0.05"/>
    <n v="9.99"/>
    <n v="-150.29"/>
    <s v=" "/>
    <s v=" "/>
    <n v="210.55"/>
    <n v="1"/>
    <n v="204.02"/>
    <n v="754"/>
    <x v="1167"/>
    <x v="1"/>
    <x v="2"/>
    <x v="0"/>
    <x v="0"/>
    <s v="Small Box"/>
    <x v="1004"/>
    <n v="0.6"/>
    <x v="1"/>
    <x v="41"/>
    <x v="492"/>
    <n v="86314"/>
  </r>
  <r>
    <n v="19170"/>
    <n v="87923"/>
    <x v="1143"/>
    <d v="2023-04-03T00:00:00"/>
    <s v="High"/>
    <n v="0.03"/>
    <n v="1.99"/>
    <n v="-24.85"/>
    <s v=" "/>
    <n v="-465.62400000000002"/>
    <n v="10.01"/>
    <n v="1"/>
    <n v="12.99"/>
    <n v="2544"/>
    <x v="487"/>
    <x v="0"/>
    <x v="3"/>
    <x v="2"/>
    <x v="5"/>
    <s v="Small Pack"/>
    <x v="635"/>
    <n v="0.41"/>
    <x v="3"/>
    <x v="16"/>
    <x v="1166"/>
    <n v="24017"/>
  </r>
  <r>
    <n v="20504"/>
    <n v="85933"/>
    <x v="1143"/>
    <d v="2023-04-03T00:00:00"/>
    <s v="Not Specified"/>
    <n v="0.06"/>
    <n v="1.39"/>
    <n v="-120.67439999999999"/>
    <s v=" "/>
    <s v=" "/>
    <n v="5.68"/>
    <n v="9"/>
    <n v="52.27"/>
    <n v="2847"/>
    <x v="2442"/>
    <x v="1"/>
    <x v="2"/>
    <x v="0"/>
    <x v="14"/>
    <s v="Small Box"/>
    <x v="232"/>
    <n v="0.38"/>
    <x v="3"/>
    <x v="28"/>
    <x v="353"/>
    <n v="38017"/>
  </r>
  <r>
    <n v="20505"/>
    <n v="85933"/>
    <x v="1143"/>
    <d v="2023-04-03T00:00:00"/>
    <s v="Not Specified"/>
    <n v="0.08"/>
    <n v="5.2"/>
    <n v="-845.31999999999994"/>
    <s v=" "/>
    <n v="-7.5244000000000009"/>
    <n v="2.2799999999999998"/>
    <n v="9"/>
    <n v="20.75"/>
    <n v="2847"/>
    <x v="793"/>
    <x v="1"/>
    <x v="2"/>
    <x v="0"/>
    <x v="4"/>
    <s v="Wrap Bag"/>
    <x v="876"/>
    <n v="0.41"/>
    <x v="3"/>
    <x v="28"/>
    <x v="353"/>
    <n v="38017"/>
  </r>
  <r>
    <n v="20994"/>
    <n v="90896"/>
    <x v="1143"/>
    <d v="2023-04-03T00:00:00"/>
    <s v="Medium"/>
    <n v="0.02"/>
    <n v="19.989999999999998"/>
    <n v="570.14009999999996"/>
    <n v="570.14009999999996"/>
    <s v=" "/>
    <n v="387.99"/>
    <n v="2"/>
    <n v="826.29"/>
    <n v="2118"/>
    <x v="1408"/>
    <x v="0"/>
    <x v="0"/>
    <x v="0"/>
    <x v="1"/>
    <s v="Small Box"/>
    <x v="760"/>
    <n v="0.38"/>
    <x v="2"/>
    <x v="10"/>
    <x v="1170"/>
    <n v="76117"/>
  </r>
  <r>
    <n v="23949"/>
    <n v="86452"/>
    <x v="1143"/>
    <d v="2023-04-02T00:00:00"/>
    <s v="Not Specified"/>
    <n v="0.09"/>
    <n v="7.19"/>
    <n v="-33.189"/>
    <s v=" "/>
    <n v="-73.979500000000002"/>
    <n v="11.5"/>
    <n v="6"/>
    <n v="69.209999999999994"/>
    <n v="3192"/>
    <x v="1651"/>
    <x v="0"/>
    <x v="2"/>
    <x v="0"/>
    <x v="1"/>
    <s v="Small Box"/>
    <x v="712"/>
    <n v="0.4"/>
    <x v="2"/>
    <x v="22"/>
    <x v="1210"/>
    <n v="53590"/>
  </r>
  <r>
    <n v="23950"/>
    <n v="86452"/>
    <x v="1143"/>
    <d v="2023-04-02T00:00:00"/>
    <s v="Not Specified"/>
    <n v="0.1"/>
    <n v="7.18"/>
    <n v="236.61"/>
    <n v="236.61"/>
    <n v="-34.372799999999998"/>
    <n v="100.97"/>
    <n v="4"/>
    <n v="385.3"/>
    <n v="3192"/>
    <x v="2115"/>
    <x v="1"/>
    <x v="2"/>
    <x v="2"/>
    <x v="5"/>
    <s v="Small Box"/>
    <x v="559"/>
    <n v="0.46"/>
    <x v="2"/>
    <x v="22"/>
    <x v="1210"/>
    <n v="53590"/>
  </r>
  <r>
    <n v="23951"/>
    <n v="86452"/>
    <x v="1143"/>
    <d v="2023-04-02T00:00:00"/>
    <s v="Not Specified"/>
    <n v="7.0000000000000007E-2"/>
    <n v="19.989999999999998"/>
    <n v="231.49"/>
    <n v="231.49"/>
    <n v="-55.564400000000006"/>
    <n v="99.99"/>
    <n v="6"/>
    <n v="596.63"/>
    <n v="3192"/>
    <x v="2115"/>
    <x v="1"/>
    <x v="2"/>
    <x v="2"/>
    <x v="6"/>
    <s v="Small Box"/>
    <x v="292"/>
    <n v="0.52"/>
    <x v="2"/>
    <x v="22"/>
    <x v="1210"/>
    <n v="53590"/>
  </r>
  <r>
    <n v="24612"/>
    <n v="89266"/>
    <x v="1143"/>
    <d v="2023-04-03T00:00:00"/>
    <s v="Not Specified"/>
    <n v="0.08"/>
    <n v="1.93"/>
    <n v="-7.08"/>
    <s v=" "/>
    <n v="-542.92661500000008"/>
    <n v="4.63"/>
    <n v="9"/>
    <n v="39.6"/>
    <n v="826"/>
    <x v="235"/>
    <x v="1"/>
    <x v="0"/>
    <x v="0"/>
    <x v="4"/>
    <s v="Wrap Bag"/>
    <x v="1038"/>
    <n v="0.52"/>
    <x v="2"/>
    <x v="10"/>
    <x v="1350"/>
    <n v="75002"/>
  </r>
  <r>
    <n v="4925"/>
    <n v="35045"/>
    <x v="1144"/>
    <d v="2023-04-04T00:00:00"/>
    <s v="Medium"/>
    <n v="0.1"/>
    <n v="4.51"/>
    <n v="-10.33"/>
    <s v=" "/>
    <n v="-513.79042000000004"/>
    <n v="13.48"/>
    <n v="44"/>
    <n v="565.01"/>
    <n v="898"/>
    <x v="796"/>
    <x v="1"/>
    <x v="3"/>
    <x v="0"/>
    <x v="0"/>
    <s v="Small Box"/>
    <x v="328"/>
    <n v="0.59"/>
    <x v="0"/>
    <x v="2"/>
    <x v="2"/>
    <n v="10039"/>
  </r>
  <r>
    <n v="22925"/>
    <n v="86266"/>
    <x v="1144"/>
    <d v="2023-04-04T00:00:00"/>
    <s v="Medium"/>
    <n v="0.1"/>
    <n v="4.51"/>
    <n v="-65.813999999999993"/>
    <s v=" "/>
    <s v=" "/>
    <n v="13.48"/>
    <n v="11"/>
    <n v="141.25"/>
    <n v="897"/>
    <x v="2067"/>
    <x v="1"/>
    <x v="3"/>
    <x v="0"/>
    <x v="0"/>
    <s v="Small Box"/>
    <x v="328"/>
    <n v="0.59"/>
    <x v="3"/>
    <x v="12"/>
    <x v="850"/>
    <n v="33430"/>
  </r>
  <r>
    <n v="25464"/>
    <n v="87839"/>
    <x v="1144"/>
    <d v="2023-04-04T00:00:00"/>
    <s v="Critical"/>
    <n v="0.08"/>
    <n v="58.92"/>
    <n v="1894.14"/>
    <n v="1894.14"/>
    <n v="-298.89999999999998"/>
    <n v="355.98"/>
    <n v="10"/>
    <n v="3519"/>
    <n v="2669"/>
    <x v="803"/>
    <x v="2"/>
    <x v="2"/>
    <x v="1"/>
    <x v="2"/>
    <s v="Jumbo Drum"/>
    <x v="122"/>
    <n v="0.64"/>
    <x v="2"/>
    <x v="10"/>
    <x v="816"/>
    <n v="77566"/>
  </r>
  <r>
    <n v="4720"/>
    <n v="33605"/>
    <x v="1145"/>
    <d v="2023-04-05T00:00:00"/>
    <s v="Critical"/>
    <n v="0.04"/>
    <n v="6.83"/>
    <n v="-218.53450000000001"/>
    <s v=" "/>
    <n v="-45.471999999999994"/>
    <n v="3.52"/>
    <n v="42"/>
    <n v="153.01"/>
    <n v="1723"/>
    <x v="52"/>
    <x v="1"/>
    <x v="2"/>
    <x v="0"/>
    <x v="1"/>
    <s v="Small Box"/>
    <x v="625"/>
    <n v="0.38"/>
    <x v="1"/>
    <x v="1"/>
    <x v="132"/>
    <n v="92037"/>
  </r>
  <r>
    <n v="19903"/>
    <n v="87417"/>
    <x v="1145"/>
    <d v="2023-04-04T00:00:00"/>
    <s v="Not Specified"/>
    <n v="0.09"/>
    <n v="57.2"/>
    <n v="-231.6"/>
    <s v=" "/>
    <n v="-125.79"/>
    <n v="150.97999999999999"/>
    <n v="5"/>
    <n v="750.94"/>
    <n v="59"/>
    <x v="1191"/>
    <x v="2"/>
    <x v="2"/>
    <x v="1"/>
    <x v="2"/>
    <s v="Jumbo Drum"/>
    <x v="1244"/>
    <n v="0.59"/>
    <x v="2"/>
    <x v="10"/>
    <x v="1145"/>
    <n v="77642"/>
  </r>
  <r>
    <n v="19904"/>
    <n v="87417"/>
    <x v="1145"/>
    <d v="2023-04-04T00:00:00"/>
    <s v="Not Specified"/>
    <n v="0.02"/>
    <n v="35"/>
    <n v="-1119.6400000000001"/>
    <s v=" "/>
    <n v="-728.18"/>
    <n v="38.94"/>
    <n v="10"/>
    <n v="394.4"/>
    <n v="59"/>
    <x v="1191"/>
    <x v="1"/>
    <x v="2"/>
    <x v="0"/>
    <x v="0"/>
    <s v="Large Box"/>
    <x v="1131"/>
    <n v="0.8"/>
    <x v="2"/>
    <x v="10"/>
    <x v="1145"/>
    <n v="77642"/>
  </r>
  <r>
    <n v="22720"/>
    <n v="90795"/>
    <x v="1145"/>
    <d v="2023-04-05T00:00:00"/>
    <s v="Critical"/>
    <n v="0.04"/>
    <n v="6.83"/>
    <n v="739.13580000000002"/>
    <n v="739.13580000000002"/>
    <n v="-201.88"/>
    <n v="3.52"/>
    <n v="11"/>
    <n v="40.07"/>
    <n v="1721"/>
    <x v="2382"/>
    <x v="1"/>
    <x v="2"/>
    <x v="0"/>
    <x v="1"/>
    <s v="Small Box"/>
    <x v="625"/>
    <n v="0.38"/>
    <x v="3"/>
    <x v="34"/>
    <x v="808"/>
    <n v="72401"/>
  </r>
  <r>
    <n v="24241"/>
    <n v="87924"/>
    <x v="1145"/>
    <d v="2023-04-05T00:00:00"/>
    <s v="High"/>
    <n v="0"/>
    <n v="10.84"/>
    <n v="326.16299999999995"/>
    <n v="326.16299999999995"/>
    <n v="-1075.396"/>
    <n v="62.18"/>
    <n v="7"/>
    <n v="472.7"/>
    <n v="2542"/>
    <x v="2161"/>
    <x v="1"/>
    <x v="3"/>
    <x v="1"/>
    <x v="7"/>
    <s v="Medium Box"/>
    <x v="234"/>
    <n v="0.63"/>
    <x v="0"/>
    <x v="2"/>
    <x v="1312"/>
    <n v="10580"/>
  </r>
  <r>
    <n v="25371"/>
    <n v="87324"/>
    <x v="1145"/>
    <d v="2023-04-04T00:00:00"/>
    <s v="Critical"/>
    <n v="0.08"/>
    <n v="4"/>
    <n v="-47.37"/>
    <s v=" "/>
    <s v=" "/>
    <n v="20.95"/>
    <n v="2"/>
    <n v="42.25"/>
    <n v="2856"/>
    <x v="2443"/>
    <x v="1"/>
    <x v="1"/>
    <x v="2"/>
    <x v="5"/>
    <s v="Small Box"/>
    <x v="624"/>
    <n v="0.6"/>
    <x v="1"/>
    <x v="4"/>
    <x v="34"/>
    <n v="98026"/>
  </r>
  <r>
    <n v="26111"/>
    <n v="89711"/>
    <x v="1145"/>
    <d v="2023-04-05T00:00:00"/>
    <s v="Low"/>
    <n v="0.09"/>
    <n v="26.53"/>
    <n v="2357.5091999999995"/>
    <n v="2357.5091999999995"/>
    <s v=" "/>
    <n v="306.14"/>
    <n v="12"/>
    <n v="3416.68"/>
    <n v="1641"/>
    <x v="321"/>
    <x v="2"/>
    <x v="0"/>
    <x v="2"/>
    <x v="6"/>
    <s v="Jumbo Drum"/>
    <x v="968"/>
    <n v="0.56000000000000005"/>
    <x v="0"/>
    <x v="47"/>
    <x v="305"/>
    <n v="3801"/>
  </r>
  <r>
    <n v="18028"/>
    <n v="86007"/>
    <x v="1146"/>
    <d v="2023-04-06T00:00:00"/>
    <s v="Medium"/>
    <n v="0.1"/>
    <n v="7.98"/>
    <n v="-197.25"/>
    <s v=" "/>
    <s v=" "/>
    <n v="7.28"/>
    <n v="12"/>
    <n v="80.58"/>
    <n v="2138"/>
    <x v="1340"/>
    <x v="1"/>
    <x v="2"/>
    <x v="1"/>
    <x v="7"/>
    <s v="Wrap Bag"/>
    <x v="1089"/>
    <n v="0.42"/>
    <x v="1"/>
    <x v="5"/>
    <x v="714"/>
    <n v="97068"/>
  </r>
  <r>
    <n v="18029"/>
    <n v="86007"/>
    <x v="1146"/>
    <d v="2023-04-06T00:00:00"/>
    <s v="Medium"/>
    <n v="0.04"/>
    <n v="1.92"/>
    <n v="-13.44"/>
    <s v=" "/>
    <s v=" "/>
    <n v="3.14"/>
    <n v="2"/>
    <n v="6.73"/>
    <n v="2138"/>
    <x v="1010"/>
    <x v="1"/>
    <x v="2"/>
    <x v="0"/>
    <x v="16"/>
    <s v="Wrap Bag"/>
    <x v="731"/>
    <n v="0.84"/>
    <x v="1"/>
    <x v="5"/>
    <x v="714"/>
    <n v="97068"/>
  </r>
  <r>
    <n v="19021"/>
    <n v="86608"/>
    <x v="1146"/>
    <d v="2023-04-06T00:00:00"/>
    <s v="Critical"/>
    <n v="0.05"/>
    <n v="7.17"/>
    <n v="-5.3704999999999998"/>
    <s v=" "/>
    <s v=" "/>
    <n v="14.45"/>
    <n v="4"/>
    <n v="56.7"/>
    <n v="1838"/>
    <x v="1454"/>
    <x v="1"/>
    <x v="2"/>
    <x v="0"/>
    <x v="1"/>
    <s v="Small Box"/>
    <x v="1014"/>
    <n v="0.38"/>
    <x v="0"/>
    <x v="29"/>
    <x v="1141"/>
    <n v="1810"/>
  </r>
  <r>
    <n v="19022"/>
    <n v="86608"/>
    <x v="1146"/>
    <d v="2023-04-05T00:00:00"/>
    <s v="Critical"/>
    <n v="0.01"/>
    <n v="6.5"/>
    <n v="-165.74"/>
    <s v=" "/>
    <n v="-165.48"/>
    <n v="10.97"/>
    <n v="12"/>
    <n v="133.32"/>
    <n v="1839"/>
    <x v="2444"/>
    <x v="1"/>
    <x v="2"/>
    <x v="2"/>
    <x v="5"/>
    <s v="Small Box"/>
    <x v="836"/>
    <n v="0.64"/>
    <x v="0"/>
    <x v="29"/>
    <x v="1024"/>
    <n v="2334"/>
  </r>
  <r>
    <n v="19023"/>
    <n v="86608"/>
    <x v="1146"/>
    <d v="2023-04-06T00:00:00"/>
    <s v="Critical"/>
    <n v="0.06"/>
    <n v="1.99"/>
    <n v="-69.84"/>
    <s v=" "/>
    <n v="-47.55"/>
    <n v="39.479999999999997"/>
    <n v="2"/>
    <n v="74.959999999999994"/>
    <n v="1836"/>
    <x v="2445"/>
    <x v="1"/>
    <x v="2"/>
    <x v="2"/>
    <x v="5"/>
    <s v="Small Pack"/>
    <x v="237"/>
    <n v="0.54"/>
    <x v="1"/>
    <x v="1"/>
    <x v="197"/>
    <n v="94110"/>
  </r>
  <r>
    <n v="20126"/>
    <n v="86616"/>
    <x v="1146"/>
    <d v="2023-04-06T00:00:00"/>
    <s v="Not Specified"/>
    <n v="7.0000000000000007E-2"/>
    <n v="10.91"/>
    <n v="-51.715499999999999"/>
    <s v=" "/>
    <s v=" "/>
    <n v="15.28"/>
    <n v="5"/>
    <n v="78.62"/>
    <n v="2265"/>
    <x v="214"/>
    <x v="1"/>
    <x v="2"/>
    <x v="0"/>
    <x v="1"/>
    <s v="Small Box"/>
    <x v="665"/>
    <n v="0.36"/>
    <x v="2"/>
    <x v="26"/>
    <x v="609"/>
    <n v="64130"/>
  </r>
  <r>
    <n v="23632"/>
    <n v="89712"/>
    <x v="1146"/>
    <d v="2023-04-06T00:00:00"/>
    <s v="Not Specified"/>
    <n v="0.08"/>
    <n v="8.99"/>
    <n v="142.55099999999999"/>
    <n v="142.55099999999999"/>
    <n v="-254.13850000000002"/>
    <n v="155.99"/>
    <n v="5"/>
    <n v="622.12"/>
    <n v="1636"/>
    <x v="398"/>
    <x v="1"/>
    <x v="0"/>
    <x v="2"/>
    <x v="8"/>
    <s v="Small Box"/>
    <x v="716"/>
    <n v="0.57999999999999996"/>
    <x v="1"/>
    <x v="1"/>
    <x v="63"/>
    <n v="93905"/>
  </r>
  <r>
    <n v="4048"/>
    <n v="28868"/>
    <x v="1147"/>
    <d v="2023-04-06T00:00:00"/>
    <s v="High"/>
    <n v="0.05"/>
    <n v="8.73"/>
    <n v="-142.30000000000001"/>
    <s v=" "/>
    <s v=" "/>
    <n v="6.48"/>
    <n v="30"/>
    <n v="204.49"/>
    <n v="198"/>
    <x v="448"/>
    <x v="1"/>
    <x v="3"/>
    <x v="0"/>
    <x v="3"/>
    <s v="Small Box"/>
    <x v="477"/>
    <n v="0.37"/>
    <x v="2"/>
    <x v="27"/>
    <x v="254"/>
    <n v="48138"/>
  </r>
  <r>
    <n v="19088"/>
    <n v="86873"/>
    <x v="1147"/>
    <d v="2023-04-07T00:00:00"/>
    <s v="Critical"/>
    <n v="0.1"/>
    <n v="14.72"/>
    <n v="52.317500000000003"/>
    <n v="52.317500000000003"/>
    <s v=" "/>
    <n v="34.54"/>
    <n v="6"/>
    <n v="197.66"/>
    <n v="797"/>
    <x v="678"/>
    <x v="1"/>
    <x v="3"/>
    <x v="0"/>
    <x v="1"/>
    <s v="Small Box"/>
    <x v="850"/>
    <n v="0.37"/>
    <x v="1"/>
    <x v="7"/>
    <x v="480"/>
    <n v="84067"/>
  </r>
  <r>
    <n v="20476"/>
    <n v="90521"/>
    <x v="1147"/>
    <d v="2023-04-07T00:00:00"/>
    <s v="Not Specified"/>
    <n v="0.05"/>
    <n v="1.49"/>
    <n v="-15.087999999999999"/>
    <s v=" "/>
    <s v=" "/>
    <n v="2.08"/>
    <n v="11"/>
    <n v="22.34"/>
    <n v="1367"/>
    <x v="1743"/>
    <x v="1"/>
    <x v="3"/>
    <x v="0"/>
    <x v="1"/>
    <s v="Small Box"/>
    <x v="517"/>
    <n v="0.36"/>
    <x v="2"/>
    <x v="10"/>
    <x v="31"/>
    <n v="79424"/>
  </r>
  <r>
    <n v="21042"/>
    <n v="86115"/>
    <x v="1147"/>
    <d v="2023-04-07T00:00:00"/>
    <s v="Not Specified"/>
    <n v="0.05"/>
    <n v="0.5"/>
    <n v="29.6907"/>
    <n v="29.6907"/>
    <n v="-662.52"/>
    <n v="3.69"/>
    <n v="12"/>
    <n v="43.03"/>
    <n v="3043"/>
    <x v="581"/>
    <x v="1"/>
    <x v="2"/>
    <x v="0"/>
    <x v="12"/>
    <s v="Small Box"/>
    <x v="782"/>
    <n v="0.38"/>
    <x v="2"/>
    <x v="38"/>
    <x v="609"/>
    <n v="66104"/>
  </r>
  <r>
    <n v="21043"/>
    <n v="86115"/>
    <x v="1147"/>
    <d v="2023-04-05T00:00:00"/>
    <s v="Not Specified"/>
    <n v="0.08"/>
    <n v="1.92"/>
    <n v="-47.75"/>
    <s v=" "/>
    <s v=" "/>
    <n v="3.14"/>
    <n v="7"/>
    <n v="20.74"/>
    <n v="3043"/>
    <x v="581"/>
    <x v="1"/>
    <x v="2"/>
    <x v="0"/>
    <x v="16"/>
    <s v="Wrap Bag"/>
    <x v="731"/>
    <n v="0.84"/>
    <x v="2"/>
    <x v="38"/>
    <x v="609"/>
    <n v="66104"/>
  </r>
  <r>
    <n v="22048"/>
    <n v="88923"/>
    <x v="1147"/>
    <d v="2023-04-06T00:00:00"/>
    <s v="High"/>
    <n v="0.05"/>
    <n v="8.73"/>
    <n v="-142.30000000000001"/>
    <s v=" "/>
    <s v=" "/>
    <n v="6.48"/>
    <n v="8"/>
    <n v="54.53"/>
    <n v="197"/>
    <x v="553"/>
    <x v="1"/>
    <x v="3"/>
    <x v="0"/>
    <x v="3"/>
    <s v="Small Box"/>
    <x v="477"/>
    <n v="0.37"/>
    <x v="2"/>
    <x v="38"/>
    <x v="738"/>
    <n v="66212"/>
  </r>
  <r>
    <n v="19975"/>
    <n v="87142"/>
    <x v="1148"/>
    <d v="2023-04-06T00:00:00"/>
    <s v="Critical"/>
    <n v="0.05"/>
    <n v="5.92"/>
    <n v="-136.69999999999999"/>
    <s v=" "/>
    <n v="-633.44123700000023"/>
    <n v="5.77"/>
    <n v="10"/>
    <n v="59"/>
    <n v="930"/>
    <x v="2446"/>
    <x v="1"/>
    <x v="3"/>
    <x v="1"/>
    <x v="7"/>
    <s v="Medium Box"/>
    <x v="804"/>
    <n v="0.55000000000000004"/>
    <x v="0"/>
    <x v="30"/>
    <x v="1356"/>
    <n v="7050"/>
  </r>
  <r>
    <n v="22147"/>
    <n v="90864"/>
    <x v="1148"/>
    <d v="2023-04-07T00:00:00"/>
    <s v="High"/>
    <n v="7.0000000000000007E-2"/>
    <n v="5"/>
    <n v="-112.54"/>
    <s v=" "/>
    <s v=" "/>
    <n v="2.2200000000000002"/>
    <n v="7"/>
    <n v="16.38"/>
    <n v="2427"/>
    <x v="1325"/>
    <x v="1"/>
    <x v="2"/>
    <x v="0"/>
    <x v="13"/>
    <s v="Small Box"/>
    <x v="790"/>
    <n v="0.55000000000000004"/>
    <x v="2"/>
    <x v="10"/>
    <x v="651"/>
    <n v="76248"/>
  </r>
  <r>
    <n v="22148"/>
    <n v="90864"/>
    <x v="1148"/>
    <d v="2023-04-07T00:00:00"/>
    <s v="High"/>
    <n v="0.02"/>
    <n v="1.39"/>
    <n v="90.700499999999991"/>
    <n v="90.700499999999991"/>
    <s v=" "/>
    <n v="15.67"/>
    <n v="8"/>
    <n v="131.44999999999999"/>
    <n v="2427"/>
    <x v="1771"/>
    <x v="1"/>
    <x v="2"/>
    <x v="0"/>
    <x v="14"/>
    <s v="Small Box"/>
    <x v="480"/>
    <n v="0.38"/>
    <x v="2"/>
    <x v="10"/>
    <x v="651"/>
    <n v="76248"/>
  </r>
  <r>
    <n v="22149"/>
    <n v="90864"/>
    <x v="1148"/>
    <d v="2023-04-06T00:00:00"/>
    <s v="High"/>
    <n v="0.02"/>
    <n v="48.26"/>
    <n v="2755.4528999999998"/>
    <n v="2755.4528999999998"/>
    <s v=" "/>
    <n v="400.97"/>
    <n v="10"/>
    <n v="3993.41"/>
    <n v="2427"/>
    <x v="467"/>
    <x v="2"/>
    <x v="2"/>
    <x v="2"/>
    <x v="6"/>
    <s v="Jumbo Box"/>
    <x v="291"/>
    <n v="0.36"/>
    <x v="2"/>
    <x v="10"/>
    <x v="651"/>
    <n v="76248"/>
  </r>
  <r>
    <n v="22150"/>
    <n v="90864"/>
    <x v="1148"/>
    <d v="2023-04-06T00:00:00"/>
    <s v="High"/>
    <n v="0.04"/>
    <n v="6.3"/>
    <n v="182.85689999999997"/>
    <n v="182.85689999999997"/>
    <s v=" "/>
    <n v="23.99"/>
    <n v="11"/>
    <n v="265.01"/>
    <n v="2427"/>
    <x v="2447"/>
    <x v="1"/>
    <x v="2"/>
    <x v="2"/>
    <x v="6"/>
    <s v="Medium Box"/>
    <x v="539"/>
    <n v="0.38"/>
    <x v="2"/>
    <x v="10"/>
    <x v="651"/>
    <n v="76248"/>
  </r>
  <r>
    <n v="22182"/>
    <n v="87599"/>
    <x v="1148"/>
    <d v="2023-04-07T00:00:00"/>
    <s v="Medium"/>
    <n v="0.01"/>
    <n v="0.99"/>
    <n v="4.6505999999999998"/>
    <n v="4.6505999999999998"/>
    <n v="-22.788"/>
    <n v="3.08"/>
    <n v="2"/>
    <n v="6.74"/>
    <n v="1198"/>
    <x v="392"/>
    <x v="1"/>
    <x v="1"/>
    <x v="0"/>
    <x v="12"/>
    <s v="Small Box"/>
    <x v="585"/>
    <n v="0.37"/>
    <x v="0"/>
    <x v="47"/>
    <x v="854"/>
    <n v="3053"/>
  </r>
  <r>
    <n v="22968"/>
    <n v="91518"/>
    <x v="1148"/>
    <d v="2023-04-07T00:00:00"/>
    <s v="Medium"/>
    <n v="0.09"/>
    <n v="9.0299999999999994"/>
    <n v="67.03"/>
    <n v="67.03"/>
    <s v=" "/>
    <n v="18.97"/>
    <n v="10"/>
    <n v="186.73"/>
    <n v="786"/>
    <x v="2392"/>
    <x v="0"/>
    <x v="0"/>
    <x v="0"/>
    <x v="3"/>
    <s v="Small Box"/>
    <x v="118"/>
    <n v="0.37"/>
    <x v="1"/>
    <x v="1"/>
    <x v="339"/>
    <n v="92691"/>
  </r>
  <r>
    <n v="23526"/>
    <n v="88073"/>
    <x v="1148"/>
    <d v="2023-04-06T00:00:00"/>
    <s v="Not Specified"/>
    <n v="0.05"/>
    <n v="66.27"/>
    <n v="-6.104000000000001"/>
    <s v=" "/>
    <s v=" "/>
    <n v="150.97999999999999"/>
    <n v="12"/>
    <n v="1755.67"/>
    <n v="2752"/>
    <x v="1804"/>
    <x v="2"/>
    <x v="1"/>
    <x v="1"/>
    <x v="10"/>
    <s v="Jumbo Box"/>
    <x v="617"/>
    <n v="0.65"/>
    <x v="3"/>
    <x v="6"/>
    <x v="976"/>
    <n v="70072"/>
  </r>
  <r>
    <n v="18677"/>
    <n v="86571"/>
    <x v="1149"/>
    <d v="2023-04-08T00:00:00"/>
    <s v="High"/>
    <n v="0.02"/>
    <n v="0.7"/>
    <n v="-7.97"/>
    <s v=" "/>
    <n v="-111.89"/>
    <n v="4.71"/>
    <n v="1"/>
    <n v="5.2"/>
    <n v="945"/>
    <x v="741"/>
    <x v="1"/>
    <x v="0"/>
    <x v="0"/>
    <x v="15"/>
    <s v="Wrap Bag"/>
    <x v="546"/>
    <n v="0.8"/>
    <x v="1"/>
    <x v="1"/>
    <x v="691"/>
    <n v="95070"/>
  </r>
  <r>
    <n v="21606"/>
    <n v="87431"/>
    <x v="1149"/>
    <d v="2023-04-09T00:00:00"/>
    <s v="Low"/>
    <n v="0.04"/>
    <n v="8.99"/>
    <n v="-1303.7472"/>
    <s v=" "/>
    <n v="-74.405000000000001"/>
    <n v="155.99"/>
    <n v="7"/>
    <n v="891.01"/>
    <n v="1558"/>
    <x v="29"/>
    <x v="1"/>
    <x v="1"/>
    <x v="2"/>
    <x v="8"/>
    <s v="Small Box"/>
    <x v="990"/>
    <n v="0.57999999999999996"/>
    <x v="3"/>
    <x v="16"/>
    <x v="198"/>
    <n v="22204"/>
  </r>
  <r>
    <n v="24125"/>
    <n v="87292"/>
    <x v="1149"/>
    <d v="2023-04-10T00:00:00"/>
    <s v="High"/>
    <n v="0.04"/>
    <n v="6.71"/>
    <n v="86.118899999999996"/>
    <n v="86.118899999999996"/>
    <s v=" "/>
    <n v="23.99"/>
    <n v="5"/>
    <n v="124.81"/>
    <n v="3124"/>
    <x v="696"/>
    <x v="1"/>
    <x v="2"/>
    <x v="0"/>
    <x v="14"/>
    <s v="Small Box"/>
    <x v="1055"/>
    <n v="0.35"/>
    <x v="2"/>
    <x v="14"/>
    <x v="478"/>
    <n v="61265"/>
  </r>
  <r>
    <n v="24422"/>
    <n v="90645"/>
    <x v="1149"/>
    <d v="2023-04-16T00:00:00"/>
    <s v="Low"/>
    <n v="0.1"/>
    <n v="1.99"/>
    <n v="362.15339999999998"/>
    <n v="362.15339999999998"/>
    <s v=" "/>
    <n v="43.98"/>
    <n v="13"/>
    <n v="524.86"/>
    <n v="1039"/>
    <x v="1396"/>
    <x v="1"/>
    <x v="2"/>
    <x v="2"/>
    <x v="5"/>
    <s v="Small Pack"/>
    <x v="657"/>
    <n v="0.44"/>
    <x v="0"/>
    <x v="23"/>
    <x v="1209"/>
    <n v="15102"/>
  </r>
  <r>
    <n v="4374"/>
    <n v="31171"/>
    <x v="1150"/>
    <d v="2023-04-09T00:00:00"/>
    <s v="Not Specified"/>
    <n v="0.08"/>
    <n v="1.49"/>
    <n v="32.189499999999995"/>
    <n v="32.189499999999995"/>
    <s v=" "/>
    <n v="4.55"/>
    <n v="37"/>
    <n v="161.02000000000001"/>
    <n v="2565"/>
    <x v="523"/>
    <x v="1"/>
    <x v="0"/>
    <x v="0"/>
    <x v="1"/>
    <s v="Small Box"/>
    <x v="337"/>
    <n v="0.35"/>
    <x v="1"/>
    <x v="4"/>
    <x v="6"/>
    <n v="98144"/>
  </r>
  <r>
    <n v="20995"/>
    <n v="90709"/>
    <x v="1150"/>
    <d v="2023-04-10T00:00:00"/>
    <s v="High"/>
    <n v="0.08"/>
    <n v="30"/>
    <n v="-378"/>
    <s v=" "/>
    <n v="-35.92"/>
    <n v="60.98"/>
    <n v="8"/>
    <n v="483.24"/>
    <n v="496"/>
    <x v="321"/>
    <x v="2"/>
    <x v="3"/>
    <x v="1"/>
    <x v="2"/>
    <s v="Jumbo Drum"/>
    <x v="369"/>
    <n v="0.7"/>
    <x v="3"/>
    <x v="28"/>
    <x v="256"/>
    <n v="37814"/>
  </r>
  <r>
    <n v="20996"/>
    <n v="90709"/>
    <x v="1150"/>
    <d v="2023-04-10T00:00:00"/>
    <s v="High"/>
    <n v="0.1"/>
    <n v="5.16"/>
    <n v="4.0859999999999994"/>
    <n v="4.0859999999999994"/>
    <n v="-59.71"/>
    <n v="10.64"/>
    <n v="12"/>
    <n v="124.3"/>
    <n v="497"/>
    <x v="321"/>
    <x v="1"/>
    <x v="3"/>
    <x v="1"/>
    <x v="7"/>
    <s v="Small Box"/>
    <x v="345"/>
    <n v="0.56999999999999995"/>
    <x v="3"/>
    <x v="28"/>
    <x v="77"/>
    <n v="37130"/>
  </r>
  <r>
    <n v="21930"/>
    <n v="90214"/>
    <x v="1150"/>
    <d v="2023-04-09T00:00:00"/>
    <s v="Not Specified"/>
    <n v="0.03"/>
    <n v="49"/>
    <n v="-1045.25"/>
    <s v=" "/>
    <n v="-397.51865999999995"/>
    <n v="3.48"/>
    <n v="6"/>
    <n v="33.64"/>
    <n v="984"/>
    <x v="545"/>
    <x v="1"/>
    <x v="3"/>
    <x v="0"/>
    <x v="13"/>
    <s v="Large Box"/>
    <x v="1007"/>
    <n v="0.59"/>
    <x v="1"/>
    <x v="1"/>
    <x v="975"/>
    <n v="91761"/>
  </r>
  <r>
    <n v="23185"/>
    <n v="89675"/>
    <x v="1150"/>
    <d v="2023-04-17T00:00:00"/>
    <s v="Low"/>
    <n v="0.06"/>
    <n v="0.5"/>
    <n v="1265.2800000000002"/>
    <n v="1265.2800000000002"/>
    <n v="-174.1952"/>
    <n v="6.3"/>
    <n v="1"/>
    <n v="10.92"/>
    <n v="2123"/>
    <x v="2326"/>
    <x v="0"/>
    <x v="2"/>
    <x v="0"/>
    <x v="12"/>
    <s v="Small Box"/>
    <x v="168"/>
    <n v="0.39"/>
    <x v="3"/>
    <x v="34"/>
    <x v="1301"/>
    <n v="72762"/>
  </r>
  <r>
    <n v="25600"/>
    <n v="87582"/>
    <x v="1150"/>
    <d v="2023-04-08T00:00:00"/>
    <s v="Not Specified"/>
    <n v="0"/>
    <n v="19.989999999999998"/>
    <n v="839.57819999999992"/>
    <n v="839.57819999999992"/>
    <s v=" "/>
    <n v="99.99"/>
    <n v="12"/>
    <n v="1216.78"/>
    <n v="600"/>
    <x v="1763"/>
    <x v="1"/>
    <x v="2"/>
    <x v="2"/>
    <x v="5"/>
    <s v="Small Box"/>
    <x v="294"/>
    <n v="0.52"/>
    <x v="0"/>
    <x v="0"/>
    <x v="250"/>
    <n v="21136"/>
  </r>
  <r>
    <n v="8242"/>
    <n v="58914"/>
    <x v="1151"/>
    <d v="2023-04-16T00:00:00"/>
    <s v="Low"/>
    <n v="7.0000000000000007E-2"/>
    <n v="0.7"/>
    <n v="-3.36"/>
    <s v=" "/>
    <s v=" "/>
    <n v="1.76"/>
    <n v="11"/>
    <n v="18.7"/>
    <n v="117"/>
    <x v="452"/>
    <x v="1"/>
    <x v="0"/>
    <x v="0"/>
    <x v="4"/>
    <s v="Wrap Bag"/>
    <x v="904"/>
    <n v="0.56000000000000005"/>
    <x v="1"/>
    <x v="4"/>
    <x v="6"/>
    <n v="98103"/>
  </r>
  <r>
    <n v="20134"/>
    <n v="86944"/>
    <x v="1151"/>
    <d v="2023-04-10T00:00:00"/>
    <s v="Not Specified"/>
    <n v="0.06"/>
    <n v="2.99"/>
    <n v="57.111299999999993"/>
    <n v="57.111299999999993"/>
    <s v=" "/>
    <n v="10.91"/>
    <n v="8"/>
    <n v="82.77"/>
    <n v="2017"/>
    <x v="1279"/>
    <x v="1"/>
    <x v="0"/>
    <x v="0"/>
    <x v="1"/>
    <s v="Small Box"/>
    <x v="281"/>
    <n v="0.38"/>
    <x v="0"/>
    <x v="23"/>
    <x v="1015"/>
    <n v="19401"/>
  </r>
  <r>
    <n v="20135"/>
    <n v="86944"/>
    <x v="1151"/>
    <d v="2023-04-11T00:00:00"/>
    <s v="Not Specified"/>
    <n v="0.01"/>
    <n v="6.2"/>
    <n v="31.24"/>
    <n v="31.24"/>
    <s v=" "/>
    <n v="12.07"/>
    <n v="8"/>
    <n v="101.7"/>
    <n v="2018"/>
    <x v="2448"/>
    <x v="0"/>
    <x v="0"/>
    <x v="1"/>
    <x v="7"/>
    <s v="Wrap Bag"/>
    <x v="1040"/>
    <n v="0.52"/>
    <x v="0"/>
    <x v="23"/>
    <x v="924"/>
    <n v="15235"/>
  </r>
  <r>
    <n v="20178"/>
    <n v="87354"/>
    <x v="1151"/>
    <d v="2023-04-12T00:00:00"/>
    <s v="Critical"/>
    <n v="0.08"/>
    <n v="46.74"/>
    <n v="-892.79"/>
    <s v=" "/>
    <s v=" "/>
    <n v="70.98"/>
    <n v="12"/>
    <n v="850.16"/>
    <n v="367"/>
    <x v="1872"/>
    <x v="2"/>
    <x v="3"/>
    <x v="1"/>
    <x v="10"/>
    <s v="Jumbo Box"/>
    <x v="64"/>
    <n v="0.56000000000000005"/>
    <x v="0"/>
    <x v="35"/>
    <x v="1369"/>
    <n v="2886"/>
  </r>
  <r>
    <n v="20246"/>
    <n v="88969"/>
    <x v="1151"/>
    <d v="2023-04-11T00:00:00"/>
    <s v="Not Specified"/>
    <n v="0"/>
    <n v="8.2200000000000006"/>
    <n v="6.4100000000000108"/>
    <n v="6.4100000000000108"/>
    <n v="-3.57"/>
    <n v="34.76"/>
    <n v="2"/>
    <n v="75.05"/>
    <n v="1310"/>
    <x v="1891"/>
    <x v="1"/>
    <x v="2"/>
    <x v="0"/>
    <x v="0"/>
    <s v="Small Box"/>
    <x v="709"/>
    <n v="0.56999999999999995"/>
    <x v="2"/>
    <x v="14"/>
    <x v="69"/>
    <n v="60623"/>
  </r>
  <r>
    <n v="20247"/>
    <n v="88969"/>
    <x v="1151"/>
    <d v="2023-04-11T00:00:00"/>
    <s v="Not Specified"/>
    <n v="7.0000000000000007E-2"/>
    <n v="5"/>
    <n v="-183.678"/>
    <s v=" "/>
    <n v="-12.99"/>
    <n v="55.99"/>
    <n v="7"/>
    <n v="329.44"/>
    <n v="1310"/>
    <x v="660"/>
    <x v="1"/>
    <x v="2"/>
    <x v="2"/>
    <x v="8"/>
    <s v="Small Pack"/>
    <x v="368"/>
    <n v="0.83"/>
    <x v="2"/>
    <x v="14"/>
    <x v="69"/>
    <n v="60623"/>
  </r>
  <r>
    <n v="22156"/>
    <n v="89643"/>
    <x v="1151"/>
    <d v="2023-04-12T00:00:00"/>
    <s v="High"/>
    <n v="0.01"/>
    <n v="0.99"/>
    <n v="40.787999999999997"/>
    <n v="40.787999999999997"/>
    <n v="-85.622"/>
    <n v="20.99"/>
    <n v="4"/>
    <n v="72.77"/>
    <n v="2876"/>
    <x v="430"/>
    <x v="1"/>
    <x v="1"/>
    <x v="2"/>
    <x v="8"/>
    <s v="Wrap Bag"/>
    <x v="504"/>
    <n v="0.56999999999999995"/>
    <x v="3"/>
    <x v="12"/>
    <x v="1234"/>
    <n v="34759"/>
  </r>
  <r>
    <n v="23072"/>
    <n v="86714"/>
    <x v="1151"/>
    <d v="2023-04-14T00:00:00"/>
    <s v="Low"/>
    <n v="0.03"/>
    <n v="59.24"/>
    <n v="-572.68539900000019"/>
    <s v=" "/>
    <s v=" "/>
    <n v="236.97"/>
    <n v="1"/>
    <n v="201.53"/>
    <n v="1447"/>
    <x v="2430"/>
    <x v="2"/>
    <x v="0"/>
    <x v="1"/>
    <x v="9"/>
    <s v="Jumbo Box"/>
    <x v="224"/>
    <n v="0.61"/>
    <x v="0"/>
    <x v="23"/>
    <x v="1085"/>
    <n v="16509"/>
  </r>
  <r>
    <n v="24268"/>
    <n v="90925"/>
    <x v="1151"/>
    <d v="2023-04-11T00:00:00"/>
    <s v="Medium"/>
    <n v="0.1"/>
    <n v="4.97"/>
    <n v="-75.129499999999993"/>
    <s v=" "/>
    <n v="-162.6284"/>
    <n v="4.91"/>
    <n v="7"/>
    <n v="33.46"/>
    <n v="664"/>
    <x v="1987"/>
    <x v="1"/>
    <x v="0"/>
    <x v="0"/>
    <x v="1"/>
    <s v="Small Box"/>
    <x v="647"/>
    <n v="0.38"/>
    <x v="2"/>
    <x v="10"/>
    <x v="1043"/>
    <n v="77373"/>
  </r>
  <r>
    <n v="24269"/>
    <n v="90925"/>
    <x v="1151"/>
    <d v="2023-04-11T00:00:00"/>
    <s v="Medium"/>
    <n v="0.01"/>
    <n v="1.99"/>
    <n v="218.28149999999999"/>
    <n v="218.28149999999999"/>
    <n v="-66.911600000000007"/>
    <n v="28.48"/>
    <n v="11"/>
    <n v="316.35000000000002"/>
    <n v="664"/>
    <x v="1987"/>
    <x v="1"/>
    <x v="0"/>
    <x v="2"/>
    <x v="5"/>
    <s v="Small Pack"/>
    <x v="20"/>
    <n v="0.4"/>
    <x v="2"/>
    <x v="10"/>
    <x v="1043"/>
    <n v="77373"/>
  </r>
  <r>
    <n v="24551"/>
    <n v="91171"/>
    <x v="1151"/>
    <d v="2023-04-10T00:00:00"/>
    <s v="Medium"/>
    <n v="7.0000000000000007E-2"/>
    <n v="3.6"/>
    <n v="258.25"/>
    <n v="258.25"/>
    <s v=" "/>
    <n v="31.11"/>
    <n v="12"/>
    <n v="375.84"/>
    <n v="2588"/>
    <x v="1004"/>
    <x v="1"/>
    <x v="0"/>
    <x v="2"/>
    <x v="5"/>
    <s v="Small Pack"/>
    <x v="1204"/>
    <n v="0.64"/>
    <x v="2"/>
    <x v="22"/>
    <x v="1337"/>
    <n v="53051"/>
  </r>
  <r>
    <n v="24781"/>
    <n v="88596"/>
    <x v="1151"/>
    <d v="2023-04-10T00:00:00"/>
    <s v="Critical"/>
    <n v="0.03"/>
    <n v="1.39"/>
    <n v="65.287800000000004"/>
    <n v="65.287800000000004"/>
    <s v=" "/>
    <n v="7.64"/>
    <n v="12"/>
    <n v="94.62"/>
    <n v="3355"/>
    <x v="171"/>
    <x v="1"/>
    <x v="2"/>
    <x v="0"/>
    <x v="14"/>
    <s v="Small Box"/>
    <x v="290"/>
    <n v="0.36"/>
    <x v="1"/>
    <x v="1"/>
    <x v="217"/>
    <n v="93010"/>
  </r>
  <r>
    <n v="25508"/>
    <n v="90268"/>
    <x v="1151"/>
    <d v="2023-04-10T00:00:00"/>
    <s v="Medium"/>
    <n v="0.03"/>
    <n v="35"/>
    <n v="-297.02"/>
    <s v=" "/>
    <n v="-1352.68"/>
    <n v="80.98"/>
    <n v="2"/>
    <n v="167.42"/>
    <n v="2958"/>
    <x v="413"/>
    <x v="1"/>
    <x v="2"/>
    <x v="0"/>
    <x v="0"/>
    <s v="Large Box"/>
    <x v="620"/>
    <n v="0.81"/>
    <x v="2"/>
    <x v="22"/>
    <x v="723"/>
    <n v="54956"/>
  </r>
  <r>
    <n v="25661"/>
    <n v="90485"/>
    <x v="1151"/>
    <d v="2023-04-10T00:00:00"/>
    <s v="High"/>
    <n v="0.06"/>
    <n v="24.49"/>
    <n v="-517.08000000000004"/>
    <s v=" "/>
    <n v="-1255.248"/>
    <n v="499.99"/>
    <n v="3"/>
    <n v="1508.67"/>
    <n v="241"/>
    <x v="203"/>
    <x v="1"/>
    <x v="3"/>
    <x v="2"/>
    <x v="11"/>
    <s v="Large Box"/>
    <x v="260"/>
    <n v="0.36"/>
    <x v="1"/>
    <x v="31"/>
    <x v="375"/>
    <n v="81503"/>
  </r>
  <r>
    <n v="26242"/>
    <n v="89588"/>
    <x v="1151"/>
    <d v="2023-04-16T00:00:00"/>
    <s v="Low"/>
    <n v="7.0000000000000007E-2"/>
    <n v="0.7"/>
    <n v="-3.36"/>
    <s v=" "/>
    <n v="-156.88"/>
    <n v="1.76"/>
    <n v="3"/>
    <n v="5.0999999999999996"/>
    <n v="116"/>
    <x v="254"/>
    <x v="1"/>
    <x v="0"/>
    <x v="0"/>
    <x v="4"/>
    <s v="Wrap Bag"/>
    <x v="904"/>
    <n v="0.56000000000000005"/>
    <x v="1"/>
    <x v="5"/>
    <x v="409"/>
    <n v="97504"/>
  </r>
  <r>
    <n v="18469"/>
    <n v="88081"/>
    <x v="1152"/>
    <d v="2023-04-10T00:00:00"/>
    <s v="Low"/>
    <n v="0.01"/>
    <n v="3.73"/>
    <n v="23.563499999999998"/>
    <n v="23.563499999999998"/>
    <n v="-17.420000000000002"/>
    <n v="15.68"/>
    <n v="2"/>
    <n v="34.15"/>
    <n v="55"/>
    <x v="229"/>
    <x v="1"/>
    <x v="1"/>
    <x v="1"/>
    <x v="7"/>
    <s v="Small Pack"/>
    <x v="545"/>
    <n v="0.46"/>
    <x v="0"/>
    <x v="2"/>
    <x v="174"/>
    <n v="13210"/>
  </r>
  <r>
    <n v="18470"/>
    <n v="88081"/>
    <x v="1152"/>
    <d v="2023-04-14T00:00:00"/>
    <s v="Low"/>
    <n v="0.04"/>
    <n v="69"/>
    <n v="54.598050000000008"/>
    <n v="54.598050000000008"/>
    <s v=" "/>
    <n v="71.37"/>
    <n v="11"/>
    <n v="761.52"/>
    <n v="55"/>
    <x v="55"/>
    <x v="0"/>
    <x v="1"/>
    <x v="1"/>
    <x v="9"/>
    <s v="Large Box"/>
    <x v="197"/>
    <n v="0.68"/>
    <x v="0"/>
    <x v="2"/>
    <x v="174"/>
    <n v="13210"/>
  </r>
  <r>
    <n v="19938"/>
    <n v="89803"/>
    <x v="1152"/>
    <d v="2023-04-11T00:00:00"/>
    <s v="Medium"/>
    <n v="0.04"/>
    <n v="0.81"/>
    <n v="15.876899999999999"/>
    <n v="15.876899999999999"/>
    <n v="-5.45"/>
    <n v="2.94"/>
    <n v="8"/>
    <n v="23.01"/>
    <n v="2837"/>
    <x v="862"/>
    <x v="1"/>
    <x v="0"/>
    <x v="0"/>
    <x v="4"/>
    <s v="Wrap Bag"/>
    <x v="798"/>
    <n v="0.4"/>
    <x v="2"/>
    <x v="13"/>
    <x v="237"/>
    <n v="74133"/>
  </r>
  <r>
    <n v="19939"/>
    <n v="89803"/>
    <x v="1152"/>
    <d v="2023-04-11T00:00:00"/>
    <s v="Medium"/>
    <n v="0.05"/>
    <n v="1.25"/>
    <n v="276.32429999999999"/>
    <n v="276.32429999999999"/>
    <s v=" "/>
    <n v="35.99"/>
    <n v="13"/>
    <n v="400.47"/>
    <n v="2837"/>
    <x v="2449"/>
    <x v="1"/>
    <x v="0"/>
    <x v="2"/>
    <x v="8"/>
    <s v="Small Pack"/>
    <x v="1177"/>
    <n v="0.36"/>
    <x v="2"/>
    <x v="13"/>
    <x v="237"/>
    <n v="74133"/>
  </r>
  <r>
    <n v="20890"/>
    <n v="87052"/>
    <x v="1152"/>
    <d v="2023-04-11T00:00:00"/>
    <s v="Not Specified"/>
    <n v="0.05"/>
    <n v="3.97"/>
    <n v="-15.42"/>
    <s v=" "/>
    <s v=" "/>
    <n v="3.28"/>
    <n v="1"/>
    <n v="4.03"/>
    <n v="2999"/>
    <x v="116"/>
    <x v="1"/>
    <x v="1"/>
    <x v="0"/>
    <x v="4"/>
    <s v="Wrap Bag"/>
    <x v="38"/>
    <n v="0.56000000000000005"/>
    <x v="2"/>
    <x v="27"/>
    <x v="358"/>
    <n v="48237"/>
  </r>
  <r>
    <n v="21919"/>
    <n v="88542"/>
    <x v="1152"/>
    <d v="2023-04-12T00:00:00"/>
    <s v="Medium"/>
    <n v="0"/>
    <n v="5.66"/>
    <n v="-18.239999999999998"/>
    <s v=" "/>
    <n v="-123.07"/>
    <n v="6.68"/>
    <n v="2"/>
    <n v="15.04"/>
    <n v="531"/>
    <x v="482"/>
    <x v="1"/>
    <x v="2"/>
    <x v="0"/>
    <x v="3"/>
    <s v="Small Box"/>
    <x v="199"/>
    <n v="0.37"/>
    <x v="1"/>
    <x v="7"/>
    <x v="658"/>
    <n v="84062"/>
  </r>
  <r>
    <n v="22116"/>
    <n v="86572"/>
    <x v="1152"/>
    <d v="2023-04-12T00:00:00"/>
    <s v="Medium"/>
    <n v="0.01"/>
    <n v="42.52"/>
    <n v="1112.4594"/>
    <n v="1112.4594"/>
    <n v="-53.81"/>
    <n v="400.98"/>
    <n v="5"/>
    <n v="1612.26"/>
    <n v="945"/>
    <x v="741"/>
    <x v="2"/>
    <x v="0"/>
    <x v="1"/>
    <x v="9"/>
    <s v="Jumbo Box"/>
    <x v="685"/>
    <n v="0.71"/>
    <x v="1"/>
    <x v="1"/>
    <x v="691"/>
    <n v="95070"/>
  </r>
  <r>
    <n v="24106"/>
    <n v="88100"/>
    <x v="1152"/>
    <d v="2023-04-12T00:00:00"/>
    <s v="Critical"/>
    <n v="0"/>
    <n v="5.81"/>
    <n v="145.4451"/>
    <n v="145.4451"/>
    <n v="-211.69499999999999"/>
    <n v="48.91"/>
    <n v="4"/>
    <n v="210.79"/>
    <n v="1562"/>
    <x v="890"/>
    <x v="1"/>
    <x v="2"/>
    <x v="0"/>
    <x v="3"/>
    <s v="Small Box"/>
    <x v="771"/>
    <n v="0.38"/>
    <x v="2"/>
    <x v="10"/>
    <x v="1222"/>
    <n v="78501"/>
  </r>
  <r>
    <n v="24107"/>
    <n v="88100"/>
    <x v="1152"/>
    <d v="2023-04-12T00:00:00"/>
    <s v="Critical"/>
    <n v="0.08"/>
    <n v="19.989999999999998"/>
    <n v="686.2118999999999"/>
    <n v="686.2118999999999"/>
    <s v=" "/>
    <n v="165.98"/>
    <n v="6"/>
    <n v="994.51"/>
    <n v="1563"/>
    <x v="826"/>
    <x v="1"/>
    <x v="2"/>
    <x v="0"/>
    <x v="1"/>
    <s v="Small Box"/>
    <x v="1162"/>
    <n v="0.4"/>
    <x v="2"/>
    <x v="10"/>
    <x v="933"/>
    <n v="75150"/>
  </r>
  <r>
    <n v="25156"/>
    <n v="89123"/>
    <x v="1152"/>
    <d v="2023-04-11T00:00:00"/>
    <s v="Medium"/>
    <n v="0.02"/>
    <n v="4.8600000000000003"/>
    <n v="-83.54"/>
    <s v=" "/>
    <n v="-100.63440000000001"/>
    <n v="1.76"/>
    <n v="7"/>
    <n v="16.43"/>
    <n v="1164"/>
    <x v="2450"/>
    <x v="0"/>
    <x v="2"/>
    <x v="1"/>
    <x v="7"/>
    <s v="Small Box"/>
    <x v="654"/>
    <n v="0.41"/>
    <x v="0"/>
    <x v="30"/>
    <x v="671"/>
    <n v="7407"/>
  </r>
  <r>
    <n v="25157"/>
    <n v="89123"/>
    <x v="1152"/>
    <d v="2023-04-11T00:00:00"/>
    <s v="Medium"/>
    <n v="0.03"/>
    <n v="34.200000000000003"/>
    <n v="-681.97"/>
    <s v=" "/>
    <n v="-89.963999999999999"/>
    <n v="41.47"/>
    <n v="10"/>
    <n v="443.44"/>
    <n v="1167"/>
    <x v="2451"/>
    <x v="1"/>
    <x v="2"/>
    <x v="1"/>
    <x v="7"/>
    <s v="Wrap Bag"/>
    <x v="1091"/>
    <n v="0.73"/>
    <x v="0"/>
    <x v="30"/>
    <x v="1370"/>
    <n v="8226"/>
  </r>
  <r>
    <n v="20629"/>
    <n v="88762"/>
    <x v="1153"/>
    <d v="2023-04-13T00:00:00"/>
    <s v="Low"/>
    <n v="0.08"/>
    <n v="13.99"/>
    <n v="828.07589999999982"/>
    <n v="828.07589999999982"/>
    <s v=" "/>
    <n v="150.97999999999999"/>
    <n v="8"/>
    <n v="1200.1099999999999"/>
    <n v="2791"/>
    <x v="2452"/>
    <x v="1"/>
    <x v="2"/>
    <x v="2"/>
    <x v="6"/>
    <s v="Medium Box"/>
    <x v="149"/>
    <n v="0.38"/>
    <x v="2"/>
    <x v="27"/>
    <x v="574"/>
    <n v="48071"/>
  </r>
  <r>
    <n v="20630"/>
    <n v="88762"/>
    <x v="1153"/>
    <d v="2023-04-18T00:00:00"/>
    <s v="Low"/>
    <n v="7.0000000000000007E-2"/>
    <n v="9.4499999999999993"/>
    <n v="-191.09"/>
    <s v=" "/>
    <s v=" "/>
    <n v="9.7100000000000009"/>
    <n v="7"/>
    <n v="65.489999999999995"/>
    <n v="2791"/>
    <x v="2453"/>
    <x v="1"/>
    <x v="2"/>
    <x v="0"/>
    <x v="0"/>
    <s v="Small Box"/>
    <x v="225"/>
    <n v="0.6"/>
    <x v="2"/>
    <x v="27"/>
    <x v="574"/>
    <n v="48071"/>
  </r>
  <r>
    <n v="23152"/>
    <n v="88087"/>
    <x v="1153"/>
    <d v="2023-04-13T00:00:00"/>
    <s v="Not Specified"/>
    <n v="0.1"/>
    <n v="1.49"/>
    <n v="156.34020000000001"/>
    <n v="156.34020000000001"/>
    <n v="-85.007999999999996"/>
    <n v="20.98"/>
    <n v="12"/>
    <n v="226.58"/>
    <n v="445"/>
    <x v="633"/>
    <x v="1"/>
    <x v="3"/>
    <x v="0"/>
    <x v="1"/>
    <s v="Small Box"/>
    <x v="860"/>
    <n v="0.35"/>
    <x v="2"/>
    <x v="8"/>
    <x v="304"/>
    <n v="68701"/>
  </r>
  <r>
    <n v="24755"/>
    <n v="90336"/>
    <x v="1153"/>
    <d v="2023-04-12T00:00:00"/>
    <s v="Medium"/>
    <n v="0.03"/>
    <n v="24.49"/>
    <n v="212.97599999999997"/>
    <n v="212.97599999999997"/>
    <s v=" "/>
    <n v="499.99"/>
    <n v="1"/>
    <n v="520.09"/>
    <n v="1997"/>
    <x v="16"/>
    <x v="0"/>
    <x v="1"/>
    <x v="2"/>
    <x v="11"/>
    <s v="Large Box"/>
    <x v="260"/>
    <n v="0.36"/>
    <x v="3"/>
    <x v="15"/>
    <x v="23"/>
    <n v="29915"/>
  </r>
  <r>
    <n v="24884"/>
    <n v="86782"/>
    <x v="1153"/>
    <d v="2023-04-18T00:00:00"/>
    <s v="Low"/>
    <n v="0"/>
    <n v="2.0299999999999998"/>
    <n v="-225.69400000000002"/>
    <s v=" "/>
    <n v="-12.82"/>
    <n v="2.98"/>
    <n v="8"/>
    <n v="25.05"/>
    <n v="1119"/>
    <x v="53"/>
    <x v="1"/>
    <x v="0"/>
    <x v="0"/>
    <x v="4"/>
    <s v="Wrap Bag"/>
    <x v="97"/>
    <n v="0.56999999999999995"/>
    <x v="3"/>
    <x v="34"/>
    <x v="1215"/>
    <n v="72714"/>
  </r>
  <r>
    <n v="25894"/>
    <n v="88466"/>
    <x v="1153"/>
    <d v="2023-04-12T00:00:00"/>
    <s v="Critical"/>
    <n v="0"/>
    <n v="29.7"/>
    <n v="-5572.3935000000001"/>
    <s v=" "/>
    <n v="-263.56572"/>
    <n v="2550.14"/>
    <n v="1"/>
    <n v="2728.65"/>
    <n v="1083"/>
    <x v="1334"/>
    <x v="2"/>
    <x v="2"/>
    <x v="2"/>
    <x v="6"/>
    <s v="Jumbo Drum"/>
    <x v="419"/>
    <n v="0.56999999999999995"/>
    <x v="2"/>
    <x v="14"/>
    <x v="242"/>
    <n v="62701"/>
  </r>
  <r>
    <n v="26098"/>
    <n v="85842"/>
    <x v="1153"/>
    <d v="2023-04-13T00:00:00"/>
    <s v="Critical"/>
    <n v="0.01"/>
    <n v="8.99"/>
    <n v="3109.8240000000001"/>
    <n v="3109.8240000000001"/>
    <n v="-66.378"/>
    <n v="110.99"/>
    <n v="9"/>
    <n v="893.04"/>
    <n v="2066"/>
    <x v="1434"/>
    <x v="1"/>
    <x v="2"/>
    <x v="2"/>
    <x v="8"/>
    <s v="Small Box"/>
    <x v="670"/>
    <n v="0.56999999999999995"/>
    <x v="3"/>
    <x v="44"/>
    <x v="306"/>
    <n v="28079"/>
  </r>
  <r>
    <n v="26151"/>
    <n v="85944"/>
    <x v="1153"/>
    <d v="2023-04-11T00:00:00"/>
    <s v="Medium"/>
    <n v="0.03"/>
    <n v="2.99"/>
    <n v="227.24459999999996"/>
    <n v="227.24459999999996"/>
    <n v="-6.734"/>
    <n v="30.56"/>
    <n v="11"/>
    <n v="329.34"/>
    <n v="1186"/>
    <x v="1151"/>
    <x v="1"/>
    <x v="1"/>
    <x v="0"/>
    <x v="1"/>
    <s v="Small Box"/>
    <x v="202"/>
    <n v="0.35"/>
    <x v="1"/>
    <x v="1"/>
    <x v="355"/>
    <n v="92646"/>
  </r>
  <r>
    <n v="26339"/>
    <n v="90897"/>
    <x v="1153"/>
    <d v="2023-04-11T00:00:00"/>
    <s v="Medium"/>
    <n v="0.06"/>
    <n v="6.88"/>
    <n v="122.42"/>
    <n v="122.42"/>
    <s v=" "/>
    <n v="64.98"/>
    <n v="6"/>
    <n v="386.46"/>
    <n v="2119"/>
    <x v="1877"/>
    <x v="1"/>
    <x v="0"/>
    <x v="0"/>
    <x v="0"/>
    <s v="Small Box"/>
    <x v="957"/>
    <n v="0.73"/>
    <x v="2"/>
    <x v="10"/>
    <x v="708"/>
    <n v="76543"/>
  </r>
  <r>
    <n v="2532"/>
    <n v="18373"/>
    <x v="1154"/>
    <d v="2023-04-12T00:00:00"/>
    <s v="Critical"/>
    <n v="0.09"/>
    <n v="0.99"/>
    <n v="2164.64"/>
    <n v="2164.64"/>
    <s v=" "/>
    <n v="207.48"/>
    <n v="35"/>
    <n v="6608.24"/>
    <n v="3289"/>
    <x v="2454"/>
    <x v="1"/>
    <x v="2"/>
    <x v="0"/>
    <x v="13"/>
    <s v="Small Box"/>
    <x v="117"/>
    <n v="0.55000000000000004"/>
    <x v="1"/>
    <x v="1"/>
    <x v="1"/>
    <n v="90049"/>
  </r>
  <r>
    <n v="6416"/>
    <n v="45575"/>
    <x v="1154"/>
    <d v="2023-04-12T00:00:00"/>
    <s v="Critical"/>
    <n v="0.06"/>
    <n v="5.01"/>
    <n v="1982.78"/>
    <n v="1982.78"/>
    <n v="-57.56"/>
    <n v="83.98"/>
    <n v="46"/>
    <n v="3849.17"/>
    <n v="1193"/>
    <x v="2455"/>
    <x v="1"/>
    <x v="3"/>
    <x v="0"/>
    <x v="14"/>
    <s v="Small Box"/>
    <x v="914"/>
    <n v="0.38"/>
    <x v="0"/>
    <x v="24"/>
    <x v="43"/>
    <n v="20016"/>
  </r>
  <r>
    <n v="18296"/>
    <n v="87434"/>
    <x v="1154"/>
    <d v="2023-04-14T00:00:00"/>
    <s v="High"/>
    <n v="0"/>
    <n v="5.34"/>
    <n v="-68.137500000000003"/>
    <s v=" "/>
    <n v="-129.13999999999999"/>
    <n v="4.13"/>
    <n v="6"/>
    <n v="28.16"/>
    <n v="2799"/>
    <x v="467"/>
    <x v="1"/>
    <x v="3"/>
    <x v="0"/>
    <x v="1"/>
    <s v="Small Box"/>
    <x v="579"/>
    <n v="0.38"/>
    <x v="1"/>
    <x v="1"/>
    <x v="152"/>
    <n v="90022"/>
  </r>
  <r>
    <n v="20532"/>
    <n v="86212"/>
    <x v="1154"/>
    <d v="2023-04-12T00:00:00"/>
    <s v="Critical"/>
    <n v="0.09"/>
    <n v="0.99"/>
    <n v="1172.4893999999999"/>
    <n v="1172.4893999999999"/>
    <s v=" "/>
    <n v="207.48"/>
    <n v="9"/>
    <n v="1699.26"/>
    <n v="3294"/>
    <x v="2456"/>
    <x v="1"/>
    <x v="2"/>
    <x v="0"/>
    <x v="13"/>
    <s v="Small Box"/>
    <x v="117"/>
    <n v="0.55000000000000004"/>
    <x v="0"/>
    <x v="30"/>
    <x v="1371"/>
    <n v="7094"/>
  </r>
  <r>
    <n v="24416"/>
    <n v="87600"/>
    <x v="1154"/>
    <d v="2023-04-12T00:00:00"/>
    <s v="Critical"/>
    <n v="0.06"/>
    <n v="5.01"/>
    <n v="-78.567999999999998"/>
    <s v=" "/>
    <n v="-193.00248000000002"/>
    <n v="83.98"/>
    <n v="12"/>
    <n v="1004.13"/>
    <n v="1194"/>
    <x v="2457"/>
    <x v="1"/>
    <x v="3"/>
    <x v="0"/>
    <x v="14"/>
    <s v="Small Box"/>
    <x v="914"/>
    <n v="0.38"/>
    <x v="3"/>
    <x v="12"/>
    <x v="783"/>
    <n v="34142"/>
  </r>
  <r>
    <n v="25328"/>
    <n v="91197"/>
    <x v="1154"/>
    <d v="2023-04-13T00:00:00"/>
    <s v="Critical"/>
    <n v="0.01"/>
    <n v="2.85"/>
    <n v="10.94"/>
    <n v="10.94"/>
    <n v="-61.881500000000003"/>
    <n v="12.22"/>
    <n v="3"/>
    <n v="39.33"/>
    <n v="868"/>
    <x v="1475"/>
    <x v="1"/>
    <x v="2"/>
    <x v="1"/>
    <x v="7"/>
    <s v="Small Pack"/>
    <x v="410"/>
    <n v="0.55000000000000004"/>
    <x v="2"/>
    <x v="3"/>
    <x v="208"/>
    <n v="55126"/>
  </r>
  <r>
    <n v="25329"/>
    <n v="91197"/>
    <x v="1154"/>
    <d v="2023-04-13T00:00:00"/>
    <s v="Critical"/>
    <n v="0.06"/>
    <n v="10.75"/>
    <n v="304.08299999999997"/>
    <n v="304.08299999999997"/>
    <s v=" "/>
    <n v="54.96"/>
    <n v="8"/>
    <n v="440.7"/>
    <n v="868"/>
    <x v="476"/>
    <x v="1"/>
    <x v="2"/>
    <x v="0"/>
    <x v="3"/>
    <s v="Small Box"/>
    <x v="1018"/>
    <n v="0.36"/>
    <x v="2"/>
    <x v="3"/>
    <x v="208"/>
    <n v="55126"/>
  </r>
  <r>
    <n v="25679"/>
    <n v="90498"/>
    <x v="1154"/>
    <d v="2023-04-14T00:00:00"/>
    <s v="High"/>
    <n v="0.08"/>
    <n v="29.7"/>
    <n v="-7373.1282000000001"/>
    <s v=" "/>
    <s v=" "/>
    <n v="2550.14"/>
    <n v="1"/>
    <n v="2346.13"/>
    <n v="920"/>
    <x v="729"/>
    <x v="2"/>
    <x v="1"/>
    <x v="2"/>
    <x v="6"/>
    <s v="Jumbo Drum"/>
    <x v="419"/>
    <n v="0.56999999999999995"/>
    <x v="1"/>
    <x v="1"/>
    <x v="186"/>
    <n v="92374"/>
  </r>
  <r>
    <n v="25830"/>
    <n v="87313"/>
    <x v="1154"/>
    <d v="2023-04-16T00:00:00"/>
    <s v="Low"/>
    <n v="0.08"/>
    <n v="7.37"/>
    <n v="-60.65"/>
    <s v=" "/>
    <n v="-55.689920000000001"/>
    <n v="6.48"/>
    <n v="4"/>
    <n v="27.85"/>
    <n v="98"/>
    <x v="2458"/>
    <x v="0"/>
    <x v="0"/>
    <x v="0"/>
    <x v="3"/>
    <s v="Small Box"/>
    <x v="298"/>
    <n v="0.37"/>
    <x v="2"/>
    <x v="38"/>
    <x v="872"/>
    <n v="66062"/>
  </r>
  <r>
    <n v="25886"/>
    <n v="87203"/>
    <x v="1154"/>
    <d v="2023-04-13T00:00:00"/>
    <s v="Critical"/>
    <n v="0.09"/>
    <n v="8.2200000000000006"/>
    <n v="226.76"/>
    <n v="226.76"/>
    <s v=" "/>
    <n v="34.76"/>
    <n v="12"/>
    <n v="412.04"/>
    <n v="1727"/>
    <x v="1336"/>
    <x v="1"/>
    <x v="2"/>
    <x v="0"/>
    <x v="0"/>
    <s v="Small Box"/>
    <x v="709"/>
    <n v="0.56999999999999995"/>
    <x v="0"/>
    <x v="19"/>
    <x v="591"/>
    <n v="44240"/>
  </r>
  <r>
    <n v="19160"/>
    <n v="89736"/>
    <x v="1155"/>
    <d v="2023-04-15T00:00:00"/>
    <s v="Not Specified"/>
    <n v="0.02"/>
    <n v="0.99"/>
    <n v="39.527999999999992"/>
    <n v="39.527999999999992"/>
    <n v="-153.19999999999999"/>
    <n v="54.48"/>
    <n v="6"/>
    <n v="326.75"/>
    <n v="1264"/>
    <x v="1007"/>
    <x v="1"/>
    <x v="0"/>
    <x v="0"/>
    <x v="13"/>
    <s v="Small Box"/>
    <x v="1139"/>
    <n v="0.56999999999999995"/>
    <x v="3"/>
    <x v="25"/>
    <x v="376"/>
    <n v="40422"/>
  </r>
  <r>
    <n v="19161"/>
    <n v="89736"/>
    <x v="1155"/>
    <d v="2023-04-14T00:00:00"/>
    <s v="Not Specified"/>
    <n v="0.09"/>
    <n v="1.49"/>
    <n v="0.85199999999999998"/>
    <n v="0.85199999999999998"/>
    <n v="-24.425999999999998"/>
    <n v="1.88"/>
    <n v="6"/>
    <n v="11.29"/>
    <n v="1264"/>
    <x v="1007"/>
    <x v="1"/>
    <x v="0"/>
    <x v="0"/>
    <x v="1"/>
    <s v="Small Box"/>
    <x v="413"/>
    <n v="0.37"/>
    <x v="3"/>
    <x v="25"/>
    <x v="376"/>
    <n v="40422"/>
  </r>
  <r>
    <n v="20441"/>
    <n v="90397"/>
    <x v="1155"/>
    <d v="2023-04-14T00:00:00"/>
    <s v="High"/>
    <n v="0.09"/>
    <n v="9.23"/>
    <n v="-305.91000000000003"/>
    <s v=" "/>
    <n v="-76.78"/>
    <n v="7.77"/>
    <n v="12"/>
    <n v="92.25"/>
    <n v="2162"/>
    <x v="1536"/>
    <x v="1"/>
    <x v="0"/>
    <x v="0"/>
    <x v="13"/>
    <s v="Small Box"/>
    <x v="85"/>
    <n v="0.57999999999999996"/>
    <x v="0"/>
    <x v="23"/>
    <x v="814"/>
    <n v="16146"/>
  </r>
  <r>
    <n v="20442"/>
    <n v="90397"/>
    <x v="1155"/>
    <d v="2023-04-13T00:00:00"/>
    <s v="High"/>
    <n v="0.02"/>
    <n v="4"/>
    <n v="-66.78"/>
    <s v=" "/>
    <n v="-120.92"/>
    <n v="27.48"/>
    <n v="2"/>
    <n v="58.81"/>
    <n v="2156"/>
    <x v="762"/>
    <x v="0"/>
    <x v="0"/>
    <x v="2"/>
    <x v="5"/>
    <s v="Small Box"/>
    <x v="573"/>
    <n v="0.75"/>
    <x v="2"/>
    <x v="27"/>
    <x v="462"/>
    <n v="48098"/>
  </r>
  <r>
    <n v="21363"/>
    <n v="89692"/>
    <x v="1155"/>
    <d v="2023-04-15T00:00:00"/>
    <s v="High"/>
    <n v="7.0000000000000007E-2"/>
    <n v="66.27"/>
    <n v="-506.548"/>
    <s v=" "/>
    <s v=" "/>
    <n v="150.97999999999999"/>
    <n v="8"/>
    <n v="1140.96"/>
    <n v="1347"/>
    <x v="547"/>
    <x v="2"/>
    <x v="0"/>
    <x v="1"/>
    <x v="10"/>
    <s v="Jumbo Box"/>
    <x v="617"/>
    <n v="0.65"/>
    <x v="3"/>
    <x v="12"/>
    <x v="779"/>
    <n v="33511"/>
  </r>
  <r>
    <n v="23634"/>
    <n v="89478"/>
    <x v="1155"/>
    <d v="2023-04-15T00:00:00"/>
    <s v="High"/>
    <n v="0.08"/>
    <n v="19.989999999999998"/>
    <n v="19.463999999999999"/>
    <n v="19.463999999999999"/>
    <s v=" "/>
    <n v="387.99"/>
    <n v="11"/>
    <n v="4162.05"/>
    <n v="1668"/>
    <x v="2459"/>
    <x v="1"/>
    <x v="1"/>
    <x v="0"/>
    <x v="1"/>
    <s v="Small Box"/>
    <x v="760"/>
    <n v="0.38"/>
    <x v="3"/>
    <x v="12"/>
    <x v="1229"/>
    <n v="33445"/>
  </r>
  <r>
    <n v="23635"/>
    <n v="89478"/>
    <x v="1155"/>
    <d v="2023-04-15T00:00:00"/>
    <s v="High"/>
    <n v="0.05"/>
    <n v="5.23"/>
    <n v="2.5326000000000066"/>
    <n v="2.5326000000000066"/>
    <n v="-26.105"/>
    <n v="18.989999999999998"/>
    <n v="12"/>
    <n v="228.68"/>
    <n v="1668"/>
    <x v="1676"/>
    <x v="1"/>
    <x v="1"/>
    <x v="0"/>
    <x v="1"/>
    <s v="Small Box"/>
    <x v="1101"/>
    <n v="0.37"/>
    <x v="3"/>
    <x v="12"/>
    <x v="1229"/>
    <n v="33445"/>
  </r>
  <r>
    <n v="23636"/>
    <n v="89478"/>
    <x v="1155"/>
    <d v="2023-04-15T00:00:00"/>
    <s v="High"/>
    <n v="0.04"/>
    <n v="51.94"/>
    <n v="-633.17730000000006"/>
    <s v=" "/>
    <s v=" "/>
    <n v="124.49"/>
    <n v="10"/>
    <n v="1219.72"/>
    <n v="1668"/>
    <x v="2460"/>
    <x v="2"/>
    <x v="1"/>
    <x v="1"/>
    <x v="9"/>
    <s v="Jumbo Box"/>
    <x v="699"/>
    <n v="0.63"/>
    <x v="3"/>
    <x v="12"/>
    <x v="1229"/>
    <n v="33445"/>
  </r>
  <r>
    <n v="24274"/>
    <n v="86499"/>
    <x v="1155"/>
    <d v="2023-04-15T00:00:00"/>
    <s v="Medium"/>
    <n v="0"/>
    <n v="4.5"/>
    <n v="704.62979999999993"/>
    <n v="704.62979999999993"/>
    <n v="-78.989239999999995"/>
    <n v="10.89"/>
    <n v="1"/>
    <n v="15.72"/>
    <n v="3168"/>
    <x v="916"/>
    <x v="1"/>
    <x v="2"/>
    <x v="0"/>
    <x v="13"/>
    <s v="Small Box"/>
    <x v="578"/>
    <n v="0.59"/>
    <x v="3"/>
    <x v="12"/>
    <x v="183"/>
    <n v="33952"/>
  </r>
  <r>
    <n v="24275"/>
    <n v="86499"/>
    <x v="1155"/>
    <d v="2023-04-15T00:00:00"/>
    <s v="Medium"/>
    <n v="0.08"/>
    <n v="2.99"/>
    <n v="-90.314000000000007"/>
    <s v=" "/>
    <n v="-10402.943916"/>
    <n v="8.69"/>
    <n v="9"/>
    <n v="78.459999999999994"/>
    <n v="3168"/>
    <x v="513"/>
    <x v="1"/>
    <x v="2"/>
    <x v="0"/>
    <x v="1"/>
    <s v="Small Box"/>
    <x v="951"/>
    <n v="0.39"/>
    <x v="3"/>
    <x v="12"/>
    <x v="183"/>
    <n v="33952"/>
  </r>
  <r>
    <n v="24276"/>
    <n v="86499"/>
    <x v="1155"/>
    <d v="2023-04-15T00:00:00"/>
    <s v="Medium"/>
    <n v="0.04"/>
    <n v="0.99"/>
    <n v="149.346"/>
    <n v="149.346"/>
    <n v="-99.150399999999991"/>
    <n v="20.99"/>
    <n v="3"/>
    <n v="54.98"/>
    <n v="3168"/>
    <x v="1983"/>
    <x v="1"/>
    <x v="2"/>
    <x v="2"/>
    <x v="8"/>
    <s v="Wrap Bag"/>
    <x v="774"/>
    <n v="0.37"/>
    <x v="3"/>
    <x v="12"/>
    <x v="183"/>
    <n v="33952"/>
  </r>
  <r>
    <n v="25174"/>
    <n v="86729"/>
    <x v="1155"/>
    <d v="2023-04-15T00:00:00"/>
    <s v="High"/>
    <n v="0.06"/>
    <n v="7.64"/>
    <n v="460.83599999999996"/>
    <n v="460.83599999999996"/>
    <s v=" "/>
    <n v="5.78"/>
    <n v="1"/>
    <n v="7.72"/>
    <n v="1672"/>
    <x v="1459"/>
    <x v="1"/>
    <x v="3"/>
    <x v="0"/>
    <x v="3"/>
    <s v="Small Box"/>
    <x v="363"/>
    <n v="0.36"/>
    <x v="3"/>
    <x v="16"/>
    <x v="496"/>
    <n v="22901"/>
  </r>
  <r>
    <n v="25175"/>
    <n v="86729"/>
    <x v="1155"/>
    <d v="2023-04-14T00:00:00"/>
    <s v="High"/>
    <n v="0.1"/>
    <n v="5.66"/>
    <n v="-636.72"/>
    <s v=" "/>
    <s v=" "/>
    <n v="5.28"/>
    <n v="9"/>
    <n v="45.12"/>
    <n v="1672"/>
    <x v="1459"/>
    <x v="1"/>
    <x v="3"/>
    <x v="0"/>
    <x v="3"/>
    <s v="Small Box"/>
    <x v="13"/>
    <n v="0.4"/>
    <x v="3"/>
    <x v="16"/>
    <x v="496"/>
    <n v="22901"/>
  </r>
  <r>
    <n v="25317"/>
    <n v="87204"/>
    <x v="1155"/>
    <d v="2023-04-15T00:00:00"/>
    <s v="Not Specified"/>
    <n v="0"/>
    <n v="8.8000000000000007"/>
    <n v="335.7747"/>
    <n v="335.7747"/>
    <n v="-2.39"/>
    <n v="65.989999999999995"/>
    <n v="8"/>
    <n v="486.63"/>
    <n v="1727"/>
    <x v="833"/>
    <x v="1"/>
    <x v="3"/>
    <x v="2"/>
    <x v="8"/>
    <s v="Small Box"/>
    <x v="458"/>
    <n v="0.57999999999999996"/>
    <x v="0"/>
    <x v="19"/>
    <x v="591"/>
    <n v="44240"/>
  </r>
  <r>
    <n v="19178"/>
    <n v="87325"/>
    <x v="1156"/>
    <d v="2023-04-15T00:00:00"/>
    <s v="Critical"/>
    <n v="0.04"/>
    <n v="2.5"/>
    <n v="-108.075"/>
    <s v=" "/>
    <n v="-47.67"/>
    <n v="20.99"/>
    <n v="1"/>
    <n v="18"/>
    <n v="2853"/>
    <x v="1574"/>
    <x v="1"/>
    <x v="2"/>
    <x v="2"/>
    <x v="8"/>
    <s v="Wrap Bag"/>
    <x v="533"/>
    <n v="0.81"/>
    <x v="1"/>
    <x v="4"/>
    <x v="882"/>
    <n v="98310"/>
  </r>
  <r>
    <n v="23387"/>
    <n v="88499"/>
    <x v="1156"/>
    <d v="2023-04-17T00:00:00"/>
    <s v="High"/>
    <n v="0.08"/>
    <n v="49"/>
    <n v="-141.76"/>
    <s v=" "/>
    <s v=" "/>
    <n v="3.48"/>
    <n v="1"/>
    <n v="15.61"/>
    <n v="1548"/>
    <x v="1190"/>
    <x v="1"/>
    <x v="2"/>
    <x v="0"/>
    <x v="13"/>
    <s v="Large Box"/>
    <x v="1007"/>
    <n v="0.59"/>
    <x v="2"/>
    <x v="39"/>
    <x v="416"/>
    <n v="47374"/>
  </r>
  <r>
    <n v="24074"/>
    <n v="87665"/>
    <x v="1156"/>
    <d v="2023-04-16T00:00:00"/>
    <s v="Critical"/>
    <n v="7.0000000000000007E-2"/>
    <n v="11.79"/>
    <n v="28.81"/>
    <n v="28.81"/>
    <s v=" "/>
    <n v="225.04"/>
    <n v="1"/>
    <n v="226.03"/>
    <n v="28"/>
    <x v="206"/>
    <x v="1"/>
    <x v="2"/>
    <x v="0"/>
    <x v="13"/>
    <s v="Medium Box"/>
    <x v="348"/>
    <n v="0.42"/>
    <x v="1"/>
    <x v="1"/>
    <x v="335"/>
    <n v="93534"/>
  </r>
  <r>
    <n v="25296"/>
    <n v="87370"/>
    <x v="1156"/>
    <d v="2023-04-14T00:00:00"/>
    <s v="Medium"/>
    <n v="0.1"/>
    <n v="0.5"/>
    <n v="11.350499999999998"/>
    <n v="11.350499999999998"/>
    <s v=" "/>
    <n v="2.88"/>
    <n v="6"/>
    <n v="16.45"/>
    <n v="84"/>
    <x v="1631"/>
    <x v="1"/>
    <x v="1"/>
    <x v="0"/>
    <x v="12"/>
    <s v="Small Box"/>
    <x v="448"/>
    <n v="0.39"/>
    <x v="0"/>
    <x v="19"/>
    <x v="140"/>
    <n v="45231"/>
  </r>
  <r>
    <n v="25297"/>
    <n v="87370"/>
    <x v="1156"/>
    <d v="2023-04-15T00:00:00"/>
    <s v="Medium"/>
    <n v="0.08"/>
    <n v="45.7"/>
    <n v="-1331.5533660000001"/>
    <s v=" "/>
    <n v="-81.333979999999997"/>
    <n v="550.98"/>
    <n v="5"/>
    <n v="2723.95"/>
    <n v="85"/>
    <x v="362"/>
    <x v="2"/>
    <x v="1"/>
    <x v="1"/>
    <x v="9"/>
    <s v="Jumbo Box"/>
    <x v="902"/>
    <n v="0.71"/>
    <x v="0"/>
    <x v="19"/>
    <x v="159"/>
    <n v="44105"/>
  </r>
  <r>
    <n v="25854"/>
    <n v="86783"/>
    <x v="1156"/>
    <d v="2023-04-16T00:00:00"/>
    <s v="High"/>
    <n v="0.02"/>
    <n v="10.25"/>
    <n v="4460.6880000000001"/>
    <n v="4460.6880000000001"/>
    <s v=" "/>
    <n v="39.99"/>
    <n v="10"/>
    <n v="395.85"/>
    <n v="1119"/>
    <x v="2461"/>
    <x v="0"/>
    <x v="0"/>
    <x v="2"/>
    <x v="5"/>
    <s v="Small Box"/>
    <x v="853"/>
    <n v="0.55000000000000004"/>
    <x v="3"/>
    <x v="34"/>
    <x v="1215"/>
    <n v="72714"/>
  </r>
  <r>
    <n v="26382"/>
    <n v="89063"/>
    <x v="1156"/>
    <d v="2023-04-16T00:00:00"/>
    <s v="High"/>
    <n v="0.09"/>
    <n v="1.99"/>
    <n v="8.3000000000000007"/>
    <n v="8.3000000000000007"/>
    <n v="-86.62"/>
    <n v="8.5"/>
    <n v="5"/>
    <n v="41.91"/>
    <n v="873"/>
    <x v="1231"/>
    <x v="1"/>
    <x v="3"/>
    <x v="2"/>
    <x v="5"/>
    <s v="Small Pack"/>
    <x v="724"/>
    <n v="0.49"/>
    <x v="2"/>
    <x v="38"/>
    <x v="1360"/>
    <n v="66202"/>
  </r>
  <r>
    <n v="26383"/>
    <n v="89063"/>
    <x v="1156"/>
    <d v="2023-04-16T00:00:00"/>
    <s v="High"/>
    <n v="0"/>
    <n v="1.71"/>
    <n v="5.95"/>
    <n v="5.95"/>
    <s v=" "/>
    <n v="7.4"/>
    <n v="2"/>
    <n v="16.260000000000002"/>
    <n v="873"/>
    <x v="1231"/>
    <x v="1"/>
    <x v="3"/>
    <x v="0"/>
    <x v="3"/>
    <s v="Wrap Bag"/>
    <x v="1050"/>
    <n v="0.4"/>
    <x v="2"/>
    <x v="38"/>
    <x v="1360"/>
    <n v="66202"/>
  </r>
  <r>
    <n v="26384"/>
    <n v="89063"/>
    <x v="1156"/>
    <d v="2023-04-15T00:00:00"/>
    <s v="High"/>
    <n v="0.01"/>
    <n v="1.2"/>
    <n v="2.61"/>
    <n v="2.61"/>
    <s v=" "/>
    <n v="4.26"/>
    <n v="1"/>
    <n v="5.3"/>
    <n v="873"/>
    <x v="44"/>
    <x v="0"/>
    <x v="3"/>
    <x v="0"/>
    <x v="4"/>
    <s v="Wrap Bag"/>
    <x v="7"/>
    <n v="0.44"/>
    <x v="2"/>
    <x v="38"/>
    <x v="1360"/>
    <n v="66202"/>
  </r>
  <r>
    <n v="18203"/>
    <n v="86979"/>
    <x v="1157"/>
    <d v="2023-04-22T00:00:00"/>
    <s v="Low"/>
    <n v="0.06"/>
    <n v="5.26"/>
    <n v="-11.681999999999999"/>
    <s v=" "/>
    <s v=" "/>
    <n v="65.989999999999995"/>
    <n v="4"/>
    <n v="222.64"/>
    <n v="1686"/>
    <x v="1444"/>
    <x v="1"/>
    <x v="2"/>
    <x v="2"/>
    <x v="8"/>
    <s v="Small Box"/>
    <x v="392"/>
    <n v="0.59"/>
    <x v="2"/>
    <x v="14"/>
    <x v="226"/>
    <n v="60123"/>
  </r>
  <r>
    <n v="18204"/>
    <n v="86979"/>
    <x v="1157"/>
    <d v="2023-04-19T00:00:00"/>
    <s v="Low"/>
    <n v="0.01"/>
    <n v="8.99"/>
    <n v="313.57800000000003"/>
    <n v="313.57800000000003"/>
    <n v="-2.91"/>
    <n v="155.99"/>
    <n v="5"/>
    <n v="689.14"/>
    <n v="1686"/>
    <x v="1444"/>
    <x v="1"/>
    <x v="2"/>
    <x v="2"/>
    <x v="8"/>
    <s v="Small Box"/>
    <x v="990"/>
    <n v="0.57999999999999996"/>
    <x v="2"/>
    <x v="14"/>
    <x v="226"/>
    <n v="60123"/>
  </r>
  <r>
    <n v="18264"/>
    <n v="87293"/>
    <x v="1157"/>
    <d v="2023-04-16T00:00:00"/>
    <s v="Not Specified"/>
    <n v="0.09"/>
    <n v="4.75"/>
    <n v="-14.35"/>
    <s v=" "/>
    <s v=" "/>
    <n v="4.9800000000000004"/>
    <n v="1"/>
    <n v="5.66"/>
    <n v="3126"/>
    <x v="1543"/>
    <x v="1"/>
    <x v="2"/>
    <x v="0"/>
    <x v="3"/>
    <s v="Small Box"/>
    <x v="90"/>
    <n v="0.36"/>
    <x v="2"/>
    <x v="40"/>
    <x v="577"/>
    <n v="58554"/>
  </r>
  <r>
    <n v="20859"/>
    <n v="89651"/>
    <x v="1157"/>
    <d v="2023-04-16T00:00:00"/>
    <s v="Medium"/>
    <n v="0.02"/>
    <n v="3.01"/>
    <n v="4.59"/>
    <n v="4.59"/>
    <n v="-154.80655999999999"/>
    <n v="4.76"/>
    <n v="7"/>
    <n v="36.47"/>
    <n v="354"/>
    <x v="1762"/>
    <x v="0"/>
    <x v="0"/>
    <x v="0"/>
    <x v="3"/>
    <s v="Wrap Bag"/>
    <x v="889"/>
    <n v="0.36"/>
    <x v="1"/>
    <x v="41"/>
    <x v="1131"/>
    <n v="85338"/>
  </r>
  <r>
    <n v="22051"/>
    <n v="86643"/>
    <x v="1157"/>
    <d v="2023-04-15T00:00:00"/>
    <s v="High"/>
    <n v="0.08"/>
    <n v="5.14"/>
    <n v="-56.12"/>
    <s v=" "/>
    <n v="-43.52"/>
    <n v="5.0199999999999996"/>
    <n v="3"/>
    <n v="16.510000000000002"/>
    <n v="759"/>
    <x v="504"/>
    <x v="1"/>
    <x v="3"/>
    <x v="2"/>
    <x v="5"/>
    <s v="Small Pack"/>
    <x v="62"/>
    <n v="0.79"/>
    <x v="2"/>
    <x v="14"/>
    <x v="476"/>
    <n v="62301"/>
  </r>
  <r>
    <n v="22668"/>
    <n v="88887"/>
    <x v="1157"/>
    <d v="2023-04-18T00:00:00"/>
    <s v="Not Specified"/>
    <n v="0.1"/>
    <n v="10.49"/>
    <n v="719.38259999999991"/>
    <n v="719.38259999999991"/>
    <n v="-1093.5860000000002"/>
    <n v="19.98"/>
    <n v="10"/>
    <n v="184.24"/>
    <n v="568"/>
    <x v="2407"/>
    <x v="1"/>
    <x v="1"/>
    <x v="1"/>
    <x v="7"/>
    <s v="Small Box"/>
    <x v="735"/>
    <n v="0.49"/>
    <x v="3"/>
    <x v="33"/>
    <x v="228"/>
    <n v="39701"/>
  </r>
  <r>
    <n v="24226"/>
    <n v="88970"/>
    <x v="1157"/>
    <d v="2023-04-16T00:00:00"/>
    <s v="Not Specified"/>
    <n v="0.08"/>
    <n v="4.92"/>
    <n v="-43.745999999999995"/>
    <s v=" "/>
    <n v="-41.262"/>
    <n v="5.99"/>
    <n v="5"/>
    <n v="29.12"/>
    <n v="1310"/>
    <x v="916"/>
    <x v="1"/>
    <x v="2"/>
    <x v="0"/>
    <x v="1"/>
    <s v="Small Box"/>
    <x v="1192"/>
    <n v="0.38"/>
    <x v="2"/>
    <x v="14"/>
    <x v="69"/>
    <n v="60623"/>
  </r>
  <r>
    <n v="24227"/>
    <n v="88970"/>
    <x v="1157"/>
    <d v="2023-04-16T00:00:00"/>
    <s v="Not Specified"/>
    <n v="0"/>
    <n v="8.99"/>
    <n v="83.834999999999994"/>
    <n v="83.834999999999994"/>
    <n v="-88.253"/>
    <n v="65.989999999999995"/>
    <n v="5"/>
    <n v="290.77999999999997"/>
    <n v="1310"/>
    <x v="1432"/>
    <x v="1"/>
    <x v="2"/>
    <x v="2"/>
    <x v="8"/>
    <s v="Small Box"/>
    <x v="1000"/>
    <n v="0.57999999999999996"/>
    <x v="2"/>
    <x v="14"/>
    <x v="69"/>
    <n v="60623"/>
  </r>
  <r>
    <n v="25577"/>
    <n v="91293"/>
    <x v="1157"/>
    <d v="2023-04-17T00:00:00"/>
    <s v="Critical"/>
    <n v="0.02"/>
    <n v="5.5"/>
    <n v="478.46669999999995"/>
    <n v="478.46669999999995"/>
    <s v=" "/>
    <n v="82.99"/>
    <n v="8"/>
    <n v="693.43"/>
    <n v="2366"/>
    <x v="2159"/>
    <x v="0"/>
    <x v="2"/>
    <x v="2"/>
    <x v="5"/>
    <s v="Small Box"/>
    <x v="839"/>
    <n v="0.44"/>
    <x v="2"/>
    <x v="10"/>
    <x v="461"/>
    <n v="77340"/>
  </r>
  <r>
    <n v="25578"/>
    <n v="91293"/>
    <x v="1157"/>
    <d v="2023-04-16T00:00:00"/>
    <s v="Critical"/>
    <n v="0.02"/>
    <n v="8.99"/>
    <n v="-52.25"/>
    <s v=" "/>
    <s v=" "/>
    <n v="11.66"/>
    <n v="2"/>
    <n v="25.31"/>
    <n v="2366"/>
    <x v="32"/>
    <x v="1"/>
    <x v="2"/>
    <x v="0"/>
    <x v="4"/>
    <s v="Small Pack"/>
    <x v="53"/>
    <n v="0.59"/>
    <x v="2"/>
    <x v="10"/>
    <x v="461"/>
    <n v="77340"/>
  </r>
  <r>
    <n v="25591"/>
    <n v="90599"/>
    <x v="1157"/>
    <d v="2023-04-17T00:00:00"/>
    <s v="Medium"/>
    <n v="0.05"/>
    <n v="3.62"/>
    <n v="170.82329999999999"/>
    <n v="170.82329999999999"/>
    <s v=" "/>
    <n v="18.84"/>
    <n v="13"/>
    <n v="247.57"/>
    <n v="87"/>
    <x v="1455"/>
    <x v="1"/>
    <x v="2"/>
    <x v="1"/>
    <x v="7"/>
    <s v="Wrap Bag"/>
    <x v="1174"/>
    <n v="0.43"/>
    <x v="1"/>
    <x v="1"/>
    <x v="490"/>
    <n v="95687"/>
  </r>
  <r>
    <n v="26228"/>
    <n v="87432"/>
    <x v="1157"/>
    <d v="2023-04-16T00:00:00"/>
    <s v="Critical"/>
    <n v="0.01"/>
    <n v="1.99"/>
    <n v="45.366"/>
    <n v="45.366"/>
    <n v="-108.14"/>
    <n v="22.98"/>
    <n v="10"/>
    <n v="243.43"/>
    <n v="1558"/>
    <x v="29"/>
    <x v="1"/>
    <x v="1"/>
    <x v="2"/>
    <x v="5"/>
    <s v="Small Pack"/>
    <x v="1053"/>
    <n v="0.46"/>
    <x v="3"/>
    <x v="16"/>
    <x v="198"/>
    <n v="22204"/>
  </r>
  <r>
    <n v="18711"/>
    <n v="87764"/>
    <x v="1158"/>
    <d v="2023-04-18T00:00:00"/>
    <s v="High"/>
    <n v="0.06"/>
    <n v="3.68"/>
    <n v="16.490999999999996"/>
    <n v="16.490999999999996"/>
    <n v="-469.44397500000002"/>
    <n v="7.7"/>
    <n v="3"/>
    <n v="23.9"/>
    <n v="1979"/>
    <x v="2462"/>
    <x v="1"/>
    <x v="2"/>
    <x v="1"/>
    <x v="7"/>
    <s v="Wrap Bag"/>
    <x v="820"/>
    <n v="0.52"/>
    <x v="1"/>
    <x v="31"/>
    <x v="794"/>
    <n v="80122"/>
  </r>
  <r>
    <n v="21007"/>
    <n v="89816"/>
    <x v="1158"/>
    <d v="2023-04-17T00:00:00"/>
    <s v="High"/>
    <n v="0.03"/>
    <n v="8.74"/>
    <n v="26.2089"/>
    <n v="26.2089"/>
    <s v=" "/>
    <n v="30.98"/>
    <n v="3"/>
    <n v="96.68"/>
    <n v="3128"/>
    <x v="1587"/>
    <x v="1"/>
    <x v="3"/>
    <x v="0"/>
    <x v="3"/>
    <s v="Small Box"/>
    <x v="858"/>
    <n v="0.4"/>
    <x v="3"/>
    <x v="6"/>
    <x v="862"/>
    <n v="71109"/>
  </r>
  <r>
    <n v="25056"/>
    <n v="91216"/>
    <x v="1158"/>
    <d v="2023-04-18T00:00:00"/>
    <s v="Not Specified"/>
    <n v="0.1"/>
    <n v="29.7"/>
    <n v="-3798.0110999999997"/>
    <s v=" "/>
    <s v=" "/>
    <n v="2550.14"/>
    <n v="2"/>
    <n v="4911.57"/>
    <n v="653"/>
    <x v="476"/>
    <x v="2"/>
    <x v="1"/>
    <x v="2"/>
    <x v="6"/>
    <s v="Jumbo Drum"/>
    <x v="419"/>
    <n v="0.56999999999999995"/>
    <x v="1"/>
    <x v="1"/>
    <x v="360"/>
    <n v="91730"/>
  </r>
  <r>
    <n v="25146"/>
    <n v="90943"/>
    <x v="1158"/>
    <d v="2023-04-17T00:00:00"/>
    <s v="High"/>
    <n v="0.05"/>
    <n v="0.5"/>
    <n v="15.5733"/>
    <n v="15.5733"/>
    <s v=" "/>
    <n v="3.75"/>
    <n v="6"/>
    <n v="22.57"/>
    <n v="764"/>
    <x v="2141"/>
    <x v="1"/>
    <x v="1"/>
    <x v="0"/>
    <x v="12"/>
    <s v="Small Box"/>
    <x v="241"/>
    <n v="0.37"/>
    <x v="0"/>
    <x v="2"/>
    <x v="1284"/>
    <n v="11226"/>
  </r>
  <r>
    <n v="20934"/>
    <n v="89494"/>
    <x v="1159"/>
    <d v="2023-04-18T00:00:00"/>
    <s v="Medium"/>
    <n v="0.04"/>
    <n v="19.989999999999998"/>
    <n v="27.8"/>
    <n v="27.8"/>
    <n v="-47.405199999999994"/>
    <n v="83.93"/>
    <n v="1"/>
    <n v="91.02"/>
    <n v="1676"/>
    <x v="1063"/>
    <x v="1"/>
    <x v="3"/>
    <x v="0"/>
    <x v="14"/>
    <s v="Small Box"/>
    <x v="942"/>
    <n v="0.38"/>
    <x v="1"/>
    <x v="4"/>
    <x v="984"/>
    <n v="98072"/>
  </r>
  <r>
    <n v="21161"/>
    <n v="89160"/>
    <x v="1159"/>
    <d v="2023-04-18T00:00:00"/>
    <s v="Medium"/>
    <n v="0.1"/>
    <n v="5.63"/>
    <n v="334.53"/>
    <n v="334.53"/>
    <n v="-11.491200000000001"/>
    <n v="65.989999999999995"/>
    <n v="10"/>
    <n v="511.07"/>
    <n v="2227"/>
    <x v="435"/>
    <x v="1"/>
    <x v="2"/>
    <x v="2"/>
    <x v="8"/>
    <s v="Small Box"/>
    <x v="469"/>
    <n v="0.56000000000000005"/>
    <x v="0"/>
    <x v="23"/>
    <x v="177"/>
    <n v="15239"/>
  </r>
  <r>
    <n v="21374"/>
    <n v="90887"/>
    <x v="1159"/>
    <d v="2023-04-18T00:00:00"/>
    <s v="Critical"/>
    <n v="0.05"/>
    <n v="1.49"/>
    <n v="-142.82310000000001"/>
    <s v=" "/>
    <s v=" "/>
    <n v="4.82"/>
    <n v="11"/>
    <n v="52.27"/>
    <n v="1241"/>
    <x v="1778"/>
    <x v="1"/>
    <x v="3"/>
    <x v="0"/>
    <x v="1"/>
    <s v="Small Box"/>
    <x v="1165"/>
    <n v="0.36"/>
    <x v="3"/>
    <x v="9"/>
    <x v="181"/>
    <n v="36830"/>
  </r>
  <r>
    <n v="21375"/>
    <n v="90887"/>
    <x v="1159"/>
    <d v="2023-04-19T00:00:00"/>
    <s v="Critical"/>
    <n v="0.05"/>
    <n v="5.83"/>
    <n v="4.6614000000000004"/>
    <n v="4.6614000000000004"/>
    <n v="-8.4455999999999989"/>
    <n v="7.64"/>
    <n v="3"/>
    <n v="24.18"/>
    <n v="1241"/>
    <x v="975"/>
    <x v="1"/>
    <x v="3"/>
    <x v="0"/>
    <x v="3"/>
    <s v="Wrap Bag"/>
    <x v="19"/>
    <n v="0.36"/>
    <x v="3"/>
    <x v="9"/>
    <x v="181"/>
    <n v="36830"/>
  </r>
  <r>
    <n v="21376"/>
    <n v="90887"/>
    <x v="1159"/>
    <d v="2023-04-18T00:00:00"/>
    <s v="Critical"/>
    <n v="0.02"/>
    <n v="8.99"/>
    <n v="238.80419999999998"/>
    <n v="238.80419999999998"/>
    <n v="-91.585999999999999"/>
    <n v="155.99"/>
    <n v="8"/>
    <n v="1039.52"/>
    <n v="1241"/>
    <x v="829"/>
    <x v="1"/>
    <x v="3"/>
    <x v="2"/>
    <x v="8"/>
    <s v="Small Box"/>
    <x v="990"/>
    <n v="0.57999999999999996"/>
    <x v="3"/>
    <x v="9"/>
    <x v="181"/>
    <n v="36830"/>
  </r>
  <r>
    <n v="21626"/>
    <n v="86257"/>
    <x v="1159"/>
    <d v="2023-04-20T00:00:00"/>
    <s v="Medium"/>
    <n v="0.09"/>
    <n v="12.79"/>
    <n v="-93.425999999999988"/>
    <s v=" "/>
    <s v=" "/>
    <n v="19.350000000000001"/>
    <n v="9"/>
    <n v="172.68"/>
    <n v="546"/>
    <x v="23"/>
    <x v="1"/>
    <x v="2"/>
    <x v="0"/>
    <x v="1"/>
    <s v="Small Box"/>
    <x v="1135"/>
    <n v="0.39"/>
    <x v="2"/>
    <x v="10"/>
    <x v="923"/>
    <n v="78666"/>
  </r>
  <r>
    <n v="24843"/>
    <n v="89502"/>
    <x v="1159"/>
    <d v="2023-04-19T00:00:00"/>
    <s v="Not Specified"/>
    <n v="0.03"/>
    <n v="1.49"/>
    <n v="149.2056"/>
    <n v="149.2056"/>
    <n v="-153.804"/>
    <n v="18.940000000000001"/>
    <n v="11"/>
    <n v="216.24"/>
    <n v="2825"/>
    <x v="973"/>
    <x v="1"/>
    <x v="1"/>
    <x v="0"/>
    <x v="1"/>
    <s v="Small Box"/>
    <x v="1072"/>
    <n v="0.35"/>
    <x v="1"/>
    <x v="32"/>
    <x v="497"/>
    <n v="83701"/>
  </r>
  <r>
    <n v="667"/>
    <n v="4674"/>
    <x v="1160"/>
    <d v="2023-04-19T00:00:00"/>
    <s v="Critical"/>
    <n v="0.02"/>
    <n v="30"/>
    <n v="-260.41000000000003"/>
    <s v=" "/>
    <n v="-22.009999999999998"/>
    <n v="130.97999999999999"/>
    <n v="23"/>
    <n v="3041.33"/>
    <n v="667"/>
    <x v="2052"/>
    <x v="2"/>
    <x v="2"/>
    <x v="1"/>
    <x v="2"/>
    <s v="Jumbo Drum"/>
    <x v="425"/>
    <n v="0.78"/>
    <x v="2"/>
    <x v="10"/>
    <x v="75"/>
    <n v="75203"/>
  </r>
  <r>
    <n v="6403"/>
    <n v="45476"/>
    <x v="1160"/>
    <d v="2023-04-18T00:00:00"/>
    <s v="Critical"/>
    <n v="7.0000000000000007E-2"/>
    <n v="5.94"/>
    <n v="137.0686"/>
    <n v="137.0686"/>
    <n v="-1191.5260000000001"/>
    <n v="21.78"/>
    <n v="48"/>
    <n v="1055.98"/>
    <n v="272"/>
    <x v="2070"/>
    <x v="1"/>
    <x v="0"/>
    <x v="0"/>
    <x v="13"/>
    <s v="Medium Box"/>
    <x v="623"/>
    <n v="0.5"/>
    <x v="3"/>
    <x v="44"/>
    <x v="193"/>
    <n v="28204"/>
  </r>
  <r>
    <n v="7642"/>
    <n v="54753"/>
    <x v="1160"/>
    <d v="2023-04-19T00:00:00"/>
    <s v="Medium"/>
    <n v="0.06"/>
    <n v="3.9"/>
    <n v="1380.3210000000001"/>
    <n v="1380.3210000000001"/>
    <s v=" "/>
    <n v="155.99"/>
    <n v="36"/>
    <n v="4711.24"/>
    <n v="698"/>
    <x v="2161"/>
    <x v="1"/>
    <x v="2"/>
    <x v="2"/>
    <x v="8"/>
    <s v="Small Box"/>
    <x v="1056"/>
    <n v="0.55000000000000004"/>
    <x v="1"/>
    <x v="4"/>
    <x v="6"/>
    <n v="98105"/>
  </r>
  <r>
    <n v="18129"/>
    <n v="86526"/>
    <x v="1160"/>
    <d v="2023-04-22T00:00:00"/>
    <s v="Low"/>
    <n v="0.02"/>
    <n v="5.9"/>
    <n v="-17.579999999999998"/>
    <s v=" "/>
    <n v="-58.255199999999995"/>
    <n v="6.48"/>
    <n v="2"/>
    <n v="15.27"/>
    <n v="119"/>
    <x v="56"/>
    <x v="1"/>
    <x v="2"/>
    <x v="0"/>
    <x v="3"/>
    <s v="Small Box"/>
    <x v="769"/>
    <n v="0.37"/>
    <x v="1"/>
    <x v="7"/>
    <x v="662"/>
    <n v="84118"/>
  </r>
  <r>
    <n v="18185"/>
    <n v="86880"/>
    <x v="1160"/>
    <d v="2023-04-18T00:00:00"/>
    <s v="Not Specified"/>
    <n v="0.06"/>
    <n v="6.19"/>
    <n v="-13.777000000000001"/>
    <s v=" "/>
    <n v="-27.98"/>
    <n v="8.6"/>
    <n v="1"/>
    <n v="14.68"/>
    <n v="2009"/>
    <x v="344"/>
    <x v="1"/>
    <x v="2"/>
    <x v="0"/>
    <x v="1"/>
    <s v="Small Box"/>
    <x v="89"/>
    <n v="0.38"/>
    <x v="2"/>
    <x v="27"/>
    <x v="1372"/>
    <n v="49455"/>
  </r>
  <r>
    <n v="18186"/>
    <n v="86880"/>
    <x v="1160"/>
    <d v="2023-04-20T00:00:00"/>
    <s v="Not Specified"/>
    <n v="0.03"/>
    <n v="19.989999999999998"/>
    <n v="1909.1333999999999"/>
    <n v="1909.1333999999999"/>
    <s v=" "/>
    <n v="896.99"/>
    <n v="3"/>
    <n v="2766.86"/>
    <n v="2010"/>
    <x v="1514"/>
    <x v="1"/>
    <x v="2"/>
    <x v="0"/>
    <x v="1"/>
    <s v="Small Box"/>
    <x v="50"/>
    <n v="0.38"/>
    <x v="2"/>
    <x v="27"/>
    <x v="1373"/>
    <n v="48034"/>
  </r>
  <r>
    <n v="18187"/>
    <n v="86880"/>
    <x v="1160"/>
    <d v="2023-04-20T00:00:00"/>
    <s v="Not Specified"/>
    <n v="0.08"/>
    <n v="5.41"/>
    <n v="-57.8795"/>
    <s v=" "/>
    <s v=" "/>
    <n v="4.24"/>
    <n v="4"/>
    <n v="17.11"/>
    <n v="2010"/>
    <x v="1844"/>
    <x v="1"/>
    <x v="2"/>
    <x v="0"/>
    <x v="1"/>
    <s v="Small Box"/>
    <x v="574"/>
    <n v="0.35"/>
    <x v="2"/>
    <x v="27"/>
    <x v="1373"/>
    <n v="48034"/>
  </r>
  <r>
    <n v="22551"/>
    <n v="89920"/>
    <x v="1160"/>
    <d v="2023-04-20T00:00:00"/>
    <s v="Critical"/>
    <n v="0"/>
    <n v="13.99"/>
    <n v="-3974.4558000000002"/>
    <s v=" "/>
    <n v="-781.13419999999996"/>
    <n v="1938.02"/>
    <n v="1"/>
    <n v="1996.16"/>
    <n v="691"/>
    <x v="333"/>
    <x v="1"/>
    <x v="0"/>
    <x v="2"/>
    <x v="6"/>
    <s v="Medium Box"/>
    <x v="1216"/>
    <n v="0.38"/>
    <x v="1"/>
    <x v="4"/>
    <x v="284"/>
    <n v="98408"/>
  </r>
  <r>
    <n v="22920"/>
    <n v="87503"/>
    <x v="1160"/>
    <d v="2023-04-21T00:00:00"/>
    <s v="Not Specified"/>
    <n v="0.03"/>
    <n v="7.46"/>
    <n v="-1002.0894884000004"/>
    <s v=" "/>
    <s v=" "/>
    <n v="10.9"/>
    <n v="11"/>
    <n v="121.66"/>
    <n v="1552"/>
    <x v="1272"/>
    <x v="1"/>
    <x v="0"/>
    <x v="0"/>
    <x v="0"/>
    <s v="Small Box"/>
    <x v="751"/>
    <n v="0.59"/>
    <x v="3"/>
    <x v="33"/>
    <x v="272"/>
    <n v="39056"/>
  </r>
  <r>
    <n v="24403"/>
    <n v="88951"/>
    <x v="1160"/>
    <d v="2023-04-18T00:00:00"/>
    <s v="Critical"/>
    <n v="7.0000000000000007E-2"/>
    <n v="5.94"/>
    <n v="182.16"/>
    <n v="182.16"/>
    <n v="-38.229999999999997"/>
    <n v="21.78"/>
    <n v="12"/>
    <n v="264"/>
    <n v="270"/>
    <x v="123"/>
    <x v="1"/>
    <x v="0"/>
    <x v="0"/>
    <x v="13"/>
    <s v="Medium Box"/>
    <x v="623"/>
    <n v="0.5"/>
    <x v="1"/>
    <x v="41"/>
    <x v="430"/>
    <n v="85301"/>
  </r>
  <r>
    <n v="25642"/>
    <n v="89855"/>
    <x v="1160"/>
    <d v="2023-04-19T00:00:00"/>
    <s v="Medium"/>
    <n v="0.06"/>
    <n v="3.9"/>
    <n v="812.68889999999988"/>
    <n v="812.68889999999988"/>
    <n v="-123.28"/>
    <n v="155.99"/>
    <n v="9"/>
    <n v="1177.81"/>
    <n v="697"/>
    <x v="336"/>
    <x v="1"/>
    <x v="2"/>
    <x v="2"/>
    <x v="8"/>
    <s v="Small Box"/>
    <x v="1056"/>
    <n v="0.55000000000000004"/>
    <x v="2"/>
    <x v="39"/>
    <x v="310"/>
    <n v="46312"/>
  </r>
  <r>
    <n v="24757"/>
    <n v="88036"/>
    <x v="1161"/>
    <d v="2023-04-19T00:00:00"/>
    <s v="High"/>
    <n v="0.02"/>
    <n v="8.99"/>
    <n v="-27.048000000000002"/>
    <s v=" "/>
    <s v=" "/>
    <n v="17.670000000000002"/>
    <n v="10"/>
    <n v="187.54"/>
    <n v="2209"/>
    <x v="1513"/>
    <x v="1"/>
    <x v="0"/>
    <x v="1"/>
    <x v="7"/>
    <s v="Small Pack"/>
    <x v="393"/>
    <n v="0.47"/>
    <x v="3"/>
    <x v="20"/>
    <x v="62"/>
    <n v="30337"/>
  </r>
  <r>
    <n v="26359"/>
    <n v="87371"/>
    <x v="1161"/>
    <d v="2023-04-21T00:00:00"/>
    <s v="Not Specified"/>
    <n v="0.09"/>
    <n v="19.989999999999998"/>
    <n v="3120.9872999999998"/>
    <n v="3120.9872999999998"/>
    <s v=" "/>
    <n v="525.98"/>
    <n v="9"/>
    <n v="4523.17"/>
    <n v="85"/>
    <x v="362"/>
    <x v="1"/>
    <x v="1"/>
    <x v="0"/>
    <x v="1"/>
    <s v="Small Box"/>
    <x v="633"/>
    <n v="0.37"/>
    <x v="0"/>
    <x v="19"/>
    <x v="159"/>
    <n v="44105"/>
  </r>
  <r>
    <n v="23664"/>
    <n v="89713"/>
    <x v="1162"/>
    <d v="2023-04-24T00:00:00"/>
    <s v="Low"/>
    <n v="0.1"/>
    <n v="6.88"/>
    <n v="-110.07"/>
    <s v=" "/>
    <s v=" "/>
    <n v="64.98"/>
    <n v="1"/>
    <n v="64.260000000000005"/>
    <n v="1637"/>
    <x v="144"/>
    <x v="1"/>
    <x v="0"/>
    <x v="0"/>
    <x v="0"/>
    <s v="Small Box"/>
    <x v="957"/>
    <n v="0.73"/>
    <x v="1"/>
    <x v="1"/>
    <x v="990"/>
    <n v="92404"/>
  </r>
  <r>
    <n v="23665"/>
    <n v="89713"/>
    <x v="1162"/>
    <d v="2023-04-20T00:00:00"/>
    <s v="Low"/>
    <n v="0"/>
    <n v="40.19"/>
    <n v="1158.8205"/>
    <n v="1158.8205"/>
    <s v=" "/>
    <n v="348.21"/>
    <n v="6"/>
    <n v="1679.45"/>
    <n v="1637"/>
    <x v="144"/>
    <x v="2"/>
    <x v="0"/>
    <x v="1"/>
    <x v="9"/>
    <s v="Jumbo Box"/>
    <x v="223"/>
    <n v="0.62"/>
    <x v="1"/>
    <x v="1"/>
    <x v="990"/>
    <n v="92404"/>
  </r>
  <r>
    <n v="23845"/>
    <n v="90318"/>
    <x v="1162"/>
    <d v="2023-04-22T00:00:00"/>
    <s v="Not Specified"/>
    <n v="0"/>
    <n v="35.840000000000003"/>
    <n v="-6.8000000000000114"/>
    <s v=" "/>
    <n v="-785.36"/>
    <n v="100.98"/>
    <n v="9"/>
    <n v="936.21"/>
    <n v="2216"/>
    <x v="733"/>
    <x v="2"/>
    <x v="2"/>
    <x v="1"/>
    <x v="10"/>
    <s v="Jumbo Box"/>
    <x v="41"/>
    <n v="0.62"/>
    <x v="0"/>
    <x v="19"/>
    <x v="532"/>
    <n v="44256"/>
  </r>
  <r>
    <n v="23846"/>
    <n v="90318"/>
    <x v="1162"/>
    <d v="2023-04-22T00:00:00"/>
    <s v="Not Specified"/>
    <n v="0.09"/>
    <n v="2.39"/>
    <n v="-89.13"/>
    <s v=" "/>
    <n v="-1637.52"/>
    <n v="4.7699999999999996"/>
    <n v="13"/>
    <n v="58.74"/>
    <n v="2216"/>
    <x v="1425"/>
    <x v="1"/>
    <x v="2"/>
    <x v="2"/>
    <x v="5"/>
    <s v="Small Pack"/>
    <x v="529"/>
    <n v="0.72"/>
    <x v="0"/>
    <x v="19"/>
    <x v="532"/>
    <n v="44256"/>
  </r>
  <r>
    <n v="24379"/>
    <n v="89363"/>
    <x v="1162"/>
    <d v="2023-04-21T00:00:00"/>
    <s v="Medium"/>
    <n v="0.02"/>
    <n v="8.2200000000000006"/>
    <n v="175.32"/>
    <n v="175.32"/>
    <n v="-20.7805"/>
    <n v="34.76"/>
    <n v="8"/>
    <n v="285.48"/>
    <n v="2652"/>
    <x v="2019"/>
    <x v="1"/>
    <x v="1"/>
    <x v="0"/>
    <x v="0"/>
    <s v="Small Box"/>
    <x v="709"/>
    <n v="0.56999999999999995"/>
    <x v="1"/>
    <x v="1"/>
    <x v="464"/>
    <n v="93309"/>
  </r>
  <r>
    <n v="26017"/>
    <n v="90652"/>
    <x v="1162"/>
    <d v="2023-04-20T00:00:00"/>
    <s v="High"/>
    <n v="7.0000000000000007E-2"/>
    <n v="15.1"/>
    <n v="-111.33150000000001"/>
    <s v=" "/>
    <s v=" "/>
    <n v="22.38"/>
    <n v="7"/>
    <n v="151.22"/>
    <n v="175"/>
    <x v="843"/>
    <x v="1"/>
    <x v="2"/>
    <x v="0"/>
    <x v="1"/>
    <s v="Small Box"/>
    <x v="380"/>
    <n v="0.38"/>
    <x v="1"/>
    <x v="4"/>
    <x v="583"/>
    <n v="98158"/>
  </r>
  <r>
    <n v="832"/>
    <n v="5986"/>
    <x v="1163"/>
    <d v="2023-04-21T00:00:00"/>
    <s v="High"/>
    <n v="0.08"/>
    <n v="3.99"/>
    <n v="1638.48"/>
    <n v="1638.48"/>
    <n v="-2177.9860960000001"/>
    <n v="120.98"/>
    <n v="48"/>
    <n v="5556.18"/>
    <n v="1282"/>
    <x v="1195"/>
    <x v="1"/>
    <x v="3"/>
    <x v="0"/>
    <x v="13"/>
    <s v="Small Box"/>
    <x v="471"/>
    <n v="0.6"/>
    <x v="0"/>
    <x v="23"/>
    <x v="111"/>
    <n v="19134"/>
  </r>
  <r>
    <n v="833"/>
    <n v="5986"/>
    <x v="1163"/>
    <d v="2023-04-22T00:00:00"/>
    <s v="High"/>
    <n v="0.05"/>
    <n v="14.19"/>
    <n v="64.81"/>
    <n v="64.81"/>
    <n v="-193.91399999999999"/>
    <n v="50.98"/>
    <n v="20"/>
    <n v="1021.55"/>
    <n v="1282"/>
    <x v="566"/>
    <x v="2"/>
    <x v="3"/>
    <x v="1"/>
    <x v="2"/>
    <s v="Jumbo Drum"/>
    <x v="1009"/>
    <n v="0.56000000000000005"/>
    <x v="0"/>
    <x v="23"/>
    <x v="111"/>
    <n v="19134"/>
  </r>
  <r>
    <n v="834"/>
    <n v="5986"/>
    <x v="1163"/>
    <d v="2023-04-22T00:00:00"/>
    <s v="High"/>
    <n v="0.03"/>
    <n v="4.93"/>
    <n v="-148.77000000000001"/>
    <s v=" "/>
    <s v=" "/>
    <n v="4.8899999999999997"/>
    <n v="41"/>
    <n v="205.24"/>
    <n v="1282"/>
    <x v="2000"/>
    <x v="1"/>
    <x v="3"/>
    <x v="2"/>
    <x v="5"/>
    <s v="Small Pack"/>
    <x v="490"/>
    <n v="0.66"/>
    <x v="0"/>
    <x v="23"/>
    <x v="111"/>
    <n v="19134"/>
  </r>
  <r>
    <n v="5779"/>
    <n v="40997"/>
    <x v="1163"/>
    <d v="2023-04-23T00:00:00"/>
    <s v="Low"/>
    <n v="0.03"/>
    <n v="7.51"/>
    <n v="-8.4"/>
    <s v=" "/>
    <s v=" "/>
    <n v="14.97"/>
    <n v="1"/>
    <n v="22.61"/>
    <n v="2548"/>
    <x v="211"/>
    <x v="1"/>
    <x v="3"/>
    <x v="0"/>
    <x v="0"/>
    <s v="Small Box"/>
    <x v="1189"/>
    <n v="0.56999999999999995"/>
    <x v="1"/>
    <x v="1"/>
    <x v="1"/>
    <n v="90068"/>
  </r>
  <r>
    <n v="18717"/>
    <n v="88812"/>
    <x v="1163"/>
    <d v="2023-04-22T00:00:00"/>
    <s v="High"/>
    <n v="0.01"/>
    <n v="8.8000000000000007"/>
    <n v="-315.029"/>
    <s v=" "/>
    <s v=" "/>
    <n v="125.99"/>
    <n v="2"/>
    <n v="224.76"/>
    <n v="2006"/>
    <x v="1409"/>
    <x v="1"/>
    <x v="2"/>
    <x v="2"/>
    <x v="8"/>
    <s v="Small Box"/>
    <x v="814"/>
    <n v="0.59"/>
    <x v="1"/>
    <x v="31"/>
    <x v="652"/>
    <n v="81301"/>
  </r>
  <r>
    <n v="18832"/>
    <n v="89116"/>
    <x v="1163"/>
    <d v="2023-04-21T00:00:00"/>
    <s v="High"/>
    <n v="0.08"/>
    <n v="3.99"/>
    <n v="958.44449999999995"/>
    <n v="958.44449999999995"/>
    <s v=" "/>
    <n v="120.98"/>
    <n v="12"/>
    <n v="1389.05"/>
    <n v="1283"/>
    <x v="407"/>
    <x v="1"/>
    <x v="3"/>
    <x v="0"/>
    <x v="13"/>
    <s v="Small Box"/>
    <x v="471"/>
    <n v="0.6"/>
    <x v="0"/>
    <x v="23"/>
    <x v="974"/>
    <n v="15241"/>
  </r>
  <r>
    <n v="18833"/>
    <n v="89116"/>
    <x v="1163"/>
    <d v="2023-04-22T00:00:00"/>
    <s v="High"/>
    <n v="0.05"/>
    <n v="14.19"/>
    <n v="64.81"/>
    <n v="64.81"/>
    <s v=" "/>
    <n v="50.98"/>
    <n v="5"/>
    <n v="255.39"/>
    <n v="1283"/>
    <x v="2258"/>
    <x v="2"/>
    <x v="3"/>
    <x v="1"/>
    <x v="2"/>
    <s v="Jumbo Drum"/>
    <x v="1009"/>
    <n v="0.56000000000000005"/>
    <x v="0"/>
    <x v="23"/>
    <x v="974"/>
    <n v="15241"/>
  </r>
  <r>
    <n v="18834"/>
    <n v="89116"/>
    <x v="1163"/>
    <d v="2023-04-22T00:00:00"/>
    <s v="High"/>
    <n v="0.03"/>
    <n v="4.93"/>
    <n v="-148.77000000000001"/>
    <s v=" "/>
    <s v=" "/>
    <n v="4.8899999999999997"/>
    <n v="10"/>
    <n v="50.06"/>
    <n v="1283"/>
    <x v="1776"/>
    <x v="1"/>
    <x v="3"/>
    <x v="2"/>
    <x v="5"/>
    <s v="Small Pack"/>
    <x v="490"/>
    <n v="0.66"/>
    <x v="0"/>
    <x v="23"/>
    <x v="974"/>
    <n v="15241"/>
  </r>
  <r>
    <n v="19153"/>
    <n v="86920"/>
    <x v="1163"/>
    <d v="2023-04-21T00:00:00"/>
    <s v="Medium"/>
    <n v="0.08"/>
    <n v="4"/>
    <n v="-99.34"/>
    <s v=" "/>
    <s v=" "/>
    <n v="30.98"/>
    <n v="6"/>
    <n v="178.85"/>
    <n v="1180"/>
    <x v="450"/>
    <x v="1"/>
    <x v="0"/>
    <x v="2"/>
    <x v="5"/>
    <s v="Small Box"/>
    <x v="567"/>
    <n v="0.8"/>
    <x v="2"/>
    <x v="38"/>
    <x v="1360"/>
    <n v="66202"/>
  </r>
  <r>
    <n v="23023"/>
    <n v="90759"/>
    <x v="1163"/>
    <d v="2023-04-21T00:00:00"/>
    <s v="Critical"/>
    <n v="0.06"/>
    <n v="4"/>
    <n v="-5.1520000000000294"/>
    <s v=" "/>
    <s v=" "/>
    <n v="7.59"/>
    <n v="5"/>
    <n v="37.22"/>
    <n v="3283"/>
    <x v="1200"/>
    <x v="0"/>
    <x v="2"/>
    <x v="1"/>
    <x v="7"/>
    <s v="Wrap Bag"/>
    <x v="309"/>
    <n v="0.42"/>
    <x v="3"/>
    <x v="12"/>
    <x v="377"/>
    <n v="33156"/>
  </r>
  <r>
    <n v="23779"/>
    <n v="88662"/>
    <x v="1163"/>
    <d v="2023-04-23T00:00:00"/>
    <s v="Low"/>
    <n v="0.03"/>
    <n v="7.51"/>
    <n v="-8.4"/>
    <s v=" "/>
    <n v="-25.27"/>
    <n v="14.97"/>
    <n v="1"/>
    <n v="22.61"/>
    <n v="2549"/>
    <x v="117"/>
    <x v="1"/>
    <x v="3"/>
    <x v="0"/>
    <x v="0"/>
    <s v="Small Box"/>
    <x v="1189"/>
    <n v="0.56999999999999995"/>
    <x v="0"/>
    <x v="19"/>
    <x v="378"/>
    <n v="43213"/>
  </r>
  <r>
    <n v="5549"/>
    <n v="39300"/>
    <x v="1164"/>
    <d v="2023-04-24T00:00:00"/>
    <s v="High"/>
    <n v="0.01"/>
    <n v="6.89"/>
    <n v="-43.48"/>
    <s v=" "/>
    <n v="-48.57"/>
    <n v="4.0599999999999996"/>
    <n v="9"/>
    <n v="44.51"/>
    <n v="1176"/>
    <x v="2463"/>
    <x v="1"/>
    <x v="0"/>
    <x v="0"/>
    <x v="13"/>
    <s v="Small Box"/>
    <x v="240"/>
    <n v="0.6"/>
    <x v="0"/>
    <x v="2"/>
    <x v="2"/>
    <n v="10280"/>
  </r>
  <r>
    <n v="8079"/>
    <n v="57638"/>
    <x v="1164"/>
    <d v="2023-04-27T00:00:00"/>
    <s v="Low"/>
    <n v="0.09"/>
    <n v="29.1"/>
    <n v="-526.47809500000005"/>
    <s v=" "/>
    <n v="-47.97"/>
    <n v="217.85"/>
    <n v="35"/>
    <n v="5740.62"/>
    <n v="699"/>
    <x v="2130"/>
    <x v="2"/>
    <x v="1"/>
    <x v="1"/>
    <x v="9"/>
    <s v="Jumbo Box"/>
    <x v="136"/>
    <n v="0.68"/>
    <x v="1"/>
    <x v="1"/>
    <x v="1"/>
    <n v="90041"/>
  </r>
  <r>
    <n v="8080"/>
    <n v="57638"/>
    <x v="1164"/>
    <d v="2023-04-24T00:00:00"/>
    <s v="Low"/>
    <n v="7.0000000000000007E-2"/>
    <n v="5.43"/>
    <n v="78.89"/>
    <n v="78.89"/>
    <n v="-57.753"/>
    <n v="11.48"/>
    <n v="49"/>
    <n v="570.42999999999995"/>
    <n v="699"/>
    <x v="2130"/>
    <x v="1"/>
    <x v="1"/>
    <x v="0"/>
    <x v="3"/>
    <s v="Small Box"/>
    <x v="800"/>
    <n v="0.36"/>
    <x v="1"/>
    <x v="1"/>
    <x v="1"/>
    <n v="90041"/>
  </r>
  <r>
    <n v="8081"/>
    <n v="57638"/>
    <x v="1164"/>
    <d v="2023-04-24T00:00:00"/>
    <s v="Low"/>
    <n v="0.08"/>
    <n v="2.56"/>
    <n v="-85.58"/>
    <s v=" "/>
    <s v=" "/>
    <n v="2.08"/>
    <n v="49"/>
    <n v="100.08"/>
    <n v="699"/>
    <x v="802"/>
    <x v="1"/>
    <x v="1"/>
    <x v="0"/>
    <x v="16"/>
    <s v="Small Pack"/>
    <x v="702"/>
    <n v="0.55000000000000004"/>
    <x v="1"/>
    <x v="1"/>
    <x v="1"/>
    <n v="90041"/>
  </r>
  <r>
    <n v="22933"/>
    <n v="90348"/>
    <x v="1164"/>
    <d v="2023-04-25T00:00:00"/>
    <s v="High"/>
    <n v="0.04"/>
    <n v="5.5"/>
    <n v="-74.45"/>
    <s v=" "/>
    <s v=" "/>
    <n v="29.99"/>
    <n v="1"/>
    <n v="36.31"/>
    <n v="388"/>
    <x v="571"/>
    <x v="1"/>
    <x v="3"/>
    <x v="2"/>
    <x v="5"/>
    <s v="Small Box"/>
    <x v="1042"/>
    <n v="0.51"/>
    <x v="2"/>
    <x v="8"/>
    <x v="11"/>
    <n v="68847"/>
  </r>
  <r>
    <n v="22934"/>
    <n v="90348"/>
    <x v="1164"/>
    <d v="2023-04-24T00:00:00"/>
    <s v="High"/>
    <n v="0"/>
    <n v="14.87"/>
    <n v="-44.21"/>
    <s v=" "/>
    <s v=" "/>
    <n v="19.940000000000001"/>
    <n v="5"/>
    <n v="107.82"/>
    <n v="388"/>
    <x v="591"/>
    <x v="1"/>
    <x v="3"/>
    <x v="1"/>
    <x v="7"/>
    <s v="Large Box"/>
    <x v="935"/>
    <n v="0.56999999999999995"/>
    <x v="2"/>
    <x v="8"/>
    <x v="11"/>
    <n v="68847"/>
  </r>
  <r>
    <n v="23549"/>
    <n v="91470"/>
    <x v="1164"/>
    <d v="2023-04-24T00:00:00"/>
    <s v="High"/>
    <n v="0.01"/>
    <n v="6.89"/>
    <n v="-43.48"/>
    <s v=" "/>
    <n v="-17.680319999999995"/>
    <n v="4.0599999999999996"/>
    <n v="2"/>
    <n v="9.89"/>
    <n v="1175"/>
    <x v="2045"/>
    <x v="1"/>
    <x v="0"/>
    <x v="0"/>
    <x v="13"/>
    <s v="Small Box"/>
    <x v="240"/>
    <n v="0.6"/>
    <x v="0"/>
    <x v="29"/>
    <x v="1374"/>
    <n v="2040"/>
  </r>
  <r>
    <n v="26079"/>
    <n v="87989"/>
    <x v="1164"/>
    <d v="2023-04-27T00:00:00"/>
    <s v="Low"/>
    <n v="0.09"/>
    <n v="29.1"/>
    <n v="-526.47809500000005"/>
    <s v=" "/>
    <n v="-19.902000000000001"/>
    <n v="217.85"/>
    <n v="9"/>
    <n v="1476.16"/>
    <n v="708"/>
    <x v="2464"/>
    <x v="2"/>
    <x v="1"/>
    <x v="1"/>
    <x v="9"/>
    <s v="Jumbo Box"/>
    <x v="136"/>
    <n v="0.68"/>
    <x v="0"/>
    <x v="21"/>
    <x v="317"/>
    <n v="4401"/>
  </r>
  <r>
    <n v="26080"/>
    <n v="87989"/>
    <x v="1164"/>
    <d v="2023-04-24T00:00:00"/>
    <s v="Low"/>
    <n v="7.0000000000000007E-2"/>
    <n v="5.43"/>
    <n v="78.89"/>
    <n v="78.89"/>
    <n v="-1021.9459999999999"/>
    <n v="11.48"/>
    <n v="12"/>
    <n v="139.69999999999999"/>
    <n v="704"/>
    <x v="2464"/>
    <x v="1"/>
    <x v="1"/>
    <x v="0"/>
    <x v="3"/>
    <s v="Small Box"/>
    <x v="800"/>
    <n v="0.36"/>
    <x v="0"/>
    <x v="17"/>
    <x v="736"/>
    <n v="6040"/>
  </r>
  <r>
    <n v="26081"/>
    <n v="87989"/>
    <x v="1164"/>
    <d v="2023-04-24T00:00:00"/>
    <s v="Low"/>
    <n v="0.08"/>
    <n v="2.56"/>
    <n v="-85.58"/>
    <s v=" "/>
    <n v="-5.718259999999999"/>
    <n v="2.08"/>
    <n v="12"/>
    <n v="24.51"/>
    <n v="706"/>
    <x v="195"/>
    <x v="1"/>
    <x v="1"/>
    <x v="0"/>
    <x v="16"/>
    <s v="Small Pack"/>
    <x v="702"/>
    <n v="0.55000000000000004"/>
    <x v="0"/>
    <x v="17"/>
    <x v="1375"/>
    <n v="6850"/>
  </r>
  <r>
    <n v="26314"/>
    <n v="91158"/>
    <x v="1164"/>
    <d v="2023-04-24T00:00:00"/>
    <s v="Critical"/>
    <n v="0.06"/>
    <n v="7.23"/>
    <n v="166.17269999999999"/>
    <n v="166.17269999999999"/>
    <n v="-82.086999999999989"/>
    <n v="48.04"/>
    <n v="5"/>
    <n v="240.83"/>
    <n v="560"/>
    <x v="1665"/>
    <x v="0"/>
    <x v="3"/>
    <x v="0"/>
    <x v="3"/>
    <s v="Small Box"/>
    <x v="997"/>
    <n v="0.37"/>
    <x v="2"/>
    <x v="14"/>
    <x v="1302"/>
    <n v="60068"/>
  </r>
  <r>
    <n v="21095"/>
    <n v="89794"/>
    <x v="1165"/>
    <d v="2023-04-24T00:00:00"/>
    <s v="Medium"/>
    <n v="0.06"/>
    <n v="1"/>
    <n v="32.609399999999994"/>
    <n v="32.609399999999994"/>
    <s v=" "/>
    <n v="5.84"/>
    <n v="8"/>
    <n v="47.26"/>
    <n v="3051"/>
    <x v="2465"/>
    <x v="1"/>
    <x v="2"/>
    <x v="0"/>
    <x v="4"/>
    <s v="Wrap Bag"/>
    <x v="909"/>
    <n v="0.38"/>
    <x v="0"/>
    <x v="30"/>
    <x v="1376"/>
    <n v="7501"/>
  </r>
  <r>
    <n v="24427"/>
    <n v="90290"/>
    <x v="1165"/>
    <d v="2023-04-25T00:00:00"/>
    <s v="High"/>
    <n v="0.1"/>
    <n v="19.989999999999998"/>
    <n v="1131.4275"/>
    <n v="1131.4275"/>
    <s v=" "/>
    <n v="172.99"/>
    <n v="10"/>
    <n v="1639.75"/>
    <n v="1616"/>
    <x v="641"/>
    <x v="1"/>
    <x v="3"/>
    <x v="0"/>
    <x v="1"/>
    <s v="Small Box"/>
    <x v="847"/>
    <n v="0.39"/>
    <x v="0"/>
    <x v="19"/>
    <x v="718"/>
    <n v="45324"/>
  </r>
  <r>
    <n v="24428"/>
    <n v="90290"/>
    <x v="1165"/>
    <d v="2023-04-26T00:00:00"/>
    <s v="High"/>
    <n v="0.04"/>
    <n v="4.2300000000000004"/>
    <n v="-5.68"/>
    <s v=" "/>
    <s v=" "/>
    <n v="7.28"/>
    <n v="9"/>
    <n v="65.84"/>
    <n v="1616"/>
    <x v="641"/>
    <x v="1"/>
    <x v="3"/>
    <x v="0"/>
    <x v="3"/>
    <s v="Wrap Bag"/>
    <x v="1197"/>
    <n v="0.39"/>
    <x v="0"/>
    <x v="19"/>
    <x v="718"/>
    <n v="45324"/>
  </r>
  <r>
    <n v="25268"/>
    <n v="90950"/>
    <x v="1165"/>
    <d v="2023-04-24T00:00:00"/>
    <s v="Medium"/>
    <n v="0.09"/>
    <n v="24.49"/>
    <n v="41.83"/>
    <n v="41.83"/>
    <s v=" "/>
    <n v="238.4"/>
    <n v="3"/>
    <n v="658.18"/>
    <n v="3026"/>
    <x v="370"/>
    <x v="1"/>
    <x v="1"/>
    <x v="1"/>
    <x v="2"/>
    <s v="Large Box"/>
    <x v="140"/>
    <m/>
    <x v="1"/>
    <x v="4"/>
    <x v="1022"/>
    <n v="99336"/>
  </r>
  <r>
    <n v="25269"/>
    <n v="90950"/>
    <x v="1165"/>
    <d v="2023-04-25T00:00:00"/>
    <s v="Medium"/>
    <n v="0"/>
    <n v="1.25"/>
    <n v="128.952"/>
    <n v="128.952"/>
    <n v="-399.79059999999998"/>
    <n v="85.99"/>
    <n v="3"/>
    <n v="221.59"/>
    <n v="3026"/>
    <x v="370"/>
    <x v="0"/>
    <x v="1"/>
    <x v="2"/>
    <x v="8"/>
    <s v="Small Pack"/>
    <x v="1054"/>
    <n v="0.39"/>
    <x v="1"/>
    <x v="4"/>
    <x v="1022"/>
    <n v="99336"/>
  </r>
  <r>
    <n v="25270"/>
    <n v="90950"/>
    <x v="1165"/>
    <d v="2023-04-26T00:00:00"/>
    <s v="Medium"/>
    <n v="0.06"/>
    <n v="3.9"/>
    <n v="781.72860000000003"/>
    <n v="781.72860000000003"/>
    <n v="-119.25775999999999"/>
    <n v="155.99"/>
    <n v="9"/>
    <n v="1132.94"/>
    <n v="3027"/>
    <x v="1691"/>
    <x v="1"/>
    <x v="1"/>
    <x v="2"/>
    <x v="8"/>
    <s v="Small Box"/>
    <x v="1056"/>
    <n v="0.55000000000000004"/>
    <x v="1"/>
    <x v="4"/>
    <x v="591"/>
    <n v="98031"/>
  </r>
  <r>
    <n v="3230"/>
    <n v="23172"/>
    <x v="1166"/>
    <d v="2023-04-29T00:00:00"/>
    <s v="Low"/>
    <n v="7.0000000000000007E-2"/>
    <n v="13.99"/>
    <n v="147.6"/>
    <n v="147.6"/>
    <n v="-167.048"/>
    <n v="96.45"/>
    <n v="13"/>
    <n v="1191.73"/>
    <n v="117"/>
    <x v="2163"/>
    <x v="1"/>
    <x v="0"/>
    <x v="2"/>
    <x v="6"/>
    <s v="Medium Box"/>
    <x v="1140"/>
    <n v="0.38"/>
    <x v="1"/>
    <x v="4"/>
    <x v="6"/>
    <n v="98103"/>
  </r>
  <r>
    <n v="18692"/>
    <n v="86243"/>
    <x v="1166"/>
    <d v="2023-04-27T00:00:00"/>
    <s v="Not Specified"/>
    <n v="0.02"/>
    <n v="7.37"/>
    <n v="-25.95"/>
    <s v=" "/>
    <s v=" "/>
    <n v="6.48"/>
    <n v="2"/>
    <n v="15.82"/>
    <n v="3275"/>
    <x v="1380"/>
    <x v="1"/>
    <x v="3"/>
    <x v="0"/>
    <x v="3"/>
    <s v="Small Box"/>
    <x v="298"/>
    <n v="0.37"/>
    <x v="1"/>
    <x v="4"/>
    <x v="283"/>
    <n v="98273"/>
  </r>
  <r>
    <n v="19092"/>
    <n v="89617"/>
    <x v="1166"/>
    <d v="2023-04-25T00:00:00"/>
    <s v="High"/>
    <n v="0.06"/>
    <n v="6.89"/>
    <n v="-133.62"/>
    <s v=" "/>
    <n v="-174.2696"/>
    <n v="4.0599999999999996"/>
    <n v="7"/>
    <n v="30.64"/>
    <n v="2332"/>
    <x v="233"/>
    <x v="1"/>
    <x v="3"/>
    <x v="0"/>
    <x v="13"/>
    <s v="Small Box"/>
    <x v="240"/>
    <n v="0.6"/>
    <x v="2"/>
    <x v="22"/>
    <x v="115"/>
    <n v="53132"/>
  </r>
  <r>
    <n v="19809"/>
    <n v="89637"/>
    <x v="1166"/>
    <d v="2023-04-25T00:00:00"/>
    <s v="Medium"/>
    <n v="0.02"/>
    <n v="9.7100000000000009"/>
    <n v="52.89"/>
    <n v="52.89"/>
    <n v="-1.9344000000000001"/>
    <n v="59.76"/>
    <n v="3"/>
    <n v="178.34"/>
    <n v="1099"/>
    <x v="883"/>
    <x v="1"/>
    <x v="0"/>
    <x v="0"/>
    <x v="0"/>
    <s v="Small Box"/>
    <x v="379"/>
    <n v="0.56999999999999995"/>
    <x v="0"/>
    <x v="30"/>
    <x v="365"/>
    <n v="7646"/>
  </r>
  <r>
    <n v="21230"/>
    <n v="89589"/>
    <x v="1166"/>
    <d v="2023-04-29T00:00:00"/>
    <s v="Low"/>
    <n v="7.0000000000000007E-2"/>
    <n v="13.99"/>
    <n v="147.6"/>
    <n v="147.6"/>
    <s v=" "/>
    <n v="96.45"/>
    <n v="3"/>
    <n v="275.01"/>
    <n v="115"/>
    <x v="193"/>
    <x v="1"/>
    <x v="0"/>
    <x v="2"/>
    <x v="6"/>
    <s v="Medium Box"/>
    <x v="1140"/>
    <n v="0.38"/>
    <x v="1"/>
    <x v="5"/>
    <x v="356"/>
    <n v="97128"/>
  </r>
  <r>
    <n v="21576"/>
    <n v="86651"/>
    <x v="1166"/>
    <d v="2023-04-24T00:00:00"/>
    <s v="Critical"/>
    <n v="0.01"/>
    <n v="2.5"/>
    <n v="832.42290000000003"/>
    <n v="832.42290000000003"/>
    <s v=" "/>
    <n v="115.99"/>
    <n v="12"/>
    <n v="1206.4100000000001"/>
    <n v="1679"/>
    <x v="903"/>
    <x v="1"/>
    <x v="1"/>
    <x v="2"/>
    <x v="8"/>
    <s v="Small Box"/>
    <x v="1151"/>
    <n v="0.56999999999999995"/>
    <x v="0"/>
    <x v="19"/>
    <x v="718"/>
    <n v="45324"/>
  </r>
  <r>
    <n v="21577"/>
    <n v="86651"/>
    <x v="1166"/>
    <d v="2023-04-26T00:00:00"/>
    <s v="Critical"/>
    <n v="0.09"/>
    <n v="1.82"/>
    <n v="51.446399999999997"/>
    <n v="51.446399999999997"/>
    <n v="-30.26"/>
    <n v="6.08"/>
    <n v="13"/>
    <n v="74.56"/>
    <n v="1680"/>
    <x v="402"/>
    <x v="1"/>
    <x v="1"/>
    <x v="0"/>
    <x v="15"/>
    <s v="Wrap Bag"/>
    <x v="1214"/>
    <n v="0.35"/>
    <x v="0"/>
    <x v="19"/>
    <x v="408"/>
    <n v="45014"/>
  </r>
  <r>
    <n v="24513"/>
    <n v="89773"/>
    <x v="1166"/>
    <d v="2023-04-26T00:00:00"/>
    <s v="High"/>
    <n v="0"/>
    <n v="3.97"/>
    <n v="-119.16"/>
    <s v=" "/>
    <n v="-380.9"/>
    <n v="3.28"/>
    <n v="12"/>
    <n v="41.53"/>
    <n v="836"/>
    <x v="2331"/>
    <x v="1"/>
    <x v="2"/>
    <x v="0"/>
    <x v="4"/>
    <s v="Wrap Bag"/>
    <x v="56"/>
    <n v="0.56000000000000005"/>
    <x v="0"/>
    <x v="30"/>
    <x v="1377"/>
    <n v="8002"/>
  </r>
  <r>
    <n v="25281"/>
    <n v="86131"/>
    <x v="1166"/>
    <d v="2023-04-27T00:00:00"/>
    <s v="High"/>
    <n v="0.03"/>
    <n v="0.5"/>
    <n v="24.156899999999997"/>
    <n v="24.156899999999997"/>
    <n v="-88.840800000000002"/>
    <n v="4.91"/>
    <n v="7"/>
    <n v="35.01"/>
    <n v="1086"/>
    <x v="64"/>
    <x v="1"/>
    <x v="0"/>
    <x v="0"/>
    <x v="12"/>
    <s v="Small Box"/>
    <x v="126"/>
    <n v="0.36"/>
    <x v="0"/>
    <x v="2"/>
    <x v="389"/>
    <n v="11746"/>
  </r>
  <r>
    <n v="18183"/>
    <n v="86864"/>
    <x v="1167"/>
    <d v="2023-04-26T00:00:00"/>
    <s v="Not Specified"/>
    <n v="7.0000000000000007E-2"/>
    <n v="1.99"/>
    <n v="-1954.7080000000001"/>
    <s v=" "/>
    <s v=" "/>
    <n v="28.48"/>
    <n v="6"/>
    <n v="158.91999999999999"/>
    <n v="3112"/>
    <x v="2025"/>
    <x v="1"/>
    <x v="2"/>
    <x v="2"/>
    <x v="5"/>
    <s v="Small Pack"/>
    <x v="20"/>
    <n v="0.4"/>
    <x v="3"/>
    <x v="6"/>
    <x v="1129"/>
    <n v="71203"/>
  </r>
  <r>
    <n v="18569"/>
    <n v="88451"/>
    <x v="1167"/>
    <d v="2023-04-25T00:00:00"/>
    <s v="Critical"/>
    <n v="0.09"/>
    <n v="19.989999999999998"/>
    <n v="294.39"/>
    <n v="294.39"/>
    <s v=" "/>
    <n v="363.25"/>
    <n v="2"/>
    <n v="680.95"/>
    <n v="3062"/>
    <x v="1757"/>
    <x v="1"/>
    <x v="1"/>
    <x v="0"/>
    <x v="13"/>
    <s v="Small Box"/>
    <x v="437"/>
    <n v="0.56999999999999995"/>
    <x v="1"/>
    <x v="4"/>
    <x v="591"/>
    <n v="98031"/>
  </r>
  <r>
    <n v="18570"/>
    <n v="88451"/>
    <x v="1167"/>
    <d v="2023-04-27T00:00:00"/>
    <s v="Critical"/>
    <n v="0.02"/>
    <n v="10.49"/>
    <n v="-10.4"/>
    <s v=" "/>
    <n v="-391.90200000000004"/>
    <n v="19.98"/>
    <n v="6"/>
    <n v="129.74"/>
    <n v="3062"/>
    <x v="1757"/>
    <x v="1"/>
    <x v="1"/>
    <x v="1"/>
    <x v="7"/>
    <s v="Small Box"/>
    <x v="735"/>
    <n v="0.49"/>
    <x v="1"/>
    <x v="4"/>
    <x v="591"/>
    <n v="98031"/>
  </r>
  <r>
    <n v="18571"/>
    <n v="88451"/>
    <x v="1167"/>
    <d v="2023-04-26T00:00:00"/>
    <s v="Critical"/>
    <n v="0.09"/>
    <n v="0.96"/>
    <n v="22.797599999999999"/>
    <n v="22.797599999999999"/>
    <s v=" "/>
    <n v="8.34"/>
    <n v="4"/>
    <n v="33.04"/>
    <n v="3062"/>
    <x v="1757"/>
    <x v="1"/>
    <x v="1"/>
    <x v="1"/>
    <x v="7"/>
    <s v="Wrap Bag"/>
    <x v="59"/>
    <n v="0.43"/>
    <x v="1"/>
    <x v="4"/>
    <x v="591"/>
    <n v="98031"/>
  </r>
  <r>
    <n v="20321"/>
    <n v="90933"/>
    <x v="1167"/>
    <d v="2023-04-27T00:00:00"/>
    <s v="Not Specified"/>
    <n v="0.1"/>
    <n v="0.7"/>
    <n v="-1.72"/>
    <s v=" "/>
    <s v=" "/>
    <n v="1.1399999999999999"/>
    <n v="1"/>
    <n v="1.32"/>
    <n v="1646"/>
    <x v="679"/>
    <x v="1"/>
    <x v="3"/>
    <x v="0"/>
    <x v="15"/>
    <s v="Wrap Bag"/>
    <x v="155"/>
    <n v="0.38"/>
    <x v="0"/>
    <x v="2"/>
    <x v="707"/>
    <n v="11714"/>
  </r>
  <r>
    <n v="20987"/>
    <n v="89634"/>
    <x v="1167"/>
    <d v="2023-04-27T00:00:00"/>
    <s v="Critical"/>
    <n v="0.05"/>
    <n v="0.99"/>
    <n v="17.132699999999996"/>
    <n v="17.132699999999996"/>
    <s v=" "/>
    <n v="3.08"/>
    <n v="8"/>
    <n v="24.83"/>
    <n v="1071"/>
    <x v="1188"/>
    <x v="1"/>
    <x v="2"/>
    <x v="0"/>
    <x v="12"/>
    <s v="Small Box"/>
    <x v="947"/>
    <n v="0.37"/>
    <x v="0"/>
    <x v="23"/>
    <x v="1209"/>
    <n v="15102"/>
  </r>
  <r>
    <n v="20988"/>
    <n v="89634"/>
    <x v="1167"/>
    <d v="2023-04-27T00:00:00"/>
    <s v="Critical"/>
    <n v="0"/>
    <n v="3.72"/>
    <n v="8.02"/>
    <n v="8.02"/>
    <n v="-169.6816"/>
    <n v="9.48"/>
    <n v="2"/>
    <n v="20.02"/>
    <n v="1071"/>
    <x v="2466"/>
    <x v="1"/>
    <x v="2"/>
    <x v="1"/>
    <x v="7"/>
    <s v="Small Pack"/>
    <x v="949"/>
    <n v="0.4"/>
    <x v="0"/>
    <x v="23"/>
    <x v="1209"/>
    <n v="15102"/>
  </r>
  <r>
    <n v="20989"/>
    <n v="89634"/>
    <x v="1167"/>
    <d v="2023-04-27T00:00:00"/>
    <s v="Critical"/>
    <n v="0.04"/>
    <n v="89.3"/>
    <n v="53.999400000000001"/>
    <n v="53.999400000000001"/>
    <s v=" "/>
    <n v="70.89"/>
    <n v="1"/>
    <n v="78.260000000000005"/>
    <n v="1071"/>
    <x v="2211"/>
    <x v="2"/>
    <x v="2"/>
    <x v="1"/>
    <x v="9"/>
    <s v="Jumbo Box"/>
    <x v="598"/>
    <n v="0.69"/>
    <x v="0"/>
    <x v="23"/>
    <x v="1209"/>
    <n v="15102"/>
  </r>
  <r>
    <n v="22202"/>
    <n v="88088"/>
    <x v="1167"/>
    <d v="2023-04-26T00:00:00"/>
    <s v="Critical"/>
    <n v="0.03"/>
    <n v="0.99"/>
    <n v="5.58"/>
    <n v="5.58"/>
    <n v="-1191.1300000000001"/>
    <n v="3.08"/>
    <n v="3"/>
    <n v="9.59"/>
    <n v="443"/>
    <x v="2467"/>
    <x v="1"/>
    <x v="3"/>
    <x v="0"/>
    <x v="12"/>
    <s v="Small Box"/>
    <x v="585"/>
    <n v="0.37"/>
    <x v="2"/>
    <x v="14"/>
    <x v="969"/>
    <n v="60477"/>
  </r>
  <r>
    <n v="24666"/>
    <n v="87819"/>
    <x v="1167"/>
    <d v="2023-04-26T00:00:00"/>
    <s v="High"/>
    <n v="0.08"/>
    <n v="1.69"/>
    <n v="56.310899999999997"/>
    <n v="56.310899999999997"/>
    <n v="-13.535"/>
    <n v="8.17"/>
    <n v="10"/>
    <n v="81.61"/>
    <n v="693"/>
    <x v="31"/>
    <x v="1"/>
    <x v="3"/>
    <x v="0"/>
    <x v="3"/>
    <s v="Wrap Bag"/>
    <x v="846"/>
    <n v="0.38"/>
    <x v="1"/>
    <x v="31"/>
    <x v="301"/>
    <n v="80229"/>
  </r>
  <r>
    <n v="24668"/>
    <n v="87819"/>
    <x v="1167"/>
    <d v="2023-04-27T00:00:00"/>
    <s v="High"/>
    <n v="0.06"/>
    <n v="2.35"/>
    <n v="53.15"/>
    <n v="53.15"/>
    <s v=" "/>
    <n v="7.08"/>
    <n v="11"/>
    <n v="78.91"/>
    <n v="694"/>
    <x v="126"/>
    <x v="1"/>
    <x v="3"/>
    <x v="0"/>
    <x v="4"/>
    <s v="Wrap Bag"/>
    <x v="408"/>
    <n v="0.47"/>
    <x v="1"/>
    <x v="31"/>
    <x v="994"/>
    <n v="80030"/>
  </r>
  <r>
    <n v="25432"/>
    <n v="89985"/>
    <x v="1167"/>
    <d v="2023-04-27T00:00:00"/>
    <s v="Not Specified"/>
    <n v="0.04"/>
    <n v="4"/>
    <n v="6.0167999999999999"/>
    <n v="6.0167999999999999"/>
    <n v="-26.49"/>
    <n v="7.59"/>
    <n v="1"/>
    <n v="8.7200000000000006"/>
    <n v="1254"/>
    <x v="976"/>
    <x v="0"/>
    <x v="0"/>
    <x v="1"/>
    <x v="7"/>
    <s v="Wrap Bag"/>
    <x v="309"/>
    <n v="0.42"/>
    <x v="2"/>
    <x v="10"/>
    <x v="450"/>
    <n v="77530"/>
  </r>
  <r>
    <n v="25433"/>
    <n v="89985"/>
    <x v="1167"/>
    <d v="2023-04-27T00:00:00"/>
    <s v="Not Specified"/>
    <n v="0.05"/>
    <n v="2.15"/>
    <n v="60.692399999999992"/>
    <n v="60.692399999999992"/>
    <s v=" "/>
    <n v="9.11"/>
    <n v="10"/>
    <n v="87.96"/>
    <n v="1254"/>
    <x v="976"/>
    <x v="1"/>
    <x v="0"/>
    <x v="0"/>
    <x v="3"/>
    <s v="Wrap Bag"/>
    <x v="5"/>
    <n v="0.4"/>
    <x v="2"/>
    <x v="10"/>
    <x v="450"/>
    <n v="77530"/>
  </r>
  <r>
    <n v="25434"/>
    <n v="89985"/>
    <x v="1167"/>
    <d v="2023-04-25T00:00:00"/>
    <s v="Not Specified"/>
    <n v="0.1"/>
    <n v="5.67"/>
    <n v="-21.19"/>
    <s v=" "/>
    <s v=" "/>
    <n v="5.78"/>
    <n v="2"/>
    <n v="12.75"/>
    <n v="1254"/>
    <x v="979"/>
    <x v="1"/>
    <x v="0"/>
    <x v="0"/>
    <x v="3"/>
    <s v="Small Box"/>
    <x v="652"/>
    <n v="0.36"/>
    <x v="2"/>
    <x v="10"/>
    <x v="450"/>
    <n v="77530"/>
  </r>
  <r>
    <n v="25747"/>
    <n v="90008"/>
    <x v="1167"/>
    <d v="2023-04-27T00:00:00"/>
    <s v="Critical"/>
    <n v="0"/>
    <n v="8.18"/>
    <n v="-4.17"/>
    <s v=" "/>
    <n v="-59.83"/>
    <n v="22.84"/>
    <n v="1"/>
    <n v="25.39"/>
    <n v="1991"/>
    <x v="1414"/>
    <x v="1"/>
    <x v="0"/>
    <x v="0"/>
    <x v="3"/>
    <s v="Small Box"/>
    <x v="106"/>
    <n v="0.39"/>
    <x v="1"/>
    <x v="7"/>
    <x v="662"/>
    <n v="84118"/>
  </r>
  <r>
    <n v="22257"/>
    <n v="89808"/>
    <x v="1168"/>
    <d v="2023-04-28T00:00:00"/>
    <s v="Medium"/>
    <n v="0.1"/>
    <n v="8.8000000000000007"/>
    <n v="4.8960000000000106"/>
    <n v="4.8960000000000106"/>
    <s v=" "/>
    <n v="125.99"/>
    <n v="5"/>
    <n v="481.91"/>
    <n v="3195"/>
    <x v="2359"/>
    <x v="1"/>
    <x v="1"/>
    <x v="2"/>
    <x v="8"/>
    <s v="Small Box"/>
    <x v="814"/>
    <n v="0.59"/>
    <x v="2"/>
    <x v="27"/>
    <x v="55"/>
    <n v="48183"/>
  </r>
  <r>
    <n v="23954"/>
    <n v="87102"/>
    <x v="1168"/>
    <d v="2023-04-27T00:00:00"/>
    <s v="Not Specified"/>
    <n v="7.0000000000000007E-2"/>
    <n v="4"/>
    <n v="234.03"/>
    <n v="234.03"/>
    <n v="-121.44000000000001"/>
    <n v="77.510000000000005"/>
    <n v="10"/>
    <n v="765.09"/>
    <n v="3163"/>
    <x v="837"/>
    <x v="1"/>
    <x v="2"/>
    <x v="2"/>
    <x v="5"/>
    <s v="Small Box"/>
    <x v="523"/>
    <n v="0.76"/>
    <x v="2"/>
    <x v="10"/>
    <x v="915"/>
    <n v="75023"/>
  </r>
  <r>
    <n v="23955"/>
    <n v="87102"/>
    <x v="1168"/>
    <d v="2023-04-28T00:00:00"/>
    <s v="Not Specified"/>
    <n v="0.05"/>
    <n v="0.71"/>
    <n v="-0.5"/>
    <s v=" "/>
    <s v=" "/>
    <n v="4.84"/>
    <n v="1"/>
    <n v="5.0599999999999996"/>
    <n v="3163"/>
    <x v="2468"/>
    <x v="1"/>
    <x v="2"/>
    <x v="0"/>
    <x v="4"/>
    <s v="Wrap Bag"/>
    <x v="334"/>
    <n v="0.52"/>
    <x v="2"/>
    <x v="10"/>
    <x v="915"/>
    <n v="75023"/>
  </r>
  <r>
    <n v="24837"/>
    <n v="86038"/>
    <x v="1168"/>
    <d v="2023-04-27T00:00:00"/>
    <s v="Not Specified"/>
    <n v="0.03"/>
    <n v="8.7799999999999994"/>
    <n v="-90.72"/>
    <s v=" "/>
    <n v="-67.489999999999995"/>
    <n v="15.31"/>
    <n v="9"/>
    <n v="142.54"/>
    <n v="2642"/>
    <x v="453"/>
    <x v="1"/>
    <x v="0"/>
    <x v="0"/>
    <x v="0"/>
    <s v="Small Box"/>
    <x v="541"/>
    <n v="0.56999999999999995"/>
    <x v="1"/>
    <x v="32"/>
    <x v="497"/>
    <n v="83701"/>
  </r>
  <r>
    <n v="6119"/>
    <n v="43330"/>
    <x v="1169"/>
    <d v="2023-04-28T00:00:00"/>
    <s v="Not Specified"/>
    <n v="0.03"/>
    <n v="8.99"/>
    <n v="337.041"/>
    <n v="337.041"/>
    <n v="-5.54"/>
    <n v="65.989999999999995"/>
    <n v="40"/>
    <n v="2205.7600000000002"/>
    <n v="1340"/>
    <x v="1515"/>
    <x v="1"/>
    <x v="0"/>
    <x v="2"/>
    <x v="8"/>
    <s v="Small Box"/>
    <x v="1000"/>
    <n v="0.57999999999999996"/>
    <x v="0"/>
    <x v="2"/>
    <x v="2"/>
    <n v="10170"/>
  </r>
  <r>
    <n v="19767"/>
    <n v="88145"/>
    <x v="1169"/>
    <d v="2023-04-29T00:00:00"/>
    <s v="Critical"/>
    <n v="0.01"/>
    <n v="7.12"/>
    <n v="280.91399999999999"/>
    <n v="280.91399999999999"/>
    <s v=" "/>
    <n v="39.979999999999997"/>
    <n v="4"/>
    <n v="163.52000000000001"/>
    <n v="2468"/>
    <x v="1817"/>
    <x v="1"/>
    <x v="0"/>
    <x v="2"/>
    <x v="5"/>
    <s v="Small Box"/>
    <x v="1020"/>
    <n v="0.67"/>
    <x v="3"/>
    <x v="44"/>
    <x v="393"/>
    <n v="28144"/>
  </r>
  <r>
    <n v="19937"/>
    <n v="90667"/>
    <x v="1169"/>
    <d v="2023-04-28T00:00:00"/>
    <s v="High"/>
    <n v="0"/>
    <n v="1.99"/>
    <n v="254.91359999999997"/>
    <n v="254.91359999999997"/>
    <s v=" "/>
    <n v="29.89"/>
    <n v="12"/>
    <n v="369.44"/>
    <n v="1298"/>
    <x v="624"/>
    <x v="1"/>
    <x v="0"/>
    <x v="2"/>
    <x v="5"/>
    <s v="Small Pack"/>
    <x v="186"/>
    <n v="0.5"/>
    <x v="2"/>
    <x v="10"/>
    <x v="170"/>
    <n v="75482"/>
  </r>
  <r>
    <n v="20145"/>
    <n v="87564"/>
    <x v="1169"/>
    <d v="2023-04-27T00:00:00"/>
    <s v="High"/>
    <n v="0.04"/>
    <n v="1.99"/>
    <n v="185.36159999999998"/>
    <n v="185.36159999999998"/>
    <n v="-78.742800000000003"/>
    <n v="29.89"/>
    <n v="9"/>
    <n v="268.64"/>
    <n v="2795"/>
    <x v="503"/>
    <x v="0"/>
    <x v="1"/>
    <x v="2"/>
    <x v="5"/>
    <s v="Small Pack"/>
    <x v="186"/>
    <n v="0.5"/>
    <x v="2"/>
    <x v="11"/>
    <x v="598"/>
    <n v="50401"/>
  </r>
  <r>
    <n v="21765"/>
    <n v="87040"/>
    <x v="1169"/>
    <d v="2023-05-01T00:00:00"/>
    <s v="Low"/>
    <n v="7.0000000000000007E-2"/>
    <n v="5.26"/>
    <n v="439.77599999999995"/>
    <n v="439.77599999999995"/>
    <n v="-182.5472"/>
    <n v="205.99"/>
    <n v="5"/>
    <n v="871.17"/>
    <n v="2517"/>
    <x v="16"/>
    <x v="1"/>
    <x v="0"/>
    <x v="2"/>
    <x v="8"/>
    <s v="Small Box"/>
    <x v="749"/>
    <n v="0.56000000000000005"/>
    <x v="0"/>
    <x v="30"/>
    <x v="1378"/>
    <n v="7740"/>
  </r>
  <r>
    <n v="21766"/>
    <n v="87040"/>
    <x v="1169"/>
    <d v="2023-05-06T00:00:00"/>
    <s v="Low"/>
    <n v="0.08"/>
    <n v="5.5"/>
    <n v="55.870000000000054"/>
    <n v="55.870000000000054"/>
    <s v=" "/>
    <n v="53.98"/>
    <n v="5"/>
    <n v="259.55"/>
    <n v="2513"/>
    <x v="16"/>
    <x v="1"/>
    <x v="0"/>
    <x v="2"/>
    <x v="5"/>
    <s v="Small Box"/>
    <x v="726"/>
    <n v="0.62"/>
    <x v="0"/>
    <x v="29"/>
    <x v="1150"/>
    <n v="1463"/>
  </r>
  <r>
    <n v="22656"/>
    <n v="91207"/>
    <x v="1169"/>
    <d v="2023-04-29T00:00:00"/>
    <s v="Medium"/>
    <n v="0.01"/>
    <n v="0.99"/>
    <n v="-70.971999999999994"/>
    <s v=" "/>
    <s v=" "/>
    <n v="20.99"/>
    <n v="1"/>
    <n v="18.899999999999999"/>
    <n v="749"/>
    <x v="1459"/>
    <x v="1"/>
    <x v="2"/>
    <x v="2"/>
    <x v="8"/>
    <s v="Wrap Bag"/>
    <x v="774"/>
    <n v="0.37"/>
    <x v="2"/>
    <x v="14"/>
    <x v="534"/>
    <n v="60423"/>
  </r>
  <r>
    <n v="22689"/>
    <n v="89786"/>
    <x v="1169"/>
    <d v="2023-04-28T00:00:00"/>
    <s v="High"/>
    <n v="0.1"/>
    <n v="9.83"/>
    <n v="156.55409999999998"/>
    <n v="156.55409999999998"/>
    <n v="-114.16999999999999"/>
    <n v="39.979999999999997"/>
    <n v="6"/>
    <n v="226.89"/>
    <n v="1765"/>
    <x v="2213"/>
    <x v="1"/>
    <x v="1"/>
    <x v="0"/>
    <x v="14"/>
    <s v="Small Box"/>
    <x v="943"/>
    <n v="0.4"/>
    <x v="2"/>
    <x v="26"/>
    <x v="793"/>
    <n v="63141"/>
  </r>
  <r>
    <n v="22729"/>
    <n v="88276"/>
    <x v="1169"/>
    <d v="2023-04-29T00:00:00"/>
    <s v="High"/>
    <n v="0.03"/>
    <n v="1.23"/>
    <n v="154.80599999999998"/>
    <n v="154.80599999999998"/>
    <n v="-942.5"/>
    <n v="4.13"/>
    <n v="13"/>
    <n v="53.96"/>
    <n v="2360"/>
    <x v="819"/>
    <x v="1"/>
    <x v="0"/>
    <x v="0"/>
    <x v="4"/>
    <s v="Wrap Bag"/>
    <x v="1109"/>
    <n v="0.55000000000000004"/>
    <x v="3"/>
    <x v="12"/>
    <x v="947"/>
    <n v="34982"/>
  </r>
  <r>
    <n v="22730"/>
    <n v="88276"/>
    <x v="1169"/>
    <d v="2023-04-28T00:00:00"/>
    <s v="High"/>
    <n v="0.06"/>
    <n v="5"/>
    <n v="6.1859999999999999"/>
    <n v="6.1859999999999999"/>
    <s v=" "/>
    <n v="3.28"/>
    <n v="1"/>
    <n v="4.33"/>
    <n v="2360"/>
    <x v="819"/>
    <x v="1"/>
    <x v="0"/>
    <x v="0"/>
    <x v="4"/>
    <s v="Wrap Bag"/>
    <x v="925"/>
    <n v="0.56000000000000005"/>
    <x v="3"/>
    <x v="12"/>
    <x v="947"/>
    <n v="34982"/>
  </r>
  <r>
    <n v="23413"/>
    <n v="87546"/>
    <x v="1169"/>
    <d v="2023-04-29T00:00:00"/>
    <s v="Critical"/>
    <n v="7.0000000000000007E-2"/>
    <n v="1.99"/>
    <n v="606.30989999999997"/>
    <n v="606.30989999999997"/>
    <s v=" "/>
    <n v="115.79"/>
    <n v="8"/>
    <n v="878.71"/>
    <n v="3400"/>
    <x v="546"/>
    <x v="1"/>
    <x v="2"/>
    <x v="2"/>
    <x v="5"/>
    <s v="Small Pack"/>
    <x v="651"/>
    <n v="0.49"/>
    <x v="0"/>
    <x v="42"/>
    <x v="744"/>
    <n v="26554"/>
  </r>
  <r>
    <n v="23414"/>
    <n v="87546"/>
    <x v="1169"/>
    <d v="2023-04-30T00:00:00"/>
    <s v="Critical"/>
    <n v="0.02"/>
    <n v="4.2699999999999996"/>
    <n v="-15.03"/>
    <s v=" "/>
    <n v="-15.569172000000002"/>
    <n v="37.44"/>
    <n v="1"/>
    <n v="43.9"/>
    <n v="3400"/>
    <x v="546"/>
    <x v="1"/>
    <x v="2"/>
    <x v="0"/>
    <x v="4"/>
    <s v="Wrap Bag"/>
    <x v="974"/>
    <n v="0.46"/>
    <x v="0"/>
    <x v="42"/>
    <x v="744"/>
    <n v="26554"/>
  </r>
  <r>
    <n v="24119"/>
    <n v="91250"/>
    <x v="1169"/>
    <d v="2023-04-28T00:00:00"/>
    <s v="Not Specified"/>
    <n v="0.03"/>
    <n v="8.99"/>
    <n v="337.041"/>
    <n v="337.041"/>
    <n v="-314.61"/>
    <n v="65.989999999999995"/>
    <n v="10"/>
    <n v="551.44000000000005"/>
    <n v="1339"/>
    <x v="1471"/>
    <x v="1"/>
    <x v="0"/>
    <x v="2"/>
    <x v="8"/>
    <s v="Small Box"/>
    <x v="1000"/>
    <n v="0.57999999999999996"/>
    <x v="2"/>
    <x v="14"/>
    <x v="1044"/>
    <n v="62234"/>
  </r>
  <r>
    <n v="24511"/>
    <n v="86098"/>
    <x v="1169"/>
    <d v="2023-05-02T00:00:00"/>
    <s v="Low"/>
    <n v="0.06"/>
    <n v="0.7"/>
    <n v="0.62"/>
    <n v="0.62"/>
    <s v=" "/>
    <n v="1.76"/>
    <n v="9"/>
    <n v="16.27"/>
    <n v="2081"/>
    <x v="198"/>
    <x v="1"/>
    <x v="2"/>
    <x v="0"/>
    <x v="4"/>
    <s v="Wrap Bag"/>
    <x v="904"/>
    <n v="0.56000000000000005"/>
    <x v="0"/>
    <x v="2"/>
    <x v="555"/>
    <n v="14853"/>
  </r>
  <r>
    <n v="7631"/>
    <n v="54595"/>
    <x v="1170"/>
    <d v="2023-04-30T00:00:00"/>
    <s v="Medium"/>
    <n v="0.02"/>
    <n v="2.64"/>
    <n v="6.79"/>
    <n v="6.79"/>
    <n v="-21.91"/>
    <n v="8.34"/>
    <n v="30"/>
    <n v="250.29"/>
    <n v="1217"/>
    <x v="151"/>
    <x v="1"/>
    <x v="3"/>
    <x v="0"/>
    <x v="16"/>
    <s v="Small Pack"/>
    <x v="166"/>
    <n v="0.59"/>
    <x v="0"/>
    <x v="29"/>
    <x v="185"/>
    <n v="2112"/>
  </r>
  <r>
    <n v="18805"/>
    <n v="89070"/>
    <x v="1170"/>
    <d v="2023-04-29T00:00:00"/>
    <s v="High"/>
    <n v="0.03"/>
    <n v="5.04"/>
    <n v="-95.058999999999997"/>
    <s v=" "/>
    <n v="-99.19"/>
    <n v="4.13"/>
    <n v="9"/>
    <n v="40.89"/>
    <n v="1658"/>
    <x v="2469"/>
    <x v="0"/>
    <x v="3"/>
    <x v="0"/>
    <x v="1"/>
    <s v="Small Box"/>
    <x v="300"/>
    <n v="0.38"/>
    <x v="1"/>
    <x v="43"/>
    <x v="1242"/>
    <n v="82070"/>
  </r>
  <r>
    <n v="18806"/>
    <n v="89070"/>
    <x v="1170"/>
    <d v="2023-04-30T00:00:00"/>
    <s v="High"/>
    <n v="0.08"/>
    <n v="5.5"/>
    <n v="425.66789999999992"/>
    <n v="425.66789999999992"/>
    <n v="-43.861999999999995"/>
    <n v="82.99"/>
    <n v="8"/>
    <n v="616.91"/>
    <n v="1658"/>
    <x v="2469"/>
    <x v="1"/>
    <x v="3"/>
    <x v="2"/>
    <x v="5"/>
    <s v="Small Box"/>
    <x v="839"/>
    <n v="0.44"/>
    <x v="1"/>
    <x v="43"/>
    <x v="1242"/>
    <n v="82070"/>
  </r>
  <r>
    <n v="21045"/>
    <n v="91259"/>
    <x v="1170"/>
    <d v="2023-04-29T00:00:00"/>
    <s v="Critical"/>
    <n v="0.06"/>
    <n v="4"/>
    <n v="-328.70600000000002"/>
    <s v=" "/>
    <n v="-53.06"/>
    <n v="7.59"/>
    <n v="2"/>
    <n v="16.38"/>
    <n v="1983"/>
    <x v="705"/>
    <x v="0"/>
    <x v="1"/>
    <x v="1"/>
    <x v="7"/>
    <s v="Wrap Bag"/>
    <x v="309"/>
    <n v="0.42"/>
    <x v="3"/>
    <x v="15"/>
    <x v="587"/>
    <n v="29651"/>
  </r>
  <r>
    <n v="21136"/>
    <n v="91066"/>
    <x v="1170"/>
    <d v="2023-04-29T00:00:00"/>
    <s v="Medium"/>
    <n v="0.04"/>
    <n v="28"/>
    <n v="547.02509999999995"/>
    <n v="547.02509999999995"/>
    <n v="-218.04919999999998"/>
    <n v="90.97"/>
    <n v="9"/>
    <n v="792.79"/>
    <n v="485"/>
    <x v="1395"/>
    <x v="2"/>
    <x v="2"/>
    <x v="2"/>
    <x v="6"/>
    <s v="Jumbo Drum"/>
    <x v="636"/>
    <n v="0.38"/>
    <x v="1"/>
    <x v="1"/>
    <x v="270"/>
    <n v="93727"/>
  </r>
  <r>
    <n v="21789"/>
    <n v="88674"/>
    <x v="1170"/>
    <d v="2023-04-29T00:00:00"/>
    <s v="Not Specified"/>
    <n v="0.05"/>
    <n v="14.3"/>
    <n v="333.09059999999999"/>
    <n v="333.09059999999999"/>
    <n v="-34.375999999999998"/>
    <n v="55.48"/>
    <n v="9"/>
    <n v="482.74"/>
    <n v="772"/>
    <x v="2470"/>
    <x v="0"/>
    <x v="3"/>
    <x v="0"/>
    <x v="3"/>
    <s v="Small Box"/>
    <x v="159"/>
    <n v="0.37"/>
    <x v="0"/>
    <x v="23"/>
    <x v="66"/>
    <n v="18103"/>
  </r>
  <r>
    <n v="22274"/>
    <n v="90529"/>
    <x v="1170"/>
    <d v="2023-05-03T00:00:00"/>
    <s v="Low"/>
    <n v="0.05"/>
    <n v="42.52"/>
    <n v="7.9739999999999993"/>
    <n v="7.9739999999999993"/>
    <n v="-211.54"/>
    <n v="400.98"/>
    <n v="2"/>
    <n v="796.87"/>
    <n v="1815"/>
    <x v="543"/>
    <x v="2"/>
    <x v="0"/>
    <x v="1"/>
    <x v="9"/>
    <s v="Jumbo Box"/>
    <x v="685"/>
    <n v="0.71"/>
    <x v="3"/>
    <x v="33"/>
    <x v="637"/>
    <n v="39208"/>
  </r>
  <r>
    <n v="4797"/>
    <n v="34086"/>
    <x v="1171"/>
    <d v="2023-05-01T00:00:00"/>
    <s v="High"/>
    <n v="0.04"/>
    <n v="2.5"/>
    <n v="655.91099999999994"/>
    <n v="655.91099999999994"/>
    <s v=" "/>
    <n v="65.989999999999995"/>
    <n v="41"/>
    <n v="2251.91"/>
    <n v="2431"/>
    <x v="1652"/>
    <x v="1"/>
    <x v="1"/>
    <x v="2"/>
    <x v="8"/>
    <s v="Small Box"/>
    <x v="1198"/>
    <n v="0.55000000000000004"/>
    <x v="1"/>
    <x v="1"/>
    <x v="1"/>
    <n v="90004"/>
  </r>
  <r>
    <n v="18392"/>
    <n v="87103"/>
    <x v="1171"/>
    <d v="2023-05-08T00:00:00"/>
    <s v="Low"/>
    <n v="0.1"/>
    <n v="41.91"/>
    <n v="98.75"/>
    <n v="98.75"/>
    <n v="-30.04"/>
    <n v="260.98"/>
    <n v="4"/>
    <n v="960.9"/>
    <n v="3162"/>
    <x v="2471"/>
    <x v="2"/>
    <x v="2"/>
    <x v="1"/>
    <x v="10"/>
    <s v="Jumbo Box"/>
    <x v="638"/>
    <n v="0.59"/>
    <x v="2"/>
    <x v="10"/>
    <x v="13"/>
    <n v="78577"/>
  </r>
  <r>
    <n v="21457"/>
    <n v="90586"/>
    <x v="1171"/>
    <d v="2023-05-01T00:00:00"/>
    <s v="Medium"/>
    <n v="0"/>
    <n v="1.25"/>
    <n v="435.74189999999999"/>
    <n v="435.74189999999999"/>
    <n v="-204.91800000000001"/>
    <n v="85.99"/>
    <n v="8"/>
    <n v="631.51"/>
    <n v="339"/>
    <x v="1929"/>
    <x v="1"/>
    <x v="2"/>
    <x v="2"/>
    <x v="8"/>
    <s v="Small Pack"/>
    <x v="1054"/>
    <n v="0.39"/>
    <x v="0"/>
    <x v="19"/>
    <x v="228"/>
    <n v="43229"/>
  </r>
  <r>
    <n v="22025"/>
    <n v="88982"/>
    <x v="1171"/>
    <d v="2023-04-29T00:00:00"/>
    <s v="Low"/>
    <n v="0.09"/>
    <n v="6.25"/>
    <n v="-230.42599999999999"/>
    <s v=" "/>
    <n v="-1770.9659767800001"/>
    <n v="16.91"/>
    <n v="9"/>
    <n v="151.18"/>
    <n v="2770"/>
    <x v="235"/>
    <x v="1"/>
    <x v="2"/>
    <x v="0"/>
    <x v="0"/>
    <s v="Small Box"/>
    <x v="861"/>
    <n v="0.57999999999999996"/>
    <x v="3"/>
    <x v="20"/>
    <x v="694"/>
    <n v="30338"/>
  </r>
  <r>
    <n v="22026"/>
    <n v="88982"/>
    <x v="1171"/>
    <d v="2023-05-06T00:00:00"/>
    <s v="Low"/>
    <n v="0.04"/>
    <n v="85.63"/>
    <n v="53.279999999999994"/>
    <n v="53.279999999999994"/>
    <n v="-812.25"/>
    <n v="376.13"/>
    <n v="2"/>
    <n v="620.41999999999996"/>
    <n v="2770"/>
    <x v="2472"/>
    <x v="2"/>
    <x v="2"/>
    <x v="1"/>
    <x v="9"/>
    <s v="Jumbo Box"/>
    <x v="895"/>
    <n v="0.74"/>
    <x v="3"/>
    <x v="20"/>
    <x v="694"/>
    <n v="30338"/>
  </r>
  <r>
    <n v="22797"/>
    <n v="89101"/>
    <x v="1171"/>
    <d v="2023-05-01T00:00:00"/>
    <s v="High"/>
    <n v="0.04"/>
    <n v="2.5"/>
    <n v="378.98249999999996"/>
    <n v="378.98249999999996"/>
    <n v="-28.176000000000002"/>
    <n v="65.989999999999995"/>
    <n v="10"/>
    <n v="549.25"/>
    <n v="2433"/>
    <x v="543"/>
    <x v="1"/>
    <x v="1"/>
    <x v="2"/>
    <x v="8"/>
    <s v="Small Box"/>
    <x v="1198"/>
    <n v="0.55000000000000004"/>
    <x v="2"/>
    <x v="13"/>
    <x v="498"/>
    <n v="73160"/>
  </r>
  <r>
    <n v="23066"/>
    <n v="89229"/>
    <x v="1171"/>
    <d v="2023-05-01T00:00:00"/>
    <s v="Critical"/>
    <n v="0.01"/>
    <n v="5.72"/>
    <n v="127.03799999999998"/>
    <n v="127.03799999999998"/>
    <s v=" "/>
    <n v="4.82"/>
    <n v="3"/>
    <n v="16.75"/>
    <n v="2455"/>
    <x v="1740"/>
    <x v="1"/>
    <x v="0"/>
    <x v="1"/>
    <x v="7"/>
    <s v="Small Pack"/>
    <x v="1097"/>
    <n v="0.47"/>
    <x v="3"/>
    <x v="9"/>
    <x v="461"/>
    <n v="35810"/>
  </r>
  <r>
    <n v="23067"/>
    <n v="89229"/>
    <x v="1171"/>
    <d v="2023-05-01T00:00:00"/>
    <s v="Critical"/>
    <n v="0.03"/>
    <n v="0.99"/>
    <n v="-90.3"/>
    <s v=" "/>
    <s v=" "/>
    <n v="35.99"/>
    <n v="11"/>
    <n v="326.41000000000003"/>
    <n v="2455"/>
    <x v="1740"/>
    <x v="1"/>
    <x v="0"/>
    <x v="2"/>
    <x v="8"/>
    <s v="Small Pack"/>
    <x v="376"/>
    <n v="0.35"/>
    <x v="3"/>
    <x v="9"/>
    <x v="461"/>
    <n v="35810"/>
  </r>
  <r>
    <n v="23384"/>
    <n v="89568"/>
    <x v="1171"/>
    <d v="2023-05-01T00:00:00"/>
    <s v="Medium"/>
    <n v="0.05"/>
    <n v="4"/>
    <n v="-10.73"/>
    <s v=" "/>
    <s v=" "/>
    <n v="7.59"/>
    <n v="1"/>
    <n v="11.64"/>
    <n v="3239"/>
    <x v="2473"/>
    <x v="1"/>
    <x v="2"/>
    <x v="1"/>
    <x v="7"/>
    <s v="Wrap Bag"/>
    <x v="309"/>
    <n v="0.42"/>
    <x v="1"/>
    <x v="5"/>
    <x v="1253"/>
    <n v="97405"/>
  </r>
  <r>
    <n v="24261"/>
    <n v="90023"/>
    <x v="1171"/>
    <d v="2023-04-30T00:00:00"/>
    <s v="Medium"/>
    <n v="0.1"/>
    <n v="69"/>
    <n v="-1640.511"/>
    <s v=" "/>
    <s v=" "/>
    <n v="154.13"/>
    <n v="12"/>
    <n v="1714.8"/>
    <n v="2890"/>
    <x v="1924"/>
    <x v="1"/>
    <x v="2"/>
    <x v="1"/>
    <x v="9"/>
    <s v="Large Box"/>
    <x v="174"/>
    <n v="0.68"/>
    <x v="2"/>
    <x v="11"/>
    <x v="598"/>
    <n v="50401"/>
  </r>
  <r>
    <n v="25372"/>
    <n v="86392"/>
    <x v="1171"/>
    <d v="2023-05-01T00:00:00"/>
    <s v="High"/>
    <n v="0.09"/>
    <n v="6.32"/>
    <n v="-29.77"/>
    <s v=" "/>
    <s v=" "/>
    <n v="20.48"/>
    <n v="2"/>
    <n v="40.130000000000003"/>
    <n v="394"/>
    <x v="1900"/>
    <x v="1"/>
    <x v="2"/>
    <x v="0"/>
    <x v="13"/>
    <s v="Small Box"/>
    <x v="508"/>
    <n v="0.57999999999999996"/>
    <x v="0"/>
    <x v="2"/>
    <x v="1214"/>
    <n v="13905"/>
  </r>
  <r>
    <n v="25827"/>
    <n v="90941"/>
    <x v="1171"/>
    <d v="2023-04-30T00:00:00"/>
    <s v="Not Specified"/>
    <n v="0.03"/>
    <n v="7.18"/>
    <n v="487.29179999999997"/>
    <n v="487.29179999999997"/>
    <s v=" "/>
    <n v="100.98"/>
    <n v="7"/>
    <n v="706.22"/>
    <n v="1578"/>
    <x v="1066"/>
    <x v="1"/>
    <x v="2"/>
    <x v="2"/>
    <x v="5"/>
    <s v="Small Box"/>
    <x v="440"/>
    <n v="0.4"/>
    <x v="0"/>
    <x v="17"/>
    <x v="1379"/>
    <n v="6607"/>
  </r>
  <r>
    <n v="18024"/>
    <n v="85960"/>
    <x v="1172"/>
    <d v="2023-05-02T00:00:00"/>
    <s v="Not Specified"/>
    <n v="0.01"/>
    <n v="35"/>
    <n v="-310.20999999999998"/>
    <s v=" "/>
    <n v="-8.3979999999999997"/>
    <n v="95.99"/>
    <n v="3"/>
    <n v="308.89"/>
    <n v="2280"/>
    <x v="2474"/>
    <x v="1"/>
    <x v="0"/>
    <x v="0"/>
    <x v="0"/>
    <s v="Large Box"/>
    <x v="0"/>
    <m/>
    <x v="2"/>
    <x v="22"/>
    <x v="895"/>
    <n v="53005"/>
  </r>
  <r>
    <n v="18104"/>
    <n v="86393"/>
    <x v="1172"/>
    <d v="2023-05-01T00:00:00"/>
    <s v="Critical"/>
    <n v="0.01"/>
    <n v="58.95"/>
    <n v="-171.92"/>
    <s v=" "/>
    <n v="-27.004999999999999"/>
    <n v="320.98"/>
    <n v="1"/>
    <n v="335.92"/>
    <n v="393"/>
    <x v="1811"/>
    <x v="2"/>
    <x v="2"/>
    <x v="1"/>
    <x v="2"/>
    <s v="Jumbo Drum"/>
    <x v="88"/>
    <n v="0.56999999999999995"/>
    <x v="0"/>
    <x v="2"/>
    <x v="181"/>
    <n v="13021"/>
  </r>
  <r>
    <n v="26097"/>
    <n v="88263"/>
    <x v="1172"/>
    <d v="2023-05-03T00:00:00"/>
    <s v="High"/>
    <n v="0.05"/>
    <n v="19.989999999999998"/>
    <n v="-85.32"/>
    <s v=" "/>
    <n v="-17.806600000000003"/>
    <n v="30.53"/>
    <n v="4"/>
    <n v="121.88"/>
    <n v="1790"/>
    <x v="2247"/>
    <x v="1"/>
    <x v="1"/>
    <x v="0"/>
    <x v="12"/>
    <s v="Small Box"/>
    <x v="107"/>
    <n v="0.39"/>
    <x v="1"/>
    <x v="45"/>
    <x v="988"/>
    <n v="59102"/>
  </r>
  <r>
    <n v="7985"/>
    <n v="57092"/>
    <x v="1173"/>
    <d v="2023-05-02T00:00:00"/>
    <s v="Critical"/>
    <n v="0.03"/>
    <n v="8.99"/>
    <n v="601.33500000000004"/>
    <n v="601.33500000000004"/>
    <s v=" "/>
    <n v="110.99"/>
    <n v="38"/>
    <n v="3696.09"/>
    <n v="949"/>
    <x v="548"/>
    <x v="1"/>
    <x v="1"/>
    <x v="2"/>
    <x v="8"/>
    <s v="Small Box"/>
    <x v="670"/>
    <n v="0.56999999999999995"/>
    <x v="1"/>
    <x v="1"/>
    <x v="1"/>
    <n v="90049"/>
  </r>
  <r>
    <n v="19373"/>
    <n v="87573"/>
    <x v="1173"/>
    <d v="2023-05-03T00:00:00"/>
    <s v="High"/>
    <n v="0.01"/>
    <n v="35"/>
    <n v="1795.68"/>
    <n v="1795.68"/>
    <s v=" "/>
    <n v="167.27"/>
    <n v="15"/>
    <n v="2518.37"/>
    <n v="2143"/>
    <x v="579"/>
    <x v="0"/>
    <x v="0"/>
    <x v="0"/>
    <x v="0"/>
    <s v="Large Box"/>
    <x v="998"/>
    <n v="0.85"/>
    <x v="3"/>
    <x v="16"/>
    <x v="28"/>
    <n v="20151"/>
  </r>
  <r>
    <n v="20957"/>
    <n v="89338"/>
    <x v="1173"/>
    <d v="2023-05-03T00:00:00"/>
    <s v="Critical"/>
    <n v="0.01"/>
    <n v="24.49"/>
    <n v="453.15749999999997"/>
    <n v="453.15749999999997"/>
    <s v=" "/>
    <n v="123.38"/>
    <n v="5"/>
    <n v="656.75"/>
    <n v="2037"/>
    <x v="1809"/>
    <x v="0"/>
    <x v="2"/>
    <x v="0"/>
    <x v="13"/>
    <s v="Large Box"/>
    <x v="1166"/>
    <n v="0.46"/>
    <x v="1"/>
    <x v="45"/>
    <x v="246"/>
    <n v="59715"/>
  </r>
  <r>
    <n v="513"/>
    <n v="3524"/>
    <x v="1174"/>
    <d v="2023-05-03T00:00:00"/>
    <s v="High"/>
    <n v="0"/>
    <n v="9.0299999999999994"/>
    <n v="52.35"/>
    <n v="52.35"/>
    <n v="-9.1635999999999989"/>
    <n v="18.97"/>
    <n v="27"/>
    <n v="549.41"/>
    <n v="2498"/>
    <x v="10"/>
    <x v="1"/>
    <x v="3"/>
    <x v="0"/>
    <x v="3"/>
    <s v="Small Box"/>
    <x v="118"/>
    <n v="0.37"/>
    <x v="1"/>
    <x v="1"/>
    <x v="132"/>
    <n v="92024"/>
  </r>
  <r>
    <n v="18513"/>
    <n v="88325"/>
    <x v="1174"/>
    <d v="2023-05-03T00:00:00"/>
    <s v="High"/>
    <n v="0"/>
    <n v="9.0299999999999994"/>
    <n v="52.35"/>
    <n v="52.35"/>
    <n v="-90.94"/>
    <n v="18.97"/>
    <n v="7"/>
    <n v="142.44"/>
    <n v="2499"/>
    <x v="2136"/>
    <x v="1"/>
    <x v="3"/>
    <x v="0"/>
    <x v="3"/>
    <s v="Small Box"/>
    <x v="118"/>
    <n v="0.37"/>
    <x v="2"/>
    <x v="14"/>
    <x v="188"/>
    <n v="60901"/>
  </r>
  <r>
    <n v="23570"/>
    <n v="91379"/>
    <x v="1174"/>
    <d v="2023-05-04T00:00:00"/>
    <s v="Not Specified"/>
    <n v="0.09"/>
    <n v="6.05"/>
    <n v="-71.59899999999999"/>
    <s v=" "/>
    <s v=" "/>
    <n v="7.1"/>
    <n v="8"/>
    <n v="55.17"/>
    <n v="3066"/>
    <x v="2196"/>
    <x v="1"/>
    <x v="1"/>
    <x v="0"/>
    <x v="1"/>
    <s v="Small Box"/>
    <x v="215"/>
    <n v="0.39"/>
    <x v="0"/>
    <x v="19"/>
    <x v="1160"/>
    <n v="44312"/>
  </r>
  <r>
    <n v="23571"/>
    <n v="91379"/>
    <x v="1174"/>
    <d v="2023-05-03T00:00:00"/>
    <s v="Not Specified"/>
    <n v="0.02"/>
    <n v="2.5"/>
    <n v="251.19900000000001"/>
    <n v="251.19900000000001"/>
    <s v=" "/>
    <n v="125.99"/>
    <n v="6"/>
    <n v="642.29"/>
    <n v="3066"/>
    <x v="1255"/>
    <x v="1"/>
    <x v="1"/>
    <x v="2"/>
    <x v="8"/>
    <s v="Small Box"/>
    <x v="299"/>
    <n v="0.6"/>
    <x v="0"/>
    <x v="19"/>
    <x v="1160"/>
    <n v="44312"/>
  </r>
  <r>
    <n v="23674"/>
    <n v="87380"/>
    <x v="1174"/>
    <d v="2023-05-02T00:00:00"/>
    <s v="Low"/>
    <n v="0.06"/>
    <n v="9.86"/>
    <n v="-119.31"/>
    <s v=" "/>
    <n v="-6.2399999999999997E-2"/>
    <n v="9.06"/>
    <n v="8"/>
    <n v="74.14"/>
    <n v="1886"/>
    <x v="93"/>
    <x v="1"/>
    <x v="0"/>
    <x v="0"/>
    <x v="3"/>
    <s v="Small Box"/>
    <x v="451"/>
    <n v="0.4"/>
    <x v="0"/>
    <x v="37"/>
    <x v="1182"/>
    <n v="5451"/>
  </r>
  <r>
    <n v="23781"/>
    <n v="87459"/>
    <x v="1174"/>
    <d v="2023-05-03T00:00:00"/>
    <s v="Medium"/>
    <n v="0.05"/>
    <n v="1.99"/>
    <n v="277.0419"/>
    <n v="277.0419"/>
    <s v=" "/>
    <n v="29.89"/>
    <n v="14"/>
    <n v="401.51"/>
    <n v="2531"/>
    <x v="108"/>
    <x v="1"/>
    <x v="3"/>
    <x v="2"/>
    <x v="5"/>
    <s v="Small Pack"/>
    <x v="186"/>
    <n v="0.5"/>
    <x v="1"/>
    <x v="1"/>
    <x v="406"/>
    <n v="93422"/>
  </r>
  <r>
    <n v="25592"/>
    <n v="87418"/>
    <x v="1174"/>
    <d v="2023-05-09T00:00:00"/>
    <s v="Low"/>
    <n v="0.02"/>
    <n v="3.99"/>
    <n v="691.3178999999999"/>
    <n v="691.3178999999999"/>
    <n v="-46.2"/>
    <n v="59.98"/>
    <n v="16"/>
    <n v="1001.91"/>
    <n v="63"/>
    <x v="1273"/>
    <x v="0"/>
    <x v="2"/>
    <x v="0"/>
    <x v="13"/>
    <s v="Small Box"/>
    <x v="157"/>
    <n v="0.56999999999999995"/>
    <x v="2"/>
    <x v="10"/>
    <x v="1314"/>
    <n v="75088"/>
  </r>
  <r>
    <n v="25593"/>
    <n v="87418"/>
    <x v="1174"/>
    <d v="2023-05-07T00:00:00"/>
    <s v="Low"/>
    <n v="0.06"/>
    <n v="5.31"/>
    <n v="458.62199999999996"/>
    <n v="458.62199999999996"/>
    <s v=" "/>
    <n v="65.989999999999995"/>
    <n v="13"/>
    <n v="700.58"/>
    <n v="63"/>
    <x v="1273"/>
    <x v="1"/>
    <x v="2"/>
    <x v="2"/>
    <x v="8"/>
    <s v="Small Box"/>
    <x v="710"/>
    <n v="0.56999999999999995"/>
    <x v="2"/>
    <x v="10"/>
    <x v="1314"/>
    <n v="75088"/>
  </r>
  <r>
    <n v="25986"/>
    <n v="90657"/>
    <x v="1174"/>
    <d v="2023-05-09T00:00:00"/>
    <s v="Low"/>
    <n v="0.05"/>
    <n v="2.99"/>
    <n v="-7.785499999999999"/>
    <s v=" "/>
    <n v="-414.77760000000001"/>
    <n v="5.34"/>
    <n v="1"/>
    <n v="6.32"/>
    <n v="1732"/>
    <x v="1710"/>
    <x v="1"/>
    <x v="3"/>
    <x v="0"/>
    <x v="1"/>
    <s v="Small Box"/>
    <x v="258"/>
    <n v="0.38"/>
    <x v="1"/>
    <x v="36"/>
    <x v="407"/>
    <n v="88310"/>
  </r>
  <r>
    <n v="25987"/>
    <n v="90657"/>
    <x v="1174"/>
    <d v="2023-05-09T00:00:00"/>
    <s v="Low"/>
    <n v="0"/>
    <n v="5.41"/>
    <n v="31.93"/>
    <n v="31.93"/>
    <s v=" "/>
    <n v="15.42"/>
    <n v="15"/>
    <n v="237.65"/>
    <n v="1732"/>
    <x v="1997"/>
    <x v="1"/>
    <x v="3"/>
    <x v="0"/>
    <x v="0"/>
    <s v="Small Box"/>
    <x v="340"/>
    <n v="0.59"/>
    <x v="1"/>
    <x v="36"/>
    <x v="407"/>
    <n v="88310"/>
  </r>
  <r>
    <n v="26309"/>
    <n v="88538"/>
    <x v="1174"/>
    <d v="2023-05-02T00:00:00"/>
    <s v="High"/>
    <n v="0.06"/>
    <n v="5.2"/>
    <n v="-38.57"/>
    <s v=" "/>
    <s v=" "/>
    <n v="6.68"/>
    <n v="8"/>
    <n v="52.97"/>
    <n v="136"/>
    <x v="2202"/>
    <x v="1"/>
    <x v="3"/>
    <x v="0"/>
    <x v="3"/>
    <s v="Small Box"/>
    <x v="1096"/>
    <n v="0.37"/>
    <x v="1"/>
    <x v="1"/>
    <x v="809"/>
    <n v="94952"/>
  </r>
  <r>
    <n v="2616"/>
    <n v="18917"/>
    <x v="1175"/>
    <d v="2023-05-05T00:00:00"/>
    <s v="Critical"/>
    <n v="0.08"/>
    <n v="1.49"/>
    <n v="-8.3605"/>
    <s v=" "/>
    <s v=" "/>
    <n v="2.08"/>
    <n v="18"/>
    <n v="37.049999999999997"/>
    <n v="3079"/>
    <x v="1521"/>
    <x v="1"/>
    <x v="3"/>
    <x v="0"/>
    <x v="1"/>
    <s v="Small Box"/>
    <x v="1024"/>
    <n v="0.38"/>
    <x v="0"/>
    <x v="23"/>
    <x v="111"/>
    <n v="19112"/>
  </r>
  <r>
    <n v="4270"/>
    <n v="30375"/>
    <x v="1175"/>
    <d v="2023-05-07T00:00:00"/>
    <s v="Low"/>
    <n v="0.03"/>
    <n v="6.27"/>
    <n v="-92.954499999999996"/>
    <s v=" "/>
    <n v="-89.572000000000003"/>
    <n v="3.36"/>
    <n v="26"/>
    <n v="92.89"/>
    <n v="667"/>
    <x v="2475"/>
    <x v="1"/>
    <x v="2"/>
    <x v="0"/>
    <x v="1"/>
    <s v="Small Box"/>
    <x v="16"/>
    <n v="0.4"/>
    <x v="2"/>
    <x v="10"/>
    <x v="75"/>
    <n v="75203"/>
  </r>
  <r>
    <n v="19028"/>
    <n v="89353"/>
    <x v="1175"/>
    <d v="2023-05-04T00:00:00"/>
    <s v="Critical"/>
    <n v="0.08"/>
    <n v="0.93"/>
    <n v="-1.76"/>
    <s v=" "/>
    <n v="-18.172000000000001"/>
    <n v="2.84"/>
    <n v="3"/>
    <n v="8.6999999999999993"/>
    <n v="718"/>
    <x v="1591"/>
    <x v="1"/>
    <x v="2"/>
    <x v="0"/>
    <x v="4"/>
    <s v="Wrap Bag"/>
    <x v="554"/>
    <n v="0.54"/>
    <x v="1"/>
    <x v="18"/>
    <x v="401"/>
    <n v="89031"/>
  </r>
  <r>
    <n v="20616"/>
    <n v="88248"/>
    <x v="1175"/>
    <d v="2023-05-05T00:00:00"/>
    <s v="Critical"/>
    <n v="0.08"/>
    <n v="1.49"/>
    <n v="-8.3605"/>
    <s v=" "/>
    <n v="-34.844999999999999"/>
    <n v="2.08"/>
    <n v="5"/>
    <n v="10.29"/>
    <n v="3076"/>
    <x v="2040"/>
    <x v="1"/>
    <x v="3"/>
    <x v="0"/>
    <x v="1"/>
    <s v="Small Box"/>
    <x v="1024"/>
    <n v="0.38"/>
    <x v="0"/>
    <x v="19"/>
    <x v="560"/>
    <n v="44224"/>
  </r>
  <r>
    <n v="21202"/>
    <n v="86945"/>
    <x v="1175"/>
    <d v="2023-05-03T00:00:00"/>
    <s v="Medium"/>
    <n v="0.1"/>
    <n v="8.99"/>
    <n v="34.362000000000002"/>
    <n v="34.362000000000002"/>
    <s v=" "/>
    <n v="65.989999999999995"/>
    <n v="8"/>
    <n v="434.68"/>
    <n v="2018"/>
    <x v="1279"/>
    <x v="1"/>
    <x v="2"/>
    <x v="2"/>
    <x v="8"/>
    <s v="Small Box"/>
    <x v="785"/>
    <n v="0.6"/>
    <x v="0"/>
    <x v="23"/>
    <x v="924"/>
    <n v="15235"/>
  </r>
  <r>
    <n v="22270"/>
    <n v="88680"/>
    <x v="1175"/>
    <d v="2023-05-07T00:00:00"/>
    <s v="Low"/>
    <n v="0.03"/>
    <n v="6.27"/>
    <n v="53.260199999999998"/>
    <n v="53.260199999999998"/>
    <s v=" "/>
    <n v="3.36"/>
    <n v="7"/>
    <n v="25.01"/>
    <n v="666"/>
    <x v="500"/>
    <x v="1"/>
    <x v="2"/>
    <x v="0"/>
    <x v="1"/>
    <s v="Small Box"/>
    <x v="16"/>
    <n v="0.4"/>
    <x v="3"/>
    <x v="28"/>
    <x v="384"/>
    <n v="37211"/>
  </r>
  <r>
    <n v="23081"/>
    <n v="88822"/>
    <x v="1175"/>
    <d v="2023-05-05T00:00:00"/>
    <s v="Medium"/>
    <n v="0.09"/>
    <n v="3.99"/>
    <n v="12.407999999999999"/>
    <n v="12.407999999999999"/>
    <s v=" "/>
    <n v="120.98"/>
    <n v="5"/>
    <n v="588.48"/>
    <n v="2813"/>
    <x v="2476"/>
    <x v="0"/>
    <x v="2"/>
    <x v="0"/>
    <x v="13"/>
    <s v="Small Box"/>
    <x v="471"/>
    <n v="0.6"/>
    <x v="3"/>
    <x v="28"/>
    <x v="159"/>
    <n v="37311"/>
  </r>
  <r>
    <n v="25186"/>
    <n v="91519"/>
    <x v="1175"/>
    <d v="2023-05-08T00:00:00"/>
    <s v="Low"/>
    <n v="0.08"/>
    <n v="35.840000000000003"/>
    <n v="-335.77"/>
    <s v=" "/>
    <n v="-58.450559999999996"/>
    <n v="100.98"/>
    <n v="15"/>
    <n v="1433.08"/>
    <n v="787"/>
    <x v="61"/>
    <x v="2"/>
    <x v="0"/>
    <x v="1"/>
    <x v="10"/>
    <s v="Jumbo Box"/>
    <x v="41"/>
    <n v="0.62"/>
    <x v="1"/>
    <x v="1"/>
    <x v="1021"/>
    <n v="95351"/>
  </r>
  <r>
    <n v="25793"/>
    <n v="90452"/>
    <x v="1175"/>
    <d v="2023-05-04T00:00:00"/>
    <s v="Critical"/>
    <n v="0.01"/>
    <n v="1.39"/>
    <n v="83.903999999999996"/>
    <n v="83.903999999999996"/>
    <s v=" "/>
    <n v="8.74"/>
    <n v="14"/>
    <n v="121.6"/>
    <n v="448"/>
    <x v="41"/>
    <x v="1"/>
    <x v="2"/>
    <x v="0"/>
    <x v="14"/>
    <s v="Small Box"/>
    <x v="72"/>
    <n v="0.38"/>
    <x v="2"/>
    <x v="3"/>
    <x v="899"/>
    <n v="56301"/>
  </r>
  <r>
    <n v="1205"/>
    <n v="8833"/>
    <x v="1176"/>
    <d v="2023-05-08T00:00:00"/>
    <s v="Low"/>
    <n v="0"/>
    <n v="35"/>
    <n v="-846.73"/>
    <s v=" "/>
    <s v=" "/>
    <n v="80.98"/>
    <n v="52"/>
    <n v="4340.67"/>
    <n v="2498"/>
    <x v="179"/>
    <x v="1"/>
    <x v="3"/>
    <x v="0"/>
    <x v="0"/>
    <s v="Large Box"/>
    <x v="620"/>
    <n v="0.81"/>
    <x v="1"/>
    <x v="1"/>
    <x v="132"/>
    <n v="92024"/>
  </r>
  <r>
    <n v="1455"/>
    <n v="10470"/>
    <x v="1176"/>
    <d v="2023-05-09T00:00:00"/>
    <s v="Critical"/>
    <n v="0.1"/>
    <n v="5.21"/>
    <n v="-126.0574"/>
    <s v=" "/>
    <s v=" "/>
    <n v="7.38"/>
    <n v="46"/>
    <n v="324.60000000000002"/>
    <n v="1959"/>
    <x v="89"/>
    <x v="1"/>
    <x v="2"/>
    <x v="1"/>
    <x v="7"/>
    <s v="Small Box"/>
    <x v="576"/>
    <n v="0.56000000000000005"/>
    <x v="3"/>
    <x v="12"/>
    <x v="89"/>
    <n v="33916"/>
  </r>
  <r>
    <n v="19205"/>
    <n v="88326"/>
    <x v="1176"/>
    <d v="2023-05-08T00:00:00"/>
    <s v="Low"/>
    <n v="0"/>
    <n v="35"/>
    <n v="-846.73"/>
    <s v=" "/>
    <n v="-142.75"/>
    <n v="80.98"/>
    <n v="13"/>
    <n v="1085.17"/>
    <n v="2499"/>
    <x v="2136"/>
    <x v="1"/>
    <x v="3"/>
    <x v="0"/>
    <x v="0"/>
    <s v="Large Box"/>
    <x v="620"/>
    <n v="0.81"/>
    <x v="2"/>
    <x v="14"/>
    <x v="188"/>
    <n v="60901"/>
  </r>
  <r>
    <n v="19452"/>
    <n v="90125"/>
    <x v="1176"/>
    <d v="2023-05-06T00:00:00"/>
    <s v="Low"/>
    <n v="0.02"/>
    <n v="3.5"/>
    <n v="394.10039999999992"/>
    <n v="394.10039999999992"/>
    <n v="-110.07"/>
    <n v="44.01"/>
    <n v="13"/>
    <n v="571.16"/>
    <n v="1437"/>
    <x v="1358"/>
    <x v="0"/>
    <x v="2"/>
    <x v="0"/>
    <x v="13"/>
    <s v="Small Box"/>
    <x v="557"/>
    <n v="0.59"/>
    <x v="0"/>
    <x v="19"/>
    <x v="252"/>
    <n v="43017"/>
  </r>
  <r>
    <n v="19453"/>
    <n v="90125"/>
    <x v="1176"/>
    <d v="2023-05-11T00:00:00"/>
    <s v="Low"/>
    <n v="0.03"/>
    <n v="13.18"/>
    <n v="-54.613500000000002"/>
    <s v=" "/>
    <s v=" "/>
    <n v="15.99"/>
    <n v="3"/>
    <n v="51.47"/>
    <n v="1437"/>
    <x v="1358"/>
    <x v="1"/>
    <x v="2"/>
    <x v="0"/>
    <x v="1"/>
    <s v="Small Box"/>
    <x v="47"/>
    <n v="0.37"/>
    <x v="0"/>
    <x v="19"/>
    <x v="252"/>
    <n v="43017"/>
  </r>
  <r>
    <n v="19454"/>
    <n v="90125"/>
    <x v="1176"/>
    <d v="2023-05-06T00:00:00"/>
    <s v="Low"/>
    <n v="0.09"/>
    <n v="4.99"/>
    <n v="333.72"/>
    <n v="333.72"/>
    <s v=" "/>
    <n v="175.99"/>
    <n v="7"/>
    <n v="1019.6"/>
    <n v="1437"/>
    <x v="2293"/>
    <x v="1"/>
    <x v="2"/>
    <x v="2"/>
    <x v="8"/>
    <s v="Small Box"/>
    <x v="275"/>
    <n v="0.59"/>
    <x v="0"/>
    <x v="19"/>
    <x v="252"/>
    <n v="43017"/>
  </r>
  <r>
    <n v="19455"/>
    <n v="88865"/>
    <x v="1176"/>
    <d v="2023-05-09T00:00:00"/>
    <s v="Critical"/>
    <n v="0.1"/>
    <n v="5.21"/>
    <n v="-94.78"/>
    <s v=" "/>
    <s v=" "/>
    <n v="7.38"/>
    <n v="11"/>
    <n v="77.62"/>
    <n v="1961"/>
    <x v="1310"/>
    <x v="1"/>
    <x v="2"/>
    <x v="1"/>
    <x v="7"/>
    <s v="Small Box"/>
    <x v="576"/>
    <n v="0.56000000000000005"/>
    <x v="2"/>
    <x v="27"/>
    <x v="1190"/>
    <n v="48073"/>
  </r>
  <r>
    <n v="23593"/>
    <n v="85987"/>
    <x v="1176"/>
    <d v="2023-05-06T00:00:00"/>
    <s v="Low"/>
    <n v="0.03"/>
    <n v="0.5"/>
    <n v="1.17"/>
    <n v="1.17"/>
    <n v="-93.735199999999992"/>
    <n v="2.88"/>
    <n v="2"/>
    <n v="5.84"/>
    <n v="3340"/>
    <x v="1268"/>
    <x v="1"/>
    <x v="1"/>
    <x v="0"/>
    <x v="12"/>
    <s v="Small Box"/>
    <x v="1122"/>
    <n v="0.36"/>
    <x v="1"/>
    <x v="5"/>
    <x v="571"/>
    <n v="97060"/>
  </r>
  <r>
    <n v="23594"/>
    <n v="85987"/>
    <x v="1176"/>
    <d v="2023-05-09T00:00:00"/>
    <s v="Low"/>
    <n v="0.03"/>
    <n v="8.99"/>
    <n v="-773.34399999999994"/>
    <s v=" "/>
    <n v="-15.090400000000001"/>
    <n v="195.99"/>
    <n v="1"/>
    <n v="166.44"/>
    <n v="3340"/>
    <x v="81"/>
    <x v="1"/>
    <x v="1"/>
    <x v="2"/>
    <x v="8"/>
    <s v="Small Box"/>
    <x v="261"/>
    <n v="0.6"/>
    <x v="1"/>
    <x v="5"/>
    <x v="571"/>
    <n v="97060"/>
  </r>
  <r>
    <n v="24923"/>
    <n v="90191"/>
    <x v="1176"/>
    <d v="2023-05-06T00:00:00"/>
    <s v="Medium"/>
    <n v="0.02"/>
    <n v="13.99"/>
    <n v="-397.51865999999995"/>
    <s v=" "/>
    <s v=" "/>
    <n v="1938.02"/>
    <n v="4"/>
    <n v="8052.86"/>
    <n v="1693"/>
    <x v="40"/>
    <x v="1"/>
    <x v="1"/>
    <x v="2"/>
    <x v="6"/>
    <s v="Medium Box"/>
    <x v="1216"/>
    <n v="0.38"/>
    <x v="3"/>
    <x v="16"/>
    <x v="109"/>
    <n v="20190"/>
  </r>
  <r>
    <n v="24946"/>
    <n v="89413"/>
    <x v="1176"/>
    <d v="2023-05-05T00:00:00"/>
    <s v="Medium"/>
    <n v="0.06"/>
    <n v="8.99"/>
    <n v="-876.51200000000006"/>
    <s v=" "/>
    <n v="-2.1800000000000002"/>
    <n v="205.99"/>
    <n v="2"/>
    <n v="352.21"/>
    <n v="1384"/>
    <x v="867"/>
    <x v="1"/>
    <x v="1"/>
    <x v="2"/>
    <x v="8"/>
    <s v="Small Box"/>
    <x v="208"/>
    <n v="0.56000000000000005"/>
    <x v="3"/>
    <x v="16"/>
    <x v="479"/>
    <n v="22304"/>
  </r>
  <r>
    <n v="532"/>
    <n v="3621"/>
    <x v="1177"/>
    <d v="2023-05-06T00:00:00"/>
    <s v="Medium"/>
    <n v="0.06"/>
    <n v="5.3"/>
    <n v="-28.83"/>
    <s v=" "/>
    <n v="-42.8536"/>
    <n v="5.58"/>
    <n v="18"/>
    <n v="107.83"/>
    <n v="1193"/>
    <x v="858"/>
    <x v="1"/>
    <x v="3"/>
    <x v="0"/>
    <x v="14"/>
    <s v="Small Box"/>
    <x v="389"/>
    <n v="0.35"/>
    <x v="0"/>
    <x v="24"/>
    <x v="43"/>
    <n v="20016"/>
  </r>
  <r>
    <n v="1288"/>
    <n v="9409"/>
    <x v="1177"/>
    <d v="2023-05-07T00:00:00"/>
    <s v="Critical"/>
    <n v="0.1"/>
    <n v="4"/>
    <n v="-390.77"/>
    <s v=" "/>
    <n v="-1116.3348000000001"/>
    <n v="152.47999999999999"/>
    <n v="16"/>
    <n v="2283.5500000000002"/>
    <n v="3342"/>
    <x v="1126"/>
    <x v="1"/>
    <x v="0"/>
    <x v="2"/>
    <x v="5"/>
    <s v="Small Box"/>
    <x v="333"/>
    <n v="0.79"/>
    <x v="0"/>
    <x v="24"/>
    <x v="43"/>
    <n v="20006"/>
  </r>
  <r>
    <n v="18290"/>
    <n v="86296"/>
    <x v="1177"/>
    <d v="2023-05-05T00:00:00"/>
    <s v="Low"/>
    <n v="0.09"/>
    <n v="12.14"/>
    <n v="209.68200000000002"/>
    <n v="209.68200000000002"/>
    <s v=" "/>
    <n v="73.98"/>
    <n v="1"/>
    <n v="73.72"/>
    <n v="2900"/>
    <x v="118"/>
    <x v="1"/>
    <x v="0"/>
    <x v="2"/>
    <x v="5"/>
    <s v="Small Box"/>
    <x v="139"/>
    <n v="0.67"/>
    <x v="3"/>
    <x v="20"/>
    <x v="892"/>
    <n v="30809"/>
  </r>
  <r>
    <n v="18291"/>
    <n v="86296"/>
    <x v="1177"/>
    <d v="2023-05-07T00:00:00"/>
    <s v="Low"/>
    <n v="0.06"/>
    <n v="5.49"/>
    <n v="11.052"/>
    <n v="11.052"/>
    <s v=" "/>
    <n v="4.9800000000000004"/>
    <n v="16"/>
    <n v="78.900000000000006"/>
    <n v="2900"/>
    <x v="2477"/>
    <x v="1"/>
    <x v="0"/>
    <x v="0"/>
    <x v="3"/>
    <s v="Small Box"/>
    <x v="613"/>
    <n v="0.38"/>
    <x v="3"/>
    <x v="20"/>
    <x v="892"/>
    <n v="30809"/>
  </r>
  <r>
    <n v="19288"/>
    <n v="89932"/>
    <x v="1177"/>
    <d v="2023-05-07T00:00:00"/>
    <s v="Critical"/>
    <n v="0.1"/>
    <n v="4"/>
    <n v="-390.77"/>
    <s v=" "/>
    <s v=" "/>
    <n v="152.47999999999999"/>
    <n v="4"/>
    <n v="570.89"/>
    <n v="3343"/>
    <x v="858"/>
    <x v="1"/>
    <x v="0"/>
    <x v="2"/>
    <x v="5"/>
    <s v="Small Box"/>
    <x v="333"/>
    <n v="0.79"/>
    <x v="2"/>
    <x v="27"/>
    <x v="1187"/>
    <n v="48239"/>
  </r>
  <r>
    <n v="20261"/>
    <n v="90907"/>
    <x v="1177"/>
    <d v="2023-05-06T00:00:00"/>
    <s v="Not Specified"/>
    <n v="0.03"/>
    <n v="2.5"/>
    <n v="16.329999999999998"/>
    <n v="16.329999999999998"/>
    <n v="-60.370400000000004"/>
    <n v="5.98"/>
    <n v="5"/>
    <n v="32.1"/>
    <n v="1427"/>
    <x v="1208"/>
    <x v="1"/>
    <x v="0"/>
    <x v="0"/>
    <x v="14"/>
    <s v="Small Box"/>
    <x v="431"/>
    <n v="0.36"/>
    <x v="2"/>
    <x v="27"/>
    <x v="312"/>
    <n v="48708"/>
  </r>
  <r>
    <n v="22509"/>
    <n v="91471"/>
    <x v="1177"/>
    <d v="2023-05-05T00:00:00"/>
    <s v="Not Specified"/>
    <n v="0.08"/>
    <n v="6.47"/>
    <n v="25.58"/>
    <n v="25.58"/>
    <s v=" "/>
    <n v="12.28"/>
    <n v="13"/>
    <n v="160.66999999999999"/>
    <n v="1173"/>
    <x v="2045"/>
    <x v="1"/>
    <x v="0"/>
    <x v="0"/>
    <x v="3"/>
    <s v="Small Box"/>
    <x v="851"/>
    <n v="0.38"/>
    <x v="1"/>
    <x v="1"/>
    <x v="5"/>
    <n v="90640"/>
  </r>
  <r>
    <n v="24769"/>
    <n v="86626"/>
    <x v="1177"/>
    <d v="2023-05-07T00:00:00"/>
    <s v="Not Specified"/>
    <n v="7.0000000000000007E-2"/>
    <n v="14.45"/>
    <n v="154.74"/>
    <n v="154.74"/>
    <s v=" "/>
    <n v="40.97"/>
    <n v="10"/>
    <n v="400.78"/>
    <n v="238"/>
    <x v="1472"/>
    <x v="1"/>
    <x v="1"/>
    <x v="1"/>
    <x v="7"/>
    <s v="Large Box"/>
    <x v="1003"/>
    <n v="0.56999999999999995"/>
    <x v="2"/>
    <x v="38"/>
    <x v="517"/>
    <n v="66203"/>
  </r>
  <r>
    <n v="24855"/>
    <n v="90702"/>
    <x v="1177"/>
    <d v="2023-05-05T00:00:00"/>
    <s v="High"/>
    <n v="0.02"/>
    <n v="30"/>
    <n v="195.04"/>
    <n v="195.04"/>
    <n v="-121.68816000000001"/>
    <n v="90.98"/>
    <n v="16"/>
    <n v="1493.63"/>
    <n v="430"/>
    <x v="1195"/>
    <x v="2"/>
    <x v="3"/>
    <x v="1"/>
    <x v="2"/>
    <s v="Jumbo Drum"/>
    <x v="970"/>
    <n v="0.61"/>
    <x v="1"/>
    <x v="1"/>
    <x v="1156"/>
    <n v="94583"/>
  </r>
  <r>
    <n v="25493"/>
    <n v="89953"/>
    <x v="1177"/>
    <d v="2023-05-07T00:00:00"/>
    <s v="High"/>
    <n v="0.01"/>
    <n v="74.349999999999994"/>
    <n v="-1207.18"/>
    <s v=" "/>
    <s v=" "/>
    <n v="95.95"/>
    <n v="10"/>
    <n v="973.14"/>
    <n v="1778"/>
    <x v="1401"/>
    <x v="2"/>
    <x v="2"/>
    <x v="1"/>
    <x v="2"/>
    <s v="Jumbo Drum"/>
    <x v="828"/>
    <n v="0.56999999999999995"/>
    <x v="2"/>
    <x v="39"/>
    <x v="802"/>
    <n v="47906"/>
  </r>
  <r>
    <n v="25494"/>
    <n v="89953"/>
    <x v="1177"/>
    <d v="2023-05-06T00:00:00"/>
    <s v="High"/>
    <n v="0.06"/>
    <n v="64.73"/>
    <n v="1261.44"/>
    <n v="1261.44"/>
    <s v=" "/>
    <n v="300.98"/>
    <n v="9"/>
    <n v="2720.64"/>
    <n v="1778"/>
    <x v="543"/>
    <x v="2"/>
    <x v="2"/>
    <x v="1"/>
    <x v="2"/>
    <s v="Jumbo Drum"/>
    <x v="254"/>
    <n v="0.56000000000000005"/>
    <x v="2"/>
    <x v="39"/>
    <x v="802"/>
    <n v="47906"/>
  </r>
  <r>
    <n v="25495"/>
    <n v="89953"/>
    <x v="1177"/>
    <d v="2023-05-07T00:00:00"/>
    <s v="High"/>
    <n v="0.06"/>
    <n v="5.08"/>
    <n v="302.37180000000001"/>
    <n v="302.37180000000001"/>
    <n v="-2561.3235"/>
    <n v="37.94"/>
    <n v="12"/>
    <n v="438.22"/>
    <n v="1778"/>
    <x v="40"/>
    <x v="1"/>
    <x v="2"/>
    <x v="0"/>
    <x v="3"/>
    <s v="Wrap Bag"/>
    <x v="374"/>
    <n v="0.38"/>
    <x v="2"/>
    <x v="39"/>
    <x v="802"/>
    <n v="47906"/>
  </r>
  <r>
    <n v="25496"/>
    <n v="89953"/>
    <x v="1177"/>
    <d v="2023-05-07T00:00:00"/>
    <s v="High"/>
    <n v="7.0000000000000007E-2"/>
    <n v="19.989999999999998"/>
    <n v="610.9"/>
    <n v="610.9"/>
    <n v="-6.2"/>
    <n v="161.55000000000001"/>
    <n v="9"/>
    <n v="1439.73"/>
    <n v="1778"/>
    <x v="40"/>
    <x v="1"/>
    <x v="2"/>
    <x v="0"/>
    <x v="0"/>
    <s v="Small Box"/>
    <x v="289"/>
    <n v="0.66"/>
    <x v="2"/>
    <x v="39"/>
    <x v="802"/>
    <n v="47906"/>
  </r>
  <r>
    <n v="3822"/>
    <n v="27265"/>
    <x v="1178"/>
    <d v="2023-05-06T00:00:00"/>
    <s v="Critical"/>
    <n v="0.02"/>
    <n v="11.64"/>
    <n v="-1791.5"/>
    <s v=" "/>
    <s v=" "/>
    <n v="299.99"/>
    <n v="64"/>
    <n v="19567.990000000002"/>
    <n v="667"/>
    <x v="1550"/>
    <x v="1"/>
    <x v="2"/>
    <x v="2"/>
    <x v="11"/>
    <s v="Large Box"/>
    <x v="767"/>
    <n v="0.5"/>
    <x v="2"/>
    <x v="10"/>
    <x v="75"/>
    <n v="75203"/>
  </r>
  <r>
    <n v="3823"/>
    <n v="27265"/>
    <x v="1178"/>
    <d v="2023-05-07T00:00:00"/>
    <s v="Critical"/>
    <n v="0.05"/>
    <n v="19.989999999999998"/>
    <n v="2254.16"/>
    <n v="2254.16"/>
    <n v="-28.09"/>
    <n v="162.93"/>
    <n v="47"/>
    <n v="7294.4"/>
    <n v="667"/>
    <x v="1059"/>
    <x v="0"/>
    <x v="2"/>
    <x v="0"/>
    <x v="14"/>
    <s v="Small Box"/>
    <x v="488"/>
    <n v="0.39"/>
    <x v="2"/>
    <x v="10"/>
    <x v="75"/>
    <n v="75203"/>
  </r>
  <r>
    <n v="3824"/>
    <n v="27265"/>
    <x v="1178"/>
    <d v="2023-05-08T00:00:00"/>
    <s v="Critical"/>
    <n v="0.03"/>
    <n v="0.96"/>
    <n v="161.94999999999999"/>
    <n v="161.94999999999999"/>
    <s v=" "/>
    <n v="8.34"/>
    <n v="64"/>
    <n v="524.26"/>
    <n v="667"/>
    <x v="1059"/>
    <x v="0"/>
    <x v="2"/>
    <x v="1"/>
    <x v="7"/>
    <s v="Wrap Bag"/>
    <x v="59"/>
    <n v="0.43"/>
    <x v="2"/>
    <x v="10"/>
    <x v="75"/>
    <n v="75203"/>
  </r>
  <r>
    <n v="18936"/>
    <n v="89230"/>
    <x v="1178"/>
    <d v="2023-05-08T00:00:00"/>
    <s v="Medium"/>
    <n v="0.03"/>
    <n v="8.99"/>
    <n v="45.006"/>
    <n v="45.006"/>
    <s v=" "/>
    <n v="25.38"/>
    <n v="2"/>
    <n v="51.81"/>
    <n v="2453"/>
    <x v="1189"/>
    <x v="1"/>
    <x v="0"/>
    <x v="1"/>
    <x v="7"/>
    <s v="Small Pack"/>
    <x v="587"/>
    <n v="0.5"/>
    <x v="3"/>
    <x v="9"/>
    <x v="1106"/>
    <n v="35209"/>
  </r>
  <r>
    <n v="19188"/>
    <n v="89799"/>
    <x v="1178"/>
    <d v="2023-05-07T00:00:00"/>
    <s v="Medium"/>
    <n v="0.01"/>
    <n v="2.15"/>
    <n v="100.36049999999999"/>
    <n v="100.36049999999999"/>
    <s v=" "/>
    <n v="9.11"/>
    <n v="15"/>
    <n v="145.44999999999999"/>
    <n v="2831"/>
    <x v="777"/>
    <x v="1"/>
    <x v="0"/>
    <x v="0"/>
    <x v="3"/>
    <s v="Wrap Bag"/>
    <x v="5"/>
    <n v="0.4"/>
    <x v="1"/>
    <x v="18"/>
    <x v="401"/>
    <n v="89031"/>
  </r>
  <r>
    <n v="21032"/>
    <n v="90510"/>
    <x v="1178"/>
    <d v="2023-05-10T00:00:00"/>
    <s v="Low"/>
    <n v="0.04"/>
    <n v="19.989999999999998"/>
    <n v="1033.3800000000001"/>
    <n v="1033.3800000000001"/>
    <s v=" "/>
    <n v="99.99"/>
    <n v="15"/>
    <n v="1547.17"/>
    <n v="3366"/>
    <x v="1811"/>
    <x v="1"/>
    <x v="0"/>
    <x v="2"/>
    <x v="5"/>
    <s v="Small Box"/>
    <x v="294"/>
    <n v="0.52"/>
    <x v="0"/>
    <x v="19"/>
    <x v="462"/>
    <n v="45373"/>
  </r>
  <r>
    <n v="21033"/>
    <n v="90510"/>
    <x v="1178"/>
    <d v="2023-05-06T00:00:00"/>
    <s v="Low"/>
    <n v="0.01"/>
    <n v="4.8099999999999996"/>
    <n v="-99.978999999999999"/>
    <s v=" "/>
    <n v="-92.527999999999992"/>
    <n v="20.99"/>
    <n v="1"/>
    <n v="20.41"/>
    <n v="3366"/>
    <x v="1811"/>
    <x v="1"/>
    <x v="0"/>
    <x v="2"/>
    <x v="8"/>
    <s v="Medium Box"/>
    <x v="314"/>
    <n v="0.57999999999999996"/>
    <x v="0"/>
    <x v="19"/>
    <x v="462"/>
    <n v="45373"/>
  </r>
  <r>
    <n v="21034"/>
    <n v="90510"/>
    <x v="1178"/>
    <d v="2023-05-13T00:00:00"/>
    <s v="Low"/>
    <n v="0.1"/>
    <n v="1.39"/>
    <n v="132.82499999999999"/>
    <n v="132.82499999999999"/>
    <s v=" "/>
    <n v="15.67"/>
    <n v="13"/>
    <n v="192.5"/>
    <n v="3367"/>
    <x v="2109"/>
    <x v="1"/>
    <x v="0"/>
    <x v="0"/>
    <x v="14"/>
    <s v="Small Box"/>
    <x v="480"/>
    <n v="0.38"/>
    <x v="0"/>
    <x v="19"/>
    <x v="786"/>
    <n v="43221"/>
  </r>
  <r>
    <n v="21035"/>
    <n v="90510"/>
    <x v="1178"/>
    <d v="2023-05-11T00:00:00"/>
    <s v="Low"/>
    <n v="7.0000000000000007E-2"/>
    <n v="0.7"/>
    <n v="-3.19"/>
    <s v=" "/>
    <s v=" "/>
    <n v="1.1399999999999999"/>
    <n v="10"/>
    <n v="11.04"/>
    <n v="3367"/>
    <x v="364"/>
    <x v="1"/>
    <x v="0"/>
    <x v="0"/>
    <x v="15"/>
    <s v="Wrap Bag"/>
    <x v="155"/>
    <n v="0.38"/>
    <x v="0"/>
    <x v="19"/>
    <x v="786"/>
    <n v="43221"/>
  </r>
  <r>
    <n v="21104"/>
    <n v="86585"/>
    <x v="1178"/>
    <d v="2023-05-08T00:00:00"/>
    <s v="High"/>
    <n v="0.1"/>
    <n v="4"/>
    <n v="14.85"/>
    <n v="14.85"/>
    <n v="-1602.538"/>
    <n v="152.47999999999999"/>
    <n v="12"/>
    <n v="1745.59"/>
    <n v="1139"/>
    <x v="509"/>
    <x v="1"/>
    <x v="0"/>
    <x v="2"/>
    <x v="5"/>
    <s v="Small Box"/>
    <x v="333"/>
    <n v="0.79"/>
    <x v="2"/>
    <x v="10"/>
    <x v="1380"/>
    <n v="77381"/>
  </r>
  <r>
    <n v="21105"/>
    <n v="86585"/>
    <x v="1178"/>
    <d v="2023-05-08T00:00:00"/>
    <s v="High"/>
    <n v="0.08"/>
    <n v="1.99"/>
    <n v="238.27079999999998"/>
    <n v="238.27079999999998"/>
    <n v="-12.03"/>
    <n v="35.409999999999997"/>
    <n v="10"/>
    <n v="345.32"/>
    <n v="1139"/>
    <x v="2329"/>
    <x v="1"/>
    <x v="0"/>
    <x v="2"/>
    <x v="5"/>
    <s v="Small Pack"/>
    <x v="449"/>
    <n v="0.43"/>
    <x v="2"/>
    <x v="10"/>
    <x v="1380"/>
    <n v="77381"/>
  </r>
  <r>
    <n v="21822"/>
    <n v="88681"/>
    <x v="1178"/>
    <d v="2023-05-06T00:00:00"/>
    <s v="Critical"/>
    <n v="0.02"/>
    <n v="11.64"/>
    <n v="334.95"/>
    <n v="334.95"/>
    <s v=" "/>
    <n v="299.99"/>
    <n v="16"/>
    <n v="4892"/>
    <n v="665"/>
    <x v="1608"/>
    <x v="1"/>
    <x v="2"/>
    <x v="2"/>
    <x v="11"/>
    <s v="Large Box"/>
    <x v="767"/>
    <n v="0.5"/>
    <x v="3"/>
    <x v="28"/>
    <x v="77"/>
    <n v="37130"/>
  </r>
  <r>
    <n v="21823"/>
    <n v="88681"/>
    <x v="1178"/>
    <d v="2023-05-07T00:00:00"/>
    <s v="Critical"/>
    <n v="0.05"/>
    <n v="19.989999999999998"/>
    <n v="121.57799999999999"/>
    <n v="121.57799999999999"/>
    <n v="-99.761970000000005"/>
    <n v="162.93"/>
    <n v="12"/>
    <n v="1862.4"/>
    <n v="666"/>
    <x v="161"/>
    <x v="0"/>
    <x v="2"/>
    <x v="0"/>
    <x v="14"/>
    <s v="Small Box"/>
    <x v="488"/>
    <n v="0.39"/>
    <x v="3"/>
    <x v="28"/>
    <x v="384"/>
    <n v="37211"/>
  </r>
  <r>
    <n v="21824"/>
    <n v="88681"/>
    <x v="1178"/>
    <d v="2023-05-08T00:00:00"/>
    <s v="Critical"/>
    <n v="0.03"/>
    <n v="0.96"/>
    <n v="-1667.5820000000001"/>
    <s v=" "/>
    <n v="-8.1788000000000007"/>
    <n v="8.34"/>
    <n v="16"/>
    <n v="131.07"/>
    <n v="666"/>
    <x v="1608"/>
    <x v="0"/>
    <x v="2"/>
    <x v="1"/>
    <x v="7"/>
    <s v="Wrap Bag"/>
    <x v="59"/>
    <n v="0.43"/>
    <x v="3"/>
    <x v="28"/>
    <x v="384"/>
    <n v="37211"/>
  </r>
  <r>
    <n v="25128"/>
    <n v="90550"/>
    <x v="1178"/>
    <d v="2023-05-08T00:00:00"/>
    <s v="Critical"/>
    <n v="0"/>
    <n v="7.47"/>
    <n v="357.95129999999995"/>
    <n v="357.95129999999995"/>
    <s v=" "/>
    <n v="40.98"/>
    <n v="12"/>
    <n v="518.77"/>
    <n v="1416"/>
    <x v="579"/>
    <x v="1"/>
    <x v="3"/>
    <x v="0"/>
    <x v="1"/>
    <s v="Small Box"/>
    <x v="259"/>
    <n v="0.37"/>
    <x v="2"/>
    <x v="39"/>
    <x v="231"/>
    <n v="46203"/>
  </r>
  <r>
    <n v="265"/>
    <n v="1829"/>
    <x v="1179"/>
    <d v="2023-05-08T00:00:00"/>
    <s v="High"/>
    <n v="7.0000000000000007E-2"/>
    <n v="1.49"/>
    <n v="6.7320000000000002"/>
    <n v="6.7320000000000002"/>
    <s v=" "/>
    <n v="2.78"/>
    <n v="62"/>
    <n v="171.84"/>
    <n v="3251"/>
    <x v="1574"/>
    <x v="1"/>
    <x v="3"/>
    <x v="0"/>
    <x v="1"/>
    <s v="Small Box"/>
    <x v="420"/>
    <n v="0.36"/>
    <x v="0"/>
    <x v="2"/>
    <x v="2"/>
    <n v="10112"/>
  </r>
  <r>
    <n v="4319"/>
    <n v="30784"/>
    <x v="1179"/>
    <d v="2023-05-09T00:00:00"/>
    <s v="Medium"/>
    <n v="0.06"/>
    <n v="26.74"/>
    <n v="-127.94"/>
    <s v=" "/>
    <n v="-313.02180000000004"/>
    <n v="70.98"/>
    <n v="13"/>
    <n v="919.49"/>
    <n v="3251"/>
    <x v="2283"/>
    <x v="2"/>
    <x v="3"/>
    <x v="1"/>
    <x v="10"/>
    <s v="Jumbo Box"/>
    <x v="797"/>
    <n v="0.6"/>
    <x v="0"/>
    <x v="2"/>
    <x v="2"/>
    <n v="10112"/>
  </r>
  <r>
    <n v="4320"/>
    <n v="30784"/>
    <x v="1179"/>
    <d v="2023-05-08T00:00:00"/>
    <s v="Medium"/>
    <n v="0.02"/>
    <n v="1.56"/>
    <n v="80.13"/>
    <n v="80.13"/>
    <s v=" "/>
    <n v="6.7"/>
    <n v="62"/>
    <n v="433.54"/>
    <n v="3251"/>
    <x v="504"/>
    <x v="1"/>
    <x v="3"/>
    <x v="0"/>
    <x v="4"/>
    <s v="Wrap Bag"/>
    <x v="213"/>
    <n v="0.52"/>
    <x v="0"/>
    <x v="2"/>
    <x v="2"/>
    <n v="10112"/>
  </r>
  <r>
    <n v="18019"/>
    <n v="85934"/>
    <x v="1179"/>
    <d v="2023-05-09T00:00:00"/>
    <s v="High"/>
    <n v="0.05"/>
    <n v="13.99"/>
    <n v="-183.51200000000003"/>
    <s v=" "/>
    <n v="-78.759200000000007"/>
    <n v="150.97999999999999"/>
    <n v="1"/>
    <n v="153.96"/>
    <n v="2846"/>
    <x v="2343"/>
    <x v="0"/>
    <x v="2"/>
    <x v="2"/>
    <x v="6"/>
    <s v="Medium Box"/>
    <x v="149"/>
    <n v="0.38"/>
    <x v="3"/>
    <x v="28"/>
    <x v="159"/>
    <n v="37311"/>
  </r>
  <r>
    <n v="18020"/>
    <n v="85934"/>
    <x v="1179"/>
    <d v="2023-05-08T00:00:00"/>
    <s v="High"/>
    <n v="0.02"/>
    <n v="9.0299999999999994"/>
    <n v="697.65599999999995"/>
    <n v="697.65599999999995"/>
    <n v="-35.474400000000003"/>
    <n v="18.97"/>
    <n v="9"/>
    <n v="178.48"/>
    <n v="2846"/>
    <x v="1777"/>
    <x v="1"/>
    <x v="2"/>
    <x v="0"/>
    <x v="3"/>
    <s v="Small Box"/>
    <x v="118"/>
    <n v="0.37"/>
    <x v="3"/>
    <x v="28"/>
    <x v="159"/>
    <n v="37311"/>
  </r>
  <r>
    <n v="18021"/>
    <n v="85934"/>
    <x v="1179"/>
    <d v="2023-05-10T00:00:00"/>
    <s v="High"/>
    <n v="0.05"/>
    <n v="9.4499999999999993"/>
    <n v="1555.8839999999998"/>
    <n v="1555.8839999999998"/>
    <n v="-121.05807999999999"/>
    <n v="9.7100000000000009"/>
    <n v="7"/>
    <n v="71.97"/>
    <n v="2846"/>
    <x v="2059"/>
    <x v="1"/>
    <x v="2"/>
    <x v="0"/>
    <x v="0"/>
    <s v="Small Box"/>
    <x v="225"/>
    <n v="0.6"/>
    <x v="3"/>
    <x v="28"/>
    <x v="159"/>
    <n v="37311"/>
  </r>
  <r>
    <n v="20460"/>
    <n v="88146"/>
    <x v="1179"/>
    <d v="2023-05-08T00:00:00"/>
    <s v="Not Specified"/>
    <n v="0"/>
    <n v="6.5"/>
    <n v="2.4900000000000033"/>
    <n v="2.4900000000000033"/>
    <s v=" "/>
    <n v="20.97"/>
    <n v="1"/>
    <n v="28.73"/>
    <n v="2468"/>
    <x v="1817"/>
    <x v="1"/>
    <x v="2"/>
    <x v="2"/>
    <x v="5"/>
    <s v="Small Box"/>
    <x v="924"/>
    <n v="0.78"/>
    <x v="3"/>
    <x v="44"/>
    <x v="393"/>
    <n v="28144"/>
  </r>
  <r>
    <n v="20461"/>
    <n v="88146"/>
    <x v="1179"/>
    <d v="2023-05-09T00:00:00"/>
    <s v="Not Specified"/>
    <n v="0.08"/>
    <n v="0.7"/>
    <n v="2476.674"/>
    <n v="2476.674"/>
    <n v="-62.84"/>
    <n v="2.1"/>
    <n v="10"/>
    <n v="21.9"/>
    <n v="2468"/>
    <x v="479"/>
    <x v="0"/>
    <x v="2"/>
    <x v="0"/>
    <x v="4"/>
    <s v="Wrap Bag"/>
    <x v="35"/>
    <n v="0.56999999999999995"/>
    <x v="3"/>
    <x v="44"/>
    <x v="393"/>
    <n v="28144"/>
  </r>
  <r>
    <n v="22319"/>
    <n v="87304"/>
    <x v="1179"/>
    <d v="2023-05-09T00:00:00"/>
    <s v="Medium"/>
    <n v="0.06"/>
    <n v="26.74"/>
    <n v="-127.94"/>
    <s v=" "/>
    <s v=" "/>
    <n v="70.98"/>
    <n v="3"/>
    <n v="212.19"/>
    <n v="3252"/>
    <x v="80"/>
    <x v="2"/>
    <x v="3"/>
    <x v="1"/>
    <x v="10"/>
    <s v="Jumbo Box"/>
    <x v="797"/>
    <n v="0.6"/>
    <x v="0"/>
    <x v="2"/>
    <x v="321"/>
    <n v="12306"/>
  </r>
  <r>
    <n v="22320"/>
    <n v="87304"/>
    <x v="1179"/>
    <d v="2023-05-08T00:00:00"/>
    <s v="Medium"/>
    <n v="0.02"/>
    <n v="1.56"/>
    <n v="77.197199999999995"/>
    <n v="77.197199999999995"/>
    <s v=" "/>
    <n v="6.7"/>
    <n v="16"/>
    <n v="111.88"/>
    <n v="3252"/>
    <x v="474"/>
    <x v="1"/>
    <x v="3"/>
    <x v="0"/>
    <x v="4"/>
    <s v="Wrap Bag"/>
    <x v="213"/>
    <n v="0.52"/>
    <x v="0"/>
    <x v="2"/>
    <x v="321"/>
    <n v="12306"/>
  </r>
  <r>
    <n v="22731"/>
    <n v="88068"/>
    <x v="1179"/>
    <d v="2023-05-09T00:00:00"/>
    <s v="High"/>
    <n v="0.06"/>
    <n v="4"/>
    <n v="-101.41"/>
    <s v=" "/>
    <s v=" "/>
    <n v="27.48"/>
    <n v="1"/>
    <n v="28.87"/>
    <n v="463"/>
    <x v="1945"/>
    <x v="1"/>
    <x v="3"/>
    <x v="2"/>
    <x v="5"/>
    <s v="Small Box"/>
    <x v="573"/>
    <n v="0.75"/>
    <x v="1"/>
    <x v="1"/>
    <x v="572"/>
    <n v="90069"/>
  </r>
  <r>
    <n v="23456"/>
    <n v="91135"/>
    <x v="1179"/>
    <d v="2023-05-09T00:00:00"/>
    <s v="Critical"/>
    <n v="0.09"/>
    <n v="8.99"/>
    <n v="308.93399999999997"/>
    <n v="308.93399999999997"/>
    <s v=" "/>
    <n v="65.989999999999995"/>
    <n v="14"/>
    <n v="733.05"/>
    <n v="358"/>
    <x v="2478"/>
    <x v="0"/>
    <x v="2"/>
    <x v="2"/>
    <x v="8"/>
    <s v="Small Box"/>
    <x v="510"/>
    <n v="0.56000000000000005"/>
    <x v="0"/>
    <x v="23"/>
    <x v="42"/>
    <n v="19406"/>
  </r>
  <r>
    <n v="23539"/>
    <n v="91577"/>
    <x v="1179"/>
    <d v="2023-05-08T00:00:00"/>
    <s v="Critical"/>
    <n v="0.02"/>
    <n v="0.94"/>
    <n v="32.69"/>
    <n v="32.69"/>
    <s v=" "/>
    <n v="4.28"/>
    <n v="15"/>
    <n v="63.22"/>
    <n v="1077"/>
    <x v="1923"/>
    <x v="1"/>
    <x v="2"/>
    <x v="0"/>
    <x v="4"/>
    <s v="Wrap Bag"/>
    <x v="81"/>
    <n v="0.56000000000000005"/>
    <x v="2"/>
    <x v="26"/>
    <x v="151"/>
    <n v="63376"/>
  </r>
  <r>
    <n v="24439"/>
    <n v="91370"/>
    <x v="1179"/>
    <d v="2023-05-09T00:00:00"/>
    <s v="High"/>
    <n v="0"/>
    <n v="14.48"/>
    <n v="564.42689999999993"/>
    <n v="564.42689999999993"/>
    <n v="-2115.2397000000001"/>
    <n v="63.94"/>
    <n v="12"/>
    <n v="818.01"/>
    <n v="649"/>
    <x v="2479"/>
    <x v="1"/>
    <x v="0"/>
    <x v="1"/>
    <x v="7"/>
    <s v="Small Box"/>
    <x v="605"/>
    <n v="0.46"/>
    <x v="2"/>
    <x v="14"/>
    <x v="227"/>
    <n v="60089"/>
  </r>
  <r>
    <n v="24599"/>
    <n v="88519"/>
    <x v="1179"/>
    <d v="2023-05-09T00:00:00"/>
    <s v="Medium"/>
    <n v="0.06"/>
    <n v="1.49"/>
    <n v="7.2504999999999997"/>
    <n v="7.2504999999999997"/>
    <s v=" "/>
    <n v="4.82"/>
    <n v="3"/>
    <n v="15.13"/>
    <n v="127"/>
    <x v="2247"/>
    <x v="1"/>
    <x v="1"/>
    <x v="0"/>
    <x v="1"/>
    <s v="Small Box"/>
    <x v="1165"/>
    <n v="0.36"/>
    <x v="2"/>
    <x v="10"/>
    <x v="441"/>
    <n v="78207"/>
  </r>
  <r>
    <n v="24600"/>
    <n v="88519"/>
    <x v="1179"/>
    <d v="2023-05-09T00:00:00"/>
    <s v="Medium"/>
    <n v="0.02"/>
    <n v="8.99"/>
    <n v="494.63100000000003"/>
    <n v="494.63100000000003"/>
    <s v=" "/>
    <n v="175.99"/>
    <n v="6"/>
    <n v="941.17"/>
    <n v="127"/>
    <x v="1382"/>
    <x v="1"/>
    <x v="1"/>
    <x v="2"/>
    <x v="8"/>
    <s v="Small Box"/>
    <x v="351"/>
    <n v="0.56999999999999995"/>
    <x v="2"/>
    <x v="10"/>
    <x v="441"/>
    <n v="78207"/>
  </r>
  <r>
    <n v="26177"/>
    <n v="86303"/>
    <x v="1179"/>
    <d v="2023-05-09T00:00:00"/>
    <s v="Low"/>
    <n v="0.01"/>
    <n v="15.1"/>
    <n v="-35.615499999999997"/>
    <s v=" "/>
    <s v=" "/>
    <n v="22.38"/>
    <n v="4"/>
    <n v="99.43"/>
    <n v="264"/>
    <x v="1975"/>
    <x v="1"/>
    <x v="0"/>
    <x v="0"/>
    <x v="1"/>
    <s v="Small Box"/>
    <x v="380"/>
    <n v="0.38"/>
    <x v="0"/>
    <x v="19"/>
    <x v="228"/>
    <n v="43229"/>
  </r>
  <r>
    <n v="7390"/>
    <n v="52673"/>
    <x v="1180"/>
    <d v="2023-05-09T00:00:00"/>
    <s v="Medium"/>
    <n v="7.0000000000000007E-2"/>
    <n v="8.99"/>
    <n v="-4.6749999999999998"/>
    <s v=" "/>
    <n v="-204.16"/>
    <n v="175.99"/>
    <n v="18"/>
    <n v="2629.37"/>
    <n v="2867"/>
    <x v="607"/>
    <x v="1"/>
    <x v="2"/>
    <x v="2"/>
    <x v="8"/>
    <s v="Small Box"/>
    <x v="351"/>
    <n v="0.56999999999999995"/>
    <x v="0"/>
    <x v="24"/>
    <x v="43"/>
    <n v="20016"/>
  </r>
  <r>
    <n v="7391"/>
    <n v="52673"/>
    <x v="1180"/>
    <d v="2023-05-10T00:00:00"/>
    <s v="Medium"/>
    <n v="0.05"/>
    <n v="5.74"/>
    <n v="-16.525500000000001"/>
    <s v=" "/>
    <n v="-10.36"/>
    <n v="5.18"/>
    <n v="5"/>
    <n v="33.01"/>
    <n v="2867"/>
    <x v="2480"/>
    <x v="1"/>
    <x v="2"/>
    <x v="0"/>
    <x v="1"/>
    <s v="Small Box"/>
    <x v="158"/>
    <n v="0.36"/>
    <x v="0"/>
    <x v="24"/>
    <x v="43"/>
    <n v="20016"/>
  </r>
  <r>
    <n v="20979"/>
    <n v="90997"/>
    <x v="1180"/>
    <d v="2023-05-08T00:00:00"/>
    <s v="High"/>
    <n v="0.04"/>
    <n v="1.99"/>
    <n v="80.233199999999997"/>
    <n v="80.233199999999997"/>
    <s v=" "/>
    <n v="22.24"/>
    <n v="5"/>
    <n v="116.28"/>
    <n v="133"/>
    <x v="1810"/>
    <x v="0"/>
    <x v="2"/>
    <x v="2"/>
    <x v="5"/>
    <s v="Small Pack"/>
    <x v="908"/>
    <n v="0.43"/>
    <x v="1"/>
    <x v="5"/>
    <x v="356"/>
    <n v="97128"/>
  </r>
  <r>
    <n v="23405"/>
    <n v="89267"/>
    <x v="1180"/>
    <d v="2023-05-09T00:00:00"/>
    <s v="Critical"/>
    <n v="0.04"/>
    <n v="52.2"/>
    <n v="199.25"/>
    <n v="199.25"/>
    <s v=" "/>
    <n v="212.6"/>
    <n v="6"/>
    <n v="1326.78"/>
    <n v="825"/>
    <x v="235"/>
    <x v="2"/>
    <x v="3"/>
    <x v="1"/>
    <x v="9"/>
    <s v="Jumbo Box"/>
    <x v="15"/>
    <n v="0.64"/>
    <x v="2"/>
    <x v="10"/>
    <x v="817"/>
    <n v="79605"/>
  </r>
  <r>
    <n v="23406"/>
    <n v="89267"/>
    <x v="1180"/>
    <d v="2023-05-09T00:00:00"/>
    <s v="Critical"/>
    <n v="0.08"/>
    <n v="2.31"/>
    <n v="-21.4"/>
    <s v=" "/>
    <s v=" "/>
    <n v="3.28"/>
    <n v="6"/>
    <n v="19.64"/>
    <n v="826"/>
    <x v="1995"/>
    <x v="1"/>
    <x v="3"/>
    <x v="0"/>
    <x v="4"/>
    <s v="Wrap Bag"/>
    <x v="485"/>
    <n v="0.56000000000000005"/>
    <x v="2"/>
    <x v="10"/>
    <x v="1350"/>
    <n v="75002"/>
  </r>
  <r>
    <n v="25390"/>
    <n v="85832"/>
    <x v="1180"/>
    <d v="2023-05-09T00:00:00"/>
    <s v="Medium"/>
    <n v="7.0000000000000007E-2"/>
    <n v="8.99"/>
    <n v="-4.6749999999999998"/>
    <s v=" "/>
    <s v=" "/>
    <n v="175.99"/>
    <n v="5"/>
    <n v="730.38"/>
    <n v="2869"/>
    <x v="1"/>
    <x v="1"/>
    <x v="2"/>
    <x v="2"/>
    <x v="8"/>
    <s v="Small Box"/>
    <x v="351"/>
    <n v="0.56999999999999995"/>
    <x v="1"/>
    <x v="4"/>
    <x v="471"/>
    <n v="98208"/>
  </r>
  <r>
    <n v="25391"/>
    <n v="85832"/>
    <x v="1180"/>
    <d v="2023-05-10T00:00:00"/>
    <s v="Medium"/>
    <n v="0.05"/>
    <n v="5.74"/>
    <n v="-16.525500000000001"/>
    <s v=" "/>
    <n v="-54.63"/>
    <n v="5.18"/>
    <n v="1"/>
    <n v="6.6"/>
    <n v="2870"/>
    <x v="1134"/>
    <x v="1"/>
    <x v="2"/>
    <x v="0"/>
    <x v="1"/>
    <s v="Small Box"/>
    <x v="158"/>
    <n v="0.36"/>
    <x v="1"/>
    <x v="4"/>
    <x v="1083"/>
    <n v="98023"/>
  </r>
  <r>
    <n v="19844"/>
    <n v="87326"/>
    <x v="1181"/>
    <d v="2023-05-14T00:00:00"/>
    <s v="Low"/>
    <n v="0.09"/>
    <n v="7.53"/>
    <n v="-126.6"/>
    <s v=" "/>
    <s v=" "/>
    <n v="34.979999999999997"/>
    <n v="7"/>
    <n v="243.04"/>
    <n v="2854"/>
    <x v="2110"/>
    <x v="1"/>
    <x v="2"/>
    <x v="2"/>
    <x v="5"/>
    <s v="Small Box"/>
    <x v="282"/>
    <n v="0.76"/>
    <x v="1"/>
    <x v="4"/>
    <x v="1221"/>
    <n v="98146"/>
  </r>
  <r>
    <n v="19845"/>
    <n v="87326"/>
    <x v="1181"/>
    <d v="2023-05-13T00:00:00"/>
    <s v="Low"/>
    <n v="0.02"/>
    <n v="0.5"/>
    <n v="-5.92"/>
    <s v=" "/>
    <s v=" "/>
    <n v="6.3"/>
    <n v="1"/>
    <n v="6.3"/>
    <n v="2854"/>
    <x v="1958"/>
    <x v="1"/>
    <x v="2"/>
    <x v="0"/>
    <x v="12"/>
    <s v="Small Box"/>
    <x v="168"/>
    <n v="0.39"/>
    <x v="1"/>
    <x v="4"/>
    <x v="1221"/>
    <n v="98146"/>
  </r>
  <r>
    <n v="21555"/>
    <n v="88629"/>
    <x v="1181"/>
    <d v="2023-05-11T00:00:00"/>
    <s v="Critical"/>
    <n v="0.08"/>
    <n v="13.22"/>
    <n v="-311.03800000000001"/>
    <s v=" "/>
    <s v=" "/>
    <n v="56.96"/>
    <n v="2"/>
    <n v="114.45"/>
    <n v="2880"/>
    <x v="774"/>
    <x v="1"/>
    <x v="3"/>
    <x v="0"/>
    <x v="13"/>
    <s v="Small Box"/>
    <x v="937"/>
    <n v="0.56000000000000005"/>
    <x v="3"/>
    <x v="12"/>
    <x v="314"/>
    <n v="33160"/>
  </r>
  <r>
    <n v="21556"/>
    <n v="88629"/>
    <x v="1181"/>
    <d v="2023-05-11T00:00:00"/>
    <s v="Critical"/>
    <n v="0.09"/>
    <n v="1.25"/>
    <n v="-1356.6677124000003"/>
    <s v=" "/>
    <n v="-4.4988000000000001"/>
    <n v="55.99"/>
    <n v="2"/>
    <n v="88.35"/>
    <n v="2880"/>
    <x v="1077"/>
    <x v="1"/>
    <x v="3"/>
    <x v="2"/>
    <x v="8"/>
    <s v="Small Pack"/>
    <x v="547"/>
    <n v="0.35"/>
    <x v="3"/>
    <x v="12"/>
    <x v="314"/>
    <n v="33160"/>
  </r>
  <r>
    <n v="24018"/>
    <n v="91048"/>
    <x v="1181"/>
    <d v="2023-05-10T00:00:00"/>
    <s v="High"/>
    <n v="0.06"/>
    <n v="5.41"/>
    <n v="57.804000000000002"/>
    <n v="57.804000000000002"/>
    <s v=" "/>
    <n v="6.68"/>
    <n v="14"/>
    <n v="91.39"/>
    <n v="1650"/>
    <x v="711"/>
    <x v="1"/>
    <x v="2"/>
    <x v="0"/>
    <x v="3"/>
    <s v="Small Box"/>
    <x v="1202"/>
    <n v="0.37"/>
    <x v="3"/>
    <x v="44"/>
    <x v="424"/>
    <n v="27203"/>
  </r>
  <r>
    <n v="25975"/>
    <n v="87787"/>
    <x v="1181"/>
    <d v="2023-05-09T00:00:00"/>
    <s v="Medium"/>
    <n v="0"/>
    <n v="5.27"/>
    <n v="-38.485999999999997"/>
    <s v=" "/>
    <s v=" "/>
    <n v="6.54"/>
    <n v="9"/>
    <n v="66.03"/>
    <n v="1541"/>
    <x v="2320"/>
    <x v="0"/>
    <x v="2"/>
    <x v="0"/>
    <x v="1"/>
    <s v="Small Box"/>
    <x v="787"/>
    <n v="0.36"/>
    <x v="3"/>
    <x v="12"/>
    <x v="1381"/>
    <n v="32114"/>
  </r>
  <r>
    <n v="25976"/>
    <n v="87787"/>
    <x v="1181"/>
    <d v="2023-05-10T00:00:00"/>
    <s v="Medium"/>
    <n v="7.0000000000000007E-2"/>
    <n v="9.02"/>
    <n v="14.364000000000001"/>
    <n v="14.364000000000001"/>
    <s v=" "/>
    <n v="35.770000000000003"/>
    <n v="9"/>
    <n v="326.35000000000002"/>
    <n v="1541"/>
    <x v="2481"/>
    <x v="1"/>
    <x v="2"/>
    <x v="2"/>
    <x v="5"/>
    <s v="Small Box"/>
    <x v="938"/>
    <n v="0.75"/>
    <x v="3"/>
    <x v="12"/>
    <x v="1381"/>
    <n v="32114"/>
  </r>
  <r>
    <n v="3743"/>
    <n v="26756"/>
    <x v="1182"/>
    <d v="2023-05-10T00:00:00"/>
    <s v="Medium"/>
    <n v="7.0000000000000007E-2"/>
    <n v="4"/>
    <n v="-29.56"/>
    <s v=" "/>
    <n v="-31.24"/>
    <n v="30.97"/>
    <n v="33"/>
    <n v="1012.78"/>
    <n v="1402"/>
    <x v="907"/>
    <x v="1"/>
    <x v="0"/>
    <x v="2"/>
    <x v="5"/>
    <s v="Small Box"/>
    <x v="808"/>
    <n v="0.74"/>
    <x v="2"/>
    <x v="14"/>
    <x v="69"/>
    <n v="60653"/>
  </r>
  <r>
    <n v="3744"/>
    <n v="26756"/>
    <x v="1182"/>
    <d v="2023-05-12T00:00:00"/>
    <s v="Medium"/>
    <n v="0.09"/>
    <n v="6.22"/>
    <n v="-103.77"/>
    <s v=" "/>
    <n v="-335.31712500000003"/>
    <n v="6.48"/>
    <n v="52"/>
    <n v="330.06"/>
    <n v="1402"/>
    <x v="1367"/>
    <x v="1"/>
    <x v="0"/>
    <x v="0"/>
    <x v="3"/>
    <s v="Small Box"/>
    <x v="456"/>
    <n v="0.37"/>
    <x v="2"/>
    <x v="14"/>
    <x v="69"/>
    <n v="60653"/>
  </r>
  <r>
    <n v="3745"/>
    <n v="26756"/>
    <x v="1182"/>
    <d v="2023-05-12T00:00:00"/>
    <s v="Medium"/>
    <n v="7.0000000000000007E-2"/>
    <n v="7.37"/>
    <n v="-80.41"/>
    <s v=" "/>
    <s v=" "/>
    <n v="6.48"/>
    <n v="26"/>
    <n v="166.27"/>
    <n v="1402"/>
    <x v="907"/>
    <x v="1"/>
    <x v="0"/>
    <x v="0"/>
    <x v="3"/>
    <s v="Small Box"/>
    <x v="298"/>
    <n v="0.37"/>
    <x v="2"/>
    <x v="14"/>
    <x v="69"/>
    <n v="60653"/>
  </r>
  <r>
    <n v="18718"/>
    <n v="88710"/>
    <x v="1182"/>
    <d v="2023-05-11T00:00:00"/>
    <s v="Not Specified"/>
    <n v="7.0000000000000007E-2"/>
    <n v="1.25"/>
    <n v="458.09099999999995"/>
    <n v="458.09099999999995"/>
    <s v=" "/>
    <n v="55.99"/>
    <n v="15"/>
    <n v="663.9"/>
    <n v="2712"/>
    <x v="2392"/>
    <x v="1"/>
    <x v="2"/>
    <x v="2"/>
    <x v="8"/>
    <s v="Small Pack"/>
    <x v="1102"/>
    <n v="0.55000000000000004"/>
    <x v="2"/>
    <x v="27"/>
    <x v="757"/>
    <n v="49201"/>
  </r>
  <r>
    <n v="18982"/>
    <n v="89417"/>
    <x v="1182"/>
    <d v="2023-05-12T00:00:00"/>
    <s v="Low"/>
    <n v="0.05"/>
    <n v="7.27"/>
    <n v="-12.765000000000001"/>
    <s v=" "/>
    <n v="-167.8425"/>
    <n v="14.27"/>
    <n v="3"/>
    <n v="44.62"/>
    <n v="3008"/>
    <x v="1358"/>
    <x v="1"/>
    <x v="0"/>
    <x v="0"/>
    <x v="1"/>
    <s v="Small Box"/>
    <x v="452"/>
    <n v="0.38"/>
    <x v="2"/>
    <x v="3"/>
    <x v="692"/>
    <n v="55343"/>
  </r>
  <r>
    <n v="18983"/>
    <n v="89417"/>
    <x v="1182"/>
    <d v="2023-05-12T00:00:00"/>
    <s v="Low"/>
    <n v="0.01"/>
    <n v="5.5"/>
    <n v="1092.8910000000001"/>
    <n v="1092.8910000000001"/>
    <s v=" "/>
    <n v="159.99"/>
    <n v="10"/>
    <n v="1583.9"/>
    <n v="3008"/>
    <x v="2035"/>
    <x v="1"/>
    <x v="0"/>
    <x v="2"/>
    <x v="5"/>
    <s v="Small Box"/>
    <x v="812"/>
    <n v="0.49"/>
    <x v="2"/>
    <x v="3"/>
    <x v="692"/>
    <n v="55343"/>
  </r>
  <r>
    <n v="18984"/>
    <n v="89417"/>
    <x v="1182"/>
    <d v="2023-05-12T00:00:00"/>
    <s v="Low"/>
    <n v="0.01"/>
    <n v="19.989999999999998"/>
    <n v="-386.02"/>
    <s v=" "/>
    <s v=" "/>
    <n v="27.75"/>
    <n v="12"/>
    <n v="352.82"/>
    <n v="3008"/>
    <x v="2035"/>
    <x v="1"/>
    <x v="0"/>
    <x v="0"/>
    <x v="0"/>
    <s v="Small Box"/>
    <x v="74"/>
    <n v="0.67"/>
    <x v="2"/>
    <x v="3"/>
    <x v="692"/>
    <n v="55343"/>
  </r>
  <r>
    <n v="21743"/>
    <n v="86149"/>
    <x v="1182"/>
    <d v="2023-05-10T00:00:00"/>
    <s v="Medium"/>
    <n v="7.0000000000000007E-2"/>
    <n v="4"/>
    <n v="-29.56"/>
    <s v=" "/>
    <n v="-180.15200000000002"/>
    <n v="30.97"/>
    <n v="8"/>
    <n v="245.52"/>
    <n v="1404"/>
    <x v="1222"/>
    <x v="1"/>
    <x v="0"/>
    <x v="2"/>
    <x v="5"/>
    <s v="Small Box"/>
    <x v="808"/>
    <n v="0.74"/>
    <x v="2"/>
    <x v="27"/>
    <x v="1332"/>
    <n v="48104"/>
  </r>
  <r>
    <n v="21744"/>
    <n v="86149"/>
    <x v="1182"/>
    <d v="2023-05-12T00:00:00"/>
    <s v="Medium"/>
    <n v="0.09"/>
    <n v="6.22"/>
    <n v="-103.77"/>
    <s v=" "/>
    <s v=" "/>
    <n v="6.48"/>
    <n v="13"/>
    <n v="82.51"/>
    <n v="1404"/>
    <x v="255"/>
    <x v="1"/>
    <x v="0"/>
    <x v="0"/>
    <x v="3"/>
    <s v="Small Box"/>
    <x v="456"/>
    <n v="0.37"/>
    <x v="2"/>
    <x v="27"/>
    <x v="1332"/>
    <n v="48104"/>
  </r>
  <r>
    <n v="21745"/>
    <n v="86149"/>
    <x v="1182"/>
    <d v="2023-05-12T00:00:00"/>
    <s v="Medium"/>
    <n v="7.0000000000000007E-2"/>
    <n v="7.37"/>
    <n v="-80.41"/>
    <s v=" "/>
    <n v="-3.9312"/>
    <n v="6.48"/>
    <n v="7"/>
    <n v="44.77"/>
    <n v="1404"/>
    <x v="1732"/>
    <x v="1"/>
    <x v="0"/>
    <x v="0"/>
    <x v="3"/>
    <s v="Small Box"/>
    <x v="298"/>
    <n v="0.37"/>
    <x v="2"/>
    <x v="27"/>
    <x v="1332"/>
    <n v="48104"/>
  </r>
  <r>
    <n v="23642"/>
    <n v="88147"/>
    <x v="1182"/>
    <d v="2023-05-12T00:00:00"/>
    <s v="Low"/>
    <n v="0.1"/>
    <n v="7.73"/>
    <n v="-297.57420000000002"/>
    <s v=" "/>
    <n v="-138.02000000000001"/>
    <n v="34.99"/>
    <n v="7"/>
    <n v="229.4"/>
    <n v="2469"/>
    <x v="356"/>
    <x v="1"/>
    <x v="0"/>
    <x v="0"/>
    <x v="4"/>
    <s v="Small Box"/>
    <x v="247"/>
    <n v="0.59"/>
    <x v="3"/>
    <x v="44"/>
    <x v="1110"/>
    <n v="27360"/>
  </r>
  <r>
    <n v="24143"/>
    <n v="91005"/>
    <x v="1182"/>
    <d v="2023-05-11T00:00:00"/>
    <s v="High"/>
    <n v="0.03"/>
    <n v="5.94"/>
    <n v="485.84129999999999"/>
    <n v="485.84129999999999"/>
    <n v="-52.072000000000003"/>
    <n v="6.48"/>
    <n v="7"/>
    <n v="48.53"/>
    <n v="2480"/>
    <x v="1819"/>
    <x v="1"/>
    <x v="2"/>
    <x v="0"/>
    <x v="3"/>
    <s v="Small Box"/>
    <x v="954"/>
    <n v="0.37"/>
    <x v="3"/>
    <x v="6"/>
    <x v="1283"/>
    <n v="70065"/>
  </r>
  <r>
    <n v="24144"/>
    <n v="91005"/>
    <x v="1182"/>
    <d v="2023-05-12T00:00:00"/>
    <s v="High"/>
    <n v="0.05"/>
    <n v="4.7"/>
    <n v="-50.05"/>
    <s v=" "/>
    <n v="-101.12200000000001"/>
    <n v="4.9800000000000004"/>
    <n v="5"/>
    <n v="25.57"/>
    <n v="2480"/>
    <x v="1967"/>
    <x v="1"/>
    <x v="2"/>
    <x v="0"/>
    <x v="3"/>
    <s v="Small Box"/>
    <x v="720"/>
    <n v="0.38"/>
    <x v="3"/>
    <x v="6"/>
    <x v="1283"/>
    <n v="70065"/>
  </r>
  <r>
    <n v="24145"/>
    <n v="91005"/>
    <x v="1182"/>
    <d v="2023-05-13T00:00:00"/>
    <s v="High"/>
    <n v="0.1"/>
    <n v="5"/>
    <n v="-170.96800000000002"/>
    <s v=" "/>
    <n v="-99.12"/>
    <n v="55.99"/>
    <n v="12"/>
    <n v="551.35"/>
    <n v="2480"/>
    <x v="2482"/>
    <x v="1"/>
    <x v="2"/>
    <x v="2"/>
    <x v="8"/>
    <s v="Small Pack"/>
    <x v="368"/>
    <n v="0.83"/>
    <x v="3"/>
    <x v="6"/>
    <x v="1283"/>
    <n v="70065"/>
  </r>
  <r>
    <n v="24421"/>
    <n v="89618"/>
    <x v="1182"/>
    <d v="2023-05-11T00:00:00"/>
    <s v="Not Specified"/>
    <n v="0.02"/>
    <n v="0.96"/>
    <n v="97.662599999999983"/>
    <n v="97.662599999999983"/>
    <s v=" "/>
    <n v="8.34"/>
    <n v="16"/>
    <n v="141.54"/>
    <n v="2334"/>
    <x v="1492"/>
    <x v="1"/>
    <x v="3"/>
    <x v="1"/>
    <x v="7"/>
    <s v="Wrap Bag"/>
    <x v="59"/>
    <n v="0.43"/>
    <x v="2"/>
    <x v="22"/>
    <x v="340"/>
    <n v="53220"/>
  </r>
  <r>
    <n v="20075"/>
    <n v="90779"/>
    <x v="1183"/>
    <d v="2023-05-12T00:00:00"/>
    <s v="Not Specified"/>
    <n v="0.08"/>
    <n v="24.49"/>
    <n v="-1352.68"/>
    <s v=" "/>
    <s v=" "/>
    <n v="599.99"/>
    <n v="2"/>
    <n v="1126.06"/>
    <n v="1796"/>
    <x v="1597"/>
    <x v="1"/>
    <x v="2"/>
    <x v="2"/>
    <x v="11"/>
    <s v="Large Box"/>
    <x v="905"/>
    <n v="0.44"/>
    <x v="1"/>
    <x v="1"/>
    <x v="197"/>
    <n v="94110"/>
  </r>
  <r>
    <n v="20076"/>
    <n v="90779"/>
    <x v="1183"/>
    <d v="2023-05-13T00:00:00"/>
    <s v="Not Specified"/>
    <n v="0.08"/>
    <n v="8.99"/>
    <n v="156.114"/>
    <n v="156.114"/>
    <n v="-26.122640000000004"/>
    <n v="65.989999999999995"/>
    <n v="8"/>
    <n v="444.08"/>
    <n v="1796"/>
    <x v="1597"/>
    <x v="1"/>
    <x v="2"/>
    <x v="2"/>
    <x v="8"/>
    <s v="Small Box"/>
    <x v="510"/>
    <n v="0.56000000000000005"/>
    <x v="1"/>
    <x v="1"/>
    <x v="197"/>
    <n v="94110"/>
  </r>
  <r>
    <n v="20160"/>
    <n v="90623"/>
    <x v="1183"/>
    <d v="2023-05-12T00:00:00"/>
    <s v="Medium"/>
    <n v="0.03"/>
    <n v="3.6"/>
    <n v="-1486.3520000000001"/>
    <s v=" "/>
    <n v="-59.161440000000006"/>
    <n v="5.68"/>
    <n v="9"/>
    <n v="52.27"/>
    <n v="1718"/>
    <x v="1592"/>
    <x v="1"/>
    <x v="1"/>
    <x v="0"/>
    <x v="16"/>
    <s v="Small Pack"/>
    <x v="687"/>
    <n v="0.56000000000000005"/>
    <x v="3"/>
    <x v="44"/>
    <x v="238"/>
    <n v="27529"/>
  </r>
  <r>
    <n v="20285"/>
    <n v="90926"/>
    <x v="1183"/>
    <d v="2023-05-11T00:00:00"/>
    <s v="Medium"/>
    <n v="0.04"/>
    <n v="6.05"/>
    <n v="-29.486000000000001"/>
    <s v=" "/>
    <s v=" "/>
    <n v="7.1"/>
    <n v="4"/>
    <n v="31.46"/>
    <n v="663"/>
    <x v="1987"/>
    <x v="1"/>
    <x v="0"/>
    <x v="0"/>
    <x v="1"/>
    <s v="Small Box"/>
    <x v="215"/>
    <n v="0.39"/>
    <x v="0"/>
    <x v="19"/>
    <x v="773"/>
    <n v="43952"/>
  </r>
  <r>
    <n v="22404"/>
    <n v="91208"/>
    <x v="1183"/>
    <d v="2023-05-12T00:00:00"/>
    <s v="Critical"/>
    <n v="0.04"/>
    <n v="14.87"/>
    <n v="-27.31"/>
    <s v=" "/>
    <s v=" "/>
    <n v="19.940000000000001"/>
    <n v="1"/>
    <n v="24.39"/>
    <n v="749"/>
    <x v="2483"/>
    <x v="1"/>
    <x v="2"/>
    <x v="1"/>
    <x v="7"/>
    <s v="Large Box"/>
    <x v="935"/>
    <n v="0.56999999999999995"/>
    <x v="2"/>
    <x v="14"/>
    <x v="534"/>
    <n v="60423"/>
  </r>
  <r>
    <n v="22405"/>
    <n v="91208"/>
    <x v="1183"/>
    <d v="2023-05-13T00:00:00"/>
    <s v="Critical"/>
    <n v="0.09"/>
    <n v="1.32"/>
    <n v="-32.65"/>
    <s v=" "/>
    <s v=" "/>
    <n v="3.68"/>
    <n v="10"/>
    <n v="35.590000000000003"/>
    <n v="749"/>
    <x v="918"/>
    <x v="1"/>
    <x v="2"/>
    <x v="0"/>
    <x v="16"/>
    <s v="Wrap Bag"/>
    <x v="495"/>
    <n v="0.83"/>
    <x v="2"/>
    <x v="14"/>
    <x v="534"/>
    <n v="60423"/>
  </r>
  <r>
    <n v="22681"/>
    <n v="87827"/>
    <x v="1183"/>
    <d v="2023-05-13T00:00:00"/>
    <s v="High"/>
    <n v="0.08"/>
    <n v="49"/>
    <n v="-1605.73"/>
    <s v=" "/>
    <n v="-155.77000000000001"/>
    <n v="4.4800000000000004"/>
    <n v="11"/>
    <n v="63.91"/>
    <n v="1609"/>
    <x v="2111"/>
    <x v="1"/>
    <x v="1"/>
    <x v="0"/>
    <x v="13"/>
    <s v="Large Box"/>
    <x v="400"/>
    <n v="0.6"/>
    <x v="1"/>
    <x v="1"/>
    <x v="426"/>
    <n v="95823"/>
  </r>
  <r>
    <n v="22684"/>
    <n v="87827"/>
    <x v="1183"/>
    <d v="2023-05-13T00:00:00"/>
    <s v="High"/>
    <n v="0.09"/>
    <n v="1.25"/>
    <n v="10.979999999999945"/>
    <n v="10.979999999999945"/>
    <n v="-50.024999999999999"/>
    <n v="55.99"/>
    <n v="4"/>
    <n v="185.36"/>
    <n v="1609"/>
    <x v="2111"/>
    <x v="1"/>
    <x v="1"/>
    <x v="2"/>
    <x v="8"/>
    <s v="Small Pack"/>
    <x v="1102"/>
    <n v="0.55000000000000004"/>
    <x v="1"/>
    <x v="1"/>
    <x v="426"/>
    <n v="95823"/>
  </r>
  <r>
    <n v="24996"/>
    <n v="87629"/>
    <x v="1183"/>
    <d v="2023-05-11T00:00:00"/>
    <s v="Low"/>
    <n v="0.02"/>
    <n v="8.4"/>
    <n v="-130.61000000000001"/>
    <s v=" "/>
    <n v="-15.756"/>
    <n v="6.48"/>
    <n v="10"/>
    <n v="71.209999999999994"/>
    <n v="2936"/>
    <x v="252"/>
    <x v="1"/>
    <x v="3"/>
    <x v="0"/>
    <x v="3"/>
    <s v="Small Box"/>
    <x v="474"/>
    <n v="0.37"/>
    <x v="0"/>
    <x v="29"/>
    <x v="1382"/>
    <n v="2719"/>
  </r>
  <r>
    <n v="25936"/>
    <n v="90616"/>
    <x v="1183"/>
    <d v="2023-05-12T00:00:00"/>
    <s v="Not Specified"/>
    <n v="0.02"/>
    <n v="5.5"/>
    <n v="5.71"/>
    <n v="5.71"/>
    <s v=" "/>
    <n v="13.43"/>
    <n v="11"/>
    <n v="155.24"/>
    <n v="1683"/>
    <x v="1471"/>
    <x v="1"/>
    <x v="1"/>
    <x v="0"/>
    <x v="0"/>
    <s v="Small Box"/>
    <x v="102"/>
    <n v="0.56999999999999995"/>
    <x v="2"/>
    <x v="10"/>
    <x v="642"/>
    <n v="77301"/>
  </r>
  <r>
    <n v="25937"/>
    <n v="90616"/>
    <x v="1183"/>
    <d v="2023-05-12T00:00:00"/>
    <s v="Not Specified"/>
    <n v="0.08"/>
    <n v="3.99"/>
    <n v="-39.215000000000003"/>
    <s v=" "/>
    <n v="-33.38832"/>
    <n v="65.989999999999995"/>
    <n v="5"/>
    <n v="260.60000000000002"/>
    <n v="1683"/>
    <x v="454"/>
    <x v="1"/>
    <x v="1"/>
    <x v="2"/>
    <x v="8"/>
    <s v="Small Box"/>
    <x v="755"/>
    <n v="0.59"/>
    <x v="2"/>
    <x v="10"/>
    <x v="642"/>
    <n v="77301"/>
  </r>
  <r>
    <n v="25938"/>
    <n v="90616"/>
    <x v="1183"/>
    <d v="2023-05-13T00:00:00"/>
    <s v="Not Specified"/>
    <n v="0.08"/>
    <n v="6.5"/>
    <n v="-99.24"/>
    <s v=" "/>
    <s v=" "/>
    <n v="30.98"/>
    <n v="2"/>
    <n v="60.88"/>
    <n v="1684"/>
    <x v="454"/>
    <x v="1"/>
    <x v="1"/>
    <x v="2"/>
    <x v="5"/>
    <s v="Small Box"/>
    <x v="496"/>
    <n v="0.64"/>
    <x v="2"/>
    <x v="10"/>
    <x v="1013"/>
    <n v="75019"/>
  </r>
  <r>
    <n v="7427"/>
    <n v="52932"/>
    <x v="1184"/>
    <d v="2023-05-17T00:00:00"/>
    <s v="Low"/>
    <n v="0"/>
    <n v="6.6"/>
    <n v="-18.247600000000002"/>
    <s v=" "/>
    <n v="-16.2"/>
    <n v="6.48"/>
    <n v="4"/>
    <n v="34.97"/>
    <n v="1745"/>
    <x v="522"/>
    <x v="1"/>
    <x v="0"/>
    <x v="0"/>
    <x v="3"/>
    <s v="Small Box"/>
    <x v="178"/>
    <n v="0.37"/>
    <x v="3"/>
    <x v="20"/>
    <x v="36"/>
    <n v="30305"/>
  </r>
  <r>
    <n v="18595"/>
    <n v="86748"/>
    <x v="1184"/>
    <d v="2023-05-14T00:00:00"/>
    <s v="Medium"/>
    <n v="0.08"/>
    <n v="6.74"/>
    <n v="-31.63"/>
    <s v=" "/>
    <n v="-119.92"/>
    <n v="6.48"/>
    <n v="3"/>
    <n v="20.41"/>
    <n v="1458"/>
    <x v="1810"/>
    <x v="1"/>
    <x v="1"/>
    <x v="0"/>
    <x v="3"/>
    <s v="Small Box"/>
    <x v="1237"/>
    <n v="0.37"/>
    <x v="1"/>
    <x v="5"/>
    <x v="877"/>
    <n v="97801"/>
  </r>
  <r>
    <n v="18596"/>
    <n v="86748"/>
    <x v="1184"/>
    <d v="2023-05-12T00:00:00"/>
    <s v="Medium"/>
    <n v="0.1"/>
    <n v="1.34"/>
    <n v="-2.4"/>
    <s v=" "/>
    <n v="-31.24"/>
    <n v="2.78"/>
    <n v="15"/>
    <n v="39.869999999999997"/>
    <n v="1458"/>
    <x v="1810"/>
    <x v="0"/>
    <x v="1"/>
    <x v="0"/>
    <x v="4"/>
    <s v="Wrap Bag"/>
    <x v="596"/>
    <n v="0.45"/>
    <x v="1"/>
    <x v="5"/>
    <x v="877"/>
    <n v="97801"/>
  </r>
  <r>
    <n v="18597"/>
    <n v="86748"/>
    <x v="1184"/>
    <d v="2023-05-15T00:00:00"/>
    <s v="Medium"/>
    <n v="0.05"/>
    <n v="0.8"/>
    <n v="18.043499999999998"/>
    <n v="18.043499999999998"/>
    <s v=" "/>
    <n v="2.62"/>
    <n v="10"/>
    <n v="26.15"/>
    <n v="1458"/>
    <x v="2484"/>
    <x v="1"/>
    <x v="1"/>
    <x v="0"/>
    <x v="15"/>
    <s v="Wrap Bag"/>
    <x v="489"/>
    <n v="0.39"/>
    <x v="1"/>
    <x v="5"/>
    <x v="877"/>
    <n v="97801"/>
  </r>
  <r>
    <n v="19485"/>
    <n v="85913"/>
    <x v="1184"/>
    <d v="2023-05-13T00:00:00"/>
    <s v="Medium"/>
    <n v="0.05"/>
    <n v="34.200000000000003"/>
    <n v="-200.84"/>
    <s v=" "/>
    <s v=" "/>
    <n v="41.47"/>
    <n v="5"/>
    <n v="221.01"/>
    <n v="812"/>
    <x v="2485"/>
    <x v="1"/>
    <x v="2"/>
    <x v="1"/>
    <x v="7"/>
    <s v="Wrap Bag"/>
    <x v="1091"/>
    <n v="0.73"/>
    <x v="0"/>
    <x v="17"/>
    <x v="871"/>
    <n v="6415"/>
  </r>
  <r>
    <n v="21602"/>
    <n v="87883"/>
    <x v="1184"/>
    <d v="2023-05-17T00:00:00"/>
    <s v="Low"/>
    <n v="0.09"/>
    <n v="12.98"/>
    <n v="-42.987000000000002"/>
    <s v=" "/>
    <n v="-188.625"/>
    <n v="24.92"/>
    <n v="8"/>
    <n v="185.74"/>
    <n v="1251"/>
    <x v="2486"/>
    <x v="1"/>
    <x v="0"/>
    <x v="0"/>
    <x v="1"/>
    <s v="Small Box"/>
    <x v="321"/>
    <n v="0.39"/>
    <x v="2"/>
    <x v="14"/>
    <x v="997"/>
    <n v="61821"/>
  </r>
  <r>
    <n v="22335"/>
    <n v="87126"/>
    <x v="1184"/>
    <d v="2023-05-17T00:00:00"/>
    <s v="Low"/>
    <n v="0.02"/>
    <n v="19.989999999999998"/>
    <n v="-239.274"/>
    <s v=" "/>
    <s v=" "/>
    <n v="193.17"/>
    <n v="9"/>
    <n v="1710.18"/>
    <n v="2034"/>
    <x v="1268"/>
    <x v="1"/>
    <x v="1"/>
    <x v="0"/>
    <x v="0"/>
    <s v="Small Box"/>
    <x v="295"/>
    <n v="0.71"/>
    <x v="3"/>
    <x v="12"/>
    <x v="1151"/>
    <n v="32905"/>
  </r>
  <r>
    <n v="23833"/>
    <n v="89758"/>
    <x v="1184"/>
    <d v="2023-05-19T00:00:00"/>
    <s v="Low"/>
    <n v="0.04"/>
    <n v="2.99"/>
    <n v="333.37349999999998"/>
    <n v="333.37349999999998"/>
    <s v=" "/>
    <n v="41.94"/>
    <n v="12"/>
    <n v="483.15"/>
    <n v="1325"/>
    <x v="1582"/>
    <x v="1"/>
    <x v="3"/>
    <x v="0"/>
    <x v="1"/>
    <s v="Small Box"/>
    <x v="689"/>
    <n v="0.35"/>
    <x v="0"/>
    <x v="21"/>
    <x v="998"/>
    <n v="4011"/>
  </r>
  <r>
    <n v="24713"/>
    <n v="88533"/>
    <x v="1184"/>
    <d v="2023-05-12T00:00:00"/>
    <s v="Medium"/>
    <n v="0.06"/>
    <n v="5.74"/>
    <n v="-150.93"/>
    <s v=" "/>
    <n v="-2.3804999999999996"/>
    <n v="4.28"/>
    <n v="16"/>
    <n v="73.67"/>
    <n v="226"/>
    <x v="365"/>
    <x v="0"/>
    <x v="3"/>
    <x v="0"/>
    <x v="3"/>
    <s v="Small Box"/>
    <x v="986"/>
    <n v="0.4"/>
    <x v="0"/>
    <x v="47"/>
    <x v="957"/>
    <n v="3038"/>
  </r>
  <r>
    <n v="24845"/>
    <n v="86845"/>
    <x v="1184"/>
    <d v="2023-05-13T00:00:00"/>
    <s v="Medium"/>
    <n v="0.01"/>
    <n v="7.86"/>
    <n v="-44.54"/>
    <s v=" "/>
    <s v=" "/>
    <n v="6.48"/>
    <n v="4"/>
    <n v="29.55"/>
    <n v="14"/>
    <x v="2487"/>
    <x v="1"/>
    <x v="3"/>
    <x v="0"/>
    <x v="3"/>
    <s v="Small Box"/>
    <x v="565"/>
    <n v="0.37"/>
    <x v="2"/>
    <x v="3"/>
    <x v="3"/>
    <n v="55372"/>
  </r>
  <r>
    <n v="25061"/>
    <n v="90101"/>
    <x v="1184"/>
    <d v="2023-05-13T00:00:00"/>
    <s v="Not Specified"/>
    <n v="0.08"/>
    <n v="1.6"/>
    <n v="103.572"/>
    <n v="103.572"/>
    <s v=" "/>
    <n v="6.98"/>
    <n v="7"/>
    <n v="45.46"/>
    <n v="1873"/>
    <x v="930"/>
    <x v="1"/>
    <x v="2"/>
    <x v="0"/>
    <x v="3"/>
    <s v="Wrap Bag"/>
    <x v="165"/>
    <n v="0.38"/>
    <x v="3"/>
    <x v="12"/>
    <x v="83"/>
    <n v="33403"/>
  </r>
  <r>
    <n v="25062"/>
    <n v="90101"/>
    <x v="1184"/>
    <d v="2023-05-14T00:00:00"/>
    <s v="Not Specified"/>
    <n v="0.05"/>
    <n v="6.05"/>
    <n v="-97.06"/>
    <s v=" "/>
    <s v=" "/>
    <n v="7.1"/>
    <n v="12"/>
    <n v="83.66"/>
    <n v="1872"/>
    <x v="2488"/>
    <x v="1"/>
    <x v="2"/>
    <x v="0"/>
    <x v="1"/>
    <s v="Small Box"/>
    <x v="215"/>
    <n v="0.39"/>
    <x v="1"/>
    <x v="1"/>
    <x v="1148"/>
    <n v="94306"/>
  </r>
  <r>
    <n v="25427"/>
    <n v="87253"/>
    <x v="1184"/>
    <d v="2023-05-17T00:00:00"/>
    <s v="Low"/>
    <n v="0"/>
    <n v="6.6"/>
    <n v="-13.72"/>
    <s v=" "/>
    <s v=" "/>
    <n v="6.48"/>
    <n v="1"/>
    <n v="8.74"/>
    <n v="1750"/>
    <x v="1066"/>
    <x v="1"/>
    <x v="0"/>
    <x v="0"/>
    <x v="3"/>
    <s v="Small Box"/>
    <x v="178"/>
    <n v="0.37"/>
    <x v="2"/>
    <x v="13"/>
    <x v="813"/>
    <n v="73110"/>
  </r>
  <r>
    <n v="25435"/>
    <n v="86985"/>
    <x v="1184"/>
    <d v="2023-05-13T00:00:00"/>
    <s v="Not Specified"/>
    <n v="0.09"/>
    <n v="14.39"/>
    <n v="12.4"/>
    <n v="12.4"/>
    <n v="-139.75"/>
    <n v="20.28"/>
    <n v="3"/>
    <n v="62.38"/>
    <n v="2785"/>
    <x v="2441"/>
    <x v="1"/>
    <x v="2"/>
    <x v="1"/>
    <x v="7"/>
    <s v="Small Box"/>
    <x v="129"/>
    <n v="0.47"/>
    <x v="2"/>
    <x v="13"/>
    <x v="971"/>
    <n v="74074"/>
  </r>
  <r>
    <n v="25436"/>
    <n v="86985"/>
    <x v="1184"/>
    <d v="2023-05-13T00:00:00"/>
    <s v="Not Specified"/>
    <n v="0.03"/>
    <n v="5"/>
    <n v="74.51100000000001"/>
    <n v="74.51100000000001"/>
    <n v="-39.67"/>
    <n v="55.99"/>
    <n v="15"/>
    <n v="735.39"/>
    <n v="2785"/>
    <x v="1610"/>
    <x v="1"/>
    <x v="2"/>
    <x v="2"/>
    <x v="8"/>
    <s v="Small Pack"/>
    <x v="365"/>
    <n v="0.8"/>
    <x v="2"/>
    <x v="13"/>
    <x v="971"/>
    <n v="74074"/>
  </r>
  <r>
    <n v="25928"/>
    <n v="90944"/>
    <x v="1184"/>
    <d v="2023-05-13T00:00:00"/>
    <s v="High"/>
    <n v="0.1"/>
    <n v="13.89"/>
    <n v="77.45"/>
    <n v="77.45"/>
    <s v=" "/>
    <n v="36.549999999999997"/>
    <n v="11"/>
    <n v="366.34"/>
    <n v="764"/>
    <x v="1451"/>
    <x v="1"/>
    <x v="1"/>
    <x v="0"/>
    <x v="4"/>
    <s v="Wrap Bag"/>
    <x v="382"/>
    <n v="0.41"/>
    <x v="0"/>
    <x v="2"/>
    <x v="1284"/>
    <n v="11226"/>
  </r>
  <r>
    <n v="25929"/>
    <n v="90944"/>
    <x v="1184"/>
    <d v="2023-05-14T00:00:00"/>
    <s v="High"/>
    <n v="0.02"/>
    <n v="60"/>
    <n v="65.246849999999995"/>
    <n v="65.246849999999995"/>
    <s v=" "/>
    <n v="85.29"/>
    <n v="3"/>
    <n v="222.62"/>
    <n v="765"/>
    <x v="2489"/>
    <x v="2"/>
    <x v="1"/>
    <x v="1"/>
    <x v="9"/>
    <s v="Jumbo Drum"/>
    <x v="1008"/>
    <n v="0.56000000000000005"/>
    <x v="0"/>
    <x v="2"/>
    <x v="1033"/>
    <n v="14215"/>
  </r>
  <r>
    <n v="25930"/>
    <n v="90944"/>
    <x v="1184"/>
    <d v="2023-05-14T00:00:00"/>
    <s v="High"/>
    <n v="0.1"/>
    <n v="8.99"/>
    <n v="317.19600000000003"/>
    <n v="317.19600000000003"/>
    <s v=" "/>
    <n v="65.989999999999995"/>
    <n v="15"/>
    <n v="812.79"/>
    <n v="765"/>
    <x v="1451"/>
    <x v="1"/>
    <x v="1"/>
    <x v="2"/>
    <x v="8"/>
    <s v="Small Box"/>
    <x v="785"/>
    <n v="0.6"/>
    <x v="0"/>
    <x v="2"/>
    <x v="1033"/>
    <n v="14215"/>
  </r>
  <r>
    <n v="19105"/>
    <n v="89644"/>
    <x v="1185"/>
    <d v="2023-05-15T00:00:00"/>
    <s v="Critical"/>
    <n v="0.03"/>
    <n v="5.04"/>
    <n v="-6.09"/>
    <s v=" "/>
    <s v=" "/>
    <n v="4.13"/>
    <n v="5"/>
    <n v="22.11"/>
    <n v="2876"/>
    <x v="2490"/>
    <x v="1"/>
    <x v="1"/>
    <x v="0"/>
    <x v="1"/>
    <s v="Small Box"/>
    <x v="300"/>
    <n v="0.38"/>
    <x v="3"/>
    <x v="12"/>
    <x v="1234"/>
    <n v="34759"/>
  </r>
  <r>
    <n v="19526"/>
    <n v="89759"/>
    <x v="1185"/>
    <d v="2023-05-15T00:00:00"/>
    <s v="High"/>
    <n v="0.04"/>
    <n v="60.2"/>
    <n v="1383.32"/>
    <n v="1383.32"/>
    <s v=" "/>
    <n v="240.98"/>
    <n v="11"/>
    <n v="2768.4"/>
    <n v="1336"/>
    <x v="818"/>
    <x v="2"/>
    <x v="3"/>
    <x v="1"/>
    <x v="10"/>
    <s v="Jumbo Box"/>
    <x v="161"/>
    <n v="0.56000000000000005"/>
    <x v="0"/>
    <x v="37"/>
    <x v="704"/>
    <n v="5201"/>
  </r>
  <r>
    <n v="19527"/>
    <n v="89759"/>
    <x v="1185"/>
    <d v="2023-05-14T00:00:00"/>
    <s v="High"/>
    <n v="0.1"/>
    <n v="0.49"/>
    <n v="57.739199999999997"/>
    <n v="57.739199999999997"/>
    <s v=" "/>
    <n v="7.31"/>
    <n v="12"/>
    <n v="83.68"/>
    <n v="1332"/>
    <x v="378"/>
    <x v="1"/>
    <x v="3"/>
    <x v="0"/>
    <x v="12"/>
    <s v="Small Box"/>
    <x v="212"/>
    <n v="0.38"/>
    <x v="0"/>
    <x v="30"/>
    <x v="1038"/>
    <n v="7026"/>
  </r>
  <r>
    <n v="19528"/>
    <n v="89759"/>
    <x v="1185"/>
    <d v="2023-05-14T00:00:00"/>
    <s v="High"/>
    <n v="0.1"/>
    <n v="8.2899999999999991"/>
    <n v="-129.86000000000001"/>
    <s v=" "/>
    <n v="-17.16"/>
    <n v="8.74"/>
    <n v="12"/>
    <n v="101.87"/>
    <n v="1328"/>
    <x v="1470"/>
    <x v="1"/>
    <x v="3"/>
    <x v="0"/>
    <x v="14"/>
    <s v="Small Box"/>
    <x v="72"/>
    <n v="0.38"/>
    <x v="0"/>
    <x v="29"/>
    <x v="1255"/>
    <n v="2744"/>
  </r>
  <r>
    <n v="20151"/>
    <n v="87355"/>
    <x v="1185"/>
    <d v="2023-05-15T00:00:00"/>
    <s v="Critical"/>
    <n v="0.02"/>
    <n v="4.2"/>
    <n v="868.98599999999999"/>
    <n v="868.98599999999999"/>
    <s v=" "/>
    <n v="125.99"/>
    <n v="12"/>
    <n v="1259.4000000000001"/>
    <n v="365"/>
    <x v="1500"/>
    <x v="1"/>
    <x v="3"/>
    <x v="2"/>
    <x v="8"/>
    <s v="Small Box"/>
    <x v="269"/>
    <n v="0.59"/>
    <x v="0"/>
    <x v="35"/>
    <x v="1383"/>
    <n v="2816"/>
  </r>
  <r>
    <n v="20152"/>
    <n v="87355"/>
    <x v="1185"/>
    <d v="2023-05-15T00:00:00"/>
    <s v="Critical"/>
    <n v="0.01"/>
    <n v="69.55"/>
    <n v="-51.280000000000086"/>
    <s v=" "/>
    <s v=" "/>
    <n v="284.98"/>
    <n v="2"/>
    <n v="629.27"/>
    <n v="364"/>
    <x v="1500"/>
    <x v="2"/>
    <x v="3"/>
    <x v="1"/>
    <x v="2"/>
    <s v="Jumbo Drum"/>
    <x v="558"/>
    <n v="0.6"/>
    <x v="0"/>
    <x v="30"/>
    <x v="1384"/>
    <n v="7071"/>
  </r>
  <r>
    <n v="20153"/>
    <n v="87355"/>
    <x v="1185"/>
    <d v="2023-05-14T00:00:00"/>
    <s v="Critical"/>
    <n v="0.04"/>
    <n v="4.99"/>
    <n v="565.76549999999997"/>
    <n v="565.76549999999997"/>
    <n v="-69.085099999999997"/>
    <n v="65.989999999999995"/>
    <n v="15"/>
    <n v="819.95"/>
    <n v="362"/>
    <x v="401"/>
    <x v="0"/>
    <x v="3"/>
    <x v="2"/>
    <x v="8"/>
    <s v="Small Box"/>
    <x v="1044"/>
    <n v="0.56999999999999995"/>
    <x v="0"/>
    <x v="21"/>
    <x v="853"/>
    <n v="4072"/>
  </r>
  <r>
    <n v="20436"/>
    <n v="89163"/>
    <x v="1185"/>
    <d v="2023-05-15T00:00:00"/>
    <s v="High"/>
    <n v="0.08"/>
    <n v="3.5"/>
    <n v="423.20459999999997"/>
    <n v="423.20459999999997"/>
    <s v=" "/>
    <n v="44.01"/>
    <n v="14"/>
    <n v="613.34"/>
    <n v="2297"/>
    <x v="803"/>
    <x v="1"/>
    <x v="2"/>
    <x v="0"/>
    <x v="13"/>
    <s v="Small Box"/>
    <x v="557"/>
    <n v="0.59"/>
    <x v="0"/>
    <x v="30"/>
    <x v="851"/>
    <n v="7040"/>
  </r>
  <r>
    <n v="20437"/>
    <n v="89163"/>
    <x v="1185"/>
    <d v="2023-05-15T00:00:00"/>
    <s v="High"/>
    <n v="0.1"/>
    <n v="8.99"/>
    <n v="-59.587000000000003"/>
    <s v=" "/>
    <s v=" "/>
    <n v="65.989999999999995"/>
    <n v="7"/>
    <n v="355.81"/>
    <n v="2293"/>
    <x v="457"/>
    <x v="1"/>
    <x v="2"/>
    <x v="2"/>
    <x v="8"/>
    <s v="Small Box"/>
    <x v="1000"/>
    <n v="0.57999999999999996"/>
    <x v="0"/>
    <x v="21"/>
    <x v="789"/>
    <n v="4101"/>
  </r>
  <r>
    <n v="20438"/>
    <n v="89163"/>
    <x v="1185"/>
    <d v="2023-05-14T00:00:00"/>
    <s v="High"/>
    <n v="0.04"/>
    <n v="10.91"/>
    <n v="-89.228499999999997"/>
    <s v=" "/>
    <n v="-68.591999999999999"/>
    <n v="15.28"/>
    <n v="13"/>
    <n v="198.06"/>
    <n v="2294"/>
    <x v="1575"/>
    <x v="1"/>
    <x v="2"/>
    <x v="0"/>
    <x v="1"/>
    <s v="Small Box"/>
    <x v="665"/>
    <n v="0.36"/>
    <x v="0"/>
    <x v="21"/>
    <x v="650"/>
    <n v="4901"/>
  </r>
  <r>
    <n v="21943"/>
    <n v="90263"/>
    <x v="1185"/>
    <d v="2023-05-16T00:00:00"/>
    <s v="Medium"/>
    <n v="0"/>
    <n v="52.2"/>
    <n v="-1413.18"/>
    <s v=" "/>
    <n v="-80.41"/>
    <n v="55.5"/>
    <n v="14"/>
    <n v="794"/>
    <n v="756"/>
    <x v="1577"/>
    <x v="1"/>
    <x v="0"/>
    <x v="1"/>
    <x v="7"/>
    <s v="Medium Box"/>
    <x v="761"/>
    <n v="0.72"/>
    <x v="1"/>
    <x v="5"/>
    <x v="980"/>
    <n v="97224"/>
  </r>
  <r>
    <n v="23138"/>
    <n v="88467"/>
    <x v="1185"/>
    <d v="2023-05-14T00:00:00"/>
    <s v="High"/>
    <n v="0.06"/>
    <n v="19.989999999999998"/>
    <n v="218.72"/>
    <n v="218.72"/>
    <s v=" "/>
    <n v="99.99"/>
    <n v="8"/>
    <n v="766.11"/>
    <n v="1080"/>
    <x v="1559"/>
    <x v="1"/>
    <x v="2"/>
    <x v="2"/>
    <x v="5"/>
    <s v="Small Box"/>
    <x v="1005"/>
    <n v="0.5"/>
    <x v="2"/>
    <x v="14"/>
    <x v="799"/>
    <n v="60174"/>
  </r>
  <r>
    <n v="24608"/>
    <n v="90565"/>
    <x v="1185"/>
    <d v="2023-05-17T00:00:00"/>
    <s v="Low"/>
    <n v="0.08"/>
    <n v="8.99"/>
    <n v="-97.21"/>
    <s v=" "/>
    <n v="-1424.2849920000001"/>
    <n v="16.989999999999998"/>
    <n v="11"/>
    <n v="183.67"/>
    <n v="2314"/>
    <x v="488"/>
    <x v="0"/>
    <x v="3"/>
    <x v="0"/>
    <x v="4"/>
    <s v="Small Pack"/>
    <x v="1108"/>
    <n v="0.56000000000000005"/>
    <x v="0"/>
    <x v="30"/>
    <x v="1377"/>
    <n v="8002"/>
  </r>
  <r>
    <n v="24609"/>
    <n v="89576"/>
    <x v="1185"/>
    <d v="2023-05-15T00:00:00"/>
    <s v="Critical"/>
    <n v="0.08"/>
    <n v="14.36"/>
    <n v="221.595"/>
    <n v="221.595"/>
    <s v=" "/>
    <n v="25.98"/>
    <n v="11"/>
    <n v="267.7"/>
    <n v="2270"/>
    <x v="1218"/>
    <x v="2"/>
    <x v="3"/>
    <x v="1"/>
    <x v="2"/>
    <s v="Jumbo Drum"/>
    <x v="150"/>
    <n v="0.6"/>
    <x v="3"/>
    <x v="15"/>
    <x v="628"/>
    <n v="29662"/>
  </r>
  <r>
    <n v="26233"/>
    <n v="89986"/>
    <x v="1185"/>
    <d v="2023-05-14T00:00:00"/>
    <s v="Critical"/>
    <n v="0.09"/>
    <n v="23.76"/>
    <n v="1116.67"/>
    <n v="1116.67"/>
    <n v="-48.44"/>
    <n v="200.98"/>
    <n v="9"/>
    <n v="1769.17"/>
    <n v="1255"/>
    <x v="979"/>
    <x v="2"/>
    <x v="0"/>
    <x v="1"/>
    <x v="2"/>
    <s v="Jumbo Drum"/>
    <x v="303"/>
    <n v="0.57999999999999996"/>
    <x v="2"/>
    <x v="10"/>
    <x v="1185"/>
    <n v="76031"/>
  </r>
  <r>
    <n v="20275"/>
    <n v="87532"/>
    <x v="1186"/>
    <d v="2023-05-15T00:00:00"/>
    <s v="Critical"/>
    <n v="0.06"/>
    <n v="14.72"/>
    <n v="137.86000000000001"/>
    <n v="137.86000000000001"/>
    <n v="-275.05439999999999"/>
    <n v="35.89"/>
    <n v="13"/>
    <n v="447.87"/>
    <n v="3402"/>
    <x v="227"/>
    <x v="1"/>
    <x v="1"/>
    <x v="0"/>
    <x v="14"/>
    <s v="Small Box"/>
    <x v="799"/>
    <n v="0.4"/>
    <x v="0"/>
    <x v="42"/>
    <x v="826"/>
    <n v="25314"/>
  </r>
  <r>
    <n v="20276"/>
    <n v="87532"/>
    <x v="1186"/>
    <d v="2023-05-14T00:00:00"/>
    <s v="Critical"/>
    <n v="0"/>
    <n v="7.49"/>
    <n v="-39.07"/>
    <s v=" "/>
    <n v="-157.61199999999999"/>
    <n v="3.34"/>
    <n v="3"/>
    <n v="13.23"/>
    <n v="3402"/>
    <x v="36"/>
    <x v="1"/>
    <x v="1"/>
    <x v="0"/>
    <x v="4"/>
    <s v="Wrap Bag"/>
    <x v="455"/>
    <n v="0.54"/>
    <x v="0"/>
    <x v="42"/>
    <x v="826"/>
    <n v="25314"/>
  </r>
  <r>
    <n v="23134"/>
    <n v="86025"/>
    <x v="1186"/>
    <d v="2023-05-16T00:00:00"/>
    <s v="Not Specified"/>
    <n v="0"/>
    <n v="5.49"/>
    <n v="-23.29"/>
    <s v=" "/>
    <s v=" "/>
    <n v="4.9800000000000004"/>
    <n v="3"/>
    <n v="17.149999999999999"/>
    <n v="458"/>
    <x v="328"/>
    <x v="1"/>
    <x v="0"/>
    <x v="0"/>
    <x v="3"/>
    <s v="Small Box"/>
    <x v="613"/>
    <n v="0.38"/>
    <x v="0"/>
    <x v="29"/>
    <x v="1066"/>
    <n v="2457"/>
  </r>
  <r>
    <n v="23561"/>
    <n v="89268"/>
    <x v="1186"/>
    <d v="2023-05-17T00:00:00"/>
    <s v="High"/>
    <n v="0.1"/>
    <n v="1.99"/>
    <n v="200.76239999999996"/>
    <n v="200.76239999999996"/>
    <s v=" "/>
    <n v="29.89"/>
    <n v="10"/>
    <n v="290.95999999999998"/>
    <n v="826"/>
    <x v="1995"/>
    <x v="0"/>
    <x v="3"/>
    <x v="2"/>
    <x v="5"/>
    <s v="Small Pack"/>
    <x v="186"/>
    <n v="0.5"/>
    <x v="2"/>
    <x v="10"/>
    <x v="1350"/>
    <n v="75002"/>
  </r>
  <r>
    <n v="24150"/>
    <n v="86043"/>
    <x v="1186"/>
    <d v="2023-05-15T00:00:00"/>
    <s v="Not Specified"/>
    <n v="0.05"/>
    <n v="4.72"/>
    <n v="-55.54"/>
    <s v=" "/>
    <s v=" "/>
    <n v="4.9800000000000004"/>
    <n v="9"/>
    <n v="44.47"/>
    <n v="319"/>
    <x v="569"/>
    <x v="1"/>
    <x v="2"/>
    <x v="0"/>
    <x v="3"/>
    <s v="Small Box"/>
    <x v="967"/>
    <n v="0.36"/>
    <x v="0"/>
    <x v="30"/>
    <x v="1335"/>
    <n v="8052"/>
  </r>
  <r>
    <n v="1146"/>
    <n v="8353"/>
    <x v="1187"/>
    <d v="2023-05-17T00:00:00"/>
    <s v="Medium"/>
    <n v="0.06"/>
    <n v="2.38"/>
    <n v="-36.630000000000003"/>
    <s v=" "/>
    <s v=" "/>
    <n v="8.32"/>
    <n v="44"/>
    <n v="371.28"/>
    <n v="491"/>
    <x v="566"/>
    <x v="1"/>
    <x v="1"/>
    <x v="2"/>
    <x v="5"/>
    <s v="Small Pack"/>
    <x v="268"/>
    <n v="0.74"/>
    <x v="0"/>
    <x v="2"/>
    <x v="2"/>
    <n v="10154"/>
  </r>
  <r>
    <n v="20221"/>
    <n v="88993"/>
    <x v="1188"/>
    <d v="2023-05-17T00:00:00"/>
    <s v="High"/>
    <n v="0.1"/>
    <n v="1.99"/>
    <n v="-118.82"/>
    <s v=" "/>
    <s v=" "/>
    <n v="43.98"/>
    <n v="1"/>
    <n v="40.369999999999997"/>
    <n v="2342"/>
    <x v="252"/>
    <x v="1"/>
    <x v="0"/>
    <x v="2"/>
    <x v="5"/>
    <s v="Small Pack"/>
    <x v="657"/>
    <n v="0.44"/>
    <x v="2"/>
    <x v="14"/>
    <x v="1232"/>
    <n v="60139"/>
  </r>
  <r>
    <n v="26134"/>
    <n v="89554"/>
    <x v="1188"/>
    <d v="2023-05-16T00:00:00"/>
    <s v="Medium"/>
    <n v="0"/>
    <n v="1.2"/>
    <n v="46.21"/>
    <n v="46.21"/>
    <s v=" "/>
    <n v="5.84"/>
    <n v="11"/>
    <n v="67.83"/>
    <n v="884"/>
    <x v="2491"/>
    <x v="0"/>
    <x v="2"/>
    <x v="1"/>
    <x v="7"/>
    <s v="Medium Box"/>
    <x v="146"/>
    <n v="0.74"/>
    <x v="0"/>
    <x v="0"/>
    <x v="267"/>
    <n v="20746"/>
  </r>
  <r>
    <n v="19891"/>
    <n v="90627"/>
    <x v="1189"/>
    <d v="2023-05-18T00:00:00"/>
    <s v="Critical"/>
    <n v="7.0000000000000007E-2"/>
    <n v="5.14"/>
    <n v="-43.71"/>
    <s v=" "/>
    <n v="-19.287800000000001"/>
    <n v="5.0199999999999996"/>
    <n v="2"/>
    <n v="11.46"/>
    <n v="2690"/>
    <x v="1244"/>
    <x v="1"/>
    <x v="0"/>
    <x v="2"/>
    <x v="5"/>
    <s v="Small Pack"/>
    <x v="62"/>
    <n v="0.79"/>
    <x v="0"/>
    <x v="30"/>
    <x v="683"/>
    <n v="7036"/>
  </r>
  <r>
    <n v="23527"/>
    <n v="90302"/>
    <x v="1189"/>
    <d v="2023-05-20T00:00:00"/>
    <s v="High"/>
    <n v="7.0000000000000007E-2"/>
    <n v="2.99"/>
    <n v="177.81299999999999"/>
    <n v="177.81299999999999"/>
    <n v="-39.07"/>
    <n v="37.700000000000003"/>
    <n v="7"/>
    <n v="257.7"/>
    <n v="2437"/>
    <x v="2262"/>
    <x v="1"/>
    <x v="0"/>
    <x v="0"/>
    <x v="1"/>
    <s v="Small Box"/>
    <x v="494"/>
    <n v="0.35"/>
    <x v="2"/>
    <x v="22"/>
    <x v="219"/>
    <n v="53150"/>
  </r>
  <r>
    <n v="23528"/>
    <n v="90302"/>
    <x v="1189"/>
    <d v="2023-05-19T00:00:00"/>
    <s v="High"/>
    <n v="0"/>
    <n v="8.68"/>
    <n v="184.07"/>
    <n v="184.07"/>
    <n v="-23.29"/>
    <n v="19.98"/>
    <n v="16"/>
    <n v="328.85"/>
    <n v="2437"/>
    <x v="2492"/>
    <x v="1"/>
    <x v="0"/>
    <x v="0"/>
    <x v="3"/>
    <s v="Small Box"/>
    <x v="123"/>
    <n v="0.37"/>
    <x v="2"/>
    <x v="22"/>
    <x v="219"/>
    <n v="53150"/>
  </r>
  <r>
    <n v="23529"/>
    <n v="90302"/>
    <x v="1189"/>
    <d v="2023-05-19T00:00:00"/>
    <s v="High"/>
    <n v="0.06"/>
    <n v="2.89"/>
    <n v="5.08"/>
    <n v="5.08"/>
    <s v=" "/>
    <n v="10.48"/>
    <n v="10"/>
    <n v="100.46"/>
    <n v="2437"/>
    <x v="2262"/>
    <x v="1"/>
    <x v="0"/>
    <x v="0"/>
    <x v="4"/>
    <s v="Small Pack"/>
    <x v="582"/>
    <n v="0.6"/>
    <x v="2"/>
    <x v="22"/>
    <x v="219"/>
    <n v="53150"/>
  </r>
  <r>
    <n v="25444"/>
    <n v="87732"/>
    <x v="1189"/>
    <d v="2023-05-19T00:00:00"/>
    <s v="Not Specified"/>
    <n v="0.09"/>
    <n v="0.88"/>
    <n v="-0.44999999999999929"/>
    <s v=" "/>
    <n v="-16.909200000000002"/>
    <n v="4.76"/>
    <n v="2"/>
    <n v="9.1"/>
    <n v="746"/>
    <x v="2462"/>
    <x v="1"/>
    <x v="2"/>
    <x v="0"/>
    <x v="3"/>
    <s v="Wrap Bag"/>
    <x v="473"/>
    <n v="0.39"/>
    <x v="1"/>
    <x v="41"/>
    <x v="1099"/>
    <n v="85023"/>
  </r>
  <r>
    <n v="25515"/>
    <n v="88194"/>
    <x v="1189"/>
    <d v="2023-05-19T00:00:00"/>
    <s v="Medium"/>
    <n v="0.08"/>
    <n v="6.27"/>
    <n v="-159.73500000000001"/>
    <s v=" "/>
    <s v=" "/>
    <n v="3.36"/>
    <n v="11"/>
    <n v="37.450000000000003"/>
    <n v="3069"/>
    <x v="374"/>
    <x v="1"/>
    <x v="1"/>
    <x v="0"/>
    <x v="1"/>
    <s v="Small Box"/>
    <x v="16"/>
    <n v="0.4"/>
    <x v="2"/>
    <x v="3"/>
    <x v="481"/>
    <n v="55128"/>
  </r>
  <r>
    <n v="25516"/>
    <n v="88194"/>
    <x v="1189"/>
    <d v="2023-05-19T00:00:00"/>
    <s v="Medium"/>
    <n v="0.09"/>
    <n v="1.1000000000000001"/>
    <n v="46.512"/>
    <n v="46.512"/>
    <n v="-375.33210000000008"/>
    <n v="35.99"/>
    <n v="5"/>
    <n v="150.33000000000001"/>
    <n v="3069"/>
    <x v="711"/>
    <x v="1"/>
    <x v="1"/>
    <x v="2"/>
    <x v="8"/>
    <s v="Small Box"/>
    <x v="34"/>
    <n v="0.55000000000000004"/>
    <x v="2"/>
    <x v="3"/>
    <x v="481"/>
    <n v="55128"/>
  </r>
  <r>
    <n v="26076"/>
    <n v="91412"/>
    <x v="1189"/>
    <d v="2023-05-26T00:00:00"/>
    <s v="Low"/>
    <n v="0.02"/>
    <n v="0.5"/>
    <n v="311.08799999999997"/>
    <n v="311.08799999999997"/>
    <s v=" "/>
    <n v="2.88"/>
    <n v="14"/>
    <n v="42.44"/>
    <n v="2706"/>
    <x v="2475"/>
    <x v="1"/>
    <x v="1"/>
    <x v="0"/>
    <x v="12"/>
    <s v="Small Box"/>
    <x v="961"/>
    <n v="0.36"/>
    <x v="3"/>
    <x v="12"/>
    <x v="1163"/>
    <n v="33566"/>
  </r>
  <r>
    <n v="26316"/>
    <n v="88316"/>
    <x v="1189"/>
    <d v="2023-05-19T00:00:00"/>
    <s v="Medium"/>
    <n v="0"/>
    <n v="6.13"/>
    <n v="481.64759999999995"/>
    <n v="481.64759999999995"/>
    <n v="-0.14000000000000057"/>
    <n v="83.1"/>
    <n v="8"/>
    <n v="698.04"/>
    <n v="1387"/>
    <x v="1286"/>
    <x v="1"/>
    <x v="0"/>
    <x v="2"/>
    <x v="5"/>
    <s v="Small Box"/>
    <x v="839"/>
    <n v="0.45"/>
    <x v="2"/>
    <x v="39"/>
    <x v="231"/>
    <n v="46203"/>
  </r>
  <r>
    <n v="26317"/>
    <n v="88316"/>
    <x v="1189"/>
    <d v="2023-05-20T00:00:00"/>
    <s v="Medium"/>
    <n v="0.04"/>
    <n v="5.08"/>
    <n v="385.65479999999997"/>
    <n v="385.65479999999997"/>
    <n v="-673.55190000000005"/>
    <n v="37.94"/>
    <n v="15"/>
    <n v="558.91999999999996"/>
    <n v="1387"/>
    <x v="140"/>
    <x v="1"/>
    <x v="0"/>
    <x v="0"/>
    <x v="3"/>
    <s v="Wrap Bag"/>
    <x v="374"/>
    <n v="0.38"/>
    <x v="2"/>
    <x v="39"/>
    <x v="231"/>
    <n v="46203"/>
  </r>
  <r>
    <n v="26364"/>
    <n v="86665"/>
    <x v="1189"/>
    <d v="2023-05-24T00:00:00"/>
    <s v="Low"/>
    <n v="0.04"/>
    <n v="30"/>
    <n v="240.642"/>
    <n v="240.642"/>
    <n v="-70.680000000000007"/>
    <n v="113.98"/>
    <n v="10"/>
    <n v="1191.74"/>
    <n v="3053"/>
    <x v="630"/>
    <x v="2"/>
    <x v="2"/>
    <x v="1"/>
    <x v="2"/>
    <s v="Jumbo Drum"/>
    <x v="283"/>
    <n v="0.69"/>
    <x v="3"/>
    <x v="25"/>
    <x v="620"/>
    <n v="42071"/>
  </r>
  <r>
    <n v="7576"/>
    <n v="54181"/>
    <x v="1190"/>
    <d v="2023-05-20T00:00:00"/>
    <s v="High"/>
    <n v="0.03"/>
    <n v="14.7"/>
    <n v="67.36000000000007"/>
    <n v="67.36000000000007"/>
    <n v="-57.823999999999998"/>
    <n v="213.45"/>
    <n v="16"/>
    <n v="3478.39"/>
    <n v="1104"/>
    <x v="605"/>
    <x v="2"/>
    <x v="0"/>
    <x v="2"/>
    <x v="6"/>
    <s v="Jumbo Drum"/>
    <x v="12"/>
    <n v="0.59"/>
    <x v="0"/>
    <x v="2"/>
    <x v="2"/>
    <n v="10282"/>
  </r>
  <r>
    <n v="18247"/>
    <n v="87226"/>
    <x v="1190"/>
    <d v="2023-05-20T00:00:00"/>
    <s v="High"/>
    <n v="0.01"/>
    <n v="1.99"/>
    <n v="461.334"/>
    <n v="461.334"/>
    <s v=" "/>
    <n v="40.98"/>
    <n v="16"/>
    <n v="668.6"/>
    <n v="1126"/>
    <x v="636"/>
    <x v="1"/>
    <x v="1"/>
    <x v="2"/>
    <x v="5"/>
    <s v="Small Pack"/>
    <x v="1130"/>
    <n v="0.44"/>
    <x v="2"/>
    <x v="10"/>
    <x v="896"/>
    <n v="75116"/>
  </r>
  <r>
    <n v="18248"/>
    <n v="87226"/>
    <x v="1190"/>
    <d v="2023-05-20T00:00:00"/>
    <s v="High"/>
    <n v="0.02"/>
    <n v="14.45"/>
    <n v="-22.16"/>
    <s v=" "/>
    <n v="-122.6705"/>
    <n v="40.97"/>
    <n v="1"/>
    <n v="56.61"/>
    <n v="1126"/>
    <x v="939"/>
    <x v="1"/>
    <x v="1"/>
    <x v="1"/>
    <x v="7"/>
    <s v="Large Box"/>
    <x v="1003"/>
    <n v="0.56999999999999995"/>
    <x v="2"/>
    <x v="10"/>
    <x v="896"/>
    <n v="75116"/>
  </r>
  <r>
    <n v="19281"/>
    <n v="89908"/>
    <x v="1190"/>
    <d v="2023-05-19T00:00:00"/>
    <s v="Not Specified"/>
    <n v="0.05"/>
    <n v="14.36"/>
    <n v="4.6440000000000001"/>
    <n v="4.6440000000000001"/>
    <s v=" "/>
    <n v="25.98"/>
    <n v="14"/>
    <n v="377.85"/>
    <n v="3081"/>
    <x v="34"/>
    <x v="2"/>
    <x v="0"/>
    <x v="1"/>
    <x v="2"/>
    <s v="Jumbo Drum"/>
    <x v="150"/>
    <n v="0.6"/>
    <x v="3"/>
    <x v="12"/>
    <x v="1100"/>
    <n v="34239"/>
  </r>
  <r>
    <n v="20409"/>
    <n v="87025"/>
    <x v="1190"/>
    <d v="2023-05-20T00:00:00"/>
    <s v="Low"/>
    <n v="0.01"/>
    <n v="9.5399999999999991"/>
    <n v="128"/>
    <n v="128"/>
    <n v="-15.077999999999999"/>
    <n v="18.97"/>
    <n v="14"/>
    <n v="287.14"/>
    <n v="602"/>
    <x v="294"/>
    <x v="1"/>
    <x v="0"/>
    <x v="0"/>
    <x v="3"/>
    <s v="Small Box"/>
    <x v="86"/>
    <n v="0.37"/>
    <x v="1"/>
    <x v="31"/>
    <x v="917"/>
    <n v="80134"/>
  </r>
  <r>
    <n v="22483"/>
    <n v="86598"/>
    <x v="1190"/>
    <d v="2023-05-23T00:00:00"/>
    <s v="Low"/>
    <n v="0"/>
    <n v="3.62"/>
    <n v="-35.97"/>
    <s v=" "/>
    <n v="-556.25"/>
    <n v="8.4600000000000009"/>
    <n v="12"/>
    <n v="104.69"/>
    <n v="2924"/>
    <x v="1451"/>
    <x v="1"/>
    <x v="1"/>
    <x v="2"/>
    <x v="5"/>
    <s v="Small Pack"/>
    <x v="987"/>
    <n v="0.61"/>
    <x v="0"/>
    <x v="0"/>
    <x v="76"/>
    <n v="20707"/>
  </r>
  <r>
    <n v="25576"/>
    <n v="90982"/>
    <x v="1190"/>
    <d v="2023-05-20T00:00:00"/>
    <s v="High"/>
    <n v="0.03"/>
    <n v="14.7"/>
    <n v="67.36000000000007"/>
    <n v="67.36000000000007"/>
    <s v=" "/>
    <n v="213.45"/>
    <n v="4"/>
    <n v="869.6"/>
    <n v="1105"/>
    <x v="1377"/>
    <x v="2"/>
    <x v="0"/>
    <x v="2"/>
    <x v="6"/>
    <s v="Jumbo Drum"/>
    <x v="12"/>
    <n v="0.59"/>
    <x v="0"/>
    <x v="23"/>
    <x v="1024"/>
    <n v="18040"/>
  </r>
  <r>
    <n v="26289"/>
    <n v="85935"/>
    <x v="1190"/>
    <d v="2023-05-19T00:00:00"/>
    <s v="Critical"/>
    <n v="0.09"/>
    <n v="1.58"/>
    <n v="-31.248000000000001"/>
    <s v=" "/>
    <s v=" "/>
    <n v="2.98"/>
    <n v="1"/>
    <n v="3.37"/>
    <n v="2848"/>
    <x v="982"/>
    <x v="1"/>
    <x v="2"/>
    <x v="0"/>
    <x v="15"/>
    <s v="Wrap Bag"/>
    <x v="216"/>
    <n v="0.39"/>
    <x v="3"/>
    <x v="28"/>
    <x v="337"/>
    <n v="38401"/>
  </r>
  <r>
    <n v="26290"/>
    <n v="86803"/>
    <x v="1190"/>
    <d v="2023-05-18T00:00:00"/>
    <s v="Critical"/>
    <n v="0.02"/>
    <n v="81.98"/>
    <n v="-945.55799999999988"/>
    <s v=" "/>
    <n v="-868.88"/>
    <n v="280.98"/>
    <n v="14"/>
    <n v="3167.58"/>
    <n v="3134"/>
    <x v="1774"/>
    <x v="2"/>
    <x v="2"/>
    <x v="1"/>
    <x v="9"/>
    <s v="Jumbo Box"/>
    <x v="891"/>
    <n v="0.78"/>
    <x v="2"/>
    <x v="14"/>
    <x v="1126"/>
    <n v="61761"/>
  </r>
  <r>
    <n v="20860"/>
    <n v="89474"/>
    <x v="1191"/>
    <d v="2023-05-20T00:00:00"/>
    <s v="High"/>
    <n v="0.02"/>
    <n v="0.5"/>
    <n v="29.152499999999996"/>
    <n v="29.152499999999996"/>
    <s v=" "/>
    <n v="4.13"/>
    <n v="10"/>
    <n v="42.25"/>
    <n v="892"/>
    <x v="2093"/>
    <x v="1"/>
    <x v="1"/>
    <x v="0"/>
    <x v="12"/>
    <s v="Small Box"/>
    <x v="833"/>
    <n v="0.39"/>
    <x v="2"/>
    <x v="3"/>
    <x v="3"/>
    <n v="55372"/>
  </r>
  <r>
    <n v="20861"/>
    <n v="89474"/>
    <x v="1191"/>
    <d v="2023-05-19T00:00:00"/>
    <s v="High"/>
    <n v="0.02"/>
    <n v="45"/>
    <n v="-1637.52"/>
    <s v=" "/>
    <s v=" "/>
    <n v="20.98"/>
    <n v="15"/>
    <n v="344.36"/>
    <n v="893"/>
    <x v="2093"/>
    <x v="2"/>
    <x v="1"/>
    <x v="0"/>
    <x v="0"/>
    <s v="Jumbo Drum"/>
    <x v="855"/>
    <n v="0.61"/>
    <x v="1"/>
    <x v="18"/>
    <x v="1256"/>
    <n v="89431"/>
  </r>
  <r>
    <n v="21315"/>
    <n v="90253"/>
    <x v="1191"/>
    <d v="2023-05-21T00:00:00"/>
    <s v="High"/>
    <n v="0"/>
    <n v="35"/>
    <n v="-785.36"/>
    <s v=" "/>
    <n v="-1356.6677124000003"/>
    <n v="95.99"/>
    <n v="14"/>
    <n v="1394.17"/>
    <n v="1620"/>
    <x v="1661"/>
    <x v="0"/>
    <x v="1"/>
    <x v="0"/>
    <x v="0"/>
    <s v="Large Box"/>
    <x v="0"/>
    <m/>
    <x v="0"/>
    <x v="23"/>
    <x v="335"/>
    <n v="17602"/>
  </r>
  <r>
    <n v="24290"/>
    <n v="88468"/>
    <x v="1191"/>
    <d v="2023-05-20T00:00:00"/>
    <s v="High"/>
    <n v="0.03"/>
    <n v="5.42"/>
    <n v="-144.762"/>
    <s v=" "/>
    <s v=" "/>
    <n v="4.57"/>
    <n v="16"/>
    <n v="74.86"/>
    <n v="1082"/>
    <x v="2493"/>
    <x v="1"/>
    <x v="2"/>
    <x v="0"/>
    <x v="1"/>
    <s v="Small Box"/>
    <x v="438"/>
    <n v="0.37"/>
    <x v="2"/>
    <x v="14"/>
    <x v="1023"/>
    <n v="60076"/>
  </r>
  <r>
    <n v="24292"/>
    <n v="88468"/>
    <x v="1191"/>
    <d v="2023-05-20T00:00:00"/>
    <s v="High"/>
    <n v="0.01"/>
    <n v="14.7"/>
    <n v="3588.069"/>
    <n v="3588.069"/>
    <n v="-211.58"/>
    <n v="442.14"/>
    <n v="11"/>
    <n v="5200.1000000000004"/>
    <n v="1082"/>
    <x v="2493"/>
    <x v="2"/>
    <x v="2"/>
    <x v="2"/>
    <x v="6"/>
    <s v="Jumbo Drum"/>
    <x v="246"/>
    <n v="0.56000000000000005"/>
    <x v="2"/>
    <x v="14"/>
    <x v="1023"/>
    <n v="60076"/>
  </r>
  <r>
    <n v="25821"/>
    <n v="86047"/>
    <x v="1191"/>
    <d v="2023-05-26T00:00:00"/>
    <s v="Low"/>
    <n v="0.03"/>
    <n v="5.5"/>
    <n v="-20.57"/>
    <s v=" "/>
    <s v=" "/>
    <n v="13.43"/>
    <n v="1"/>
    <n v="16.3"/>
    <n v="1846"/>
    <x v="2494"/>
    <x v="1"/>
    <x v="0"/>
    <x v="0"/>
    <x v="0"/>
    <s v="Small Box"/>
    <x v="102"/>
    <n v="0.56999999999999995"/>
    <x v="0"/>
    <x v="30"/>
    <x v="1376"/>
    <n v="7501"/>
  </r>
  <r>
    <n v="25822"/>
    <n v="86047"/>
    <x v="1191"/>
    <d v="2023-05-23T00:00:00"/>
    <s v="Low"/>
    <n v="7.0000000000000007E-2"/>
    <n v="19.989999999999998"/>
    <n v="-93.828500000000005"/>
    <s v=" "/>
    <n v="-218.77"/>
    <n v="172.99"/>
    <n v="1"/>
    <n v="175.59"/>
    <n v="1845"/>
    <x v="1948"/>
    <x v="1"/>
    <x v="0"/>
    <x v="0"/>
    <x v="1"/>
    <s v="Small Box"/>
    <x v="847"/>
    <n v="0.39"/>
    <x v="0"/>
    <x v="29"/>
    <x v="1385"/>
    <n v="1886"/>
  </r>
  <r>
    <n v="2807"/>
    <n v="20261"/>
    <x v="1192"/>
    <d v="2023-05-20T00:00:00"/>
    <s v="Medium"/>
    <n v="0.09"/>
    <n v="12.62"/>
    <n v="67.107500000000002"/>
    <n v="67.107500000000002"/>
    <s v=" "/>
    <n v="31.74"/>
    <n v="33"/>
    <n v="992.01"/>
    <n v="1106"/>
    <x v="582"/>
    <x v="0"/>
    <x v="3"/>
    <x v="0"/>
    <x v="1"/>
    <s v="Small Box"/>
    <x v="509"/>
    <n v="0.37"/>
    <x v="2"/>
    <x v="10"/>
    <x v="75"/>
    <n v="75220"/>
  </r>
  <r>
    <n v="2809"/>
    <n v="20261"/>
    <x v="1192"/>
    <d v="2023-05-21T00:00:00"/>
    <s v="Medium"/>
    <n v="0.02"/>
    <n v="8.99"/>
    <n v="168.23699999999999"/>
    <n v="168.23699999999999"/>
    <n v="-48.873999999999995"/>
    <n v="65.989999999999995"/>
    <n v="27"/>
    <n v="1619.3"/>
    <n v="1106"/>
    <x v="1038"/>
    <x v="0"/>
    <x v="3"/>
    <x v="2"/>
    <x v="8"/>
    <s v="Small Box"/>
    <x v="510"/>
    <n v="0.56000000000000005"/>
    <x v="2"/>
    <x v="10"/>
    <x v="75"/>
    <n v="75220"/>
  </r>
  <r>
    <n v="18172"/>
    <n v="86761"/>
    <x v="1192"/>
    <d v="2023-05-27T00:00:00"/>
    <s v="Low"/>
    <n v="0.1"/>
    <n v="6.5"/>
    <n v="0.53999999999999915"/>
    <n v="0.53999999999999915"/>
    <n v="-9.5679999999999996"/>
    <n v="20.97"/>
    <n v="4"/>
    <n v="82.78"/>
    <n v="2417"/>
    <x v="650"/>
    <x v="1"/>
    <x v="1"/>
    <x v="2"/>
    <x v="5"/>
    <s v="Small Box"/>
    <x v="924"/>
    <n v="0.78"/>
    <x v="3"/>
    <x v="16"/>
    <x v="703"/>
    <n v="22124"/>
  </r>
  <r>
    <n v="19060"/>
    <n v="89555"/>
    <x v="1192"/>
    <d v="2023-05-22T00:00:00"/>
    <s v="Not Specified"/>
    <n v="7.0000000000000007E-2"/>
    <n v="10.25"/>
    <n v="230.63939999999997"/>
    <n v="230.63939999999997"/>
    <s v=" "/>
    <n v="49.34"/>
    <n v="7"/>
    <n v="334.26"/>
    <n v="885"/>
    <x v="412"/>
    <x v="1"/>
    <x v="1"/>
    <x v="1"/>
    <x v="7"/>
    <s v="Large Box"/>
    <x v="466"/>
    <n v="0.56999999999999995"/>
    <x v="2"/>
    <x v="10"/>
    <x v="822"/>
    <n v="79109"/>
  </r>
  <r>
    <n v="19061"/>
    <n v="89555"/>
    <x v="1192"/>
    <d v="2023-05-22T00:00:00"/>
    <s v="Not Specified"/>
    <n v="0.01"/>
    <n v="2.06"/>
    <n v="43.380299999999998"/>
    <n v="43.380299999999998"/>
    <n v="-3.3879999999999999"/>
    <n v="10.06"/>
    <n v="6"/>
    <n v="62.87"/>
    <n v="885"/>
    <x v="2491"/>
    <x v="1"/>
    <x v="1"/>
    <x v="1"/>
    <x v="7"/>
    <s v="Wrap Bag"/>
    <x v="308"/>
    <n v="0.46"/>
    <x v="2"/>
    <x v="10"/>
    <x v="822"/>
    <n v="79109"/>
  </r>
  <r>
    <n v="20031"/>
    <n v="87332"/>
    <x v="1192"/>
    <d v="2023-05-23T00:00:00"/>
    <s v="Medium"/>
    <n v="0.02"/>
    <n v="7.96"/>
    <n v="-138.91999999999999"/>
    <s v=" "/>
    <n v="-160.41200000000001"/>
    <n v="5.78"/>
    <n v="11"/>
    <n v="69.25"/>
    <n v="3109"/>
    <x v="1887"/>
    <x v="1"/>
    <x v="3"/>
    <x v="0"/>
    <x v="3"/>
    <s v="Small Box"/>
    <x v="600"/>
    <n v="0.36"/>
    <x v="1"/>
    <x v="32"/>
    <x v="1318"/>
    <n v="83201"/>
  </r>
  <r>
    <n v="21148"/>
    <n v="91279"/>
    <x v="1192"/>
    <d v="2023-05-23T00:00:00"/>
    <s v="Critical"/>
    <n v="0.06"/>
    <n v="3.68"/>
    <n v="-9.7799999999999994"/>
    <s v=" "/>
    <n v="-113.86"/>
    <n v="7.7"/>
    <n v="10"/>
    <n v="78.599999999999994"/>
    <n v="2004"/>
    <x v="435"/>
    <x v="1"/>
    <x v="0"/>
    <x v="1"/>
    <x v="7"/>
    <s v="Wrap Bag"/>
    <x v="820"/>
    <n v="0.52"/>
    <x v="1"/>
    <x v="45"/>
    <x v="246"/>
    <n v="59715"/>
  </r>
  <r>
    <n v="23251"/>
    <n v="88585"/>
    <x v="1192"/>
    <d v="2023-05-21T00:00:00"/>
    <s v="Critical"/>
    <n v="7.0000000000000007E-2"/>
    <n v="8.99"/>
    <n v="132.54599999999999"/>
    <n v="132.54599999999999"/>
    <n v="-47.983999999999995"/>
    <n v="22.99"/>
    <n v="2"/>
    <n v="46.61"/>
    <n v="1928"/>
    <x v="2495"/>
    <x v="1"/>
    <x v="0"/>
    <x v="0"/>
    <x v="4"/>
    <s v="Small Pack"/>
    <x v="435"/>
    <n v="0.56999999999999995"/>
    <x v="3"/>
    <x v="15"/>
    <x v="587"/>
    <n v="29651"/>
  </r>
  <r>
    <n v="23464"/>
    <n v="85988"/>
    <x v="1192"/>
    <d v="2023-05-21T00:00:00"/>
    <s v="Not Specified"/>
    <n v="0.02"/>
    <n v="4.62"/>
    <n v="-18.03"/>
    <s v=" "/>
    <s v=" "/>
    <n v="4.9800000000000004"/>
    <n v="1"/>
    <n v="9.6999999999999993"/>
    <n v="3340"/>
    <x v="1430"/>
    <x v="1"/>
    <x v="1"/>
    <x v="2"/>
    <x v="5"/>
    <s v="Small Pack"/>
    <x v="231"/>
    <n v="0.64"/>
    <x v="1"/>
    <x v="5"/>
    <x v="571"/>
    <n v="97060"/>
  </r>
  <r>
    <n v="24596"/>
    <n v="90722"/>
    <x v="1192"/>
    <d v="2023-05-24T00:00:00"/>
    <s v="Low"/>
    <n v="0.1"/>
    <n v="5.27"/>
    <n v="-28.968500000000002"/>
    <s v=" "/>
    <n v="-70.214399999999998"/>
    <n v="6.54"/>
    <n v="3"/>
    <n v="19.239999999999998"/>
    <n v="2374"/>
    <x v="395"/>
    <x v="1"/>
    <x v="2"/>
    <x v="0"/>
    <x v="1"/>
    <s v="Small Box"/>
    <x v="787"/>
    <n v="0.36"/>
    <x v="2"/>
    <x v="3"/>
    <x v="1002"/>
    <n v="55343"/>
  </r>
  <r>
    <n v="24879"/>
    <n v="91084"/>
    <x v="1192"/>
    <d v="2023-05-22T00:00:00"/>
    <s v="High"/>
    <n v="0.06"/>
    <n v="3.99"/>
    <n v="1852.7051999999999"/>
    <n v="1852.7051999999999"/>
    <n v="-195.93"/>
    <n v="195.99"/>
    <n v="16"/>
    <n v="2685.08"/>
    <n v="1689"/>
    <x v="648"/>
    <x v="0"/>
    <x v="2"/>
    <x v="2"/>
    <x v="8"/>
    <s v="Small Box"/>
    <x v="1147"/>
    <n v="0.59"/>
    <x v="2"/>
    <x v="39"/>
    <x v="334"/>
    <n v="46322"/>
  </r>
  <r>
    <n v="26385"/>
    <n v="91239"/>
    <x v="1192"/>
    <d v="2023-05-22T00:00:00"/>
    <s v="High"/>
    <n v="0.03"/>
    <n v="2.15"/>
    <n v="61.437599999999996"/>
    <n v="61.437599999999996"/>
    <s v=" "/>
    <n v="9.11"/>
    <n v="10"/>
    <n v="89.04"/>
    <n v="2042"/>
    <x v="2496"/>
    <x v="1"/>
    <x v="0"/>
    <x v="0"/>
    <x v="3"/>
    <s v="Wrap Bag"/>
    <x v="5"/>
    <n v="0.4"/>
    <x v="0"/>
    <x v="19"/>
    <x v="531"/>
    <n v="44646"/>
  </r>
  <r>
    <n v="20440"/>
    <n v="86026"/>
    <x v="1193"/>
    <d v="2023-05-22T00:00:00"/>
    <s v="Critical"/>
    <n v="0.09"/>
    <n v="4.6900000000000004"/>
    <n v="-60.961500000000001"/>
    <s v=" "/>
    <s v=" "/>
    <n v="3.74"/>
    <n v="7"/>
    <n v="26.82"/>
    <n v="451"/>
    <x v="1799"/>
    <x v="1"/>
    <x v="0"/>
    <x v="0"/>
    <x v="1"/>
    <s v="Small Box"/>
    <x v="963"/>
    <n v="0.35"/>
    <x v="1"/>
    <x v="1"/>
    <x v="357"/>
    <n v="94024"/>
  </r>
  <r>
    <n v="20549"/>
    <n v="87267"/>
    <x v="1193"/>
    <d v="2023-05-30T00:00:00"/>
    <s v="Low"/>
    <n v="0.09"/>
    <n v="5.25"/>
    <n v="16.920000000000002"/>
    <n v="16.920000000000002"/>
    <s v=" "/>
    <n v="11.09"/>
    <n v="8"/>
    <n v="86.45"/>
    <n v="972"/>
    <x v="122"/>
    <x v="1"/>
    <x v="2"/>
    <x v="0"/>
    <x v="14"/>
    <s v="Small Box"/>
    <x v="1029"/>
    <n v="0.36"/>
    <x v="1"/>
    <x v="1"/>
    <x v="678"/>
    <n v="92503"/>
  </r>
  <r>
    <n v="20550"/>
    <n v="87267"/>
    <x v="1193"/>
    <d v="2023-05-21T00:00:00"/>
    <s v="Low"/>
    <n v="0.08"/>
    <n v="7.11"/>
    <n v="619.62"/>
    <n v="619.62"/>
    <n v="-54.34"/>
    <n v="120.97"/>
    <n v="8"/>
    <n v="898"/>
    <n v="972"/>
    <x v="428"/>
    <x v="0"/>
    <x v="2"/>
    <x v="2"/>
    <x v="6"/>
    <s v="Medium Box"/>
    <x v="762"/>
    <n v="0.36"/>
    <x v="1"/>
    <x v="1"/>
    <x v="678"/>
    <n v="92503"/>
  </r>
  <r>
    <n v="21941"/>
    <n v="90247"/>
    <x v="1193"/>
    <d v="2023-05-26T00:00:00"/>
    <s v="Low"/>
    <n v="0.02"/>
    <n v="2.04"/>
    <n v="-4.09"/>
    <s v=" "/>
    <n v="-35.615499999999997"/>
    <n v="5.18"/>
    <n v="1"/>
    <n v="10.17"/>
    <n v="820"/>
    <x v="2497"/>
    <x v="0"/>
    <x v="3"/>
    <x v="0"/>
    <x v="3"/>
    <s v="Wrap Bag"/>
    <x v="669"/>
    <n v="0.36"/>
    <x v="1"/>
    <x v="4"/>
    <x v="449"/>
    <n v="99362"/>
  </r>
  <r>
    <n v="21971"/>
    <n v="90582"/>
    <x v="1193"/>
    <d v="2023-05-22T00:00:00"/>
    <s v="Not Specified"/>
    <n v="0.02"/>
    <n v="7.72"/>
    <n v="-171.166"/>
    <s v=" "/>
    <n v="-443.34143999999998"/>
    <n v="7.3"/>
    <n v="16"/>
    <n v="124.95"/>
    <n v="871"/>
    <x v="957"/>
    <x v="1"/>
    <x v="0"/>
    <x v="0"/>
    <x v="1"/>
    <s v="Small Box"/>
    <x v="757"/>
    <n v="0.38"/>
    <x v="1"/>
    <x v="18"/>
    <x v="264"/>
    <n v="89502"/>
  </r>
  <r>
    <n v="22262"/>
    <n v="90371"/>
    <x v="1193"/>
    <d v="2023-05-22T00:00:00"/>
    <s v="Critical"/>
    <n v="0"/>
    <n v="8.65"/>
    <n v="-60.98"/>
    <s v=" "/>
    <s v=" "/>
    <n v="30.42"/>
    <n v="16"/>
    <n v="518.80999999999995"/>
    <n v="499"/>
    <x v="972"/>
    <x v="1"/>
    <x v="2"/>
    <x v="2"/>
    <x v="5"/>
    <s v="Small Box"/>
    <x v="61"/>
    <n v="0.74"/>
    <x v="1"/>
    <x v="7"/>
    <x v="620"/>
    <n v="84107"/>
  </r>
  <r>
    <n v="22263"/>
    <n v="90371"/>
    <x v="1193"/>
    <d v="2023-05-23T00:00:00"/>
    <s v="Critical"/>
    <n v="0.08"/>
    <n v="0.5"/>
    <n v="28.897199999999998"/>
    <n v="28.897199999999998"/>
    <s v=" "/>
    <n v="4.91"/>
    <n v="9"/>
    <n v="41.88"/>
    <n v="500"/>
    <x v="2175"/>
    <x v="1"/>
    <x v="2"/>
    <x v="0"/>
    <x v="12"/>
    <s v="Small Box"/>
    <x v="1035"/>
    <n v="0.36"/>
    <x v="1"/>
    <x v="7"/>
    <x v="1322"/>
    <n v="84404"/>
  </r>
  <r>
    <n v="22264"/>
    <n v="91434"/>
    <x v="1193"/>
    <d v="2023-05-23T00:00:00"/>
    <s v="Critical"/>
    <n v="0.09"/>
    <n v="24.49"/>
    <n v="-958.39800000000014"/>
    <s v=" "/>
    <n v="-447.40193097600002"/>
    <n v="6783.02"/>
    <n v="3"/>
    <n v="15503.7"/>
    <n v="794"/>
    <x v="216"/>
    <x v="1"/>
    <x v="2"/>
    <x v="2"/>
    <x v="6"/>
    <s v="Large Box"/>
    <x v="44"/>
    <n v="0.39"/>
    <x v="3"/>
    <x v="44"/>
    <x v="712"/>
    <n v="27502"/>
  </r>
  <r>
    <n v="22462"/>
    <n v="91464"/>
    <x v="1193"/>
    <d v="2023-05-21T00:00:00"/>
    <s v="Critical"/>
    <n v="0.03"/>
    <n v="7.98"/>
    <n v="-166.74"/>
    <s v=" "/>
    <s v=" "/>
    <n v="7.28"/>
    <n v="15"/>
    <n v="115.94"/>
    <n v="2055"/>
    <x v="2498"/>
    <x v="1"/>
    <x v="0"/>
    <x v="1"/>
    <x v="7"/>
    <s v="Wrap Bag"/>
    <x v="1089"/>
    <n v="0.42"/>
    <x v="1"/>
    <x v="45"/>
    <x v="559"/>
    <n v="59750"/>
  </r>
  <r>
    <n v="23286"/>
    <n v="90358"/>
    <x v="1193"/>
    <d v="2023-05-22T00:00:00"/>
    <s v="Medium"/>
    <n v="7.0000000000000007E-2"/>
    <n v="4.8099999999999996"/>
    <n v="-36.78"/>
    <s v=" "/>
    <n v="-195.65"/>
    <n v="12.21"/>
    <n v="10"/>
    <n v="115.06"/>
    <n v="483"/>
    <x v="1176"/>
    <x v="1"/>
    <x v="2"/>
    <x v="0"/>
    <x v="0"/>
    <s v="Small Box"/>
    <x v="933"/>
    <n v="0.57999999999999996"/>
    <x v="2"/>
    <x v="14"/>
    <x v="604"/>
    <n v="60543"/>
  </r>
  <r>
    <n v="24062"/>
    <n v="90038"/>
    <x v="1193"/>
    <d v="2023-05-22T00:00:00"/>
    <s v="Not Specified"/>
    <n v="0.08"/>
    <n v="3.39"/>
    <n v="-17.489999999999998"/>
    <s v=" "/>
    <n v="-142.30000000000001"/>
    <n v="5"/>
    <n v="13"/>
    <n v="65.69"/>
    <n v="18"/>
    <x v="1527"/>
    <x v="1"/>
    <x v="3"/>
    <x v="0"/>
    <x v="15"/>
    <s v="Wrap Bag"/>
    <x v="513"/>
    <n v="0.37"/>
    <x v="1"/>
    <x v="45"/>
    <x v="434"/>
    <n v="59601"/>
  </r>
  <r>
    <n v="25336"/>
    <n v="89014"/>
    <x v="1193"/>
    <d v="2023-05-25T00:00:00"/>
    <s v="Low"/>
    <n v="0.08"/>
    <n v="19.989999999999998"/>
    <n v="149.49799999999999"/>
    <n v="149.49799999999999"/>
    <n v="-192.6825"/>
    <n v="172.99"/>
    <n v="2"/>
    <n v="324.01"/>
    <n v="1028"/>
    <x v="26"/>
    <x v="1"/>
    <x v="3"/>
    <x v="0"/>
    <x v="1"/>
    <s v="Small Box"/>
    <x v="847"/>
    <n v="0.39"/>
    <x v="0"/>
    <x v="2"/>
    <x v="731"/>
    <n v="11725"/>
  </r>
  <r>
    <n v="25337"/>
    <n v="89014"/>
    <x v="1193"/>
    <d v="2023-05-30T00:00:00"/>
    <s v="Low"/>
    <n v="0.1"/>
    <n v="4.99"/>
    <n v="185.94"/>
    <n v="185.94"/>
    <n v="-3.680000000000021"/>
    <n v="65.989999999999995"/>
    <n v="9"/>
    <n v="472.52"/>
    <n v="1028"/>
    <x v="288"/>
    <x v="1"/>
    <x v="3"/>
    <x v="2"/>
    <x v="8"/>
    <s v="Small Box"/>
    <x v="1044"/>
    <n v="0.56999999999999995"/>
    <x v="0"/>
    <x v="2"/>
    <x v="731"/>
    <n v="11725"/>
  </r>
  <r>
    <n v="20596"/>
    <n v="91037"/>
    <x v="1194"/>
    <d v="2023-05-24T00:00:00"/>
    <s v="Low"/>
    <n v="0.03"/>
    <n v="15.1"/>
    <n v="-40.25"/>
    <s v=" "/>
    <n v="-495.19399999999996"/>
    <n v="22.38"/>
    <n v="3"/>
    <n v="74.069999999999993"/>
    <n v="2221"/>
    <x v="810"/>
    <x v="1"/>
    <x v="1"/>
    <x v="0"/>
    <x v="1"/>
    <s v="Small Box"/>
    <x v="380"/>
    <n v="0.38"/>
    <x v="2"/>
    <x v="22"/>
    <x v="367"/>
    <n v="53094"/>
  </r>
  <r>
    <n v="20597"/>
    <n v="91037"/>
    <x v="1194"/>
    <d v="2023-05-27T00:00:00"/>
    <s v="Low"/>
    <n v="0.02"/>
    <n v="9.92"/>
    <n v="-37.8005"/>
    <s v=" "/>
    <n v="-12.25"/>
    <n v="5.94"/>
    <n v="2"/>
    <n v="15.96"/>
    <n v="2221"/>
    <x v="1285"/>
    <x v="1"/>
    <x v="1"/>
    <x v="0"/>
    <x v="1"/>
    <s v="Small Box"/>
    <x v="511"/>
    <n v="0.38"/>
    <x v="2"/>
    <x v="22"/>
    <x v="367"/>
    <n v="53094"/>
  </r>
  <r>
    <n v="20598"/>
    <n v="91037"/>
    <x v="1194"/>
    <d v="2023-05-29T00:00:00"/>
    <s v="Low"/>
    <n v="0.01"/>
    <n v="1.6"/>
    <n v="-2024.5119999999999"/>
    <s v=" "/>
    <n v="-20.09"/>
    <n v="6.98"/>
    <n v="14"/>
    <n v="104.17"/>
    <n v="2220"/>
    <x v="810"/>
    <x v="0"/>
    <x v="1"/>
    <x v="0"/>
    <x v="3"/>
    <s v="Wrap Bag"/>
    <x v="165"/>
    <n v="0.38"/>
    <x v="3"/>
    <x v="12"/>
    <x v="677"/>
    <n v="34787"/>
  </r>
  <r>
    <n v="21172"/>
    <n v="89190"/>
    <x v="1194"/>
    <d v="2023-05-26T00:00:00"/>
    <s v="Low"/>
    <n v="0.08"/>
    <n v="4"/>
    <n v="-53.82"/>
    <s v=" "/>
    <s v=" "/>
    <n v="19.98"/>
    <n v="6"/>
    <n v="113.76"/>
    <n v="2385"/>
    <x v="434"/>
    <x v="1"/>
    <x v="3"/>
    <x v="2"/>
    <x v="5"/>
    <s v="Small Box"/>
    <x v="325"/>
    <n v="0.68"/>
    <x v="1"/>
    <x v="36"/>
    <x v="454"/>
    <n v="88001"/>
  </r>
  <r>
    <n v="21967"/>
    <n v="89339"/>
    <x v="1194"/>
    <d v="2023-05-23T00:00:00"/>
    <s v="High"/>
    <n v="0"/>
    <n v="0.7"/>
    <n v="-98.433999999999997"/>
    <s v=" "/>
    <n v="-285.08999999999997"/>
    <n v="1.26"/>
    <n v="15"/>
    <n v="20.260000000000002"/>
    <n v="2039"/>
    <x v="1363"/>
    <x v="1"/>
    <x v="2"/>
    <x v="0"/>
    <x v="15"/>
    <s v="Wrap Bag"/>
    <x v="831"/>
    <n v="0.81"/>
    <x v="3"/>
    <x v="44"/>
    <x v="995"/>
    <n v="28352"/>
  </r>
  <r>
    <n v="22577"/>
    <n v="88750"/>
    <x v="1194"/>
    <d v="2023-05-24T00:00:00"/>
    <s v="High"/>
    <n v="0.05"/>
    <n v="3.5"/>
    <n v="312.52"/>
    <n v="312.52"/>
    <s v=" "/>
    <n v="70.97"/>
    <n v="7"/>
    <n v="476.67"/>
    <n v="3386"/>
    <x v="725"/>
    <x v="1"/>
    <x v="2"/>
    <x v="0"/>
    <x v="13"/>
    <s v="Small Box"/>
    <x v="416"/>
    <n v="0.59"/>
    <x v="0"/>
    <x v="19"/>
    <x v="767"/>
    <n v="43402"/>
  </r>
  <r>
    <n v="23371"/>
    <n v="88965"/>
    <x v="1194"/>
    <d v="2023-05-22T00:00:00"/>
    <s v="High"/>
    <n v="7.0000000000000007E-2"/>
    <n v="35"/>
    <n v="-9.8279999999999994"/>
    <s v=" "/>
    <n v="-5.76"/>
    <n v="64.650000000000006"/>
    <n v="15"/>
    <n v="949.61"/>
    <n v="2725"/>
    <x v="1783"/>
    <x v="1"/>
    <x v="0"/>
    <x v="0"/>
    <x v="0"/>
    <s v="Large Box"/>
    <x v="543"/>
    <n v="0.8"/>
    <x v="3"/>
    <x v="28"/>
    <x v="87"/>
    <n v="37042"/>
  </r>
  <r>
    <n v="24581"/>
    <n v="91557"/>
    <x v="1194"/>
    <d v="2023-05-22T00:00:00"/>
    <s v="Low"/>
    <n v="0.03"/>
    <n v="11.25"/>
    <n v="1240.1438999999998"/>
    <n v="1240.1438999999998"/>
    <s v=" "/>
    <n v="256.99"/>
    <n v="7"/>
    <n v="1797.31"/>
    <n v="1248"/>
    <x v="1574"/>
    <x v="1"/>
    <x v="0"/>
    <x v="2"/>
    <x v="5"/>
    <s v="Small Box"/>
    <x v="518"/>
    <n v="0.51"/>
    <x v="2"/>
    <x v="10"/>
    <x v="1227"/>
    <n v="75057"/>
  </r>
  <r>
    <n v="25566"/>
    <n v="86379"/>
    <x v="1194"/>
    <d v="2023-05-25T00:00:00"/>
    <s v="Medium"/>
    <n v="0.05"/>
    <n v="6.64"/>
    <n v="-41.75"/>
    <s v=" "/>
    <n v="-203.09799999999998"/>
    <n v="29.74"/>
    <n v="1"/>
    <n v="31.89"/>
    <n v="2399"/>
    <x v="1148"/>
    <x v="1"/>
    <x v="2"/>
    <x v="0"/>
    <x v="0"/>
    <s v="Small Box"/>
    <x v="442"/>
    <n v="0.7"/>
    <x v="2"/>
    <x v="11"/>
    <x v="1026"/>
    <n v="52241"/>
  </r>
  <r>
    <n v="6147"/>
    <n v="43523"/>
    <x v="1195"/>
    <d v="2023-05-25T00:00:00"/>
    <s v="Medium"/>
    <n v="0.04"/>
    <n v="5.46"/>
    <n v="-97.23"/>
    <s v=" "/>
    <n v="-141.666"/>
    <n v="5.98"/>
    <n v="65"/>
    <n v="383.98"/>
    <n v="198"/>
    <x v="912"/>
    <x v="1"/>
    <x v="3"/>
    <x v="0"/>
    <x v="3"/>
    <s v="Small Box"/>
    <x v="236"/>
    <n v="0.36"/>
    <x v="2"/>
    <x v="27"/>
    <x v="254"/>
    <n v="48138"/>
  </r>
  <r>
    <n v="7820"/>
    <n v="55908"/>
    <x v="1195"/>
    <d v="2023-05-24T00:00:00"/>
    <s v="High"/>
    <n v="0.03"/>
    <n v="2.99"/>
    <n v="807.38100000000009"/>
    <n v="807.38100000000009"/>
    <n v="-42.588000000000001"/>
    <n v="42.8"/>
    <n v="57"/>
    <n v="2390.0700000000002"/>
    <n v="3251"/>
    <x v="1276"/>
    <x v="1"/>
    <x v="2"/>
    <x v="0"/>
    <x v="1"/>
    <s v="Small Box"/>
    <x v="524"/>
    <n v="0.36"/>
    <x v="0"/>
    <x v="2"/>
    <x v="2"/>
    <n v="10112"/>
  </r>
  <r>
    <n v="19912"/>
    <n v="86276"/>
    <x v="1195"/>
    <d v="2023-05-26T00:00:00"/>
    <s v="Critical"/>
    <n v="0.04"/>
    <n v="0.5"/>
    <n v="26.765099999999997"/>
    <n v="26.765099999999997"/>
    <s v=" "/>
    <n v="3.69"/>
    <n v="9"/>
    <n v="38.79"/>
    <n v="256"/>
    <x v="908"/>
    <x v="0"/>
    <x v="0"/>
    <x v="0"/>
    <x v="12"/>
    <s v="Small Box"/>
    <x v="274"/>
    <n v="0.38"/>
    <x v="0"/>
    <x v="23"/>
    <x v="134"/>
    <n v="17331"/>
  </r>
  <r>
    <n v="21568"/>
    <n v="88966"/>
    <x v="1195"/>
    <d v="2023-05-24T00:00:00"/>
    <s v="Not Specified"/>
    <n v="0.09"/>
    <n v="8.99"/>
    <n v="-1646.7919999999999"/>
    <s v=" "/>
    <s v=" "/>
    <n v="22.72"/>
    <n v="8"/>
    <n v="171.59"/>
    <n v="2724"/>
    <x v="1783"/>
    <x v="1"/>
    <x v="2"/>
    <x v="1"/>
    <x v="7"/>
    <s v="Small Pack"/>
    <x v="49"/>
    <n v="0.44"/>
    <x v="3"/>
    <x v="28"/>
    <x v="403"/>
    <n v="37421"/>
  </r>
  <r>
    <n v="21569"/>
    <n v="88966"/>
    <x v="1195"/>
    <d v="2023-05-26T00:00:00"/>
    <s v="Not Specified"/>
    <n v="0.03"/>
    <n v="54.12"/>
    <n v="-31.948"/>
    <s v=" "/>
    <s v=" "/>
    <n v="296.18"/>
    <n v="6"/>
    <n v="1476.19"/>
    <n v="2724"/>
    <x v="1959"/>
    <x v="2"/>
    <x v="2"/>
    <x v="1"/>
    <x v="9"/>
    <s v="Jumbo Box"/>
    <x v="279"/>
    <n v="0.76"/>
    <x v="3"/>
    <x v="28"/>
    <x v="403"/>
    <n v="37421"/>
  </r>
  <r>
    <n v="22510"/>
    <n v="88045"/>
    <x v="1195"/>
    <d v="2023-05-25T00:00:00"/>
    <s v="Medium"/>
    <n v="0.08"/>
    <n v="1.99"/>
    <n v="-47.308800000000005"/>
    <s v=" "/>
    <n v="-188.14519999999999"/>
    <n v="40.98"/>
    <n v="9"/>
    <n v="342.71"/>
    <n v="2059"/>
    <x v="1786"/>
    <x v="1"/>
    <x v="2"/>
    <x v="2"/>
    <x v="5"/>
    <s v="Small Pack"/>
    <x v="1130"/>
    <n v="0.44"/>
    <x v="3"/>
    <x v="44"/>
    <x v="581"/>
    <n v="27260"/>
  </r>
  <r>
    <n v="23756"/>
    <n v="90728"/>
    <x v="1195"/>
    <d v="2023-05-24T00:00:00"/>
    <s v="High"/>
    <n v="0.06"/>
    <n v="24.49"/>
    <n v="-236.6"/>
    <s v=" "/>
    <s v=" "/>
    <n v="300.64999999999998"/>
    <n v="1"/>
    <n v="302.39"/>
    <n v="2767"/>
    <x v="2499"/>
    <x v="1"/>
    <x v="2"/>
    <x v="0"/>
    <x v="13"/>
    <s v="Large Box"/>
    <x v="822"/>
    <n v="0.52"/>
    <x v="0"/>
    <x v="35"/>
    <x v="1007"/>
    <n v="2891"/>
  </r>
  <r>
    <n v="24147"/>
    <n v="88924"/>
    <x v="1195"/>
    <d v="2023-05-25T00:00:00"/>
    <s v="Medium"/>
    <n v="0.04"/>
    <n v="5.46"/>
    <n v="-97.23"/>
    <s v=" "/>
    <s v=" "/>
    <n v="5.98"/>
    <n v="16"/>
    <n v="94.52"/>
    <n v="197"/>
    <x v="553"/>
    <x v="1"/>
    <x v="3"/>
    <x v="0"/>
    <x v="3"/>
    <s v="Small Box"/>
    <x v="236"/>
    <n v="0.36"/>
    <x v="2"/>
    <x v="38"/>
    <x v="738"/>
    <n v="66212"/>
  </r>
  <r>
    <n v="5029"/>
    <n v="35842"/>
    <x v="1196"/>
    <d v="2023-05-26T00:00:00"/>
    <s v="High"/>
    <n v="0.03"/>
    <n v="0.99"/>
    <n v="11.55"/>
    <n v="11.55"/>
    <n v="-352.81399999999996"/>
    <n v="2.88"/>
    <n v="23"/>
    <n v="68.73"/>
    <n v="3121"/>
    <x v="1935"/>
    <x v="1"/>
    <x v="0"/>
    <x v="0"/>
    <x v="12"/>
    <s v="Small Box"/>
    <x v="1036"/>
    <n v="0.36"/>
    <x v="0"/>
    <x v="2"/>
    <x v="2"/>
    <n v="10013"/>
  </r>
  <r>
    <n v="7466"/>
    <n v="53285"/>
    <x v="1196"/>
    <d v="2023-05-26T00:00:00"/>
    <s v="Critical"/>
    <n v="0.04"/>
    <n v="19.989999999999998"/>
    <n v="163.80350000000001"/>
    <n v="163.80350000000001"/>
    <s v=" "/>
    <n v="165.98"/>
    <n v="8"/>
    <n v="1390.61"/>
    <n v="1246"/>
    <x v="301"/>
    <x v="1"/>
    <x v="0"/>
    <x v="0"/>
    <x v="1"/>
    <s v="Small Box"/>
    <x v="1162"/>
    <n v="0.4"/>
    <x v="0"/>
    <x v="2"/>
    <x v="2"/>
    <n v="10009"/>
  </r>
  <r>
    <n v="18925"/>
    <n v="89297"/>
    <x v="1196"/>
    <d v="2023-05-26T00:00:00"/>
    <s v="Critical"/>
    <n v="0.09"/>
    <n v="0.8"/>
    <n v="6.46"/>
    <n v="6.46"/>
    <s v=" "/>
    <n v="2.62"/>
    <n v="5"/>
    <n v="12.77"/>
    <n v="274"/>
    <x v="409"/>
    <x v="1"/>
    <x v="2"/>
    <x v="0"/>
    <x v="15"/>
    <s v="Wrap Bag"/>
    <x v="489"/>
    <n v="0.39"/>
    <x v="1"/>
    <x v="1"/>
    <x v="1035"/>
    <n v="95123"/>
  </r>
  <r>
    <n v="23029"/>
    <n v="90164"/>
    <x v="1196"/>
    <d v="2023-05-26T00:00:00"/>
    <s v="High"/>
    <n v="0.03"/>
    <n v="0.99"/>
    <n v="45.3"/>
    <n v="45.3"/>
    <n v="-4.17"/>
    <n v="2.88"/>
    <n v="6"/>
    <n v="17.93"/>
    <n v="3120"/>
    <x v="1220"/>
    <x v="1"/>
    <x v="0"/>
    <x v="0"/>
    <x v="12"/>
    <s v="Small Box"/>
    <x v="1036"/>
    <n v="0.36"/>
    <x v="3"/>
    <x v="6"/>
    <x v="509"/>
    <n v="70117"/>
  </r>
  <r>
    <n v="25466"/>
    <n v="91558"/>
    <x v="1196"/>
    <d v="2023-05-26T00:00:00"/>
    <s v="Critical"/>
    <n v="0.04"/>
    <n v="19.989999999999998"/>
    <n v="163.80350000000001"/>
    <n v="163.80350000000001"/>
    <n v="-452.38599999999997"/>
    <n v="165.98"/>
    <n v="2"/>
    <n v="347.65"/>
    <n v="1248"/>
    <x v="1574"/>
    <x v="1"/>
    <x v="0"/>
    <x v="0"/>
    <x v="1"/>
    <s v="Small Box"/>
    <x v="1162"/>
    <n v="0.4"/>
    <x v="2"/>
    <x v="10"/>
    <x v="1227"/>
    <n v="75057"/>
  </r>
  <r>
    <n v="1293"/>
    <n v="9476"/>
    <x v="1197"/>
    <d v="2023-05-27T00:00:00"/>
    <s v="Not Specified"/>
    <n v="0.08"/>
    <n v="13.18"/>
    <n v="-66.584999999999994"/>
    <s v=" "/>
    <n v="-28.296800000000001"/>
    <n v="15.99"/>
    <n v="13"/>
    <n v="214.55"/>
    <n v="2867"/>
    <x v="142"/>
    <x v="0"/>
    <x v="2"/>
    <x v="0"/>
    <x v="1"/>
    <s v="Small Box"/>
    <x v="47"/>
    <n v="0.37"/>
    <x v="0"/>
    <x v="24"/>
    <x v="43"/>
    <n v="20016"/>
  </r>
  <r>
    <n v="1788"/>
    <n v="12804"/>
    <x v="1197"/>
    <d v="2023-05-28T00:00:00"/>
    <s v="Medium"/>
    <n v="0"/>
    <n v="0.5"/>
    <n v="28.47"/>
    <n v="28.47"/>
    <s v=" "/>
    <n v="3.08"/>
    <n v="27"/>
    <n v="88.79"/>
    <n v="2670"/>
    <x v="1665"/>
    <x v="1"/>
    <x v="0"/>
    <x v="0"/>
    <x v="12"/>
    <s v="Small Box"/>
    <x v="171"/>
    <n v="0.37"/>
    <x v="1"/>
    <x v="1"/>
    <x v="1"/>
    <n v="90049"/>
  </r>
  <r>
    <n v="1789"/>
    <n v="12804"/>
    <x v="1197"/>
    <d v="2023-05-27T00:00:00"/>
    <s v="Medium"/>
    <n v="0.08"/>
    <n v="0.75"/>
    <n v="-4.17"/>
    <s v=" "/>
    <n v="-52.33"/>
    <n v="1.81"/>
    <n v="65"/>
    <n v="109.21"/>
    <n v="2670"/>
    <x v="149"/>
    <x v="1"/>
    <x v="0"/>
    <x v="0"/>
    <x v="15"/>
    <s v="Wrap Bag"/>
    <x v="99"/>
    <n v="0.52"/>
    <x v="1"/>
    <x v="1"/>
    <x v="1"/>
    <n v="90049"/>
  </r>
  <r>
    <n v="1790"/>
    <n v="12804"/>
    <x v="1197"/>
    <d v="2023-05-27T00:00:00"/>
    <s v="Medium"/>
    <n v="0.02"/>
    <n v="8.34"/>
    <n v="-44.92"/>
    <s v=" "/>
    <n v="-66.48"/>
    <n v="16.059999999999999"/>
    <n v="44"/>
    <n v="767.31"/>
    <n v="2670"/>
    <x v="149"/>
    <x v="0"/>
    <x v="0"/>
    <x v="0"/>
    <x v="0"/>
    <s v="Small Box"/>
    <x v="355"/>
    <n v="0.59"/>
    <x v="1"/>
    <x v="1"/>
    <x v="1"/>
    <n v="90049"/>
  </r>
  <r>
    <n v="19788"/>
    <n v="90553"/>
    <x v="1197"/>
    <d v="2023-05-28T00:00:00"/>
    <s v="Medium"/>
    <n v="0"/>
    <n v="0.5"/>
    <n v="-808.47185999999988"/>
    <s v=" "/>
    <n v="-94.442599999999999"/>
    <n v="3.08"/>
    <n v="7"/>
    <n v="23.02"/>
    <n v="2671"/>
    <x v="2213"/>
    <x v="1"/>
    <x v="0"/>
    <x v="0"/>
    <x v="12"/>
    <s v="Small Box"/>
    <x v="171"/>
    <n v="0.37"/>
    <x v="3"/>
    <x v="28"/>
    <x v="717"/>
    <n v="37027"/>
  </r>
  <r>
    <n v="19789"/>
    <n v="90553"/>
    <x v="1197"/>
    <d v="2023-05-27T00:00:00"/>
    <s v="Medium"/>
    <n v="0.08"/>
    <n v="0.75"/>
    <n v="-252.63"/>
    <s v=" "/>
    <s v=" "/>
    <n v="1.81"/>
    <n v="16"/>
    <n v="26.88"/>
    <n v="2671"/>
    <x v="269"/>
    <x v="1"/>
    <x v="0"/>
    <x v="0"/>
    <x v="15"/>
    <s v="Wrap Bag"/>
    <x v="99"/>
    <n v="0.52"/>
    <x v="3"/>
    <x v="28"/>
    <x v="717"/>
    <n v="37027"/>
  </r>
  <r>
    <n v="19790"/>
    <n v="90553"/>
    <x v="1197"/>
    <d v="2023-05-27T00:00:00"/>
    <s v="Medium"/>
    <n v="0.02"/>
    <n v="8.34"/>
    <n v="4.194"/>
    <n v="4.194"/>
    <s v=" "/>
    <n v="16.059999999999999"/>
    <n v="11"/>
    <n v="191.83"/>
    <n v="2671"/>
    <x v="519"/>
    <x v="0"/>
    <x v="0"/>
    <x v="0"/>
    <x v="0"/>
    <s v="Small Box"/>
    <x v="355"/>
    <n v="0.59"/>
    <x v="3"/>
    <x v="28"/>
    <x v="717"/>
    <n v="37027"/>
  </r>
  <r>
    <n v="20418"/>
    <n v="90760"/>
    <x v="1197"/>
    <d v="2023-05-25T00:00:00"/>
    <s v="Critical"/>
    <n v="0.09"/>
    <n v="9.5399999999999991"/>
    <n v="-44.730000000000004"/>
    <s v=" "/>
    <n v="-10.517532000000003"/>
    <n v="6.48"/>
    <n v="1"/>
    <n v="15.73"/>
    <n v="3285"/>
    <x v="2500"/>
    <x v="1"/>
    <x v="1"/>
    <x v="0"/>
    <x v="3"/>
    <s v="Small Box"/>
    <x v="572"/>
    <n v="0.37"/>
    <x v="3"/>
    <x v="16"/>
    <x v="25"/>
    <n v="20170"/>
  </r>
  <r>
    <n v="20419"/>
    <n v="90760"/>
    <x v="1197"/>
    <d v="2023-05-27T00:00:00"/>
    <s v="Critical"/>
    <n v="0.1"/>
    <n v="17.079999999999998"/>
    <n v="1710.876"/>
    <n v="1710.876"/>
    <n v="-77.846400000000003"/>
    <n v="30.98"/>
    <n v="11"/>
    <n v="327.39999999999998"/>
    <n v="3285"/>
    <x v="1114"/>
    <x v="1"/>
    <x v="1"/>
    <x v="0"/>
    <x v="3"/>
    <s v="Small Box"/>
    <x v="906"/>
    <n v="0.4"/>
    <x v="3"/>
    <x v="16"/>
    <x v="25"/>
    <n v="20170"/>
  </r>
  <r>
    <n v="20420"/>
    <n v="90760"/>
    <x v="1197"/>
    <d v="2023-05-27T00:00:00"/>
    <s v="Critical"/>
    <n v="0.06"/>
    <n v="8.08"/>
    <n v="-195.65"/>
    <s v=" "/>
    <s v=" "/>
    <n v="200.99"/>
    <n v="8"/>
    <n v="1323.27"/>
    <n v="3285"/>
    <x v="2219"/>
    <x v="1"/>
    <x v="1"/>
    <x v="2"/>
    <x v="8"/>
    <s v="Small Box"/>
    <x v="548"/>
    <n v="0.59"/>
    <x v="3"/>
    <x v="16"/>
    <x v="25"/>
    <n v="20170"/>
  </r>
  <r>
    <n v="20834"/>
    <n v="89324"/>
    <x v="1197"/>
    <d v="2023-05-27T00:00:00"/>
    <s v="Critical"/>
    <n v="0.1"/>
    <n v="2.0099999999999998"/>
    <n v="2.82"/>
    <n v="2.82"/>
    <s v=" "/>
    <n v="8.9499999999999993"/>
    <n v="2"/>
    <n v="17.91"/>
    <n v="397"/>
    <x v="2193"/>
    <x v="1"/>
    <x v="2"/>
    <x v="0"/>
    <x v="3"/>
    <s v="Wrap Bag"/>
    <x v="352"/>
    <n v="0.39"/>
    <x v="0"/>
    <x v="19"/>
    <x v="139"/>
    <n v="44221"/>
  </r>
  <r>
    <n v="20835"/>
    <n v="89324"/>
    <x v="1197"/>
    <d v="2023-05-27T00:00:00"/>
    <s v="Critical"/>
    <n v="0.04"/>
    <n v="5.08"/>
    <n v="416.11829999999998"/>
    <n v="416.11829999999998"/>
    <s v=" "/>
    <n v="55.29"/>
    <n v="11"/>
    <n v="603.07000000000005"/>
    <n v="398"/>
    <x v="2501"/>
    <x v="1"/>
    <x v="2"/>
    <x v="0"/>
    <x v="0"/>
    <s v="Small Box"/>
    <x v="1010"/>
    <n v="0.59"/>
    <x v="0"/>
    <x v="19"/>
    <x v="821"/>
    <n v="45406"/>
  </r>
  <r>
    <n v="20836"/>
    <n v="89324"/>
    <x v="1197"/>
    <d v="2023-05-27T00:00:00"/>
    <s v="Critical"/>
    <n v="0.1"/>
    <n v="45.7"/>
    <n v="-1331.5533660000001"/>
    <s v=" "/>
    <s v=" "/>
    <n v="550.98"/>
    <n v="6"/>
    <n v="3229.44"/>
    <n v="398"/>
    <x v="1605"/>
    <x v="2"/>
    <x v="2"/>
    <x v="1"/>
    <x v="9"/>
    <s v="Jumbo Box"/>
    <x v="902"/>
    <n v="0.71"/>
    <x v="0"/>
    <x v="19"/>
    <x v="821"/>
    <n v="45406"/>
  </r>
  <r>
    <n v="22418"/>
    <n v="86707"/>
    <x v="1197"/>
    <d v="2023-05-27T00:00:00"/>
    <s v="Medium"/>
    <n v="0.04"/>
    <n v="3.63"/>
    <n v="74.52"/>
    <n v="74.52"/>
    <s v=" "/>
    <n v="22.23"/>
    <n v="5"/>
    <n v="108"/>
    <n v="2249"/>
    <x v="2052"/>
    <x v="1"/>
    <x v="0"/>
    <x v="1"/>
    <x v="7"/>
    <s v="Small Pack"/>
    <x v="733"/>
    <n v="0.52"/>
    <x v="0"/>
    <x v="23"/>
    <x v="1175"/>
    <n v="18504"/>
  </r>
  <r>
    <n v="23194"/>
    <n v="91096"/>
    <x v="1197"/>
    <d v="2023-05-25T00:00:00"/>
    <s v="Low"/>
    <n v="0.04"/>
    <n v="4.5"/>
    <n v="836.80439999999987"/>
    <n v="836.80439999999987"/>
    <s v=" "/>
    <n v="80.98"/>
    <n v="15"/>
    <n v="1212.76"/>
    <n v="146"/>
    <x v="2502"/>
    <x v="1"/>
    <x v="3"/>
    <x v="0"/>
    <x v="13"/>
    <s v="Small Box"/>
    <x v="981"/>
    <n v="0.59"/>
    <x v="2"/>
    <x v="10"/>
    <x v="700"/>
    <n v="76148"/>
  </r>
  <r>
    <n v="23195"/>
    <n v="91096"/>
    <x v="1197"/>
    <d v="2023-05-29T00:00:00"/>
    <s v="Low"/>
    <n v="0"/>
    <n v="8.74"/>
    <n v="185.37"/>
    <n v="185.37"/>
    <s v=" "/>
    <n v="33.29"/>
    <n v="12"/>
    <n v="430.28"/>
    <n v="146"/>
    <x v="1492"/>
    <x v="1"/>
    <x v="3"/>
    <x v="0"/>
    <x v="0"/>
    <s v="Small Box"/>
    <x v="251"/>
    <n v="0.61"/>
    <x v="2"/>
    <x v="10"/>
    <x v="700"/>
    <n v="76148"/>
  </r>
  <r>
    <n v="26262"/>
    <n v="90076"/>
    <x v="1197"/>
    <d v="2023-05-27T00:00:00"/>
    <s v="Not Specified"/>
    <n v="0"/>
    <n v="2.5"/>
    <n v="913.31849999999997"/>
    <n v="913.31849999999997"/>
    <s v=" "/>
    <n v="125.99"/>
    <n v="12"/>
    <n v="1323.65"/>
    <n v="1054"/>
    <x v="1353"/>
    <x v="1"/>
    <x v="2"/>
    <x v="2"/>
    <x v="8"/>
    <s v="Small Box"/>
    <x v="1080"/>
    <n v="0.57999999999999996"/>
    <x v="1"/>
    <x v="41"/>
    <x v="468"/>
    <n v="85374"/>
  </r>
  <r>
    <n v="19560"/>
    <n v="86408"/>
    <x v="1198"/>
    <d v="2023-05-30T00:00:00"/>
    <s v="Low"/>
    <n v="0.09"/>
    <n v="5.99"/>
    <n v="354.96"/>
    <n v="354.96"/>
    <n v="-122.235"/>
    <n v="65.989999999999995"/>
    <n v="13"/>
    <n v="694.35"/>
    <n v="1461"/>
    <x v="214"/>
    <x v="0"/>
    <x v="0"/>
    <x v="2"/>
    <x v="8"/>
    <s v="Small Box"/>
    <x v="46"/>
    <n v="0.57999999999999996"/>
    <x v="2"/>
    <x v="39"/>
    <x v="749"/>
    <n v="47905"/>
  </r>
  <r>
    <n v="19561"/>
    <n v="86408"/>
    <x v="1198"/>
    <d v="2023-06-02T00:00:00"/>
    <s v="Low"/>
    <n v="0.04"/>
    <n v="0.5"/>
    <n v="52.557299999999998"/>
    <n v="52.557299999999998"/>
    <n v="-1537.1356000000003"/>
    <n v="4.91"/>
    <n v="16"/>
    <n v="76.17"/>
    <n v="1462"/>
    <x v="1737"/>
    <x v="1"/>
    <x v="0"/>
    <x v="0"/>
    <x v="12"/>
    <s v="Small Box"/>
    <x v="181"/>
    <n v="0.36"/>
    <x v="2"/>
    <x v="39"/>
    <x v="1225"/>
    <n v="46226"/>
  </r>
  <r>
    <n v="19562"/>
    <n v="86408"/>
    <x v="1198"/>
    <d v="2023-06-02T00:00:00"/>
    <s v="Low"/>
    <n v="0.09"/>
    <n v="19.989999999999998"/>
    <n v="-19.32"/>
    <s v=" "/>
    <n v="-367.16500000000002"/>
    <n v="27.75"/>
    <n v="1"/>
    <n v="47.01"/>
    <n v="1462"/>
    <x v="1994"/>
    <x v="1"/>
    <x v="0"/>
    <x v="0"/>
    <x v="0"/>
    <s v="Small Box"/>
    <x v="74"/>
    <n v="0.67"/>
    <x v="2"/>
    <x v="39"/>
    <x v="1225"/>
    <n v="46226"/>
  </r>
  <r>
    <n v="21680"/>
    <n v="89652"/>
    <x v="1198"/>
    <d v="2023-05-28T00:00:00"/>
    <s v="High"/>
    <n v="0.1"/>
    <n v="6.5"/>
    <n v="-83.28"/>
    <s v=" "/>
    <n v="-165.14320000000001"/>
    <n v="40.98"/>
    <n v="13"/>
    <n v="505.61"/>
    <n v="354"/>
    <x v="1098"/>
    <x v="1"/>
    <x v="0"/>
    <x v="2"/>
    <x v="5"/>
    <s v="Small Box"/>
    <x v="75"/>
    <n v="0.74"/>
    <x v="1"/>
    <x v="41"/>
    <x v="1131"/>
    <n v="85338"/>
  </r>
  <r>
    <n v="21681"/>
    <n v="89652"/>
    <x v="1198"/>
    <d v="2023-05-27T00:00:00"/>
    <s v="High"/>
    <n v="0.04"/>
    <n v="12.78"/>
    <n v="430.32"/>
    <n v="430.32"/>
    <s v=" "/>
    <n v="62.18"/>
    <n v="15"/>
    <n v="917.56"/>
    <n v="354"/>
    <x v="1098"/>
    <x v="1"/>
    <x v="0"/>
    <x v="0"/>
    <x v="0"/>
    <s v="Small Box"/>
    <x v="1245"/>
    <n v="0.57999999999999996"/>
    <x v="1"/>
    <x v="41"/>
    <x v="1131"/>
    <n v="85338"/>
  </r>
  <r>
    <n v="24323"/>
    <n v="90398"/>
    <x v="1198"/>
    <d v="2023-05-27T00:00:00"/>
    <s v="Not Specified"/>
    <n v="0.02"/>
    <n v="58.92"/>
    <n v="3083.98"/>
    <n v="3083.98"/>
    <s v=" "/>
    <n v="355.98"/>
    <n v="15"/>
    <n v="5566.52"/>
    <n v="2162"/>
    <x v="2503"/>
    <x v="2"/>
    <x v="2"/>
    <x v="1"/>
    <x v="2"/>
    <s v="Jumbo Drum"/>
    <x v="122"/>
    <n v="0.64"/>
    <x v="0"/>
    <x v="23"/>
    <x v="814"/>
    <n v="16146"/>
  </r>
  <r>
    <n v="25748"/>
    <n v="88307"/>
    <x v="1198"/>
    <d v="2023-05-28T00:00:00"/>
    <s v="High"/>
    <n v="0.06"/>
    <n v="4.5"/>
    <n v="0.51600000000000001"/>
    <n v="0.51600000000000001"/>
    <s v=" "/>
    <n v="41.71"/>
    <n v="16"/>
    <n v="635.05999999999995"/>
    <n v="2580"/>
    <x v="184"/>
    <x v="1"/>
    <x v="0"/>
    <x v="0"/>
    <x v="13"/>
    <s v="Small Box"/>
    <x v="1142"/>
    <n v="0.56000000000000005"/>
    <x v="3"/>
    <x v="9"/>
    <x v="1386"/>
    <n v="36067"/>
  </r>
  <r>
    <n v="25749"/>
    <n v="88307"/>
    <x v="1198"/>
    <d v="2023-05-27T00:00:00"/>
    <s v="High"/>
    <n v="0.1"/>
    <n v="2.99"/>
    <n v="274.68599999999998"/>
    <n v="274.68599999999998"/>
    <n v="-16.3"/>
    <n v="5.34"/>
    <n v="4"/>
    <n v="20.61"/>
    <n v="2580"/>
    <x v="295"/>
    <x v="1"/>
    <x v="0"/>
    <x v="0"/>
    <x v="1"/>
    <s v="Small Box"/>
    <x v="258"/>
    <n v="0.38"/>
    <x v="3"/>
    <x v="9"/>
    <x v="1386"/>
    <n v="36067"/>
  </r>
  <r>
    <n v="26252"/>
    <n v="89967"/>
    <x v="1198"/>
    <d v="2023-05-27T00:00:00"/>
    <s v="Medium"/>
    <n v="0.09"/>
    <n v="1.99"/>
    <n v="23.5"/>
    <n v="23.5"/>
    <n v="-7961.4308999999994"/>
    <n v="8.5"/>
    <n v="10"/>
    <n v="79.52"/>
    <n v="161"/>
    <x v="413"/>
    <x v="1"/>
    <x v="3"/>
    <x v="2"/>
    <x v="5"/>
    <s v="Small Pack"/>
    <x v="724"/>
    <n v="0.49"/>
    <x v="2"/>
    <x v="10"/>
    <x v="768"/>
    <n v="76131"/>
  </r>
  <r>
    <n v="26253"/>
    <n v="89967"/>
    <x v="1198"/>
    <d v="2023-05-27T00:00:00"/>
    <s v="Medium"/>
    <n v="0.02"/>
    <n v="0.96"/>
    <n v="59.981700000000004"/>
    <n v="59.981700000000004"/>
    <n v="-17.413"/>
    <n v="8.34"/>
    <n v="10"/>
    <n v="86.93"/>
    <n v="161"/>
    <x v="413"/>
    <x v="1"/>
    <x v="3"/>
    <x v="1"/>
    <x v="7"/>
    <s v="Wrap Bag"/>
    <x v="59"/>
    <n v="0.43"/>
    <x v="2"/>
    <x v="10"/>
    <x v="768"/>
    <n v="76131"/>
  </r>
  <r>
    <n v="26254"/>
    <n v="89967"/>
    <x v="1198"/>
    <d v="2023-05-28T00:00:00"/>
    <s v="Medium"/>
    <n v="0.02"/>
    <n v="5.81"/>
    <n v="358.44119999999998"/>
    <n v="358.44119999999998"/>
    <n v="-44.13"/>
    <n v="48.91"/>
    <n v="10"/>
    <n v="519.48"/>
    <n v="161"/>
    <x v="2353"/>
    <x v="1"/>
    <x v="3"/>
    <x v="0"/>
    <x v="3"/>
    <s v="Small Box"/>
    <x v="771"/>
    <n v="0.38"/>
    <x v="2"/>
    <x v="10"/>
    <x v="768"/>
    <n v="76131"/>
  </r>
  <r>
    <n v="2374"/>
    <n v="17216"/>
    <x v="1199"/>
    <d v="2023-05-28T00:00:00"/>
    <s v="Medium"/>
    <n v="0.05"/>
    <n v="58.95"/>
    <n v="-99.160000000000082"/>
    <s v=" "/>
    <s v=" "/>
    <n v="320.98"/>
    <n v="9"/>
    <n v="2875.06"/>
    <n v="1193"/>
    <x v="609"/>
    <x v="2"/>
    <x v="3"/>
    <x v="1"/>
    <x v="2"/>
    <s v="Jumbo Drum"/>
    <x v="88"/>
    <n v="0.56999999999999995"/>
    <x v="0"/>
    <x v="24"/>
    <x v="43"/>
    <n v="20016"/>
  </r>
  <r>
    <n v="18538"/>
    <n v="88400"/>
    <x v="1199"/>
    <d v="2023-05-29T00:00:00"/>
    <s v="Not Specified"/>
    <n v="0.04"/>
    <n v="5.47"/>
    <n v="-818.44"/>
    <s v=" "/>
    <n v="-31.62"/>
    <n v="3.58"/>
    <n v="12"/>
    <n v="46.65"/>
    <n v="1015"/>
    <x v="2132"/>
    <x v="0"/>
    <x v="0"/>
    <x v="0"/>
    <x v="1"/>
    <s v="Small Box"/>
    <x v="913"/>
    <n v="0.37"/>
    <x v="3"/>
    <x v="44"/>
    <x v="712"/>
    <n v="27502"/>
  </r>
  <r>
    <n v="18539"/>
    <n v="88400"/>
    <x v="1199"/>
    <d v="2023-05-29T00:00:00"/>
    <s v="Not Specified"/>
    <n v="0.03"/>
    <n v="64.2"/>
    <n v="-724.03800000000001"/>
    <s v=" "/>
    <n v="-6.0000000000000053E-2"/>
    <n v="216.6"/>
    <n v="8"/>
    <n v="1735.83"/>
    <n v="1015"/>
    <x v="2132"/>
    <x v="2"/>
    <x v="0"/>
    <x v="1"/>
    <x v="2"/>
    <s v="Jumbo Drum"/>
    <x v="1113"/>
    <n v="0.59"/>
    <x v="3"/>
    <x v="44"/>
    <x v="712"/>
    <n v="27502"/>
  </r>
  <r>
    <n v="20374"/>
    <n v="87601"/>
    <x v="1199"/>
    <d v="2023-05-28T00:00:00"/>
    <s v="Medium"/>
    <n v="0.05"/>
    <n v="58.95"/>
    <n v="-99.160000000000082"/>
    <s v=" "/>
    <n v="-131.10120000000001"/>
    <n v="320.98"/>
    <n v="2"/>
    <n v="638.9"/>
    <n v="1201"/>
    <x v="2504"/>
    <x v="2"/>
    <x v="3"/>
    <x v="1"/>
    <x v="2"/>
    <s v="Jumbo Drum"/>
    <x v="88"/>
    <n v="0.56999999999999995"/>
    <x v="0"/>
    <x v="30"/>
    <x v="1016"/>
    <n v="7843"/>
  </r>
  <r>
    <n v="23766"/>
    <n v="90254"/>
    <x v="1199"/>
    <d v="2023-05-28T00:00:00"/>
    <s v="High"/>
    <n v="0.06"/>
    <n v="4.28"/>
    <n v="-103.96"/>
    <s v=" "/>
    <s v=" "/>
    <n v="2.52"/>
    <n v="12"/>
    <n v="30.95"/>
    <n v="1619"/>
    <x v="678"/>
    <x v="1"/>
    <x v="1"/>
    <x v="0"/>
    <x v="4"/>
    <s v="Wrap Bag"/>
    <x v="1138"/>
    <n v="0.44"/>
    <x v="1"/>
    <x v="5"/>
    <x v="1177"/>
    <n v="97601"/>
  </r>
  <r>
    <n v="21026"/>
    <n v="91257"/>
    <x v="1200"/>
    <d v="2023-06-02T00:00:00"/>
    <s v="Low"/>
    <n v="7.0000000000000007E-2"/>
    <n v="3.99"/>
    <n v="165.50099999999998"/>
    <n v="165.50099999999998"/>
    <s v=" "/>
    <n v="65.989999999999995"/>
    <n v="7"/>
    <n v="394.37"/>
    <n v="35"/>
    <x v="250"/>
    <x v="1"/>
    <x v="3"/>
    <x v="2"/>
    <x v="8"/>
    <s v="Small Box"/>
    <x v="755"/>
    <n v="0.59"/>
    <x v="1"/>
    <x v="5"/>
    <x v="514"/>
    <n v="97030"/>
  </r>
  <r>
    <n v="22887"/>
    <n v="91530"/>
    <x v="1200"/>
    <d v="2023-05-30T00:00:00"/>
    <s v="High"/>
    <n v="0.1"/>
    <n v="6.22"/>
    <n v="7.5659999999999989"/>
    <n v="7.5659999999999989"/>
    <s v=" "/>
    <n v="6.48"/>
    <n v="13"/>
    <n v="81.45"/>
    <n v="2475"/>
    <x v="1595"/>
    <x v="0"/>
    <x v="3"/>
    <x v="0"/>
    <x v="3"/>
    <s v="Small Box"/>
    <x v="456"/>
    <n v="0.37"/>
    <x v="3"/>
    <x v="20"/>
    <x v="567"/>
    <n v="30080"/>
  </r>
  <r>
    <n v="24359"/>
    <n v="88424"/>
    <x v="1200"/>
    <d v="2023-05-29T00:00:00"/>
    <s v="Critical"/>
    <n v="0.09"/>
    <n v="35.020000000000003"/>
    <n v="-252.01"/>
    <s v=" "/>
    <n v="-24.03"/>
    <n v="160.97999999999999"/>
    <n v="2"/>
    <n v="325.17"/>
    <n v="1245"/>
    <x v="233"/>
    <x v="2"/>
    <x v="0"/>
    <x v="1"/>
    <x v="10"/>
    <s v="Jumbo Box"/>
    <x v="323"/>
    <n v="0.72"/>
    <x v="2"/>
    <x v="10"/>
    <x v="331"/>
    <n v="78641"/>
  </r>
  <r>
    <n v="24360"/>
    <n v="88424"/>
    <x v="1200"/>
    <d v="2023-05-29T00:00:00"/>
    <s v="Critical"/>
    <n v="0"/>
    <n v="4.99"/>
    <n v="1042.5072"/>
    <n v="1042.5072"/>
    <n v="-402.66800000000001"/>
    <n v="175.99"/>
    <n v="10"/>
    <n v="1510.88"/>
    <n v="1245"/>
    <x v="169"/>
    <x v="1"/>
    <x v="0"/>
    <x v="2"/>
    <x v="8"/>
    <s v="Small Box"/>
    <x v="275"/>
    <n v="0.59"/>
    <x v="2"/>
    <x v="10"/>
    <x v="331"/>
    <n v="78641"/>
  </r>
  <r>
    <n v="25898"/>
    <n v="86349"/>
    <x v="1200"/>
    <d v="2023-05-29T00:00:00"/>
    <s v="Critical"/>
    <n v="0.03"/>
    <n v="5.35"/>
    <n v="-23.5"/>
    <s v=" "/>
    <s v=" "/>
    <n v="5.98"/>
    <n v="4"/>
    <n v="26.77"/>
    <n v="3013"/>
    <x v="1999"/>
    <x v="1"/>
    <x v="2"/>
    <x v="0"/>
    <x v="3"/>
    <s v="Small Box"/>
    <x v="147"/>
    <n v="0.4"/>
    <x v="0"/>
    <x v="2"/>
    <x v="645"/>
    <n v="13440"/>
  </r>
  <r>
    <n v="26005"/>
    <n v="87143"/>
    <x v="1200"/>
    <d v="2023-05-29T00:00:00"/>
    <s v="Medium"/>
    <n v="0.09"/>
    <n v="1.99"/>
    <n v="142.70579999999998"/>
    <n v="142.70579999999998"/>
    <n v="-8.8800000000000008"/>
    <n v="17.48"/>
    <n v="12"/>
    <n v="206.82"/>
    <n v="924"/>
    <x v="1025"/>
    <x v="1"/>
    <x v="3"/>
    <x v="2"/>
    <x v="5"/>
    <s v="Small Pack"/>
    <x v="1094"/>
    <n v="0.46"/>
    <x v="1"/>
    <x v="1"/>
    <x v="186"/>
    <n v="92374"/>
  </r>
  <r>
    <n v="26379"/>
    <n v="91329"/>
    <x v="1200"/>
    <d v="2023-05-29T00:00:00"/>
    <s v="High"/>
    <n v="0.1"/>
    <n v="8.51"/>
    <n v="-46.745099999999994"/>
    <s v=" "/>
    <s v=" "/>
    <n v="17.98"/>
    <n v="2"/>
    <n v="37.47"/>
    <n v="1534"/>
    <x v="638"/>
    <x v="1"/>
    <x v="2"/>
    <x v="2"/>
    <x v="6"/>
    <s v="Medium Box"/>
    <x v="358"/>
    <n v="0.4"/>
    <x v="2"/>
    <x v="26"/>
    <x v="1096"/>
    <n v="63385"/>
  </r>
  <r>
    <n v="26380"/>
    <n v="91329"/>
    <x v="1200"/>
    <d v="2023-05-29T00:00:00"/>
    <s v="High"/>
    <n v="0.08"/>
    <n v="7.46"/>
    <n v="-91.65"/>
    <s v=" "/>
    <s v=" "/>
    <n v="10.9"/>
    <n v="7"/>
    <n v="75.98"/>
    <n v="1534"/>
    <x v="839"/>
    <x v="1"/>
    <x v="2"/>
    <x v="0"/>
    <x v="0"/>
    <s v="Small Box"/>
    <x v="751"/>
    <n v="0.59"/>
    <x v="2"/>
    <x v="26"/>
    <x v="1096"/>
    <n v="63385"/>
  </r>
  <r>
    <n v="21267"/>
    <n v="88823"/>
    <x v="1201"/>
    <d v="2023-06-05T00:00:00"/>
    <s v="Low"/>
    <n v="0.02"/>
    <n v="4.97"/>
    <n v="-56.602000000000004"/>
    <s v=" "/>
    <s v=" "/>
    <n v="4.91"/>
    <n v="15"/>
    <n v="78.849999999999994"/>
    <n v="2812"/>
    <x v="2505"/>
    <x v="1"/>
    <x v="2"/>
    <x v="0"/>
    <x v="1"/>
    <s v="Small Box"/>
    <x v="647"/>
    <n v="0.38"/>
    <x v="3"/>
    <x v="28"/>
    <x v="87"/>
    <n v="37042"/>
  </r>
  <r>
    <n v="21593"/>
    <n v="90024"/>
    <x v="1201"/>
    <d v="2023-05-30T00:00:00"/>
    <s v="Critical"/>
    <n v="0.04"/>
    <n v="4.62"/>
    <n v="145.47999999999999"/>
    <n v="145.47999999999999"/>
    <s v=" "/>
    <n v="42.98"/>
    <n v="5"/>
    <n v="226.1"/>
    <n v="2893"/>
    <x v="1924"/>
    <x v="0"/>
    <x v="2"/>
    <x v="0"/>
    <x v="13"/>
    <s v="Small Box"/>
    <x v="397"/>
    <n v="0.56000000000000005"/>
    <x v="2"/>
    <x v="27"/>
    <x v="574"/>
    <n v="48071"/>
  </r>
  <r>
    <n v="21594"/>
    <n v="90024"/>
    <x v="1201"/>
    <d v="2023-05-30T00:00:00"/>
    <s v="Critical"/>
    <n v="0.09"/>
    <n v="3.63"/>
    <n v="-36.6"/>
    <s v=" "/>
    <n v="-7.08"/>
    <n v="5.08"/>
    <n v="7"/>
    <n v="35.130000000000003"/>
    <n v="2894"/>
    <x v="1194"/>
    <x v="1"/>
    <x v="2"/>
    <x v="1"/>
    <x v="7"/>
    <s v="Wrap Bag"/>
    <x v="988"/>
    <n v="0.51"/>
    <x v="2"/>
    <x v="27"/>
    <x v="687"/>
    <n v="48640"/>
  </r>
  <r>
    <n v="22102"/>
    <n v="89968"/>
    <x v="1201"/>
    <d v="2023-05-29T00:00:00"/>
    <s v="Low"/>
    <n v="0.04"/>
    <n v="39.61"/>
    <n v="80.8"/>
    <n v="80.8"/>
    <s v=" "/>
    <n v="92.23"/>
    <n v="6"/>
    <n v="575.69000000000005"/>
    <n v="162"/>
    <x v="1312"/>
    <x v="0"/>
    <x v="0"/>
    <x v="1"/>
    <x v="7"/>
    <s v="Medium Box"/>
    <x v="134"/>
    <n v="0.67"/>
    <x v="1"/>
    <x v="4"/>
    <x v="608"/>
    <n v="98052"/>
  </r>
  <r>
    <n v="22103"/>
    <n v="89968"/>
    <x v="1201"/>
    <d v="2023-05-29T00:00:00"/>
    <s v="Low"/>
    <n v="0.04"/>
    <n v="0.7"/>
    <n v="8.1300000000000008"/>
    <n v="8.1300000000000008"/>
    <n v="-67.22"/>
    <n v="2.88"/>
    <n v="8"/>
    <n v="22.78"/>
    <n v="162"/>
    <x v="2353"/>
    <x v="1"/>
    <x v="0"/>
    <x v="0"/>
    <x v="4"/>
    <s v="Wrap Bag"/>
    <x v="116"/>
    <n v="0.56000000000000005"/>
    <x v="1"/>
    <x v="4"/>
    <x v="608"/>
    <n v="98052"/>
  </r>
  <r>
    <n v="22104"/>
    <n v="89968"/>
    <x v="1201"/>
    <d v="2023-05-31T00:00:00"/>
    <s v="Low"/>
    <n v="0.02"/>
    <n v="8.99"/>
    <n v="-54.362000000000002"/>
    <s v=" "/>
    <s v=" "/>
    <n v="205.99"/>
    <n v="4"/>
    <n v="693.22"/>
    <n v="163"/>
    <x v="783"/>
    <x v="1"/>
    <x v="0"/>
    <x v="2"/>
    <x v="8"/>
    <s v="Small Box"/>
    <x v="207"/>
    <n v="0.57999999999999996"/>
    <x v="1"/>
    <x v="4"/>
    <x v="1155"/>
    <n v="98059"/>
  </r>
  <r>
    <n v="22107"/>
    <n v="87828"/>
    <x v="1201"/>
    <d v="2023-06-01T00:00:00"/>
    <s v="High"/>
    <n v="0"/>
    <n v="5.83"/>
    <n v="-41.75"/>
    <s v=" "/>
    <n v="-114.12025"/>
    <n v="7.64"/>
    <n v="13"/>
    <n v="103.15"/>
    <n v="1609"/>
    <x v="2299"/>
    <x v="1"/>
    <x v="1"/>
    <x v="0"/>
    <x v="3"/>
    <s v="Wrap Bag"/>
    <x v="19"/>
    <n v="0.36"/>
    <x v="1"/>
    <x v="1"/>
    <x v="426"/>
    <n v="95823"/>
  </r>
  <r>
    <n v="25948"/>
    <n v="86809"/>
    <x v="1201"/>
    <d v="2023-05-30T00:00:00"/>
    <s v="High"/>
    <n v="0.09"/>
    <n v="1"/>
    <n v="-4.5599999999999996"/>
    <s v=" "/>
    <s v=" "/>
    <n v="1.68"/>
    <n v="16"/>
    <n v="25.02"/>
    <n v="3172"/>
    <x v="1123"/>
    <x v="1"/>
    <x v="0"/>
    <x v="0"/>
    <x v="4"/>
    <s v="Wrap Bag"/>
    <x v="76"/>
    <n v="0.35"/>
    <x v="1"/>
    <x v="1"/>
    <x v="489"/>
    <n v="92277"/>
  </r>
  <r>
    <n v="3810"/>
    <n v="27138"/>
    <x v="1202"/>
    <d v="2023-06-01T00:00:00"/>
    <s v="High"/>
    <n v="7.0000000000000007E-2"/>
    <n v="35.840000000000003"/>
    <n v="-277.63"/>
    <s v=" "/>
    <s v=" "/>
    <n v="100.98"/>
    <n v="40"/>
    <n v="3840.27"/>
    <n v="553"/>
    <x v="744"/>
    <x v="2"/>
    <x v="0"/>
    <x v="1"/>
    <x v="10"/>
    <s v="Jumbo Box"/>
    <x v="41"/>
    <n v="0.62"/>
    <x v="1"/>
    <x v="1"/>
    <x v="1"/>
    <n v="90008"/>
  </r>
  <r>
    <n v="3811"/>
    <n v="27138"/>
    <x v="1202"/>
    <d v="2023-06-01T00:00:00"/>
    <s v="High"/>
    <n v="0.1"/>
    <n v="8.99"/>
    <n v="134.72999999999999"/>
    <n v="134.72999999999999"/>
    <s v=" "/>
    <n v="65.989999999999995"/>
    <n v="48"/>
    <n v="2457.3000000000002"/>
    <n v="553"/>
    <x v="1700"/>
    <x v="1"/>
    <x v="0"/>
    <x v="2"/>
    <x v="8"/>
    <s v="Small Box"/>
    <x v="591"/>
    <n v="0.57999999999999996"/>
    <x v="1"/>
    <x v="1"/>
    <x v="1"/>
    <n v="90008"/>
  </r>
  <r>
    <n v="7030"/>
    <n v="50181"/>
    <x v="1202"/>
    <d v="2023-05-31T00:00:00"/>
    <s v="High"/>
    <n v="0.04"/>
    <n v="28.63"/>
    <n v="-246.21"/>
    <s v=" "/>
    <s v=" "/>
    <n v="135.99"/>
    <n v="3"/>
    <n v="434.6"/>
    <n v="2548"/>
    <x v="2125"/>
    <x v="2"/>
    <x v="3"/>
    <x v="1"/>
    <x v="2"/>
    <s v="Jumbo Drum"/>
    <x v="995"/>
    <n v="0.76"/>
    <x v="1"/>
    <x v="1"/>
    <x v="1"/>
    <n v="90068"/>
  </r>
  <r>
    <n v="21810"/>
    <n v="86199"/>
    <x v="1202"/>
    <d v="2023-06-01T00:00:00"/>
    <s v="High"/>
    <n v="7.0000000000000007E-2"/>
    <n v="35.840000000000003"/>
    <n v="-277.63"/>
    <s v=" "/>
    <s v=" "/>
    <n v="100.98"/>
    <n v="10"/>
    <n v="960.07"/>
    <n v="556"/>
    <x v="661"/>
    <x v="2"/>
    <x v="0"/>
    <x v="1"/>
    <x v="10"/>
    <s v="Jumbo Box"/>
    <x v="41"/>
    <n v="0.62"/>
    <x v="1"/>
    <x v="7"/>
    <x v="125"/>
    <n v="84604"/>
  </r>
  <r>
    <n v="21811"/>
    <n v="86199"/>
    <x v="1202"/>
    <d v="2023-06-01T00:00:00"/>
    <s v="High"/>
    <n v="0.1"/>
    <n v="8.99"/>
    <n v="134.72999999999999"/>
    <n v="134.72999999999999"/>
    <n v="-801.15479999999991"/>
    <n v="65.989999999999995"/>
    <n v="12"/>
    <n v="614.32000000000005"/>
    <n v="556"/>
    <x v="2506"/>
    <x v="1"/>
    <x v="0"/>
    <x v="2"/>
    <x v="8"/>
    <s v="Small Box"/>
    <x v="591"/>
    <n v="0.57999999999999996"/>
    <x v="1"/>
    <x v="7"/>
    <x v="125"/>
    <n v="84604"/>
  </r>
  <r>
    <n v="23480"/>
    <n v="90998"/>
    <x v="1202"/>
    <d v="2023-05-31T00:00:00"/>
    <s v="Medium"/>
    <n v="0.08"/>
    <n v="5.16"/>
    <n v="-14.27"/>
    <s v=" "/>
    <n v="-69.055199999999999"/>
    <n v="10.64"/>
    <n v="14"/>
    <n v="145.57"/>
    <n v="132"/>
    <x v="1100"/>
    <x v="1"/>
    <x v="2"/>
    <x v="1"/>
    <x v="7"/>
    <s v="Small Box"/>
    <x v="345"/>
    <n v="0.56999999999999995"/>
    <x v="1"/>
    <x v="5"/>
    <x v="7"/>
    <n v="97035"/>
  </r>
  <r>
    <n v="23942"/>
    <n v="88919"/>
    <x v="1202"/>
    <d v="2023-05-31T00:00:00"/>
    <s v="Not Specified"/>
    <n v="0.03"/>
    <n v="8.59"/>
    <n v="47.420999999999999"/>
    <n v="47.420999999999999"/>
    <n v="-966.2940000000001"/>
    <n v="28.99"/>
    <n v="16"/>
    <n v="392.47"/>
    <n v="2995"/>
    <x v="1132"/>
    <x v="1"/>
    <x v="3"/>
    <x v="2"/>
    <x v="8"/>
    <s v="Medium Box"/>
    <x v="318"/>
    <n v="0.56000000000000005"/>
    <x v="2"/>
    <x v="27"/>
    <x v="1262"/>
    <n v="49442"/>
  </r>
  <r>
    <n v="23943"/>
    <n v="88919"/>
    <x v="1202"/>
    <d v="2023-06-02T00:00:00"/>
    <s v="Not Specified"/>
    <n v="0"/>
    <n v="6.02"/>
    <n v="8.42"/>
    <n v="8.42"/>
    <s v=" "/>
    <n v="9.77"/>
    <n v="12"/>
    <n v="125"/>
    <n v="2996"/>
    <x v="256"/>
    <x v="1"/>
    <x v="3"/>
    <x v="1"/>
    <x v="7"/>
    <s v="Medium Box"/>
    <x v="403"/>
    <n v="0.48"/>
    <x v="2"/>
    <x v="27"/>
    <x v="1194"/>
    <n v="48375"/>
  </r>
  <r>
    <n v="24067"/>
    <n v="87294"/>
    <x v="1202"/>
    <d v="2023-06-01T00:00:00"/>
    <s v="Critical"/>
    <n v="0.05"/>
    <n v="19.989999999999998"/>
    <n v="232.44099999999997"/>
    <n v="232.44099999999997"/>
    <n v="-67.394599999999997"/>
    <n v="896.99"/>
    <n v="1"/>
    <n v="877.71"/>
    <n v="3123"/>
    <x v="706"/>
    <x v="1"/>
    <x v="0"/>
    <x v="0"/>
    <x v="1"/>
    <s v="Small Box"/>
    <x v="50"/>
    <n v="0.38"/>
    <x v="2"/>
    <x v="14"/>
    <x v="563"/>
    <n v="60160"/>
  </r>
  <r>
    <n v="25030"/>
    <n v="88663"/>
    <x v="1202"/>
    <d v="2023-05-31T00:00:00"/>
    <s v="High"/>
    <n v="0.04"/>
    <n v="28.63"/>
    <n v="-246.21"/>
    <s v=" "/>
    <n v="-255.55"/>
    <n v="135.99"/>
    <n v="1"/>
    <n v="144.87"/>
    <n v="2551"/>
    <x v="117"/>
    <x v="2"/>
    <x v="3"/>
    <x v="1"/>
    <x v="2"/>
    <s v="Jumbo Drum"/>
    <x v="995"/>
    <n v="0.76"/>
    <x v="0"/>
    <x v="23"/>
    <x v="329"/>
    <n v="17403"/>
  </r>
  <r>
    <n v="18193"/>
    <n v="86932"/>
    <x v="1203"/>
    <d v="2023-05-31T00:00:00"/>
    <s v="Critical"/>
    <n v="0"/>
    <n v="54.74"/>
    <n v="-305.98"/>
    <s v=" "/>
    <n v="-30.058"/>
    <n v="130.97999999999999"/>
    <n v="9"/>
    <n v="1291.3699999999999"/>
    <n v="2896"/>
    <x v="2038"/>
    <x v="2"/>
    <x v="2"/>
    <x v="1"/>
    <x v="10"/>
    <s v="Jumbo Box"/>
    <x v="266"/>
    <n v="0.69"/>
    <x v="2"/>
    <x v="3"/>
    <x v="103"/>
    <n v="56001"/>
  </r>
  <r>
    <n v="18194"/>
    <n v="86932"/>
    <x v="1203"/>
    <d v="2023-06-01T00:00:00"/>
    <s v="Critical"/>
    <n v="0.05"/>
    <n v="69.64"/>
    <n v="-277.29000000000002"/>
    <s v=" "/>
    <s v=" "/>
    <n v="218.75"/>
    <n v="3"/>
    <n v="544.58000000000004"/>
    <n v="2896"/>
    <x v="108"/>
    <x v="2"/>
    <x v="2"/>
    <x v="1"/>
    <x v="9"/>
    <s v="Jumbo Box"/>
    <x v="170"/>
    <n v="0.77"/>
    <x v="2"/>
    <x v="3"/>
    <x v="103"/>
    <n v="56001"/>
  </r>
  <r>
    <n v="22640"/>
    <n v="88617"/>
    <x v="1203"/>
    <d v="2023-06-02T00:00:00"/>
    <s v="High"/>
    <n v="0.02"/>
    <n v="75.23"/>
    <n v="-1008.7305800000001"/>
    <s v=" "/>
    <s v=" "/>
    <n v="417.4"/>
    <n v="13"/>
    <n v="5342.75"/>
    <n v="2963"/>
    <x v="795"/>
    <x v="2"/>
    <x v="1"/>
    <x v="1"/>
    <x v="9"/>
    <s v="Jumbo Box"/>
    <x v="229"/>
    <n v="0.79"/>
    <x v="0"/>
    <x v="0"/>
    <x v="529"/>
    <n v="21220"/>
  </r>
  <r>
    <n v="22641"/>
    <n v="88617"/>
    <x v="1203"/>
    <d v="2023-06-01T00:00:00"/>
    <s v="High"/>
    <n v="0.1"/>
    <n v="2.5"/>
    <n v="-286.363"/>
    <s v=" "/>
    <n v="-15.29"/>
    <n v="115.99"/>
    <n v="3"/>
    <n v="276.83999999999997"/>
    <n v="2963"/>
    <x v="1349"/>
    <x v="1"/>
    <x v="1"/>
    <x v="2"/>
    <x v="8"/>
    <s v="Small Box"/>
    <x v="750"/>
    <n v="0.56999999999999995"/>
    <x v="0"/>
    <x v="0"/>
    <x v="529"/>
    <n v="21220"/>
  </r>
  <r>
    <n v="23847"/>
    <n v="90399"/>
    <x v="1203"/>
    <d v="2023-06-01T00:00:00"/>
    <s v="High"/>
    <n v="7.0000000000000007E-2"/>
    <n v="2.58"/>
    <n v="-104.8"/>
    <s v=" "/>
    <s v=" "/>
    <n v="1.86"/>
    <n v="16"/>
    <n v="30.75"/>
    <n v="2162"/>
    <x v="2507"/>
    <x v="1"/>
    <x v="2"/>
    <x v="0"/>
    <x v="15"/>
    <s v="Wrap Bag"/>
    <x v="653"/>
    <n v="0.82"/>
    <x v="0"/>
    <x v="23"/>
    <x v="814"/>
    <n v="16146"/>
  </r>
  <r>
    <n v="24662"/>
    <n v="90372"/>
    <x v="1203"/>
    <d v="2023-06-07T00:00:00"/>
    <s v="Low"/>
    <n v="0.08"/>
    <n v="7.91"/>
    <n v="-179.11"/>
    <s v=" "/>
    <n v="-252.01"/>
    <n v="6.48"/>
    <n v="14"/>
    <n v="90.21"/>
    <n v="500"/>
    <x v="1494"/>
    <x v="1"/>
    <x v="2"/>
    <x v="0"/>
    <x v="3"/>
    <s v="Small Box"/>
    <x v="538"/>
    <n v="0.37"/>
    <x v="1"/>
    <x v="7"/>
    <x v="1322"/>
    <n v="84404"/>
  </r>
  <r>
    <n v="24825"/>
    <n v="89231"/>
    <x v="1203"/>
    <d v="2023-05-31T00:00:00"/>
    <s v="Critical"/>
    <n v="0.01"/>
    <n v="8.99"/>
    <n v="1792.3301999999999"/>
    <n v="1792.3301999999999"/>
    <s v=" "/>
    <n v="195.99"/>
    <n v="15"/>
    <n v="2597.58"/>
    <n v="2457"/>
    <x v="1189"/>
    <x v="1"/>
    <x v="2"/>
    <x v="2"/>
    <x v="8"/>
    <s v="Small Box"/>
    <x v="261"/>
    <n v="0.6"/>
    <x v="2"/>
    <x v="3"/>
    <x v="105"/>
    <n v="55014"/>
  </r>
  <r>
    <n v="24874"/>
    <n v="89645"/>
    <x v="1203"/>
    <d v="2023-05-31T00:00:00"/>
    <s v="Low"/>
    <n v="0.08"/>
    <n v="6.22"/>
    <n v="-10.85"/>
    <s v=" "/>
    <s v=" "/>
    <n v="6.48"/>
    <n v="6"/>
    <n v="43.21"/>
    <n v="2876"/>
    <x v="2490"/>
    <x v="0"/>
    <x v="1"/>
    <x v="0"/>
    <x v="3"/>
    <s v="Small Box"/>
    <x v="456"/>
    <n v="0.37"/>
    <x v="3"/>
    <x v="12"/>
    <x v="1234"/>
    <n v="34759"/>
  </r>
  <r>
    <n v="21342"/>
    <n v="89921"/>
    <x v="1204"/>
    <d v="2023-06-02T00:00:00"/>
    <s v="Critical"/>
    <n v="0.1"/>
    <n v="70.2"/>
    <n v="-840.61599999999999"/>
    <s v=" "/>
    <s v=" "/>
    <n v="122.99"/>
    <n v="8"/>
    <n v="983.11"/>
    <n v="691"/>
    <x v="1253"/>
    <x v="2"/>
    <x v="0"/>
    <x v="1"/>
    <x v="2"/>
    <s v="Jumbo Drum"/>
    <x v="173"/>
    <n v="0.74"/>
    <x v="1"/>
    <x v="4"/>
    <x v="284"/>
    <n v="98408"/>
  </r>
  <r>
    <n v="21343"/>
    <n v="89921"/>
    <x v="1204"/>
    <d v="2023-06-02T00:00:00"/>
    <s v="Critical"/>
    <n v="0.03"/>
    <n v="6.5"/>
    <n v="-63.239999999999995"/>
    <s v=" "/>
    <n v="-31.86"/>
    <n v="50.98"/>
    <n v="7"/>
    <n v="352.01"/>
    <n v="691"/>
    <x v="665"/>
    <x v="1"/>
    <x v="0"/>
    <x v="2"/>
    <x v="5"/>
    <s v="Small Box"/>
    <x v="780"/>
    <n v="0.73"/>
    <x v="1"/>
    <x v="4"/>
    <x v="284"/>
    <n v="98408"/>
  </r>
  <r>
    <n v="21344"/>
    <n v="89921"/>
    <x v="1204"/>
    <d v="2023-06-02T00:00:00"/>
    <s v="Critical"/>
    <n v="0"/>
    <n v="7.5"/>
    <n v="-10.016"/>
    <s v=" "/>
    <n v="-35.512"/>
    <n v="35.44"/>
    <n v="1"/>
    <n v="40.42"/>
    <n v="691"/>
    <x v="496"/>
    <x v="1"/>
    <x v="0"/>
    <x v="0"/>
    <x v="3"/>
    <s v="Small Box"/>
    <x v="564"/>
    <n v="0.38"/>
    <x v="1"/>
    <x v="4"/>
    <x v="284"/>
    <n v="98408"/>
  </r>
  <r>
    <n v="22985"/>
    <n v="91548"/>
    <x v="1204"/>
    <d v="2023-06-01T00:00:00"/>
    <s v="Critical"/>
    <n v="0.08"/>
    <n v="1.49"/>
    <n v="-1137.1500000000001"/>
    <s v=" "/>
    <s v=" "/>
    <n v="4.49"/>
    <n v="4"/>
    <n v="17.73"/>
    <n v="1802"/>
    <x v="2013"/>
    <x v="1"/>
    <x v="2"/>
    <x v="0"/>
    <x v="1"/>
    <s v="Small Box"/>
    <x v="1188"/>
    <n v="0.39"/>
    <x v="3"/>
    <x v="12"/>
    <x v="482"/>
    <n v="34698"/>
  </r>
  <r>
    <n v="23177"/>
    <n v="90703"/>
    <x v="1204"/>
    <d v="2023-06-08T00:00:00"/>
    <s v="Low"/>
    <n v="0.09"/>
    <n v="1.49"/>
    <n v="136.81319999999999"/>
    <n v="136.81319999999999"/>
    <n v="-95.423999999999992"/>
    <n v="12.97"/>
    <n v="16"/>
    <n v="198.28"/>
    <n v="430"/>
    <x v="1690"/>
    <x v="1"/>
    <x v="3"/>
    <x v="0"/>
    <x v="1"/>
    <s v="Small Box"/>
    <x v="184"/>
    <n v="0.35"/>
    <x v="1"/>
    <x v="1"/>
    <x v="1156"/>
    <n v="94583"/>
  </r>
  <r>
    <n v="23178"/>
    <n v="90703"/>
    <x v="1204"/>
    <d v="2023-06-06T00:00:00"/>
    <s v="Low"/>
    <n v="0.06"/>
    <n v="1.99"/>
    <n v="-20.52"/>
    <s v=" "/>
    <s v=" "/>
    <n v="2.12"/>
    <n v="9"/>
    <n v="22.76"/>
    <n v="430"/>
    <x v="204"/>
    <x v="0"/>
    <x v="3"/>
    <x v="2"/>
    <x v="5"/>
    <s v="Small Pack"/>
    <x v="399"/>
    <n v="0.55000000000000004"/>
    <x v="1"/>
    <x v="1"/>
    <x v="1156"/>
    <n v="94583"/>
  </r>
  <r>
    <n v="25135"/>
    <n v="85923"/>
    <x v="1204"/>
    <d v="2023-06-01T00:00:00"/>
    <s v="Low"/>
    <n v="0.01"/>
    <n v="30"/>
    <n v="1148.748"/>
    <n v="1148.748"/>
    <n v="-293.74"/>
    <n v="180.98"/>
    <n v="13"/>
    <n v="2503.4"/>
    <n v="2631"/>
    <x v="803"/>
    <x v="2"/>
    <x v="2"/>
    <x v="1"/>
    <x v="2"/>
    <s v="Jumbo Drum"/>
    <x v="682"/>
    <n v="0.69"/>
    <x v="2"/>
    <x v="13"/>
    <x v="925"/>
    <n v="73120"/>
  </r>
  <r>
    <n v="25366"/>
    <n v="89232"/>
    <x v="1204"/>
    <d v="2023-06-02T00:00:00"/>
    <s v="Critical"/>
    <n v="0.09"/>
    <n v="2.5"/>
    <n v="18.888000000000002"/>
    <n v="18.888000000000002"/>
    <s v=" "/>
    <n v="7.78"/>
    <n v="6"/>
    <n v="43.79"/>
    <n v="2457"/>
    <x v="1189"/>
    <x v="1"/>
    <x v="2"/>
    <x v="0"/>
    <x v="14"/>
    <s v="Small Box"/>
    <x v="1230"/>
    <n v="0.38"/>
    <x v="2"/>
    <x v="3"/>
    <x v="105"/>
    <n v="55014"/>
  </r>
  <r>
    <n v="25525"/>
    <n v="90427"/>
    <x v="1204"/>
    <d v="2023-06-02T00:00:00"/>
    <s v="Critical"/>
    <n v="7.0000000000000007E-2"/>
    <n v="0.49"/>
    <n v="36.908099999999997"/>
    <n v="36.908099999999997"/>
    <s v=" "/>
    <n v="4.9800000000000004"/>
    <n v="11"/>
    <n v="53.49"/>
    <n v="1536"/>
    <x v="807"/>
    <x v="1"/>
    <x v="1"/>
    <x v="0"/>
    <x v="12"/>
    <s v="Small Box"/>
    <x v="696"/>
    <n v="0.39"/>
    <x v="1"/>
    <x v="1"/>
    <x v="1157"/>
    <n v="92253"/>
  </r>
  <r>
    <n v="18163"/>
    <n v="86715"/>
    <x v="1205"/>
    <d v="2023-06-04T00:00:00"/>
    <s v="Medium"/>
    <n v="0.04"/>
    <n v="46.74"/>
    <n v="-303.28000000000003"/>
    <s v=" "/>
    <n v="-27.39"/>
    <n v="70.98"/>
    <n v="7"/>
    <n v="518.05999999999995"/>
    <n v="1446"/>
    <x v="1785"/>
    <x v="2"/>
    <x v="0"/>
    <x v="1"/>
    <x v="10"/>
    <s v="Jumbo Box"/>
    <x v="64"/>
    <n v="0.56000000000000005"/>
    <x v="1"/>
    <x v="5"/>
    <x v="533"/>
    <n v="97420"/>
  </r>
  <r>
    <n v="18466"/>
    <n v="88057"/>
    <x v="1205"/>
    <d v="2023-06-04T00:00:00"/>
    <s v="Not Specified"/>
    <n v="0.05"/>
    <n v="3.3"/>
    <n v="-76.78"/>
    <s v=" "/>
    <s v=" "/>
    <n v="20.99"/>
    <n v="12"/>
    <n v="212.55"/>
    <n v="215"/>
    <x v="2396"/>
    <x v="1"/>
    <x v="1"/>
    <x v="2"/>
    <x v="8"/>
    <s v="Small Pack"/>
    <x v="296"/>
    <n v="0.81"/>
    <x v="1"/>
    <x v="7"/>
    <x v="1042"/>
    <n v="84321"/>
  </r>
  <r>
    <n v="18541"/>
    <n v="86857"/>
    <x v="1205"/>
    <d v="2023-06-07T00:00:00"/>
    <s v="Low"/>
    <n v="0"/>
    <n v="5.33"/>
    <n v="-120.92"/>
    <s v=" "/>
    <s v=" "/>
    <n v="2.08"/>
    <n v="15"/>
    <n v="35.020000000000003"/>
    <n v="1852"/>
    <x v="1320"/>
    <x v="1"/>
    <x v="2"/>
    <x v="1"/>
    <x v="7"/>
    <s v="Small Box"/>
    <x v="79"/>
    <n v="0.43"/>
    <x v="1"/>
    <x v="1"/>
    <x v="715"/>
    <n v="92008"/>
  </r>
  <r>
    <n v="18542"/>
    <n v="86857"/>
    <x v="1205"/>
    <d v="2023-06-07T00:00:00"/>
    <s v="Low"/>
    <n v="0.03"/>
    <n v="13.99"/>
    <n v="1947.6008999999999"/>
    <n v="1947.6008999999999"/>
    <n v="-6.82"/>
    <n v="204.1"/>
    <n v="15"/>
    <n v="2822.61"/>
    <n v="1856"/>
    <x v="92"/>
    <x v="1"/>
    <x v="2"/>
    <x v="2"/>
    <x v="6"/>
    <s v="Medium Box"/>
    <x v="862"/>
    <n v="0.37"/>
    <x v="0"/>
    <x v="29"/>
    <x v="1387"/>
    <n v="1826"/>
  </r>
  <r>
    <n v="18543"/>
    <n v="86857"/>
    <x v="1205"/>
    <d v="2023-06-02T00:00:00"/>
    <s v="Low"/>
    <n v="0.1"/>
    <n v="23.19"/>
    <n v="3321.5081999999998"/>
    <n v="3321.5081999999998"/>
    <s v=" "/>
    <n v="279.81"/>
    <n v="18"/>
    <n v="4813.78"/>
    <n v="1858"/>
    <x v="1320"/>
    <x v="2"/>
    <x v="2"/>
    <x v="0"/>
    <x v="13"/>
    <s v="Jumbo Drum"/>
    <x v="194"/>
    <n v="0.59"/>
    <x v="0"/>
    <x v="29"/>
    <x v="476"/>
    <n v="2169"/>
  </r>
  <r>
    <n v="19238"/>
    <n v="87381"/>
    <x v="1205"/>
    <d v="2023-06-03T00:00:00"/>
    <s v="Medium"/>
    <n v="0.03"/>
    <n v="0.95"/>
    <n v="-3.6399999999999997"/>
    <s v=" "/>
    <n v="-189.73415032000005"/>
    <n v="5.43"/>
    <n v="1"/>
    <n v="6.06"/>
    <n v="1881"/>
    <x v="2179"/>
    <x v="1"/>
    <x v="0"/>
    <x v="0"/>
    <x v="3"/>
    <s v="Wrap Bag"/>
    <x v="441"/>
    <n v="0.36"/>
    <x v="0"/>
    <x v="47"/>
    <x v="21"/>
    <n v="3110"/>
  </r>
  <r>
    <n v="19239"/>
    <n v="87381"/>
    <x v="1205"/>
    <d v="2023-06-02T00:00:00"/>
    <s v="Medium"/>
    <n v="7.0000000000000007E-2"/>
    <n v="2.79"/>
    <n v="618.01229999999987"/>
    <n v="618.01229999999987"/>
    <s v=" "/>
    <n v="65.989999999999995"/>
    <n v="17"/>
    <n v="895.67"/>
    <n v="1880"/>
    <x v="2179"/>
    <x v="1"/>
    <x v="0"/>
    <x v="2"/>
    <x v="8"/>
    <s v="Small Box"/>
    <x v="1006"/>
    <n v="0.56000000000000005"/>
    <x v="0"/>
    <x v="29"/>
    <x v="1388"/>
    <n v="1519"/>
  </r>
  <r>
    <n v="19240"/>
    <n v="87381"/>
    <x v="1205"/>
    <d v="2023-06-04T00:00:00"/>
    <s v="Medium"/>
    <n v="0.09"/>
    <n v="6.5"/>
    <n v="-7.4399999999999746"/>
    <s v=" "/>
    <s v=" "/>
    <n v="40.98"/>
    <n v="11"/>
    <n v="416.69"/>
    <n v="1884"/>
    <x v="2179"/>
    <x v="1"/>
    <x v="0"/>
    <x v="2"/>
    <x v="5"/>
    <s v="Small Box"/>
    <x v="1221"/>
    <n v="0.64"/>
    <x v="0"/>
    <x v="30"/>
    <x v="646"/>
    <n v="7203"/>
  </r>
  <r>
    <n v="19711"/>
    <n v="89824"/>
    <x v="1205"/>
    <d v="2023-06-02T00:00:00"/>
    <s v="Not Specified"/>
    <n v="0.1"/>
    <n v="5.89"/>
    <n v="-101.78400000000001"/>
    <s v=" "/>
    <s v=" "/>
    <n v="26.31"/>
    <n v="12"/>
    <n v="309.08999999999997"/>
    <n v="1957"/>
    <x v="309"/>
    <x v="1"/>
    <x v="1"/>
    <x v="2"/>
    <x v="5"/>
    <s v="Small Box"/>
    <x v="1063"/>
    <n v="0.75"/>
    <x v="2"/>
    <x v="26"/>
    <x v="627"/>
    <n v="63130"/>
  </r>
  <r>
    <n v="20722"/>
    <n v="89722"/>
    <x v="1205"/>
    <d v="2023-06-03T00:00:00"/>
    <s v="Critical"/>
    <n v="0.01"/>
    <n v="42"/>
    <n v="-246.28800000000001"/>
    <s v=" "/>
    <s v=" "/>
    <n v="89.99"/>
    <n v="11"/>
    <n v="1065.0899999999999"/>
    <n v="3148"/>
    <x v="1395"/>
    <x v="2"/>
    <x v="2"/>
    <x v="1"/>
    <x v="2"/>
    <s v="Jumbo Drum"/>
    <x v="426"/>
    <n v="0.66"/>
    <x v="1"/>
    <x v="32"/>
    <x v="67"/>
    <n v="83854"/>
  </r>
  <r>
    <n v="20723"/>
    <n v="89722"/>
    <x v="1205"/>
    <d v="2023-06-04T00:00:00"/>
    <s v="Critical"/>
    <n v="0.05"/>
    <n v="3.99"/>
    <n v="440.95320000000004"/>
    <n v="440.95320000000004"/>
    <s v=" "/>
    <n v="65.989999999999995"/>
    <n v="13"/>
    <n v="699.66"/>
    <n v="3148"/>
    <x v="215"/>
    <x v="1"/>
    <x v="2"/>
    <x v="2"/>
    <x v="8"/>
    <s v="Small Box"/>
    <x v="960"/>
    <n v="0.56999999999999995"/>
    <x v="1"/>
    <x v="32"/>
    <x v="67"/>
    <n v="83854"/>
  </r>
  <r>
    <n v="24475"/>
    <n v="89676"/>
    <x v="1205"/>
    <d v="2023-06-04T00:00:00"/>
    <s v="Medium"/>
    <n v="0.04"/>
    <n v="6.5"/>
    <n v="31.733999999999998"/>
    <n v="31.733999999999998"/>
    <s v=" "/>
    <n v="50.98"/>
    <n v="9"/>
    <n v="464.83"/>
    <n v="2124"/>
    <x v="2174"/>
    <x v="1"/>
    <x v="1"/>
    <x v="2"/>
    <x v="5"/>
    <s v="Small Box"/>
    <x v="780"/>
    <n v="0.73"/>
    <x v="3"/>
    <x v="34"/>
    <x v="548"/>
    <n v="72301"/>
  </r>
  <r>
    <n v="24804"/>
    <n v="91097"/>
    <x v="1205"/>
    <d v="2023-06-03T00:00:00"/>
    <s v="Critical"/>
    <n v="0.06"/>
    <n v="6.24"/>
    <n v="-23.434320000000003"/>
    <s v=" "/>
    <n v="-20.656300000000002"/>
    <n v="9.99"/>
    <n v="1"/>
    <n v="12.98"/>
    <n v="147"/>
    <x v="850"/>
    <x v="1"/>
    <x v="3"/>
    <x v="2"/>
    <x v="6"/>
    <s v="Medium Box"/>
    <x v="958"/>
    <n v="0.36"/>
    <x v="0"/>
    <x v="37"/>
    <x v="871"/>
    <n v="5439"/>
  </r>
  <r>
    <n v="24257"/>
    <n v="90448"/>
    <x v="1206"/>
    <d v="2023-06-10T00:00:00"/>
    <s v="Low"/>
    <n v="0.09"/>
    <n v="9.68"/>
    <n v="-68.231999999999999"/>
    <s v=" "/>
    <n v="-15.919999999999998"/>
    <n v="6.48"/>
    <n v="6"/>
    <n v="43.14"/>
    <n v="1409"/>
    <x v="1844"/>
    <x v="0"/>
    <x v="1"/>
    <x v="0"/>
    <x v="3"/>
    <s v="Small Box"/>
    <x v="588"/>
    <n v="0.36"/>
    <x v="1"/>
    <x v="7"/>
    <x v="1331"/>
    <n v="84003"/>
  </r>
  <r>
    <n v="24258"/>
    <n v="90448"/>
    <x v="1206"/>
    <d v="2023-06-03T00:00:00"/>
    <s v="Low"/>
    <n v="0.09"/>
    <n v="45"/>
    <n v="-356.61599999999999"/>
    <s v=" "/>
    <n v="-197.04000000000002"/>
    <n v="20.98"/>
    <n v="5"/>
    <n v="117.54"/>
    <n v="1409"/>
    <x v="1004"/>
    <x v="2"/>
    <x v="1"/>
    <x v="0"/>
    <x v="0"/>
    <s v="Jumbo Drum"/>
    <x v="855"/>
    <n v="0.61"/>
    <x v="1"/>
    <x v="7"/>
    <x v="1331"/>
    <n v="84003"/>
  </r>
  <r>
    <n v="24259"/>
    <n v="90448"/>
    <x v="1206"/>
    <d v="2023-06-05T00:00:00"/>
    <s v="Low"/>
    <n v="0.04"/>
    <n v="8.99"/>
    <n v="-164.92080000000001"/>
    <s v=" "/>
    <s v=" "/>
    <n v="65.989999999999995"/>
    <n v="3"/>
    <n v="167.64"/>
    <n v="1409"/>
    <x v="1164"/>
    <x v="1"/>
    <x v="1"/>
    <x v="2"/>
    <x v="8"/>
    <s v="Small Box"/>
    <x v="1190"/>
    <n v="0.59"/>
    <x v="1"/>
    <x v="7"/>
    <x v="1331"/>
    <n v="84003"/>
  </r>
  <r>
    <n v="24315"/>
    <n v="89436"/>
    <x v="1206"/>
    <d v="2023-06-04T00:00:00"/>
    <s v="Medium"/>
    <n v="7.0000000000000007E-2"/>
    <n v="1.49"/>
    <n v="31.995299999999997"/>
    <n v="31.995299999999997"/>
    <n v="-13.365"/>
    <n v="5.98"/>
    <n v="8"/>
    <n v="46.37"/>
    <n v="993"/>
    <x v="2508"/>
    <x v="1"/>
    <x v="3"/>
    <x v="0"/>
    <x v="1"/>
    <s v="Small Box"/>
    <x v="571"/>
    <n v="0.39"/>
    <x v="1"/>
    <x v="1"/>
    <x v="192"/>
    <n v="93030"/>
  </r>
  <r>
    <n v="24316"/>
    <n v="89436"/>
    <x v="1206"/>
    <d v="2023-06-05T00:00:00"/>
    <s v="Medium"/>
    <n v="0.08"/>
    <n v="12.23"/>
    <n v="406.69200000000001"/>
    <n v="406.69200000000001"/>
    <s v=" "/>
    <n v="60.65"/>
    <n v="13"/>
    <n v="744.42"/>
    <n v="993"/>
    <x v="2170"/>
    <x v="1"/>
    <x v="3"/>
    <x v="1"/>
    <x v="7"/>
    <s v="Medium Box"/>
    <x v="222"/>
    <n v="0.64"/>
    <x v="1"/>
    <x v="1"/>
    <x v="192"/>
    <n v="93030"/>
  </r>
  <r>
    <n v="25992"/>
    <n v="88123"/>
    <x v="1206"/>
    <d v="2023-06-05T00:00:00"/>
    <s v="Medium"/>
    <n v="0.08"/>
    <n v="1.49"/>
    <n v="234.71729999999999"/>
    <n v="234.71729999999999"/>
    <n v="-79.114000000000004"/>
    <n v="28.53"/>
    <n v="12"/>
    <n v="340.17"/>
    <n v="2731"/>
    <x v="930"/>
    <x v="1"/>
    <x v="1"/>
    <x v="0"/>
    <x v="1"/>
    <s v="Small Box"/>
    <x v="359"/>
    <n v="0.38"/>
    <x v="1"/>
    <x v="4"/>
    <x v="882"/>
    <n v="98310"/>
  </r>
  <r>
    <n v="21331"/>
    <n v="87925"/>
    <x v="1207"/>
    <d v="2023-06-06T00:00:00"/>
    <s v="Not Specified"/>
    <n v="0.1"/>
    <n v="1.49"/>
    <n v="-571.55559999999991"/>
    <s v=" "/>
    <n v="-29.929899999999996"/>
    <n v="12.97"/>
    <n v="3"/>
    <n v="37.119999999999997"/>
    <n v="2545"/>
    <x v="2161"/>
    <x v="1"/>
    <x v="0"/>
    <x v="0"/>
    <x v="1"/>
    <s v="Small Box"/>
    <x v="184"/>
    <n v="0.35"/>
    <x v="3"/>
    <x v="16"/>
    <x v="242"/>
    <n v="22153"/>
  </r>
  <r>
    <n v="22886"/>
    <n v="88308"/>
    <x v="1207"/>
    <d v="2023-06-06T00:00:00"/>
    <s v="Critical"/>
    <n v="0.03"/>
    <n v="5.08"/>
    <n v="339.20400000000001"/>
    <n v="339.20400000000001"/>
    <n v="-56.71"/>
    <n v="37.94"/>
    <n v="6"/>
    <n v="233.76"/>
    <n v="2579"/>
    <x v="1291"/>
    <x v="1"/>
    <x v="0"/>
    <x v="0"/>
    <x v="3"/>
    <s v="Wrap Bag"/>
    <x v="374"/>
    <n v="0.38"/>
    <x v="3"/>
    <x v="9"/>
    <x v="12"/>
    <n v="36869"/>
  </r>
  <r>
    <n v="24605"/>
    <n v="88675"/>
    <x v="1207"/>
    <d v="2023-06-06T00:00:00"/>
    <s v="Critical"/>
    <n v="0.09"/>
    <n v="19.989999999999998"/>
    <n v="-17.863999999999997"/>
    <s v=" "/>
    <s v=" "/>
    <n v="49.99"/>
    <n v="12"/>
    <n v="595.19000000000005"/>
    <n v="773"/>
    <x v="2509"/>
    <x v="0"/>
    <x v="3"/>
    <x v="2"/>
    <x v="5"/>
    <s v="Small Box"/>
    <x v="164"/>
    <n v="0.45"/>
    <x v="0"/>
    <x v="23"/>
    <x v="569"/>
    <n v="16602"/>
  </r>
  <r>
    <n v="23096"/>
    <n v="90733"/>
    <x v="1208"/>
    <d v="2023-06-07T00:00:00"/>
    <s v="Medium"/>
    <n v="7.0000000000000007E-2"/>
    <n v="19.989999999999998"/>
    <n v="251.16"/>
    <n v="251.16"/>
    <s v=" "/>
    <n v="363.25"/>
    <n v="5"/>
    <n v="1756.68"/>
    <n v="1500"/>
    <x v="1766"/>
    <x v="1"/>
    <x v="0"/>
    <x v="0"/>
    <x v="13"/>
    <s v="Small Box"/>
    <x v="437"/>
    <n v="0.56999999999999995"/>
    <x v="3"/>
    <x v="12"/>
    <x v="795"/>
    <n v="33065"/>
  </r>
  <r>
    <n v="23245"/>
    <n v="91191"/>
    <x v="1208"/>
    <d v="2023-06-12T00:00:00"/>
    <s v="Low"/>
    <n v="0.1"/>
    <n v="5.17"/>
    <n v="-106.944"/>
    <s v=" "/>
    <n v="-6710.2056000000002"/>
    <n v="4.28"/>
    <n v="16"/>
    <n v="63.56"/>
    <n v="2105"/>
    <x v="281"/>
    <x v="1"/>
    <x v="2"/>
    <x v="0"/>
    <x v="3"/>
    <s v="Small Box"/>
    <x v="239"/>
    <n v="0.4"/>
    <x v="2"/>
    <x v="11"/>
    <x v="99"/>
    <n v="50315"/>
  </r>
  <r>
    <n v="23246"/>
    <n v="91191"/>
    <x v="1208"/>
    <d v="2023-06-12T00:00:00"/>
    <s v="Low"/>
    <n v="0.05"/>
    <n v="4.99"/>
    <n v="1262.4585"/>
    <n v="1262.4585"/>
    <n v="-197.77800000000002"/>
    <n v="175.99"/>
    <n v="12"/>
    <n v="1829.65"/>
    <n v="2105"/>
    <x v="2036"/>
    <x v="0"/>
    <x v="2"/>
    <x v="2"/>
    <x v="8"/>
    <s v="Small Box"/>
    <x v="275"/>
    <n v="0.59"/>
    <x v="2"/>
    <x v="11"/>
    <x v="99"/>
    <n v="50315"/>
  </r>
  <r>
    <n v="25952"/>
    <n v="90054"/>
    <x v="1208"/>
    <d v="2023-06-06T00:00:00"/>
    <s v="High"/>
    <n v="0.01"/>
    <n v="99"/>
    <n v="-33.894000000000005"/>
    <s v=" "/>
    <s v=" "/>
    <n v="370.98"/>
    <n v="14"/>
    <n v="5435.35"/>
    <n v="805"/>
    <x v="652"/>
    <x v="2"/>
    <x v="3"/>
    <x v="0"/>
    <x v="0"/>
    <s v="Jumbo Drum"/>
    <x v="794"/>
    <n v="0.65"/>
    <x v="3"/>
    <x v="28"/>
    <x v="1004"/>
    <n v="37830"/>
  </r>
  <r>
    <n v="20161"/>
    <n v="88089"/>
    <x v="1209"/>
    <d v="2023-06-08T00:00:00"/>
    <s v="Critical"/>
    <n v="0"/>
    <n v="5.16"/>
    <n v="88.236000000000004"/>
    <n v="88.236000000000004"/>
    <n v="-95.52"/>
    <n v="12.58"/>
    <n v="12"/>
    <n v="165.03"/>
    <n v="443"/>
    <x v="863"/>
    <x v="1"/>
    <x v="3"/>
    <x v="1"/>
    <x v="7"/>
    <s v="Small Box"/>
    <x v="821"/>
    <n v="0.43"/>
    <x v="2"/>
    <x v="14"/>
    <x v="969"/>
    <n v="60477"/>
  </r>
  <r>
    <n v="21421"/>
    <n v="90639"/>
    <x v="1209"/>
    <d v="2023-06-08T00:00:00"/>
    <s v="Low"/>
    <n v="0.1"/>
    <n v="6.5"/>
    <n v="-187.72800000000001"/>
    <s v=" "/>
    <s v=" "/>
    <n v="50.98"/>
    <n v="1"/>
    <n v="53.84"/>
    <n v="1890"/>
    <x v="1500"/>
    <x v="0"/>
    <x v="0"/>
    <x v="2"/>
    <x v="5"/>
    <s v="Small Box"/>
    <x v="780"/>
    <n v="0.73"/>
    <x v="0"/>
    <x v="19"/>
    <x v="335"/>
    <n v="43130"/>
  </r>
  <r>
    <n v="23304"/>
    <n v="90830"/>
    <x v="1209"/>
    <d v="2023-06-07T00:00:00"/>
    <s v="Medium"/>
    <n v="0.02"/>
    <n v="6.74"/>
    <n v="26.471999999999998"/>
    <n v="26.471999999999998"/>
    <n v="-115.01424"/>
    <n v="6.48"/>
    <n v="8"/>
    <n v="54.01"/>
    <n v="178"/>
    <x v="1087"/>
    <x v="1"/>
    <x v="3"/>
    <x v="0"/>
    <x v="3"/>
    <s v="Small Box"/>
    <x v="1237"/>
    <n v="0.37"/>
    <x v="3"/>
    <x v="16"/>
    <x v="936"/>
    <n v="23834"/>
  </r>
  <r>
    <n v="25733"/>
    <n v="87990"/>
    <x v="1209"/>
    <d v="2023-06-07T00:00:00"/>
    <s v="Critical"/>
    <n v="0.02"/>
    <n v="1.22"/>
    <n v="35.686799999999998"/>
    <n v="35.686799999999998"/>
    <n v="-61.504000000000005"/>
    <n v="6.47"/>
    <n v="8"/>
    <n v="51.72"/>
    <n v="714"/>
    <x v="195"/>
    <x v="1"/>
    <x v="1"/>
    <x v="0"/>
    <x v="4"/>
    <s v="Wrap Bag"/>
    <x v="553"/>
    <n v="0.4"/>
    <x v="0"/>
    <x v="35"/>
    <x v="1389"/>
    <n v="2840"/>
  </r>
  <r>
    <n v="18299"/>
    <n v="87450"/>
    <x v="1210"/>
    <d v="2023-06-10T00:00:00"/>
    <s v="Not Specified"/>
    <n v="0.09"/>
    <n v="19.989999999999998"/>
    <n v="223.44119999999998"/>
    <n v="223.44119999999998"/>
    <s v=" "/>
    <n v="363.25"/>
    <n v="1"/>
    <n v="343.78"/>
    <n v="1904"/>
    <x v="850"/>
    <x v="1"/>
    <x v="1"/>
    <x v="0"/>
    <x v="13"/>
    <s v="Small Box"/>
    <x v="437"/>
    <n v="0.56999999999999995"/>
    <x v="3"/>
    <x v="16"/>
    <x v="109"/>
    <n v="20190"/>
  </r>
  <r>
    <n v="18300"/>
    <n v="87450"/>
    <x v="1210"/>
    <d v="2023-06-09T00:00:00"/>
    <s v="Not Specified"/>
    <n v="0.03"/>
    <n v="7.58"/>
    <n v="231.48"/>
    <n v="231.48"/>
    <s v=" "/>
    <n v="22.98"/>
    <n v="13"/>
    <n v="315.86"/>
    <n v="1904"/>
    <x v="1419"/>
    <x v="1"/>
    <x v="1"/>
    <x v="1"/>
    <x v="7"/>
    <s v="Small Box"/>
    <x v="1016"/>
    <n v="0.51"/>
    <x v="3"/>
    <x v="16"/>
    <x v="109"/>
    <n v="20190"/>
  </r>
  <r>
    <n v="19297"/>
    <n v="87574"/>
    <x v="1210"/>
    <d v="2023-06-09T00:00:00"/>
    <s v="High"/>
    <n v="0.03"/>
    <n v="4"/>
    <n v="-433.85600000000005"/>
    <s v=" "/>
    <n v="-732.92039999999997"/>
    <n v="152.47999999999999"/>
    <n v="1"/>
    <n v="158.26"/>
    <n v="2141"/>
    <x v="1635"/>
    <x v="1"/>
    <x v="0"/>
    <x v="2"/>
    <x v="5"/>
    <s v="Small Box"/>
    <x v="333"/>
    <n v="0.79"/>
    <x v="1"/>
    <x v="31"/>
    <x v="652"/>
    <n v="81301"/>
  </r>
  <r>
    <n v="19298"/>
    <n v="87574"/>
    <x v="1210"/>
    <d v="2023-06-10T00:00:00"/>
    <s v="High"/>
    <n v="0.1"/>
    <n v="5.5"/>
    <n v="-102.16"/>
    <s v=" "/>
    <s v=" "/>
    <n v="32.979999999999997"/>
    <n v="2"/>
    <n v="62.16"/>
    <n v="2141"/>
    <x v="1635"/>
    <x v="1"/>
    <x v="0"/>
    <x v="2"/>
    <x v="5"/>
    <s v="Small Box"/>
    <x v="130"/>
    <n v="0.75"/>
    <x v="1"/>
    <x v="31"/>
    <x v="652"/>
    <n v="81301"/>
  </r>
  <r>
    <n v="20914"/>
    <n v="91211"/>
    <x v="1210"/>
    <d v="2023-06-09T00:00:00"/>
    <s v="Critical"/>
    <n v="0.04"/>
    <n v="6.97"/>
    <n v="-3.3359999999999999"/>
    <s v=" "/>
    <n v="-767.51"/>
    <n v="11.58"/>
    <n v="14"/>
    <n v="161.32"/>
    <n v="1354"/>
    <x v="1203"/>
    <x v="1"/>
    <x v="1"/>
    <x v="0"/>
    <x v="14"/>
    <s v="Small Box"/>
    <x v="114"/>
    <n v="0.35"/>
    <x v="2"/>
    <x v="10"/>
    <x v="636"/>
    <n v="76086"/>
  </r>
  <r>
    <n v="22245"/>
    <n v="86482"/>
    <x v="1210"/>
    <d v="2023-06-08T00:00:00"/>
    <s v="Medium"/>
    <n v="0.05"/>
    <n v="1.71"/>
    <n v="36.086999999999996"/>
    <n v="36.086999999999996"/>
    <s v=" "/>
    <n v="7.4"/>
    <n v="7"/>
    <n v="52.3"/>
    <n v="3031"/>
    <x v="944"/>
    <x v="1"/>
    <x v="3"/>
    <x v="0"/>
    <x v="3"/>
    <s v="Wrap Bag"/>
    <x v="1050"/>
    <n v="0.4"/>
    <x v="1"/>
    <x v="5"/>
    <x v="1233"/>
    <n v="97005"/>
  </r>
  <r>
    <n v="23614"/>
    <n v="90367"/>
    <x v="1210"/>
    <d v="2023-06-09T00:00:00"/>
    <s v="Low"/>
    <n v="0.04"/>
    <n v="4.8"/>
    <n v="571.40279999999996"/>
    <n v="571.40279999999996"/>
    <n v="-99.160000000000082"/>
    <n v="45.98"/>
    <n v="18"/>
    <n v="828.12"/>
    <n v="728"/>
    <x v="306"/>
    <x v="1"/>
    <x v="1"/>
    <x v="1"/>
    <x v="7"/>
    <s v="Wrap Bag"/>
    <x v="753"/>
    <n v="0.68"/>
    <x v="0"/>
    <x v="21"/>
    <x v="789"/>
    <n v="4101"/>
  </r>
  <r>
    <n v="23646"/>
    <n v="87171"/>
    <x v="1210"/>
    <d v="2023-06-08T00:00:00"/>
    <s v="High"/>
    <n v="0.02"/>
    <n v="1.99"/>
    <n v="-19.088000000000001"/>
    <s v=" "/>
    <n v="-0.89600000000000002"/>
    <n v="1.7"/>
    <n v="6"/>
    <n v="10.74"/>
    <n v="2780"/>
    <x v="2330"/>
    <x v="1"/>
    <x v="1"/>
    <x v="2"/>
    <x v="5"/>
    <s v="Small Pack"/>
    <x v="36"/>
    <n v="0.51"/>
    <x v="2"/>
    <x v="40"/>
    <x v="1052"/>
    <n v="58501"/>
  </r>
  <r>
    <n v="23647"/>
    <n v="87171"/>
    <x v="1210"/>
    <d v="2023-06-09T00:00:00"/>
    <s v="High"/>
    <n v="0.09"/>
    <n v="3.3"/>
    <n v="-98.093600000000009"/>
    <s v=" "/>
    <n v="-818.76600000000008"/>
    <n v="20.99"/>
    <n v="5"/>
    <n v="83.97"/>
    <n v="2780"/>
    <x v="2353"/>
    <x v="1"/>
    <x v="1"/>
    <x v="2"/>
    <x v="8"/>
    <s v="Small Pack"/>
    <x v="296"/>
    <n v="0.81"/>
    <x v="2"/>
    <x v="40"/>
    <x v="1052"/>
    <n v="58501"/>
  </r>
  <r>
    <n v="23659"/>
    <n v="91238"/>
    <x v="1210"/>
    <d v="2023-06-08T00:00:00"/>
    <s v="Not Specified"/>
    <n v="0.02"/>
    <n v="8.99"/>
    <n v="-117.8848"/>
    <s v=" "/>
    <s v=" "/>
    <n v="65.989999999999995"/>
    <n v="4"/>
    <n v="227.33"/>
    <n v="1485"/>
    <x v="1296"/>
    <x v="1"/>
    <x v="0"/>
    <x v="2"/>
    <x v="8"/>
    <s v="Small Box"/>
    <x v="1000"/>
    <n v="0.57999999999999996"/>
    <x v="2"/>
    <x v="14"/>
    <x v="657"/>
    <n v="60516"/>
  </r>
  <r>
    <n v="24535"/>
    <n v="88217"/>
    <x v="1210"/>
    <d v="2023-06-09T00:00:00"/>
    <s v="Critical"/>
    <n v="7.0000000000000007E-2"/>
    <n v="6.89"/>
    <n v="-92.167999999999992"/>
    <s v=" "/>
    <n v="-210.14"/>
    <n v="4.0599999999999996"/>
    <n v="8"/>
    <n v="32.71"/>
    <n v="1374"/>
    <x v="327"/>
    <x v="1"/>
    <x v="0"/>
    <x v="0"/>
    <x v="13"/>
    <s v="Small Box"/>
    <x v="240"/>
    <n v="0.6"/>
    <x v="1"/>
    <x v="1"/>
    <x v="495"/>
    <n v="95207"/>
  </r>
  <r>
    <n v="24536"/>
    <n v="88217"/>
    <x v="1210"/>
    <d v="2023-06-08T00:00:00"/>
    <s v="Critical"/>
    <n v="0.1"/>
    <n v="0.7"/>
    <n v="-5.4240000000000004"/>
    <s v=" "/>
    <s v=" "/>
    <n v="1.26"/>
    <n v="4"/>
    <n v="5.18"/>
    <n v="1374"/>
    <x v="1406"/>
    <x v="1"/>
    <x v="0"/>
    <x v="0"/>
    <x v="15"/>
    <s v="Wrap Bag"/>
    <x v="831"/>
    <n v="0.81"/>
    <x v="1"/>
    <x v="1"/>
    <x v="495"/>
    <n v="95207"/>
  </r>
  <r>
    <n v="25023"/>
    <n v="85961"/>
    <x v="1210"/>
    <d v="2023-06-07T00:00:00"/>
    <s v="Critical"/>
    <n v="0.1"/>
    <n v="9.07"/>
    <n v="1118.9315999999999"/>
    <n v="1118.9315999999999"/>
    <s v=" "/>
    <n v="120.98"/>
    <n v="14"/>
    <n v="1621.64"/>
    <n v="2279"/>
    <x v="569"/>
    <x v="0"/>
    <x v="0"/>
    <x v="0"/>
    <x v="1"/>
    <s v="Small Box"/>
    <x v="267"/>
    <n v="0.35"/>
    <x v="0"/>
    <x v="23"/>
    <x v="530"/>
    <n v="15601"/>
  </r>
  <r>
    <n v="26231"/>
    <n v="87419"/>
    <x v="1210"/>
    <d v="2023-06-11T00:00:00"/>
    <s v="Low"/>
    <n v="0.1"/>
    <n v="0.96"/>
    <n v="-5.1120000000000001"/>
    <s v=" "/>
    <s v=" "/>
    <n v="8.34"/>
    <n v="1"/>
    <n v="7.98"/>
    <n v="63"/>
    <x v="1308"/>
    <x v="1"/>
    <x v="2"/>
    <x v="1"/>
    <x v="7"/>
    <s v="Wrap Bag"/>
    <x v="59"/>
    <n v="0.43"/>
    <x v="2"/>
    <x v="10"/>
    <x v="1314"/>
    <n v="75088"/>
  </r>
  <r>
    <n v="26232"/>
    <n v="87419"/>
    <x v="1210"/>
    <d v="2023-06-14T00:00:00"/>
    <s v="Low"/>
    <n v="0.04"/>
    <n v="13.99"/>
    <n v="499.64969999999994"/>
    <n v="499.64969999999994"/>
    <s v=" "/>
    <n v="140.99"/>
    <n v="5"/>
    <n v="724.13"/>
    <n v="63"/>
    <x v="1267"/>
    <x v="1"/>
    <x v="2"/>
    <x v="2"/>
    <x v="6"/>
    <s v="Medium Box"/>
    <x v="999"/>
    <n v="0.37"/>
    <x v="2"/>
    <x v="10"/>
    <x v="1314"/>
    <n v="75088"/>
  </r>
  <r>
    <n v="5602"/>
    <n v="39686"/>
    <x v="1211"/>
    <d v="2023-06-09T00:00:00"/>
    <s v="Not Specified"/>
    <n v="0.06"/>
    <n v="91.05"/>
    <n v="-473.66"/>
    <s v=" "/>
    <n v="-82.64"/>
    <n v="328.14"/>
    <n v="3"/>
    <n v="1108.2"/>
    <n v="2670"/>
    <x v="1292"/>
    <x v="2"/>
    <x v="0"/>
    <x v="0"/>
    <x v="13"/>
    <s v="Jumbo Drum"/>
    <x v="105"/>
    <n v="0.56999999999999995"/>
    <x v="1"/>
    <x v="1"/>
    <x v="1"/>
    <n v="90049"/>
  </r>
  <r>
    <n v="5603"/>
    <n v="39686"/>
    <x v="1211"/>
    <d v="2023-06-09T00:00:00"/>
    <s v="Not Specified"/>
    <n v="0"/>
    <n v="5.26"/>
    <n v="791.90099999999995"/>
    <n v="791.90099999999995"/>
    <n v="-135.226"/>
    <n v="65.989999999999995"/>
    <n v="72"/>
    <n v="4126.07"/>
    <n v="2670"/>
    <x v="678"/>
    <x v="1"/>
    <x v="0"/>
    <x v="2"/>
    <x v="8"/>
    <s v="Small Box"/>
    <x v="320"/>
    <n v="0.56000000000000005"/>
    <x v="1"/>
    <x v="1"/>
    <x v="1"/>
    <n v="90049"/>
  </r>
  <r>
    <n v="6400"/>
    <n v="45413"/>
    <x v="1211"/>
    <d v="2023-06-08T00:00:00"/>
    <s v="High"/>
    <n v="0.04"/>
    <n v="2.99"/>
    <n v="2.3205"/>
    <n v="2.3205"/>
    <s v=" "/>
    <n v="5.28"/>
    <n v="36"/>
    <n v="197.91"/>
    <n v="1193"/>
    <x v="1366"/>
    <x v="1"/>
    <x v="3"/>
    <x v="0"/>
    <x v="1"/>
    <s v="Small Box"/>
    <x v="1057"/>
    <n v="0.37"/>
    <x v="0"/>
    <x v="24"/>
    <x v="43"/>
    <n v="20016"/>
  </r>
  <r>
    <n v="18134"/>
    <n v="86561"/>
    <x v="1211"/>
    <d v="2023-06-09T00:00:00"/>
    <s v="Not Specified"/>
    <n v="0"/>
    <n v="5.94"/>
    <n v="161.66399999999999"/>
    <n v="161.66399999999999"/>
    <s v=" "/>
    <n v="21.78"/>
    <n v="12"/>
    <n v="268.82"/>
    <n v="572"/>
    <x v="898"/>
    <x v="1"/>
    <x v="0"/>
    <x v="0"/>
    <x v="13"/>
    <s v="Medium Box"/>
    <x v="623"/>
    <n v="0.5"/>
    <x v="2"/>
    <x v="14"/>
    <x v="1302"/>
    <n v="60068"/>
  </r>
  <r>
    <n v="18135"/>
    <n v="86561"/>
    <x v="1211"/>
    <d v="2023-06-10T00:00:00"/>
    <s v="Not Specified"/>
    <n v="0.04"/>
    <n v="3.61"/>
    <n v="137.352"/>
    <n v="137.352"/>
    <s v=" "/>
    <n v="47.98"/>
    <n v="12"/>
    <n v="570.71"/>
    <n v="572"/>
    <x v="898"/>
    <x v="1"/>
    <x v="0"/>
    <x v="2"/>
    <x v="5"/>
    <s v="Small Pack"/>
    <x v="297"/>
    <n v="0.71"/>
    <x v="2"/>
    <x v="14"/>
    <x v="1302"/>
    <n v="60068"/>
  </r>
  <r>
    <n v="20752"/>
    <n v="89182"/>
    <x v="1211"/>
    <d v="2023-06-09T00:00:00"/>
    <s v="High"/>
    <n v="0"/>
    <n v="9.4499999999999993"/>
    <n v="-146.01600000000002"/>
    <s v=" "/>
    <s v=" "/>
    <n v="9.7100000000000009"/>
    <n v="12"/>
    <n v="120.18"/>
    <n v="2196"/>
    <x v="2510"/>
    <x v="1"/>
    <x v="3"/>
    <x v="0"/>
    <x v="0"/>
    <s v="Small Box"/>
    <x v="225"/>
    <n v="0.6"/>
    <x v="0"/>
    <x v="2"/>
    <x v="751"/>
    <n v="14701"/>
  </r>
  <r>
    <n v="21920"/>
    <n v="86784"/>
    <x v="1211"/>
    <d v="2023-06-15T00:00:00"/>
    <s v="Low"/>
    <n v="0.04"/>
    <n v="54.74"/>
    <n v="-659.27200000000005"/>
    <s v=" "/>
    <s v=" "/>
    <n v="130.97999999999999"/>
    <n v="16"/>
    <n v="2112.6999999999998"/>
    <n v="1117"/>
    <x v="601"/>
    <x v="2"/>
    <x v="0"/>
    <x v="1"/>
    <x v="10"/>
    <s v="Jumbo Box"/>
    <x v="266"/>
    <n v="0.69"/>
    <x v="1"/>
    <x v="41"/>
    <x v="626"/>
    <n v="85705"/>
  </r>
  <r>
    <n v="21922"/>
    <n v="86784"/>
    <x v="1211"/>
    <d v="2023-06-13T00:00:00"/>
    <s v="Low"/>
    <n v="0.1"/>
    <n v="53.03"/>
    <n v="-1226.52"/>
    <s v=" "/>
    <s v=" "/>
    <n v="20.98"/>
    <n v="12"/>
    <n v="257.8"/>
    <n v="1117"/>
    <x v="195"/>
    <x v="2"/>
    <x v="0"/>
    <x v="0"/>
    <x v="0"/>
    <s v="Jumbo Drum"/>
    <x v="249"/>
    <n v="0.78"/>
    <x v="1"/>
    <x v="41"/>
    <x v="626"/>
    <n v="85705"/>
  </r>
  <r>
    <n v="22199"/>
    <n v="88230"/>
    <x v="1211"/>
    <d v="2023-06-11T00:00:00"/>
    <s v="Medium"/>
    <n v="0.04"/>
    <n v="0.8"/>
    <n v="29.897699999999997"/>
    <n v="29.897699999999997"/>
    <n v="-314.22000000000003"/>
    <n v="4.9800000000000004"/>
    <n v="9"/>
    <n v="43.33"/>
    <n v="2048"/>
    <x v="2511"/>
    <x v="1"/>
    <x v="1"/>
    <x v="0"/>
    <x v="3"/>
    <s v="Wrap Bag"/>
    <x v="169"/>
    <n v="0.36"/>
    <x v="2"/>
    <x v="46"/>
    <x v="922"/>
    <n v="57006"/>
  </r>
  <r>
    <n v="22918"/>
    <n v="86453"/>
    <x v="1211"/>
    <d v="2023-06-08T00:00:00"/>
    <s v="Medium"/>
    <n v="0.04"/>
    <n v="4.9800000000000004"/>
    <n v="-13.103999999999999"/>
    <s v=" "/>
    <s v=" "/>
    <n v="11.97"/>
    <n v="4"/>
    <n v="50.72"/>
    <n v="3191"/>
    <x v="2512"/>
    <x v="1"/>
    <x v="2"/>
    <x v="0"/>
    <x v="13"/>
    <s v="Small Box"/>
    <x v="671"/>
    <n v="0.57999999999999996"/>
    <x v="2"/>
    <x v="22"/>
    <x v="269"/>
    <n v="54481"/>
  </r>
  <r>
    <n v="22919"/>
    <n v="86453"/>
    <x v="1211"/>
    <d v="2023-06-09T00:00:00"/>
    <s v="Medium"/>
    <n v="0.08"/>
    <n v="4.2"/>
    <n v="-132.75680000000003"/>
    <s v=" "/>
    <n v="-57.883200000000002"/>
    <n v="195.99"/>
    <n v="4"/>
    <n v="643.71"/>
    <n v="3192"/>
    <x v="1252"/>
    <x v="1"/>
    <x v="2"/>
    <x v="2"/>
    <x v="8"/>
    <s v="Small Box"/>
    <x v="893"/>
    <n v="0.56000000000000005"/>
    <x v="2"/>
    <x v="22"/>
    <x v="1210"/>
    <n v="53590"/>
  </r>
  <r>
    <n v="23139"/>
    <n v="85823"/>
    <x v="1211"/>
    <d v="2023-06-09T00:00:00"/>
    <s v="Medium"/>
    <n v="0.04"/>
    <n v="35"/>
    <n v="-595.16800000000001"/>
    <s v=" "/>
    <s v=" "/>
    <n v="48.91"/>
    <n v="9"/>
    <n v="438.06"/>
    <n v="2409"/>
    <x v="1880"/>
    <x v="0"/>
    <x v="3"/>
    <x v="0"/>
    <x v="0"/>
    <s v="Large Box"/>
    <x v="777"/>
    <n v="0.83"/>
    <x v="2"/>
    <x v="14"/>
    <x v="1097"/>
    <n v="60035"/>
  </r>
  <r>
    <n v="23602"/>
    <n v="90554"/>
    <x v="1211"/>
    <d v="2023-06-09T00:00:00"/>
    <s v="Not Specified"/>
    <n v="0.06"/>
    <n v="91.05"/>
    <n v="-378.928"/>
    <s v=" "/>
    <s v=" "/>
    <n v="328.14"/>
    <n v="1"/>
    <n v="369.4"/>
    <n v="2673"/>
    <x v="246"/>
    <x v="2"/>
    <x v="0"/>
    <x v="0"/>
    <x v="13"/>
    <s v="Jumbo Drum"/>
    <x v="105"/>
    <n v="0.56999999999999995"/>
    <x v="0"/>
    <x v="42"/>
    <x v="1390"/>
    <n v="26301"/>
  </r>
  <r>
    <n v="23603"/>
    <n v="90554"/>
    <x v="1211"/>
    <d v="2023-06-09T00:00:00"/>
    <s v="Not Specified"/>
    <n v="0"/>
    <n v="5.26"/>
    <n v="711.74879999999996"/>
    <n v="711.74879999999996"/>
    <s v=" "/>
    <n v="65.989999999999995"/>
    <n v="18"/>
    <n v="1031.52"/>
    <n v="2673"/>
    <x v="1725"/>
    <x v="1"/>
    <x v="0"/>
    <x v="2"/>
    <x v="8"/>
    <s v="Small Box"/>
    <x v="320"/>
    <n v="0.56000000000000005"/>
    <x v="0"/>
    <x v="42"/>
    <x v="1390"/>
    <n v="26301"/>
  </r>
  <r>
    <n v="25595"/>
    <n v="90959"/>
    <x v="1211"/>
    <d v="2023-06-08T00:00:00"/>
    <s v="Low"/>
    <n v="0.02"/>
    <n v="0.71"/>
    <n v="-4.5200000000000005"/>
    <s v=" "/>
    <s v=" "/>
    <n v="4.84"/>
    <n v="1"/>
    <n v="5.24"/>
    <n v="2638"/>
    <x v="663"/>
    <x v="1"/>
    <x v="1"/>
    <x v="0"/>
    <x v="4"/>
    <s v="Wrap Bag"/>
    <x v="334"/>
    <n v="0.52"/>
    <x v="1"/>
    <x v="32"/>
    <x v="497"/>
    <n v="83704"/>
  </r>
  <r>
    <n v="25743"/>
    <n v="87340"/>
    <x v="1211"/>
    <d v="2023-06-09T00:00:00"/>
    <s v="Not Specified"/>
    <n v="0.03"/>
    <n v="19.989999999999998"/>
    <n v="932.73599999999999"/>
    <n v="932.73599999999999"/>
    <s v=" "/>
    <n v="289.52999999999997"/>
    <n v="5"/>
    <n v="1432.3"/>
    <n v="1914"/>
    <x v="263"/>
    <x v="1"/>
    <x v="2"/>
    <x v="0"/>
    <x v="13"/>
    <s v="Small Box"/>
    <x v="917"/>
    <n v="0.56000000000000005"/>
    <x v="0"/>
    <x v="37"/>
    <x v="704"/>
    <n v="5201"/>
  </r>
  <r>
    <n v="25744"/>
    <n v="87340"/>
    <x v="1211"/>
    <d v="2023-06-09T00:00:00"/>
    <s v="Not Specified"/>
    <n v="0.1"/>
    <n v="1.29"/>
    <n v="-14.224"/>
    <s v=" "/>
    <n v="-58.24"/>
    <n v="1.6"/>
    <n v="15"/>
    <n v="23.82"/>
    <n v="1913"/>
    <x v="35"/>
    <x v="1"/>
    <x v="2"/>
    <x v="0"/>
    <x v="4"/>
    <s v="Wrap Bag"/>
    <x v="829"/>
    <n v="0.42"/>
    <x v="1"/>
    <x v="1"/>
    <x v="1078"/>
    <n v="95969"/>
  </r>
  <r>
    <n v="24423"/>
    <n v="86609"/>
    <x v="1212"/>
    <d v="2023-06-10T00:00:00"/>
    <s v="Not Specified"/>
    <n v="0.09"/>
    <n v="10.49"/>
    <n v="31.524000000000001"/>
    <n v="31.524000000000001"/>
    <s v=" "/>
    <n v="19.98"/>
    <n v="9"/>
    <n v="177.39"/>
    <n v="1837"/>
    <x v="1454"/>
    <x v="1"/>
    <x v="0"/>
    <x v="1"/>
    <x v="7"/>
    <s v="Small Box"/>
    <x v="735"/>
    <n v="0.49"/>
    <x v="1"/>
    <x v="1"/>
    <x v="769"/>
    <n v="91776"/>
  </r>
  <r>
    <n v="25205"/>
    <n v="86946"/>
    <x v="1212"/>
    <d v="2023-06-13T00:00:00"/>
    <s v="Low"/>
    <n v="0.1"/>
    <n v="5.49"/>
    <n v="-25.704000000000001"/>
    <s v=" "/>
    <s v=" "/>
    <n v="4.9800000000000004"/>
    <n v="4"/>
    <n v="20.66"/>
    <n v="2021"/>
    <x v="2110"/>
    <x v="1"/>
    <x v="2"/>
    <x v="0"/>
    <x v="3"/>
    <s v="Small Box"/>
    <x v="613"/>
    <n v="0.38"/>
    <x v="2"/>
    <x v="10"/>
    <x v="328"/>
    <n v="79072"/>
  </r>
  <r>
    <n v="26392"/>
    <n v="86821"/>
    <x v="1212"/>
    <d v="2023-06-10T00:00:00"/>
    <s v="Critical"/>
    <n v="0"/>
    <n v="8.4"/>
    <n v="6978.0875999999998"/>
    <n v="6978.0875999999998"/>
    <s v=" "/>
    <n v="15.01"/>
    <n v="16"/>
    <n v="252.89"/>
    <n v="1528"/>
    <x v="2293"/>
    <x v="1"/>
    <x v="0"/>
    <x v="0"/>
    <x v="1"/>
    <s v="Small Box"/>
    <x v="863"/>
    <n v="0.39"/>
    <x v="3"/>
    <x v="44"/>
    <x v="566"/>
    <n v="27288"/>
  </r>
  <r>
    <n v="23467"/>
    <n v="86027"/>
    <x v="1213"/>
    <d v="2023-06-11T00:00:00"/>
    <s v="Critical"/>
    <n v="0.06"/>
    <n v="4.6900000000000004"/>
    <n v="-4.5907999999999998"/>
    <s v=" "/>
    <n v="-63.35"/>
    <n v="3.74"/>
    <n v="1"/>
    <n v="8.49"/>
    <n v="456"/>
    <x v="513"/>
    <x v="1"/>
    <x v="2"/>
    <x v="0"/>
    <x v="1"/>
    <s v="Small Box"/>
    <x v="963"/>
    <n v="0.35"/>
    <x v="0"/>
    <x v="21"/>
    <x v="955"/>
    <n v="4092"/>
  </r>
  <r>
    <n v="23645"/>
    <n v="87733"/>
    <x v="1213"/>
    <d v="2023-06-11T00:00:00"/>
    <s v="High"/>
    <n v="0.1"/>
    <n v="8.99"/>
    <n v="-33.327999999999996"/>
    <s v=" "/>
    <n v="-115.95219999999999"/>
    <n v="34.58"/>
    <n v="2"/>
    <n v="67.709999999999994"/>
    <n v="746"/>
    <x v="2462"/>
    <x v="1"/>
    <x v="2"/>
    <x v="0"/>
    <x v="4"/>
    <s v="Small Pack"/>
    <x v="852"/>
    <n v="0.56000000000000005"/>
    <x v="1"/>
    <x v="41"/>
    <x v="1099"/>
    <n v="85023"/>
  </r>
  <r>
    <n v="24051"/>
    <n v="90761"/>
    <x v="1213"/>
    <d v="2023-06-11T00:00:00"/>
    <s v="Medium"/>
    <n v="0.01"/>
    <n v="5.76"/>
    <n v="661.1400000000001"/>
    <n v="661.1400000000001"/>
    <s v=" "/>
    <n v="9.7799999999999994"/>
    <n v="1"/>
    <n v="11.89"/>
    <n v="3284"/>
    <x v="2259"/>
    <x v="1"/>
    <x v="1"/>
    <x v="0"/>
    <x v="14"/>
    <s v="Small Box"/>
    <x v="280"/>
    <n v="0.35"/>
    <x v="3"/>
    <x v="12"/>
    <x v="196"/>
    <n v="34741"/>
  </r>
  <r>
    <n v="24052"/>
    <n v="90761"/>
    <x v="1213"/>
    <d v="2023-06-12T00:00:00"/>
    <s v="Medium"/>
    <n v="0.04"/>
    <n v="8.99"/>
    <n v="-606.6062002000001"/>
    <s v=" "/>
    <n v="-162.24"/>
    <n v="21.38"/>
    <n v="4"/>
    <n v="85.37"/>
    <n v="3284"/>
    <x v="416"/>
    <x v="1"/>
    <x v="1"/>
    <x v="0"/>
    <x v="4"/>
    <s v="Small Pack"/>
    <x v="311"/>
    <n v="0.59"/>
    <x v="3"/>
    <x v="12"/>
    <x v="196"/>
    <n v="34741"/>
  </r>
  <r>
    <n v="24053"/>
    <n v="90761"/>
    <x v="1213"/>
    <d v="2023-06-12T00:00:00"/>
    <s v="Medium"/>
    <n v="0.01"/>
    <n v="51.92"/>
    <n v="176.52599999999998"/>
    <n v="176.52599999999998"/>
    <n v="-137.02832000000001"/>
    <n v="145.97999999999999"/>
    <n v="1"/>
    <n v="166.16"/>
    <n v="3284"/>
    <x v="2259"/>
    <x v="2"/>
    <x v="1"/>
    <x v="1"/>
    <x v="9"/>
    <s v="Jumbo Box"/>
    <x v="550"/>
    <n v="0.69"/>
    <x v="3"/>
    <x v="12"/>
    <x v="196"/>
    <n v="34741"/>
  </r>
  <r>
    <n v="24188"/>
    <n v="90042"/>
    <x v="1213"/>
    <d v="2023-06-11T00:00:00"/>
    <s v="High"/>
    <n v="0.09"/>
    <n v="5"/>
    <n v="-128.96800000000002"/>
    <s v=" "/>
    <s v=" "/>
    <n v="3.28"/>
    <n v="17"/>
    <n v="56.65"/>
    <n v="2363"/>
    <x v="816"/>
    <x v="1"/>
    <x v="0"/>
    <x v="0"/>
    <x v="4"/>
    <s v="Wrap Bag"/>
    <x v="925"/>
    <n v="0.56000000000000005"/>
    <x v="0"/>
    <x v="19"/>
    <x v="532"/>
    <n v="44256"/>
  </r>
  <r>
    <n v="19752"/>
    <n v="90522"/>
    <x v="1214"/>
    <d v="2023-06-18T00:00:00"/>
    <s v="Low"/>
    <n v="0.01"/>
    <n v="5.26"/>
    <n v="1280.9297999999999"/>
    <n v="1280.9297999999999"/>
    <n v="-104.768"/>
    <n v="125.99"/>
    <n v="17"/>
    <n v="1856.42"/>
    <n v="1367"/>
    <x v="2513"/>
    <x v="1"/>
    <x v="3"/>
    <x v="2"/>
    <x v="8"/>
    <s v="Small Box"/>
    <x v="29"/>
    <n v="0.55000000000000004"/>
    <x v="2"/>
    <x v="10"/>
    <x v="31"/>
    <n v="79424"/>
  </r>
  <r>
    <n v="22056"/>
    <n v="87276"/>
    <x v="1214"/>
    <d v="2023-06-12T00:00:00"/>
    <s v="High"/>
    <n v="0.1"/>
    <n v="5.86"/>
    <n v="235.25549999999998"/>
    <n v="235.25549999999998"/>
    <s v=" "/>
    <n v="40.99"/>
    <n v="9"/>
    <n v="340.95"/>
    <n v="3328"/>
    <x v="2499"/>
    <x v="1"/>
    <x v="3"/>
    <x v="0"/>
    <x v="3"/>
    <s v="Small Box"/>
    <x v="1067"/>
    <n v="0.36"/>
    <x v="2"/>
    <x v="27"/>
    <x v="1187"/>
    <n v="48239"/>
  </r>
  <r>
    <n v="24137"/>
    <n v="89298"/>
    <x v="1214"/>
    <d v="2023-06-12T00:00:00"/>
    <s v="Medium"/>
    <n v="7.0000000000000007E-2"/>
    <n v="8.94"/>
    <n v="-14.075999999999999"/>
    <s v=" "/>
    <s v=" "/>
    <n v="8.0399999999999991"/>
    <n v="1"/>
    <n v="12.55"/>
    <n v="277"/>
    <x v="2031"/>
    <x v="1"/>
    <x v="2"/>
    <x v="0"/>
    <x v="1"/>
    <s v="Small Box"/>
    <x v="412"/>
    <n v="0.4"/>
    <x v="0"/>
    <x v="17"/>
    <x v="1391"/>
    <n v="6226"/>
  </r>
  <r>
    <n v="24330"/>
    <n v="87860"/>
    <x v="1214"/>
    <d v="2023-06-13T00:00:00"/>
    <s v="Critical"/>
    <n v="0.09"/>
    <n v="19.989999999999998"/>
    <n v="-197.04000000000002"/>
    <s v=" "/>
    <s v=" "/>
    <n v="33.979999999999997"/>
    <n v="10"/>
    <n v="333.32"/>
    <n v="1793"/>
    <x v="1039"/>
    <x v="0"/>
    <x v="1"/>
    <x v="1"/>
    <x v="7"/>
    <s v="Small Box"/>
    <x v="756"/>
    <n v="0.55000000000000004"/>
    <x v="2"/>
    <x v="14"/>
    <x v="27"/>
    <n v="61401"/>
  </r>
  <r>
    <n v="24560"/>
    <n v="89737"/>
    <x v="1214"/>
    <d v="2023-06-12T00:00:00"/>
    <s v="Critical"/>
    <n v="0.03"/>
    <n v="5.26"/>
    <n v="313.82639999999998"/>
    <n v="313.82639999999998"/>
    <s v=" "/>
    <n v="65.989999999999995"/>
    <n v="9"/>
    <n v="520.74"/>
    <n v="1265"/>
    <x v="758"/>
    <x v="1"/>
    <x v="0"/>
    <x v="2"/>
    <x v="8"/>
    <s v="Small Box"/>
    <x v="320"/>
    <n v="0.56000000000000005"/>
    <x v="2"/>
    <x v="13"/>
    <x v="501"/>
    <n v="73521"/>
  </r>
  <r>
    <n v="25143"/>
    <n v="88442"/>
    <x v="1214"/>
    <d v="2023-06-11T00:00:00"/>
    <s v="Low"/>
    <n v="0.05"/>
    <n v="9.0299999999999994"/>
    <n v="-15.919999999999998"/>
    <s v=" "/>
    <s v=" "/>
    <n v="18.97"/>
    <n v="1"/>
    <n v="34.090000000000003"/>
    <n v="3201"/>
    <x v="55"/>
    <x v="0"/>
    <x v="1"/>
    <x v="0"/>
    <x v="3"/>
    <s v="Small Box"/>
    <x v="118"/>
    <n v="0.37"/>
    <x v="1"/>
    <x v="1"/>
    <x v="444"/>
    <n v="95501"/>
  </r>
  <r>
    <n v="25491"/>
    <n v="88249"/>
    <x v="1214"/>
    <d v="2023-06-12T00:00:00"/>
    <s v="Not Specified"/>
    <n v="0.01"/>
    <n v="0.7"/>
    <n v="3.7559999999999998"/>
    <n v="3.7559999999999998"/>
    <s v=" "/>
    <n v="1.76"/>
    <n v="18"/>
    <n v="32.89"/>
    <n v="3078"/>
    <x v="2040"/>
    <x v="1"/>
    <x v="3"/>
    <x v="0"/>
    <x v="4"/>
    <s v="Wrap Bag"/>
    <x v="307"/>
    <n v="0.56000000000000005"/>
    <x v="0"/>
    <x v="19"/>
    <x v="502"/>
    <n v="43615"/>
  </r>
  <r>
    <n v="25492"/>
    <n v="88249"/>
    <x v="1214"/>
    <d v="2023-06-11T00:00:00"/>
    <s v="Not Specified"/>
    <n v="0.01"/>
    <n v="19.989999999999998"/>
    <n v="1369.2839999999999"/>
    <n v="1369.2839999999999"/>
    <n v="-113.77"/>
    <n v="193.17"/>
    <n v="16"/>
    <n v="3096.12"/>
    <n v="3078"/>
    <x v="301"/>
    <x v="0"/>
    <x v="3"/>
    <x v="0"/>
    <x v="0"/>
    <s v="Small Box"/>
    <x v="295"/>
    <n v="0.71"/>
    <x v="0"/>
    <x v="19"/>
    <x v="502"/>
    <n v="43615"/>
  </r>
  <r>
    <n v="26204"/>
    <n v="88264"/>
    <x v="1214"/>
    <d v="2023-06-12T00:00:00"/>
    <s v="Medium"/>
    <n v="0.09"/>
    <n v="58.64"/>
    <n v="-323.488"/>
    <s v=" "/>
    <s v=" "/>
    <n v="120.98"/>
    <n v="3"/>
    <n v="378.53"/>
    <n v="1790"/>
    <x v="2514"/>
    <x v="2"/>
    <x v="1"/>
    <x v="1"/>
    <x v="10"/>
    <s v="Jumbo Box"/>
    <x v="220"/>
    <n v="0.75"/>
    <x v="1"/>
    <x v="45"/>
    <x v="988"/>
    <n v="59102"/>
  </r>
  <r>
    <n v="26205"/>
    <n v="88264"/>
    <x v="1214"/>
    <d v="2023-06-12T00:00:00"/>
    <s v="Medium"/>
    <n v="0.01"/>
    <n v="6.5"/>
    <n v="-83"/>
    <s v=" "/>
    <n v="-62.881999999999998"/>
    <n v="20.97"/>
    <n v="15"/>
    <n v="335.58"/>
    <n v="1790"/>
    <x v="1033"/>
    <x v="1"/>
    <x v="1"/>
    <x v="2"/>
    <x v="5"/>
    <s v="Small Box"/>
    <x v="924"/>
    <n v="0.78"/>
    <x v="1"/>
    <x v="45"/>
    <x v="988"/>
    <n v="59102"/>
  </r>
  <r>
    <n v="26206"/>
    <n v="88264"/>
    <x v="1214"/>
    <d v="2023-06-13T00:00:00"/>
    <s v="Medium"/>
    <n v="0.1"/>
    <n v="0.99"/>
    <n v="194.00729999999999"/>
    <n v="194.00729999999999"/>
    <n v="-54.207999999999998"/>
    <n v="20.99"/>
    <n v="17"/>
    <n v="281.17"/>
    <n v="1790"/>
    <x v="986"/>
    <x v="1"/>
    <x v="1"/>
    <x v="2"/>
    <x v="8"/>
    <s v="Wrap Bag"/>
    <x v="774"/>
    <n v="0.37"/>
    <x v="1"/>
    <x v="45"/>
    <x v="988"/>
    <n v="59102"/>
  </r>
  <r>
    <n v="26348"/>
    <n v="88743"/>
    <x v="1214"/>
    <d v="2023-06-13T00:00:00"/>
    <s v="Critical"/>
    <n v="0.02"/>
    <n v="6.19"/>
    <n v="-9.5588000000000015"/>
    <s v=" "/>
    <s v=" "/>
    <n v="8.6"/>
    <n v="9"/>
    <n v="87.79"/>
    <n v="1393"/>
    <x v="1025"/>
    <x v="0"/>
    <x v="3"/>
    <x v="0"/>
    <x v="1"/>
    <s v="Small Box"/>
    <x v="89"/>
    <n v="0.38"/>
    <x v="1"/>
    <x v="1"/>
    <x v="593"/>
    <n v="91360"/>
  </r>
  <r>
    <n v="3667"/>
    <n v="26274"/>
    <x v="1215"/>
    <d v="2023-06-13T00:00:00"/>
    <s v="Not Specified"/>
    <n v="0.06"/>
    <n v="2.15"/>
    <n v="122.06"/>
    <n v="122.06"/>
    <s v=" "/>
    <n v="9.11"/>
    <n v="62"/>
    <n v="571.35"/>
    <n v="68"/>
    <x v="1033"/>
    <x v="1"/>
    <x v="2"/>
    <x v="0"/>
    <x v="3"/>
    <s v="Wrap Bag"/>
    <x v="5"/>
    <n v="0.4"/>
    <x v="0"/>
    <x v="2"/>
    <x v="2"/>
    <n v="10177"/>
  </r>
  <r>
    <n v="18911"/>
    <n v="88684"/>
    <x v="1215"/>
    <d v="2023-06-15T00:00:00"/>
    <s v="Critical"/>
    <n v="7.0000000000000007E-2"/>
    <n v="8.99"/>
    <n v="-15.463999999999999"/>
    <s v=" "/>
    <s v=" "/>
    <n v="28.15"/>
    <n v="4"/>
    <n v="113.59"/>
    <n v="39"/>
    <x v="442"/>
    <x v="0"/>
    <x v="2"/>
    <x v="0"/>
    <x v="4"/>
    <s v="Small Pack"/>
    <x v="1193"/>
    <n v="0.56999999999999995"/>
    <x v="2"/>
    <x v="14"/>
    <x v="606"/>
    <n v="62002"/>
  </r>
  <r>
    <n v="19500"/>
    <n v="85891"/>
    <x v="1215"/>
    <d v="2023-06-12T00:00:00"/>
    <s v="Low"/>
    <n v="0.03"/>
    <n v="2.99"/>
    <n v="-11.6656"/>
    <s v=" "/>
    <s v=" "/>
    <n v="43.41"/>
    <n v="1"/>
    <n v="44.63"/>
    <n v="1494"/>
    <x v="1065"/>
    <x v="1"/>
    <x v="0"/>
    <x v="0"/>
    <x v="1"/>
    <s v="Small Box"/>
    <x v="1173"/>
    <n v="0.39"/>
    <x v="0"/>
    <x v="0"/>
    <x v="696"/>
    <n v="21222"/>
  </r>
  <r>
    <n v="20411"/>
    <n v="86881"/>
    <x v="1215"/>
    <d v="2023-06-12T00:00:00"/>
    <s v="Medium"/>
    <n v="0.04"/>
    <n v="3.5"/>
    <n v="57.756"/>
    <n v="57.756"/>
    <n v="-443.78"/>
    <n v="14.56"/>
    <n v="10"/>
    <n v="148.06"/>
    <n v="2011"/>
    <x v="2515"/>
    <x v="1"/>
    <x v="2"/>
    <x v="0"/>
    <x v="13"/>
    <s v="Small Box"/>
    <x v="51"/>
    <n v="0.57999999999999996"/>
    <x v="2"/>
    <x v="27"/>
    <x v="519"/>
    <n v="48195"/>
  </r>
  <r>
    <n v="20412"/>
    <n v="86881"/>
    <x v="1215"/>
    <d v="2023-06-14T00:00:00"/>
    <s v="Medium"/>
    <n v="0.1"/>
    <n v="28.06"/>
    <n v="424.46400000000006"/>
    <n v="424.46400000000006"/>
    <n v="-1086.43"/>
    <n v="270.97000000000003"/>
    <n v="8"/>
    <n v="1961.19"/>
    <n v="2012"/>
    <x v="2515"/>
    <x v="2"/>
    <x v="2"/>
    <x v="2"/>
    <x v="6"/>
    <s v="Jumbo Drum"/>
    <x v="611"/>
    <n v="0.56000000000000005"/>
    <x v="2"/>
    <x v="27"/>
    <x v="273"/>
    <n v="48310"/>
  </r>
  <r>
    <n v="21667"/>
    <n v="87951"/>
    <x v="1215"/>
    <d v="2023-06-13T00:00:00"/>
    <s v="Not Specified"/>
    <n v="0.06"/>
    <n v="2.15"/>
    <n v="95.378699999999981"/>
    <n v="95.378699999999981"/>
    <n v="-230.24539999999996"/>
    <n v="9.11"/>
    <n v="15"/>
    <n v="138.22999999999999"/>
    <n v="66"/>
    <x v="1449"/>
    <x v="1"/>
    <x v="2"/>
    <x v="0"/>
    <x v="3"/>
    <s v="Wrap Bag"/>
    <x v="5"/>
    <n v="0.4"/>
    <x v="1"/>
    <x v="1"/>
    <x v="1248"/>
    <n v="92563"/>
  </r>
  <r>
    <n v="21759"/>
    <n v="89878"/>
    <x v="1215"/>
    <d v="2023-06-16T00:00:00"/>
    <s v="Low"/>
    <n v="0"/>
    <n v="6.35"/>
    <n v="-71.215999999999994"/>
    <s v=" "/>
    <n v="-3.3914999999999997"/>
    <n v="2.66"/>
    <n v="8"/>
    <n v="24.55"/>
    <n v="2874"/>
    <x v="1617"/>
    <x v="1"/>
    <x v="3"/>
    <x v="0"/>
    <x v="14"/>
    <s v="Small Box"/>
    <x v="1143"/>
    <n v="0.36"/>
    <x v="2"/>
    <x v="8"/>
    <x v="338"/>
    <n v="68128"/>
  </r>
  <r>
    <n v="22221"/>
    <n v="89207"/>
    <x v="1215"/>
    <d v="2023-06-14T00:00:00"/>
    <s v="High"/>
    <n v="0.06"/>
    <n v="49"/>
    <n v="345"/>
    <n v="345"/>
    <s v=" "/>
    <n v="449.99"/>
    <n v="5"/>
    <n v="2157.25"/>
    <n v="32"/>
    <x v="325"/>
    <x v="2"/>
    <x v="2"/>
    <x v="2"/>
    <x v="11"/>
    <s v="Jumbo Drum"/>
    <x v="606"/>
    <n v="0.38"/>
    <x v="1"/>
    <x v="5"/>
    <x v="201"/>
    <n v="97526"/>
  </r>
  <r>
    <n v="23962"/>
    <n v="87377"/>
    <x v="1215"/>
    <d v="2023-06-15T00:00:00"/>
    <s v="Medium"/>
    <n v="0.09"/>
    <n v="7.1"/>
    <n v="-45.248000000000005"/>
    <s v=" "/>
    <s v=" "/>
    <n v="4.8600000000000003"/>
    <n v="6"/>
    <n v="29.99"/>
    <n v="2903"/>
    <x v="1413"/>
    <x v="1"/>
    <x v="3"/>
    <x v="1"/>
    <x v="7"/>
    <s v="Small Box"/>
    <x v="1246"/>
    <n v="0.42"/>
    <x v="0"/>
    <x v="19"/>
    <x v="538"/>
    <n v="43068"/>
  </r>
  <r>
    <n v="24719"/>
    <n v="86028"/>
    <x v="1215"/>
    <d v="2023-06-14T00:00:00"/>
    <s v="Critical"/>
    <n v="0.09"/>
    <n v="5.0999999999999996"/>
    <n v="446.46449999999993"/>
    <n v="446.46449999999993"/>
    <s v=" "/>
    <n v="46.89"/>
    <n v="14"/>
    <n v="647.04999999999995"/>
    <n v="454"/>
    <x v="1271"/>
    <x v="1"/>
    <x v="0"/>
    <x v="0"/>
    <x v="13"/>
    <s v="Medium Box"/>
    <x v="446"/>
    <n v="0.46"/>
    <x v="1"/>
    <x v="1"/>
    <x v="1264"/>
    <n v="90266"/>
  </r>
  <r>
    <n v="24720"/>
    <n v="86028"/>
    <x v="1215"/>
    <d v="2023-06-13T00:00:00"/>
    <s v="Critical"/>
    <n v="0.05"/>
    <n v="4.95"/>
    <n v="-30.431999999999999"/>
    <s v=" "/>
    <n v="-12.719000000000001"/>
    <n v="6.64"/>
    <n v="19"/>
    <n v="131.32"/>
    <n v="454"/>
    <x v="1266"/>
    <x v="1"/>
    <x v="0"/>
    <x v="1"/>
    <x v="7"/>
    <s v="Small Pack"/>
    <x v="31"/>
    <n v="0.37"/>
    <x v="1"/>
    <x v="1"/>
    <x v="1264"/>
    <n v="90266"/>
  </r>
  <r>
    <n v="24753"/>
    <n v="88401"/>
    <x v="1215"/>
    <d v="2023-06-14T00:00:00"/>
    <s v="High"/>
    <n v="0.03"/>
    <n v="8.1300000000000008"/>
    <n v="-63.896000000000001"/>
    <s v=" "/>
    <n v="-10.846"/>
    <n v="17.07"/>
    <n v="8"/>
    <n v="139.38999999999999"/>
    <n v="1017"/>
    <x v="335"/>
    <x v="1"/>
    <x v="0"/>
    <x v="0"/>
    <x v="14"/>
    <s v="Small Box"/>
    <x v="1217"/>
    <n v="0.38"/>
    <x v="3"/>
    <x v="44"/>
    <x v="141"/>
    <n v="27217"/>
  </r>
  <r>
    <n v="19305"/>
    <n v="86921"/>
    <x v="1216"/>
    <d v="2023-06-14T00:00:00"/>
    <s v="Medium"/>
    <n v="0"/>
    <n v="1.92"/>
    <n v="-47.927999999999997"/>
    <s v=" "/>
    <s v=" "/>
    <n v="3.14"/>
    <n v="15"/>
    <n v="48.74"/>
    <n v="1180"/>
    <x v="1415"/>
    <x v="1"/>
    <x v="0"/>
    <x v="0"/>
    <x v="16"/>
    <s v="Wrap Bag"/>
    <x v="731"/>
    <n v="0.84"/>
    <x v="2"/>
    <x v="38"/>
    <x v="1360"/>
    <n v="66202"/>
  </r>
  <r>
    <n v="19306"/>
    <n v="86921"/>
    <x v="1216"/>
    <d v="2023-06-14T00:00:00"/>
    <s v="Medium"/>
    <n v="0.01"/>
    <n v="1.02"/>
    <n v="38.439899999999994"/>
    <n v="38.439899999999994"/>
    <s v=" "/>
    <n v="6.35"/>
    <n v="8"/>
    <n v="55.71"/>
    <n v="1182"/>
    <x v="1818"/>
    <x v="0"/>
    <x v="0"/>
    <x v="0"/>
    <x v="3"/>
    <s v="Wrap Bag"/>
    <x v="91"/>
    <n v="0.39"/>
    <x v="1"/>
    <x v="7"/>
    <x v="457"/>
    <n v="84660"/>
  </r>
  <r>
    <n v="24183"/>
    <n v="87001"/>
    <x v="1216"/>
    <d v="2023-06-14T00:00:00"/>
    <s v="Not Specified"/>
    <n v="7.0000000000000007E-2"/>
    <n v="2.99"/>
    <n v="164.46149999999997"/>
    <n v="164.46149999999997"/>
    <n v="-573.70600000000002"/>
    <n v="16.510000000000002"/>
    <n v="15"/>
    <n v="238.35"/>
    <n v="776"/>
    <x v="1259"/>
    <x v="1"/>
    <x v="0"/>
    <x v="0"/>
    <x v="1"/>
    <s v="Small Box"/>
    <x v="1185"/>
    <n v="0.37"/>
    <x v="1"/>
    <x v="1"/>
    <x v="467"/>
    <n v="92054"/>
  </r>
  <r>
    <n v="24184"/>
    <n v="87001"/>
    <x v="1216"/>
    <d v="2023-06-14T00:00:00"/>
    <s v="Not Specified"/>
    <n v="0.01"/>
    <n v="6.79"/>
    <n v="313.98449999999997"/>
    <n v="313.98449999999997"/>
    <n v="-100.77732"/>
    <n v="55.48"/>
    <n v="8"/>
    <n v="455.05"/>
    <n v="776"/>
    <x v="536"/>
    <x v="1"/>
    <x v="0"/>
    <x v="0"/>
    <x v="3"/>
    <s v="Small Box"/>
    <x v="264"/>
    <n v="0.37"/>
    <x v="1"/>
    <x v="1"/>
    <x v="467"/>
    <n v="92054"/>
  </r>
  <r>
    <n v="24185"/>
    <n v="87001"/>
    <x v="1216"/>
    <d v="2023-06-14T00:00:00"/>
    <s v="Not Specified"/>
    <n v="0.03"/>
    <n v="35"/>
    <n v="-878.37599999999998"/>
    <s v=" "/>
    <s v=" "/>
    <n v="78.8"/>
    <n v="17"/>
    <n v="1351.62"/>
    <n v="776"/>
    <x v="537"/>
    <x v="1"/>
    <x v="0"/>
    <x v="0"/>
    <x v="0"/>
    <s v="Large Box"/>
    <x v="811"/>
    <n v="0.83"/>
    <x v="1"/>
    <x v="1"/>
    <x v="467"/>
    <n v="92054"/>
  </r>
  <r>
    <n v="24859"/>
    <n v="91446"/>
    <x v="1216"/>
    <d v="2023-06-15T00:00:00"/>
    <s v="Not Specified"/>
    <n v="0.05"/>
    <n v="35"/>
    <n v="1059.3209999999999"/>
    <n v="1059.3209999999999"/>
    <n v="-177.62745000000001"/>
    <n v="167.27"/>
    <n v="18"/>
    <n v="2929.01"/>
    <n v="2624"/>
    <x v="2516"/>
    <x v="0"/>
    <x v="2"/>
    <x v="0"/>
    <x v="0"/>
    <s v="Large Box"/>
    <x v="998"/>
    <n v="0.85"/>
    <x v="3"/>
    <x v="44"/>
    <x v="166"/>
    <n v="28403"/>
  </r>
  <r>
    <n v="24860"/>
    <n v="91446"/>
    <x v="1216"/>
    <d v="2023-06-14T00:00:00"/>
    <s v="Not Specified"/>
    <n v="7.0000000000000007E-2"/>
    <n v="3.99"/>
    <n v="490.03199999999998"/>
    <n v="490.03199999999998"/>
    <s v=" "/>
    <n v="195.99"/>
    <n v="16"/>
    <n v="2553.25"/>
    <n v="2624"/>
    <x v="1223"/>
    <x v="1"/>
    <x v="2"/>
    <x v="2"/>
    <x v="8"/>
    <s v="Small Box"/>
    <x v="1147"/>
    <n v="0.59"/>
    <x v="3"/>
    <x v="44"/>
    <x v="166"/>
    <n v="28403"/>
  </r>
  <r>
    <n v="26158"/>
    <n v="88983"/>
    <x v="1216"/>
    <d v="2023-06-14T00:00:00"/>
    <s v="High"/>
    <n v="0.01"/>
    <n v="1.49"/>
    <n v="-130.56119999999999"/>
    <s v=" "/>
    <s v=" "/>
    <n v="2.08"/>
    <n v="4"/>
    <n v="13.69"/>
    <n v="2771"/>
    <x v="2517"/>
    <x v="0"/>
    <x v="2"/>
    <x v="0"/>
    <x v="1"/>
    <s v="Small Box"/>
    <x v="517"/>
    <n v="0.36"/>
    <x v="3"/>
    <x v="20"/>
    <x v="508"/>
    <n v="30344"/>
  </r>
  <r>
    <n v="1996"/>
    <n v="14241"/>
    <x v="1217"/>
    <d v="2023-06-15T00:00:00"/>
    <s v="Critical"/>
    <n v="0.03"/>
    <n v="2.36"/>
    <n v="48.86"/>
    <n v="48.86"/>
    <s v=" "/>
    <n v="11.55"/>
    <n v="33"/>
    <n v="395.45"/>
    <n v="2190"/>
    <x v="515"/>
    <x v="1"/>
    <x v="0"/>
    <x v="0"/>
    <x v="4"/>
    <s v="Wrap Bag"/>
    <x v="65"/>
    <n v="0.55000000000000004"/>
    <x v="2"/>
    <x v="27"/>
    <x v="254"/>
    <n v="48227"/>
  </r>
  <r>
    <n v="7473"/>
    <n v="53350"/>
    <x v="1217"/>
    <d v="2023-06-14T00:00:00"/>
    <s v="Not Specified"/>
    <n v="0.08"/>
    <n v="19.989999999999998"/>
    <n v="2595.1775000000002"/>
    <n v="2595.1775000000002"/>
    <n v="-26.936"/>
    <n v="315.98"/>
    <n v="36"/>
    <n v="10569.92"/>
    <n v="3121"/>
    <x v="1347"/>
    <x v="1"/>
    <x v="0"/>
    <x v="0"/>
    <x v="1"/>
    <s v="Small Box"/>
    <x v="570"/>
    <n v="0.38"/>
    <x v="0"/>
    <x v="2"/>
    <x v="2"/>
    <n v="10013"/>
  </r>
  <r>
    <n v="19996"/>
    <n v="90689"/>
    <x v="1217"/>
    <d v="2023-06-15T00:00:00"/>
    <s v="Critical"/>
    <n v="0.03"/>
    <n v="2.36"/>
    <n v="1163.4659999999999"/>
    <n v="1163.4659999999999"/>
    <s v=" "/>
    <n v="11.55"/>
    <n v="8"/>
    <n v="95.87"/>
    <n v="2192"/>
    <x v="2015"/>
    <x v="1"/>
    <x v="0"/>
    <x v="0"/>
    <x v="4"/>
    <s v="Wrap Bag"/>
    <x v="65"/>
    <n v="0.55000000000000004"/>
    <x v="3"/>
    <x v="44"/>
    <x v="1281"/>
    <n v="28115"/>
  </r>
  <r>
    <n v="21926"/>
    <n v="89393"/>
    <x v="1217"/>
    <d v="2023-06-14T00:00:00"/>
    <s v="Critical"/>
    <n v="0.02"/>
    <n v="21.21"/>
    <n v="2261.4680999999996"/>
    <n v="2261.4680999999996"/>
    <n v="-85.186499999999995"/>
    <n v="209.84"/>
    <n v="15"/>
    <n v="3277.49"/>
    <n v="1050"/>
    <x v="70"/>
    <x v="1"/>
    <x v="0"/>
    <x v="1"/>
    <x v="7"/>
    <s v="Large Box"/>
    <x v="24"/>
    <n v="0.59"/>
    <x v="0"/>
    <x v="37"/>
    <x v="704"/>
    <n v="5201"/>
  </r>
  <r>
    <n v="21927"/>
    <n v="89393"/>
    <x v="1217"/>
    <d v="2023-06-16T00:00:00"/>
    <s v="Critical"/>
    <n v="0.01"/>
    <n v="11.54"/>
    <n v="1104.2828999999999"/>
    <n v="1104.2828999999999"/>
    <s v=" "/>
    <n v="194.3"/>
    <n v="8"/>
    <n v="1600.41"/>
    <n v="1048"/>
    <x v="70"/>
    <x v="1"/>
    <x v="0"/>
    <x v="1"/>
    <x v="7"/>
    <s v="Large Box"/>
    <x v="23"/>
    <n v="0.59"/>
    <x v="0"/>
    <x v="47"/>
    <x v="720"/>
    <n v="3054"/>
  </r>
  <r>
    <n v="22055"/>
    <n v="86972"/>
    <x v="1217"/>
    <d v="2023-06-16T00:00:00"/>
    <s v="Low"/>
    <n v="0.06"/>
    <n v="5"/>
    <n v="-22.344000000000001"/>
    <s v=" "/>
    <n v="-14.33"/>
    <n v="205.99"/>
    <n v="10"/>
    <n v="1662.32"/>
    <n v="1575"/>
    <x v="817"/>
    <x v="1"/>
    <x v="1"/>
    <x v="2"/>
    <x v="8"/>
    <s v="Small Box"/>
    <x v="866"/>
    <n v="0.59"/>
    <x v="3"/>
    <x v="44"/>
    <x v="1184"/>
    <n v="28307"/>
  </r>
  <r>
    <n v="24077"/>
    <n v="88148"/>
    <x v="1217"/>
    <d v="2023-06-16T00:00:00"/>
    <s v="Medium"/>
    <n v="0.01"/>
    <n v="10.119999999999999"/>
    <n v="-36.344000000000001"/>
    <s v=" "/>
    <n v="-108.185"/>
    <n v="105.29"/>
    <n v="18"/>
    <n v="2030.25"/>
    <n v="2469"/>
    <x v="2518"/>
    <x v="1"/>
    <x v="2"/>
    <x v="1"/>
    <x v="7"/>
    <s v="Large Box"/>
    <x v="566"/>
    <n v="0.79"/>
    <x v="3"/>
    <x v="44"/>
    <x v="1110"/>
    <n v="27360"/>
  </r>
  <r>
    <n v="24078"/>
    <n v="88148"/>
    <x v="1217"/>
    <d v="2023-06-14T00:00:00"/>
    <s v="Medium"/>
    <n v="0.05"/>
    <n v="45.51"/>
    <n v="13.176"/>
    <n v="13.176"/>
    <n v="-60.664999999999999"/>
    <n v="31.76"/>
    <n v="5"/>
    <n v="174.35"/>
    <n v="2469"/>
    <x v="2518"/>
    <x v="2"/>
    <x v="2"/>
    <x v="1"/>
    <x v="9"/>
    <s v="Jumbo Box"/>
    <x v="121"/>
    <n v="0.65"/>
    <x v="3"/>
    <x v="44"/>
    <x v="1110"/>
    <n v="27360"/>
  </r>
  <r>
    <n v="1862"/>
    <n v="13383"/>
    <x v="1218"/>
    <d v="2023-06-17T00:00:00"/>
    <s v="Not Specified"/>
    <n v="7.0000000000000007E-2"/>
    <n v="35"/>
    <n v="-1072.97"/>
    <s v=" "/>
    <s v=" "/>
    <n v="20.34"/>
    <n v="53"/>
    <n v="1135.76"/>
    <n v="1106"/>
    <x v="2519"/>
    <x v="1"/>
    <x v="1"/>
    <x v="0"/>
    <x v="0"/>
    <s v="Large Box"/>
    <x v="40"/>
    <n v="0.84"/>
    <x v="2"/>
    <x v="10"/>
    <x v="75"/>
    <n v="75220"/>
  </r>
  <r>
    <n v="2344"/>
    <n v="16897"/>
    <x v="1218"/>
    <d v="2023-06-17T00:00:00"/>
    <s v="Not Specified"/>
    <n v="0.02"/>
    <n v="58.95"/>
    <n v="-243.50970000000001"/>
    <s v=" "/>
    <s v=" "/>
    <n v="320.98"/>
    <n v="2"/>
    <n v="759.6"/>
    <n v="2882"/>
    <x v="2520"/>
    <x v="2"/>
    <x v="1"/>
    <x v="1"/>
    <x v="2"/>
    <s v="Jumbo Drum"/>
    <x v="88"/>
    <n v="0.56999999999999995"/>
    <x v="3"/>
    <x v="44"/>
    <x v="193"/>
    <n v="28206"/>
  </r>
  <r>
    <n v="2345"/>
    <n v="16897"/>
    <x v="1218"/>
    <d v="2023-06-17T00:00:00"/>
    <s v="Not Specified"/>
    <n v="0.06"/>
    <n v="1"/>
    <n v="10.029900000000001"/>
    <n v="10.029900000000001"/>
    <n v="-321.51"/>
    <n v="2.21"/>
    <n v="72"/>
    <n v="161.55000000000001"/>
    <n v="2882"/>
    <x v="2521"/>
    <x v="1"/>
    <x v="1"/>
    <x v="0"/>
    <x v="4"/>
    <s v="Wrap Bag"/>
    <x v="890"/>
    <n v="0.38"/>
    <x v="3"/>
    <x v="44"/>
    <x v="193"/>
    <n v="28206"/>
  </r>
  <r>
    <n v="3081"/>
    <n v="22115"/>
    <x v="1218"/>
    <d v="2023-06-15T00:00:00"/>
    <s v="Low"/>
    <n v="0.02"/>
    <n v="17.850000000000001"/>
    <n v="-283.94189999999998"/>
    <s v=" "/>
    <s v=" "/>
    <n v="145.44999999999999"/>
    <n v="8"/>
    <n v="1203.0999999999999"/>
    <n v="1193"/>
    <x v="1681"/>
    <x v="2"/>
    <x v="1"/>
    <x v="2"/>
    <x v="6"/>
    <s v="Jumbo Drum"/>
    <x v="25"/>
    <n v="0.56000000000000005"/>
    <x v="0"/>
    <x v="24"/>
    <x v="43"/>
    <n v="20016"/>
  </r>
  <r>
    <n v="18865"/>
    <n v="86822"/>
    <x v="1218"/>
    <d v="2023-06-16T00:00:00"/>
    <s v="Medium"/>
    <n v="0.02"/>
    <n v="5.86"/>
    <n v="29.7942"/>
    <n v="29.7942"/>
    <n v="-8.4499999999999993"/>
    <n v="48.94"/>
    <n v="15"/>
    <n v="728.75"/>
    <n v="1526"/>
    <x v="1233"/>
    <x v="1"/>
    <x v="3"/>
    <x v="0"/>
    <x v="3"/>
    <s v="Small Box"/>
    <x v="898"/>
    <n v="0.35"/>
    <x v="3"/>
    <x v="9"/>
    <x v="162"/>
    <n v="35211"/>
  </r>
  <r>
    <n v="19862"/>
    <n v="86419"/>
    <x v="1218"/>
    <d v="2023-06-17T00:00:00"/>
    <s v="Not Specified"/>
    <n v="7.0000000000000007E-2"/>
    <n v="35"/>
    <n v="-858.37599999999998"/>
    <s v=" "/>
    <n v="-95.21050000000001"/>
    <n v="20.34"/>
    <n v="13"/>
    <n v="278.58"/>
    <n v="1108"/>
    <x v="2394"/>
    <x v="1"/>
    <x v="1"/>
    <x v="0"/>
    <x v="0"/>
    <s v="Large Box"/>
    <x v="40"/>
    <n v="0.84"/>
    <x v="2"/>
    <x v="10"/>
    <x v="335"/>
    <n v="75146"/>
  </r>
  <r>
    <n v="20344"/>
    <n v="87643"/>
    <x v="1218"/>
    <d v="2023-06-17T00:00:00"/>
    <s v="Not Specified"/>
    <n v="0.02"/>
    <n v="58.95"/>
    <n v="-146.47200000000001"/>
    <s v=" "/>
    <n v="-113.11872000000002"/>
    <n v="320.98"/>
    <n v="1"/>
    <n v="379.8"/>
    <n v="2884"/>
    <x v="35"/>
    <x v="2"/>
    <x v="1"/>
    <x v="1"/>
    <x v="2"/>
    <s v="Jumbo Drum"/>
    <x v="88"/>
    <n v="0.56999999999999995"/>
    <x v="0"/>
    <x v="19"/>
    <x v="274"/>
    <n v="44039"/>
  </r>
  <r>
    <n v="20345"/>
    <n v="87643"/>
    <x v="1218"/>
    <d v="2023-06-17T00:00:00"/>
    <s v="Not Specified"/>
    <n v="0.06"/>
    <n v="1"/>
    <n v="17.964000000000002"/>
    <n v="17.964000000000002"/>
    <n v="-78.519240000000011"/>
    <n v="2.21"/>
    <n v="18"/>
    <n v="40.39"/>
    <n v="2884"/>
    <x v="700"/>
    <x v="1"/>
    <x v="1"/>
    <x v="0"/>
    <x v="4"/>
    <s v="Wrap Bag"/>
    <x v="890"/>
    <n v="0.38"/>
    <x v="0"/>
    <x v="19"/>
    <x v="274"/>
    <n v="44039"/>
  </r>
  <r>
    <n v="24021"/>
    <n v="86329"/>
    <x v="1218"/>
    <d v="2023-06-15T00:00:00"/>
    <s v="Medium"/>
    <n v="0.08"/>
    <n v="2.99"/>
    <n v="-6.6608000000000001"/>
    <s v=" "/>
    <n v="-21.487749999999998"/>
    <n v="5.28"/>
    <n v="11"/>
    <n v="55.64"/>
    <n v="3104"/>
    <x v="1402"/>
    <x v="1"/>
    <x v="0"/>
    <x v="0"/>
    <x v="1"/>
    <s v="Small Box"/>
    <x v="1057"/>
    <n v="0.37"/>
    <x v="1"/>
    <x v="32"/>
    <x v="1124"/>
    <n v="83686"/>
  </r>
  <r>
    <n v="20761"/>
    <n v="88563"/>
    <x v="1219"/>
    <d v="2023-06-18T00:00:00"/>
    <s v="Critical"/>
    <n v="0.04"/>
    <n v="8.99"/>
    <n v="-16.872"/>
    <s v=" "/>
    <s v=" "/>
    <n v="14.98"/>
    <n v="2"/>
    <n v="32.619999999999997"/>
    <n v="2072"/>
    <x v="190"/>
    <x v="1"/>
    <x v="2"/>
    <x v="1"/>
    <x v="7"/>
    <s v="Small Pack"/>
    <x v="739"/>
    <n v="0.39"/>
    <x v="2"/>
    <x v="27"/>
    <x v="616"/>
    <n v="48505"/>
  </r>
  <r>
    <n v="22205"/>
    <n v="88622"/>
    <x v="1219"/>
    <d v="2023-06-17T00:00:00"/>
    <s v="Medium"/>
    <n v="7.0000000000000007E-2"/>
    <n v="28.66"/>
    <n v="512.00400000000002"/>
    <n v="512.00400000000002"/>
    <s v=" "/>
    <n v="225.02"/>
    <n v="9"/>
    <n v="2044.84"/>
    <n v="2318"/>
    <x v="1683"/>
    <x v="2"/>
    <x v="3"/>
    <x v="0"/>
    <x v="0"/>
    <s v="Jumbo Drum"/>
    <x v="714"/>
    <n v="0.72"/>
    <x v="0"/>
    <x v="21"/>
    <x v="205"/>
    <n v="4038"/>
  </r>
  <r>
    <n v="25521"/>
    <n v="86372"/>
    <x v="1219"/>
    <d v="2023-06-17T00:00:00"/>
    <s v="Medium"/>
    <n v="0"/>
    <n v="0.71"/>
    <n v="15.269699999999998"/>
    <n v="15.269699999999998"/>
    <s v=" "/>
    <n v="4.84"/>
    <n v="4"/>
    <n v="22.13"/>
    <n v="3142"/>
    <x v="1708"/>
    <x v="0"/>
    <x v="1"/>
    <x v="0"/>
    <x v="4"/>
    <s v="Wrap Bag"/>
    <x v="334"/>
    <n v="0.52"/>
    <x v="2"/>
    <x v="10"/>
    <x v="1250"/>
    <n v="77581"/>
  </r>
  <r>
    <n v="829"/>
    <n v="5984"/>
    <x v="1220"/>
    <d v="2023-06-22T00:00:00"/>
    <s v="Low"/>
    <n v="0.06"/>
    <n v="4.5"/>
    <n v="-31.39"/>
    <s v=" "/>
    <n v="-126.05777999999999"/>
    <n v="10.89"/>
    <n v="56"/>
    <n v="597.26"/>
    <n v="1193"/>
    <x v="2522"/>
    <x v="1"/>
    <x v="1"/>
    <x v="0"/>
    <x v="13"/>
    <s v="Small Box"/>
    <x v="578"/>
    <n v="0.59"/>
    <x v="0"/>
    <x v="24"/>
    <x v="43"/>
    <n v="20016"/>
  </r>
  <r>
    <n v="2335"/>
    <n v="16806"/>
    <x v="1220"/>
    <d v="2023-06-18T00:00:00"/>
    <s v="High"/>
    <n v="0.1"/>
    <n v="4"/>
    <n v="-132.15"/>
    <s v=" "/>
    <s v=" "/>
    <n v="43.22"/>
    <n v="6"/>
    <n v="251.06"/>
    <n v="3342"/>
    <x v="1595"/>
    <x v="1"/>
    <x v="0"/>
    <x v="2"/>
    <x v="5"/>
    <s v="Small Box"/>
    <x v="8"/>
    <n v="0.64"/>
    <x v="0"/>
    <x v="24"/>
    <x v="43"/>
    <n v="20006"/>
  </r>
  <r>
    <n v="18206"/>
    <n v="86993"/>
    <x v="1220"/>
    <d v="2023-06-19T00:00:00"/>
    <s v="High"/>
    <n v="0.09"/>
    <n v="26.22"/>
    <n v="505.38"/>
    <n v="505.38"/>
    <n v="-100.61"/>
    <n v="100.98"/>
    <n v="18"/>
    <n v="1796.21"/>
    <n v="3179"/>
    <x v="1026"/>
    <x v="2"/>
    <x v="2"/>
    <x v="1"/>
    <x v="10"/>
    <s v="Jumbo Box"/>
    <x v="1118"/>
    <n v="0.6"/>
    <x v="2"/>
    <x v="3"/>
    <x v="504"/>
    <n v="55060"/>
  </r>
  <r>
    <n v="22237"/>
    <n v="88201"/>
    <x v="1220"/>
    <d v="2023-06-19T00:00:00"/>
    <s v="Not Specified"/>
    <n v="0.06"/>
    <n v="10.49"/>
    <n v="35.676000000000002"/>
    <n v="35.676000000000002"/>
    <s v=" "/>
    <n v="19.98"/>
    <n v="14"/>
    <n v="280.05"/>
    <n v="619"/>
    <x v="651"/>
    <x v="1"/>
    <x v="1"/>
    <x v="1"/>
    <x v="7"/>
    <s v="Small Box"/>
    <x v="735"/>
    <n v="0.49"/>
    <x v="2"/>
    <x v="27"/>
    <x v="519"/>
    <n v="48195"/>
  </r>
  <r>
    <n v="24867"/>
    <n v="90738"/>
    <x v="1220"/>
    <d v="2023-06-24T00:00:00"/>
    <s v="Low"/>
    <n v="0"/>
    <n v="4"/>
    <n v="144.06"/>
    <n v="144.06"/>
    <n v="-2.7560000000000002"/>
    <n v="20.95"/>
    <n v="12"/>
    <n v="272.97000000000003"/>
    <n v="645"/>
    <x v="1649"/>
    <x v="1"/>
    <x v="2"/>
    <x v="2"/>
    <x v="5"/>
    <s v="Small Box"/>
    <x v="624"/>
    <n v="0.6"/>
    <x v="2"/>
    <x v="3"/>
    <x v="893"/>
    <n v="55378"/>
  </r>
  <r>
    <n v="24868"/>
    <n v="90738"/>
    <x v="1220"/>
    <d v="2023-06-19T00:00:00"/>
    <s v="Low"/>
    <n v="0.01"/>
    <n v="6.5"/>
    <n v="-93.912000000000006"/>
    <s v=" "/>
    <n v="-19.610000000000003"/>
    <n v="30.98"/>
    <n v="3"/>
    <n v="95.37"/>
    <n v="646"/>
    <x v="392"/>
    <x v="1"/>
    <x v="2"/>
    <x v="2"/>
    <x v="5"/>
    <s v="Small Box"/>
    <x v="567"/>
    <n v="0.79"/>
    <x v="2"/>
    <x v="3"/>
    <x v="518"/>
    <n v="55379"/>
  </r>
  <r>
    <n v="25998"/>
    <n v="86226"/>
    <x v="1220"/>
    <d v="2023-06-18T00:00:00"/>
    <s v="Critical"/>
    <n v="0.05"/>
    <n v="9.68"/>
    <n v="-106.98399999999999"/>
    <s v=" "/>
    <s v=" "/>
    <n v="6.48"/>
    <n v="9"/>
    <n v="60.86"/>
    <n v="3096"/>
    <x v="17"/>
    <x v="1"/>
    <x v="1"/>
    <x v="0"/>
    <x v="3"/>
    <s v="Small Box"/>
    <x v="588"/>
    <n v="0.36"/>
    <x v="0"/>
    <x v="19"/>
    <x v="417"/>
    <n v="43026"/>
  </r>
  <r>
    <n v="24138"/>
    <n v="91485"/>
    <x v="1221"/>
    <d v="2023-06-19T00:00:00"/>
    <s v="Critical"/>
    <n v="0.08"/>
    <n v="4.5"/>
    <n v="539.62829999999997"/>
    <n v="539.62829999999997"/>
    <n v="-188.25743999999997"/>
    <n v="48.92"/>
    <n v="17"/>
    <n v="782.07"/>
    <n v="2337"/>
    <x v="1792"/>
    <x v="1"/>
    <x v="0"/>
    <x v="0"/>
    <x v="13"/>
    <s v="Small Box"/>
    <x v="950"/>
    <n v="0.59"/>
    <x v="0"/>
    <x v="0"/>
    <x v="272"/>
    <n v="20735"/>
  </r>
  <r>
    <n v="24139"/>
    <n v="91485"/>
    <x v="1221"/>
    <d v="2023-06-19T00:00:00"/>
    <s v="Critical"/>
    <n v="0"/>
    <n v="1.39"/>
    <n v="195.42179999999999"/>
    <n v="195.42179999999999"/>
    <s v=" "/>
    <n v="15.57"/>
    <n v="17"/>
    <n v="283.22000000000003"/>
    <n v="2337"/>
    <x v="1792"/>
    <x v="1"/>
    <x v="0"/>
    <x v="0"/>
    <x v="14"/>
    <s v="Small Box"/>
    <x v="827"/>
    <n v="0.38"/>
    <x v="0"/>
    <x v="0"/>
    <x v="272"/>
    <n v="20735"/>
  </r>
  <r>
    <n v="24140"/>
    <n v="91485"/>
    <x v="1221"/>
    <d v="2023-06-19T00:00:00"/>
    <s v="Critical"/>
    <n v="0.1"/>
    <n v="6.67"/>
    <n v="50.868000000000002"/>
    <n v="50.868000000000002"/>
    <s v=" "/>
    <n v="20.239999999999998"/>
    <n v="11"/>
    <n v="215.02"/>
    <n v="2337"/>
    <x v="1892"/>
    <x v="1"/>
    <x v="0"/>
    <x v="1"/>
    <x v="7"/>
    <s v="Small Pack"/>
    <x v="1022"/>
    <n v="0.49"/>
    <x v="0"/>
    <x v="0"/>
    <x v="272"/>
    <n v="20735"/>
  </r>
  <r>
    <n v="24141"/>
    <n v="91485"/>
    <x v="1221"/>
    <d v="2023-06-20T00:00:00"/>
    <s v="Critical"/>
    <n v="0.05"/>
    <n v="6.46"/>
    <n v="8.1294000000000004"/>
    <n v="8.1294000000000004"/>
    <s v=" "/>
    <n v="14.48"/>
    <n v="5"/>
    <n v="74.02"/>
    <n v="2338"/>
    <x v="552"/>
    <x v="1"/>
    <x v="0"/>
    <x v="0"/>
    <x v="1"/>
    <s v="Small Box"/>
    <x v="180"/>
    <n v="0.38"/>
    <x v="0"/>
    <x v="0"/>
    <x v="62"/>
    <n v="20740"/>
  </r>
  <r>
    <n v="24142"/>
    <n v="91485"/>
    <x v="1221"/>
    <d v="2023-06-20T00:00:00"/>
    <s v="Critical"/>
    <n v="0.06"/>
    <n v="24.49"/>
    <n v="-1255.248"/>
    <s v=" "/>
    <s v=" "/>
    <n v="449.99"/>
    <n v="1"/>
    <n v="431.45"/>
    <n v="2338"/>
    <x v="57"/>
    <x v="1"/>
    <x v="0"/>
    <x v="2"/>
    <x v="11"/>
    <s v="Large Box"/>
    <x v="1247"/>
    <n v="0.4"/>
    <x v="0"/>
    <x v="0"/>
    <x v="62"/>
    <n v="20740"/>
  </r>
  <r>
    <n v="24595"/>
    <n v="90130"/>
    <x v="1221"/>
    <d v="2023-06-20T00:00:00"/>
    <s v="Low"/>
    <n v="7.0000000000000007E-2"/>
    <n v="6.5"/>
    <n v="209.53200000000001"/>
    <n v="209.53200000000001"/>
    <s v=" "/>
    <n v="152.47999999999999"/>
    <n v="12"/>
    <n v="1735.71"/>
    <n v="1660"/>
    <x v="1057"/>
    <x v="1"/>
    <x v="3"/>
    <x v="2"/>
    <x v="5"/>
    <s v="Small Box"/>
    <x v="333"/>
    <n v="0.74"/>
    <x v="2"/>
    <x v="10"/>
    <x v="933"/>
    <n v="75150"/>
  </r>
  <r>
    <n v="26347"/>
    <n v="90902"/>
    <x v="1221"/>
    <d v="2023-06-19T00:00:00"/>
    <s v="Critical"/>
    <n v="0.05"/>
    <n v="2.96"/>
    <n v="-361.30752000000001"/>
    <s v=" "/>
    <s v=" "/>
    <n v="0.99"/>
    <n v="6"/>
    <n v="7.11"/>
    <n v="1877"/>
    <x v="1710"/>
    <x v="1"/>
    <x v="1"/>
    <x v="2"/>
    <x v="5"/>
    <s v="Small Pack"/>
    <x v="1146"/>
    <n v="0.61"/>
    <x v="3"/>
    <x v="16"/>
    <x v="376"/>
    <n v="24541"/>
  </r>
  <r>
    <n v="4669"/>
    <n v="33222"/>
    <x v="1222"/>
    <d v="2023-06-21T00:00:00"/>
    <s v="Medium"/>
    <n v="0.05"/>
    <n v="15.1"/>
    <n v="-56.212000000000003"/>
    <s v=" "/>
    <n v="-44.415000000000006"/>
    <n v="22.38"/>
    <n v="27"/>
    <n v="631.14"/>
    <n v="2491"/>
    <x v="666"/>
    <x v="1"/>
    <x v="0"/>
    <x v="0"/>
    <x v="1"/>
    <s v="Small Box"/>
    <x v="380"/>
    <n v="0.38"/>
    <x v="1"/>
    <x v="1"/>
    <x v="1"/>
    <n v="90045"/>
  </r>
  <r>
    <n v="4670"/>
    <n v="33222"/>
    <x v="1222"/>
    <d v="2023-06-20T00:00:00"/>
    <s v="Medium"/>
    <n v="0.1"/>
    <n v="30"/>
    <n v="-626.08000000000004"/>
    <s v=" "/>
    <s v=" "/>
    <n v="60.98"/>
    <n v="45"/>
    <n v="2514.69"/>
    <n v="2491"/>
    <x v="2523"/>
    <x v="2"/>
    <x v="0"/>
    <x v="1"/>
    <x v="2"/>
    <s v="Jumbo Drum"/>
    <x v="369"/>
    <n v="0.7"/>
    <x v="1"/>
    <x v="1"/>
    <x v="1"/>
    <n v="90045"/>
  </r>
  <r>
    <n v="4671"/>
    <n v="33222"/>
    <x v="1222"/>
    <d v="2023-06-21T00:00:00"/>
    <s v="Medium"/>
    <n v="0.02"/>
    <n v="0.7"/>
    <n v="28.89"/>
    <n v="28.89"/>
    <n v="-2.9094999999999995"/>
    <n v="2.88"/>
    <n v="72"/>
    <n v="218.49"/>
    <n v="2491"/>
    <x v="2524"/>
    <x v="1"/>
    <x v="0"/>
    <x v="0"/>
    <x v="4"/>
    <s v="Wrap Bag"/>
    <x v="93"/>
    <n v="0.56000000000000005"/>
    <x v="1"/>
    <x v="1"/>
    <x v="1"/>
    <n v="90045"/>
  </r>
  <r>
    <n v="18952"/>
    <n v="89369"/>
    <x v="1222"/>
    <d v="2023-06-21T00:00:00"/>
    <s v="Low"/>
    <n v="0.02"/>
    <n v="30"/>
    <n v="-145.01600000000002"/>
    <s v=" "/>
    <s v=" "/>
    <n v="113.98"/>
    <n v="2"/>
    <n v="240.64"/>
    <n v="847"/>
    <x v="1068"/>
    <x v="2"/>
    <x v="2"/>
    <x v="1"/>
    <x v="2"/>
    <s v="Jumbo Drum"/>
    <x v="283"/>
    <n v="0.69"/>
    <x v="0"/>
    <x v="29"/>
    <x v="1392"/>
    <n v="1060"/>
  </r>
  <r>
    <n v="18953"/>
    <n v="89369"/>
    <x v="1222"/>
    <d v="2023-06-19T00:00:00"/>
    <s v="Low"/>
    <n v="0.09"/>
    <n v="6.3"/>
    <n v="200.316"/>
    <n v="200.316"/>
    <s v=" "/>
    <n v="23.99"/>
    <n v="15"/>
    <n v="329.83"/>
    <n v="843"/>
    <x v="1068"/>
    <x v="1"/>
    <x v="2"/>
    <x v="2"/>
    <x v="6"/>
    <s v="Medium Box"/>
    <x v="539"/>
    <n v="0.38"/>
    <x v="0"/>
    <x v="21"/>
    <x v="853"/>
    <n v="4072"/>
  </r>
  <r>
    <n v="21695"/>
    <n v="86048"/>
    <x v="1222"/>
    <d v="2023-06-21T00:00:00"/>
    <s v="Critical"/>
    <n v="0.04"/>
    <n v="35"/>
    <n v="205.56"/>
    <n v="205.56"/>
    <n v="-85.021999999999991"/>
    <n v="279.48"/>
    <n v="13"/>
    <n v="3640.81"/>
    <n v="1847"/>
    <x v="293"/>
    <x v="1"/>
    <x v="0"/>
    <x v="0"/>
    <x v="0"/>
    <s v="Large Box"/>
    <x v="500"/>
    <n v="0.8"/>
    <x v="0"/>
    <x v="2"/>
    <x v="1080"/>
    <n v="11741"/>
  </r>
  <r>
    <n v="21696"/>
    <n v="86048"/>
    <x v="1222"/>
    <d v="2023-06-20T00:00:00"/>
    <s v="Critical"/>
    <n v="0.1"/>
    <n v="8.99"/>
    <n v="42.778800000000004"/>
    <n v="42.778800000000004"/>
    <n v="-335.041"/>
    <n v="155.99"/>
    <n v="6"/>
    <n v="744.64"/>
    <n v="1847"/>
    <x v="1668"/>
    <x v="1"/>
    <x v="0"/>
    <x v="2"/>
    <x v="8"/>
    <s v="Small Box"/>
    <x v="1145"/>
    <n v="0.55000000000000004"/>
    <x v="0"/>
    <x v="2"/>
    <x v="1080"/>
    <n v="11741"/>
  </r>
  <r>
    <n v="22669"/>
    <n v="86895"/>
    <x v="1222"/>
    <d v="2023-06-21T00:00:00"/>
    <s v="Medium"/>
    <n v="0.05"/>
    <n v="15.1"/>
    <n v="-44.9696"/>
    <s v=" "/>
    <s v=" "/>
    <n v="22.38"/>
    <n v="7"/>
    <n v="163.63"/>
    <n v="2490"/>
    <x v="892"/>
    <x v="1"/>
    <x v="0"/>
    <x v="0"/>
    <x v="1"/>
    <s v="Small Box"/>
    <x v="380"/>
    <n v="0.38"/>
    <x v="1"/>
    <x v="1"/>
    <x v="179"/>
    <n v="92627"/>
  </r>
  <r>
    <n v="22670"/>
    <n v="86895"/>
    <x v="1222"/>
    <d v="2023-06-20T00:00:00"/>
    <s v="Medium"/>
    <n v="0.1"/>
    <n v="30"/>
    <n v="-500.86400000000003"/>
    <s v=" "/>
    <s v=" "/>
    <n v="60.98"/>
    <n v="11"/>
    <n v="614.70000000000005"/>
    <n v="2490"/>
    <x v="1337"/>
    <x v="2"/>
    <x v="0"/>
    <x v="1"/>
    <x v="2"/>
    <s v="Jumbo Drum"/>
    <x v="369"/>
    <n v="0.7"/>
    <x v="1"/>
    <x v="1"/>
    <x v="179"/>
    <n v="92627"/>
  </r>
  <r>
    <n v="22671"/>
    <n v="86895"/>
    <x v="1222"/>
    <d v="2023-06-21T00:00:00"/>
    <s v="Medium"/>
    <n v="0.02"/>
    <n v="0.7"/>
    <n v="34.667999999999999"/>
    <n v="34.667999999999999"/>
    <s v=" "/>
    <n v="2.88"/>
    <n v="18"/>
    <n v="54.62"/>
    <n v="2490"/>
    <x v="1644"/>
    <x v="1"/>
    <x v="0"/>
    <x v="0"/>
    <x v="4"/>
    <s v="Wrap Bag"/>
    <x v="93"/>
    <n v="0.56000000000000005"/>
    <x v="1"/>
    <x v="1"/>
    <x v="179"/>
    <n v="92627"/>
  </r>
  <r>
    <n v="22709"/>
    <n v="87205"/>
    <x v="1222"/>
    <d v="2023-06-19T00:00:00"/>
    <s v="Critical"/>
    <n v="0.08"/>
    <n v="6.02"/>
    <n v="19.368000000000002"/>
    <n v="19.368000000000002"/>
    <n v="-64.14"/>
    <n v="12.2"/>
    <n v="16"/>
    <n v="190.8"/>
    <n v="1726"/>
    <x v="151"/>
    <x v="1"/>
    <x v="3"/>
    <x v="1"/>
    <x v="7"/>
    <s v="Small Pack"/>
    <x v="807"/>
    <n v="0.43"/>
    <x v="0"/>
    <x v="19"/>
    <x v="945"/>
    <n v="45424"/>
  </r>
  <r>
    <n v="24102"/>
    <n v="87481"/>
    <x v="1222"/>
    <d v="2023-06-21T00:00:00"/>
    <s v="Critical"/>
    <n v="0.04"/>
    <n v="6.35"/>
    <n v="-57.527999999999999"/>
    <s v=" "/>
    <n v="-174.7816"/>
    <n v="6.48"/>
    <n v="11"/>
    <n v="74.61"/>
    <n v="3375"/>
    <x v="314"/>
    <x v="0"/>
    <x v="0"/>
    <x v="0"/>
    <x v="3"/>
    <s v="Small Box"/>
    <x v="329"/>
    <n v="0.37"/>
    <x v="0"/>
    <x v="0"/>
    <x v="1008"/>
    <n v="20832"/>
  </r>
  <r>
    <n v="24533"/>
    <n v="87844"/>
    <x v="1222"/>
    <d v="2023-06-20T00:00:00"/>
    <s v="High"/>
    <n v="0.03"/>
    <n v="8.99"/>
    <n v="-24.056000000000001"/>
    <s v=" "/>
    <s v=" "/>
    <n v="20.149999999999999"/>
    <n v="11"/>
    <n v="231.2"/>
    <n v="1572"/>
    <x v="2525"/>
    <x v="1"/>
    <x v="2"/>
    <x v="0"/>
    <x v="4"/>
    <s v="Small Pack"/>
    <x v="1070"/>
    <n v="0.57999999999999996"/>
    <x v="0"/>
    <x v="19"/>
    <x v="1193"/>
    <n v="45385"/>
  </r>
  <r>
    <n v="18156"/>
    <n v="86683"/>
    <x v="1223"/>
    <d v="2023-06-22T00:00:00"/>
    <s v="Medium"/>
    <n v="0.03"/>
    <n v="7.51"/>
    <n v="-30.067200000000003"/>
    <s v=" "/>
    <s v=" "/>
    <n v="13.99"/>
    <n v="2"/>
    <n v="30.19"/>
    <n v="2230"/>
    <x v="1005"/>
    <x v="1"/>
    <x v="1"/>
    <x v="2"/>
    <x v="6"/>
    <s v="Medium Box"/>
    <x v="204"/>
    <n v="0.39"/>
    <x v="1"/>
    <x v="1"/>
    <x v="874"/>
    <n v="91911"/>
  </r>
  <r>
    <n v="18157"/>
    <n v="86683"/>
    <x v="1223"/>
    <d v="2023-06-21T00:00:00"/>
    <s v="Medium"/>
    <n v="0.01"/>
    <n v="2.9"/>
    <n v="429.74579999999997"/>
    <n v="429.74579999999997"/>
    <s v=" "/>
    <n v="37.74"/>
    <n v="16"/>
    <n v="622.82000000000005"/>
    <n v="2230"/>
    <x v="633"/>
    <x v="1"/>
    <x v="1"/>
    <x v="0"/>
    <x v="4"/>
    <s v="Small Pack"/>
    <x v="1168"/>
    <n v="0.59"/>
    <x v="1"/>
    <x v="1"/>
    <x v="874"/>
    <n v="91911"/>
  </r>
  <r>
    <n v="18158"/>
    <n v="86683"/>
    <x v="1223"/>
    <d v="2023-06-23T00:00:00"/>
    <s v="Medium"/>
    <n v="0.01"/>
    <n v="32.479999999999997"/>
    <n v="2204.172"/>
    <n v="2204.172"/>
    <n v="-56.68"/>
    <n v="227.55"/>
    <n v="18"/>
    <n v="4229.32"/>
    <n v="2230"/>
    <x v="633"/>
    <x v="2"/>
    <x v="1"/>
    <x v="1"/>
    <x v="9"/>
    <s v="Jumbo Box"/>
    <x v="481"/>
    <n v="0.68"/>
    <x v="1"/>
    <x v="1"/>
    <x v="874"/>
    <n v="91911"/>
  </r>
  <r>
    <n v="19138"/>
    <n v="89693"/>
    <x v="1223"/>
    <d v="2023-06-21T00:00:00"/>
    <s v="Medium"/>
    <n v="0.05"/>
    <n v="5.03"/>
    <n v="1.9872000000000001"/>
    <n v="1.9872000000000001"/>
    <n v="-29.54"/>
    <n v="7.99"/>
    <n v="11"/>
    <n v="77.62"/>
    <n v="1346"/>
    <x v="506"/>
    <x v="1"/>
    <x v="0"/>
    <x v="2"/>
    <x v="8"/>
    <s v="Medium Box"/>
    <x v="642"/>
    <n v="0.6"/>
    <x v="3"/>
    <x v="12"/>
    <x v="888"/>
    <n v="34210"/>
  </r>
  <r>
    <n v="21255"/>
    <n v="89246"/>
    <x v="1223"/>
    <d v="2023-06-22T00:00:00"/>
    <s v="Not Specified"/>
    <n v="0.09"/>
    <n v="6.22"/>
    <n v="-88.448000000000008"/>
    <s v=" "/>
    <s v=" "/>
    <n v="6.48"/>
    <n v="15"/>
    <n v="91.73"/>
    <n v="2710"/>
    <x v="614"/>
    <x v="1"/>
    <x v="1"/>
    <x v="0"/>
    <x v="3"/>
    <s v="Small Box"/>
    <x v="456"/>
    <n v="0.37"/>
    <x v="0"/>
    <x v="0"/>
    <x v="1098"/>
    <n v="21221"/>
  </r>
  <r>
    <n v="23875"/>
    <n v="91427"/>
    <x v="1223"/>
    <d v="2023-06-23T00:00:00"/>
    <s v="High"/>
    <n v="0.03"/>
    <n v="5.31"/>
    <n v="0.222"/>
    <n v="0.222"/>
    <s v=" "/>
    <n v="65.989999999999995"/>
    <n v="7"/>
    <n v="413.09"/>
    <n v="2750"/>
    <x v="1118"/>
    <x v="1"/>
    <x v="3"/>
    <x v="2"/>
    <x v="8"/>
    <s v="Small Box"/>
    <x v="710"/>
    <n v="0.56999999999999995"/>
    <x v="3"/>
    <x v="16"/>
    <x v="239"/>
    <n v="22980"/>
  </r>
  <r>
    <n v="24628"/>
    <n v="88756"/>
    <x v="1224"/>
    <d v="2023-06-22T00:00:00"/>
    <s v="Not Specified"/>
    <n v="0.02"/>
    <n v="14"/>
    <n v="755.76389999999992"/>
    <n v="755.76389999999992"/>
    <s v=" "/>
    <n v="119.99"/>
    <n v="9"/>
    <n v="1095.31"/>
    <n v="792"/>
    <x v="2526"/>
    <x v="2"/>
    <x v="2"/>
    <x v="2"/>
    <x v="6"/>
    <s v="Jumbo Drum"/>
    <x v="806"/>
    <n v="0.36"/>
    <x v="2"/>
    <x v="13"/>
    <x v="524"/>
    <n v="73064"/>
  </r>
  <r>
    <n v="21637"/>
    <n v="89834"/>
    <x v="1225"/>
    <d v="2023-06-23T00:00:00"/>
    <s v="Medium"/>
    <n v="0.08"/>
    <n v="4.96"/>
    <n v="-57.160000000000004"/>
    <s v=" "/>
    <s v=" "/>
    <n v="5.78"/>
    <n v="18"/>
    <n v="104.28"/>
    <n v="310"/>
    <x v="581"/>
    <x v="1"/>
    <x v="1"/>
    <x v="0"/>
    <x v="3"/>
    <s v="Small Box"/>
    <x v="945"/>
    <n v="0.36"/>
    <x v="1"/>
    <x v="1"/>
    <x v="903"/>
    <n v="90260"/>
  </r>
  <r>
    <n v="24907"/>
    <n v="90400"/>
    <x v="1225"/>
    <d v="2023-06-23T00:00:00"/>
    <s v="High"/>
    <n v="0.09"/>
    <n v="26.85"/>
    <n v="-81.84"/>
    <s v=" "/>
    <n v="-3.6399999999999997"/>
    <n v="70.98"/>
    <n v="8"/>
    <n v="542.98"/>
    <n v="2162"/>
    <x v="2527"/>
    <x v="2"/>
    <x v="2"/>
    <x v="1"/>
    <x v="10"/>
    <s v="Jumbo Box"/>
    <x v="1120"/>
    <m/>
    <x v="0"/>
    <x v="23"/>
    <x v="814"/>
    <n v="16146"/>
  </r>
  <r>
    <n v="21446"/>
    <n v="90401"/>
    <x v="1226"/>
    <d v="2023-06-24T00:00:00"/>
    <s v="High"/>
    <n v="0.08"/>
    <n v="8.99"/>
    <n v="156.96"/>
    <n v="156.96"/>
    <s v=" "/>
    <n v="43.98"/>
    <n v="9"/>
    <n v="389.24"/>
    <n v="2156"/>
    <x v="2528"/>
    <x v="1"/>
    <x v="2"/>
    <x v="0"/>
    <x v="4"/>
    <s v="Small Pack"/>
    <x v="154"/>
    <n v="0.57999999999999996"/>
    <x v="2"/>
    <x v="27"/>
    <x v="462"/>
    <n v="48098"/>
  </r>
  <r>
    <n v="21447"/>
    <n v="90401"/>
    <x v="1226"/>
    <d v="2023-06-25T00:00:00"/>
    <s v="High"/>
    <n v="0.01"/>
    <n v="4.57"/>
    <n v="-25.16"/>
    <s v=" "/>
    <n v="-7.4399999999999746"/>
    <n v="2.23"/>
    <n v="5"/>
    <n v="13"/>
    <n v="2157"/>
    <x v="2529"/>
    <x v="1"/>
    <x v="2"/>
    <x v="1"/>
    <x v="7"/>
    <s v="Small Pack"/>
    <x v="461"/>
    <n v="0.41"/>
    <x v="2"/>
    <x v="27"/>
    <x v="710"/>
    <n v="48093"/>
  </r>
  <r>
    <n v="23894"/>
    <n v="85874"/>
    <x v="1226"/>
    <d v="2023-06-24T00:00:00"/>
    <s v="High"/>
    <n v="0.04"/>
    <n v="4.99"/>
    <n v="712.68"/>
    <n v="712.68"/>
    <n v="-1.18"/>
    <n v="65.989999999999995"/>
    <n v="8"/>
    <n v="430.78"/>
    <n v="1740"/>
    <x v="2530"/>
    <x v="1"/>
    <x v="2"/>
    <x v="2"/>
    <x v="8"/>
    <s v="Small Box"/>
    <x v="1044"/>
    <n v="0.56999999999999995"/>
    <x v="3"/>
    <x v="44"/>
    <x v="906"/>
    <n v="27405"/>
  </r>
  <r>
    <n v="19533"/>
    <n v="87404"/>
    <x v="1227"/>
    <d v="2023-06-25T00:00:00"/>
    <s v="Medium"/>
    <n v="0.09"/>
    <n v="5"/>
    <n v="-10.064"/>
    <s v=" "/>
    <s v=" "/>
    <n v="3.28"/>
    <n v="1"/>
    <n v="4.83"/>
    <n v="2911"/>
    <x v="272"/>
    <x v="1"/>
    <x v="0"/>
    <x v="0"/>
    <x v="4"/>
    <s v="Wrap Bag"/>
    <x v="925"/>
    <n v="0.56000000000000005"/>
    <x v="2"/>
    <x v="40"/>
    <x v="1195"/>
    <n v="58103"/>
  </r>
  <r>
    <n v="19665"/>
    <n v="86179"/>
    <x v="1227"/>
    <d v="2023-06-26T00:00:00"/>
    <s v="Not Specified"/>
    <n v="0.04"/>
    <n v="11.37"/>
    <n v="-131.672"/>
    <s v=" "/>
    <s v=" "/>
    <n v="415.88"/>
    <n v="2"/>
    <n v="830.43"/>
    <n v="967"/>
    <x v="586"/>
    <x v="1"/>
    <x v="0"/>
    <x v="0"/>
    <x v="0"/>
    <s v="Small Box"/>
    <x v="464"/>
    <n v="0.56999999999999995"/>
    <x v="0"/>
    <x v="29"/>
    <x v="185"/>
    <n v="2108"/>
  </r>
  <r>
    <n v="20732"/>
    <n v="89359"/>
    <x v="1227"/>
    <d v="2023-06-29T00:00:00"/>
    <s v="Low"/>
    <n v="0.03"/>
    <n v="7.51"/>
    <n v="-1356.6677124000003"/>
    <s v=" "/>
    <s v=" "/>
    <n v="13.99"/>
    <n v="2"/>
    <n v="29.92"/>
    <n v="3347"/>
    <x v="2116"/>
    <x v="1"/>
    <x v="1"/>
    <x v="2"/>
    <x v="6"/>
    <s v="Medium Box"/>
    <x v="204"/>
    <n v="0.39"/>
    <x v="3"/>
    <x v="12"/>
    <x v="22"/>
    <n v="33411"/>
  </r>
  <r>
    <n v="23519"/>
    <n v="89075"/>
    <x v="1227"/>
    <d v="2023-06-26T00:00:00"/>
    <s v="High"/>
    <n v="0.02"/>
    <n v="3.99"/>
    <n v="682.72050000000002"/>
    <n v="682.72050000000002"/>
    <n v="-102.762"/>
    <n v="65.989999999999995"/>
    <n v="18"/>
    <n v="989.45"/>
    <n v="3017"/>
    <x v="1450"/>
    <x v="1"/>
    <x v="2"/>
    <x v="2"/>
    <x v="8"/>
    <s v="Small Box"/>
    <x v="755"/>
    <n v="0.59"/>
    <x v="1"/>
    <x v="1"/>
    <x v="564"/>
    <n v="92024"/>
  </r>
  <r>
    <n v="24566"/>
    <n v="89437"/>
    <x v="1227"/>
    <d v="2023-06-26T00:00:00"/>
    <s v="Critical"/>
    <n v="0.04"/>
    <n v="22.6"/>
    <n v="-366.66399999999999"/>
    <s v=" "/>
    <n v="-56.529000000000003"/>
    <n v="36.65"/>
    <n v="18"/>
    <n v="641.97"/>
    <n v="993"/>
    <x v="1418"/>
    <x v="1"/>
    <x v="3"/>
    <x v="1"/>
    <x v="7"/>
    <s v="Large Box"/>
    <x v="1248"/>
    <n v="0.57999999999999996"/>
    <x v="1"/>
    <x v="1"/>
    <x v="192"/>
    <n v="93030"/>
  </r>
  <r>
    <n v="25294"/>
    <n v="88655"/>
    <x v="1227"/>
    <d v="2023-06-25T00:00:00"/>
    <s v="Medium"/>
    <n v="0.1"/>
    <n v="2.89"/>
    <n v="16.692"/>
    <n v="16.692"/>
    <n v="-0.75999999999999945"/>
    <n v="10.48"/>
    <n v="15"/>
    <n v="151.08000000000001"/>
    <n v="589"/>
    <x v="1335"/>
    <x v="1"/>
    <x v="2"/>
    <x v="0"/>
    <x v="4"/>
    <s v="Small Pack"/>
    <x v="582"/>
    <n v="0.6"/>
    <x v="0"/>
    <x v="37"/>
    <x v="141"/>
    <n v="5401"/>
  </r>
  <r>
    <n v="25295"/>
    <n v="88655"/>
    <x v="1227"/>
    <d v="2023-06-26T00:00:00"/>
    <s v="Medium"/>
    <n v="0"/>
    <n v="10.16"/>
    <n v="-193.304"/>
    <s v=" "/>
    <s v=" "/>
    <n v="8.3699999999999992"/>
    <n v="16"/>
    <n v="143.15"/>
    <n v="581"/>
    <x v="1161"/>
    <x v="1"/>
    <x v="2"/>
    <x v="1"/>
    <x v="7"/>
    <s v="Large Box"/>
    <x v="602"/>
    <n v="0.59"/>
    <x v="0"/>
    <x v="21"/>
    <x v="260"/>
    <n v="4240"/>
  </r>
  <r>
    <n v="6041"/>
    <n v="42823"/>
    <x v="1228"/>
    <d v="2023-06-27T00:00:00"/>
    <s v="Medium"/>
    <n v="0.05"/>
    <n v="6.18"/>
    <n v="-22.56"/>
    <s v=" "/>
    <n v="-2.87"/>
    <n v="4.28"/>
    <n v="12"/>
    <n v="73.709999999999994"/>
    <n v="3075"/>
    <x v="1842"/>
    <x v="0"/>
    <x v="2"/>
    <x v="0"/>
    <x v="3"/>
    <s v="Small Box"/>
    <x v="1069"/>
    <n v="0.4"/>
    <x v="1"/>
    <x v="1"/>
    <x v="1"/>
    <n v="90061"/>
  </r>
  <r>
    <n v="20635"/>
    <n v="86116"/>
    <x v="1228"/>
    <d v="2023-06-27T00:00:00"/>
    <s v="Critical"/>
    <n v="0.01"/>
    <n v="68.02"/>
    <n v="229.76400000000001"/>
    <n v="229.76400000000001"/>
    <n v="-596.26800000000003"/>
    <n v="208.16"/>
    <n v="6"/>
    <n v="1347.03"/>
    <n v="3043"/>
    <x v="11"/>
    <x v="2"/>
    <x v="2"/>
    <x v="0"/>
    <x v="13"/>
    <s v="Jumbo Drum"/>
    <x v="82"/>
    <n v="0.57999999999999996"/>
    <x v="2"/>
    <x v="38"/>
    <x v="609"/>
    <n v="66104"/>
  </r>
  <r>
    <n v="25756"/>
    <n v="88724"/>
    <x v="1228"/>
    <d v="2023-06-27T00:00:00"/>
    <s v="Not Specified"/>
    <n v="0.08"/>
    <n v="4.8"/>
    <n v="1.0199999999999974"/>
    <n v="1.0199999999999974"/>
    <n v="-113.6"/>
    <n v="10.98"/>
    <n v="2"/>
    <n v="28.91"/>
    <n v="2323"/>
    <x v="21"/>
    <x v="0"/>
    <x v="3"/>
    <x v="0"/>
    <x v="14"/>
    <s v="Small Box"/>
    <x v="584"/>
    <n v="0.36"/>
    <x v="1"/>
    <x v="1"/>
    <x v="182"/>
    <n v="92236"/>
  </r>
  <r>
    <n v="25757"/>
    <n v="88724"/>
    <x v="1228"/>
    <d v="2023-06-26T00:00:00"/>
    <s v="Not Specified"/>
    <n v="0.09"/>
    <n v="5.81"/>
    <n v="-92.527999999999992"/>
    <s v=" "/>
    <s v=" "/>
    <n v="11.97"/>
    <n v="18"/>
    <n v="200.16"/>
    <n v="2323"/>
    <x v="321"/>
    <x v="1"/>
    <x v="3"/>
    <x v="0"/>
    <x v="4"/>
    <s v="Small Pack"/>
    <x v="336"/>
    <n v="0.6"/>
    <x v="1"/>
    <x v="1"/>
    <x v="182"/>
    <n v="92236"/>
  </r>
  <r>
    <n v="7971"/>
    <n v="57025"/>
    <x v="1229"/>
    <d v="2023-06-28T00:00:00"/>
    <s v="Medium"/>
    <n v="0.03"/>
    <n v="2.99"/>
    <n v="2.2865000000000002"/>
    <n v="2.2865000000000002"/>
    <s v=" "/>
    <n v="8.69"/>
    <n v="12"/>
    <n v="106.65"/>
    <n v="1313"/>
    <x v="372"/>
    <x v="1"/>
    <x v="2"/>
    <x v="0"/>
    <x v="1"/>
    <s v="Small Box"/>
    <x v="951"/>
    <n v="0.39"/>
    <x v="0"/>
    <x v="23"/>
    <x v="111"/>
    <n v="19134"/>
  </r>
  <r>
    <n v="19989"/>
    <n v="85892"/>
    <x v="1229"/>
    <d v="2023-06-28T00:00:00"/>
    <s v="Not Specified"/>
    <n v="0"/>
    <n v="1.99"/>
    <n v="172.0446"/>
    <n v="172.0446"/>
    <s v=" "/>
    <n v="33.29"/>
    <n v="7"/>
    <n v="249.34"/>
    <n v="1494"/>
    <x v="1065"/>
    <x v="1"/>
    <x v="0"/>
    <x v="2"/>
    <x v="5"/>
    <s v="Small Pack"/>
    <x v="1065"/>
    <n v="0.41"/>
    <x v="0"/>
    <x v="0"/>
    <x v="696"/>
    <n v="21222"/>
  </r>
  <r>
    <n v="21415"/>
    <n v="88515"/>
    <x v="1229"/>
    <d v="2023-06-28T00:00:00"/>
    <s v="High"/>
    <n v="0.03"/>
    <n v="7.18"/>
    <n v="1074.5093999999999"/>
    <n v="1074.5093999999999"/>
    <n v="-1049.26"/>
    <n v="100.97"/>
    <n v="15"/>
    <n v="1557.26"/>
    <n v="534"/>
    <x v="1639"/>
    <x v="1"/>
    <x v="2"/>
    <x v="2"/>
    <x v="5"/>
    <s v="Small Box"/>
    <x v="559"/>
    <n v="0.46"/>
    <x v="2"/>
    <x v="26"/>
    <x v="1114"/>
    <n v="63043"/>
  </r>
  <r>
    <n v="21416"/>
    <n v="88515"/>
    <x v="1229"/>
    <d v="2023-06-28T00:00:00"/>
    <s v="High"/>
    <n v="0.01"/>
    <n v="6.5"/>
    <n v="-82.191999999999993"/>
    <s v=" "/>
    <s v=" "/>
    <n v="40.98"/>
    <n v="5"/>
    <n v="209.62"/>
    <n v="534"/>
    <x v="1710"/>
    <x v="1"/>
    <x v="2"/>
    <x v="2"/>
    <x v="5"/>
    <s v="Small Box"/>
    <x v="75"/>
    <n v="0.74"/>
    <x v="2"/>
    <x v="26"/>
    <x v="1114"/>
    <n v="63043"/>
  </r>
  <r>
    <n v="21417"/>
    <n v="88515"/>
    <x v="1229"/>
    <d v="2023-06-27T00:00:00"/>
    <s v="High"/>
    <n v="0"/>
    <n v="0.99"/>
    <n v="21.238199999999999"/>
    <n v="21.238199999999999"/>
    <n v="-135.51"/>
    <n v="4.13"/>
    <n v="6"/>
    <n v="30.78"/>
    <n v="534"/>
    <x v="1639"/>
    <x v="0"/>
    <x v="2"/>
    <x v="0"/>
    <x v="12"/>
    <s v="Small Box"/>
    <x v="48"/>
    <n v="0.39"/>
    <x v="2"/>
    <x v="26"/>
    <x v="1114"/>
    <n v="63043"/>
  </r>
  <r>
    <n v="24692"/>
    <n v="91342"/>
    <x v="1229"/>
    <d v="2023-07-05T00:00:00"/>
    <s v="Low"/>
    <n v="0.04"/>
    <n v="3.37"/>
    <n v="24.323999999999998"/>
    <n v="24.323999999999998"/>
    <s v=" "/>
    <n v="10.98"/>
    <n v="10"/>
    <n v="111.93"/>
    <n v="643"/>
    <x v="360"/>
    <x v="1"/>
    <x v="2"/>
    <x v="0"/>
    <x v="16"/>
    <s v="Small Pack"/>
    <x v="407"/>
    <n v="0.56999999999999995"/>
    <x v="2"/>
    <x v="14"/>
    <x v="476"/>
    <n v="62301"/>
  </r>
  <r>
    <n v="25971"/>
    <n v="88957"/>
    <x v="1229"/>
    <d v="2023-06-28T00:00:00"/>
    <s v="Medium"/>
    <n v="0.03"/>
    <n v="2.99"/>
    <n v="2.7438000000000002"/>
    <n v="2.7438000000000002"/>
    <n v="-1.2994999999999999"/>
    <n v="8.69"/>
    <n v="3"/>
    <n v="26.66"/>
    <n v="1312"/>
    <x v="1048"/>
    <x v="1"/>
    <x v="2"/>
    <x v="0"/>
    <x v="1"/>
    <s v="Small Box"/>
    <x v="951"/>
    <n v="0.39"/>
    <x v="0"/>
    <x v="2"/>
    <x v="1006"/>
    <n v="11554"/>
  </r>
  <r>
    <n v="26056"/>
    <n v="88354"/>
    <x v="1229"/>
    <d v="2023-06-29T00:00:00"/>
    <s v="Critical"/>
    <n v="0.03"/>
    <n v="8.4"/>
    <n v="-15.741200000000001"/>
    <s v=" "/>
    <n v="-134.297"/>
    <n v="15.01"/>
    <n v="4"/>
    <n v="62.18"/>
    <n v="2087"/>
    <x v="128"/>
    <x v="1"/>
    <x v="2"/>
    <x v="0"/>
    <x v="1"/>
    <s v="Small Box"/>
    <x v="863"/>
    <n v="0.39"/>
    <x v="2"/>
    <x v="39"/>
    <x v="1186"/>
    <n v="47362"/>
  </r>
  <r>
    <n v="26311"/>
    <n v="85924"/>
    <x v="1229"/>
    <d v="2023-06-27T00:00:00"/>
    <s v="Medium"/>
    <n v="0.08"/>
    <n v="1.99"/>
    <n v="-23.216000000000001"/>
    <s v=" "/>
    <n v="-12.708800000000002"/>
    <n v="2.12"/>
    <n v="7"/>
    <n v="14.52"/>
    <n v="2631"/>
    <x v="1999"/>
    <x v="1"/>
    <x v="2"/>
    <x v="2"/>
    <x v="5"/>
    <s v="Small Pack"/>
    <x v="399"/>
    <n v="0.55000000000000004"/>
    <x v="2"/>
    <x v="13"/>
    <x v="925"/>
    <n v="73120"/>
  </r>
  <r>
    <n v="26312"/>
    <n v="85924"/>
    <x v="1229"/>
    <d v="2023-06-28T00:00:00"/>
    <s v="Medium"/>
    <n v="0.03"/>
    <n v="1.99"/>
    <n v="340.25279999999998"/>
    <n v="340.25279999999998"/>
    <n v="-35.916399999999996"/>
    <n v="28.48"/>
    <n v="17"/>
    <n v="493.12"/>
    <n v="2632"/>
    <x v="870"/>
    <x v="1"/>
    <x v="2"/>
    <x v="2"/>
    <x v="5"/>
    <s v="Small Pack"/>
    <x v="20"/>
    <n v="0.4"/>
    <x v="2"/>
    <x v="13"/>
    <x v="1246"/>
    <n v="74055"/>
  </r>
  <r>
    <n v="18926"/>
    <n v="89311"/>
    <x v="1230"/>
    <d v="2023-06-27T00:00:00"/>
    <s v="Low"/>
    <n v="0.08"/>
    <n v="8.49"/>
    <n v="-223.94639999999998"/>
    <s v=" "/>
    <n v="-33.15"/>
    <n v="5.81"/>
    <n v="18"/>
    <n v="108.46"/>
    <n v="2445"/>
    <x v="153"/>
    <x v="0"/>
    <x v="2"/>
    <x v="0"/>
    <x v="1"/>
    <s v="Small Box"/>
    <x v="98"/>
    <n v="0.39"/>
    <x v="0"/>
    <x v="29"/>
    <x v="1066"/>
    <n v="2457"/>
  </r>
  <r>
    <n v="20316"/>
    <n v="88938"/>
    <x v="1230"/>
    <d v="2023-06-28T00:00:00"/>
    <s v="High"/>
    <n v="0.03"/>
    <n v="34.200000000000003"/>
    <n v="-802.86400000000003"/>
    <s v=" "/>
    <n v="-27.83"/>
    <n v="41.47"/>
    <n v="18"/>
    <n v="744.4"/>
    <n v="380"/>
    <x v="543"/>
    <x v="1"/>
    <x v="2"/>
    <x v="1"/>
    <x v="7"/>
    <s v="Wrap Bag"/>
    <x v="1091"/>
    <n v="0.73"/>
    <x v="2"/>
    <x v="14"/>
    <x v="1086"/>
    <n v="61008"/>
  </r>
  <r>
    <n v="20317"/>
    <n v="88938"/>
    <x v="1230"/>
    <d v="2023-06-28T00:00:00"/>
    <s v="High"/>
    <n v="0.01"/>
    <n v="1.2"/>
    <n v="-3.2479999999999998"/>
    <s v=" "/>
    <s v=" "/>
    <n v="2.78"/>
    <n v="2"/>
    <n v="6.12"/>
    <n v="380"/>
    <x v="155"/>
    <x v="1"/>
    <x v="2"/>
    <x v="0"/>
    <x v="4"/>
    <s v="Wrap Bag"/>
    <x v="596"/>
    <n v="0.57999999999999996"/>
    <x v="2"/>
    <x v="14"/>
    <x v="1086"/>
    <n v="61008"/>
  </r>
  <r>
    <n v="20318"/>
    <n v="88938"/>
    <x v="1230"/>
    <d v="2023-06-29T00:00:00"/>
    <s v="High"/>
    <n v="7.0000000000000007E-2"/>
    <n v="3.9"/>
    <n v="1565.3685"/>
    <n v="1565.3685"/>
    <n v="-57.64"/>
    <n v="155.99"/>
    <n v="18"/>
    <n v="2268.65"/>
    <n v="380"/>
    <x v="543"/>
    <x v="0"/>
    <x v="2"/>
    <x v="2"/>
    <x v="8"/>
    <s v="Small Box"/>
    <x v="1056"/>
    <n v="0.55000000000000004"/>
    <x v="2"/>
    <x v="14"/>
    <x v="1086"/>
    <n v="61008"/>
  </r>
  <r>
    <n v="20413"/>
    <n v="88291"/>
    <x v="1230"/>
    <d v="2023-06-29T00:00:00"/>
    <s v="Low"/>
    <n v="0.01"/>
    <n v="0.7"/>
    <n v="143.54819999999998"/>
    <n v="143.54819999999998"/>
    <s v=" "/>
    <n v="1.76"/>
    <n v="19"/>
    <n v="37.65"/>
    <n v="2859"/>
    <x v="324"/>
    <x v="0"/>
    <x v="2"/>
    <x v="0"/>
    <x v="4"/>
    <s v="Wrap Bag"/>
    <x v="307"/>
    <n v="0.56000000000000005"/>
    <x v="3"/>
    <x v="12"/>
    <x v="734"/>
    <n v="32601"/>
  </r>
  <r>
    <n v="21643"/>
    <n v="87233"/>
    <x v="1230"/>
    <d v="2023-06-29T00:00:00"/>
    <s v="Not Specified"/>
    <n v="0"/>
    <n v="19.190000000000001"/>
    <n v="-101.91200000000001"/>
    <s v=" "/>
    <n v="-281.22380000000004"/>
    <n v="33.94"/>
    <n v="8"/>
    <n v="289.36"/>
    <n v="221"/>
    <x v="396"/>
    <x v="2"/>
    <x v="0"/>
    <x v="1"/>
    <x v="2"/>
    <s v="Jumbo Drum"/>
    <x v="28"/>
    <n v="0.57999999999999996"/>
    <x v="2"/>
    <x v="14"/>
    <x v="1057"/>
    <n v="60453"/>
  </r>
  <r>
    <n v="22752"/>
    <n v="90477"/>
    <x v="1230"/>
    <d v="2023-06-28T00:00:00"/>
    <s v="Critical"/>
    <n v="0.03"/>
    <n v="15.09"/>
    <n v="219.97799999999998"/>
    <n v="219.97799999999998"/>
    <n v="-31.39"/>
    <n v="15.16"/>
    <n v="6"/>
    <n v="94.44"/>
    <n v="1702"/>
    <x v="306"/>
    <x v="1"/>
    <x v="0"/>
    <x v="0"/>
    <x v="1"/>
    <s v="Small Box"/>
    <x v="417"/>
    <n v="0.39"/>
    <x v="3"/>
    <x v="33"/>
    <x v="88"/>
    <n v="39301"/>
  </r>
  <r>
    <n v="24174"/>
    <n v="89164"/>
    <x v="1230"/>
    <d v="2023-06-29T00:00:00"/>
    <s v="High"/>
    <n v="0.08"/>
    <n v="4.53"/>
    <n v="-104.768"/>
    <s v=" "/>
    <n v="-369.26960000000003"/>
    <n v="15.14"/>
    <n v="16"/>
    <n v="231.23"/>
    <n v="2298"/>
    <x v="1861"/>
    <x v="1"/>
    <x v="2"/>
    <x v="0"/>
    <x v="0"/>
    <s v="Small Box"/>
    <x v="722"/>
    <n v="0.81"/>
    <x v="0"/>
    <x v="37"/>
    <x v="871"/>
    <n v="5439"/>
  </r>
  <r>
    <n v="24558"/>
    <n v="90898"/>
    <x v="1230"/>
    <d v="2023-07-01T00:00:00"/>
    <s v="Low"/>
    <n v="0.01"/>
    <n v="58.2"/>
    <n v="-221.56"/>
    <s v=" "/>
    <n v="-70.922799999999995"/>
    <n v="95.98"/>
    <n v="3"/>
    <n v="309.74"/>
    <n v="2118"/>
    <x v="1877"/>
    <x v="2"/>
    <x v="0"/>
    <x v="1"/>
    <x v="2"/>
    <s v="Jumbo Drum"/>
    <x v="996"/>
    <n v="0.57999999999999996"/>
    <x v="2"/>
    <x v="10"/>
    <x v="1170"/>
    <n v="76117"/>
  </r>
  <r>
    <n v="20815"/>
    <n v="91186"/>
    <x v="1231"/>
    <d v="2023-06-30T00:00:00"/>
    <s v="Critical"/>
    <n v="0.06"/>
    <n v="5.47"/>
    <n v="-146.6848"/>
    <s v=" "/>
    <n v="-0.85"/>
    <n v="3.58"/>
    <n v="17"/>
    <n v="59.23"/>
    <n v="2987"/>
    <x v="1976"/>
    <x v="1"/>
    <x v="0"/>
    <x v="0"/>
    <x v="1"/>
    <s v="Small Box"/>
    <x v="913"/>
    <n v="0.37"/>
    <x v="2"/>
    <x v="11"/>
    <x v="539"/>
    <n v="50265"/>
  </r>
  <r>
    <n v="21478"/>
    <n v="86804"/>
    <x v="1231"/>
    <d v="2023-07-05T00:00:00"/>
    <s v="Low"/>
    <n v="0.06"/>
    <n v="64.2"/>
    <n v="212.00399999999999"/>
    <n v="212.00399999999999"/>
    <n v="-41.86"/>
    <n v="216.6"/>
    <n v="18"/>
    <n v="3689.46"/>
    <n v="3132"/>
    <x v="1774"/>
    <x v="2"/>
    <x v="2"/>
    <x v="1"/>
    <x v="2"/>
    <s v="Jumbo Drum"/>
    <x v="1113"/>
    <n v="0.59"/>
    <x v="2"/>
    <x v="14"/>
    <x v="528"/>
    <n v="60060"/>
  </r>
  <r>
    <n v="21479"/>
    <n v="86804"/>
    <x v="1231"/>
    <d v="2023-07-03T00:00:00"/>
    <s v="Low"/>
    <n v="0"/>
    <n v="24.49"/>
    <n v="904.33199999999999"/>
    <n v="904.33199999999999"/>
    <s v=" "/>
    <n v="140.81"/>
    <n v="10"/>
    <n v="1445.68"/>
    <n v="3132"/>
    <x v="306"/>
    <x v="1"/>
    <x v="2"/>
    <x v="1"/>
    <x v="2"/>
    <s v="Large Box"/>
    <x v="885"/>
    <n v="0.56999999999999995"/>
    <x v="2"/>
    <x v="14"/>
    <x v="528"/>
    <n v="60060"/>
  </r>
  <r>
    <n v="22099"/>
    <n v="86039"/>
    <x v="1231"/>
    <d v="2023-06-29T00:00:00"/>
    <s v="Medium"/>
    <n v="0.09"/>
    <n v="54.12"/>
    <n v="3.528"/>
    <n v="3.528"/>
    <n v="-255.65"/>
    <n v="296.18"/>
    <n v="10"/>
    <n v="2769.96"/>
    <n v="2641"/>
    <x v="1294"/>
    <x v="2"/>
    <x v="0"/>
    <x v="1"/>
    <x v="9"/>
    <s v="Jumbo Box"/>
    <x v="279"/>
    <n v="0.76"/>
    <x v="3"/>
    <x v="12"/>
    <x v="985"/>
    <n v="33023"/>
  </r>
  <r>
    <n v="24219"/>
    <n v="86322"/>
    <x v="1231"/>
    <d v="2023-06-30T00:00:00"/>
    <s v="High"/>
    <n v="7.0000000000000007E-2"/>
    <n v="5.08"/>
    <n v="221.74529999999999"/>
    <n v="221.74529999999999"/>
    <s v=" "/>
    <n v="22.23"/>
    <n v="15"/>
    <n v="321.37"/>
    <n v="595"/>
    <x v="1501"/>
    <x v="1"/>
    <x v="1"/>
    <x v="1"/>
    <x v="7"/>
    <s v="Small Pack"/>
    <x v="1152"/>
    <n v="0.41"/>
    <x v="2"/>
    <x v="39"/>
    <x v="405"/>
    <n v="47401"/>
  </r>
  <r>
    <n v="24220"/>
    <n v="86322"/>
    <x v="1231"/>
    <d v="2023-06-30T00:00:00"/>
    <s v="High"/>
    <n v="7.0000000000000007E-2"/>
    <n v="1.25"/>
    <n v="457.47689999999994"/>
    <n v="457.47689999999994"/>
    <s v=" "/>
    <n v="55.99"/>
    <n v="14"/>
    <n v="663.01"/>
    <n v="595"/>
    <x v="1501"/>
    <x v="1"/>
    <x v="1"/>
    <x v="2"/>
    <x v="8"/>
    <s v="Small Pack"/>
    <x v="1102"/>
    <n v="0.55000000000000004"/>
    <x v="2"/>
    <x v="39"/>
    <x v="405"/>
    <n v="47401"/>
  </r>
  <r>
    <n v="25071"/>
    <n v="89135"/>
    <x v="1231"/>
    <d v="2023-06-30T00:00:00"/>
    <s v="Critical"/>
    <n v="0.05"/>
    <n v="15.01"/>
    <n v="-18.032000000000004"/>
    <s v=" "/>
    <s v=" "/>
    <n v="223.98"/>
    <n v="12"/>
    <n v="2584.5300000000002"/>
    <n v="3218"/>
    <x v="814"/>
    <x v="0"/>
    <x v="0"/>
    <x v="0"/>
    <x v="1"/>
    <s v="Small Box"/>
    <x v="841"/>
    <n v="0.38"/>
    <x v="3"/>
    <x v="20"/>
    <x v="1273"/>
    <n v="31313"/>
  </r>
  <r>
    <n v="25504"/>
    <n v="89694"/>
    <x v="1231"/>
    <d v="2023-06-29T00:00:00"/>
    <s v="Medium"/>
    <n v="0.05"/>
    <n v="70.2"/>
    <n v="-93.435999999999993"/>
    <s v=" "/>
    <n v="-59.12"/>
    <n v="122.99"/>
    <n v="13"/>
    <n v="1636.9"/>
    <n v="1348"/>
    <x v="2198"/>
    <x v="2"/>
    <x v="0"/>
    <x v="1"/>
    <x v="2"/>
    <s v="Jumbo Drum"/>
    <x v="173"/>
    <n v="0.74"/>
    <x v="3"/>
    <x v="12"/>
    <x v="603"/>
    <n v="33063"/>
  </r>
  <r>
    <n v="4480"/>
    <n v="31877"/>
    <x v="1232"/>
    <d v="2023-06-29T00:00:00"/>
    <s v="Medium"/>
    <n v="0.08"/>
    <n v="10.16"/>
    <n v="-211.54"/>
    <s v=" "/>
    <s v=" "/>
    <n v="8.3699999999999992"/>
    <n v="51"/>
    <n v="427.59"/>
    <n v="1106"/>
    <x v="272"/>
    <x v="1"/>
    <x v="1"/>
    <x v="1"/>
    <x v="7"/>
    <s v="Large Box"/>
    <x v="602"/>
    <n v="0.59"/>
    <x v="2"/>
    <x v="10"/>
    <x v="75"/>
    <n v="75220"/>
  </r>
  <r>
    <n v="18632"/>
    <n v="88608"/>
    <x v="1232"/>
    <d v="2023-07-03T00:00:00"/>
    <s v="Low"/>
    <n v="0.1"/>
    <n v="19.989999999999998"/>
    <n v="1897.5275999999999"/>
    <n v="1897.5275999999999"/>
    <n v="-66.230800000000002"/>
    <n v="165.98"/>
    <n v="17"/>
    <n v="2750.04"/>
    <n v="1211"/>
    <x v="369"/>
    <x v="1"/>
    <x v="2"/>
    <x v="0"/>
    <x v="1"/>
    <s v="Small Box"/>
    <x v="1162"/>
    <n v="0.4"/>
    <x v="2"/>
    <x v="39"/>
    <x v="137"/>
    <n v="46806"/>
  </r>
  <r>
    <n v="20405"/>
    <n v="90640"/>
    <x v="1232"/>
    <d v="2023-07-01T00:00:00"/>
    <s v="High"/>
    <n v="7.0000000000000007E-2"/>
    <n v="19.989999999999998"/>
    <n v="537.68399999999997"/>
    <n v="537.68399999999997"/>
    <s v=" "/>
    <n v="99.99"/>
    <n v="15"/>
    <n v="1444.4"/>
    <n v="1888"/>
    <x v="1175"/>
    <x v="1"/>
    <x v="2"/>
    <x v="2"/>
    <x v="5"/>
    <s v="Small Box"/>
    <x v="294"/>
    <n v="0.52"/>
    <x v="0"/>
    <x v="2"/>
    <x v="1311"/>
    <n v="14217"/>
  </r>
  <r>
    <n v="20406"/>
    <n v="90640"/>
    <x v="1232"/>
    <d v="2023-07-01T00:00:00"/>
    <s v="High"/>
    <n v="0.1"/>
    <n v="5.01"/>
    <n v="41.147999999999996"/>
    <n v="41.147999999999996"/>
    <s v=" "/>
    <n v="11.34"/>
    <n v="12"/>
    <n v="130.47"/>
    <n v="1888"/>
    <x v="1500"/>
    <x v="1"/>
    <x v="2"/>
    <x v="0"/>
    <x v="3"/>
    <s v="Small Box"/>
    <x v="70"/>
    <n v="0.36"/>
    <x v="0"/>
    <x v="2"/>
    <x v="1311"/>
    <n v="14217"/>
  </r>
  <r>
    <n v="21316"/>
    <n v="90278"/>
    <x v="1232"/>
    <d v="2023-06-30T00:00:00"/>
    <s v="Not Specified"/>
    <n v="0.08"/>
    <n v="5"/>
    <n v="2021.7827999999997"/>
    <n v="2021.7827999999997"/>
    <n v="-18.247600000000002"/>
    <n v="205.99"/>
    <n v="17"/>
    <n v="2930.12"/>
    <n v="830"/>
    <x v="240"/>
    <x v="1"/>
    <x v="2"/>
    <x v="2"/>
    <x v="8"/>
    <s v="Small Box"/>
    <x v="866"/>
    <n v="0.59"/>
    <x v="1"/>
    <x v="31"/>
    <x v="112"/>
    <n v="80033"/>
  </r>
  <r>
    <n v="21666"/>
    <n v="86562"/>
    <x v="1232"/>
    <d v="2023-07-08T00:00:00"/>
    <s v="Low"/>
    <n v="0.04"/>
    <n v="24.49"/>
    <n v="-3.3520000000000003"/>
    <s v=" "/>
    <s v=" "/>
    <n v="140.81"/>
    <n v="2"/>
    <n v="301.98"/>
    <n v="572"/>
    <x v="898"/>
    <x v="0"/>
    <x v="0"/>
    <x v="1"/>
    <x v="2"/>
    <s v="Large Box"/>
    <x v="885"/>
    <n v="0.56999999999999995"/>
    <x v="2"/>
    <x v="14"/>
    <x v="1302"/>
    <n v="60068"/>
  </r>
  <r>
    <n v="21973"/>
    <n v="86684"/>
    <x v="1232"/>
    <d v="2023-06-30T00:00:00"/>
    <s v="Not Specified"/>
    <n v="0.03"/>
    <n v="19.989999999999998"/>
    <n v="838.84679999999992"/>
    <n v="838.84679999999992"/>
    <n v="-56.68"/>
    <n v="83.93"/>
    <n v="14"/>
    <n v="1215.72"/>
    <n v="2232"/>
    <x v="121"/>
    <x v="1"/>
    <x v="1"/>
    <x v="0"/>
    <x v="14"/>
    <s v="Small Box"/>
    <x v="942"/>
    <n v="0.38"/>
    <x v="1"/>
    <x v="1"/>
    <x v="943"/>
    <n v="91711"/>
  </r>
  <r>
    <n v="21974"/>
    <n v="86684"/>
    <x v="1232"/>
    <d v="2023-06-30T00:00:00"/>
    <s v="Not Specified"/>
    <n v="0.06"/>
    <n v="5.47"/>
    <n v="72.432000000000002"/>
    <n v="72.432000000000002"/>
    <s v=" "/>
    <n v="22.84"/>
    <n v="5"/>
    <n v="112.67"/>
    <n v="2232"/>
    <x v="121"/>
    <x v="1"/>
    <x v="1"/>
    <x v="0"/>
    <x v="3"/>
    <s v="Small Box"/>
    <x v="901"/>
    <n v="0.39"/>
    <x v="1"/>
    <x v="1"/>
    <x v="943"/>
    <n v="91711"/>
  </r>
  <r>
    <n v="24749"/>
    <n v="87615"/>
    <x v="1232"/>
    <d v="2023-07-01T00:00:00"/>
    <s v="Low"/>
    <n v="0.05"/>
    <n v="3"/>
    <n v="834.07319999999993"/>
    <n v="834.07319999999993"/>
    <s v=" "/>
    <n v="125.99"/>
    <n v="12"/>
    <n v="1250.19"/>
    <n v="1623"/>
    <x v="565"/>
    <x v="0"/>
    <x v="3"/>
    <x v="2"/>
    <x v="8"/>
    <s v="Small Box"/>
    <x v="534"/>
    <n v="0.59"/>
    <x v="2"/>
    <x v="39"/>
    <x v="824"/>
    <n v="46375"/>
  </r>
  <r>
    <n v="24750"/>
    <n v="87615"/>
    <x v="1232"/>
    <d v="2023-06-29T00:00:00"/>
    <s v="Low"/>
    <n v="0"/>
    <n v="8.99"/>
    <n v="756.8424"/>
    <n v="756.8424"/>
    <n v="-813.05856000000006"/>
    <n v="195.99"/>
    <n v="9"/>
    <n v="1504.1"/>
    <n v="1623"/>
    <x v="1970"/>
    <x v="0"/>
    <x v="3"/>
    <x v="2"/>
    <x v="8"/>
    <s v="Small Box"/>
    <x v="261"/>
    <n v="0.6"/>
    <x v="2"/>
    <x v="39"/>
    <x v="824"/>
    <n v="46375"/>
  </r>
  <r>
    <n v="25346"/>
    <n v="86716"/>
    <x v="1232"/>
    <d v="2023-06-30T00:00:00"/>
    <s v="Not Specified"/>
    <n v="7.0000000000000007E-2"/>
    <n v="30"/>
    <n v="-179.48"/>
    <s v=" "/>
    <s v=" "/>
    <n v="180.98"/>
    <n v="2"/>
    <n v="378.56"/>
    <n v="1447"/>
    <x v="1755"/>
    <x v="2"/>
    <x v="3"/>
    <x v="1"/>
    <x v="2"/>
    <s v="Jumbo Drum"/>
    <x v="682"/>
    <n v="0.69"/>
    <x v="0"/>
    <x v="23"/>
    <x v="1085"/>
    <n v="16509"/>
  </r>
  <r>
    <n v="20452"/>
    <n v="90969"/>
    <x v="1233"/>
    <d v="2023-07-01T00:00:00"/>
    <s v="High"/>
    <n v="0.04"/>
    <n v="7.01"/>
    <n v="-70.885999999999996"/>
    <s v=" "/>
    <s v=" "/>
    <n v="3.89"/>
    <n v="7"/>
    <n v="30.7"/>
    <n v="2329"/>
    <x v="169"/>
    <x v="1"/>
    <x v="0"/>
    <x v="0"/>
    <x v="1"/>
    <s v="Small Box"/>
    <x v="661"/>
    <n v="0.37"/>
    <x v="2"/>
    <x v="11"/>
    <x v="910"/>
    <n v="52240"/>
  </r>
  <r>
    <n v="20794"/>
    <n v="86435"/>
    <x v="1233"/>
    <d v="2023-06-30T00:00:00"/>
    <s v="Critical"/>
    <n v="0.03"/>
    <n v="0.5"/>
    <n v="17.130900000000004"/>
    <n v="17.130900000000004"/>
    <s v=" "/>
    <n v="2.61"/>
    <n v="17"/>
    <n v="44.52"/>
    <n v="3118"/>
    <x v="639"/>
    <x v="1"/>
    <x v="2"/>
    <x v="0"/>
    <x v="12"/>
    <s v="Small Box"/>
    <x v="521"/>
    <n v="0.39"/>
    <x v="3"/>
    <x v="12"/>
    <x v="869"/>
    <n v="34761"/>
  </r>
  <r>
    <n v="24591"/>
    <n v="89110"/>
    <x v="1233"/>
    <d v="2023-06-30T00:00:00"/>
    <s v="Low"/>
    <n v="0"/>
    <n v="14.83"/>
    <n v="81.143999999999991"/>
    <n v="81.143999999999991"/>
    <s v=" "/>
    <n v="54.74"/>
    <n v="2"/>
    <n v="117.6"/>
    <n v="1771"/>
    <x v="933"/>
    <x v="1"/>
    <x v="0"/>
    <x v="1"/>
    <x v="7"/>
    <s v="Small Box"/>
    <x v="1114"/>
    <n v="0.54"/>
    <x v="2"/>
    <x v="14"/>
    <x v="235"/>
    <n v="61032"/>
  </r>
  <r>
    <n v="23742"/>
    <n v="90313"/>
    <x v="1234"/>
    <d v="2023-07-01T00:00:00"/>
    <s v="Not Specified"/>
    <n v="7.0000000000000007E-2"/>
    <n v="6.22"/>
    <n v="-51.208799999999997"/>
    <s v=" "/>
    <s v=" "/>
    <n v="6.48"/>
    <n v="7"/>
    <n v="45.21"/>
    <n v="2945"/>
    <x v="351"/>
    <x v="1"/>
    <x v="2"/>
    <x v="0"/>
    <x v="3"/>
    <s v="Small Box"/>
    <x v="456"/>
    <n v="0.37"/>
    <x v="2"/>
    <x v="27"/>
    <x v="370"/>
    <n v="48858"/>
  </r>
  <r>
    <n v="23813"/>
    <n v="91373"/>
    <x v="1234"/>
    <d v="2023-07-03T00:00:00"/>
    <s v="Not Specified"/>
    <n v="0"/>
    <n v="29.21"/>
    <n v="-2209.5640000000003"/>
    <s v=" "/>
    <s v=" "/>
    <n v="179.29"/>
    <n v="16"/>
    <n v="2440.91"/>
    <n v="1910"/>
    <x v="2531"/>
    <x v="2"/>
    <x v="0"/>
    <x v="1"/>
    <x v="9"/>
    <s v="Jumbo Box"/>
    <x v="101"/>
    <n v="0.74"/>
    <x v="3"/>
    <x v="20"/>
    <x v="547"/>
    <n v="30269"/>
  </r>
  <r>
    <n v="24675"/>
    <n v="89677"/>
    <x v="1234"/>
    <d v="2023-07-01T00:00:00"/>
    <s v="High"/>
    <n v="0.03"/>
    <n v="6.07"/>
    <n v="-116.78800000000001"/>
    <s v=" "/>
    <s v=" "/>
    <n v="4.9800000000000004"/>
    <n v="3"/>
    <n v="17.53"/>
    <n v="2124"/>
    <x v="1869"/>
    <x v="1"/>
    <x v="1"/>
    <x v="0"/>
    <x v="3"/>
    <s v="Small Box"/>
    <x v="502"/>
    <n v="0.36"/>
    <x v="3"/>
    <x v="34"/>
    <x v="548"/>
    <n v="72301"/>
  </r>
  <r>
    <n v="25549"/>
    <n v="88526"/>
    <x v="1234"/>
    <d v="2023-07-08T00:00:00"/>
    <s v="Low"/>
    <n v="0.08"/>
    <n v="26.3"/>
    <n v="1001.4452999999999"/>
    <n v="1001.4452999999999"/>
    <s v=" "/>
    <n v="120.97"/>
    <n v="12"/>
    <n v="1451.37"/>
    <n v="3"/>
    <x v="2101"/>
    <x v="2"/>
    <x v="2"/>
    <x v="2"/>
    <x v="6"/>
    <s v="Jumbo Drum"/>
    <x v="27"/>
    <n v="0.38"/>
    <x v="1"/>
    <x v="4"/>
    <x v="561"/>
    <n v="98221"/>
  </r>
  <r>
    <n v="18599"/>
    <n v="86394"/>
    <x v="1235"/>
    <d v="2023-07-03T00:00:00"/>
    <s v="Not Specified"/>
    <n v="0.04"/>
    <n v="0.5"/>
    <n v="29.504399999999997"/>
    <n v="29.504399999999997"/>
    <n v="-50.244999999999997"/>
    <n v="6.3"/>
    <n v="7"/>
    <n v="42.76"/>
    <n v="393"/>
    <x v="1628"/>
    <x v="1"/>
    <x v="2"/>
    <x v="0"/>
    <x v="12"/>
    <s v="Small Box"/>
    <x v="168"/>
    <n v="0.39"/>
    <x v="0"/>
    <x v="2"/>
    <x v="181"/>
    <n v="13021"/>
  </r>
  <r>
    <n v="18604"/>
    <n v="88376"/>
    <x v="1235"/>
    <d v="2023-07-06T00:00:00"/>
    <s v="Low"/>
    <n v="7.0000000000000007E-2"/>
    <n v="8.99"/>
    <n v="-25.928159999999998"/>
    <s v=" "/>
    <s v=" "/>
    <n v="11.66"/>
    <n v="1"/>
    <n v="14.17"/>
    <n v="1011"/>
    <x v="2099"/>
    <x v="1"/>
    <x v="0"/>
    <x v="0"/>
    <x v="4"/>
    <s v="Small Pack"/>
    <x v="53"/>
    <n v="0.59"/>
    <x v="0"/>
    <x v="30"/>
    <x v="1009"/>
    <n v="7712"/>
  </r>
  <r>
    <n v="21251"/>
    <n v="87666"/>
    <x v="1235"/>
    <d v="2023-07-04T00:00:00"/>
    <s v="Critical"/>
    <n v="0.06"/>
    <n v="5.37"/>
    <n v="86.517759999999996"/>
    <n v="86.517759999999996"/>
    <s v=" "/>
    <n v="25.98"/>
    <n v="7"/>
    <n v="174.54"/>
    <n v="25"/>
    <x v="117"/>
    <x v="1"/>
    <x v="2"/>
    <x v="0"/>
    <x v="13"/>
    <s v="Medium Box"/>
    <x v="810"/>
    <n v="0.5"/>
    <x v="1"/>
    <x v="1"/>
    <x v="1243"/>
    <n v="92530"/>
  </r>
  <r>
    <n v="21252"/>
    <n v="87666"/>
    <x v="1235"/>
    <d v="2023-07-04T00:00:00"/>
    <s v="Critical"/>
    <n v="0.05"/>
    <n v="7.07"/>
    <n v="1268.4891"/>
    <n v="1268.4891"/>
    <s v=" "/>
    <n v="155.06"/>
    <n v="12"/>
    <n v="1838.39"/>
    <n v="25"/>
    <x v="117"/>
    <x v="1"/>
    <x v="2"/>
    <x v="0"/>
    <x v="0"/>
    <s v="Small Box"/>
    <x v="4"/>
    <n v="0.59"/>
    <x v="1"/>
    <x v="1"/>
    <x v="1243"/>
    <n v="92530"/>
  </r>
  <r>
    <n v="22118"/>
    <n v="87943"/>
    <x v="1235"/>
    <d v="2023-07-04T00:00:00"/>
    <s v="High"/>
    <n v="0.1"/>
    <n v="5.01"/>
    <n v="-97.034976"/>
    <s v=" "/>
    <n v="-121.892"/>
    <n v="5.74"/>
    <n v="18"/>
    <n v="101.3"/>
    <n v="1136"/>
    <x v="1206"/>
    <x v="1"/>
    <x v="1"/>
    <x v="0"/>
    <x v="1"/>
    <s v="Small Box"/>
    <x v="690"/>
    <n v="0.39"/>
    <x v="2"/>
    <x v="14"/>
    <x v="550"/>
    <n v="60188"/>
  </r>
  <r>
    <n v="23242"/>
    <n v="87158"/>
    <x v="1235"/>
    <d v="2023-07-03T00:00:00"/>
    <s v="Not Specified"/>
    <n v="0"/>
    <n v="37.58"/>
    <n v="131.42189999999999"/>
    <n v="131.42189999999999"/>
    <n v="-66.05"/>
    <n v="70.709999999999994"/>
    <n v="15"/>
    <n v="1126.49"/>
    <n v="2062"/>
    <x v="65"/>
    <x v="1"/>
    <x v="2"/>
    <x v="1"/>
    <x v="7"/>
    <s v="Wrap Bag"/>
    <x v="1210"/>
    <n v="0.78"/>
    <x v="3"/>
    <x v="16"/>
    <x v="127"/>
    <n v="23111"/>
  </r>
  <r>
    <n v="23243"/>
    <n v="87158"/>
    <x v="1235"/>
    <d v="2023-07-04T00:00:00"/>
    <s v="Not Specified"/>
    <n v="7.0000000000000007E-2"/>
    <n v="8.99"/>
    <n v="123.07799999999999"/>
    <n v="123.07799999999999"/>
    <n v="-1730.3"/>
    <n v="65.989999999999995"/>
    <n v="6"/>
    <n v="320.62"/>
    <n v="2062"/>
    <x v="2116"/>
    <x v="0"/>
    <x v="2"/>
    <x v="2"/>
    <x v="8"/>
    <s v="Small Box"/>
    <x v="591"/>
    <n v="0.57999999999999996"/>
    <x v="3"/>
    <x v="16"/>
    <x v="127"/>
    <n v="23111"/>
  </r>
  <r>
    <n v="24497"/>
    <n v="85863"/>
    <x v="1235"/>
    <d v="2023-07-03T00:00:00"/>
    <s v="Medium"/>
    <n v="0.09"/>
    <n v="30"/>
    <n v="25.704000000000001"/>
    <n v="25.704000000000001"/>
    <n v="-457.16"/>
    <n v="60.98"/>
    <n v="4"/>
    <n v="240.63"/>
    <n v="258"/>
    <x v="1242"/>
    <x v="2"/>
    <x v="1"/>
    <x v="1"/>
    <x v="2"/>
    <s v="Jumbo Drum"/>
    <x v="369"/>
    <n v="0.7"/>
    <x v="3"/>
    <x v="12"/>
    <x v="551"/>
    <n v="33772"/>
  </r>
  <r>
    <n v="25760"/>
    <n v="89082"/>
    <x v="1235"/>
    <d v="2023-07-03T00:00:00"/>
    <s v="High"/>
    <n v="0.02"/>
    <n v="9.0299999999999994"/>
    <n v="41.463679999999997"/>
    <n v="41.463679999999997"/>
    <n v="-164.02679999999998"/>
    <n v="18.97"/>
    <n v="8"/>
    <n v="154.84"/>
    <n v="1443"/>
    <x v="1652"/>
    <x v="1"/>
    <x v="2"/>
    <x v="0"/>
    <x v="3"/>
    <s v="Small Box"/>
    <x v="118"/>
    <n v="0.37"/>
    <x v="2"/>
    <x v="26"/>
    <x v="627"/>
    <n v="63130"/>
  </r>
  <r>
    <n v="25825"/>
    <n v="88797"/>
    <x v="1235"/>
    <d v="2023-07-03T00:00:00"/>
    <s v="Not Specified"/>
    <n v="0.08"/>
    <n v="5.97"/>
    <n v="197.74709999999996"/>
    <n v="197.74709999999996"/>
    <n v="-2301.2359999999999"/>
    <n v="19.98"/>
    <n v="15"/>
    <n v="286.58999999999997"/>
    <n v="2169"/>
    <x v="1157"/>
    <x v="0"/>
    <x v="3"/>
    <x v="0"/>
    <x v="3"/>
    <s v="Small Box"/>
    <x v="781"/>
    <n v="0.38"/>
    <x v="0"/>
    <x v="30"/>
    <x v="792"/>
    <n v="7011"/>
  </r>
  <r>
    <n v="25826"/>
    <n v="88797"/>
    <x v="1235"/>
    <d v="2023-07-03T00:00:00"/>
    <s v="Not Specified"/>
    <n v="0.05"/>
    <n v="35"/>
    <n v="-427.62768"/>
    <s v=" "/>
    <n v="-73.14"/>
    <n v="95.99"/>
    <n v="6"/>
    <n v="589.97"/>
    <n v="2168"/>
    <x v="1312"/>
    <x v="0"/>
    <x v="3"/>
    <x v="0"/>
    <x v="0"/>
    <s v="Large Box"/>
    <x v="0"/>
    <m/>
    <x v="0"/>
    <x v="29"/>
    <x v="1393"/>
    <n v="2018"/>
  </r>
  <r>
    <n v="5344"/>
    <n v="37987"/>
    <x v="1236"/>
    <d v="2023-07-04T00:00:00"/>
    <s v="High"/>
    <n v="0.1"/>
    <n v="0.49"/>
    <n v="137.47"/>
    <n v="137.47"/>
    <n v="-116.3455"/>
    <n v="12.53"/>
    <n v="36"/>
    <n v="414.1"/>
    <n v="2303"/>
    <x v="735"/>
    <x v="1"/>
    <x v="2"/>
    <x v="0"/>
    <x v="12"/>
    <s v="Small Box"/>
    <x v="618"/>
    <n v="0.38"/>
    <x v="0"/>
    <x v="2"/>
    <x v="2"/>
    <n v="10011"/>
  </r>
  <r>
    <n v="20978"/>
    <n v="88641"/>
    <x v="1236"/>
    <d v="2023-07-05T00:00:00"/>
    <s v="High"/>
    <n v="0.04"/>
    <n v="0.5"/>
    <n v="12.716699999999999"/>
    <n v="12.716699999999999"/>
    <s v=" "/>
    <n v="3.69"/>
    <n v="5"/>
    <n v="18.43"/>
    <n v="1020"/>
    <x v="467"/>
    <x v="1"/>
    <x v="1"/>
    <x v="0"/>
    <x v="12"/>
    <s v="Small Box"/>
    <x v="782"/>
    <n v="0.38"/>
    <x v="2"/>
    <x v="38"/>
    <x v="236"/>
    <n v="66762"/>
  </r>
  <r>
    <n v="22184"/>
    <n v="90420"/>
    <x v="1236"/>
    <d v="2023-07-04T00:00:00"/>
    <s v="Medium"/>
    <n v="0.06"/>
    <n v="1.25"/>
    <n v="357.54419999999993"/>
    <n v="357.54419999999993"/>
    <n v="-433.85600000000005"/>
    <n v="35.99"/>
    <n v="17"/>
    <n v="518.17999999999995"/>
    <n v="1949"/>
    <x v="752"/>
    <x v="1"/>
    <x v="2"/>
    <x v="2"/>
    <x v="8"/>
    <s v="Small Pack"/>
    <x v="1026"/>
    <n v="0.56999999999999995"/>
    <x v="1"/>
    <x v="45"/>
    <x v="246"/>
    <n v="59715"/>
  </r>
  <r>
    <n v="22185"/>
    <n v="90420"/>
    <x v="1236"/>
    <d v="2023-07-06T00:00:00"/>
    <s v="Medium"/>
    <n v="0.02"/>
    <n v="5.37"/>
    <n v="267.47159999999997"/>
    <n v="267.47159999999997"/>
    <s v=" "/>
    <n v="25.98"/>
    <n v="15"/>
    <n v="387.64"/>
    <n v="1950"/>
    <x v="2285"/>
    <x v="1"/>
    <x v="2"/>
    <x v="0"/>
    <x v="13"/>
    <s v="Medium Box"/>
    <x v="810"/>
    <n v="0.5"/>
    <x v="1"/>
    <x v="45"/>
    <x v="559"/>
    <n v="59750"/>
  </r>
  <r>
    <n v="22186"/>
    <n v="90420"/>
    <x v="1236"/>
    <d v="2023-07-05T00:00:00"/>
    <s v="Medium"/>
    <n v="0.03"/>
    <n v="5.22"/>
    <n v="-31.163040000000002"/>
    <s v=" "/>
    <n v="-102.16"/>
    <n v="6.24"/>
    <n v="7"/>
    <n v="45.56"/>
    <n v="1950"/>
    <x v="752"/>
    <x v="1"/>
    <x v="2"/>
    <x v="1"/>
    <x v="7"/>
    <s v="Small Box"/>
    <x v="637"/>
    <n v="0.6"/>
    <x v="1"/>
    <x v="45"/>
    <x v="559"/>
    <n v="59750"/>
  </r>
  <r>
    <n v="22322"/>
    <n v="91289"/>
    <x v="1236"/>
    <d v="2023-07-06T00:00:00"/>
    <s v="High"/>
    <n v="7.0000000000000007E-2"/>
    <n v="1.0900000000000001"/>
    <n v="88.064699999999988"/>
    <n v="88.064699999999988"/>
    <s v=" "/>
    <n v="9.93"/>
    <n v="13"/>
    <n v="127.63"/>
    <n v="2459"/>
    <x v="2532"/>
    <x v="1"/>
    <x v="0"/>
    <x v="0"/>
    <x v="4"/>
    <s v="Wrap Bag"/>
    <x v="614"/>
    <n v="0.43"/>
    <x v="2"/>
    <x v="3"/>
    <x v="350"/>
    <n v="55432"/>
  </r>
  <r>
    <n v="24152"/>
    <n v="86865"/>
    <x v="1236"/>
    <d v="2023-07-05T00:00:00"/>
    <s v="Medium"/>
    <n v="0"/>
    <n v="0.7"/>
    <n v="-94.442599999999999"/>
    <s v=" "/>
    <n v="-90.41"/>
    <n v="1.26"/>
    <n v="12"/>
    <n v="15.37"/>
    <n v="3113"/>
    <x v="1358"/>
    <x v="1"/>
    <x v="2"/>
    <x v="0"/>
    <x v="15"/>
    <s v="Wrap Bag"/>
    <x v="831"/>
    <n v="0.81"/>
    <x v="3"/>
    <x v="6"/>
    <x v="811"/>
    <n v="70560"/>
  </r>
  <r>
    <n v="24699"/>
    <n v="88420"/>
    <x v="1236"/>
    <d v="2023-07-03T00:00:00"/>
    <s v="High"/>
    <n v="0"/>
    <n v="5.92"/>
    <n v="832.66439999999989"/>
    <n v="832.66439999999989"/>
    <n v="-606.59500000000003"/>
    <n v="115.99"/>
    <n v="12"/>
    <n v="1206.76"/>
    <n v="2127"/>
    <x v="1294"/>
    <x v="1"/>
    <x v="0"/>
    <x v="2"/>
    <x v="8"/>
    <s v="Small Box"/>
    <x v="551"/>
    <n v="0.57999999999999996"/>
    <x v="2"/>
    <x v="27"/>
    <x v="273"/>
    <n v="48310"/>
  </r>
  <r>
    <n v="25136"/>
    <n v="86563"/>
    <x v="1236"/>
    <d v="2023-07-03T00:00:00"/>
    <s v="Critical"/>
    <n v="0.03"/>
    <n v="8.99"/>
    <n v="2047.1333999999999"/>
    <n v="2047.1333999999999"/>
    <n v="-89.278000000000006"/>
    <n v="195.99"/>
    <n v="17"/>
    <n v="2966.86"/>
    <n v="574"/>
    <x v="898"/>
    <x v="1"/>
    <x v="2"/>
    <x v="2"/>
    <x v="8"/>
    <s v="Small Box"/>
    <x v="667"/>
    <n v="0.57999999999999996"/>
    <x v="2"/>
    <x v="14"/>
    <x v="579"/>
    <n v="61604"/>
  </r>
  <r>
    <n v="23057"/>
    <n v="87144"/>
    <x v="1237"/>
    <d v="2023-07-06T00:00:00"/>
    <s v="High"/>
    <n v="0.04"/>
    <n v="19.989999999999998"/>
    <n v="1497.3344999999999"/>
    <n v="1497.3344999999999"/>
    <n v="-15.416399999999999"/>
    <n v="165.2"/>
    <n v="13"/>
    <n v="2170.0500000000002"/>
    <n v="923"/>
    <x v="385"/>
    <x v="0"/>
    <x v="3"/>
    <x v="0"/>
    <x v="0"/>
    <s v="Small Box"/>
    <x v="643"/>
    <n v="0.59"/>
    <x v="1"/>
    <x v="1"/>
    <x v="361"/>
    <n v="96003"/>
  </r>
  <r>
    <n v="23819"/>
    <n v="87771"/>
    <x v="1237"/>
    <d v="2023-07-06T00:00:00"/>
    <s v="Medium"/>
    <n v="0.08"/>
    <n v="12.98"/>
    <n v="-19.969152000000001"/>
    <s v=" "/>
    <n v="-266.57400000000001"/>
    <n v="24.92"/>
    <n v="14"/>
    <n v="328.84"/>
    <n v="1145"/>
    <x v="2533"/>
    <x v="1"/>
    <x v="1"/>
    <x v="0"/>
    <x v="1"/>
    <s v="Small Box"/>
    <x v="321"/>
    <n v="0.39"/>
    <x v="2"/>
    <x v="10"/>
    <x v="898"/>
    <n v="75165"/>
  </r>
  <r>
    <n v="25468"/>
    <n v="86586"/>
    <x v="1237"/>
    <d v="2023-07-05T00:00:00"/>
    <s v="Medium"/>
    <n v="0.06"/>
    <n v="7.49"/>
    <n v="-158.10432"/>
    <s v=" "/>
    <s v=" "/>
    <n v="3.34"/>
    <n v="11"/>
    <n v="38.67"/>
    <n v="1142"/>
    <x v="736"/>
    <x v="1"/>
    <x v="0"/>
    <x v="0"/>
    <x v="4"/>
    <s v="Wrap Bag"/>
    <x v="455"/>
    <n v="0.54"/>
    <x v="2"/>
    <x v="10"/>
    <x v="556"/>
    <n v="76706"/>
  </r>
  <r>
    <n v="25831"/>
    <n v="86364"/>
    <x v="1237"/>
    <d v="2023-07-06T00:00:00"/>
    <s v="Low"/>
    <n v="0.04"/>
    <n v="6.71"/>
    <n v="118.34189999999998"/>
    <n v="118.34189999999998"/>
    <s v=" "/>
    <n v="23.99"/>
    <n v="7"/>
    <n v="171.51"/>
    <n v="915"/>
    <x v="1525"/>
    <x v="1"/>
    <x v="2"/>
    <x v="0"/>
    <x v="14"/>
    <s v="Small Box"/>
    <x v="1055"/>
    <n v="0.35"/>
    <x v="2"/>
    <x v="10"/>
    <x v="14"/>
    <n v="77803"/>
  </r>
  <r>
    <n v="25832"/>
    <n v="86364"/>
    <x v="1237"/>
    <d v="2023-07-08T00:00:00"/>
    <s v="Low"/>
    <n v="0.09"/>
    <n v="4.8600000000000003"/>
    <n v="184.53359999999998"/>
    <n v="184.53359999999998"/>
    <n v="-247.55157000000003"/>
    <n v="55.98"/>
    <n v="5"/>
    <n v="267.44"/>
    <n v="916"/>
    <x v="240"/>
    <x v="1"/>
    <x v="2"/>
    <x v="0"/>
    <x v="3"/>
    <s v="Small Box"/>
    <x v="765"/>
    <n v="0.36"/>
    <x v="2"/>
    <x v="10"/>
    <x v="289"/>
    <n v="76028"/>
  </r>
  <r>
    <n v="25834"/>
    <n v="86364"/>
    <x v="1237"/>
    <d v="2023-07-06T00:00:00"/>
    <s v="Low"/>
    <n v="7.0000000000000007E-2"/>
    <n v="69"/>
    <n v="-344.56363200000004"/>
    <s v=" "/>
    <n v="-277.20924000000002"/>
    <n v="290.98"/>
    <n v="5"/>
    <n v="1377.7"/>
    <n v="916"/>
    <x v="240"/>
    <x v="1"/>
    <x v="2"/>
    <x v="1"/>
    <x v="9"/>
    <s v="Large Box"/>
    <x v="1129"/>
    <n v="0.67"/>
    <x v="2"/>
    <x v="10"/>
    <x v="289"/>
    <n v="76028"/>
  </r>
  <r>
    <n v="24572"/>
    <n v="86617"/>
    <x v="1238"/>
    <d v="2023-07-05T00:00:00"/>
    <s v="Not Specified"/>
    <n v="0.02"/>
    <n v="8.3699999999999992"/>
    <n v="-232.76064"/>
    <s v=" "/>
    <s v=" "/>
    <n v="6.84"/>
    <n v="16"/>
    <n v="113.38"/>
    <n v="2265"/>
    <x v="1602"/>
    <x v="1"/>
    <x v="3"/>
    <x v="0"/>
    <x v="16"/>
    <s v="Small Pack"/>
    <x v="137"/>
    <n v="0.57999999999999996"/>
    <x v="2"/>
    <x v="26"/>
    <x v="609"/>
    <n v="64130"/>
  </r>
  <r>
    <n v="24573"/>
    <n v="86617"/>
    <x v="1238"/>
    <d v="2023-07-07T00:00:00"/>
    <s v="Not Specified"/>
    <n v="0.02"/>
    <n v="1.49"/>
    <n v="8.998304000000001"/>
    <n v="8.998304000000001"/>
    <n v="-33.4"/>
    <n v="4.55"/>
    <n v="4"/>
    <n v="19.86"/>
    <n v="2266"/>
    <x v="214"/>
    <x v="1"/>
    <x v="3"/>
    <x v="0"/>
    <x v="1"/>
    <s v="Small Box"/>
    <x v="337"/>
    <n v="0.35"/>
    <x v="2"/>
    <x v="26"/>
    <x v="470"/>
    <n v="63122"/>
  </r>
  <r>
    <n v="25252"/>
    <n v="91120"/>
    <x v="1238"/>
    <d v="2023-07-06T00:00:00"/>
    <s v="Medium"/>
    <n v="0.02"/>
    <n v="0.5"/>
    <n v="-0.89376"/>
    <s v=" "/>
    <s v=" "/>
    <n v="3.69"/>
    <n v="1"/>
    <n v="4.04"/>
    <n v="1466"/>
    <x v="324"/>
    <x v="1"/>
    <x v="3"/>
    <x v="0"/>
    <x v="12"/>
    <s v="Small Box"/>
    <x v="992"/>
    <n v="0.38"/>
    <x v="2"/>
    <x v="8"/>
    <x v="228"/>
    <n v="68601"/>
  </r>
  <r>
    <n v="18679"/>
    <n v="86627"/>
    <x v="1239"/>
    <d v="2023-07-07T00:00:00"/>
    <s v="Not Specified"/>
    <n v="0.09"/>
    <n v="8.5399999999999991"/>
    <n v="-120.04656"/>
    <s v=" "/>
    <s v=" "/>
    <n v="8.75"/>
    <n v="14"/>
    <n v="120.04"/>
    <n v="236"/>
    <x v="1472"/>
    <x v="1"/>
    <x v="1"/>
    <x v="1"/>
    <x v="7"/>
    <s v="Small Pack"/>
    <x v="1171"/>
    <n v="0.43"/>
    <x v="1"/>
    <x v="31"/>
    <x v="200"/>
    <n v="80027"/>
  </r>
  <r>
    <n v="21336"/>
    <n v="88168"/>
    <x v="1239"/>
    <d v="2023-07-07T00:00:00"/>
    <s v="Not Specified"/>
    <n v="0.08"/>
    <n v="0.5"/>
    <n v="8.2868999999999993"/>
    <n v="8.2868999999999993"/>
    <s v=" "/>
    <n v="3.15"/>
    <n v="4"/>
    <n v="12.01"/>
    <n v="2290"/>
    <x v="927"/>
    <x v="1"/>
    <x v="0"/>
    <x v="0"/>
    <x v="12"/>
    <s v="Small Box"/>
    <x v="1025"/>
    <n v="0.37"/>
    <x v="2"/>
    <x v="3"/>
    <x v="557"/>
    <n v="55433"/>
  </r>
  <r>
    <n v="21382"/>
    <n v="86965"/>
    <x v="1239"/>
    <d v="2023-07-11T00:00:00"/>
    <s v="Low"/>
    <n v="0.03"/>
    <n v="2.99"/>
    <n v="-4.0903200000000002"/>
    <s v=" "/>
    <s v=" "/>
    <n v="6.75"/>
    <n v="1"/>
    <n v="7.75"/>
    <n v="1828"/>
    <x v="2534"/>
    <x v="1"/>
    <x v="2"/>
    <x v="0"/>
    <x v="1"/>
    <s v="Small Box"/>
    <x v="786"/>
    <n v="0.35"/>
    <x v="2"/>
    <x v="11"/>
    <x v="189"/>
    <n v="50613"/>
  </r>
  <r>
    <n v="23607"/>
    <n v="85975"/>
    <x v="1239"/>
    <d v="2023-07-07T00:00:00"/>
    <s v="Medium"/>
    <n v="0.04"/>
    <n v="8.99"/>
    <n v="1327.9670999999998"/>
    <n v="1327.9670999999998"/>
    <s v=" "/>
    <n v="155.99"/>
    <n v="14"/>
    <n v="1924.59"/>
    <n v="211"/>
    <x v="1181"/>
    <x v="1"/>
    <x v="1"/>
    <x v="2"/>
    <x v="8"/>
    <s v="Small Box"/>
    <x v="716"/>
    <n v="0.57999999999999996"/>
    <x v="0"/>
    <x v="2"/>
    <x v="558"/>
    <n v="13501"/>
  </r>
  <r>
    <n v="26216"/>
    <n v="87482"/>
    <x v="1239"/>
    <d v="2023-07-07T00:00:00"/>
    <s v="Medium"/>
    <n v="0.03"/>
    <n v="6.93"/>
    <n v="126.9738"/>
    <n v="126.9738"/>
    <s v=" "/>
    <n v="26.48"/>
    <n v="7"/>
    <n v="184.02"/>
    <n v="3376"/>
    <x v="364"/>
    <x v="1"/>
    <x v="0"/>
    <x v="1"/>
    <x v="7"/>
    <s v="Small Box"/>
    <x v="492"/>
    <n v="0.49"/>
    <x v="0"/>
    <x v="0"/>
    <x v="1259"/>
    <n v="21117"/>
  </r>
  <r>
    <n v="22277"/>
    <n v="86365"/>
    <x v="1240"/>
    <d v="2023-07-12T00:00:00"/>
    <s v="Low"/>
    <n v="0.09"/>
    <n v="7.01"/>
    <n v="-138.74575199999998"/>
    <s v=" "/>
    <n v="-93.06450000000001"/>
    <n v="3.89"/>
    <n v="11"/>
    <n v="44.44"/>
    <n v="914"/>
    <x v="787"/>
    <x v="0"/>
    <x v="2"/>
    <x v="0"/>
    <x v="1"/>
    <s v="Small Box"/>
    <x v="661"/>
    <n v="0.37"/>
    <x v="2"/>
    <x v="10"/>
    <x v="1167"/>
    <n v="78521"/>
  </r>
  <r>
    <n v="22336"/>
    <n v="86029"/>
    <x v="1240"/>
    <d v="2023-07-07T00:00:00"/>
    <s v="Critical"/>
    <n v="7.0000000000000007E-2"/>
    <n v="5.92"/>
    <n v="1024.9122"/>
    <n v="1024.9122"/>
    <n v="-4.3009999999999939"/>
    <n v="115.99"/>
    <n v="15"/>
    <n v="1485.38"/>
    <n v="453"/>
    <x v="615"/>
    <x v="1"/>
    <x v="0"/>
    <x v="2"/>
    <x v="8"/>
    <s v="Small Box"/>
    <x v="551"/>
    <n v="0.57999999999999996"/>
    <x v="1"/>
    <x v="1"/>
    <x v="422"/>
    <n v="95032"/>
  </r>
  <r>
    <n v="22611"/>
    <n v="89954"/>
    <x v="1240"/>
    <d v="2023-07-09T00:00:00"/>
    <s v="Medium"/>
    <n v="0.05"/>
    <n v="4.99"/>
    <n v="-17.726544000000001"/>
    <s v=" "/>
    <s v=" "/>
    <n v="45.99"/>
    <n v="5"/>
    <n v="190.81"/>
    <n v="1778"/>
    <x v="391"/>
    <x v="1"/>
    <x v="2"/>
    <x v="2"/>
    <x v="8"/>
    <s v="Small Box"/>
    <x v="272"/>
    <n v="0.56000000000000005"/>
    <x v="2"/>
    <x v="39"/>
    <x v="802"/>
    <n v="47906"/>
  </r>
  <r>
    <n v="23796"/>
    <n v="89556"/>
    <x v="1240"/>
    <d v="2023-07-09T00:00:00"/>
    <s v="Low"/>
    <n v="0.09"/>
    <n v="5.3"/>
    <n v="109.34399999999999"/>
    <n v="109.34399999999999"/>
    <n v="-222.40640000000002"/>
    <n v="26.64"/>
    <n v="12"/>
    <n v="298.54000000000002"/>
    <n v="888"/>
    <x v="883"/>
    <x v="1"/>
    <x v="1"/>
    <x v="1"/>
    <x v="2"/>
    <s v="Medium Box"/>
    <x v="1128"/>
    <m/>
    <x v="2"/>
    <x v="10"/>
    <x v="1093"/>
    <n v="77520"/>
  </r>
  <r>
    <n v="23797"/>
    <n v="89556"/>
    <x v="1240"/>
    <d v="2023-07-09T00:00:00"/>
    <s v="Low"/>
    <n v="0.02"/>
    <n v="0.99"/>
    <n v="10.368639999999999"/>
    <n v="10.368639999999999"/>
    <s v=" "/>
    <n v="3.08"/>
    <n v="5"/>
    <n v="16.68"/>
    <n v="888"/>
    <x v="299"/>
    <x v="1"/>
    <x v="1"/>
    <x v="1"/>
    <x v="7"/>
    <s v="Medium Box"/>
    <x v="403"/>
    <n v="0.48"/>
    <x v="2"/>
    <x v="10"/>
    <x v="1093"/>
    <n v="77520"/>
  </r>
  <r>
    <n v="25540"/>
    <n v="88202"/>
    <x v="1240"/>
    <d v="2023-07-08T00:00:00"/>
    <s v="Critical"/>
    <n v="0.04"/>
    <n v="69"/>
    <n v="-1424.2849920000001"/>
    <s v=" "/>
    <n v="-106.42100000000001"/>
    <n v="71.37"/>
    <n v="13"/>
    <n v="968.38"/>
    <n v="619"/>
    <x v="803"/>
    <x v="1"/>
    <x v="1"/>
    <x v="1"/>
    <x v="9"/>
    <s v="Large Box"/>
    <x v="197"/>
    <n v="0.68"/>
    <x v="2"/>
    <x v="27"/>
    <x v="519"/>
    <n v="48195"/>
  </r>
  <r>
    <n v="25541"/>
    <n v="88202"/>
    <x v="1240"/>
    <d v="2023-07-07T00:00:00"/>
    <s v="Critical"/>
    <n v="0.02"/>
    <n v="8.08"/>
    <n v="1227.5720999999999"/>
    <n v="1227.5720999999999"/>
    <n v="-344.82"/>
    <n v="200.99"/>
    <n v="10"/>
    <n v="1779.09"/>
    <n v="619"/>
    <x v="651"/>
    <x v="0"/>
    <x v="1"/>
    <x v="2"/>
    <x v="8"/>
    <s v="Small Box"/>
    <x v="548"/>
    <n v="0.59"/>
    <x v="2"/>
    <x v="27"/>
    <x v="519"/>
    <n v="48195"/>
  </r>
  <r>
    <n v="19943"/>
    <n v="86785"/>
    <x v="1241"/>
    <d v="2023-07-10T00:00:00"/>
    <s v="High"/>
    <n v="0.08"/>
    <n v="15.59"/>
    <n v="1067.6025"/>
    <n v="1067.6025"/>
    <s v=" "/>
    <n v="200.97"/>
    <n v="10"/>
    <n v="1547.25"/>
    <n v="1121"/>
    <x v="299"/>
    <x v="2"/>
    <x v="0"/>
    <x v="2"/>
    <x v="6"/>
    <s v="Jumbo Drum"/>
    <x v="680"/>
    <n v="0.36"/>
    <x v="1"/>
    <x v="1"/>
    <x v="158"/>
    <n v="92592"/>
  </r>
  <r>
    <n v="19944"/>
    <n v="86785"/>
    <x v="1241"/>
    <d v="2023-07-10T00:00:00"/>
    <s v="High"/>
    <n v="0.04"/>
    <n v="49"/>
    <n v="-1637.71488"/>
    <s v=" "/>
    <s v=" "/>
    <n v="4.4800000000000004"/>
    <n v="14"/>
    <n v="79.010000000000005"/>
    <n v="1116"/>
    <x v="1379"/>
    <x v="1"/>
    <x v="0"/>
    <x v="0"/>
    <x v="13"/>
    <s v="Large Box"/>
    <x v="400"/>
    <n v="0.6"/>
    <x v="1"/>
    <x v="41"/>
    <x v="1359"/>
    <n v="85281"/>
  </r>
  <r>
    <n v="19945"/>
    <n v="86785"/>
    <x v="1241"/>
    <d v="2023-07-09T00:00:00"/>
    <s v="High"/>
    <n v="0"/>
    <n v="11.54"/>
    <n v="187.81056000000001"/>
    <n v="187.81056000000001"/>
    <n v="-245.62"/>
    <n v="22.84"/>
    <n v="17"/>
    <n v="423.35"/>
    <n v="1116"/>
    <x v="601"/>
    <x v="1"/>
    <x v="0"/>
    <x v="0"/>
    <x v="3"/>
    <s v="Small Box"/>
    <x v="341"/>
    <n v="0.39"/>
    <x v="1"/>
    <x v="41"/>
    <x v="1359"/>
    <n v="85281"/>
  </r>
  <r>
    <n v="19946"/>
    <n v="86785"/>
    <x v="1241"/>
    <d v="2023-07-10T00:00:00"/>
    <s v="High"/>
    <n v="0.04"/>
    <n v="28.66"/>
    <n v="603.35039999999992"/>
    <n v="603.35039999999992"/>
    <n v="-203.14"/>
    <n v="225.02"/>
    <n v="9"/>
    <n v="2050.9299999999998"/>
    <n v="1116"/>
    <x v="299"/>
    <x v="2"/>
    <x v="0"/>
    <x v="0"/>
    <x v="0"/>
    <s v="Jumbo Drum"/>
    <x v="714"/>
    <n v="0.72"/>
    <x v="1"/>
    <x v="41"/>
    <x v="1359"/>
    <n v="85281"/>
  </r>
  <r>
    <n v="24822"/>
    <n v="85936"/>
    <x v="1241"/>
    <d v="2023-07-10T00:00:00"/>
    <s v="Medium"/>
    <n v="0.02"/>
    <n v="5.09"/>
    <n v="2418.9719999999998"/>
    <n v="2418.9719999999998"/>
    <n v="-4.0180000000000007"/>
    <n v="30.98"/>
    <n v="2"/>
    <n v="67.28"/>
    <n v="2848"/>
    <x v="494"/>
    <x v="1"/>
    <x v="2"/>
    <x v="0"/>
    <x v="3"/>
    <s v="Small Box"/>
    <x v="37"/>
    <n v="0.4"/>
    <x v="3"/>
    <x v="28"/>
    <x v="337"/>
    <n v="38401"/>
  </r>
  <r>
    <n v="316"/>
    <n v="2209"/>
    <x v="1242"/>
    <d v="2023-07-11T00:00:00"/>
    <s v="High"/>
    <n v="0"/>
    <n v="58.95"/>
    <n v="2245.2399999999998"/>
    <n v="2245.2399999999998"/>
    <n v="-191.25760000000002"/>
    <n v="320.98"/>
    <n v="38"/>
    <n v="13255.99"/>
    <n v="2645"/>
    <x v="883"/>
    <x v="2"/>
    <x v="1"/>
    <x v="1"/>
    <x v="2"/>
    <s v="Jumbo Drum"/>
    <x v="88"/>
    <n v="0.56999999999999995"/>
    <x v="1"/>
    <x v="4"/>
    <x v="6"/>
    <n v="98103"/>
  </r>
  <r>
    <n v="317"/>
    <n v="2209"/>
    <x v="1242"/>
    <d v="2023-07-10T00:00:00"/>
    <s v="High"/>
    <n v="0.02"/>
    <n v="0.88"/>
    <n v="-1.82"/>
    <s v=" "/>
    <n v="-105.68520000000001"/>
    <n v="4.76"/>
    <n v="1"/>
    <n v="5.68"/>
    <n v="2645"/>
    <x v="1087"/>
    <x v="1"/>
    <x v="1"/>
    <x v="0"/>
    <x v="3"/>
    <s v="Wrap Bag"/>
    <x v="473"/>
    <n v="0.39"/>
    <x v="1"/>
    <x v="4"/>
    <x v="6"/>
    <n v="98103"/>
  </r>
  <r>
    <n v="318"/>
    <n v="2209"/>
    <x v="1242"/>
    <d v="2023-07-09T00:00:00"/>
    <s v="High"/>
    <n v="0.08"/>
    <n v="0.94"/>
    <n v="25.88"/>
    <n v="25.88"/>
    <n v="-48.971999999999994"/>
    <n v="4.28"/>
    <n v="59"/>
    <n v="245.26"/>
    <n v="2645"/>
    <x v="299"/>
    <x v="1"/>
    <x v="1"/>
    <x v="0"/>
    <x v="4"/>
    <s v="Wrap Bag"/>
    <x v="81"/>
    <n v="0.56000000000000005"/>
    <x v="1"/>
    <x v="4"/>
    <x v="6"/>
    <n v="98103"/>
  </r>
  <r>
    <n v="319"/>
    <n v="2209"/>
    <x v="1242"/>
    <d v="2023-07-10T00:00:00"/>
    <s v="High"/>
    <n v="0.1"/>
    <n v="3"/>
    <n v="-161.11699999999999"/>
    <s v=" "/>
    <n v="-159.30279999999999"/>
    <n v="125.99"/>
    <n v="18"/>
    <n v="1752.23"/>
    <n v="2645"/>
    <x v="1492"/>
    <x v="1"/>
    <x v="1"/>
    <x v="2"/>
    <x v="8"/>
    <s v="Small Box"/>
    <x v="534"/>
    <n v="0.59"/>
    <x v="1"/>
    <x v="4"/>
    <x v="6"/>
    <n v="98103"/>
  </r>
  <r>
    <n v="2981"/>
    <n v="21539"/>
    <x v="1242"/>
    <d v="2023-07-10T00:00:00"/>
    <s v="Medium"/>
    <n v="0.04"/>
    <n v="8.32"/>
    <n v="40.11"/>
    <n v="40.11"/>
    <n v="-110.376"/>
    <n v="21.98"/>
    <n v="25"/>
    <n v="539.07000000000005"/>
    <n v="699"/>
    <x v="1410"/>
    <x v="1"/>
    <x v="1"/>
    <x v="0"/>
    <x v="3"/>
    <s v="Wrap Bag"/>
    <x v="1071"/>
    <n v="0.39"/>
    <x v="1"/>
    <x v="1"/>
    <x v="1"/>
    <n v="90041"/>
  </r>
  <r>
    <n v="3584"/>
    <n v="25569"/>
    <x v="1242"/>
    <d v="2023-07-11T00:00:00"/>
    <s v="High"/>
    <n v="0.09"/>
    <n v="6.47"/>
    <n v="-18.6599"/>
    <s v=" "/>
    <n v="-2561.3235"/>
    <n v="12.28"/>
    <n v="38"/>
    <n v="438"/>
    <n v="1291"/>
    <x v="1263"/>
    <x v="1"/>
    <x v="3"/>
    <x v="0"/>
    <x v="3"/>
    <s v="Small Box"/>
    <x v="851"/>
    <n v="0.38"/>
    <x v="3"/>
    <x v="12"/>
    <x v="89"/>
    <n v="33180"/>
  </r>
  <r>
    <n v="18316"/>
    <n v="87510"/>
    <x v="1242"/>
    <d v="2023-07-11T00:00:00"/>
    <s v="High"/>
    <n v="0"/>
    <n v="58.95"/>
    <n v="2166.3101999999999"/>
    <n v="2166.3101999999999"/>
    <n v="-559.53800000000001"/>
    <n v="320.98"/>
    <n v="9"/>
    <n v="3139.58"/>
    <n v="2643"/>
    <x v="645"/>
    <x v="2"/>
    <x v="1"/>
    <x v="1"/>
    <x v="2"/>
    <s v="Jumbo Drum"/>
    <x v="88"/>
    <n v="0.56999999999999995"/>
    <x v="2"/>
    <x v="13"/>
    <x v="1246"/>
    <n v="74055"/>
  </r>
  <r>
    <n v="18317"/>
    <n v="87510"/>
    <x v="1242"/>
    <d v="2023-07-10T00:00:00"/>
    <s v="High"/>
    <n v="0.02"/>
    <n v="0.88"/>
    <n v="-1.65984"/>
    <s v=" "/>
    <n v="-624.29"/>
    <n v="4.76"/>
    <n v="1"/>
    <n v="5.68"/>
    <n v="2643"/>
    <x v="1804"/>
    <x v="1"/>
    <x v="1"/>
    <x v="0"/>
    <x v="3"/>
    <s v="Wrap Bag"/>
    <x v="473"/>
    <n v="0.39"/>
    <x v="2"/>
    <x v="13"/>
    <x v="1246"/>
    <n v="74055"/>
  </r>
  <r>
    <n v="18318"/>
    <n v="87510"/>
    <x v="1242"/>
    <d v="2023-07-09T00:00:00"/>
    <s v="High"/>
    <n v="0.08"/>
    <n v="0.94"/>
    <n v="28.157440000000001"/>
    <n v="28.157440000000001"/>
    <n v="-34.817999999999998"/>
    <n v="4.28"/>
    <n v="15"/>
    <n v="62.35"/>
    <n v="2643"/>
    <x v="645"/>
    <x v="1"/>
    <x v="1"/>
    <x v="0"/>
    <x v="4"/>
    <s v="Wrap Bag"/>
    <x v="81"/>
    <n v="0.56000000000000005"/>
    <x v="2"/>
    <x v="13"/>
    <x v="1246"/>
    <n v="74055"/>
  </r>
  <r>
    <n v="18319"/>
    <n v="87510"/>
    <x v="1242"/>
    <d v="2023-07-10T00:00:00"/>
    <s v="High"/>
    <n v="0.1"/>
    <n v="3"/>
    <n v="-146.938704"/>
    <s v=" "/>
    <s v=" "/>
    <n v="125.99"/>
    <n v="5"/>
    <n v="486.73"/>
    <n v="2643"/>
    <x v="2325"/>
    <x v="1"/>
    <x v="1"/>
    <x v="2"/>
    <x v="8"/>
    <s v="Small Box"/>
    <x v="534"/>
    <n v="0.59"/>
    <x v="2"/>
    <x v="13"/>
    <x v="1246"/>
    <n v="74055"/>
  </r>
  <r>
    <n v="21425"/>
    <n v="89044"/>
    <x v="1242"/>
    <d v="2023-07-11T00:00:00"/>
    <s v="Critical"/>
    <n v="0.02"/>
    <n v="4.9800000000000004"/>
    <n v="-19.81776"/>
    <s v=" "/>
    <n v="-64.5"/>
    <n v="11.97"/>
    <n v="13"/>
    <n v="155.77000000000001"/>
    <n v="1975"/>
    <x v="677"/>
    <x v="1"/>
    <x v="1"/>
    <x v="0"/>
    <x v="13"/>
    <s v="Small Box"/>
    <x v="671"/>
    <n v="0.57999999999999996"/>
    <x v="2"/>
    <x v="27"/>
    <x v="254"/>
    <n v="48227"/>
  </r>
  <r>
    <n v="21426"/>
    <n v="89044"/>
    <x v="1242"/>
    <d v="2023-07-12T00:00:00"/>
    <s v="Critical"/>
    <n v="0.08"/>
    <n v="7.29"/>
    <n v="-91.336800000000011"/>
    <s v=" "/>
    <s v=" "/>
    <n v="9.48"/>
    <n v="14"/>
    <n v="134.06"/>
    <n v="1975"/>
    <x v="677"/>
    <x v="0"/>
    <x v="1"/>
    <x v="1"/>
    <x v="7"/>
    <s v="Small Pack"/>
    <x v="84"/>
    <n v="0.45"/>
    <x v="2"/>
    <x v="27"/>
    <x v="254"/>
    <n v="48227"/>
  </r>
  <r>
    <n v="21427"/>
    <n v="89044"/>
    <x v="1242"/>
    <d v="2023-07-11T00:00:00"/>
    <s v="Critical"/>
    <n v="0.03"/>
    <n v="5.79"/>
    <n v="-11.746560000000001"/>
    <s v=" "/>
    <n v="-219.61"/>
    <n v="5.98"/>
    <n v="1"/>
    <n v="7.71"/>
    <n v="1975"/>
    <x v="141"/>
    <x v="1"/>
    <x v="1"/>
    <x v="0"/>
    <x v="3"/>
    <s v="Small Box"/>
    <x v="78"/>
    <n v="0.36"/>
    <x v="2"/>
    <x v="27"/>
    <x v="254"/>
    <n v="48227"/>
  </r>
  <r>
    <n v="21584"/>
    <n v="88914"/>
    <x v="1242"/>
    <d v="2023-07-11T00:00:00"/>
    <s v="High"/>
    <n v="0.09"/>
    <n v="6.47"/>
    <n v="-12.795359999999999"/>
    <s v=" "/>
    <s v=" "/>
    <n v="12.28"/>
    <n v="9"/>
    <n v="103.74"/>
    <n v="1293"/>
    <x v="2535"/>
    <x v="1"/>
    <x v="3"/>
    <x v="0"/>
    <x v="3"/>
    <s v="Small Box"/>
    <x v="851"/>
    <n v="0.38"/>
    <x v="2"/>
    <x v="10"/>
    <x v="469"/>
    <n v="75601"/>
  </r>
  <r>
    <n v="21952"/>
    <n v="87547"/>
    <x v="1242"/>
    <d v="2023-07-11T00:00:00"/>
    <s v="Not Specified"/>
    <n v="0.05"/>
    <n v="2.99"/>
    <n v="-11.673144000000001"/>
    <s v=" "/>
    <n v="-121.09284000000001"/>
    <n v="10.91"/>
    <n v="1"/>
    <n v="12.48"/>
    <n v="3397"/>
    <x v="546"/>
    <x v="1"/>
    <x v="2"/>
    <x v="0"/>
    <x v="1"/>
    <s v="Small Box"/>
    <x v="281"/>
    <n v="0.38"/>
    <x v="2"/>
    <x v="14"/>
    <x v="376"/>
    <n v="61832"/>
  </r>
  <r>
    <n v="23293"/>
    <n v="86289"/>
    <x v="1242"/>
    <d v="2023-07-11T00:00:00"/>
    <s v="Not Specified"/>
    <n v="0.04"/>
    <n v="5.44"/>
    <n v="-341.04470400000002"/>
    <s v=" "/>
    <s v=" "/>
    <n v="3.81"/>
    <n v="2"/>
    <n v="9.64"/>
    <n v="3331"/>
    <x v="224"/>
    <x v="1"/>
    <x v="2"/>
    <x v="0"/>
    <x v="1"/>
    <s v="Small Box"/>
    <x v="1093"/>
    <n v="0.36"/>
    <x v="3"/>
    <x v="12"/>
    <x v="17"/>
    <n v="32174"/>
  </r>
  <r>
    <n v="23722"/>
    <n v="91040"/>
    <x v="1242"/>
    <d v="2023-07-11T00:00:00"/>
    <s v="Critical"/>
    <n v="0.06"/>
    <n v="13.99"/>
    <n v="-23.407999999999998"/>
    <s v=" "/>
    <n v="-1157.9113"/>
    <n v="179.99"/>
    <n v="16"/>
    <n v="2469.0100000000002"/>
    <n v="808"/>
    <x v="140"/>
    <x v="0"/>
    <x v="3"/>
    <x v="2"/>
    <x v="8"/>
    <s v="Medium Box"/>
    <x v="631"/>
    <n v="0.56999999999999995"/>
    <x v="3"/>
    <x v="25"/>
    <x v="212"/>
    <n v="42420"/>
  </r>
  <r>
    <n v="24285"/>
    <n v="88337"/>
    <x v="1242"/>
    <d v="2023-07-12T00:00:00"/>
    <s v="Critical"/>
    <n v="0.09"/>
    <n v="4.96"/>
    <n v="-61.040160000000007"/>
    <s v=" "/>
    <n v="-119.0825"/>
    <n v="5.78"/>
    <n v="13"/>
    <n v="71.540000000000006"/>
    <n v="3244"/>
    <x v="1209"/>
    <x v="1"/>
    <x v="3"/>
    <x v="0"/>
    <x v="3"/>
    <s v="Small Box"/>
    <x v="945"/>
    <n v="0.36"/>
    <x v="1"/>
    <x v="32"/>
    <x v="411"/>
    <n v="83616"/>
  </r>
  <r>
    <n v="25396"/>
    <n v="91165"/>
    <x v="1242"/>
    <d v="2023-07-16T00:00:00"/>
    <s v="Low"/>
    <n v="0.02"/>
    <n v="1.49"/>
    <n v="253.67159999999998"/>
    <n v="253.67159999999998"/>
    <s v=" "/>
    <n v="28.53"/>
    <n v="12"/>
    <n v="367.64"/>
    <n v="1476"/>
    <x v="2181"/>
    <x v="0"/>
    <x v="2"/>
    <x v="0"/>
    <x v="1"/>
    <s v="Small Box"/>
    <x v="359"/>
    <n v="0.38"/>
    <x v="1"/>
    <x v="43"/>
    <x v="1252"/>
    <n v="82716"/>
  </r>
  <r>
    <n v="26162"/>
    <n v="90139"/>
    <x v="1242"/>
    <d v="2023-07-11T00:00:00"/>
    <s v="High"/>
    <n v="0"/>
    <n v="5.33"/>
    <n v="-4.0401599999999993"/>
    <s v=" "/>
    <s v=" "/>
    <n v="2.08"/>
    <n v="1"/>
    <n v="3.56"/>
    <n v="1090"/>
    <x v="2536"/>
    <x v="1"/>
    <x v="2"/>
    <x v="1"/>
    <x v="7"/>
    <s v="Small Box"/>
    <x v="79"/>
    <n v="0.43"/>
    <x v="2"/>
    <x v="14"/>
    <x v="799"/>
    <n v="60174"/>
  </r>
  <r>
    <n v="26163"/>
    <n v="90139"/>
    <x v="1242"/>
    <d v="2023-07-10T00:00:00"/>
    <s v="High"/>
    <n v="0.02"/>
    <n v="9.5399999999999991"/>
    <n v="-188.29151999999999"/>
    <s v=" "/>
    <n v="-43.48"/>
    <n v="6.48"/>
    <n v="14"/>
    <n v="97.67"/>
    <n v="1090"/>
    <x v="2537"/>
    <x v="1"/>
    <x v="2"/>
    <x v="0"/>
    <x v="3"/>
    <s v="Small Box"/>
    <x v="572"/>
    <n v="0.37"/>
    <x v="2"/>
    <x v="14"/>
    <x v="799"/>
    <n v="60174"/>
  </r>
  <r>
    <n v="26164"/>
    <n v="90139"/>
    <x v="1242"/>
    <d v="2023-07-09T00:00:00"/>
    <s v="High"/>
    <n v="0.09"/>
    <n v="6.88"/>
    <n v="-69.412319999999994"/>
    <s v=" "/>
    <n v="-526.47809500000005"/>
    <n v="64.98"/>
    <n v="2"/>
    <n v="130.16999999999999"/>
    <n v="1092"/>
    <x v="2538"/>
    <x v="0"/>
    <x v="2"/>
    <x v="0"/>
    <x v="0"/>
    <s v="Small Box"/>
    <x v="957"/>
    <n v="0.73"/>
    <x v="2"/>
    <x v="14"/>
    <x v="1023"/>
    <n v="60076"/>
  </r>
  <r>
    <n v="20448"/>
    <n v="90511"/>
    <x v="1243"/>
    <d v="2023-07-12T00:00:00"/>
    <s v="Low"/>
    <n v="0"/>
    <n v="57.38"/>
    <n v="-443.34143999999998"/>
    <s v=" "/>
    <s v=" "/>
    <n v="100.98"/>
    <n v="4"/>
    <n v="430.91"/>
    <n v="3366"/>
    <x v="1294"/>
    <x v="2"/>
    <x v="0"/>
    <x v="1"/>
    <x v="10"/>
    <s v="Jumbo Box"/>
    <x v="428"/>
    <n v="0.78"/>
    <x v="0"/>
    <x v="19"/>
    <x v="462"/>
    <n v="45373"/>
  </r>
  <r>
    <n v="20449"/>
    <n v="90511"/>
    <x v="1243"/>
    <d v="2023-07-14T00:00:00"/>
    <s v="Low"/>
    <n v="0.02"/>
    <n v="2.5"/>
    <n v="-8.1076800000000002"/>
    <s v=" "/>
    <s v=" "/>
    <n v="3.69"/>
    <n v="6"/>
    <n v="23.07"/>
    <n v="3366"/>
    <x v="2134"/>
    <x v="1"/>
    <x v="0"/>
    <x v="0"/>
    <x v="14"/>
    <s v="Small Box"/>
    <x v="433"/>
    <n v="0.39"/>
    <x v="0"/>
    <x v="19"/>
    <x v="462"/>
    <n v="45373"/>
  </r>
  <r>
    <n v="22272"/>
    <n v="86922"/>
    <x v="1243"/>
    <d v="2023-07-12T00:00:00"/>
    <s v="High"/>
    <n v="0.05"/>
    <n v="7.72"/>
    <n v="-146.66419200000001"/>
    <s v=" "/>
    <n v="-259.01"/>
    <n v="7.3"/>
    <n v="14"/>
    <n v="104.15"/>
    <n v="1183"/>
    <x v="1349"/>
    <x v="0"/>
    <x v="0"/>
    <x v="0"/>
    <x v="1"/>
    <s v="Small Box"/>
    <x v="757"/>
    <n v="0.38"/>
    <x v="1"/>
    <x v="7"/>
    <x v="540"/>
    <n v="84663"/>
  </r>
  <r>
    <n v="22273"/>
    <n v="86922"/>
    <x v="1243"/>
    <d v="2023-07-11T00:00:00"/>
    <s v="High"/>
    <n v="0.09"/>
    <n v="19.989999999999998"/>
    <n v="241.22048000000001"/>
    <n v="241.22048000000001"/>
    <n v="-119.62299999999999"/>
    <n v="161.55000000000001"/>
    <n v="8"/>
    <n v="1194.51"/>
    <n v="1183"/>
    <x v="2381"/>
    <x v="1"/>
    <x v="0"/>
    <x v="0"/>
    <x v="0"/>
    <s v="Small Box"/>
    <x v="289"/>
    <n v="0.66"/>
    <x v="1"/>
    <x v="7"/>
    <x v="540"/>
    <n v="84663"/>
  </r>
  <r>
    <n v="22895"/>
    <n v="87794"/>
    <x v="1243"/>
    <d v="2023-07-11T00:00:00"/>
    <s v="Not Specified"/>
    <n v="0.04"/>
    <n v="1.99"/>
    <n v="237.71879999999996"/>
    <n v="237.71879999999996"/>
    <n v="-484.28800000000001"/>
    <n v="43.98"/>
    <n v="8"/>
    <n v="344.52"/>
    <n v="2447"/>
    <x v="1431"/>
    <x v="1"/>
    <x v="1"/>
    <x v="2"/>
    <x v="5"/>
    <s v="Small Pack"/>
    <x v="657"/>
    <n v="0.44"/>
    <x v="2"/>
    <x v="3"/>
    <x v="1002"/>
    <n v="55343"/>
  </r>
  <r>
    <n v="24441"/>
    <n v="91006"/>
    <x v="1243"/>
    <d v="2023-07-12T00:00:00"/>
    <s v="High"/>
    <n v="0.05"/>
    <n v="6.25"/>
    <n v="-204.91800000000001"/>
    <s v=" "/>
    <s v=" "/>
    <n v="16.91"/>
    <n v="17"/>
    <n v="291.95"/>
    <n v="2481"/>
    <x v="1967"/>
    <x v="0"/>
    <x v="2"/>
    <x v="0"/>
    <x v="0"/>
    <s v="Small Box"/>
    <x v="861"/>
    <n v="0.57999999999999996"/>
    <x v="3"/>
    <x v="6"/>
    <x v="749"/>
    <n v="70506"/>
  </r>
  <r>
    <n v="25509"/>
    <n v="91034"/>
    <x v="1243"/>
    <d v="2023-07-11T00:00:00"/>
    <s v="Medium"/>
    <n v="0.03"/>
    <n v="5.74"/>
    <n v="-16.371767999999999"/>
    <s v=" "/>
    <n v="-1739.1011159999998"/>
    <n v="5.18"/>
    <n v="3"/>
    <n v="20.85"/>
    <n v="2835"/>
    <x v="17"/>
    <x v="0"/>
    <x v="3"/>
    <x v="0"/>
    <x v="1"/>
    <s v="Small Box"/>
    <x v="158"/>
    <n v="0.36"/>
    <x v="2"/>
    <x v="3"/>
    <x v="103"/>
    <n v="56001"/>
  </r>
  <r>
    <n v="257"/>
    <n v="1793"/>
    <x v="1244"/>
    <d v="2023-07-11T00:00:00"/>
    <s v="Not Specified"/>
    <n v="0.03"/>
    <n v="5.36"/>
    <n v="-95.624339999999989"/>
    <s v=" "/>
    <n v="-627.82191999999998"/>
    <n v="6.28"/>
    <n v="50"/>
    <n v="324.20999999999998"/>
    <n v="1745"/>
    <x v="594"/>
    <x v="1"/>
    <x v="0"/>
    <x v="0"/>
    <x v="1"/>
    <s v="Small Box"/>
    <x v="655"/>
    <n v="0.4"/>
    <x v="3"/>
    <x v="20"/>
    <x v="36"/>
    <n v="30305"/>
  </r>
  <r>
    <n v="4219"/>
    <n v="29985"/>
    <x v="1244"/>
    <d v="2023-07-12T00:00:00"/>
    <s v="Critical"/>
    <n v="0.03"/>
    <n v="4.95"/>
    <n v="8.7100000000000011E-2"/>
    <n v="8.7100000000000011E-2"/>
    <n v="-191.49"/>
    <n v="7.96"/>
    <n v="31"/>
    <n v="277.24"/>
    <n v="1959"/>
    <x v="1131"/>
    <x v="0"/>
    <x v="2"/>
    <x v="1"/>
    <x v="7"/>
    <s v="Small Box"/>
    <x v="575"/>
    <n v="0.41"/>
    <x v="3"/>
    <x v="12"/>
    <x v="89"/>
    <n v="33916"/>
  </r>
  <r>
    <n v="18257"/>
    <n v="87254"/>
    <x v="1244"/>
    <d v="2023-07-11T00:00:00"/>
    <s v="Not Specified"/>
    <n v="0.03"/>
    <n v="5.36"/>
    <n v="-65.570976000000002"/>
    <s v=" "/>
    <n v="-62.134500000000003"/>
    <n v="6.28"/>
    <n v="13"/>
    <n v="84.29"/>
    <n v="1746"/>
    <x v="2539"/>
    <x v="1"/>
    <x v="0"/>
    <x v="0"/>
    <x v="1"/>
    <s v="Small Box"/>
    <x v="655"/>
    <n v="0.4"/>
    <x v="2"/>
    <x v="13"/>
    <x v="1362"/>
    <n v="74012"/>
  </r>
  <r>
    <n v="19959"/>
    <n v="89569"/>
    <x v="1244"/>
    <d v="2023-07-13T00:00:00"/>
    <s v="Low"/>
    <n v="0.05"/>
    <n v="51.94"/>
    <n v="-259.62815999999998"/>
    <s v=" "/>
    <n v="-501.91479999999996"/>
    <n v="124.49"/>
    <n v="3"/>
    <n v="379.21"/>
    <n v="3239"/>
    <x v="2540"/>
    <x v="2"/>
    <x v="2"/>
    <x v="1"/>
    <x v="9"/>
    <s v="Jumbo Box"/>
    <x v="699"/>
    <n v="0.63"/>
    <x v="1"/>
    <x v="5"/>
    <x v="1253"/>
    <n v="97405"/>
  </r>
  <r>
    <n v="21957"/>
    <n v="89577"/>
    <x v="1244"/>
    <d v="2023-07-12T00:00:00"/>
    <s v="Not Specified"/>
    <n v="0"/>
    <n v="19.989999999999998"/>
    <n v="142.48439999999999"/>
    <n v="142.48439999999999"/>
    <s v=" "/>
    <n v="60.98"/>
    <n v="2"/>
    <n v="138.49"/>
    <n v="2268"/>
    <x v="936"/>
    <x v="1"/>
    <x v="3"/>
    <x v="0"/>
    <x v="14"/>
    <s v="Small Box"/>
    <x v="1124"/>
    <n v="0.38"/>
    <x v="3"/>
    <x v="12"/>
    <x v="488"/>
    <n v="34639"/>
  </r>
  <r>
    <n v="22218"/>
    <n v="90126"/>
    <x v="1244"/>
    <d v="2023-07-13T00:00:00"/>
    <s v="Critical"/>
    <n v="0.06"/>
    <n v="8.94"/>
    <n v="-16.654944"/>
    <s v=" "/>
    <n v="-6.8000000000000114"/>
    <n v="8.0399999999999991"/>
    <n v="1"/>
    <n v="12.26"/>
    <n v="1438"/>
    <x v="1347"/>
    <x v="1"/>
    <x v="2"/>
    <x v="0"/>
    <x v="1"/>
    <s v="Small Box"/>
    <x v="412"/>
    <n v="0.4"/>
    <x v="0"/>
    <x v="19"/>
    <x v="104"/>
    <n v="44035"/>
  </r>
  <r>
    <n v="22219"/>
    <n v="88866"/>
    <x v="1244"/>
    <d v="2023-07-12T00:00:00"/>
    <s v="Critical"/>
    <n v="0.03"/>
    <n v="4.95"/>
    <n v="0.14144000000000001"/>
    <n v="0.14144000000000001"/>
    <n v="-296.11399999999998"/>
    <n v="7.96"/>
    <n v="8"/>
    <n v="71.55"/>
    <n v="1962"/>
    <x v="2541"/>
    <x v="0"/>
    <x v="2"/>
    <x v="1"/>
    <x v="7"/>
    <s v="Small Box"/>
    <x v="575"/>
    <n v="0.41"/>
    <x v="2"/>
    <x v="27"/>
    <x v="768"/>
    <n v="48601"/>
  </r>
  <r>
    <n v="23179"/>
    <n v="87082"/>
    <x v="1244"/>
    <d v="2023-07-18T00:00:00"/>
    <s v="Low"/>
    <n v="0"/>
    <n v="7.3"/>
    <n v="-66.876959999999997"/>
    <s v=" "/>
    <s v=" "/>
    <n v="6.68"/>
    <n v="9"/>
    <n v="66.36"/>
    <n v="1472"/>
    <x v="796"/>
    <x v="1"/>
    <x v="0"/>
    <x v="0"/>
    <x v="3"/>
    <s v="Small Box"/>
    <x v="923"/>
    <n v="0.37"/>
    <x v="0"/>
    <x v="19"/>
    <x v="545"/>
    <n v="44145"/>
  </r>
  <r>
    <n v="18090"/>
    <n v="86337"/>
    <x v="1245"/>
    <d v="2023-07-13T00:00:00"/>
    <s v="Critical"/>
    <n v="0.03"/>
    <n v="7.44"/>
    <n v="-54.491999999999997"/>
    <s v=" "/>
    <n v="-122.3733"/>
    <n v="4.9800000000000004"/>
    <n v="5"/>
    <n v="27.02"/>
    <n v="1945"/>
    <x v="161"/>
    <x v="1"/>
    <x v="1"/>
    <x v="0"/>
    <x v="3"/>
    <s v="Small Box"/>
    <x v="462"/>
    <n v="0.36"/>
    <x v="0"/>
    <x v="23"/>
    <x v="1171"/>
    <n v="15146"/>
  </r>
  <r>
    <n v="18091"/>
    <n v="86337"/>
    <x v="1245"/>
    <d v="2023-07-13T00:00:00"/>
    <s v="Critical"/>
    <n v="0.05"/>
    <n v="8.74"/>
    <n v="-25.143840000000001"/>
    <s v=" "/>
    <s v=" "/>
    <n v="6.48"/>
    <n v="2"/>
    <n v="16.3"/>
    <n v="1945"/>
    <x v="2542"/>
    <x v="1"/>
    <x v="1"/>
    <x v="0"/>
    <x v="3"/>
    <s v="Small Box"/>
    <x v="882"/>
    <n v="0.36"/>
    <x v="0"/>
    <x v="23"/>
    <x v="1171"/>
    <n v="15146"/>
  </r>
  <r>
    <n v="18092"/>
    <n v="86337"/>
    <x v="1245"/>
    <d v="2023-07-12T00:00:00"/>
    <s v="Critical"/>
    <n v="0.05"/>
    <n v="35"/>
    <n v="-831.34271999999999"/>
    <s v=" "/>
    <s v=" "/>
    <n v="38.94"/>
    <n v="11"/>
    <n v="421.99"/>
    <n v="1945"/>
    <x v="161"/>
    <x v="0"/>
    <x v="1"/>
    <x v="0"/>
    <x v="0"/>
    <s v="Large Box"/>
    <x v="1131"/>
    <n v="0.8"/>
    <x v="0"/>
    <x v="23"/>
    <x v="1171"/>
    <n v="15146"/>
  </r>
  <r>
    <n v="20443"/>
    <n v="87227"/>
    <x v="1245"/>
    <d v="2023-07-17T00:00:00"/>
    <s v="Low"/>
    <n v="0.03"/>
    <n v="5.48"/>
    <n v="-64.983648000000002"/>
    <s v=" "/>
    <s v=" "/>
    <n v="6.81"/>
    <n v="16"/>
    <n v="110.81"/>
    <n v="1126"/>
    <x v="2543"/>
    <x v="1"/>
    <x v="1"/>
    <x v="0"/>
    <x v="1"/>
    <s v="Small Box"/>
    <x v="1074"/>
    <n v="0.37"/>
    <x v="2"/>
    <x v="10"/>
    <x v="896"/>
    <n v="75116"/>
  </r>
  <r>
    <n v="20444"/>
    <n v="87227"/>
    <x v="1245"/>
    <d v="2023-07-17T00:00:00"/>
    <s v="Low"/>
    <n v="0.06"/>
    <n v="0.71"/>
    <n v="24.936599999999999"/>
    <n v="24.936599999999999"/>
    <s v=" "/>
    <n v="3.78"/>
    <n v="10"/>
    <n v="36.14"/>
    <n v="1126"/>
    <x v="939"/>
    <x v="1"/>
    <x v="1"/>
    <x v="0"/>
    <x v="15"/>
    <s v="Wrap Bag"/>
    <x v="872"/>
    <n v="0.39"/>
    <x v="2"/>
    <x v="10"/>
    <x v="896"/>
    <n v="75116"/>
  </r>
  <r>
    <n v="20662"/>
    <n v="89269"/>
    <x v="1245"/>
    <d v="2023-07-14T00:00:00"/>
    <s v="Low"/>
    <n v="0.09"/>
    <n v="1.5"/>
    <n v="170.274"/>
    <n v="170.274"/>
    <s v=" "/>
    <n v="6.68"/>
    <n v="2"/>
    <n v="13.36"/>
    <n v="823"/>
    <x v="2544"/>
    <x v="1"/>
    <x v="3"/>
    <x v="0"/>
    <x v="4"/>
    <s v="Wrap Bag"/>
    <x v="347"/>
    <n v="0.48"/>
    <x v="3"/>
    <x v="28"/>
    <x v="567"/>
    <n v="37167"/>
  </r>
  <r>
    <n v="21062"/>
    <n v="88309"/>
    <x v="1245"/>
    <d v="2023-07-14T00:00:00"/>
    <s v="Not Specified"/>
    <n v="0.03"/>
    <n v="4"/>
    <n v="-153.874"/>
    <s v=" "/>
    <s v=" "/>
    <n v="77.510000000000005"/>
    <n v="1"/>
    <n v="78.77"/>
    <n v="2579"/>
    <x v="1995"/>
    <x v="1"/>
    <x v="0"/>
    <x v="2"/>
    <x v="5"/>
    <s v="Small Box"/>
    <x v="523"/>
    <n v="0.76"/>
    <x v="3"/>
    <x v="9"/>
    <x v="12"/>
    <n v="36869"/>
  </r>
  <r>
    <n v="25114"/>
    <n v="86986"/>
    <x v="1245"/>
    <d v="2023-07-14T00:00:00"/>
    <s v="Medium"/>
    <n v="0.02"/>
    <n v="6.93"/>
    <n v="-40.757279999999994"/>
    <s v=" "/>
    <n v="-63.76"/>
    <n v="6.68"/>
    <n v="6"/>
    <n v="45.35"/>
    <n v="2785"/>
    <x v="670"/>
    <x v="0"/>
    <x v="2"/>
    <x v="0"/>
    <x v="3"/>
    <s v="Small Box"/>
    <x v="183"/>
    <n v="0.37"/>
    <x v="2"/>
    <x v="13"/>
    <x v="971"/>
    <n v="74074"/>
  </r>
  <r>
    <n v="18811"/>
    <n v="86483"/>
    <x v="1246"/>
    <d v="2023-07-15T00:00:00"/>
    <s v="Not Specified"/>
    <n v="0.02"/>
    <n v="13.66"/>
    <n v="385.95712000000003"/>
    <n v="385.95712000000003"/>
    <s v=" "/>
    <n v="50.98"/>
    <n v="17"/>
    <n v="896.63"/>
    <n v="3029"/>
    <x v="926"/>
    <x v="1"/>
    <x v="3"/>
    <x v="0"/>
    <x v="13"/>
    <s v="Small Box"/>
    <x v="663"/>
    <n v="0.57999999999999996"/>
    <x v="1"/>
    <x v="5"/>
    <x v="937"/>
    <n v="97321"/>
  </r>
  <r>
    <n v="18812"/>
    <n v="86483"/>
    <x v="1246"/>
    <d v="2023-07-15T00:00:00"/>
    <s v="Not Specified"/>
    <n v="0"/>
    <n v="8.99"/>
    <n v="1280.6192999999998"/>
    <n v="1280.6192999999998"/>
    <n v="-88.098279999999988"/>
    <n v="205.99"/>
    <n v="10"/>
    <n v="1855.97"/>
    <n v="3030"/>
    <x v="2545"/>
    <x v="1"/>
    <x v="3"/>
    <x v="2"/>
    <x v="8"/>
    <s v="Small Box"/>
    <x v="207"/>
    <n v="0.57999999999999996"/>
    <x v="1"/>
    <x v="5"/>
    <x v="1172"/>
    <n v="97007"/>
  </r>
  <r>
    <n v="19994"/>
    <n v="86858"/>
    <x v="1246"/>
    <d v="2023-07-14T00:00:00"/>
    <s v="Medium"/>
    <n v="7.0000000000000007E-2"/>
    <n v="6.79"/>
    <n v="535.61939999999993"/>
    <n v="535.61939999999993"/>
    <n v="-6.82"/>
    <n v="55.48"/>
    <n v="15"/>
    <n v="776.26"/>
    <n v="1853"/>
    <x v="2546"/>
    <x v="1"/>
    <x v="0"/>
    <x v="0"/>
    <x v="3"/>
    <s v="Small Box"/>
    <x v="264"/>
    <n v="0.37"/>
    <x v="0"/>
    <x v="17"/>
    <x v="41"/>
    <n v="6443"/>
  </r>
  <r>
    <n v="23877"/>
    <n v="91178"/>
    <x v="1246"/>
    <d v="2023-07-15T00:00:00"/>
    <s v="Not Specified"/>
    <n v="0.03"/>
    <n v="49"/>
    <n v="-1904.8761599999998"/>
    <s v=" "/>
    <n v="-1.02"/>
    <n v="4.4800000000000004"/>
    <n v="16"/>
    <n v="84.37"/>
    <n v="540"/>
    <x v="624"/>
    <x v="0"/>
    <x v="3"/>
    <x v="0"/>
    <x v="13"/>
    <s v="Large Box"/>
    <x v="400"/>
    <n v="0.6"/>
    <x v="2"/>
    <x v="14"/>
    <x v="805"/>
    <n v="60061"/>
  </r>
  <r>
    <n v="23915"/>
    <n v="86061"/>
    <x v="1246"/>
    <d v="2023-07-16T00:00:00"/>
    <s v="Not Specified"/>
    <n v="0.02"/>
    <n v="7.23"/>
    <n v="559.73489999999993"/>
    <n v="559.73489999999993"/>
    <n v="-97.28"/>
    <n v="48.04"/>
    <n v="16"/>
    <n v="811.21"/>
    <n v="2203"/>
    <x v="1287"/>
    <x v="0"/>
    <x v="0"/>
    <x v="0"/>
    <x v="3"/>
    <s v="Small Box"/>
    <x v="997"/>
    <n v="0.37"/>
    <x v="2"/>
    <x v="3"/>
    <x v="148"/>
    <n v="55445"/>
  </r>
  <r>
    <n v="24698"/>
    <n v="88238"/>
    <x v="1246"/>
    <d v="2023-07-18T00:00:00"/>
    <s v="Low"/>
    <n v="0.1"/>
    <n v="7.57"/>
    <n v="-222.40852799999999"/>
    <s v=" "/>
    <s v=" "/>
    <n v="5.38"/>
    <n v="18"/>
    <n v="98.65"/>
    <n v="1352"/>
    <x v="2547"/>
    <x v="0"/>
    <x v="0"/>
    <x v="0"/>
    <x v="1"/>
    <s v="Small Box"/>
    <x v="55"/>
    <n v="0.36"/>
    <x v="0"/>
    <x v="0"/>
    <x v="267"/>
    <n v="20746"/>
  </r>
  <r>
    <n v="25474"/>
    <n v="86955"/>
    <x v="1246"/>
    <d v="2023-07-14T00:00:00"/>
    <s v="Medium"/>
    <n v="0.1"/>
    <n v="11.64"/>
    <n v="28.013999999999999"/>
    <n v="28.013999999999999"/>
    <s v=" "/>
    <n v="299.99"/>
    <n v="18"/>
    <n v="5016.43"/>
    <n v="2395"/>
    <x v="787"/>
    <x v="0"/>
    <x v="2"/>
    <x v="2"/>
    <x v="11"/>
    <s v="Large Box"/>
    <x v="767"/>
    <n v="0.5"/>
    <x v="3"/>
    <x v="20"/>
    <x v="721"/>
    <n v="31401"/>
  </r>
  <r>
    <n v="25475"/>
    <n v="86955"/>
    <x v="1246"/>
    <d v="2023-07-14T00:00:00"/>
    <s v="Medium"/>
    <n v="0.06"/>
    <n v="19.989999999999998"/>
    <n v="192.40200000000002"/>
    <n v="192.40200000000002"/>
    <s v=" "/>
    <n v="33.979999999999997"/>
    <n v="13"/>
    <n v="422.08"/>
    <n v="2395"/>
    <x v="1339"/>
    <x v="1"/>
    <x v="2"/>
    <x v="1"/>
    <x v="7"/>
    <s v="Small Box"/>
    <x v="756"/>
    <n v="0.55000000000000004"/>
    <x v="3"/>
    <x v="20"/>
    <x v="721"/>
    <n v="31401"/>
  </r>
  <r>
    <n v="25476"/>
    <n v="86955"/>
    <x v="1246"/>
    <d v="2023-07-14T00:00:00"/>
    <s v="Medium"/>
    <n v="0.04"/>
    <n v="5"/>
    <n v="-91.938000000000002"/>
    <s v=" "/>
    <s v=" "/>
    <n v="55.99"/>
    <n v="17"/>
    <n v="824.77"/>
    <n v="2395"/>
    <x v="1339"/>
    <x v="1"/>
    <x v="2"/>
    <x v="2"/>
    <x v="8"/>
    <s v="Small Pack"/>
    <x v="368"/>
    <n v="0.83"/>
    <x v="3"/>
    <x v="20"/>
    <x v="721"/>
    <n v="31401"/>
  </r>
  <r>
    <n v="20094"/>
    <n v="87472"/>
    <x v="1247"/>
    <d v="2023-07-15T00:00:00"/>
    <s v="Critical"/>
    <n v="0.03"/>
    <n v="1.99"/>
    <n v="85.937999999999988"/>
    <n v="85.937999999999988"/>
    <n v="-541.87"/>
    <n v="31.78"/>
    <n v="9"/>
    <n v="299.63"/>
    <n v="2092"/>
    <x v="1209"/>
    <x v="1"/>
    <x v="1"/>
    <x v="2"/>
    <x v="5"/>
    <s v="Small Pack"/>
    <x v="163"/>
    <n v="0.42"/>
    <x v="3"/>
    <x v="9"/>
    <x v="952"/>
    <n v="35904"/>
  </r>
  <r>
    <n v="22346"/>
    <n v="91343"/>
    <x v="1247"/>
    <d v="2023-07-18T00:00:00"/>
    <s v="Low"/>
    <n v="0.03"/>
    <n v="2.99"/>
    <n v="168.4221"/>
    <n v="168.4221"/>
    <s v=" "/>
    <n v="41.94"/>
    <n v="6"/>
    <n v="244.09"/>
    <n v="642"/>
    <x v="156"/>
    <x v="1"/>
    <x v="2"/>
    <x v="0"/>
    <x v="1"/>
    <s v="Small Box"/>
    <x v="689"/>
    <n v="0.35"/>
    <x v="2"/>
    <x v="14"/>
    <x v="1062"/>
    <n v="60544"/>
  </r>
  <r>
    <n v="24747"/>
    <n v="87904"/>
    <x v="1247"/>
    <d v="2023-07-14T00:00:00"/>
    <s v="Not Specified"/>
    <n v="0.04"/>
    <n v="59.24"/>
    <n v="264.55808000000002"/>
    <n v="264.55808000000002"/>
    <n v="-880.28550000000007"/>
    <n v="236.97"/>
    <n v="4"/>
    <n v="780.17"/>
    <n v="2820"/>
    <x v="2341"/>
    <x v="2"/>
    <x v="0"/>
    <x v="1"/>
    <x v="9"/>
    <s v="Jumbo Box"/>
    <x v="224"/>
    <n v="0.61"/>
    <x v="2"/>
    <x v="26"/>
    <x v="425"/>
    <n v="63129"/>
  </r>
  <r>
    <n v="25347"/>
    <n v="91500"/>
    <x v="1247"/>
    <d v="2023-07-14T00:00:00"/>
    <s v="Not Specified"/>
    <n v="7.0000000000000007E-2"/>
    <n v="15.01"/>
    <n v="1230.3113999999998"/>
    <n v="1230.3113999999998"/>
    <n v="-103.96848"/>
    <n v="223.98"/>
    <n v="8"/>
    <n v="1783.06"/>
    <n v="2617"/>
    <x v="1269"/>
    <x v="1"/>
    <x v="2"/>
    <x v="0"/>
    <x v="1"/>
    <s v="Small Box"/>
    <x v="841"/>
    <n v="0.38"/>
    <x v="2"/>
    <x v="46"/>
    <x v="863"/>
    <n v="57401"/>
  </r>
  <r>
    <n v="25461"/>
    <n v="89845"/>
    <x v="1247"/>
    <d v="2023-07-21T00:00:00"/>
    <s v="Low"/>
    <n v="0.08"/>
    <n v="5.41"/>
    <n v="-9.4182240000000004"/>
    <s v=" "/>
    <n v="-59.2"/>
    <n v="4.24"/>
    <n v="1"/>
    <n v="6.65"/>
    <n v="3092"/>
    <x v="1777"/>
    <x v="1"/>
    <x v="2"/>
    <x v="0"/>
    <x v="1"/>
    <s v="Small Box"/>
    <x v="574"/>
    <n v="0.35"/>
    <x v="0"/>
    <x v="2"/>
    <x v="1079"/>
    <n v="12306"/>
  </r>
  <r>
    <n v="20229"/>
    <n v="86008"/>
    <x v="1248"/>
    <d v="2023-07-17T00:00:00"/>
    <s v="Not Specified"/>
    <n v="0"/>
    <n v="6.22"/>
    <n v="-57.428640000000001"/>
    <s v=" "/>
    <n v="-27.1492"/>
    <n v="6.48"/>
    <n v="11"/>
    <n v="77.05"/>
    <n v="2139"/>
    <x v="2376"/>
    <x v="1"/>
    <x v="2"/>
    <x v="0"/>
    <x v="3"/>
    <s v="Small Box"/>
    <x v="456"/>
    <n v="0.37"/>
    <x v="2"/>
    <x v="22"/>
    <x v="367"/>
    <n v="53094"/>
  </r>
  <r>
    <n v="20230"/>
    <n v="86008"/>
    <x v="1248"/>
    <d v="2023-07-17T00:00:00"/>
    <s v="Not Specified"/>
    <n v="0.06"/>
    <n v="4.0999999999999996"/>
    <n v="207.858"/>
    <n v="207.858"/>
    <n v="-25.38"/>
    <n v="19.84"/>
    <n v="8"/>
    <n v="155.16"/>
    <n v="2137"/>
    <x v="1005"/>
    <x v="1"/>
    <x v="2"/>
    <x v="0"/>
    <x v="4"/>
    <s v="Wrap Bag"/>
    <x v="503"/>
    <n v="0.44"/>
    <x v="3"/>
    <x v="12"/>
    <x v="133"/>
    <n v="33407"/>
  </r>
  <r>
    <n v="23749"/>
    <n v="91486"/>
    <x v="1248"/>
    <d v="2023-07-24T00:00:00"/>
    <s v="Low"/>
    <n v="0.04"/>
    <n v="2.5"/>
    <n v="656.90069999999992"/>
    <n v="656.90069999999992"/>
    <s v=" "/>
    <n v="65.989999999999995"/>
    <n v="17"/>
    <n v="952.03"/>
    <n v="2337"/>
    <x v="2041"/>
    <x v="1"/>
    <x v="0"/>
    <x v="2"/>
    <x v="8"/>
    <s v="Small Box"/>
    <x v="1079"/>
    <n v="0.56000000000000005"/>
    <x v="0"/>
    <x v="0"/>
    <x v="272"/>
    <n v="20735"/>
  </r>
  <r>
    <n v="25781"/>
    <n v="89578"/>
    <x v="1248"/>
    <d v="2023-07-17T00:00:00"/>
    <s v="High"/>
    <n v="0.02"/>
    <n v="1.35"/>
    <n v="-100.8826"/>
    <s v=" "/>
    <n v="-1.9220000000000002"/>
    <n v="3.29"/>
    <n v="18"/>
    <n v="62"/>
    <n v="2269"/>
    <x v="2548"/>
    <x v="1"/>
    <x v="3"/>
    <x v="0"/>
    <x v="15"/>
    <s v="Wrap Bag"/>
    <x v="758"/>
    <n v="0.4"/>
    <x v="3"/>
    <x v="33"/>
    <x v="946"/>
    <n v="39560"/>
  </r>
  <r>
    <n v="25782"/>
    <n v="89578"/>
    <x v="1248"/>
    <d v="2023-07-16T00:00:00"/>
    <s v="High"/>
    <n v="0.02"/>
    <n v="19.989999999999998"/>
    <n v="-348.97800000000001"/>
    <s v=" "/>
    <n v="-12.933820000000001"/>
    <n v="51.75"/>
    <n v="8"/>
    <n v="416.73"/>
    <n v="2270"/>
    <x v="2025"/>
    <x v="1"/>
    <x v="3"/>
    <x v="1"/>
    <x v="7"/>
    <s v="Small Box"/>
    <x v="580"/>
    <n v="0.55000000000000004"/>
    <x v="3"/>
    <x v="15"/>
    <x v="628"/>
    <n v="29662"/>
  </r>
  <r>
    <n v="19356"/>
    <n v="88877"/>
    <x v="1249"/>
    <d v="2023-07-17T00:00:00"/>
    <s v="Medium"/>
    <n v="0.02"/>
    <n v="8.23"/>
    <n v="349.40909999999997"/>
    <n v="349.40909999999997"/>
    <s v=" "/>
    <n v="27.18"/>
    <n v="18"/>
    <n v="506.39"/>
    <n v="1938"/>
    <x v="331"/>
    <x v="1"/>
    <x v="2"/>
    <x v="0"/>
    <x v="14"/>
    <s v="Small Box"/>
    <x v="530"/>
    <n v="0.38"/>
    <x v="2"/>
    <x v="38"/>
    <x v="288"/>
    <n v="66801"/>
  </r>
  <r>
    <n v="19848"/>
    <n v="89133"/>
    <x v="1249"/>
    <d v="2023-07-17T00:00:00"/>
    <s v="Not Specified"/>
    <n v="0.04"/>
    <n v="13.99"/>
    <n v="-191.16432"/>
    <s v=" "/>
    <s v=" "/>
    <n v="21.66"/>
    <n v="16"/>
    <n v="347.44"/>
    <n v="3035"/>
    <x v="1796"/>
    <x v="1"/>
    <x v="0"/>
    <x v="0"/>
    <x v="13"/>
    <s v="Medium Box"/>
    <x v="1077"/>
    <n v="0.52"/>
    <x v="2"/>
    <x v="14"/>
    <x v="70"/>
    <n v="60148"/>
  </r>
  <r>
    <n v="21452"/>
    <n v="87999"/>
    <x v="1249"/>
    <d v="2023-07-25T00:00:00"/>
    <s v="Low"/>
    <n v="0"/>
    <n v="24.49"/>
    <n v="2508.7985999999996"/>
    <n v="2508.7985999999996"/>
    <s v=" "/>
    <n v="599.99"/>
    <n v="6"/>
    <n v="3635.94"/>
    <n v="1607"/>
    <x v="2184"/>
    <x v="1"/>
    <x v="0"/>
    <x v="2"/>
    <x v="11"/>
    <s v="Large Box"/>
    <x v="911"/>
    <n v="0.37"/>
    <x v="0"/>
    <x v="2"/>
    <x v="235"/>
    <n v="11520"/>
  </r>
  <r>
    <n v="21453"/>
    <n v="87999"/>
    <x v="1249"/>
    <d v="2023-07-25T00:00:00"/>
    <s v="Low"/>
    <n v="0.01"/>
    <n v="6.6"/>
    <n v="-82.152959999999993"/>
    <s v=" "/>
    <n v="-69.376000000000005"/>
    <n v="6.48"/>
    <n v="13"/>
    <n v="89.12"/>
    <n v="1607"/>
    <x v="1057"/>
    <x v="1"/>
    <x v="0"/>
    <x v="0"/>
    <x v="3"/>
    <s v="Small Box"/>
    <x v="178"/>
    <n v="0.37"/>
    <x v="0"/>
    <x v="2"/>
    <x v="235"/>
    <n v="11520"/>
  </r>
  <r>
    <n v="21454"/>
    <n v="87999"/>
    <x v="1249"/>
    <d v="2023-07-25T00:00:00"/>
    <s v="Low"/>
    <n v="0.01"/>
    <n v="4.0999999999999996"/>
    <n v="192.64799999999997"/>
    <n v="192.64799999999997"/>
    <s v=" "/>
    <n v="19.84"/>
    <n v="14"/>
    <n v="279.2"/>
    <n v="1607"/>
    <x v="1659"/>
    <x v="1"/>
    <x v="0"/>
    <x v="0"/>
    <x v="4"/>
    <s v="Wrap Bag"/>
    <x v="503"/>
    <n v="0.44"/>
    <x v="0"/>
    <x v="2"/>
    <x v="235"/>
    <n v="11520"/>
  </r>
  <r>
    <n v="22244"/>
    <n v="91240"/>
    <x v="1249"/>
    <d v="2023-07-16T00:00:00"/>
    <s v="Low"/>
    <n v="0.1"/>
    <n v="4.99"/>
    <n v="387.70444800000001"/>
    <n v="387.70444800000001"/>
    <s v=" "/>
    <n v="45.99"/>
    <n v="16"/>
    <n v="609.41999999999996"/>
    <n v="2041"/>
    <x v="2426"/>
    <x v="1"/>
    <x v="0"/>
    <x v="2"/>
    <x v="8"/>
    <s v="Small Box"/>
    <x v="386"/>
    <n v="0.56999999999999995"/>
    <x v="0"/>
    <x v="19"/>
    <x v="1270"/>
    <n v="45040"/>
  </r>
  <r>
    <n v="22323"/>
    <n v="87691"/>
    <x v="1249"/>
    <d v="2023-07-16T00:00:00"/>
    <s v="Medium"/>
    <n v="0.01"/>
    <n v="1.34"/>
    <n v="0.82688000000000073"/>
    <n v="0.82688000000000073"/>
    <s v=" "/>
    <n v="2.78"/>
    <n v="8"/>
    <n v="22.93"/>
    <n v="2702"/>
    <x v="1570"/>
    <x v="1"/>
    <x v="3"/>
    <x v="0"/>
    <x v="4"/>
    <s v="Wrap Bag"/>
    <x v="596"/>
    <n v="0.45"/>
    <x v="1"/>
    <x v="36"/>
    <x v="475"/>
    <n v="88201"/>
  </r>
  <r>
    <n v="22324"/>
    <n v="87691"/>
    <x v="1249"/>
    <d v="2023-07-17T00:00:00"/>
    <s v="Medium"/>
    <n v="0.06"/>
    <n v="10.68"/>
    <n v="-33.38832"/>
    <s v=" "/>
    <s v=" "/>
    <n v="15.42"/>
    <n v="1"/>
    <n v="18.18"/>
    <n v="2702"/>
    <x v="1570"/>
    <x v="1"/>
    <x v="3"/>
    <x v="0"/>
    <x v="0"/>
    <s v="Small Box"/>
    <x v="439"/>
    <n v="0.57999999999999996"/>
    <x v="1"/>
    <x v="36"/>
    <x v="475"/>
    <n v="88201"/>
  </r>
  <r>
    <n v="22728"/>
    <n v="89035"/>
    <x v="1249"/>
    <d v="2023-07-18T00:00:00"/>
    <s v="Not Specified"/>
    <n v="0.02"/>
    <n v="69"/>
    <n v="-785.5086096"/>
    <s v=" "/>
    <s v=" "/>
    <n v="209.37"/>
    <n v="6"/>
    <n v="1341.62"/>
    <n v="3188"/>
    <x v="1543"/>
    <x v="1"/>
    <x v="0"/>
    <x v="1"/>
    <x v="9"/>
    <s v="Large Box"/>
    <x v="706"/>
    <n v="0.79"/>
    <x v="0"/>
    <x v="2"/>
    <x v="1027"/>
    <n v="10573"/>
  </r>
  <r>
    <n v="24562"/>
    <n v="91023"/>
    <x v="1249"/>
    <d v="2023-07-17T00:00:00"/>
    <s v="High"/>
    <n v="0.1"/>
    <n v="12.98"/>
    <n v="-40.361999999999995"/>
    <s v=" "/>
    <n v="-95.262320000000003"/>
    <n v="24.92"/>
    <n v="9"/>
    <n v="212.23"/>
    <n v="2540"/>
    <x v="1187"/>
    <x v="1"/>
    <x v="2"/>
    <x v="0"/>
    <x v="1"/>
    <s v="Small Box"/>
    <x v="321"/>
    <n v="0.39"/>
    <x v="3"/>
    <x v="12"/>
    <x v="345"/>
    <n v="32708"/>
  </r>
  <r>
    <n v="24601"/>
    <n v="88719"/>
    <x v="1249"/>
    <d v="2023-07-18T00:00:00"/>
    <s v="Low"/>
    <n v="0.09"/>
    <n v="26.53"/>
    <n v="-177.24"/>
    <s v=" "/>
    <n v="-236.52999999999997"/>
    <n v="306.14"/>
    <n v="11"/>
    <n v="3196.77"/>
    <n v="2463"/>
    <x v="2334"/>
    <x v="2"/>
    <x v="1"/>
    <x v="2"/>
    <x v="6"/>
    <s v="Jumbo Drum"/>
    <x v="968"/>
    <n v="0.56000000000000005"/>
    <x v="3"/>
    <x v="6"/>
    <x v="8"/>
    <n v="70802"/>
  </r>
  <r>
    <n v="24602"/>
    <n v="88719"/>
    <x v="1249"/>
    <d v="2023-07-25T00:00:00"/>
    <s v="Low"/>
    <n v="0.05"/>
    <n v="5.49"/>
    <n v="-8.2880000000000003"/>
    <s v=" "/>
    <n v="-321.70600000000002"/>
    <n v="4.9800000000000004"/>
    <n v="9"/>
    <n v="47.04"/>
    <n v="2463"/>
    <x v="898"/>
    <x v="1"/>
    <x v="1"/>
    <x v="0"/>
    <x v="3"/>
    <s v="Small Box"/>
    <x v="613"/>
    <n v="0.38"/>
    <x v="3"/>
    <x v="6"/>
    <x v="8"/>
    <n v="70802"/>
  </r>
  <r>
    <n v="24930"/>
    <n v="86232"/>
    <x v="1249"/>
    <d v="2023-07-21T00:00:00"/>
    <s v="Low"/>
    <n v="0.02"/>
    <n v="0.94"/>
    <n v="19.464320000000001"/>
    <n v="19.464320000000001"/>
    <s v=" "/>
    <n v="4.28"/>
    <n v="8"/>
    <n v="35.9"/>
    <n v="2804"/>
    <x v="672"/>
    <x v="1"/>
    <x v="3"/>
    <x v="0"/>
    <x v="4"/>
    <s v="Wrap Bag"/>
    <x v="81"/>
    <n v="0.56000000000000005"/>
    <x v="0"/>
    <x v="21"/>
    <x v="181"/>
    <n v="4210"/>
  </r>
  <r>
    <n v="24932"/>
    <n v="86232"/>
    <x v="1249"/>
    <d v="2023-07-20T00:00:00"/>
    <s v="Low"/>
    <n v="0.03"/>
    <n v="1.35"/>
    <n v="8.7040000000000076E-2"/>
    <n v="8.7040000000000076E-2"/>
    <n v="-87.96"/>
    <n v="3.29"/>
    <n v="3"/>
    <n v="10.220000000000001"/>
    <n v="2808"/>
    <x v="213"/>
    <x v="1"/>
    <x v="3"/>
    <x v="0"/>
    <x v="15"/>
    <s v="Wrap Bag"/>
    <x v="758"/>
    <n v="0.4"/>
    <x v="0"/>
    <x v="29"/>
    <x v="1394"/>
    <n v="1950"/>
  </r>
  <r>
    <n v="26333"/>
    <n v="89198"/>
    <x v="1249"/>
    <d v="2023-07-19T00:00:00"/>
    <s v="Not Specified"/>
    <n v="0"/>
    <n v="0.5"/>
    <n v="23.025299999999998"/>
    <n v="23.025299999999998"/>
    <s v=" "/>
    <n v="2.61"/>
    <n v="12"/>
    <n v="33.369999999999997"/>
    <n v="1503"/>
    <x v="258"/>
    <x v="1"/>
    <x v="3"/>
    <x v="0"/>
    <x v="12"/>
    <s v="Small Box"/>
    <x v="324"/>
    <n v="0.39"/>
    <x v="2"/>
    <x v="14"/>
    <x v="1125"/>
    <n v="60478"/>
  </r>
  <r>
    <n v="21361"/>
    <n v="88779"/>
    <x v="1250"/>
    <d v="2023-07-19T00:00:00"/>
    <s v="Not Specified"/>
    <n v="0.1"/>
    <n v="1.99"/>
    <n v="-59.161440000000006"/>
    <s v=" "/>
    <n v="-2.0299999999999998"/>
    <n v="40.98"/>
    <n v="2"/>
    <n v="79.66"/>
    <n v="2984"/>
    <x v="1530"/>
    <x v="1"/>
    <x v="2"/>
    <x v="2"/>
    <x v="5"/>
    <s v="Small Pack"/>
    <x v="1130"/>
    <n v="0.44"/>
    <x v="2"/>
    <x v="3"/>
    <x v="938"/>
    <n v="55345"/>
  </r>
  <r>
    <n v="22940"/>
    <n v="86343"/>
    <x v="1250"/>
    <d v="2023-07-20T00:00:00"/>
    <s v="High"/>
    <n v="0.1"/>
    <n v="6.71"/>
    <n v="-148.071"/>
    <s v=" "/>
    <s v=" "/>
    <n v="23.99"/>
    <n v="16"/>
    <n v="354.65"/>
    <n v="1696"/>
    <x v="1018"/>
    <x v="1"/>
    <x v="0"/>
    <x v="0"/>
    <x v="14"/>
    <s v="Small Box"/>
    <x v="1055"/>
    <n v="0.35"/>
    <x v="3"/>
    <x v="34"/>
    <x v="1069"/>
    <n v="72903"/>
  </r>
  <r>
    <n v="23425"/>
    <n v="90620"/>
    <x v="1250"/>
    <d v="2023-07-19T00:00:00"/>
    <s v="High"/>
    <n v="7.0000000000000007E-2"/>
    <n v="0.7"/>
    <n v="17.962880000000002"/>
    <n v="17.962880000000002"/>
    <s v=" "/>
    <n v="2.94"/>
    <n v="15"/>
    <n v="43.71"/>
    <n v="2558"/>
    <x v="2549"/>
    <x v="1"/>
    <x v="2"/>
    <x v="0"/>
    <x v="4"/>
    <s v="Wrap Bag"/>
    <x v="153"/>
    <n v="0.57999999999999996"/>
    <x v="0"/>
    <x v="19"/>
    <x v="876"/>
    <n v="44060"/>
  </r>
  <r>
    <n v="23977"/>
    <n v="89629"/>
    <x v="1250"/>
    <d v="2023-07-17T00:00:00"/>
    <s v="Critical"/>
    <n v="0.08"/>
    <n v="1.99"/>
    <n v="2.7779999999999996"/>
    <n v="2.7779999999999996"/>
    <s v=" "/>
    <n v="10.01"/>
    <n v="7"/>
    <n v="68.44"/>
    <n v="1032"/>
    <x v="1600"/>
    <x v="0"/>
    <x v="2"/>
    <x v="2"/>
    <x v="5"/>
    <s v="Small Pack"/>
    <x v="635"/>
    <n v="0.41"/>
    <x v="3"/>
    <x v="44"/>
    <x v="167"/>
    <n v="28027"/>
  </r>
  <r>
    <n v="23978"/>
    <n v="89629"/>
    <x v="1250"/>
    <d v="2023-07-18T00:00:00"/>
    <s v="Critical"/>
    <n v="0"/>
    <n v="5.08"/>
    <n v="24.312000000000001"/>
    <n v="24.312000000000001"/>
    <s v=" "/>
    <n v="16.739999999999998"/>
    <n v="16"/>
    <n v="274.93"/>
    <n v="1033"/>
    <x v="2550"/>
    <x v="1"/>
    <x v="2"/>
    <x v="0"/>
    <x v="1"/>
    <s v="Small Box"/>
    <x v="1161"/>
    <n v="0.36"/>
    <x v="3"/>
    <x v="44"/>
    <x v="1339"/>
    <n v="27707"/>
  </r>
  <r>
    <n v="23979"/>
    <n v="89629"/>
    <x v="1250"/>
    <d v="2023-07-19T00:00:00"/>
    <s v="Critical"/>
    <n v="0"/>
    <n v="10.29"/>
    <n v="39.881999999999998"/>
    <n v="39.881999999999998"/>
    <n v="-41.286000000000001"/>
    <n v="59.78"/>
    <n v="4"/>
    <n v="252.43"/>
    <n v="1033"/>
    <x v="2550"/>
    <x v="1"/>
    <x v="2"/>
    <x v="0"/>
    <x v="1"/>
    <s v="Small Box"/>
    <x v="842"/>
    <n v="0.39"/>
    <x v="3"/>
    <x v="44"/>
    <x v="1339"/>
    <n v="27707"/>
  </r>
  <r>
    <n v="24436"/>
    <n v="89533"/>
    <x v="1250"/>
    <d v="2023-07-19T00:00:00"/>
    <s v="Critical"/>
    <n v="0.03"/>
    <n v="7.95"/>
    <n v="-19.287800000000001"/>
    <s v=" "/>
    <s v=" "/>
    <n v="11.66"/>
    <n v="16"/>
    <n v="189.79"/>
    <n v="153"/>
    <x v="2205"/>
    <x v="0"/>
    <x v="1"/>
    <x v="0"/>
    <x v="4"/>
    <s v="Small Pack"/>
    <x v="805"/>
    <n v="0.57999999999999996"/>
    <x v="3"/>
    <x v="28"/>
    <x v="1245"/>
    <n v="37086"/>
  </r>
  <r>
    <n v="2526"/>
    <n v="18341"/>
    <x v="1251"/>
    <d v="2023-07-18T00:00:00"/>
    <s v="Critical"/>
    <n v="0"/>
    <n v="7.96"/>
    <n v="-219.79579999999999"/>
    <s v=" "/>
    <s v=" "/>
    <n v="5.78"/>
    <n v="55"/>
    <n v="335.49"/>
    <n v="471"/>
    <x v="2551"/>
    <x v="1"/>
    <x v="1"/>
    <x v="0"/>
    <x v="3"/>
    <s v="Small Box"/>
    <x v="600"/>
    <n v="0.36"/>
    <x v="3"/>
    <x v="20"/>
    <x v="36"/>
    <n v="30318"/>
  </r>
  <r>
    <n v="24198"/>
    <n v="85976"/>
    <x v="1251"/>
    <d v="2023-07-20T00:00:00"/>
    <s v="Critical"/>
    <n v="0"/>
    <n v="45.51"/>
    <n v="-1807.174512"/>
    <s v=" "/>
    <n v="-74.479599999999991"/>
    <n v="31.76"/>
    <n v="15"/>
    <n v="497.42"/>
    <n v="211"/>
    <x v="1463"/>
    <x v="2"/>
    <x v="2"/>
    <x v="1"/>
    <x v="9"/>
    <s v="Jumbo Box"/>
    <x v="121"/>
    <n v="0.65"/>
    <x v="0"/>
    <x v="2"/>
    <x v="558"/>
    <n v="13501"/>
  </r>
  <r>
    <n v="25513"/>
    <n v="89022"/>
    <x v="1251"/>
    <d v="2023-07-20T00:00:00"/>
    <s v="Not Specified"/>
    <n v="0.08"/>
    <n v="1.92"/>
    <n v="-48.11712"/>
    <s v=" "/>
    <n v="-11.39"/>
    <n v="3.14"/>
    <n v="12"/>
    <n v="37.79"/>
    <n v="2733"/>
    <x v="1848"/>
    <x v="1"/>
    <x v="3"/>
    <x v="0"/>
    <x v="16"/>
    <s v="Wrap Bag"/>
    <x v="731"/>
    <n v="0.84"/>
    <x v="1"/>
    <x v="1"/>
    <x v="252"/>
    <n v="94568"/>
  </r>
  <r>
    <n v="19623"/>
    <n v="90402"/>
    <x v="1252"/>
    <d v="2023-07-20T00:00:00"/>
    <s v="High"/>
    <n v="0.06"/>
    <n v="19.989999999999998"/>
    <n v="-314.96832000000001"/>
    <s v=" "/>
    <n v="-101.78400000000001"/>
    <n v="40.479999999999997"/>
    <n v="6"/>
    <n v="242.21"/>
    <n v="2155"/>
    <x v="649"/>
    <x v="1"/>
    <x v="0"/>
    <x v="2"/>
    <x v="5"/>
    <s v="Small Box"/>
    <x v="391"/>
    <n v="0.77"/>
    <x v="2"/>
    <x v="27"/>
    <x v="1104"/>
    <n v="48180"/>
  </r>
  <r>
    <n v="20059"/>
    <n v="90704"/>
    <x v="1252"/>
    <d v="2023-07-22T00:00:00"/>
    <s v="Medium"/>
    <n v="0.04"/>
    <n v="52.2"/>
    <n v="-468.57686304000003"/>
    <s v=" "/>
    <n v="-29.211359999999999"/>
    <n v="212.6"/>
    <n v="18"/>
    <n v="3071.57"/>
    <n v="433"/>
    <x v="1"/>
    <x v="2"/>
    <x v="3"/>
    <x v="1"/>
    <x v="9"/>
    <s v="Jumbo Box"/>
    <x v="15"/>
    <n v="0.64"/>
    <x v="0"/>
    <x v="17"/>
    <x v="1395"/>
    <n v="6108"/>
  </r>
  <r>
    <n v="20060"/>
    <n v="90704"/>
    <x v="1252"/>
    <d v="2023-07-20T00:00:00"/>
    <s v="Medium"/>
    <n v="0.05"/>
    <n v="3.5"/>
    <n v="569.41559999999993"/>
    <n v="569.41559999999993"/>
    <s v=" "/>
    <n v="70.97"/>
    <n v="12"/>
    <n v="825.24"/>
    <n v="436"/>
    <x v="1617"/>
    <x v="1"/>
    <x v="3"/>
    <x v="0"/>
    <x v="13"/>
    <s v="Small Box"/>
    <x v="416"/>
    <n v="0.59"/>
    <x v="0"/>
    <x v="21"/>
    <x v="96"/>
    <n v="4073"/>
  </r>
  <r>
    <n v="21613"/>
    <n v="88169"/>
    <x v="1252"/>
    <d v="2023-07-22T00:00:00"/>
    <s v="Not Specified"/>
    <n v="0.02"/>
    <n v="1.79"/>
    <n v="118.67999999999999"/>
    <n v="118.67999999999999"/>
    <s v=" "/>
    <n v="10.31"/>
    <n v="16"/>
    <n v="172"/>
    <n v="2291"/>
    <x v="872"/>
    <x v="1"/>
    <x v="2"/>
    <x v="0"/>
    <x v="3"/>
    <s v="Wrap Bag"/>
    <x v="678"/>
    <n v="0.38"/>
    <x v="2"/>
    <x v="3"/>
    <x v="904"/>
    <n v="55016"/>
  </r>
  <r>
    <n v="21614"/>
    <n v="88169"/>
    <x v="1252"/>
    <d v="2023-07-19T00:00:00"/>
    <s v="Not Specified"/>
    <n v="0.06"/>
    <n v="2.27"/>
    <n v="-1.6324799999999999"/>
    <s v=" "/>
    <s v=" "/>
    <n v="5.85"/>
    <n v="9"/>
    <n v="53.22"/>
    <n v="2291"/>
    <x v="566"/>
    <x v="1"/>
    <x v="2"/>
    <x v="0"/>
    <x v="4"/>
    <s v="Wrap Bag"/>
    <x v="537"/>
    <n v="0.56000000000000005"/>
    <x v="2"/>
    <x v="3"/>
    <x v="904"/>
    <n v="55016"/>
  </r>
  <r>
    <n v="22859"/>
    <n v="87145"/>
    <x v="1252"/>
    <d v="2023-07-20T00:00:00"/>
    <s v="Medium"/>
    <n v="7.0000000000000007E-2"/>
    <n v="17.48"/>
    <n v="21.575039999999998"/>
    <n v="21.575039999999998"/>
    <n v="-103.28"/>
    <n v="40.99"/>
    <n v="4"/>
    <n v="162.88"/>
    <n v="931"/>
    <x v="385"/>
    <x v="1"/>
    <x v="3"/>
    <x v="0"/>
    <x v="3"/>
    <s v="Small Box"/>
    <x v="436"/>
    <n v="0.36"/>
    <x v="0"/>
    <x v="30"/>
    <x v="1376"/>
    <n v="7501"/>
  </r>
  <r>
    <n v="25035"/>
    <n v="90970"/>
    <x v="1252"/>
    <d v="2023-07-24T00:00:00"/>
    <s v="Low"/>
    <n v="0"/>
    <n v="0.5"/>
    <n v="41.9313"/>
    <n v="41.9313"/>
    <n v="-7.766"/>
    <n v="3.75"/>
    <n v="16"/>
    <n v="60.77"/>
    <n v="2330"/>
    <x v="428"/>
    <x v="1"/>
    <x v="0"/>
    <x v="0"/>
    <x v="12"/>
    <s v="Small Box"/>
    <x v="241"/>
    <n v="0.37"/>
    <x v="2"/>
    <x v="11"/>
    <x v="725"/>
    <n v="52302"/>
  </r>
  <r>
    <n v="25845"/>
    <n v="90349"/>
    <x v="1252"/>
    <d v="2023-07-21T00:00:00"/>
    <s v="Not Specified"/>
    <n v="0.01"/>
    <n v="6.75"/>
    <n v="-6.5846399999999994"/>
    <s v=" "/>
    <s v=" "/>
    <n v="14.42"/>
    <n v="1"/>
    <n v="21.45"/>
    <n v="389"/>
    <x v="2439"/>
    <x v="1"/>
    <x v="2"/>
    <x v="0"/>
    <x v="13"/>
    <s v="Medium Box"/>
    <x v="68"/>
    <n v="0.52"/>
    <x v="2"/>
    <x v="8"/>
    <x v="157"/>
    <n v="68502"/>
  </r>
  <r>
    <n v="757"/>
    <n v="5441"/>
    <x v="1253"/>
    <d v="2023-07-22T00:00:00"/>
    <s v="Not Specified"/>
    <n v="0.02"/>
    <n v="6.6"/>
    <n v="-92.05"/>
    <s v=" "/>
    <s v=" "/>
    <n v="6.48"/>
    <n v="48"/>
    <n v="320.23"/>
    <n v="491"/>
    <x v="2016"/>
    <x v="1"/>
    <x v="1"/>
    <x v="0"/>
    <x v="3"/>
    <s v="Small Box"/>
    <x v="178"/>
    <n v="0.37"/>
    <x v="0"/>
    <x v="2"/>
    <x v="2"/>
    <n v="10154"/>
  </r>
  <r>
    <n v="758"/>
    <n v="5441"/>
    <x v="1253"/>
    <d v="2023-07-21T00:00:00"/>
    <s v="Not Specified"/>
    <n v="0.04"/>
    <n v="4.96"/>
    <n v="6.11"/>
    <n v="6.11"/>
    <s v=" "/>
    <n v="17.149999999999999"/>
    <n v="22"/>
    <n v="383.52"/>
    <n v="491"/>
    <x v="2552"/>
    <x v="1"/>
    <x v="1"/>
    <x v="0"/>
    <x v="0"/>
    <s v="Small Box"/>
    <x v="568"/>
    <n v="0.57999999999999996"/>
    <x v="0"/>
    <x v="2"/>
    <x v="2"/>
    <n v="10154"/>
  </r>
  <r>
    <n v="6988"/>
    <n v="49927"/>
    <x v="1253"/>
    <d v="2023-07-20T00:00:00"/>
    <s v="Not Specified"/>
    <n v="0.01"/>
    <n v="4.95"/>
    <n v="-54.084499999999998"/>
    <s v=" "/>
    <n v="-26.655999999999999"/>
    <n v="4.9800000000000004"/>
    <n v="36"/>
    <n v="193.21"/>
    <n v="2565"/>
    <x v="2553"/>
    <x v="1"/>
    <x v="0"/>
    <x v="0"/>
    <x v="1"/>
    <s v="Small Box"/>
    <x v="519"/>
    <n v="0.37"/>
    <x v="1"/>
    <x v="4"/>
    <x v="6"/>
    <n v="98144"/>
  </r>
  <r>
    <n v="6989"/>
    <n v="49927"/>
    <x v="1253"/>
    <d v="2023-07-22T00:00:00"/>
    <s v="Not Specified"/>
    <n v="0.08"/>
    <n v="4"/>
    <n v="13.44"/>
    <n v="13.44"/>
    <s v=" "/>
    <n v="7.59"/>
    <n v="39"/>
    <n v="277.89999999999998"/>
    <n v="2565"/>
    <x v="2554"/>
    <x v="1"/>
    <x v="0"/>
    <x v="1"/>
    <x v="7"/>
    <s v="Wrap Bag"/>
    <x v="309"/>
    <n v="0.42"/>
    <x v="1"/>
    <x v="4"/>
    <x v="6"/>
    <n v="98144"/>
  </r>
  <r>
    <n v="6990"/>
    <n v="49927"/>
    <x v="1253"/>
    <d v="2023-07-21T00:00:00"/>
    <s v="Not Specified"/>
    <n v="0.04"/>
    <n v="0.78"/>
    <n v="6.67"/>
    <n v="6.67"/>
    <n v="-178.21600000000001"/>
    <n v="2.1800000000000002"/>
    <n v="55"/>
    <n v="120.8"/>
    <n v="2565"/>
    <x v="2555"/>
    <x v="1"/>
    <x v="0"/>
    <x v="0"/>
    <x v="15"/>
    <s v="Wrap Bag"/>
    <x v="100"/>
    <n v="0.52"/>
    <x v="1"/>
    <x v="4"/>
    <x v="6"/>
    <n v="98144"/>
  </r>
  <r>
    <n v="18753"/>
    <n v="87707"/>
    <x v="1253"/>
    <d v="2023-07-27T00:00:00"/>
    <s v="Low"/>
    <n v="0.01"/>
    <n v="0.5"/>
    <n v="21.452099999999998"/>
    <n v="21.452099999999998"/>
    <s v=" "/>
    <n v="4.13"/>
    <n v="7"/>
    <n v="31.09"/>
    <n v="417"/>
    <x v="1298"/>
    <x v="1"/>
    <x v="3"/>
    <x v="0"/>
    <x v="12"/>
    <s v="Small Box"/>
    <x v="833"/>
    <n v="0.39"/>
    <x v="1"/>
    <x v="1"/>
    <x v="1226"/>
    <n v="93405"/>
  </r>
  <r>
    <n v="18754"/>
    <n v="87707"/>
    <x v="1253"/>
    <d v="2023-07-29T00:00:00"/>
    <s v="Low"/>
    <n v="0.04"/>
    <n v="21.21"/>
    <n v="600.23099999999999"/>
    <n v="600.23099999999999"/>
    <s v=" "/>
    <n v="209.84"/>
    <n v="4"/>
    <n v="869.9"/>
    <n v="417"/>
    <x v="389"/>
    <x v="1"/>
    <x v="3"/>
    <x v="1"/>
    <x v="7"/>
    <s v="Large Box"/>
    <x v="24"/>
    <n v="0.59"/>
    <x v="1"/>
    <x v="1"/>
    <x v="1226"/>
    <n v="93405"/>
  </r>
  <r>
    <n v="22496"/>
    <n v="86652"/>
    <x v="1253"/>
    <d v="2023-07-24T00:00:00"/>
    <s v="Low"/>
    <n v="0.03"/>
    <n v="6.5"/>
    <n v="-67.278239999999997"/>
    <s v=" "/>
    <n v="-513.80280000000005"/>
    <n v="30.98"/>
    <n v="13"/>
    <n v="420.29"/>
    <n v="1680"/>
    <x v="1896"/>
    <x v="1"/>
    <x v="1"/>
    <x v="2"/>
    <x v="5"/>
    <s v="Small Box"/>
    <x v="567"/>
    <n v="0.79"/>
    <x v="0"/>
    <x v="19"/>
    <x v="408"/>
    <n v="45014"/>
  </r>
  <r>
    <n v="22497"/>
    <n v="86652"/>
    <x v="1253"/>
    <d v="2023-07-20T00:00:00"/>
    <s v="Low"/>
    <n v="7.0000000000000007E-2"/>
    <n v="8.7799999999999994"/>
    <n v="19.430399999999999"/>
    <n v="19.430399999999999"/>
    <n v="-52.55"/>
    <n v="13.79"/>
    <n v="2"/>
    <n v="28.16"/>
    <n v="1680"/>
    <x v="903"/>
    <x v="1"/>
    <x v="1"/>
    <x v="1"/>
    <x v="7"/>
    <s v="Small Box"/>
    <x v="250"/>
    <n v="0.43"/>
    <x v="0"/>
    <x v="19"/>
    <x v="408"/>
    <n v="45014"/>
  </r>
  <r>
    <n v="24988"/>
    <n v="91450"/>
    <x v="1253"/>
    <d v="2023-07-20T00:00:00"/>
    <s v="Not Specified"/>
    <n v="0.01"/>
    <n v="4.95"/>
    <n v="-49.325063999999998"/>
    <s v=" "/>
    <n v="-86.328479999999985"/>
    <n v="4.9800000000000004"/>
    <n v="9"/>
    <n v="48.3"/>
    <n v="2564"/>
    <x v="2052"/>
    <x v="1"/>
    <x v="0"/>
    <x v="0"/>
    <x v="1"/>
    <s v="Small Box"/>
    <x v="519"/>
    <n v="0.37"/>
    <x v="2"/>
    <x v="3"/>
    <x v="728"/>
    <n v="55076"/>
  </r>
  <r>
    <n v="24989"/>
    <n v="91450"/>
    <x v="1253"/>
    <d v="2023-07-22T00:00:00"/>
    <s v="Not Specified"/>
    <n v="0.08"/>
    <n v="4"/>
    <n v="14.622719999999999"/>
    <n v="14.622719999999999"/>
    <n v="-31.197935999999999"/>
    <n v="7.59"/>
    <n v="10"/>
    <n v="71.260000000000005"/>
    <n v="2564"/>
    <x v="2052"/>
    <x v="1"/>
    <x v="0"/>
    <x v="1"/>
    <x v="7"/>
    <s v="Wrap Bag"/>
    <x v="309"/>
    <n v="0.42"/>
    <x v="2"/>
    <x v="3"/>
    <x v="728"/>
    <n v="55076"/>
  </r>
  <r>
    <n v="24990"/>
    <n v="91450"/>
    <x v="1253"/>
    <d v="2023-07-21T00:00:00"/>
    <s v="Not Specified"/>
    <n v="0.04"/>
    <n v="0.78"/>
    <n v="7.2569600000000003"/>
    <n v="7.2569600000000003"/>
    <n v="-10.59"/>
    <n v="2.1800000000000002"/>
    <n v="14"/>
    <n v="30.75"/>
    <n v="2564"/>
    <x v="1058"/>
    <x v="1"/>
    <x v="0"/>
    <x v="0"/>
    <x v="15"/>
    <s v="Wrap Bag"/>
    <x v="100"/>
    <n v="0.52"/>
    <x v="2"/>
    <x v="3"/>
    <x v="728"/>
    <n v="55076"/>
  </r>
  <r>
    <n v="2225"/>
    <n v="16098"/>
    <x v="1254"/>
    <d v="2023-07-25T00:00:00"/>
    <s v="Low"/>
    <n v="0.06"/>
    <n v="8.99"/>
    <n v="50.59"/>
    <n v="50.59"/>
    <n v="-243.23649999999998"/>
    <n v="14.98"/>
    <n v="43"/>
    <n v="666.4"/>
    <n v="2567"/>
    <x v="2556"/>
    <x v="1"/>
    <x v="0"/>
    <x v="1"/>
    <x v="7"/>
    <s v="Small Pack"/>
    <x v="739"/>
    <n v="0.39"/>
    <x v="2"/>
    <x v="10"/>
    <x v="415"/>
    <n v="77070"/>
  </r>
  <r>
    <n v="2226"/>
    <n v="16098"/>
    <x v="1254"/>
    <d v="2023-07-23T00:00:00"/>
    <s v="Low"/>
    <n v="0.09"/>
    <n v="2.99"/>
    <n v="333.53149999999999"/>
    <n v="333.53149999999999"/>
    <n v="-53.62"/>
    <n v="24.95"/>
    <n v="62"/>
    <n v="1411.9"/>
    <n v="2567"/>
    <x v="2556"/>
    <x v="1"/>
    <x v="0"/>
    <x v="0"/>
    <x v="1"/>
    <s v="Small Box"/>
    <x v="658"/>
    <n v="0.39"/>
    <x v="2"/>
    <x v="10"/>
    <x v="415"/>
    <n v="77070"/>
  </r>
  <r>
    <n v="2886"/>
    <n v="20807"/>
    <x v="1254"/>
    <d v="2023-07-22T00:00:00"/>
    <s v="Not Specified"/>
    <n v="0.1"/>
    <n v="3.3"/>
    <n v="82.817999999999998"/>
    <n v="82.817999999999998"/>
    <s v=" "/>
    <n v="35.99"/>
    <n v="22"/>
    <n v="642.04999999999995"/>
    <n v="1821"/>
    <x v="219"/>
    <x v="1"/>
    <x v="1"/>
    <x v="2"/>
    <x v="8"/>
    <s v="Small Pack"/>
    <x v="364"/>
    <n v="0.39"/>
    <x v="0"/>
    <x v="2"/>
    <x v="2"/>
    <n v="10177"/>
  </r>
  <r>
    <n v="2887"/>
    <n v="20807"/>
    <x v="1254"/>
    <d v="2023-07-23T00:00:00"/>
    <s v="Not Specified"/>
    <n v="0.08"/>
    <n v="30"/>
    <n v="768.06"/>
    <n v="768.06"/>
    <s v=" "/>
    <n v="160.97999999999999"/>
    <n v="55"/>
    <n v="8676.6299999999992"/>
    <n v="1821"/>
    <x v="2557"/>
    <x v="2"/>
    <x v="1"/>
    <x v="1"/>
    <x v="2"/>
    <s v="Jumbo Drum"/>
    <x v="167"/>
    <n v="0.62"/>
    <x v="0"/>
    <x v="2"/>
    <x v="2"/>
    <n v="10177"/>
  </r>
  <r>
    <n v="5902"/>
    <n v="41831"/>
    <x v="1254"/>
    <d v="2023-07-23T00:00:00"/>
    <s v="Not Specified"/>
    <n v="0.03"/>
    <n v="30.06"/>
    <n v="431.95"/>
    <n v="431.95"/>
    <n v="-92.32"/>
    <n v="80.97"/>
    <n v="60"/>
    <n v="4801.5200000000004"/>
    <n v="2403"/>
    <x v="2558"/>
    <x v="2"/>
    <x v="2"/>
    <x v="2"/>
    <x v="6"/>
    <s v="Jumbo Box"/>
    <x v="218"/>
    <n v="0.4"/>
    <x v="2"/>
    <x v="14"/>
    <x v="69"/>
    <n v="60699"/>
  </r>
  <r>
    <n v="5903"/>
    <n v="41831"/>
    <x v="1254"/>
    <d v="2023-07-22T00:00:00"/>
    <s v="Not Specified"/>
    <n v="0.05"/>
    <n v="5.66"/>
    <n v="-96.29"/>
    <s v=" "/>
    <s v=" "/>
    <n v="5.28"/>
    <n v="53"/>
    <n v="292.35000000000002"/>
    <n v="2403"/>
    <x v="543"/>
    <x v="1"/>
    <x v="2"/>
    <x v="0"/>
    <x v="3"/>
    <s v="Small Box"/>
    <x v="13"/>
    <n v="0.4"/>
    <x v="2"/>
    <x v="14"/>
    <x v="69"/>
    <n v="60699"/>
  </r>
  <r>
    <n v="18863"/>
    <n v="87548"/>
    <x v="1254"/>
    <d v="2023-07-28T00:00:00"/>
    <s v="Low"/>
    <n v="0.04"/>
    <n v="6.65"/>
    <n v="-106.51248000000001"/>
    <s v=" "/>
    <n v="-308.53200000000004"/>
    <n v="6.48"/>
    <n v="14"/>
    <n v="89.42"/>
    <n v="3396"/>
    <x v="2103"/>
    <x v="1"/>
    <x v="2"/>
    <x v="0"/>
    <x v="3"/>
    <s v="Small Box"/>
    <x v="1015"/>
    <n v="0.36"/>
    <x v="2"/>
    <x v="14"/>
    <x v="1294"/>
    <n v="60014"/>
  </r>
  <r>
    <n v="18864"/>
    <n v="87548"/>
    <x v="1254"/>
    <d v="2023-07-25T00:00:00"/>
    <s v="Low"/>
    <n v="0.04"/>
    <n v="7.86"/>
    <n v="-61.359360000000002"/>
    <s v=" "/>
    <s v=" "/>
    <n v="6.48"/>
    <n v="6"/>
    <n v="43.44"/>
    <n v="3396"/>
    <x v="2103"/>
    <x v="0"/>
    <x v="2"/>
    <x v="0"/>
    <x v="3"/>
    <s v="Small Box"/>
    <x v="565"/>
    <n v="0.37"/>
    <x v="2"/>
    <x v="14"/>
    <x v="1294"/>
    <n v="60014"/>
  </r>
  <r>
    <n v="19576"/>
    <n v="90319"/>
    <x v="1254"/>
    <d v="2023-07-22T00:00:00"/>
    <s v="Critical"/>
    <n v="7.0000000000000007E-2"/>
    <n v="19.989999999999998"/>
    <n v="3023.7524999999996"/>
    <n v="3023.7524999999996"/>
    <n v="-144.762"/>
    <n v="304.99"/>
    <n v="15"/>
    <n v="4382.25"/>
    <n v="2215"/>
    <x v="2534"/>
    <x v="1"/>
    <x v="2"/>
    <x v="0"/>
    <x v="1"/>
    <s v="Small Box"/>
    <x v="590"/>
    <n v="0.4"/>
    <x v="0"/>
    <x v="19"/>
    <x v="531"/>
    <n v="44646"/>
  </r>
  <r>
    <n v="20225"/>
    <n v="90877"/>
    <x v="1254"/>
    <d v="2023-07-25T00:00:00"/>
    <s v="Low"/>
    <n v="0.06"/>
    <n v="8.99"/>
    <n v="55.041920000000005"/>
    <n v="55.041920000000005"/>
    <s v=" "/>
    <n v="14.98"/>
    <n v="11"/>
    <n v="170.48"/>
    <n v="2568"/>
    <x v="445"/>
    <x v="1"/>
    <x v="0"/>
    <x v="1"/>
    <x v="7"/>
    <s v="Small Pack"/>
    <x v="739"/>
    <n v="0.39"/>
    <x v="2"/>
    <x v="22"/>
    <x v="219"/>
    <n v="53150"/>
  </r>
  <r>
    <n v="20226"/>
    <n v="90877"/>
    <x v="1254"/>
    <d v="2023-07-23T00:00:00"/>
    <s v="Low"/>
    <n v="0.09"/>
    <n v="2.99"/>
    <n v="235.69709999999998"/>
    <n v="235.69709999999998"/>
    <s v=" "/>
    <n v="24.95"/>
    <n v="15"/>
    <n v="341.59"/>
    <n v="2566"/>
    <x v="285"/>
    <x v="1"/>
    <x v="0"/>
    <x v="0"/>
    <x v="1"/>
    <s v="Small Box"/>
    <x v="658"/>
    <n v="0.39"/>
    <x v="0"/>
    <x v="23"/>
    <x v="329"/>
    <n v="17403"/>
  </r>
  <r>
    <n v="20364"/>
    <n v="86505"/>
    <x v="1254"/>
    <d v="2023-07-22T00:00:00"/>
    <s v="Medium"/>
    <n v="0"/>
    <n v="5.26"/>
    <n v="638.92619999999999"/>
    <n v="638.92619999999999"/>
    <n v="-716.07507599999985"/>
    <n v="65.989999999999995"/>
    <n v="16"/>
    <n v="925.98"/>
    <n v="1907"/>
    <x v="135"/>
    <x v="1"/>
    <x v="3"/>
    <x v="2"/>
    <x v="8"/>
    <s v="Small Box"/>
    <x v="320"/>
    <n v="0.56000000000000005"/>
    <x v="0"/>
    <x v="19"/>
    <x v="810"/>
    <n v="44052"/>
  </r>
  <r>
    <n v="20427"/>
    <n v="87420"/>
    <x v="1254"/>
    <d v="2023-07-21T00:00:00"/>
    <s v="High"/>
    <n v="0.08"/>
    <n v="42"/>
    <n v="-180.46655999999999"/>
    <s v=" "/>
    <s v=" "/>
    <n v="89.99"/>
    <n v="2"/>
    <n v="195.63"/>
    <n v="60"/>
    <x v="261"/>
    <x v="2"/>
    <x v="2"/>
    <x v="1"/>
    <x v="2"/>
    <s v="Jumbo Drum"/>
    <x v="426"/>
    <n v="0.66"/>
    <x v="2"/>
    <x v="10"/>
    <x v="1269"/>
    <n v="75080"/>
  </r>
  <r>
    <n v="20886"/>
    <n v="86000"/>
    <x v="1254"/>
    <d v="2023-07-22T00:00:00"/>
    <s v="Not Specified"/>
    <n v="0.1"/>
    <n v="3.3"/>
    <n v="90.105983999999992"/>
    <n v="90.105983999999992"/>
    <s v=" "/>
    <n v="35.99"/>
    <n v="6"/>
    <n v="175.11"/>
    <n v="1820"/>
    <x v="1644"/>
    <x v="1"/>
    <x v="1"/>
    <x v="2"/>
    <x v="8"/>
    <s v="Small Pack"/>
    <x v="364"/>
    <n v="0.39"/>
    <x v="0"/>
    <x v="2"/>
    <x v="707"/>
    <n v="11714"/>
  </r>
  <r>
    <n v="20887"/>
    <n v="86000"/>
    <x v="1254"/>
    <d v="2023-07-23T00:00:00"/>
    <s v="Not Specified"/>
    <n v="0.08"/>
    <n v="30"/>
    <n v="835.64927999999998"/>
    <n v="835.64927999999998"/>
    <n v="-16.634799999999998"/>
    <n v="160.97999999999999"/>
    <n v="14"/>
    <n v="2208.6"/>
    <n v="1816"/>
    <x v="1644"/>
    <x v="2"/>
    <x v="1"/>
    <x v="1"/>
    <x v="2"/>
    <s v="Jumbo Drum"/>
    <x v="167"/>
    <n v="0.62"/>
    <x v="2"/>
    <x v="27"/>
    <x v="259"/>
    <n v="48187"/>
  </r>
  <r>
    <n v="21127"/>
    <n v="86810"/>
    <x v="1254"/>
    <d v="2023-07-22T00:00:00"/>
    <s v="Not Specified"/>
    <n v="0.04"/>
    <n v="50"/>
    <n v="-414.77760000000001"/>
    <s v=" "/>
    <n v="-422.66839999999991"/>
    <n v="270.98"/>
    <n v="1"/>
    <n v="280.45"/>
    <n v="3172"/>
    <x v="237"/>
    <x v="2"/>
    <x v="0"/>
    <x v="1"/>
    <x v="2"/>
    <s v="Jumbo Drum"/>
    <x v="206"/>
    <n v="0.77"/>
    <x v="1"/>
    <x v="1"/>
    <x v="489"/>
    <n v="92277"/>
  </r>
  <r>
    <n v="22710"/>
    <n v="91453"/>
    <x v="1254"/>
    <d v="2023-07-22T00:00:00"/>
    <s v="Medium"/>
    <n v="0.02"/>
    <n v="52.2"/>
    <n v="-165.86544000000001"/>
    <s v=" "/>
    <n v="-4.3108799999999992"/>
    <n v="55.5"/>
    <n v="4"/>
    <n v="251.49"/>
    <n v="1307"/>
    <x v="2559"/>
    <x v="1"/>
    <x v="3"/>
    <x v="1"/>
    <x v="7"/>
    <s v="Medium Box"/>
    <x v="761"/>
    <n v="0.72"/>
    <x v="1"/>
    <x v="5"/>
    <x v="533"/>
    <n v="97420"/>
  </r>
  <r>
    <n v="22711"/>
    <n v="91453"/>
    <x v="1254"/>
    <d v="2023-07-22T00:00:00"/>
    <s v="Medium"/>
    <n v="0.01"/>
    <n v="5.8"/>
    <n v="7.9967999999999995"/>
    <n v="7.9967999999999995"/>
    <s v=" "/>
    <n v="15.51"/>
    <n v="8"/>
    <n v="134.19"/>
    <n v="1307"/>
    <x v="2560"/>
    <x v="0"/>
    <x v="3"/>
    <x v="0"/>
    <x v="0"/>
    <s v="Small Box"/>
    <x v="1194"/>
    <n v="0.6"/>
    <x v="1"/>
    <x v="5"/>
    <x v="533"/>
    <n v="97420"/>
  </r>
  <r>
    <n v="23707"/>
    <n v="86923"/>
    <x v="1254"/>
    <d v="2023-07-22T00:00:00"/>
    <s v="Not Specified"/>
    <n v="0.05"/>
    <n v="13.22"/>
    <n v="-49.156799999999997"/>
    <s v=" "/>
    <n v="-259.01"/>
    <n v="56.96"/>
    <n v="1"/>
    <n v="60.12"/>
    <n v="1183"/>
    <x v="2561"/>
    <x v="1"/>
    <x v="0"/>
    <x v="0"/>
    <x v="13"/>
    <s v="Small Box"/>
    <x v="937"/>
    <n v="0.56000000000000005"/>
    <x v="1"/>
    <x v="7"/>
    <x v="540"/>
    <n v="84663"/>
  </r>
  <r>
    <n v="23823"/>
    <n v="88790"/>
    <x v="1254"/>
    <d v="2023-07-24T00:00:00"/>
    <s v="Not Specified"/>
    <n v="0"/>
    <n v="5.99"/>
    <n v="-718.3814880000001"/>
    <s v=" "/>
    <s v=" "/>
    <n v="205.99"/>
    <n v="1"/>
    <n v="175.09"/>
    <n v="1709"/>
    <x v="360"/>
    <x v="1"/>
    <x v="1"/>
    <x v="2"/>
    <x v="8"/>
    <s v="Small Box"/>
    <x v="21"/>
    <n v="0.59"/>
    <x v="0"/>
    <x v="23"/>
    <x v="588"/>
    <n v="19464"/>
  </r>
  <r>
    <n v="23902"/>
    <n v="88457"/>
    <x v="1254"/>
    <d v="2023-07-23T00:00:00"/>
    <s v="Not Specified"/>
    <n v="0.03"/>
    <n v="30.06"/>
    <n v="469.96159999999998"/>
    <n v="469.96159999999998"/>
    <s v=" "/>
    <n v="80.97"/>
    <n v="15"/>
    <n v="1200.3800000000001"/>
    <n v="2400"/>
    <x v="626"/>
    <x v="2"/>
    <x v="2"/>
    <x v="2"/>
    <x v="6"/>
    <s v="Jumbo Box"/>
    <x v="218"/>
    <n v="0.4"/>
    <x v="1"/>
    <x v="1"/>
    <x v="1274"/>
    <n v="92804"/>
  </r>
  <r>
    <n v="23903"/>
    <n v="88457"/>
    <x v="1254"/>
    <d v="2023-07-22T00:00:00"/>
    <s v="Not Specified"/>
    <n v="0.05"/>
    <n v="5.66"/>
    <n v="-87.816480000000013"/>
    <s v=" "/>
    <n v="-1144.67"/>
    <n v="5.28"/>
    <n v="13"/>
    <n v="71.709999999999994"/>
    <n v="2400"/>
    <x v="626"/>
    <x v="1"/>
    <x v="2"/>
    <x v="0"/>
    <x v="3"/>
    <s v="Small Box"/>
    <x v="13"/>
    <n v="0.4"/>
    <x v="1"/>
    <x v="1"/>
    <x v="1274"/>
    <n v="92804"/>
  </r>
  <r>
    <n v="24871"/>
    <n v="87206"/>
    <x v="1254"/>
    <d v="2023-07-23T00:00:00"/>
    <s v="Not Specified"/>
    <n v="0.09"/>
    <n v="16.87"/>
    <n v="-131.01792"/>
    <s v=" "/>
    <s v=" "/>
    <n v="22.84"/>
    <n v="8"/>
    <n v="173.56"/>
    <n v="1727"/>
    <x v="449"/>
    <x v="1"/>
    <x v="3"/>
    <x v="0"/>
    <x v="3"/>
    <s v="Small Box"/>
    <x v="759"/>
    <n v="0.39"/>
    <x v="0"/>
    <x v="19"/>
    <x v="591"/>
    <n v="44240"/>
  </r>
  <r>
    <n v="25137"/>
    <n v="87644"/>
    <x v="1254"/>
    <d v="2023-07-25T00:00:00"/>
    <s v="Low"/>
    <n v="0.02"/>
    <n v="1.99"/>
    <n v="356.86799999999999"/>
    <n v="356.86799999999999"/>
    <n v="-63.514800000000001"/>
    <n v="43.98"/>
    <n v="12"/>
    <n v="517.20000000000005"/>
    <n v="2885"/>
    <x v="2562"/>
    <x v="1"/>
    <x v="1"/>
    <x v="2"/>
    <x v="5"/>
    <s v="Small Pack"/>
    <x v="657"/>
    <n v="0.44"/>
    <x v="0"/>
    <x v="19"/>
    <x v="544"/>
    <n v="44133"/>
  </r>
  <r>
    <n v="4189"/>
    <n v="29764"/>
    <x v="1255"/>
    <d v="2023-07-23T00:00:00"/>
    <s v="Critical"/>
    <n v="0"/>
    <n v="8.4"/>
    <n v="-8.5904999999999987"/>
    <s v=" "/>
    <s v=" "/>
    <n v="15.01"/>
    <n v="14"/>
    <n v="231.13"/>
    <n v="308"/>
    <x v="796"/>
    <x v="0"/>
    <x v="3"/>
    <x v="0"/>
    <x v="1"/>
    <s v="Small Box"/>
    <x v="863"/>
    <n v="0.39"/>
    <x v="1"/>
    <x v="4"/>
    <x v="6"/>
    <n v="98115"/>
  </r>
  <r>
    <n v="20283"/>
    <n v="88901"/>
    <x v="1255"/>
    <d v="2023-07-23T00:00:00"/>
    <s v="Not Specified"/>
    <n v="0.09"/>
    <n v="2.99"/>
    <n v="58.139400000000002"/>
    <n v="58.139400000000002"/>
    <s v=" "/>
    <n v="30.56"/>
    <n v="3"/>
    <n v="84.26"/>
    <n v="1065"/>
    <x v="2004"/>
    <x v="1"/>
    <x v="2"/>
    <x v="0"/>
    <x v="1"/>
    <s v="Small Box"/>
    <x v="202"/>
    <n v="0.35"/>
    <x v="2"/>
    <x v="14"/>
    <x v="653"/>
    <n v="60459"/>
  </r>
  <r>
    <n v="21691"/>
    <n v="88925"/>
    <x v="1255"/>
    <d v="2023-07-25T00:00:00"/>
    <s v="Medium"/>
    <n v="0.08"/>
    <n v="5.33"/>
    <n v="2.5024000000000122"/>
    <n v="2.5024000000000122"/>
    <s v=" "/>
    <n v="40.98"/>
    <n v="2"/>
    <n v="81.45"/>
    <n v="197"/>
    <x v="1167"/>
    <x v="1"/>
    <x v="3"/>
    <x v="0"/>
    <x v="13"/>
    <s v="Small Box"/>
    <x v="1084"/>
    <n v="0.56999999999999995"/>
    <x v="2"/>
    <x v="38"/>
    <x v="738"/>
    <n v="66212"/>
  </r>
  <r>
    <n v="22189"/>
    <n v="87068"/>
    <x v="1255"/>
    <d v="2023-07-23T00:00:00"/>
    <s v="Critical"/>
    <n v="0"/>
    <n v="8.4"/>
    <n v="-7.8345359999999991"/>
    <s v=" "/>
    <s v=" "/>
    <n v="15.01"/>
    <n v="4"/>
    <n v="66.040000000000006"/>
    <n v="305"/>
    <x v="1949"/>
    <x v="0"/>
    <x v="3"/>
    <x v="0"/>
    <x v="1"/>
    <s v="Small Box"/>
    <x v="863"/>
    <n v="0.39"/>
    <x v="0"/>
    <x v="0"/>
    <x v="1012"/>
    <n v="21128"/>
  </r>
  <r>
    <n v="23316"/>
    <n v="88037"/>
    <x v="1255"/>
    <d v="2023-07-24T00:00:00"/>
    <s v="Low"/>
    <n v="0.06"/>
    <n v="4.9800000000000004"/>
    <n v="8.4659999999999993"/>
    <n v="8.4659999999999993"/>
    <n v="-44.615199999999994"/>
    <n v="11.97"/>
    <n v="15"/>
    <n v="172.16"/>
    <n v="2209"/>
    <x v="1513"/>
    <x v="1"/>
    <x v="0"/>
    <x v="0"/>
    <x v="13"/>
    <s v="Small Box"/>
    <x v="671"/>
    <n v="0.57999999999999996"/>
    <x v="3"/>
    <x v="20"/>
    <x v="62"/>
    <n v="30337"/>
  </r>
  <r>
    <n v="24153"/>
    <n v="90227"/>
    <x v="1255"/>
    <d v="2023-07-27T00:00:00"/>
    <s v="Low"/>
    <n v="0.02"/>
    <n v="1.97"/>
    <n v="41.334000000000003"/>
    <n v="41.334000000000003"/>
    <s v=" "/>
    <n v="15.04"/>
    <n v="11"/>
    <n v="169.31"/>
    <n v="2927"/>
    <x v="925"/>
    <x v="1"/>
    <x v="1"/>
    <x v="0"/>
    <x v="3"/>
    <s v="Wrap Bag"/>
    <x v="6"/>
    <n v="0.39"/>
    <x v="3"/>
    <x v="15"/>
    <x v="706"/>
    <n v="29624"/>
  </r>
  <r>
    <n v="25552"/>
    <n v="89050"/>
    <x v="1255"/>
    <d v="2023-07-23T00:00:00"/>
    <s v="Not Specified"/>
    <n v="7.0000000000000007E-2"/>
    <n v="5.6"/>
    <n v="-7.8345359999999991"/>
    <s v=" "/>
    <s v=" "/>
    <n v="8.85"/>
    <n v="16"/>
    <n v="144.21"/>
    <n v="2977"/>
    <x v="622"/>
    <x v="1"/>
    <x v="3"/>
    <x v="0"/>
    <x v="1"/>
    <s v="Small Box"/>
    <x v="560"/>
    <n v="0.36"/>
    <x v="2"/>
    <x v="22"/>
    <x v="1134"/>
    <n v="54901"/>
  </r>
  <r>
    <n v="3750"/>
    <n v="26784"/>
    <x v="1256"/>
    <d v="2023-07-24T00:00:00"/>
    <s v="Critical"/>
    <n v="0.09"/>
    <n v="7.51"/>
    <n v="-37.9407"/>
    <s v=" "/>
    <n v="-18.850000000000001"/>
    <n v="13.99"/>
    <n v="46"/>
    <n v="613.65"/>
    <n v="699"/>
    <x v="1642"/>
    <x v="1"/>
    <x v="1"/>
    <x v="2"/>
    <x v="6"/>
    <s v="Medium Box"/>
    <x v="204"/>
    <n v="0.39"/>
    <x v="1"/>
    <x v="1"/>
    <x v="1"/>
    <n v="90041"/>
  </r>
  <r>
    <n v="20375"/>
    <n v="90945"/>
    <x v="1256"/>
    <d v="2023-07-25T00:00:00"/>
    <s v="Critical"/>
    <n v="0.06"/>
    <n v="2.04"/>
    <n v="24.523519999999998"/>
    <n v="24.523519999999998"/>
    <s v=" "/>
    <n v="5.18"/>
    <n v="11"/>
    <n v="54.26"/>
    <n v="764"/>
    <x v="2563"/>
    <x v="1"/>
    <x v="1"/>
    <x v="0"/>
    <x v="3"/>
    <s v="Wrap Bag"/>
    <x v="669"/>
    <n v="0.36"/>
    <x v="0"/>
    <x v="2"/>
    <x v="1284"/>
    <n v="11226"/>
  </r>
  <r>
    <n v="26072"/>
    <n v="89646"/>
    <x v="1256"/>
    <d v="2023-07-24T00:00:00"/>
    <s v="Critical"/>
    <n v="7.0000000000000007E-2"/>
    <n v="15.68"/>
    <n v="-115.68199999999999"/>
    <s v=" "/>
    <s v=" "/>
    <n v="23.99"/>
    <n v="7"/>
    <n v="163.22999999999999"/>
    <n v="2876"/>
    <x v="153"/>
    <x v="2"/>
    <x v="1"/>
    <x v="1"/>
    <x v="7"/>
    <s v="Jumbo Drum"/>
    <x v="472"/>
    <n v="0.62"/>
    <x v="3"/>
    <x v="12"/>
    <x v="1234"/>
    <n v="34759"/>
  </r>
  <r>
    <n v="22903"/>
    <n v="91151"/>
    <x v="1257"/>
    <d v="2023-07-25T00:00:00"/>
    <s v="Critical"/>
    <n v="0.03"/>
    <n v="1.49"/>
    <n v="-13.770744000000001"/>
    <s v=" "/>
    <n v="-16.149999999999999"/>
    <n v="1.88"/>
    <n v="15"/>
    <n v="29.52"/>
    <n v="606"/>
    <x v="249"/>
    <x v="1"/>
    <x v="0"/>
    <x v="0"/>
    <x v="1"/>
    <s v="Small Box"/>
    <x v="413"/>
    <n v="0.37"/>
    <x v="0"/>
    <x v="2"/>
    <x v="880"/>
    <n v="14224"/>
  </r>
  <r>
    <n v="23709"/>
    <n v="87897"/>
    <x v="1257"/>
    <d v="2023-07-26T00:00:00"/>
    <s v="Critical"/>
    <n v="0.1"/>
    <n v="0.94"/>
    <n v="57.035999999999966"/>
    <n v="57.035999999999966"/>
    <s v=" "/>
    <n v="4.28"/>
    <n v="6"/>
    <n v="23.9"/>
    <n v="2100"/>
    <x v="1168"/>
    <x v="1"/>
    <x v="0"/>
    <x v="0"/>
    <x v="4"/>
    <s v="Wrap Bag"/>
    <x v="81"/>
    <n v="0.56000000000000005"/>
    <x v="3"/>
    <x v="15"/>
    <x v="1188"/>
    <n v="29406"/>
  </r>
  <r>
    <n v="18730"/>
    <n v="88848"/>
    <x v="1258"/>
    <d v="2023-07-27T00:00:00"/>
    <s v="Not Specified"/>
    <n v="0.08"/>
    <n v="8.99"/>
    <n v="136.554"/>
    <n v="136.554"/>
    <n v="-1.3624000000000001"/>
    <n v="65.989999999999995"/>
    <n v="11"/>
    <n v="615.77"/>
    <n v="3378"/>
    <x v="1175"/>
    <x v="1"/>
    <x v="2"/>
    <x v="2"/>
    <x v="8"/>
    <s v="Small Box"/>
    <x v="507"/>
    <n v="0.56000000000000005"/>
    <x v="3"/>
    <x v="20"/>
    <x v="1273"/>
    <n v="31313"/>
  </r>
  <r>
    <n v="21816"/>
    <n v="90269"/>
    <x v="1258"/>
    <d v="2023-07-25T00:00:00"/>
    <s v="High"/>
    <n v="0.02"/>
    <n v="26"/>
    <n v="858.4864"/>
    <n v="858.4864"/>
    <s v=" "/>
    <n v="500.98"/>
    <n v="4"/>
    <n v="2022.76"/>
    <n v="2957"/>
    <x v="413"/>
    <x v="2"/>
    <x v="2"/>
    <x v="1"/>
    <x v="2"/>
    <s v="Jumbo Drum"/>
    <x v="819"/>
    <n v="0.6"/>
    <x v="2"/>
    <x v="22"/>
    <x v="327"/>
    <n v="53209"/>
  </r>
  <r>
    <n v="21817"/>
    <n v="90269"/>
    <x v="1258"/>
    <d v="2023-07-25T00:00:00"/>
    <s v="High"/>
    <n v="0.01"/>
    <n v="89.3"/>
    <n v="-2427.1220160000003"/>
    <s v=" "/>
    <n v="-1486.3520000000001"/>
    <n v="70.89"/>
    <n v="16"/>
    <n v="1244.48"/>
    <n v="2957"/>
    <x v="1038"/>
    <x v="2"/>
    <x v="2"/>
    <x v="1"/>
    <x v="9"/>
    <s v="Jumbo Box"/>
    <x v="598"/>
    <n v="0.72"/>
    <x v="2"/>
    <x v="22"/>
    <x v="327"/>
    <n v="53209"/>
  </r>
  <r>
    <n v="22314"/>
    <n v="86506"/>
    <x v="1258"/>
    <d v="2023-07-27T00:00:00"/>
    <s v="Medium"/>
    <n v="7.0000000000000007E-2"/>
    <n v="4.5"/>
    <n v="287.40569999999997"/>
    <n v="287.40569999999997"/>
    <n v="-1.484"/>
    <n v="41.71"/>
    <n v="10"/>
    <n v="416.53"/>
    <n v="1908"/>
    <x v="36"/>
    <x v="0"/>
    <x v="3"/>
    <x v="0"/>
    <x v="13"/>
    <s v="Small Box"/>
    <x v="1142"/>
    <n v="0.56000000000000005"/>
    <x v="0"/>
    <x v="19"/>
    <x v="218"/>
    <n v="44903"/>
  </r>
  <r>
    <n v="23652"/>
    <n v="89472"/>
    <x v="1258"/>
    <d v="2023-07-28T00:00:00"/>
    <s v="High"/>
    <n v="0.1"/>
    <n v="4.8"/>
    <n v="211.02959999999996"/>
    <n v="211.02959999999996"/>
    <n v="-11.37"/>
    <n v="45.98"/>
    <n v="7"/>
    <n v="305.83999999999997"/>
    <n v="2175"/>
    <x v="1947"/>
    <x v="1"/>
    <x v="3"/>
    <x v="1"/>
    <x v="7"/>
    <s v="Wrap Bag"/>
    <x v="753"/>
    <n v="0.68"/>
    <x v="0"/>
    <x v="21"/>
    <x v="317"/>
    <n v="4401"/>
  </r>
  <r>
    <n v="21231"/>
    <n v="90749"/>
    <x v="1259"/>
    <d v="2023-07-28T00:00:00"/>
    <s v="Low"/>
    <n v="0.06"/>
    <n v="64.2"/>
    <n v="48.742399999999996"/>
    <n v="48.742399999999996"/>
    <n v="-606.51122400000008"/>
    <n v="216.6"/>
    <n v="6"/>
    <n v="1331.21"/>
    <n v="1480"/>
    <x v="50"/>
    <x v="2"/>
    <x v="1"/>
    <x v="1"/>
    <x v="2"/>
    <s v="Jumbo Drum"/>
    <x v="1113"/>
    <n v="0.59"/>
    <x v="2"/>
    <x v="22"/>
    <x v="1251"/>
    <n v="53110"/>
  </r>
  <r>
    <n v="21232"/>
    <n v="90749"/>
    <x v="1259"/>
    <d v="2023-08-02T00:00:00"/>
    <s v="Low"/>
    <n v="0.03"/>
    <n v="7.04"/>
    <n v="-54.756479999999996"/>
    <s v=" "/>
    <s v=" "/>
    <n v="16.739999999999998"/>
    <n v="3"/>
    <n v="51.84"/>
    <n v="1480"/>
    <x v="444"/>
    <x v="1"/>
    <x v="1"/>
    <x v="0"/>
    <x v="0"/>
    <s v="Small Box"/>
    <x v="668"/>
    <n v="0.81"/>
    <x v="2"/>
    <x v="22"/>
    <x v="1251"/>
    <n v="53110"/>
  </r>
  <r>
    <n v="21498"/>
    <n v="87053"/>
    <x v="1259"/>
    <d v="2023-07-28T00:00:00"/>
    <s v="Low"/>
    <n v="0.01"/>
    <n v="57.38"/>
    <n v="-1041.6864"/>
    <s v=" "/>
    <n v="-68.956800000000001"/>
    <n v="100.98"/>
    <n v="11"/>
    <n v="1174.3800000000001"/>
    <n v="3000"/>
    <x v="2564"/>
    <x v="2"/>
    <x v="1"/>
    <x v="1"/>
    <x v="10"/>
    <s v="Jumbo Box"/>
    <x v="428"/>
    <n v="0.78"/>
    <x v="2"/>
    <x v="27"/>
    <x v="599"/>
    <n v="48342"/>
  </r>
  <r>
    <n v="22624"/>
    <n v="89064"/>
    <x v="1259"/>
    <d v="2023-08-02T00:00:00"/>
    <s v="Low"/>
    <n v="7.0000000000000007E-2"/>
    <n v="8.7799999999999994"/>
    <n v="-108.3"/>
    <s v=" "/>
    <s v=" "/>
    <n v="15.31"/>
    <n v="11"/>
    <n v="161.30000000000001"/>
    <n v="874"/>
    <x v="1056"/>
    <x v="1"/>
    <x v="3"/>
    <x v="0"/>
    <x v="0"/>
    <s v="Small Box"/>
    <x v="541"/>
    <n v="0.56999999999999995"/>
    <x v="0"/>
    <x v="2"/>
    <x v="970"/>
    <n v="11575"/>
  </r>
  <r>
    <n v="23323"/>
    <n v="89774"/>
    <x v="1259"/>
    <d v="2023-07-28T00:00:00"/>
    <s v="Not Specified"/>
    <n v="0.08"/>
    <n v="4"/>
    <n v="83.329920000000001"/>
    <n v="83.329920000000001"/>
    <n v="-1510.8855000000001"/>
    <n v="15.98"/>
    <n v="11"/>
    <n v="166.42"/>
    <n v="834"/>
    <x v="2331"/>
    <x v="1"/>
    <x v="2"/>
    <x v="2"/>
    <x v="5"/>
    <s v="Small Box"/>
    <x v="356"/>
    <n v="0.37"/>
    <x v="0"/>
    <x v="17"/>
    <x v="1396"/>
    <n v="6512"/>
  </r>
  <r>
    <n v="24332"/>
    <n v="86708"/>
    <x v="1259"/>
    <d v="2023-07-28T00:00:00"/>
    <s v="High"/>
    <n v="0.01"/>
    <n v="26"/>
    <n v="5174.358299999999"/>
    <n v="5174.358299999999"/>
    <s v=" "/>
    <n v="500.98"/>
    <n v="14"/>
    <n v="7499.07"/>
    <n v="2251"/>
    <x v="1640"/>
    <x v="2"/>
    <x v="0"/>
    <x v="1"/>
    <x v="2"/>
    <s v="Jumbo Drum"/>
    <x v="819"/>
    <n v="0.6"/>
    <x v="0"/>
    <x v="23"/>
    <x v="1050"/>
    <n v="18705"/>
  </r>
  <r>
    <n v="24377"/>
    <n v="91520"/>
    <x v="1259"/>
    <d v="2023-07-27T00:00:00"/>
    <s v="High"/>
    <n v="0.06"/>
    <n v="89.3"/>
    <n v="-2766.6158399999999"/>
    <s v=" "/>
    <s v=" "/>
    <n v="70.89"/>
    <n v="16"/>
    <n v="1183.23"/>
    <n v="786"/>
    <x v="2565"/>
    <x v="2"/>
    <x v="0"/>
    <x v="1"/>
    <x v="9"/>
    <s v="Jumbo Box"/>
    <x v="598"/>
    <n v="0.69"/>
    <x v="1"/>
    <x v="1"/>
    <x v="339"/>
    <n v="92691"/>
  </r>
  <r>
    <n v="6068"/>
    <n v="42982"/>
    <x v="1260"/>
    <d v="2023-08-05T00:00:00"/>
    <s v="Low"/>
    <n v="0.02"/>
    <n v="24.49"/>
    <n v="464.05"/>
    <n v="464.05"/>
    <n v="-164.39520000000002"/>
    <n v="105.34"/>
    <n v="17"/>
    <n v="1867.65"/>
    <n v="491"/>
    <x v="12"/>
    <x v="0"/>
    <x v="1"/>
    <x v="1"/>
    <x v="7"/>
    <s v="Large Box"/>
    <x v="125"/>
    <n v="0.61"/>
    <x v="0"/>
    <x v="2"/>
    <x v="2"/>
    <n v="10154"/>
  </r>
  <r>
    <n v="6069"/>
    <n v="42982"/>
    <x v="1260"/>
    <d v="2023-08-01T00:00:00"/>
    <s v="Low"/>
    <n v="0.08"/>
    <n v="3.04"/>
    <n v="651.74"/>
    <n v="651.74"/>
    <n v="-592.42999999999995"/>
    <n v="39.89"/>
    <n v="59"/>
    <n v="2230.19"/>
    <n v="491"/>
    <x v="890"/>
    <x v="1"/>
    <x v="1"/>
    <x v="1"/>
    <x v="7"/>
    <s v="Wrap Bag"/>
    <x v="424"/>
    <n v="0.53"/>
    <x v="0"/>
    <x v="2"/>
    <x v="2"/>
    <n v="10154"/>
  </r>
  <r>
    <n v="19614"/>
    <n v="90255"/>
    <x v="1260"/>
    <d v="2023-07-29T00:00:00"/>
    <s v="High"/>
    <n v="0"/>
    <n v="24.49"/>
    <n v="58.61056"/>
    <n v="58.61056"/>
    <n v="-38.485999999999997"/>
    <n v="140.81"/>
    <n v="3"/>
    <n v="440.06"/>
    <n v="1620"/>
    <x v="1433"/>
    <x v="1"/>
    <x v="1"/>
    <x v="1"/>
    <x v="2"/>
    <s v="Large Box"/>
    <x v="885"/>
    <n v="0.56999999999999995"/>
    <x v="0"/>
    <x v="23"/>
    <x v="335"/>
    <n v="17602"/>
  </r>
  <r>
    <n v="21332"/>
    <n v="89136"/>
    <x v="1260"/>
    <d v="2023-07-27T00:00:00"/>
    <s v="Critical"/>
    <n v="0.1"/>
    <n v="15.59"/>
    <n v="1225.5479999999998"/>
    <n v="1225.5479999999998"/>
    <s v=" "/>
    <n v="200.97"/>
    <n v="11"/>
    <n v="2009.5"/>
    <n v="3218"/>
    <x v="1244"/>
    <x v="2"/>
    <x v="0"/>
    <x v="2"/>
    <x v="6"/>
    <s v="Jumbo Drum"/>
    <x v="680"/>
    <n v="0.36"/>
    <x v="3"/>
    <x v="20"/>
    <x v="1273"/>
    <n v="31313"/>
  </r>
  <r>
    <n v="24068"/>
    <n v="88910"/>
    <x v="1260"/>
    <d v="2023-08-05T00:00:00"/>
    <s v="Low"/>
    <n v="0.02"/>
    <n v="24.49"/>
    <n v="-2549.1759999999999"/>
    <s v=" "/>
    <s v=" "/>
    <n v="105.34"/>
    <n v="4"/>
    <n v="439.45"/>
    <n v="492"/>
    <x v="1581"/>
    <x v="0"/>
    <x v="1"/>
    <x v="1"/>
    <x v="7"/>
    <s v="Large Box"/>
    <x v="125"/>
    <n v="0.61"/>
    <x v="3"/>
    <x v="16"/>
    <x v="379"/>
    <n v="24281"/>
  </r>
  <r>
    <n v="24069"/>
    <n v="88910"/>
    <x v="1260"/>
    <d v="2023-08-01T00:00:00"/>
    <s v="Low"/>
    <n v="0.08"/>
    <n v="3.04"/>
    <n v="391.22999999999996"/>
    <n v="391.22999999999996"/>
    <n v="-26.072800000000001"/>
    <n v="39.89"/>
    <n v="15"/>
    <n v="567"/>
    <n v="494"/>
    <x v="1356"/>
    <x v="1"/>
    <x v="1"/>
    <x v="1"/>
    <x v="7"/>
    <s v="Wrap Bag"/>
    <x v="424"/>
    <n v="0.53"/>
    <x v="1"/>
    <x v="4"/>
    <x v="6"/>
    <n v="98115"/>
  </r>
  <r>
    <n v="24688"/>
    <n v="88132"/>
    <x v="1260"/>
    <d v="2023-07-29T00:00:00"/>
    <s v="Critical"/>
    <n v="0.03"/>
    <n v="0.5"/>
    <n v="1.4144000000000001"/>
    <n v="1.4144000000000001"/>
    <n v="-79.180000000000007"/>
    <n v="4.91"/>
    <n v="1"/>
    <n v="5.05"/>
    <n v="544"/>
    <x v="2566"/>
    <x v="1"/>
    <x v="0"/>
    <x v="0"/>
    <x v="12"/>
    <s v="Small Box"/>
    <x v="126"/>
    <n v="0.36"/>
    <x v="1"/>
    <x v="1"/>
    <x v="280"/>
    <n v="95051"/>
  </r>
  <r>
    <n v="7802"/>
    <n v="55813"/>
    <x v="1261"/>
    <d v="2023-07-28T00:00:00"/>
    <s v="Low"/>
    <n v="0.08"/>
    <n v="37.58"/>
    <n v="-824.43"/>
    <s v=" "/>
    <n v="-4793.0039999999999"/>
    <n v="70.709999999999994"/>
    <n v="55"/>
    <n v="3738.27"/>
    <n v="894"/>
    <x v="2268"/>
    <x v="1"/>
    <x v="2"/>
    <x v="1"/>
    <x v="7"/>
    <s v="Wrap Bag"/>
    <x v="1210"/>
    <n v="0.78"/>
    <x v="0"/>
    <x v="24"/>
    <x v="43"/>
    <n v="20024"/>
  </r>
  <r>
    <n v="19631"/>
    <n v="90407"/>
    <x v="1261"/>
    <d v="2023-08-02T00:00:00"/>
    <s v="Low"/>
    <n v="0.02"/>
    <n v="4.75"/>
    <n v="-58.112639999999999"/>
    <s v=" "/>
    <n v="-356.61599999999999"/>
    <n v="4.9800000000000004"/>
    <n v="16"/>
    <n v="85.99"/>
    <n v="2151"/>
    <x v="79"/>
    <x v="1"/>
    <x v="2"/>
    <x v="0"/>
    <x v="3"/>
    <s v="Small Box"/>
    <x v="90"/>
    <n v="0.36"/>
    <x v="2"/>
    <x v="11"/>
    <x v="19"/>
    <n v="52001"/>
  </r>
  <r>
    <n v="19632"/>
    <n v="90407"/>
    <x v="1261"/>
    <d v="2023-08-04T00:00:00"/>
    <s v="Low"/>
    <n v="7.0000000000000007E-2"/>
    <n v="13.99"/>
    <n v="15.608448000000001"/>
    <n v="15.608448000000001"/>
    <n v="-68.231999999999999"/>
    <n v="66.989999999999995"/>
    <n v="9"/>
    <n v="513.92999999999995"/>
    <n v="2151"/>
    <x v="79"/>
    <x v="1"/>
    <x v="2"/>
    <x v="2"/>
    <x v="8"/>
    <s v="Medium Box"/>
    <x v="1159"/>
    <n v="0.6"/>
    <x v="2"/>
    <x v="11"/>
    <x v="19"/>
    <n v="52001"/>
  </r>
  <r>
    <n v="20237"/>
    <n v="89045"/>
    <x v="1261"/>
    <d v="2023-07-29T00:00:00"/>
    <s v="Medium"/>
    <n v="0.03"/>
    <n v="4.2"/>
    <n v="644.59799999999996"/>
    <n v="644.59799999999996"/>
    <n v="-13.95"/>
    <n v="65.989999999999995"/>
    <n v="17"/>
    <n v="934.2"/>
    <n v="1974"/>
    <x v="1552"/>
    <x v="1"/>
    <x v="1"/>
    <x v="2"/>
    <x v="8"/>
    <s v="Small Box"/>
    <x v="1219"/>
    <n v="0.55000000000000004"/>
    <x v="2"/>
    <x v="27"/>
    <x v="445"/>
    <n v="48127"/>
  </r>
  <r>
    <n v="20238"/>
    <n v="89045"/>
    <x v="1261"/>
    <d v="2023-07-30T00:00:00"/>
    <s v="Medium"/>
    <n v="0.03"/>
    <n v="0.71"/>
    <n v="35.686799999999998"/>
    <n v="35.686799999999998"/>
    <s v=" "/>
    <n v="3.78"/>
    <n v="13"/>
    <n v="51.72"/>
    <n v="1975"/>
    <x v="320"/>
    <x v="1"/>
    <x v="1"/>
    <x v="0"/>
    <x v="15"/>
    <s v="Wrap Bag"/>
    <x v="872"/>
    <n v="0.39"/>
    <x v="2"/>
    <x v="27"/>
    <x v="254"/>
    <n v="48227"/>
  </r>
  <r>
    <n v="24893"/>
    <n v="89769"/>
    <x v="1261"/>
    <d v="2023-07-28T00:00:00"/>
    <s v="Medium"/>
    <n v="0.05"/>
    <n v="30"/>
    <n v="-394.40351999999996"/>
    <s v=" "/>
    <n v="-54.505000000000003"/>
    <n v="70.98"/>
    <n v="11"/>
    <n v="796.89"/>
    <n v="288"/>
    <x v="2065"/>
    <x v="2"/>
    <x v="3"/>
    <x v="1"/>
    <x v="2"/>
    <s v="Jumbo Drum"/>
    <x v="775"/>
    <n v="0.73"/>
    <x v="2"/>
    <x v="38"/>
    <x v="578"/>
    <n v="67212"/>
  </r>
  <r>
    <n v="25802"/>
    <n v="90171"/>
    <x v="1261"/>
    <d v="2023-07-28T00:00:00"/>
    <s v="Low"/>
    <n v="0.08"/>
    <n v="37.58"/>
    <n v="-751.88015999999993"/>
    <s v=" "/>
    <s v=" "/>
    <n v="70.709999999999994"/>
    <n v="14"/>
    <n v="951.56"/>
    <n v="895"/>
    <x v="2567"/>
    <x v="1"/>
    <x v="2"/>
    <x v="1"/>
    <x v="7"/>
    <s v="Wrap Bag"/>
    <x v="1210"/>
    <n v="0.78"/>
    <x v="1"/>
    <x v="32"/>
    <x v="411"/>
    <n v="83616"/>
  </r>
  <r>
    <n v="18797"/>
    <n v="89051"/>
    <x v="1262"/>
    <d v="2023-08-03T00:00:00"/>
    <s v="Low"/>
    <n v="0.01"/>
    <n v="0.99"/>
    <n v="-3.8395199999999998"/>
    <s v=" "/>
    <s v=" "/>
    <n v="4.13"/>
    <n v="1"/>
    <n v="4.63"/>
    <n v="2976"/>
    <x v="1761"/>
    <x v="1"/>
    <x v="3"/>
    <x v="0"/>
    <x v="12"/>
    <s v="Small Box"/>
    <x v="48"/>
    <n v="0.39"/>
    <x v="2"/>
    <x v="22"/>
    <x v="818"/>
    <n v="53154"/>
  </r>
  <r>
    <n v="18798"/>
    <n v="89051"/>
    <x v="1262"/>
    <d v="2023-08-03T00:00:00"/>
    <s v="Low"/>
    <n v="0.09"/>
    <n v="7.69"/>
    <n v="-110.75327999999999"/>
    <s v=" "/>
    <s v=" "/>
    <n v="14.98"/>
    <n v="14"/>
    <n v="195.96"/>
    <n v="2976"/>
    <x v="622"/>
    <x v="0"/>
    <x v="3"/>
    <x v="0"/>
    <x v="0"/>
    <s v="Small Box"/>
    <x v="335"/>
    <n v="0.56999999999999995"/>
    <x v="2"/>
    <x v="22"/>
    <x v="818"/>
    <n v="53154"/>
  </r>
  <r>
    <n v="20898"/>
    <n v="89023"/>
    <x v="1262"/>
    <d v="2023-07-31T00:00:00"/>
    <s v="High"/>
    <n v="0.02"/>
    <n v="1.86"/>
    <n v="-4.3137600000000003"/>
    <s v=" "/>
    <s v=" "/>
    <n v="3.26"/>
    <n v="13"/>
    <n v="42.17"/>
    <n v="2736"/>
    <x v="1284"/>
    <x v="1"/>
    <x v="3"/>
    <x v="0"/>
    <x v="4"/>
    <s v="Wrap Bag"/>
    <x v="835"/>
    <n v="0.41"/>
    <x v="0"/>
    <x v="29"/>
    <x v="1147"/>
    <n v="1757"/>
  </r>
  <r>
    <n v="21678"/>
    <n v="88720"/>
    <x v="1262"/>
    <d v="2023-07-31T00:00:00"/>
    <s v="Not Specified"/>
    <n v="0.05"/>
    <n v="1.39"/>
    <n v="5.5079999999999991"/>
    <n v="5.5079999999999991"/>
    <n v="-144.19800000000001"/>
    <n v="15.67"/>
    <n v="2"/>
    <n v="30.96"/>
    <n v="2463"/>
    <x v="2386"/>
    <x v="1"/>
    <x v="2"/>
    <x v="0"/>
    <x v="14"/>
    <s v="Small Box"/>
    <x v="480"/>
    <n v="0.38"/>
    <x v="3"/>
    <x v="6"/>
    <x v="8"/>
    <n v="70802"/>
  </r>
  <r>
    <n v="21679"/>
    <n v="88720"/>
    <x v="1262"/>
    <d v="2023-07-30T00:00:00"/>
    <s v="Not Specified"/>
    <n v="0.09"/>
    <n v="5.14"/>
    <n v="10.62"/>
    <n v="10.62"/>
    <s v=" "/>
    <n v="5.98"/>
    <n v="7"/>
    <n v="41.51"/>
    <n v="2463"/>
    <x v="1734"/>
    <x v="1"/>
    <x v="2"/>
    <x v="0"/>
    <x v="3"/>
    <s v="Small Box"/>
    <x v="317"/>
    <n v="0.36"/>
    <x v="3"/>
    <x v="6"/>
    <x v="8"/>
    <n v="70802"/>
  </r>
  <r>
    <n v="22556"/>
    <n v="87991"/>
    <x v="1262"/>
    <d v="2023-07-31T00:00:00"/>
    <s v="Medium"/>
    <n v="7.0000000000000007E-2"/>
    <n v="5.14"/>
    <n v="-153.87263999999999"/>
    <s v=" "/>
    <n v="-63.091200000000001"/>
    <n v="5.0199999999999996"/>
    <n v="12"/>
    <n v="60.03"/>
    <n v="710"/>
    <x v="2515"/>
    <x v="1"/>
    <x v="1"/>
    <x v="2"/>
    <x v="5"/>
    <s v="Small Pack"/>
    <x v="62"/>
    <n v="0.79"/>
    <x v="0"/>
    <x v="29"/>
    <x v="1397"/>
    <n v="1520"/>
  </r>
  <r>
    <n v="22557"/>
    <n v="87991"/>
    <x v="1262"/>
    <d v="2023-07-31T00:00:00"/>
    <s v="Medium"/>
    <n v="7.0000000000000007E-2"/>
    <n v="57"/>
    <n v="-400.93344000000002"/>
    <s v=" "/>
    <n v="-95.70320000000001"/>
    <n v="280.98"/>
    <n v="7"/>
    <n v="1978.22"/>
    <n v="709"/>
    <x v="195"/>
    <x v="2"/>
    <x v="1"/>
    <x v="1"/>
    <x v="2"/>
    <s v="Jumbo Drum"/>
    <x v="277"/>
    <n v="0.78"/>
    <x v="0"/>
    <x v="21"/>
    <x v="853"/>
    <n v="4072"/>
  </r>
  <r>
    <n v="23186"/>
    <n v="91563"/>
    <x v="1262"/>
    <d v="2023-07-31T00:00:00"/>
    <s v="Low"/>
    <n v="0.05"/>
    <n v="0.91"/>
    <n v="7.8662400000000003"/>
    <n v="7.8662400000000003"/>
    <n v="-365.12"/>
    <n v="6.08"/>
    <n v="3"/>
    <n v="18.5"/>
    <n v="3213"/>
    <x v="2392"/>
    <x v="1"/>
    <x v="0"/>
    <x v="0"/>
    <x v="4"/>
    <s v="Wrap Bag"/>
    <x v="746"/>
    <n v="0.51"/>
    <x v="0"/>
    <x v="2"/>
    <x v="623"/>
    <n v="14043"/>
  </r>
  <r>
    <n v="23762"/>
    <n v="86463"/>
    <x v="1262"/>
    <d v="2023-07-31T00:00:00"/>
    <s v="Medium"/>
    <n v="0.02"/>
    <n v="4.07"/>
    <n v="30.113999999999997"/>
    <n v="30.113999999999997"/>
    <s v=" "/>
    <n v="6.6"/>
    <n v="14"/>
    <n v="95.6"/>
    <n v="908"/>
    <x v="70"/>
    <x v="1"/>
    <x v="0"/>
    <x v="2"/>
    <x v="5"/>
    <s v="Small Pack"/>
    <x v="1100"/>
    <n v="0.66"/>
    <x v="3"/>
    <x v="25"/>
    <x v="1398"/>
    <n v="42240"/>
  </r>
  <r>
    <n v="23763"/>
    <n v="86463"/>
    <x v="1262"/>
    <d v="2023-07-31T00:00:00"/>
    <s v="Medium"/>
    <n v="0.02"/>
    <n v="8.08"/>
    <n v="72.006"/>
    <n v="72.006"/>
    <n v="-259.15049999999997"/>
    <n v="155.99"/>
    <n v="8"/>
    <n v="1127.31"/>
    <n v="908"/>
    <x v="70"/>
    <x v="0"/>
    <x v="0"/>
    <x v="2"/>
    <x v="8"/>
    <s v="Small Box"/>
    <x v="740"/>
    <n v="0.6"/>
    <x v="3"/>
    <x v="25"/>
    <x v="1398"/>
    <n v="42240"/>
  </r>
  <r>
    <n v="24277"/>
    <n v="87213"/>
    <x v="1262"/>
    <d v="2023-07-30T00:00:00"/>
    <s v="Critical"/>
    <n v="0.08"/>
    <n v="5.29"/>
    <n v="4.5300000000000065"/>
    <n v="4.5300000000000065"/>
    <n v="-54.670999999999999"/>
    <n v="6.28"/>
    <n v="14"/>
    <n v="89.26"/>
    <n v="2525"/>
    <x v="1126"/>
    <x v="1"/>
    <x v="2"/>
    <x v="1"/>
    <x v="7"/>
    <s v="Small Box"/>
    <x v="468"/>
    <n v="0.43"/>
    <x v="3"/>
    <x v="9"/>
    <x v="94"/>
    <n v="36203"/>
  </r>
  <r>
    <n v="25395"/>
    <n v="85875"/>
    <x v="1262"/>
    <d v="2023-07-31T00:00:00"/>
    <s v="High"/>
    <n v="0.06"/>
    <n v="53.03"/>
    <n v="-189.14280000000002"/>
    <s v=" "/>
    <n v="-37.39"/>
    <n v="20.98"/>
    <n v="1"/>
    <n v="37.6"/>
    <n v="1741"/>
    <x v="107"/>
    <x v="2"/>
    <x v="2"/>
    <x v="0"/>
    <x v="0"/>
    <s v="Jumbo Drum"/>
    <x v="249"/>
    <n v="0.78"/>
    <x v="3"/>
    <x v="44"/>
    <x v="154"/>
    <n v="27834"/>
  </r>
  <r>
    <n v="26294"/>
    <n v="88994"/>
    <x v="1262"/>
    <d v="2023-08-02T00:00:00"/>
    <s v="Low"/>
    <n v="0.04"/>
    <n v="0.99"/>
    <n v="1348.7085"/>
    <n v="1348.7085"/>
    <n v="-28.945500000000003"/>
    <n v="177.98"/>
    <n v="11"/>
    <n v="1954.65"/>
    <n v="2343"/>
    <x v="412"/>
    <x v="1"/>
    <x v="2"/>
    <x v="0"/>
    <x v="13"/>
    <s v="Small Box"/>
    <x v="569"/>
    <n v="0.56000000000000005"/>
    <x v="2"/>
    <x v="14"/>
    <x v="1082"/>
    <n v="60025"/>
  </r>
  <r>
    <n v="26295"/>
    <n v="88994"/>
    <x v="1262"/>
    <d v="2023-08-03T00:00:00"/>
    <s v="Low"/>
    <n v="0.04"/>
    <n v="14.19"/>
    <n v="12.468480000000001"/>
    <n v="12.468480000000001"/>
    <s v=" "/>
    <n v="50.98"/>
    <n v="6"/>
    <n v="298.97000000000003"/>
    <n v="2343"/>
    <x v="2568"/>
    <x v="2"/>
    <x v="2"/>
    <x v="1"/>
    <x v="2"/>
    <s v="Jumbo Drum"/>
    <x v="1009"/>
    <n v="0.56000000000000005"/>
    <x v="2"/>
    <x v="14"/>
    <x v="1082"/>
    <n v="60025"/>
  </r>
  <r>
    <n v="3870"/>
    <n v="27616"/>
    <x v="1263"/>
    <d v="2023-08-01T00:00:00"/>
    <s v="Low"/>
    <n v="0.09"/>
    <n v="24.49"/>
    <n v="-735.27"/>
    <s v=" "/>
    <s v=" "/>
    <n v="199.99"/>
    <n v="4"/>
    <n v="818.85"/>
    <n v="3121"/>
    <x v="461"/>
    <x v="1"/>
    <x v="0"/>
    <x v="2"/>
    <x v="11"/>
    <s v="Large Box"/>
    <x v="141"/>
    <n v="0.46"/>
    <x v="0"/>
    <x v="2"/>
    <x v="2"/>
    <n v="10013"/>
  </r>
  <r>
    <n v="20273"/>
    <n v="88355"/>
    <x v="1263"/>
    <d v="2023-08-01T00:00:00"/>
    <s v="Medium"/>
    <n v="0.03"/>
    <n v="6.65"/>
    <n v="-39.608159999999998"/>
    <s v=" "/>
    <n v="-183.26"/>
    <n v="6.48"/>
    <n v="6"/>
    <n v="42.47"/>
    <n v="2088"/>
    <x v="390"/>
    <x v="1"/>
    <x v="2"/>
    <x v="0"/>
    <x v="3"/>
    <s v="Small Box"/>
    <x v="1015"/>
    <n v="0.36"/>
    <x v="0"/>
    <x v="2"/>
    <x v="283"/>
    <n v="10550"/>
  </r>
  <r>
    <n v="21671"/>
    <n v="86587"/>
    <x v="1263"/>
    <d v="2023-08-01T00:00:00"/>
    <s v="Not Specified"/>
    <n v="0.04"/>
    <n v="1.25"/>
    <n v="-30.376895999999999"/>
    <s v=" "/>
    <n v="-1274.02"/>
    <n v="35.99"/>
    <n v="2"/>
    <n v="60.5"/>
    <n v="1141"/>
    <x v="736"/>
    <x v="1"/>
    <x v="0"/>
    <x v="2"/>
    <x v="8"/>
    <s v="Small Pack"/>
    <x v="1177"/>
    <n v="0.36"/>
    <x v="2"/>
    <x v="10"/>
    <x v="1130"/>
    <n v="77901"/>
  </r>
  <r>
    <n v="21708"/>
    <n v="86304"/>
    <x v="1263"/>
    <d v="2023-08-01T00:00:00"/>
    <s v="Medium"/>
    <n v="0.03"/>
    <n v="19.989999999999998"/>
    <n v="762.92300799999998"/>
    <n v="762.92300799999998"/>
    <s v=" "/>
    <n v="1889.99"/>
    <n v="1"/>
    <n v="1851.62"/>
    <n v="263"/>
    <x v="2046"/>
    <x v="1"/>
    <x v="0"/>
    <x v="0"/>
    <x v="1"/>
    <s v="Small Box"/>
    <x v="660"/>
    <n v="0.36"/>
    <x v="0"/>
    <x v="19"/>
    <x v="97"/>
    <n v="44106"/>
  </r>
  <r>
    <n v="21709"/>
    <n v="86304"/>
    <x v="1263"/>
    <d v="2023-07-31T00:00:00"/>
    <s v="Medium"/>
    <n v="0.04"/>
    <n v="6.93"/>
    <n v="-121.68816000000001"/>
    <s v=" "/>
    <s v=" "/>
    <n v="6.68"/>
    <n v="18"/>
    <n v="126"/>
    <n v="263"/>
    <x v="866"/>
    <x v="1"/>
    <x v="0"/>
    <x v="0"/>
    <x v="3"/>
    <s v="Small Box"/>
    <x v="183"/>
    <n v="0.37"/>
    <x v="0"/>
    <x v="19"/>
    <x v="97"/>
    <n v="44106"/>
  </r>
  <r>
    <n v="21870"/>
    <n v="90165"/>
    <x v="1263"/>
    <d v="2023-08-01T00:00:00"/>
    <s v="Low"/>
    <n v="0.09"/>
    <n v="24.49"/>
    <n v="-95.423999999999992"/>
    <s v=" "/>
    <s v=" "/>
    <n v="199.99"/>
    <n v="1"/>
    <n v="204.71"/>
    <n v="3120"/>
    <x v="1949"/>
    <x v="1"/>
    <x v="0"/>
    <x v="2"/>
    <x v="11"/>
    <s v="Large Box"/>
    <x v="141"/>
    <n v="0.46"/>
    <x v="3"/>
    <x v="6"/>
    <x v="509"/>
    <n v="70117"/>
  </r>
  <r>
    <n v="1633"/>
    <n v="11808"/>
    <x v="1264"/>
    <d v="2023-08-01T00:00:00"/>
    <s v="Not Specified"/>
    <n v="0.06"/>
    <n v="39.25"/>
    <n v="25.20675"/>
    <n v="25.20675"/>
    <n v="-51.42"/>
    <n v="150.97999999999999"/>
    <n v="1"/>
    <n v="148.34"/>
    <n v="3289"/>
    <x v="308"/>
    <x v="2"/>
    <x v="2"/>
    <x v="1"/>
    <x v="9"/>
    <s v="Jumbo Box"/>
    <x v="719"/>
    <n v="0.75"/>
    <x v="1"/>
    <x v="1"/>
    <x v="1"/>
    <n v="90049"/>
  </r>
  <r>
    <n v="4784"/>
    <n v="33959"/>
    <x v="1264"/>
    <d v="2023-08-01T00:00:00"/>
    <s v="Critical"/>
    <n v="0.03"/>
    <n v="27.75"/>
    <n v="7.8061365000000009"/>
    <n v="7.8061365000000009"/>
    <n v="-39.606000000000002"/>
    <n v="15.23"/>
    <n v="32"/>
    <n v="511.35"/>
    <n v="342"/>
    <x v="765"/>
    <x v="2"/>
    <x v="2"/>
    <x v="1"/>
    <x v="9"/>
    <s v="Jumbo Box"/>
    <x v="676"/>
    <n v="0.76"/>
    <x v="3"/>
    <x v="12"/>
    <x v="89"/>
    <n v="33181"/>
  </r>
  <r>
    <n v="18367"/>
    <n v="87734"/>
    <x v="1264"/>
    <d v="2023-08-03T00:00:00"/>
    <s v="Critical"/>
    <n v="0.02"/>
    <n v="1.99"/>
    <n v="-29.211359999999999"/>
    <s v=" "/>
    <s v=" "/>
    <n v="2.12"/>
    <n v="10"/>
    <n v="23.15"/>
    <n v="744"/>
    <x v="2264"/>
    <x v="1"/>
    <x v="1"/>
    <x v="2"/>
    <x v="5"/>
    <s v="Small Pack"/>
    <x v="399"/>
    <n v="0.55000000000000004"/>
    <x v="1"/>
    <x v="41"/>
    <x v="124"/>
    <n v="85737"/>
  </r>
  <r>
    <n v="18368"/>
    <n v="87734"/>
    <x v="1264"/>
    <d v="2023-08-02T00:00:00"/>
    <s v="Critical"/>
    <n v="0.08"/>
    <n v="11.25"/>
    <n v="-33.807839999999999"/>
    <s v=" "/>
    <s v=" "/>
    <n v="11.34"/>
    <n v="2"/>
    <n v="25.87"/>
    <n v="744"/>
    <x v="2264"/>
    <x v="1"/>
    <x v="1"/>
    <x v="0"/>
    <x v="3"/>
    <s v="Small Box"/>
    <x v="270"/>
    <n v="0.36"/>
    <x v="1"/>
    <x v="41"/>
    <x v="124"/>
    <n v="85737"/>
  </r>
  <r>
    <n v="18369"/>
    <n v="87734"/>
    <x v="1264"/>
    <d v="2023-08-01T00:00:00"/>
    <s v="Critical"/>
    <n v="0.04"/>
    <n v="5.81"/>
    <n v="199.98269999999997"/>
    <n v="199.98269999999997"/>
    <s v=" "/>
    <n v="48.91"/>
    <n v="6"/>
    <n v="289.83"/>
    <n v="744"/>
    <x v="2264"/>
    <x v="0"/>
    <x v="1"/>
    <x v="0"/>
    <x v="3"/>
    <s v="Small Box"/>
    <x v="771"/>
    <n v="0.38"/>
    <x v="1"/>
    <x v="41"/>
    <x v="124"/>
    <n v="85737"/>
  </r>
  <r>
    <n v="19633"/>
    <n v="86213"/>
    <x v="1264"/>
    <d v="2023-08-01T00:00:00"/>
    <s v="Not Specified"/>
    <n v="0.06"/>
    <n v="39.25"/>
    <n v="27.424944"/>
    <n v="27.424944"/>
    <n v="-276.11279999999999"/>
    <n v="150.97999999999999"/>
    <n v="1"/>
    <n v="148.34"/>
    <n v="3295"/>
    <x v="2456"/>
    <x v="2"/>
    <x v="2"/>
    <x v="1"/>
    <x v="9"/>
    <s v="Jumbo Box"/>
    <x v="719"/>
    <n v="0.75"/>
    <x v="0"/>
    <x v="19"/>
    <x v="283"/>
    <n v="43050"/>
  </r>
  <r>
    <n v="22094"/>
    <n v="87172"/>
    <x v="1264"/>
    <d v="2023-08-04T00:00:00"/>
    <s v="Low"/>
    <n v="0.03"/>
    <n v="12.98"/>
    <n v="-22.056263999999999"/>
    <s v=" "/>
    <s v=" "/>
    <n v="24.92"/>
    <n v="2"/>
    <n v="56.92"/>
    <n v="2781"/>
    <x v="149"/>
    <x v="1"/>
    <x v="1"/>
    <x v="0"/>
    <x v="1"/>
    <s v="Small Box"/>
    <x v="321"/>
    <n v="0.39"/>
    <x v="1"/>
    <x v="5"/>
    <x v="614"/>
    <n v="97071"/>
  </r>
  <r>
    <n v="22098"/>
    <n v="87172"/>
    <x v="1264"/>
    <d v="2023-08-04T00:00:00"/>
    <s v="Low"/>
    <n v="0.03"/>
    <n v="3.37"/>
    <n v="55.672960000000003"/>
    <n v="55.672960000000003"/>
    <s v=" "/>
    <n v="10.98"/>
    <n v="15"/>
    <n v="170.55"/>
    <n v="2781"/>
    <x v="2569"/>
    <x v="1"/>
    <x v="1"/>
    <x v="0"/>
    <x v="16"/>
    <s v="Small Pack"/>
    <x v="407"/>
    <n v="0.56999999999999995"/>
    <x v="1"/>
    <x v="5"/>
    <x v="614"/>
    <n v="97071"/>
  </r>
  <r>
    <n v="25882"/>
    <n v="89884"/>
    <x v="1264"/>
    <d v="2023-08-01T00:00:00"/>
    <s v="Critical"/>
    <n v="0.04"/>
    <n v="49"/>
    <n v="-1980.9916799999999"/>
    <s v=" "/>
    <n v="-168.67200000000003"/>
    <n v="4.4800000000000004"/>
    <n v="16"/>
    <n v="87.56"/>
    <n v="3083"/>
    <x v="2570"/>
    <x v="1"/>
    <x v="3"/>
    <x v="0"/>
    <x v="13"/>
    <s v="Large Box"/>
    <x v="400"/>
    <n v="0.6"/>
    <x v="0"/>
    <x v="23"/>
    <x v="1288"/>
    <n v="16148"/>
  </r>
  <r>
    <n v="25883"/>
    <n v="89884"/>
    <x v="1264"/>
    <d v="2023-08-02T00:00:00"/>
    <s v="Critical"/>
    <n v="0.08"/>
    <n v="69.64"/>
    <n v="-482.13165000000004"/>
    <s v=" "/>
    <n v="-948.71"/>
    <n v="218.75"/>
    <n v="10"/>
    <n v="2117.0100000000002"/>
    <n v="3083"/>
    <x v="1144"/>
    <x v="2"/>
    <x v="3"/>
    <x v="1"/>
    <x v="9"/>
    <s v="Jumbo Box"/>
    <x v="170"/>
    <n v="0.77"/>
    <x v="0"/>
    <x v="23"/>
    <x v="1288"/>
    <n v="16148"/>
  </r>
  <r>
    <n v="1954"/>
    <n v="13988"/>
    <x v="1265"/>
    <d v="2023-08-02T00:00:00"/>
    <s v="Not Specified"/>
    <n v="0.01"/>
    <n v="5.32"/>
    <n v="-59.71"/>
    <s v=" "/>
    <n v="-38.72"/>
    <n v="4.95"/>
    <n v="68"/>
    <n v="360.54"/>
    <n v="2190"/>
    <x v="841"/>
    <x v="1"/>
    <x v="0"/>
    <x v="1"/>
    <x v="7"/>
    <s v="Small Box"/>
    <x v="1225"/>
    <n v="0.41"/>
    <x v="2"/>
    <x v="27"/>
    <x v="254"/>
    <n v="48227"/>
  </r>
  <r>
    <n v="1955"/>
    <n v="13988"/>
    <x v="1265"/>
    <d v="2023-08-02T00:00:00"/>
    <s v="Not Specified"/>
    <n v="0"/>
    <n v="7.69"/>
    <n v="-35.92"/>
    <s v=" "/>
    <s v=" "/>
    <n v="14.98"/>
    <n v="78"/>
    <n v="1253.92"/>
    <n v="2190"/>
    <x v="445"/>
    <x v="1"/>
    <x v="0"/>
    <x v="0"/>
    <x v="0"/>
    <s v="Small Box"/>
    <x v="335"/>
    <n v="0.56999999999999995"/>
    <x v="2"/>
    <x v="27"/>
    <x v="254"/>
    <n v="48227"/>
  </r>
  <r>
    <n v="1956"/>
    <n v="13988"/>
    <x v="1265"/>
    <d v="2023-08-02T00:00:00"/>
    <s v="Not Specified"/>
    <n v="0.04"/>
    <n v="4.9800000000000004"/>
    <n v="-2.2400000000000002"/>
    <s v=" "/>
    <n v="-1330.5"/>
    <n v="11.97"/>
    <n v="36"/>
    <n v="472.62"/>
    <n v="2190"/>
    <x v="1607"/>
    <x v="0"/>
    <x v="0"/>
    <x v="0"/>
    <x v="13"/>
    <s v="Small Box"/>
    <x v="671"/>
    <n v="0.57999999999999996"/>
    <x v="2"/>
    <x v="27"/>
    <x v="254"/>
    <n v="48227"/>
  </r>
  <r>
    <n v="6661"/>
    <n v="47399"/>
    <x v="1265"/>
    <d v="2023-08-01T00:00:00"/>
    <s v="Low"/>
    <n v="0"/>
    <n v="2.99"/>
    <n v="5.6695000000000002"/>
    <n v="5.6695000000000002"/>
    <s v=" "/>
    <n v="5.28"/>
    <n v="52"/>
    <n v="291.52"/>
    <n v="2756"/>
    <x v="686"/>
    <x v="1"/>
    <x v="1"/>
    <x v="0"/>
    <x v="1"/>
    <s v="Small Box"/>
    <x v="1057"/>
    <n v="0.37"/>
    <x v="2"/>
    <x v="27"/>
    <x v="254"/>
    <n v="48205"/>
  </r>
  <r>
    <n v="18328"/>
    <n v="87528"/>
    <x v="1265"/>
    <d v="2023-08-03T00:00:00"/>
    <s v="Not Specified"/>
    <n v="0.06"/>
    <n v="8.73"/>
    <n v="-1808.821524"/>
    <s v=" "/>
    <n v="-42.45"/>
    <n v="3502.14"/>
    <n v="3"/>
    <n v="10567.36"/>
    <n v="762"/>
    <x v="990"/>
    <x v="2"/>
    <x v="3"/>
    <x v="2"/>
    <x v="6"/>
    <s v="Jumbo Box"/>
    <x v="672"/>
    <n v="0.56999999999999995"/>
    <x v="1"/>
    <x v="4"/>
    <x v="775"/>
    <n v="98661"/>
  </r>
  <r>
    <n v="19587"/>
    <n v="89446"/>
    <x v="1265"/>
    <d v="2023-08-03T00:00:00"/>
    <s v="High"/>
    <n v="0.09"/>
    <n v="2.87"/>
    <n v="36.942"/>
    <n v="36.942"/>
    <n v="-444.03500000000003"/>
    <n v="8.01"/>
    <n v="3"/>
    <n v="23.81"/>
    <n v="1206"/>
    <x v="1022"/>
    <x v="1"/>
    <x v="3"/>
    <x v="0"/>
    <x v="3"/>
    <s v="Wrap Bag"/>
    <x v="96"/>
    <n v="0.4"/>
    <x v="3"/>
    <x v="12"/>
    <x v="873"/>
    <n v="32712"/>
  </r>
  <r>
    <n v="19588"/>
    <n v="89446"/>
    <x v="1265"/>
    <d v="2023-08-02T00:00:00"/>
    <s v="High"/>
    <n v="0.1"/>
    <n v="8.99"/>
    <n v="266.11199999999997"/>
    <n v="266.11199999999997"/>
    <s v=" "/>
    <n v="205.99"/>
    <n v="4"/>
    <n v="636.63"/>
    <n v="1206"/>
    <x v="742"/>
    <x v="1"/>
    <x v="3"/>
    <x v="2"/>
    <x v="8"/>
    <s v="Small Box"/>
    <x v="207"/>
    <n v="0.57999999999999996"/>
    <x v="3"/>
    <x v="12"/>
    <x v="873"/>
    <n v="32712"/>
  </r>
  <r>
    <n v="19954"/>
    <n v="90690"/>
    <x v="1265"/>
    <d v="2023-08-02T00:00:00"/>
    <s v="Not Specified"/>
    <n v="0.01"/>
    <n v="5.32"/>
    <n v="28.59"/>
    <n v="28.59"/>
    <n v="-394.40351999999996"/>
    <n v="4.95"/>
    <n v="17"/>
    <n v="90.14"/>
    <n v="2191"/>
    <x v="1095"/>
    <x v="1"/>
    <x v="0"/>
    <x v="1"/>
    <x v="7"/>
    <s v="Small Box"/>
    <x v="1225"/>
    <n v="0.41"/>
    <x v="3"/>
    <x v="44"/>
    <x v="1129"/>
    <n v="28110"/>
  </r>
  <r>
    <n v="19955"/>
    <n v="90690"/>
    <x v="1265"/>
    <d v="2023-08-02T00:00:00"/>
    <s v="Not Specified"/>
    <n v="0"/>
    <n v="7.69"/>
    <n v="-60.928000000000004"/>
    <s v=" "/>
    <n v="-3.8395199999999998"/>
    <n v="14.98"/>
    <n v="20"/>
    <n v="321.52"/>
    <n v="2191"/>
    <x v="2477"/>
    <x v="1"/>
    <x v="0"/>
    <x v="0"/>
    <x v="0"/>
    <s v="Small Box"/>
    <x v="335"/>
    <n v="0.56999999999999995"/>
    <x v="3"/>
    <x v="44"/>
    <x v="1129"/>
    <n v="28110"/>
  </r>
  <r>
    <n v="19956"/>
    <n v="90690"/>
    <x v="1265"/>
    <d v="2023-08-02T00:00:00"/>
    <s v="Not Specified"/>
    <n v="0.04"/>
    <n v="4.9800000000000004"/>
    <n v="49.122"/>
    <n v="49.122"/>
    <n v="-751.88015999999993"/>
    <n v="11.97"/>
    <n v="9"/>
    <n v="118.16"/>
    <n v="2192"/>
    <x v="1001"/>
    <x v="0"/>
    <x v="0"/>
    <x v="0"/>
    <x v="13"/>
    <s v="Small Box"/>
    <x v="671"/>
    <n v="0.57999999999999996"/>
    <x v="3"/>
    <x v="44"/>
    <x v="1281"/>
    <n v="28115"/>
  </r>
  <r>
    <n v="22397"/>
    <n v="86730"/>
    <x v="1265"/>
    <d v="2023-08-03T00:00:00"/>
    <s v="High"/>
    <n v="0.04"/>
    <n v="1.99"/>
    <n v="17.25"/>
    <n v="17.25"/>
    <s v=" "/>
    <n v="115.79"/>
    <n v="21"/>
    <n v="2381.0100000000002"/>
    <n v="1671"/>
    <x v="1459"/>
    <x v="1"/>
    <x v="3"/>
    <x v="2"/>
    <x v="5"/>
    <s v="Small Pack"/>
    <x v="651"/>
    <n v="0.49"/>
    <x v="3"/>
    <x v="16"/>
    <x v="632"/>
    <n v="22015"/>
  </r>
  <r>
    <n v="24661"/>
    <n v="91511"/>
    <x v="1265"/>
    <d v="2023-08-01T00:00:00"/>
    <s v="Low"/>
    <n v="0"/>
    <n v="2.99"/>
    <n v="-197.56800000000001"/>
    <s v=" "/>
    <s v=" "/>
    <n v="5.28"/>
    <n v="13"/>
    <n v="72.88"/>
    <n v="2754"/>
    <x v="1036"/>
    <x v="1"/>
    <x v="1"/>
    <x v="0"/>
    <x v="1"/>
    <s v="Small Box"/>
    <x v="1057"/>
    <n v="0.37"/>
    <x v="3"/>
    <x v="12"/>
    <x v="1310"/>
    <n v="33317"/>
  </r>
  <r>
    <n v="6407"/>
    <n v="45539"/>
    <x v="1266"/>
    <d v="2023-08-04T00:00:00"/>
    <s v="Not Specified"/>
    <n v="0.08"/>
    <n v="0.85"/>
    <n v="13.82"/>
    <n v="13.82"/>
    <n v="-92.961000000000013"/>
    <n v="3.38"/>
    <n v="54"/>
    <n v="174.66"/>
    <n v="1413"/>
    <x v="630"/>
    <x v="1"/>
    <x v="2"/>
    <x v="0"/>
    <x v="4"/>
    <s v="Wrap Bag"/>
    <x v="453"/>
    <n v="0.48"/>
    <x v="0"/>
    <x v="29"/>
    <x v="185"/>
    <n v="2113"/>
  </r>
  <r>
    <n v="7299"/>
    <n v="52039"/>
    <x v="1266"/>
    <d v="2023-08-04T00:00:00"/>
    <s v="Critical"/>
    <n v="0"/>
    <n v="1.99"/>
    <n v="563.10820000000001"/>
    <n v="563.10820000000001"/>
    <s v=" "/>
    <n v="40.98"/>
    <n v="96"/>
    <n v="4012.76"/>
    <n v="1822"/>
    <x v="146"/>
    <x v="1"/>
    <x v="2"/>
    <x v="2"/>
    <x v="5"/>
    <s v="Small Pack"/>
    <x v="1130"/>
    <n v="0.44"/>
    <x v="3"/>
    <x v="12"/>
    <x v="89"/>
    <n v="33178"/>
  </r>
  <r>
    <n v="22693"/>
    <n v="90780"/>
    <x v="1266"/>
    <d v="2023-08-07T00:00:00"/>
    <s v="Low"/>
    <n v="7.0000000000000007E-2"/>
    <n v="35.840000000000003"/>
    <n v="-83.553440000000009"/>
    <s v=" "/>
    <s v=" "/>
    <n v="100.98"/>
    <n v="9"/>
    <n v="888.48"/>
    <n v="1796"/>
    <x v="932"/>
    <x v="2"/>
    <x v="3"/>
    <x v="1"/>
    <x v="10"/>
    <s v="Jumbo Box"/>
    <x v="41"/>
    <n v="0.62"/>
    <x v="1"/>
    <x v="1"/>
    <x v="197"/>
    <n v="94110"/>
  </r>
  <r>
    <n v="22694"/>
    <n v="90780"/>
    <x v="1266"/>
    <d v="2023-08-07T00:00:00"/>
    <s v="Low"/>
    <n v="0.01"/>
    <n v="26.74"/>
    <n v="162.50135999999998"/>
    <n v="162.50135999999998"/>
    <n v="-6.0901240000000012"/>
    <n v="70.98"/>
    <n v="25"/>
    <n v="1858.23"/>
    <n v="1796"/>
    <x v="435"/>
    <x v="2"/>
    <x v="3"/>
    <x v="1"/>
    <x v="10"/>
    <s v="Jumbo Box"/>
    <x v="797"/>
    <n v="0.6"/>
    <x v="1"/>
    <x v="1"/>
    <x v="197"/>
    <n v="94110"/>
  </r>
  <r>
    <n v="22695"/>
    <n v="90780"/>
    <x v="1266"/>
    <d v="2023-08-04T00:00:00"/>
    <s v="Low"/>
    <n v="0.05"/>
    <n v="69"/>
    <n v="-249.98192000000006"/>
    <s v=" "/>
    <n v="-69.496000000000009"/>
    <n v="182.55"/>
    <n v="8"/>
    <n v="1491.25"/>
    <n v="1796"/>
    <x v="166"/>
    <x v="1"/>
    <x v="3"/>
    <x v="1"/>
    <x v="9"/>
    <s v="Large Box"/>
    <x v="1179"/>
    <n v="0.72"/>
    <x v="1"/>
    <x v="1"/>
    <x v="197"/>
    <n v="94110"/>
  </r>
  <r>
    <n v="22916"/>
    <n v="88597"/>
    <x v="1266"/>
    <d v="2023-08-04T00:00:00"/>
    <s v="Not Specified"/>
    <n v="0.01"/>
    <n v="5.0999999999999996"/>
    <n v="193.94519999999997"/>
    <n v="193.94519999999997"/>
    <n v="-0.248"/>
    <n v="46.89"/>
    <n v="6"/>
    <n v="281.08"/>
    <n v="3355"/>
    <x v="171"/>
    <x v="1"/>
    <x v="2"/>
    <x v="0"/>
    <x v="13"/>
    <s v="Medium Box"/>
    <x v="446"/>
    <n v="0.46"/>
    <x v="1"/>
    <x v="1"/>
    <x v="217"/>
    <n v="93010"/>
  </r>
  <r>
    <n v="24406"/>
    <n v="87096"/>
    <x v="1266"/>
    <d v="2023-08-04T00:00:00"/>
    <s v="Not Specified"/>
    <n v="0.02"/>
    <n v="1.99"/>
    <n v="99.063299999999984"/>
    <n v="99.063299999999984"/>
    <n v="-19.641999999999999"/>
    <n v="16.48"/>
    <n v="8"/>
    <n v="143.57"/>
    <n v="1412"/>
    <x v="2571"/>
    <x v="0"/>
    <x v="2"/>
    <x v="2"/>
    <x v="5"/>
    <s v="Small Pack"/>
    <x v="109"/>
    <n v="0.42"/>
    <x v="1"/>
    <x v="1"/>
    <x v="618"/>
    <n v="94043"/>
  </r>
  <r>
    <n v="25299"/>
    <n v="91224"/>
    <x v="1266"/>
    <d v="2023-08-04T00:00:00"/>
    <s v="Critical"/>
    <n v="0"/>
    <n v="1.99"/>
    <n v="692.2011"/>
    <n v="692.2011"/>
    <s v=" "/>
    <n v="40.98"/>
    <n v="24"/>
    <n v="1003.19"/>
    <n v="1824"/>
    <x v="344"/>
    <x v="1"/>
    <x v="2"/>
    <x v="2"/>
    <x v="5"/>
    <s v="Small Pack"/>
    <x v="1130"/>
    <n v="0.44"/>
    <x v="0"/>
    <x v="2"/>
    <x v="878"/>
    <n v="11801"/>
  </r>
  <r>
    <n v="25716"/>
    <n v="91179"/>
    <x v="1266"/>
    <d v="2023-08-03T00:00:00"/>
    <s v="Critical"/>
    <n v="0.01"/>
    <n v="64.73"/>
    <n v="-70.214399999999998"/>
    <s v=" "/>
    <n v="-6.8194999999999997"/>
    <n v="300.98"/>
    <n v="1"/>
    <n v="368.66"/>
    <n v="540"/>
    <x v="98"/>
    <x v="2"/>
    <x v="2"/>
    <x v="1"/>
    <x v="2"/>
    <s v="Jumbo Drum"/>
    <x v="254"/>
    <n v="0.56000000000000005"/>
    <x v="2"/>
    <x v="14"/>
    <x v="805"/>
    <n v="60061"/>
  </r>
  <r>
    <n v="21735"/>
    <n v="87577"/>
    <x v="1267"/>
    <d v="2023-08-04T00:00:00"/>
    <s v="Not Specified"/>
    <n v="7.0000000000000007E-2"/>
    <n v="6.16"/>
    <n v="-35.258356000000006"/>
    <s v=" "/>
    <s v=" "/>
    <n v="7.68"/>
    <n v="19"/>
    <n v="138.87"/>
    <n v="2075"/>
    <x v="47"/>
    <x v="1"/>
    <x v="2"/>
    <x v="0"/>
    <x v="1"/>
    <s v="Small Box"/>
    <x v="30"/>
    <n v="0.35"/>
    <x v="2"/>
    <x v="26"/>
    <x v="337"/>
    <n v="65203"/>
  </r>
  <r>
    <n v="23256"/>
    <n v="88195"/>
    <x v="1267"/>
    <d v="2023-08-05T00:00:00"/>
    <s v="High"/>
    <n v="0.03"/>
    <n v="3.37"/>
    <n v="9.48752"/>
    <n v="9.48752"/>
    <s v=" "/>
    <n v="10.98"/>
    <n v="9"/>
    <n v="101.47"/>
    <n v="3069"/>
    <x v="374"/>
    <x v="1"/>
    <x v="1"/>
    <x v="0"/>
    <x v="16"/>
    <s v="Small Pack"/>
    <x v="407"/>
    <n v="0.56999999999999995"/>
    <x v="2"/>
    <x v="3"/>
    <x v="481"/>
    <n v="55128"/>
  </r>
  <r>
    <n v="25510"/>
    <n v="89702"/>
    <x v="1267"/>
    <d v="2023-08-05T00:00:00"/>
    <s v="Medium"/>
    <n v="0.06"/>
    <n v="5.37"/>
    <n v="221.67599999999999"/>
    <n v="221.67599999999999"/>
    <s v=" "/>
    <n v="25.98"/>
    <n v="10"/>
    <n v="266.57"/>
    <n v="1850"/>
    <x v="364"/>
    <x v="1"/>
    <x v="1"/>
    <x v="0"/>
    <x v="13"/>
    <s v="Medium Box"/>
    <x v="810"/>
    <n v="0.5"/>
    <x v="3"/>
    <x v="9"/>
    <x v="57"/>
    <n v="35630"/>
  </r>
  <r>
    <n v="25903"/>
    <n v="86666"/>
    <x v="1267"/>
    <d v="2023-08-04T00:00:00"/>
    <s v="Medium"/>
    <n v="0.08"/>
    <n v="5.26"/>
    <n v="-42.35"/>
    <s v=" "/>
    <s v=" "/>
    <n v="3.98"/>
    <n v="3"/>
    <n v="13.95"/>
    <n v="3053"/>
    <x v="630"/>
    <x v="1"/>
    <x v="2"/>
    <x v="0"/>
    <x v="1"/>
    <s v="Small Box"/>
    <x v="342"/>
    <n v="0.38"/>
    <x v="3"/>
    <x v="25"/>
    <x v="620"/>
    <n v="42071"/>
  </r>
  <r>
    <n v="18149"/>
    <n v="86644"/>
    <x v="1268"/>
    <d v="2023-08-04T00:00:00"/>
    <s v="Not Specified"/>
    <n v="0.02"/>
    <n v="2.99"/>
    <n v="-1.9991600000000003"/>
    <s v=" "/>
    <s v=" "/>
    <n v="5.28"/>
    <n v="8"/>
    <n v="42.99"/>
    <n v="759"/>
    <x v="504"/>
    <x v="1"/>
    <x v="3"/>
    <x v="0"/>
    <x v="1"/>
    <s v="Small Box"/>
    <x v="1057"/>
    <n v="0.37"/>
    <x v="2"/>
    <x v="14"/>
    <x v="476"/>
    <n v="62301"/>
  </r>
  <r>
    <n v="18231"/>
    <n v="87115"/>
    <x v="1268"/>
    <d v="2023-08-06T00:00:00"/>
    <s v="High"/>
    <n v="0.09"/>
    <n v="0.7"/>
    <n v="9.0777599999999996"/>
    <n v="9.0777599999999996"/>
    <n v="-95.400900000000007"/>
    <n v="2.88"/>
    <n v="15"/>
    <n v="40.450000000000003"/>
    <n v="1068"/>
    <x v="159"/>
    <x v="1"/>
    <x v="0"/>
    <x v="0"/>
    <x v="4"/>
    <s v="Wrap Bag"/>
    <x v="93"/>
    <n v="0.56000000000000005"/>
    <x v="2"/>
    <x v="14"/>
    <x v="709"/>
    <n v="60409"/>
  </r>
  <r>
    <n v="19116"/>
    <n v="89495"/>
    <x v="1268"/>
    <d v="2023-08-06T00:00:00"/>
    <s v="Critical"/>
    <n v="0.1"/>
    <n v="6.22"/>
    <n v="-6.9875200000000017"/>
    <s v=" "/>
    <n v="-239.41920000000002"/>
    <n v="6.48"/>
    <n v="2"/>
    <n v="15.48"/>
    <n v="1676"/>
    <x v="1715"/>
    <x v="1"/>
    <x v="3"/>
    <x v="0"/>
    <x v="3"/>
    <s v="Small Box"/>
    <x v="456"/>
    <n v="0.37"/>
    <x v="1"/>
    <x v="4"/>
    <x v="984"/>
    <n v="98072"/>
  </r>
  <r>
    <n v="19117"/>
    <n v="89495"/>
    <x v="1268"/>
    <d v="2023-08-06T00:00:00"/>
    <s v="Critical"/>
    <n v="0.06"/>
    <n v="1.25"/>
    <n v="500.00849999999997"/>
    <n v="500.00849999999997"/>
    <s v=" "/>
    <n v="35.99"/>
    <n v="24"/>
    <n v="724.65"/>
    <n v="1676"/>
    <x v="1744"/>
    <x v="1"/>
    <x v="3"/>
    <x v="2"/>
    <x v="8"/>
    <s v="Small Pack"/>
    <x v="1026"/>
    <n v="0.56999999999999995"/>
    <x v="1"/>
    <x v="4"/>
    <x v="984"/>
    <n v="98072"/>
  </r>
  <r>
    <n v="19724"/>
    <n v="88170"/>
    <x v="1268"/>
    <d v="2023-08-05T00:00:00"/>
    <s v="Medium"/>
    <n v="0.08"/>
    <n v="8.6"/>
    <n v="-31.702480000000001"/>
    <s v=" "/>
    <s v=" "/>
    <n v="11.35"/>
    <n v="8"/>
    <n v="94.52"/>
    <n v="2290"/>
    <x v="781"/>
    <x v="1"/>
    <x v="2"/>
    <x v="0"/>
    <x v="0"/>
    <s v="Small Box"/>
    <x v="1028"/>
    <n v="0.56999999999999995"/>
    <x v="2"/>
    <x v="3"/>
    <x v="557"/>
    <n v="55433"/>
  </r>
  <r>
    <n v="22415"/>
    <n v="88988"/>
    <x v="1268"/>
    <d v="2023-08-08T00:00:00"/>
    <s v="Low"/>
    <n v="0.06"/>
    <n v="2.99"/>
    <n v="62.251211999999995"/>
    <n v="62.251211999999995"/>
    <s v=" "/>
    <n v="8.69"/>
    <n v="10"/>
    <n v="95.72"/>
    <n v="1344"/>
    <x v="686"/>
    <x v="0"/>
    <x v="1"/>
    <x v="0"/>
    <x v="1"/>
    <s v="Small Box"/>
    <x v="951"/>
    <n v="0.39"/>
    <x v="2"/>
    <x v="10"/>
    <x v="640"/>
    <n v="77546"/>
  </r>
  <r>
    <n v="22747"/>
    <n v="90628"/>
    <x v="1268"/>
    <d v="2023-08-05T00:00:00"/>
    <s v="High"/>
    <n v="0.06"/>
    <n v="2.89"/>
    <n v="47.21696"/>
    <n v="47.21696"/>
    <n v="-219.79579999999999"/>
    <n v="10.48"/>
    <n v="23"/>
    <n v="237.12"/>
    <n v="2692"/>
    <x v="1103"/>
    <x v="1"/>
    <x v="0"/>
    <x v="0"/>
    <x v="4"/>
    <s v="Small Pack"/>
    <x v="582"/>
    <n v="0.6"/>
    <x v="0"/>
    <x v="30"/>
    <x v="932"/>
    <n v="7110"/>
  </r>
  <r>
    <n v="23171"/>
    <n v="88711"/>
    <x v="1268"/>
    <d v="2023-08-06T00:00:00"/>
    <s v="Not Specified"/>
    <n v="0.05"/>
    <n v="0.99"/>
    <n v="41.972699999999996"/>
    <n v="41.972699999999996"/>
    <n v="-2.548"/>
    <n v="2.88"/>
    <n v="21"/>
    <n v="60.83"/>
    <n v="2715"/>
    <x v="1701"/>
    <x v="1"/>
    <x v="2"/>
    <x v="0"/>
    <x v="12"/>
    <s v="Small Box"/>
    <x v="622"/>
    <n v="0.36"/>
    <x v="2"/>
    <x v="27"/>
    <x v="568"/>
    <n v="48911"/>
  </r>
  <r>
    <n v="23172"/>
    <n v="88711"/>
    <x v="1268"/>
    <d v="2023-08-06T00:00:00"/>
    <s v="Not Specified"/>
    <n v="0.05"/>
    <n v="5.33"/>
    <n v="6.5618999999999996"/>
    <n v="6.5618999999999996"/>
    <n v="-273.798"/>
    <n v="2.08"/>
    <n v="1"/>
    <n v="9.51"/>
    <n v="2715"/>
    <x v="2392"/>
    <x v="0"/>
    <x v="2"/>
    <x v="1"/>
    <x v="7"/>
    <s v="Small Box"/>
    <x v="79"/>
    <n v="0.43"/>
    <x v="2"/>
    <x v="27"/>
    <x v="568"/>
    <n v="48911"/>
  </r>
  <r>
    <n v="23173"/>
    <n v="88711"/>
    <x v="1268"/>
    <d v="2023-08-06T00:00:00"/>
    <s v="Not Specified"/>
    <n v="0.09"/>
    <n v="2.5"/>
    <n v="-134.11798400000004"/>
    <s v=" "/>
    <s v=" "/>
    <n v="65.989999999999995"/>
    <n v="1"/>
    <n v="51.55"/>
    <n v="2715"/>
    <x v="240"/>
    <x v="1"/>
    <x v="2"/>
    <x v="2"/>
    <x v="8"/>
    <s v="Small Box"/>
    <x v="1079"/>
    <n v="0.56000000000000005"/>
    <x v="2"/>
    <x v="27"/>
    <x v="568"/>
    <n v="48911"/>
  </r>
  <r>
    <n v="25145"/>
    <n v="86551"/>
    <x v="1268"/>
    <d v="2023-08-04T00:00:00"/>
    <s v="Critical"/>
    <n v="0.01"/>
    <n v="8.99"/>
    <n v="1959.1032"/>
    <n v="1959.1032"/>
    <s v=" "/>
    <n v="155.99"/>
    <n v="21"/>
    <n v="2839.28"/>
    <n v="2981"/>
    <x v="630"/>
    <x v="1"/>
    <x v="2"/>
    <x v="2"/>
    <x v="8"/>
    <s v="Small Box"/>
    <x v="716"/>
    <n v="0.57999999999999996"/>
    <x v="0"/>
    <x v="19"/>
    <x v="242"/>
    <n v="45503"/>
  </r>
  <r>
    <n v="25325"/>
    <n v="87972"/>
    <x v="1268"/>
    <d v="2023-08-05T00:00:00"/>
    <s v="Critical"/>
    <n v="0.01"/>
    <n v="2"/>
    <n v="-20.253800000000002"/>
    <s v=" "/>
    <n v="-2157.6"/>
    <n v="3.95"/>
    <n v="12"/>
    <n v="47.97"/>
    <n v="2258"/>
    <x v="1574"/>
    <x v="1"/>
    <x v="2"/>
    <x v="0"/>
    <x v="15"/>
    <s v="Wrap Bag"/>
    <x v="776"/>
    <n v="0.53"/>
    <x v="3"/>
    <x v="44"/>
    <x v="241"/>
    <n v="27801"/>
  </r>
  <r>
    <n v="25326"/>
    <n v="87972"/>
    <x v="1268"/>
    <d v="2023-08-06T00:00:00"/>
    <s v="Critical"/>
    <n v="0.06"/>
    <n v="6.88"/>
    <n v="20.91"/>
    <n v="20.91"/>
    <n v="-140.03199999999998"/>
    <n v="64.98"/>
    <n v="3"/>
    <n v="188.52"/>
    <n v="2258"/>
    <x v="1574"/>
    <x v="1"/>
    <x v="2"/>
    <x v="0"/>
    <x v="0"/>
    <s v="Small Box"/>
    <x v="957"/>
    <n v="0.73"/>
    <x v="3"/>
    <x v="44"/>
    <x v="241"/>
    <n v="27801"/>
  </r>
  <r>
    <n v="25656"/>
    <n v="91490"/>
    <x v="1268"/>
    <d v="2023-08-05T00:00:00"/>
    <s v="Critical"/>
    <n v="0.02"/>
    <n v="5.16"/>
    <n v="-16.578400000000002"/>
    <s v=" "/>
    <s v=" "/>
    <n v="10.64"/>
    <n v="20"/>
    <n v="215.36"/>
    <n v="1101"/>
    <x v="1958"/>
    <x v="1"/>
    <x v="3"/>
    <x v="1"/>
    <x v="7"/>
    <s v="Small Box"/>
    <x v="345"/>
    <n v="0.56999999999999995"/>
    <x v="1"/>
    <x v="1"/>
    <x v="192"/>
    <n v="93030"/>
  </r>
  <r>
    <n v="25858"/>
    <n v="86896"/>
    <x v="1268"/>
    <d v="2023-08-05T00:00:00"/>
    <s v="Critical"/>
    <n v="0.08"/>
    <n v="42"/>
    <n v="-26.368560000000002"/>
    <s v=" "/>
    <s v=" "/>
    <n v="100.89"/>
    <n v="1"/>
    <n v="142.24"/>
    <n v="2492"/>
    <x v="1541"/>
    <x v="2"/>
    <x v="1"/>
    <x v="1"/>
    <x v="2"/>
    <s v="Jumbo Drum"/>
    <x v="717"/>
    <n v="0.61"/>
    <x v="0"/>
    <x v="17"/>
    <x v="996"/>
    <n v="6457"/>
  </r>
  <r>
    <n v="5974"/>
    <n v="42369"/>
    <x v="1269"/>
    <d v="2023-08-06T00:00:00"/>
    <s v="Critical"/>
    <n v="0.01"/>
    <n v="1.99"/>
    <n v="274.98"/>
    <n v="274.98"/>
    <s v=" "/>
    <n v="17.48"/>
    <n v="88"/>
    <n v="1572.52"/>
    <n v="2567"/>
    <x v="1341"/>
    <x v="1"/>
    <x v="0"/>
    <x v="2"/>
    <x v="5"/>
    <s v="Small Pack"/>
    <x v="1094"/>
    <n v="0.46"/>
    <x v="2"/>
    <x v="10"/>
    <x v="415"/>
    <n v="77070"/>
  </r>
  <r>
    <n v="20281"/>
    <n v="89904"/>
    <x v="1269"/>
    <d v="2023-08-07T00:00:00"/>
    <s v="Medium"/>
    <n v="0.05"/>
    <n v="6.57"/>
    <n v="-23.375120000000003"/>
    <s v=" "/>
    <n v="-67.459000000000003"/>
    <n v="6.48"/>
    <n v="10"/>
    <n v="67.48"/>
    <n v="537"/>
    <x v="1715"/>
    <x v="1"/>
    <x v="2"/>
    <x v="0"/>
    <x v="3"/>
    <s v="Small Box"/>
    <x v="728"/>
    <n v="0.37"/>
    <x v="2"/>
    <x v="14"/>
    <x v="804"/>
    <n v="61801"/>
  </r>
  <r>
    <n v="20606"/>
    <n v="87268"/>
    <x v="1269"/>
    <d v="2023-08-05T00:00:00"/>
    <s v="High"/>
    <n v="0.09"/>
    <n v="0.99"/>
    <n v="80.108080000000001"/>
    <n v="80.108080000000001"/>
    <n v="-62.19"/>
    <n v="131.12"/>
    <n v="3"/>
    <n v="375.86"/>
    <n v="977"/>
    <x v="428"/>
    <x v="1"/>
    <x v="2"/>
    <x v="0"/>
    <x v="13"/>
    <s v="Small Box"/>
    <x v="1011"/>
    <n v="0.55000000000000004"/>
    <x v="0"/>
    <x v="29"/>
    <x v="1225"/>
    <n v="1841"/>
  </r>
  <r>
    <n v="20607"/>
    <n v="87268"/>
    <x v="1269"/>
    <d v="2023-08-05T00:00:00"/>
    <s v="High"/>
    <n v="0.05"/>
    <n v="5.25"/>
    <n v="82.377520000000004"/>
    <n v="82.377520000000004"/>
    <s v=" "/>
    <n v="11.09"/>
    <n v="22"/>
    <n v="241.42"/>
    <n v="972"/>
    <x v="2334"/>
    <x v="1"/>
    <x v="2"/>
    <x v="0"/>
    <x v="14"/>
    <s v="Small Box"/>
    <x v="1029"/>
    <n v="0.36"/>
    <x v="1"/>
    <x v="1"/>
    <x v="678"/>
    <n v="92503"/>
  </r>
  <r>
    <n v="20608"/>
    <n v="87268"/>
    <x v="1269"/>
    <d v="2023-08-07T00:00:00"/>
    <s v="High"/>
    <n v="0.06"/>
    <n v="8.7799999999999994"/>
    <n v="-2.7560000000000002"/>
    <s v=" "/>
    <s v=" "/>
    <n v="13.79"/>
    <n v="20"/>
    <n v="276.72000000000003"/>
    <n v="973"/>
    <x v="2572"/>
    <x v="1"/>
    <x v="2"/>
    <x v="1"/>
    <x v="7"/>
    <s v="Small Box"/>
    <x v="250"/>
    <n v="0.43"/>
    <x v="1"/>
    <x v="1"/>
    <x v="1224"/>
    <n v="95677"/>
  </r>
  <r>
    <n v="20768"/>
    <n v="88327"/>
    <x v="1269"/>
    <d v="2023-08-06T00:00:00"/>
    <s v="Not Specified"/>
    <n v="0.08"/>
    <n v="1.57"/>
    <n v="-19.610000000000003"/>
    <s v=" "/>
    <n v="-115.71300000000001"/>
    <n v="1.68"/>
    <n v="25"/>
    <n v="42.15"/>
    <n v="2500"/>
    <x v="394"/>
    <x v="1"/>
    <x v="3"/>
    <x v="0"/>
    <x v="4"/>
    <s v="Wrap Bag"/>
    <x v="108"/>
    <n v="0.59"/>
    <x v="2"/>
    <x v="14"/>
    <x v="619"/>
    <n v="60102"/>
  </r>
  <r>
    <n v="21259"/>
    <n v="85962"/>
    <x v="1269"/>
    <d v="2023-08-06T00:00:00"/>
    <s v="Medium"/>
    <n v="0.04"/>
    <n v="6.75"/>
    <n v="-9.1796000000000006"/>
    <s v=" "/>
    <n v="-18.478199999999998"/>
    <n v="14.42"/>
    <n v="22"/>
    <n v="317.06"/>
    <n v="2282"/>
    <x v="752"/>
    <x v="1"/>
    <x v="0"/>
    <x v="0"/>
    <x v="13"/>
    <s v="Medium Box"/>
    <x v="68"/>
    <n v="0.52"/>
    <x v="2"/>
    <x v="22"/>
    <x v="625"/>
    <n v="53713"/>
  </r>
  <r>
    <n v="21261"/>
    <n v="85962"/>
    <x v="1269"/>
    <d v="2023-08-06T00:00:00"/>
    <s v="Medium"/>
    <n v="0.03"/>
    <n v="8.99"/>
    <n v="-10.102224000000001"/>
    <s v=" "/>
    <s v=" "/>
    <n v="65.989999999999995"/>
    <n v="8"/>
    <n v="443.45"/>
    <n v="2282"/>
    <x v="816"/>
    <x v="1"/>
    <x v="0"/>
    <x v="2"/>
    <x v="8"/>
    <s v="Small Box"/>
    <x v="510"/>
    <n v="0.56000000000000005"/>
    <x v="2"/>
    <x v="22"/>
    <x v="625"/>
    <n v="53713"/>
  </r>
  <r>
    <n v="21829"/>
    <n v="86099"/>
    <x v="1269"/>
    <d v="2023-08-07T00:00:00"/>
    <s v="Critical"/>
    <n v="0.1"/>
    <n v="14.87"/>
    <n v="-124.4228"/>
    <s v=" "/>
    <n v="-13.28"/>
    <n v="19.940000000000001"/>
    <n v="21"/>
    <n v="410.86"/>
    <n v="2082"/>
    <x v="2573"/>
    <x v="1"/>
    <x v="2"/>
    <x v="1"/>
    <x v="7"/>
    <s v="Large Box"/>
    <x v="935"/>
    <n v="0.56999999999999995"/>
    <x v="0"/>
    <x v="19"/>
    <x v="735"/>
    <n v="44236"/>
  </r>
  <r>
    <n v="22297"/>
    <n v="89619"/>
    <x v="1269"/>
    <d v="2023-08-07T00:00:00"/>
    <s v="High"/>
    <n v="7.0000000000000007E-2"/>
    <n v="2.0299999999999998"/>
    <n v="31.535760000000003"/>
    <n v="31.535760000000003"/>
    <n v="-0.8694000000000015"/>
    <n v="5.08"/>
    <n v="9"/>
    <n v="46.51"/>
    <n v="2333"/>
    <x v="234"/>
    <x v="1"/>
    <x v="1"/>
    <x v="1"/>
    <x v="7"/>
    <s v="Wrap Bag"/>
    <x v="630"/>
    <n v="0.51"/>
    <x v="2"/>
    <x v="22"/>
    <x v="860"/>
    <n v="54302"/>
  </r>
  <r>
    <n v="22298"/>
    <n v="89619"/>
    <x v="1269"/>
    <d v="2023-08-06T00:00:00"/>
    <s v="High"/>
    <n v="0.03"/>
    <n v="4.53"/>
    <n v="-40.602240000000009"/>
    <s v=" "/>
    <n v="-10.53814"/>
    <n v="15.14"/>
    <n v="21"/>
    <n v="319.92"/>
    <n v="2333"/>
    <x v="1458"/>
    <x v="1"/>
    <x v="1"/>
    <x v="0"/>
    <x v="0"/>
    <s v="Small Box"/>
    <x v="722"/>
    <n v="0.81"/>
    <x v="2"/>
    <x v="22"/>
    <x v="860"/>
    <n v="54302"/>
  </r>
  <r>
    <n v="26386"/>
    <n v="88183"/>
    <x v="1269"/>
    <d v="2023-08-07T00:00:00"/>
    <s v="Low"/>
    <n v="0.06"/>
    <n v="56.14"/>
    <n v="-124.08385440000001"/>
    <s v=" "/>
    <s v=" "/>
    <n v="115.99"/>
    <n v="6"/>
    <n v="684.81"/>
    <n v="676"/>
    <x v="1227"/>
    <x v="2"/>
    <x v="3"/>
    <x v="2"/>
    <x v="6"/>
    <s v="Jumbo Drum"/>
    <x v="80"/>
    <n v="0.4"/>
    <x v="2"/>
    <x v="26"/>
    <x v="1399"/>
    <n v="64506"/>
  </r>
  <r>
    <n v="26387"/>
    <n v="88183"/>
    <x v="1269"/>
    <d v="2023-08-12T00:00:00"/>
    <s v="Low"/>
    <n v="0.09"/>
    <n v="7.28"/>
    <n v="-79.720480000000009"/>
    <s v=" "/>
    <n v="-201.48699999999999"/>
    <n v="9.3800000000000008"/>
    <n v="23"/>
    <n v="205.78"/>
    <n v="676"/>
    <x v="1761"/>
    <x v="0"/>
    <x v="3"/>
    <x v="0"/>
    <x v="0"/>
    <s v="Small Box"/>
    <x v="1076"/>
    <n v="0.56999999999999995"/>
    <x v="2"/>
    <x v="26"/>
    <x v="1399"/>
    <n v="64506"/>
  </r>
  <r>
    <n v="19577"/>
    <n v="90326"/>
    <x v="1270"/>
    <d v="2023-08-07T00:00:00"/>
    <s v="High"/>
    <n v="0.03"/>
    <n v="10.39"/>
    <n v="-45.270480000000006"/>
    <s v=" "/>
    <n v="-9.7799999999999994"/>
    <n v="5.98"/>
    <n v="8"/>
    <n v="54.85"/>
    <n v="2450"/>
    <x v="1958"/>
    <x v="1"/>
    <x v="0"/>
    <x v="0"/>
    <x v="3"/>
    <s v="Small Box"/>
    <x v="1095"/>
    <n v="0.4"/>
    <x v="2"/>
    <x v="22"/>
    <x v="458"/>
    <n v="53545"/>
  </r>
  <r>
    <n v="19578"/>
    <n v="90326"/>
    <x v="1270"/>
    <d v="2023-08-08T00:00:00"/>
    <s v="High"/>
    <n v="0.03"/>
    <n v="0.81"/>
    <n v="27.910499999999999"/>
    <n v="27.910499999999999"/>
    <n v="-138.91999999999999"/>
    <n v="2.94"/>
    <n v="13"/>
    <n v="40.450000000000003"/>
    <n v="2450"/>
    <x v="2510"/>
    <x v="1"/>
    <x v="0"/>
    <x v="0"/>
    <x v="4"/>
    <s v="Wrap Bag"/>
    <x v="798"/>
    <n v="0.4"/>
    <x v="2"/>
    <x v="22"/>
    <x v="458"/>
    <n v="53545"/>
  </r>
  <r>
    <n v="21985"/>
    <n v="86552"/>
    <x v="1270"/>
    <d v="2023-08-07T00:00:00"/>
    <s v="Medium"/>
    <n v="7.0000000000000007E-2"/>
    <n v="6.74"/>
    <n v="-35.616000000000007"/>
    <s v=" "/>
    <s v=" "/>
    <n v="6.48"/>
    <n v="13"/>
    <n v="81.849999999999994"/>
    <n v="2980"/>
    <x v="2574"/>
    <x v="1"/>
    <x v="2"/>
    <x v="0"/>
    <x v="3"/>
    <s v="Small Box"/>
    <x v="1237"/>
    <n v="0.37"/>
    <x v="0"/>
    <x v="19"/>
    <x v="123"/>
    <n v="44870"/>
  </r>
  <r>
    <n v="22111"/>
    <n v="90243"/>
    <x v="1270"/>
    <d v="2023-08-10T00:00:00"/>
    <s v="Low"/>
    <n v="0.01"/>
    <n v="5.19"/>
    <n v="-6.5465600000000013"/>
    <s v=" "/>
    <n v="-101.41"/>
    <n v="6.48"/>
    <n v="5"/>
    <n v="36.56"/>
    <n v="234"/>
    <x v="875"/>
    <x v="1"/>
    <x v="3"/>
    <x v="0"/>
    <x v="3"/>
    <s v="Small Box"/>
    <x v="887"/>
    <n v="0.37"/>
    <x v="2"/>
    <x v="11"/>
    <x v="108"/>
    <n v="50208"/>
  </r>
  <r>
    <n v="25967"/>
    <n v="86731"/>
    <x v="1270"/>
    <d v="2023-08-08T00:00:00"/>
    <s v="High"/>
    <n v="0.01"/>
    <n v="4.2"/>
    <n v="1491.3240000000001"/>
    <n v="1491.3240000000001"/>
    <n v="-124.72"/>
    <n v="65.989999999999995"/>
    <n v="24"/>
    <n v="1392.41"/>
    <n v="1672"/>
    <x v="2575"/>
    <x v="0"/>
    <x v="3"/>
    <x v="2"/>
    <x v="8"/>
    <s v="Small Box"/>
    <x v="919"/>
    <n v="0.59"/>
    <x v="3"/>
    <x v="16"/>
    <x v="496"/>
    <n v="22901"/>
  </r>
  <r>
    <n v="20141"/>
    <n v="89001"/>
    <x v="1271"/>
    <d v="2023-08-09T00:00:00"/>
    <s v="Not Specified"/>
    <n v="0.02"/>
    <n v="19.989999999999998"/>
    <n v="936.49199999999996"/>
    <n v="936.49199999999996"/>
    <n v="-101.36279999999998"/>
    <n v="161.55000000000001"/>
    <n v="19"/>
    <n v="3108.3"/>
    <n v="2484"/>
    <x v="1157"/>
    <x v="1"/>
    <x v="2"/>
    <x v="0"/>
    <x v="0"/>
    <s v="Small Box"/>
    <x v="289"/>
    <n v="0.66"/>
    <x v="3"/>
    <x v="12"/>
    <x v="702"/>
    <n v="33881"/>
  </r>
  <r>
    <n v="21623"/>
    <n v="89332"/>
    <x v="1271"/>
    <d v="2023-08-08T00:00:00"/>
    <s v="High"/>
    <n v="0.03"/>
    <n v="14.7"/>
    <n v="8202.5681999999997"/>
    <n v="8202.5681999999997"/>
    <s v=" "/>
    <n v="535.64"/>
    <n v="22"/>
    <n v="11887.78"/>
    <n v="521"/>
    <x v="2394"/>
    <x v="2"/>
    <x v="3"/>
    <x v="2"/>
    <x v="6"/>
    <s v="Jumbo Drum"/>
    <x v="732"/>
    <n v="0.59"/>
    <x v="1"/>
    <x v="5"/>
    <x v="789"/>
    <n v="97206"/>
  </r>
  <r>
    <n v="22546"/>
    <n v="88609"/>
    <x v="1271"/>
    <d v="2023-08-14T00:00:00"/>
    <s v="Low"/>
    <n v="0.02"/>
    <n v="147.12"/>
    <n v="-606.51122400000008"/>
    <s v=" "/>
    <s v=" "/>
    <n v="550.98"/>
    <n v="23"/>
    <n v="10392.84"/>
    <n v="1212"/>
    <x v="369"/>
    <x v="2"/>
    <x v="3"/>
    <x v="1"/>
    <x v="9"/>
    <s v="Jumbo Box"/>
    <x v="1155"/>
    <n v="0.8"/>
    <x v="2"/>
    <x v="39"/>
    <x v="576"/>
    <n v="46404"/>
  </r>
  <r>
    <n v="24263"/>
    <n v="89172"/>
    <x v="1271"/>
    <d v="2023-08-09T00:00:00"/>
    <s v="Medium"/>
    <n v="0.09"/>
    <n v="16.059999999999999"/>
    <n v="7628.0328"/>
    <n v="7628.0328"/>
    <s v=" "/>
    <n v="810.98"/>
    <n v="14"/>
    <n v="11055.12"/>
    <n v="313"/>
    <x v="1566"/>
    <x v="2"/>
    <x v="2"/>
    <x v="2"/>
    <x v="6"/>
    <s v="Jumbo Drum"/>
    <x v="1134"/>
    <n v="0.56000000000000005"/>
    <x v="1"/>
    <x v="1"/>
    <x v="1073"/>
    <n v="94404"/>
  </r>
  <r>
    <n v="24425"/>
    <n v="87393"/>
    <x v="1271"/>
    <d v="2023-08-11T00:00:00"/>
    <s v="Low"/>
    <n v="0.06"/>
    <n v="7.86"/>
    <n v="-5.6476800000000011"/>
    <s v=" "/>
    <n v="-101.416"/>
    <n v="6.48"/>
    <n v="1"/>
    <n v="10.08"/>
    <n v="300"/>
    <x v="2163"/>
    <x v="1"/>
    <x v="2"/>
    <x v="0"/>
    <x v="3"/>
    <s v="Small Box"/>
    <x v="565"/>
    <n v="0.37"/>
    <x v="0"/>
    <x v="47"/>
    <x v="341"/>
    <n v="3820"/>
  </r>
  <r>
    <n v="25201"/>
    <n v="86994"/>
    <x v="1271"/>
    <d v="2023-08-09T00:00:00"/>
    <s v="High"/>
    <n v="0.08"/>
    <n v="5.57"/>
    <n v="-30.723039999999997"/>
    <s v=" "/>
    <n v="-355.94100000000003"/>
    <n v="5.89"/>
    <n v="18"/>
    <n v="100.4"/>
    <n v="3180"/>
    <x v="987"/>
    <x v="1"/>
    <x v="2"/>
    <x v="1"/>
    <x v="7"/>
    <s v="Small Box"/>
    <x v="1207"/>
    <n v="0.41"/>
    <x v="2"/>
    <x v="3"/>
    <x v="1261"/>
    <n v="55441"/>
  </r>
  <r>
    <n v="25202"/>
    <n v="86994"/>
    <x v="1271"/>
    <d v="2023-08-08T00:00:00"/>
    <s v="High"/>
    <n v="0.1"/>
    <n v="51.94"/>
    <n v="-290.04652800000002"/>
    <s v=" "/>
    <n v="-27.531000000000002"/>
    <n v="124.49"/>
    <n v="18"/>
    <n v="2083.7800000000002"/>
    <n v="3180"/>
    <x v="987"/>
    <x v="2"/>
    <x v="2"/>
    <x v="1"/>
    <x v="9"/>
    <s v="Jumbo Box"/>
    <x v="699"/>
    <n v="0.63"/>
    <x v="2"/>
    <x v="3"/>
    <x v="1261"/>
    <n v="55441"/>
  </r>
  <r>
    <n v="26033"/>
    <n v="90931"/>
    <x v="1271"/>
    <d v="2023-08-07T00:00:00"/>
    <s v="High"/>
    <n v="0.06"/>
    <n v="0.7"/>
    <n v="-5.8766400000000001"/>
    <s v=" "/>
    <n v="-9.7611999999999988"/>
    <n v="1.98"/>
    <n v="11"/>
    <n v="20.83"/>
    <n v="2626"/>
    <x v="913"/>
    <x v="1"/>
    <x v="1"/>
    <x v="0"/>
    <x v="15"/>
    <s v="Wrap Bag"/>
    <x v="73"/>
    <n v="0.83"/>
    <x v="1"/>
    <x v="1"/>
    <x v="116"/>
    <n v="94025"/>
  </r>
  <r>
    <n v="19886"/>
    <n v="87468"/>
    <x v="1272"/>
    <d v="2023-08-08T00:00:00"/>
    <s v="Medium"/>
    <n v="0.09"/>
    <n v="9.4499999999999993"/>
    <n v="6.3342000000000001"/>
    <n v="6.3342000000000001"/>
    <n v="-11.88"/>
    <n v="9.7100000000000009"/>
    <n v="1"/>
    <n v="13.92"/>
    <n v="169"/>
    <x v="2127"/>
    <x v="1"/>
    <x v="2"/>
    <x v="0"/>
    <x v="0"/>
    <s v="Small Box"/>
    <x v="225"/>
    <n v="0.6"/>
    <x v="3"/>
    <x v="6"/>
    <x v="8"/>
    <n v="70802"/>
  </r>
  <r>
    <n v="24732"/>
    <n v="89518"/>
    <x v="1272"/>
    <d v="2023-08-08T00:00:00"/>
    <s v="High"/>
    <n v="0.03"/>
    <n v="4.9000000000000004"/>
    <n v="484.42860000000002"/>
    <n v="484.42860000000002"/>
    <s v=" "/>
    <n v="95.99"/>
    <n v="8"/>
    <n v="633.15"/>
    <n v="1268"/>
    <x v="2576"/>
    <x v="1"/>
    <x v="2"/>
    <x v="2"/>
    <x v="8"/>
    <s v="Small Box"/>
    <x v="162"/>
    <n v="0.56000000000000005"/>
    <x v="3"/>
    <x v="12"/>
    <x v="1400"/>
    <n v="33437"/>
  </r>
  <r>
    <n v="461"/>
    <n v="3136"/>
    <x v="1273"/>
    <d v="2023-08-11T00:00:00"/>
    <s v="Not Specified"/>
    <n v="0.1"/>
    <n v="8.99"/>
    <n v="-38.89"/>
    <s v=" "/>
    <n v="-41.972700000000003"/>
    <n v="30.98"/>
    <n v="16"/>
    <n v="477.48"/>
    <n v="2618"/>
    <x v="1350"/>
    <x v="1"/>
    <x v="2"/>
    <x v="0"/>
    <x v="4"/>
    <s v="Small Pack"/>
    <x v="632"/>
    <n v="0.57999999999999996"/>
    <x v="0"/>
    <x v="2"/>
    <x v="2"/>
    <n v="10004"/>
  </r>
  <r>
    <n v="6850"/>
    <n v="48774"/>
    <x v="1273"/>
    <d v="2023-08-11T00:00:00"/>
    <s v="High"/>
    <n v="0.04"/>
    <n v="62.94"/>
    <n v="384.27849999999995"/>
    <n v="384.27849999999995"/>
    <n v="-723.78399999999999"/>
    <n v="243.98"/>
    <n v="62"/>
    <n v="14647.56"/>
    <n v="1060"/>
    <x v="1040"/>
    <x v="2"/>
    <x v="3"/>
    <x v="1"/>
    <x v="2"/>
    <s v="Jumbo Drum"/>
    <x v="1081"/>
    <n v="0.56999999999999995"/>
    <x v="3"/>
    <x v="20"/>
    <x v="36"/>
    <n v="30318"/>
  </r>
  <r>
    <n v="19284"/>
    <n v="86172"/>
    <x v="1273"/>
    <d v="2023-08-18T00:00:00"/>
    <s v="Low"/>
    <n v="0.01"/>
    <n v="5.13"/>
    <n v="-45.783520000000003"/>
    <s v=" "/>
    <s v=" "/>
    <n v="3.95"/>
    <n v="16"/>
    <n v="67.72"/>
    <n v="2352"/>
    <x v="669"/>
    <x v="1"/>
    <x v="2"/>
    <x v="0"/>
    <x v="13"/>
    <s v="Small Box"/>
    <x v="736"/>
    <n v="0.59"/>
    <x v="0"/>
    <x v="0"/>
    <x v="856"/>
    <n v="21501"/>
  </r>
  <r>
    <n v="23981"/>
    <n v="88317"/>
    <x v="1273"/>
    <d v="2023-08-11T00:00:00"/>
    <s v="Low"/>
    <n v="0.03"/>
    <n v="4"/>
    <n v="18.2028"/>
    <n v="18.2028"/>
    <n v="-27.79"/>
    <n v="19.98"/>
    <n v="22"/>
    <n v="432.64"/>
    <n v="1386"/>
    <x v="2576"/>
    <x v="1"/>
    <x v="0"/>
    <x v="2"/>
    <x v="5"/>
    <s v="Small Box"/>
    <x v="325"/>
    <n v="0.68"/>
    <x v="2"/>
    <x v="39"/>
    <x v="1101"/>
    <n v="46342"/>
  </r>
  <r>
    <n v="23982"/>
    <n v="88317"/>
    <x v="1273"/>
    <d v="2023-08-14T00:00:00"/>
    <s v="Low"/>
    <n v="0.06"/>
    <n v="6.5"/>
    <n v="-71.634799999999998"/>
    <s v=" "/>
    <n v="-895.24"/>
    <n v="10.97"/>
    <n v="21"/>
    <n v="219.88"/>
    <n v="1387"/>
    <x v="530"/>
    <x v="1"/>
    <x v="0"/>
    <x v="2"/>
    <x v="5"/>
    <s v="Small Box"/>
    <x v="836"/>
    <n v="0.64"/>
    <x v="2"/>
    <x v="39"/>
    <x v="231"/>
    <n v="46203"/>
  </r>
  <r>
    <n v="23986"/>
    <n v="87282"/>
    <x v="1273"/>
    <d v="2023-08-10T00:00:00"/>
    <s v="Critical"/>
    <n v="0.09"/>
    <n v="48.26"/>
    <n v="3793.1852999999996"/>
    <n v="3793.1852999999996"/>
    <s v=" "/>
    <n v="400.97"/>
    <n v="15"/>
    <n v="5497.37"/>
    <n v="337"/>
    <x v="2515"/>
    <x v="2"/>
    <x v="2"/>
    <x v="2"/>
    <x v="6"/>
    <s v="Jumbo Box"/>
    <x v="291"/>
    <n v="0.36"/>
    <x v="1"/>
    <x v="5"/>
    <x v="789"/>
    <n v="97206"/>
  </r>
  <r>
    <n v="24402"/>
    <n v="88995"/>
    <x v="1273"/>
    <d v="2023-08-11T00:00:00"/>
    <s v="Critical"/>
    <n v="0.02"/>
    <n v="28.63"/>
    <n v="-77.846400000000003"/>
    <s v=" "/>
    <n v="-13.500999999999999"/>
    <n v="135.99"/>
    <n v="3"/>
    <n v="448.97"/>
    <n v="2343"/>
    <x v="929"/>
    <x v="2"/>
    <x v="2"/>
    <x v="1"/>
    <x v="2"/>
    <s v="Jumbo Drum"/>
    <x v="995"/>
    <n v="0.76"/>
    <x v="2"/>
    <x v="14"/>
    <x v="1082"/>
    <n v="60025"/>
  </r>
  <r>
    <n v="24850"/>
    <n v="91360"/>
    <x v="1273"/>
    <d v="2023-08-11T00:00:00"/>
    <s v="High"/>
    <n v="0.04"/>
    <n v="62.94"/>
    <n v="903.9147999999999"/>
    <n v="903.9147999999999"/>
    <s v=" "/>
    <n v="243.98"/>
    <n v="16"/>
    <n v="3780.02"/>
    <n v="1063"/>
    <x v="280"/>
    <x v="2"/>
    <x v="3"/>
    <x v="1"/>
    <x v="2"/>
    <s v="Jumbo Drum"/>
    <x v="1081"/>
    <n v="0.56999999999999995"/>
    <x v="0"/>
    <x v="2"/>
    <x v="1027"/>
    <n v="10573"/>
  </r>
  <r>
    <n v="24928"/>
    <n v="90373"/>
    <x v="1273"/>
    <d v="2023-08-09T00:00:00"/>
    <s v="High"/>
    <n v="0.03"/>
    <n v="7.19"/>
    <n v="-10.517532000000003"/>
    <s v=" "/>
    <s v=" "/>
    <n v="11.5"/>
    <n v="6"/>
    <n v="71.52"/>
    <n v="501"/>
    <x v="1494"/>
    <x v="1"/>
    <x v="2"/>
    <x v="0"/>
    <x v="1"/>
    <s v="Small Box"/>
    <x v="712"/>
    <n v="0.4"/>
    <x v="1"/>
    <x v="7"/>
    <x v="1041"/>
    <n v="84057"/>
  </r>
  <r>
    <n v="25765"/>
    <n v="91308"/>
    <x v="1273"/>
    <d v="2023-08-09T00:00:00"/>
    <s v="Medium"/>
    <n v="0.05"/>
    <n v="66.27"/>
    <n v="-137.02832000000001"/>
    <s v=" "/>
    <s v=" "/>
    <n v="150.97999999999999"/>
    <n v="4"/>
    <n v="647.02"/>
    <n v="2356"/>
    <x v="596"/>
    <x v="2"/>
    <x v="1"/>
    <x v="1"/>
    <x v="10"/>
    <s v="Jumbo Box"/>
    <x v="617"/>
    <n v="0.65"/>
    <x v="1"/>
    <x v="43"/>
    <x v="390"/>
    <n v="82901"/>
  </r>
  <r>
    <n v="25766"/>
    <n v="91308"/>
    <x v="1273"/>
    <d v="2023-08-11T00:00:00"/>
    <s v="Medium"/>
    <n v="0.04"/>
    <n v="8.1300000000000008"/>
    <n v="35.066000000000003"/>
    <n v="35.066000000000003"/>
    <s v=" "/>
    <n v="17.07"/>
    <n v="12"/>
    <n v="204.82"/>
    <n v="2356"/>
    <x v="2134"/>
    <x v="1"/>
    <x v="1"/>
    <x v="0"/>
    <x v="14"/>
    <s v="Small Box"/>
    <x v="1217"/>
    <n v="0.38"/>
    <x v="1"/>
    <x v="43"/>
    <x v="390"/>
    <n v="82901"/>
  </r>
  <r>
    <n v="1443"/>
    <n v="10435"/>
    <x v="1274"/>
    <d v="2023-08-11T00:00:00"/>
    <s v="Medium"/>
    <n v="0.05"/>
    <n v="7.95"/>
    <n v="-162.24"/>
    <s v=" "/>
    <s v=" "/>
    <n v="11.66"/>
    <n v="92"/>
    <n v="1075.74"/>
    <n v="1280"/>
    <x v="441"/>
    <x v="1"/>
    <x v="2"/>
    <x v="0"/>
    <x v="4"/>
    <s v="Small Pack"/>
    <x v="805"/>
    <n v="0.57999999999999996"/>
    <x v="1"/>
    <x v="4"/>
    <x v="6"/>
    <n v="98119"/>
  </r>
  <r>
    <n v="19136"/>
    <n v="89684"/>
    <x v="1274"/>
    <d v="2023-08-14T00:00:00"/>
    <s v="Low"/>
    <n v="0.02"/>
    <n v="1.92"/>
    <n v="-125.25800000000001"/>
    <s v=" "/>
    <s v=" "/>
    <n v="3.14"/>
    <n v="11"/>
    <n v="37.520000000000003"/>
    <n v="1604"/>
    <x v="89"/>
    <x v="1"/>
    <x v="3"/>
    <x v="0"/>
    <x v="16"/>
    <s v="Wrap Bag"/>
    <x v="731"/>
    <n v="0.84"/>
    <x v="3"/>
    <x v="15"/>
    <x v="332"/>
    <n v="29687"/>
  </r>
  <r>
    <n v="19137"/>
    <n v="89684"/>
    <x v="1274"/>
    <d v="2023-08-15T00:00:00"/>
    <s v="Low"/>
    <n v="0.04"/>
    <n v="1.1000000000000001"/>
    <n v="516.72719999999993"/>
    <n v="516.72719999999993"/>
    <s v=" "/>
    <n v="35.99"/>
    <n v="25"/>
    <n v="748.88"/>
    <n v="1602"/>
    <x v="1839"/>
    <x v="1"/>
    <x v="3"/>
    <x v="2"/>
    <x v="8"/>
    <s v="Small Box"/>
    <x v="34"/>
    <n v="0.55000000000000004"/>
    <x v="0"/>
    <x v="0"/>
    <x v="758"/>
    <n v="20601"/>
  </r>
  <r>
    <n v="19197"/>
    <n v="89809"/>
    <x v="1274"/>
    <d v="2023-08-15T00:00:00"/>
    <s v="Low"/>
    <n v="0"/>
    <n v="48.2"/>
    <n v="-285.48344000000003"/>
    <s v=" "/>
    <s v=" "/>
    <n v="79.52"/>
    <n v="16"/>
    <n v="1296.54"/>
    <n v="3195"/>
    <x v="595"/>
    <x v="0"/>
    <x v="1"/>
    <x v="1"/>
    <x v="7"/>
    <s v="Medium Box"/>
    <x v="430"/>
    <n v="0.74"/>
    <x v="2"/>
    <x v="27"/>
    <x v="55"/>
    <n v="48183"/>
  </r>
  <r>
    <n v="19198"/>
    <n v="89809"/>
    <x v="1274"/>
    <d v="2023-08-12T00:00:00"/>
    <s v="Low"/>
    <n v="0.06"/>
    <n v="3"/>
    <n v="585.03326399999992"/>
    <n v="585.03326399999992"/>
    <n v="-24.632999999999999"/>
    <n v="125.99"/>
    <n v="13"/>
    <n v="1315.29"/>
    <n v="3195"/>
    <x v="1705"/>
    <x v="0"/>
    <x v="1"/>
    <x v="2"/>
    <x v="8"/>
    <s v="Small Box"/>
    <x v="534"/>
    <n v="0.59"/>
    <x v="2"/>
    <x v="27"/>
    <x v="55"/>
    <n v="48183"/>
  </r>
  <r>
    <n v="21004"/>
    <n v="91251"/>
    <x v="1274"/>
    <d v="2023-08-17T00:00:00"/>
    <s v="Low"/>
    <n v="0"/>
    <n v="15.1"/>
    <n v="-22.322328000000002"/>
    <s v=" "/>
    <n v="-4017.6164999999996"/>
    <n v="22.38"/>
    <n v="8"/>
    <n v="188.33"/>
    <n v="1341"/>
    <x v="1471"/>
    <x v="0"/>
    <x v="0"/>
    <x v="0"/>
    <x v="1"/>
    <s v="Small Box"/>
    <x v="380"/>
    <n v="0.38"/>
    <x v="0"/>
    <x v="23"/>
    <x v="633"/>
    <n v="17201"/>
  </r>
  <r>
    <n v="21322"/>
    <n v="90865"/>
    <x v="1274"/>
    <d v="2023-08-12T00:00:00"/>
    <s v="High"/>
    <n v="0.02"/>
    <n v="28.66"/>
    <n v="1191.3771999999999"/>
    <n v="1191.3771999999999"/>
    <n v="-293.11544000000004"/>
    <n v="225.02"/>
    <n v="13"/>
    <n v="3081.76"/>
    <n v="2426"/>
    <x v="569"/>
    <x v="2"/>
    <x v="3"/>
    <x v="0"/>
    <x v="0"/>
    <s v="Jumbo Drum"/>
    <x v="714"/>
    <n v="0.72"/>
    <x v="2"/>
    <x v="10"/>
    <x v="262"/>
    <n v="75061"/>
  </r>
  <r>
    <n v="22021"/>
    <n v="87926"/>
    <x v="1274"/>
    <d v="2023-08-12T00:00:00"/>
    <s v="Medium"/>
    <n v="0.03"/>
    <n v="6.19"/>
    <n v="18.911999999999999"/>
    <n v="18.911999999999999"/>
    <n v="-423.77"/>
    <n v="8.6"/>
    <n v="1"/>
    <n v="11.77"/>
    <n v="2545"/>
    <x v="795"/>
    <x v="1"/>
    <x v="3"/>
    <x v="0"/>
    <x v="1"/>
    <s v="Small Box"/>
    <x v="89"/>
    <n v="0.38"/>
    <x v="3"/>
    <x v="16"/>
    <x v="242"/>
    <n v="22153"/>
  </r>
  <r>
    <n v="22022"/>
    <n v="87926"/>
    <x v="1274"/>
    <d v="2023-08-11T00:00:00"/>
    <s v="Medium"/>
    <n v="0.08"/>
    <n v="19.989999999999998"/>
    <n v="8004.1559999999999"/>
    <n v="8004.1559999999999"/>
    <s v=" "/>
    <n v="165.2"/>
    <n v="5"/>
    <n v="769.92"/>
    <n v="2545"/>
    <x v="795"/>
    <x v="1"/>
    <x v="3"/>
    <x v="0"/>
    <x v="0"/>
    <s v="Small Box"/>
    <x v="643"/>
    <n v="0.59"/>
    <x v="3"/>
    <x v="16"/>
    <x v="242"/>
    <n v="22153"/>
  </r>
  <r>
    <n v="22961"/>
    <n v="88771"/>
    <x v="1274"/>
    <d v="2023-08-12T00:00:00"/>
    <s v="Not Specified"/>
    <n v="0.02"/>
    <n v="19.989999999999998"/>
    <n v="5379.4979999999996"/>
    <n v="5379.4979999999996"/>
    <n v="-231.95"/>
    <n v="99.99"/>
    <n v="21"/>
    <n v="2232.66"/>
    <n v="2721"/>
    <x v="120"/>
    <x v="1"/>
    <x v="2"/>
    <x v="2"/>
    <x v="5"/>
    <s v="Small Box"/>
    <x v="294"/>
    <n v="0.52"/>
    <x v="3"/>
    <x v="20"/>
    <x v="1289"/>
    <n v="30135"/>
  </r>
  <r>
    <n v="23441"/>
    <n v="88791"/>
    <x v="1274"/>
    <d v="2023-08-17T00:00:00"/>
    <s v="Low"/>
    <n v="0.09"/>
    <n v="5.34"/>
    <n v="-62.919904000000002"/>
    <s v=" "/>
    <n v="-581.59"/>
    <n v="4.13"/>
    <n v="21"/>
    <n v="83.24"/>
    <n v="1709"/>
    <x v="428"/>
    <x v="1"/>
    <x v="1"/>
    <x v="0"/>
    <x v="1"/>
    <s v="Small Box"/>
    <x v="579"/>
    <n v="0.38"/>
    <x v="0"/>
    <x v="23"/>
    <x v="588"/>
    <n v="19464"/>
  </r>
  <r>
    <n v="23442"/>
    <n v="88791"/>
    <x v="1274"/>
    <d v="2023-08-15T00:00:00"/>
    <s v="Low"/>
    <n v="7.0000000000000007E-2"/>
    <n v="26.2"/>
    <n v="-84.571040000000011"/>
    <s v=" "/>
    <n v="-865.88"/>
    <n v="180.98"/>
    <n v="2"/>
    <n v="374.29"/>
    <n v="1709"/>
    <x v="512"/>
    <x v="2"/>
    <x v="1"/>
    <x v="1"/>
    <x v="2"/>
    <s v="Jumbo Drum"/>
    <x v="454"/>
    <n v="0.59"/>
    <x v="0"/>
    <x v="23"/>
    <x v="588"/>
    <n v="19464"/>
  </r>
  <r>
    <n v="23443"/>
    <n v="88791"/>
    <x v="1274"/>
    <d v="2023-08-10T00:00:00"/>
    <s v="Low"/>
    <n v="0.01"/>
    <n v="0.5"/>
    <n v="23.9499"/>
    <n v="23.9499"/>
    <s v=" "/>
    <n v="4.91"/>
    <n v="7"/>
    <n v="34.71"/>
    <n v="1707"/>
    <x v="1040"/>
    <x v="1"/>
    <x v="1"/>
    <x v="0"/>
    <x v="12"/>
    <s v="Small Box"/>
    <x v="1035"/>
    <n v="0.36"/>
    <x v="2"/>
    <x v="3"/>
    <x v="3"/>
    <n v="55372"/>
  </r>
  <r>
    <n v="25634"/>
    <n v="91052"/>
    <x v="1274"/>
    <d v="2023-08-14T00:00:00"/>
    <s v="Low"/>
    <n v="0.06"/>
    <n v="6.22"/>
    <n v="-14.640720000000002"/>
    <s v=" "/>
    <s v=" "/>
    <n v="6.48"/>
    <n v="6"/>
    <n v="39.94"/>
    <n v="2801"/>
    <x v="603"/>
    <x v="1"/>
    <x v="0"/>
    <x v="0"/>
    <x v="3"/>
    <s v="Small Box"/>
    <x v="456"/>
    <n v="0.37"/>
    <x v="1"/>
    <x v="41"/>
    <x v="271"/>
    <n v="85224"/>
  </r>
  <r>
    <n v="22135"/>
    <n v="89703"/>
    <x v="1275"/>
    <d v="2023-08-13T00:00:00"/>
    <s v="Critical"/>
    <n v="0.09"/>
    <n v="7.07"/>
    <n v="-38.905999999999999"/>
    <s v=" "/>
    <s v=" "/>
    <n v="155.06"/>
    <n v="10"/>
    <n v="1425.16"/>
    <n v="1850"/>
    <x v="2577"/>
    <x v="1"/>
    <x v="1"/>
    <x v="0"/>
    <x v="0"/>
    <s v="Small Box"/>
    <x v="4"/>
    <n v="0.59"/>
    <x v="3"/>
    <x v="9"/>
    <x v="57"/>
    <n v="35630"/>
  </r>
  <r>
    <n v="24715"/>
    <n v="90307"/>
    <x v="1275"/>
    <d v="2023-08-13T00:00:00"/>
    <s v="High"/>
    <n v="0.01"/>
    <n v="13.04"/>
    <n v="-4.0068000000000001"/>
    <s v=" "/>
    <n v="-159.73500000000001"/>
    <n v="10.68"/>
    <n v="3"/>
    <n v="39.86"/>
    <n v="1511"/>
    <x v="1151"/>
    <x v="1"/>
    <x v="2"/>
    <x v="1"/>
    <x v="7"/>
    <s v="Large Box"/>
    <x v="242"/>
    <n v="0.6"/>
    <x v="2"/>
    <x v="39"/>
    <x v="858"/>
    <n v="47302"/>
  </r>
  <r>
    <n v="24716"/>
    <n v="90307"/>
    <x v="1275"/>
    <d v="2023-08-13T00:00:00"/>
    <s v="High"/>
    <n v="0.06"/>
    <n v="13.99"/>
    <n v="959.49329999999986"/>
    <n v="959.49329999999986"/>
    <s v=" "/>
    <n v="110.98"/>
    <n v="13"/>
    <n v="1390.57"/>
    <n v="1511"/>
    <x v="1521"/>
    <x v="1"/>
    <x v="2"/>
    <x v="1"/>
    <x v="7"/>
    <s v="Medium Box"/>
    <x v="95"/>
    <n v="0.69"/>
    <x v="2"/>
    <x v="39"/>
    <x v="858"/>
    <n v="47302"/>
  </r>
  <r>
    <n v="24717"/>
    <n v="90307"/>
    <x v="1275"/>
    <d v="2023-08-12T00:00:00"/>
    <s v="High"/>
    <n v="0.03"/>
    <n v="13.99"/>
    <n v="1902.2678999999998"/>
    <n v="1902.2678999999998"/>
    <s v=" "/>
    <n v="105.98"/>
    <n v="25"/>
    <n v="2756.91"/>
    <n v="1511"/>
    <x v="1521"/>
    <x v="1"/>
    <x v="2"/>
    <x v="1"/>
    <x v="7"/>
    <s v="Medium Box"/>
    <x v="203"/>
    <n v="0.65"/>
    <x v="2"/>
    <x v="39"/>
    <x v="858"/>
    <n v="47302"/>
  </r>
  <r>
    <n v="24718"/>
    <n v="90307"/>
    <x v="1275"/>
    <d v="2023-08-12T00:00:00"/>
    <s v="High"/>
    <n v="0.08"/>
    <n v="6.93"/>
    <n v="-50.913920000000005"/>
    <s v=" "/>
    <n v="-0.44999999999999929"/>
    <n v="6.68"/>
    <n v="19"/>
    <n v="123.83"/>
    <n v="1511"/>
    <x v="698"/>
    <x v="1"/>
    <x v="2"/>
    <x v="0"/>
    <x v="3"/>
    <s v="Small Box"/>
    <x v="183"/>
    <n v="0.37"/>
    <x v="2"/>
    <x v="39"/>
    <x v="858"/>
    <n v="47302"/>
  </r>
  <r>
    <n v="1846"/>
    <n v="13284"/>
    <x v="1276"/>
    <d v="2023-08-13T00:00:00"/>
    <s v="High"/>
    <n v="0.05"/>
    <n v="19.989999999999998"/>
    <n v="3858.2774999999997"/>
    <n v="3858.2774999999997"/>
    <n v="-48.219499999999996"/>
    <n v="420.98"/>
    <n v="44"/>
    <n v="18124.88"/>
    <n v="2403"/>
    <x v="1493"/>
    <x v="1"/>
    <x v="1"/>
    <x v="0"/>
    <x v="1"/>
    <s v="Small Box"/>
    <x v="160"/>
    <n v="0.35"/>
    <x v="2"/>
    <x v="14"/>
    <x v="69"/>
    <n v="60699"/>
  </r>
  <r>
    <n v="1847"/>
    <n v="13284"/>
    <x v="1276"/>
    <d v="2023-08-13T00:00:00"/>
    <s v="High"/>
    <n v="0.1"/>
    <n v="2.99"/>
    <n v="674.99350000000004"/>
    <n v="674.99350000000004"/>
    <s v=" "/>
    <n v="37.700000000000003"/>
    <n v="98"/>
    <n v="3325.14"/>
    <n v="2403"/>
    <x v="1502"/>
    <x v="1"/>
    <x v="1"/>
    <x v="0"/>
    <x v="1"/>
    <s v="Small Box"/>
    <x v="494"/>
    <n v="0.35"/>
    <x v="2"/>
    <x v="14"/>
    <x v="69"/>
    <n v="60699"/>
  </r>
  <r>
    <n v="5573"/>
    <n v="39490"/>
    <x v="1276"/>
    <d v="2023-08-12T00:00:00"/>
    <s v="Low"/>
    <n v="0.02"/>
    <n v="5.81"/>
    <n v="-81.941299999999998"/>
    <s v=" "/>
    <s v=" "/>
    <n v="11.97"/>
    <n v="76"/>
    <n v="912.06"/>
    <n v="272"/>
    <x v="678"/>
    <x v="1"/>
    <x v="3"/>
    <x v="0"/>
    <x v="4"/>
    <s v="Small Pack"/>
    <x v="336"/>
    <n v="0.6"/>
    <x v="3"/>
    <x v="44"/>
    <x v="193"/>
    <n v="28204"/>
  </r>
  <r>
    <n v="5574"/>
    <n v="39490"/>
    <x v="1276"/>
    <d v="2023-08-16T00:00:00"/>
    <s v="Low"/>
    <n v="0.03"/>
    <n v="60"/>
    <n v="11.034899999999999"/>
    <n v="11.034899999999999"/>
    <n v="-120.59"/>
    <n v="159.31"/>
    <n v="34"/>
    <n v="5689.28"/>
    <n v="272"/>
    <x v="804"/>
    <x v="2"/>
    <x v="3"/>
    <x v="1"/>
    <x v="9"/>
    <s v="Jumbo Drum"/>
    <x v="857"/>
    <n v="0.55000000000000004"/>
    <x v="3"/>
    <x v="44"/>
    <x v="193"/>
    <n v="28204"/>
  </r>
  <r>
    <n v="19846"/>
    <n v="88458"/>
    <x v="1276"/>
    <d v="2023-08-13T00:00:00"/>
    <s v="High"/>
    <n v="0.05"/>
    <n v="19.989999999999998"/>
    <n v="3126.5418"/>
    <n v="3126.5418"/>
    <n v="-72.86"/>
    <n v="420.98"/>
    <n v="11"/>
    <n v="4531.22"/>
    <n v="2405"/>
    <x v="1135"/>
    <x v="1"/>
    <x v="1"/>
    <x v="0"/>
    <x v="1"/>
    <s v="Small Box"/>
    <x v="160"/>
    <n v="0.35"/>
    <x v="0"/>
    <x v="29"/>
    <x v="1353"/>
    <n v="2127"/>
  </r>
  <r>
    <n v="19847"/>
    <n v="88458"/>
    <x v="1276"/>
    <d v="2023-08-13T00:00:00"/>
    <s v="High"/>
    <n v="0.1"/>
    <n v="2.99"/>
    <n v="585.2924999999999"/>
    <n v="585.2924999999999"/>
    <s v=" "/>
    <n v="37.700000000000003"/>
    <n v="25"/>
    <n v="848.25"/>
    <n v="2406"/>
    <x v="626"/>
    <x v="1"/>
    <x v="1"/>
    <x v="0"/>
    <x v="1"/>
    <s v="Small Box"/>
    <x v="494"/>
    <n v="0.35"/>
    <x v="0"/>
    <x v="29"/>
    <x v="1401"/>
    <n v="2718"/>
  </r>
  <r>
    <n v="20753"/>
    <n v="86062"/>
    <x v="1276"/>
    <d v="2023-08-14T00:00:00"/>
    <s v="Critical"/>
    <n v="0.04"/>
    <n v="0.5"/>
    <n v="28.6281"/>
    <n v="28.6281"/>
    <n v="-70.14"/>
    <n v="4.13"/>
    <n v="10"/>
    <n v="41.49"/>
    <n v="2202"/>
    <x v="1940"/>
    <x v="1"/>
    <x v="0"/>
    <x v="0"/>
    <x v="12"/>
    <s v="Small Box"/>
    <x v="833"/>
    <n v="0.39"/>
    <x v="2"/>
    <x v="3"/>
    <x v="135"/>
    <n v="55429"/>
  </r>
  <r>
    <n v="20754"/>
    <n v="86062"/>
    <x v="1276"/>
    <d v="2023-08-14T00:00:00"/>
    <s v="Critical"/>
    <n v="0.01"/>
    <n v="64.59"/>
    <n v="-1563.5640240000002"/>
    <s v=" "/>
    <n v="-118.54"/>
    <n v="550.98"/>
    <n v="13"/>
    <n v="7124.7"/>
    <n v="2202"/>
    <x v="355"/>
    <x v="2"/>
    <x v="0"/>
    <x v="1"/>
    <x v="9"/>
    <s v="Jumbo Box"/>
    <x v="1155"/>
    <n v="0.66"/>
    <x v="2"/>
    <x v="3"/>
    <x v="135"/>
    <n v="55429"/>
  </r>
  <r>
    <n v="20765"/>
    <n v="90077"/>
    <x v="1276"/>
    <d v="2023-08-13T00:00:00"/>
    <s v="Medium"/>
    <n v="0.1"/>
    <n v="2.39"/>
    <n v="-12.919280000000001"/>
    <s v=" "/>
    <n v="-225.69400000000002"/>
    <n v="4.7699999999999996"/>
    <n v="5"/>
    <n v="22.79"/>
    <n v="1053"/>
    <x v="930"/>
    <x v="1"/>
    <x v="2"/>
    <x v="2"/>
    <x v="5"/>
    <s v="Small Pack"/>
    <x v="529"/>
    <n v="0.72"/>
    <x v="1"/>
    <x v="41"/>
    <x v="1030"/>
    <n v="85351"/>
  </r>
  <r>
    <n v="21797"/>
    <n v="89233"/>
    <x v="1276"/>
    <d v="2023-08-13T00:00:00"/>
    <s v="Not Specified"/>
    <n v="0.03"/>
    <n v="5.86"/>
    <n v="4.7699999999999996"/>
    <n v="4.7699999999999996"/>
    <s v=" "/>
    <n v="6.48"/>
    <n v="11"/>
    <n v="76.22"/>
    <n v="2454"/>
    <x v="1189"/>
    <x v="1"/>
    <x v="2"/>
    <x v="0"/>
    <x v="3"/>
    <s v="Small Box"/>
    <x v="1181"/>
    <n v="0.36"/>
    <x v="3"/>
    <x v="9"/>
    <x v="222"/>
    <n v="35244"/>
  </r>
  <r>
    <n v="22128"/>
    <n v="86910"/>
    <x v="1276"/>
    <d v="2023-08-14T00:00:00"/>
    <s v="Medium"/>
    <n v="7.0000000000000007E-2"/>
    <n v="19.989999999999998"/>
    <n v="6.48"/>
    <n v="6.48"/>
    <s v=" "/>
    <n v="40.99"/>
    <n v="25"/>
    <n v="1020.2"/>
    <n v="3155"/>
    <x v="711"/>
    <x v="1"/>
    <x v="2"/>
    <x v="0"/>
    <x v="3"/>
    <s v="Small Box"/>
    <x v="497"/>
    <n v="0.36"/>
    <x v="3"/>
    <x v="12"/>
    <x v="96"/>
    <n v="32771"/>
  </r>
  <r>
    <n v="23573"/>
    <n v="88952"/>
    <x v="1276"/>
    <d v="2023-08-12T00:00:00"/>
    <s v="Low"/>
    <n v="0.02"/>
    <n v="5.81"/>
    <n v="-26.122640000000004"/>
    <s v=" "/>
    <s v=" "/>
    <n v="11.97"/>
    <n v="19"/>
    <n v="228.02"/>
    <n v="270"/>
    <x v="1874"/>
    <x v="1"/>
    <x v="3"/>
    <x v="0"/>
    <x v="4"/>
    <s v="Small Pack"/>
    <x v="336"/>
    <n v="0.6"/>
    <x v="1"/>
    <x v="41"/>
    <x v="430"/>
    <n v="85301"/>
  </r>
  <r>
    <n v="23574"/>
    <n v="88952"/>
    <x v="1276"/>
    <d v="2023-08-16T00:00:00"/>
    <s v="Low"/>
    <n v="0.03"/>
    <n v="60"/>
    <n v="25.956719999999997"/>
    <n v="25.956719999999997"/>
    <s v=" "/>
    <n v="159.31"/>
    <n v="9"/>
    <n v="1505.99"/>
    <n v="270"/>
    <x v="204"/>
    <x v="2"/>
    <x v="3"/>
    <x v="1"/>
    <x v="9"/>
    <s v="Jumbo Drum"/>
    <x v="857"/>
    <n v="0.55000000000000004"/>
    <x v="1"/>
    <x v="41"/>
    <x v="430"/>
    <n v="85301"/>
  </r>
  <r>
    <n v="24008"/>
    <n v="89890"/>
    <x v="1276"/>
    <d v="2023-08-12T00:00:00"/>
    <s v="Medium"/>
    <n v="7.0000000000000007E-2"/>
    <n v="5.41"/>
    <n v="-6.0901240000000012"/>
    <s v=" "/>
    <s v=" "/>
    <n v="4.24"/>
    <n v="4"/>
    <n v="25.29"/>
    <n v="1654"/>
    <x v="1397"/>
    <x v="0"/>
    <x v="2"/>
    <x v="0"/>
    <x v="1"/>
    <s v="Small Box"/>
    <x v="574"/>
    <n v="0.35"/>
    <x v="1"/>
    <x v="1"/>
    <x v="674"/>
    <n v="90503"/>
  </r>
  <r>
    <n v="24445"/>
    <n v="91038"/>
    <x v="1276"/>
    <d v="2023-08-12T00:00:00"/>
    <s v="Low"/>
    <n v="0.01"/>
    <n v="0.95"/>
    <n v="-69.496000000000009"/>
    <s v=" "/>
    <n v="-43.8748"/>
    <n v="5.43"/>
    <n v="6"/>
    <n v="34.99"/>
    <n v="2220"/>
    <x v="2015"/>
    <x v="1"/>
    <x v="1"/>
    <x v="0"/>
    <x v="3"/>
    <s v="Wrap Bag"/>
    <x v="441"/>
    <n v="0.36"/>
    <x v="3"/>
    <x v="12"/>
    <x v="677"/>
    <n v="34787"/>
  </r>
  <r>
    <n v="25721"/>
    <n v="86030"/>
    <x v="1276"/>
    <d v="2023-08-12T00:00:00"/>
    <s v="Medium"/>
    <n v="0"/>
    <n v="5.16"/>
    <n v="222.48391999999996"/>
    <n v="222.48391999999996"/>
    <s v=" "/>
    <n v="12.58"/>
    <n v="25"/>
    <n v="323.42"/>
    <n v="454"/>
    <x v="1525"/>
    <x v="1"/>
    <x v="2"/>
    <x v="1"/>
    <x v="7"/>
    <s v="Small Box"/>
    <x v="821"/>
    <n v="0.43"/>
    <x v="1"/>
    <x v="1"/>
    <x v="1264"/>
    <n v="90266"/>
  </r>
  <r>
    <n v="26237"/>
    <n v="89606"/>
    <x v="1276"/>
    <d v="2023-08-17T00:00:00"/>
    <s v="Low"/>
    <n v="0"/>
    <n v="0.99"/>
    <n v="32.573999999999998"/>
    <n v="32.573999999999998"/>
    <n v="-189.56"/>
    <n v="4.13"/>
    <n v="18"/>
    <n v="80.78"/>
    <n v="2261"/>
    <x v="1348"/>
    <x v="1"/>
    <x v="2"/>
    <x v="0"/>
    <x v="12"/>
    <s v="Small Box"/>
    <x v="48"/>
    <n v="0.39"/>
    <x v="3"/>
    <x v="20"/>
    <x v="475"/>
    <n v="30076"/>
  </r>
  <r>
    <n v="19514"/>
    <n v="88575"/>
    <x v="1277"/>
    <d v="2023-08-13T00:00:00"/>
    <s v="Medium"/>
    <n v="0.08"/>
    <n v="7.01"/>
    <n v="-111.835936"/>
    <s v=" "/>
    <s v=" "/>
    <n v="3.89"/>
    <n v="25"/>
    <n v="96.56"/>
    <n v="851"/>
    <x v="1541"/>
    <x v="1"/>
    <x v="2"/>
    <x v="0"/>
    <x v="1"/>
    <s v="Small Box"/>
    <x v="661"/>
    <n v="0.37"/>
    <x v="1"/>
    <x v="1"/>
    <x v="207"/>
    <n v="91745"/>
  </r>
  <r>
    <n v="24741"/>
    <n v="91303"/>
    <x v="1277"/>
    <d v="2023-08-14T00:00:00"/>
    <s v="High"/>
    <n v="0.06"/>
    <n v="1.99"/>
    <n v="42.158000000000001"/>
    <n v="42.158000000000001"/>
    <s v=" "/>
    <n v="17.48"/>
    <n v="6"/>
    <n v="107.47"/>
    <n v="3351"/>
    <x v="1394"/>
    <x v="1"/>
    <x v="3"/>
    <x v="2"/>
    <x v="5"/>
    <s v="Small Pack"/>
    <x v="612"/>
    <n v="0.45"/>
    <x v="1"/>
    <x v="4"/>
    <x v="622"/>
    <n v="99301"/>
  </r>
  <r>
    <n v="622"/>
    <n v="4294"/>
    <x v="1278"/>
    <d v="2023-08-16T00:00:00"/>
    <s v="Medium"/>
    <n v="0.02"/>
    <n v="4.08"/>
    <n v="-15.34"/>
    <s v=" "/>
    <n v="-106.3424"/>
    <n v="1.74"/>
    <n v="16"/>
    <n v="35.44"/>
    <n v="2382"/>
    <x v="362"/>
    <x v="1"/>
    <x v="3"/>
    <x v="1"/>
    <x v="7"/>
    <s v="Small Pack"/>
    <x v="144"/>
    <n v="0.53"/>
    <x v="0"/>
    <x v="2"/>
    <x v="2"/>
    <n v="10024"/>
  </r>
  <r>
    <n v="1977"/>
    <n v="14115"/>
    <x v="1278"/>
    <d v="2023-08-16T00:00:00"/>
    <s v="Not Specified"/>
    <n v="0.06"/>
    <n v="10.78"/>
    <n v="591.91199999999992"/>
    <n v="591.91199999999992"/>
    <n v="-93.849999999999909"/>
    <n v="85.99"/>
    <n v="92"/>
    <n v="6592.12"/>
    <n v="1682"/>
    <x v="428"/>
    <x v="1"/>
    <x v="1"/>
    <x v="2"/>
    <x v="8"/>
    <s v="Small Box"/>
    <x v="956"/>
    <n v="0.57999999999999996"/>
    <x v="2"/>
    <x v="14"/>
    <x v="69"/>
    <n v="60611"/>
  </r>
  <r>
    <n v="5303"/>
    <n v="37760"/>
    <x v="1278"/>
    <d v="2023-08-16T00:00:00"/>
    <s v="High"/>
    <n v="0.04"/>
    <n v="0.99"/>
    <n v="897.86699999999996"/>
    <n v="897.86699999999996"/>
    <n v="-163.53"/>
    <n v="85.99"/>
    <n v="76"/>
    <n v="5546.06"/>
    <n v="308"/>
    <x v="1193"/>
    <x v="1"/>
    <x v="3"/>
    <x v="2"/>
    <x v="8"/>
    <s v="Wrap Bag"/>
    <x v="383"/>
    <n v="0.55000000000000004"/>
    <x v="1"/>
    <x v="4"/>
    <x v="6"/>
    <n v="98115"/>
  </r>
  <r>
    <n v="5869"/>
    <n v="41636"/>
    <x v="1278"/>
    <d v="2023-08-15T00:00:00"/>
    <s v="Critical"/>
    <n v="0.03"/>
    <n v="5.81"/>
    <n v="1521.31"/>
    <n v="1521.31"/>
    <s v=" "/>
    <n v="107.53"/>
    <n v="94"/>
    <n v="10588.96"/>
    <n v="2190"/>
    <x v="864"/>
    <x v="1"/>
    <x v="0"/>
    <x v="1"/>
    <x v="7"/>
    <s v="Medium Box"/>
    <x v="278"/>
    <n v="0.65"/>
    <x v="2"/>
    <x v="27"/>
    <x v="254"/>
    <n v="48227"/>
  </r>
  <r>
    <n v="18357"/>
    <n v="87708"/>
    <x v="1278"/>
    <d v="2023-08-16T00:00:00"/>
    <s v="High"/>
    <n v="0.04"/>
    <n v="6.27"/>
    <n v="-10.839348000000001"/>
    <s v=" "/>
    <s v=" "/>
    <n v="3.36"/>
    <n v="3"/>
    <n v="13.54"/>
    <n v="417"/>
    <x v="389"/>
    <x v="1"/>
    <x v="3"/>
    <x v="0"/>
    <x v="1"/>
    <s v="Small Box"/>
    <x v="16"/>
    <n v="0.4"/>
    <x v="1"/>
    <x v="1"/>
    <x v="1226"/>
    <n v="93405"/>
  </r>
  <r>
    <n v="18622"/>
    <n v="86661"/>
    <x v="1278"/>
    <d v="2023-08-16T00:00:00"/>
    <s v="Medium"/>
    <n v="0.02"/>
    <n v="4.08"/>
    <n v="-6.5041600000000006"/>
    <s v=" "/>
    <n v="-226.36"/>
    <n v="1.74"/>
    <n v="4"/>
    <n v="8.86"/>
    <n v="2380"/>
    <x v="1129"/>
    <x v="1"/>
    <x v="3"/>
    <x v="1"/>
    <x v="7"/>
    <s v="Small Pack"/>
    <x v="144"/>
    <n v="0.53"/>
    <x v="2"/>
    <x v="27"/>
    <x v="391"/>
    <n v="49505"/>
  </r>
  <r>
    <n v="19977"/>
    <n v="90617"/>
    <x v="1278"/>
    <d v="2023-08-16T00:00:00"/>
    <s v="Not Specified"/>
    <n v="0.06"/>
    <n v="10.78"/>
    <n v="932.85331199999985"/>
    <n v="932.85331199999985"/>
    <n v="-785.5086096"/>
    <n v="85.99"/>
    <n v="23"/>
    <n v="1648.03"/>
    <n v="1683"/>
    <x v="1543"/>
    <x v="1"/>
    <x v="1"/>
    <x v="2"/>
    <x v="8"/>
    <s v="Small Box"/>
    <x v="956"/>
    <n v="0.57999999999999996"/>
    <x v="2"/>
    <x v="10"/>
    <x v="642"/>
    <n v="77301"/>
  </r>
  <r>
    <n v="21450"/>
    <n v="87692"/>
    <x v="1278"/>
    <d v="2023-08-15T00:00:00"/>
    <s v="Medium"/>
    <n v="7.0000000000000007E-2"/>
    <n v="2.99"/>
    <n v="-18.445908000000003"/>
    <s v=" "/>
    <s v=" "/>
    <n v="4.18"/>
    <n v="25"/>
    <n v="98.68"/>
    <n v="2699"/>
    <x v="1712"/>
    <x v="1"/>
    <x v="0"/>
    <x v="0"/>
    <x v="1"/>
    <s v="Small Box"/>
    <x v="743"/>
    <n v="0.37"/>
    <x v="1"/>
    <x v="41"/>
    <x v="455"/>
    <n v="86442"/>
  </r>
  <r>
    <n v="22931"/>
    <n v="89557"/>
    <x v="1278"/>
    <d v="2023-08-16T00:00:00"/>
    <s v="High"/>
    <n v="0.02"/>
    <n v="4.95"/>
    <n v="-13.014044000000002"/>
    <s v=" "/>
    <s v=" "/>
    <n v="4.9800000000000004"/>
    <n v="7"/>
    <n v="38.54"/>
    <n v="887"/>
    <x v="2578"/>
    <x v="1"/>
    <x v="1"/>
    <x v="1"/>
    <x v="10"/>
    <s v="Jumbo Box"/>
    <x v="617"/>
    <n v="0.65"/>
    <x v="2"/>
    <x v="10"/>
    <x v="1306"/>
    <n v="78745"/>
  </r>
  <r>
    <n v="23869"/>
    <n v="90691"/>
    <x v="1278"/>
    <d v="2023-08-15T00:00:00"/>
    <s v="Critical"/>
    <n v="0.03"/>
    <n v="5.81"/>
    <n v="5.1900000000000031"/>
    <n v="5.1900000000000031"/>
    <n v="-110.75327999999999"/>
    <n v="107.53"/>
    <n v="24"/>
    <n v="2703.56"/>
    <n v="2192"/>
    <x v="2477"/>
    <x v="1"/>
    <x v="0"/>
    <x v="1"/>
    <x v="7"/>
    <s v="Medium Box"/>
    <x v="278"/>
    <n v="0.65"/>
    <x v="3"/>
    <x v="44"/>
    <x v="1281"/>
    <n v="28115"/>
  </r>
  <r>
    <n v="23972"/>
    <n v="90295"/>
    <x v="1278"/>
    <d v="2023-08-16T00:00:00"/>
    <s v="Critical"/>
    <n v="0.04"/>
    <n v="26.85"/>
    <n v="377.02647999999999"/>
    <n v="377.02647999999999"/>
    <n v="-51.280000000000086"/>
    <n v="70.98"/>
    <n v="23"/>
    <n v="1706.04"/>
    <n v="369"/>
    <x v="2579"/>
    <x v="2"/>
    <x v="2"/>
    <x v="1"/>
    <x v="10"/>
    <s v="Jumbo Box"/>
    <x v="1120"/>
    <m/>
    <x v="1"/>
    <x v="1"/>
    <x v="410"/>
    <n v="94601"/>
  </r>
  <r>
    <n v="23973"/>
    <n v="90295"/>
    <x v="1278"/>
    <d v="2023-08-15T00:00:00"/>
    <s v="Critical"/>
    <n v="0.03"/>
    <n v="17.48"/>
    <n v="363.06312000000003"/>
    <n v="363.06312000000003"/>
    <s v=" "/>
    <n v="40.99"/>
    <n v="16"/>
    <n v="677"/>
    <n v="369"/>
    <x v="2580"/>
    <x v="1"/>
    <x v="2"/>
    <x v="0"/>
    <x v="3"/>
    <s v="Small Box"/>
    <x v="436"/>
    <n v="0.36"/>
    <x v="1"/>
    <x v="1"/>
    <x v="410"/>
    <n v="94601"/>
  </r>
  <r>
    <n v="24012"/>
    <n v="87578"/>
    <x v="1278"/>
    <d v="2023-08-16T00:00:00"/>
    <s v="Medium"/>
    <n v="0.05"/>
    <n v="0.7"/>
    <n v="6.5561600000000002"/>
    <n v="6.5561600000000002"/>
    <n v="-521.77200000000005"/>
    <n v="5.58"/>
    <n v="5"/>
    <n v="28.75"/>
    <n v="2075"/>
    <x v="47"/>
    <x v="1"/>
    <x v="2"/>
    <x v="0"/>
    <x v="4"/>
    <s v="Wrap Bag"/>
    <x v="1126"/>
    <n v="0.6"/>
    <x v="2"/>
    <x v="26"/>
    <x v="337"/>
    <n v="65203"/>
  </r>
  <r>
    <n v="25080"/>
    <n v="91428"/>
    <x v="1278"/>
    <d v="2023-08-16T00:00:00"/>
    <s v="Medium"/>
    <n v="0.02"/>
    <n v="2.99"/>
    <n v="-106.554"/>
    <s v=" "/>
    <n v="-8.8000000000000007"/>
    <n v="24.95"/>
    <n v="5"/>
    <n v="133.53"/>
    <n v="2749"/>
    <x v="411"/>
    <x v="1"/>
    <x v="3"/>
    <x v="0"/>
    <x v="1"/>
    <s v="Small Box"/>
    <x v="658"/>
    <n v="0.39"/>
    <x v="3"/>
    <x v="15"/>
    <x v="956"/>
    <n v="29801"/>
  </r>
  <r>
    <n v="25081"/>
    <n v="91428"/>
    <x v="1278"/>
    <d v="2023-08-15T00:00:00"/>
    <s v="Medium"/>
    <n v="0.09"/>
    <n v="1.3"/>
    <n v="-680.56799999999998"/>
    <s v=" "/>
    <n v="-54.095999999999989"/>
    <n v="4"/>
    <n v="11"/>
    <n v="41.49"/>
    <n v="2749"/>
    <x v="1118"/>
    <x v="1"/>
    <x v="3"/>
    <x v="0"/>
    <x v="3"/>
    <s v="Wrap Bag"/>
    <x v="375"/>
    <n v="0.37"/>
    <x v="3"/>
    <x v="15"/>
    <x v="956"/>
    <n v="29801"/>
  </r>
  <r>
    <n v="25170"/>
    <n v="90903"/>
    <x v="1278"/>
    <d v="2023-08-14T00:00:00"/>
    <s v="High"/>
    <n v="0.06"/>
    <n v="4.5"/>
    <n v="200.1189"/>
    <n v="200.1189"/>
    <s v=" "/>
    <n v="41.71"/>
    <n v="14"/>
    <n v="567.62"/>
    <n v="1875"/>
    <x v="2581"/>
    <x v="1"/>
    <x v="1"/>
    <x v="0"/>
    <x v="13"/>
    <s v="Small Box"/>
    <x v="1142"/>
    <n v="0.56000000000000005"/>
    <x v="3"/>
    <x v="16"/>
    <x v="129"/>
    <n v="23320"/>
  </r>
  <r>
    <n v="25171"/>
    <n v="90903"/>
    <x v="1278"/>
    <d v="2023-08-15T00:00:00"/>
    <s v="High"/>
    <n v="0.04"/>
    <n v="24.49"/>
    <n v="450.52199999999999"/>
    <n v="450.52199999999999"/>
    <s v=" "/>
    <n v="699.99"/>
    <n v="2"/>
    <n v="1424.62"/>
    <n v="1876"/>
    <x v="893"/>
    <x v="1"/>
    <x v="1"/>
    <x v="2"/>
    <x v="11"/>
    <s v="Large Box"/>
    <x v="43"/>
    <n v="0.41"/>
    <x v="3"/>
    <x v="16"/>
    <x v="1402"/>
    <n v="22193"/>
  </r>
  <r>
    <n v="18787"/>
    <n v="89002"/>
    <x v="1279"/>
    <d v="2023-08-17T00:00:00"/>
    <s v="Medium"/>
    <n v="0.02"/>
    <n v="7.19"/>
    <n v="15.263999999999999"/>
    <n v="15.263999999999999"/>
    <s v=" "/>
    <n v="11.5"/>
    <n v="9"/>
    <n v="105.24"/>
    <n v="2483"/>
    <x v="1219"/>
    <x v="1"/>
    <x v="2"/>
    <x v="0"/>
    <x v="1"/>
    <s v="Small Box"/>
    <x v="712"/>
    <n v="0.4"/>
    <x v="3"/>
    <x v="12"/>
    <x v="677"/>
    <n v="34787"/>
  </r>
  <r>
    <n v="18788"/>
    <n v="89002"/>
    <x v="1279"/>
    <d v="2023-08-17T00:00:00"/>
    <s v="Medium"/>
    <n v="0.09"/>
    <n v="5.92"/>
    <n v="-201.88"/>
    <s v=" "/>
    <s v=" "/>
    <n v="5.77"/>
    <n v="25"/>
    <n v="140.79"/>
    <n v="2483"/>
    <x v="2353"/>
    <x v="1"/>
    <x v="2"/>
    <x v="1"/>
    <x v="7"/>
    <s v="Medium Box"/>
    <x v="804"/>
    <n v="0.55000000000000004"/>
    <x v="3"/>
    <x v="12"/>
    <x v="677"/>
    <n v="34787"/>
  </r>
  <r>
    <n v="19162"/>
    <n v="89742"/>
    <x v="1279"/>
    <d v="2023-08-18T00:00:00"/>
    <s v="Medium"/>
    <n v="0.03"/>
    <n v="7.78"/>
    <n v="-79.766484000000005"/>
    <s v=" "/>
    <n v="-9.4920000000000009"/>
    <n v="5.4"/>
    <n v="19"/>
    <n v="109.39"/>
    <n v="685"/>
    <x v="639"/>
    <x v="1"/>
    <x v="3"/>
    <x v="0"/>
    <x v="1"/>
    <s v="Small Box"/>
    <x v="498"/>
    <n v="0.37"/>
    <x v="2"/>
    <x v="10"/>
    <x v="1043"/>
    <n v="77373"/>
  </r>
  <r>
    <n v="22278"/>
    <n v="88792"/>
    <x v="1279"/>
    <d v="2023-08-16T00:00:00"/>
    <s v="Critical"/>
    <n v="0.05"/>
    <n v="19.989999999999998"/>
    <n v="456.84378799999996"/>
    <n v="456.84378799999996"/>
    <s v=" "/>
    <n v="420.98"/>
    <n v="3"/>
    <n v="1211.79"/>
    <n v="1707"/>
    <x v="2227"/>
    <x v="1"/>
    <x v="1"/>
    <x v="0"/>
    <x v="1"/>
    <s v="Small Box"/>
    <x v="160"/>
    <n v="0.35"/>
    <x v="2"/>
    <x v="3"/>
    <x v="3"/>
    <n v="55372"/>
  </r>
  <r>
    <n v="22803"/>
    <n v="91523"/>
    <x v="1279"/>
    <d v="2023-08-18T00:00:00"/>
    <s v="High"/>
    <n v="0.02"/>
    <n v="0.5"/>
    <n v="12.7857"/>
    <n v="12.7857"/>
    <n v="-236.13799999999998"/>
    <n v="2.61"/>
    <n v="7"/>
    <n v="18.53"/>
    <n v="3211"/>
    <x v="2120"/>
    <x v="1"/>
    <x v="2"/>
    <x v="0"/>
    <x v="12"/>
    <s v="Small Box"/>
    <x v="521"/>
    <n v="0.39"/>
    <x v="2"/>
    <x v="14"/>
    <x v="647"/>
    <n v="60101"/>
  </r>
  <r>
    <n v="24730"/>
    <n v="86031"/>
    <x v="1279"/>
    <d v="2023-08-16T00:00:00"/>
    <s v="High"/>
    <n v="0.08"/>
    <n v="19.989999999999998"/>
    <n v="1825.2500999999997"/>
    <n v="1825.2500999999997"/>
    <n v="-237.47"/>
    <n v="178.47"/>
    <n v="15"/>
    <n v="2645.29"/>
    <n v="454"/>
    <x v="659"/>
    <x v="1"/>
    <x v="0"/>
    <x v="0"/>
    <x v="0"/>
    <s v="Small Box"/>
    <x v="190"/>
    <n v="0.55000000000000004"/>
    <x v="1"/>
    <x v="1"/>
    <x v="1264"/>
    <n v="90266"/>
  </r>
  <r>
    <n v="25053"/>
    <n v="91402"/>
    <x v="1279"/>
    <d v="2023-08-17T00:00:00"/>
    <s v="Medium"/>
    <n v="0.03"/>
    <n v="4"/>
    <n v="53.631280000000004"/>
    <n v="53.631280000000004"/>
    <s v=" "/>
    <n v="20.95"/>
    <n v="11"/>
    <n v="241.19"/>
    <n v="2951"/>
    <x v="1325"/>
    <x v="1"/>
    <x v="2"/>
    <x v="2"/>
    <x v="5"/>
    <s v="Small Box"/>
    <x v="624"/>
    <n v="0.6"/>
    <x v="2"/>
    <x v="38"/>
    <x v="648"/>
    <n v="67601"/>
  </r>
  <r>
    <n v="25579"/>
    <n v="86305"/>
    <x v="1279"/>
    <d v="2023-08-17T00:00:00"/>
    <s v="Medium"/>
    <n v="0.04"/>
    <n v="5.99"/>
    <n v="240.34769999999997"/>
    <n v="240.34769999999997"/>
    <s v=" "/>
    <n v="35.99"/>
    <n v="11"/>
    <n v="348.33"/>
    <n v="263"/>
    <x v="106"/>
    <x v="1"/>
    <x v="0"/>
    <x v="2"/>
    <x v="8"/>
    <s v="Wrap Bag"/>
    <x v="262"/>
    <n v="0.38"/>
    <x v="0"/>
    <x v="19"/>
    <x v="97"/>
    <n v="44106"/>
  </r>
  <r>
    <n v="25866"/>
    <n v="91549"/>
    <x v="1279"/>
    <d v="2023-08-16T00:00:00"/>
    <s v="Not Specified"/>
    <n v="0.03"/>
    <n v="7.91"/>
    <n v="-59.21584"/>
    <s v=" "/>
    <n v="-7.6675199999999997"/>
    <n v="6.48"/>
    <n v="17"/>
    <n v="111.88"/>
    <n v="1805"/>
    <x v="607"/>
    <x v="1"/>
    <x v="2"/>
    <x v="0"/>
    <x v="3"/>
    <s v="Small Box"/>
    <x v="538"/>
    <n v="0.37"/>
    <x v="0"/>
    <x v="30"/>
    <x v="1367"/>
    <n v="7030"/>
  </r>
  <r>
    <n v="1893"/>
    <n v="13601"/>
    <x v="1280"/>
    <d v="2023-08-20T00:00:00"/>
    <s v="Low"/>
    <n v="0.09"/>
    <n v="19.989999999999998"/>
    <n v="-126.03080000000001"/>
    <s v=" "/>
    <s v=" "/>
    <n v="49.43"/>
    <n v="34"/>
    <n v="1645.82"/>
    <n v="1745"/>
    <x v="507"/>
    <x v="1"/>
    <x v="1"/>
    <x v="0"/>
    <x v="13"/>
    <s v="Small Box"/>
    <x v="664"/>
    <n v="0.56999999999999995"/>
    <x v="3"/>
    <x v="20"/>
    <x v="36"/>
    <n v="30305"/>
  </r>
  <r>
    <n v="5055"/>
    <n v="36038"/>
    <x v="1280"/>
    <d v="2023-08-18T00:00:00"/>
    <s v="High"/>
    <n v="0.02"/>
    <n v="5"/>
    <n v="-89.06"/>
    <s v=" "/>
    <n v="-16.670000000000002"/>
    <n v="3.28"/>
    <n v="52"/>
    <n v="190.52"/>
    <n v="117"/>
    <x v="151"/>
    <x v="1"/>
    <x v="0"/>
    <x v="0"/>
    <x v="4"/>
    <s v="Wrap Bag"/>
    <x v="925"/>
    <n v="0.56000000000000005"/>
    <x v="1"/>
    <x v="4"/>
    <x v="6"/>
    <n v="98103"/>
  </r>
  <r>
    <n v="19540"/>
    <n v="89270"/>
    <x v="1280"/>
    <d v="2023-08-18T00:00:00"/>
    <s v="Not Specified"/>
    <n v="0.1"/>
    <n v="5.74"/>
    <n v="-146.94399999999999"/>
    <s v=" "/>
    <n v="-29.96"/>
    <n v="6.48"/>
    <n v="10"/>
    <n v="65.86"/>
    <n v="823"/>
    <x v="2016"/>
    <x v="1"/>
    <x v="3"/>
    <x v="0"/>
    <x v="3"/>
    <s v="Small Box"/>
    <x v="884"/>
    <n v="0.37"/>
    <x v="3"/>
    <x v="28"/>
    <x v="567"/>
    <n v="37167"/>
  </r>
  <r>
    <n v="19893"/>
    <n v="87255"/>
    <x v="1280"/>
    <d v="2023-08-20T00:00:00"/>
    <s v="Low"/>
    <n v="0.09"/>
    <n v="19.989999999999998"/>
    <n v="-40.17824000000001"/>
    <s v=" "/>
    <n v="-305.96499999999997"/>
    <n v="49.43"/>
    <n v="9"/>
    <n v="435.66"/>
    <n v="1749"/>
    <x v="2582"/>
    <x v="1"/>
    <x v="1"/>
    <x v="0"/>
    <x v="13"/>
    <s v="Small Box"/>
    <x v="664"/>
    <n v="0.56999999999999995"/>
    <x v="2"/>
    <x v="13"/>
    <x v="38"/>
    <n v="73505"/>
  </r>
  <r>
    <n v="23055"/>
    <n v="89590"/>
    <x v="1280"/>
    <d v="2023-08-18T00:00:00"/>
    <s v="High"/>
    <n v="0.02"/>
    <n v="5"/>
    <n v="-37.761440000000007"/>
    <s v=" "/>
    <n v="-173.12"/>
    <n v="3.28"/>
    <n v="13"/>
    <n v="47.63"/>
    <n v="115"/>
    <x v="193"/>
    <x v="1"/>
    <x v="0"/>
    <x v="0"/>
    <x v="4"/>
    <s v="Wrap Bag"/>
    <x v="925"/>
    <n v="0.56000000000000005"/>
    <x v="1"/>
    <x v="5"/>
    <x v="356"/>
    <n v="97128"/>
  </r>
  <r>
    <n v="23566"/>
    <n v="89191"/>
    <x v="1280"/>
    <d v="2023-08-18T00:00:00"/>
    <s v="Critical"/>
    <n v="0.05"/>
    <n v="5.99"/>
    <n v="202.97303999999997"/>
    <n v="202.97303999999997"/>
    <s v=" "/>
    <n v="65.989999999999995"/>
    <n v="12"/>
    <n v="661.28"/>
    <n v="2387"/>
    <x v="308"/>
    <x v="1"/>
    <x v="3"/>
    <x v="2"/>
    <x v="8"/>
    <s v="Small Box"/>
    <x v="46"/>
    <n v="0.57999999999999996"/>
    <x v="1"/>
    <x v="36"/>
    <x v="475"/>
    <n v="88201"/>
  </r>
  <r>
    <n v="23637"/>
    <n v="89234"/>
    <x v="1280"/>
    <d v="2023-08-18T00:00:00"/>
    <s v="Critical"/>
    <n v="0.04"/>
    <n v="0.78"/>
    <n v="12.70256"/>
    <n v="12.70256"/>
    <s v=" "/>
    <n v="2.1800000000000002"/>
    <n v="21"/>
    <n v="46.55"/>
    <n v="2457"/>
    <x v="1136"/>
    <x v="1"/>
    <x v="0"/>
    <x v="0"/>
    <x v="15"/>
    <s v="Wrap Bag"/>
    <x v="100"/>
    <n v="0.52"/>
    <x v="2"/>
    <x v="3"/>
    <x v="105"/>
    <n v="55014"/>
  </r>
  <r>
    <n v="24531"/>
    <n v="89208"/>
    <x v="1280"/>
    <d v="2023-08-18T00:00:00"/>
    <s v="Critical"/>
    <n v="0.05"/>
    <n v="30"/>
    <n v="-162.15032000000002"/>
    <s v=" "/>
    <s v=" "/>
    <n v="70.98"/>
    <n v="9"/>
    <n v="640.97"/>
    <n v="33"/>
    <x v="527"/>
    <x v="2"/>
    <x v="2"/>
    <x v="1"/>
    <x v="2"/>
    <s v="Jumbo Drum"/>
    <x v="1249"/>
    <n v="0.78"/>
    <x v="1"/>
    <x v="5"/>
    <x v="514"/>
    <n v="97030"/>
  </r>
  <r>
    <n v="24532"/>
    <n v="89208"/>
    <x v="1280"/>
    <d v="2023-08-18T00:00:00"/>
    <s v="Critical"/>
    <n v="0.05"/>
    <n v="4.7"/>
    <n v="-14.992640000000002"/>
    <s v=" "/>
    <s v=" "/>
    <n v="4.9800000000000004"/>
    <n v="9"/>
    <n v="46.63"/>
    <n v="33"/>
    <x v="527"/>
    <x v="1"/>
    <x v="2"/>
    <x v="0"/>
    <x v="3"/>
    <s v="Small Box"/>
    <x v="720"/>
    <n v="0.38"/>
    <x v="1"/>
    <x v="5"/>
    <x v="514"/>
    <n v="97030"/>
  </r>
  <r>
    <n v="18081"/>
    <n v="86290"/>
    <x v="1281"/>
    <d v="2023-08-18T00:00:00"/>
    <s v="Critical"/>
    <n v="7.0000000000000007E-2"/>
    <n v="4.5"/>
    <n v="160.602"/>
    <n v="160.602"/>
    <s v=" "/>
    <n v="10.89"/>
    <n v="10"/>
    <n v="110.74"/>
    <n v="3330"/>
    <x v="243"/>
    <x v="1"/>
    <x v="2"/>
    <x v="0"/>
    <x v="13"/>
    <s v="Small Box"/>
    <x v="578"/>
    <n v="0.59"/>
    <x v="3"/>
    <x v="12"/>
    <x v="543"/>
    <n v="32839"/>
  </r>
  <r>
    <n v="23472"/>
    <n v="87944"/>
    <x v="1281"/>
    <d v="2023-08-18T00:00:00"/>
    <s v="High"/>
    <n v="0.03"/>
    <n v="5.66"/>
    <n v="-50.812160000000006"/>
    <s v=" "/>
    <s v=" "/>
    <n v="5.28"/>
    <n v="24"/>
    <n v="130.72"/>
    <n v="1136"/>
    <x v="1206"/>
    <x v="1"/>
    <x v="1"/>
    <x v="0"/>
    <x v="3"/>
    <s v="Small Box"/>
    <x v="13"/>
    <n v="0.4"/>
    <x v="2"/>
    <x v="14"/>
    <x v="550"/>
    <n v="60188"/>
  </r>
  <r>
    <n v="23473"/>
    <n v="87944"/>
    <x v="1281"/>
    <d v="2023-08-18T00:00:00"/>
    <s v="High"/>
    <n v="0.06"/>
    <n v="54.12"/>
    <n v="-41.571504000000004"/>
    <s v=" "/>
    <s v=" "/>
    <n v="296.18"/>
    <n v="10"/>
    <n v="3033.88"/>
    <n v="1136"/>
    <x v="2583"/>
    <x v="2"/>
    <x v="1"/>
    <x v="1"/>
    <x v="9"/>
    <s v="Jumbo Box"/>
    <x v="279"/>
    <n v="0.76"/>
    <x v="2"/>
    <x v="14"/>
    <x v="550"/>
    <n v="60188"/>
  </r>
  <r>
    <n v="24641"/>
    <n v="87363"/>
    <x v="1281"/>
    <d v="2023-08-19T00:00:00"/>
    <s v="Not Specified"/>
    <n v="0.1"/>
    <n v="4.53"/>
    <n v="46.47"/>
    <n v="46.47"/>
    <s v=" "/>
    <n v="15.14"/>
    <n v="20"/>
    <n v="280.20999999999998"/>
    <n v="508"/>
    <x v="176"/>
    <x v="0"/>
    <x v="2"/>
    <x v="0"/>
    <x v="0"/>
    <s v="Small Box"/>
    <x v="722"/>
    <n v="0.81"/>
    <x v="3"/>
    <x v="25"/>
    <x v="203"/>
    <n v="41011"/>
  </r>
  <r>
    <n v="25804"/>
    <n v="86677"/>
    <x v="1281"/>
    <d v="2023-08-17T00:00:00"/>
    <s v="Medium"/>
    <n v="0.04"/>
    <n v="4.8600000000000003"/>
    <n v="-10.689040000000002"/>
    <s v=" "/>
    <s v=" "/>
    <n v="4.9800000000000004"/>
    <n v="6"/>
    <n v="32.200000000000003"/>
    <n v="1593"/>
    <x v="2109"/>
    <x v="1"/>
    <x v="0"/>
    <x v="0"/>
    <x v="3"/>
    <s v="Small Box"/>
    <x v="969"/>
    <n v="0.38"/>
    <x v="2"/>
    <x v="13"/>
    <x v="395"/>
    <n v="74006"/>
  </r>
  <r>
    <n v="25964"/>
    <n v="89738"/>
    <x v="1281"/>
    <d v="2023-08-17T00:00:00"/>
    <s v="Low"/>
    <n v="7.0000000000000007E-2"/>
    <n v="35"/>
    <n v="-168.26016000000001"/>
    <s v=" "/>
    <n v="-40.98"/>
    <n v="101.41"/>
    <n v="5"/>
    <n v="493.77"/>
    <n v="1265"/>
    <x v="952"/>
    <x v="1"/>
    <x v="0"/>
    <x v="0"/>
    <x v="0"/>
    <s v="Large Box"/>
    <x v="662"/>
    <n v="0.82"/>
    <x v="2"/>
    <x v="13"/>
    <x v="501"/>
    <n v="73521"/>
  </r>
  <r>
    <n v="25965"/>
    <n v="89738"/>
    <x v="1281"/>
    <d v="2023-08-24T00:00:00"/>
    <s v="Low"/>
    <n v="0.03"/>
    <n v="0.7"/>
    <n v="14.01064"/>
    <n v="14.01064"/>
    <n v="-147.51"/>
    <n v="4.71"/>
    <n v="24"/>
    <n v="116.58"/>
    <n v="1263"/>
    <x v="952"/>
    <x v="1"/>
    <x v="0"/>
    <x v="0"/>
    <x v="15"/>
    <s v="Wrap Bag"/>
    <x v="546"/>
    <n v="0.8"/>
    <x v="1"/>
    <x v="31"/>
    <x v="319"/>
    <n v="80906"/>
  </r>
  <r>
    <n v="4375"/>
    <n v="31173"/>
    <x v="1282"/>
    <d v="2023-08-25T00:00:00"/>
    <s v="Low"/>
    <n v="0.09"/>
    <n v="5.03"/>
    <n v="-111.90486999999999"/>
    <s v=" "/>
    <s v=" "/>
    <n v="7.99"/>
    <n v="48"/>
    <n v="338.71"/>
    <n v="2882"/>
    <x v="1418"/>
    <x v="0"/>
    <x v="1"/>
    <x v="2"/>
    <x v="8"/>
    <s v="Medium Box"/>
    <x v="642"/>
    <n v="0.6"/>
    <x v="3"/>
    <x v="44"/>
    <x v="193"/>
    <n v="28206"/>
  </r>
  <r>
    <n v="18574"/>
    <n v="87820"/>
    <x v="1282"/>
    <d v="2023-08-18T00:00:00"/>
    <s v="Medium"/>
    <n v="0.02"/>
    <n v="49"/>
    <n v="-696.48360000000014"/>
    <s v=" "/>
    <s v=" "/>
    <n v="4.4800000000000004"/>
    <n v="18"/>
    <n v="109.06"/>
    <n v="695"/>
    <x v="167"/>
    <x v="1"/>
    <x v="3"/>
    <x v="0"/>
    <x v="13"/>
    <s v="Large Box"/>
    <x v="400"/>
    <n v="0.6"/>
    <x v="2"/>
    <x v="27"/>
    <x v="519"/>
    <n v="48195"/>
  </r>
  <r>
    <n v="18575"/>
    <n v="87820"/>
    <x v="1282"/>
    <d v="2023-08-20T00:00:00"/>
    <s v="Medium"/>
    <n v="7.0000000000000007E-2"/>
    <n v="15.1"/>
    <n v="-57.283248000000015"/>
    <s v=" "/>
    <n v="-102.33999999999999"/>
    <n v="22.38"/>
    <n v="17"/>
    <n v="364.92"/>
    <n v="693"/>
    <x v="167"/>
    <x v="1"/>
    <x v="3"/>
    <x v="0"/>
    <x v="1"/>
    <s v="Small Box"/>
    <x v="380"/>
    <n v="0.38"/>
    <x v="1"/>
    <x v="31"/>
    <x v="301"/>
    <n v="80229"/>
  </r>
  <r>
    <n v="18576"/>
    <n v="87820"/>
    <x v="1282"/>
    <d v="2023-08-19T00:00:00"/>
    <s v="Medium"/>
    <n v="0.03"/>
    <n v="5.5"/>
    <n v="338.22536000000002"/>
    <n v="338.22536000000002"/>
    <s v=" "/>
    <n v="29.99"/>
    <n v="18"/>
    <n v="541.6"/>
    <n v="693"/>
    <x v="404"/>
    <x v="0"/>
    <x v="3"/>
    <x v="2"/>
    <x v="5"/>
    <s v="Small Box"/>
    <x v="1042"/>
    <n v="0.51"/>
    <x v="1"/>
    <x v="31"/>
    <x v="301"/>
    <n v="80229"/>
  </r>
  <r>
    <n v="18840"/>
    <n v="89137"/>
    <x v="1282"/>
    <d v="2023-08-20T00:00:00"/>
    <s v="Low"/>
    <n v="0"/>
    <n v="2.0299999999999998"/>
    <n v="8.3460000000000001"/>
    <n v="8.3460000000000001"/>
    <n v="-7.1711999999999998"/>
    <n v="5.08"/>
    <n v="20"/>
    <n v="105.69"/>
    <n v="3217"/>
    <x v="2584"/>
    <x v="1"/>
    <x v="0"/>
    <x v="1"/>
    <x v="7"/>
    <s v="Wrap Bag"/>
    <x v="630"/>
    <n v="0.51"/>
    <x v="3"/>
    <x v="20"/>
    <x v="734"/>
    <n v="30501"/>
  </r>
  <r>
    <n v="18841"/>
    <n v="89137"/>
    <x v="1282"/>
    <d v="2023-08-23T00:00:00"/>
    <s v="Low"/>
    <n v="7.0000000000000007E-2"/>
    <n v="13.88"/>
    <n v="-338.28199999999998"/>
    <s v=" "/>
    <n v="-3.4560000000000004"/>
    <n v="55.98"/>
    <n v="1"/>
    <n v="62.13"/>
    <n v="3218"/>
    <x v="2584"/>
    <x v="1"/>
    <x v="0"/>
    <x v="0"/>
    <x v="3"/>
    <s v="Small Box"/>
    <x v="354"/>
    <n v="0.36"/>
    <x v="3"/>
    <x v="20"/>
    <x v="1273"/>
    <n v="31313"/>
  </r>
  <r>
    <n v="21585"/>
    <n v="88203"/>
    <x v="1282"/>
    <d v="2023-08-20T00:00:00"/>
    <s v="Critical"/>
    <n v="0.08"/>
    <n v="35"/>
    <n v="-437.62312000000009"/>
    <s v=" "/>
    <s v=" "/>
    <n v="89.83"/>
    <n v="21"/>
    <n v="1874.5"/>
    <n v="618"/>
    <x v="56"/>
    <x v="1"/>
    <x v="1"/>
    <x v="0"/>
    <x v="0"/>
    <s v="Large Box"/>
    <x v="388"/>
    <n v="0.83"/>
    <x v="1"/>
    <x v="31"/>
    <x v="724"/>
    <n v="81007"/>
  </r>
  <r>
    <n v="22375"/>
    <n v="87645"/>
    <x v="1282"/>
    <d v="2023-08-25T00:00:00"/>
    <s v="Low"/>
    <n v="0.09"/>
    <n v="5.03"/>
    <n v="-35.674936000000002"/>
    <s v=" "/>
    <n v="-826.74"/>
    <n v="7.99"/>
    <n v="12"/>
    <n v="84.68"/>
    <n v="2885"/>
    <x v="1342"/>
    <x v="0"/>
    <x v="1"/>
    <x v="2"/>
    <x v="8"/>
    <s v="Medium Box"/>
    <x v="642"/>
    <n v="0.6"/>
    <x v="0"/>
    <x v="19"/>
    <x v="544"/>
    <n v="44133"/>
  </r>
  <r>
    <n v="22394"/>
    <n v="90723"/>
    <x v="1282"/>
    <d v="2023-08-25T00:00:00"/>
    <s v="Low"/>
    <n v="0.08"/>
    <n v="8.65"/>
    <n v="-39.559200000000004"/>
    <s v=" "/>
    <s v=" "/>
    <n v="17.989999999999998"/>
    <n v="20"/>
    <n v="348.69"/>
    <n v="2372"/>
    <x v="1151"/>
    <x v="1"/>
    <x v="2"/>
    <x v="0"/>
    <x v="4"/>
    <s v="Small Box"/>
    <x v="871"/>
    <n v="0.56999999999999995"/>
    <x v="2"/>
    <x v="3"/>
    <x v="263"/>
    <n v="55803"/>
  </r>
  <r>
    <n v="22395"/>
    <n v="90723"/>
    <x v="1282"/>
    <d v="2023-08-27T00:00:00"/>
    <s v="Low"/>
    <n v="0.01"/>
    <n v="4.92"/>
    <n v="544.94819999999993"/>
    <n v="544.94819999999993"/>
    <n v="-35.258356000000006"/>
    <n v="35.44"/>
    <n v="22"/>
    <n v="789.78"/>
    <n v="2373"/>
    <x v="1867"/>
    <x v="1"/>
    <x v="2"/>
    <x v="0"/>
    <x v="3"/>
    <s v="Small Box"/>
    <x v="953"/>
    <n v="0.38"/>
    <x v="2"/>
    <x v="3"/>
    <x v="897"/>
    <n v="55122"/>
  </r>
  <r>
    <n v="25038"/>
    <n v="90172"/>
    <x v="1282"/>
    <d v="2023-08-19T00:00:00"/>
    <s v="Medium"/>
    <n v="0.05"/>
    <n v="7.37"/>
    <n v="-20.212080000000004"/>
    <s v=" "/>
    <n v="-70.971999999999994"/>
    <n v="6.48"/>
    <n v="7"/>
    <n v="51.02"/>
    <n v="895"/>
    <x v="894"/>
    <x v="0"/>
    <x v="2"/>
    <x v="0"/>
    <x v="3"/>
    <s v="Small Box"/>
    <x v="298"/>
    <n v="0.37"/>
    <x v="1"/>
    <x v="32"/>
    <x v="411"/>
    <n v="83616"/>
  </r>
  <r>
    <n v="4534"/>
    <n v="32230"/>
    <x v="1283"/>
    <d v="2023-08-20T00:00:00"/>
    <s v="High"/>
    <n v="7.0000000000000007E-2"/>
    <n v="9.1999999999999993"/>
    <n v="215.11"/>
    <n v="215.11"/>
    <s v=" "/>
    <n v="39.979999999999997"/>
    <n v="92"/>
    <n v="3507.5"/>
    <n v="949"/>
    <x v="1214"/>
    <x v="1"/>
    <x v="1"/>
    <x v="1"/>
    <x v="7"/>
    <s v="Wrap Bag"/>
    <x v="764"/>
    <n v="0.65"/>
    <x v="1"/>
    <x v="1"/>
    <x v="1"/>
    <n v="90049"/>
  </r>
  <r>
    <n v="20783"/>
    <n v="89364"/>
    <x v="1283"/>
    <d v="2023-08-24T00:00:00"/>
    <s v="Low"/>
    <n v="0.03"/>
    <n v="29.21"/>
    <n v="144.31431999999998"/>
    <n v="144.31431999999998"/>
    <s v=" "/>
    <n v="179.29"/>
    <n v="18"/>
    <n v="3145.43"/>
    <n v="2652"/>
    <x v="2019"/>
    <x v="2"/>
    <x v="1"/>
    <x v="1"/>
    <x v="9"/>
    <s v="Jumbo Box"/>
    <x v="101"/>
    <n v="0.74"/>
    <x v="1"/>
    <x v="1"/>
    <x v="464"/>
    <n v="93309"/>
  </r>
  <r>
    <n v="22534"/>
    <n v="89089"/>
    <x v="1283"/>
    <d v="2023-08-20T00:00:00"/>
    <s v="High"/>
    <n v="7.0000000000000007E-2"/>
    <n v="9.1999999999999993"/>
    <n v="339.01336000000003"/>
    <n v="339.01336000000003"/>
    <n v="-1220.3568"/>
    <n v="39.979999999999997"/>
    <n v="23"/>
    <n v="876.88"/>
    <n v="951"/>
    <x v="1129"/>
    <x v="1"/>
    <x v="1"/>
    <x v="1"/>
    <x v="7"/>
    <s v="Wrap Bag"/>
    <x v="764"/>
    <n v="0.65"/>
    <x v="2"/>
    <x v="10"/>
    <x v="170"/>
    <n v="75482"/>
  </r>
  <r>
    <n v="22578"/>
    <n v="87913"/>
    <x v="1283"/>
    <d v="2023-08-20T00:00:00"/>
    <s v="Not Specified"/>
    <n v="0.04"/>
    <n v="8.3699999999999992"/>
    <n v="-117.25296000000003"/>
    <s v=" "/>
    <n v="-23.452000000000002"/>
    <n v="6.84"/>
    <n v="24"/>
    <n v="161.87"/>
    <n v="3394"/>
    <x v="2544"/>
    <x v="1"/>
    <x v="1"/>
    <x v="0"/>
    <x v="16"/>
    <s v="Small Pack"/>
    <x v="137"/>
    <n v="0.57999999999999996"/>
    <x v="1"/>
    <x v="4"/>
    <x v="695"/>
    <n v="98373"/>
  </r>
  <r>
    <n v="22579"/>
    <n v="87913"/>
    <x v="1283"/>
    <d v="2023-08-20T00:00:00"/>
    <s v="Not Specified"/>
    <n v="7.0000000000000007E-2"/>
    <n v="7.69"/>
    <n v="139.258512"/>
    <n v="139.258512"/>
    <s v=" "/>
    <n v="125.99"/>
    <n v="10"/>
    <n v="995.95"/>
    <n v="3394"/>
    <x v="1352"/>
    <x v="1"/>
    <x v="1"/>
    <x v="2"/>
    <x v="8"/>
    <s v="Small Box"/>
    <x v="201"/>
    <n v="0.57999999999999996"/>
    <x v="1"/>
    <x v="4"/>
    <x v="695"/>
    <n v="98373"/>
  </r>
  <r>
    <n v="23723"/>
    <n v="86395"/>
    <x v="1283"/>
    <d v="2023-08-21T00:00:00"/>
    <s v="Not Specified"/>
    <n v="0.05"/>
    <n v="9.5399999999999991"/>
    <n v="87.972319999999996"/>
    <n v="87.972319999999996"/>
    <n v="-122.83499999999999"/>
    <n v="18.97"/>
    <n v="15"/>
    <n v="296.88"/>
    <n v="391"/>
    <x v="2585"/>
    <x v="1"/>
    <x v="2"/>
    <x v="0"/>
    <x v="3"/>
    <s v="Small Box"/>
    <x v="86"/>
    <n v="0.37"/>
    <x v="2"/>
    <x v="27"/>
    <x v="1159"/>
    <n v="48509"/>
  </r>
  <r>
    <n v="23724"/>
    <n v="86395"/>
    <x v="1283"/>
    <d v="2023-08-20T00:00:00"/>
    <s v="Not Specified"/>
    <n v="0.01"/>
    <n v="5.66"/>
    <n v="-38.109120000000004"/>
    <s v=" "/>
    <s v=" "/>
    <n v="5.28"/>
    <n v="20"/>
    <n v="114.76"/>
    <n v="391"/>
    <x v="1273"/>
    <x v="1"/>
    <x v="2"/>
    <x v="0"/>
    <x v="3"/>
    <s v="Small Box"/>
    <x v="13"/>
    <n v="0.4"/>
    <x v="2"/>
    <x v="27"/>
    <x v="1159"/>
    <n v="48509"/>
  </r>
  <r>
    <n v="26125"/>
    <n v="89024"/>
    <x v="1283"/>
    <d v="2023-08-19T00:00:00"/>
    <s v="Medium"/>
    <n v="0.09"/>
    <n v="0.49"/>
    <n v="-1.2168800000000002"/>
    <s v=" "/>
    <s v=" "/>
    <n v="7.31"/>
    <n v="2"/>
    <n v="14.37"/>
    <n v="2733"/>
    <x v="1069"/>
    <x v="1"/>
    <x v="3"/>
    <x v="0"/>
    <x v="12"/>
    <s v="Small Box"/>
    <x v="212"/>
    <n v="0.38"/>
    <x v="1"/>
    <x v="1"/>
    <x v="252"/>
    <n v="94568"/>
  </r>
  <r>
    <n v="26126"/>
    <n v="89024"/>
    <x v="1283"/>
    <d v="2023-08-21T00:00:00"/>
    <s v="Medium"/>
    <n v="0.03"/>
    <n v="1.77"/>
    <n v="91.825199999999995"/>
    <n v="91.825199999999995"/>
    <n v="-172.35"/>
    <n v="7.28"/>
    <n v="18"/>
    <n v="133.08000000000001"/>
    <n v="2733"/>
    <x v="1284"/>
    <x v="1"/>
    <x v="3"/>
    <x v="0"/>
    <x v="3"/>
    <s v="Wrap Bag"/>
    <x v="193"/>
    <n v="0.37"/>
    <x v="1"/>
    <x v="1"/>
    <x v="252"/>
    <n v="94568"/>
  </r>
  <r>
    <n v="18600"/>
    <n v="86786"/>
    <x v="1284"/>
    <d v="2023-08-21T00:00:00"/>
    <s v="Critical"/>
    <n v="0.08"/>
    <n v="6.22"/>
    <n v="449.41216000000003"/>
    <n v="449.41216000000003"/>
    <s v=" "/>
    <n v="42.76"/>
    <n v="21"/>
    <n v="845.76"/>
    <n v="1115"/>
    <x v="1119"/>
    <x v="1"/>
    <x v="1"/>
    <x v="0"/>
    <x v="0"/>
    <s v="Small Box"/>
    <x v="1066"/>
    <m/>
    <x v="1"/>
    <x v="41"/>
    <x v="468"/>
    <n v="85374"/>
  </r>
  <r>
    <n v="18601"/>
    <n v="86786"/>
    <x v="1284"/>
    <d v="2023-08-23T00:00:00"/>
    <s v="Critical"/>
    <n v="0.04"/>
    <n v="5.76"/>
    <n v="-2.8959200000000003"/>
    <s v=" "/>
    <n v="-44.517900000000004"/>
    <n v="9.7799999999999994"/>
    <n v="6"/>
    <n v="61.47"/>
    <n v="1116"/>
    <x v="875"/>
    <x v="1"/>
    <x v="1"/>
    <x v="0"/>
    <x v="14"/>
    <s v="Small Box"/>
    <x v="280"/>
    <n v="0.35"/>
    <x v="1"/>
    <x v="41"/>
    <x v="1359"/>
    <n v="85281"/>
  </r>
  <r>
    <n v="18602"/>
    <n v="86786"/>
    <x v="1284"/>
    <d v="2023-08-21T00:00:00"/>
    <s v="Critical"/>
    <n v="0"/>
    <n v="7.29"/>
    <n v="-7.3436800000000009"/>
    <s v=" "/>
    <s v=" "/>
    <n v="9.48"/>
    <n v="2"/>
    <n v="23.93"/>
    <n v="1116"/>
    <x v="641"/>
    <x v="1"/>
    <x v="1"/>
    <x v="1"/>
    <x v="7"/>
    <s v="Small Pack"/>
    <x v="84"/>
    <n v="0.45"/>
    <x v="1"/>
    <x v="41"/>
    <x v="1359"/>
    <n v="85281"/>
  </r>
  <r>
    <n v="18603"/>
    <n v="86786"/>
    <x v="1284"/>
    <d v="2023-08-22T00:00:00"/>
    <s v="Critical"/>
    <n v="0.05"/>
    <n v="8.99"/>
    <n v="1236.3625439999998"/>
    <n v="1236.3625439999998"/>
    <n v="-17.28342"/>
    <n v="110.99"/>
    <n v="20"/>
    <n v="1850.18"/>
    <n v="1116"/>
    <x v="1119"/>
    <x v="1"/>
    <x v="1"/>
    <x v="2"/>
    <x v="8"/>
    <s v="Small Box"/>
    <x v="670"/>
    <n v="0.56999999999999995"/>
    <x v="1"/>
    <x v="41"/>
    <x v="1359"/>
    <n v="85281"/>
  </r>
  <r>
    <n v="19644"/>
    <n v="88920"/>
    <x v="1284"/>
    <d v="2023-08-21T00:00:00"/>
    <s v="Medium"/>
    <n v="0"/>
    <n v="6.27"/>
    <n v="-15.310640000000003"/>
    <s v=" "/>
    <s v=" "/>
    <n v="12.44"/>
    <n v="10"/>
    <n v="127.7"/>
    <n v="2994"/>
    <x v="2586"/>
    <x v="1"/>
    <x v="3"/>
    <x v="0"/>
    <x v="0"/>
    <s v="Medium Box"/>
    <x v="845"/>
    <n v="0.56999999999999995"/>
    <x v="2"/>
    <x v="27"/>
    <x v="370"/>
    <n v="48858"/>
  </r>
  <r>
    <n v="20466"/>
    <n v="90466"/>
    <x v="1284"/>
    <d v="2023-08-22T00:00:00"/>
    <s v="High"/>
    <n v="0.03"/>
    <n v="19.510000000000002"/>
    <n v="-2.8492800000000003"/>
    <s v=" "/>
    <n v="-22.344000000000001"/>
    <n v="30.98"/>
    <n v="15"/>
    <n v="487.56"/>
    <n v="3317"/>
    <x v="2173"/>
    <x v="1"/>
    <x v="3"/>
    <x v="0"/>
    <x v="14"/>
    <s v="Small Box"/>
    <x v="465"/>
    <n v="0.36"/>
    <x v="0"/>
    <x v="37"/>
    <x v="871"/>
    <n v="5439"/>
  </r>
  <r>
    <n v="20467"/>
    <n v="90466"/>
    <x v="1284"/>
    <d v="2023-08-22T00:00:00"/>
    <s v="High"/>
    <n v="0.01"/>
    <n v="60"/>
    <n v="-211.79223999999999"/>
    <s v=" "/>
    <s v=" "/>
    <n v="68.81"/>
    <n v="11"/>
    <n v="780.77"/>
    <n v="3313"/>
    <x v="2587"/>
    <x v="2"/>
    <x v="3"/>
    <x v="0"/>
    <x v="13"/>
    <s v="Jumbo Drum"/>
    <x v="310"/>
    <n v="0.41"/>
    <x v="0"/>
    <x v="30"/>
    <x v="56"/>
    <n v="7631"/>
  </r>
  <r>
    <n v="20468"/>
    <n v="90466"/>
    <x v="1284"/>
    <d v="2023-08-22T00:00:00"/>
    <s v="High"/>
    <n v="0"/>
    <n v="1.2"/>
    <n v="29.565760000000001"/>
    <n v="29.565760000000001"/>
    <s v=" "/>
    <n v="5.84"/>
    <n v="9"/>
    <n v="55.82"/>
    <n v="3315"/>
    <x v="2588"/>
    <x v="1"/>
    <x v="3"/>
    <x v="0"/>
    <x v="4"/>
    <s v="Wrap Bag"/>
    <x v="607"/>
    <n v="0.55000000000000004"/>
    <x v="0"/>
    <x v="30"/>
    <x v="1117"/>
    <n v="8873"/>
  </r>
  <r>
    <n v="23064"/>
    <n v="90435"/>
    <x v="1284"/>
    <d v="2023-08-21T00:00:00"/>
    <s v="High"/>
    <n v="0.09"/>
    <n v="53.48"/>
    <n v="-115.01424"/>
    <s v=" "/>
    <n v="-132.75680000000003"/>
    <n v="140.97999999999999"/>
    <n v="2"/>
    <n v="297.37"/>
    <n v="194"/>
    <x v="1924"/>
    <x v="2"/>
    <x v="2"/>
    <x v="1"/>
    <x v="10"/>
    <s v="Jumbo Box"/>
    <x v="748"/>
    <n v="0.65"/>
    <x v="1"/>
    <x v="7"/>
    <x v="48"/>
    <n v="84043"/>
  </r>
  <r>
    <n v="23093"/>
    <n v="90159"/>
    <x v="1284"/>
    <d v="2023-08-22T00:00:00"/>
    <s v="Medium"/>
    <n v="0.04"/>
    <n v="4.9800000000000004"/>
    <n v="157.93884"/>
    <n v="157.93884"/>
    <s v=" "/>
    <n v="12.95"/>
    <n v="23"/>
    <n v="305.58"/>
    <n v="3389"/>
    <x v="1473"/>
    <x v="1"/>
    <x v="2"/>
    <x v="0"/>
    <x v="1"/>
    <s v="Small Box"/>
    <x v="877"/>
    <n v="0.4"/>
    <x v="0"/>
    <x v="17"/>
    <x v="1403"/>
    <n v="6820"/>
  </r>
  <r>
    <n v="26293"/>
    <n v="88500"/>
    <x v="1284"/>
    <d v="2023-08-20T00:00:00"/>
    <s v="High"/>
    <n v="0.1"/>
    <n v="5"/>
    <n v="12.119440000000001"/>
    <n v="12.119440000000001"/>
    <n v="-78.02"/>
    <n v="14.34"/>
    <n v="15"/>
    <n v="198.59"/>
    <n v="1548"/>
    <x v="1190"/>
    <x v="0"/>
    <x v="2"/>
    <x v="1"/>
    <x v="7"/>
    <s v="Small Pack"/>
    <x v="148"/>
    <n v="0.49"/>
    <x v="2"/>
    <x v="39"/>
    <x v="416"/>
    <n v="47374"/>
  </r>
  <r>
    <n v="4332"/>
    <n v="30883"/>
    <x v="1285"/>
    <d v="2023-08-22T00:00:00"/>
    <s v="Medium"/>
    <n v="0.1"/>
    <n v="1.6"/>
    <n v="59.84"/>
    <n v="59.84"/>
    <n v="-7.04"/>
    <n v="6.98"/>
    <n v="60"/>
    <n v="402.74"/>
    <n v="94"/>
    <x v="1245"/>
    <x v="1"/>
    <x v="0"/>
    <x v="0"/>
    <x v="3"/>
    <s v="Wrap Bag"/>
    <x v="165"/>
    <n v="0.38"/>
    <x v="2"/>
    <x v="14"/>
    <x v="69"/>
    <n v="60601"/>
  </r>
  <r>
    <n v="18699"/>
    <n v="88725"/>
    <x v="1285"/>
    <d v="2023-08-21T00:00:00"/>
    <s v="Critical"/>
    <n v="7.0000000000000007E-2"/>
    <n v="1.99"/>
    <n v="298.34909999999996"/>
    <n v="298.34909999999996"/>
    <n v="-7.4"/>
    <n v="35.409999999999997"/>
    <n v="13"/>
    <n v="432.39"/>
    <n v="2324"/>
    <x v="153"/>
    <x v="1"/>
    <x v="3"/>
    <x v="2"/>
    <x v="5"/>
    <s v="Small Pack"/>
    <x v="449"/>
    <n v="0.43"/>
    <x v="0"/>
    <x v="29"/>
    <x v="1404"/>
    <n v="1440"/>
  </r>
  <r>
    <n v="18700"/>
    <n v="88725"/>
    <x v="1285"/>
    <d v="2023-08-23T00:00:00"/>
    <s v="Critical"/>
    <n v="0.06"/>
    <n v="5.99"/>
    <n v="-52.791816000000011"/>
    <s v=" "/>
    <s v=" "/>
    <n v="125.99"/>
    <n v="5"/>
    <n v="544.94000000000005"/>
    <n v="2325"/>
    <x v="153"/>
    <x v="0"/>
    <x v="3"/>
    <x v="2"/>
    <x v="8"/>
    <s v="Small Box"/>
    <x v="1034"/>
    <n v="0.56000000000000005"/>
    <x v="0"/>
    <x v="29"/>
    <x v="1405"/>
    <n v="2420"/>
  </r>
  <r>
    <n v="18701"/>
    <n v="88725"/>
    <x v="1285"/>
    <d v="2023-08-23T00:00:00"/>
    <s v="Critical"/>
    <n v="0.05"/>
    <n v="5.59"/>
    <n v="-27.505516"/>
    <s v=" "/>
    <s v=" "/>
    <n v="5.8"/>
    <n v="11"/>
    <n v="63.54"/>
    <n v="2327"/>
    <x v="153"/>
    <x v="1"/>
    <x v="3"/>
    <x v="0"/>
    <x v="1"/>
    <s v="Small Box"/>
    <x v="931"/>
    <n v="0.4"/>
    <x v="0"/>
    <x v="30"/>
    <x v="954"/>
    <n v="7054"/>
  </r>
  <r>
    <n v="21547"/>
    <n v="86859"/>
    <x v="1285"/>
    <d v="2023-08-23T00:00:00"/>
    <s v="Critical"/>
    <n v="0.05"/>
    <n v="5.53"/>
    <n v="36.058879999999995"/>
    <n v="36.058879999999995"/>
    <s v=" "/>
    <n v="22.01"/>
    <n v="10"/>
    <n v="220.37"/>
    <n v="1867"/>
    <x v="1102"/>
    <x v="1"/>
    <x v="2"/>
    <x v="0"/>
    <x v="4"/>
    <s v="Small Pack"/>
    <x v="443"/>
    <n v="0.59"/>
    <x v="0"/>
    <x v="37"/>
    <x v="380"/>
    <n v="5701"/>
  </r>
  <r>
    <n v="22380"/>
    <n v="87821"/>
    <x v="1285"/>
    <d v="2023-08-21T00:00:00"/>
    <s v="Low"/>
    <n v="0"/>
    <n v="0.7"/>
    <n v="-0.37736000000000003"/>
    <s v=" "/>
    <n v="-0.64400000000000002"/>
    <n v="1.1399999999999999"/>
    <n v="4"/>
    <n v="5.23"/>
    <n v="693"/>
    <x v="439"/>
    <x v="1"/>
    <x v="3"/>
    <x v="0"/>
    <x v="15"/>
    <s v="Wrap Bag"/>
    <x v="155"/>
    <n v="0.38"/>
    <x v="1"/>
    <x v="31"/>
    <x v="301"/>
    <n v="80229"/>
  </r>
  <r>
    <n v="22801"/>
    <n v="89036"/>
    <x v="1285"/>
    <d v="2023-08-22T00:00:00"/>
    <s v="Critical"/>
    <n v="0.06"/>
    <n v="0.99"/>
    <n v="48.624299999999998"/>
    <n v="48.624299999999998"/>
    <s v=" "/>
    <n v="4.13"/>
    <n v="17"/>
    <n v="70.47"/>
    <n v="3188"/>
    <x v="28"/>
    <x v="1"/>
    <x v="3"/>
    <x v="0"/>
    <x v="12"/>
    <s v="Small Box"/>
    <x v="48"/>
    <n v="0.39"/>
    <x v="0"/>
    <x v="2"/>
    <x v="1027"/>
    <n v="10573"/>
  </r>
  <r>
    <n v="24114"/>
    <n v="89978"/>
    <x v="1285"/>
    <d v="2023-08-23T00:00:00"/>
    <s v="Critical"/>
    <n v="0.01"/>
    <n v="35"/>
    <n v="-477.94128000000001"/>
    <s v=" "/>
    <s v=" "/>
    <n v="48.91"/>
    <n v="22"/>
    <n v="1136.43"/>
    <n v="2225"/>
    <x v="1443"/>
    <x v="1"/>
    <x v="3"/>
    <x v="0"/>
    <x v="0"/>
    <s v="Large Box"/>
    <x v="777"/>
    <n v="0.83"/>
    <x v="1"/>
    <x v="36"/>
    <x v="660"/>
    <n v="88240"/>
  </r>
  <r>
    <n v="24175"/>
    <n v="89340"/>
    <x v="1285"/>
    <d v="2023-08-24T00:00:00"/>
    <s v="High"/>
    <n v="0.09"/>
    <n v="21.21"/>
    <n v="1338.0825"/>
    <n v="1338.0825"/>
    <s v=" "/>
    <n v="209.84"/>
    <n v="10"/>
    <n v="1939.25"/>
    <n v="2038"/>
    <x v="1363"/>
    <x v="1"/>
    <x v="2"/>
    <x v="1"/>
    <x v="7"/>
    <s v="Large Box"/>
    <x v="24"/>
    <n v="0.59"/>
    <x v="0"/>
    <x v="2"/>
    <x v="283"/>
    <n v="10550"/>
  </r>
  <r>
    <n v="24405"/>
    <n v="86203"/>
    <x v="1285"/>
    <d v="2023-08-28T00:00:00"/>
    <s v="Low"/>
    <n v="0.08"/>
    <n v="45.51"/>
    <n v="-466.17104000000006"/>
    <s v=" "/>
    <s v=" "/>
    <n v="31.76"/>
    <n v="16"/>
    <n v="491"/>
    <n v="3039"/>
    <x v="711"/>
    <x v="2"/>
    <x v="2"/>
    <x v="1"/>
    <x v="9"/>
    <s v="Jumbo Box"/>
    <x v="121"/>
    <n v="0.65"/>
    <x v="1"/>
    <x v="5"/>
    <x v="491"/>
    <n v="97330"/>
  </r>
  <r>
    <n v="18483"/>
    <n v="88171"/>
    <x v="1286"/>
    <d v="2023-08-22T00:00:00"/>
    <s v="Not Specified"/>
    <n v="0.06"/>
    <n v="6.72"/>
    <n v="-88.200480000000013"/>
    <s v=" "/>
    <n v="-99.66879999999999"/>
    <n v="4.28"/>
    <n v="25"/>
    <n v="109.04"/>
    <n v="2289"/>
    <x v="1735"/>
    <x v="1"/>
    <x v="2"/>
    <x v="0"/>
    <x v="3"/>
    <s v="Small Box"/>
    <x v="985"/>
    <n v="0.4"/>
    <x v="2"/>
    <x v="3"/>
    <x v="149"/>
    <n v="55337"/>
  </r>
  <r>
    <n v="18484"/>
    <n v="88171"/>
    <x v="1286"/>
    <d v="2023-08-23T00:00:00"/>
    <s v="Not Specified"/>
    <n v="7.0000000000000007E-2"/>
    <n v="2.27"/>
    <n v="-2.3744000000000001"/>
    <s v=" "/>
    <n v="-346.15"/>
    <n v="5.85"/>
    <n v="12"/>
    <n v="69.739999999999995"/>
    <n v="2289"/>
    <x v="1735"/>
    <x v="1"/>
    <x v="2"/>
    <x v="0"/>
    <x v="4"/>
    <s v="Wrap Bag"/>
    <x v="537"/>
    <n v="0.56000000000000005"/>
    <x v="2"/>
    <x v="3"/>
    <x v="149"/>
    <n v="55337"/>
  </r>
  <r>
    <n v="21364"/>
    <n v="91233"/>
    <x v="1286"/>
    <d v="2023-08-24T00:00:00"/>
    <s v="High"/>
    <n v="7.0000000000000007E-2"/>
    <n v="5.26"/>
    <n v="-40.412288000000004"/>
    <s v=" "/>
    <n v="-1115.99"/>
    <n v="3.98"/>
    <n v="15"/>
    <n v="64.13"/>
    <n v="1288"/>
    <x v="2115"/>
    <x v="0"/>
    <x v="2"/>
    <x v="0"/>
    <x v="1"/>
    <s v="Small Box"/>
    <x v="342"/>
    <n v="0.38"/>
    <x v="0"/>
    <x v="29"/>
    <x v="735"/>
    <n v="1749"/>
  </r>
  <r>
    <n v="21365"/>
    <n v="91233"/>
    <x v="1286"/>
    <d v="2023-08-23T00:00:00"/>
    <s v="High"/>
    <n v="7.0000000000000007E-2"/>
    <n v="7.5"/>
    <n v="-33.644400000000005"/>
    <s v=" "/>
    <s v=" "/>
    <n v="5.98"/>
    <n v="10"/>
    <n v="63.45"/>
    <n v="1286"/>
    <x v="2115"/>
    <x v="1"/>
    <x v="2"/>
    <x v="0"/>
    <x v="3"/>
    <s v="Small Box"/>
    <x v="695"/>
    <n v="0.4"/>
    <x v="2"/>
    <x v="39"/>
    <x v="429"/>
    <n v="47274"/>
  </r>
  <r>
    <n v="21366"/>
    <n v="91233"/>
    <x v="1286"/>
    <d v="2023-08-23T00:00:00"/>
    <s v="High"/>
    <n v="0.03"/>
    <n v="5.92"/>
    <n v="911.03459999999984"/>
    <n v="911.03459999999984"/>
    <n v="-117.2655"/>
    <n v="65.989999999999995"/>
    <n v="23"/>
    <n v="1320.34"/>
    <n v="1286"/>
    <x v="2115"/>
    <x v="0"/>
    <x v="2"/>
    <x v="2"/>
    <x v="8"/>
    <s v="Small Box"/>
    <x v="627"/>
    <n v="0.55000000000000004"/>
    <x v="2"/>
    <x v="39"/>
    <x v="429"/>
    <n v="47274"/>
  </r>
  <r>
    <n v="23897"/>
    <n v="90098"/>
    <x v="1286"/>
    <d v="2023-08-23T00:00:00"/>
    <s v="Critical"/>
    <n v="0.02"/>
    <n v="4"/>
    <n v="201.04740000000001"/>
    <n v="201.04740000000001"/>
    <n v="-141.76"/>
    <n v="73.98"/>
    <n v="22"/>
    <n v="1676.8"/>
    <n v="2574"/>
    <x v="1994"/>
    <x v="1"/>
    <x v="1"/>
    <x v="2"/>
    <x v="5"/>
    <s v="Small Box"/>
    <x v="139"/>
    <n v="0.77"/>
    <x v="3"/>
    <x v="9"/>
    <x v="106"/>
    <n v="36608"/>
  </r>
  <r>
    <n v="24064"/>
    <n v="89037"/>
    <x v="1286"/>
    <d v="2023-08-23T00:00:00"/>
    <s v="High"/>
    <n v="0.09"/>
    <n v="1.25"/>
    <n v="394.15559999999999"/>
    <n v="394.15559999999999"/>
    <n v="-1280.5999999999999"/>
    <n v="35.99"/>
    <n v="19"/>
    <n v="571.24"/>
    <n v="3188"/>
    <x v="28"/>
    <x v="1"/>
    <x v="3"/>
    <x v="2"/>
    <x v="8"/>
    <s v="Small Pack"/>
    <x v="1026"/>
    <n v="0.56999999999999995"/>
    <x v="0"/>
    <x v="2"/>
    <x v="1027"/>
    <n v="10573"/>
  </r>
  <r>
    <n v="24235"/>
    <n v="90279"/>
    <x v="1286"/>
    <d v="2023-08-23T00:00:00"/>
    <s v="Not Specified"/>
    <n v="0.09"/>
    <n v="5.31"/>
    <n v="-35.390431999999997"/>
    <s v=" "/>
    <n v="-31.63"/>
    <n v="65.989999999999995"/>
    <n v="6"/>
    <n v="326.89"/>
    <n v="831"/>
    <x v="363"/>
    <x v="1"/>
    <x v="2"/>
    <x v="2"/>
    <x v="8"/>
    <s v="Small Box"/>
    <x v="710"/>
    <n v="0.56999999999999995"/>
    <x v="0"/>
    <x v="0"/>
    <x v="696"/>
    <n v="21222"/>
  </r>
  <r>
    <n v="24333"/>
    <n v="86204"/>
    <x v="1286"/>
    <d v="2023-08-24T00:00:00"/>
    <s v="Medium"/>
    <n v="0.03"/>
    <n v="7.49"/>
    <n v="-65.698800000000006"/>
    <s v=" "/>
    <s v=" "/>
    <n v="6.48"/>
    <n v="22"/>
    <n v="144.88"/>
    <n v="3039"/>
    <x v="711"/>
    <x v="1"/>
    <x v="2"/>
    <x v="0"/>
    <x v="3"/>
    <s v="Small Box"/>
    <x v="378"/>
    <n v="0.37"/>
    <x v="1"/>
    <x v="5"/>
    <x v="491"/>
    <n v="97330"/>
  </r>
  <r>
    <n v="24921"/>
    <n v="91015"/>
    <x v="1286"/>
    <d v="2023-08-24T00:00:00"/>
    <s v="High"/>
    <n v="0.01"/>
    <n v="11.15"/>
    <n v="-140.61112"/>
    <s v=" "/>
    <n v="-12.907599999999999"/>
    <n v="7.28"/>
    <n v="25"/>
    <n v="187.56"/>
    <n v="1994"/>
    <x v="2496"/>
    <x v="1"/>
    <x v="3"/>
    <x v="0"/>
    <x v="3"/>
    <s v="Small Box"/>
    <x v="182"/>
    <n v="0.37"/>
    <x v="0"/>
    <x v="19"/>
    <x v="725"/>
    <n v="43302"/>
  </r>
  <r>
    <n v="18179"/>
    <n v="86823"/>
    <x v="1287"/>
    <d v="2023-08-27T00:00:00"/>
    <s v="Low"/>
    <n v="0.09"/>
    <n v="14.3"/>
    <n v="12.852"/>
    <n v="12.852"/>
    <n v="-47.023499999999999"/>
    <n v="55.48"/>
    <n v="4"/>
    <n v="214.16"/>
    <n v="1525"/>
    <x v="1233"/>
    <x v="1"/>
    <x v="0"/>
    <x v="0"/>
    <x v="3"/>
    <s v="Small Box"/>
    <x v="159"/>
    <n v="0.37"/>
    <x v="3"/>
    <x v="9"/>
    <x v="908"/>
    <n v="35020"/>
  </r>
  <r>
    <n v="19097"/>
    <n v="89154"/>
    <x v="1287"/>
    <d v="2023-08-24T00:00:00"/>
    <s v="Medium"/>
    <n v="0.01"/>
    <n v="19.510000000000002"/>
    <n v="5.0747200000000001"/>
    <n v="5.0747200000000001"/>
    <s v=" "/>
    <n v="30.98"/>
    <n v="19"/>
    <n v="616.05999999999995"/>
    <n v="2685"/>
    <x v="9"/>
    <x v="1"/>
    <x v="3"/>
    <x v="0"/>
    <x v="14"/>
    <s v="Small Box"/>
    <x v="465"/>
    <n v="0.36"/>
    <x v="0"/>
    <x v="2"/>
    <x v="328"/>
    <n v="11803"/>
  </r>
  <r>
    <n v="20284"/>
    <n v="90848"/>
    <x v="1287"/>
    <d v="2023-08-24T00:00:00"/>
    <s v="Medium"/>
    <n v="0.05"/>
    <n v="1.01"/>
    <n v="14.71984"/>
    <n v="14.71984"/>
    <n v="-84.93"/>
    <n v="2.88"/>
    <n v="23"/>
    <n v="67.209999999999994"/>
    <n v="941"/>
    <x v="697"/>
    <x v="1"/>
    <x v="0"/>
    <x v="0"/>
    <x v="4"/>
    <s v="Wrap Bag"/>
    <x v="191"/>
    <n v="0.55000000000000004"/>
    <x v="0"/>
    <x v="29"/>
    <x v="1353"/>
    <n v="2127"/>
  </r>
  <r>
    <n v="23157"/>
    <n v="90606"/>
    <x v="1287"/>
    <d v="2023-08-25T00:00:00"/>
    <s v="Critical"/>
    <n v="0.05"/>
    <n v="8.99"/>
    <n v="-59.317999999999998"/>
    <s v=" "/>
    <s v=" "/>
    <n v="65.989999999999995"/>
    <n v="21"/>
    <n v="1122.8499999999999"/>
    <n v="1627"/>
    <x v="819"/>
    <x v="1"/>
    <x v="2"/>
    <x v="2"/>
    <x v="8"/>
    <s v="Small Box"/>
    <x v="479"/>
    <n v="0.55000000000000004"/>
    <x v="3"/>
    <x v="28"/>
    <x v="828"/>
    <n v="37743"/>
  </r>
  <r>
    <n v="24098"/>
    <n v="87755"/>
    <x v="1287"/>
    <d v="2023-08-24T00:00:00"/>
    <s v="Medium"/>
    <n v="0"/>
    <n v="1.99"/>
    <n v="77.885999999999996"/>
    <n v="77.885999999999996"/>
    <s v=" "/>
    <n v="35.409999999999997"/>
    <n v="8"/>
    <n v="293.94"/>
    <n v="1712"/>
    <x v="961"/>
    <x v="0"/>
    <x v="2"/>
    <x v="2"/>
    <x v="5"/>
    <s v="Small Pack"/>
    <x v="449"/>
    <n v="0.43"/>
    <x v="3"/>
    <x v="20"/>
    <x v="759"/>
    <n v="30907"/>
  </r>
  <r>
    <n v="2685"/>
    <n v="19429"/>
    <x v="1288"/>
    <d v="2023-08-24T00:00:00"/>
    <s v="Not Specified"/>
    <n v="0.05"/>
    <n v="51.94"/>
    <n v="-84.93"/>
    <s v=" "/>
    <n v="-3.88"/>
    <n v="124.49"/>
    <n v="4"/>
    <n v="480.48"/>
    <n v="962"/>
    <x v="2417"/>
    <x v="2"/>
    <x v="0"/>
    <x v="1"/>
    <x v="9"/>
    <s v="Jumbo Box"/>
    <x v="699"/>
    <n v="0.63"/>
    <x v="2"/>
    <x v="14"/>
    <x v="69"/>
    <n v="60610"/>
  </r>
  <r>
    <n v="22053"/>
    <n v="87228"/>
    <x v="1288"/>
    <d v="2023-08-26T00:00:00"/>
    <s v="Medium"/>
    <n v="7.0000000000000007E-2"/>
    <n v="19.989999999999998"/>
    <n v="238.35424"/>
    <n v="238.35424"/>
    <n v="-227.51"/>
    <n v="60.98"/>
    <n v="7"/>
    <n v="438.74"/>
    <n v="1127"/>
    <x v="905"/>
    <x v="1"/>
    <x v="1"/>
    <x v="0"/>
    <x v="14"/>
    <s v="Small Box"/>
    <x v="1124"/>
    <n v="0.38"/>
    <x v="2"/>
    <x v="10"/>
    <x v="668"/>
    <n v="78852"/>
  </r>
  <r>
    <n v="22642"/>
    <n v="86244"/>
    <x v="1288"/>
    <d v="2023-08-26T00:00:00"/>
    <s v="High"/>
    <n v="0.08"/>
    <n v="15.68"/>
    <n v="-57.083120000000008"/>
    <s v=" "/>
    <s v=" "/>
    <n v="23.99"/>
    <n v="12"/>
    <n v="275.33999999999997"/>
    <n v="3273"/>
    <x v="926"/>
    <x v="2"/>
    <x v="0"/>
    <x v="1"/>
    <x v="7"/>
    <s v="Jumbo Drum"/>
    <x v="472"/>
    <n v="0.62"/>
    <x v="0"/>
    <x v="2"/>
    <x v="1212"/>
    <n v="11703"/>
  </r>
  <r>
    <n v="22643"/>
    <n v="86244"/>
    <x v="1288"/>
    <d v="2023-08-25T00:00:00"/>
    <s v="High"/>
    <n v="0.02"/>
    <n v="6.65"/>
    <n v="-22.764560000000003"/>
    <s v=" "/>
    <s v=" "/>
    <n v="6.48"/>
    <n v="9"/>
    <n v="60.48"/>
    <n v="3273"/>
    <x v="926"/>
    <x v="1"/>
    <x v="0"/>
    <x v="0"/>
    <x v="3"/>
    <s v="Small Box"/>
    <x v="1015"/>
    <n v="0.36"/>
    <x v="0"/>
    <x v="2"/>
    <x v="1212"/>
    <n v="11703"/>
  </r>
  <r>
    <n v="24036"/>
    <n v="90879"/>
    <x v="1288"/>
    <d v="2023-08-25T00:00:00"/>
    <s v="Critical"/>
    <n v="0.04"/>
    <n v="5.14"/>
    <n v="50.730651999999992"/>
    <n v="50.730651999999992"/>
    <n v="-326.18740000000003"/>
    <n v="10.98"/>
    <n v="16"/>
    <n v="176.37"/>
    <n v="2596"/>
    <x v="2149"/>
    <x v="1"/>
    <x v="2"/>
    <x v="0"/>
    <x v="1"/>
    <s v="Small Box"/>
    <x v="983"/>
    <n v="0.36"/>
    <x v="2"/>
    <x v="39"/>
    <x v="276"/>
    <n v="46321"/>
  </r>
  <r>
    <n v="24970"/>
    <n v="85906"/>
    <x v="1288"/>
    <d v="2023-08-26T00:00:00"/>
    <s v="High"/>
    <n v="0.05"/>
    <n v="85.63"/>
    <n v="654.2586"/>
    <n v="654.2586"/>
    <s v=" "/>
    <n v="376.13"/>
    <n v="2"/>
    <n v="807.49"/>
    <n v="1919"/>
    <x v="1997"/>
    <x v="2"/>
    <x v="0"/>
    <x v="1"/>
    <x v="9"/>
    <s v="Jumbo Box"/>
    <x v="895"/>
    <n v="0.74"/>
    <x v="3"/>
    <x v="34"/>
    <x v="670"/>
    <n v="71603"/>
  </r>
  <r>
    <n v="25273"/>
    <n v="86380"/>
    <x v="1288"/>
    <d v="2023-08-26T00:00:00"/>
    <s v="Not Specified"/>
    <n v="0.03"/>
    <n v="19.989999999999998"/>
    <n v="476.90039999999993"/>
    <n v="476.90039999999993"/>
    <n v="-32.816000000000003"/>
    <n v="51.94"/>
    <n v="13"/>
    <n v="691.16"/>
    <n v="2399"/>
    <x v="469"/>
    <x v="1"/>
    <x v="2"/>
    <x v="1"/>
    <x v="7"/>
    <s v="Small Box"/>
    <x v="1250"/>
    <n v="0.44"/>
    <x v="2"/>
    <x v="11"/>
    <x v="1026"/>
    <n v="52241"/>
  </r>
  <r>
    <n v="25483"/>
    <n v="88676"/>
    <x v="1288"/>
    <d v="2023-08-25T00:00:00"/>
    <s v="Medium"/>
    <n v="0.01"/>
    <n v="5.79"/>
    <n v="132.91983999999999"/>
    <n v="132.91983999999999"/>
    <s v=" "/>
    <n v="48.04"/>
    <n v="4"/>
    <n v="197.35"/>
    <n v="773"/>
    <x v="1669"/>
    <x v="1"/>
    <x v="3"/>
    <x v="0"/>
    <x v="3"/>
    <s v="Small Box"/>
    <x v="556"/>
    <n v="0.37"/>
    <x v="0"/>
    <x v="23"/>
    <x v="569"/>
    <n v="16602"/>
  </r>
  <r>
    <n v="4132"/>
    <n v="29350"/>
    <x v="1289"/>
    <d v="2023-08-28T00:00:00"/>
    <s v="High"/>
    <n v="0.1"/>
    <n v="4.53"/>
    <n v="-47.88"/>
    <s v=" "/>
    <n v="-15.92"/>
    <n v="15.14"/>
    <n v="20"/>
    <n v="300.66000000000003"/>
    <n v="1193"/>
    <x v="2589"/>
    <x v="1"/>
    <x v="1"/>
    <x v="0"/>
    <x v="0"/>
    <s v="Small Box"/>
    <x v="722"/>
    <n v="0.81"/>
    <x v="0"/>
    <x v="24"/>
    <x v="43"/>
    <n v="20016"/>
  </r>
  <r>
    <n v="356"/>
    <n v="2497"/>
    <x v="1290"/>
    <d v="2023-08-28T00:00:00"/>
    <s v="Critical"/>
    <n v="0.06"/>
    <n v="5.26"/>
    <n v="636.03"/>
    <n v="636.03"/>
    <n v="-27.738800000000001"/>
    <n v="205.99"/>
    <n v="42"/>
    <n v="7258.24"/>
    <n v="2303"/>
    <x v="2590"/>
    <x v="1"/>
    <x v="2"/>
    <x v="2"/>
    <x v="8"/>
    <s v="Small Box"/>
    <x v="749"/>
    <n v="0.56000000000000005"/>
    <x v="0"/>
    <x v="2"/>
    <x v="2"/>
    <n v="10011"/>
  </r>
  <r>
    <n v="18356"/>
    <n v="87699"/>
    <x v="1290"/>
    <d v="2023-08-28T00:00:00"/>
    <s v="Critical"/>
    <n v="0.06"/>
    <n v="5.26"/>
    <n v="-2469.2467800000004"/>
    <s v=" "/>
    <s v=" "/>
    <n v="205.99"/>
    <n v="11"/>
    <n v="1900.97"/>
    <n v="2300"/>
    <x v="1992"/>
    <x v="1"/>
    <x v="2"/>
    <x v="2"/>
    <x v="8"/>
    <s v="Small Box"/>
    <x v="749"/>
    <n v="0.56000000000000005"/>
    <x v="3"/>
    <x v="12"/>
    <x v="580"/>
    <n v="32137"/>
  </r>
  <r>
    <n v="20899"/>
    <n v="87421"/>
    <x v="1290"/>
    <d v="2023-08-28T00:00:00"/>
    <s v="High"/>
    <n v="0.05"/>
    <n v="5"/>
    <n v="-218.97609999999997"/>
    <s v=" "/>
    <n v="-7.04"/>
    <n v="55.99"/>
    <n v="23"/>
    <n v="1062.8399999999999"/>
    <n v="64"/>
    <x v="2591"/>
    <x v="1"/>
    <x v="2"/>
    <x v="2"/>
    <x v="8"/>
    <s v="Small Pack"/>
    <x v="365"/>
    <n v="0.8"/>
    <x v="3"/>
    <x v="16"/>
    <x v="223"/>
    <n v="24153"/>
  </r>
  <r>
    <n v="22409"/>
    <n v="91136"/>
    <x v="1290"/>
    <d v="2023-08-28T00:00:00"/>
    <s v="High"/>
    <n v="0.08"/>
    <n v="35"/>
    <n v="-154.89568000000003"/>
    <s v=" "/>
    <s v=" "/>
    <n v="110.98"/>
    <n v="5"/>
    <n v="550.37"/>
    <n v="357"/>
    <x v="196"/>
    <x v="1"/>
    <x v="2"/>
    <x v="0"/>
    <x v="0"/>
    <s v="Large Box"/>
    <x v="1239"/>
    <n v="0.82"/>
    <x v="1"/>
    <x v="41"/>
    <x v="823"/>
    <n v="86401"/>
  </r>
  <r>
    <n v="25428"/>
    <n v="88564"/>
    <x v="1290"/>
    <d v="2023-09-02T00:00:00"/>
    <s v="Low"/>
    <n v="0.03"/>
    <n v="1.49"/>
    <n v="72.608699999999999"/>
    <n v="72.608699999999999"/>
    <s v=" "/>
    <n v="4.49"/>
    <n v="22"/>
    <n v="105.23"/>
    <n v="2073"/>
    <x v="2124"/>
    <x v="0"/>
    <x v="1"/>
    <x v="0"/>
    <x v="1"/>
    <s v="Small Box"/>
    <x v="1188"/>
    <n v="0.39"/>
    <x v="2"/>
    <x v="27"/>
    <x v="412"/>
    <n v="48135"/>
  </r>
  <r>
    <n v="18225"/>
    <n v="87075"/>
    <x v="1291"/>
    <d v="2023-08-28T00:00:00"/>
    <s v="Medium"/>
    <n v="0.08"/>
    <n v="1.99"/>
    <n v="-789.404"/>
    <s v=" "/>
    <s v=" "/>
    <n v="10.01"/>
    <n v="16"/>
    <n v="151.32"/>
    <n v="2146"/>
    <x v="125"/>
    <x v="1"/>
    <x v="2"/>
    <x v="2"/>
    <x v="5"/>
    <s v="Small Pack"/>
    <x v="635"/>
    <n v="0.41"/>
    <x v="3"/>
    <x v="16"/>
    <x v="28"/>
    <n v="20151"/>
  </r>
  <r>
    <n v="22581"/>
    <n v="88149"/>
    <x v="1291"/>
    <d v="2023-08-28T00:00:00"/>
    <s v="Medium"/>
    <n v="0"/>
    <n v="30"/>
    <n v="366.86127999999997"/>
    <n v="366.86127999999997"/>
    <n v="-796.76300000000003"/>
    <n v="180.98"/>
    <n v="10"/>
    <n v="1861.78"/>
    <n v="2466"/>
    <x v="2518"/>
    <x v="2"/>
    <x v="2"/>
    <x v="1"/>
    <x v="2"/>
    <s v="Jumbo Drum"/>
    <x v="682"/>
    <n v="0.69"/>
    <x v="2"/>
    <x v="27"/>
    <x v="675"/>
    <n v="49783"/>
  </r>
  <r>
    <n v="23540"/>
    <n v="88576"/>
    <x v="1291"/>
    <d v="2023-08-28T00:00:00"/>
    <s v="High"/>
    <n v="0.02"/>
    <n v="1.39"/>
    <n v="5.8627199999999995"/>
    <n v="5.8627199999999995"/>
    <n v="-332.5616"/>
    <n v="15.57"/>
    <n v="2"/>
    <n v="32.049999999999997"/>
    <n v="857"/>
    <x v="1366"/>
    <x v="1"/>
    <x v="3"/>
    <x v="0"/>
    <x v="14"/>
    <s v="Small Box"/>
    <x v="827"/>
    <n v="0.38"/>
    <x v="0"/>
    <x v="21"/>
    <x v="39"/>
    <n v="4330"/>
  </r>
  <r>
    <n v="23541"/>
    <n v="88576"/>
    <x v="1291"/>
    <d v="2023-08-29T00:00:00"/>
    <s v="High"/>
    <n v="0.09"/>
    <n v="0.5"/>
    <n v="12.5649"/>
    <n v="12.5649"/>
    <n v="-1580.2080000000001"/>
    <n v="2.61"/>
    <n v="7"/>
    <n v="18.21"/>
    <n v="859"/>
    <x v="1004"/>
    <x v="1"/>
    <x v="3"/>
    <x v="0"/>
    <x v="12"/>
    <s v="Small Box"/>
    <x v="521"/>
    <n v="0.39"/>
    <x v="0"/>
    <x v="47"/>
    <x v="364"/>
    <n v="3045"/>
  </r>
  <r>
    <n v="23542"/>
    <n v="88576"/>
    <x v="1291"/>
    <d v="2023-08-29T00:00:00"/>
    <s v="High"/>
    <n v="0.09"/>
    <n v="49"/>
    <n v="-212.14840000000004"/>
    <s v=" "/>
    <n v="-77.00800000000001"/>
    <n v="60.98"/>
    <n v="8"/>
    <n v="490.63"/>
    <n v="860"/>
    <x v="1950"/>
    <x v="1"/>
    <x v="3"/>
    <x v="0"/>
    <x v="13"/>
    <s v="Large Box"/>
    <x v="286"/>
    <n v="0.59"/>
    <x v="0"/>
    <x v="37"/>
    <x v="95"/>
    <n v="5403"/>
  </r>
  <r>
    <n v="24165"/>
    <n v="90744"/>
    <x v="1291"/>
    <d v="2023-08-29T00:00:00"/>
    <s v="Medium"/>
    <n v="0.06"/>
    <n v="8.99"/>
    <n v="97.968887999999993"/>
    <n v="97.968887999999993"/>
    <n v="-79.720480000000009"/>
    <n v="155.99"/>
    <n v="7"/>
    <n v="924.8"/>
    <n v="3209"/>
    <x v="2322"/>
    <x v="1"/>
    <x v="2"/>
    <x v="2"/>
    <x v="8"/>
    <s v="Small Box"/>
    <x v="1145"/>
    <n v="0.55000000000000004"/>
    <x v="1"/>
    <x v="1"/>
    <x v="865"/>
    <n v="90210"/>
  </r>
  <r>
    <n v="25794"/>
    <n v="91420"/>
    <x v="1291"/>
    <d v="2023-08-29T00:00:00"/>
    <s v="Critical"/>
    <n v="0.08"/>
    <n v="69.64"/>
    <n v="-1961.6396800000002"/>
    <s v=" "/>
    <s v=" "/>
    <n v="218.75"/>
    <n v="16"/>
    <n v="2810.83"/>
    <n v="2487"/>
    <x v="1608"/>
    <x v="2"/>
    <x v="3"/>
    <x v="1"/>
    <x v="9"/>
    <s v="Jumbo Box"/>
    <x v="170"/>
    <n v="0.77"/>
    <x v="3"/>
    <x v="20"/>
    <x v="521"/>
    <n v="30084"/>
  </r>
  <r>
    <n v="4745"/>
    <n v="33732"/>
    <x v="1292"/>
    <d v="2023-08-29T00:00:00"/>
    <s v="Not Specified"/>
    <n v="0.05"/>
    <n v="6.22"/>
    <n v="-28.16"/>
    <s v=" "/>
    <n v="-13.77"/>
    <n v="9.65"/>
    <n v="66"/>
    <n v="665.9"/>
    <n v="1481"/>
    <x v="1738"/>
    <x v="1"/>
    <x v="2"/>
    <x v="1"/>
    <x v="7"/>
    <s v="Small Box"/>
    <x v="243"/>
    <n v="0.55000000000000004"/>
    <x v="1"/>
    <x v="1"/>
    <x v="1"/>
    <n v="90049"/>
  </r>
  <r>
    <n v="19000"/>
    <n v="86762"/>
    <x v="1292"/>
    <d v="2023-08-28T00:00:00"/>
    <s v="High"/>
    <n v="7.0000000000000007E-2"/>
    <n v="6.46"/>
    <n v="7564.0859999999993"/>
    <n v="7564.0859999999993"/>
    <s v=" "/>
    <n v="14.48"/>
    <n v="10"/>
    <n v="138.06"/>
    <n v="2417"/>
    <x v="1317"/>
    <x v="1"/>
    <x v="1"/>
    <x v="0"/>
    <x v="1"/>
    <s v="Small Box"/>
    <x v="180"/>
    <n v="0.38"/>
    <x v="3"/>
    <x v="16"/>
    <x v="703"/>
    <n v="22124"/>
  </r>
  <r>
    <n v="20487"/>
    <n v="90976"/>
    <x v="1292"/>
    <d v="2023-08-30T00:00:00"/>
    <s v="Not Specified"/>
    <n v="0.08"/>
    <n v="30"/>
    <n v="-218.07168000000007"/>
    <s v=" "/>
    <n v="-21.123199999999997"/>
    <n v="130.97999999999999"/>
    <n v="14"/>
    <n v="1719.45"/>
    <n v="326"/>
    <x v="1119"/>
    <x v="2"/>
    <x v="1"/>
    <x v="1"/>
    <x v="2"/>
    <s v="Jumbo Drum"/>
    <x v="425"/>
    <n v="0.78"/>
    <x v="2"/>
    <x v="14"/>
    <x v="765"/>
    <n v="60510"/>
  </r>
  <r>
    <n v="21285"/>
    <n v="86987"/>
    <x v="1292"/>
    <d v="2023-08-28T00:00:00"/>
    <s v="High"/>
    <n v="0.02"/>
    <n v="3.61"/>
    <n v="362.95280000000002"/>
    <n v="362.95280000000002"/>
    <s v=" "/>
    <n v="47.98"/>
    <n v="21"/>
    <n v="1002.3"/>
    <n v="2784"/>
    <x v="670"/>
    <x v="0"/>
    <x v="2"/>
    <x v="2"/>
    <x v="5"/>
    <s v="Small Pack"/>
    <x v="297"/>
    <n v="0.71"/>
    <x v="2"/>
    <x v="13"/>
    <x v="517"/>
    <n v="74801"/>
  </r>
  <r>
    <n v="21303"/>
    <n v="89728"/>
    <x v="1292"/>
    <d v="2023-08-28T00:00:00"/>
    <s v="Not Specified"/>
    <n v="0.09"/>
    <n v="24.49"/>
    <n v="3263.4998999999998"/>
    <n v="3263.4998999999998"/>
    <n v="-130.88"/>
    <n v="199.99"/>
    <n v="24"/>
    <n v="4729.71"/>
    <n v="333"/>
    <x v="664"/>
    <x v="1"/>
    <x v="0"/>
    <x v="2"/>
    <x v="11"/>
    <s v="Large Box"/>
    <x v="141"/>
    <n v="0.46"/>
    <x v="0"/>
    <x v="37"/>
    <x v="1182"/>
    <n v="5451"/>
  </r>
  <r>
    <n v="21999"/>
    <n v="88058"/>
    <x v="1292"/>
    <d v="2023-08-29T00:00:00"/>
    <s v="Critical"/>
    <n v="7.0000000000000007E-2"/>
    <n v="1.49"/>
    <n v="4.233136"/>
    <n v="4.233136"/>
    <s v=" "/>
    <n v="2.78"/>
    <n v="12"/>
    <n v="34.25"/>
    <n v="217"/>
    <x v="2396"/>
    <x v="1"/>
    <x v="1"/>
    <x v="0"/>
    <x v="1"/>
    <s v="Small Box"/>
    <x v="420"/>
    <n v="0.36"/>
    <x v="1"/>
    <x v="7"/>
    <x v="1119"/>
    <n v="84047"/>
  </r>
  <r>
    <n v="22659"/>
    <n v="88902"/>
    <x v="1292"/>
    <d v="2023-08-30T00:00:00"/>
    <s v="Low"/>
    <n v="0.01"/>
    <n v="5.26"/>
    <n v="348.585984"/>
    <n v="348.585984"/>
    <n v="-79.284400000000005"/>
    <n v="65.989999999999995"/>
    <n v="12"/>
    <n v="675.27"/>
    <n v="1066"/>
    <x v="2075"/>
    <x v="1"/>
    <x v="2"/>
    <x v="2"/>
    <x v="8"/>
    <s v="Small Box"/>
    <x v="320"/>
    <n v="0.56000000000000005"/>
    <x v="2"/>
    <x v="14"/>
    <x v="709"/>
    <n v="60409"/>
  </r>
  <r>
    <n v="24724"/>
    <n v="88553"/>
    <x v="1292"/>
    <d v="2023-08-30T00:00:00"/>
    <s v="Medium"/>
    <n v="7.0000000000000007E-2"/>
    <n v="69.64"/>
    <n v="-293.11544000000004"/>
    <s v=" "/>
    <n v="-0.79"/>
    <n v="218.75"/>
    <n v="10"/>
    <n v="1705.65"/>
    <n v="3151"/>
    <x v="156"/>
    <x v="2"/>
    <x v="0"/>
    <x v="1"/>
    <x v="9"/>
    <s v="Jumbo Box"/>
    <x v="170"/>
    <n v="0.77"/>
    <x v="1"/>
    <x v="1"/>
    <x v="489"/>
    <n v="92277"/>
  </r>
  <r>
    <n v="24725"/>
    <n v="88553"/>
    <x v="1292"/>
    <d v="2023-08-30T00:00:00"/>
    <s v="Medium"/>
    <n v="0.08"/>
    <n v="69"/>
    <n v="-687.46512000000007"/>
    <s v=" "/>
    <n v="-44.14"/>
    <n v="209.37"/>
    <n v="25"/>
    <n v="4111.71"/>
    <n v="3151"/>
    <x v="156"/>
    <x v="1"/>
    <x v="0"/>
    <x v="1"/>
    <x v="9"/>
    <s v="Large Box"/>
    <x v="706"/>
    <n v="0.79"/>
    <x v="1"/>
    <x v="1"/>
    <x v="489"/>
    <n v="92277"/>
  </r>
  <r>
    <n v="25376"/>
    <n v="90102"/>
    <x v="1292"/>
    <d v="2023-08-30T00:00:00"/>
    <s v="High"/>
    <n v="0.04"/>
    <n v="1.99"/>
    <n v="116.9392"/>
    <n v="116.9392"/>
    <s v=" "/>
    <n v="22.98"/>
    <n v="8"/>
    <n v="183.55"/>
    <n v="1872"/>
    <x v="2488"/>
    <x v="1"/>
    <x v="2"/>
    <x v="2"/>
    <x v="5"/>
    <s v="Small Pack"/>
    <x v="1053"/>
    <n v="0.46"/>
    <x v="1"/>
    <x v="1"/>
    <x v="1148"/>
    <n v="94306"/>
  </r>
  <r>
    <n v="25377"/>
    <n v="90102"/>
    <x v="1292"/>
    <d v="2023-08-30T00:00:00"/>
    <s v="High"/>
    <n v="0.02"/>
    <n v="1.39"/>
    <n v="50.280299999999997"/>
    <n v="50.280299999999997"/>
    <s v=" "/>
    <n v="5.68"/>
    <n v="12"/>
    <n v="72.87"/>
    <n v="1872"/>
    <x v="2488"/>
    <x v="1"/>
    <x v="2"/>
    <x v="0"/>
    <x v="14"/>
    <s v="Small Box"/>
    <x v="232"/>
    <n v="0.38"/>
    <x v="1"/>
    <x v="1"/>
    <x v="1148"/>
    <n v="94306"/>
  </r>
  <r>
    <n v="25394"/>
    <n v="89534"/>
    <x v="1292"/>
    <d v="2023-08-30T00:00:00"/>
    <s v="High"/>
    <n v="0.01"/>
    <n v="5.86"/>
    <n v="-2299.71"/>
    <s v=" "/>
    <n v="-124.87860000000001"/>
    <n v="19.98"/>
    <n v="23"/>
    <n v="489.72"/>
    <n v="154"/>
    <x v="2121"/>
    <x v="1"/>
    <x v="0"/>
    <x v="0"/>
    <x v="3"/>
    <s v="Small Box"/>
    <x v="1213"/>
    <n v="0.38"/>
    <x v="3"/>
    <x v="28"/>
    <x v="50"/>
    <n v="37087"/>
  </r>
  <r>
    <n v="25699"/>
    <n v="86344"/>
    <x v="1292"/>
    <d v="2023-08-30T00:00:00"/>
    <s v="Medium"/>
    <n v="0.1"/>
    <n v="2.79"/>
    <n v="-10.136000000000001"/>
    <s v=" "/>
    <s v=" "/>
    <n v="205.99"/>
    <n v="2"/>
    <n v="324.62"/>
    <n v="1697"/>
    <x v="1018"/>
    <x v="1"/>
    <x v="0"/>
    <x v="2"/>
    <x v="8"/>
    <s v="Small Box"/>
    <x v="1157"/>
    <n v="0.57999999999999996"/>
    <x v="3"/>
    <x v="34"/>
    <x v="81"/>
    <n v="71901"/>
  </r>
  <r>
    <n v="19892"/>
    <n v="89271"/>
    <x v="1293"/>
    <d v="2023-09-01T00:00:00"/>
    <s v="Critical"/>
    <n v="0.09"/>
    <n v="8.19"/>
    <n v="2.5272000000000032"/>
    <n v="2.5272000000000032"/>
    <n v="-104.82"/>
    <n v="6.48"/>
    <n v="8"/>
    <n v="56.59"/>
    <n v="823"/>
    <x v="858"/>
    <x v="0"/>
    <x v="3"/>
    <x v="0"/>
    <x v="3"/>
    <s v="Small Box"/>
    <x v="214"/>
    <n v="0.37"/>
    <x v="3"/>
    <x v="28"/>
    <x v="567"/>
    <n v="37167"/>
  </r>
  <r>
    <n v="21125"/>
    <n v="88520"/>
    <x v="1293"/>
    <d v="2023-08-31T00:00:00"/>
    <s v="Critical"/>
    <n v="0.1"/>
    <n v="5.83"/>
    <n v="-6.2266519999999996"/>
    <s v=" "/>
    <n v="-11.4793"/>
    <n v="4.54"/>
    <n v="2"/>
    <n v="12.47"/>
    <n v="125"/>
    <x v="1996"/>
    <x v="1"/>
    <x v="1"/>
    <x v="0"/>
    <x v="1"/>
    <s v="Small Box"/>
    <x v="1090"/>
    <n v="0.36"/>
    <x v="2"/>
    <x v="10"/>
    <x v="1314"/>
    <n v="75088"/>
  </r>
  <r>
    <n v="21126"/>
    <n v="88520"/>
    <x v="1293"/>
    <d v="2023-08-31T00:00:00"/>
    <s v="Critical"/>
    <n v="0.01"/>
    <n v="3.97"/>
    <n v="-39.130960000000009"/>
    <s v=" "/>
    <n v="-32.619999999999997"/>
    <n v="3.28"/>
    <n v="20"/>
    <n v="72.17"/>
    <n v="126"/>
    <x v="1545"/>
    <x v="1"/>
    <x v="1"/>
    <x v="0"/>
    <x v="4"/>
    <s v="Wrap Bag"/>
    <x v="56"/>
    <n v="0.56000000000000005"/>
    <x v="2"/>
    <x v="10"/>
    <x v="1116"/>
    <n v="76903"/>
  </r>
  <r>
    <n v="22381"/>
    <n v="91349"/>
    <x v="1293"/>
    <d v="2023-09-01T00:00:00"/>
    <s v="High"/>
    <n v="0.01"/>
    <n v="61.76"/>
    <n v="-303.20850560000008"/>
    <s v=" "/>
    <s v=" "/>
    <n v="286.85000000000002"/>
    <n v="5"/>
    <n v="1468.42"/>
    <n v="1153"/>
    <x v="799"/>
    <x v="2"/>
    <x v="0"/>
    <x v="1"/>
    <x v="9"/>
    <s v="Jumbo Box"/>
    <x v="1149"/>
    <n v="0.78"/>
    <x v="0"/>
    <x v="37"/>
    <x v="141"/>
    <n v="5401"/>
  </r>
  <r>
    <n v="23370"/>
    <n v="86484"/>
    <x v="1293"/>
    <d v="2023-08-30T00:00:00"/>
    <s v="Medium"/>
    <n v="0.02"/>
    <n v="0.5"/>
    <n v="53.123099999999994"/>
    <n v="53.123099999999994"/>
    <s v=" "/>
    <n v="4.91"/>
    <n v="16"/>
    <n v="76.989999999999995"/>
    <n v="3031"/>
    <x v="411"/>
    <x v="1"/>
    <x v="3"/>
    <x v="0"/>
    <x v="12"/>
    <s v="Small Box"/>
    <x v="181"/>
    <n v="0.36"/>
    <x v="1"/>
    <x v="5"/>
    <x v="1233"/>
    <n v="97005"/>
  </r>
  <r>
    <n v="23641"/>
    <n v="89714"/>
    <x v="1293"/>
    <d v="2023-09-07T00:00:00"/>
    <s v="Low"/>
    <n v="0.05"/>
    <n v="4"/>
    <n v="-42.137120000000003"/>
    <s v=" "/>
    <n v="-154.66"/>
    <n v="30.73"/>
    <n v="6"/>
    <n v="189.42"/>
    <n v="1637"/>
    <x v="978"/>
    <x v="1"/>
    <x v="0"/>
    <x v="2"/>
    <x v="5"/>
    <s v="Small Box"/>
    <x v="656"/>
    <n v="0.75"/>
    <x v="1"/>
    <x v="1"/>
    <x v="990"/>
    <n v="92404"/>
  </r>
  <r>
    <n v="26308"/>
    <n v="90824"/>
    <x v="1293"/>
    <d v="2023-08-31T00:00:00"/>
    <s v="High"/>
    <n v="0.09"/>
    <n v="6.3"/>
    <n v="12.257999999999999"/>
    <n v="12.257999999999999"/>
    <n v="-1.2168800000000002"/>
    <n v="23.99"/>
    <n v="23"/>
    <n v="515.37"/>
    <n v="3177"/>
    <x v="1436"/>
    <x v="1"/>
    <x v="1"/>
    <x v="2"/>
    <x v="6"/>
    <s v="Medium Box"/>
    <x v="539"/>
    <n v="0.38"/>
    <x v="3"/>
    <x v="12"/>
    <x v="258"/>
    <n v="33458"/>
  </r>
  <r>
    <n v="3787"/>
    <n v="26981"/>
    <x v="1294"/>
    <d v="2023-08-30T00:00:00"/>
    <s v="Medium"/>
    <n v="0.08"/>
    <n v="1.25"/>
    <n v="142.983"/>
    <n v="142.983"/>
    <s v=" "/>
    <n v="55.99"/>
    <n v="26"/>
    <n v="1206.69"/>
    <n v="3342"/>
    <x v="1973"/>
    <x v="1"/>
    <x v="0"/>
    <x v="2"/>
    <x v="8"/>
    <s v="Small Pack"/>
    <x v="547"/>
    <n v="0.35"/>
    <x v="0"/>
    <x v="24"/>
    <x v="43"/>
    <n v="20006"/>
  </r>
  <r>
    <n v="3788"/>
    <n v="26981"/>
    <x v="1294"/>
    <d v="2023-08-31T00:00:00"/>
    <s v="Medium"/>
    <n v="0.04"/>
    <n v="6.25"/>
    <n v="30.17"/>
    <n v="30.17"/>
    <n v="-162.91800000000001"/>
    <n v="16.91"/>
    <n v="88"/>
    <n v="1541.06"/>
    <n v="3342"/>
    <x v="1973"/>
    <x v="1"/>
    <x v="0"/>
    <x v="0"/>
    <x v="0"/>
    <s v="Small Box"/>
    <x v="861"/>
    <n v="0.57999999999999996"/>
    <x v="0"/>
    <x v="24"/>
    <x v="43"/>
    <n v="20006"/>
  </r>
  <r>
    <n v="19261"/>
    <n v="89825"/>
    <x v="1294"/>
    <d v="2023-08-31T00:00:00"/>
    <s v="Critical"/>
    <n v="0.1"/>
    <n v="11.63"/>
    <n v="86.096091999999985"/>
    <n v="86.096091999999985"/>
    <s v=" "/>
    <n v="30.98"/>
    <n v="9"/>
    <n v="274.66000000000003"/>
    <n v="1957"/>
    <x v="2592"/>
    <x v="1"/>
    <x v="1"/>
    <x v="0"/>
    <x v="1"/>
    <s v="Small Box"/>
    <x v="1215"/>
    <n v="0.37"/>
    <x v="2"/>
    <x v="26"/>
    <x v="627"/>
    <n v="63130"/>
  </r>
  <r>
    <n v="20028"/>
    <n v="90444"/>
    <x v="1294"/>
    <d v="2023-08-31T00:00:00"/>
    <s v="High"/>
    <n v="0.09"/>
    <n v="10.75"/>
    <n v="511.13819999999993"/>
    <n v="511.13819999999993"/>
    <n v="-606.6062002000001"/>
    <n v="54.96"/>
    <n v="14"/>
    <n v="740.78"/>
    <n v="753"/>
    <x v="1167"/>
    <x v="1"/>
    <x v="2"/>
    <x v="0"/>
    <x v="3"/>
    <s v="Small Box"/>
    <x v="1018"/>
    <n v="0.36"/>
    <x v="1"/>
    <x v="41"/>
    <x v="697"/>
    <n v="86301"/>
  </r>
  <r>
    <n v="21787"/>
    <n v="89933"/>
    <x v="1294"/>
    <d v="2023-08-30T00:00:00"/>
    <s v="Medium"/>
    <n v="0.08"/>
    <n v="1.25"/>
    <n v="224.16719999999998"/>
    <n v="224.16719999999998"/>
    <s v=" "/>
    <n v="55.99"/>
    <n v="7"/>
    <n v="324.88"/>
    <n v="3344"/>
    <x v="306"/>
    <x v="1"/>
    <x v="0"/>
    <x v="2"/>
    <x v="8"/>
    <s v="Small Pack"/>
    <x v="547"/>
    <n v="0.35"/>
    <x v="2"/>
    <x v="27"/>
    <x v="176"/>
    <n v="48307"/>
  </r>
  <r>
    <n v="21788"/>
    <n v="89933"/>
    <x v="1294"/>
    <d v="2023-08-31T00:00:00"/>
    <s v="Medium"/>
    <n v="0.04"/>
    <n v="6.25"/>
    <n v="47.547920000000005"/>
    <n v="47.547920000000005"/>
    <n v="-291.58999999999997"/>
    <n v="16.91"/>
    <n v="22"/>
    <n v="385.27"/>
    <n v="3345"/>
    <x v="858"/>
    <x v="1"/>
    <x v="0"/>
    <x v="0"/>
    <x v="0"/>
    <s v="Small Box"/>
    <x v="861"/>
    <n v="0.57999999999999996"/>
    <x v="2"/>
    <x v="27"/>
    <x v="536"/>
    <n v="48066"/>
  </r>
  <r>
    <n v="23656"/>
    <n v="90009"/>
    <x v="1294"/>
    <d v="2023-09-01T00:00:00"/>
    <s v="Not Specified"/>
    <n v="0.02"/>
    <n v="1.17"/>
    <n v="34.561679999999996"/>
    <n v="34.561679999999996"/>
    <n v="-116.05"/>
    <n v="4.13"/>
    <n v="23"/>
    <n v="96.48"/>
    <n v="1989"/>
    <x v="1289"/>
    <x v="1"/>
    <x v="0"/>
    <x v="0"/>
    <x v="4"/>
    <s v="Wrap Bag"/>
    <x v="522"/>
    <n v="0.56999999999999995"/>
    <x v="1"/>
    <x v="7"/>
    <x v="98"/>
    <n v="84117"/>
  </r>
  <r>
    <n v="24306"/>
    <n v="91531"/>
    <x v="1294"/>
    <d v="2023-08-31T00:00:00"/>
    <s v="High"/>
    <n v="0.03"/>
    <n v="8.16"/>
    <n v="-326.18740000000003"/>
    <s v=" "/>
    <n v="-30.668568"/>
    <n v="5.28"/>
    <n v="23"/>
    <n v="125.5"/>
    <n v="2476"/>
    <x v="939"/>
    <x v="1"/>
    <x v="3"/>
    <x v="0"/>
    <x v="3"/>
    <s v="Small Box"/>
    <x v="1227"/>
    <n v="0.4"/>
    <x v="3"/>
    <x v="20"/>
    <x v="156"/>
    <n v="30458"/>
  </r>
  <r>
    <n v="25087"/>
    <n v="86805"/>
    <x v="1294"/>
    <d v="2023-08-30T00:00:00"/>
    <s v="High"/>
    <n v="0.09"/>
    <n v="12.39"/>
    <n v="-58.859679999999997"/>
    <s v=" "/>
    <n v="-120.48"/>
    <n v="16.98"/>
    <n v="22"/>
    <n v="349.68"/>
    <n v="3134"/>
    <x v="1102"/>
    <x v="1"/>
    <x v="2"/>
    <x v="0"/>
    <x v="14"/>
    <s v="Small Box"/>
    <x v="475"/>
    <n v="0.35"/>
    <x v="2"/>
    <x v="14"/>
    <x v="1126"/>
    <n v="61761"/>
  </r>
  <r>
    <n v="25331"/>
    <n v="91457"/>
    <x v="1294"/>
    <d v="2023-09-01T00:00:00"/>
    <s v="Critical"/>
    <n v="0.06"/>
    <n v="58.2"/>
    <n v="-336.38464000000005"/>
    <s v=" "/>
    <n v="-46.878047999999993"/>
    <n v="95.98"/>
    <n v="15"/>
    <n v="1396.96"/>
    <n v="43"/>
    <x v="1979"/>
    <x v="2"/>
    <x v="1"/>
    <x v="1"/>
    <x v="2"/>
    <s v="Jumbo Drum"/>
    <x v="996"/>
    <n v="0.57999999999999996"/>
    <x v="1"/>
    <x v="4"/>
    <x v="608"/>
    <n v="98052"/>
  </r>
  <r>
    <n v="26165"/>
    <n v="90672"/>
    <x v="1294"/>
    <d v="2023-08-31T00:00:00"/>
    <s v="High"/>
    <n v="0.1"/>
    <n v="6.05"/>
    <n v="-48.418680000000009"/>
    <s v=" "/>
    <n v="-2427.1220160000003"/>
    <n v="7.1"/>
    <n v="23"/>
    <n v="160.29"/>
    <n v="122"/>
    <x v="1566"/>
    <x v="1"/>
    <x v="0"/>
    <x v="0"/>
    <x v="1"/>
    <s v="Small Box"/>
    <x v="215"/>
    <n v="0.39"/>
    <x v="1"/>
    <x v="1"/>
    <x v="884"/>
    <n v="93277"/>
  </r>
  <r>
    <n v="26166"/>
    <n v="90672"/>
    <x v="1294"/>
    <d v="2023-08-30T00:00:00"/>
    <s v="High"/>
    <n v="0.01"/>
    <n v="56.14"/>
    <n v="-41.735083200000005"/>
    <s v=" "/>
    <s v=" "/>
    <n v="119.99"/>
    <n v="8"/>
    <n v="1006.9"/>
    <n v="122"/>
    <x v="66"/>
    <x v="2"/>
    <x v="0"/>
    <x v="2"/>
    <x v="6"/>
    <s v="Jumbo Box"/>
    <x v="119"/>
    <n v="0.39"/>
    <x v="1"/>
    <x v="1"/>
    <x v="884"/>
    <n v="93277"/>
  </r>
  <r>
    <n v="20063"/>
    <n v="89424"/>
    <x v="1295"/>
    <d v="2023-08-31T00:00:00"/>
    <s v="Low"/>
    <n v="0.06"/>
    <n v="6.15"/>
    <n v="16.152000000000001"/>
    <n v="16.152000000000001"/>
    <s v=" "/>
    <n v="19.23"/>
    <n v="1"/>
    <n v="21.15"/>
    <n v="3072"/>
    <x v="656"/>
    <x v="1"/>
    <x v="2"/>
    <x v="1"/>
    <x v="7"/>
    <s v="Small Pack"/>
    <x v="244"/>
    <n v="0.44"/>
    <x v="3"/>
    <x v="34"/>
    <x v="1345"/>
    <n v="72712"/>
  </r>
  <r>
    <n v="24740"/>
    <n v="87014"/>
    <x v="1295"/>
    <d v="2023-09-02T00:00:00"/>
    <s v="Medium"/>
    <n v="0.01"/>
    <n v="1.34"/>
    <n v="-1.31016"/>
    <s v=" "/>
    <n v="-78.632400000000004"/>
    <n v="2.78"/>
    <n v="3"/>
    <n v="9.01"/>
    <n v="1304"/>
    <x v="654"/>
    <x v="1"/>
    <x v="2"/>
    <x v="0"/>
    <x v="4"/>
    <s v="Wrap Bag"/>
    <x v="596"/>
    <n v="0.45"/>
    <x v="1"/>
    <x v="7"/>
    <x v="387"/>
    <n v="84084"/>
  </r>
  <r>
    <n v="25445"/>
    <n v="89165"/>
    <x v="1295"/>
    <d v="2023-09-02T00:00:00"/>
    <s v="Not Specified"/>
    <n v="0.06"/>
    <n v="5.14"/>
    <n v="22.063212"/>
    <n v="22.063212"/>
    <s v=" "/>
    <n v="10.98"/>
    <n v="13"/>
    <n v="138.19"/>
    <n v="2295"/>
    <x v="1966"/>
    <x v="1"/>
    <x v="2"/>
    <x v="0"/>
    <x v="1"/>
    <s v="Small Box"/>
    <x v="983"/>
    <n v="0.36"/>
    <x v="0"/>
    <x v="29"/>
    <x v="108"/>
    <n v="2456"/>
  </r>
  <r>
    <n v="21607"/>
    <n v="87724"/>
    <x v="1296"/>
    <d v="2023-09-03T00:00:00"/>
    <s v="Not Specified"/>
    <n v="0"/>
    <n v="1.99"/>
    <n v="342.08129999999994"/>
    <n v="342.08129999999994"/>
    <s v=" "/>
    <n v="31.78"/>
    <n v="15"/>
    <n v="495.77"/>
    <n v="2827"/>
    <x v="1104"/>
    <x v="1"/>
    <x v="2"/>
    <x v="2"/>
    <x v="5"/>
    <s v="Small Pack"/>
    <x v="163"/>
    <n v="0.42"/>
    <x v="1"/>
    <x v="1"/>
    <x v="1028"/>
    <n v="92020"/>
  </r>
  <r>
    <n v="22232"/>
    <n v="87372"/>
    <x v="1296"/>
    <d v="2023-09-03T00:00:00"/>
    <s v="Not Specified"/>
    <n v="0.03"/>
    <n v="4.93"/>
    <n v="-8.4455999999999989"/>
    <s v=" "/>
    <s v=" "/>
    <n v="9.3800000000000008"/>
    <n v="17"/>
    <n v="160.31"/>
    <n v="83"/>
    <x v="2160"/>
    <x v="1"/>
    <x v="2"/>
    <x v="1"/>
    <x v="7"/>
    <s v="Small Box"/>
    <x v="791"/>
    <n v="0.56999999999999995"/>
    <x v="0"/>
    <x v="19"/>
    <x v="259"/>
    <n v="44708"/>
  </r>
  <r>
    <n v="23236"/>
    <n v="85824"/>
    <x v="1296"/>
    <d v="2023-09-01T00:00:00"/>
    <s v="High"/>
    <n v="0.09"/>
    <n v="5.89"/>
    <n v="-91.585999999999999"/>
    <s v=" "/>
    <n v="-302.22500000000002"/>
    <n v="26.31"/>
    <n v="24"/>
    <n v="617.91"/>
    <n v="2410"/>
    <x v="1880"/>
    <x v="1"/>
    <x v="3"/>
    <x v="2"/>
    <x v="5"/>
    <s v="Small Box"/>
    <x v="1063"/>
    <n v="0.75"/>
    <x v="2"/>
    <x v="14"/>
    <x v="1237"/>
    <n v="60194"/>
  </r>
  <r>
    <n v="24108"/>
    <n v="87518"/>
    <x v="1296"/>
    <d v="2023-09-03T00:00:00"/>
    <s v="Critical"/>
    <n v="0.06"/>
    <n v="0.99"/>
    <n v="122.04029999999999"/>
    <n v="122.04029999999999"/>
    <n v="-484.64"/>
    <n v="10.35"/>
    <n v="18"/>
    <n v="176.87"/>
    <n v="2947"/>
    <x v="936"/>
    <x v="1"/>
    <x v="1"/>
    <x v="0"/>
    <x v="12"/>
    <s v="Small Box"/>
    <x v="932"/>
    <n v="0.37"/>
    <x v="0"/>
    <x v="2"/>
    <x v="623"/>
    <n v="14043"/>
  </r>
  <r>
    <n v="24155"/>
    <n v="89715"/>
    <x v="1296"/>
    <d v="2023-09-02T00:00:00"/>
    <s v="Medium"/>
    <n v="0.09"/>
    <n v="1.0900000000000001"/>
    <n v="-0.68079999999999996"/>
    <s v=" "/>
    <n v="-5.32"/>
    <n v="3.38"/>
    <n v="3"/>
    <n v="10.24"/>
    <n v="1642"/>
    <x v="251"/>
    <x v="1"/>
    <x v="0"/>
    <x v="0"/>
    <x v="3"/>
    <s v="Wrap Bag"/>
    <x v="1187"/>
    <n v="0.39"/>
    <x v="0"/>
    <x v="37"/>
    <x v="704"/>
    <n v="5201"/>
  </r>
  <r>
    <n v="24156"/>
    <n v="89715"/>
    <x v="1296"/>
    <d v="2023-09-04T00:00:00"/>
    <s v="Medium"/>
    <n v="0.04"/>
    <n v="59.24"/>
    <n v="-526.87056708000011"/>
    <s v=" "/>
    <n v="-58.47"/>
    <n v="236.97"/>
    <n v="8"/>
    <n v="1537.88"/>
    <n v="1640"/>
    <x v="344"/>
    <x v="2"/>
    <x v="0"/>
    <x v="1"/>
    <x v="9"/>
    <s v="Jumbo Box"/>
    <x v="224"/>
    <n v="0.61"/>
    <x v="0"/>
    <x v="21"/>
    <x v="650"/>
    <n v="4901"/>
  </r>
  <r>
    <n v="24634"/>
    <n v="87184"/>
    <x v="1296"/>
    <d v="2023-09-03T00:00:00"/>
    <s v="Not Specified"/>
    <n v="0.03"/>
    <n v="5.03"/>
    <n v="320.57399999999996"/>
    <n v="320.57399999999996"/>
    <s v=" "/>
    <n v="7.99"/>
    <n v="22"/>
    <n v="148.66999999999999"/>
    <n v="93"/>
    <x v="2593"/>
    <x v="1"/>
    <x v="2"/>
    <x v="2"/>
    <x v="8"/>
    <s v="Medium Box"/>
    <x v="642"/>
    <n v="0.6"/>
    <x v="3"/>
    <x v="16"/>
    <x v="754"/>
    <n v="22102"/>
  </r>
  <r>
    <n v="19853"/>
    <n v="90350"/>
    <x v="1297"/>
    <d v="2023-09-03T00:00:00"/>
    <s v="Not Specified"/>
    <n v="0.02"/>
    <n v="2.39"/>
    <n v="-38.686"/>
    <s v=" "/>
    <s v=" "/>
    <n v="4.7699999999999996"/>
    <n v="13"/>
    <n v="63.28"/>
    <n v="386"/>
    <x v="1871"/>
    <x v="1"/>
    <x v="2"/>
    <x v="2"/>
    <x v="5"/>
    <s v="Small Pack"/>
    <x v="529"/>
    <n v="0.72"/>
    <x v="2"/>
    <x v="8"/>
    <x v="1179"/>
    <n v="68025"/>
  </r>
  <r>
    <n v="19854"/>
    <n v="90350"/>
    <x v="1297"/>
    <d v="2023-09-02T00:00:00"/>
    <s v="Not Specified"/>
    <n v="0.1"/>
    <n v="3.37"/>
    <n v="30.661200000000001"/>
    <n v="30.661200000000001"/>
    <s v=" "/>
    <n v="10.98"/>
    <n v="24"/>
    <n v="257.94"/>
    <n v="386"/>
    <x v="1690"/>
    <x v="1"/>
    <x v="2"/>
    <x v="0"/>
    <x v="16"/>
    <s v="Small Pack"/>
    <x v="407"/>
    <n v="0.56999999999999995"/>
    <x v="2"/>
    <x v="8"/>
    <x v="1179"/>
    <n v="68025"/>
  </r>
  <r>
    <n v="20778"/>
    <n v="91143"/>
    <x v="1297"/>
    <d v="2023-09-03T00:00:00"/>
    <s v="Critical"/>
    <n v="0.02"/>
    <n v="5.72"/>
    <n v="-10.754799999999999"/>
    <s v=" "/>
    <n v="-204.65"/>
    <n v="11.58"/>
    <n v="2"/>
    <n v="27.19"/>
    <n v="200"/>
    <x v="1801"/>
    <x v="1"/>
    <x v="0"/>
    <x v="0"/>
    <x v="14"/>
    <s v="Small Box"/>
    <x v="114"/>
    <n v="0.35"/>
    <x v="1"/>
    <x v="41"/>
    <x v="172"/>
    <n v="85335"/>
  </r>
  <r>
    <n v="20779"/>
    <n v="91143"/>
    <x v="1297"/>
    <d v="2023-09-04T00:00:00"/>
    <s v="Critical"/>
    <n v="0"/>
    <n v="8.74"/>
    <n v="134.11440000000002"/>
    <n v="134.11440000000002"/>
    <n v="-4.4400000000000004"/>
    <n v="30.98"/>
    <n v="8"/>
    <n v="262.13"/>
    <n v="200"/>
    <x v="2594"/>
    <x v="1"/>
    <x v="0"/>
    <x v="0"/>
    <x v="3"/>
    <s v="Small Box"/>
    <x v="858"/>
    <n v="0.4"/>
    <x v="1"/>
    <x v="41"/>
    <x v="172"/>
    <n v="85335"/>
  </r>
  <r>
    <n v="21598"/>
    <n v="89959"/>
    <x v="1297"/>
    <d v="2023-09-02T00:00:00"/>
    <s v="Critical"/>
    <n v="0.1"/>
    <n v="4.8099999999999996"/>
    <n v="-34.822000000000003"/>
    <s v=" "/>
    <n v="-137.62"/>
    <n v="12.21"/>
    <n v="12"/>
    <n v="135.69"/>
    <n v="1523"/>
    <x v="1668"/>
    <x v="1"/>
    <x v="1"/>
    <x v="0"/>
    <x v="0"/>
    <s v="Small Box"/>
    <x v="933"/>
    <n v="0.57999999999999996"/>
    <x v="0"/>
    <x v="37"/>
    <x v="704"/>
    <n v="5201"/>
  </r>
  <r>
    <n v="21599"/>
    <n v="89959"/>
    <x v="1297"/>
    <d v="2023-09-03T00:00:00"/>
    <s v="Critical"/>
    <n v="0.06"/>
    <n v="19.989999999999998"/>
    <n v="399.01679999999999"/>
    <n v="399.01679999999999"/>
    <s v=" "/>
    <n v="140.85"/>
    <n v="19"/>
    <n v="2677.07"/>
    <n v="1520"/>
    <x v="2595"/>
    <x v="1"/>
    <x v="1"/>
    <x v="0"/>
    <x v="0"/>
    <s v="Small Box"/>
    <x v="796"/>
    <n v="0.73"/>
    <x v="0"/>
    <x v="29"/>
    <x v="1406"/>
    <n v="1545"/>
  </r>
  <r>
    <n v="21635"/>
    <n v="86245"/>
    <x v="1297"/>
    <d v="2023-09-04T00:00:00"/>
    <s v="Low"/>
    <n v="0.1"/>
    <n v="3.05"/>
    <n v="-36.533200000000001"/>
    <s v=" "/>
    <s v=" "/>
    <n v="4.91"/>
    <n v="26"/>
    <n v="119.93"/>
    <n v="3273"/>
    <x v="1714"/>
    <x v="1"/>
    <x v="3"/>
    <x v="1"/>
    <x v="7"/>
    <s v="Small Pack"/>
    <x v="972"/>
    <n v="0.52"/>
    <x v="0"/>
    <x v="2"/>
    <x v="1212"/>
    <n v="11703"/>
  </r>
  <r>
    <n v="21636"/>
    <n v="86245"/>
    <x v="1297"/>
    <d v="2023-09-06T00:00:00"/>
    <s v="Low"/>
    <n v="0.1"/>
    <n v="0.71"/>
    <n v="27.194400000000002"/>
    <n v="27.194400000000002"/>
    <n v="-3.6547000000000001"/>
    <n v="3.78"/>
    <n v="12"/>
    <n v="44.07"/>
    <n v="3273"/>
    <x v="1177"/>
    <x v="1"/>
    <x v="3"/>
    <x v="0"/>
    <x v="15"/>
    <s v="Wrap Bag"/>
    <x v="872"/>
    <n v="0.39"/>
    <x v="0"/>
    <x v="2"/>
    <x v="1212"/>
    <n v="11703"/>
  </r>
  <r>
    <n v="22737"/>
    <n v="87667"/>
    <x v="1297"/>
    <d v="2023-09-03T00:00:00"/>
    <s v="Not Specified"/>
    <n v="0"/>
    <n v="0.5"/>
    <n v="19.409699999999997"/>
    <n v="19.409699999999997"/>
    <n v="-106.21"/>
    <n v="2.89"/>
    <n v="7"/>
    <n v="28.13"/>
    <n v="26"/>
    <x v="117"/>
    <x v="0"/>
    <x v="2"/>
    <x v="0"/>
    <x v="12"/>
    <s v="Small Box"/>
    <x v="135"/>
    <n v="0.38"/>
    <x v="1"/>
    <x v="1"/>
    <x v="1275"/>
    <n v="92630"/>
  </r>
  <r>
    <n v="23618"/>
    <n v="91067"/>
    <x v="1297"/>
    <d v="2023-09-09T00:00:00"/>
    <s v="Low"/>
    <n v="0.03"/>
    <n v="9.83"/>
    <n v="707.78880000000004"/>
    <n v="707.78880000000004"/>
    <n v="-15.7872"/>
    <n v="39.979999999999997"/>
    <n v="26"/>
    <n v="1053.74"/>
    <n v="486"/>
    <x v="1395"/>
    <x v="1"/>
    <x v="2"/>
    <x v="0"/>
    <x v="14"/>
    <s v="Small Box"/>
    <x v="943"/>
    <n v="0.4"/>
    <x v="1"/>
    <x v="1"/>
    <x v="37"/>
    <n v="95020"/>
  </r>
  <r>
    <n v="23619"/>
    <n v="91067"/>
    <x v="1297"/>
    <d v="2023-09-06T00:00:00"/>
    <s v="Low"/>
    <n v="0.03"/>
    <n v="2.5"/>
    <n v="937.95083999999997"/>
    <n v="937.95083999999997"/>
    <n v="-77.9148"/>
    <n v="125.99"/>
    <n v="16"/>
    <n v="1761.78"/>
    <n v="486"/>
    <x v="2596"/>
    <x v="1"/>
    <x v="2"/>
    <x v="2"/>
    <x v="8"/>
    <s v="Small Box"/>
    <x v="299"/>
    <n v="0.6"/>
    <x v="1"/>
    <x v="1"/>
    <x v="37"/>
    <n v="95020"/>
  </r>
  <r>
    <n v="23685"/>
    <n v="86009"/>
    <x v="1297"/>
    <d v="2023-09-02T00:00:00"/>
    <s v="High"/>
    <n v="7.0000000000000007E-2"/>
    <n v="2.5"/>
    <n v="748.197"/>
    <n v="748.197"/>
    <s v=" "/>
    <n v="115.99"/>
    <n v="18"/>
    <n v="1657.17"/>
    <n v="2139"/>
    <x v="462"/>
    <x v="0"/>
    <x v="2"/>
    <x v="2"/>
    <x v="8"/>
    <s v="Small Box"/>
    <x v="1151"/>
    <n v="0.56999999999999995"/>
    <x v="2"/>
    <x v="22"/>
    <x v="367"/>
    <n v="53094"/>
  </r>
  <r>
    <n v="25236"/>
    <n v="91380"/>
    <x v="1297"/>
    <d v="2023-09-03T00:00:00"/>
    <s v="Not Specified"/>
    <n v="0.03"/>
    <n v="1"/>
    <n v="12.474"/>
    <n v="12.474"/>
    <s v=" "/>
    <n v="2.21"/>
    <n v="24"/>
    <n v="52.49"/>
    <n v="3066"/>
    <x v="2196"/>
    <x v="1"/>
    <x v="1"/>
    <x v="0"/>
    <x v="4"/>
    <s v="Wrap Bag"/>
    <x v="890"/>
    <n v="0.38"/>
    <x v="0"/>
    <x v="19"/>
    <x v="1160"/>
    <n v="44312"/>
  </r>
  <r>
    <n v="25237"/>
    <n v="91380"/>
    <x v="1297"/>
    <d v="2023-09-03T00:00:00"/>
    <s v="Not Specified"/>
    <n v="0.09"/>
    <n v="19.989999999999998"/>
    <n v="-70.922799999999995"/>
    <s v=" "/>
    <s v=" "/>
    <n v="165.2"/>
    <n v="3"/>
    <n v="479.03"/>
    <n v="3066"/>
    <x v="2196"/>
    <x v="1"/>
    <x v="1"/>
    <x v="0"/>
    <x v="0"/>
    <s v="Small Box"/>
    <x v="643"/>
    <n v="0.59"/>
    <x v="0"/>
    <x v="19"/>
    <x v="1160"/>
    <n v="44312"/>
  </r>
  <r>
    <n v="25238"/>
    <n v="91380"/>
    <x v="1297"/>
    <d v="2023-09-04T00:00:00"/>
    <s v="Not Specified"/>
    <n v="7.0000000000000007E-2"/>
    <n v="7.01"/>
    <n v="-10.505939999999999"/>
    <s v=" "/>
    <s v=" "/>
    <n v="3.89"/>
    <n v="1"/>
    <n v="7.38"/>
    <n v="3067"/>
    <x v="1360"/>
    <x v="1"/>
    <x v="1"/>
    <x v="0"/>
    <x v="1"/>
    <s v="Small Box"/>
    <x v="661"/>
    <n v="0.37"/>
    <x v="0"/>
    <x v="19"/>
    <x v="684"/>
    <n v="44515"/>
  </r>
  <r>
    <n v="25570"/>
    <n v="91098"/>
    <x v="1297"/>
    <d v="2023-09-03T00:00:00"/>
    <s v="Critical"/>
    <n v="0.03"/>
    <n v="1.46"/>
    <n v="71.150399999999991"/>
    <n v="71.150399999999991"/>
    <n v="-13.32"/>
    <n v="5.68"/>
    <n v="18"/>
    <n v="105.88"/>
    <n v="145"/>
    <x v="568"/>
    <x v="1"/>
    <x v="3"/>
    <x v="0"/>
    <x v="3"/>
    <s v="Wrap Bag"/>
    <x v="1061"/>
    <n v="0.39"/>
    <x v="0"/>
    <x v="23"/>
    <x v="74"/>
    <n v="15122"/>
  </r>
  <r>
    <n v="25571"/>
    <n v="91098"/>
    <x v="1297"/>
    <d v="2023-09-03T00:00:00"/>
    <s v="Critical"/>
    <n v="7.0000000000000007E-2"/>
    <n v="1"/>
    <n v="1.5335999999999999"/>
    <n v="1.5335999999999999"/>
    <s v=" "/>
    <n v="1.68"/>
    <n v="20"/>
    <n v="34.270000000000003"/>
    <n v="145"/>
    <x v="581"/>
    <x v="1"/>
    <x v="3"/>
    <x v="0"/>
    <x v="4"/>
    <s v="Wrap Bag"/>
    <x v="76"/>
    <n v="0.35"/>
    <x v="0"/>
    <x v="23"/>
    <x v="74"/>
    <n v="15122"/>
  </r>
  <r>
    <n v="18651"/>
    <n v="86811"/>
    <x v="1298"/>
    <d v="2023-09-05T00:00:00"/>
    <s v="Not Specified"/>
    <n v="0.02"/>
    <n v="19.989999999999998"/>
    <n v="799.1028"/>
    <n v="799.1028"/>
    <n v="-78.81"/>
    <n v="90.48"/>
    <n v="13"/>
    <n v="1209.22"/>
    <n v="3172"/>
    <x v="206"/>
    <x v="1"/>
    <x v="0"/>
    <x v="0"/>
    <x v="14"/>
    <s v="Small Box"/>
    <x v="83"/>
    <n v="0.4"/>
    <x v="1"/>
    <x v="1"/>
    <x v="489"/>
    <n v="92277"/>
  </r>
  <r>
    <n v="20191"/>
    <n v="90849"/>
    <x v="1298"/>
    <d v="2023-09-04T00:00:00"/>
    <s v="High"/>
    <n v="0.01"/>
    <n v="4"/>
    <n v="0.9719999999999831"/>
    <n v="0.9719999999999831"/>
    <s v=" "/>
    <n v="27.48"/>
    <n v="15"/>
    <n v="426.47"/>
    <n v="939"/>
    <x v="1268"/>
    <x v="1"/>
    <x v="0"/>
    <x v="2"/>
    <x v="5"/>
    <s v="Small Box"/>
    <x v="573"/>
    <n v="0.75"/>
    <x v="0"/>
    <x v="17"/>
    <x v="29"/>
    <n v="6010"/>
  </r>
  <r>
    <n v="23743"/>
    <n v="88618"/>
    <x v="1298"/>
    <d v="2023-09-04T00:00:00"/>
    <s v="High"/>
    <n v="0.04"/>
    <n v="56.14"/>
    <n v="28.134"/>
    <n v="28.134"/>
    <n v="-133.77000000000001"/>
    <n v="115.99"/>
    <n v="15"/>
    <n v="1800.55"/>
    <n v="2964"/>
    <x v="1349"/>
    <x v="2"/>
    <x v="1"/>
    <x v="2"/>
    <x v="6"/>
    <s v="Jumbo Drum"/>
    <x v="80"/>
    <n v="0.4"/>
    <x v="0"/>
    <x v="19"/>
    <x v="283"/>
    <n v="43050"/>
  </r>
  <r>
    <n v="24888"/>
    <n v="90068"/>
    <x v="1298"/>
    <d v="2023-09-05T00:00:00"/>
    <s v="Critical"/>
    <n v="0.03"/>
    <n v="4"/>
    <n v="-23.901600000000002"/>
    <s v=" "/>
    <s v=" "/>
    <n v="27.48"/>
    <n v="16"/>
    <n v="437.08"/>
    <n v="514"/>
    <x v="582"/>
    <x v="1"/>
    <x v="1"/>
    <x v="2"/>
    <x v="5"/>
    <s v="Small Box"/>
    <x v="573"/>
    <n v="0.75"/>
    <x v="2"/>
    <x v="10"/>
    <x v="964"/>
    <n v="76067"/>
  </r>
  <r>
    <n v="25994"/>
    <n v="89922"/>
    <x v="1298"/>
    <d v="2023-09-03T00:00:00"/>
    <s v="Low"/>
    <n v="0.08"/>
    <n v="1.49"/>
    <n v="-2.4439799999999998"/>
    <s v=" "/>
    <s v=" "/>
    <n v="3.8"/>
    <n v="3"/>
    <n v="11.45"/>
    <n v="691"/>
    <x v="283"/>
    <x v="1"/>
    <x v="0"/>
    <x v="0"/>
    <x v="1"/>
    <s v="Small Box"/>
    <x v="227"/>
    <n v="0.38"/>
    <x v="1"/>
    <x v="4"/>
    <x v="284"/>
    <n v="98408"/>
  </r>
  <r>
    <n v="25995"/>
    <n v="89922"/>
    <x v="1298"/>
    <d v="2023-09-10T00:00:00"/>
    <s v="Low"/>
    <n v="0.03"/>
    <n v="1.39"/>
    <n v="93.791699999999992"/>
    <n v="93.791699999999992"/>
    <s v=" "/>
    <n v="15.57"/>
    <n v="9"/>
    <n v="135.93"/>
    <n v="691"/>
    <x v="1100"/>
    <x v="1"/>
    <x v="0"/>
    <x v="0"/>
    <x v="14"/>
    <s v="Small Box"/>
    <x v="827"/>
    <n v="0.38"/>
    <x v="1"/>
    <x v="4"/>
    <x v="284"/>
    <n v="98408"/>
  </r>
  <r>
    <n v="18365"/>
    <n v="87083"/>
    <x v="1299"/>
    <d v="2023-09-05T00:00:00"/>
    <s v="Critical"/>
    <n v="0"/>
    <n v="6.5"/>
    <n v="-77.344399999999993"/>
    <s v=" "/>
    <n v="-201.04700000000003"/>
    <n v="20.97"/>
    <n v="17"/>
    <n v="388.46"/>
    <n v="1471"/>
    <x v="307"/>
    <x v="1"/>
    <x v="0"/>
    <x v="2"/>
    <x v="5"/>
    <s v="Small Box"/>
    <x v="924"/>
    <n v="0.78"/>
    <x v="0"/>
    <x v="19"/>
    <x v="173"/>
    <n v="43081"/>
  </r>
  <r>
    <n v="18366"/>
    <n v="87083"/>
    <x v="1299"/>
    <d v="2023-09-06T00:00:00"/>
    <s v="Critical"/>
    <n v="7.0000000000000007E-2"/>
    <n v="5.49"/>
    <n v="-60.370400000000004"/>
    <s v=" "/>
    <s v=" "/>
    <n v="4.9800000000000004"/>
    <n v="12"/>
    <n v="59.55"/>
    <n v="1471"/>
    <x v="288"/>
    <x v="1"/>
    <x v="0"/>
    <x v="0"/>
    <x v="3"/>
    <s v="Small Box"/>
    <x v="613"/>
    <n v="0.38"/>
    <x v="0"/>
    <x v="19"/>
    <x v="173"/>
    <n v="43081"/>
  </r>
  <r>
    <n v="20260"/>
    <n v="87460"/>
    <x v="1299"/>
    <d v="2023-09-09T00:00:00"/>
    <s v="Low"/>
    <n v="7.0000000000000007E-2"/>
    <n v="51.94"/>
    <n v="-460.42053200000009"/>
    <s v=" "/>
    <s v=" "/>
    <n v="124.49"/>
    <n v="11"/>
    <n v="1378.51"/>
    <n v="2534"/>
    <x v="1179"/>
    <x v="2"/>
    <x v="1"/>
    <x v="1"/>
    <x v="9"/>
    <s v="Jumbo Box"/>
    <x v="699"/>
    <n v="0.63"/>
    <x v="0"/>
    <x v="21"/>
    <x v="317"/>
    <n v="4401"/>
  </r>
  <r>
    <n v="21611"/>
    <n v="88895"/>
    <x v="1299"/>
    <d v="2023-09-05T00:00:00"/>
    <s v="Medium"/>
    <n v="0"/>
    <n v="85.63"/>
    <n v="426.08159999999998"/>
    <n v="426.08159999999998"/>
    <s v=" "/>
    <n v="376.13"/>
    <n v="20"/>
    <n v="7867.42"/>
    <n v="679"/>
    <x v="1978"/>
    <x v="2"/>
    <x v="2"/>
    <x v="1"/>
    <x v="9"/>
    <s v="Jumbo Box"/>
    <x v="895"/>
    <n v="0.74"/>
    <x v="1"/>
    <x v="4"/>
    <x v="685"/>
    <n v="98387"/>
  </r>
  <r>
    <n v="23580"/>
    <n v="90866"/>
    <x v="1299"/>
    <d v="2023-09-09T00:00:00"/>
    <s v="Low"/>
    <n v="0.01"/>
    <n v="8.23"/>
    <n v="381.1968"/>
    <n v="381.1968"/>
    <n v="-687.46512000000007"/>
    <n v="27.18"/>
    <n v="20"/>
    <n v="585.54999999999995"/>
    <n v="2427"/>
    <x v="569"/>
    <x v="1"/>
    <x v="2"/>
    <x v="0"/>
    <x v="14"/>
    <s v="Small Box"/>
    <x v="530"/>
    <n v="0.38"/>
    <x v="2"/>
    <x v="10"/>
    <x v="651"/>
    <n v="76248"/>
  </r>
  <r>
    <n v="23970"/>
    <n v="86396"/>
    <x v="1299"/>
    <d v="2023-09-06T00:00:00"/>
    <s v="Not Specified"/>
    <n v="7.0000000000000007E-2"/>
    <n v="61.76"/>
    <n v="-32.479999999999997"/>
    <s v=" "/>
    <n v="-229.93"/>
    <n v="286.85000000000002"/>
    <n v="23"/>
    <n v="5082.26"/>
    <n v="395"/>
    <x v="2597"/>
    <x v="2"/>
    <x v="2"/>
    <x v="1"/>
    <x v="9"/>
    <s v="Jumbo Box"/>
    <x v="1149"/>
    <n v="0.78"/>
    <x v="3"/>
    <x v="44"/>
    <x v="852"/>
    <n v="28001"/>
  </r>
  <r>
    <n v="23971"/>
    <n v="86396"/>
    <x v="1299"/>
    <d v="2023-09-05T00:00:00"/>
    <s v="Not Specified"/>
    <n v="0.01"/>
    <n v="5.09"/>
    <n v="53.643599999999999"/>
    <n v="53.643599999999999"/>
    <n v="-63.51"/>
    <n v="12.28"/>
    <n v="13"/>
    <n v="165.43"/>
    <n v="391"/>
    <x v="1273"/>
    <x v="1"/>
    <x v="2"/>
    <x v="0"/>
    <x v="3"/>
    <s v="Small Box"/>
    <x v="1201"/>
    <n v="0.38"/>
    <x v="2"/>
    <x v="27"/>
    <x v="1159"/>
    <n v="48509"/>
  </r>
  <r>
    <n v="4308"/>
    <n v="30660"/>
    <x v="1300"/>
    <d v="2023-09-08T00:00:00"/>
    <s v="Critical"/>
    <n v="0.02"/>
    <n v="69"/>
    <n v="-647.13599999999997"/>
    <s v=" "/>
    <s v=" "/>
    <n v="71.37"/>
    <n v="34"/>
    <n v="2095.83"/>
    <n v="198"/>
    <x v="947"/>
    <x v="1"/>
    <x v="3"/>
    <x v="1"/>
    <x v="9"/>
    <s v="Large Box"/>
    <x v="197"/>
    <n v="0.68"/>
    <x v="2"/>
    <x v="27"/>
    <x v="254"/>
    <n v="48138"/>
  </r>
  <r>
    <n v="7005"/>
    <n v="49990"/>
    <x v="1300"/>
    <d v="2023-09-05T00:00:00"/>
    <s v="Not Specified"/>
    <n v="0"/>
    <n v="14.7"/>
    <n v="501.51"/>
    <n v="501.51"/>
    <n v="-84.437600000000003"/>
    <n v="442.14"/>
    <n v="23"/>
    <n v="10779.37"/>
    <n v="1280"/>
    <x v="2125"/>
    <x v="2"/>
    <x v="2"/>
    <x v="2"/>
    <x v="6"/>
    <s v="Jumbo Drum"/>
    <x v="246"/>
    <n v="0.56000000000000005"/>
    <x v="1"/>
    <x v="4"/>
    <x v="6"/>
    <n v="98119"/>
  </r>
  <r>
    <n v="18309"/>
    <n v="86717"/>
    <x v="1300"/>
    <d v="2023-09-07T00:00:00"/>
    <s v="Not Specified"/>
    <n v="0.04"/>
    <n v="5.33"/>
    <n v="100.23480000000001"/>
    <n v="100.23480000000001"/>
    <n v="-180.202"/>
    <n v="40.98"/>
    <n v="8"/>
    <n v="322.72000000000003"/>
    <n v="1445"/>
    <x v="1110"/>
    <x v="0"/>
    <x v="0"/>
    <x v="0"/>
    <x v="13"/>
    <s v="Small Box"/>
    <x v="1084"/>
    <n v="0.56999999999999995"/>
    <x v="2"/>
    <x v="26"/>
    <x v="973"/>
    <n v="63135"/>
  </r>
  <r>
    <n v="20057"/>
    <n v="86719"/>
    <x v="1300"/>
    <d v="2023-09-06T00:00:00"/>
    <s v="High"/>
    <n v="0.05"/>
    <n v="54.11"/>
    <n v="-1481.1264000000001"/>
    <s v=" "/>
    <s v=" "/>
    <n v="48.58"/>
    <n v="21"/>
    <n v="1046.04"/>
    <n v="245"/>
    <x v="619"/>
    <x v="2"/>
    <x v="2"/>
    <x v="1"/>
    <x v="10"/>
    <s v="Jumbo Box"/>
    <x v="1115"/>
    <n v="0.69"/>
    <x v="2"/>
    <x v="10"/>
    <x v="15"/>
    <n v="77536"/>
  </r>
  <r>
    <n v="21092"/>
    <n v="89272"/>
    <x v="1300"/>
    <d v="2023-09-06T00:00:00"/>
    <s v="Medium"/>
    <n v="0.09"/>
    <n v="7.17"/>
    <n v="758.84999999999991"/>
    <n v="758.84999999999991"/>
    <n v="-9.3365999999999989"/>
    <n v="12.53"/>
    <n v="2"/>
    <n v="27.99"/>
    <n v="824"/>
    <x v="159"/>
    <x v="1"/>
    <x v="3"/>
    <x v="0"/>
    <x v="1"/>
    <s v="Small Box"/>
    <x v="210"/>
    <n v="0.38"/>
    <x v="3"/>
    <x v="28"/>
    <x v="243"/>
    <n v="37174"/>
  </r>
  <r>
    <n v="21093"/>
    <n v="89272"/>
    <x v="1300"/>
    <d v="2023-09-08T00:00:00"/>
    <s v="Medium"/>
    <n v="0.06"/>
    <n v="4"/>
    <n v="74.543999999999997"/>
    <n v="74.543999999999997"/>
    <n v="-56.83"/>
    <n v="19.98"/>
    <n v="5"/>
    <n v="97.07"/>
    <n v="824"/>
    <x v="320"/>
    <x v="1"/>
    <x v="3"/>
    <x v="2"/>
    <x v="5"/>
    <s v="Small Box"/>
    <x v="325"/>
    <n v="0.68"/>
    <x v="3"/>
    <x v="28"/>
    <x v="243"/>
    <n v="37174"/>
  </r>
  <r>
    <n v="21094"/>
    <n v="89272"/>
    <x v="1300"/>
    <d v="2023-09-07T00:00:00"/>
    <s v="Medium"/>
    <n v="0.09"/>
    <n v="10.25"/>
    <n v="331.78200000000004"/>
    <n v="331.78200000000004"/>
    <s v=" "/>
    <n v="49.34"/>
    <n v="25"/>
    <n v="1183.01"/>
    <n v="824"/>
    <x v="320"/>
    <x v="0"/>
    <x v="3"/>
    <x v="1"/>
    <x v="7"/>
    <s v="Large Box"/>
    <x v="466"/>
    <n v="0.56999999999999995"/>
    <x v="3"/>
    <x v="28"/>
    <x v="243"/>
    <n v="37174"/>
  </r>
  <r>
    <n v="21311"/>
    <n v="90595"/>
    <x v="1300"/>
    <d v="2023-09-08T00:00:00"/>
    <s v="Not Specified"/>
    <n v="0.1"/>
    <n v="4.2"/>
    <n v="742.40387999999996"/>
    <n v="742.40387999999996"/>
    <n v="-831.34271999999999"/>
    <n v="195.99"/>
    <n v="16"/>
    <n v="2446.89"/>
    <n v="267"/>
    <x v="1096"/>
    <x v="1"/>
    <x v="2"/>
    <x v="2"/>
    <x v="8"/>
    <s v="Small Box"/>
    <x v="763"/>
    <n v="0.6"/>
    <x v="2"/>
    <x v="10"/>
    <x v="784"/>
    <n v="78589"/>
  </r>
  <r>
    <n v="21312"/>
    <n v="90595"/>
    <x v="1300"/>
    <d v="2023-09-06T00:00:00"/>
    <s v="Not Specified"/>
    <n v="0.01"/>
    <n v="8.08"/>
    <n v="1319.9079600000002"/>
    <n v="1319.9079600000002"/>
    <n v="-64.983648000000002"/>
    <n v="125.99"/>
    <n v="22"/>
    <n v="2379.1"/>
    <n v="267"/>
    <x v="647"/>
    <x v="1"/>
    <x v="2"/>
    <x v="2"/>
    <x v="8"/>
    <s v="Small Box"/>
    <x v="994"/>
    <n v="0.56999999999999995"/>
    <x v="2"/>
    <x v="10"/>
    <x v="784"/>
    <n v="78589"/>
  </r>
  <r>
    <n v="22308"/>
    <n v="88926"/>
    <x v="1300"/>
    <d v="2023-09-08T00:00:00"/>
    <s v="Critical"/>
    <n v="0.02"/>
    <n v="69"/>
    <n v="-595.36511999999993"/>
    <s v=" "/>
    <n v="-442.36920000000003"/>
    <n v="71.37"/>
    <n v="8"/>
    <n v="493.14"/>
    <n v="197"/>
    <x v="2598"/>
    <x v="1"/>
    <x v="3"/>
    <x v="1"/>
    <x v="9"/>
    <s v="Large Box"/>
    <x v="197"/>
    <n v="0.68"/>
    <x v="2"/>
    <x v="38"/>
    <x v="738"/>
    <n v="66212"/>
  </r>
  <r>
    <n v="22899"/>
    <n v="88763"/>
    <x v="1300"/>
    <d v="2023-09-09T00:00:00"/>
    <s v="Low"/>
    <n v="0.04"/>
    <n v="1.49"/>
    <n v="-10.07216"/>
    <s v=" "/>
    <s v=" "/>
    <n v="2.08"/>
    <n v="14"/>
    <n v="29.04"/>
    <n v="2792"/>
    <x v="121"/>
    <x v="1"/>
    <x v="2"/>
    <x v="0"/>
    <x v="1"/>
    <s v="Small Box"/>
    <x v="1024"/>
    <n v="0.38"/>
    <x v="2"/>
    <x v="27"/>
    <x v="687"/>
    <n v="48640"/>
  </r>
  <r>
    <n v="23189"/>
    <n v="89795"/>
    <x v="1300"/>
    <d v="2023-09-07T00:00:00"/>
    <s v="High"/>
    <n v="0.09"/>
    <n v="0.7"/>
    <n v="3.0348000000000002"/>
    <n v="3.0348000000000002"/>
    <s v=" "/>
    <n v="2.88"/>
    <n v="8"/>
    <n v="22.79"/>
    <n v="3048"/>
    <x v="2049"/>
    <x v="1"/>
    <x v="2"/>
    <x v="0"/>
    <x v="4"/>
    <s v="Wrap Bag"/>
    <x v="645"/>
    <n v="0.56000000000000005"/>
    <x v="1"/>
    <x v="1"/>
    <x v="689"/>
    <n v="94704"/>
  </r>
  <r>
    <n v="25310"/>
    <n v="86323"/>
    <x v="1300"/>
    <d v="2023-09-07T00:00:00"/>
    <s v="Low"/>
    <n v="0"/>
    <n v="5.34"/>
    <n v="-36.765499999999996"/>
    <s v=" "/>
    <s v=" "/>
    <n v="4.13"/>
    <n v="7"/>
    <n v="34.1"/>
    <n v="597"/>
    <x v="440"/>
    <x v="1"/>
    <x v="1"/>
    <x v="0"/>
    <x v="1"/>
    <s v="Small Box"/>
    <x v="579"/>
    <n v="0.38"/>
    <x v="2"/>
    <x v="39"/>
    <x v="228"/>
    <n v="47201"/>
  </r>
  <r>
    <n v="25311"/>
    <n v="86323"/>
    <x v="1300"/>
    <d v="2023-09-07T00:00:00"/>
    <s v="Low"/>
    <n v="0.1"/>
    <n v="18.98"/>
    <n v="-3.6891999999999916"/>
    <s v=" "/>
    <s v=" "/>
    <n v="40.89"/>
    <n v="19"/>
    <n v="758.18"/>
    <n v="597"/>
    <x v="1367"/>
    <x v="1"/>
    <x v="1"/>
    <x v="1"/>
    <x v="7"/>
    <s v="Small Box"/>
    <x v="390"/>
    <n v="0.56999999999999995"/>
    <x v="2"/>
    <x v="39"/>
    <x v="228"/>
    <n v="47201"/>
  </r>
  <r>
    <n v="25905"/>
    <n v="89817"/>
    <x v="1300"/>
    <d v="2023-09-07T00:00:00"/>
    <s v="Medium"/>
    <n v="0.03"/>
    <n v="69.64"/>
    <n v="25.001999999999999"/>
    <n v="25.001999999999999"/>
    <n v="-2.06"/>
    <n v="218.75"/>
    <n v="4"/>
    <n v="765.16"/>
    <n v="3129"/>
    <x v="1587"/>
    <x v="2"/>
    <x v="3"/>
    <x v="1"/>
    <x v="9"/>
    <s v="Jumbo Box"/>
    <x v="170"/>
    <n v="0.77"/>
    <x v="3"/>
    <x v="6"/>
    <x v="418"/>
    <n v="70458"/>
  </r>
  <r>
    <n v="18286"/>
    <n v="87394"/>
    <x v="1301"/>
    <d v="2023-09-06T00:00:00"/>
    <s v="Not Specified"/>
    <n v="0.09"/>
    <n v="24.49"/>
    <n v="995.43600000000004"/>
    <n v="995.43600000000004"/>
    <n v="-423.2"/>
    <n v="136.97999999999999"/>
    <n v="14"/>
    <n v="1810.18"/>
    <n v="301"/>
    <x v="1740"/>
    <x v="1"/>
    <x v="2"/>
    <x v="1"/>
    <x v="7"/>
    <s v="Large Box"/>
    <x v="640"/>
    <n v="0.59"/>
    <x v="0"/>
    <x v="23"/>
    <x v="74"/>
    <n v="15122"/>
  </r>
  <r>
    <n v="18287"/>
    <n v="87394"/>
    <x v="1301"/>
    <d v="2023-09-07T00:00:00"/>
    <s v="Not Specified"/>
    <n v="0.01"/>
    <n v="12.06"/>
    <n v="5096.5400999999993"/>
    <n v="5096.5400999999993"/>
    <n v="-270.48"/>
    <n v="399.98"/>
    <n v="19"/>
    <n v="7386.29"/>
    <n v="301"/>
    <x v="457"/>
    <x v="2"/>
    <x v="2"/>
    <x v="2"/>
    <x v="6"/>
    <s v="Jumbo Box"/>
    <x v="66"/>
    <n v="0.56000000000000005"/>
    <x v="0"/>
    <x v="23"/>
    <x v="74"/>
    <n v="15122"/>
  </r>
  <r>
    <n v="22826"/>
    <n v="89760"/>
    <x v="1301"/>
    <d v="2023-09-08T00:00:00"/>
    <s v="High"/>
    <n v="0"/>
    <n v="5.15"/>
    <n v="-52.090399999999995"/>
    <s v=" "/>
    <s v=" "/>
    <n v="4.37"/>
    <n v="8"/>
    <n v="37.89"/>
    <n v="1331"/>
    <x v="1842"/>
    <x v="1"/>
    <x v="3"/>
    <x v="0"/>
    <x v="13"/>
    <s v="Small Box"/>
    <x v="715"/>
    <n v="0.59"/>
    <x v="0"/>
    <x v="30"/>
    <x v="341"/>
    <n v="7801"/>
  </r>
  <r>
    <n v="24762"/>
    <n v="91198"/>
    <x v="1301"/>
    <d v="2023-09-09T00:00:00"/>
    <s v="Critical"/>
    <n v="0.06"/>
    <n v="70.2"/>
    <n v="-1965.7271999999998"/>
    <s v=" "/>
    <n v="-212.01"/>
    <n v="122.99"/>
    <n v="23"/>
    <n v="2696.59"/>
    <n v="868"/>
    <x v="2181"/>
    <x v="2"/>
    <x v="2"/>
    <x v="1"/>
    <x v="2"/>
    <s v="Jumbo Drum"/>
    <x v="173"/>
    <n v="0.74"/>
    <x v="2"/>
    <x v="3"/>
    <x v="208"/>
    <n v="55126"/>
  </r>
  <r>
    <n v="25014"/>
    <n v="90280"/>
    <x v="1301"/>
    <d v="2023-09-08T00:00:00"/>
    <s v="Not Specified"/>
    <n v="0"/>
    <n v="19.989999999999998"/>
    <n v="-51.617999999999995"/>
    <s v=" "/>
    <n v="-2.4"/>
    <n v="99.99"/>
    <n v="26"/>
    <n v="2792.12"/>
    <n v="829"/>
    <x v="363"/>
    <x v="1"/>
    <x v="2"/>
    <x v="2"/>
    <x v="6"/>
    <s v="Small Box"/>
    <x v="292"/>
    <n v="0.52"/>
    <x v="3"/>
    <x v="34"/>
    <x v="431"/>
    <n v="71854"/>
  </r>
  <r>
    <n v="25561"/>
    <n v="87851"/>
    <x v="1301"/>
    <d v="2023-09-08T00:00:00"/>
    <s v="Low"/>
    <n v="0.06"/>
    <n v="28.06"/>
    <n v="910.2564000000001"/>
    <n v="910.2564000000001"/>
    <s v=" "/>
    <n v="270.97000000000003"/>
    <n v="12"/>
    <n v="2641.14"/>
    <n v="1043"/>
    <x v="1199"/>
    <x v="2"/>
    <x v="3"/>
    <x v="2"/>
    <x v="6"/>
    <s v="Jumbo Drum"/>
    <x v="611"/>
    <n v="0.56000000000000005"/>
    <x v="1"/>
    <x v="1"/>
    <x v="737"/>
    <n v="92399"/>
  </r>
  <r>
    <n v="6167"/>
    <n v="43713"/>
    <x v="1302"/>
    <d v="2023-09-09T00:00:00"/>
    <s v="Medium"/>
    <n v="0.05"/>
    <n v="2.4"/>
    <n v="-17.690000000000001"/>
    <s v=" "/>
    <s v=" "/>
    <n v="2.6"/>
    <n v="25"/>
    <n v="71.69"/>
    <n v="2548"/>
    <x v="957"/>
    <x v="1"/>
    <x v="3"/>
    <x v="0"/>
    <x v="4"/>
    <s v="Wrap Bag"/>
    <x v="57"/>
    <n v="0.57999999999999996"/>
    <x v="1"/>
    <x v="1"/>
    <x v="1"/>
    <n v="90068"/>
  </r>
  <r>
    <n v="22165"/>
    <n v="88124"/>
    <x v="1302"/>
    <d v="2023-09-09T00:00:00"/>
    <s v="Medium"/>
    <n v="0.05"/>
    <n v="15.66"/>
    <n v="-66.911600000000007"/>
    <s v=" "/>
    <s v=" "/>
    <n v="100.98"/>
    <n v="3"/>
    <n v="297.19"/>
    <n v="2730"/>
    <x v="1835"/>
    <x v="2"/>
    <x v="1"/>
    <x v="0"/>
    <x v="13"/>
    <s v="Jumbo Drum"/>
    <x v="1154"/>
    <n v="0.56999999999999995"/>
    <x v="1"/>
    <x v="4"/>
    <x v="1280"/>
    <n v="98011"/>
  </r>
  <r>
    <n v="22166"/>
    <n v="88124"/>
    <x v="1302"/>
    <d v="2023-09-09T00:00:00"/>
    <s v="Medium"/>
    <n v="7.0000000000000007E-2"/>
    <n v="64.66"/>
    <n v="-162.6284"/>
    <s v=" "/>
    <n v="-1.0900000000000001"/>
    <n v="220.98"/>
    <n v="6"/>
    <n v="1354.65"/>
    <n v="2730"/>
    <x v="1740"/>
    <x v="2"/>
    <x v="1"/>
    <x v="1"/>
    <x v="10"/>
    <s v="Jumbo Box"/>
    <x v="313"/>
    <n v="0.62"/>
    <x v="1"/>
    <x v="4"/>
    <x v="1280"/>
    <n v="98011"/>
  </r>
  <r>
    <n v="22167"/>
    <n v="88124"/>
    <x v="1302"/>
    <d v="2023-09-09T00:00:00"/>
    <s v="Medium"/>
    <n v="0.03"/>
    <n v="19.989999999999998"/>
    <n v="28.7712"/>
    <n v="28.7712"/>
    <s v=" "/>
    <n v="35.44"/>
    <n v="14"/>
    <n v="520.91"/>
    <n v="2730"/>
    <x v="1971"/>
    <x v="1"/>
    <x v="1"/>
    <x v="0"/>
    <x v="3"/>
    <s v="Small Box"/>
    <x v="816"/>
    <n v="0.38"/>
    <x v="1"/>
    <x v="4"/>
    <x v="1280"/>
    <n v="98011"/>
  </r>
  <r>
    <n v="22206"/>
    <n v="90320"/>
    <x v="1302"/>
    <d v="2023-09-16T00:00:00"/>
    <s v="Low"/>
    <n v="0.05"/>
    <n v="6.85"/>
    <n v="22.766399999999997"/>
    <n v="22.766399999999997"/>
    <s v=" "/>
    <n v="13.73"/>
    <n v="23"/>
    <n v="324.66000000000003"/>
    <n v="2215"/>
    <x v="2534"/>
    <x v="1"/>
    <x v="2"/>
    <x v="1"/>
    <x v="7"/>
    <s v="Wrap Bag"/>
    <x v="770"/>
    <n v="0.54"/>
    <x v="0"/>
    <x v="19"/>
    <x v="531"/>
    <n v="44646"/>
  </r>
  <r>
    <n v="24167"/>
    <n v="88664"/>
    <x v="1302"/>
    <d v="2023-09-09T00:00:00"/>
    <s v="Medium"/>
    <n v="0.05"/>
    <n v="2.4"/>
    <n v="-16.274799999999999"/>
    <s v=" "/>
    <s v=" "/>
    <n v="2.6"/>
    <n v="6"/>
    <n v="17.21"/>
    <n v="2551"/>
    <x v="193"/>
    <x v="1"/>
    <x v="3"/>
    <x v="0"/>
    <x v="4"/>
    <s v="Wrap Bag"/>
    <x v="57"/>
    <n v="0.57999999999999996"/>
    <x v="0"/>
    <x v="23"/>
    <x v="329"/>
    <n v="17403"/>
  </r>
  <r>
    <n v="5165"/>
    <n v="36743"/>
    <x v="1303"/>
    <d v="2023-09-09T00:00:00"/>
    <s v="Critical"/>
    <n v="0.1"/>
    <n v="4"/>
    <n v="-10.61"/>
    <s v=" "/>
    <s v=" "/>
    <n v="7.59"/>
    <n v="6"/>
    <n v="52.26"/>
    <n v="1999"/>
    <x v="613"/>
    <x v="1"/>
    <x v="0"/>
    <x v="1"/>
    <x v="7"/>
    <s v="Wrap Bag"/>
    <x v="309"/>
    <n v="0.42"/>
    <x v="2"/>
    <x v="10"/>
    <x v="415"/>
    <n v="77070"/>
  </r>
  <r>
    <n v="20584"/>
    <n v="86083"/>
    <x v="1303"/>
    <d v="2023-09-12T00:00:00"/>
    <s v="Low"/>
    <n v="0.05"/>
    <n v="58.2"/>
    <n v="-323.19600000000003"/>
    <s v=" "/>
    <s v=" "/>
    <n v="95.98"/>
    <n v="6"/>
    <n v="603.54"/>
    <n v="1238"/>
    <x v="535"/>
    <x v="2"/>
    <x v="2"/>
    <x v="1"/>
    <x v="2"/>
    <s v="Jumbo Drum"/>
    <x v="996"/>
    <n v="0.57999999999999996"/>
    <x v="2"/>
    <x v="10"/>
    <x v="613"/>
    <n v="75104"/>
  </r>
  <r>
    <n v="20585"/>
    <n v="86083"/>
    <x v="1303"/>
    <d v="2023-09-10T00:00:00"/>
    <s v="Low"/>
    <n v="0.04"/>
    <n v="61.76"/>
    <n v="-128.12472000000002"/>
    <s v=" "/>
    <s v=" "/>
    <n v="286.85000000000002"/>
    <n v="6"/>
    <n v="1428.06"/>
    <n v="1238"/>
    <x v="1033"/>
    <x v="2"/>
    <x v="2"/>
    <x v="1"/>
    <x v="9"/>
    <s v="Jumbo Box"/>
    <x v="1149"/>
    <n v="0.78"/>
    <x v="2"/>
    <x v="10"/>
    <x v="613"/>
    <n v="75104"/>
  </r>
  <r>
    <n v="23165"/>
    <n v="90574"/>
    <x v="1303"/>
    <d v="2023-09-09T00:00:00"/>
    <s v="Critical"/>
    <n v="0.1"/>
    <n v="4"/>
    <n v="-9.7611999999999988"/>
    <s v=" "/>
    <n v="-19.81776"/>
    <n v="7.59"/>
    <n v="2"/>
    <n v="17.420000000000002"/>
    <n v="1998"/>
    <x v="2015"/>
    <x v="1"/>
    <x v="0"/>
    <x v="1"/>
    <x v="7"/>
    <s v="Wrap Bag"/>
    <x v="309"/>
    <n v="0.42"/>
    <x v="0"/>
    <x v="2"/>
    <x v="829"/>
    <n v="11758"/>
  </r>
  <r>
    <n v="26282"/>
    <n v="89374"/>
    <x v="1303"/>
    <d v="2023-09-08T00:00:00"/>
    <s v="Medium"/>
    <n v="0.09"/>
    <n v="0.5"/>
    <n v="23.6736"/>
    <n v="23.6736"/>
    <s v=" "/>
    <n v="12.53"/>
    <n v="4"/>
    <n v="47.89"/>
    <n v="159"/>
    <x v="2170"/>
    <x v="1"/>
    <x v="1"/>
    <x v="0"/>
    <x v="12"/>
    <s v="Small Box"/>
    <x v="394"/>
    <n v="0.38"/>
    <x v="2"/>
    <x v="14"/>
    <x v="1040"/>
    <n v="60452"/>
  </r>
  <r>
    <n v="26283"/>
    <n v="89374"/>
    <x v="1303"/>
    <d v="2023-09-09T00:00:00"/>
    <s v="Medium"/>
    <n v="0.03"/>
    <n v="2.27"/>
    <n v="8.0459999999999994"/>
    <n v="8.0459999999999994"/>
    <s v=" "/>
    <n v="5.85"/>
    <n v="19"/>
    <n v="115.48"/>
    <n v="159"/>
    <x v="2170"/>
    <x v="1"/>
    <x v="1"/>
    <x v="0"/>
    <x v="4"/>
    <s v="Wrap Bag"/>
    <x v="537"/>
    <n v="0.56000000000000005"/>
    <x v="2"/>
    <x v="14"/>
    <x v="1040"/>
    <n v="60452"/>
  </r>
  <r>
    <n v="1642"/>
    <n v="11874"/>
    <x v="1304"/>
    <d v="2023-09-11T00:00:00"/>
    <s v="Medium"/>
    <n v="0"/>
    <n v="8.65"/>
    <n v="-82.13"/>
    <s v=" "/>
    <s v=" "/>
    <n v="30.42"/>
    <n v="2"/>
    <n v="80.58"/>
    <n v="3289"/>
    <x v="1272"/>
    <x v="1"/>
    <x v="2"/>
    <x v="2"/>
    <x v="5"/>
    <s v="Small Box"/>
    <x v="61"/>
    <n v="0.74"/>
    <x v="1"/>
    <x v="1"/>
    <x v="1"/>
    <n v="90049"/>
  </r>
  <r>
    <n v="1643"/>
    <n v="11874"/>
    <x v="1304"/>
    <d v="2023-09-09T00:00:00"/>
    <s v="Medium"/>
    <n v="7.0000000000000007E-2"/>
    <n v="9.83"/>
    <n v="179.37"/>
    <n v="179.37"/>
    <n v="-102.93"/>
    <n v="39.979999999999997"/>
    <n v="42"/>
    <n v="1629.12"/>
    <n v="3289"/>
    <x v="1233"/>
    <x v="1"/>
    <x v="2"/>
    <x v="0"/>
    <x v="14"/>
    <s v="Small Box"/>
    <x v="943"/>
    <n v="0.4"/>
    <x v="1"/>
    <x v="1"/>
    <x v="1"/>
    <n v="90049"/>
  </r>
  <r>
    <n v="4605"/>
    <n v="32804"/>
    <x v="1304"/>
    <d v="2023-09-10T00:00:00"/>
    <s v="Medium"/>
    <n v="7.0000000000000007E-2"/>
    <n v="0.5"/>
    <n v="74.819999999999993"/>
    <n v="74.819999999999993"/>
    <n v="-55.84"/>
    <n v="3.75"/>
    <n v="103"/>
    <n v="367.46"/>
    <n v="2107"/>
    <x v="920"/>
    <x v="1"/>
    <x v="2"/>
    <x v="0"/>
    <x v="12"/>
    <s v="Small Box"/>
    <x v="241"/>
    <n v="0.37"/>
    <x v="2"/>
    <x v="14"/>
    <x v="69"/>
    <n v="60601"/>
  </r>
  <r>
    <n v="4606"/>
    <n v="32804"/>
    <x v="1304"/>
    <d v="2023-09-11T00:00:00"/>
    <s v="Medium"/>
    <n v="0.02"/>
    <n v="5.26"/>
    <n v="-61.984999999999999"/>
    <s v=" "/>
    <s v=" "/>
    <n v="3.98"/>
    <n v="42"/>
    <n v="187.97"/>
    <n v="2107"/>
    <x v="280"/>
    <x v="1"/>
    <x v="2"/>
    <x v="0"/>
    <x v="1"/>
    <s v="Small Box"/>
    <x v="342"/>
    <n v="0.38"/>
    <x v="2"/>
    <x v="14"/>
    <x v="69"/>
    <n v="60601"/>
  </r>
  <r>
    <n v="19642"/>
    <n v="86214"/>
    <x v="1304"/>
    <d v="2023-09-11T00:00:00"/>
    <s v="Medium"/>
    <n v="0"/>
    <n v="8.65"/>
    <n v="-75.559599999999989"/>
    <s v=" "/>
    <n v="-184.548"/>
    <n v="30.42"/>
    <n v="1"/>
    <n v="40.29"/>
    <n v="3295"/>
    <x v="2599"/>
    <x v="1"/>
    <x v="2"/>
    <x v="2"/>
    <x v="5"/>
    <s v="Small Box"/>
    <x v="61"/>
    <n v="0.74"/>
    <x v="0"/>
    <x v="19"/>
    <x v="283"/>
    <n v="43050"/>
  </r>
  <r>
    <n v="19643"/>
    <n v="86214"/>
    <x v="1304"/>
    <d v="2023-09-09T00:00:00"/>
    <s v="Medium"/>
    <n v="7.0000000000000007E-2"/>
    <n v="9.83"/>
    <n v="193.71960000000001"/>
    <n v="193.71960000000001"/>
    <s v=" "/>
    <n v="39.979999999999997"/>
    <n v="11"/>
    <n v="426.67"/>
    <n v="3295"/>
    <x v="2600"/>
    <x v="1"/>
    <x v="2"/>
    <x v="0"/>
    <x v="14"/>
    <s v="Small Box"/>
    <x v="943"/>
    <n v="0.4"/>
    <x v="0"/>
    <x v="19"/>
    <x v="283"/>
    <n v="43050"/>
  </r>
  <r>
    <n v="20472"/>
    <n v="89638"/>
    <x v="1304"/>
    <d v="2023-09-12T00:00:00"/>
    <s v="Medium"/>
    <n v="0.01"/>
    <n v="19.989999999999998"/>
    <n v="158.54400000000001"/>
    <n v="158.54400000000001"/>
    <s v=" "/>
    <n v="40.99"/>
    <n v="15"/>
    <n v="643.76"/>
    <n v="1097"/>
    <x v="883"/>
    <x v="1"/>
    <x v="0"/>
    <x v="0"/>
    <x v="3"/>
    <s v="Small Box"/>
    <x v="497"/>
    <n v="0.36"/>
    <x v="0"/>
    <x v="30"/>
    <x v="1088"/>
    <n v="8816"/>
  </r>
  <r>
    <n v="20473"/>
    <n v="89638"/>
    <x v="1304"/>
    <d v="2023-09-12T00:00:00"/>
    <s v="Medium"/>
    <n v="0.05"/>
    <n v="24.49"/>
    <n v="914.82479999999998"/>
    <n v="914.82479999999998"/>
    <s v=" "/>
    <n v="136.97999999999999"/>
    <n v="11"/>
    <n v="1458.58"/>
    <n v="1098"/>
    <x v="696"/>
    <x v="1"/>
    <x v="0"/>
    <x v="1"/>
    <x v="7"/>
    <s v="Large Box"/>
    <x v="640"/>
    <n v="0.59"/>
    <x v="0"/>
    <x v="30"/>
    <x v="1254"/>
    <n v="8817"/>
  </r>
  <r>
    <n v="22454"/>
    <n v="91413"/>
    <x v="1304"/>
    <d v="2023-09-10T00:00:00"/>
    <s v="Medium"/>
    <n v="0"/>
    <n v="7.37"/>
    <n v="50.717999999999996"/>
    <n v="50.717999999999996"/>
    <n v="-62.061999999999998"/>
    <n v="6.48"/>
    <n v="6"/>
    <n v="43.35"/>
    <n v="2704"/>
    <x v="2601"/>
    <x v="1"/>
    <x v="1"/>
    <x v="0"/>
    <x v="3"/>
    <s v="Small Box"/>
    <x v="298"/>
    <n v="0.37"/>
    <x v="3"/>
    <x v="12"/>
    <x v="780"/>
    <n v="32503"/>
  </r>
  <r>
    <n v="22605"/>
    <n v="87873"/>
    <x v="1304"/>
    <d v="2023-09-10T00:00:00"/>
    <s v="Medium"/>
    <n v="7.0000000000000007E-2"/>
    <n v="0.5"/>
    <n v="-1430.828"/>
    <s v=" "/>
    <s v=" "/>
    <n v="3.75"/>
    <n v="26"/>
    <n v="92.76"/>
    <n v="2110"/>
    <x v="2173"/>
    <x v="1"/>
    <x v="2"/>
    <x v="0"/>
    <x v="12"/>
    <s v="Small Box"/>
    <x v="241"/>
    <n v="0.37"/>
    <x v="3"/>
    <x v="44"/>
    <x v="790"/>
    <n v="28540"/>
  </r>
  <r>
    <n v="22606"/>
    <n v="87873"/>
    <x v="1304"/>
    <d v="2023-09-11T00:00:00"/>
    <s v="Medium"/>
    <n v="0.02"/>
    <n v="5.26"/>
    <n v="-40.012"/>
    <s v=" "/>
    <s v=" "/>
    <n v="3.98"/>
    <n v="11"/>
    <n v="49.23"/>
    <n v="2111"/>
    <x v="2173"/>
    <x v="1"/>
    <x v="2"/>
    <x v="0"/>
    <x v="1"/>
    <s v="Small Box"/>
    <x v="342"/>
    <n v="0.38"/>
    <x v="3"/>
    <x v="44"/>
    <x v="1139"/>
    <n v="28081"/>
  </r>
  <r>
    <n v="25113"/>
    <n v="86824"/>
    <x v="1304"/>
    <d v="2023-09-09T00:00:00"/>
    <s v="Not Specified"/>
    <n v="0.02"/>
    <n v="0.49"/>
    <n v="39.768000000000001"/>
    <n v="39.768000000000001"/>
    <n v="-885.73"/>
    <n v="7.31"/>
    <n v="1"/>
    <n v="7.52"/>
    <n v="1528"/>
    <x v="1233"/>
    <x v="1"/>
    <x v="0"/>
    <x v="0"/>
    <x v="12"/>
    <s v="Small Box"/>
    <x v="212"/>
    <n v="0.38"/>
    <x v="3"/>
    <x v="44"/>
    <x v="566"/>
    <n v="27288"/>
  </r>
  <r>
    <n v="25773"/>
    <n v="86866"/>
    <x v="1304"/>
    <d v="2023-09-12T00:00:00"/>
    <s v="Critical"/>
    <n v="0.08"/>
    <n v="0.7"/>
    <n v="329.67"/>
    <n v="329.67"/>
    <n v="-220.84"/>
    <n v="2.88"/>
    <n v="3"/>
    <n v="8.84"/>
    <n v="3114"/>
    <x v="1793"/>
    <x v="1"/>
    <x v="2"/>
    <x v="0"/>
    <x v="4"/>
    <s v="Wrap Bag"/>
    <x v="645"/>
    <n v="0.56000000000000005"/>
    <x v="3"/>
    <x v="6"/>
    <x v="509"/>
    <n v="70117"/>
  </r>
  <r>
    <n v="19033"/>
    <n v="89354"/>
    <x v="1305"/>
    <d v="2023-09-12T00:00:00"/>
    <s v="Critical"/>
    <n v="0.02"/>
    <n v="6.17"/>
    <n v="359.1216"/>
    <n v="359.1216"/>
    <s v=" "/>
    <n v="28.15"/>
    <n v="25"/>
    <n v="748.13"/>
    <n v="718"/>
    <x v="32"/>
    <x v="1"/>
    <x v="2"/>
    <x v="0"/>
    <x v="4"/>
    <s v="Small Pack"/>
    <x v="110"/>
    <n v="0.55000000000000004"/>
    <x v="1"/>
    <x v="18"/>
    <x v="401"/>
    <n v="89031"/>
  </r>
  <r>
    <n v="19034"/>
    <n v="89354"/>
    <x v="1305"/>
    <d v="2023-09-12T00:00:00"/>
    <s v="Critical"/>
    <n v="0.09"/>
    <n v="3.14"/>
    <n v="28.382400000000001"/>
    <n v="28.382400000000001"/>
    <s v=" "/>
    <n v="12.98"/>
    <n v="26"/>
    <n v="311.85000000000002"/>
    <n v="718"/>
    <x v="32"/>
    <x v="1"/>
    <x v="2"/>
    <x v="0"/>
    <x v="16"/>
    <s v="Small Pack"/>
    <x v="649"/>
    <n v="0.6"/>
    <x v="1"/>
    <x v="18"/>
    <x v="401"/>
    <n v="89031"/>
  </r>
  <r>
    <n v="19571"/>
    <n v="90308"/>
    <x v="1305"/>
    <d v="2023-09-12T00:00:00"/>
    <s v="Low"/>
    <n v="0.09"/>
    <n v="13.99"/>
    <n v="615.13560000000007"/>
    <n v="615.13560000000007"/>
    <s v=" "/>
    <n v="110.98"/>
    <n v="17"/>
    <n v="1724.29"/>
    <n v="1509"/>
    <x v="2602"/>
    <x v="1"/>
    <x v="2"/>
    <x v="1"/>
    <x v="7"/>
    <s v="Medium Box"/>
    <x v="95"/>
    <n v="0.69"/>
    <x v="2"/>
    <x v="39"/>
    <x v="1003"/>
    <n v="46360"/>
  </r>
  <r>
    <n v="19572"/>
    <n v="90308"/>
    <x v="1305"/>
    <d v="2023-09-12T00:00:00"/>
    <s v="Low"/>
    <n v="7.0000000000000007E-2"/>
    <n v="5"/>
    <n v="-110.0872"/>
    <s v=" "/>
    <s v=" "/>
    <n v="2.1800000000000002"/>
    <n v="14"/>
    <n v="32.68"/>
    <n v="1509"/>
    <x v="2269"/>
    <x v="1"/>
    <x v="2"/>
    <x v="0"/>
    <x v="16"/>
    <s v="Wrap Bag"/>
    <x v="1121"/>
    <n v="0.81"/>
    <x v="2"/>
    <x v="39"/>
    <x v="1003"/>
    <n v="46360"/>
  </r>
  <r>
    <n v="19573"/>
    <n v="90308"/>
    <x v="1305"/>
    <d v="2023-09-15T00:00:00"/>
    <s v="Low"/>
    <n v="0.02"/>
    <n v="24.49"/>
    <n v="-634.9932"/>
    <s v=" "/>
    <s v=" "/>
    <n v="699.99"/>
    <n v="5"/>
    <n v="3567.15"/>
    <n v="1510"/>
    <x v="2269"/>
    <x v="1"/>
    <x v="2"/>
    <x v="2"/>
    <x v="11"/>
    <s v="Large Box"/>
    <x v="43"/>
    <n v="0.41"/>
    <x v="2"/>
    <x v="39"/>
    <x v="1005"/>
    <n v="46544"/>
  </r>
  <r>
    <n v="19574"/>
    <n v="90308"/>
    <x v="1305"/>
    <d v="2023-09-14T00:00:00"/>
    <s v="Low"/>
    <n v="0.04"/>
    <n v="8.99"/>
    <n v="458.07443999999998"/>
    <n v="458.07443999999998"/>
    <s v=" "/>
    <n v="110.99"/>
    <n v="13"/>
    <n v="1252"/>
    <n v="1510"/>
    <x v="1151"/>
    <x v="1"/>
    <x v="2"/>
    <x v="2"/>
    <x v="8"/>
    <s v="Small Box"/>
    <x v="670"/>
    <n v="0.56999999999999995"/>
    <x v="2"/>
    <x v="39"/>
    <x v="1005"/>
    <n v="46544"/>
  </r>
  <r>
    <n v="23113"/>
    <n v="88521"/>
    <x v="1305"/>
    <d v="2023-09-11T00:00:00"/>
    <s v="Medium"/>
    <n v="0.02"/>
    <n v="5.53"/>
    <n v="113.79960000000001"/>
    <n v="113.79960000000001"/>
    <n v="-26.277999999999999"/>
    <n v="22.01"/>
    <n v="23"/>
    <n v="503.96"/>
    <n v="127"/>
    <x v="1996"/>
    <x v="1"/>
    <x v="1"/>
    <x v="0"/>
    <x v="4"/>
    <s v="Small Pack"/>
    <x v="443"/>
    <n v="0.59"/>
    <x v="2"/>
    <x v="10"/>
    <x v="441"/>
    <n v="78207"/>
  </r>
  <r>
    <n v="24120"/>
    <n v="89938"/>
    <x v="1305"/>
    <d v="2023-09-10T00:00:00"/>
    <s v="High"/>
    <n v="0.03"/>
    <n v="14.3"/>
    <n v="604.13040000000001"/>
    <n v="604.13040000000001"/>
    <n v="-815.79"/>
    <n v="55.48"/>
    <n v="16"/>
    <n v="903.23"/>
    <n v="1430"/>
    <x v="780"/>
    <x v="0"/>
    <x v="0"/>
    <x v="0"/>
    <x v="3"/>
    <s v="Small Box"/>
    <x v="159"/>
    <n v="0.37"/>
    <x v="0"/>
    <x v="0"/>
    <x v="1180"/>
    <n v="20901"/>
  </r>
  <r>
    <n v="24157"/>
    <n v="87084"/>
    <x v="1305"/>
    <d v="2023-09-12T00:00:00"/>
    <s v="Critical"/>
    <n v="0.06"/>
    <n v="12.65"/>
    <n v="868.53600000000006"/>
    <n v="868.53600000000006"/>
    <n v="-185.792"/>
    <n v="128.24"/>
    <n v="13"/>
    <n v="1689.24"/>
    <n v="1473"/>
    <x v="288"/>
    <x v="0"/>
    <x v="0"/>
    <x v="1"/>
    <x v="2"/>
    <s v="Medium Box"/>
    <x v="483"/>
    <m/>
    <x v="0"/>
    <x v="19"/>
    <x v="101"/>
    <n v="44691"/>
  </r>
  <r>
    <n v="25034"/>
    <n v="88911"/>
    <x v="1305"/>
    <d v="2023-09-11T00:00:00"/>
    <s v="High"/>
    <n v="0"/>
    <n v="11.52"/>
    <n v="82.481999999999999"/>
    <n v="82.481999999999999"/>
    <s v=" "/>
    <n v="20.89"/>
    <n v="1"/>
    <n v="26.65"/>
    <n v="492"/>
    <x v="1581"/>
    <x v="1"/>
    <x v="1"/>
    <x v="0"/>
    <x v="0"/>
    <s v="Small Box"/>
    <x v="349"/>
    <n v="0.83"/>
    <x v="3"/>
    <x v="16"/>
    <x v="379"/>
    <n v="24281"/>
  </r>
  <r>
    <n v="26149"/>
    <n v="88356"/>
    <x v="1305"/>
    <d v="2023-09-12T00:00:00"/>
    <s v="High"/>
    <n v="0.08"/>
    <n v="8.99"/>
    <n v="1244.7048"/>
    <n v="1244.7048"/>
    <n v="-133.309"/>
    <n v="99.23"/>
    <n v="19"/>
    <n v="1803.92"/>
    <n v="2087"/>
    <x v="390"/>
    <x v="1"/>
    <x v="2"/>
    <x v="1"/>
    <x v="7"/>
    <s v="Small Pack"/>
    <x v="610"/>
    <n v="0.35"/>
    <x v="2"/>
    <x v="39"/>
    <x v="1186"/>
    <n v="47362"/>
  </r>
  <r>
    <n v="26150"/>
    <n v="88356"/>
    <x v="1305"/>
    <d v="2023-09-13T00:00:00"/>
    <s v="High"/>
    <n v="0.1"/>
    <n v="0.99"/>
    <n v="-399.79059999999998"/>
    <s v=" "/>
    <n v="-134.297"/>
    <n v="85.99"/>
    <n v="2"/>
    <n v="140.77000000000001"/>
    <n v="2087"/>
    <x v="1472"/>
    <x v="1"/>
    <x v="2"/>
    <x v="2"/>
    <x v="8"/>
    <s v="Wrap Bag"/>
    <x v="302"/>
    <n v="0.85"/>
    <x v="2"/>
    <x v="39"/>
    <x v="1186"/>
    <n v="47362"/>
  </r>
  <r>
    <n v="20724"/>
    <n v="86588"/>
    <x v="1306"/>
    <d v="2023-09-11T00:00:00"/>
    <s v="Not Specified"/>
    <n v="7.0000000000000007E-2"/>
    <n v="5.47"/>
    <n v="-119.25775999999999"/>
    <s v=" "/>
    <s v=" "/>
    <n v="3.58"/>
    <n v="18"/>
    <n v="66.42"/>
    <n v="1139"/>
    <x v="1786"/>
    <x v="1"/>
    <x v="0"/>
    <x v="0"/>
    <x v="1"/>
    <s v="Small Box"/>
    <x v="913"/>
    <n v="0.37"/>
    <x v="2"/>
    <x v="10"/>
    <x v="1380"/>
    <n v="77381"/>
  </r>
  <r>
    <n v="23888"/>
    <n v="86667"/>
    <x v="1306"/>
    <d v="2023-09-12T00:00:00"/>
    <s v="Critical"/>
    <n v="0"/>
    <n v="14.72"/>
    <n v="10.869120000000001"/>
    <n v="10.869120000000001"/>
    <n v="-599.54"/>
    <n v="34.54"/>
    <n v="4"/>
    <n v="156.24"/>
    <n v="3054"/>
    <x v="630"/>
    <x v="1"/>
    <x v="2"/>
    <x v="0"/>
    <x v="1"/>
    <s v="Small Box"/>
    <x v="850"/>
    <n v="0.37"/>
    <x v="0"/>
    <x v="29"/>
    <x v="167"/>
    <n v="1742"/>
  </r>
  <r>
    <n v="23889"/>
    <n v="86667"/>
    <x v="1306"/>
    <d v="2023-09-12T00:00:00"/>
    <s v="Critical"/>
    <n v="0.01"/>
    <n v="28.14"/>
    <n v="-610.72199999999998"/>
    <s v=" "/>
    <n v="-2045.078"/>
    <n v="500.98"/>
    <n v="5"/>
    <n v="2579.0500000000002"/>
    <n v="3053"/>
    <x v="597"/>
    <x v="2"/>
    <x v="2"/>
    <x v="2"/>
    <x v="6"/>
    <s v="Jumbo Drum"/>
    <x v="189"/>
    <n v="0.38"/>
    <x v="3"/>
    <x v="25"/>
    <x v="620"/>
    <n v="42071"/>
  </r>
  <r>
    <n v="18646"/>
    <n v="88292"/>
    <x v="1307"/>
    <d v="2023-09-17T00:00:00"/>
    <s v="Low"/>
    <n v="0.09"/>
    <n v="6.74"/>
    <n v="-33.642000000000003"/>
    <s v=" "/>
    <s v=" "/>
    <n v="6.48"/>
    <n v="24"/>
    <n v="150.78"/>
    <n v="2858"/>
    <x v="650"/>
    <x v="1"/>
    <x v="2"/>
    <x v="0"/>
    <x v="3"/>
    <s v="Small Box"/>
    <x v="1237"/>
    <n v="0.37"/>
    <x v="3"/>
    <x v="12"/>
    <x v="209"/>
    <n v="32259"/>
  </r>
  <r>
    <n v="18647"/>
    <n v="88292"/>
    <x v="1307"/>
    <d v="2023-09-19T00:00:00"/>
    <s v="Low"/>
    <n v="0.01"/>
    <n v="13.32"/>
    <n v="-0.99399999999999999"/>
    <s v=" "/>
    <s v=" "/>
    <n v="14.81"/>
    <n v="25"/>
    <n v="377.15"/>
    <n v="2859"/>
    <x v="650"/>
    <x v="1"/>
    <x v="2"/>
    <x v="0"/>
    <x v="13"/>
    <s v="Small Box"/>
    <x v="111"/>
    <n v="0.43"/>
    <x v="3"/>
    <x v="12"/>
    <x v="734"/>
    <n v="32601"/>
  </r>
  <r>
    <n v="18648"/>
    <n v="88292"/>
    <x v="1307"/>
    <d v="2023-09-19T00:00:00"/>
    <s v="Low"/>
    <n v="7.0000000000000007E-2"/>
    <n v="6.67"/>
    <n v="-80.557400000000001"/>
    <s v=" "/>
    <s v=" "/>
    <n v="20.239999999999998"/>
    <n v="8"/>
    <n v="157.15"/>
    <n v="2859"/>
    <x v="320"/>
    <x v="1"/>
    <x v="2"/>
    <x v="1"/>
    <x v="7"/>
    <s v="Small Pack"/>
    <x v="1022"/>
    <n v="0.49"/>
    <x v="3"/>
    <x v="12"/>
    <x v="734"/>
    <n v="32601"/>
  </r>
  <r>
    <n v="21832"/>
    <n v="89607"/>
    <x v="1307"/>
    <d v="2023-09-12T00:00:00"/>
    <s v="Low"/>
    <n v="0.04"/>
    <n v="8.7799999999999994"/>
    <n v="-105.35"/>
    <s v=" "/>
    <s v=" "/>
    <n v="13.79"/>
    <n v="8"/>
    <n v="118.77"/>
    <n v="2260"/>
    <x v="1348"/>
    <x v="1"/>
    <x v="2"/>
    <x v="1"/>
    <x v="7"/>
    <s v="Small Box"/>
    <x v="250"/>
    <n v="0.43"/>
    <x v="3"/>
    <x v="20"/>
    <x v="645"/>
    <n v="30161"/>
  </r>
  <r>
    <n v="21833"/>
    <n v="89607"/>
    <x v="1307"/>
    <d v="2023-09-12T00:00:00"/>
    <s v="Low"/>
    <n v="0.08"/>
    <n v="5.81"/>
    <n v="-16.518599999999999"/>
    <s v=" "/>
    <s v=" "/>
    <n v="48.91"/>
    <n v="2"/>
    <n v="95.67"/>
    <n v="2260"/>
    <x v="1348"/>
    <x v="1"/>
    <x v="2"/>
    <x v="0"/>
    <x v="3"/>
    <s v="Small Box"/>
    <x v="771"/>
    <n v="0.38"/>
    <x v="3"/>
    <x v="20"/>
    <x v="645"/>
    <n v="30161"/>
  </r>
  <r>
    <n v="23364"/>
    <n v="91099"/>
    <x v="1307"/>
    <d v="2023-09-14T00:00:00"/>
    <s v="Not Specified"/>
    <n v="7.0000000000000007E-2"/>
    <n v="1.49"/>
    <n v="-15.827680000000001"/>
    <s v=" "/>
    <n v="-35.573999999999998"/>
    <n v="1.88"/>
    <n v="17"/>
    <n v="31.38"/>
    <n v="146"/>
    <x v="1482"/>
    <x v="1"/>
    <x v="3"/>
    <x v="0"/>
    <x v="1"/>
    <s v="Small Box"/>
    <x v="413"/>
    <n v="0.37"/>
    <x v="2"/>
    <x v="10"/>
    <x v="700"/>
    <n v="76148"/>
  </r>
  <r>
    <n v="24009"/>
    <n v="91327"/>
    <x v="1307"/>
    <d v="2023-09-19T00:00:00"/>
    <s v="Low"/>
    <n v="0.02"/>
    <n v="23.76"/>
    <n v="2327.8427999999999"/>
    <n v="2327.8427999999999"/>
    <s v=" "/>
    <n v="200.98"/>
    <n v="18"/>
    <n v="3841.13"/>
    <n v="2378"/>
    <x v="1063"/>
    <x v="2"/>
    <x v="3"/>
    <x v="1"/>
    <x v="2"/>
    <s v="Jumbo Drum"/>
    <x v="303"/>
    <n v="0.57999999999999996"/>
    <x v="2"/>
    <x v="14"/>
    <x v="944"/>
    <n v="60031"/>
  </r>
  <r>
    <n v="24491"/>
    <n v="87533"/>
    <x v="1307"/>
    <d v="2023-09-14T00:00:00"/>
    <s v="Not Specified"/>
    <n v="0.08"/>
    <n v="45.7"/>
    <n v="-1225.0290967200001"/>
    <s v=" "/>
    <s v=" "/>
    <n v="550.98"/>
    <n v="4"/>
    <n v="2215.9299999999998"/>
    <n v="3402"/>
    <x v="1819"/>
    <x v="2"/>
    <x v="1"/>
    <x v="1"/>
    <x v="9"/>
    <s v="Jumbo Box"/>
    <x v="902"/>
    <n v="0.71"/>
    <x v="0"/>
    <x v="42"/>
    <x v="826"/>
    <n v="25314"/>
  </r>
  <r>
    <n v="24492"/>
    <n v="87533"/>
    <x v="1307"/>
    <d v="2023-09-14T00:00:00"/>
    <s v="Not Specified"/>
    <n v="0.09"/>
    <n v="2.5"/>
    <n v="78.062399999999997"/>
    <n v="78.062399999999997"/>
    <n v="-51.753600000000006"/>
    <n v="7.78"/>
    <n v="23"/>
    <n v="172.48"/>
    <n v="3403"/>
    <x v="1192"/>
    <x v="0"/>
    <x v="1"/>
    <x v="0"/>
    <x v="14"/>
    <s v="Small Box"/>
    <x v="1230"/>
    <n v="0.38"/>
    <x v="1"/>
    <x v="43"/>
    <x v="161"/>
    <n v="82001"/>
  </r>
  <r>
    <n v="24694"/>
    <n v="88694"/>
    <x v="1307"/>
    <d v="2023-09-13T00:00:00"/>
    <s v="Not Specified"/>
    <n v="0.05"/>
    <n v="13.99"/>
    <n v="177.36"/>
    <n v="177.36"/>
    <s v=" "/>
    <n v="204.1"/>
    <n v="22"/>
    <n v="4393.66"/>
    <n v="2044"/>
    <x v="221"/>
    <x v="1"/>
    <x v="2"/>
    <x v="2"/>
    <x v="6"/>
    <s v="Medium Box"/>
    <x v="862"/>
    <n v="0.37"/>
    <x v="3"/>
    <x v="34"/>
    <x v="535"/>
    <n v="72756"/>
  </r>
  <r>
    <n v="24977"/>
    <n v="87927"/>
    <x v="1307"/>
    <d v="2023-09-14T00:00:00"/>
    <s v="Not Specified"/>
    <n v="7.0000000000000007E-2"/>
    <n v="0.5"/>
    <n v="992.37599999999998"/>
    <n v="992.37599999999998"/>
    <s v=" "/>
    <n v="3.15"/>
    <n v="13"/>
    <n v="41.02"/>
    <n v="2547"/>
    <x v="795"/>
    <x v="1"/>
    <x v="3"/>
    <x v="0"/>
    <x v="12"/>
    <s v="Small Box"/>
    <x v="1025"/>
    <n v="0.37"/>
    <x v="3"/>
    <x v="16"/>
    <x v="770"/>
    <n v="23464"/>
  </r>
  <r>
    <n v="24980"/>
    <n v="90813"/>
    <x v="1307"/>
    <d v="2023-09-12T00:00:00"/>
    <s v="Not Specified"/>
    <n v="0.08"/>
    <n v="0.5"/>
    <n v="32.105699999999999"/>
    <n v="32.105699999999999"/>
    <s v=" "/>
    <n v="4.91"/>
    <n v="10"/>
    <n v="46.53"/>
    <n v="902"/>
    <x v="1473"/>
    <x v="1"/>
    <x v="1"/>
    <x v="0"/>
    <x v="12"/>
    <s v="Small Box"/>
    <x v="126"/>
    <n v="0.36"/>
    <x v="0"/>
    <x v="21"/>
    <x v="39"/>
    <n v="4330"/>
  </r>
  <r>
    <n v="18307"/>
    <n v="87443"/>
    <x v="1308"/>
    <d v="2023-09-14T00:00:00"/>
    <s v="Not Specified"/>
    <n v="0.06"/>
    <n v="4.99"/>
    <n v="1796.1296399999999"/>
    <n v="1796.1296399999999"/>
    <n v="-58.967999999999996"/>
    <n v="175.99"/>
    <n v="22"/>
    <n v="3279.16"/>
    <n v="3228"/>
    <x v="661"/>
    <x v="1"/>
    <x v="3"/>
    <x v="2"/>
    <x v="8"/>
    <s v="Small Box"/>
    <x v="275"/>
    <n v="0.59"/>
    <x v="2"/>
    <x v="22"/>
    <x v="1210"/>
    <n v="53590"/>
  </r>
  <r>
    <n v="18308"/>
    <n v="87443"/>
    <x v="1308"/>
    <d v="2023-09-15T00:00:00"/>
    <s v="Not Specified"/>
    <n v="7.0000000000000007E-2"/>
    <n v="0.5"/>
    <n v="41.013599999999997"/>
    <n v="41.013599999999997"/>
    <n v="-270"/>
    <n v="2.61"/>
    <n v="23"/>
    <n v="59.44"/>
    <n v="3229"/>
    <x v="1552"/>
    <x v="1"/>
    <x v="3"/>
    <x v="0"/>
    <x v="12"/>
    <s v="Small Box"/>
    <x v="324"/>
    <n v="0.39"/>
    <x v="2"/>
    <x v="22"/>
    <x v="585"/>
    <n v="54880"/>
  </r>
  <r>
    <n v="18710"/>
    <n v="88764"/>
    <x v="1308"/>
    <d v="2023-09-14T00:00:00"/>
    <s v="Medium"/>
    <n v="0"/>
    <n v="19.989999999999998"/>
    <n v="1101.9456"/>
    <n v="1101.9456"/>
    <n v="-43.030200000000001"/>
    <n v="142.86000000000001"/>
    <n v="16"/>
    <n v="2296.42"/>
    <n v="2790"/>
    <x v="2603"/>
    <x v="1"/>
    <x v="2"/>
    <x v="0"/>
    <x v="0"/>
    <s v="Small Box"/>
    <x v="450"/>
    <n v="0.56000000000000005"/>
    <x v="2"/>
    <x v="27"/>
    <x v="666"/>
    <n v="48154"/>
  </r>
  <r>
    <n v="22492"/>
    <n v="91442"/>
    <x v="1308"/>
    <d v="2023-09-15T00:00:00"/>
    <s v="Low"/>
    <n v="0.05"/>
    <n v="1.35"/>
    <n v="26.945999999999998"/>
    <n v="26.945999999999998"/>
    <n v="-62.341439999999992"/>
    <n v="3.29"/>
    <n v="26"/>
    <n v="86.04"/>
    <n v="3359"/>
    <x v="1063"/>
    <x v="1"/>
    <x v="0"/>
    <x v="0"/>
    <x v="15"/>
    <s v="Wrap Bag"/>
    <x v="758"/>
    <n v="0.4"/>
    <x v="2"/>
    <x v="22"/>
    <x v="777"/>
    <n v="53213"/>
  </r>
  <r>
    <n v="22493"/>
    <n v="91442"/>
    <x v="1308"/>
    <d v="2023-09-20T00:00:00"/>
    <s v="Low"/>
    <n v="0.02"/>
    <n v="147.12"/>
    <n v="-1009.0339200000001"/>
    <s v=" "/>
    <n v="-45.560423999999998"/>
    <n v="550.98"/>
    <n v="14"/>
    <n v="8167.83"/>
    <n v="3359"/>
    <x v="1434"/>
    <x v="2"/>
    <x v="0"/>
    <x v="1"/>
    <x v="9"/>
    <s v="Jumbo Box"/>
    <x v="1155"/>
    <n v="0.8"/>
    <x v="2"/>
    <x v="22"/>
    <x v="777"/>
    <n v="53213"/>
  </r>
  <r>
    <n v="23068"/>
    <n v="91241"/>
    <x v="1308"/>
    <d v="2023-09-14T00:00:00"/>
    <s v="Critical"/>
    <n v="0.1"/>
    <n v="4"/>
    <n v="-104.696"/>
    <s v=" "/>
    <n v="-19.991999999999997"/>
    <n v="17.98"/>
    <n v="12"/>
    <n v="205.98"/>
    <n v="2042"/>
    <x v="2426"/>
    <x v="1"/>
    <x v="0"/>
    <x v="2"/>
    <x v="5"/>
    <s v="Small Box"/>
    <x v="304"/>
    <n v="0.79"/>
    <x v="0"/>
    <x v="19"/>
    <x v="531"/>
    <n v="44646"/>
  </r>
  <r>
    <n v="23193"/>
    <n v="91199"/>
    <x v="1308"/>
    <d v="2023-09-14T00:00:00"/>
    <s v="Critical"/>
    <n v="0.08"/>
    <n v="5.66"/>
    <n v="-51.7224"/>
    <s v=" "/>
    <s v=" "/>
    <n v="6.68"/>
    <n v="16"/>
    <n v="107.25"/>
    <n v="868"/>
    <x v="2181"/>
    <x v="1"/>
    <x v="2"/>
    <x v="0"/>
    <x v="3"/>
    <s v="Small Box"/>
    <x v="199"/>
    <n v="0.37"/>
    <x v="2"/>
    <x v="3"/>
    <x v="208"/>
    <n v="55126"/>
  </r>
  <r>
    <n v="24473"/>
    <n v="89826"/>
    <x v="1308"/>
    <d v="2023-09-14T00:00:00"/>
    <s v="High"/>
    <n v="0"/>
    <n v="0.99"/>
    <n v="871.48379999999997"/>
    <n v="871.48379999999997"/>
    <s v=" "/>
    <n v="85.99"/>
    <n v="16"/>
    <n v="1263.02"/>
    <n v="1956"/>
    <x v="493"/>
    <x v="1"/>
    <x v="1"/>
    <x v="2"/>
    <x v="8"/>
    <s v="Wrap Bag"/>
    <x v="383"/>
    <n v="0.55000000000000004"/>
    <x v="1"/>
    <x v="31"/>
    <x v="200"/>
    <n v="80027"/>
  </r>
  <r>
    <n v="24474"/>
    <n v="89826"/>
    <x v="1308"/>
    <d v="2023-09-14T00:00:00"/>
    <s v="High"/>
    <n v="0.05"/>
    <n v="3.5"/>
    <n v="424.18079999999998"/>
    <n v="424.18079999999998"/>
    <s v=" "/>
    <n v="60.22"/>
    <n v="13"/>
    <n v="758.59"/>
    <n v="1958"/>
    <x v="1752"/>
    <x v="1"/>
    <x v="1"/>
    <x v="0"/>
    <x v="13"/>
    <s v="Small Box"/>
    <x v="120"/>
    <n v="0.56999999999999995"/>
    <x v="1"/>
    <x v="5"/>
    <x v="714"/>
    <n v="97068"/>
  </r>
  <r>
    <n v="24567"/>
    <n v="89003"/>
    <x v="1308"/>
    <d v="2023-09-14T00:00:00"/>
    <s v="Medium"/>
    <n v="0.03"/>
    <n v="11.51"/>
    <n v="756.86400000000003"/>
    <n v="756.86400000000003"/>
    <n v="-39.92"/>
    <n v="7.38"/>
    <n v="9"/>
    <n v="75.67"/>
    <n v="2484"/>
    <x v="1310"/>
    <x v="1"/>
    <x v="2"/>
    <x v="0"/>
    <x v="1"/>
    <s v="Small Box"/>
    <x v="377"/>
    <n v="0.36"/>
    <x v="3"/>
    <x v="12"/>
    <x v="702"/>
    <n v="33881"/>
  </r>
  <r>
    <n v="3640"/>
    <n v="26021"/>
    <x v="1309"/>
    <d v="2023-09-16T00:00:00"/>
    <s v="Critical"/>
    <n v="0"/>
    <n v="4.8099999999999996"/>
    <n v="-7.766"/>
    <s v=" "/>
    <n v="-521.09"/>
    <n v="20.99"/>
    <n v="36"/>
    <n v="695.92"/>
    <n v="2491"/>
    <x v="317"/>
    <x v="1"/>
    <x v="1"/>
    <x v="2"/>
    <x v="8"/>
    <s v="Medium Box"/>
    <x v="314"/>
    <n v="0.57999999999999996"/>
    <x v="1"/>
    <x v="1"/>
    <x v="1"/>
    <n v="90045"/>
  </r>
  <r>
    <n v="5927"/>
    <n v="42054"/>
    <x v="1309"/>
    <d v="2023-09-16T00:00:00"/>
    <s v="Medium"/>
    <n v="0.01"/>
    <n v="1.49"/>
    <n v="6.7404999999999999"/>
    <n v="6.7404999999999999"/>
    <s v=" "/>
    <n v="2.88"/>
    <n v="67"/>
    <n v="197.96"/>
    <n v="2571"/>
    <x v="88"/>
    <x v="1"/>
    <x v="1"/>
    <x v="0"/>
    <x v="1"/>
    <s v="Small Box"/>
    <x v="589"/>
    <n v="0.36"/>
    <x v="0"/>
    <x v="2"/>
    <x v="2"/>
    <n v="10165"/>
  </r>
  <r>
    <n v="21640"/>
    <n v="86897"/>
    <x v="1309"/>
    <d v="2023-09-16T00:00:00"/>
    <s v="Critical"/>
    <n v="0"/>
    <n v="4.8099999999999996"/>
    <n v="-7.1447199999999995"/>
    <s v=" "/>
    <s v=" "/>
    <n v="20.99"/>
    <n v="9"/>
    <n v="173.98"/>
    <n v="2490"/>
    <x v="346"/>
    <x v="1"/>
    <x v="1"/>
    <x v="2"/>
    <x v="8"/>
    <s v="Medium Box"/>
    <x v="314"/>
    <n v="0.57999999999999996"/>
    <x v="1"/>
    <x v="1"/>
    <x v="179"/>
    <n v="92627"/>
  </r>
  <r>
    <n v="21935"/>
    <n v="90458"/>
    <x v="1309"/>
    <d v="2023-09-17T00:00:00"/>
    <s v="High"/>
    <n v="0.01"/>
    <n v="4.07"/>
    <n v="-52.541199999999996"/>
    <s v=" "/>
    <n v="-63.896000000000001"/>
    <n v="6.6"/>
    <n v="9"/>
    <n v="63.78"/>
    <n v="862"/>
    <x v="759"/>
    <x v="1"/>
    <x v="2"/>
    <x v="2"/>
    <x v="5"/>
    <s v="Small Pack"/>
    <x v="1100"/>
    <n v="0.66"/>
    <x v="2"/>
    <x v="10"/>
    <x v="431"/>
    <n v="75503"/>
  </r>
  <r>
    <n v="22352"/>
    <n v="86445"/>
    <x v="1309"/>
    <d v="2023-09-16T00:00:00"/>
    <s v="Not Specified"/>
    <n v="0.1"/>
    <n v="6.64"/>
    <n v="-32.632399999999997"/>
    <s v=" "/>
    <n v="-308.37559999999996"/>
    <n v="29.74"/>
    <n v="10"/>
    <n v="287.22000000000003"/>
    <n v="609"/>
    <x v="2604"/>
    <x v="1"/>
    <x v="2"/>
    <x v="0"/>
    <x v="0"/>
    <s v="Small Box"/>
    <x v="442"/>
    <n v="0.7"/>
    <x v="0"/>
    <x v="2"/>
    <x v="1120"/>
    <n v="10701"/>
  </r>
  <r>
    <n v="23787"/>
    <n v="87874"/>
    <x v="1309"/>
    <d v="2023-09-15T00:00:00"/>
    <s v="Medium"/>
    <n v="0.09"/>
    <n v="13.99"/>
    <n v="4626.3602999999994"/>
    <n v="4626.3602999999994"/>
    <s v=" "/>
    <n v="300.98"/>
    <n v="24"/>
    <n v="6704.87"/>
    <n v="2108"/>
    <x v="161"/>
    <x v="1"/>
    <x v="2"/>
    <x v="2"/>
    <x v="6"/>
    <s v="Medium Box"/>
    <x v="865"/>
    <n v="0.39"/>
    <x v="2"/>
    <x v="26"/>
    <x v="834"/>
    <n v="63129"/>
  </r>
  <r>
    <n v="23788"/>
    <n v="87874"/>
    <x v="1309"/>
    <d v="2023-09-16T00:00:00"/>
    <s v="Medium"/>
    <n v="0"/>
    <n v="1.2"/>
    <n v="26.4924"/>
    <n v="26.4924"/>
    <s v=" "/>
    <n v="5.84"/>
    <n v="11"/>
    <n v="67.5"/>
    <n v="2108"/>
    <x v="1963"/>
    <x v="0"/>
    <x v="2"/>
    <x v="0"/>
    <x v="4"/>
    <s v="Wrap Bag"/>
    <x v="607"/>
    <n v="0.55000000000000004"/>
    <x v="2"/>
    <x v="26"/>
    <x v="834"/>
    <n v="63129"/>
  </r>
  <r>
    <n v="23789"/>
    <n v="87874"/>
    <x v="1309"/>
    <d v="2023-09-15T00:00:00"/>
    <s v="Medium"/>
    <n v="0.04"/>
    <n v="42.52"/>
    <n v="2546.4888000000001"/>
    <n v="2546.4888000000001"/>
    <n v="-0.73"/>
    <n v="400.98"/>
    <n v="24"/>
    <n v="9538.42"/>
    <n v="2108"/>
    <x v="750"/>
    <x v="2"/>
    <x v="2"/>
    <x v="1"/>
    <x v="9"/>
    <s v="Jumbo Box"/>
    <x v="685"/>
    <n v="0.71"/>
    <x v="2"/>
    <x v="26"/>
    <x v="834"/>
    <n v="63129"/>
  </r>
  <r>
    <n v="23927"/>
    <n v="90332"/>
    <x v="1309"/>
    <d v="2023-09-16T00:00:00"/>
    <s v="Medium"/>
    <n v="0.01"/>
    <n v="1.49"/>
    <n v="7.2797400000000003"/>
    <n v="7.2797400000000003"/>
    <n v="-958.39800000000014"/>
    <n v="2.88"/>
    <n v="17"/>
    <n v="50.23"/>
    <n v="2570"/>
    <x v="2605"/>
    <x v="1"/>
    <x v="1"/>
    <x v="0"/>
    <x v="1"/>
    <s v="Small Box"/>
    <x v="589"/>
    <n v="0.36"/>
    <x v="1"/>
    <x v="1"/>
    <x v="435"/>
    <n v="95616"/>
  </r>
  <r>
    <n v="23959"/>
    <n v="86685"/>
    <x v="1309"/>
    <d v="2023-09-16T00:00:00"/>
    <s v="High"/>
    <n v="0.1"/>
    <n v="2.99"/>
    <n v="-6.8135200000000005"/>
    <s v=" "/>
    <n v="-63.78"/>
    <n v="8.69"/>
    <n v="2"/>
    <n v="18.23"/>
    <n v="2232"/>
    <x v="72"/>
    <x v="1"/>
    <x v="1"/>
    <x v="0"/>
    <x v="1"/>
    <s v="Small Box"/>
    <x v="951"/>
    <n v="0.39"/>
    <x v="1"/>
    <x v="1"/>
    <x v="943"/>
    <n v="91711"/>
  </r>
  <r>
    <n v="23960"/>
    <n v="86685"/>
    <x v="1309"/>
    <d v="2023-09-16T00:00:00"/>
    <s v="High"/>
    <n v="0.06"/>
    <n v="5.33"/>
    <n v="158.53319999999999"/>
    <n v="158.53319999999999"/>
    <n v="-171.8997"/>
    <n v="40.98"/>
    <n v="10"/>
    <n v="407.28"/>
    <n v="2234"/>
    <x v="596"/>
    <x v="1"/>
    <x v="1"/>
    <x v="0"/>
    <x v="13"/>
    <s v="Small Box"/>
    <x v="1084"/>
    <n v="0.56999999999999995"/>
    <x v="0"/>
    <x v="29"/>
    <x v="218"/>
    <n v="2048"/>
  </r>
  <r>
    <n v="23961"/>
    <n v="86685"/>
    <x v="1309"/>
    <d v="2023-09-16T00:00:00"/>
    <s v="High"/>
    <n v="0.03"/>
    <n v="5.2"/>
    <n v="-57.9876"/>
    <s v=" "/>
    <s v=" "/>
    <n v="2.2799999999999998"/>
    <n v="9"/>
    <n v="23.7"/>
    <n v="2233"/>
    <x v="72"/>
    <x v="1"/>
    <x v="1"/>
    <x v="0"/>
    <x v="4"/>
    <s v="Wrap Bag"/>
    <x v="876"/>
    <n v="0.41"/>
    <x v="0"/>
    <x v="17"/>
    <x v="855"/>
    <n v="6360"/>
  </r>
  <r>
    <n v="24326"/>
    <n v="85876"/>
    <x v="1309"/>
    <d v="2023-09-15T00:00:00"/>
    <s v="High"/>
    <n v="0.01"/>
    <n v="2.99"/>
    <n v="-21.123199999999997"/>
    <s v=" "/>
    <n v="-464.28200000000004"/>
    <n v="41.94"/>
    <n v="21"/>
    <n v="898.09"/>
    <n v="1740"/>
    <x v="1934"/>
    <x v="1"/>
    <x v="2"/>
    <x v="0"/>
    <x v="1"/>
    <s v="Small Box"/>
    <x v="689"/>
    <n v="0.35"/>
    <x v="3"/>
    <x v="44"/>
    <x v="906"/>
    <n v="27405"/>
  </r>
  <r>
    <n v="25165"/>
    <n v="86553"/>
    <x v="1309"/>
    <d v="2023-09-14T00:00:00"/>
    <s v="Low"/>
    <n v="0.04"/>
    <n v="5.15"/>
    <n v="-85.670400000000001"/>
    <s v=" "/>
    <n v="-16.566899999999997"/>
    <n v="4.37"/>
    <n v="15"/>
    <n v="70.72"/>
    <n v="2981"/>
    <x v="2359"/>
    <x v="1"/>
    <x v="2"/>
    <x v="0"/>
    <x v="13"/>
    <s v="Small Box"/>
    <x v="715"/>
    <n v="0.59"/>
    <x v="0"/>
    <x v="19"/>
    <x v="242"/>
    <n v="45503"/>
  </r>
  <r>
    <n v="25166"/>
    <n v="86553"/>
    <x v="1309"/>
    <d v="2023-09-18T00:00:00"/>
    <s v="Low"/>
    <n v="0.01"/>
    <n v="1.99"/>
    <n v="26.524799999999999"/>
    <n v="26.524799999999999"/>
    <n v="-2.34"/>
    <n v="45.19"/>
    <n v="7"/>
    <n v="313.17"/>
    <n v="2981"/>
    <x v="342"/>
    <x v="1"/>
    <x v="2"/>
    <x v="2"/>
    <x v="5"/>
    <s v="Small Pack"/>
    <x v="609"/>
    <n v="0.55000000000000004"/>
    <x v="0"/>
    <x v="19"/>
    <x v="242"/>
    <n v="45503"/>
  </r>
  <r>
    <n v="25167"/>
    <n v="86553"/>
    <x v="1309"/>
    <d v="2023-09-21T00:00:00"/>
    <s v="Low"/>
    <n v="0.1"/>
    <n v="24.49"/>
    <n v="181.39409999999998"/>
    <n v="181.39409999999998"/>
    <n v="-30.856000000000002"/>
    <n v="136.97999999999999"/>
    <n v="2"/>
    <n v="262.89"/>
    <n v="2981"/>
    <x v="2359"/>
    <x v="1"/>
    <x v="2"/>
    <x v="1"/>
    <x v="7"/>
    <s v="Large Box"/>
    <x v="640"/>
    <n v="0.59"/>
    <x v="0"/>
    <x v="19"/>
    <x v="242"/>
    <n v="45503"/>
  </r>
  <r>
    <n v="18481"/>
    <n v="88162"/>
    <x v="1310"/>
    <d v="2023-09-17T00:00:00"/>
    <s v="Not Specified"/>
    <n v="0.08"/>
    <n v="4.5"/>
    <n v="175.14359999999999"/>
    <n v="175.14359999999999"/>
    <s v=" "/>
    <n v="22.98"/>
    <n v="22"/>
    <n v="486.08"/>
    <n v="2907"/>
    <x v="2378"/>
    <x v="1"/>
    <x v="0"/>
    <x v="0"/>
    <x v="13"/>
    <s v="Small Box"/>
    <x v="1203"/>
    <n v="0.55000000000000004"/>
    <x v="0"/>
    <x v="19"/>
    <x v="1296"/>
    <n v="43230"/>
  </r>
  <r>
    <n v="18482"/>
    <n v="88162"/>
    <x v="1310"/>
    <d v="2023-09-15T00:00:00"/>
    <s v="Not Specified"/>
    <n v="0.08"/>
    <n v="5.4"/>
    <n v="-22.162800000000001"/>
    <s v=" "/>
    <n v="-56.1"/>
    <n v="6.48"/>
    <n v="5"/>
    <n v="32.81"/>
    <n v="2907"/>
    <x v="551"/>
    <x v="1"/>
    <x v="0"/>
    <x v="0"/>
    <x v="3"/>
    <s v="Small Box"/>
    <x v="343"/>
    <n v="0.37"/>
    <x v="0"/>
    <x v="19"/>
    <x v="1296"/>
    <n v="43230"/>
  </r>
  <r>
    <n v="21405"/>
    <n v="87565"/>
    <x v="1310"/>
    <d v="2023-09-22T00:00:00"/>
    <s v="Low"/>
    <n v="0.1"/>
    <n v="19.190000000000001"/>
    <n v="-162.90439999999998"/>
    <s v=" "/>
    <n v="-176.66640000000001"/>
    <n v="33.94"/>
    <n v="8"/>
    <n v="256.41000000000003"/>
    <n v="2797"/>
    <x v="2045"/>
    <x v="2"/>
    <x v="1"/>
    <x v="1"/>
    <x v="2"/>
    <s v="Jumbo Drum"/>
    <x v="28"/>
    <n v="0.57999999999999996"/>
    <x v="0"/>
    <x v="23"/>
    <x v="47"/>
    <n v="15122"/>
  </r>
  <r>
    <n v="22477"/>
    <n v="87054"/>
    <x v="1310"/>
    <d v="2023-09-15T00:00:00"/>
    <s v="High"/>
    <n v="0.03"/>
    <n v="3.37"/>
    <n v="22.420800000000003"/>
    <n v="22.420800000000003"/>
    <n v="-483.03999999999996"/>
    <n v="10.98"/>
    <n v="15"/>
    <n v="166.53"/>
    <n v="3000"/>
    <x v="2606"/>
    <x v="0"/>
    <x v="2"/>
    <x v="0"/>
    <x v="16"/>
    <s v="Small Pack"/>
    <x v="407"/>
    <n v="0.56999999999999995"/>
    <x v="2"/>
    <x v="27"/>
    <x v="599"/>
    <n v="48342"/>
  </r>
  <r>
    <n v="22478"/>
    <n v="87054"/>
    <x v="1310"/>
    <d v="2023-09-15T00:00:00"/>
    <s v="High"/>
    <n v="0.05"/>
    <n v="84.84"/>
    <n v="298.00440000000003"/>
    <n v="298.00440000000003"/>
    <s v=" "/>
    <n v="348.21"/>
    <n v="20"/>
    <n v="6791.82"/>
    <n v="3000"/>
    <x v="1450"/>
    <x v="2"/>
    <x v="2"/>
    <x v="1"/>
    <x v="9"/>
    <s v="Jumbo Box"/>
    <x v="223"/>
    <n v="0.66"/>
    <x v="2"/>
    <x v="27"/>
    <x v="599"/>
    <n v="48342"/>
  </r>
  <r>
    <n v="22587"/>
    <n v="86488"/>
    <x v="1310"/>
    <d v="2023-09-17T00:00:00"/>
    <s v="High"/>
    <n v="0.04"/>
    <n v="5.48"/>
    <n v="-32.713360000000002"/>
    <s v=" "/>
    <s v=" "/>
    <n v="6.81"/>
    <n v="9"/>
    <n v="63.35"/>
    <n v="2663"/>
    <x v="724"/>
    <x v="1"/>
    <x v="3"/>
    <x v="0"/>
    <x v="1"/>
    <s v="Small Box"/>
    <x v="1074"/>
    <n v="0.37"/>
    <x v="0"/>
    <x v="30"/>
    <x v="1407"/>
    <n v="8865"/>
  </r>
  <r>
    <n v="22588"/>
    <n v="86488"/>
    <x v="1310"/>
    <d v="2023-09-17T00:00:00"/>
    <s v="High"/>
    <n v="0.04"/>
    <n v="6.47"/>
    <n v="4.2228000000000003"/>
    <n v="4.2228000000000003"/>
    <s v=" "/>
    <n v="12.28"/>
    <n v="6"/>
    <n v="81.06"/>
    <n v="2664"/>
    <x v="1578"/>
    <x v="0"/>
    <x v="3"/>
    <x v="0"/>
    <x v="3"/>
    <s v="Small Box"/>
    <x v="851"/>
    <n v="0.38"/>
    <x v="0"/>
    <x v="30"/>
    <x v="1408"/>
    <n v="7076"/>
  </r>
  <r>
    <n v="25482"/>
    <n v="89447"/>
    <x v="1310"/>
    <d v="2023-09-16T00:00:00"/>
    <s v="Critical"/>
    <n v="0.02"/>
    <n v="11.1"/>
    <n v="32.777699999999996"/>
    <n v="32.777699999999996"/>
    <n v="-216.64507150000006"/>
    <n v="54.2"/>
    <n v="24"/>
    <n v="1357.19"/>
    <n v="1206"/>
    <x v="1563"/>
    <x v="1"/>
    <x v="3"/>
    <x v="1"/>
    <x v="7"/>
    <s v="Medium Box"/>
    <x v="1232"/>
    <n v="0.64"/>
    <x v="3"/>
    <x v="12"/>
    <x v="873"/>
    <n v="32712"/>
  </r>
  <r>
    <n v="25723"/>
    <n v="86763"/>
    <x v="1310"/>
    <d v="2023-09-17T00:00:00"/>
    <s v="Not Specified"/>
    <n v="0.05"/>
    <n v="35.67"/>
    <n v="-24.069499999999998"/>
    <s v=" "/>
    <n v="-50.230319999999999"/>
    <n v="280.98"/>
    <n v="16"/>
    <n v="4631.59"/>
    <n v="2420"/>
    <x v="1317"/>
    <x v="2"/>
    <x v="1"/>
    <x v="1"/>
    <x v="9"/>
    <s v="Jumbo Box"/>
    <x v="891"/>
    <n v="0.66"/>
    <x v="3"/>
    <x v="16"/>
    <x v="416"/>
    <n v="23223"/>
  </r>
  <r>
    <n v="26100"/>
    <n v="87928"/>
    <x v="1310"/>
    <d v="2023-09-16T00:00:00"/>
    <s v="High"/>
    <n v="0.01"/>
    <n v="36.090000000000003"/>
    <n v="636.96599999999989"/>
    <n v="636.96599999999989"/>
    <s v=" "/>
    <n v="140.97999999999999"/>
    <n v="11"/>
    <n v="1677.95"/>
    <n v="2547"/>
    <x v="2607"/>
    <x v="2"/>
    <x v="3"/>
    <x v="1"/>
    <x v="10"/>
    <s v="Jumbo Box"/>
    <x v="447"/>
    <n v="0.77"/>
    <x v="3"/>
    <x v="16"/>
    <x v="770"/>
    <n v="23464"/>
  </r>
  <r>
    <n v="3903"/>
    <n v="27841"/>
    <x v="1311"/>
    <d v="2023-09-18T00:00:00"/>
    <s v="High"/>
    <n v="0.05"/>
    <n v="0.7"/>
    <n v="1.05"/>
    <n v="1.05"/>
    <n v="-35.878799999999998"/>
    <n v="2.1"/>
    <n v="69"/>
    <n v="141.87"/>
    <n v="607"/>
    <x v="343"/>
    <x v="1"/>
    <x v="2"/>
    <x v="0"/>
    <x v="4"/>
    <s v="Wrap Bag"/>
    <x v="35"/>
    <n v="0.56999999999999995"/>
    <x v="0"/>
    <x v="2"/>
    <x v="2"/>
    <n v="10177"/>
  </r>
  <r>
    <n v="18563"/>
    <n v="86911"/>
    <x v="1311"/>
    <d v="2023-09-18T00:00:00"/>
    <s v="Critical"/>
    <n v="0.09"/>
    <n v="49"/>
    <n v="-29.483999999999998"/>
    <s v=" "/>
    <n v="-21.29"/>
    <n v="4.4800000000000004"/>
    <n v="21"/>
    <n v="116.48"/>
    <n v="3153"/>
    <x v="141"/>
    <x v="1"/>
    <x v="2"/>
    <x v="0"/>
    <x v="13"/>
    <s v="Large Box"/>
    <x v="400"/>
    <n v="0.6"/>
    <x v="3"/>
    <x v="12"/>
    <x v="899"/>
    <n v="34769"/>
  </r>
  <r>
    <n v="18564"/>
    <n v="86911"/>
    <x v="1311"/>
    <d v="2023-09-18T00:00:00"/>
    <s v="Critical"/>
    <n v="0.04"/>
    <n v="0.5"/>
    <n v="63.42"/>
    <n v="63.42"/>
    <s v=" "/>
    <n v="2.61"/>
    <n v="13"/>
    <n v="40.700000000000003"/>
    <n v="3153"/>
    <x v="711"/>
    <x v="0"/>
    <x v="2"/>
    <x v="0"/>
    <x v="12"/>
    <s v="Small Box"/>
    <x v="324"/>
    <n v="0.39"/>
    <x v="3"/>
    <x v="12"/>
    <x v="899"/>
    <n v="34769"/>
  </r>
  <r>
    <n v="21903"/>
    <n v="86446"/>
    <x v="1311"/>
    <d v="2023-09-18T00:00:00"/>
    <s v="High"/>
    <n v="0.05"/>
    <n v="0.7"/>
    <n v="1.1340000000000001"/>
    <n v="1.1340000000000001"/>
    <s v=" "/>
    <n v="2.1"/>
    <n v="17"/>
    <n v="34.950000000000003"/>
    <n v="608"/>
    <x v="207"/>
    <x v="1"/>
    <x v="2"/>
    <x v="0"/>
    <x v="4"/>
    <s v="Wrap Bag"/>
    <x v="35"/>
    <n v="0.56999999999999995"/>
    <x v="0"/>
    <x v="2"/>
    <x v="939"/>
    <n v="10605"/>
  </r>
  <r>
    <n v="22446"/>
    <n v="87295"/>
    <x v="1311"/>
    <d v="2023-09-19T00:00:00"/>
    <s v="Critical"/>
    <n v="0.02"/>
    <n v="1.46"/>
    <n v="25.3584"/>
    <n v="25.3584"/>
    <n v="-35.096620000000001"/>
    <n v="5.68"/>
    <n v="8"/>
    <n v="47.98"/>
    <n v="3123"/>
    <x v="801"/>
    <x v="1"/>
    <x v="2"/>
    <x v="0"/>
    <x v="3"/>
    <s v="Wrap Bag"/>
    <x v="1061"/>
    <n v="0.39"/>
    <x v="2"/>
    <x v="14"/>
    <x v="563"/>
    <n v="60160"/>
  </r>
  <r>
    <n v="22447"/>
    <n v="87295"/>
    <x v="1311"/>
    <d v="2023-09-18T00:00:00"/>
    <s v="Critical"/>
    <n v="0.04"/>
    <n v="17.78"/>
    <n v="-301.92560000000003"/>
    <s v=" "/>
    <s v=" "/>
    <n v="15.51"/>
    <n v="15"/>
    <n v="244.77"/>
    <n v="3123"/>
    <x v="184"/>
    <x v="0"/>
    <x v="2"/>
    <x v="0"/>
    <x v="0"/>
    <s v="Small Box"/>
    <x v="626"/>
    <n v="0.59"/>
    <x v="2"/>
    <x v="14"/>
    <x v="563"/>
    <n v="60160"/>
  </r>
  <r>
    <n v="22634"/>
    <n v="88834"/>
    <x v="1311"/>
    <d v="2023-09-16T00:00:00"/>
    <s v="Critical"/>
    <n v="0.05"/>
    <n v="8.73"/>
    <n v="-151.69879999999998"/>
    <s v=" "/>
    <s v=" "/>
    <n v="6.48"/>
    <n v="18"/>
    <n v="119.86"/>
    <n v="3258"/>
    <x v="1491"/>
    <x v="1"/>
    <x v="1"/>
    <x v="0"/>
    <x v="3"/>
    <s v="Small Box"/>
    <x v="477"/>
    <n v="0.37"/>
    <x v="1"/>
    <x v="4"/>
    <x v="285"/>
    <n v="98037"/>
  </r>
  <r>
    <n v="22901"/>
    <n v="87840"/>
    <x v="1311"/>
    <d v="2023-09-17T00:00:00"/>
    <s v="High"/>
    <n v="0.04"/>
    <n v="5.19"/>
    <n v="-57.435600000000001"/>
    <s v=" "/>
    <s v=" "/>
    <n v="6.48"/>
    <n v="23"/>
    <n v="148.65"/>
    <n v="2666"/>
    <x v="2608"/>
    <x v="1"/>
    <x v="0"/>
    <x v="0"/>
    <x v="3"/>
    <s v="Small Box"/>
    <x v="887"/>
    <n v="0.37"/>
    <x v="2"/>
    <x v="39"/>
    <x v="1087"/>
    <n v="46350"/>
  </r>
  <r>
    <n v="23820"/>
    <n v="90765"/>
    <x v="1311"/>
    <d v="2023-09-17T00:00:00"/>
    <s v="Medium"/>
    <n v="0.09"/>
    <n v="6.22"/>
    <n v="-88.963999999999999"/>
    <s v=" "/>
    <n v="-22.322328000000002"/>
    <n v="6.48"/>
    <n v="21"/>
    <n v="137"/>
    <n v="2023"/>
    <x v="1999"/>
    <x v="1"/>
    <x v="0"/>
    <x v="0"/>
    <x v="3"/>
    <s v="Small Box"/>
    <x v="456"/>
    <n v="0.37"/>
    <x v="2"/>
    <x v="27"/>
    <x v="807"/>
    <n v="48021"/>
  </r>
  <r>
    <n v="24065"/>
    <n v="91564"/>
    <x v="1311"/>
    <d v="2023-09-18T00:00:00"/>
    <s v="Critical"/>
    <n v="0.09"/>
    <n v="8.8000000000000007"/>
    <n v="178.68276"/>
    <n v="178.68276"/>
    <s v=" "/>
    <n v="125.99"/>
    <n v="11"/>
    <n v="1157.75"/>
    <n v="3213"/>
    <x v="2268"/>
    <x v="1"/>
    <x v="0"/>
    <x v="2"/>
    <x v="8"/>
    <s v="Small Box"/>
    <x v="814"/>
    <n v="0.59"/>
    <x v="0"/>
    <x v="2"/>
    <x v="623"/>
    <n v="14043"/>
  </r>
  <r>
    <n v="24207"/>
    <n v="86749"/>
    <x v="1311"/>
    <d v="2023-09-17T00:00:00"/>
    <s v="Not Specified"/>
    <n v="0.03"/>
    <n v="1.39"/>
    <n v="17.096399999999999"/>
    <n v="17.096399999999999"/>
    <s v=" "/>
    <n v="7.64"/>
    <n v="4"/>
    <n v="32.119999999999997"/>
    <n v="1450"/>
    <x v="2609"/>
    <x v="1"/>
    <x v="2"/>
    <x v="0"/>
    <x v="14"/>
    <s v="Small Box"/>
    <x v="290"/>
    <n v="0.36"/>
    <x v="1"/>
    <x v="1"/>
    <x v="463"/>
    <n v="96150"/>
  </r>
  <r>
    <n v="26094"/>
    <n v="88577"/>
    <x v="1311"/>
    <d v="2023-09-18T00:00:00"/>
    <s v="High"/>
    <n v="0.1"/>
    <n v="12.39"/>
    <n v="-69.055199999999999"/>
    <s v=" "/>
    <n v="-0.51200000000000001"/>
    <n v="16.98"/>
    <n v="14"/>
    <n v="235.35"/>
    <n v="853"/>
    <x v="1950"/>
    <x v="1"/>
    <x v="3"/>
    <x v="0"/>
    <x v="14"/>
    <s v="Small Box"/>
    <x v="475"/>
    <n v="0.35"/>
    <x v="1"/>
    <x v="1"/>
    <x v="711"/>
    <n v="92345"/>
  </r>
  <r>
    <n v="5062"/>
    <n v="36099"/>
    <x v="1312"/>
    <d v="2023-09-22T00:00:00"/>
    <s v="Low"/>
    <n v="0.08"/>
    <n v="0.7"/>
    <n v="5.72"/>
    <n v="5.72"/>
    <n v="-16.670000000000002"/>
    <n v="2.88"/>
    <n v="67"/>
    <n v="178.99"/>
    <n v="2460"/>
    <x v="849"/>
    <x v="1"/>
    <x v="0"/>
    <x v="0"/>
    <x v="4"/>
    <s v="Wrap Bag"/>
    <x v="116"/>
    <n v="0.56000000000000005"/>
    <x v="0"/>
    <x v="2"/>
    <x v="2"/>
    <n v="10035"/>
  </r>
  <r>
    <n v="21404"/>
    <n v="87333"/>
    <x v="1312"/>
    <d v="2023-09-19T00:00:00"/>
    <s v="Critical"/>
    <n v="0.06"/>
    <n v="8.74"/>
    <n v="71.690399999999997"/>
    <n v="71.690399999999997"/>
    <s v=" "/>
    <n v="33.29"/>
    <n v="15"/>
    <n v="506.93"/>
    <n v="3109"/>
    <x v="1606"/>
    <x v="1"/>
    <x v="3"/>
    <x v="0"/>
    <x v="0"/>
    <s v="Small Box"/>
    <x v="251"/>
    <n v="0.61"/>
    <x v="1"/>
    <x v="32"/>
    <x v="1318"/>
    <n v="83201"/>
  </r>
  <r>
    <n v="25870"/>
    <n v="91591"/>
    <x v="1312"/>
    <d v="2023-09-19T00:00:00"/>
    <s v="Not Specified"/>
    <n v="0.06"/>
    <n v="16.63"/>
    <n v="2019.4487999999999"/>
    <n v="2019.4487999999999"/>
    <s v=" "/>
    <n v="517.48"/>
    <n v="12"/>
    <n v="6012.29"/>
    <n v="3015"/>
    <x v="1711"/>
    <x v="2"/>
    <x v="2"/>
    <x v="2"/>
    <x v="6"/>
    <s v="Jumbo Box"/>
    <x v="287"/>
    <n v="0.59"/>
    <x v="0"/>
    <x v="2"/>
    <x v="645"/>
    <n v="13440"/>
  </r>
  <r>
    <n v="25871"/>
    <n v="91591"/>
    <x v="1312"/>
    <d v="2023-09-17T00:00:00"/>
    <s v="Not Specified"/>
    <n v="0.04"/>
    <n v="1.97"/>
    <n v="135.39869999999999"/>
    <n v="135.39869999999999"/>
    <s v=" "/>
    <n v="15.04"/>
    <n v="13"/>
    <n v="196.23"/>
    <n v="3015"/>
    <x v="1538"/>
    <x v="1"/>
    <x v="2"/>
    <x v="0"/>
    <x v="3"/>
    <s v="Wrap Bag"/>
    <x v="6"/>
    <n v="0.39"/>
    <x v="0"/>
    <x v="2"/>
    <x v="645"/>
    <n v="13440"/>
  </r>
  <r>
    <n v="25872"/>
    <n v="91591"/>
    <x v="1312"/>
    <d v="2023-09-18T00:00:00"/>
    <s v="Not Specified"/>
    <n v="0.06"/>
    <n v="8.7899999999999991"/>
    <n v="-34.288400000000003"/>
    <s v=" "/>
    <n v="-28.099679999999992"/>
    <n v="24.98"/>
    <n v="25"/>
    <n v="638.66999999999996"/>
    <n v="3015"/>
    <x v="1711"/>
    <x v="1"/>
    <x v="2"/>
    <x v="0"/>
    <x v="0"/>
    <s v="Small Box"/>
    <x v="830"/>
    <n v="0.66"/>
    <x v="0"/>
    <x v="2"/>
    <x v="645"/>
    <n v="13440"/>
  </r>
  <r>
    <n v="18432"/>
    <n v="87929"/>
    <x v="1313"/>
    <d v="2023-09-18T00:00:00"/>
    <s v="Not Specified"/>
    <n v="0.06"/>
    <n v="8.4"/>
    <n v="-17.444000000000003"/>
    <s v=" "/>
    <s v=" "/>
    <n v="6.48"/>
    <n v="15"/>
    <n v="102.11"/>
    <n v="2543"/>
    <x v="1371"/>
    <x v="1"/>
    <x v="0"/>
    <x v="0"/>
    <x v="3"/>
    <s v="Small Box"/>
    <x v="474"/>
    <n v="0.37"/>
    <x v="3"/>
    <x v="16"/>
    <x v="416"/>
    <n v="23223"/>
  </r>
  <r>
    <n v="18433"/>
    <n v="87929"/>
    <x v="1313"/>
    <d v="2023-09-20T00:00:00"/>
    <s v="Not Specified"/>
    <n v="0.06"/>
    <n v="5.41"/>
    <n v="55.038000000000004"/>
    <n v="55.038000000000004"/>
    <n v="-211.88499999999999"/>
    <n v="15.42"/>
    <n v="24"/>
    <n v="371.57"/>
    <n v="2543"/>
    <x v="1371"/>
    <x v="1"/>
    <x v="0"/>
    <x v="0"/>
    <x v="0"/>
    <s v="Small Box"/>
    <x v="340"/>
    <n v="0.59"/>
    <x v="3"/>
    <x v="16"/>
    <x v="416"/>
    <n v="23223"/>
  </r>
  <r>
    <n v="20653"/>
    <n v="91061"/>
    <x v="1313"/>
    <d v="2023-09-19T00:00:00"/>
    <s v="Medium"/>
    <n v="0.1"/>
    <n v="8.5399999999999991"/>
    <n v="-74.289999999999992"/>
    <s v=" "/>
    <n v="-31.390399999999996"/>
    <n v="8.75"/>
    <n v="14"/>
    <n v="121.29"/>
    <n v="2029"/>
    <x v="463"/>
    <x v="1"/>
    <x v="2"/>
    <x v="1"/>
    <x v="7"/>
    <s v="Small Pack"/>
    <x v="1171"/>
    <n v="0.43"/>
    <x v="2"/>
    <x v="10"/>
    <x v="1366"/>
    <n v="76051"/>
  </r>
  <r>
    <n v="22699"/>
    <n v="86040"/>
    <x v="1313"/>
    <d v="2023-09-20T00:00:00"/>
    <s v="Critical"/>
    <n v="7.0000000000000007E-2"/>
    <n v="8.4"/>
    <n v="17.891819999999999"/>
    <n v="17.891819999999999"/>
    <n v="-76.540000000000006"/>
    <n v="15.01"/>
    <n v="26"/>
    <n v="396.34"/>
    <n v="2642"/>
    <x v="1294"/>
    <x v="1"/>
    <x v="0"/>
    <x v="0"/>
    <x v="1"/>
    <s v="Small Box"/>
    <x v="863"/>
    <n v="0.39"/>
    <x v="1"/>
    <x v="32"/>
    <x v="497"/>
    <n v="83701"/>
  </r>
  <r>
    <n v="22700"/>
    <n v="86040"/>
    <x v="1313"/>
    <d v="2023-09-20T00:00:00"/>
    <s v="Critical"/>
    <n v="0.06"/>
    <n v="5.16"/>
    <n v="-8.1143999999999998"/>
    <s v=" "/>
    <s v=" "/>
    <n v="8.56"/>
    <n v="14"/>
    <n v="122.09"/>
    <n v="2642"/>
    <x v="1669"/>
    <x v="1"/>
    <x v="0"/>
    <x v="0"/>
    <x v="3"/>
    <s v="Wrap Bag"/>
    <x v="1195"/>
    <n v="0.38"/>
    <x v="1"/>
    <x v="32"/>
    <x v="497"/>
    <n v="83701"/>
  </r>
  <r>
    <n v="22701"/>
    <n v="86040"/>
    <x v="1313"/>
    <d v="2023-09-20T00:00:00"/>
    <s v="Critical"/>
    <n v="0.04"/>
    <n v="5.1100000000000003"/>
    <n v="-179.732"/>
    <s v=" "/>
    <s v=" "/>
    <n v="6.48"/>
    <n v="13"/>
    <n v="87.68"/>
    <n v="2641"/>
    <x v="1669"/>
    <x v="1"/>
    <x v="0"/>
    <x v="0"/>
    <x v="3"/>
    <s v="Small Box"/>
    <x v="512"/>
    <n v="0.37"/>
    <x v="3"/>
    <x v="12"/>
    <x v="985"/>
    <n v="33023"/>
  </r>
  <r>
    <n v="24790"/>
    <n v="86637"/>
    <x v="1313"/>
    <d v="2023-09-20T00:00:00"/>
    <s v="Medium"/>
    <n v="0.01"/>
    <n v="4.62"/>
    <n v="-52.072000000000003"/>
    <s v=" "/>
    <s v=" "/>
    <n v="4.9800000000000004"/>
    <n v="8"/>
    <n v="44.12"/>
    <n v="2678"/>
    <x v="967"/>
    <x v="1"/>
    <x v="3"/>
    <x v="2"/>
    <x v="5"/>
    <s v="Small Pack"/>
    <x v="231"/>
    <n v="0.64"/>
    <x v="1"/>
    <x v="4"/>
    <x v="181"/>
    <n v="98002"/>
  </r>
  <r>
    <n v="25358"/>
    <n v="91056"/>
    <x v="1313"/>
    <d v="2023-09-19T00:00:00"/>
    <s v="High"/>
    <n v="0.09"/>
    <n v="8.64"/>
    <n v="-99.12"/>
    <s v=" "/>
    <n v="-15.817099999999998"/>
    <n v="111.03"/>
    <n v="17"/>
    <n v="1859.64"/>
    <n v="722"/>
    <x v="1003"/>
    <x v="1"/>
    <x v="2"/>
    <x v="0"/>
    <x v="0"/>
    <s v="Small Box"/>
    <x v="754"/>
    <n v="0.78"/>
    <x v="3"/>
    <x v="25"/>
    <x v="57"/>
    <n v="41042"/>
  </r>
  <r>
    <n v="26062"/>
    <n v="88310"/>
    <x v="1313"/>
    <d v="2023-09-19T00:00:00"/>
    <s v="Medium"/>
    <n v="0.03"/>
    <n v="5.24"/>
    <n v="-101.12200000000001"/>
    <s v=" "/>
    <s v=" "/>
    <n v="4.82"/>
    <n v="7"/>
    <n v="41.13"/>
    <n v="2580"/>
    <x v="1313"/>
    <x v="0"/>
    <x v="0"/>
    <x v="0"/>
    <x v="1"/>
    <s v="Small Box"/>
    <x v="1116"/>
    <n v="0.39"/>
    <x v="3"/>
    <x v="9"/>
    <x v="1386"/>
    <n v="36067"/>
  </r>
  <r>
    <n v="26063"/>
    <n v="88310"/>
    <x v="1313"/>
    <d v="2023-09-19T00:00:00"/>
    <s v="Medium"/>
    <n v="0.05"/>
    <n v="7.18"/>
    <n v="77.598000000000013"/>
    <n v="77.598000000000013"/>
    <n v="-609.09"/>
    <n v="100.97"/>
    <n v="15"/>
    <n v="1525.15"/>
    <n v="2580"/>
    <x v="560"/>
    <x v="1"/>
    <x v="0"/>
    <x v="2"/>
    <x v="5"/>
    <s v="Small Box"/>
    <x v="559"/>
    <n v="0.46"/>
    <x v="3"/>
    <x v="9"/>
    <x v="1386"/>
    <n v="36067"/>
  </r>
  <r>
    <n v="26064"/>
    <n v="88310"/>
    <x v="1313"/>
    <d v="2023-09-18T00:00:00"/>
    <s v="Medium"/>
    <n v="0.09"/>
    <n v="2.97"/>
    <n v="42.287999999999997"/>
    <n v="42.287999999999997"/>
    <n v="-96.33"/>
    <n v="3.98"/>
    <n v="2"/>
    <n v="9.17"/>
    <n v="2580"/>
    <x v="92"/>
    <x v="1"/>
    <x v="0"/>
    <x v="0"/>
    <x v="3"/>
    <s v="Wrap Bag"/>
    <x v="912"/>
    <n v="0.35"/>
    <x v="3"/>
    <x v="9"/>
    <x v="1386"/>
    <n v="36067"/>
  </r>
  <r>
    <n v="2933"/>
    <n v="21249"/>
    <x v="1314"/>
    <d v="2023-09-21T00:00:00"/>
    <s v="Low"/>
    <n v="0.03"/>
    <n v="8.99"/>
    <n v="-522.995"/>
    <s v=" "/>
    <s v=" "/>
    <n v="205.99"/>
    <n v="15"/>
    <n v="2700.43"/>
    <n v="308"/>
    <x v="1410"/>
    <x v="1"/>
    <x v="3"/>
    <x v="2"/>
    <x v="8"/>
    <s v="Small Box"/>
    <x v="198"/>
    <n v="0.6"/>
    <x v="1"/>
    <x v="4"/>
    <x v="6"/>
    <n v="98115"/>
  </r>
  <r>
    <n v="4168"/>
    <n v="29537"/>
    <x v="1314"/>
    <d v="2023-09-28T00:00:00"/>
    <s v="Low"/>
    <n v="0.08"/>
    <n v="4.5"/>
    <n v="-30.97"/>
    <s v=" "/>
    <s v=" "/>
    <n v="10.89"/>
    <n v="63"/>
    <n v="668.98"/>
    <n v="1751"/>
    <x v="1508"/>
    <x v="0"/>
    <x v="0"/>
    <x v="0"/>
    <x v="13"/>
    <s v="Small Box"/>
    <x v="578"/>
    <n v="0.59"/>
    <x v="1"/>
    <x v="1"/>
    <x v="1"/>
    <n v="90036"/>
  </r>
  <r>
    <n v="8296"/>
    <n v="59238"/>
    <x v="1314"/>
    <d v="2023-09-20T00:00:00"/>
    <s v="High"/>
    <n v="0.03"/>
    <n v="8.99"/>
    <n v="9.1500000000000057"/>
    <n v="9.1500000000000057"/>
    <n v="-173.09520000000001"/>
    <n v="40.97"/>
    <n v="23"/>
    <n v="953.2"/>
    <n v="2618"/>
    <x v="1156"/>
    <x v="0"/>
    <x v="2"/>
    <x v="0"/>
    <x v="4"/>
    <s v="Small Pack"/>
    <x v="768"/>
    <n v="0.59"/>
    <x v="0"/>
    <x v="2"/>
    <x v="2"/>
    <n v="10004"/>
  </r>
  <r>
    <n v="19675"/>
    <n v="88996"/>
    <x v="1314"/>
    <d v="2023-09-19T00:00:00"/>
    <s v="Medium"/>
    <n v="0.02"/>
    <n v="8.08"/>
    <n v="2518.9866000000002"/>
    <n v="2518.9866000000002"/>
    <s v=" "/>
    <n v="200.99"/>
    <n v="24"/>
    <n v="4178.92"/>
    <n v="2341"/>
    <x v="1548"/>
    <x v="1"/>
    <x v="0"/>
    <x v="2"/>
    <x v="8"/>
    <s v="Small Box"/>
    <x v="548"/>
    <n v="0.59"/>
    <x v="2"/>
    <x v="14"/>
    <x v="1317"/>
    <n v="60137"/>
  </r>
  <r>
    <n v="19676"/>
    <n v="88996"/>
    <x v="1314"/>
    <d v="2023-09-21T00:00:00"/>
    <s v="Medium"/>
    <n v="0.01"/>
    <n v="11.54"/>
    <n v="1688.2782"/>
    <n v="1688.2782"/>
    <n v="-19.260000000000002"/>
    <n v="194.3"/>
    <n v="12"/>
    <n v="2446.7800000000002"/>
    <n v="2342"/>
    <x v="1291"/>
    <x v="1"/>
    <x v="0"/>
    <x v="1"/>
    <x v="7"/>
    <s v="Large Box"/>
    <x v="23"/>
    <n v="0.59"/>
    <x v="2"/>
    <x v="14"/>
    <x v="1232"/>
    <n v="60139"/>
  </r>
  <r>
    <n v="20370"/>
    <n v="90729"/>
    <x v="1314"/>
    <d v="2023-09-23T00:00:00"/>
    <s v="Low"/>
    <n v="0.09"/>
    <n v="4.2"/>
    <n v="620.98163999999997"/>
    <n v="620.98163999999997"/>
    <s v=" "/>
    <n v="125.99"/>
    <n v="16"/>
    <n v="1590.44"/>
    <n v="2758"/>
    <x v="2610"/>
    <x v="1"/>
    <x v="2"/>
    <x v="2"/>
    <x v="8"/>
    <s v="Small Box"/>
    <x v="641"/>
    <n v="0.56999999999999995"/>
    <x v="0"/>
    <x v="17"/>
    <x v="1395"/>
    <n v="6108"/>
  </r>
  <r>
    <n v="20820"/>
    <n v="88357"/>
    <x v="1314"/>
    <d v="2023-09-21T00:00:00"/>
    <s v="Critical"/>
    <n v="0.02"/>
    <n v="0.49"/>
    <n v="28.428000000000001"/>
    <n v="28.428000000000001"/>
    <s v=" "/>
    <n v="3.15"/>
    <n v="13"/>
    <n v="41.2"/>
    <n v="2089"/>
    <x v="235"/>
    <x v="1"/>
    <x v="2"/>
    <x v="0"/>
    <x v="12"/>
    <s v="Small Box"/>
    <x v="528"/>
    <n v="0.37"/>
    <x v="0"/>
    <x v="2"/>
    <x v="867"/>
    <n v="10956"/>
  </r>
  <r>
    <n v="22168"/>
    <n v="91431"/>
    <x v="1314"/>
    <d v="2023-09-28T00:00:00"/>
    <s v="Low"/>
    <n v="0.08"/>
    <n v="4.5"/>
    <n v="-28.4924"/>
    <s v=" "/>
    <s v=" "/>
    <n v="10.89"/>
    <n v="16"/>
    <n v="169.9"/>
    <n v="1752"/>
    <x v="1608"/>
    <x v="0"/>
    <x v="0"/>
    <x v="0"/>
    <x v="13"/>
    <s v="Small Box"/>
    <x v="578"/>
    <n v="0.59"/>
    <x v="2"/>
    <x v="10"/>
    <x v="687"/>
    <n v="79701"/>
  </r>
  <r>
    <n v="22741"/>
    <n v="90486"/>
    <x v="1314"/>
    <d v="2023-09-20T00:00:00"/>
    <s v="Not Specified"/>
    <n v="7.0000000000000007E-2"/>
    <n v="35"/>
    <n v="-263.65359999999998"/>
    <s v=" "/>
    <s v=" "/>
    <n v="279.48"/>
    <n v="14"/>
    <n v="3766.84"/>
    <n v="240"/>
    <x v="903"/>
    <x v="1"/>
    <x v="3"/>
    <x v="0"/>
    <x v="0"/>
    <s v="Large Box"/>
    <x v="500"/>
    <n v="0.8"/>
    <x v="1"/>
    <x v="31"/>
    <x v="374"/>
    <n v="80817"/>
  </r>
  <r>
    <n v="24447"/>
    <n v="88311"/>
    <x v="1314"/>
    <d v="2023-09-23T00:00:00"/>
    <s v="Low"/>
    <n v="0.01"/>
    <n v="4.2"/>
    <n v="356.66399999999999"/>
    <n v="356.66399999999999"/>
    <n v="-96.33"/>
    <n v="195.99"/>
    <n v="3"/>
    <n v="507.37"/>
    <n v="2579"/>
    <x v="2546"/>
    <x v="0"/>
    <x v="0"/>
    <x v="2"/>
    <x v="8"/>
    <s v="Small Box"/>
    <x v="763"/>
    <n v="0.6"/>
    <x v="3"/>
    <x v="9"/>
    <x v="12"/>
    <n v="36869"/>
  </r>
  <r>
    <n v="25639"/>
    <n v="91029"/>
    <x v="1314"/>
    <d v="2023-09-19T00:00:00"/>
    <s v="Critical"/>
    <n v="0.08"/>
    <n v="6.35"/>
    <n v="-185.47199999999998"/>
    <s v=" "/>
    <n v="-78.301199999999994"/>
    <n v="2.66"/>
    <n v="23"/>
    <n v="60.24"/>
    <n v="1744"/>
    <x v="109"/>
    <x v="1"/>
    <x v="1"/>
    <x v="0"/>
    <x v="14"/>
    <s v="Small Box"/>
    <x v="1143"/>
    <n v="0.36"/>
    <x v="2"/>
    <x v="10"/>
    <x v="1211"/>
    <n v="75034"/>
  </r>
  <r>
    <n v="25779"/>
    <n v="91565"/>
    <x v="1314"/>
    <d v="2023-09-21T00:00:00"/>
    <s v="High"/>
    <n v="0.04"/>
    <n v="2.83"/>
    <n v="53.97"/>
    <n v="53.97"/>
    <s v=" "/>
    <n v="6.98"/>
    <n v="1"/>
    <n v="8.65"/>
    <n v="3214"/>
    <x v="383"/>
    <x v="1"/>
    <x v="0"/>
    <x v="1"/>
    <x v="7"/>
    <s v="Small Pack"/>
    <x v="381"/>
    <n v="0.37"/>
    <x v="3"/>
    <x v="28"/>
    <x v="115"/>
    <n v="37064"/>
  </r>
  <r>
    <n v="20450"/>
    <n v="89558"/>
    <x v="1315"/>
    <d v="2023-09-22T00:00:00"/>
    <s v="Medium"/>
    <n v="0.02"/>
    <n v="12.39"/>
    <n v="-28.621199999999998"/>
    <s v=" "/>
    <s v=" "/>
    <n v="16.98"/>
    <n v="4"/>
    <n v="74.760000000000005"/>
    <n v="883"/>
    <x v="1592"/>
    <x v="1"/>
    <x v="1"/>
    <x v="1"/>
    <x v="7"/>
    <s v="Large Box"/>
    <x v="125"/>
    <n v="0.61"/>
    <x v="1"/>
    <x v="1"/>
    <x v="406"/>
    <n v="93422"/>
  </r>
  <r>
    <n v="22770"/>
    <n v="86430"/>
    <x v="1315"/>
    <d v="2023-09-22T00:00:00"/>
    <s v="Not Specified"/>
    <n v="0"/>
    <n v="14.72"/>
    <n v="-12.907599999999999"/>
    <s v=" "/>
    <s v=" "/>
    <n v="35.89"/>
    <n v="3"/>
    <n v="116.11"/>
    <n v="2955"/>
    <x v="1446"/>
    <x v="1"/>
    <x v="1"/>
    <x v="0"/>
    <x v="14"/>
    <s v="Small Box"/>
    <x v="799"/>
    <n v="0.4"/>
    <x v="2"/>
    <x v="3"/>
    <x v="928"/>
    <n v="55407"/>
  </r>
  <r>
    <n v="22771"/>
    <n v="86430"/>
    <x v="1315"/>
    <d v="2023-09-21T00:00:00"/>
    <s v="Not Specified"/>
    <n v="0.09"/>
    <n v="2.27"/>
    <n v="-11.168800000000001"/>
    <s v=" "/>
    <n v="-60.34"/>
    <n v="5.85"/>
    <n v="8"/>
    <n v="44.15"/>
    <n v="2955"/>
    <x v="722"/>
    <x v="1"/>
    <x v="1"/>
    <x v="0"/>
    <x v="4"/>
    <s v="Wrap Bag"/>
    <x v="537"/>
    <n v="0.56000000000000005"/>
    <x v="2"/>
    <x v="3"/>
    <x v="928"/>
    <n v="55407"/>
  </r>
  <r>
    <n v="23453"/>
    <n v="90629"/>
    <x v="1315"/>
    <d v="2023-09-22T00:00:00"/>
    <s v="Critical"/>
    <n v="0"/>
    <n v="6.88"/>
    <n v="398.37959999999998"/>
    <n v="398.37959999999998"/>
    <n v="-1807.174512"/>
    <n v="64.98"/>
    <n v="20"/>
    <n v="1342.12"/>
    <n v="2687"/>
    <x v="802"/>
    <x v="1"/>
    <x v="0"/>
    <x v="0"/>
    <x v="0"/>
    <s v="Small Box"/>
    <x v="957"/>
    <n v="0.73"/>
    <x v="0"/>
    <x v="21"/>
    <x v="181"/>
    <n v="4210"/>
  </r>
  <r>
    <n v="23454"/>
    <n v="90629"/>
    <x v="1315"/>
    <d v="2023-09-21T00:00:00"/>
    <s v="Critical"/>
    <n v="0.09"/>
    <n v="4"/>
    <n v="-63.415600000000005"/>
    <s v=" "/>
    <n v="-48.11712"/>
    <n v="19.98"/>
    <n v="5"/>
    <n v="94.04"/>
    <n v="2693"/>
    <x v="1436"/>
    <x v="1"/>
    <x v="0"/>
    <x v="2"/>
    <x v="5"/>
    <s v="Small Box"/>
    <x v="325"/>
    <n v="0.68"/>
    <x v="0"/>
    <x v="37"/>
    <x v="704"/>
    <n v="5201"/>
  </r>
  <r>
    <n v="23615"/>
    <n v="90025"/>
    <x v="1315"/>
    <d v="2023-09-22T00:00:00"/>
    <s v="Not Specified"/>
    <n v="0.04"/>
    <n v="6.89"/>
    <n v="-87.179200000000009"/>
    <s v=" "/>
    <s v=" "/>
    <n v="4.0599999999999996"/>
    <n v="10"/>
    <n v="43.38"/>
    <n v="2889"/>
    <x v="1203"/>
    <x v="1"/>
    <x v="2"/>
    <x v="0"/>
    <x v="13"/>
    <s v="Small Box"/>
    <x v="240"/>
    <n v="0.6"/>
    <x v="2"/>
    <x v="11"/>
    <x v="277"/>
    <n v="50158"/>
  </r>
  <r>
    <n v="23616"/>
    <n v="90025"/>
    <x v="1315"/>
    <d v="2023-09-22T00:00:00"/>
    <s v="Not Specified"/>
    <n v="0.02"/>
    <n v="5.6"/>
    <n v="5.4161999999999999"/>
    <n v="5.4161999999999999"/>
    <n v="-10.33"/>
    <n v="8.85"/>
    <n v="16"/>
    <n v="152.76"/>
    <n v="2889"/>
    <x v="1156"/>
    <x v="1"/>
    <x v="2"/>
    <x v="0"/>
    <x v="1"/>
    <s v="Small Box"/>
    <x v="560"/>
    <n v="0.36"/>
    <x v="2"/>
    <x v="11"/>
    <x v="277"/>
    <n v="50158"/>
  </r>
  <r>
    <n v="23617"/>
    <n v="90025"/>
    <x v="1315"/>
    <d v="2023-09-21T00:00:00"/>
    <s v="Not Specified"/>
    <n v="0.02"/>
    <n v="0.5"/>
    <n v="33.727199999999996"/>
    <n v="33.727199999999996"/>
    <n v="-65.813999999999993"/>
    <n v="3.15"/>
    <n v="15"/>
    <n v="48.88"/>
    <n v="2889"/>
    <x v="2611"/>
    <x v="1"/>
    <x v="2"/>
    <x v="0"/>
    <x v="12"/>
    <s v="Small Box"/>
    <x v="1025"/>
    <n v="0.37"/>
    <x v="2"/>
    <x v="11"/>
    <x v="277"/>
    <n v="50158"/>
  </r>
  <r>
    <n v="24571"/>
    <n v="85977"/>
    <x v="1315"/>
    <d v="2023-09-21T00:00:00"/>
    <s v="Not Specified"/>
    <n v="0.04"/>
    <n v="6.25"/>
    <n v="-22.871199999999998"/>
    <s v=" "/>
    <n v="-232.22056000000003"/>
    <n v="16.91"/>
    <n v="4"/>
    <n v="68.709999999999994"/>
    <n v="212"/>
    <x v="1463"/>
    <x v="1"/>
    <x v="1"/>
    <x v="0"/>
    <x v="0"/>
    <s v="Small Box"/>
    <x v="861"/>
    <n v="0.57999999999999996"/>
    <x v="0"/>
    <x v="2"/>
    <x v="927"/>
    <n v="11580"/>
  </r>
  <r>
    <n v="22328"/>
    <n v="85945"/>
    <x v="1316"/>
    <d v="2023-09-25T00:00:00"/>
    <s v="Low"/>
    <n v="0.08"/>
    <n v="8.99"/>
    <n v="868.995"/>
    <n v="868.995"/>
    <s v=" "/>
    <n v="21.38"/>
    <n v="8"/>
    <n v="168.15"/>
    <n v="1185"/>
    <x v="248"/>
    <x v="1"/>
    <x v="1"/>
    <x v="0"/>
    <x v="4"/>
    <s v="Small Pack"/>
    <x v="311"/>
    <n v="0.59"/>
    <x v="3"/>
    <x v="9"/>
    <x v="41"/>
    <n v="35756"/>
  </r>
  <r>
    <n v="23082"/>
    <n v="91172"/>
    <x v="1316"/>
    <d v="2023-09-24T00:00:00"/>
    <s v="Not Specified"/>
    <n v="0.02"/>
    <n v="7.11"/>
    <n v="403.38"/>
    <n v="403.38"/>
    <s v=" "/>
    <n v="120.97"/>
    <n v="6"/>
    <n v="732.65"/>
    <n v="2588"/>
    <x v="1776"/>
    <x v="1"/>
    <x v="0"/>
    <x v="2"/>
    <x v="6"/>
    <s v="Medium Box"/>
    <x v="762"/>
    <n v="0.36"/>
    <x v="2"/>
    <x v="22"/>
    <x v="1337"/>
    <n v="53051"/>
  </r>
  <r>
    <n v="23083"/>
    <n v="91172"/>
    <x v="1316"/>
    <d v="2023-09-23T00:00:00"/>
    <s v="Not Specified"/>
    <n v="0.01"/>
    <n v="43.75"/>
    <n v="-29.187000000000001"/>
    <s v=" "/>
    <n v="-382.56900000000002"/>
    <n v="146.34"/>
    <n v="13"/>
    <n v="1944.76"/>
    <n v="2588"/>
    <x v="1062"/>
    <x v="2"/>
    <x v="0"/>
    <x v="1"/>
    <x v="9"/>
    <s v="Jumbo Box"/>
    <x v="615"/>
    <n v="0.65"/>
    <x v="2"/>
    <x v="22"/>
    <x v="1337"/>
    <n v="53051"/>
  </r>
  <r>
    <n v="24450"/>
    <n v="86519"/>
    <x v="1316"/>
    <d v="2023-09-23T00:00:00"/>
    <s v="Critical"/>
    <n v="0.06"/>
    <n v="1.99"/>
    <n v="175.85640000000001"/>
    <n v="175.85640000000001"/>
    <n v="-765.15200000000004"/>
    <n v="39.24"/>
    <n v="11"/>
    <n v="417.91"/>
    <n v="2472"/>
    <x v="103"/>
    <x v="1"/>
    <x v="0"/>
    <x v="2"/>
    <x v="5"/>
    <s v="Small Pack"/>
    <x v="962"/>
    <n v="0.51"/>
    <x v="2"/>
    <x v="14"/>
    <x v="199"/>
    <n v="60432"/>
  </r>
  <r>
    <n v="25694"/>
    <n v="88642"/>
    <x v="1316"/>
    <d v="2023-09-23T00:00:00"/>
    <s v="Critical"/>
    <n v="0.04"/>
    <n v="8.99"/>
    <n v="149.43960000000001"/>
    <n v="149.43960000000001"/>
    <n v="-44.856000000000002"/>
    <n v="43.98"/>
    <n v="12"/>
    <n v="537.42999999999995"/>
    <n v="1020"/>
    <x v="467"/>
    <x v="0"/>
    <x v="3"/>
    <x v="0"/>
    <x v="4"/>
    <s v="Small Pack"/>
    <x v="154"/>
    <n v="0.57999999999999996"/>
    <x v="2"/>
    <x v="38"/>
    <x v="236"/>
    <n v="66762"/>
  </r>
  <r>
    <n v="18518"/>
    <n v="88218"/>
    <x v="1317"/>
    <d v="2023-09-25T00:00:00"/>
    <s v="Not Specified"/>
    <n v="0.05"/>
    <n v="5.01"/>
    <n v="-95.262320000000003"/>
    <s v=" "/>
    <n v="-126.34"/>
    <n v="5.74"/>
    <n v="25"/>
    <n v="140.30000000000001"/>
    <n v="1378"/>
    <x v="353"/>
    <x v="1"/>
    <x v="0"/>
    <x v="0"/>
    <x v="1"/>
    <s v="Small Box"/>
    <x v="690"/>
    <n v="0.39"/>
    <x v="0"/>
    <x v="29"/>
    <x v="1037"/>
    <n v="2703"/>
  </r>
  <r>
    <n v="18519"/>
    <n v="88218"/>
    <x v="1317"/>
    <d v="2023-09-22T00:00:00"/>
    <s v="Not Specified"/>
    <n v="0.1"/>
    <n v="12.65"/>
    <n v="1254.8412000000001"/>
    <n v="1254.8412000000001"/>
    <n v="-24.91"/>
    <n v="128.24"/>
    <n v="22"/>
    <n v="2647.51"/>
    <n v="1377"/>
    <x v="353"/>
    <x v="1"/>
    <x v="0"/>
    <x v="1"/>
    <x v="2"/>
    <s v="Medium Box"/>
    <x v="483"/>
    <m/>
    <x v="0"/>
    <x v="21"/>
    <x v="853"/>
    <n v="4072"/>
  </r>
  <r>
    <n v="21566"/>
    <n v="87173"/>
    <x v="1317"/>
    <d v="2023-09-22T00:00:00"/>
    <s v="Medium"/>
    <n v="0.01"/>
    <n v="11.28"/>
    <n v="-109.04600000000001"/>
    <s v=" "/>
    <s v=" "/>
    <n v="15.99"/>
    <n v="17"/>
    <n v="293.76"/>
    <n v="2779"/>
    <x v="149"/>
    <x v="1"/>
    <x v="2"/>
    <x v="2"/>
    <x v="6"/>
    <s v="Medium Box"/>
    <x v="406"/>
    <n v="0.38"/>
    <x v="3"/>
    <x v="44"/>
    <x v="500"/>
    <n v="27893"/>
  </r>
  <r>
    <n v="22337"/>
    <n v="87327"/>
    <x v="1317"/>
    <d v="2023-09-23T00:00:00"/>
    <s v="Medium"/>
    <n v="0.01"/>
    <n v="1.49"/>
    <n v="39.685140000000004"/>
    <n v="39.685140000000004"/>
    <s v=" "/>
    <n v="5.98"/>
    <n v="12"/>
    <n v="74.66"/>
    <n v="2854"/>
    <x v="1958"/>
    <x v="1"/>
    <x v="2"/>
    <x v="0"/>
    <x v="1"/>
    <s v="Small Box"/>
    <x v="571"/>
    <n v="0.39"/>
    <x v="1"/>
    <x v="4"/>
    <x v="1221"/>
    <n v="98146"/>
  </r>
  <r>
    <n v="22338"/>
    <n v="87327"/>
    <x v="1317"/>
    <d v="2023-09-24T00:00:00"/>
    <s v="Medium"/>
    <n v="0.08"/>
    <n v="1.99"/>
    <n v="289.70339999999999"/>
    <n v="289.70339999999999"/>
    <n v="-135.15600000000001"/>
    <n v="22.24"/>
    <n v="19"/>
    <n v="419.86"/>
    <n v="2855"/>
    <x v="1506"/>
    <x v="1"/>
    <x v="2"/>
    <x v="2"/>
    <x v="5"/>
    <s v="Small Pack"/>
    <x v="908"/>
    <n v="0.43"/>
    <x v="1"/>
    <x v="4"/>
    <x v="99"/>
    <n v="98198"/>
  </r>
  <r>
    <n v="22339"/>
    <n v="87327"/>
    <x v="1317"/>
    <d v="2023-09-24T00:00:00"/>
    <s v="Medium"/>
    <n v="0.02"/>
    <n v="0.5"/>
    <n v="45.574499999999993"/>
    <n v="45.574499999999993"/>
    <s v=" "/>
    <n v="2.89"/>
    <n v="23"/>
    <n v="66.05"/>
    <n v="2855"/>
    <x v="260"/>
    <x v="1"/>
    <x v="2"/>
    <x v="0"/>
    <x v="12"/>
    <s v="Small Box"/>
    <x v="135"/>
    <n v="0.38"/>
    <x v="1"/>
    <x v="4"/>
    <x v="99"/>
    <n v="98198"/>
  </r>
  <r>
    <n v="22340"/>
    <n v="87327"/>
    <x v="1317"/>
    <d v="2023-09-24T00:00:00"/>
    <s v="Medium"/>
    <n v="7.0000000000000007E-2"/>
    <n v="10.49"/>
    <n v="53.848799999999997"/>
    <n v="53.848799999999997"/>
    <s v=" "/>
    <n v="19.98"/>
    <n v="13"/>
    <n v="269"/>
    <n v="2855"/>
    <x v="1506"/>
    <x v="0"/>
    <x v="2"/>
    <x v="1"/>
    <x v="7"/>
    <s v="Small Box"/>
    <x v="735"/>
    <n v="0.49"/>
    <x v="1"/>
    <x v="4"/>
    <x v="99"/>
    <n v="98198"/>
  </r>
  <r>
    <n v="23222"/>
    <n v="86628"/>
    <x v="1317"/>
    <d v="2023-09-27T00:00:00"/>
    <s v="Low"/>
    <n v="0.05"/>
    <n v="7.37"/>
    <n v="-78.301199999999994"/>
    <s v=" "/>
    <n v="-543.92338000000007"/>
    <n v="6.48"/>
    <n v="13"/>
    <n v="89.46"/>
    <n v="236"/>
    <x v="170"/>
    <x v="1"/>
    <x v="1"/>
    <x v="0"/>
    <x v="3"/>
    <s v="Small Box"/>
    <x v="298"/>
    <n v="0.37"/>
    <x v="1"/>
    <x v="31"/>
    <x v="200"/>
    <n v="80027"/>
  </r>
  <r>
    <n v="24010"/>
    <n v="86345"/>
    <x v="1317"/>
    <d v="2023-09-29T00:00:00"/>
    <s v="Low"/>
    <n v="0.04"/>
    <n v="2.99"/>
    <n v="2.5259999999999998"/>
    <n v="2.5259999999999998"/>
    <n v="-46.005000000000003"/>
    <n v="8.69"/>
    <n v="17"/>
    <n v="146.19999999999999"/>
    <n v="1696"/>
    <x v="1018"/>
    <x v="1"/>
    <x v="0"/>
    <x v="0"/>
    <x v="1"/>
    <s v="Small Box"/>
    <x v="951"/>
    <n v="0.39"/>
    <x v="3"/>
    <x v="34"/>
    <x v="1069"/>
    <n v="72903"/>
  </r>
  <r>
    <n v="26337"/>
    <n v="87945"/>
    <x v="1317"/>
    <d v="2023-09-23T00:00:00"/>
    <s v="High"/>
    <n v="7.0000000000000007E-2"/>
    <n v="9.4"/>
    <n v="-102.05099999999999"/>
    <s v=" "/>
    <s v=" "/>
    <n v="15.99"/>
    <n v="24"/>
    <n v="379.75"/>
    <n v="1136"/>
    <x v="87"/>
    <x v="1"/>
    <x v="1"/>
    <x v="2"/>
    <x v="6"/>
    <s v="Small Box"/>
    <x v="115"/>
    <n v="0.49"/>
    <x v="2"/>
    <x v="14"/>
    <x v="550"/>
    <n v="60188"/>
  </r>
  <r>
    <n v="6412"/>
    <n v="45571"/>
    <x v="1318"/>
    <d v="2023-09-24T00:00:00"/>
    <s v="Medium"/>
    <n v="0.05"/>
    <n v="4.8099999999999996"/>
    <n v="-7.24"/>
    <s v=" "/>
    <n v="-477.37200000000007"/>
    <n v="12.21"/>
    <n v="90"/>
    <n v="1106.23"/>
    <n v="2756"/>
    <x v="2612"/>
    <x v="1"/>
    <x v="1"/>
    <x v="0"/>
    <x v="0"/>
    <s v="Small Box"/>
    <x v="933"/>
    <n v="0.57999999999999996"/>
    <x v="2"/>
    <x v="27"/>
    <x v="254"/>
    <n v="48205"/>
  </r>
  <r>
    <n v="6413"/>
    <n v="45571"/>
    <x v="1318"/>
    <d v="2023-09-25T00:00:00"/>
    <s v="Medium"/>
    <n v="0.06"/>
    <n v="8.99"/>
    <n v="1417.23"/>
    <n v="1417.23"/>
    <s v=" "/>
    <n v="155.99"/>
    <n v="99"/>
    <n v="12585.74"/>
    <n v="2756"/>
    <x v="1797"/>
    <x v="1"/>
    <x v="1"/>
    <x v="2"/>
    <x v="8"/>
    <s v="Small Box"/>
    <x v="990"/>
    <n v="0.57999999999999996"/>
    <x v="2"/>
    <x v="27"/>
    <x v="254"/>
    <n v="48205"/>
  </r>
  <r>
    <n v="6414"/>
    <n v="45571"/>
    <x v="1318"/>
    <d v="2023-09-25T00:00:00"/>
    <s v="Medium"/>
    <n v="0.1"/>
    <n v="8.51"/>
    <n v="-36.792299999999997"/>
    <s v=" "/>
    <n v="-2.0097"/>
    <n v="17.98"/>
    <n v="92"/>
    <n v="1506.54"/>
    <n v="2756"/>
    <x v="2612"/>
    <x v="1"/>
    <x v="1"/>
    <x v="2"/>
    <x v="6"/>
    <s v="Medium Box"/>
    <x v="358"/>
    <n v="0.4"/>
    <x v="2"/>
    <x v="27"/>
    <x v="254"/>
    <n v="48205"/>
  </r>
  <r>
    <n v="20373"/>
    <n v="89642"/>
    <x v="1318"/>
    <d v="2023-09-25T00:00:00"/>
    <s v="High"/>
    <n v="0.09"/>
    <n v="16.059999999999999"/>
    <n v="-1739.1011159999998"/>
    <s v=" "/>
    <n v="-132.1096"/>
    <n v="810.98"/>
    <n v="2"/>
    <n v="1475.99"/>
    <n v="408"/>
    <x v="430"/>
    <x v="2"/>
    <x v="2"/>
    <x v="2"/>
    <x v="6"/>
    <s v="Jumbo Drum"/>
    <x v="1134"/>
    <n v="0.56000000000000005"/>
    <x v="2"/>
    <x v="10"/>
    <x v="784"/>
    <n v="78589"/>
  </r>
  <r>
    <n v="20673"/>
    <n v="85989"/>
    <x v="1318"/>
    <d v="2023-10-02T00:00:00"/>
    <s v="Low"/>
    <n v="0.06"/>
    <n v="2.99"/>
    <n v="1131.8480999999999"/>
    <n v="1131.8480999999999"/>
    <s v=" "/>
    <n v="37.700000000000003"/>
    <n v="11"/>
    <n v="413.21"/>
    <n v="3338"/>
    <x v="440"/>
    <x v="1"/>
    <x v="1"/>
    <x v="0"/>
    <x v="1"/>
    <s v="Small Box"/>
    <x v="494"/>
    <n v="0.35"/>
    <x v="3"/>
    <x v="12"/>
    <x v="419"/>
    <n v="33614"/>
  </r>
  <r>
    <n v="20674"/>
    <n v="85989"/>
    <x v="1318"/>
    <d v="2023-09-30T00:00:00"/>
    <s v="Low"/>
    <n v="7.0000000000000007E-2"/>
    <n v="5.16"/>
    <n v="720.12299999999993"/>
    <n v="720.12299999999993"/>
    <s v=" "/>
    <n v="8.56"/>
    <n v="23"/>
    <n v="195.01"/>
    <n v="3338"/>
    <x v="306"/>
    <x v="1"/>
    <x v="1"/>
    <x v="0"/>
    <x v="3"/>
    <s v="Wrap Bag"/>
    <x v="1195"/>
    <n v="0.38"/>
    <x v="3"/>
    <x v="12"/>
    <x v="419"/>
    <n v="33614"/>
  </r>
  <r>
    <n v="20675"/>
    <n v="85989"/>
    <x v="1318"/>
    <d v="2023-09-25T00:00:00"/>
    <s v="Low"/>
    <n v="0.05"/>
    <n v="8.99"/>
    <n v="4.8420000000000005"/>
    <n v="4.8420000000000005"/>
    <s v=" "/>
    <n v="25.38"/>
    <n v="11"/>
    <n v="280.54000000000002"/>
    <n v="3341"/>
    <x v="306"/>
    <x v="1"/>
    <x v="1"/>
    <x v="1"/>
    <x v="7"/>
    <s v="Small Pack"/>
    <x v="587"/>
    <n v="0.5"/>
    <x v="3"/>
    <x v="15"/>
    <x v="332"/>
    <n v="29687"/>
  </r>
  <r>
    <n v="21076"/>
    <n v="89846"/>
    <x v="1318"/>
    <d v="2023-09-25T00:00:00"/>
    <s v="Medium"/>
    <n v="0.05"/>
    <n v="30"/>
    <n v="683.61840000000007"/>
    <n v="683.61840000000007"/>
    <s v=" "/>
    <n v="160.97999999999999"/>
    <n v="21"/>
    <n v="3227.3"/>
    <n v="3092"/>
    <x v="1777"/>
    <x v="2"/>
    <x v="2"/>
    <x v="1"/>
    <x v="2"/>
    <s v="Jumbo Drum"/>
    <x v="167"/>
    <n v="0.62"/>
    <x v="0"/>
    <x v="2"/>
    <x v="1079"/>
    <n v="12306"/>
  </r>
  <r>
    <n v="24412"/>
    <n v="91512"/>
    <x v="1318"/>
    <d v="2023-09-24T00:00:00"/>
    <s v="Medium"/>
    <n v="0.05"/>
    <n v="4.8099999999999996"/>
    <n v="-20.09"/>
    <s v=" "/>
    <n v="-202.55410000000001"/>
    <n v="12.21"/>
    <n v="23"/>
    <n v="282.7"/>
    <n v="2753"/>
    <x v="348"/>
    <x v="1"/>
    <x v="1"/>
    <x v="0"/>
    <x v="0"/>
    <s v="Small Box"/>
    <x v="933"/>
    <n v="0.57999999999999996"/>
    <x v="3"/>
    <x v="12"/>
    <x v="1163"/>
    <n v="33566"/>
  </r>
  <r>
    <n v="24413"/>
    <n v="91512"/>
    <x v="1318"/>
    <d v="2023-09-25T00:00:00"/>
    <s v="Medium"/>
    <n v="0.06"/>
    <n v="8.99"/>
    <n v="-495.19399999999996"/>
    <s v=" "/>
    <s v=" "/>
    <n v="155.99"/>
    <n v="25"/>
    <n v="3178.22"/>
    <n v="2753"/>
    <x v="1036"/>
    <x v="1"/>
    <x v="1"/>
    <x v="2"/>
    <x v="8"/>
    <s v="Small Box"/>
    <x v="990"/>
    <n v="0.57999999999999996"/>
    <x v="3"/>
    <x v="12"/>
    <x v="1163"/>
    <n v="33566"/>
  </r>
  <r>
    <n v="24414"/>
    <n v="91512"/>
    <x v="1318"/>
    <d v="2023-09-25T00:00:00"/>
    <s v="Medium"/>
    <n v="0.1"/>
    <n v="8.51"/>
    <n v="-12.25"/>
    <s v=" "/>
    <s v=" "/>
    <n v="17.98"/>
    <n v="23"/>
    <n v="376.64"/>
    <n v="2754"/>
    <x v="348"/>
    <x v="1"/>
    <x v="1"/>
    <x v="2"/>
    <x v="6"/>
    <s v="Medium Box"/>
    <x v="358"/>
    <n v="0.4"/>
    <x v="3"/>
    <x v="12"/>
    <x v="1310"/>
    <n v="33317"/>
  </r>
  <r>
    <n v="24885"/>
    <n v="89046"/>
    <x v="1318"/>
    <d v="2023-09-24T00:00:00"/>
    <s v="Critical"/>
    <n v="0.03"/>
    <n v="2.83"/>
    <n v="-43.8748"/>
    <s v=" "/>
    <s v=" "/>
    <n v="8.1199999999999992"/>
    <n v="8"/>
    <n v="65.06"/>
    <n v="1975"/>
    <x v="1113"/>
    <x v="1"/>
    <x v="1"/>
    <x v="2"/>
    <x v="5"/>
    <s v="Small Pack"/>
    <x v="312"/>
    <n v="0.77"/>
    <x v="2"/>
    <x v="27"/>
    <x v="254"/>
    <n v="48227"/>
  </r>
  <r>
    <n v="24886"/>
    <n v="89046"/>
    <x v="1318"/>
    <d v="2023-09-24T00:00:00"/>
    <s v="Critical"/>
    <n v="0.05"/>
    <n v="35"/>
    <n v="-391.12879999999996"/>
    <s v=" "/>
    <n v="-136.19999999999999"/>
    <n v="279.48"/>
    <n v="8"/>
    <n v="2140.04"/>
    <n v="1975"/>
    <x v="1552"/>
    <x v="0"/>
    <x v="1"/>
    <x v="0"/>
    <x v="0"/>
    <s v="Large Box"/>
    <x v="500"/>
    <n v="0.8"/>
    <x v="2"/>
    <x v="27"/>
    <x v="254"/>
    <n v="48227"/>
  </r>
  <r>
    <n v="1952"/>
    <n v="13984"/>
    <x v="1319"/>
    <d v="2023-09-24T00:00:00"/>
    <s v="Critical"/>
    <n v="0.05"/>
    <n v="37.58"/>
    <n v="-1157.9113"/>
    <s v=" "/>
    <s v=" "/>
    <n v="70.709999999999994"/>
    <n v="63"/>
    <n v="4310.92"/>
    <n v="1959"/>
    <x v="841"/>
    <x v="1"/>
    <x v="0"/>
    <x v="1"/>
    <x v="7"/>
    <s v="Wrap Bag"/>
    <x v="1210"/>
    <n v="0.78"/>
    <x v="3"/>
    <x v="12"/>
    <x v="89"/>
    <n v="33916"/>
  </r>
  <r>
    <n v="19604"/>
    <n v="90377"/>
    <x v="1319"/>
    <d v="2023-09-25T00:00:00"/>
    <s v="Not Specified"/>
    <n v="0.08"/>
    <n v="2.38"/>
    <n v="-42.218800000000002"/>
    <s v=" "/>
    <s v=" "/>
    <n v="8.32"/>
    <n v="16"/>
    <n v="129.86000000000001"/>
    <n v="3335"/>
    <x v="2353"/>
    <x v="1"/>
    <x v="0"/>
    <x v="2"/>
    <x v="5"/>
    <s v="Small Pack"/>
    <x v="268"/>
    <n v="0.74"/>
    <x v="0"/>
    <x v="30"/>
    <x v="966"/>
    <n v="7628"/>
  </r>
  <r>
    <n v="19605"/>
    <n v="90377"/>
    <x v="1319"/>
    <d v="2023-09-26T00:00:00"/>
    <s v="Not Specified"/>
    <n v="0.06"/>
    <n v="8.99"/>
    <n v="157.9392"/>
    <n v="157.9392"/>
    <n v="-56.602000000000004"/>
    <n v="40.97"/>
    <n v="14"/>
    <n v="587.14"/>
    <n v="3333"/>
    <x v="2185"/>
    <x v="1"/>
    <x v="0"/>
    <x v="0"/>
    <x v="4"/>
    <s v="Small Pack"/>
    <x v="768"/>
    <n v="0.59"/>
    <x v="0"/>
    <x v="0"/>
    <x v="696"/>
    <n v="21222"/>
  </r>
  <r>
    <n v="19952"/>
    <n v="88867"/>
    <x v="1319"/>
    <d v="2023-09-24T00:00:00"/>
    <s v="Critical"/>
    <n v="0.05"/>
    <n v="37.58"/>
    <n v="-800.96119999999996"/>
    <s v=" "/>
    <n v="-93.072000000000003"/>
    <n v="70.709999999999994"/>
    <n v="16"/>
    <n v="1094.8399999999999"/>
    <n v="1961"/>
    <x v="2490"/>
    <x v="1"/>
    <x v="0"/>
    <x v="1"/>
    <x v="7"/>
    <s v="Wrap Bag"/>
    <x v="1210"/>
    <n v="0.78"/>
    <x v="2"/>
    <x v="27"/>
    <x v="1190"/>
    <n v="48073"/>
  </r>
  <r>
    <n v="20684"/>
    <n v="91072"/>
    <x v="1319"/>
    <d v="2023-09-25T00:00:00"/>
    <s v="Not Specified"/>
    <n v="0"/>
    <n v="3.6"/>
    <n v="-29.136400000000002"/>
    <s v=" "/>
    <s v=" "/>
    <n v="5.68"/>
    <n v="18"/>
    <n v="111.3"/>
    <n v="611"/>
    <x v="2613"/>
    <x v="1"/>
    <x v="0"/>
    <x v="0"/>
    <x v="16"/>
    <s v="Small Pack"/>
    <x v="687"/>
    <n v="0.56000000000000005"/>
    <x v="1"/>
    <x v="5"/>
    <x v="223"/>
    <n v="97301"/>
  </r>
  <r>
    <n v="21309"/>
    <n v="88046"/>
    <x v="1319"/>
    <d v="2023-09-25T00:00:00"/>
    <s v="Critical"/>
    <n v="0.03"/>
    <n v="6.5"/>
    <n v="-9.7439999999999998"/>
    <s v=" "/>
    <s v=" "/>
    <n v="152.47999999999999"/>
    <n v="23"/>
    <n v="3537.9"/>
    <n v="2058"/>
    <x v="1545"/>
    <x v="1"/>
    <x v="2"/>
    <x v="2"/>
    <x v="5"/>
    <s v="Small Box"/>
    <x v="333"/>
    <n v="0.74"/>
    <x v="3"/>
    <x v="44"/>
    <x v="641"/>
    <n v="28601"/>
  </r>
  <r>
    <n v="21310"/>
    <n v="88046"/>
    <x v="1319"/>
    <d v="2023-09-25T00:00:00"/>
    <s v="Critical"/>
    <n v="0.1"/>
    <n v="0.5"/>
    <n v="163.44"/>
    <n v="163.44"/>
    <s v=" "/>
    <n v="2.61"/>
    <n v="2"/>
    <n v="5.33"/>
    <n v="2058"/>
    <x v="2614"/>
    <x v="1"/>
    <x v="2"/>
    <x v="0"/>
    <x v="12"/>
    <s v="Small Box"/>
    <x v="521"/>
    <n v="0.39"/>
    <x v="3"/>
    <x v="44"/>
    <x v="641"/>
    <n v="28601"/>
  </r>
  <r>
    <n v="21872"/>
    <n v="91242"/>
    <x v="1319"/>
    <d v="2023-09-26T00:00:00"/>
    <s v="High"/>
    <n v="0.02"/>
    <n v="1.39"/>
    <n v="32.259599999999999"/>
    <n v="32.259599999999999"/>
    <n v="-120.85"/>
    <n v="7.64"/>
    <n v="6"/>
    <n v="47.42"/>
    <n v="2041"/>
    <x v="2100"/>
    <x v="1"/>
    <x v="0"/>
    <x v="0"/>
    <x v="14"/>
    <s v="Small Box"/>
    <x v="103"/>
    <n v="0.36"/>
    <x v="0"/>
    <x v="19"/>
    <x v="1270"/>
    <n v="45040"/>
  </r>
  <r>
    <n v="21980"/>
    <n v="90351"/>
    <x v="1319"/>
    <d v="2023-09-24T00:00:00"/>
    <s v="Low"/>
    <n v="0.08"/>
    <n v="1.39"/>
    <n v="-0.10119999999999947"/>
    <s v=" "/>
    <n v="-66.584999999999994"/>
    <n v="15.57"/>
    <n v="1"/>
    <n v="22.82"/>
    <n v="388"/>
    <x v="431"/>
    <x v="0"/>
    <x v="2"/>
    <x v="0"/>
    <x v="14"/>
    <s v="Small Box"/>
    <x v="827"/>
    <n v="0.38"/>
    <x v="2"/>
    <x v="8"/>
    <x v="11"/>
    <n v="68847"/>
  </r>
  <r>
    <n v="22992"/>
    <n v="89559"/>
    <x v="1319"/>
    <d v="2023-09-26T00:00:00"/>
    <s v="Not Specified"/>
    <n v="0.05"/>
    <n v="54.74"/>
    <n v="-565.22040000000004"/>
    <s v=" "/>
    <s v=" "/>
    <n v="130.97999999999999"/>
    <n v="18"/>
    <n v="2425.52"/>
    <n v="888"/>
    <x v="2615"/>
    <x v="2"/>
    <x v="1"/>
    <x v="1"/>
    <x v="10"/>
    <s v="Jumbo Box"/>
    <x v="266"/>
    <n v="0.69"/>
    <x v="2"/>
    <x v="10"/>
    <x v="1093"/>
    <n v="77520"/>
  </r>
  <r>
    <n v="23925"/>
    <n v="89987"/>
    <x v="1319"/>
    <d v="2023-09-25T00:00:00"/>
    <s v="Medium"/>
    <n v="0.04"/>
    <n v="7.72"/>
    <n v="-156.56283999999999"/>
    <s v=" "/>
    <s v=" "/>
    <n v="7.3"/>
    <n v="24"/>
    <n v="180.72"/>
    <n v="1254"/>
    <x v="979"/>
    <x v="1"/>
    <x v="0"/>
    <x v="0"/>
    <x v="1"/>
    <s v="Small Box"/>
    <x v="757"/>
    <n v="0.38"/>
    <x v="2"/>
    <x v="10"/>
    <x v="450"/>
    <n v="77530"/>
  </r>
  <r>
    <n v="25342"/>
    <n v="89800"/>
    <x v="1319"/>
    <d v="2023-09-28T00:00:00"/>
    <s v="Low"/>
    <n v="0.1"/>
    <n v="1.01"/>
    <n v="0.5292"/>
    <n v="0.5292"/>
    <n v="-60.563999999999993"/>
    <n v="2.88"/>
    <n v="22"/>
    <n v="60.42"/>
    <n v="2831"/>
    <x v="2359"/>
    <x v="1"/>
    <x v="0"/>
    <x v="0"/>
    <x v="4"/>
    <s v="Wrap Bag"/>
    <x v="191"/>
    <n v="0.55000000000000004"/>
    <x v="1"/>
    <x v="18"/>
    <x v="401"/>
    <n v="89031"/>
  </r>
  <r>
    <n v="25457"/>
    <n v="90971"/>
    <x v="1319"/>
    <d v="2023-09-25T00:00:00"/>
    <s v="Medium"/>
    <n v="0.1"/>
    <n v="3.99"/>
    <n v="-156.89036000000002"/>
    <s v=" "/>
    <s v=" "/>
    <n v="65.989999999999995"/>
    <n v="5"/>
    <n v="265.02999999999997"/>
    <n v="2330"/>
    <x v="76"/>
    <x v="1"/>
    <x v="0"/>
    <x v="2"/>
    <x v="8"/>
    <s v="Small Box"/>
    <x v="755"/>
    <n v="0.59"/>
    <x v="2"/>
    <x v="11"/>
    <x v="725"/>
    <n v="52302"/>
  </r>
  <r>
    <n v="25780"/>
    <n v="89138"/>
    <x v="1319"/>
    <d v="2023-09-26T00:00:00"/>
    <s v="Low"/>
    <n v="0.02"/>
    <n v="8.99"/>
    <n v="-26.740000000000002"/>
    <s v=" "/>
    <s v=" "/>
    <n v="125.99"/>
    <n v="17"/>
    <n v="1891.19"/>
    <n v="3218"/>
    <x v="606"/>
    <x v="1"/>
    <x v="0"/>
    <x v="2"/>
    <x v="8"/>
    <s v="Small Box"/>
    <x v="993"/>
    <n v="0.55000000000000004"/>
    <x v="3"/>
    <x v="20"/>
    <x v="1273"/>
    <n v="31313"/>
  </r>
  <r>
    <n v="5648"/>
    <n v="39972"/>
    <x v="1320"/>
    <d v="2023-09-26T00:00:00"/>
    <s v="Not Specified"/>
    <n v="0.03"/>
    <n v="0.5"/>
    <n v="108.49"/>
    <n v="108.49"/>
    <n v="-36.9"/>
    <n v="6.3"/>
    <n v="74"/>
    <n v="474.83"/>
    <n v="3011"/>
    <x v="98"/>
    <x v="1"/>
    <x v="2"/>
    <x v="0"/>
    <x v="12"/>
    <s v="Small Box"/>
    <x v="421"/>
    <n v="0.39"/>
    <x v="0"/>
    <x v="29"/>
    <x v="185"/>
    <n v="2113"/>
  </r>
  <r>
    <n v="5649"/>
    <n v="39972"/>
    <x v="1320"/>
    <d v="2023-09-27T00:00:00"/>
    <s v="Not Specified"/>
    <n v="0.01"/>
    <n v="0.5"/>
    <n v="62.73"/>
    <n v="62.73"/>
    <n v="-90.585499999999996"/>
    <n v="3.69"/>
    <n v="76"/>
    <n v="292.58"/>
    <n v="3011"/>
    <x v="98"/>
    <x v="1"/>
    <x v="2"/>
    <x v="0"/>
    <x v="12"/>
    <s v="Small Box"/>
    <x v="274"/>
    <n v="0.38"/>
    <x v="0"/>
    <x v="29"/>
    <x v="185"/>
    <n v="2113"/>
  </r>
  <r>
    <n v="5650"/>
    <n v="39972"/>
    <x v="1320"/>
    <d v="2023-09-28T00:00:00"/>
    <s v="Not Specified"/>
    <n v="0.05"/>
    <n v="2.99"/>
    <n v="-7.36"/>
    <s v=" "/>
    <s v=" "/>
    <n v="5.0599999999999996"/>
    <n v="40"/>
    <n v="204.34"/>
    <n v="3011"/>
    <x v="2616"/>
    <x v="1"/>
    <x v="2"/>
    <x v="0"/>
    <x v="1"/>
    <s v="Small Box"/>
    <x v="1251"/>
    <n v="0.38"/>
    <x v="0"/>
    <x v="29"/>
    <x v="185"/>
    <n v="2113"/>
  </r>
  <r>
    <n v="21029"/>
    <n v="90960"/>
    <x v="1320"/>
    <d v="2023-09-27T00:00:00"/>
    <s v="Not Specified"/>
    <n v="0.09"/>
    <n v="6.46"/>
    <n v="20.912040000000001"/>
    <n v="20.912040000000001"/>
    <s v=" "/>
    <n v="14.48"/>
    <n v="14"/>
    <n v="195.33"/>
    <n v="2639"/>
    <x v="707"/>
    <x v="1"/>
    <x v="1"/>
    <x v="0"/>
    <x v="1"/>
    <s v="Small Box"/>
    <x v="180"/>
    <n v="0.38"/>
    <x v="1"/>
    <x v="36"/>
    <x v="475"/>
    <n v="88201"/>
  </r>
  <r>
    <n v="21222"/>
    <n v="90843"/>
    <x v="1320"/>
    <d v="2023-09-26T00:00:00"/>
    <s v="Not Specified"/>
    <n v="0.01"/>
    <n v="18.059999999999999"/>
    <n v="3282.5196000000001"/>
    <n v="3282.5196000000001"/>
    <s v=" "/>
    <n v="218.08"/>
    <n v="22"/>
    <n v="4996.96"/>
    <n v="290"/>
    <x v="1565"/>
    <x v="1"/>
    <x v="3"/>
    <x v="1"/>
    <x v="2"/>
    <s v="Large Box"/>
    <x v="515"/>
    <n v="0.56999999999999995"/>
    <x v="1"/>
    <x v="31"/>
    <x v="729"/>
    <n v="80538"/>
  </r>
  <r>
    <n v="23648"/>
    <n v="86350"/>
    <x v="1320"/>
    <d v="2023-09-26T00:00:00"/>
    <s v="Not Specified"/>
    <n v="0.03"/>
    <n v="0.5"/>
    <n v="79.694999999999993"/>
    <n v="79.694999999999993"/>
    <n v="-14.225"/>
    <n v="6.3"/>
    <n v="18"/>
    <n v="115.5"/>
    <n v="3012"/>
    <x v="1162"/>
    <x v="1"/>
    <x v="2"/>
    <x v="0"/>
    <x v="12"/>
    <s v="Small Box"/>
    <x v="421"/>
    <n v="0.39"/>
    <x v="0"/>
    <x v="2"/>
    <x v="776"/>
    <n v="14609"/>
  </r>
  <r>
    <n v="23649"/>
    <n v="86350"/>
    <x v="1320"/>
    <d v="2023-09-27T00:00:00"/>
    <s v="Not Specified"/>
    <n v="0.01"/>
    <n v="0.5"/>
    <n v="50.4666"/>
    <n v="50.4666"/>
    <n v="-14.074999999999999"/>
    <n v="3.69"/>
    <n v="19"/>
    <n v="73.14"/>
    <n v="3012"/>
    <x v="723"/>
    <x v="1"/>
    <x v="2"/>
    <x v="0"/>
    <x v="12"/>
    <s v="Small Box"/>
    <x v="274"/>
    <n v="0.38"/>
    <x v="0"/>
    <x v="2"/>
    <x v="776"/>
    <n v="14609"/>
  </r>
  <r>
    <n v="23650"/>
    <n v="86350"/>
    <x v="1320"/>
    <d v="2023-09-28T00:00:00"/>
    <s v="Not Specified"/>
    <n v="0.05"/>
    <n v="2.99"/>
    <n v="-6.7712000000000003"/>
    <s v=" "/>
    <s v=" "/>
    <n v="5.0599999999999996"/>
    <n v="10"/>
    <n v="51.08"/>
    <n v="3013"/>
    <x v="1448"/>
    <x v="1"/>
    <x v="2"/>
    <x v="0"/>
    <x v="1"/>
    <s v="Small Box"/>
    <x v="1251"/>
    <n v="0.38"/>
    <x v="0"/>
    <x v="2"/>
    <x v="645"/>
    <n v="13440"/>
  </r>
  <r>
    <n v="25162"/>
    <n v="86631"/>
    <x v="1320"/>
    <d v="2023-09-26T00:00:00"/>
    <s v="Not Specified"/>
    <n v="0"/>
    <n v="2.99"/>
    <n v="281.38200000000001"/>
    <n v="281.38200000000001"/>
    <s v=" "/>
    <n v="21.38"/>
    <n v="19"/>
    <n v="407.8"/>
    <n v="2095"/>
    <x v="123"/>
    <x v="1"/>
    <x v="2"/>
    <x v="0"/>
    <x v="1"/>
    <s v="Small Box"/>
    <x v="1153"/>
    <n v="0.37"/>
    <x v="0"/>
    <x v="21"/>
    <x v="317"/>
    <n v="4401"/>
  </r>
  <r>
    <n v="20781"/>
    <n v="87788"/>
    <x v="1321"/>
    <d v="2023-09-28T00:00:00"/>
    <s v="Critical"/>
    <n v="7.0000000000000007E-2"/>
    <n v="18.98"/>
    <n v="-49.476000000000006"/>
    <s v=" "/>
    <s v=" "/>
    <n v="40.89"/>
    <n v="3"/>
    <n v="123.58"/>
    <n v="1540"/>
    <x v="2617"/>
    <x v="1"/>
    <x v="2"/>
    <x v="1"/>
    <x v="7"/>
    <s v="Small Box"/>
    <x v="390"/>
    <n v="0.56999999999999995"/>
    <x v="3"/>
    <x v="12"/>
    <x v="1089"/>
    <n v="33314"/>
  </r>
  <r>
    <n v="22309"/>
    <n v="87810"/>
    <x v="1322"/>
    <d v="2023-10-04T00:00:00"/>
    <s v="Low"/>
    <n v="7.0000000000000007E-2"/>
    <n v="5.01"/>
    <n v="-15.817099999999998"/>
    <s v=" "/>
    <s v=" "/>
    <n v="5.74"/>
    <n v="3"/>
    <n v="19.66"/>
    <n v="402"/>
    <x v="381"/>
    <x v="1"/>
    <x v="3"/>
    <x v="0"/>
    <x v="1"/>
    <s v="Small Box"/>
    <x v="690"/>
    <n v="0.39"/>
    <x v="1"/>
    <x v="1"/>
    <x v="946"/>
    <n v="90805"/>
  </r>
  <r>
    <n v="22310"/>
    <n v="87810"/>
    <x v="1322"/>
    <d v="2023-10-04T00:00:00"/>
    <s v="Low"/>
    <n v="0.01"/>
    <n v="1.99"/>
    <n v="602.89439999999991"/>
    <n v="602.89439999999991"/>
    <n v="-60.484999999999999"/>
    <n v="43.98"/>
    <n v="19"/>
    <n v="873.76"/>
    <n v="402"/>
    <x v="573"/>
    <x v="0"/>
    <x v="3"/>
    <x v="2"/>
    <x v="5"/>
    <s v="Small Pack"/>
    <x v="657"/>
    <n v="0.44"/>
    <x v="1"/>
    <x v="1"/>
    <x v="946"/>
    <n v="90805"/>
  </r>
  <r>
    <n v="22311"/>
    <n v="87810"/>
    <x v="1322"/>
    <d v="2023-10-02T00:00:00"/>
    <s v="Low"/>
    <n v="0.09"/>
    <n v="18.13"/>
    <n v="709.50600000000009"/>
    <n v="709.50600000000009"/>
    <n v="-1.17"/>
    <n v="95.46"/>
    <n v="14"/>
    <n v="1243.8699999999999"/>
    <n v="404"/>
    <x v="233"/>
    <x v="0"/>
    <x v="3"/>
    <x v="1"/>
    <x v="7"/>
    <s v="Large Box"/>
    <x v="1083"/>
    <n v="0.56000000000000005"/>
    <x v="0"/>
    <x v="21"/>
    <x v="650"/>
    <n v="4901"/>
  </r>
  <r>
    <n v="24927"/>
    <n v="91536"/>
    <x v="1322"/>
    <d v="2023-09-28T00:00:00"/>
    <s v="Medium"/>
    <n v="7.0000000000000007E-2"/>
    <n v="8.66"/>
    <n v="108.864"/>
    <n v="108.864"/>
    <s v=" "/>
    <n v="41.32"/>
    <n v="26"/>
    <n v="1051.28"/>
    <n v="2185"/>
    <x v="511"/>
    <x v="0"/>
    <x v="0"/>
    <x v="1"/>
    <x v="7"/>
    <s v="Medium Box"/>
    <x v="900"/>
    <n v="0.76"/>
    <x v="2"/>
    <x v="3"/>
    <x v="316"/>
    <n v="55124"/>
  </r>
  <r>
    <n v="20326"/>
    <n v="90459"/>
    <x v="1323"/>
    <d v="2023-09-30T00:00:00"/>
    <s v="High"/>
    <n v="0.02"/>
    <n v="9.1999999999999993"/>
    <n v="366.30360000000002"/>
    <n v="366.30360000000002"/>
    <n v="-47.927999999999997"/>
    <n v="39.979999999999997"/>
    <n v="22"/>
    <n v="909.89"/>
    <n v="862"/>
    <x v="1587"/>
    <x v="1"/>
    <x v="2"/>
    <x v="1"/>
    <x v="7"/>
    <s v="Wrap Bag"/>
    <x v="764"/>
    <n v="0.65"/>
    <x v="2"/>
    <x v="10"/>
    <x v="431"/>
    <n v="75503"/>
  </r>
  <r>
    <n v="22837"/>
    <n v="89127"/>
    <x v="1323"/>
    <d v="2023-09-29T00:00:00"/>
    <s v="Medium"/>
    <n v="0.02"/>
    <n v="0.7"/>
    <n v="-2.9716"/>
    <s v=" "/>
    <s v=" "/>
    <n v="4.71"/>
    <n v="15"/>
    <n v="73.75"/>
    <n v="1208"/>
    <x v="875"/>
    <x v="1"/>
    <x v="0"/>
    <x v="0"/>
    <x v="15"/>
    <s v="Wrap Bag"/>
    <x v="1058"/>
    <n v="0.85"/>
    <x v="1"/>
    <x v="1"/>
    <x v="879"/>
    <n v="90301"/>
  </r>
  <r>
    <n v="25750"/>
    <n v="86618"/>
    <x v="1323"/>
    <d v="2023-09-29T00:00:00"/>
    <s v="Medium"/>
    <n v="0.06"/>
    <n v="5.72"/>
    <n v="-31.390399999999996"/>
    <s v=" "/>
    <n v="-77.28"/>
    <n v="4.82"/>
    <n v="8"/>
    <n v="42.01"/>
    <n v="2266"/>
    <x v="2618"/>
    <x v="1"/>
    <x v="3"/>
    <x v="1"/>
    <x v="7"/>
    <s v="Small Pack"/>
    <x v="1097"/>
    <n v="0.47"/>
    <x v="2"/>
    <x v="26"/>
    <x v="470"/>
    <n v="63122"/>
  </r>
  <r>
    <n v="26068"/>
    <n v="91385"/>
    <x v="1323"/>
    <d v="2023-09-30T00:00:00"/>
    <s v="High"/>
    <n v="0.09"/>
    <n v="26.74"/>
    <n v="-175.51759999999999"/>
    <s v=" "/>
    <n v="-29.9"/>
    <n v="70.98"/>
    <n v="14"/>
    <n v="945.28"/>
    <n v="877"/>
    <x v="627"/>
    <x v="2"/>
    <x v="2"/>
    <x v="1"/>
    <x v="10"/>
    <s v="Jumbo Box"/>
    <x v="797"/>
    <n v="0.6"/>
    <x v="2"/>
    <x v="13"/>
    <x v="524"/>
    <n v="73064"/>
  </r>
  <r>
    <n v="26069"/>
    <n v="91385"/>
    <x v="1323"/>
    <d v="2023-09-30T00:00:00"/>
    <s v="High"/>
    <n v="0.1"/>
    <n v="7.23"/>
    <n v="220.40640000000002"/>
    <n v="220.40640000000002"/>
    <s v=" "/>
    <n v="48.04"/>
    <n v="8"/>
    <n v="360.12"/>
    <n v="878"/>
    <x v="1331"/>
    <x v="1"/>
    <x v="2"/>
    <x v="0"/>
    <x v="3"/>
    <s v="Small Box"/>
    <x v="997"/>
    <n v="0.37"/>
    <x v="0"/>
    <x v="37"/>
    <x v="380"/>
    <n v="5701"/>
  </r>
  <r>
    <n v="20290"/>
    <n v="90421"/>
    <x v="1324"/>
    <d v="2023-09-30T00:00:00"/>
    <s v="Critical"/>
    <n v="0.03"/>
    <n v="5.21"/>
    <n v="-6.0444000000000004"/>
    <s v=" "/>
    <s v=" "/>
    <n v="18.97"/>
    <n v="2"/>
    <n v="40.15"/>
    <n v="1949"/>
    <x v="1630"/>
    <x v="1"/>
    <x v="2"/>
    <x v="0"/>
    <x v="3"/>
    <s v="Small Box"/>
    <x v="1092"/>
    <n v="0.37"/>
    <x v="1"/>
    <x v="45"/>
    <x v="246"/>
    <n v="59715"/>
  </r>
  <r>
    <n v="20291"/>
    <n v="90421"/>
    <x v="1324"/>
    <d v="2023-10-02T00:00:00"/>
    <s v="Critical"/>
    <n v="0.03"/>
    <n v="0.99"/>
    <n v="898.76951999999994"/>
    <n v="898.76951999999994"/>
    <n v="-3.3359999999999999"/>
    <n v="85.99"/>
    <n v="19"/>
    <n v="1387.49"/>
    <n v="1949"/>
    <x v="540"/>
    <x v="1"/>
    <x v="2"/>
    <x v="2"/>
    <x v="8"/>
    <s v="Wrap Bag"/>
    <x v="383"/>
    <n v="0.55000000000000004"/>
    <x v="1"/>
    <x v="45"/>
    <x v="246"/>
    <n v="59715"/>
  </r>
  <r>
    <n v="21728"/>
    <n v="87803"/>
    <x v="1324"/>
    <d v="2023-10-01T00:00:00"/>
    <s v="Medium"/>
    <n v="0.06"/>
    <n v="7.47"/>
    <n v="-162.428"/>
    <s v=" "/>
    <s v=" "/>
    <n v="40.98"/>
    <n v="15"/>
    <n v="593.38"/>
    <n v="3303"/>
    <x v="593"/>
    <x v="1"/>
    <x v="0"/>
    <x v="0"/>
    <x v="1"/>
    <s v="Small Box"/>
    <x v="259"/>
    <n v="0.37"/>
    <x v="3"/>
    <x v="12"/>
    <x v="562"/>
    <n v="33461"/>
  </r>
  <r>
    <n v="23206"/>
    <n v="88896"/>
    <x v="1324"/>
    <d v="2023-10-04T00:00:00"/>
    <s v="Low"/>
    <n v="7.0000000000000007E-2"/>
    <n v="12.52"/>
    <n v="-376.50080000000003"/>
    <s v=" "/>
    <n v="-28.074800000000003"/>
    <n v="9.98"/>
    <n v="26"/>
    <n v="250.24"/>
    <n v="680"/>
    <x v="1978"/>
    <x v="1"/>
    <x v="2"/>
    <x v="1"/>
    <x v="7"/>
    <s v="Small Box"/>
    <x v="188"/>
    <n v="0.56999999999999995"/>
    <x v="1"/>
    <x v="4"/>
    <x v="686"/>
    <n v="99207"/>
  </r>
  <r>
    <n v="23207"/>
    <n v="88896"/>
    <x v="1324"/>
    <d v="2023-10-06T00:00:00"/>
    <s v="Low"/>
    <n v="0.1"/>
    <n v="9.5399999999999991"/>
    <n v="-218.04919999999998"/>
    <s v=" "/>
    <n v="-24.024000000000001"/>
    <n v="6.48"/>
    <n v="22"/>
    <n v="142.4"/>
    <n v="680"/>
    <x v="2133"/>
    <x v="1"/>
    <x v="2"/>
    <x v="0"/>
    <x v="3"/>
    <s v="Small Box"/>
    <x v="572"/>
    <n v="0.37"/>
    <x v="1"/>
    <x v="4"/>
    <x v="686"/>
    <n v="99207"/>
  </r>
  <r>
    <n v="23208"/>
    <n v="88896"/>
    <x v="1324"/>
    <d v="2023-10-01T00:00:00"/>
    <s v="Low"/>
    <n v="0.02"/>
    <n v="5.19"/>
    <n v="-15.7872"/>
    <s v=" "/>
    <s v=" "/>
    <n v="6.48"/>
    <n v="4"/>
    <n v="28.25"/>
    <n v="680"/>
    <x v="2619"/>
    <x v="1"/>
    <x v="2"/>
    <x v="0"/>
    <x v="3"/>
    <s v="Small Box"/>
    <x v="887"/>
    <n v="0.37"/>
    <x v="1"/>
    <x v="4"/>
    <x v="686"/>
    <n v="99207"/>
  </r>
  <r>
    <n v="23321"/>
    <n v="91350"/>
    <x v="1324"/>
    <d v="2023-10-01T00:00:00"/>
    <s v="Not Specified"/>
    <n v="0"/>
    <n v="8.2899999999999991"/>
    <n v="-77.9148"/>
    <s v=" "/>
    <n v="-344.69400000000002"/>
    <n v="8.74"/>
    <n v="15"/>
    <n v="138.16"/>
    <n v="1149"/>
    <x v="1743"/>
    <x v="1"/>
    <x v="2"/>
    <x v="0"/>
    <x v="14"/>
    <s v="Small Box"/>
    <x v="72"/>
    <n v="0.38"/>
    <x v="0"/>
    <x v="29"/>
    <x v="1409"/>
    <n v="1821"/>
  </r>
  <r>
    <n v="26138"/>
    <n v="91487"/>
    <x v="1324"/>
    <d v="2023-09-29T00:00:00"/>
    <s v="High"/>
    <n v="0.02"/>
    <n v="19.989999999999998"/>
    <n v="1636.9560000000001"/>
    <n v="1636.9560000000001"/>
    <n v="-85.606752"/>
    <n v="142.86000000000001"/>
    <n v="20"/>
    <n v="2947.95"/>
    <n v="2338"/>
    <x v="2041"/>
    <x v="0"/>
    <x v="0"/>
    <x v="0"/>
    <x v="0"/>
    <s v="Small Box"/>
    <x v="450"/>
    <n v="0.56000000000000005"/>
    <x v="0"/>
    <x v="0"/>
    <x v="62"/>
    <n v="20740"/>
  </r>
  <r>
    <n v="5595"/>
    <n v="39654"/>
    <x v="1325"/>
    <d v="2023-10-01T00:00:00"/>
    <s v="Medium"/>
    <n v="0.03"/>
    <n v="2.99"/>
    <n v="330.02949999999998"/>
    <n v="330.02949999999998"/>
    <s v=" "/>
    <n v="21.38"/>
    <n v="82"/>
    <n v="1800.11"/>
    <n v="1413"/>
    <x v="678"/>
    <x v="0"/>
    <x v="2"/>
    <x v="0"/>
    <x v="1"/>
    <s v="Small Box"/>
    <x v="1153"/>
    <n v="0.37"/>
    <x v="0"/>
    <x v="29"/>
    <x v="185"/>
    <n v="2113"/>
  </r>
  <r>
    <n v="7828"/>
    <n v="55968"/>
    <x v="1325"/>
    <d v="2023-10-02T00:00:00"/>
    <s v="Low"/>
    <n v="0.05"/>
    <n v="1"/>
    <n v="0.86"/>
    <n v="0.86"/>
    <s v=" "/>
    <n v="1.82"/>
    <n v="84"/>
    <n v="154.6"/>
    <n v="604"/>
    <x v="1995"/>
    <x v="1"/>
    <x v="0"/>
    <x v="0"/>
    <x v="4"/>
    <s v="Wrap Bag"/>
    <x v="1023"/>
    <n v="0.4"/>
    <x v="1"/>
    <x v="1"/>
    <x v="1"/>
    <n v="90045"/>
  </r>
  <r>
    <n v="19187"/>
    <n v="88433"/>
    <x v="1325"/>
    <d v="2023-10-05T00:00:00"/>
    <s v="Low"/>
    <n v="0"/>
    <n v="6.64"/>
    <n v="36.036000000000001"/>
    <n v="36.036000000000001"/>
    <n v="-26.990499999999997"/>
    <n v="29.74"/>
    <n v="16"/>
    <n v="484.03"/>
    <n v="1942"/>
    <x v="1050"/>
    <x v="1"/>
    <x v="1"/>
    <x v="0"/>
    <x v="0"/>
    <s v="Small Box"/>
    <x v="442"/>
    <n v="0.7"/>
    <x v="3"/>
    <x v="34"/>
    <x v="670"/>
    <n v="71603"/>
  </r>
  <r>
    <n v="20533"/>
    <n v="91007"/>
    <x v="1325"/>
    <d v="2023-10-02T00:00:00"/>
    <s v="Low"/>
    <n v="0.09"/>
    <n v="5.47"/>
    <n v="-510.82271240000011"/>
    <s v=" "/>
    <s v=" "/>
    <n v="7.28"/>
    <n v="11"/>
    <n v="78.66"/>
    <n v="2478"/>
    <x v="1967"/>
    <x v="1"/>
    <x v="2"/>
    <x v="0"/>
    <x v="3"/>
    <s v="Small Box"/>
    <x v="221"/>
    <n v="0.35"/>
    <x v="3"/>
    <x v="6"/>
    <x v="427"/>
    <n v="71111"/>
  </r>
  <r>
    <n v="20573"/>
    <n v="91024"/>
    <x v="1325"/>
    <d v="2023-10-01T00:00:00"/>
    <s v="Critical"/>
    <n v="0.04"/>
    <n v="3.37"/>
    <n v="66.911999999999992"/>
    <n v="66.911999999999992"/>
    <s v=" "/>
    <n v="10.98"/>
    <n v="1"/>
    <n v="12.86"/>
    <n v="2538"/>
    <x v="2620"/>
    <x v="1"/>
    <x v="2"/>
    <x v="0"/>
    <x v="16"/>
    <s v="Small Pack"/>
    <x v="407"/>
    <n v="0.56999999999999995"/>
    <x v="3"/>
    <x v="12"/>
    <x v="702"/>
    <n v="33881"/>
  </r>
  <r>
    <n v="21830"/>
    <n v="91381"/>
    <x v="1325"/>
    <d v="2023-10-01T00:00:00"/>
    <s v="Not Specified"/>
    <n v="0.1"/>
    <n v="4"/>
    <n v="-78.227599999999995"/>
    <s v=" "/>
    <s v=" "/>
    <n v="73.98"/>
    <n v="26"/>
    <n v="1733.21"/>
    <n v="3066"/>
    <x v="1315"/>
    <x v="1"/>
    <x v="1"/>
    <x v="2"/>
    <x v="5"/>
    <s v="Small Box"/>
    <x v="45"/>
    <n v="0.79"/>
    <x v="0"/>
    <x v="19"/>
    <x v="1160"/>
    <n v="44312"/>
  </r>
  <r>
    <n v="21831"/>
    <n v="91381"/>
    <x v="1325"/>
    <d v="2023-09-30T00:00:00"/>
    <s v="Not Specified"/>
    <n v="0.04"/>
    <n v="0.7"/>
    <n v="0.28079999999999999"/>
    <n v="0.28079999999999999"/>
    <s v=" "/>
    <n v="2.1"/>
    <n v="14"/>
    <n v="28.87"/>
    <n v="3066"/>
    <x v="112"/>
    <x v="1"/>
    <x v="1"/>
    <x v="0"/>
    <x v="4"/>
    <s v="Wrap Bag"/>
    <x v="35"/>
    <n v="0.56999999999999995"/>
    <x v="0"/>
    <x v="19"/>
    <x v="1160"/>
    <n v="44312"/>
  </r>
  <r>
    <n v="23595"/>
    <n v="87097"/>
    <x v="1325"/>
    <d v="2023-10-01T00:00:00"/>
    <s v="Medium"/>
    <n v="0.03"/>
    <n v="2.99"/>
    <n v="302.94450000000001"/>
    <n v="302.94450000000001"/>
    <n v="-151.01600000000002"/>
    <n v="21.38"/>
    <n v="20"/>
    <n v="439.05"/>
    <n v="1411"/>
    <x v="2621"/>
    <x v="0"/>
    <x v="2"/>
    <x v="0"/>
    <x v="1"/>
    <s v="Small Box"/>
    <x v="1153"/>
    <n v="0.37"/>
    <x v="1"/>
    <x v="1"/>
    <x v="885"/>
    <n v="95037"/>
  </r>
  <r>
    <n v="23881"/>
    <n v="87373"/>
    <x v="1325"/>
    <d v="2023-10-01T00:00:00"/>
    <s v="High"/>
    <n v="0.02"/>
    <n v="62.94"/>
    <n v="44.852400000000003"/>
    <n v="44.852400000000003"/>
    <n v="-208.17160000000001"/>
    <n v="243.98"/>
    <n v="5"/>
    <n v="1274.79"/>
    <n v="84"/>
    <x v="1839"/>
    <x v="2"/>
    <x v="2"/>
    <x v="1"/>
    <x v="2"/>
    <s v="Jumbo Drum"/>
    <x v="1081"/>
    <n v="0.56999999999999995"/>
    <x v="0"/>
    <x v="19"/>
    <x v="140"/>
    <n v="45231"/>
  </r>
  <r>
    <n v="25828"/>
    <n v="91152"/>
    <x v="1325"/>
    <d v="2023-10-02T00:00:00"/>
    <s v="Low"/>
    <n v="0.05"/>
    <n v="1"/>
    <n v="0.92879999999999996"/>
    <n v="0.92879999999999996"/>
    <s v=" "/>
    <n v="1.82"/>
    <n v="21"/>
    <n v="38.65"/>
    <n v="606"/>
    <x v="582"/>
    <x v="1"/>
    <x v="0"/>
    <x v="0"/>
    <x v="4"/>
    <s v="Wrap Bag"/>
    <x v="1023"/>
    <n v="0.4"/>
    <x v="0"/>
    <x v="2"/>
    <x v="880"/>
    <n v="14224"/>
  </r>
  <r>
    <n v="18049"/>
    <n v="86135"/>
    <x v="1326"/>
    <d v="2023-10-02T00:00:00"/>
    <s v="High"/>
    <n v="7.0000000000000007E-2"/>
    <n v="68.02"/>
    <n v="457.81"/>
    <n v="457.81"/>
    <s v=" "/>
    <n v="208.16"/>
    <n v="26"/>
    <n v="5371.4"/>
    <n v="303"/>
    <x v="783"/>
    <x v="2"/>
    <x v="1"/>
    <x v="0"/>
    <x v="13"/>
    <s v="Jumbo Drum"/>
    <x v="82"/>
    <n v="0.57999999999999996"/>
    <x v="2"/>
    <x v="14"/>
    <x v="969"/>
    <n v="60477"/>
  </r>
  <r>
    <n v="18050"/>
    <n v="86135"/>
    <x v="1326"/>
    <d v="2023-10-03T00:00:00"/>
    <s v="High"/>
    <n v="0.01"/>
    <n v="2.99"/>
    <n v="46.707500000000003"/>
    <n v="46.707500000000003"/>
    <n v="-88.624800000000008"/>
    <n v="8.69"/>
    <n v="14"/>
    <n v="126.81"/>
    <n v="303"/>
    <x v="2181"/>
    <x v="1"/>
    <x v="1"/>
    <x v="0"/>
    <x v="1"/>
    <s v="Small Box"/>
    <x v="951"/>
    <n v="0.39"/>
    <x v="2"/>
    <x v="14"/>
    <x v="969"/>
    <n v="60477"/>
  </r>
  <r>
    <n v="18145"/>
    <n v="86632"/>
    <x v="1326"/>
    <d v="2023-10-04T00:00:00"/>
    <s v="High"/>
    <n v="0.04"/>
    <n v="6.5"/>
    <n v="-100.16"/>
    <s v=" "/>
    <n v="-21.89"/>
    <n v="10.97"/>
    <n v="11"/>
    <n v="119.25"/>
    <n v="2094"/>
    <x v="1867"/>
    <x v="1"/>
    <x v="2"/>
    <x v="2"/>
    <x v="5"/>
    <s v="Small Box"/>
    <x v="836"/>
    <n v="0.64"/>
    <x v="1"/>
    <x v="1"/>
    <x v="624"/>
    <n v="95928"/>
  </r>
  <r>
    <n v="18146"/>
    <n v="86632"/>
    <x v="1326"/>
    <d v="2023-10-03T00:00:00"/>
    <s v="High"/>
    <n v="0.04"/>
    <n v="2.56"/>
    <n v="-64.290000000000006"/>
    <s v=" "/>
    <s v=" "/>
    <n v="2.08"/>
    <n v="20"/>
    <n v="43.25"/>
    <n v="2094"/>
    <x v="606"/>
    <x v="1"/>
    <x v="2"/>
    <x v="0"/>
    <x v="16"/>
    <s v="Small Pack"/>
    <x v="702"/>
    <n v="0.55000000000000004"/>
    <x v="1"/>
    <x v="1"/>
    <x v="624"/>
    <n v="95928"/>
  </r>
  <r>
    <n v="18859"/>
    <n v="89192"/>
    <x v="1326"/>
    <d v="2023-10-02T00:00:00"/>
    <s v="Critical"/>
    <n v="0.06"/>
    <n v="0.8"/>
    <n v="69.413999999999987"/>
    <n v="69.413999999999987"/>
    <n v="-22.345200000000002"/>
    <n v="4.9800000000000004"/>
    <n v="20"/>
    <n v="100.6"/>
    <n v="2384"/>
    <x v="1086"/>
    <x v="1"/>
    <x v="3"/>
    <x v="0"/>
    <x v="3"/>
    <s v="Wrap Bag"/>
    <x v="169"/>
    <n v="0.36"/>
    <x v="1"/>
    <x v="36"/>
    <x v="660"/>
    <n v="88240"/>
  </r>
  <r>
    <n v="20857"/>
    <n v="86732"/>
    <x v="1326"/>
    <d v="2023-10-04T00:00:00"/>
    <s v="Medium"/>
    <n v="0.1"/>
    <n v="8.99"/>
    <n v="67.778999999999996"/>
    <n v="67.778999999999996"/>
    <s v=" "/>
    <n v="110.99"/>
    <n v="8"/>
    <n v="717.04"/>
    <n v="1670"/>
    <x v="2622"/>
    <x v="1"/>
    <x v="3"/>
    <x v="2"/>
    <x v="8"/>
    <s v="Small Box"/>
    <x v="670"/>
    <n v="0.56999999999999995"/>
    <x v="3"/>
    <x v="16"/>
    <x v="366"/>
    <n v="24060"/>
  </r>
  <r>
    <n v="21204"/>
    <n v="87566"/>
    <x v="1326"/>
    <d v="2023-10-02T00:00:00"/>
    <s v="Not Specified"/>
    <n v="0"/>
    <n v="6.27"/>
    <n v="-27.92"/>
    <s v=" "/>
    <s v=" "/>
    <n v="12.44"/>
    <n v="9"/>
    <n v="118.64"/>
    <n v="2795"/>
    <x v="2045"/>
    <x v="1"/>
    <x v="1"/>
    <x v="0"/>
    <x v="0"/>
    <s v="Medium Box"/>
    <x v="845"/>
    <n v="0.56999999999999995"/>
    <x v="2"/>
    <x v="11"/>
    <x v="598"/>
    <n v="50401"/>
  </r>
  <r>
    <n v="21205"/>
    <n v="87566"/>
    <x v="1326"/>
    <d v="2023-10-02T00:00:00"/>
    <s v="Not Specified"/>
    <n v="0.06"/>
    <n v="5.49"/>
    <n v="-27.73"/>
    <s v=" "/>
    <n v="-1894.7390399999999"/>
    <n v="4.9800000000000004"/>
    <n v="5"/>
    <n v="28.03"/>
    <n v="2797"/>
    <x v="2045"/>
    <x v="1"/>
    <x v="1"/>
    <x v="0"/>
    <x v="3"/>
    <s v="Small Box"/>
    <x v="613"/>
    <n v="0.38"/>
    <x v="0"/>
    <x v="23"/>
    <x v="47"/>
    <n v="15122"/>
  </r>
  <r>
    <n v="23266"/>
    <n v="88338"/>
    <x v="1326"/>
    <d v="2023-10-05T00:00:00"/>
    <s v="Low"/>
    <n v="0.1"/>
    <n v="5"/>
    <n v="-195.93"/>
    <s v=" "/>
    <s v=" "/>
    <n v="2.1800000000000002"/>
    <n v="22"/>
    <n v="46.22"/>
    <n v="3242"/>
    <x v="1209"/>
    <x v="1"/>
    <x v="3"/>
    <x v="0"/>
    <x v="16"/>
    <s v="Wrap Bag"/>
    <x v="1121"/>
    <n v="0.81"/>
    <x v="1"/>
    <x v="1"/>
    <x v="653"/>
    <n v="91505"/>
  </r>
  <r>
    <n v="25530"/>
    <n v="90140"/>
    <x v="1326"/>
    <d v="2023-10-01T00:00:00"/>
    <s v="Critical"/>
    <n v="0.01"/>
    <n v="36.61"/>
    <n v="-213.32"/>
    <s v=" "/>
    <n v="-85.58"/>
    <n v="58.14"/>
    <n v="5"/>
    <n v="311.86"/>
    <n v="1091"/>
    <x v="2623"/>
    <x v="2"/>
    <x v="3"/>
    <x v="1"/>
    <x v="10"/>
    <s v="Jumbo Box"/>
    <x v="856"/>
    <n v="0.61"/>
    <x v="2"/>
    <x v="14"/>
    <x v="1324"/>
    <n v="60193"/>
  </r>
  <r>
    <n v="2578"/>
    <n v="18596"/>
    <x v="1327"/>
    <d v="2023-10-04T00:00:00"/>
    <s v="Low"/>
    <n v="0.02"/>
    <n v="30"/>
    <n v="126.31"/>
    <n v="126.31"/>
    <s v=" "/>
    <n v="110.98"/>
    <n v="88"/>
    <n v="10303.73"/>
    <n v="21"/>
    <x v="2090"/>
    <x v="2"/>
    <x v="3"/>
    <x v="1"/>
    <x v="2"/>
    <s v="Jumbo Drum"/>
    <x v="1133"/>
    <n v="0.71"/>
    <x v="0"/>
    <x v="2"/>
    <x v="2"/>
    <n v="10012"/>
  </r>
  <r>
    <n v="2579"/>
    <n v="18596"/>
    <x v="1327"/>
    <d v="2023-10-04T00:00:00"/>
    <s v="Low"/>
    <n v="0.01"/>
    <n v="0.5"/>
    <n v="223.38"/>
    <n v="223.38"/>
    <s v=" "/>
    <n v="12.53"/>
    <n v="67"/>
    <n v="872.68"/>
    <n v="21"/>
    <x v="1671"/>
    <x v="1"/>
    <x v="3"/>
    <x v="0"/>
    <x v="12"/>
    <s v="Small Box"/>
    <x v="394"/>
    <n v="0.38"/>
    <x v="0"/>
    <x v="2"/>
    <x v="2"/>
    <n v="10012"/>
  </r>
  <r>
    <n v="18618"/>
    <n v="86882"/>
    <x v="1327"/>
    <d v="2023-10-03T00:00:00"/>
    <s v="Critical"/>
    <n v="0.04"/>
    <n v="60"/>
    <n v="-521.41999999999996"/>
    <s v=" "/>
    <n v="-5.9999999999995168E-2"/>
    <n v="68.81"/>
    <n v="12"/>
    <n v="849.2"/>
    <n v="2010"/>
    <x v="2624"/>
    <x v="2"/>
    <x v="2"/>
    <x v="0"/>
    <x v="13"/>
    <s v="Jumbo Drum"/>
    <x v="310"/>
    <n v="0.41"/>
    <x v="2"/>
    <x v="27"/>
    <x v="1373"/>
    <n v="48034"/>
  </r>
  <r>
    <n v="18619"/>
    <n v="86882"/>
    <x v="1327"/>
    <d v="2023-10-04T00:00:00"/>
    <s v="Critical"/>
    <n v="0.08"/>
    <n v="5.35"/>
    <n v="-71.47"/>
    <s v=" "/>
    <n v="-1042.7139999999999"/>
    <n v="5.98"/>
    <n v="17"/>
    <n v="100.96"/>
    <n v="2010"/>
    <x v="2625"/>
    <x v="1"/>
    <x v="2"/>
    <x v="0"/>
    <x v="3"/>
    <s v="Small Box"/>
    <x v="147"/>
    <n v="0.4"/>
    <x v="2"/>
    <x v="27"/>
    <x v="1373"/>
    <n v="48034"/>
  </r>
  <r>
    <n v="18620"/>
    <n v="86882"/>
    <x v="1327"/>
    <d v="2023-10-04T00:00:00"/>
    <s v="Critical"/>
    <n v="0.04"/>
    <n v="24.49"/>
    <n v="2848.17"/>
    <n v="2848.17"/>
    <s v=" "/>
    <n v="300.64999999999998"/>
    <n v="17"/>
    <n v="4906.6099999999997"/>
    <n v="2011"/>
    <x v="1342"/>
    <x v="1"/>
    <x v="2"/>
    <x v="0"/>
    <x v="13"/>
    <s v="Large Box"/>
    <x v="822"/>
    <n v="0.52"/>
    <x v="2"/>
    <x v="27"/>
    <x v="519"/>
    <n v="48195"/>
  </r>
  <r>
    <n v="18621"/>
    <n v="86882"/>
    <x v="1327"/>
    <d v="2023-10-04T00:00:00"/>
    <s v="Critical"/>
    <n v="0.04"/>
    <n v="5.37"/>
    <n v="-94.82"/>
    <s v=" "/>
    <n v="-40.94"/>
    <n v="5.78"/>
    <n v="25"/>
    <n v="142.91"/>
    <n v="2011"/>
    <x v="2626"/>
    <x v="1"/>
    <x v="2"/>
    <x v="0"/>
    <x v="3"/>
    <s v="Small Box"/>
    <x v="742"/>
    <n v="0.36"/>
    <x v="2"/>
    <x v="27"/>
    <x v="519"/>
    <n v="48195"/>
  </r>
  <r>
    <n v="20578"/>
    <n v="90039"/>
    <x v="1327"/>
    <d v="2023-10-04T00:00:00"/>
    <s v="Low"/>
    <n v="0.02"/>
    <n v="30"/>
    <n v="126.31"/>
    <n v="126.31"/>
    <n v="-136.69999999999999"/>
    <n v="110.98"/>
    <n v="22"/>
    <n v="2575.9299999999998"/>
    <n v="18"/>
    <x v="2627"/>
    <x v="2"/>
    <x v="3"/>
    <x v="1"/>
    <x v="2"/>
    <s v="Jumbo Drum"/>
    <x v="1133"/>
    <n v="0.71"/>
    <x v="1"/>
    <x v="45"/>
    <x v="434"/>
    <n v="59601"/>
  </r>
  <r>
    <n v="20579"/>
    <n v="90039"/>
    <x v="1327"/>
    <d v="2023-10-04T00:00:00"/>
    <s v="Low"/>
    <n v="0.01"/>
    <n v="0.5"/>
    <n v="152.7867"/>
    <n v="152.7867"/>
    <n v="-112.54"/>
    <n v="12.53"/>
    <n v="17"/>
    <n v="221.43"/>
    <n v="18"/>
    <x v="816"/>
    <x v="1"/>
    <x v="3"/>
    <x v="0"/>
    <x v="12"/>
    <s v="Small Box"/>
    <x v="394"/>
    <n v="0.38"/>
    <x v="1"/>
    <x v="45"/>
    <x v="434"/>
    <n v="59601"/>
  </r>
  <r>
    <n v="21574"/>
    <n v="89896"/>
    <x v="1327"/>
    <d v="2023-10-04T00:00:00"/>
    <s v="Not Specified"/>
    <n v="0.09"/>
    <n v="1.99"/>
    <n v="138.1"/>
    <n v="138.1"/>
    <n v="-122.12"/>
    <n v="35.409999999999997"/>
    <n v="11"/>
    <n v="354.46"/>
    <n v="838"/>
    <x v="1810"/>
    <x v="1"/>
    <x v="1"/>
    <x v="2"/>
    <x v="5"/>
    <s v="Small Pack"/>
    <x v="449"/>
    <n v="0.43"/>
    <x v="1"/>
    <x v="1"/>
    <x v="207"/>
    <n v="91745"/>
  </r>
  <r>
    <n v="21575"/>
    <n v="89896"/>
    <x v="1327"/>
    <d v="2023-10-03T00:00:00"/>
    <s v="Not Specified"/>
    <n v="0.05"/>
    <n v="24.49"/>
    <n v="-9078.94"/>
    <s v=" "/>
    <s v=" "/>
    <n v="3499.99"/>
    <n v="2"/>
    <n v="6849.48"/>
    <n v="838"/>
    <x v="241"/>
    <x v="1"/>
    <x v="1"/>
    <x v="2"/>
    <x v="11"/>
    <s v="Large Box"/>
    <x v="273"/>
    <n v="0.37"/>
    <x v="1"/>
    <x v="1"/>
    <x v="207"/>
    <n v="91745"/>
  </r>
  <r>
    <n v="26118"/>
    <n v="91566"/>
    <x v="1327"/>
    <d v="2023-10-03T00:00:00"/>
    <s v="High"/>
    <n v="7.0000000000000007E-2"/>
    <n v="4"/>
    <n v="1157.1984"/>
    <n v="1157.1984"/>
    <s v=" "/>
    <n v="30.97"/>
    <n v="3"/>
    <n v="96.5"/>
    <n v="3214"/>
    <x v="1140"/>
    <x v="0"/>
    <x v="0"/>
    <x v="2"/>
    <x v="5"/>
    <s v="Small Box"/>
    <x v="808"/>
    <n v="0.74"/>
    <x v="3"/>
    <x v="28"/>
    <x v="115"/>
    <n v="37064"/>
  </r>
  <r>
    <n v="26119"/>
    <n v="91566"/>
    <x v="1327"/>
    <d v="2023-10-04T00:00:00"/>
    <s v="High"/>
    <n v="7.0000000000000007E-2"/>
    <n v="24.49"/>
    <n v="0.49199999999999994"/>
    <n v="0.49199999999999994"/>
    <s v=" "/>
    <n v="599.99"/>
    <n v="11"/>
    <n v="6506.17"/>
    <n v="3215"/>
    <x v="252"/>
    <x v="1"/>
    <x v="0"/>
    <x v="2"/>
    <x v="11"/>
    <s v="Large Box"/>
    <x v="911"/>
    <n v="0.37"/>
    <x v="3"/>
    <x v="28"/>
    <x v="323"/>
    <n v="37066"/>
  </r>
  <r>
    <n v="22389"/>
    <n v="87567"/>
    <x v="1328"/>
    <d v="2023-10-04T00:00:00"/>
    <s v="High"/>
    <n v="0.04"/>
    <n v="12.06"/>
    <n v="1197.05"/>
    <n v="1197.05"/>
    <s v=" "/>
    <n v="399.98"/>
    <n v="8"/>
    <n v="3286.88"/>
    <n v="2797"/>
    <x v="1215"/>
    <x v="2"/>
    <x v="2"/>
    <x v="2"/>
    <x v="6"/>
    <s v="Jumbo Box"/>
    <x v="66"/>
    <n v="0.56000000000000005"/>
    <x v="0"/>
    <x v="23"/>
    <x v="47"/>
    <n v="15122"/>
  </r>
  <r>
    <n v="24546"/>
    <n v="91217"/>
    <x v="1328"/>
    <d v="2023-10-05T00:00:00"/>
    <s v="High"/>
    <n v="0.05"/>
    <n v="19.989999999999998"/>
    <n v="5.5499999999999829"/>
    <n v="5.5499999999999829"/>
    <n v="-60.61"/>
    <n v="99.99"/>
    <n v="7"/>
    <n v="722.24"/>
    <n v="658"/>
    <x v="680"/>
    <x v="1"/>
    <x v="1"/>
    <x v="2"/>
    <x v="6"/>
    <s v="Small Box"/>
    <x v="292"/>
    <n v="0.52"/>
    <x v="0"/>
    <x v="37"/>
    <x v="380"/>
    <n v="5701"/>
  </r>
  <r>
    <n v="26052"/>
    <n v="91462"/>
    <x v="1328"/>
    <d v="2023-10-04T00:00:00"/>
    <s v="Critical"/>
    <n v="0.1"/>
    <n v="0.79"/>
    <n v="-20.656300000000002"/>
    <s v=" "/>
    <n v="-20.747999999999998"/>
    <n v="1.88"/>
    <n v="19"/>
    <n v="33.53"/>
    <n v="1421"/>
    <x v="2628"/>
    <x v="1"/>
    <x v="0"/>
    <x v="0"/>
    <x v="15"/>
    <s v="Wrap Bag"/>
    <x v="1191"/>
    <n v="0.5"/>
    <x v="3"/>
    <x v="44"/>
    <x v="1121"/>
    <n v="28031"/>
  </r>
  <r>
    <n v="568"/>
    <n v="3841"/>
    <x v="1329"/>
    <d v="2023-10-06T00:00:00"/>
    <s v="Not Specified"/>
    <n v="0.05"/>
    <n v="8.99"/>
    <n v="1680.2280000000001"/>
    <n v="1680.2280000000001"/>
    <s v=" "/>
    <n v="205.99"/>
    <n v="90"/>
    <n v="15296.41"/>
    <n v="1733"/>
    <x v="865"/>
    <x v="0"/>
    <x v="3"/>
    <x v="2"/>
    <x v="8"/>
    <s v="Small Box"/>
    <x v="198"/>
    <n v="0.6"/>
    <x v="0"/>
    <x v="24"/>
    <x v="43"/>
    <n v="20012"/>
  </r>
  <r>
    <n v="18794"/>
    <n v="86709"/>
    <x v="1329"/>
    <d v="2023-10-06T00:00:00"/>
    <s v="Critical"/>
    <n v="0.03"/>
    <n v="5.03"/>
    <n v="-13.32"/>
    <s v=" "/>
    <n v="-69.34"/>
    <n v="11.29"/>
    <n v="16"/>
    <n v="191.83"/>
    <n v="2248"/>
    <x v="1640"/>
    <x v="1"/>
    <x v="0"/>
    <x v="0"/>
    <x v="0"/>
    <s v="Small Box"/>
    <x v="238"/>
    <n v="0.59"/>
    <x v="0"/>
    <x v="23"/>
    <x v="1140"/>
    <n v="19601"/>
  </r>
  <r>
    <n v="20173"/>
    <n v="90831"/>
    <x v="1329"/>
    <d v="2023-10-07T00:00:00"/>
    <s v="Critical"/>
    <n v="0.1"/>
    <n v="3.5"/>
    <n v="-35.573999999999998"/>
    <s v=" "/>
    <s v=" "/>
    <n v="60.22"/>
    <n v="21"/>
    <n v="1146.03"/>
    <n v="178"/>
    <x v="213"/>
    <x v="0"/>
    <x v="3"/>
    <x v="0"/>
    <x v="13"/>
    <s v="Small Box"/>
    <x v="120"/>
    <n v="0.56999999999999995"/>
    <x v="3"/>
    <x v="16"/>
    <x v="936"/>
    <n v="23834"/>
  </r>
  <r>
    <n v="20174"/>
    <n v="90831"/>
    <x v="1329"/>
    <d v="2023-10-06T00:00:00"/>
    <s v="Critical"/>
    <n v="0.05"/>
    <n v="35"/>
    <n v="130.02119999999999"/>
    <n v="130.02119999999999"/>
    <s v=" "/>
    <n v="80.98"/>
    <n v="7"/>
    <n v="572.17999999999995"/>
    <n v="178"/>
    <x v="2629"/>
    <x v="1"/>
    <x v="3"/>
    <x v="0"/>
    <x v="0"/>
    <s v="Large Box"/>
    <x v="131"/>
    <n v="0.83"/>
    <x v="3"/>
    <x v="16"/>
    <x v="936"/>
    <n v="23834"/>
  </r>
  <r>
    <n v="20175"/>
    <n v="90831"/>
    <x v="1329"/>
    <d v="2023-10-06T00:00:00"/>
    <s v="Critical"/>
    <n v="7.0000000000000007E-2"/>
    <n v="56.2"/>
    <n v="-446.03160000000003"/>
    <s v=" "/>
    <s v=" "/>
    <n v="179.29"/>
    <n v="4"/>
    <n v="748.42"/>
    <n v="178"/>
    <x v="1994"/>
    <x v="2"/>
    <x v="3"/>
    <x v="1"/>
    <x v="9"/>
    <s v="Jumbo Box"/>
    <x v="1252"/>
    <n v="0.71"/>
    <x v="3"/>
    <x v="16"/>
    <x v="936"/>
    <n v="23834"/>
  </r>
  <r>
    <n v="24208"/>
    <n v="88578"/>
    <x v="1329"/>
    <d v="2023-10-04T00:00:00"/>
    <s v="Not Specified"/>
    <n v="0.05"/>
    <n v="6.72"/>
    <n v="-75.31"/>
    <s v=" "/>
    <n v="-17.04"/>
    <n v="4.28"/>
    <n v="9"/>
    <n v="42.52"/>
    <n v="857"/>
    <x v="200"/>
    <x v="1"/>
    <x v="3"/>
    <x v="0"/>
    <x v="3"/>
    <s v="Small Box"/>
    <x v="985"/>
    <n v="0.4"/>
    <x v="0"/>
    <x v="21"/>
    <x v="39"/>
    <n v="4330"/>
  </r>
  <r>
    <n v="24209"/>
    <n v="88578"/>
    <x v="1329"/>
    <d v="2023-10-04T00:00:00"/>
    <s v="Not Specified"/>
    <n v="0.06"/>
    <n v="6.05"/>
    <n v="-51.301499999999997"/>
    <s v=" "/>
    <n v="-18.672000000000001"/>
    <n v="7.1"/>
    <n v="9"/>
    <n v="63.27"/>
    <n v="852"/>
    <x v="684"/>
    <x v="1"/>
    <x v="3"/>
    <x v="0"/>
    <x v="1"/>
    <s v="Small Box"/>
    <x v="215"/>
    <n v="0.39"/>
    <x v="1"/>
    <x v="1"/>
    <x v="1410"/>
    <n v="92544"/>
  </r>
  <r>
    <n v="24210"/>
    <n v="88578"/>
    <x v="1329"/>
    <d v="2023-10-05T00:00:00"/>
    <s v="Not Specified"/>
    <n v="0.05"/>
    <n v="5.03"/>
    <n v="89.95"/>
    <n v="89.95"/>
    <n v="-35.309600000000003"/>
    <n v="17.78"/>
    <n v="10"/>
    <n v="174.94"/>
    <n v="852"/>
    <x v="2630"/>
    <x v="1"/>
    <x v="3"/>
    <x v="1"/>
    <x v="7"/>
    <s v="Small Box"/>
    <x v="875"/>
    <n v="0.54"/>
    <x v="1"/>
    <x v="1"/>
    <x v="1410"/>
    <n v="92544"/>
  </r>
  <r>
    <n v="24211"/>
    <n v="88578"/>
    <x v="1329"/>
    <d v="2023-10-04T00:00:00"/>
    <s v="Not Specified"/>
    <n v="0"/>
    <n v="19.510000000000002"/>
    <n v="-19.100000000000001"/>
    <s v=" "/>
    <n v="-18.48"/>
    <n v="30.98"/>
    <n v="8"/>
    <n v="268.16000000000003"/>
    <n v="856"/>
    <x v="2421"/>
    <x v="1"/>
    <x v="3"/>
    <x v="0"/>
    <x v="14"/>
    <s v="Small Box"/>
    <x v="465"/>
    <n v="0.36"/>
    <x v="0"/>
    <x v="17"/>
    <x v="1411"/>
    <n v="6492"/>
  </r>
  <r>
    <n v="24299"/>
    <n v="87269"/>
    <x v="1329"/>
    <d v="2023-10-06T00:00:00"/>
    <s v="Low"/>
    <n v="0.02"/>
    <n v="5.3"/>
    <n v="95"/>
    <n v="95"/>
    <s v=" "/>
    <n v="14.2"/>
    <n v="11"/>
    <n v="165.04"/>
    <n v="978"/>
    <x v="2572"/>
    <x v="1"/>
    <x v="2"/>
    <x v="1"/>
    <x v="7"/>
    <s v="Wrap Bag"/>
    <x v="308"/>
    <n v="0.46"/>
    <x v="0"/>
    <x v="30"/>
    <x v="1300"/>
    <n v="7031"/>
  </r>
  <r>
    <n v="24912"/>
    <n v="87549"/>
    <x v="1329"/>
    <d v="2023-10-05T00:00:00"/>
    <s v="Medium"/>
    <n v="0.05"/>
    <n v="1.25"/>
    <n v="411.48149999999998"/>
    <n v="411.48149999999998"/>
    <s v=" "/>
    <n v="35.99"/>
    <n v="19"/>
    <n v="596.35"/>
    <n v="3400"/>
    <x v="2103"/>
    <x v="1"/>
    <x v="3"/>
    <x v="2"/>
    <x v="8"/>
    <s v="Small Pack"/>
    <x v="1177"/>
    <n v="0.36"/>
    <x v="0"/>
    <x v="42"/>
    <x v="744"/>
    <n v="26554"/>
  </r>
  <r>
    <n v="25012"/>
    <n v="86678"/>
    <x v="1329"/>
    <d v="2023-10-06T00:00:00"/>
    <s v="Medium"/>
    <n v="0.09"/>
    <n v="34.200000000000003"/>
    <n v="10.199999999999999"/>
    <n v="10.199999999999999"/>
    <n v="-21.51"/>
    <n v="41.47"/>
    <n v="2"/>
    <n v="92.58"/>
    <n v="1593"/>
    <x v="1407"/>
    <x v="1"/>
    <x v="2"/>
    <x v="1"/>
    <x v="7"/>
    <s v="Wrap Bag"/>
    <x v="1091"/>
    <n v="0.73"/>
    <x v="2"/>
    <x v="13"/>
    <x v="395"/>
    <n v="74006"/>
  </r>
  <r>
    <n v="25127"/>
    <n v="90010"/>
    <x v="1329"/>
    <d v="2023-10-09T00:00:00"/>
    <s v="Low"/>
    <n v="0.04"/>
    <n v="9.17"/>
    <n v="-249.27"/>
    <s v=" "/>
    <n v="-87.27"/>
    <n v="6.48"/>
    <n v="25"/>
    <n v="163.49"/>
    <n v="1991"/>
    <x v="195"/>
    <x v="0"/>
    <x v="0"/>
    <x v="0"/>
    <x v="3"/>
    <s v="Small Box"/>
    <x v="63"/>
    <n v="0.37"/>
    <x v="1"/>
    <x v="7"/>
    <x v="662"/>
    <n v="84118"/>
  </r>
  <r>
    <n v="25195"/>
    <n v="86995"/>
    <x v="1329"/>
    <d v="2023-10-06T00:00:00"/>
    <s v="Not Specified"/>
    <n v="0.1"/>
    <n v="33.6"/>
    <n v="-9.4481999999999999"/>
    <s v=" "/>
    <n v="-43.22"/>
    <n v="80.97"/>
    <n v="16"/>
    <n v="1183.8900000000001"/>
    <n v="3180"/>
    <x v="108"/>
    <x v="2"/>
    <x v="2"/>
    <x v="2"/>
    <x v="6"/>
    <s v="Jumbo Drum"/>
    <x v="172"/>
    <n v="0.37"/>
    <x v="2"/>
    <x v="3"/>
    <x v="1261"/>
    <n v="55441"/>
  </r>
  <r>
    <n v="25196"/>
    <n v="86995"/>
    <x v="1329"/>
    <d v="2023-10-06T00:00:00"/>
    <s v="Not Specified"/>
    <n v="7.0000000000000007E-2"/>
    <n v="9.86"/>
    <n v="-117.86"/>
    <s v=" "/>
    <n v="-2.23"/>
    <n v="9.06"/>
    <n v="13"/>
    <n v="123.43"/>
    <n v="3180"/>
    <x v="108"/>
    <x v="1"/>
    <x v="2"/>
    <x v="0"/>
    <x v="3"/>
    <s v="Small Box"/>
    <x v="451"/>
    <n v="0.4"/>
    <x v="2"/>
    <x v="3"/>
    <x v="1261"/>
    <n v="55441"/>
  </r>
  <r>
    <n v="25829"/>
    <n v="86619"/>
    <x v="1329"/>
    <d v="2023-10-07T00:00:00"/>
    <s v="Medium"/>
    <n v="0.08"/>
    <n v="6.88"/>
    <n v="189.77"/>
    <n v="189.77"/>
    <n v="-74.849999999999994"/>
    <n v="64.98"/>
    <n v="19"/>
    <n v="1196.18"/>
    <n v="2266"/>
    <x v="257"/>
    <x v="1"/>
    <x v="3"/>
    <x v="0"/>
    <x v="0"/>
    <s v="Small Box"/>
    <x v="957"/>
    <n v="0.73"/>
    <x v="2"/>
    <x v="26"/>
    <x v="470"/>
    <n v="63122"/>
  </r>
  <r>
    <n v="26047"/>
    <n v="86246"/>
    <x v="1329"/>
    <d v="2023-10-06T00:00:00"/>
    <s v="Low"/>
    <n v="0.09"/>
    <n v="6.6"/>
    <n v="-33.11"/>
    <s v=" "/>
    <s v=" "/>
    <n v="6.48"/>
    <n v="13"/>
    <n v="82.53"/>
    <n v="3272"/>
    <x v="1661"/>
    <x v="1"/>
    <x v="0"/>
    <x v="0"/>
    <x v="3"/>
    <s v="Small Box"/>
    <x v="178"/>
    <n v="0.37"/>
    <x v="3"/>
    <x v="9"/>
    <x v="1133"/>
    <n v="36701"/>
  </r>
  <r>
    <n v="18544"/>
    <n v="86247"/>
    <x v="1330"/>
    <d v="2023-10-05T00:00:00"/>
    <s v="Critical"/>
    <n v="0.02"/>
    <n v="13.18"/>
    <n v="-30.7395"/>
    <s v=" "/>
    <s v=" "/>
    <n v="15.99"/>
    <n v="2"/>
    <n v="41.69"/>
    <n v="3274"/>
    <x v="1534"/>
    <x v="1"/>
    <x v="3"/>
    <x v="0"/>
    <x v="1"/>
    <s v="Small Box"/>
    <x v="47"/>
    <n v="0.37"/>
    <x v="1"/>
    <x v="4"/>
    <x v="1059"/>
    <n v="98270"/>
  </r>
  <r>
    <n v="18545"/>
    <n v="86247"/>
    <x v="1330"/>
    <d v="2023-10-06T00:00:00"/>
    <s v="Critical"/>
    <n v="0"/>
    <n v="7.69"/>
    <n v="600.41700000000003"/>
    <n v="600.41700000000003"/>
    <s v=" "/>
    <n v="125.99"/>
    <n v="13"/>
    <n v="1489.64"/>
    <n v="3274"/>
    <x v="347"/>
    <x v="1"/>
    <x v="3"/>
    <x v="2"/>
    <x v="8"/>
    <s v="Small Box"/>
    <x v="201"/>
    <n v="0.57999999999999996"/>
    <x v="1"/>
    <x v="4"/>
    <x v="1059"/>
    <n v="98270"/>
  </r>
  <r>
    <n v="22222"/>
    <n v="88630"/>
    <x v="1330"/>
    <d v="2023-10-07T00:00:00"/>
    <s v="Low"/>
    <n v="0.06"/>
    <n v="0.49"/>
    <n v="60.683999999999997"/>
    <n v="60.683999999999997"/>
    <s v=" "/>
    <n v="3.15"/>
    <n v="22"/>
    <n v="66.06"/>
    <n v="2880"/>
    <x v="1162"/>
    <x v="1"/>
    <x v="3"/>
    <x v="0"/>
    <x v="12"/>
    <s v="Small Box"/>
    <x v="528"/>
    <n v="0.37"/>
    <x v="3"/>
    <x v="12"/>
    <x v="314"/>
    <n v="33160"/>
  </r>
  <r>
    <n v="23389"/>
    <n v="85848"/>
    <x v="1330"/>
    <d v="2023-10-06T00:00:00"/>
    <s v="Critical"/>
    <n v="7.0000000000000007E-2"/>
    <n v="2.99"/>
    <n v="2.8220000000000001"/>
    <n v="2.8220000000000001"/>
    <n v="-42.545999999999999"/>
    <n v="6.75"/>
    <n v="7"/>
    <n v="45.88"/>
    <n v="1799"/>
    <x v="1053"/>
    <x v="1"/>
    <x v="2"/>
    <x v="0"/>
    <x v="1"/>
    <s v="Small Box"/>
    <x v="786"/>
    <n v="0.35"/>
    <x v="2"/>
    <x v="11"/>
    <x v="1108"/>
    <n v="50021"/>
  </r>
  <r>
    <n v="23390"/>
    <n v="85848"/>
    <x v="1330"/>
    <d v="2023-10-06T00:00:00"/>
    <s v="Critical"/>
    <n v="0"/>
    <n v="6.5"/>
    <n v="-116.45"/>
    <s v=" "/>
    <s v=" "/>
    <n v="10.97"/>
    <n v="16"/>
    <n v="178.87"/>
    <n v="1800"/>
    <x v="1355"/>
    <x v="1"/>
    <x v="2"/>
    <x v="2"/>
    <x v="5"/>
    <s v="Small Box"/>
    <x v="836"/>
    <n v="0.64"/>
    <x v="2"/>
    <x v="11"/>
    <x v="371"/>
    <n v="52722"/>
  </r>
  <r>
    <n v="25772"/>
    <n v="87789"/>
    <x v="1330"/>
    <d v="2023-10-06T00:00:00"/>
    <s v="Critical"/>
    <n v="0.09"/>
    <n v="32.479999999999997"/>
    <n v="-18.648"/>
    <s v=" "/>
    <s v=" "/>
    <n v="227.55"/>
    <n v="25"/>
    <n v="5504.64"/>
    <n v="1541"/>
    <x v="2631"/>
    <x v="2"/>
    <x v="2"/>
    <x v="1"/>
    <x v="9"/>
    <s v="Jumbo Box"/>
    <x v="481"/>
    <n v="0.68"/>
    <x v="3"/>
    <x v="12"/>
    <x v="1381"/>
    <n v="32114"/>
  </r>
  <r>
    <n v="5686"/>
    <n v="40194"/>
    <x v="1331"/>
    <d v="2023-10-07T00:00:00"/>
    <s v="Not Specified"/>
    <n v="0.1"/>
    <n v="30"/>
    <n v="290.66000000000003"/>
    <n v="290.66000000000003"/>
    <n v="-7.61"/>
    <n v="160.97999999999999"/>
    <n v="63"/>
    <n v="9464.39"/>
    <n v="308"/>
    <x v="1756"/>
    <x v="2"/>
    <x v="1"/>
    <x v="1"/>
    <x v="2"/>
    <s v="Jumbo Drum"/>
    <x v="167"/>
    <n v="0.62"/>
    <x v="1"/>
    <x v="4"/>
    <x v="6"/>
    <n v="98115"/>
  </r>
  <r>
    <n v="6042"/>
    <n v="42848"/>
    <x v="1331"/>
    <d v="2023-10-08T00:00:00"/>
    <s v="Not Specified"/>
    <n v="0.01"/>
    <n v="5.83"/>
    <n v="-56.51"/>
    <s v=" "/>
    <n v="-11.281500000000001"/>
    <n v="7.64"/>
    <n v="105"/>
    <n v="814.36"/>
    <n v="949"/>
    <x v="1948"/>
    <x v="1"/>
    <x v="1"/>
    <x v="0"/>
    <x v="3"/>
    <s v="Wrap Bag"/>
    <x v="19"/>
    <n v="0.36"/>
    <x v="1"/>
    <x v="1"/>
    <x v="1"/>
    <n v="90049"/>
  </r>
  <r>
    <n v="18594"/>
    <n v="87055"/>
    <x v="1331"/>
    <d v="2023-10-08T00:00:00"/>
    <s v="High"/>
    <n v="0.04"/>
    <n v="6.05"/>
    <n v="-42.457999999999998"/>
    <s v=" "/>
    <s v=" "/>
    <n v="7.1"/>
    <n v="8"/>
    <n v="59.19"/>
    <n v="2998"/>
    <x v="1450"/>
    <x v="1"/>
    <x v="2"/>
    <x v="0"/>
    <x v="1"/>
    <s v="Small Box"/>
    <x v="215"/>
    <n v="0.39"/>
    <x v="2"/>
    <x v="27"/>
    <x v="1194"/>
    <n v="48375"/>
  </r>
  <r>
    <n v="20319"/>
    <n v="88744"/>
    <x v="1331"/>
    <d v="2023-10-08T00:00:00"/>
    <s v="High"/>
    <n v="7.0000000000000007E-2"/>
    <n v="5.74"/>
    <n v="-13.01"/>
    <s v=" "/>
    <s v=" "/>
    <n v="6.48"/>
    <n v="2"/>
    <n v="16.239999999999998"/>
    <n v="1391"/>
    <x v="1744"/>
    <x v="1"/>
    <x v="3"/>
    <x v="0"/>
    <x v="3"/>
    <s v="Small Box"/>
    <x v="884"/>
    <n v="0.37"/>
    <x v="1"/>
    <x v="1"/>
    <x v="388"/>
    <n v="94086"/>
  </r>
  <r>
    <n v="22691"/>
    <n v="87719"/>
    <x v="1331"/>
    <d v="2023-10-07T00:00:00"/>
    <s v="Medium"/>
    <n v="0.09"/>
    <n v="2.4"/>
    <n v="-17.68"/>
    <s v=" "/>
    <s v=" "/>
    <n v="2.6"/>
    <n v="6"/>
    <n v="16.64"/>
    <n v="49"/>
    <x v="2479"/>
    <x v="1"/>
    <x v="2"/>
    <x v="0"/>
    <x v="4"/>
    <s v="Wrap Bag"/>
    <x v="57"/>
    <n v="0.57999999999999996"/>
    <x v="2"/>
    <x v="14"/>
    <x v="968"/>
    <n v="60107"/>
  </r>
  <r>
    <n v="22692"/>
    <n v="87719"/>
    <x v="1331"/>
    <d v="2023-10-08T00:00:00"/>
    <s v="Medium"/>
    <n v="7.0000000000000007E-2"/>
    <n v="7.51"/>
    <n v="-30.48"/>
    <s v=" "/>
    <s v=" "/>
    <n v="14.97"/>
    <n v="4"/>
    <n v="63.9"/>
    <n v="49"/>
    <x v="2479"/>
    <x v="1"/>
    <x v="2"/>
    <x v="0"/>
    <x v="0"/>
    <s v="Small Box"/>
    <x v="1189"/>
    <n v="0.56999999999999995"/>
    <x v="2"/>
    <x v="14"/>
    <x v="968"/>
    <n v="60107"/>
  </r>
  <r>
    <n v="24042"/>
    <n v="89090"/>
    <x v="1331"/>
    <d v="2023-10-08T00:00:00"/>
    <s v="Not Specified"/>
    <n v="0.01"/>
    <n v="5.83"/>
    <n v="-56.51"/>
    <s v=" "/>
    <n v="-867.80160000000001"/>
    <n v="7.64"/>
    <n v="26"/>
    <n v="201.65"/>
    <n v="951"/>
    <x v="2557"/>
    <x v="1"/>
    <x v="1"/>
    <x v="0"/>
    <x v="3"/>
    <s v="Wrap Bag"/>
    <x v="19"/>
    <n v="0.36"/>
    <x v="2"/>
    <x v="10"/>
    <x v="170"/>
    <n v="75482"/>
  </r>
  <r>
    <n v="25123"/>
    <n v="91532"/>
    <x v="1331"/>
    <d v="2023-10-08T00:00:00"/>
    <s v="Medium"/>
    <n v="0.1"/>
    <n v="8.99"/>
    <n v="-187.17999999999998"/>
    <s v=" "/>
    <n v="-5.2164000000000001"/>
    <n v="205.99"/>
    <n v="18"/>
    <n v="2921.58"/>
    <n v="2476"/>
    <x v="649"/>
    <x v="1"/>
    <x v="3"/>
    <x v="2"/>
    <x v="8"/>
    <s v="Small Box"/>
    <x v="208"/>
    <n v="0.56000000000000005"/>
    <x v="3"/>
    <x v="20"/>
    <x v="156"/>
    <n v="30458"/>
  </r>
  <r>
    <n v="25706"/>
    <n v="87845"/>
    <x v="1331"/>
    <d v="2023-10-08T00:00:00"/>
    <s v="Low"/>
    <n v="0"/>
    <n v="2.79"/>
    <n v="730.51199999999994"/>
    <n v="730.51199999999994"/>
    <s v=" "/>
    <n v="85.99"/>
    <n v="17"/>
    <n v="1304.68"/>
    <n v="1572"/>
    <x v="2525"/>
    <x v="1"/>
    <x v="2"/>
    <x v="2"/>
    <x v="8"/>
    <s v="Small Box"/>
    <x v="1098"/>
    <n v="0.57999999999999996"/>
    <x v="0"/>
    <x v="19"/>
    <x v="1193"/>
    <n v="45385"/>
  </r>
  <r>
    <n v="6030"/>
    <n v="42722"/>
    <x v="1332"/>
    <d v="2023-10-08T00:00:00"/>
    <s v="Not Specified"/>
    <n v="0"/>
    <n v="4.5"/>
    <n v="286.98"/>
    <n v="286.98"/>
    <s v=" "/>
    <n v="48.92"/>
    <n v="48"/>
    <n v="2404.5100000000002"/>
    <n v="1314"/>
    <x v="2632"/>
    <x v="1"/>
    <x v="0"/>
    <x v="0"/>
    <x v="13"/>
    <s v="Small Box"/>
    <x v="950"/>
    <n v="0.59"/>
    <x v="1"/>
    <x v="1"/>
    <x v="1"/>
    <n v="90058"/>
  </r>
  <r>
    <n v="6031"/>
    <n v="42722"/>
    <x v="1332"/>
    <d v="2023-10-09T00:00:00"/>
    <s v="Not Specified"/>
    <n v="7.0000000000000007E-2"/>
    <n v="5.21"/>
    <n v="15.97"/>
    <n v="15.97"/>
    <s v=" "/>
    <n v="7.38"/>
    <n v="4"/>
    <n v="39.799999999999997"/>
    <n v="1314"/>
    <x v="448"/>
    <x v="1"/>
    <x v="0"/>
    <x v="1"/>
    <x v="7"/>
    <s v="Small Box"/>
    <x v="576"/>
    <n v="0.56000000000000005"/>
    <x v="1"/>
    <x v="1"/>
    <x v="1"/>
    <n v="90058"/>
  </r>
  <r>
    <n v="18079"/>
    <n v="86277"/>
    <x v="1332"/>
    <d v="2023-10-09T00:00:00"/>
    <s v="High"/>
    <n v="0.01"/>
    <n v="5.26"/>
    <n v="1426.2570000000001"/>
    <n v="1426.2570000000001"/>
    <n v="-40.432000000000002"/>
    <n v="115.99"/>
    <n v="23"/>
    <n v="2357.17"/>
    <n v="254"/>
    <x v="871"/>
    <x v="1"/>
    <x v="0"/>
    <x v="2"/>
    <x v="8"/>
    <s v="Small Box"/>
    <x v="666"/>
    <n v="0.56999999999999995"/>
    <x v="1"/>
    <x v="31"/>
    <x v="839"/>
    <n v="80126"/>
  </r>
  <r>
    <n v="19186"/>
    <n v="89796"/>
    <x v="1332"/>
    <d v="2023-10-09T00:00:00"/>
    <s v="High"/>
    <n v="0.1"/>
    <n v="16.36"/>
    <n v="-8.67"/>
    <s v=" "/>
    <s v=" "/>
    <n v="43.57"/>
    <n v="20"/>
    <n v="847.77"/>
    <n v="3049"/>
    <x v="2049"/>
    <x v="1"/>
    <x v="2"/>
    <x v="0"/>
    <x v="0"/>
    <s v="Small Box"/>
    <x v="870"/>
    <n v="0.55000000000000004"/>
    <x v="0"/>
    <x v="47"/>
    <x v="735"/>
    <n v="3051"/>
  </r>
  <r>
    <n v="19299"/>
    <n v="89111"/>
    <x v="1332"/>
    <d v="2023-10-08T00:00:00"/>
    <s v="Not Specified"/>
    <n v="0.02"/>
    <n v="58.95"/>
    <n v="2825.15"/>
    <n v="2825.15"/>
    <s v=" "/>
    <n v="320.98"/>
    <n v="19"/>
    <n v="6426.13"/>
    <n v="1769"/>
    <x v="141"/>
    <x v="2"/>
    <x v="0"/>
    <x v="1"/>
    <x v="2"/>
    <s v="Jumbo Drum"/>
    <x v="88"/>
    <n v="0.56999999999999995"/>
    <x v="2"/>
    <x v="14"/>
    <x v="1328"/>
    <n v="60126"/>
  </r>
  <r>
    <n v="19300"/>
    <n v="89111"/>
    <x v="1332"/>
    <d v="2023-10-08T00:00:00"/>
    <s v="Not Specified"/>
    <n v="0.1"/>
    <n v="5.21"/>
    <n v="2.13"/>
    <n v="2.13"/>
    <n v="-50.940000000000005"/>
    <n v="18.97"/>
    <n v="3"/>
    <n v="60.73"/>
    <n v="1769"/>
    <x v="1580"/>
    <x v="0"/>
    <x v="0"/>
    <x v="0"/>
    <x v="3"/>
    <s v="Small Box"/>
    <x v="1092"/>
    <n v="0.37"/>
    <x v="2"/>
    <x v="14"/>
    <x v="1328"/>
    <n v="60126"/>
  </r>
  <r>
    <n v="19301"/>
    <n v="89111"/>
    <x v="1332"/>
    <d v="2023-10-07T00:00:00"/>
    <s v="Not Specified"/>
    <n v="0.02"/>
    <n v="5.81"/>
    <n v="581.23529999999994"/>
    <n v="581.23529999999994"/>
    <n v="-24.492000000000001"/>
    <n v="48.91"/>
    <n v="17"/>
    <n v="842.37"/>
    <n v="1769"/>
    <x v="1580"/>
    <x v="1"/>
    <x v="0"/>
    <x v="0"/>
    <x v="3"/>
    <s v="Small Box"/>
    <x v="771"/>
    <n v="0.38"/>
    <x v="2"/>
    <x v="14"/>
    <x v="1328"/>
    <n v="60126"/>
  </r>
  <r>
    <n v="21639"/>
    <n v="89827"/>
    <x v="1332"/>
    <d v="2023-10-09T00:00:00"/>
    <s v="High"/>
    <n v="0.08"/>
    <n v="4.99"/>
    <n v="314.83799999999997"/>
    <n v="314.83799999999997"/>
    <s v=" "/>
    <n v="45.99"/>
    <n v="23"/>
    <n v="858.65"/>
    <n v="1957"/>
    <x v="87"/>
    <x v="0"/>
    <x v="1"/>
    <x v="2"/>
    <x v="8"/>
    <s v="Small Box"/>
    <x v="272"/>
    <n v="0.56000000000000005"/>
    <x v="2"/>
    <x v="26"/>
    <x v="627"/>
    <n v="63130"/>
  </r>
  <r>
    <n v="24030"/>
    <n v="87610"/>
    <x v="1332"/>
    <d v="2023-10-08T00:00:00"/>
    <s v="Not Specified"/>
    <n v="0"/>
    <n v="4.5"/>
    <n v="286.98"/>
    <n v="286.98"/>
    <n v="-201.2148"/>
    <n v="48.92"/>
    <n v="12"/>
    <n v="601.13"/>
    <n v="1317"/>
    <x v="2633"/>
    <x v="1"/>
    <x v="0"/>
    <x v="0"/>
    <x v="13"/>
    <s v="Small Box"/>
    <x v="950"/>
    <n v="0.59"/>
    <x v="1"/>
    <x v="31"/>
    <x v="961"/>
    <n v="80219"/>
  </r>
  <r>
    <n v="24031"/>
    <n v="87610"/>
    <x v="1332"/>
    <d v="2023-10-09T00:00:00"/>
    <s v="Not Specified"/>
    <n v="7.0000000000000007E-2"/>
    <n v="5.21"/>
    <n v="6.865499999999999"/>
    <n v="6.865499999999999"/>
    <s v=" "/>
    <n v="7.38"/>
    <n v="1"/>
    <n v="9.9499999999999993"/>
    <n v="1317"/>
    <x v="2634"/>
    <x v="1"/>
    <x v="0"/>
    <x v="1"/>
    <x v="7"/>
    <s v="Small Box"/>
    <x v="576"/>
    <n v="0.56000000000000005"/>
    <x v="1"/>
    <x v="31"/>
    <x v="961"/>
    <n v="80219"/>
  </r>
  <r>
    <n v="24444"/>
    <n v="88565"/>
    <x v="1332"/>
    <d v="2023-10-07T00:00:00"/>
    <s v="Medium"/>
    <n v="0.04"/>
    <n v="5.14"/>
    <n v="20.46"/>
    <n v="20.46"/>
    <n v="-929.68"/>
    <n v="6.48"/>
    <n v="23"/>
    <n v="145.83000000000001"/>
    <n v="2069"/>
    <x v="92"/>
    <x v="1"/>
    <x v="2"/>
    <x v="0"/>
    <x v="3"/>
    <s v="Small Box"/>
    <x v="552"/>
    <n v="0.37"/>
    <x v="3"/>
    <x v="25"/>
    <x v="58"/>
    <n v="41075"/>
  </r>
  <r>
    <n v="24544"/>
    <n v="90658"/>
    <x v="1332"/>
    <d v="2023-10-08T00:00:00"/>
    <s v="High"/>
    <n v="0.04"/>
    <n v="52.2"/>
    <n v="49.76"/>
    <n v="49.76"/>
    <n v="-165.86544000000001"/>
    <n v="55.5"/>
    <n v="2"/>
    <n v="143.49"/>
    <n v="1730"/>
    <x v="1611"/>
    <x v="1"/>
    <x v="3"/>
    <x v="1"/>
    <x v="7"/>
    <s v="Medium Box"/>
    <x v="761"/>
    <n v="0.72"/>
    <x v="1"/>
    <x v="32"/>
    <x v="688"/>
    <n v="83843"/>
  </r>
  <r>
    <n v="24676"/>
    <n v="88565"/>
    <x v="1332"/>
    <d v="2023-10-09T00:00:00"/>
    <s v="Not Specified"/>
    <n v="0.09"/>
    <n v="6.16"/>
    <n v="-64.41149999999999"/>
    <s v=" "/>
    <s v=" "/>
    <n v="7.68"/>
    <n v="19"/>
    <n v="146.66"/>
    <n v="2073"/>
    <x v="733"/>
    <x v="1"/>
    <x v="1"/>
    <x v="0"/>
    <x v="1"/>
    <s v="Small Box"/>
    <x v="30"/>
    <n v="0.35"/>
    <x v="2"/>
    <x v="27"/>
    <x v="412"/>
    <n v="48135"/>
  </r>
  <r>
    <n v="24678"/>
    <n v="88565"/>
    <x v="1332"/>
    <d v="2023-10-09T00:00:00"/>
    <s v="Not Specified"/>
    <n v="0.04"/>
    <n v="5.77"/>
    <n v="257.31"/>
    <n v="257.31"/>
    <n v="-53.783999999999999"/>
    <n v="19.98"/>
    <n v="25"/>
    <n v="492.18"/>
    <n v="2073"/>
    <x v="92"/>
    <x v="1"/>
    <x v="1"/>
    <x v="0"/>
    <x v="3"/>
    <s v="Small Box"/>
    <x v="432"/>
    <n v="0.38"/>
    <x v="2"/>
    <x v="27"/>
    <x v="412"/>
    <n v="48135"/>
  </r>
  <r>
    <n v="26140"/>
    <n v="88849"/>
    <x v="1332"/>
    <d v="2023-10-09T00:00:00"/>
    <s v="Not Specified"/>
    <n v="0.04"/>
    <n v="7.15"/>
    <n v="-85.903999999999996"/>
    <s v=" "/>
    <n v="-402.55529600000011"/>
    <n v="5.98"/>
    <n v="3"/>
    <n v="21.86"/>
    <n v="3382"/>
    <x v="1294"/>
    <x v="1"/>
    <x v="2"/>
    <x v="0"/>
    <x v="3"/>
    <s v="Small Box"/>
    <x v="499"/>
    <n v="0.36"/>
    <x v="3"/>
    <x v="20"/>
    <x v="265"/>
    <n v="30062"/>
  </r>
  <r>
    <n v="18471"/>
    <n v="88090"/>
    <x v="1333"/>
    <d v="2023-10-10T00:00:00"/>
    <s v="Critical"/>
    <n v="0.06"/>
    <n v="4.71"/>
    <n v="-11.833499999999999"/>
    <s v=" "/>
    <s v=" "/>
    <n v="7.84"/>
    <n v="3"/>
    <n v="25.6"/>
    <n v="443"/>
    <x v="863"/>
    <x v="1"/>
    <x v="3"/>
    <x v="0"/>
    <x v="1"/>
    <s v="Small Box"/>
    <x v="124"/>
    <n v="0.35"/>
    <x v="2"/>
    <x v="14"/>
    <x v="969"/>
    <n v="60477"/>
  </r>
  <r>
    <n v="22017"/>
    <n v="89400"/>
    <x v="1333"/>
    <d v="2023-10-09T00:00:00"/>
    <s v="Critical"/>
    <n v="0.1"/>
    <n v="5.92"/>
    <n v="4.3920000000000083"/>
    <n v="4.3920000000000083"/>
    <n v="-28.984999999999999"/>
    <n v="65.989999999999995"/>
    <n v="8"/>
    <n v="438.85"/>
    <n v="2718"/>
    <x v="2301"/>
    <x v="1"/>
    <x v="1"/>
    <x v="2"/>
    <x v="8"/>
    <s v="Small Box"/>
    <x v="627"/>
    <n v="0.55000000000000004"/>
    <x v="2"/>
    <x v="14"/>
    <x v="568"/>
    <n v="60438"/>
  </r>
  <r>
    <n v="22571"/>
    <n v="89479"/>
    <x v="1333"/>
    <d v="2023-10-13T00:00:00"/>
    <s v="Low"/>
    <n v="0.09"/>
    <n v="4.5"/>
    <n v="-23.225999999999999"/>
    <s v=" "/>
    <n v="-27.234999999999999"/>
    <n v="10.89"/>
    <n v="4"/>
    <n v="42.68"/>
    <n v="1668"/>
    <x v="2635"/>
    <x v="1"/>
    <x v="1"/>
    <x v="0"/>
    <x v="13"/>
    <s v="Small Box"/>
    <x v="578"/>
    <n v="0.59"/>
    <x v="3"/>
    <x v="12"/>
    <x v="1229"/>
    <n v="33445"/>
  </r>
  <r>
    <n v="22742"/>
    <n v="85877"/>
    <x v="1333"/>
    <d v="2023-10-09T00:00:00"/>
    <s v="High"/>
    <n v="0.02"/>
    <n v="69.55"/>
    <n v="-148.80600000000001"/>
    <s v=" "/>
    <n v="-6923.5991999999997"/>
    <n v="284.98"/>
    <n v="14"/>
    <n v="4258.78"/>
    <n v="1739"/>
    <x v="453"/>
    <x v="2"/>
    <x v="2"/>
    <x v="1"/>
    <x v="2"/>
    <s v="Jumbo Drum"/>
    <x v="558"/>
    <n v="0.6"/>
    <x v="3"/>
    <x v="44"/>
    <x v="787"/>
    <n v="27534"/>
  </r>
  <r>
    <n v="22743"/>
    <n v="85877"/>
    <x v="1333"/>
    <d v="2023-10-08T00:00:00"/>
    <s v="High"/>
    <n v="0.09"/>
    <n v="1.63"/>
    <n v="540.03599999999994"/>
    <n v="540.03599999999994"/>
    <n v="-1764.29"/>
    <n v="3.58"/>
    <n v="17"/>
    <n v="57.91"/>
    <n v="1739"/>
    <x v="2636"/>
    <x v="1"/>
    <x v="2"/>
    <x v="0"/>
    <x v="15"/>
    <s v="Wrap Bag"/>
    <x v="429"/>
    <n v="0.36"/>
    <x v="3"/>
    <x v="44"/>
    <x v="787"/>
    <n v="27534"/>
  </r>
  <r>
    <n v="22744"/>
    <n v="85877"/>
    <x v="1333"/>
    <d v="2023-10-10T00:00:00"/>
    <s v="High"/>
    <n v="0.05"/>
    <n v="5.03"/>
    <n v="273.22199999999998"/>
    <n v="273.22199999999998"/>
    <s v=" "/>
    <n v="11.29"/>
    <n v="6"/>
    <n v="69.44"/>
    <n v="1740"/>
    <x v="2637"/>
    <x v="1"/>
    <x v="2"/>
    <x v="0"/>
    <x v="0"/>
    <s v="Small Box"/>
    <x v="238"/>
    <n v="0.59"/>
    <x v="3"/>
    <x v="44"/>
    <x v="906"/>
    <n v="27405"/>
  </r>
  <r>
    <n v="22813"/>
    <n v="86141"/>
    <x v="1333"/>
    <d v="2023-10-08T00:00:00"/>
    <s v="Low"/>
    <n v="0.08"/>
    <n v="2.5"/>
    <n v="16.23"/>
    <n v="16.23"/>
    <n v="-255.16890000000001"/>
    <n v="52.71"/>
    <n v="2"/>
    <n v="103.78"/>
    <n v="2916"/>
    <x v="1998"/>
    <x v="1"/>
    <x v="0"/>
    <x v="0"/>
    <x v="14"/>
    <s v="Small Box"/>
    <x v="1253"/>
    <n v="0.36"/>
    <x v="2"/>
    <x v="11"/>
    <x v="1154"/>
    <n v="50701"/>
  </r>
  <r>
    <n v="6800"/>
    <n v="48452"/>
    <x v="1334"/>
    <d v="2023-10-11T00:00:00"/>
    <s v="High"/>
    <n v="0.08"/>
    <n v="4.97"/>
    <n v="-44.792499999999997"/>
    <s v=" "/>
    <s v=" "/>
    <n v="4.91"/>
    <n v="32"/>
    <n v="156.61000000000001"/>
    <n v="1402"/>
    <x v="1040"/>
    <x v="1"/>
    <x v="2"/>
    <x v="0"/>
    <x v="1"/>
    <s v="Small Box"/>
    <x v="647"/>
    <n v="0.38"/>
    <x v="2"/>
    <x v="14"/>
    <x v="69"/>
    <n v="60653"/>
  </r>
  <r>
    <n v="19941"/>
    <n v="90673"/>
    <x v="1334"/>
    <d v="2023-10-11T00:00:00"/>
    <s v="Critical"/>
    <n v="0.1"/>
    <n v="5.08"/>
    <n v="5.2679999999999989"/>
    <n v="5.2679999999999989"/>
    <s v=" "/>
    <n v="37.94"/>
    <n v="13"/>
    <n v="468.69"/>
    <n v="123"/>
    <x v="2638"/>
    <x v="0"/>
    <x v="0"/>
    <x v="0"/>
    <x v="3"/>
    <s v="Wrap Bag"/>
    <x v="374"/>
    <n v="0.38"/>
    <x v="3"/>
    <x v="16"/>
    <x v="754"/>
    <n v="22102"/>
  </r>
  <r>
    <n v="22060"/>
    <n v="90228"/>
    <x v="1334"/>
    <d v="2023-10-10T00:00:00"/>
    <s v="Medium"/>
    <n v="0.08"/>
    <n v="8.19"/>
    <n v="52.560600000000001"/>
    <n v="52.560600000000001"/>
    <s v=" "/>
    <n v="6.48"/>
    <n v="19"/>
    <n v="118.61"/>
    <n v="2926"/>
    <x v="401"/>
    <x v="1"/>
    <x v="2"/>
    <x v="0"/>
    <x v="3"/>
    <s v="Small Box"/>
    <x v="214"/>
    <n v="0.37"/>
    <x v="3"/>
    <x v="15"/>
    <x v="956"/>
    <n v="29801"/>
  </r>
  <r>
    <n v="22061"/>
    <n v="90228"/>
    <x v="1334"/>
    <d v="2023-10-11T00:00:00"/>
    <s v="Medium"/>
    <n v="0.09"/>
    <n v="12.39"/>
    <n v="-231.87779999999998"/>
    <s v=" "/>
    <s v=" "/>
    <n v="16.98"/>
    <n v="24"/>
    <n v="377.31"/>
    <n v="2927"/>
    <x v="75"/>
    <x v="1"/>
    <x v="2"/>
    <x v="0"/>
    <x v="14"/>
    <s v="Small Box"/>
    <x v="475"/>
    <n v="0.35"/>
    <x v="3"/>
    <x v="15"/>
    <x v="706"/>
    <n v="29624"/>
  </r>
  <r>
    <n v="23776"/>
    <n v="88623"/>
    <x v="1334"/>
    <d v="2023-10-11T00:00:00"/>
    <s v="High"/>
    <n v="0.1"/>
    <n v="1.49"/>
    <n v="286.62599999999998"/>
    <n v="286.62599999999998"/>
    <s v=" "/>
    <n v="20.98"/>
    <n v="22"/>
    <n v="415.4"/>
    <n v="2316"/>
    <x v="1683"/>
    <x v="1"/>
    <x v="3"/>
    <x v="0"/>
    <x v="1"/>
    <s v="Small Box"/>
    <x v="860"/>
    <n v="0.35"/>
    <x v="0"/>
    <x v="17"/>
    <x v="1062"/>
    <n v="6374"/>
  </r>
  <r>
    <n v="24070"/>
    <n v="88133"/>
    <x v="1334"/>
    <d v="2023-10-09T00:00:00"/>
    <s v="Critical"/>
    <n v="0"/>
    <n v="1.46"/>
    <n v="74.83"/>
    <n v="74.83"/>
    <n v="-280.2792"/>
    <n v="5.68"/>
    <n v="21"/>
    <n v="122.43"/>
    <n v="544"/>
    <x v="2574"/>
    <x v="1"/>
    <x v="0"/>
    <x v="0"/>
    <x v="3"/>
    <s v="Wrap Bag"/>
    <x v="1061"/>
    <n v="0.39"/>
    <x v="1"/>
    <x v="1"/>
    <x v="280"/>
    <n v="95051"/>
  </r>
  <r>
    <n v="24071"/>
    <n v="88133"/>
    <x v="1334"/>
    <d v="2023-10-11T00:00:00"/>
    <s v="Critical"/>
    <n v="0.02"/>
    <n v="2.27"/>
    <n v="83.16"/>
    <n v="83.16"/>
    <n v="-7.26"/>
    <n v="10.14"/>
    <n v="13"/>
    <n v="133"/>
    <n v="544"/>
    <x v="2574"/>
    <x v="1"/>
    <x v="0"/>
    <x v="0"/>
    <x v="3"/>
    <s v="Wrap Bag"/>
    <x v="10"/>
    <n v="0.36"/>
    <x v="1"/>
    <x v="1"/>
    <x v="280"/>
    <n v="95051"/>
  </r>
  <r>
    <n v="24279"/>
    <n v="88780"/>
    <x v="1334"/>
    <d v="2023-10-10T00:00:00"/>
    <s v="Critical"/>
    <n v="7.0000000000000007E-2"/>
    <n v="1.99"/>
    <n v="35.33"/>
    <n v="35.33"/>
    <s v=" "/>
    <n v="17.48"/>
    <n v="7"/>
    <n v="121.62"/>
    <n v="2984"/>
    <x v="1193"/>
    <x v="1"/>
    <x v="2"/>
    <x v="2"/>
    <x v="5"/>
    <s v="Small Pack"/>
    <x v="612"/>
    <n v="0.45"/>
    <x v="2"/>
    <x v="3"/>
    <x v="938"/>
    <n v="55345"/>
  </r>
  <r>
    <n v="24799"/>
    <n v="86150"/>
    <x v="1334"/>
    <d v="2023-10-10T00:00:00"/>
    <s v="High"/>
    <n v="0.03"/>
    <n v="6.92"/>
    <n v="-192.56"/>
    <s v=" "/>
    <s v=" "/>
    <n v="4.18"/>
    <n v="23"/>
    <n v="96.87"/>
    <n v="1405"/>
    <x v="1222"/>
    <x v="1"/>
    <x v="2"/>
    <x v="1"/>
    <x v="7"/>
    <s v="Small Box"/>
    <x v="1051"/>
    <n v="0.49"/>
    <x v="2"/>
    <x v="27"/>
    <x v="73"/>
    <n v="49017"/>
  </r>
  <r>
    <n v="24800"/>
    <n v="86150"/>
    <x v="1334"/>
    <d v="2023-10-11T00:00:00"/>
    <s v="High"/>
    <n v="0.08"/>
    <n v="4.97"/>
    <n v="-44.792499999999997"/>
    <s v=" "/>
    <s v=" "/>
    <n v="4.91"/>
    <n v="8"/>
    <n v="39.15"/>
    <n v="1406"/>
    <x v="1222"/>
    <x v="1"/>
    <x v="2"/>
    <x v="0"/>
    <x v="1"/>
    <s v="Small Box"/>
    <x v="647"/>
    <n v="0.38"/>
    <x v="2"/>
    <x v="27"/>
    <x v="312"/>
    <n v="48708"/>
  </r>
  <r>
    <n v="25689"/>
    <n v="88850"/>
    <x v="1334"/>
    <d v="2023-10-11T00:00:00"/>
    <s v="Critical"/>
    <n v="0.1"/>
    <n v="4.7"/>
    <n v="174.38399999999999"/>
    <n v="174.38399999999999"/>
    <n v="-66.992639999999994"/>
    <n v="4.9800000000000004"/>
    <n v="15"/>
    <n v="69.66"/>
    <n v="3381"/>
    <x v="1732"/>
    <x v="1"/>
    <x v="0"/>
    <x v="0"/>
    <x v="3"/>
    <s v="Small Box"/>
    <x v="720"/>
    <n v="0.38"/>
    <x v="3"/>
    <x v="20"/>
    <x v="291"/>
    <n v="31204"/>
  </r>
  <r>
    <n v="26341"/>
    <n v="90535"/>
    <x v="1334"/>
    <d v="2023-10-11T00:00:00"/>
    <s v="Not Specified"/>
    <n v="7.0000000000000007E-2"/>
    <n v="7.07"/>
    <n v="-146.98599999999999"/>
    <s v=" "/>
    <s v=" "/>
    <n v="6.48"/>
    <n v="15"/>
    <n v="101.29"/>
    <n v="1634"/>
    <x v="1027"/>
    <x v="1"/>
    <x v="0"/>
    <x v="0"/>
    <x v="3"/>
    <s v="Small Box"/>
    <x v="1254"/>
    <n v="0.37"/>
    <x v="3"/>
    <x v="33"/>
    <x v="757"/>
    <n v="39212"/>
  </r>
  <r>
    <n v="22549"/>
    <n v="91106"/>
    <x v="1335"/>
    <d v="2023-10-11T00:00:00"/>
    <s v="Not Specified"/>
    <n v="0.1"/>
    <n v="19.989999999999998"/>
    <n v="-397.68400000000003"/>
    <s v=" "/>
    <s v=" "/>
    <n v="67.28"/>
    <n v="6"/>
    <n v="384.21"/>
    <n v="2148"/>
    <x v="21"/>
    <x v="1"/>
    <x v="0"/>
    <x v="0"/>
    <x v="1"/>
    <s v="Small Box"/>
    <x v="788"/>
    <n v="0.4"/>
    <x v="3"/>
    <x v="25"/>
    <x v="200"/>
    <n v="40214"/>
  </r>
  <r>
    <n v="22550"/>
    <n v="91106"/>
    <x v="1335"/>
    <d v="2023-10-12T00:00:00"/>
    <s v="Not Specified"/>
    <n v="0.08"/>
    <n v="46.2"/>
    <n v="-257.68400000000003"/>
    <s v=" "/>
    <s v=" "/>
    <n v="145.97999999999999"/>
    <n v="25"/>
    <n v="2786.27"/>
    <n v="2148"/>
    <x v="505"/>
    <x v="2"/>
    <x v="0"/>
    <x v="1"/>
    <x v="9"/>
    <s v="Jumbo Box"/>
    <x v="550"/>
    <n v="0.69"/>
    <x v="3"/>
    <x v="25"/>
    <x v="200"/>
    <n v="40214"/>
  </r>
  <r>
    <n v="24004"/>
    <n v="87709"/>
    <x v="1335"/>
    <d v="2023-10-14T00:00:00"/>
    <s v="Low"/>
    <n v="0.08"/>
    <n v="0.97"/>
    <n v="-4.4400000000000004"/>
    <s v=" "/>
    <s v=" "/>
    <n v="2.78"/>
    <n v="1"/>
    <n v="3.17"/>
    <n v="422"/>
    <x v="389"/>
    <x v="1"/>
    <x v="3"/>
    <x v="0"/>
    <x v="4"/>
    <s v="Wrap Bag"/>
    <x v="54"/>
    <n v="0.59"/>
    <x v="0"/>
    <x v="30"/>
    <x v="1412"/>
    <n v="7032"/>
  </r>
  <r>
    <n v="25730"/>
    <n v="90141"/>
    <x v="1335"/>
    <d v="2023-10-11T00:00:00"/>
    <s v="Critical"/>
    <n v="0.1"/>
    <n v="6.55"/>
    <n v="-204.65"/>
    <s v=" "/>
    <s v=" "/>
    <n v="55.94"/>
    <n v="4"/>
    <n v="221.24"/>
    <n v="1092"/>
    <x v="2639"/>
    <x v="1"/>
    <x v="2"/>
    <x v="2"/>
    <x v="5"/>
    <s v="Small Box"/>
    <x v="330"/>
    <n v="0.68"/>
    <x v="2"/>
    <x v="14"/>
    <x v="1023"/>
    <n v="60076"/>
  </r>
  <r>
    <n v="19290"/>
    <n v="85878"/>
    <x v="1336"/>
    <d v="2023-10-13T00:00:00"/>
    <s v="Not Specified"/>
    <n v="0.1"/>
    <n v="8.94"/>
    <n v="499.57019999999994"/>
    <n v="499.57019999999994"/>
    <n v="-168.72"/>
    <n v="8.0399999999999991"/>
    <n v="2"/>
    <n v="21.3"/>
    <n v="1739"/>
    <x v="151"/>
    <x v="1"/>
    <x v="2"/>
    <x v="0"/>
    <x v="1"/>
    <s v="Small Box"/>
    <x v="412"/>
    <n v="0.4"/>
    <x v="3"/>
    <x v="44"/>
    <x v="787"/>
    <n v="27534"/>
  </r>
  <r>
    <n v="19291"/>
    <n v="85878"/>
    <x v="1336"/>
    <d v="2023-10-12T00:00:00"/>
    <s v="Not Specified"/>
    <n v="0.03"/>
    <n v="2.99"/>
    <n v="5716.4829000000009"/>
    <n v="5716.4829000000009"/>
    <n v="-69.873999999999995"/>
    <n v="16.510000000000002"/>
    <n v="18"/>
    <n v="298.49"/>
    <n v="1739"/>
    <x v="1332"/>
    <x v="1"/>
    <x v="2"/>
    <x v="0"/>
    <x v="1"/>
    <s v="Small Box"/>
    <x v="1185"/>
    <n v="0.37"/>
    <x v="3"/>
    <x v="44"/>
    <x v="787"/>
    <n v="27534"/>
  </r>
  <r>
    <n v="19292"/>
    <n v="85878"/>
    <x v="1336"/>
    <d v="2023-10-13T00:00:00"/>
    <s v="Not Specified"/>
    <n v="0.04"/>
    <n v="17.78"/>
    <n v="1122.7559999999999"/>
    <n v="1122.7559999999999"/>
    <n v="-439.62"/>
    <n v="15.51"/>
    <n v="16"/>
    <n v="259.32"/>
    <n v="1739"/>
    <x v="151"/>
    <x v="1"/>
    <x v="2"/>
    <x v="0"/>
    <x v="0"/>
    <s v="Small Box"/>
    <x v="626"/>
    <n v="0.59"/>
    <x v="3"/>
    <x v="44"/>
    <x v="787"/>
    <n v="27534"/>
  </r>
  <r>
    <n v="21654"/>
    <n v="87756"/>
    <x v="1336"/>
    <d v="2023-10-18T00:00:00"/>
    <s v="Low"/>
    <n v="0.03"/>
    <n v="18.93"/>
    <n v="-997.53654000000006"/>
    <s v=" "/>
    <s v=" "/>
    <n v="104.65"/>
    <n v="7"/>
    <n v="727.87"/>
    <n v="1712"/>
    <x v="450"/>
    <x v="1"/>
    <x v="2"/>
    <x v="0"/>
    <x v="13"/>
    <s v="Small Box"/>
    <x v="1255"/>
    <n v="0.57999999999999996"/>
    <x v="3"/>
    <x v="20"/>
    <x v="759"/>
    <n v="30907"/>
  </r>
  <r>
    <n v="24697"/>
    <n v="85963"/>
    <x v="1336"/>
    <d v="2023-10-13T00:00:00"/>
    <s v="Not Specified"/>
    <n v="0.1"/>
    <n v="1.23"/>
    <n v="3.32"/>
    <n v="3.32"/>
    <n v="-381.84119999999996"/>
    <n v="4.13"/>
    <n v="25"/>
    <n v="93.57"/>
    <n v="2279"/>
    <x v="752"/>
    <x v="1"/>
    <x v="0"/>
    <x v="0"/>
    <x v="4"/>
    <s v="Wrap Bag"/>
    <x v="1109"/>
    <n v="0.55000000000000004"/>
    <x v="0"/>
    <x v="23"/>
    <x v="530"/>
    <n v="15601"/>
  </r>
  <r>
    <n v="24739"/>
    <n v="91068"/>
    <x v="1336"/>
    <d v="2023-10-13T00:00:00"/>
    <s v="Medium"/>
    <n v="0.02"/>
    <n v="19.989999999999998"/>
    <n v="1952.15"/>
    <n v="1952.15"/>
    <s v=" "/>
    <n v="165.2"/>
    <n v="24"/>
    <n v="4009.89"/>
    <n v="486"/>
    <x v="203"/>
    <x v="0"/>
    <x v="2"/>
    <x v="0"/>
    <x v="0"/>
    <s v="Small Box"/>
    <x v="643"/>
    <n v="0.59"/>
    <x v="1"/>
    <x v="1"/>
    <x v="37"/>
    <n v="95020"/>
  </r>
  <r>
    <n v="26213"/>
    <n v="88339"/>
    <x v="1336"/>
    <d v="2023-10-13T00:00:00"/>
    <s v="Critical"/>
    <n v="0.05"/>
    <n v="42"/>
    <n v="-699.72"/>
    <s v=" "/>
    <s v=" "/>
    <n v="89.99"/>
    <n v="24"/>
    <n v="2156.25"/>
    <n v="3244"/>
    <x v="1209"/>
    <x v="2"/>
    <x v="3"/>
    <x v="1"/>
    <x v="2"/>
    <s v="Jumbo Drum"/>
    <x v="426"/>
    <n v="0.66"/>
    <x v="1"/>
    <x v="32"/>
    <x v="411"/>
    <n v="83616"/>
  </r>
  <r>
    <n v="18902"/>
    <n v="86248"/>
    <x v="1337"/>
    <d v="2023-10-14T00:00:00"/>
    <s v="Critical"/>
    <n v="0.1"/>
    <n v="8.65"/>
    <n v="-141.02000000000001"/>
    <s v=" "/>
    <s v=" "/>
    <n v="30.42"/>
    <n v="8"/>
    <n v="238.97"/>
    <n v="3275"/>
    <x v="574"/>
    <x v="1"/>
    <x v="0"/>
    <x v="2"/>
    <x v="5"/>
    <s v="Small Box"/>
    <x v="61"/>
    <n v="0.74"/>
    <x v="1"/>
    <x v="4"/>
    <x v="283"/>
    <n v="98273"/>
  </r>
  <r>
    <n v="18903"/>
    <n v="86248"/>
    <x v="1337"/>
    <d v="2023-10-13T00:00:00"/>
    <s v="Critical"/>
    <n v="0.06"/>
    <n v="1.63"/>
    <n v="-16.149999999999999"/>
    <s v=" "/>
    <s v=" "/>
    <n v="1.95"/>
    <n v="11"/>
    <n v="21.06"/>
    <n v="3275"/>
    <x v="16"/>
    <x v="1"/>
    <x v="0"/>
    <x v="0"/>
    <x v="4"/>
    <s v="Wrap Bag"/>
    <x v="977"/>
    <n v="0.46"/>
    <x v="1"/>
    <x v="4"/>
    <x v="283"/>
    <n v="98273"/>
  </r>
  <r>
    <n v="19338"/>
    <n v="89804"/>
    <x v="1337"/>
    <d v="2023-10-19T00:00:00"/>
    <s v="Low"/>
    <n v="0.03"/>
    <n v="12.65"/>
    <n v="1019.7"/>
    <n v="1019.7"/>
    <n v="-1296.93"/>
    <n v="128.24"/>
    <n v="14"/>
    <n v="1887.63"/>
    <n v="2837"/>
    <x v="2640"/>
    <x v="1"/>
    <x v="0"/>
    <x v="1"/>
    <x v="2"/>
    <s v="Medium Box"/>
    <x v="483"/>
    <m/>
    <x v="2"/>
    <x v="13"/>
    <x v="237"/>
    <n v="74133"/>
  </r>
  <r>
    <n v="23108"/>
    <n v="86806"/>
    <x v="1337"/>
    <d v="2023-10-14T00:00:00"/>
    <s v="High"/>
    <n v="0.05"/>
    <n v="8.99"/>
    <n v="-541.33199999999999"/>
    <s v=" "/>
    <n v="-364.87336600000009"/>
    <n v="125.99"/>
    <n v="2"/>
    <n v="219.75"/>
    <n v="3135"/>
    <x v="1191"/>
    <x v="1"/>
    <x v="2"/>
    <x v="2"/>
    <x v="8"/>
    <s v="Small Box"/>
    <x v="58"/>
    <n v="0.59"/>
    <x v="0"/>
    <x v="21"/>
    <x v="205"/>
    <n v="4038"/>
  </r>
  <r>
    <n v="20358"/>
    <n v="85856"/>
    <x v="1338"/>
    <d v="2023-10-15T00:00:00"/>
    <s v="Medium"/>
    <n v="0.02"/>
    <n v="4.62"/>
    <n v="426.44"/>
    <n v="426.44"/>
    <n v="-457.73"/>
    <n v="42.98"/>
    <n v="16"/>
    <n v="723.48"/>
    <n v="3146"/>
    <x v="114"/>
    <x v="1"/>
    <x v="2"/>
    <x v="0"/>
    <x v="13"/>
    <s v="Small Box"/>
    <x v="397"/>
    <n v="0.56000000000000005"/>
    <x v="2"/>
    <x v="10"/>
    <x v="13"/>
    <n v="78577"/>
  </r>
  <r>
    <n v="24313"/>
    <n v="89630"/>
    <x v="1338"/>
    <d v="2023-10-13T00:00:00"/>
    <s v="Low"/>
    <n v="0.03"/>
    <n v="7.09"/>
    <n v="-14.462"/>
    <s v=" "/>
    <n v="-134.17234000000002"/>
    <n v="32.479999999999997"/>
    <n v="19"/>
    <n v="608.33000000000004"/>
    <n v="1033"/>
    <x v="1548"/>
    <x v="1"/>
    <x v="3"/>
    <x v="1"/>
    <x v="7"/>
    <s v="Small Box"/>
    <x v="1205"/>
    <n v="0.49"/>
    <x v="3"/>
    <x v="44"/>
    <x v="1339"/>
    <n v="27707"/>
  </r>
  <r>
    <n v="24314"/>
    <n v="89630"/>
    <x v="1338"/>
    <d v="2023-10-15T00:00:00"/>
    <s v="Low"/>
    <n v="0.1"/>
    <n v="0.76"/>
    <n v="-324.24"/>
    <s v=" "/>
    <n v="-45.681600000000003"/>
    <n v="1.89"/>
    <n v="2"/>
    <n v="3.78"/>
    <n v="1033"/>
    <x v="2413"/>
    <x v="1"/>
    <x v="3"/>
    <x v="0"/>
    <x v="15"/>
    <s v="Wrap Bag"/>
    <x v="854"/>
    <n v="0.83"/>
    <x v="3"/>
    <x v="44"/>
    <x v="1339"/>
    <n v="27707"/>
  </r>
  <r>
    <n v="24853"/>
    <n v="91073"/>
    <x v="1338"/>
    <d v="2023-10-13T00:00:00"/>
    <s v="High"/>
    <n v="0.01"/>
    <n v="11.1"/>
    <n v="527.13"/>
    <n v="527.13"/>
    <n v="-78.227599999999995"/>
    <n v="54.2"/>
    <n v="23"/>
    <n v="1277.0899999999999"/>
    <n v="611"/>
    <x v="1877"/>
    <x v="1"/>
    <x v="0"/>
    <x v="1"/>
    <x v="7"/>
    <s v="Medium Box"/>
    <x v="1232"/>
    <n v="0.64"/>
    <x v="1"/>
    <x v="5"/>
    <x v="223"/>
    <n v="97301"/>
  </r>
  <r>
    <n v="25526"/>
    <n v="91016"/>
    <x v="1338"/>
    <d v="2023-10-14T00:00:00"/>
    <s v="Not Specified"/>
    <n v="7.0000000000000007E-2"/>
    <n v="46.2"/>
    <n v="-574.55970000000002"/>
    <s v=" "/>
    <n v="-11.168800000000001"/>
    <n v="145.97999999999999"/>
    <n v="12"/>
    <n v="1703.21"/>
    <n v="1994"/>
    <x v="2496"/>
    <x v="2"/>
    <x v="2"/>
    <x v="1"/>
    <x v="9"/>
    <s v="Jumbo Box"/>
    <x v="550"/>
    <n v="0.69"/>
    <x v="0"/>
    <x v="19"/>
    <x v="725"/>
    <n v="43302"/>
  </r>
  <r>
    <n v="26349"/>
    <n v="90352"/>
    <x v="1338"/>
    <d v="2023-10-14T00:00:00"/>
    <s v="Not Specified"/>
    <n v="0.05"/>
    <n v="4.97"/>
    <n v="-82.086999999999989"/>
    <s v=" "/>
    <s v=" "/>
    <n v="4.91"/>
    <n v="19"/>
    <n v="98.27"/>
    <n v="389"/>
    <x v="807"/>
    <x v="1"/>
    <x v="3"/>
    <x v="0"/>
    <x v="1"/>
    <s v="Small Box"/>
    <x v="647"/>
    <n v="0.38"/>
    <x v="2"/>
    <x v="8"/>
    <x v="157"/>
    <n v="68502"/>
  </r>
  <r>
    <n v="224"/>
    <n v="1447"/>
    <x v="1339"/>
    <d v="2023-10-17T00:00:00"/>
    <s v="High"/>
    <n v="7.0000000000000007E-2"/>
    <n v="8.99"/>
    <n v="239.4"/>
    <n v="239.4"/>
    <n v="-144.9188"/>
    <n v="65.989999999999995"/>
    <n v="84"/>
    <n v="4485.54"/>
    <n v="308"/>
    <x v="1299"/>
    <x v="1"/>
    <x v="1"/>
    <x v="2"/>
    <x v="8"/>
    <s v="Small Box"/>
    <x v="1190"/>
    <n v="0.59"/>
    <x v="1"/>
    <x v="4"/>
    <x v="6"/>
    <n v="98115"/>
  </r>
  <r>
    <n v="3571"/>
    <n v="25473"/>
    <x v="1339"/>
    <d v="2023-10-16T00:00:00"/>
    <s v="High"/>
    <n v="0.05"/>
    <n v="28.14"/>
    <n v="7434.48"/>
    <n v="7434.48"/>
    <s v=" "/>
    <n v="500.98"/>
    <n v="76"/>
    <n v="36532.46"/>
    <n v="2189"/>
    <x v="1131"/>
    <x v="2"/>
    <x v="2"/>
    <x v="2"/>
    <x v="6"/>
    <s v="Jumbo Drum"/>
    <x v="189"/>
    <n v="0.38"/>
    <x v="0"/>
    <x v="2"/>
    <x v="2"/>
    <n v="10177"/>
  </r>
  <r>
    <n v="3572"/>
    <n v="25473"/>
    <x v="1339"/>
    <d v="2023-10-17T00:00:00"/>
    <s v="High"/>
    <n v="0.08"/>
    <n v="17.48"/>
    <n v="67.61"/>
    <n v="67.61"/>
    <s v=" "/>
    <n v="40.99"/>
    <n v="42"/>
    <n v="1668.07"/>
    <n v="2189"/>
    <x v="1131"/>
    <x v="1"/>
    <x v="2"/>
    <x v="0"/>
    <x v="3"/>
    <s v="Small Box"/>
    <x v="436"/>
    <n v="0.36"/>
    <x v="0"/>
    <x v="2"/>
    <x v="2"/>
    <n v="10177"/>
  </r>
  <r>
    <n v="18224"/>
    <n v="87069"/>
    <x v="1339"/>
    <d v="2023-10-17T00:00:00"/>
    <s v="High"/>
    <n v="7.0000000000000007E-2"/>
    <n v="8.99"/>
    <n v="239.4"/>
    <n v="239.4"/>
    <n v="-227.15351999999999"/>
    <n v="65.989999999999995"/>
    <n v="21"/>
    <n v="1121.3900000000001"/>
    <n v="304"/>
    <x v="790"/>
    <x v="1"/>
    <x v="1"/>
    <x v="2"/>
    <x v="8"/>
    <s v="Small Box"/>
    <x v="1190"/>
    <n v="0.59"/>
    <x v="0"/>
    <x v="0"/>
    <x v="1361"/>
    <n v="21234"/>
  </r>
  <r>
    <n v="21571"/>
    <n v="89442"/>
    <x v="1339"/>
    <d v="2023-10-16T00:00:00"/>
    <s v="High"/>
    <n v="0.05"/>
    <n v="28.14"/>
    <n v="6301.8527999999997"/>
    <n v="6301.8527999999997"/>
    <s v=" "/>
    <n v="500.98"/>
    <n v="19"/>
    <n v="9133.1200000000008"/>
    <n v="2188"/>
    <x v="1349"/>
    <x v="2"/>
    <x v="2"/>
    <x v="2"/>
    <x v="6"/>
    <s v="Jumbo Drum"/>
    <x v="189"/>
    <n v="0.38"/>
    <x v="2"/>
    <x v="26"/>
    <x v="1218"/>
    <n v="65109"/>
  </r>
  <r>
    <n v="21572"/>
    <n v="89442"/>
    <x v="1339"/>
    <d v="2023-10-17T00:00:00"/>
    <s v="High"/>
    <n v="0.08"/>
    <n v="17.48"/>
    <n v="67.61"/>
    <n v="67.61"/>
    <n v="-7.8"/>
    <n v="40.99"/>
    <n v="11"/>
    <n v="436.88"/>
    <n v="2188"/>
    <x v="1349"/>
    <x v="1"/>
    <x v="2"/>
    <x v="0"/>
    <x v="3"/>
    <s v="Small Box"/>
    <x v="436"/>
    <n v="0.36"/>
    <x v="2"/>
    <x v="26"/>
    <x v="1218"/>
    <n v="65109"/>
  </r>
  <r>
    <n v="22521"/>
    <n v="90659"/>
    <x v="1339"/>
    <d v="2023-10-16T00:00:00"/>
    <s v="Not Specified"/>
    <n v="0.06"/>
    <n v="14.52"/>
    <n v="175.24"/>
    <n v="175.24"/>
    <s v=" "/>
    <n v="73.98"/>
    <n v="25"/>
    <n v="1815.79"/>
    <n v="1730"/>
    <x v="1611"/>
    <x v="1"/>
    <x v="3"/>
    <x v="2"/>
    <x v="5"/>
    <s v="Small Box"/>
    <x v="45"/>
    <n v="0.65"/>
    <x v="1"/>
    <x v="32"/>
    <x v="688"/>
    <n v="83843"/>
  </r>
  <r>
    <n v="22522"/>
    <n v="90659"/>
    <x v="1339"/>
    <d v="2023-10-15T00:00:00"/>
    <s v="Not Specified"/>
    <n v="0.02"/>
    <n v="0.99"/>
    <n v="192.06"/>
    <n v="192.06"/>
    <n v="-49.156799999999997"/>
    <n v="85.99"/>
    <n v="20"/>
    <n v="1547.2"/>
    <n v="1730"/>
    <x v="266"/>
    <x v="1"/>
    <x v="3"/>
    <x v="2"/>
    <x v="8"/>
    <s v="Wrap Bag"/>
    <x v="302"/>
    <n v="0.85"/>
    <x v="1"/>
    <x v="32"/>
    <x v="688"/>
    <n v="83843"/>
  </r>
  <r>
    <n v="23991"/>
    <n v="89865"/>
    <x v="1339"/>
    <d v="2023-10-14T00:00:00"/>
    <s v="High"/>
    <n v="0.01"/>
    <n v="15.1"/>
    <n v="-48.207999999999998"/>
    <s v=" "/>
    <s v=" "/>
    <n v="22.38"/>
    <n v="5"/>
    <n v="119.44"/>
    <n v="1783"/>
    <x v="1802"/>
    <x v="1"/>
    <x v="0"/>
    <x v="0"/>
    <x v="1"/>
    <s v="Small Box"/>
    <x v="380"/>
    <n v="0.38"/>
    <x v="1"/>
    <x v="1"/>
    <x v="132"/>
    <n v="92105"/>
  </r>
  <r>
    <n v="25842"/>
    <n v="87283"/>
    <x v="1339"/>
    <d v="2023-10-19T00:00:00"/>
    <s v="Low"/>
    <n v="0.09"/>
    <n v="1.39"/>
    <n v="8.82"/>
    <n v="8.82"/>
    <s v=" "/>
    <n v="5.68"/>
    <n v="5"/>
    <n v="27.83"/>
    <n v="337"/>
    <x v="174"/>
    <x v="1"/>
    <x v="2"/>
    <x v="0"/>
    <x v="14"/>
    <s v="Small Box"/>
    <x v="232"/>
    <n v="0.38"/>
    <x v="1"/>
    <x v="5"/>
    <x v="789"/>
    <n v="97206"/>
  </r>
  <r>
    <n v="20181"/>
    <n v="88586"/>
    <x v="1340"/>
    <d v="2023-10-18T00:00:00"/>
    <s v="Critical"/>
    <n v="0.03"/>
    <n v="5.86"/>
    <n v="-723.91200000000003"/>
    <s v=" "/>
    <s v=" "/>
    <n v="47.9"/>
    <n v="23"/>
    <n v="1135.9000000000001"/>
    <n v="1927"/>
    <x v="1266"/>
    <x v="1"/>
    <x v="0"/>
    <x v="0"/>
    <x v="3"/>
    <s v="Small Box"/>
    <x v="372"/>
    <n v="0.37"/>
    <x v="3"/>
    <x v="15"/>
    <x v="154"/>
    <n v="29611"/>
  </r>
  <r>
    <n v="21012"/>
    <n v="86306"/>
    <x v="1340"/>
    <d v="2023-10-16T00:00:00"/>
    <s v="High"/>
    <n v="0.09"/>
    <n v="2.5"/>
    <n v="-407.26400000000001"/>
    <s v=" "/>
    <s v=" "/>
    <n v="115.99"/>
    <n v="3"/>
    <n v="284.88"/>
    <n v="262"/>
    <x v="106"/>
    <x v="0"/>
    <x v="0"/>
    <x v="2"/>
    <x v="8"/>
    <s v="Small Box"/>
    <x v="1085"/>
    <n v="0.57999999999999996"/>
    <x v="0"/>
    <x v="19"/>
    <x v="159"/>
    <n v="44105"/>
  </r>
  <r>
    <n v="21532"/>
    <n v="90321"/>
    <x v="1340"/>
    <d v="2023-10-17T00:00:00"/>
    <s v="Critical"/>
    <n v="7.0000000000000007E-2"/>
    <n v="2.35"/>
    <n v="16.399999999999999"/>
    <n v="16.399999999999999"/>
    <n v="-20.57"/>
    <n v="7.08"/>
    <n v="15"/>
    <n v="100.97"/>
    <n v="2215"/>
    <x v="2641"/>
    <x v="1"/>
    <x v="2"/>
    <x v="0"/>
    <x v="4"/>
    <s v="Wrap Bag"/>
    <x v="408"/>
    <n v="0.47"/>
    <x v="0"/>
    <x v="19"/>
    <x v="531"/>
    <n v="44646"/>
  </r>
  <r>
    <n v="22413"/>
    <n v="88328"/>
    <x v="1340"/>
    <d v="2023-10-16T00:00:00"/>
    <s v="Critical"/>
    <n v="0.03"/>
    <n v="19.989999999999998"/>
    <n v="-235.56"/>
    <s v=" "/>
    <s v=" "/>
    <n v="95.43"/>
    <n v="12"/>
    <n v="1121.23"/>
    <n v="2500"/>
    <x v="394"/>
    <x v="1"/>
    <x v="3"/>
    <x v="0"/>
    <x v="0"/>
    <s v="Small Box"/>
    <x v="730"/>
    <n v="0.79"/>
    <x v="2"/>
    <x v="14"/>
    <x v="619"/>
    <n v="60102"/>
  </r>
  <r>
    <n v="23681"/>
    <n v="87861"/>
    <x v="1340"/>
    <d v="2023-10-16T00:00:00"/>
    <s v="Critical"/>
    <n v="0.1"/>
    <n v="14.48"/>
    <n v="202.87"/>
    <n v="202.87"/>
    <n v="-74.462500000000006"/>
    <n v="63.94"/>
    <n v="12"/>
    <n v="732.64"/>
    <n v="1793"/>
    <x v="1155"/>
    <x v="1"/>
    <x v="1"/>
    <x v="1"/>
    <x v="7"/>
    <s v="Small Box"/>
    <x v="605"/>
    <n v="0.46"/>
    <x v="2"/>
    <x v="14"/>
    <x v="27"/>
    <n v="61401"/>
  </r>
  <r>
    <n v="24621"/>
    <n v="86001"/>
    <x v="1340"/>
    <d v="2023-10-16T00:00:00"/>
    <s v="Not Specified"/>
    <n v="7.0000000000000007E-2"/>
    <n v="3.77"/>
    <n v="130.62389999999999"/>
    <n v="130.62389999999999"/>
    <n v="-40.008800000000001"/>
    <n v="18.649999999999999"/>
    <n v="10"/>
    <n v="189.31"/>
    <n v="1817"/>
    <x v="2642"/>
    <x v="1"/>
    <x v="1"/>
    <x v="1"/>
    <x v="7"/>
    <s v="Small Pack"/>
    <x v="809"/>
    <n v="0.39"/>
    <x v="2"/>
    <x v="27"/>
    <x v="272"/>
    <n v="49236"/>
  </r>
  <r>
    <n v="24624"/>
    <n v="86001"/>
    <x v="1340"/>
    <d v="2023-10-16T00:00:00"/>
    <s v="Not Specified"/>
    <n v="0.08"/>
    <n v="8.99"/>
    <n v="-382.56900000000002"/>
    <s v=" "/>
    <n v="-46.5244"/>
    <n v="175.99"/>
    <n v="5"/>
    <n v="715.84"/>
    <n v="1818"/>
    <x v="1786"/>
    <x v="0"/>
    <x v="1"/>
    <x v="2"/>
    <x v="8"/>
    <s v="Small Box"/>
    <x v="351"/>
    <n v="0.56999999999999995"/>
    <x v="2"/>
    <x v="27"/>
    <x v="763"/>
    <n v="48126"/>
  </r>
  <r>
    <n v="25047"/>
    <n v="89325"/>
    <x v="1340"/>
    <d v="2023-10-15T00:00:00"/>
    <s v="Low"/>
    <n v="0.06"/>
    <n v="1.99"/>
    <n v="161.37"/>
    <n v="161.37"/>
    <s v=" "/>
    <n v="17.48"/>
    <n v="16"/>
    <n v="277.07"/>
    <n v="398"/>
    <x v="1605"/>
    <x v="1"/>
    <x v="2"/>
    <x v="2"/>
    <x v="5"/>
    <s v="Small Pack"/>
    <x v="612"/>
    <n v="0.45"/>
    <x v="0"/>
    <x v="19"/>
    <x v="821"/>
    <n v="45406"/>
  </r>
  <r>
    <n v="25048"/>
    <n v="89325"/>
    <x v="1340"/>
    <d v="2023-10-17T00:00:00"/>
    <s v="Low"/>
    <n v="0.06"/>
    <n v="10.75"/>
    <n v="635.73149999999998"/>
    <n v="635.73149999999998"/>
    <s v=" "/>
    <n v="54.96"/>
    <n v="17"/>
    <n v="921.35"/>
    <n v="399"/>
    <x v="1010"/>
    <x v="0"/>
    <x v="2"/>
    <x v="0"/>
    <x v="3"/>
    <s v="Small Box"/>
    <x v="1018"/>
    <n v="0.36"/>
    <x v="0"/>
    <x v="19"/>
    <x v="251"/>
    <n v="43015"/>
  </r>
  <r>
    <n v="26009"/>
    <n v="89370"/>
    <x v="1340"/>
    <d v="2023-10-17T00:00:00"/>
    <s v="Critical"/>
    <n v="0.04"/>
    <n v="4.95"/>
    <n v="-84.421499999999995"/>
    <s v=" "/>
    <s v=" "/>
    <n v="4.9800000000000004"/>
    <n v="18"/>
    <n v="88.68"/>
    <n v="840"/>
    <x v="1068"/>
    <x v="1"/>
    <x v="2"/>
    <x v="0"/>
    <x v="1"/>
    <s v="Small Box"/>
    <x v="519"/>
    <n v="0.37"/>
    <x v="1"/>
    <x v="1"/>
    <x v="693"/>
    <n v="93117"/>
  </r>
  <r>
    <n v="2050"/>
    <n v="14630"/>
    <x v="1341"/>
    <d v="2023-10-16T00:00:00"/>
    <s v="Low"/>
    <n v="0.08"/>
    <n v="5.53"/>
    <n v="4.75"/>
    <n v="4.75"/>
    <n v="-81.77"/>
    <n v="22.01"/>
    <n v="36"/>
    <n v="769.85"/>
    <n v="2403"/>
    <x v="135"/>
    <x v="1"/>
    <x v="2"/>
    <x v="0"/>
    <x v="4"/>
    <s v="Small Pack"/>
    <x v="443"/>
    <n v="0.59"/>
    <x v="2"/>
    <x v="14"/>
    <x v="69"/>
    <n v="60699"/>
  </r>
  <r>
    <n v="7943"/>
    <n v="56740"/>
    <x v="1341"/>
    <d v="2023-10-23T00:00:00"/>
    <s v="Critical"/>
    <n v="0.01"/>
    <n v="3.62"/>
    <n v="171.90190000000001"/>
    <n v="171.90190000000001"/>
    <n v="-473.57799999999997"/>
    <n v="18.84"/>
    <n v="69"/>
    <n v="1384.62"/>
    <n v="1959"/>
    <x v="1516"/>
    <x v="1"/>
    <x v="1"/>
    <x v="1"/>
    <x v="7"/>
    <s v="Wrap Bag"/>
    <x v="1174"/>
    <n v="0.43"/>
    <x v="3"/>
    <x v="12"/>
    <x v="89"/>
    <n v="33916"/>
  </r>
  <r>
    <n v="20050"/>
    <n v="88459"/>
    <x v="1341"/>
    <d v="2023-10-16T00:00:00"/>
    <s v="Low"/>
    <n v="0.08"/>
    <n v="5.53"/>
    <n v="4.75"/>
    <n v="4.75"/>
    <n v="-39.92"/>
    <n v="22.01"/>
    <n v="9"/>
    <n v="192.46"/>
    <n v="2400"/>
    <x v="2643"/>
    <x v="1"/>
    <x v="2"/>
    <x v="0"/>
    <x v="4"/>
    <s v="Small Pack"/>
    <x v="443"/>
    <n v="0.59"/>
    <x v="1"/>
    <x v="1"/>
    <x v="1274"/>
    <n v="92804"/>
  </r>
  <r>
    <n v="21648"/>
    <n v="87782"/>
    <x v="1341"/>
    <d v="2023-10-21T00:00:00"/>
    <s v="Low"/>
    <n v="0.03"/>
    <n v="7.3"/>
    <n v="121.944"/>
    <n v="121.944"/>
    <s v=" "/>
    <n v="6.68"/>
    <n v="17"/>
    <n v="117.88"/>
    <n v="2593"/>
    <x v="1329"/>
    <x v="0"/>
    <x v="2"/>
    <x v="0"/>
    <x v="3"/>
    <s v="Small Box"/>
    <x v="923"/>
    <n v="0.37"/>
    <x v="3"/>
    <x v="20"/>
    <x v="369"/>
    <n v="30605"/>
  </r>
  <r>
    <n v="23054"/>
    <n v="90946"/>
    <x v="1341"/>
    <d v="2023-10-18T00:00:00"/>
    <s v="High"/>
    <n v="0"/>
    <n v="0.7"/>
    <n v="-1.02"/>
    <s v=" "/>
    <n v="-110.0872"/>
    <n v="1.76"/>
    <n v="5"/>
    <n v="9.68"/>
    <n v="764"/>
    <x v="2563"/>
    <x v="1"/>
    <x v="1"/>
    <x v="0"/>
    <x v="4"/>
    <s v="Wrap Bag"/>
    <x v="904"/>
    <n v="0.56000000000000005"/>
    <x v="0"/>
    <x v="2"/>
    <x v="1284"/>
    <n v="11226"/>
  </r>
  <r>
    <n v="25941"/>
    <n v="87829"/>
    <x v="1341"/>
    <d v="2023-10-18T00:00:00"/>
    <s v="Low"/>
    <n v="0.05"/>
    <n v="2.99"/>
    <n v="-6.8194999999999997"/>
    <s v=" "/>
    <s v=" "/>
    <n v="5.28"/>
    <n v="3"/>
    <n v="17.149999999999999"/>
    <n v="1609"/>
    <x v="1039"/>
    <x v="1"/>
    <x v="1"/>
    <x v="0"/>
    <x v="1"/>
    <s v="Small Box"/>
    <x v="1057"/>
    <n v="0.37"/>
    <x v="1"/>
    <x v="1"/>
    <x v="426"/>
    <n v="95823"/>
  </r>
  <r>
    <n v="25942"/>
    <n v="87829"/>
    <x v="1341"/>
    <d v="2023-10-20T00:00:00"/>
    <s v="Low"/>
    <n v="0.09"/>
    <n v="24.49"/>
    <n v="1094.74"/>
    <n v="1094.74"/>
    <n v="-28.39"/>
    <n v="832.81"/>
    <n v="15"/>
    <n v="12163.61"/>
    <n v="1610"/>
    <x v="1039"/>
    <x v="1"/>
    <x v="1"/>
    <x v="0"/>
    <x v="16"/>
    <s v="Medium Box"/>
    <x v="1256"/>
    <n v="0.83"/>
    <x v="1"/>
    <x v="1"/>
    <x v="63"/>
    <n v="93905"/>
  </r>
  <r>
    <n v="25943"/>
    <n v="88868"/>
    <x v="1341"/>
    <d v="2023-10-23T00:00:00"/>
    <s v="Critical"/>
    <n v="0.01"/>
    <n v="3.62"/>
    <n v="235.38659999999996"/>
    <n v="235.38659999999996"/>
    <n v="-2.0072000000000001"/>
    <n v="18.84"/>
    <n v="17"/>
    <n v="341.14"/>
    <n v="1964"/>
    <x v="2644"/>
    <x v="1"/>
    <x v="1"/>
    <x v="1"/>
    <x v="7"/>
    <s v="Wrap Bag"/>
    <x v="1174"/>
    <n v="0.43"/>
    <x v="2"/>
    <x v="27"/>
    <x v="1372"/>
    <n v="49455"/>
  </r>
  <r>
    <n v="22808"/>
    <n v="86049"/>
    <x v="1342"/>
    <d v="2023-10-19T00:00:00"/>
    <s v="Critical"/>
    <n v="0.05"/>
    <n v="7.94"/>
    <n v="-89.9"/>
    <s v=" "/>
    <s v=" "/>
    <n v="10.52"/>
    <n v="16"/>
    <n v="173.59"/>
    <n v="1847"/>
    <x v="1302"/>
    <x v="1"/>
    <x v="0"/>
    <x v="1"/>
    <x v="7"/>
    <s v="Small Pack"/>
    <x v="694"/>
    <n v="0.52"/>
    <x v="0"/>
    <x v="2"/>
    <x v="1080"/>
    <n v="11741"/>
  </r>
  <r>
    <n v="23009"/>
    <n v="89388"/>
    <x v="1342"/>
    <d v="2023-10-17T00:00:00"/>
    <s v="Medium"/>
    <n v="0.04"/>
    <n v="1.49"/>
    <n v="496.26869999999997"/>
    <n v="496.26869999999997"/>
    <n v="-143.81"/>
    <n v="28.53"/>
    <n v="26"/>
    <n v="719.23"/>
    <n v="2681"/>
    <x v="720"/>
    <x v="1"/>
    <x v="2"/>
    <x v="0"/>
    <x v="1"/>
    <s v="Small Box"/>
    <x v="359"/>
    <n v="0.38"/>
    <x v="2"/>
    <x v="22"/>
    <x v="219"/>
    <n v="53150"/>
  </r>
  <r>
    <n v="25278"/>
    <n v="91330"/>
    <x v="1342"/>
    <d v="2023-10-18T00:00:00"/>
    <s v="High"/>
    <n v="0.08"/>
    <n v="4.38"/>
    <n v="-55.94"/>
    <s v=" "/>
    <s v=" "/>
    <n v="5.98"/>
    <n v="6"/>
    <n v="35.729999999999997"/>
    <n v="1533"/>
    <x v="638"/>
    <x v="1"/>
    <x v="2"/>
    <x v="2"/>
    <x v="5"/>
    <s v="Small Pack"/>
    <x v="484"/>
    <n v="0.75"/>
    <x v="2"/>
    <x v="26"/>
    <x v="627"/>
    <n v="63130"/>
  </r>
  <r>
    <n v="6833"/>
    <n v="48643"/>
    <x v="1343"/>
    <d v="2023-10-20T00:00:00"/>
    <s v="Medium"/>
    <n v="0.06"/>
    <n v="55.3"/>
    <n v="2636.01"/>
    <n v="2636.01"/>
    <s v=" "/>
    <n v="808.49"/>
    <n v="29"/>
    <n v="18998.54"/>
    <n v="1999"/>
    <x v="909"/>
    <x v="2"/>
    <x v="0"/>
    <x v="2"/>
    <x v="6"/>
    <s v="Jumbo Drum"/>
    <x v="675"/>
    <n v="0.4"/>
    <x v="2"/>
    <x v="10"/>
    <x v="415"/>
    <n v="77070"/>
  </r>
  <r>
    <n v="6834"/>
    <n v="48643"/>
    <x v="1343"/>
    <d v="2023-10-20T00:00:00"/>
    <s v="Medium"/>
    <n v="0.06"/>
    <n v="0.99"/>
    <n v="0.13"/>
    <n v="0.13"/>
    <s v=" "/>
    <n v="2.88"/>
    <n v="13"/>
    <n v="39.11"/>
    <n v="1999"/>
    <x v="2148"/>
    <x v="1"/>
    <x v="0"/>
    <x v="0"/>
    <x v="12"/>
    <s v="Small Box"/>
    <x v="1036"/>
    <n v="0.36"/>
    <x v="2"/>
    <x v="10"/>
    <x v="415"/>
    <n v="77070"/>
  </r>
  <r>
    <n v="6835"/>
    <n v="48643"/>
    <x v="1343"/>
    <d v="2023-10-20T00:00:00"/>
    <s v="Medium"/>
    <n v="0"/>
    <n v="8.99"/>
    <n v="583.49700000000007"/>
    <n v="583.49700000000007"/>
    <s v=" "/>
    <n v="65.989999999999995"/>
    <n v="105"/>
    <n v="6082.35"/>
    <n v="1999"/>
    <x v="487"/>
    <x v="1"/>
    <x v="0"/>
    <x v="2"/>
    <x v="8"/>
    <s v="Small Box"/>
    <x v="785"/>
    <n v="0.6"/>
    <x v="2"/>
    <x v="10"/>
    <x v="415"/>
    <n v="77070"/>
  </r>
  <r>
    <n v="19125"/>
    <n v="85925"/>
    <x v="1343"/>
    <d v="2023-10-20T00:00:00"/>
    <s v="Critical"/>
    <n v="0.06"/>
    <n v="0.5"/>
    <n v="28.421099999999996"/>
    <n v="28.421099999999996"/>
    <s v=" "/>
    <n v="2.88"/>
    <n v="14"/>
    <n v="41.19"/>
    <n v="2629"/>
    <x v="2645"/>
    <x v="1"/>
    <x v="2"/>
    <x v="0"/>
    <x v="12"/>
    <s v="Small Box"/>
    <x v="586"/>
    <n v="0.39"/>
    <x v="2"/>
    <x v="13"/>
    <x v="887"/>
    <n v="74403"/>
  </r>
  <r>
    <n v="19126"/>
    <n v="85925"/>
    <x v="1343"/>
    <d v="2023-10-19T00:00:00"/>
    <s v="Critical"/>
    <n v="0.06"/>
    <n v="10.49"/>
    <n v="-31.33"/>
    <s v=" "/>
    <n v="-15.6312"/>
    <n v="19.98"/>
    <n v="3"/>
    <n v="66.02"/>
    <n v="2629"/>
    <x v="359"/>
    <x v="1"/>
    <x v="2"/>
    <x v="1"/>
    <x v="7"/>
    <s v="Small Box"/>
    <x v="735"/>
    <n v="0.49"/>
    <x v="2"/>
    <x v="13"/>
    <x v="887"/>
    <n v="74403"/>
  </r>
  <r>
    <n v="19722"/>
    <n v="87914"/>
    <x v="1343"/>
    <d v="2023-10-21T00:00:00"/>
    <s v="Critical"/>
    <n v="0.02"/>
    <n v="5.35"/>
    <n v="-70.849999999999994"/>
    <s v=" "/>
    <s v=" "/>
    <n v="5.98"/>
    <n v="20"/>
    <n v="124.64"/>
    <n v="3393"/>
    <x v="2544"/>
    <x v="1"/>
    <x v="1"/>
    <x v="0"/>
    <x v="3"/>
    <s v="Small Box"/>
    <x v="147"/>
    <n v="0.4"/>
    <x v="1"/>
    <x v="4"/>
    <x v="399"/>
    <n v="99163"/>
  </r>
  <r>
    <n v="20742"/>
    <n v="89381"/>
    <x v="1343"/>
    <d v="2023-10-22T00:00:00"/>
    <s v="Low"/>
    <n v="0.06"/>
    <n v="0.75"/>
    <n v="-0.85"/>
    <s v=" "/>
    <n v="-52.44"/>
    <n v="1.81"/>
    <n v="9"/>
    <n v="16.61"/>
    <n v="1233"/>
    <x v="428"/>
    <x v="1"/>
    <x v="1"/>
    <x v="0"/>
    <x v="15"/>
    <s v="Wrap Bag"/>
    <x v="99"/>
    <n v="0.52"/>
    <x v="2"/>
    <x v="10"/>
    <x v="756"/>
    <n v="75028"/>
  </r>
  <r>
    <n v="21684"/>
    <n v="88869"/>
    <x v="1343"/>
    <d v="2023-10-27T00:00:00"/>
    <s v="Low"/>
    <n v="0.02"/>
    <n v="11.59"/>
    <n v="-128.69"/>
    <s v=" "/>
    <n v="-5.3248000000000006"/>
    <n v="9.99"/>
    <n v="13"/>
    <n v="143.72999999999999"/>
    <n v="1962"/>
    <x v="192"/>
    <x v="1"/>
    <x v="0"/>
    <x v="0"/>
    <x v="3"/>
    <s v="Small Box"/>
    <x v="506"/>
    <n v="0.4"/>
    <x v="2"/>
    <x v="27"/>
    <x v="768"/>
    <n v="48601"/>
  </r>
  <r>
    <n v="22271"/>
    <n v="89570"/>
    <x v="1343"/>
    <d v="2023-10-20T00:00:00"/>
    <s v="Medium"/>
    <n v="7.0000000000000007E-2"/>
    <n v="5.15"/>
    <n v="-57.37"/>
    <s v=" "/>
    <s v=" "/>
    <n v="5.98"/>
    <n v="20"/>
    <n v="122.77"/>
    <n v="3239"/>
    <x v="2646"/>
    <x v="1"/>
    <x v="2"/>
    <x v="0"/>
    <x v="3"/>
    <s v="Small Box"/>
    <x v="577"/>
    <n v="0.36"/>
    <x v="1"/>
    <x v="5"/>
    <x v="1253"/>
    <n v="97405"/>
  </r>
  <r>
    <n v="22779"/>
    <n v="90428"/>
    <x v="1343"/>
    <d v="2023-10-20T00:00:00"/>
    <s v="Not Specified"/>
    <n v="0.05"/>
    <n v="28.14"/>
    <n v="1542"/>
    <n v="1542"/>
    <s v=" "/>
    <n v="500.98"/>
    <n v="6"/>
    <n v="3084.04"/>
    <n v="1536"/>
    <x v="306"/>
    <x v="2"/>
    <x v="1"/>
    <x v="2"/>
    <x v="6"/>
    <s v="Jumbo Drum"/>
    <x v="189"/>
    <n v="0.38"/>
    <x v="1"/>
    <x v="1"/>
    <x v="1157"/>
    <n v="92253"/>
  </r>
  <r>
    <n v="23818"/>
    <n v="88897"/>
    <x v="1343"/>
    <d v="2023-10-25T00:00:00"/>
    <s v="Low"/>
    <n v="0.01"/>
    <n v="12.23"/>
    <n v="331.48"/>
    <n v="331.48"/>
    <s v=" "/>
    <n v="60.65"/>
    <n v="12"/>
    <n v="727.19"/>
    <n v="681"/>
    <x v="2647"/>
    <x v="1"/>
    <x v="2"/>
    <x v="1"/>
    <x v="7"/>
    <s v="Medium Box"/>
    <x v="222"/>
    <n v="0.64"/>
    <x v="1"/>
    <x v="4"/>
    <x v="284"/>
    <n v="98408"/>
  </r>
  <r>
    <n v="24833"/>
    <n v="90575"/>
    <x v="1343"/>
    <d v="2023-10-20T00:00:00"/>
    <s v="Medium"/>
    <n v="0.06"/>
    <n v="55.3"/>
    <n v="203.346"/>
    <n v="203.346"/>
    <n v="-91.336800000000011"/>
    <n v="808.49"/>
    <n v="7"/>
    <n v="4585.8599999999997"/>
    <n v="2001"/>
    <x v="2015"/>
    <x v="2"/>
    <x v="0"/>
    <x v="2"/>
    <x v="6"/>
    <s v="Jumbo Drum"/>
    <x v="675"/>
    <n v="0.4"/>
    <x v="3"/>
    <x v="16"/>
    <x v="1152"/>
    <n v="23666"/>
  </r>
  <r>
    <n v="24834"/>
    <n v="90575"/>
    <x v="1343"/>
    <d v="2023-10-20T00:00:00"/>
    <s v="Medium"/>
    <n v="0.06"/>
    <n v="0.99"/>
    <n v="224.11439999999999"/>
    <n v="224.11439999999999"/>
    <n v="-11.746560000000001"/>
    <n v="2.88"/>
    <n v="3"/>
    <n v="9.0299999999999994"/>
    <n v="2002"/>
    <x v="2015"/>
    <x v="1"/>
    <x v="0"/>
    <x v="0"/>
    <x v="12"/>
    <s v="Small Box"/>
    <x v="1036"/>
    <n v="0.36"/>
    <x v="3"/>
    <x v="16"/>
    <x v="857"/>
    <n v="22801"/>
  </r>
  <r>
    <n v="24835"/>
    <n v="90575"/>
    <x v="1343"/>
    <d v="2023-10-20T00:00:00"/>
    <s v="Medium"/>
    <n v="0"/>
    <n v="8.99"/>
    <n v="-197.77800000000002"/>
    <s v=" "/>
    <n v="-12.795359999999999"/>
    <n v="65.989999999999995"/>
    <n v="26"/>
    <n v="1506.11"/>
    <n v="2002"/>
    <x v="2419"/>
    <x v="1"/>
    <x v="0"/>
    <x v="2"/>
    <x v="8"/>
    <s v="Small Box"/>
    <x v="785"/>
    <n v="0.6"/>
    <x v="3"/>
    <x v="16"/>
    <x v="857"/>
    <n v="22801"/>
  </r>
  <r>
    <n v="25016"/>
    <n v="87504"/>
    <x v="1343"/>
    <d v="2023-10-20T00:00:00"/>
    <s v="Medium"/>
    <n v="0"/>
    <n v="7.78"/>
    <n v="-6710.2056000000002"/>
    <s v=" "/>
    <n v="-112.4263"/>
    <n v="5.4"/>
    <n v="1"/>
    <n v="13.45"/>
    <n v="1553"/>
    <x v="812"/>
    <x v="1"/>
    <x v="3"/>
    <x v="0"/>
    <x v="1"/>
    <s v="Small Box"/>
    <x v="498"/>
    <n v="0.37"/>
    <x v="3"/>
    <x v="33"/>
    <x v="154"/>
    <n v="38701"/>
  </r>
  <r>
    <n v="25017"/>
    <n v="87504"/>
    <x v="1343"/>
    <d v="2023-10-20T00:00:00"/>
    <s v="Medium"/>
    <n v="0.09"/>
    <n v="4.91"/>
    <n v="-78.61"/>
    <s v=" "/>
    <s v=" "/>
    <n v="6.68"/>
    <n v="6"/>
    <n v="41.34"/>
    <n v="1553"/>
    <x v="672"/>
    <x v="1"/>
    <x v="3"/>
    <x v="0"/>
    <x v="3"/>
    <s v="Small Box"/>
    <x v="628"/>
    <n v="0.37"/>
    <x v="3"/>
    <x v="33"/>
    <x v="154"/>
    <n v="38701"/>
  </r>
  <r>
    <n v="25049"/>
    <n v="86100"/>
    <x v="1343"/>
    <d v="2023-10-25T00:00:00"/>
    <s v="Low"/>
    <n v="0.1"/>
    <n v="0.5"/>
    <n v="31.408799999999999"/>
    <n v="31.408799999999999"/>
    <n v="-48.68"/>
    <n v="4.91"/>
    <n v="10"/>
    <n v="45.52"/>
    <n v="2081"/>
    <x v="2573"/>
    <x v="1"/>
    <x v="0"/>
    <x v="0"/>
    <x v="12"/>
    <s v="Small Box"/>
    <x v="126"/>
    <n v="0.36"/>
    <x v="0"/>
    <x v="2"/>
    <x v="555"/>
    <n v="14853"/>
  </r>
  <r>
    <n v="25610"/>
    <n v="88069"/>
    <x v="1343"/>
    <d v="2023-10-20T00:00:00"/>
    <s v="Low"/>
    <n v="0.06"/>
    <n v="5.72"/>
    <n v="51.91"/>
    <n v="51.91"/>
    <s v=" "/>
    <n v="11.58"/>
    <n v="19"/>
    <n v="224.24"/>
    <n v="464"/>
    <x v="744"/>
    <x v="1"/>
    <x v="3"/>
    <x v="0"/>
    <x v="14"/>
    <s v="Small Box"/>
    <x v="114"/>
    <n v="0.35"/>
    <x v="1"/>
    <x v="1"/>
    <x v="994"/>
    <n v="92683"/>
  </r>
  <r>
    <n v="25612"/>
    <n v="88069"/>
    <x v="1343"/>
    <d v="2023-10-23T00:00:00"/>
    <s v="Low"/>
    <n v="0.08"/>
    <n v="6.89"/>
    <n v="-83.71"/>
    <s v=" "/>
    <n v="-2519.09"/>
    <n v="4.0599999999999996"/>
    <n v="9"/>
    <n v="39.619999999999997"/>
    <n v="465"/>
    <x v="744"/>
    <x v="1"/>
    <x v="3"/>
    <x v="0"/>
    <x v="13"/>
    <s v="Small Box"/>
    <x v="240"/>
    <n v="0.6"/>
    <x v="1"/>
    <x v="1"/>
    <x v="400"/>
    <n v="90604"/>
  </r>
  <r>
    <n v="25640"/>
    <n v="86100"/>
    <x v="1343"/>
    <d v="2023-10-19T00:00:00"/>
    <s v="Not Specified"/>
    <n v="0"/>
    <n v="26.22"/>
    <n v="151.09"/>
    <n v="151.09"/>
    <s v=" "/>
    <n v="100.98"/>
    <n v="10"/>
    <n v="1053.8900000000001"/>
    <n v="2081"/>
    <x v="232"/>
    <x v="2"/>
    <x v="2"/>
    <x v="1"/>
    <x v="10"/>
    <s v="Jumbo Box"/>
    <x v="1118"/>
    <n v="0.6"/>
    <x v="0"/>
    <x v="2"/>
    <x v="555"/>
    <n v="14853"/>
  </r>
  <r>
    <n v="25714"/>
    <n v="86720"/>
    <x v="1343"/>
    <d v="2023-10-22T00:00:00"/>
    <s v="Low"/>
    <n v="0.05"/>
    <n v="2.06"/>
    <n v="-12.782000000000002"/>
    <s v=" "/>
    <n v="-932.55"/>
    <n v="10.06"/>
    <n v="17"/>
    <n v="168.44"/>
    <n v="244"/>
    <x v="619"/>
    <x v="1"/>
    <x v="2"/>
    <x v="0"/>
    <x v="3"/>
    <s v="Wrap Bag"/>
    <x v="616"/>
    <n v="0.39"/>
    <x v="3"/>
    <x v="28"/>
    <x v="584"/>
    <n v="37922"/>
  </r>
  <r>
    <n v="4697"/>
    <n v="33477"/>
    <x v="1344"/>
    <d v="2023-10-21T00:00:00"/>
    <s v="High"/>
    <n v="0.08"/>
    <n v="0.99"/>
    <n v="113.63"/>
    <n v="113.63"/>
    <n v="-715.7782060000003"/>
    <n v="10.35"/>
    <n v="59"/>
    <n v="567.41"/>
    <n v="1106"/>
    <x v="2648"/>
    <x v="1"/>
    <x v="3"/>
    <x v="0"/>
    <x v="12"/>
    <s v="Small Box"/>
    <x v="932"/>
    <n v="0.37"/>
    <x v="2"/>
    <x v="10"/>
    <x v="75"/>
    <n v="75220"/>
  </r>
  <r>
    <n v="20739"/>
    <n v="85926"/>
    <x v="1344"/>
    <d v="2023-10-19T00:00:00"/>
    <s v="Not Specified"/>
    <n v="0.06"/>
    <n v="8.4"/>
    <n v="-24.954999999999998"/>
    <s v=" "/>
    <n v="-76.106800000000007"/>
    <n v="15.01"/>
    <n v="12"/>
    <n v="175.59"/>
    <n v="2629"/>
    <x v="1822"/>
    <x v="1"/>
    <x v="2"/>
    <x v="0"/>
    <x v="1"/>
    <s v="Small Box"/>
    <x v="863"/>
    <n v="0.39"/>
    <x v="2"/>
    <x v="13"/>
    <x v="887"/>
    <n v="74403"/>
  </r>
  <r>
    <n v="20740"/>
    <n v="85926"/>
    <x v="1344"/>
    <d v="2023-10-21T00:00:00"/>
    <s v="Not Specified"/>
    <n v="0.05"/>
    <n v="10.29"/>
    <n v="-61.881500000000003"/>
    <s v=" "/>
    <n v="-87.998040000000003"/>
    <n v="59.78"/>
    <n v="1"/>
    <n v="66.48"/>
    <n v="2629"/>
    <x v="506"/>
    <x v="1"/>
    <x v="2"/>
    <x v="0"/>
    <x v="1"/>
    <s v="Small Box"/>
    <x v="842"/>
    <n v="0.39"/>
    <x v="2"/>
    <x v="13"/>
    <x v="887"/>
    <n v="74403"/>
  </r>
  <r>
    <n v="20741"/>
    <n v="85926"/>
    <x v="1344"/>
    <d v="2023-10-21T00:00:00"/>
    <s v="Not Specified"/>
    <n v="0.04"/>
    <n v="8.08"/>
    <n v="562.91399999999999"/>
    <n v="562.91399999999999"/>
    <s v=" "/>
    <n v="155.99"/>
    <n v="13"/>
    <n v="1770.57"/>
    <n v="2630"/>
    <x v="359"/>
    <x v="1"/>
    <x v="2"/>
    <x v="2"/>
    <x v="8"/>
    <s v="Small Box"/>
    <x v="740"/>
    <n v="0.6"/>
    <x v="2"/>
    <x v="13"/>
    <x v="18"/>
    <n v="73071"/>
  </r>
  <r>
    <n v="21887"/>
    <n v="90660"/>
    <x v="1344"/>
    <d v="2023-10-23T00:00:00"/>
    <s v="Low"/>
    <n v="0"/>
    <n v="36.61"/>
    <n v="-212.01"/>
    <s v=" "/>
    <s v=" "/>
    <n v="58.14"/>
    <n v="6"/>
    <n v="384.59"/>
    <n v="1730"/>
    <x v="1479"/>
    <x v="2"/>
    <x v="3"/>
    <x v="1"/>
    <x v="10"/>
    <s v="Jumbo Box"/>
    <x v="856"/>
    <n v="0.61"/>
    <x v="1"/>
    <x v="32"/>
    <x v="688"/>
    <n v="83843"/>
  </r>
  <r>
    <n v="21888"/>
    <n v="90660"/>
    <x v="1344"/>
    <d v="2023-10-19T00:00:00"/>
    <s v="Low"/>
    <n v="0.09"/>
    <n v="49"/>
    <n v="999.86500000000001"/>
    <n v="999.86500000000001"/>
    <n v="-718.3814880000001"/>
    <n v="449.99"/>
    <n v="9"/>
    <n v="3685.42"/>
    <n v="1730"/>
    <x v="1355"/>
    <x v="2"/>
    <x v="3"/>
    <x v="2"/>
    <x v="11"/>
    <s v="Jumbo Drum"/>
    <x v="606"/>
    <n v="0.38"/>
    <x v="1"/>
    <x v="32"/>
    <x v="688"/>
    <n v="83843"/>
  </r>
  <r>
    <n v="22697"/>
    <n v="86420"/>
    <x v="1344"/>
    <d v="2023-10-21T00:00:00"/>
    <s v="High"/>
    <n v="0.08"/>
    <n v="0.99"/>
    <n v="99.539399999999986"/>
    <n v="99.539399999999986"/>
    <n v="-286.245"/>
    <n v="10.35"/>
    <n v="15"/>
    <n v="144.26"/>
    <n v="1109"/>
    <x v="1284"/>
    <x v="1"/>
    <x v="3"/>
    <x v="0"/>
    <x v="12"/>
    <s v="Small Box"/>
    <x v="932"/>
    <n v="0.37"/>
    <x v="2"/>
    <x v="10"/>
    <x v="541"/>
    <n v="78041"/>
  </r>
  <r>
    <n v="25380"/>
    <n v="85843"/>
    <x v="1344"/>
    <d v="2023-10-23T00:00:00"/>
    <s v="Low"/>
    <n v="0.05"/>
    <n v="49"/>
    <n v="292.30200000000002"/>
    <n v="292.30200000000002"/>
    <s v=" "/>
    <n v="4.4800000000000004"/>
    <n v="2"/>
    <n v="33.61"/>
    <n v="2066"/>
    <x v="165"/>
    <x v="1"/>
    <x v="2"/>
    <x v="0"/>
    <x v="13"/>
    <s v="Large Box"/>
    <x v="400"/>
    <n v="0.6"/>
    <x v="3"/>
    <x v="44"/>
    <x v="306"/>
    <n v="28079"/>
  </r>
  <r>
    <n v="25715"/>
    <n v="91268"/>
    <x v="1344"/>
    <d v="2023-10-21T00:00:00"/>
    <s v="Medium"/>
    <n v="0.1"/>
    <n v="8.68"/>
    <n v="11.617799999999999"/>
    <n v="11.617799999999999"/>
    <s v=" "/>
    <n v="19.98"/>
    <n v="15"/>
    <n v="293.10000000000002"/>
    <n v="1566"/>
    <x v="1900"/>
    <x v="1"/>
    <x v="3"/>
    <x v="0"/>
    <x v="3"/>
    <s v="Small Box"/>
    <x v="123"/>
    <n v="0.37"/>
    <x v="3"/>
    <x v="12"/>
    <x v="1200"/>
    <n v="32720"/>
  </r>
  <r>
    <n v="95"/>
    <n v="612"/>
    <x v="1345"/>
    <d v="2023-10-22T00:00:00"/>
    <s v="Medium"/>
    <n v="0.1"/>
    <n v="6.26"/>
    <n v="-166.29"/>
    <s v=" "/>
    <n v="-139.18256"/>
    <n v="5.28"/>
    <n v="105"/>
    <n v="552.03"/>
    <n v="3011"/>
    <x v="476"/>
    <x v="1"/>
    <x v="2"/>
    <x v="0"/>
    <x v="3"/>
    <s v="Small Box"/>
    <x v="563"/>
    <n v="0.4"/>
    <x v="0"/>
    <x v="29"/>
    <x v="185"/>
    <n v="2113"/>
  </r>
  <r>
    <n v="96"/>
    <n v="612"/>
    <x v="1345"/>
    <d v="2023-10-22T00:00:00"/>
    <s v="Medium"/>
    <n v="0.01"/>
    <n v="2.5"/>
    <n v="881.67599999999993"/>
    <n v="881.67599999999993"/>
    <n v="-326.23159999999996"/>
    <n v="65.989999999999995"/>
    <n v="90"/>
    <n v="5297.63"/>
    <n v="3011"/>
    <x v="474"/>
    <x v="1"/>
    <x v="2"/>
    <x v="2"/>
    <x v="8"/>
    <s v="Small Box"/>
    <x v="1198"/>
    <n v="0.55000000000000004"/>
    <x v="0"/>
    <x v="29"/>
    <x v="185"/>
    <n v="2113"/>
  </r>
  <r>
    <n v="18095"/>
    <n v="86351"/>
    <x v="1345"/>
    <d v="2023-10-22T00:00:00"/>
    <s v="Medium"/>
    <n v="0.1"/>
    <n v="6.26"/>
    <n v="-113.20400000000001"/>
    <s v=" "/>
    <s v=" "/>
    <n v="5.28"/>
    <n v="26"/>
    <n v="136.69"/>
    <n v="3010"/>
    <x v="990"/>
    <x v="1"/>
    <x v="2"/>
    <x v="0"/>
    <x v="3"/>
    <s v="Small Box"/>
    <x v="563"/>
    <n v="0.4"/>
    <x v="3"/>
    <x v="34"/>
    <x v="330"/>
    <n v="72956"/>
  </r>
  <r>
    <n v="18096"/>
    <n v="86351"/>
    <x v="1345"/>
    <d v="2023-10-22T00:00:00"/>
    <s v="Medium"/>
    <n v="0.01"/>
    <n v="2.5"/>
    <n v="-37.496899999999997"/>
    <s v=" "/>
    <n v="-1220.9144999999999"/>
    <n v="65.989999999999995"/>
    <n v="23"/>
    <n v="1353.84"/>
    <n v="3010"/>
    <x v="757"/>
    <x v="1"/>
    <x v="2"/>
    <x v="2"/>
    <x v="8"/>
    <s v="Small Box"/>
    <x v="1198"/>
    <n v="0.55000000000000004"/>
    <x v="3"/>
    <x v="34"/>
    <x v="330"/>
    <n v="72956"/>
  </r>
  <r>
    <n v="21893"/>
    <n v="89979"/>
    <x v="1345"/>
    <d v="2023-10-21T00:00:00"/>
    <s v="Critical"/>
    <n v="0.02"/>
    <n v="0.99"/>
    <n v="11.92"/>
    <n v="11.92"/>
    <n v="-225.30199999999999"/>
    <n v="3.08"/>
    <n v="9"/>
    <n v="28.21"/>
    <n v="2224"/>
    <x v="2649"/>
    <x v="1"/>
    <x v="3"/>
    <x v="0"/>
    <x v="12"/>
    <s v="Small Box"/>
    <x v="585"/>
    <n v="0.37"/>
    <x v="1"/>
    <x v="36"/>
    <x v="981"/>
    <n v="87401"/>
  </r>
  <r>
    <n v="21894"/>
    <n v="89979"/>
    <x v="1345"/>
    <d v="2023-10-20T00:00:00"/>
    <s v="Critical"/>
    <n v="0"/>
    <n v="1.32"/>
    <n v="-30.25"/>
    <s v=" "/>
    <n v="-138.84"/>
    <n v="3.68"/>
    <n v="20"/>
    <n v="75.75"/>
    <n v="2224"/>
    <x v="907"/>
    <x v="1"/>
    <x v="3"/>
    <x v="0"/>
    <x v="16"/>
    <s v="Wrap Bag"/>
    <x v="495"/>
    <n v="0.83"/>
    <x v="1"/>
    <x v="36"/>
    <x v="981"/>
    <n v="87401"/>
  </r>
  <r>
    <n v="21895"/>
    <n v="89979"/>
    <x v="1345"/>
    <d v="2023-10-21T00:00:00"/>
    <s v="Critical"/>
    <n v="0.05"/>
    <n v="1.99"/>
    <n v="593.87609999999995"/>
    <n v="593.87609999999995"/>
    <n v="-7.78"/>
    <n v="43.98"/>
    <n v="20"/>
    <n v="860.69"/>
    <n v="2225"/>
    <x v="2346"/>
    <x v="1"/>
    <x v="3"/>
    <x v="2"/>
    <x v="5"/>
    <s v="Small Pack"/>
    <x v="657"/>
    <n v="0.44"/>
    <x v="1"/>
    <x v="36"/>
    <x v="660"/>
    <n v="88240"/>
  </r>
  <r>
    <n v="25094"/>
    <n v="86180"/>
    <x v="1345"/>
    <d v="2023-10-22T00:00:00"/>
    <s v="Medium"/>
    <n v="0.04"/>
    <n v="24.49"/>
    <n v="16.338000000000001"/>
    <n v="16.338000000000001"/>
    <s v=" "/>
    <n v="599.99"/>
    <n v="22"/>
    <n v="13685.53"/>
    <n v="970"/>
    <x v="673"/>
    <x v="1"/>
    <x v="1"/>
    <x v="2"/>
    <x v="11"/>
    <s v="Large Box"/>
    <x v="634"/>
    <n v="0.5"/>
    <x v="3"/>
    <x v="16"/>
    <x v="379"/>
    <n v="24281"/>
  </r>
  <r>
    <n v="18330"/>
    <n v="87550"/>
    <x v="1346"/>
    <d v="2023-10-22T00:00:00"/>
    <s v="Not Specified"/>
    <n v="0.08"/>
    <n v="1.17"/>
    <n v="41.67"/>
    <n v="41.67"/>
    <n v="-78.89"/>
    <n v="6.08"/>
    <n v="26"/>
    <n v="147.51"/>
    <n v="3396"/>
    <x v="1368"/>
    <x v="1"/>
    <x v="3"/>
    <x v="0"/>
    <x v="4"/>
    <s v="Wrap Bag"/>
    <x v="1150"/>
    <n v="0.56000000000000005"/>
    <x v="2"/>
    <x v="14"/>
    <x v="1294"/>
    <n v="60014"/>
  </r>
  <r>
    <n v="19099"/>
    <n v="89438"/>
    <x v="1346"/>
    <d v="2023-10-23T00:00:00"/>
    <s v="Medium"/>
    <n v="0"/>
    <n v="12.23"/>
    <n v="379.28"/>
    <n v="379.28"/>
    <n v="-84.334999999999994"/>
    <n v="60.65"/>
    <n v="9"/>
    <n v="595.99"/>
    <n v="998"/>
    <x v="632"/>
    <x v="1"/>
    <x v="3"/>
    <x v="1"/>
    <x v="7"/>
    <s v="Medium Box"/>
    <x v="222"/>
    <n v="0.64"/>
    <x v="0"/>
    <x v="30"/>
    <x v="382"/>
    <n v="7601"/>
  </r>
  <r>
    <n v="19545"/>
    <n v="87238"/>
    <x v="1346"/>
    <d v="2023-10-23T00:00:00"/>
    <s v="Critical"/>
    <n v="0"/>
    <n v="5.72"/>
    <n v="-106.27"/>
    <s v=" "/>
    <s v=" "/>
    <n v="4.82"/>
    <n v="18"/>
    <n v="94.04"/>
    <n v="2052"/>
    <x v="1088"/>
    <x v="1"/>
    <x v="0"/>
    <x v="1"/>
    <x v="7"/>
    <s v="Small Pack"/>
    <x v="1097"/>
    <n v="0.47"/>
    <x v="1"/>
    <x v="36"/>
    <x v="656"/>
    <n v="87105"/>
  </r>
  <r>
    <n v="22467"/>
    <n v="89371"/>
    <x v="1347"/>
    <d v="2023-10-22T00:00:00"/>
    <s v="Low"/>
    <n v="0.04"/>
    <n v="15.66"/>
    <n v="807.29"/>
    <n v="807.29"/>
    <n v="-31.43"/>
    <n v="100.98"/>
    <n v="19"/>
    <n v="1923.81"/>
    <n v="845"/>
    <x v="840"/>
    <x v="2"/>
    <x v="2"/>
    <x v="0"/>
    <x v="13"/>
    <s v="Jumbo Drum"/>
    <x v="1154"/>
    <n v="0.56999999999999995"/>
    <x v="0"/>
    <x v="29"/>
    <x v="185"/>
    <n v="2210"/>
  </r>
  <r>
    <n v="22468"/>
    <n v="89371"/>
    <x v="1347"/>
    <d v="2023-10-29T00:00:00"/>
    <s v="Low"/>
    <n v="0.05"/>
    <n v="2.06"/>
    <n v="28.61"/>
    <n v="28.61"/>
    <n v="-79.757999999999996"/>
    <n v="10.06"/>
    <n v="6"/>
    <n v="62.48"/>
    <n v="842"/>
    <x v="840"/>
    <x v="1"/>
    <x v="2"/>
    <x v="0"/>
    <x v="3"/>
    <s v="Wrap Bag"/>
    <x v="616"/>
    <n v="0.39"/>
    <x v="0"/>
    <x v="17"/>
    <x v="211"/>
    <n v="6111"/>
  </r>
  <r>
    <n v="25575"/>
    <n v="90683"/>
    <x v="1347"/>
    <d v="2023-10-24T00:00:00"/>
    <s v="Critical"/>
    <n v="0.08"/>
    <n v="8.99"/>
    <n v="-57.75"/>
    <s v=" "/>
    <s v=" "/>
    <n v="21.38"/>
    <n v="23"/>
    <n v="488.88"/>
    <n v="1665"/>
    <x v="966"/>
    <x v="1"/>
    <x v="1"/>
    <x v="0"/>
    <x v="4"/>
    <s v="Small Pack"/>
    <x v="311"/>
    <n v="0.59"/>
    <x v="1"/>
    <x v="1"/>
    <x v="213"/>
    <n v="92653"/>
  </r>
  <r>
    <n v="25788"/>
    <n v="87841"/>
    <x v="1347"/>
    <d v="2023-10-23T00:00:00"/>
    <s v="High"/>
    <n v="7.0000000000000007E-2"/>
    <n v="24.49"/>
    <n v="-767.51"/>
    <s v=" "/>
    <s v=" "/>
    <n v="1637.53"/>
    <n v="5"/>
    <n v="8147.53"/>
    <n v="2669"/>
    <x v="2198"/>
    <x v="1"/>
    <x v="0"/>
    <x v="0"/>
    <x v="16"/>
    <s v="Medium Box"/>
    <x v="326"/>
    <n v="0.81"/>
    <x v="2"/>
    <x v="10"/>
    <x v="816"/>
    <n v="77566"/>
  </r>
  <r>
    <n v="5007"/>
    <n v="35712"/>
    <x v="1348"/>
    <d v="2023-10-24T00:00:00"/>
    <s v="High"/>
    <n v="0.1"/>
    <n v="7.18"/>
    <n v="1174.02"/>
    <n v="1174.02"/>
    <n v="-109.70400000000001"/>
    <n v="100.97"/>
    <n v="88"/>
    <n v="8236.74"/>
    <n v="3079"/>
    <x v="2319"/>
    <x v="1"/>
    <x v="1"/>
    <x v="2"/>
    <x v="5"/>
    <s v="Small Box"/>
    <x v="559"/>
    <n v="0.46"/>
    <x v="0"/>
    <x v="23"/>
    <x v="111"/>
    <n v="19112"/>
  </r>
  <r>
    <n v="5008"/>
    <n v="35712"/>
    <x v="1348"/>
    <d v="2023-10-23T00:00:00"/>
    <s v="High"/>
    <n v="0"/>
    <n v="8.16"/>
    <n v="-122.21"/>
    <s v=" "/>
    <s v=" "/>
    <n v="5.28"/>
    <n v="50"/>
    <n v="281"/>
    <n v="3079"/>
    <x v="2455"/>
    <x v="1"/>
    <x v="1"/>
    <x v="0"/>
    <x v="3"/>
    <s v="Small Box"/>
    <x v="1227"/>
    <n v="0.4"/>
    <x v="0"/>
    <x v="23"/>
    <x v="111"/>
    <n v="19112"/>
  </r>
  <r>
    <n v="18380"/>
    <n v="87783"/>
    <x v="1348"/>
    <d v="2023-10-23T00:00:00"/>
    <s v="Low"/>
    <n v="0.04"/>
    <n v="1.52"/>
    <n v="11.045999999999999"/>
    <n v="11.045999999999999"/>
    <n v="-176.12"/>
    <n v="4.7300000000000004"/>
    <n v="16"/>
    <n v="75.62"/>
    <n v="2591"/>
    <x v="1603"/>
    <x v="1"/>
    <x v="2"/>
    <x v="0"/>
    <x v="3"/>
    <s v="Wrap Bag"/>
    <x v="1043"/>
    <n v="0.36"/>
    <x v="3"/>
    <x v="12"/>
    <x v="345"/>
    <n v="32708"/>
  </r>
  <r>
    <n v="18520"/>
    <n v="88358"/>
    <x v="1348"/>
    <d v="2023-10-24T00:00:00"/>
    <s v="Medium"/>
    <n v="7.0000000000000007E-2"/>
    <n v="5.44"/>
    <n v="-117.92100000000001"/>
    <s v=" "/>
    <s v=" "/>
    <n v="3.81"/>
    <n v="18"/>
    <n v="72.349999999999994"/>
    <n v="2088"/>
    <x v="2650"/>
    <x v="0"/>
    <x v="2"/>
    <x v="0"/>
    <x v="1"/>
    <s v="Small Box"/>
    <x v="1093"/>
    <n v="0.36"/>
    <x v="0"/>
    <x v="2"/>
    <x v="283"/>
    <n v="10550"/>
  </r>
  <r>
    <n v="20013"/>
    <n v="88939"/>
    <x v="1348"/>
    <d v="2023-10-25T00:00:00"/>
    <s v="Critical"/>
    <n v="0.09"/>
    <n v="60.49"/>
    <n v="-1059.2"/>
    <s v=" "/>
    <n v="-139.5472"/>
    <n v="170.98"/>
    <n v="18"/>
    <n v="2832.68"/>
    <n v="380"/>
    <x v="606"/>
    <x v="2"/>
    <x v="2"/>
    <x v="1"/>
    <x v="10"/>
    <s v="Jumbo Box"/>
    <x v="1257"/>
    <n v="0.69"/>
    <x v="2"/>
    <x v="14"/>
    <x v="1086"/>
    <n v="61008"/>
  </r>
  <r>
    <n v="22908"/>
    <n v="91100"/>
    <x v="1348"/>
    <d v="2023-10-25T00:00:00"/>
    <s v="Medium"/>
    <n v="0.01"/>
    <n v="7.98"/>
    <n v="-60.61"/>
    <s v=" "/>
    <s v=" "/>
    <n v="7.28"/>
    <n v="13"/>
    <n v="104.4"/>
    <n v="146"/>
    <x v="1482"/>
    <x v="1"/>
    <x v="2"/>
    <x v="1"/>
    <x v="7"/>
    <s v="Wrap Bag"/>
    <x v="1089"/>
    <n v="0.42"/>
    <x v="2"/>
    <x v="10"/>
    <x v="700"/>
    <n v="76148"/>
  </r>
  <r>
    <n v="23007"/>
    <n v="88250"/>
    <x v="1348"/>
    <d v="2023-10-24T00:00:00"/>
    <s v="High"/>
    <n v="0.1"/>
    <n v="7.18"/>
    <n v="1174.02"/>
    <n v="1174.02"/>
    <n v="-35.99"/>
    <n v="100.97"/>
    <n v="22"/>
    <n v="2059.1799999999998"/>
    <n v="3077"/>
    <x v="463"/>
    <x v="1"/>
    <x v="1"/>
    <x v="2"/>
    <x v="5"/>
    <s v="Small Box"/>
    <x v="559"/>
    <n v="0.46"/>
    <x v="0"/>
    <x v="19"/>
    <x v="420"/>
    <n v="44136"/>
  </r>
  <r>
    <n v="23008"/>
    <n v="88250"/>
    <x v="1348"/>
    <d v="2023-10-23T00:00:00"/>
    <s v="High"/>
    <n v="0"/>
    <n v="8.16"/>
    <n v="-122.21"/>
    <s v=" "/>
    <n v="-6474.6540000000005"/>
    <n v="5.28"/>
    <n v="13"/>
    <n v="73.06"/>
    <n v="3077"/>
    <x v="463"/>
    <x v="1"/>
    <x v="1"/>
    <x v="0"/>
    <x v="3"/>
    <s v="Small Box"/>
    <x v="1227"/>
    <n v="0.4"/>
    <x v="0"/>
    <x v="19"/>
    <x v="420"/>
    <n v="44136"/>
  </r>
  <r>
    <n v="24679"/>
    <n v="90781"/>
    <x v="1348"/>
    <d v="2023-10-24T00:00:00"/>
    <s v="High"/>
    <n v="0.03"/>
    <n v="1.39"/>
    <n v="12.5"/>
    <n v="12.5"/>
    <s v=" "/>
    <n v="15.67"/>
    <n v="3"/>
    <n v="48.34"/>
    <n v="1796"/>
    <x v="1944"/>
    <x v="1"/>
    <x v="2"/>
    <x v="0"/>
    <x v="14"/>
    <s v="Small Box"/>
    <x v="480"/>
    <n v="0.38"/>
    <x v="1"/>
    <x v="1"/>
    <x v="197"/>
    <n v="94110"/>
  </r>
  <r>
    <n v="24864"/>
    <n v="91137"/>
    <x v="1348"/>
    <d v="2023-10-25T00:00:00"/>
    <s v="Medium"/>
    <n v="0.01"/>
    <n v="7.49"/>
    <n v="-28.88"/>
    <s v=" "/>
    <s v=" "/>
    <n v="6.48"/>
    <n v="4"/>
    <n v="30.45"/>
    <n v="358"/>
    <x v="196"/>
    <x v="1"/>
    <x v="2"/>
    <x v="0"/>
    <x v="3"/>
    <s v="Small Box"/>
    <x v="378"/>
    <n v="0.37"/>
    <x v="0"/>
    <x v="23"/>
    <x v="42"/>
    <n v="19406"/>
  </r>
  <r>
    <n v="7487"/>
    <n v="53445"/>
    <x v="1349"/>
    <d v="2023-10-26T00:00:00"/>
    <s v="High"/>
    <n v="0.01"/>
    <n v="8.99"/>
    <n v="-44.33"/>
    <s v=" "/>
    <s v=" "/>
    <n v="11.66"/>
    <n v="17"/>
    <n v="225.14"/>
    <n v="2548"/>
    <x v="664"/>
    <x v="1"/>
    <x v="3"/>
    <x v="0"/>
    <x v="4"/>
    <s v="Small Pack"/>
    <x v="53"/>
    <n v="0.59"/>
    <x v="1"/>
    <x v="1"/>
    <x v="1"/>
    <n v="90068"/>
  </r>
  <r>
    <n v="7488"/>
    <n v="53445"/>
    <x v="1349"/>
    <d v="2023-10-26T00:00:00"/>
    <s v="High"/>
    <n v="0.02"/>
    <n v="1.35"/>
    <n v="11.23"/>
    <n v="11.23"/>
    <n v="-79.400000000000006"/>
    <n v="3.29"/>
    <n v="44"/>
    <n v="154.63"/>
    <n v="2548"/>
    <x v="778"/>
    <x v="1"/>
    <x v="3"/>
    <x v="0"/>
    <x v="15"/>
    <s v="Wrap Bag"/>
    <x v="758"/>
    <n v="0.4"/>
    <x v="1"/>
    <x v="1"/>
    <x v="1"/>
    <n v="90068"/>
  </r>
  <r>
    <n v="18749"/>
    <n v="88898"/>
    <x v="1349"/>
    <d v="2023-10-26T00:00:00"/>
    <s v="Critical"/>
    <n v="0.01"/>
    <n v="5.22"/>
    <n v="23.513999999999996"/>
    <n v="23.513999999999996"/>
    <n v="-29.278080000000003"/>
    <n v="6.24"/>
    <n v="3"/>
    <n v="27.14"/>
    <n v="678"/>
    <x v="459"/>
    <x v="0"/>
    <x v="2"/>
    <x v="1"/>
    <x v="7"/>
    <s v="Small Box"/>
    <x v="637"/>
    <n v="0.6"/>
    <x v="3"/>
    <x v="16"/>
    <x v="379"/>
    <n v="24281"/>
  </r>
  <r>
    <n v="22348"/>
    <n v="87505"/>
    <x v="1349"/>
    <d v="2023-10-24T00:00:00"/>
    <s v="High"/>
    <n v="7.0000000000000007E-2"/>
    <n v="1.99"/>
    <n v="-950.6621124000003"/>
    <s v=" "/>
    <s v=" "/>
    <n v="40.97"/>
    <n v="5"/>
    <n v="201.94"/>
    <n v="1552"/>
    <x v="1687"/>
    <x v="1"/>
    <x v="3"/>
    <x v="2"/>
    <x v="5"/>
    <s v="Small Pack"/>
    <x v="396"/>
    <n v="0.42"/>
    <x v="3"/>
    <x v="33"/>
    <x v="272"/>
    <n v="39056"/>
  </r>
  <r>
    <n v="22570"/>
    <n v="89750"/>
    <x v="1349"/>
    <d v="2023-10-26T00:00:00"/>
    <s v="Critical"/>
    <n v="0.01"/>
    <n v="2.5"/>
    <n v="6.44"/>
    <n v="6.44"/>
    <n v="-20.297499999999999"/>
    <n v="7.78"/>
    <n v="4"/>
    <n v="34.39"/>
    <n v="2816"/>
    <x v="2651"/>
    <x v="1"/>
    <x v="2"/>
    <x v="0"/>
    <x v="14"/>
    <s v="Small Box"/>
    <x v="1230"/>
    <n v="0.38"/>
    <x v="0"/>
    <x v="19"/>
    <x v="996"/>
    <n v="45042"/>
  </r>
  <r>
    <n v="23475"/>
    <n v="90993"/>
    <x v="1349"/>
    <d v="2023-10-25T00:00:00"/>
    <s v="Critical"/>
    <n v="0.02"/>
    <n v="7.17"/>
    <n v="28.457999999999998"/>
    <n v="28.457999999999998"/>
    <n v="-151.69879999999998"/>
    <n v="14.45"/>
    <n v="13"/>
    <n v="197.03"/>
    <n v="3325"/>
    <x v="1804"/>
    <x v="1"/>
    <x v="1"/>
    <x v="0"/>
    <x v="1"/>
    <s v="Small Box"/>
    <x v="1014"/>
    <n v="0.38"/>
    <x v="1"/>
    <x v="5"/>
    <x v="533"/>
    <n v="97420"/>
  </r>
  <r>
    <n v="25487"/>
    <n v="88665"/>
    <x v="1349"/>
    <d v="2023-10-26T00:00:00"/>
    <s v="High"/>
    <n v="0.01"/>
    <n v="8.99"/>
    <n v="-44.33"/>
    <s v=" "/>
    <s v=" "/>
    <n v="11.66"/>
    <n v="4"/>
    <n v="52.98"/>
    <n v="2551"/>
    <x v="2621"/>
    <x v="1"/>
    <x v="3"/>
    <x v="0"/>
    <x v="4"/>
    <s v="Small Pack"/>
    <x v="53"/>
    <n v="0.59"/>
    <x v="0"/>
    <x v="23"/>
    <x v="329"/>
    <n v="17403"/>
  </r>
  <r>
    <n v="25488"/>
    <n v="88665"/>
    <x v="1349"/>
    <d v="2023-10-26T00:00:00"/>
    <s v="High"/>
    <n v="0.02"/>
    <n v="1.35"/>
    <n v="11.23"/>
    <n v="11.23"/>
    <n v="-18.39"/>
    <n v="3.29"/>
    <n v="11"/>
    <n v="38.659999999999997"/>
    <n v="2551"/>
    <x v="193"/>
    <x v="1"/>
    <x v="3"/>
    <x v="0"/>
    <x v="15"/>
    <s v="Wrap Bag"/>
    <x v="758"/>
    <n v="0.4"/>
    <x v="0"/>
    <x v="23"/>
    <x v="329"/>
    <n v="17403"/>
  </r>
  <r>
    <n v="26207"/>
    <n v="87305"/>
    <x v="1349"/>
    <d v="2023-10-26T00:00:00"/>
    <s v="High"/>
    <n v="0.03"/>
    <n v="8.19"/>
    <n v="-13.13"/>
    <s v=" "/>
    <s v=" "/>
    <n v="6.48"/>
    <n v="1"/>
    <n v="10.51"/>
    <n v="3250"/>
    <x v="80"/>
    <x v="1"/>
    <x v="3"/>
    <x v="0"/>
    <x v="3"/>
    <s v="Small Box"/>
    <x v="214"/>
    <n v="0.37"/>
    <x v="0"/>
    <x v="0"/>
    <x v="993"/>
    <n v="20906"/>
  </r>
  <r>
    <n v="7095"/>
    <n v="50656"/>
    <x v="1350"/>
    <d v="2023-10-27T00:00:00"/>
    <s v="Critical"/>
    <n v="0"/>
    <n v="5.15"/>
    <n v="-139.13"/>
    <s v=" "/>
    <s v=" "/>
    <n v="4.37"/>
    <n v="88"/>
    <n v="406.9"/>
    <n v="2571"/>
    <x v="1048"/>
    <x v="1"/>
    <x v="1"/>
    <x v="0"/>
    <x v="13"/>
    <s v="Small Box"/>
    <x v="715"/>
    <n v="0.59"/>
    <x v="0"/>
    <x v="2"/>
    <x v="2"/>
    <n v="10165"/>
  </r>
  <r>
    <n v="7097"/>
    <n v="50656"/>
    <x v="1350"/>
    <d v="2023-10-25T00:00:00"/>
    <s v="Critical"/>
    <n v="0.02"/>
    <n v="5.16"/>
    <n v="48.6"/>
    <n v="48.6"/>
    <n v="-25.112000000000002"/>
    <n v="12.58"/>
    <n v="82"/>
    <n v="1021.78"/>
    <n v="2571"/>
    <x v="1048"/>
    <x v="1"/>
    <x v="1"/>
    <x v="1"/>
    <x v="7"/>
    <s v="Small Box"/>
    <x v="821"/>
    <n v="0.43"/>
    <x v="0"/>
    <x v="2"/>
    <x v="2"/>
    <n v="10165"/>
  </r>
  <r>
    <n v="18510"/>
    <n v="88318"/>
    <x v="1350"/>
    <d v="2023-10-27T00:00:00"/>
    <s v="Low"/>
    <n v="0.06"/>
    <n v="0.94"/>
    <n v="28.71"/>
    <n v="28.71"/>
    <n v="-506.43"/>
    <n v="4.28"/>
    <n v="26"/>
    <n v="106.14"/>
    <n v="1386"/>
    <x v="530"/>
    <x v="1"/>
    <x v="0"/>
    <x v="0"/>
    <x v="4"/>
    <s v="Wrap Bag"/>
    <x v="81"/>
    <n v="0.56000000000000005"/>
    <x v="2"/>
    <x v="39"/>
    <x v="1101"/>
    <n v="46342"/>
  </r>
  <r>
    <n v="20453"/>
    <n v="89216"/>
    <x v="1350"/>
    <d v="2023-10-26T00:00:00"/>
    <s v="Critical"/>
    <n v="0.06"/>
    <n v="2.83"/>
    <n v="41.31"/>
    <n v="41.31"/>
    <s v=" "/>
    <n v="6.98"/>
    <n v="18"/>
    <n v="126.69"/>
    <n v="2743"/>
    <x v="412"/>
    <x v="1"/>
    <x v="2"/>
    <x v="1"/>
    <x v="7"/>
    <s v="Small Pack"/>
    <x v="381"/>
    <n v="0.37"/>
    <x v="2"/>
    <x v="27"/>
    <x v="1293"/>
    <n v="48146"/>
  </r>
  <r>
    <n v="20454"/>
    <n v="89216"/>
    <x v="1350"/>
    <d v="2023-10-28T00:00:00"/>
    <s v="Critical"/>
    <n v="0"/>
    <n v="5.35"/>
    <n v="-45.75"/>
    <s v=" "/>
    <s v=" "/>
    <n v="5.98"/>
    <n v="20"/>
    <n v="137.06"/>
    <n v="2743"/>
    <x v="2560"/>
    <x v="0"/>
    <x v="2"/>
    <x v="0"/>
    <x v="3"/>
    <s v="Small Box"/>
    <x v="147"/>
    <n v="0.4"/>
    <x v="2"/>
    <x v="27"/>
    <x v="1293"/>
    <n v="48146"/>
  </r>
  <r>
    <n v="25189"/>
    <n v="87939"/>
    <x v="1350"/>
    <d v="2023-10-27T00:00:00"/>
    <s v="High"/>
    <n v="0.1"/>
    <n v="36.090000000000003"/>
    <n v="-796.51"/>
    <s v=" "/>
    <s v=" "/>
    <n v="140.97999999999999"/>
    <n v="16"/>
    <n v="2048.7399999999998"/>
    <n v="3206"/>
    <x v="1372"/>
    <x v="2"/>
    <x v="1"/>
    <x v="1"/>
    <x v="10"/>
    <s v="Jumbo Box"/>
    <x v="447"/>
    <n v="0.77"/>
    <x v="1"/>
    <x v="32"/>
    <x v="318"/>
    <n v="83301"/>
  </r>
  <r>
    <n v="25190"/>
    <n v="87939"/>
    <x v="1350"/>
    <d v="2023-10-27T00:00:00"/>
    <s v="High"/>
    <n v="0.02"/>
    <n v="5"/>
    <n v="303.22800000000001"/>
    <n v="303.22800000000001"/>
    <s v=" "/>
    <n v="205.99"/>
    <n v="8"/>
    <n v="1441.35"/>
    <n v="3206"/>
    <x v="1287"/>
    <x v="1"/>
    <x v="1"/>
    <x v="2"/>
    <x v="8"/>
    <s v="Small Box"/>
    <x v="866"/>
    <n v="0.59"/>
    <x v="1"/>
    <x v="32"/>
    <x v="318"/>
    <n v="83301"/>
  </r>
  <r>
    <n v="25861"/>
    <n v="90972"/>
    <x v="1350"/>
    <d v="2023-10-27T00:00:00"/>
    <s v="Medium"/>
    <n v="0.01"/>
    <n v="5.44"/>
    <n v="-117.2655"/>
    <s v=" "/>
    <s v=" "/>
    <n v="3.81"/>
    <n v="18"/>
    <n v="74.09"/>
    <n v="2330"/>
    <x v="1162"/>
    <x v="1"/>
    <x v="0"/>
    <x v="0"/>
    <x v="1"/>
    <s v="Small Box"/>
    <x v="1093"/>
    <n v="0.36"/>
    <x v="2"/>
    <x v="11"/>
    <x v="725"/>
    <n v="52302"/>
  </r>
  <r>
    <n v="25862"/>
    <n v="90972"/>
    <x v="1350"/>
    <d v="2023-10-26T00:00:00"/>
    <s v="Medium"/>
    <n v="0.01"/>
    <n v="74.349999999999994"/>
    <n v="-1115.99"/>
    <s v=" "/>
    <n v="-52.541199999999996"/>
    <n v="95.95"/>
    <n v="17"/>
    <n v="1702.78"/>
    <n v="2330"/>
    <x v="956"/>
    <x v="2"/>
    <x v="0"/>
    <x v="1"/>
    <x v="2"/>
    <s v="Jumbo Drum"/>
    <x v="828"/>
    <n v="0.56999999999999995"/>
    <x v="2"/>
    <x v="11"/>
    <x v="725"/>
    <n v="52302"/>
  </r>
  <r>
    <n v="25863"/>
    <n v="90972"/>
    <x v="1350"/>
    <d v="2023-10-25T00:00:00"/>
    <s v="Medium"/>
    <n v="0.1"/>
    <n v="2.82"/>
    <n v="48.59"/>
    <n v="48.59"/>
    <n v="-7.1447199999999995"/>
    <n v="7.89"/>
    <n v="24"/>
    <n v="177.01"/>
    <n v="2330"/>
    <x v="58"/>
    <x v="1"/>
    <x v="0"/>
    <x v="0"/>
    <x v="15"/>
    <s v="Wrap Bag"/>
    <x v="604"/>
    <n v="0.4"/>
    <x v="2"/>
    <x v="11"/>
    <x v="725"/>
    <n v="52302"/>
  </r>
  <r>
    <n v="25864"/>
    <n v="90972"/>
    <x v="1350"/>
    <d v="2023-10-26T00:00:00"/>
    <s v="Medium"/>
    <n v="0.04"/>
    <n v="51.94"/>
    <n v="-153.25200000000001"/>
    <s v=" "/>
    <n v="-32.632399999999997"/>
    <n v="124.49"/>
    <n v="5"/>
    <n v="501.12"/>
    <n v="2330"/>
    <x v="1414"/>
    <x v="2"/>
    <x v="0"/>
    <x v="1"/>
    <x v="9"/>
    <s v="Jumbo Box"/>
    <x v="699"/>
    <n v="0.63"/>
    <x v="2"/>
    <x v="11"/>
    <x v="725"/>
    <n v="52302"/>
  </r>
  <r>
    <n v="25931"/>
    <n v="90499"/>
    <x v="1350"/>
    <d v="2023-10-26T00:00:00"/>
    <s v="Critical"/>
    <n v="0.08"/>
    <n v="5.66"/>
    <n v="-107.2"/>
    <s v=" "/>
    <n v="-88.448000000000008"/>
    <n v="5.28"/>
    <n v="20"/>
    <n v="105.88"/>
    <n v="918"/>
    <x v="260"/>
    <x v="1"/>
    <x v="1"/>
    <x v="0"/>
    <x v="3"/>
    <s v="Small Box"/>
    <x v="13"/>
    <n v="0.4"/>
    <x v="1"/>
    <x v="1"/>
    <x v="360"/>
    <n v="91730"/>
  </r>
  <r>
    <n v="26107"/>
    <n v="90487"/>
    <x v="1350"/>
    <d v="2023-10-27T00:00:00"/>
    <s v="Medium"/>
    <n v="0"/>
    <n v="1.49"/>
    <n v="11.322000000000001"/>
    <n v="11.322000000000001"/>
    <n v="-361.30752000000001"/>
    <n v="2.88"/>
    <n v="21"/>
    <n v="63.08"/>
    <n v="242"/>
    <x v="2652"/>
    <x v="1"/>
    <x v="3"/>
    <x v="0"/>
    <x v="1"/>
    <s v="Small Box"/>
    <x v="589"/>
    <n v="0.36"/>
    <x v="1"/>
    <x v="31"/>
    <x v="1001"/>
    <n v="80634"/>
  </r>
  <r>
    <n v="20251"/>
    <n v="90904"/>
    <x v="1351"/>
    <d v="2023-10-26T00:00:00"/>
    <s v="Critical"/>
    <n v="0"/>
    <n v="2.15"/>
    <n v="-3.234"/>
    <s v=" "/>
    <n v="-2.4439799999999998"/>
    <n v="9.11"/>
    <n v="12"/>
    <n v="114.11"/>
    <n v="1875"/>
    <x v="177"/>
    <x v="0"/>
    <x v="1"/>
    <x v="0"/>
    <x v="3"/>
    <s v="Wrap Bag"/>
    <x v="5"/>
    <n v="0.4"/>
    <x v="3"/>
    <x v="16"/>
    <x v="129"/>
    <n v="23320"/>
  </r>
  <r>
    <n v="20252"/>
    <n v="90904"/>
    <x v="1351"/>
    <d v="2023-10-27T00:00:00"/>
    <s v="Critical"/>
    <n v="0.08"/>
    <n v="5.85"/>
    <n v="68.97"/>
    <n v="68.97"/>
    <n v="-23.901600000000002"/>
    <n v="5.28"/>
    <n v="10"/>
    <n v="54.57"/>
    <n v="1875"/>
    <x v="794"/>
    <x v="1"/>
    <x v="1"/>
    <x v="0"/>
    <x v="3"/>
    <s v="Small Box"/>
    <x v="1258"/>
    <n v="0.4"/>
    <x v="3"/>
    <x v="16"/>
    <x v="129"/>
    <n v="23320"/>
  </r>
  <r>
    <n v="22617"/>
    <n v="89496"/>
    <x v="1351"/>
    <d v="2023-10-28T00:00:00"/>
    <s v="High"/>
    <n v="0.04"/>
    <n v="6.5"/>
    <n v="-57.65"/>
    <s v=" "/>
    <n v="-648.01160000000004"/>
    <n v="10.97"/>
    <n v="5"/>
    <n v="59.96"/>
    <n v="1677"/>
    <x v="2653"/>
    <x v="1"/>
    <x v="3"/>
    <x v="2"/>
    <x v="5"/>
    <s v="Small Box"/>
    <x v="836"/>
    <n v="0.64"/>
    <x v="0"/>
    <x v="42"/>
    <x v="1290"/>
    <n v="25801"/>
  </r>
  <r>
    <n v="22618"/>
    <n v="89496"/>
    <x v="1351"/>
    <d v="2023-10-28T00:00:00"/>
    <s v="High"/>
    <n v="0.03"/>
    <n v="17.850000000000001"/>
    <n v="179.05"/>
    <n v="179.05"/>
    <n v="-114.39"/>
    <n v="145.44999999999999"/>
    <n v="7"/>
    <n v="1075.54"/>
    <n v="1677"/>
    <x v="1610"/>
    <x v="2"/>
    <x v="3"/>
    <x v="2"/>
    <x v="6"/>
    <s v="Jumbo Drum"/>
    <x v="25"/>
    <n v="0.56000000000000005"/>
    <x v="0"/>
    <x v="42"/>
    <x v="1290"/>
    <n v="25801"/>
  </r>
  <r>
    <n v="22619"/>
    <n v="89496"/>
    <x v="1351"/>
    <d v="2023-10-29T00:00:00"/>
    <s v="High"/>
    <n v="0"/>
    <n v="4"/>
    <n v="9.7200000000000006"/>
    <n v="9.7200000000000006"/>
    <n v="-1301.8139999999999"/>
    <n v="20.97"/>
    <n v="22"/>
    <n v="492.26"/>
    <n v="1675"/>
    <x v="1715"/>
    <x v="0"/>
    <x v="3"/>
    <x v="2"/>
    <x v="5"/>
    <s v="Small Box"/>
    <x v="924"/>
    <n v="0.77"/>
    <x v="2"/>
    <x v="38"/>
    <x v="108"/>
    <n v="67114"/>
  </r>
  <r>
    <n v="23547"/>
    <n v="88190"/>
    <x v="1351"/>
    <d v="2023-11-02T00:00:00"/>
    <s v="Low"/>
    <n v="0.06"/>
    <n v="2.5"/>
    <n v="107.505"/>
    <n v="107.505"/>
    <n v="-73.62299999999999"/>
    <n v="35.99"/>
    <n v="8"/>
    <n v="232.35"/>
    <n v="1358"/>
    <x v="191"/>
    <x v="1"/>
    <x v="0"/>
    <x v="2"/>
    <x v="8"/>
    <s v="Small Pack"/>
    <x v="1259"/>
    <n v="0.36"/>
    <x v="2"/>
    <x v="10"/>
    <x v="929"/>
    <n v="76308"/>
  </r>
  <r>
    <n v="25194"/>
    <n v="86431"/>
    <x v="1351"/>
    <d v="2023-10-31T00:00:00"/>
    <s v="Low"/>
    <n v="7.0000000000000007E-2"/>
    <n v="8.99"/>
    <n v="51.47"/>
    <n v="51.47"/>
    <s v=" "/>
    <n v="18.7"/>
    <n v="20"/>
    <n v="362.98"/>
    <n v="2955"/>
    <x v="722"/>
    <x v="1"/>
    <x v="1"/>
    <x v="1"/>
    <x v="7"/>
    <s v="Small Pack"/>
    <x v="353"/>
    <n v="0.47"/>
    <x v="2"/>
    <x v="3"/>
    <x v="928"/>
    <n v="55407"/>
  </r>
  <r>
    <n v="25695"/>
    <n v="90536"/>
    <x v="1351"/>
    <d v="2023-10-27T00:00:00"/>
    <s v="High"/>
    <n v="0.06"/>
    <n v="4"/>
    <n v="190.52069999999998"/>
    <n v="190.52069999999998"/>
    <s v=" "/>
    <n v="19.98"/>
    <n v="15"/>
    <n v="297.87"/>
    <n v="1634"/>
    <x v="1027"/>
    <x v="1"/>
    <x v="0"/>
    <x v="2"/>
    <x v="5"/>
    <s v="Small Box"/>
    <x v="325"/>
    <n v="0.68"/>
    <x v="3"/>
    <x v="33"/>
    <x v="757"/>
    <n v="39212"/>
  </r>
  <r>
    <n v="25696"/>
    <n v="90536"/>
    <x v="1351"/>
    <d v="2023-10-26T00:00:00"/>
    <s v="High"/>
    <n v="0.05"/>
    <n v="7.96"/>
    <n v="-19.991999999999997"/>
    <s v=" "/>
    <s v=" "/>
    <n v="5.78"/>
    <n v="23"/>
    <n v="139.38999999999999"/>
    <n v="1634"/>
    <x v="106"/>
    <x v="1"/>
    <x v="0"/>
    <x v="0"/>
    <x v="3"/>
    <s v="Small Box"/>
    <x v="600"/>
    <n v="0.36"/>
    <x v="3"/>
    <x v="33"/>
    <x v="757"/>
    <n v="39212"/>
  </r>
  <r>
    <n v="18205"/>
    <n v="86988"/>
    <x v="1352"/>
    <d v="2023-10-31T00:00:00"/>
    <s v="Low"/>
    <n v="0.08"/>
    <n v="35.840000000000003"/>
    <n v="-120.85"/>
    <s v=" "/>
    <n v="-15"/>
    <n v="100.98"/>
    <n v="13"/>
    <n v="1323.75"/>
    <n v="2783"/>
    <x v="670"/>
    <x v="2"/>
    <x v="2"/>
    <x v="1"/>
    <x v="10"/>
    <s v="Jumbo Box"/>
    <x v="41"/>
    <n v="0.62"/>
    <x v="2"/>
    <x v="13"/>
    <x v="1127"/>
    <n v="74601"/>
  </r>
  <r>
    <n v="20232"/>
    <n v="87529"/>
    <x v="1352"/>
    <d v="2023-10-28T00:00:00"/>
    <s v="Medium"/>
    <n v="7.0000000000000007E-2"/>
    <n v="2.99"/>
    <n v="169.43899999999999"/>
    <n v="169.43899999999999"/>
    <n v="-36.525599999999997"/>
    <n v="21.38"/>
    <n v="14"/>
    <n v="279.98"/>
    <n v="762"/>
    <x v="1552"/>
    <x v="1"/>
    <x v="3"/>
    <x v="0"/>
    <x v="1"/>
    <s v="Small Box"/>
    <x v="964"/>
    <n v="0.36"/>
    <x v="1"/>
    <x v="4"/>
    <x v="775"/>
    <n v="98661"/>
  </r>
  <r>
    <n v="20439"/>
    <n v="89560"/>
    <x v="1352"/>
    <d v="2023-10-28T00:00:00"/>
    <s v="Critical"/>
    <n v="0.03"/>
    <n v="35"/>
    <n v="-530.67999999999995"/>
    <s v=" "/>
    <n v="-538.34352000000013"/>
    <n v="113.64"/>
    <n v="11"/>
    <n v="1268.1600000000001"/>
    <n v="883"/>
    <x v="2337"/>
    <x v="1"/>
    <x v="0"/>
    <x v="1"/>
    <x v="7"/>
    <s v="Small Box"/>
    <x v="637"/>
    <n v="0.6"/>
    <x v="1"/>
    <x v="1"/>
    <x v="406"/>
    <n v="93422"/>
  </r>
  <r>
    <n v="20617"/>
    <n v="87693"/>
    <x v="1352"/>
    <d v="2023-10-28T00:00:00"/>
    <s v="Not Specified"/>
    <n v="0.1"/>
    <n v="13.99"/>
    <n v="-221.78039999999999"/>
    <s v=" "/>
    <s v=" "/>
    <n v="999.99"/>
    <n v="4"/>
    <n v="3635.97"/>
    <n v="2699"/>
    <x v="1960"/>
    <x v="1"/>
    <x v="2"/>
    <x v="2"/>
    <x v="6"/>
    <s v="Medium Box"/>
    <x v="196"/>
    <n v="0.36"/>
    <x v="1"/>
    <x v="41"/>
    <x v="455"/>
    <n v="86442"/>
  </r>
  <r>
    <n v="21272"/>
    <n v="90942"/>
    <x v="1352"/>
    <d v="2023-10-29T00:00:00"/>
    <s v="Medium"/>
    <n v="0.01"/>
    <n v="1.99"/>
    <n v="376.47"/>
    <n v="376.47"/>
    <n v="-1430.828"/>
    <n v="39.479999999999997"/>
    <n v="16"/>
    <n v="669.14"/>
    <n v="1577"/>
    <x v="775"/>
    <x v="1"/>
    <x v="2"/>
    <x v="2"/>
    <x v="5"/>
    <s v="Small Pack"/>
    <x v="237"/>
    <n v="0.54"/>
    <x v="1"/>
    <x v="1"/>
    <x v="1157"/>
    <n v="92253"/>
  </r>
  <r>
    <n v="25229"/>
    <n v="91234"/>
    <x v="1352"/>
    <d v="2023-10-29T00:00:00"/>
    <s v="High"/>
    <n v="0.01"/>
    <n v="4.17"/>
    <n v="-24.21"/>
    <s v=" "/>
    <n v="-153.25200000000001"/>
    <n v="3.57"/>
    <n v="5"/>
    <n v="22.85"/>
    <n v="1290"/>
    <x v="2115"/>
    <x v="0"/>
    <x v="2"/>
    <x v="0"/>
    <x v="4"/>
    <s v="Small Pack"/>
    <x v="601"/>
    <n v="0.59"/>
    <x v="0"/>
    <x v="47"/>
    <x v="167"/>
    <n v="3301"/>
  </r>
  <r>
    <n v="26187"/>
    <n v="90942"/>
    <x v="1352"/>
    <d v="2023-10-28T00:00:00"/>
    <s v="Medium"/>
    <n v="0.08"/>
    <n v="2.5"/>
    <n v="-9.14"/>
    <s v=" "/>
    <n v="-40.012"/>
    <n v="3.69"/>
    <n v="22"/>
    <n v="85.71"/>
    <n v="1585"/>
    <x v="339"/>
    <x v="0"/>
    <x v="2"/>
    <x v="0"/>
    <x v="14"/>
    <s v="Small Box"/>
    <x v="433"/>
    <n v="0.39"/>
    <x v="2"/>
    <x v="10"/>
    <x v="1087"/>
    <n v="77571"/>
  </r>
  <r>
    <n v="5477"/>
    <n v="38912"/>
    <x v="1353"/>
    <d v="2023-10-30T00:00:00"/>
    <s v="Low"/>
    <n v="0.01"/>
    <n v="4"/>
    <n v="407.96299999999997"/>
    <n v="407.96299999999997"/>
    <n v="-807.59"/>
    <n v="152.47999999999999"/>
    <n v="97"/>
    <n v="14642.66"/>
    <n v="342"/>
    <x v="116"/>
    <x v="1"/>
    <x v="2"/>
    <x v="2"/>
    <x v="5"/>
    <s v="Small Box"/>
    <x v="333"/>
    <n v="0.79"/>
    <x v="3"/>
    <x v="12"/>
    <x v="89"/>
    <n v="33181"/>
  </r>
  <r>
    <n v="5478"/>
    <n v="38912"/>
    <x v="1353"/>
    <d v="2023-11-04T00:00:00"/>
    <s v="Low"/>
    <n v="0.02"/>
    <n v="4.99"/>
    <n v="207.82395"/>
    <n v="207.82395"/>
    <n v="-23.072000000000003"/>
    <n v="65.989999999999995"/>
    <n v="55"/>
    <n v="3204.73"/>
    <n v="342"/>
    <x v="218"/>
    <x v="1"/>
    <x v="2"/>
    <x v="2"/>
    <x v="8"/>
    <s v="Small Box"/>
    <x v="1044"/>
    <n v="0.56999999999999995"/>
    <x v="3"/>
    <x v="12"/>
    <x v="89"/>
    <n v="33181"/>
  </r>
  <r>
    <n v="19133"/>
    <n v="89475"/>
    <x v="1353"/>
    <d v="2023-10-28T00:00:00"/>
    <s v="Low"/>
    <n v="0"/>
    <n v="7.17"/>
    <n v="53.311999999999998"/>
    <n v="53.311999999999998"/>
    <s v=" "/>
    <n v="14.45"/>
    <n v="20"/>
    <n v="301.44"/>
    <n v="893"/>
    <x v="204"/>
    <x v="1"/>
    <x v="1"/>
    <x v="0"/>
    <x v="1"/>
    <s v="Small Box"/>
    <x v="1014"/>
    <n v="0.38"/>
    <x v="1"/>
    <x v="18"/>
    <x v="1256"/>
    <n v="89431"/>
  </r>
  <r>
    <n v="19353"/>
    <n v="89290"/>
    <x v="1353"/>
    <d v="2023-11-01T00:00:00"/>
    <s v="Low"/>
    <n v="0.1"/>
    <n v="5.45"/>
    <n v="6.6"/>
    <n v="6.6"/>
    <s v=" "/>
    <n v="15.94"/>
    <n v="25"/>
    <n v="375.89"/>
    <n v="635"/>
    <x v="596"/>
    <x v="1"/>
    <x v="2"/>
    <x v="0"/>
    <x v="4"/>
    <s v="Small Pack"/>
    <x v="844"/>
    <n v="0.55000000000000004"/>
    <x v="2"/>
    <x v="3"/>
    <x v="746"/>
    <n v="55106"/>
  </r>
  <r>
    <n v="21001"/>
    <n v="91243"/>
    <x v="1353"/>
    <d v="2023-10-29T00:00:00"/>
    <s v="Not Specified"/>
    <n v="0.1"/>
    <n v="68.02"/>
    <n v="-314.61"/>
    <s v=" "/>
    <s v=" "/>
    <n v="208.16"/>
    <n v="4"/>
    <n v="805.87"/>
    <n v="2041"/>
    <x v="425"/>
    <x v="2"/>
    <x v="0"/>
    <x v="0"/>
    <x v="13"/>
    <s v="Jumbo Drum"/>
    <x v="82"/>
    <n v="0.57999999999999996"/>
    <x v="0"/>
    <x v="19"/>
    <x v="1270"/>
    <n v="45040"/>
  </r>
  <r>
    <n v="21002"/>
    <n v="91243"/>
    <x v="1353"/>
    <d v="2023-10-31T00:00:00"/>
    <s v="Not Specified"/>
    <n v="7.0000000000000007E-2"/>
    <n v="13.99"/>
    <n v="-4017.6164999999996"/>
    <s v=" "/>
    <n v="-74.883600000000001"/>
    <n v="1938.02"/>
    <n v="1"/>
    <n v="1946.55"/>
    <n v="2041"/>
    <x v="831"/>
    <x v="1"/>
    <x v="0"/>
    <x v="2"/>
    <x v="6"/>
    <s v="Medium Box"/>
    <x v="1216"/>
    <n v="0.38"/>
    <x v="0"/>
    <x v="19"/>
    <x v="1270"/>
    <n v="45040"/>
  </r>
  <r>
    <n v="21280"/>
    <n v="89250"/>
    <x v="1353"/>
    <d v="2023-10-30T00:00:00"/>
    <s v="High"/>
    <n v="0.02"/>
    <n v="8.18"/>
    <n v="234.68"/>
    <n v="234.68"/>
    <s v=" "/>
    <n v="22.84"/>
    <n v="22"/>
    <n v="526.36"/>
    <n v="73"/>
    <x v="2654"/>
    <x v="1"/>
    <x v="3"/>
    <x v="0"/>
    <x v="3"/>
    <s v="Small Box"/>
    <x v="106"/>
    <n v="0.39"/>
    <x v="0"/>
    <x v="29"/>
    <x v="1413"/>
    <n v="2331"/>
  </r>
  <r>
    <n v="23477"/>
    <n v="88155"/>
    <x v="1353"/>
    <d v="2023-10-30T00:00:00"/>
    <s v="Low"/>
    <n v="0.01"/>
    <n v="4"/>
    <n v="608.9"/>
    <n v="608.9"/>
    <n v="-126.09799999999998"/>
    <n v="152.47999999999999"/>
    <n v="24"/>
    <n v="3622.93"/>
    <n v="347"/>
    <x v="1661"/>
    <x v="1"/>
    <x v="2"/>
    <x v="2"/>
    <x v="5"/>
    <s v="Small Box"/>
    <x v="333"/>
    <n v="0.79"/>
    <x v="0"/>
    <x v="30"/>
    <x v="1364"/>
    <n v="7010"/>
  </r>
  <r>
    <n v="23478"/>
    <n v="88155"/>
    <x v="1353"/>
    <d v="2023-11-04T00:00:00"/>
    <s v="Low"/>
    <n v="0.02"/>
    <n v="4.99"/>
    <n v="310.185"/>
    <n v="310.185"/>
    <s v=" "/>
    <n v="65.989999999999995"/>
    <n v="14"/>
    <n v="815.75"/>
    <n v="341"/>
    <x v="1784"/>
    <x v="1"/>
    <x v="2"/>
    <x v="2"/>
    <x v="8"/>
    <s v="Small Box"/>
    <x v="1044"/>
    <n v="0.56999999999999995"/>
    <x v="0"/>
    <x v="17"/>
    <x v="429"/>
    <n v="6478"/>
  </r>
  <r>
    <n v="23848"/>
    <n v="87388"/>
    <x v="1353"/>
    <d v="2023-10-30T00:00:00"/>
    <s v="Critical"/>
    <n v="7.0000000000000007E-2"/>
    <n v="5.8"/>
    <n v="-30.2"/>
    <s v=" "/>
    <n v="-148.79849999999999"/>
    <n v="15.51"/>
    <n v="11"/>
    <n v="166.62"/>
    <n v="2608"/>
    <x v="1810"/>
    <x v="1"/>
    <x v="2"/>
    <x v="0"/>
    <x v="0"/>
    <s v="Small Box"/>
    <x v="1194"/>
    <n v="0.6"/>
    <x v="0"/>
    <x v="37"/>
    <x v="95"/>
    <n v="5403"/>
  </r>
  <r>
    <n v="24081"/>
    <n v="89980"/>
    <x v="1353"/>
    <d v="2023-10-31T00:00:00"/>
    <s v="High"/>
    <n v="0.1"/>
    <n v="14"/>
    <n v="1667.8887"/>
    <n v="1667.8887"/>
    <n v="-96.977999999999994"/>
    <n v="100.97"/>
    <n v="26"/>
    <n v="2417.23"/>
    <n v="2225"/>
    <x v="138"/>
    <x v="2"/>
    <x v="3"/>
    <x v="2"/>
    <x v="6"/>
    <s v="Jumbo Drum"/>
    <x v="802"/>
    <n v="0.37"/>
    <x v="1"/>
    <x v="36"/>
    <x v="660"/>
    <n v="88240"/>
  </r>
  <r>
    <n v="24861"/>
    <n v="88312"/>
    <x v="1353"/>
    <d v="2023-10-30T00:00:00"/>
    <s v="Critical"/>
    <n v="0.02"/>
    <n v="9.5399999999999991"/>
    <n v="80.831999999999994"/>
    <n v="80.831999999999994"/>
    <n v="-609.09"/>
    <n v="18.97"/>
    <n v="23"/>
    <n v="458.34"/>
    <n v="2580"/>
    <x v="164"/>
    <x v="1"/>
    <x v="0"/>
    <x v="0"/>
    <x v="3"/>
    <s v="Small Box"/>
    <x v="86"/>
    <n v="0.37"/>
    <x v="3"/>
    <x v="9"/>
    <x v="1386"/>
    <n v="36067"/>
  </r>
  <r>
    <n v="5730"/>
    <n v="40672"/>
    <x v="1354"/>
    <d v="2023-10-31T00:00:00"/>
    <s v="Low"/>
    <n v="0.04"/>
    <n v="35.840000000000003"/>
    <n v="-159.21"/>
    <s v=" "/>
    <n v="-0.71"/>
    <n v="100.98"/>
    <n v="34"/>
    <n v="3438.06"/>
    <n v="308"/>
    <x v="721"/>
    <x v="2"/>
    <x v="1"/>
    <x v="1"/>
    <x v="10"/>
    <s v="Jumbo Box"/>
    <x v="41"/>
    <n v="0.62"/>
    <x v="1"/>
    <x v="4"/>
    <x v="6"/>
    <n v="98115"/>
  </r>
  <r>
    <n v="6738"/>
    <n v="47971"/>
    <x v="1354"/>
    <d v="2023-10-30T00:00:00"/>
    <s v="High"/>
    <n v="0.09"/>
    <n v="5.32"/>
    <n v="-53.06"/>
    <s v=" "/>
    <n v="-225.56379999999999"/>
    <n v="4.95"/>
    <n v="50"/>
    <n v="236.31"/>
    <n v="1104"/>
    <x v="900"/>
    <x v="1"/>
    <x v="0"/>
    <x v="1"/>
    <x v="7"/>
    <s v="Small Box"/>
    <x v="1225"/>
    <n v="0.41"/>
    <x v="0"/>
    <x v="2"/>
    <x v="2"/>
    <n v="10282"/>
  </r>
  <r>
    <n v="18446"/>
    <n v="86470"/>
    <x v="1354"/>
    <d v="2023-10-31T00:00:00"/>
    <s v="Not Specified"/>
    <n v="0.02"/>
    <n v="19.989999999999998"/>
    <n v="1314.3889999999999"/>
    <n v="1314.3889999999999"/>
    <n v="-157.108"/>
    <n v="304.99"/>
    <n v="7"/>
    <n v="2155"/>
    <n v="2561"/>
    <x v="1329"/>
    <x v="1"/>
    <x v="1"/>
    <x v="0"/>
    <x v="1"/>
    <s v="Small Box"/>
    <x v="590"/>
    <n v="0.4"/>
    <x v="0"/>
    <x v="2"/>
    <x v="287"/>
    <n v="10562"/>
  </r>
  <r>
    <n v="20342"/>
    <n v="87735"/>
    <x v="1354"/>
    <d v="2023-10-29T00:00:00"/>
    <s v="Not Specified"/>
    <n v="0.05"/>
    <n v="43.57"/>
    <n v="1881.76"/>
    <n v="1881.76"/>
    <s v=" "/>
    <n v="320.64"/>
    <n v="22"/>
    <n v="6724.2"/>
    <n v="745"/>
    <x v="2264"/>
    <x v="2"/>
    <x v="1"/>
    <x v="1"/>
    <x v="9"/>
    <s v="Jumbo Box"/>
    <x v="795"/>
    <n v="0.63"/>
    <x v="1"/>
    <x v="41"/>
    <x v="579"/>
    <n v="85345"/>
  </r>
  <r>
    <n v="20565"/>
    <n v="87344"/>
    <x v="1354"/>
    <d v="2023-10-31T00:00:00"/>
    <s v="Critical"/>
    <n v="0.04"/>
    <n v="14.36"/>
    <n v="-250.55"/>
    <s v=" "/>
    <n v="-26.842399999999998"/>
    <n v="25.98"/>
    <n v="26"/>
    <n v="675.38"/>
    <n v="1644"/>
    <x v="1950"/>
    <x v="2"/>
    <x v="3"/>
    <x v="1"/>
    <x v="2"/>
    <s v="Jumbo Drum"/>
    <x v="150"/>
    <n v="0.6"/>
    <x v="2"/>
    <x v="10"/>
    <x v="640"/>
    <n v="77546"/>
  </r>
  <r>
    <n v="21649"/>
    <n v="86324"/>
    <x v="1354"/>
    <d v="2023-10-30T00:00:00"/>
    <s v="Critical"/>
    <n v="0.04"/>
    <n v="9.0299999999999994"/>
    <n v="81.709999999999994"/>
    <n v="81.709999999999994"/>
    <s v=" "/>
    <n v="18.97"/>
    <n v="19"/>
    <n v="368.08"/>
    <n v="593"/>
    <x v="1367"/>
    <x v="1"/>
    <x v="3"/>
    <x v="0"/>
    <x v="3"/>
    <s v="Small Box"/>
    <x v="118"/>
    <n v="0.37"/>
    <x v="2"/>
    <x v="14"/>
    <x v="85"/>
    <n v="60517"/>
  </r>
  <r>
    <n v="23730"/>
    <n v="87070"/>
    <x v="1354"/>
    <d v="2023-10-31T00:00:00"/>
    <s v="Low"/>
    <n v="0.04"/>
    <n v="35.840000000000003"/>
    <n v="-159.21"/>
    <s v=" "/>
    <n v="-27.143999999999998"/>
    <n v="100.98"/>
    <n v="8"/>
    <n v="808.96"/>
    <n v="307"/>
    <x v="317"/>
    <x v="2"/>
    <x v="1"/>
    <x v="1"/>
    <x v="10"/>
    <s v="Jumbo Box"/>
    <x v="41"/>
    <n v="0.62"/>
    <x v="0"/>
    <x v="0"/>
    <x v="742"/>
    <n v="20854"/>
  </r>
  <r>
    <n v="23831"/>
    <n v="87085"/>
    <x v="1354"/>
    <d v="2023-11-01T00:00:00"/>
    <s v="Not Specified"/>
    <n v="0.03"/>
    <n v="30"/>
    <n v="446.26"/>
    <n v="446.26"/>
    <s v=" "/>
    <n v="180.98"/>
    <n v="16"/>
    <n v="2909.07"/>
    <n v="1472"/>
    <x v="636"/>
    <x v="2"/>
    <x v="0"/>
    <x v="1"/>
    <x v="2"/>
    <s v="Jumbo Drum"/>
    <x v="682"/>
    <n v="0.69"/>
    <x v="0"/>
    <x v="19"/>
    <x v="545"/>
    <n v="44145"/>
  </r>
  <r>
    <n v="23832"/>
    <n v="87085"/>
    <x v="1354"/>
    <d v="2023-10-31T00:00:00"/>
    <s v="Not Specified"/>
    <n v="0.05"/>
    <n v="1.99"/>
    <n v="433.34"/>
    <n v="433.34"/>
    <n v="-13.608000000000001"/>
    <n v="29.89"/>
    <n v="22"/>
    <n v="662.18"/>
    <n v="1472"/>
    <x v="636"/>
    <x v="1"/>
    <x v="0"/>
    <x v="2"/>
    <x v="5"/>
    <s v="Small Pack"/>
    <x v="186"/>
    <n v="0.5"/>
    <x v="0"/>
    <x v="19"/>
    <x v="545"/>
    <n v="44145"/>
  </r>
  <r>
    <n v="24738"/>
    <n v="90983"/>
    <x v="1354"/>
    <d v="2023-10-30T00:00:00"/>
    <s v="High"/>
    <n v="0.09"/>
    <n v="5.32"/>
    <n v="-53.06"/>
    <s v=" "/>
    <n v="-32.713360000000002"/>
    <n v="4.95"/>
    <n v="13"/>
    <n v="61.44"/>
    <n v="1105"/>
    <x v="2655"/>
    <x v="1"/>
    <x v="0"/>
    <x v="1"/>
    <x v="7"/>
    <s v="Small Box"/>
    <x v="1225"/>
    <n v="0.41"/>
    <x v="0"/>
    <x v="23"/>
    <x v="1024"/>
    <n v="18040"/>
  </r>
  <r>
    <n v="26120"/>
    <n v="88643"/>
    <x v="1354"/>
    <d v="2023-10-29T00:00:00"/>
    <s v="High"/>
    <n v="0.1"/>
    <n v="13.32"/>
    <n v="-105.33"/>
    <s v=" "/>
    <n v="-54.038499999999999"/>
    <n v="14.81"/>
    <n v="7"/>
    <n v="99.97"/>
    <n v="1022"/>
    <x v="103"/>
    <x v="1"/>
    <x v="3"/>
    <x v="0"/>
    <x v="13"/>
    <s v="Small Box"/>
    <x v="111"/>
    <n v="0.43"/>
    <x v="2"/>
    <x v="3"/>
    <x v="1236"/>
    <n v="55125"/>
  </r>
  <r>
    <n v="6839"/>
    <n v="48706"/>
    <x v="1355"/>
    <d v="2023-11-03T00:00:00"/>
    <s v="Low"/>
    <n v="0.09"/>
    <n v="0.7"/>
    <n v="-2.81"/>
    <s v=" "/>
    <n v="-1314.992"/>
    <n v="1.1399999999999999"/>
    <n v="59"/>
    <n v="65.739999999999995"/>
    <n v="1217"/>
    <x v="2656"/>
    <x v="1"/>
    <x v="3"/>
    <x v="0"/>
    <x v="15"/>
    <s v="Wrap Bag"/>
    <x v="155"/>
    <n v="0.38"/>
    <x v="0"/>
    <x v="29"/>
    <x v="185"/>
    <n v="2112"/>
  </r>
  <r>
    <n v="6840"/>
    <n v="48706"/>
    <x v="1355"/>
    <d v="2023-11-06T00:00:00"/>
    <s v="Low"/>
    <n v="0.09"/>
    <n v="11.15"/>
    <n v="-130.96"/>
    <s v=" "/>
    <s v=" "/>
    <n v="7.28"/>
    <n v="38"/>
    <n v="280.31"/>
    <n v="1217"/>
    <x v="2656"/>
    <x v="1"/>
    <x v="3"/>
    <x v="0"/>
    <x v="3"/>
    <s v="Small Box"/>
    <x v="182"/>
    <n v="0.37"/>
    <x v="0"/>
    <x v="29"/>
    <x v="185"/>
    <n v="2112"/>
  </r>
  <r>
    <n v="20199"/>
    <n v="88013"/>
    <x v="1355"/>
    <d v="2023-10-30T00:00:00"/>
    <s v="Not Specified"/>
    <n v="0.01"/>
    <n v="15.66"/>
    <n v="1481.67"/>
    <n v="1481.67"/>
    <s v=" "/>
    <n v="100.98"/>
    <n v="25"/>
    <n v="2707.35"/>
    <n v="1492"/>
    <x v="2657"/>
    <x v="2"/>
    <x v="2"/>
    <x v="0"/>
    <x v="13"/>
    <s v="Jumbo Drum"/>
    <x v="1154"/>
    <n v="0.56999999999999995"/>
    <x v="2"/>
    <x v="26"/>
    <x v="849"/>
    <n v="65721"/>
  </r>
  <r>
    <n v="20200"/>
    <n v="88013"/>
    <x v="1355"/>
    <d v="2023-11-01T00:00:00"/>
    <s v="Not Specified"/>
    <n v="0"/>
    <n v="5.96"/>
    <n v="-27.49"/>
    <s v=" "/>
    <s v=" "/>
    <n v="7.35"/>
    <n v="12"/>
    <n v="98.36"/>
    <n v="1492"/>
    <x v="1012"/>
    <x v="1"/>
    <x v="2"/>
    <x v="0"/>
    <x v="3"/>
    <s v="Small Box"/>
    <x v="826"/>
    <n v="0.38"/>
    <x v="2"/>
    <x v="26"/>
    <x v="849"/>
    <n v="65721"/>
  </r>
  <r>
    <n v="20201"/>
    <n v="88013"/>
    <x v="1355"/>
    <d v="2023-10-31T00:00:00"/>
    <s v="Not Specified"/>
    <n v="0.1"/>
    <n v="17.48"/>
    <n v="23.94"/>
    <n v="23.94"/>
    <n v="-303.91160000000002"/>
    <n v="40.99"/>
    <n v="10"/>
    <n v="378.11"/>
    <n v="1492"/>
    <x v="2416"/>
    <x v="1"/>
    <x v="2"/>
    <x v="0"/>
    <x v="3"/>
    <s v="Small Box"/>
    <x v="436"/>
    <n v="0.36"/>
    <x v="2"/>
    <x v="26"/>
    <x v="849"/>
    <n v="65721"/>
  </r>
  <r>
    <n v="20361"/>
    <n v="90429"/>
    <x v="1355"/>
    <d v="2023-11-01T00:00:00"/>
    <s v="Critical"/>
    <n v="0.01"/>
    <n v="0.7"/>
    <n v="10.01"/>
    <n v="10.01"/>
    <s v=" "/>
    <n v="2.88"/>
    <n v="15"/>
    <n v="43.14"/>
    <n v="1538"/>
    <x v="14"/>
    <x v="1"/>
    <x v="1"/>
    <x v="0"/>
    <x v="4"/>
    <s v="Wrap Bag"/>
    <x v="116"/>
    <n v="0.56000000000000005"/>
    <x v="2"/>
    <x v="10"/>
    <x v="1247"/>
    <n v="78363"/>
  </r>
  <r>
    <n v="20414"/>
    <n v="87852"/>
    <x v="1355"/>
    <d v="2023-10-31T00:00:00"/>
    <s v="Critical"/>
    <n v="0"/>
    <n v="1.39"/>
    <n v="170.81639999999999"/>
    <n v="170.81639999999999"/>
    <s v=" "/>
    <n v="15.57"/>
    <n v="15"/>
    <n v="247.56"/>
    <n v="1041"/>
    <x v="267"/>
    <x v="1"/>
    <x v="3"/>
    <x v="0"/>
    <x v="14"/>
    <s v="Small Box"/>
    <x v="827"/>
    <n v="0.38"/>
    <x v="1"/>
    <x v="1"/>
    <x v="368"/>
    <n v="95695"/>
  </r>
  <r>
    <n v="21675"/>
    <n v="91069"/>
    <x v="1355"/>
    <d v="2023-11-03T00:00:00"/>
    <s v="Low"/>
    <n v="0.05"/>
    <n v="55.96"/>
    <n v="-737.41"/>
    <s v=" "/>
    <s v=" "/>
    <n v="200.98"/>
    <n v="20"/>
    <n v="3961.88"/>
    <n v="485"/>
    <x v="411"/>
    <x v="2"/>
    <x v="2"/>
    <x v="1"/>
    <x v="10"/>
    <s v="Jumbo Box"/>
    <x v="301"/>
    <n v="0.75"/>
    <x v="1"/>
    <x v="1"/>
    <x v="270"/>
    <n v="93727"/>
  </r>
  <r>
    <n v="21676"/>
    <n v="91069"/>
    <x v="1355"/>
    <d v="2023-11-04T00:00:00"/>
    <s v="Low"/>
    <n v="0"/>
    <n v="69"/>
    <n v="-505.98447900000014"/>
    <s v=" "/>
    <s v=" "/>
    <n v="209.37"/>
    <n v="8"/>
    <n v="1369.41"/>
    <n v="490"/>
    <x v="336"/>
    <x v="1"/>
    <x v="2"/>
    <x v="1"/>
    <x v="9"/>
    <s v="Large Box"/>
    <x v="706"/>
    <n v="0.79"/>
    <x v="0"/>
    <x v="30"/>
    <x v="230"/>
    <n v="7042"/>
  </r>
  <r>
    <n v="22282"/>
    <n v="86325"/>
    <x v="1355"/>
    <d v="2023-11-01T00:00:00"/>
    <s v="High"/>
    <n v="0.1"/>
    <n v="2.5"/>
    <n v="5.66"/>
    <n v="5.66"/>
    <n v="-88.584999999999994"/>
    <n v="5.98"/>
    <n v="8"/>
    <n v="46.03"/>
    <n v="594"/>
    <x v="1300"/>
    <x v="1"/>
    <x v="1"/>
    <x v="0"/>
    <x v="14"/>
    <s v="Small Box"/>
    <x v="431"/>
    <n v="0.36"/>
    <x v="2"/>
    <x v="39"/>
    <x v="706"/>
    <n v="46016"/>
  </r>
  <r>
    <n v="22283"/>
    <n v="86325"/>
    <x v="1355"/>
    <d v="2023-11-01T00:00:00"/>
    <s v="High"/>
    <n v="0.01"/>
    <n v="1.2"/>
    <n v="42.34"/>
    <n v="42.34"/>
    <n v="-485.68"/>
    <n v="5.84"/>
    <n v="17"/>
    <n v="102.83"/>
    <n v="594"/>
    <x v="1300"/>
    <x v="1"/>
    <x v="1"/>
    <x v="0"/>
    <x v="4"/>
    <s v="Wrap Bag"/>
    <x v="607"/>
    <n v="0.55000000000000004"/>
    <x v="2"/>
    <x v="39"/>
    <x v="706"/>
    <n v="46016"/>
  </r>
  <r>
    <n v="24162"/>
    <n v="89535"/>
    <x v="1355"/>
    <d v="2023-10-30T00:00:00"/>
    <s v="High"/>
    <n v="7.0000000000000007E-2"/>
    <n v="1.35"/>
    <n v="-969.94800000000009"/>
    <s v=" "/>
    <s v=" "/>
    <n v="3.29"/>
    <n v="2"/>
    <n v="7.08"/>
    <n v="153"/>
    <x v="474"/>
    <x v="1"/>
    <x v="3"/>
    <x v="0"/>
    <x v="15"/>
    <s v="Wrap Bag"/>
    <x v="758"/>
    <n v="0.4"/>
    <x v="3"/>
    <x v="28"/>
    <x v="1245"/>
    <n v="37086"/>
  </r>
  <r>
    <n v="24163"/>
    <n v="89535"/>
    <x v="1355"/>
    <d v="2023-10-31T00:00:00"/>
    <s v="High"/>
    <n v="0"/>
    <n v="7.42"/>
    <n v="213.88800000000001"/>
    <n v="213.88800000000001"/>
    <s v=" "/>
    <n v="15.73"/>
    <n v="20"/>
    <n v="341.74"/>
    <n v="153"/>
    <x v="2121"/>
    <x v="0"/>
    <x v="3"/>
    <x v="0"/>
    <x v="16"/>
    <s v="Small Pack"/>
    <x v="683"/>
    <n v="0.56000000000000005"/>
    <x v="3"/>
    <x v="28"/>
    <x v="1245"/>
    <n v="37086"/>
  </r>
  <r>
    <n v="24164"/>
    <n v="89535"/>
    <x v="1355"/>
    <d v="2023-11-01T00:00:00"/>
    <s v="High"/>
    <n v="0.06"/>
    <n v="8.2200000000000006"/>
    <n v="-847.52359999999999"/>
    <s v=" "/>
    <s v=" "/>
    <n v="34.76"/>
    <n v="5"/>
    <n v="175.65"/>
    <n v="153"/>
    <x v="33"/>
    <x v="1"/>
    <x v="3"/>
    <x v="0"/>
    <x v="0"/>
    <s v="Small Box"/>
    <x v="709"/>
    <n v="0.56999999999999995"/>
    <x v="3"/>
    <x v="28"/>
    <x v="1245"/>
    <n v="37086"/>
  </r>
  <r>
    <n v="24839"/>
    <n v="90805"/>
    <x v="1355"/>
    <d v="2023-11-03T00:00:00"/>
    <s v="Low"/>
    <n v="0.09"/>
    <n v="0.7"/>
    <n v="-2.81"/>
    <s v=" "/>
    <n v="-41.571504000000004"/>
    <n v="1.1399999999999999"/>
    <n v="15"/>
    <n v="16.71"/>
    <n v="1224"/>
    <x v="981"/>
    <x v="1"/>
    <x v="3"/>
    <x v="0"/>
    <x v="15"/>
    <s v="Wrap Bag"/>
    <x v="155"/>
    <n v="0.38"/>
    <x v="0"/>
    <x v="30"/>
    <x v="1414"/>
    <n v="8360"/>
  </r>
  <r>
    <n v="24840"/>
    <n v="90805"/>
    <x v="1355"/>
    <d v="2023-11-06T00:00:00"/>
    <s v="Low"/>
    <n v="0.09"/>
    <n v="11.15"/>
    <n v="-130.96"/>
    <s v=" "/>
    <n v="-50.812160000000006"/>
    <n v="7.28"/>
    <n v="9"/>
    <n v="66.39"/>
    <n v="1219"/>
    <x v="981"/>
    <x v="1"/>
    <x v="3"/>
    <x v="0"/>
    <x v="3"/>
    <s v="Small Box"/>
    <x v="182"/>
    <n v="0.37"/>
    <x v="0"/>
    <x v="29"/>
    <x v="1297"/>
    <n v="2451"/>
  </r>
  <r>
    <n v="25502"/>
    <n v="86142"/>
    <x v="1355"/>
    <d v="2023-11-01T00:00:00"/>
    <s v="High"/>
    <n v="0.1"/>
    <n v="7.58"/>
    <n v="109.16"/>
    <n v="109.16"/>
    <s v=" "/>
    <n v="22.98"/>
    <n v="18"/>
    <n v="379.9"/>
    <n v="2917"/>
    <x v="1998"/>
    <x v="1"/>
    <x v="0"/>
    <x v="1"/>
    <x v="7"/>
    <s v="Small Box"/>
    <x v="1016"/>
    <n v="0.51"/>
    <x v="2"/>
    <x v="11"/>
    <x v="539"/>
    <n v="50265"/>
  </r>
  <r>
    <n v="25503"/>
    <n v="86142"/>
    <x v="1355"/>
    <d v="2023-11-01T00:00:00"/>
    <s v="High"/>
    <n v="0"/>
    <n v="56.2"/>
    <n v="-234.59400000000002"/>
    <s v=" "/>
    <s v=" "/>
    <n v="179.29"/>
    <n v="3"/>
    <n v="609.24"/>
    <n v="2917"/>
    <x v="1998"/>
    <x v="2"/>
    <x v="0"/>
    <x v="1"/>
    <x v="9"/>
    <s v="Jumbo Box"/>
    <x v="1252"/>
    <n v="0.71"/>
    <x v="2"/>
    <x v="11"/>
    <x v="539"/>
    <n v="50265"/>
  </r>
  <r>
    <n v="19285"/>
    <n v="89561"/>
    <x v="1356"/>
    <d v="2023-11-01T00:00:00"/>
    <s v="Critical"/>
    <n v="0.1"/>
    <n v="53.48"/>
    <n v="-432.54"/>
    <s v=" "/>
    <s v=" "/>
    <n v="140.97999999999999"/>
    <n v="7"/>
    <n v="934.74"/>
    <n v="885"/>
    <x v="1172"/>
    <x v="2"/>
    <x v="2"/>
    <x v="1"/>
    <x v="10"/>
    <s v="Jumbo Box"/>
    <x v="748"/>
    <n v="0.65"/>
    <x v="2"/>
    <x v="10"/>
    <x v="822"/>
    <n v="79109"/>
  </r>
  <r>
    <n v="19286"/>
    <n v="89561"/>
    <x v="1356"/>
    <d v="2023-11-02T00:00:00"/>
    <s v="Critical"/>
    <n v="0.1"/>
    <n v="19.989999999999998"/>
    <n v="-210.7835"/>
    <s v=" "/>
    <s v=" "/>
    <n v="172.99"/>
    <n v="1"/>
    <n v="168.8"/>
    <n v="885"/>
    <x v="1775"/>
    <x v="1"/>
    <x v="2"/>
    <x v="1"/>
    <x v="7"/>
    <s v="Medium Box"/>
    <x v="222"/>
    <n v="0.64"/>
    <x v="2"/>
    <x v="10"/>
    <x v="822"/>
    <n v="79109"/>
  </r>
  <r>
    <n v="21301"/>
    <n v="91276"/>
    <x v="1356"/>
    <d v="2023-11-01T00:00:00"/>
    <s v="Critical"/>
    <n v="0.06"/>
    <n v="1.6"/>
    <n v="4.59"/>
    <n v="4.59"/>
    <n v="-210.7835"/>
    <n v="4.28"/>
    <n v="23"/>
    <n v="100.77"/>
    <n v="613"/>
    <x v="1975"/>
    <x v="1"/>
    <x v="0"/>
    <x v="0"/>
    <x v="4"/>
    <s v="Wrap Bag"/>
    <x v="332"/>
    <n v="0.57999999999999996"/>
    <x v="1"/>
    <x v="5"/>
    <x v="223"/>
    <n v="97301"/>
  </r>
  <r>
    <n v="23223"/>
    <n v="86832"/>
    <x v="1356"/>
    <d v="2023-11-01T00:00:00"/>
    <s v="High"/>
    <n v="0.02"/>
    <n v="2.4"/>
    <n v="-13.27"/>
    <s v=" "/>
    <n v="-155.298"/>
    <n v="2.6"/>
    <n v="4"/>
    <n v="11.6"/>
    <n v="1433"/>
    <x v="2658"/>
    <x v="1"/>
    <x v="2"/>
    <x v="0"/>
    <x v="4"/>
    <s v="Wrap Bag"/>
    <x v="57"/>
    <n v="0.57999999999999996"/>
    <x v="2"/>
    <x v="39"/>
    <x v="232"/>
    <n v="47130"/>
  </r>
  <r>
    <n v="24795"/>
    <n v="90734"/>
    <x v="1356"/>
    <d v="2023-10-31T00:00:00"/>
    <s v="High"/>
    <n v="0.08"/>
    <n v="8.2899999999999991"/>
    <n v="5.0519999999999996"/>
    <n v="5.0519999999999996"/>
    <n v="-16.578400000000002"/>
    <n v="8.74"/>
    <n v="26"/>
    <n v="219.73"/>
    <n v="1500"/>
    <x v="1380"/>
    <x v="1"/>
    <x v="0"/>
    <x v="0"/>
    <x v="14"/>
    <s v="Small Box"/>
    <x v="72"/>
    <n v="0.38"/>
    <x v="3"/>
    <x v="12"/>
    <x v="795"/>
    <n v="33065"/>
  </r>
  <r>
    <n v="26236"/>
    <n v="89891"/>
    <x v="1356"/>
    <d v="2023-10-31T00:00:00"/>
    <s v="Medium"/>
    <n v="7.0000000000000007E-2"/>
    <n v="4.08"/>
    <n v="-113.86"/>
    <s v=" "/>
    <s v=" "/>
    <n v="1.74"/>
    <n v="20"/>
    <n v="36.450000000000003"/>
    <n v="1654"/>
    <x v="573"/>
    <x v="1"/>
    <x v="2"/>
    <x v="1"/>
    <x v="7"/>
    <s v="Small Pack"/>
    <x v="144"/>
    <n v="0.53"/>
    <x v="1"/>
    <x v="1"/>
    <x v="674"/>
    <n v="90503"/>
  </r>
  <r>
    <n v="26326"/>
    <n v="89277"/>
    <x v="1356"/>
    <d v="2023-11-01T00:00:00"/>
    <s v="Not Specified"/>
    <n v="0.02"/>
    <n v="10.050000000000001"/>
    <n v="-42.027999999999999"/>
    <s v=" "/>
    <s v=" "/>
    <n v="6.48"/>
    <n v="13"/>
    <n v="88.61"/>
    <n v="1663"/>
    <x v="810"/>
    <x v="1"/>
    <x v="0"/>
    <x v="0"/>
    <x v="3"/>
    <s v="Small Box"/>
    <x v="219"/>
    <n v="0.37"/>
    <x v="3"/>
    <x v="12"/>
    <x v="83"/>
    <n v="33403"/>
  </r>
  <r>
    <n v="4544"/>
    <n v="32325"/>
    <x v="1357"/>
    <d v="2023-11-02T00:00:00"/>
    <s v="Critical"/>
    <n v="0"/>
    <n v="7.58"/>
    <n v="189.28"/>
    <n v="189.28"/>
    <n v="-369.10999999999996"/>
    <n v="22.98"/>
    <n v="162"/>
    <n v="3973.43"/>
    <n v="894"/>
    <x v="1214"/>
    <x v="1"/>
    <x v="2"/>
    <x v="1"/>
    <x v="7"/>
    <s v="Small Box"/>
    <x v="1016"/>
    <n v="0.51"/>
    <x v="0"/>
    <x v="24"/>
    <x v="43"/>
    <n v="20024"/>
  </r>
  <r>
    <n v="6173"/>
    <n v="43745"/>
    <x v="1357"/>
    <d v="2023-11-05T00:00:00"/>
    <s v="Low"/>
    <n v="0.04"/>
    <n v="1.43"/>
    <n v="-4.91"/>
    <s v=" "/>
    <s v=" "/>
    <n v="3.55"/>
    <n v="4"/>
    <n v="19.88"/>
    <n v="1999"/>
    <x v="2659"/>
    <x v="1"/>
    <x v="2"/>
    <x v="0"/>
    <x v="15"/>
    <s v="Wrap Bag"/>
    <x v="1141"/>
    <n v="0.38"/>
    <x v="2"/>
    <x v="10"/>
    <x v="415"/>
    <n v="77070"/>
  </r>
  <r>
    <n v="20713"/>
    <n v="89695"/>
    <x v="1357"/>
    <d v="2023-11-03T00:00:00"/>
    <s v="Not Specified"/>
    <n v="0.1"/>
    <n v="2.56"/>
    <n v="-2.548"/>
    <s v=" "/>
    <n v="-2595.6502000000005"/>
    <n v="2.08"/>
    <n v="32"/>
    <n v="62.78"/>
    <n v="1346"/>
    <x v="1787"/>
    <x v="1"/>
    <x v="0"/>
    <x v="0"/>
    <x v="16"/>
    <s v="Small Pack"/>
    <x v="702"/>
    <n v="0.55000000000000004"/>
    <x v="3"/>
    <x v="12"/>
    <x v="888"/>
    <n v="34210"/>
  </r>
  <r>
    <n v="22535"/>
    <n v="89828"/>
    <x v="1357"/>
    <d v="2023-11-05T00:00:00"/>
    <s v="Low"/>
    <n v="0.01"/>
    <n v="1.2"/>
    <n v="119.60256000000001"/>
    <n v="119.60256000000001"/>
    <n v="-24.2"/>
    <n v="4.26"/>
    <n v="40"/>
    <n v="174.85"/>
    <n v="1957"/>
    <x v="1230"/>
    <x v="1"/>
    <x v="1"/>
    <x v="0"/>
    <x v="4"/>
    <s v="Wrap Bag"/>
    <x v="7"/>
    <n v="0.44"/>
    <x v="2"/>
    <x v="26"/>
    <x v="627"/>
    <n v="63130"/>
  </r>
  <r>
    <n v="22544"/>
    <n v="90173"/>
    <x v="1357"/>
    <d v="2023-11-02T00:00:00"/>
    <s v="Critical"/>
    <n v="0"/>
    <n v="7.58"/>
    <n v="466.38592000000006"/>
    <n v="466.38592000000006"/>
    <s v=" "/>
    <n v="22.98"/>
    <n v="41"/>
    <n v="1005.62"/>
    <n v="895"/>
    <x v="1530"/>
    <x v="1"/>
    <x v="2"/>
    <x v="1"/>
    <x v="7"/>
    <s v="Small Box"/>
    <x v="1016"/>
    <n v="0.51"/>
    <x v="1"/>
    <x v="32"/>
    <x v="411"/>
    <n v="83616"/>
  </r>
  <r>
    <n v="22983"/>
    <n v="87736"/>
    <x v="1357"/>
    <d v="2023-11-03T00:00:00"/>
    <s v="Critical"/>
    <n v="0.03"/>
    <n v="0.7"/>
    <n v="9.1918400000000027"/>
    <n v="9.1918400000000027"/>
    <s v=" "/>
    <n v="1.26"/>
    <n v="33"/>
    <n v="41.36"/>
    <n v="746"/>
    <x v="629"/>
    <x v="1"/>
    <x v="2"/>
    <x v="0"/>
    <x v="15"/>
    <s v="Wrap Bag"/>
    <x v="831"/>
    <n v="0.81"/>
    <x v="1"/>
    <x v="41"/>
    <x v="1099"/>
    <n v="85023"/>
  </r>
  <r>
    <n v="23239"/>
    <n v="86032"/>
    <x v="1357"/>
    <d v="2023-11-05T00:00:00"/>
    <s v="Low"/>
    <n v="0.09"/>
    <n v="4.95"/>
    <n v="5.8396800000000013"/>
    <n v="5.8396800000000013"/>
    <n v="-62.23"/>
    <n v="6.64"/>
    <n v="16"/>
    <n v="108.81"/>
    <n v="457"/>
    <x v="399"/>
    <x v="1"/>
    <x v="2"/>
    <x v="1"/>
    <x v="7"/>
    <s v="Small Pack"/>
    <x v="31"/>
    <n v="0.37"/>
    <x v="0"/>
    <x v="29"/>
    <x v="1415"/>
    <n v="1923"/>
  </r>
  <r>
    <n v="23240"/>
    <n v="86032"/>
    <x v="1357"/>
    <d v="2023-11-05T00:00:00"/>
    <s v="Low"/>
    <n v="0.04"/>
    <n v="2.5"/>
    <n v="915.13699200000008"/>
    <n v="915.13699200000008"/>
    <s v=" "/>
    <n v="110.99"/>
    <n v="20"/>
    <n v="1865.7"/>
    <n v="461"/>
    <x v="1554"/>
    <x v="1"/>
    <x v="2"/>
    <x v="2"/>
    <x v="8"/>
    <s v="Small Box"/>
    <x v="14"/>
    <n v="0.56999999999999995"/>
    <x v="0"/>
    <x v="30"/>
    <x v="483"/>
    <n v="7101"/>
  </r>
  <r>
    <n v="23241"/>
    <n v="86032"/>
    <x v="1357"/>
    <d v="2023-11-06T00:00:00"/>
    <s v="Low"/>
    <n v="0.05"/>
    <n v="1.58"/>
    <n v="2.1929600000000002"/>
    <n v="2.1929600000000002"/>
    <n v="-2946.0509999999999"/>
    <n v="2.98"/>
    <n v="41"/>
    <n v="118.67"/>
    <n v="455"/>
    <x v="659"/>
    <x v="1"/>
    <x v="2"/>
    <x v="0"/>
    <x v="15"/>
    <s v="Wrap Bag"/>
    <x v="216"/>
    <n v="0.39"/>
    <x v="0"/>
    <x v="17"/>
    <x v="855"/>
    <n v="6360"/>
  </r>
  <r>
    <n v="25548"/>
    <n v="86564"/>
    <x v="1357"/>
    <d v="2023-11-02T00:00:00"/>
    <s v="Not Specified"/>
    <n v="0.04"/>
    <n v="2.5"/>
    <n v="2674.6469999999999"/>
    <n v="2674.6469999999999"/>
    <s v=" "/>
    <n v="110.99"/>
    <n v="40"/>
    <n v="3876.3"/>
    <n v="574"/>
    <x v="1677"/>
    <x v="1"/>
    <x v="2"/>
    <x v="2"/>
    <x v="8"/>
    <s v="Small Box"/>
    <x v="14"/>
    <n v="0.56999999999999995"/>
    <x v="2"/>
    <x v="14"/>
    <x v="579"/>
    <n v="61604"/>
  </r>
  <r>
    <n v="18476"/>
    <n v="88125"/>
    <x v="1358"/>
    <d v="2023-11-03T00:00:00"/>
    <s v="High"/>
    <n v="0.04"/>
    <n v="7.5"/>
    <n v="91.315200000000061"/>
    <n v="91.315200000000061"/>
    <s v=" "/>
    <n v="3.75"/>
    <n v="36"/>
    <n v="142.83000000000001"/>
    <n v="2727"/>
    <x v="1515"/>
    <x v="1"/>
    <x v="1"/>
    <x v="0"/>
    <x v="12"/>
    <s v="Small Box"/>
    <x v="1209"/>
    <n v="0.37"/>
    <x v="1"/>
    <x v="4"/>
    <x v="181"/>
    <n v="98002"/>
  </r>
  <r>
    <n v="23968"/>
    <n v="87668"/>
    <x v="1358"/>
    <d v="2023-11-04T00:00:00"/>
    <s v="Not Specified"/>
    <n v="0.01"/>
    <n v="8.99"/>
    <n v="847.943712"/>
    <n v="847.943712"/>
    <s v=" "/>
    <n v="65.989999999999995"/>
    <n v="29"/>
    <n v="1730.04"/>
    <n v="27"/>
    <x v="117"/>
    <x v="1"/>
    <x v="2"/>
    <x v="2"/>
    <x v="8"/>
    <s v="Small Box"/>
    <x v="1190"/>
    <n v="0.59"/>
    <x v="1"/>
    <x v="1"/>
    <x v="325"/>
    <n v="90712"/>
  </r>
  <r>
    <n v="815"/>
    <n v="5890"/>
    <x v="1359"/>
    <d v="2023-11-04T00:00:00"/>
    <s v="High"/>
    <n v="0"/>
    <n v="0.99"/>
    <n v="435.95099999999996"/>
    <n v="435.95099999999996"/>
    <n v="-83.553060000000002"/>
    <n v="20.99"/>
    <n v="151"/>
    <n v="2924.85"/>
    <n v="949"/>
    <x v="130"/>
    <x v="0"/>
    <x v="1"/>
    <x v="2"/>
    <x v="8"/>
    <s v="Wrap Bag"/>
    <x v="774"/>
    <n v="0.37"/>
    <x v="1"/>
    <x v="1"/>
    <x v="1"/>
    <n v="90049"/>
  </r>
  <r>
    <n v="6245"/>
    <n v="44231"/>
    <x v="1359"/>
    <d v="2023-11-04T00:00:00"/>
    <s v="Not Specified"/>
    <n v="0.06"/>
    <n v="8.99"/>
    <n v="311.64299999999997"/>
    <n v="311.64299999999997"/>
    <s v=" "/>
    <n v="115.99"/>
    <n v="86"/>
    <n v="8396.02"/>
    <n v="94"/>
    <x v="1444"/>
    <x v="1"/>
    <x v="0"/>
    <x v="2"/>
    <x v="8"/>
    <s v="Small Box"/>
    <x v="404"/>
    <n v="0.57999999999999996"/>
    <x v="2"/>
    <x v="14"/>
    <x v="69"/>
    <n v="60601"/>
  </r>
  <r>
    <n v="18815"/>
    <n v="89091"/>
    <x v="1359"/>
    <d v="2023-11-04T00:00:00"/>
    <s v="High"/>
    <n v="0"/>
    <n v="0.99"/>
    <n v="507.88139999999993"/>
    <n v="507.88139999999993"/>
    <n v="-50.05"/>
    <n v="20.99"/>
    <n v="38"/>
    <n v="736.06"/>
    <n v="950"/>
    <x v="859"/>
    <x v="0"/>
    <x v="1"/>
    <x v="2"/>
    <x v="8"/>
    <s v="Wrap Bag"/>
    <x v="774"/>
    <n v="0.37"/>
    <x v="2"/>
    <x v="3"/>
    <x v="3"/>
    <n v="55372"/>
  </r>
  <r>
    <n v="22790"/>
    <n v="89685"/>
    <x v="1359"/>
    <d v="2023-11-05T00:00:00"/>
    <s v="Not Specified"/>
    <n v="0.06"/>
    <n v="4.95"/>
    <n v="25.240199999999998"/>
    <n v="25.240199999999998"/>
    <n v="-115"/>
    <n v="6.64"/>
    <n v="5"/>
    <n v="36.58"/>
    <n v="1603"/>
    <x v="839"/>
    <x v="1"/>
    <x v="3"/>
    <x v="1"/>
    <x v="7"/>
    <s v="Small Pack"/>
    <x v="31"/>
    <n v="0.37"/>
    <x v="0"/>
    <x v="2"/>
    <x v="80"/>
    <n v="11598"/>
  </r>
  <r>
    <n v="22791"/>
    <n v="89685"/>
    <x v="1359"/>
    <d v="2023-11-03T00:00:00"/>
    <s v="Not Specified"/>
    <n v="0.05"/>
    <n v="3.05"/>
    <n v="15.803840000000008"/>
    <n v="15.803840000000008"/>
    <n v="-1396.22"/>
    <n v="4.91"/>
    <n v="45"/>
    <n v="212.65"/>
    <n v="1603"/>
    <x v="89"/>
    <x v="1"/>
    <x v="3"/>
    <x v="1"/>
    <x v="7"/>
    <s v="Small Pack"/>
    <x v="972"/>
    <n v="0.52"/>
    <x v="0"/>
    <x v="2"/>
    <x v="80"/>
    <n v="11598"/>
  </r>
  <r>
    <n v="23192"/>
    <n v="88751"/>
    <x v="1359"/>
    <d v="2023-11-03T00:00:00"/>
    <s v="Critical"/>
    <n v="0.04"/>
    <n v="35"/>
    <n v="253.79872000000012"/>
    <n v="253.79872000000012"/>
    <n v="-207.18600000000001"/>
    <n v="167.27"/>
    <n v="19"/>
    <n v="3174.2"/>
    <n v="3386"/>
    <x v="500"/>
    <x v="1"/>
    <x v="2"/>
    <x v="0"/>
    <x v="0"/>
    <s v="Large Box"/>
    <x v="998"/>
    <n v="0.85"/>
    <x v="0"/>
    <x v="19"/>
    <x v="767"/>
    <n v="43402"/>
  </r>
  <r>
    <n v="24244"/>
    <n v="87314"/>
    <x v="1359"/>
    <d v="2023-11-05T00:00:00"/>
    <s v="Not Specified"/>
    <n v="0.01"/>
    <n v="4"/>
    <n v="40.81344"/>
    <n v="40.81344"/>
    <n v="-67.944760000000002"/>
    <n v="17.98"/>
    <n v="39"/>
    <n v="711.72"/>
    <n v="97"/>
    <x v="2660"/>
    <x v="1"/>
    <x v="0"/>
    <x v="2"/>
    <x v="5"/>
    <s v="Small Box"/>
    <x v="304"/>
    <n v="0.79"/>
    <x v="2"/>
    <x v="38"/>
    <x v="788"/>
    <n v="66502"/>
  </r>
  <r>
    <n v="25018"/>
    <n v="86833"/>
    <x v="1359"/>
    <d v="2023-11-04T00:00:00"/>
    <s v="Not Specified"/>
    <n v="0"/>
    <n v="26.74"/>
    <n v="41.180000000000007"/>
    <n v="41.180000000000007"/>
    <s v=" "/>
    <n v="70.98"/>
    <n v="6"/>
    <n v="461.58"/>
    <n v="1434"/>
    <x v="1694"/>
    <x v="2"/>
    <x v="2"/>
    <x v="1"/>
    <x v="10"/>
    <s v="Jumbo Box"/>
    <x v="797"/>
    <n v="0.6"/>
    <x v="2"/>
    <x v="39"/>
    <x v="546"/>
    <n v="46901"/>
  </r>
  <r>
    <n v="20647"/>
    <n v="86787"/>
    <x v="1360"/>
    <d v="2023-11-05T00:00:00"/>
    <s v="High"/>
    <n v="7.0000000000000007E-2"/>
    <n v="16.059999999999999"/>
    <n v="901.63139040000056"/>
    <n v="901.63139040000056"/>
    <s v=" "/>
    <n v="810.98"/>
    <n v="3"/>
    <n v="2421.02"/>
    <n v="1121"/>
    <x v="1413"/>
    <x v="2"/>
    <x v="0"/>
    <x v="2"/>
    <x v="6"/>
    <s v="Jumbo Drum"/>
    <x v="1134"/>
    <n v="0.56000000000000005"/>
    <x v="1"/>
    <x v="1"/>
    <x v="158"/>
    <n v="92592"/>
  </r>
  <r>
    <n v="23315"/>
    <n v="90784"/>
    <x v="1360"/>
    <d v="2023-11-04T00:00:00"/>
    <s v="High"/>
    <n v="0.09"/>
    <n v="48.8"/>
    <n v="2004.4393600000001"/>
    <n v="2004.4393600000001"/>
    <n v="-15.34"/>
    <n v="291.73"/>
    <n v="21"/>
    <n v="5731.02"/>
    <n v="180"/>
    <x v="254"/>
    <x v="2"/>
    <x v="1"/>
    <x v="1"/>
    <x v="2"/>
    <s v="Jumbo Drum"/>
    <x v="2"/>
    <n v="0.56000000000000005"/>
    <x v="2"/>
    <x v="38"/>
    <x v="872"/>
    <n v="66062"/>
  </r>
  <r>
    <n v="23696"/>
    <n v="89519"/>
    <x v="1360"/>
    <d v="2023-11-06T00:00:00"/>
    <s v="Critical"/>
    <n v="0.03"/>
    <n v="9.86"/>
    <n v="-188.17680000000001"/>
    <s v=" "/>
    <s v=" "/>
    <n v="9.06"/>
    <n v="32"/>
    <n v="294.55"/>
    <n v="1268"/>
    <x v="1851"/>
    <x v="0"/>
    <x v="2"/>
    <x v="0"/>
    <x v="3"/>
    <s v="Small Box"/>
    <x v="451"/>
    <n v="0.4"/>
    <x v="3"/>
    <x v="12"/>
    <x v="1400"/>
    <n v="33437"/>
  </r>
  <r>
    <n v="23697"/>
    <n v="89519"/>
    <x v="1360"/>
    <d v="2023-11-06T00:00:00"/>
    <s v="Critical"/>
    <n v="0.05"/>
    <n v="1.05"/>
    <n v="-1914.808"/>
    <s v=" "/>
    <s v=" "/>
    <n v="2.94"/>
    <n v="23"/>
    <n v="69.03"/>
    <n v="1268"/>
    <x v="1206"/>
    <x v="1"/>
    <x v="2"/>
    <x v="0"/>
    <x v="4"/>
    <s v="Wrap Bag"/>
    <x v="1260"/>
    <n v="0.57999999999999996"/>
    <x v="3"/>
    <x v="12"/>
    <x v="1400"/>
    <n v="33437"/>
  </r>
  <r>
    <n v="25332"/>
    <n v="90915"/>
    <x v="1360"/>
    <d v="2023-11-06T00:00:00"/>
    <s v="Not Specified"/>
    <n v="0.06"/>
    <n v="4.2"/>
    <n v="295.40649600000006"/>
    <n v="295.40649600000006"/>
    <s v=" "/>
    <n v="65.989999999999995"/>
    <n v="21"/>
    <n v="1129.3900000000001"/>
    <n v="551"/>
    <x v="1843"/>
    <x v="1"/>
    <x v="2"/>
    <x v="2"/>
    <x v="8"/>
    <s v="Small Box"/>
    <x v="919"/>
    <n v="0.59"/>
    <x v="2"/>
    <x v="10"/>
    <x v="611"/>
    <n v="75090"/>
  </r>
  <r>
    <n v="20513"/>
    <n v="87568"/>
    <x v="1361"/>
    <d v="2023-11-06T00:00:00"/>
    <s v="Not Specified"/>
    <n v="0"/>
    <n v="4"/>
    <n v="67.070080000000004"/>
    <n v="67.070080000000004"/>
    <s v=" "/>
    <n v="7.59"/>
    <n v="18"/>
    <n v="140.22"/>
    <n v="2795"/>
    <x v="1592"/>
    <x v="1"/>
    <x v="2"/>
    <x v="1"/>
    <x v="7"/>
    <s v="Wrap Bag"/>
    <x v="309"/>
    <n v="0.42"/>
    <x v="2"/>
    <x v="11"/>
    <x v="598"/>
    <n v="50401"/>
  </r>
  <r>
    <n v="20769"/>
    <n v="88047"/>
    <x v="1361"/>
    <d v="2023-11-07T00:00:00"/>
    <s v="Medium"/>
    <n v="0.06"/>
    <n v="1.99"/>
    <n v="-1654.394"/>
    <s v=" "/>
    <n v="-16.997920000000001"/>
    <n v="17.48"/>
    <n v="7"/>
    <n v="120.21"/>
    <n v="2058"/>
    <x v="1545"/>
    <x v="1"/>
    <x v="2"/>
    <x v="2"/>
    <x v="5"/>
    <s v="Small Pack"/>
    <x v="612"/>
    <n v="0.45"/>
    <x v="3"/>
    <x v="44"/>
    <x v="641"/>
    <n v="28601"/>
  </r>
  <r>
    <n v="22536"/>
    <n v="91491"/>
    <x v="1361"/>
    <d v="2023-11-05T00:00:00"/>
    <s v="Medium"/>
    <n v="0.01"/>
    <n v="14.37"/>
    <n v="46.812960000000018"/>
    <n v="46.812960000000018"/>
    <n v="-5.3491199999999992"/>
    <n v="12.99"/>
    <n v="12"/>
    <n v="169.13"/>
    <n v="1101"/>
    <x v="1958"/>
    <x v="1"/>
    <x v="3"/>
    <x v="1"/>
    <x v="7"/>
    <s v="Large Box"/>
    <x v="67"/>
    <n v="0.73"/>
    <x v="1"/>
    <x v="1"/>
    <x v="192"/>
    <n v="93030"/>
  </r>
  <r>
    <n v="23078"/>
    <n v="86620"/>
    <x v="1361"/>
    <d v="2023-11-05T00:00:00"/>
    <s v="Low"/>
    <n v="7.0000000000000007E-2"/>
    <n v="7.17"/>
    <n v="60.632880000000007"/>
    <n v="60.632880000000007"/>
    <s v=" "/>
    <n v="14.45"/>
    <n v="29"/>
    <n v="419.59"/>
    <n v="2265"/>
    <x v="257"/>
    <x v="1"/>
    <x v="3"/>
    <x v="0"/>
    <x v="1"/>
    <s v="Small Box"/>
    <x v="1014"/>
    <n v="0.38"/>
    <x v="2"/>
    <x v="26"/>
    <x v="609"/>
    <n v="64130"/>
  </r>
  <r>
    <n v="25454"/>
    <n v="86132"/>
    <x v="1361"/>
    <d v="2023-11-06T00:00:00"/>
    <s v="High"/>
    <n v="7.0000000000000007E-2"/>
    <n v="6.64"/>
    <n v="19.650400000000012"/>
    <n v="19.650400000000012"/>
    <s v=" "/>
    <n v="29.74"/>
    <n v="20"/>
    <n v="564.74"/>
    <n v="1086"/>
    <x v="64"/>
    <x v="1"/>
    <x v="0"/>
    <x v="0"/>
    <x v="0"/>
    <s v="Small Box"/>
    <x v="442"/>
    <n v="0.7"/>
    <x v="0"/>
    <x v="2"/>
    <x v="389"/>
    <n v="11746"/>
  </r>
  <r>
    <n v="19516"/>
    <n v="88150"/>
    <x v="1362"/>
    <d v="2023-11-06T00:00:00"/>
    <s v="Not Specified"/>
    <n v="0.1"/>
    <n v="22.24"/>
    <n v="-23.688000000000002"/>
    <s v=" "/>
    <n v="-128.52000000000001"/>
    <n v="50.98"/>
    <n v="13"/>
    <n v="629.04"/>
    <n v="2468"/>
    <x v="2661"/>
    <x v="1"/>
    <x v="2"/>
    <x v="1"/>
    <x v="7"/>
    <s v="Large Box"/>
    <x v="255"/>
    <n v="0.55000000000000004"/>
    <x v="3"/>
    <x v="44"/>
    <x v="393"/>
    <n v="28144"/>
  </r>
  <r>
    <n v="20209"/>
    <n v="86381"/>
    <x v="1362"/>
    <d v="2023-11-10T00:00:00"/>
    <s v="Low"/>
    <n v="0.04"/>
    <n v="1.99"/>
    <n v="182.50847999999999"/>
    <n v="182.50847999999999"/>
    <s v=" "/>
    <n v="9.7799999999999994"/>
    <n v="29"/>
    <n v="282.24"/>
    <n v="2397"/>
    <x v="265"/>
    <x v="1"/>
    <x v="2"/>
    <x v="2"/>
    <x v="5"/>
    <s v="Small Pack"/>
    <x v="128"/>
    <n v="0.43"/>
    <x v="2"/>
    <x v="14"/>
    <x v="944"/>
    <n v="60031"/>
  </r>
  <r>
    <n v="20210"/>
    <n v="86381"/>
    <x v="1362"/>
    <d v="2023-11-15T00:00:00"/>
    <s v="Low"/>
    <n v="0.01"/>
    <n v="2.85"/>
    <n v="131.29319999999998"/>
    <n v="131.29319999999998"/>
    <n v="-15.61"/>
    <n v="12.22"/>
    <n v="15"/>
    <n v="190.28"/>
    <n v="2398"/>
    <x v="469"/>
    <x v="0"/>
    <x v="2"/>
    <x v="1"/>
    <x v="7"/>
    <s v="Small Pack"/>
    <x v="410"/>
    <n v="0.55000000000000004"/>
    <x v="2"/>
    <x v="14"/>
    <x v="669"/>
    <n v="60103"/>
  </r>
  <r>
    <n v="21543"/>
    <n v="87483"/>
    <x v="1362"/>
    <d v="2023-11-08T00:00:00"/>
    <s v="Medium"/>
    <n v="0.09"/>
    <n v="1.49"/>
    <n v="583.09829999999999"/>
    <n v="583.09829999999999"/>
    <s v=" "/>
    <n v="28.53"/>
    <n v="31"/>
    <n v="845.07"/>
    <n v="3375"/>
    <x v="364"/>
    <x v="1"/>
    <x v="1"/>
    <x v="0"/>
    <x v="1"/>
    <s v="Small Box"/>
    <x v="359"/>
    <n v="0.38"/>
    <x v="0"/>
    <x v="0"/>
    <x v="1008"/>
    <n v="20832"/>
  </r>
  <r>
    <n v="25058"/>
    <n v="89678"/>
    <x v="1362"/>
    <d v="2023-11-07T00:00:00"/>
    <s v="Critical"/>
    <n v="0"/>
    <n v="5.41"/>
    <n v="751.48559999999998"/>
    <n v="751.48559999999998"/>
    <n v="-298.62"/>
    <n v="4.24"/>
    <n v="23"/>
    <n v="112.29"/>
    <n v="2124"/>
    <x v="1869"/>
    <x v="0"/>
    <x v="2"/>
    <x v="0"/>
    <x v="1"/>
    <s v="Small Box"/>
    <x v="574"/>
    <n v="0.35"/>
    <x v="3"/>
    <x v="34"/>
    <x v="548"/>
    <n v="72301"/>
  </r>
  <r>
    <n v="4444"/>
    <n v="31681"/>
    <x v="1363"/>
    <d v="2023-11-08T00:00:00"/>
    <s v="Not Specified"/>
    <n v="0.02"/>
    <n v="5.66"/>
    <n v="-93.78"/>
    <s v=" "/>
    <s v=" "/>
    <n v="5.28"/>
    <n v="137"/>
    <n v="764.75"/>
    <n v="3075"/>
    <x v="1311"/>
    <x v="1"/>
    <x v="2"/>
    <x v="0"/>
    <x v="3"/>
    <s v="Small Box"/>
    <x v="13"/>
    <n v="0.4"/>
    <x v="1"/>
    <x v="1"/>
    <x v="1"/>
    <n v="90061"/>
  </r>
  <r>
    <n v="22211"/>
    <n v="88516"/>
    <x v="1363"/>
    <d v="2023-11-08T00:00:00"/>
    <s v="High"/>
    <n v="0.03"/>
    <n v="4.9800000000000004"/>
    <n v="81.744432000000003"/>
    <n v="81.744432000000003"/>
    <s v=" "/>
    <n v="12.95"/>
    <n v="17"/>
    <n v="230.82"/>
    <n v="534"/>
    <x v="1710"/>
    <x v="1"/>
    <x v="2"/>
    <x v="0"/>
    <x v="1"/>
    <s v="Small Box"/>
    <x v="877"/>
    <n v="0.4"/>
    <x v="2"/>
    <x v="26"/>
    <x v="1114"/>
    <n v="63043"/>
  </r>
  <r>
    <n v="22444"/>
    <n v="89425"/>
    <x v="1363"/>
    <d v="2023-11-08T00:00:00"/>
    <s v="Not Specified"/>
    <n v="0.02"/>
    <n v="5.66"/>
    <n v="228.70079999999999"/>
    <n v="228.70079999999999"/>
    <s v=" "/>
    <n v="5.28"/>
    <n v="34"/>
    <n v="189.79"/>
    <n v="3073"/>
    <x v="656"/>
    <x v="1"/>
    <x v="2"/>
    <x v="0"/>
    <x v="3"/>
    <s v="Small Box"/>
    <x v="13"/>
    <n v="0.4"/>
    <x v="3"/>
    <x v="34"/>
    <x v="940"/>
    <n v="72032"/>
  </r>
  <r>
    <n v="26086"/>
    <n v="88566"/>
    <x v="1363"/>
    <d v="2023-11-08T00:00:00"/>
    <s v="Not Specified"/>
    <n v="0.01"/>
    <n v="0.5"/>
    <n v="9.7574400000000008"/>
    <n v="9.7574400000000008"/>
    <s v=" "/>
    <n v="3.75"/>
    <n v="5"/>
    <n v="18.98"/>
    <n v="2073"/>
    <x v="1431"/>
    <x v="1"/>
    <x v="1"/>
    <x v="0"/>
    <x v="12"/>
    <s v="Small Box"/>
    <x v="241"/>
    <n v="0.37"/>
    <x v="2"/>
    <x v="27"/>
    <x v="412"/>
    <n v="48135"/>
  </r>
  <r>
    <n v="20813"/>
    <n v="90152"/>
    <x v="1364"/>
    <d v="2023-11-08T00:00:00"/>
    <s v="Medium"/>
    <n v="0.08"/>
    <n v="8.17"/>
    <n v="-20.108899999999998"/>
    <s v=" "/>
    <s v=" "/>
    <n v="17.52"/>
    <n v="23"/>
    <n v="400.19"/>
    <n v="2286"/>
    <x v="2662"/>
    <x v="1"/>
    <x v="2"/>
    <x v="0"/>
    <x v="13"/>
    <s v="Medium Box"/>
    <x v="599"/>
    <n v="0.5"/>
    <x v="3"/>
    <x v="15"/>
    <x v="146"/>
    <n v="29301"/>
  </r>
  <r>
    <n v="20814"/>
    <n v="90152"/>
    <x v="1364"/>
    <d v="2023-11-09T00:00:00"/>
    <s v="Medium"/>
    <n v="0"/>
    <n v="4"/>
    <n v="42.48"/>
    <n v="42.48"/>
    <n v="-1954.7080000000001"/>
    <n v="20.95"/>
    <n v="5"/>
    <n v="117.13"/>
    <n v="2286"/>
    <x v="1260"/>
    <x v="1"/>
    <x v="2"/>
    <x v="2"/>
    <x v="5"/>
    <s v="Small Box"/>
    <x v="624"/>
    <n v="0.6"/>
    <x v="3"/>
    <x v="15"/>
    <x v="146"/>
    <n v="29301"/>
  </r>
  <r>
    <n v="22474"/>
    <n v="91468"/>
    <x v="1364"/>
    <d v="2023-11-15T00:00:00"/>
    <s v="Low"/>
    <n v="0.06"/>
    <n v="8.99"/>
    <n v="32.066496000000008"/>
    <n v="32.066496000000008"/>
    <n v="-45.682000000000002"/>
    <n v="205.99"/>
    <n v="13"/>
    <n v="2289.39"/>
    <n v="2991"/>
    <x v="972"/>
    <x v="1"/>
    <x v="0"/>
    <x v="2"/>
    <x v="8"/>
    <s v="Small Box"/>
    <x v="198"/>
    <n v="0.6"/>
    <x v="2"/>
    <x v="22"/>
    <x v="797"/>
    <n v="53402"/>
  </r>
  <r>
    <n v="22475"/>
    <n v="91468"/>
    <x v="1364"/>
    <d v="2023-11-15T00:00:00"/>
    <s v="Low"/>
    <n v="0.06"/>
    <n v="8.99"/>
    <n v="5314.8077999999996"/>
    <n v="5314.8077999999996"/>
    <n v="-51.856000000000002"/>
    <n v="205.99"/>
    <n v="45"/>
    <n v="7702.62"/>
    <n v="2991"/>
    <x v="972"/>
    <x v="1"/>
    <x v="0"/>
    <x v="2"/>
    <x v="8"/>
    <s v="Small Box"/>
    <x v="208"/>
    <n v="0.56000000000000005"/>
    <x v="2"/>
    <x v="22"/>
    <x v="797"/>
    <n v="53402"/>
  </r>
  <r>
    <n v="23994"/>
    <n v="86764"/>
    <x v="1364"/>
    <d v="2023-11-09T00:00:00"/>
    <s v="Not Specified"/>
    <n v="0.09"/>
    <n v="12.62"/>
    <n v="243.18078400000002"/>
    <n v="243.18078400000002"/>
    <n v="-71.55"/>
    <n v="31.74"/>
    <n v="28"/>
    <n v="844.4"/>
    <n v="2413"/>
    <x v="306"/>
    <x v="1"/>
    <x v="1"/>
    <x v="0"/>
    <x v="1"/>
    <s v="Small Box"/>
    <x v="509"/>
    <n v="0.37"/>
    <x v="0"/>
    <x v="17"/>
    <x v="29"/>
    <n v="6010"/>
  </r>
  <r>
    <n v="23995"/>
    <n v="86764"/>
    <x v="1364"/>
    <d v="2023-11-09T00:00:00"/>
    <s v="Not Specified"/>
    <n v="0.05"/>
    <n v="9.07"/>
    <n v="1306.9014"/>
    <n v="1306.9014"/>
    <n v="-2.82"/>
    <n v="120.98"/>
    <n v="16"/>
    <n v="1894.06"/>
    <n v="2415"/>
    <x v="306"/>
    <x v="1"/>
    <x v="1"/>
    <x v="0"/>
    <x v="1"/>
    <s v="Small Box"/>
    <x v="267"/>
    <n v="0.35"/>
    <x v="0"/>
    <x v="21"/>
    <x v="96"/>
    <n v="4073"/>
  </r>
  <r>
    <n v="24486"/>
    <n v="89839"/>
    <x v="1364"/>
    <d v="2023-11-10T00:00:00"/>
    <s v="Critical"/>
    <n v="0.02"/>
    <n v="6.19"/>
    <n v="16.445552000000006"/>
    <n v="16.445552000000006"/>
    <n v="-45.1"/>
    <n v="8.6"/>
    <n v="21"/>
    <n v="186.18"/>
    <n v="3265"/>
    <x v="53"/>
    <x v="1"/>
    <x v="2"/>
    <x v="0"/>
    <x v="1"/>
    <s v="Small Box"/>
    <x v="89"/>
    <n v="0.38"/>
    <x v="1"/>
    <x v="1"/>
    <x v="408"/>
    <n v="94533"/>
  </r>
  <r>
    <n v="24964"/>
    <n v="90661"/>
    <x v="1364"/>
    <d v="2023-11-09T00:00:00"/>
    <s v="Critical"/>
    <n v="0.1"/>
    <n v="13.99"/>
    <n v="3217.6424999999999"/>
    <n v="3217.6424999999999"/>
    <n v="-87.816480000000013"/>
    <n v="140.99"/>
    <n v="35"/>
    <n v="4663.25"/>
    <n v="1732"/>
    <x v="1479"/>
    <x v="1"/>
    <x v="3"/>
    <x v="2"/>
    <x v="6"/>
    <s v="Medium Box"/>
    <x v="999"/>
    <n v="0.37"/>
    <x v="1"/>
    <x v="36"/>
    <x v="407"/>
    <n v="88310"/>
  </r>
  <r>
    <n v="25163"/>
    <n v="90694"/>
    <x v="1364"/>
    <d v="2023-11-10T00:00:00"/>
    <s v="High"/>
    <n v="0.04"/>
    <n v="1.3"/>
    <n v="64.581440000000015"/>
    <n v="64.581440000000015"/>
    <n v="-400.93344000000002"/>
    <n v="4"/>
    <n v="25"/>
    <n v="100.04"/>
    <n v="3184"/>
    <x v="2663"/>
    <x v="1"/>
    <x v="0"/>
    <x v="0"/>
    <x v="3"/>
    <s v="Wrap Bag"/>
    <x v="375"/>
    <n v="0.37"/>
    <x v="2"/>
    <x v="10"/>
    <x v="1145"/>
    <n v="77642"/>
  </r>
  <r>
    <n v="25974"/>
    <n v="91284"/>
    <x v="1364"/>
    <d v="2023-11-15T00:00:00"/>
    <s v="Low"/>
    <n v="0.01"/>
    <n v="89.3"/>
    <n v="1344.3246960000006"/>
    <n v="1344.3246960000006"/>
    <s v=" "/>
    <n v="70.89"/>
    <n v="26"/>
    <n v="1959.51"/>
    <n v="476"/>
    <x v="1001"/>
    <x v="2"/>
    <x v="2"/>
    <x v="1"/>
    <x v="9"/>
    <s v="Jumbo Box"/>
    <x v="598"/>
    <n v="0.72"/>
    <x v="0"/>
    <x v="29"/>
    <x v="1333"/>
    <n v="1845"/>
  </r>
  <r>
    <n v="21038"/>
    <n v="87270"/>
    <x v="1365"/>
    <d v="2023-11-11T00:00:00"/>
    <s v="Not Specified"/>
    <n v="0.06"/>
    <n v="13.22"/>
    <n v="270.84288000000004"/>
    <n v="270.84288000000004"/>
    <n v="-18.189599999999999"/>
    <n v="56.96"/>
    <n v="23"/>
    <n v="1243.6400000000001"/>
    <n v="973"/>
    <x v="298"/>
    <x v="1"/>
    <x v="2"/>
    <x v="0"/>
    <x v="13"/>
    <s v="Small Box"/>
    <x v="937"/>
    <n v="0.56000000000000005"/>
    <x v="1"/>
    <x v="1"/>
    <x v="1224"/>
    <n v="95677"/>
  </r>
  <r>
    <n v="21039"/>
    <n v="87270"/>
    <x v="1365"/>
    <d v="2023-11-10T00:00:00"/>
    <s v="Not Specified"/>
    <n v="7.0000000000000007E-2"/>
    <n v="4"/>
    <n v="55.805280000000025"/>
    <n v="55.805280000000025"/>
    <s v=" "/>
    <n v="73.98"/>
    <n v="19"/>
    <n v="1412.3"/>
    <n v="973"/>
    <x v="2572"/>
    <x v="0"/>
    <x v="2"/>
    <x v="2"/>
    <x v="5"/>
    <s v="Small Box"/>
    <x v="45"/>
    <n v="0.79"/>
    <x v="1"/>
    <x v="1"/>
    <x v="1224"/>
    <n v="95677"/>
  </r>
  <r>
    <n v="21337"/>
    <n v="89562"/>
    <x v="1365"/>
    <d v="2023-11-11T00:00:00"/>
    <s v="Not Specified"/>
    <n v="0.01"/>
    <n v="4.2"/>
    <n v="183.82056000000006"/>
    <n v="183.82056000000006"/>
    <n v="-476.904"/>
    <n v="200.99"/>
    <n v="6"/>
    <n v="1095.98"/>
    <n v="887"/>
    <x v="782"/>
    <x v="1"/>
    <x v="0"/>
    <x v="2"/>
    <x v="8"/>
    <s v="Small Box"/>
    <x v="597"/>
    <n v="0.59"/>
    <x v="2"/>
    <x v="10"/>
    <x v="1306"/>
    <n v="78745"/>
  </r>
  <r>
    <n v="23559"/>
    <n v="90235"/>
    <x v="1365"/>
    <d v="2023-11-10T00:00:00"/>
    <s v="High"/>
    <n v="0.06"/>
    <n v="39.61"/>
    <n v="0.61711999999999279"/>
    <n v="0.61711999999999279"/>
    <s v=" "/>
    <n v="92.23"/>
    <n v="26"/>
    <n v="2469.94"/>
    <n v="1568"/>
    <x v="1935"/>
    <x v="1"/>
    <x v="2"/>
    <x v="1"/>
    <x v="7"/>
    <s v="Medium Box"/>
    <x v="134"/>
    <n v="0.67"/>
    <x v="2"/>
    <x v="14"/>
    <x v="1053"/>
    <n v="62205"/>
  </r>
  <r>
    <n v="23560"/>
    <n v="90235"/>
    <x v="1365"/>
    <d v="2023-11-11T00:00:00"/>
    <s v="High"/>
    <n v="0.03"/>
    <n v="19.989999999999998"/>
    <n v="12504.904499999999"/>
    <n v="12504.904499999999"/>
    <n v="-1667.5820000000001"/>
    <n v="1270.99"/>
    <n v="14"/>
    <n v="18123.05"/>
    <n v="1569"/>
    <x v="1935"/>
    <x v="1"/>
    <x v="2"/>
    <x v="0"/>
    <x v="1"/>
    <s v="Small Box"/>
    <x v="555"/>
    <n v="0.35"/>
    <x v="2"/>
    <x v="14"/>
    <x v="226"/>
    <n v="60123"/>
  </r>
  <r>
    <n v="24854"/>
    <n v="87822"/>
    <x v="1365"/>
    <d v="2023-11-10T00:00:00"/>
    <s v="Critical"/>
    <n v="0.05"/>
    <n v="4.68"/>
    <n v="10.973600000000005"/>
    <n v="10.973600000000005"/>
    <s v=" "/>
    <n v="10.23"/>
    <n v="17"/>
    <n v="179.31"/>
    <n v="694"/>
    <x v="439"/>
    <x v="1"/>
    <x v="0"/>
    <x v="0"/>
    <x v="16"/>
    <s v="Small Pack"/>
    <x v="930"/>
    <n v="0.59"/>
    <x v="1"/>
    <x v="31"/>
    <x v="994"/>
    <n v="80030"/>
  </r>
  <r>
    <n v="25102"/>
    <n v="86653"/>
    <x v="1365"/>
    <d v="2023-11-10T00:00:00"/>
    <s v="Critical"/>
    <n v="0.02"/>
    <n v="49"/>
    <n v="332.47920000000022"/>
    <n v="332.47920000000022"/>
    <s v=" "/>
    <n v="60.98"/>
    <n v="23"/>
    <n v="1428.51"/>
    <n v="1680"/>
    <x v="509"/>
    <x v="0"/>
    <x v="1"/>
    <x v="0"/>
    <x v="13"/>
    <s v="Large Box"/>
    <x v="286"/>
    <n v="0.59"/>
    <x v="0"/>
    <x v="19"/>
    <x v="408"/>
    <n v="45014"/>
  </r>
  <r>
    <n v="18695"/>
    <n v="88712"/>
    <x v="1366"/>
    <d v="2023-11-14T00:00:00"/>
    <s v="Low"/>
    <n v="0.04"/>
    <n v="19.989999999999998"/>
    <n v="2959.5755999999997"/>
    <n v="2959.5755999999997"/>
    <n v="-120.37"/>
    <n v="315.98"/>
    <n v="14"/>
    <n v="4289.24"/>
    <n v="2712"/>
    <x v="47"/>
    <x v="1"/>
    <x v="2"/>
    <x v="0"/>
    <x v="1"/>
    <s v="Small Box"/>
    <x v="570"/>
    <n v="0.38"/>
    <x v="2"/>
    <x v="27"/>
    <x v="757"/>
    <n v="49201"/>
  </r>
  <r>
    <n v="19308"/>
    <n v="89960"/>
    <x v="1366"/>
    <d v="2023-11-12T00:00:00"/>
    <s v="Critical"/>
    <n v="0.01"/>
    <n v="28"/>
    <n v="1480.6915199999999"/>
    <n v="1480.6915199999999"/>
    <s v=" "/>
    <n v="90.97"/>
    <n v="24"/>
    <n v="2359.25"/>
    <n v="1517"/>
    <x v="357"/>
    <x v="2"/>
    <x v="1"/>
    <x v="2"/>
    <x v="6"/>
    <s v="Jumbo Drum"/>
    <x v="636"/>
    <n v="0.38"/>
    <x v="0"/>
    <x v="17"/>
    <x v="1416"/>
    <n v="6488"/>
  </r>
  <r>
    <n v="19309"/>
    <n v="89960"/>
    <x v="1366"/>
    <d v="2023-11-12T00:00:00"/>
    <s v="Critical"/>
    <n v="0.02"/>
    <n v="1.99"/>
    <n v="11.539680000000008"/>
    <n v="11.539680000000008"/>
    <n v="-32.820999999999998"/>
    <n v="2.12"/>
    <n v="14"/>
    <n v="31.7"/>
    <n v="1521"/>
    <x v="303"/>
    <x v="1"/>
    <x v="1"/>
    <x v="2"/>
    <x v="5"/>
    <s v="Small Pack"/>
    <x v="399"/>
    <n v="0.55000000000000004"/>
    <x v="0"/>
    <x v="29"/>
    <x v="1417"/>
    <n v="2072"/>
  </r>
  <r>
    <n v="19310"/>
    <n v="89960"/>
    <x v="1366"/>
    <d v="2023-11-11T00:00:00"/>
    <s v="Critical"/>
    <n v="0.05"/>
    <n v="51.42"/>
    <n v="185.44688000000014"/>
    <n v="185.44688000000014"/>
    <n v="-84.12"/>
    <n v="114.98"/>
    <n v="14"/>
    <n v="1607.81"/>
    <n v="1518"/>
    <x v="357"/>
    <x v="2"/>
    <x v="1"/>
    <x v="1"/>
    <x v="10"/>
    <s v="Jumbo Box"/>
    <x v="959"/>
    <n v="0.65"/>
    <x v="0"/>
    <x v="17"/>
    <x v="383"/>
    <n v="6710"/>
  </r>
  <r>
    <n v="21173"/>
    <n v="88313"/>
    <x v="1366"/>
    <d v="2023-11-12T00:00:00"/>
    <s v="High"/>
    <n v="0.06"/>
    <n v="4.28"/>
    <n v="195.83399999999997"/>
    <n v="195.83399999999997"/>
    <s v=" "/>
    <n v="2.52"/>
    <n v="1"/>
    <n v="6.77"/>
    <n v="2579"/>
    <x v="817"/>
    <x v="1"/>
    <x v="0"/>
    <x v="0"/>
    <x v="4"/>
    <s v="Wrap Bag"/>
    <x v="1138"/>
    <n v="0.44"/>
    <x v="3"/>
    <x v="9"/>
    <x v="12"/>
    <n v="36869"/>
  </r>
  <r>
    <n v="24037"/>
    <n v="87930"/>
    <x v="1366"/>
    <d v="2023-11-12T00:00:00"/>
    <s v="Critical"/>
    <n v="7.0000000000000007E-2"/>
    <n v="4"/>
    <n v="154.83216000000004"/>
    <n v="154.83216000000004"/>
    <s v=" "/>
    <n v="152.47999999999999"/>
    <n v="11"/>
    <n v="1622.26"/>
    <n v="2542"/>
    <x v="1371"/>
    <x v="1"/>
    <x v="0"/>
    <x v="2"/>
    <x v="5"/>
    <s v="Small Box"/>
    <x v="333"/>
    <n v="0.79"/>
    <x v="0"/>
    <x v="2"/>
    <x v="1312"/>
    <n v="10580"/>
  </r>
  <r>
    <n v="24038"/>
    <n v="87930"/>
    <x v="1366"/>
    <d v="2023-11-11T00:00:00"/>
    <s v="Critical"/>
    <n v="0.05"/>
    <n v="1.97"/>
    <n v="398.33699999999993"/>
    <n v="398.33699999999993"/>
    <s v=" "/>
    <n v="15.04"/>
    <n v="38"/>
    <n v="577.29999999999995"/>
    <n v="2542"/>
    <x v="622"/>
    <x v="1"/>
    <x v="0"/>
    <x v="0"/>
    <x v="3"/>
    <s v="Wrap Bag"/>
    <x v="6"/>
    <n v="0.39"/>
    <x v="0"/>
    <x v="2"/>
    <x v="1312"/>
    <n v="10580"/>
  </r>
  <r>
    <n v="25497"/>
    <n v="89955"/>
    <x v="1366"/>
    <d v="2023-11-12T00:00:00"/>
    <s v="High"/>
    <n v="0.03"/>
    <n v="7.18"/>
    <n v="368.71295999999995"/>
    <n v="368.71295999999995"/>
    <s v=" "/>
    <n v="80.98"/>
    <n v="12"/>
    <n v="989.74"/>
    <n v="1778"/>
    <x v="1504"/>
    <x v="1"/>
    <x v="1"/>
    <x v="2"/>
    <x v="5"/>
    <s v="Small Box"/>
    <x v="684"/>
    <n v="0.48"/>
    <x v="2"/>
    <x v="39"/>
    <x v="802"/>
    <n v="47906"/>
  </r>
  <r>
    <n v="25796"/>
    <n v="88293"/>
    <x v="1366"/>
    <d v="2023-11-11T00:00:00"/>
    <s v="Not Specified"/>
    <n v="0.06"/>
    <n v="19.989999999999998"/>
    <n v="186.0309"/>
    <n v="186.0309"/>
    <n v="-49.28"/>
    <n v="51.75"/>
    <n v="5"/>
    <n v="269.61"/>
    <n v="2861"/>
    <x v="2664"/>
    <x v="1"/>
    <x v="2"/>
    <x v="1"/>
    <x v="7"/>
    <s v="Small Box"/>
    <x v="580"/>
    <n v="0.55000000000000004"/>
    <x v="2"/>
    <x v="38"/>
    <x v="648"/>
    <n v="67601"/>
  </r>
  <r>
    <n v="25797"/>
    <n v="88293"/>
    <x v="1366"/>
    <d v="2023-11-12T00:00:00"/>
    <s v="Not Specified"/>
    <n v="0.1"/>
    <n v="3.99"/>
    <n v="45.3675"/>
    <n v="45.3675"/>
    <s v=" "/>
    <n v="65.989999999999995"/>
    <n v="1"/>
    <n v="65.75"/>
    <n v="2861"/>
    <x v="650"/>
    <x v="0"/>
    <x v="2"/>
    <x v="2"/>
    <x v="8"/>
    <s v="Small Box"/>
    <x v="755"/>
    <n v="0.59"/>
    <x v="2"/>
    <x v="38"/>
    <x v="648"/>
    <n v="67601"/>
  </r>
  <r>
    <n v="26089"/>
    <n v="88818"/>
    <x v="1366"/>
    <d v="2023-11-15T00:00:00"/>
    <s v="Low"/>
    <n v="0.09"/>
    <n v="1.99"/>
    <n v="1145.5586999999998"/>
    <n v="1145.5586999999998"/>
    <n v="-61.796000000000006"/>
    <n v="40.98"/>
    <n v="42"/>
    <n v="1660.23"/>
    <n v="2650"/>
    <x v="2570"/>
    <x v="1"/>
    <x v="2"/>
    <x v="2"/>
    <x v="5"/>
    <s v="Small Pack"/>
    <x v="1130"/>
    <n v="0.44"/>
    <x v="0"/>
    <x v="23"/>
    <x v="791"/>
    <n v="15234"/>
  </r>
  <r>
    <n v="26090"/>
    <n v="88818"/>
    <x v="1366"/>
    <d v="2023-11-14T00:00:00"/>
    <s v="Low"/>
    <n v="0.08"/>
    <n v="19.989999999999998"/>
    <n v="1195.0892800000001"/>
    <n v="1195.0892800000001"/>
    <n v="-304.47000000000003"/>
    <n v="60.98"/>
    <n v="32"/>
    <n v="1920.74"/>
    <n v="2650"/>
    <x v="1377"/>
    <x v="1"/>
    <x v="2"/>
    <x v="0"/>
    <x v="14"/>
    <s v="Small Box"/>
    <x v="1124"/>
    <n v="0.38"/>
    <x v="0"/>
    <x v="23"/>
    <x v="791"/>
    <n v="15234"/>
  </r>
  <r>
    <n v="26091"/>
    <n v="88818"/>
    <x v="1366"/>
    <d v="2023-11-12T00:00:00"/>
    <s v="Low"/>
    <n v="0.09"/>
    <n v="5.33"/>
    <n v="27.289499999999997"/>
    <n v="27.289499999999997"/>
    <s v=" "/>
    <n v="2.08"/>
    <n v="18"/>
    <n v="39.549999999999997"/>
    <n v="2650"/>
    <x v="1531"/>
    <x v="1"/>
    <x v="2"/>
    <x v="1"/>
    <x v="7"/>
    <s v="Small Box"/>
    <x v="79"/>
    <n v="0.43"/>
    <x v="0"/>
    <x v="23"/>
    <x v="791"/>
    <n v="15234"/>
  </r>
  <r>
    <n v="22423"/>
    <n v="87422"/>
    <x v="1367"/>
    <d v="2023-11-14T00:00:00"/>
    <s v="High"/>
    <n v="0"/>
    <n v="1.99"/>
    <n v="173.66272000000004"/>
    <n v="173.66272000000004"/>
    <n v="-47.838000000000001"/>
    <n v="22.24"/>
    <n v="15"/>
    <n v="333.6"/>
    <n v="61"/>
    <x v="2039"/>
    <x v="1"/>
    <x v="2"/>
    <x v="2"/>
    <x v="5"/>
    <s v="Small Pack"/>
    <x v="908"/>
    <n v="0.43"/>
    <x v="2"/>
    <x v="10"/>
    <x v="1165"/>
    <n v="77471"/>
  </r>
  <r>
    <n v="22424"/>
    <n v="87422"/>
    <x v="1367"/>
    <d v="2023-11-12T00:00:00"/>
    <s v="High"/>
    <n v="0"/>
    <n v="1.99"/>
    <n v="433.22048000000001"/>
    <n v="433.22048000000001"/>
    <s v=" "/>
    <n v="29.89"/>
    <n v="22"/>
    <n v="670.73"/>
    <n v="61"/>
    <x v="444"/>
    <x v="1"/>
    <x v="2"/>
    <x v="2"/>
    <x v="5"/>
    <s v="Small Pack"/>
    <x v="186"/>
    <n v="0.5"/>
    <x v="2"/>
    <x v="10"/>
    <x v="1165"/>
    <n v="77471"/>
  </r>
  <r>
    <n v="25191"/>
    <n v="88340"/>
    <x v="1367"/>
    <d v="2023-11-20T00:00:00"/>
    <s v="Low"/>
    <n v="7.0000000000000007E-2"/>
    <n v="2.99"/>
    <n v="162.022784"/>
    <n v="162.022784"/>
    <s v=" "/>
    <n v="8.69"/>
    <n v="37"/>
    <n v="321.52"/>
    <n v="3244"/>
    <x v="482"/>
    <x v="0"/>
    <x v="3"/>
    <x v="0"/>
    <x v="1"/>
    <s v="Small Box"/>
    <x v="951"/>
    <n v="0.39"/>
    <x v="1"/>
    <x v="32"/>
    <x v="411"/>
    <n v="83616"/>
  </r>
  <r>
    <n v="26073"/>
    <n v="87551"/>
    <x v="1367"/>
    <d v="2023-11-13T00:00:00"/>
    <s v="Critical"/>
    <n v="0.05"/>
    <n v="10.29"/>
    <n v="1176.9123"/>
    <n v="1176.9123"/>
    <s v=" "/>
    <n v="59.78"/>
    <n v="29"/>
    <n v="1705.67"/>
    <n v="3399"/>
    <x v="63"/>
    <x v="1"/>
    <x v="3"/>
    <x v="0"/>
    <x v="1"/>
    <s v="Small Box"/>
    <x v="842"/>
    <n v="0.39"/>
    <x v="2"/>
    <x v="14"/>
    <x v="245"/>
    <n v="60016"/>
  </r>
  <r>
    <n v="26074"/>
    <n v="87551"/>
    <x v="1367"/>
    <d v="2023-11-13T00:00:00"/>
    <s v="Critical"/>
    <n v="0.05"/>
    <n v="0.5"/>
    <n v="117.26549999999999"/>
    <n v="117.26549999999999"/>
    <s v=" "/>
    <n v="4.13"/>
    <n v="40"/>
    <n v="169.95"/>
    <n v="3399"/>
    <x v="2665"/>
    <x v="1"/>
    <x v="3"/>
    <x v="0"/>
    <x v="12"/>
    <s v="Small Box"/>
    <x v="833"/>
    <n v="0.39"/>
    <x v="2"/>
    <x v="14"/>
    <x v="245"/>
    <n v="60016"/>
  </r>
  <r>
    <n v="26075"/>
    <n v="87551"/>
    <x v="1367"/>
    <d v="2023-11-13T00:00:00"/>
    <s v="Critical"/>
    <n v="0.01"/>
    <n v="17.079999999999998"/>
    <n v="3.906880000000001"/>
    <n v="3.906880000000001"/>
    <n v="-30.968000000000004"/>
    <n v="30.98"/>
    <n v="11"/>
    <n v="373.27"/>
    <n v="3399"/>
    <x v="1368"/>
    <x v="1"/>
    <x v="3"/>
    <x v="0"/>
    <x v="3"/>
    <s v="Small Box"/>
    <x v="906"/>
    <n v="0.4"/>
    <x v="2"/>
    <x v="14"/>
    <x v="245"/>
    <n v="60016"/>
  </r>
  <r>
    <n v="23939"/>
    <n v="85978"/>
    <x v="1368"/>
    <d v="2023-11-14T00:00:00"/>
    <s v="Medium"/>
    <n v="0.01"/>
    <n v="35"/>
    <n v="151.48208000000005"/>
    <n v="151.48208000000005"/>
    <n v="-42.047200000000004"/>
    <n v="64.650000000000006"/>
    <n v="9"/>
    <n v="603.03"/>
    <n v="211"/>
    <x v="1950"/>
    <x v="0"/>
    <x v="1"/>
    <x v="0"/>
    <x v="0"/>
    <s v="Large Box"/>
    <x v="543"/>
    <n v="0.8"/>
    <x v="0"/>
    <x v="2"/>
    <x v="558"/>
    <n v="13501"/>
  </r>
  <r>
    <n v="25203"/>
    <n v="91269"/>
    <x v="1368"/>
    <d v="2023-11-13T00:00:00"/>
    <s v="Medium"/>
    <n v="0.09"/>
    <n v="5.89"/>
    <n v="42.233999999999995"/>
    <n v="42.233999999999995"/>
    <n v="-969.94800000000009"/>
    <n v="26.31"/>
    <n v="9"/>
    <n v="229.4"/>
    <n v="1566"/>
    <x v="1244"/>
    <x v="1"/>
    <x v="3"/>
    <x v="2"/>
    <x v="5"/>
    <s v="Small Box"/>
    <x v="1063"/>
    <n v="0.75"/>
    <x v="3"/>
    <x v="12"/>
    <x v="1200"/>
    <n v="32720"/>
  </r>
  <r>
    <n v="26188"/>
    <n v="89653"/>
    <x v="1368"/>
    <d v="2023-11-13T00:00:00"/>
    <s v="Critical"/>
    <n v="7.0000000000000007E-2"/>
    <n v="2.56"/>
    <n v="38.34032000000002"/>
    <n v="38.34032000000002"/>
    <n v="-345.80128000000002"/>
    <n v="2.08"/>
    <n v="44"/>
    <n v="92.52"/>
    <n v="355"/>
    <x v="1098"/>
    <x v="1"/>
    <x v="0"/>
    <x v="0"/>
    <x v="16"/>
    <s v="Small Pack"/>
    <x v="702"/>
    <n v="0.55000000000000004"/>
    <x v="1"/>
    <x v="41"/>
    <x v="823"/>
    <n v="86401"/>
  </r>
  <r>
    <n v="2758"/>
    <n v="19936"/>
    <x v="1369"/>
    <d v="2023-11-14T00:00:00"/>
    <s v="Critical"/>
    <n v="0.06"/>
    <n v="1.49"/>
    <n v="-9.8209999999999997"/>
    <s v=" "/>
    <s v=" "/>
    <n v="1.88"/>
    <n v="68"/>
    <n v="131.53"/>
    <n v="1402"/>
    <x v="2666"/>
    <x v="1"/>
    <x v="0"/>
    <x v="0"/>
    <x v="1"/>
    <s v="Small Box"/>
    <x v="413"/>
    <n v="0.37"/>
    <x v="2"/>
    <x v="14"/>
    <x v="69"/>
    <n v="60653"/>
  </r>
  <r>
    <n v="2759"/>
    <n v="19936"/>
    <x v="1369"/>
    <d v="2023-11-14T00:00:00"/>
    <s v="Critical"/>
    <n v="0.09"/>
    <n v="1.99"/>
    <n v="301.31"/>
    <n v="301.31"/>
    <n v="-159.68"/>
    <n v="29.89"/>
    <n v="148"/>
    <n v="4025.6"/>
    <n v="1402"/>
    <x v="2666"/>
    <x v="1"/>
    <x v="0"/>
    <x v="2"/>
    <x v="5"/>
    <s v="Small Pack"/>
    <x v="186"/>
    <n v="0.5"/>
    <x v="2"/>
    <x v="14"/>
    <x v="69"/>
    <n v="60653"/>
  </r>
  <r>
    <n v="20758"/>
    <n v="86151"/>
    <x v="1369"/>
    <d v="2023-11-14T00:00:00"/>
    <s v="Critical"/>
    <n v="0.06"/>
    <n v="1.49"/>
    <n v="4.5569440000000014"/>
    <n v="4.5569440000000014"/>
    <n v="-61.5276"/>
    <n v="1.88"/>
    <n v="17"/>
    <n v="32.880000000000003"/>
    <n v="1404"/>
    <x v="2229"/>
    <x v="1"/>
    <x v="0"/>
    <x v="0"/>
    <x v="1"/>
    <s v="Small Box"/>
    <x v="413"/>
    <n v="0.37"/>
    <x v="2"/>
    <x v="27"/>
    <x v="1332"/>
    <n v="48104"/>
  </r>
  <r>
    <n v="20759"/>
    <n v="86151"/>
    <x v="1369"/>
    <d v="2023-11-14T00:00:00"/>
    <s v="Critical"/>
    <n v="0.09"/>
    <n v="1.99"/>
    <n v="694.41599999999994"/>
    <n v="694.41599999999994"/>
    <n v="-31.094000000000001"/>
    <n v="29.89"/>
    <n v="37"/>
    <n v="1006.4"/>
    <n v="1404"/>
    <x v="36"/>
    <x v="1"/>
    <x v="0"/>
    <x v="2"/>
    <x v="5"/>
    <s v="Small Pack"/>
    <x v="186"/>
    <n v="0.5"/>
    <x v="2"/>
    <x v="27"/>
    <x v="1332"/>
    <n v="48104"/>
  </r>
  <r>
    <n v="21853"/>
    <n v="88835"/>
    <x v="1369"/>
    <d v="2023-11-14T00:00:00"/>
    <s v="Medium"/>
    <n v="0.01"/>
    <n v="4.72"/>
    <n v="9.5444800000000036"/>
    <n v="9.5444800000000036"/>
    <s v=" "/>
    <n v="4.9800000000000004"/>
    <n v="9"/>
    <n v="49.07"/>
    <n v="3257"/>
    <x v="561"/>
    <x v="1"/>
    <x v="1"/>
    <x v="0"/>
    <x v="3"/>
    <s v="Small Box"/>
    <x v="967"/>
    <n v="0.36"/>
    <x v="1"/>
    <x v="4"/>
    <x v="469"/>
    <n v="98632"/>
  </r>
  <r>
    <n v="24429"/>
    <n v="91113"/>
    <x v="1369"/>
    <d v="2023-11-13T00:00:00"/>
    <s v="High"/>
    <n v="0.02"/>
    <n v="4.5"/>
    <n v="1066.7468999999999"/>
    <n v="1066.7468999999999"/>
    <n v="-116.45"/>
    <n v="38.06"/>
    <n v="39"/>
    <n v="1546.01"/>
    <n v="2430"/>
    <x v="763"/>
    <x v="1"/>
    <x v="0"/>
    <x v="0"/>
    <x v="13"/>
    <s v="Small Box"/>
    <x v="910"/>
    <n v="0.56000000000000005"/>
    <x v="2"/>
    <x v="10"/>
    <x v="293"/>
    <n v="76541"/>
  </r>
  <r>
    <n v="24721"/>
    <n v="90142"/>
    <x v="1369"/>
    <d v="2023-11-15T00:00:00"/>
    <s v="Critical"/>
    <n v="0.08"/>
    <n v="5.57"/>
    <n v="8.0643200000000022"/>
    <n v="8.0643200000000022"/>
    <s v=" "/>
    <n v="5.89"/>
    <n v="7"/>
    <n v="45.84"/>
    <n v="1090"/>
    <x v="2667"/>
    <x v="1"/>
    <x v="2"/>
    <x v="1"/>
    <x v="7"/>
    <s v="Small Box"/>
    <x v="1207"/>
    <n v="0.41"/>
    <x v="2"/>
    <x v="14"/>
    <x v="799"/>
    <n v="60174"/>
  </r>
  <r>
    <n v="20926"/>
    <n v="89563"/>
    <x v="1370"/>
    <d v="2023-11-14T00:00:00"/>
    <s v="High"/>
    <n v="0.01"/>
    <n v="13.99"/>
    <n v="4472.6490000000003"/>
    <n v="4472.6490000000003"/>
    <s v=" "/>
    <n v="140.99"/>
    <n v="43"/>
    <n v="6482.1"/>
    <n v="883"/>
    <x v="782"/>
    <x v="1"/>
    <x v="0"/>
    <x v="2"/>
    <x v="6"/>
    <s v="Medium Box"/>
    <x v="999"/>
    <n v="0.37"/>
    <x v="1"/>
    <x v="1"/>
    <x v="406"/>
    <n v="93422"/>
  </r>
  <r>
    <n v="23462"/>
    <n v="89183"/>
    <x v="1370"/>
    <d v="2023-11-15T00:00:00"/>
    <s v="High"/>
    <n v="0.04"/>
    <n v="15.68"/>
    <n v="79.467299999999994"/>
    <n v="79.467299999999994"/>
    <s v=" "/>
    <n v="23.99"/>
    <n v="4"/>
    <n v="115.17"/>
    <n v="2197"/>
    <x v="600"/>
    <x v="2"/>
    <x v="3"/>
    <x v="1"/>
    <x v="7"/>
    <s v="Jumbo Drum"/>
    <x v="472"/>
    <n v="0.62"/>
    <x v="0"/>
    <x v="2"/>
    <x v="300"/>
    <n v="11756"/>
  </r>
  <r>
    <n v="24736"/>
    <n v="87116"/>
    <x v="1370"/>
    <d v="2023-11-14T00:00:00"/>
    <s v="Medium"/>
    <n v="0.04"/>
    <n v="0.5"/>
    <n v="38.64"/>
    <n v="38.64"/>
    <n v="-57.384"/>
    <n v="4.91"/>
    <n v="11"/>
    <n v="56"/>
    <n v="1069"/>
    <x v="110"/>
    <x v="1"/>
    <x v="0"/>
    <x v="0"/>
    <x v="12"/>
    <s v="Small Box"/>
    <x v="1035"/>
    <n v="0.36"/>
    <x v="2"/>
    <x v="14"/>
    <x v="806"/>
    <n v="62901"/>
  </r>
  <r>
    <n v="19855"/>
    <n v="90143"/>
    <x v="1371"/>
    <d v="2023-11-20T00:00:00"/>
    <s v="Low"/>
    <n v="0.09"/>
    <n v="8.8800000000000008"/>
    <n v="111.74512000000007"/>
    <n v="111.74512000000007"/>
    <s v=" "/>
    <n v="6.48"/>
    <n v="40"/>
    <n v="243.95"/>
    <n v="1088"/>
    <x v="2147"/>
    <x v="1"/>
    <x v="2"/>
    <x v="0"/>
    <x v="3"/>
    <s v="Small Box"/>
    <x v="745"/>
    <n v="0.37"/>
    <x v="2"/>
    <x v="14"/>
    <x v="935"/>
    <n v="61107"/>
  </r>
  <r>
    <n v="21482"/>
    <n v="87239"/>
    <x v="1371"/>
    <d v="2023-11-16T00:00:00"/>
    <s v="High"/>
    <n v="0"/>
    <n v="7.01"/>
    <n v="7.5877920000000039"/>
    <n v="7.5877920000000039"/>
    <s v=" "/>
    <n v="3.89"/>
    <n v="3"/>
    <n v="18.91"/>
    <n v="2053"/>
    <x v="2668"/>
    <x v="1"/>
    <x v="0"/>
    <x v="0"/>
    <x v="1"/>
    <s v="Small Box"/>
    <x v="661"/>
    <n v="0.37"/>
    <x v="1"/>
    <x v="36"/>
    <x v="715"/>
    <n v="88220"/>
  </r>
  <r>
    <n v="21483"/>
    <n v="87239"/>
    <x v="1371"/>
    <d v="2023-11-16T00:00:00"/>
    <s v="High"/>
    <n v="0.01"/>
    <n v="20.79"/>
    <n v="405.54059999999998"/>
    <n v="405.54059999999998"/>
    <s v=" "/>
    <n v="88.84"/>
    <n v="6"/>
    <n v="587.74"/>
    <n v="2053"/>
    <x v="448"/>
    <x v="1"/>
    <x v="0"/>
    <x v="1"/>
    <x v="7"/>
    <s v="Large Box"/>
    <x v="1233"/>
    <n v="0.59"/>
    <x v="1"/>
    <x v="36"/>
    <x v="715"/>
    <n v="88220"/>
  </r>
  <r>
    <n v="21484"/>
    <n v="87239"/>
    <x v="1371"/>
    <d v="2023-11-16T00:00:00"/>
    <s v="High"/>
    <n v="0.02"/>
    <n v="5.99"/>
    <n v="49.044336000000015"/>
    <n v="49.044336000000015"/>
    <s v=" "/>
    <n v="115.99"/>
    <n v="9"/>
    <n v="921.75"/>
    <n v="2053"/>
    <x v="2668"/>
    <x v="1"/>
    <x v="0"/>
    <x v="2"/>
    <x v="8"/>
    <s v="Small Box"/>
    <x v="896"/>
    <n v="0.56999999999999995"/>
    <x v="1"/>
    <x v="36"/>
    <x v="715"/>
    <n v="88220"/>
  </r>
  <r>
    <n v="22408"/>
    <n v="86947"/>
    <x v="1371"/>
    <d v="2023-11-17T00:00:00"/>
    <s v="High"/>
    <n v="0.02"/>
    <n v="2.99"/>
    <n v="139.78020000000001"/>
    <n v="139.78020000000001"/>
    <n v="-141.24600000000001"/>
    <n v="21.38"/>
    <n v="9"/>
    <n v="202.58"/>
    <n v="2019"/>
    <x v="137"/>
    <x v="1"/>
    <x v="0"/>
    <x v="0"/>
    <x v="1"/>
    <s v="Small Box"/>
    <x v="964"/>
    <n v="0.36"/>
    <x v="0"/>
    <x v="23"/>
    <x v="111"/>
    <n v="19143"/>
  </r>
  <r>
    <n v="24382"/>
    <n v="88486"/>
    <x v="1371"/>
    <d v="2023-11-15T00:00:00"/>
    <s v="High"/>
    <n v="0.09"/>
    <n v="5.97"/>
    <n v="370.53632000000005"/>
    <n v="370.53632000000005"/>
    <n v="-141.26"/>
    <n v="19.98"/>
    <n v="33"/>
    <n v="617.32000000000005"/>
    <n v="428"/>
    <x v="2080"/>
    <x v="1"/>
    <x v="1"/>
    <x v="0"/>
    <x v="3"/>
    <s v="Small Box"/>
    <x v="781"/>
    <n v="0.38"/>
    <x v="1"/>
    <x v="18"/>
    <x v="575"/>
    <n v="89701"/>
  </r>
  <r>
    <n v="6695"/>
    <n v="47682"/>
    <x v="1372"/>
    <d v="2023-11-17T00:00:00"/>
    <s v="Not Specified"/>
    <n v="0"/>
    <n v="5.01"/>
    <n v="1620.23"/>
    <n v="1620.23"/>
    <n v="-21.231999999999999"/>
    <n v="83.98"/>
    <n v="137"/>
    <n v="11505.26"/>
    <n v="3079"/>
    <x v="2224"/>
    <x v="1"/>
    <x v="3"/>
    <x v="0"/>
    <x v="14"/>
    <s v="Small Box"/>
    <x v="914"/>
    <n v="0.38"/>
    <x v="0"/>
    <x v="23"/>
    <x v="111"/>
    <n v="19112"/>
  </r>
  <r>
    <n v="24695"/>
    <n v="88251"/>
    <x v="1372"/>
    <d v="2023-11-17T00:00:00"/>
    <s v="Not Specified"/>
    <n v="0"/>
    <n v="5.01"/>
    <n v="1970.1707999999999"/>
    <n v="1970.1707999999999"/>
    <s v=" "/>
    <n v="83.98"/>
    <n v="34"/>
    <n v="2855.32"/>
    <n v="3077"/>
    <x v="353"/>
    <x v="1"/>
    <x v="3"/>
    <x v="0"/>
    <x v="14"/>
    <s v="Small Box"/>
    <x v="914"/>
    <n v="0.38"/>
    <x v="0"/>
    <x v="19"/>
    <x v="420"/>
    <n v="44136"/>
  </r>
  <r>
    <n v="24796"/>
    <n v="90478"/>
    <x v="1372"/>
    <d v="2023-11-16T00:00:00"/>
    <s v="Low"/>
    <n v="0.09"/>
    <n v="0.99"/>
    <n v="-344.69400000000002"/>
    <s v=" "/>
    <n v="-132.15"/>
    <n v="20.99"/>
    <n v="18"/>
    <n v="306.86"/>
    <n v="1702"/>
    <x v="307"/>
    <x v="1"/>
    <x v="0"/>
    <x v="2"/>
    <x v="8"/>
    <s v="Wrap Bag"/>
    <x v="774"/>
    <n v="0.37"/>
    <x v="3"/>
    <x v="33"/>
    <x v="88"/>
    <n v="39301"/>
  </r>
  <r>
    <n v="25754"/>
    <n v="87284"/>
    <x v="1372"/>
    <d v="2023-11-17T00:00:00"/>
    <s v="Medium"/>
    <n v="0.04"/>
    <n v="89.3"/>
    <n v="85.450240000000036"/>
    <n v="85.450240000000036"/>
    <s v=" "/>
    <n v="70.89"/>
    <n v="3"/>
    <n v="246.2"/>
    <n v="337"/>
    <x v="29"/>
    <x v="2"/>
    <x v="2"/>
    <x v="1"/>
    <x v="9"/>
    <s v="Jumbo Box"/>
    <x v="598"/>
    <n v="0.72"/>
    <x v="1"/>
    <x v="5"/>
    <x v="789"/>
    <n v="97206"/>
  </r>
  <r>
    <n v="25763"/>
    <n v="88539"/>
    <x v="1372"/>
    <d v="2023-11-19T00:00:00"/>
    <s v="Critical"/>
    <n v="0.02"/>
    <n v="0.7"/>
    <n v="76.310079999999999"/>
    <n v="76.310079999999999"/>
    <s v=" "/>
    <n v="2.88"/>
    <n v="44"/>
    <n v="52.97"/>
    <n v="136"/>
    <x v="1347"/>
    <x v="1"/>
    <x v="3"/>
    <x v="0"/>
    <x v="4"/>
    <s v="Wrap Bag"/>
    <x v="116"/>
    <n v="0.56000000000000005"/>
    <x v="1"/>
    <x v="1"/>
    <x v="809"/>
    <n v="94952"/>
  </r>
  <r>
    <n v="23044"/>
    <n v="86044"/>
    <x v="1373"/>
    <d v="2023-11-19T00:00:00"/>
    <s v="Not Specified"/>
    <n v="0.05"/>
    <n v="57"/>
    <n v="207.98800000000006"/>
    <n v="207.98800000000006"/>
    <n v="-83.75"/>
    <n v="280.98"/>
    <n v="5"/>
    <n v="1475.58"/>
    <n v="317"/>
    <x v="952"/>
    <x v="2"/>
    <x v="2"/>
    <x v="1"/>
    <x v="2"/>
    <s v="Jumbo Drum"/>
    <x v="277"/>
    <n v="0.78"/>
    <x v="1"/>
    <x v="1"/>
    <x v="516"/>
    <n v="91945"/>
  </r>
  <r>
    <n v="23045"/>
    <n v="86044"/>
    <x v="1373"/>
    <d v="2023-11-18T00:00:00"/>
    <s v="Not Specified"/>
    <n v="0.09"/>
    <n v="9.3699999999999992"/>
    <n v="105.15168000000006"/>
    <n v="105.15168000000006"/>
    <n v="-45.21"/>
    <n v="14.03"/>
    <n v="43"/>
    <n v="562.88"/>
    <n v="317"/>
    <x v="2654"/>
    <x v="1"/>
    <x v="2"/>
    <x v="0"/>
    <x v="0"/>
    <s v="Small Box"/>
    <x v="1013"/>
    <n v="0.56000000000000005"/>
    <x v="1"/>
    <x v="1"/>
    <x v="516"/>
    <n v="91945"/>
  </r>
  <r>
    <n v="23739"/>
    <n v="87159"/>
    <x v="1373"/>
    <d v="2023-11-22T00:00:00"/>
    <s v="Low"/>
    <n v="7.0000000000000007E-2"/>
    <n v="5.16"/>
    <n v="1611.114"/>
    <n v="1611.114"/>
    <n v="-37.06"/>
    <n v="12.58"/>
    <n v="21"/>
    <n v="255.31"/>
    <n v="2063"/>
    <x v="93"/>
    <x v="1"/>
    <x v="2"/>
    <x v="1"/>
    <x v="7"/>
    <s v="Small Box"/>
    <x v="821"/>
    <n v="0.43"/>
    <x v="3"/>
    <x v="16"/>
    <x v="423"/>
    <n v="23602"/>
  </r>
  <r>
    <n v="24338"/>
    <n v="85864"/>
    <x v="1373"/>
    <d v="2023-11-18T00:00:00"/>
    <s v="High"/>
    <n v="0.06"/>
    <n v="0.5"/>
    <n v="77.128199999999993"/>
    <n v="77.128199999999993"/>
    <s v=" "/>
    <n v="3.08"/>
    <n v="33"/>
    <n v="111.78"/>
    <n v="259"/>
    <x v="1377"/>
    <x v="0"/>
    <x v="1"/>
    <x v="0"/>
    <x v="12"/>
    <s v="Small Box"/>
    <x v="171"/>
    <n v="0.37"/>
    <x v="1"/>
    <x v="36"/>
    <x v="92"/>
    <n v="87505"/>
  </r>
  <r>
    <n v="6059"/>
    <n v="42944"/>
    <x v="1374"/>
    <d v="2023-11-19T00:00:00"/>
    <s v="Critical"/>
    <n v="0"/>
    <n v="64.2"/>
    <n v="1061.6099999999999"/>
    <n v="1061.6099999999999"/>
    <n v="-1"/>
    <n v="216.6"/>
    <n v="155"/>
    <n v="35147.33"/>
    <n v="1282"/>
    <x v="2669"/>
    <x v="2"/>
    <x v="3"/>
    <x v="1"/>
    <x v="2"/>
    <s v="Jumbo Drum"/>
    <x v="1113"/>
    <n v="0.59"/>
    <x v="0"/>
    <x v="23"/>
    <x v="111"/>
    <n v="19134"/>
  </r>
  <r>
    <n v="18018"/>
    <n v="85927"/>
    <x v="1374"/>
    <d v="2023-11-27T00:00:00"/>
    <s v="Low"/>
    <n v="0.09"/>
    <n v="8.19"/>
    <n v="10.481760000000005"/>
    <n v="10.481760000000005"/>
    <n v="-49.186800000000005"/>
    <n v="6.48"/>
    <n v="4"/>
    <n v="32.72"/>
    <n v="2628"/>
    <x v="457"/>
    <x v="1"/>
    <x v="2"/>
    <x v="0"/>
    <x v="3"/>
    <s v="Small Box"/>
    <x v="214"/>
    <n v="0.37"/>
    <x v="2"/>
    <x v="13"/>
    <x v="498"/>
    <n v="73160"/>
  </r>
  <r>
    <n v="18478"/>
    <n v="87669"/>
    <x v="1374"/>
    <d v="2023-11-25T00:00:00"/>
    <s v="Low"/>
    <n v="0.1"/>
    <n v="80.2"/>
    <n v="353.77216000000021"/>
    <n v="353.77216000000021"/>
    <n v="-15.17"/>
    <n v="146.05000000000001"/>
    <n v="11"/>
    <n v="1591.71"/>
    <n v="23"/>
    <x v="117"/>
    <x v="2"/>
    <x v="2"/>
    <x v="1"/>
    <x v="9"/>
    <s v="Jumbo Box"/>
    <x v="179"/>
    <n v="0.71"/>
    <x v="1"/>
    <x v="1"/>
    <x v="213"/>
    <n v="92653"/>
  </r>
  <r>
    <n v="20382"/>
    <n v="88402"/>
    <x v="1374"/>
    <d v="2023-11-20T00:00:00"/>
    <s v="Low"/>
    <n v="0.09"/>
    <n v="6.27"/>
    <n v="15.306000000000001"/>
    <n v="15.306000000000001"/>
    <s v=" "/>
    <n v="29.17"/>
    <n v="33"/>
    <n v="881.56"/>
    <n v="1015"/>
    <x v="2209"/>
    <x v="1"/>
    <x v="0"/>
    <x v="0"/>
    <x v="1"/>
    <s v="Small Box"/>
    <x v="608"/>
    <n v="0.37"/>
    <x v="3"/>
    <x v="44"/>
    <x v="712"/>
    <n v="27502"/>
  </r>
  <r>
    <n v="21444"/>
    <n v="86589"/>
    <x v="1374"/>
    <d v="2023-11-19T00:00:00"/>
    <s v="High"/>
    <n v="0.02"/>
    <n v="24.49"/>
    <n v="8752.0427999999993"/>
    <n v="8752.0427999999993"/>
    <s v=" "/>
    <n v="300.64999999999998"/>
    <n v="41"/>
    <n v="12684.12"/>
    <n v="1140"/>
    <x v="613"/>
    <x v="1"/>
    <x v="3"/>
    <x v="0"/>
    <x v="13"/>
    <s v="Large Box"/>
    <x v="822"/>
    <n v="0.52"/>
    <x v="2"/>
    <x v="10"/>
    <x v="1368"/>
    <n v="75701"/>
  </r>
  <r>
    <n v="21445"/>
    <n v="86589"/>
    <x v="1374"/>
    <d v="2023-11-20T00:00:00"/>
    <s v="High"/>
    <n v="0.08"/>
    <n v="4.9800000000000004"/>
    <n v="15.469760000000008"/>
    <n v="15.469760000000008"/>
    <n v="-12.03"/>
    <n v="11.97"/>
    <n v="36"/>
    <n v="420.75"/>
    <n v="1140"/>
    <x v="1197"/>
    <x v="1"/>
    <x v="3"/>
    <x v="0"/>
    <x v="13"/>
    <s v="Small Box"/>
    <x v="671"/>
    <n v="0.57999999999999996"/>
    <x v="2"/>
    <x v="10"/>
    <x v="1368"/>
    <n v="75701"/>
  </r>
  <r>
    <n v="24059"/>
    <n v="89117"/>
    <x v="1374"/>
    <d v="2023-11-19T00:00:00"/>
    <s v="Critical"/>
    <n v="0"/>
    <n v="64.2"/>
    <n v="2615.8070399999997"/>
    <n v="2615.8070399999997"/>
    <n v="-45.759599999999999"/>
    <n v="216.6"/>
    <n v="39"/>
    <n v="8843.52"/>
    <n v="1281"/>
    <x v="1776"/>
    <x v="2"/>
    <x v="3"/>
    <x v="1"/>
    <x v="2"/>
    <s v="Jumbo Drum"/>
    <x v="1113"/>
    <n v="0.59"/>
    <x v="2"/>
    <x v="39"/>
    <x v="113"/>
    <n v="47591"/>
  </r>
  <r>
    <n v="6320"/>
    <n v="44737"/>
    <x v="1375"/>
    <d v="2023-11-20T00:00:00"/>
    <s v="Medium"/>
    <n v="0.02"/>
    <n v="35"/>
    <n v="-309.48"/>
    <s v=" "/>
    <s v=" "/>
    <n v="64.650000000000006"/>
    <n v="40"/>
    <n v="2813.6"/>
    <n v="1104"/>
    <x v="1327"/>
    <x v="1"/>
    <x v="0"/>
    <x v="0"/>
    <x v="0"/>
    <s v="Large Box"/>
    <x v="543"/>
    <n v="0.8"/>
    <x v="0"/>
    <x v="2"/>
    <x v="2"/>
    <n v="10282"/>
  </r>
  <r>
    <n v="6321"/>
    <n v="44737"/>
    <x v="1375"/>
    <d v="2023-11-21T00:00:00"/>
    <s v="Medium"/>
    <n v="0.02"/>
    <n v="0.99"/>
    <n v="38.906999999999996"/>
    <n v="38.906999999999996"/>
    <n v="-235.89500000000001"/>
    <n v="20.99"/>
    <n v="58"/>
    <n v="1095.23"/>
    <n v="1104"/>
    <x v="5"/>
    <x v="1"/>
    <x v="0"/>
    <x v="2"/>
    <x v="8"/>
    <s v="Wrap Bag"/>
    <x v="504"/>
    <n v="0.56999999999999995"/>
    <x v="0"/>
    <x v="2"/>
    <x v="2"/>
    <n v="10282"/>
  </r>
  <r>
    <n v="18180"/>
    <n v="86834"/>
    <x v="1375"/>
    <d v="2023-11-20T00:00:00"/>
    <s v="Medium"/>
    <n v="0.05"/>
    <n v="4"/>
    <n v="49.797440000000009"/>
    <n v="49.797440000000009"/>
    <n v="-60.65"/>
    <n v="15.98"/>
    <n v="13"/>
    <n v="206.99"/>
    <n v="1432"/>
    <x v="213"/>
    <x v="1"/>
    <x v="2"/>
    <x v="2"/>
    <x v="5"/>
    <s v="Small Box"/>
    <x v="356"/>
    <n v="0.37"/>
    <x v="2"/>
    <x v="39"/>
    <x v="231"/>
    <n v="46203"/>
  </r>
  <r>
    <n v="20235"/>
    <n v="89235"/>
    <x v="1375"/>
    <d v="2023-11-21T00:00:00"/>
    <s v="High"/>
    <n v="0.04"/>
    <n v="28.14"/>
    <n v="366.85799999999995"/>
    <n v="366.85799999999995"/>
    <s v=" "/>
    <n v="500.98"/>
    <n v="39"/>
    <n v="19882.09"/>
    <n v="2453"/>
    <x v="880"/>
    <x v="2"/>
    <x v="0"/>
    <x v="2"/>
    <x v="6"/>
    <s v="Jumbo Drum"/>
    <x v="189"/>
    <n v="0.38"/>
    <x v="3"/>
    <x v="9"/>
    <x v="1106"/>
    <n v="35209"/>
  </r>
  <r>
    <n v="22353"/>
    <n v="87976"/>
    <x v="1375"/>
    <d v="2023-11-20T00:00:00"/>
    <s v="Medium"/>
    <n v="0.05"/>
    <n v="30"/>
    <n v="3.4259999999999997"/>
    <n v="3.4259999999999997"/>
    <s v=" "/>
    <n v="120.98"/>
    <n v="23"/>
    <n v="2854.99"/>
    <n v="3300"/>
    <x v="291"/>
    <x v="2"/>
    <x v="1"/>
    <x v="1"/>
    <x v="2"/>
    <s v="Jumbo Drum"/>
    <x v="544"/>
    <n v="0.64"/>
    <x v="3"/>
    <x v="12"/>
    <x v="22"/>
    <n v="33411"/>
  </r>
  <r>
    <n v="22354"/>
    <n v="87976"/>
    <x v="1375"/>
    <d v="2023-11-20T00:00:00"/>
    <s v="Medium"/>
    <n v="0.03"/>
    <n v="1.2"/>
    <n v="276.99"/>
    <n v="276.99"/>
    <s v=" "/>
    <n v="2.78"/>
    <n v="43"/>
    <n v="120.51"/>
    <n v="3300"/>
    <x v="1620"/>
    <x v="1"/>
    <x v="1"/>
    <x v="0"/>
    <x v="4"/>
    <s v="Wrap Bag"/>
    <x v="596"/>
    <n v="0.57999999999999996"/>
    <x v="3"/>
    <x v="12"/>
    <x v="22"/>
    <n v="33411"/>
  </r>
  <r>
    <n v="22868"/>
    <n v="87737"/>
    <x v="1375"/>
    <d v="2023-11-21T00:00:00"/>
    <s v="High"/>
    <n v="0"/>
    <n v="4.97"/>
    <n v="24.369512000000014"/>
    <n v="24.369512000000014"/>
    <s v=" "/>
    <n v="5.77"/>
    <n v="38"/>
    <n v="234.72"/>
    <n v="746"/>
    <x v="629"/>
    <x v="1"/>
    <x v="1"/>
    <x v="0"/>
    <x v="1"/>
    <s v="Small Box"/>
    <x v="838"/>
    <n v="0.35"/>
    <x v="1"/>
    <x v="41"/>
    <x v="1099"/>
    <n v="85023"/>
  </r>
  <r>
    <n v="24320"/>
    <n v="90984"/>
    <x v="1375"/>
    <d v="2023-11-20T00:00:00"/>
    <s v="Medium"/>
    <n v="0.02"/>
    <n v="35"/>
    <n v="143.59872000000007"/>
    <n v="143.59872000000007"/>
    <s v=" "/>
    <n v="64.650000000000006"/>
    <n v="10"/>
    <n v="703.4"/>
    <n v="1105"/>
    <x v="1651"/>
    <x v="1"/>
    <x v="0"/>
    <x v="0"/>
    <x v="0"/>
    <s v="Large Box"/>
    <x v="543"/>
    <n v="0.8"/>
    <x v="0"/>
    <x v="23"/>
    <x v="1024"/>
    <n v="18040"/>
  </r>
  <r>
    <n v="24321"/>
    <n v="90984"/>
    <x v="1375"/>
    <d v="2023-11-21T00:00:00"/>
    <s v="Medium"/>
    <n v="0.02"/>
    <n v="0.99"/>
    <n v="95.866848000000005"/>
    <n v="95.866848000000005"/>
    <s v=" "/>
    <n v="20.99"/>
    <n v="14"/>
    <n v="264.37"/>
    <n v="1105"/>
    <x v="2670"/>
    <x v="1"/>
    <x v="0"/>
    <x v="2"/>
    <x v="8"/>
    <s v="Wrap Bag"/>
    <x v="504"/>
    <n v="0.56999999999999995"/>
    <x v="0"/>
    <x v="23"/>
    <x v="1024"/>
    <n v="18040"/>
  </r>
  <r>
    <n v="24371"/>
    <n v="90523"/>
    <x v="1375"/>
    <d v="2023-11-19T00:00:00"/>
    <s v="High"/>
    <n v="0"/>
    <n v="43.71"/>
    <n v="333.28064000000001"/>
    <n v="333.28064000000001"/>
    <n v="-221.56"/>
    <n v="150.97999999999999"/>
    <n v="12"/>
    <n v="1924.58"/>
    <n v="1368"/>
    <x v="302"/>
    <x v="2"/>
    <x v="3"/>
    <x v="1"/>
    <x v="2"/>
    <s v="Jumbo Drum"/>
    <x v="525"/>
    <n v="0.55000000000000004"/>
    <x v="2"/>
    <x v="10"/>
    <x v="292"/>
    <n v="75901"/>
  </r>
  <r>
    <n v="25635"/>
    <n v="89723"/>
    <x v="1375"/>
    <d v="2023-11-21T00:00:00"/>
    <s v="High"/>
    <n v="0.09"/>
    <n v="5.83"/>
    <n v="34.033008000000024"/>
    <n v="34.033008000000024"/>
    <n v="-257.71899999999999"/>
    <n v="4.54"/>
    <n v="20"/>
    <n v="99.56"/>
    <n v="3149"/>
    <x v="2671"/>
    <x v="0"/>
    <x v="2"/>
    <x v="0"/>
    <x v="1"/>
    <s v="Small Box"/>
    <x v="1090"/>
    <n v="0.36"/>
    <x v="1"/>
    <x v="32"/>
    <x v="68"/>
    <n v="83440"/>
  </r>
  <r>
    <n v="18258"/>
    <n v="87271"/>
    <x v="1376"/>
    <d v="2023-11-20T00:00:00"/>
    <s v="High"/>
    <n v="7.0000000000000007E-2"/>
    <n v="5.04"/>
    <n v="-2115.2397000000001"/>
    <s v=" "/>
    <s v=" "/>
    <n v="4.13"/>
    <n v="39"/>
    <n v="166.35"/>
    <n v="981"/>
    <x v="298"/>
    <x v="1"/>
    <x v="2"/>
    <x v="0"/>
    <x v="1"/>
    <s v="Small Box"/>
    <x v="300"/>
    <n v="0.38"/>
    <x v="3"/>
    <x v="16"/>
    <x v="379"/>
    <n v="24281"/>
  </r>
  <r>
    <n v="19837"/>
    <n v="88878"/>
    <x v="1376"/>
    <d v="2023-11-22T00:00:00"/>
    <s v="Critical"/>
    <n v="0.01"/>
    <n v="2.99"/>
    <n v="72.256799999999998"/>
    <n v="72.256799999999998"/>
    <s v=" "/>
    <n v="6.75"/>
    <n v="23"/>
    <n v="165.56"/>
    <n v="1938"/>
    <x v="968"/>
    <x v="1"/>
    <x v="2"/>
    <x v="0"/>
    <x v="1"/>
    <s v="Small Box"/>
    <x v="786"/>
    <n v="0.35"/>
    <x v="2"/>
    <x v="38"/>
    <x v="288"/>
    <n v="66801"/>
  </r>
  <r>
    <n v="21628"/>
    <n v="89513"/>
    <x v="1376"/>
    <d v="2023-11-22T00:00:00"/>
    <s v="High"/>
    <n v="0.05"/>
    <n v="7.27"/>
    <n v="-137.62"/>
    <s v=" "/>
    <s v=" "/>
    <n v="14.27"/>
    <n v="21"/>
    <n v="302.70999999999998"/>
    <n v="2347"/>
    <x v="1821"/>
    <x v="1"/>
    <x v="2"/>
    <x v="0"/>
    <x v="1"/>
    <s v="Small Box"/>
    <x v="452"/>
    <n v="0.38"/>
    <x v="3"/>
    <x v="25"/>
    <x v="416"/>
    <n v="40475"/>
  </r>
  <r>
    <n v="24771"/>
    <n v="87192"/>
    <x v="1376"/>
    <d v="2023-11-22T00:00:00"/>
    <s v="Critical"/>
    <n v="0.01"/>
    <n v="3.5"/>
    <n v="1686.5876999999998"/>
    <n v="1686.5876999999998"/>
    <s v=" "/>
    <n v="60.22"/>
    <n v="41"/>
    <n v="2444.33"/>
    <n v="2974"/>
    <x v="954"/>
    <x v="1"/>
    <x v="0"/>
    <x v="0"/>
    <x v="13"/>
    <s v="Small Box"/>
    <x v="120"/>
    <n v="0.56999999999999995"/>
    <x v="2"/>
    <x v="22"/>
    <x v="818"/>
    <n v="53154"/>
  </r>
  <r>
    <n v="25007"/>
    <n v="90512"/>
    <x v="1376"/>
    <d v="2023-11-22T00:00:00"/>
    <s v="Low"/>
    <n v="7.0000000000000007E-2"/>
    <n v="8.99"/>
    <n v="527.41920000000005"/>
    <n v="527.41920000000005"/>
    <s v=" "/>
    <n v="34.58"/>
    <n v="39"/>
    <n v="1362.71"/>
    <n v="3368"/>
    <x v="2134"/>
    <x v="1"/>
    <x v="0"/>
    <x v="0"/>
    <x v="4"/>
    <s v="Small Pack"/>
    <x v="852"/>
    <n v="0.56000000000000005"/>
    <x v="0"/>
    <x v="19"/>
    <x v="710"/>
    <n v="44483"/>
  </r>
  <r>
    <n v="25008"/>
    <n v="90512"/>
    <x v="1376"/>
    <d v="2023-11-20T00:00:00"/>
    <s v="Low"/>
    <n v="0.1"/>
    <n v="35"/>
    <n v="368.85216000000014"/>
    <n v="368.85216000000014"/>
    <n v="-82.191999999999993"/>
    <n v="89.83"/>
    <n v="22"/>
    <n v="1846.29"/>
    <n v="3368"/>
    <x v="2134"/>
    <x v="1"/>
    <x v="0"/>
    <x v="0"/>
    <x v="0"/>
    <s v="Large Box"/>
    <x v="388"/>
    <n v="0.83"/>
    <x v="0"/>
    <x v="19"/>
    <x v="710"/>
    <n v="44483"/>
  </r>
  <r>
    <n v="26036"/>
    <n v="88793"/>
    <x v="1376"/>
    <d v="2023-11-21T00:00:00"/>
    <s v="Not Specified"/>
    <n v="0.1"/>
    <n v="7.18"/>
    <n v="62.707199999999993"/>
    <n v="62.707199999999993"/>
    <s v=" "/>
    <n v="100.98"/>
    <n v="1"/>
    <n v="90.88"/>
    <n v="1708"/>
    <x v="2672"/>
    <x v="1"/>
    <x v="3"/>
    <x v="2"/>
    <x v="5"/>
    <s v="Small Box"/>
    <x v="440"/>
    <n v="0.4"/>
    <x v="0"/>
    <x v="19"/>
    <x v="582"/>
    <n v="44118"/>
  </r>
  <r>
    <n v="5790"/>
    <n v="41063"/>
    <x v="1377"/>
    <d v="2023-11-23T00:00:00"/>
    <s v="Low"/>
    <n v="0.01"/>
    <n v="8.99"/>
    <n v="-34.090000000000003"/>
    <s v=" "/>
    <s v=" "/>
    <n v="21.38"/>
    <n v="79"/>
    <n v="1737.86"/>
    <n v="563"/>
    <x v="2000"/>
    <x v="1"/>
    <x v="0"/>
    <x v="0"/>
    <x v="4"/>
    <s v="Small Pack"/>
    <x v="311"/>
    <n v="0.59"/>
    <x v="2"/>
    <x v="10"/>
    <x v="75"/>
    <n v="75081"/>
  </r>
  <r>
    <n v="5791"/>
    <n v="41063"/>
    <x v="1377"/>
    <d v="2023-11-28T00:00:00"/>
    <s v="Low"/>
    <n v="0.04"/>
    <n v="0.99"/>
    <n v="42.272999999999954"/>
    <n v="42.272999999999954"/>
    <s v=" "/>
    <n v="35.99"/>
    <n v="36"/>
    <n v="1110.1099999999999"/>
    <n v="563"/>
    <x v="1646"/>
    <x v="1"/>
    <x v="0"/>
    <x v="2"/>
    <x v="8"/>
    <s v="Small Pack"/>
    <x v="376"/>
    <n v="0.35"/>
    <x v="2"/>
    <x v="10"/>
    <x v="75"/>
    <n v="75081"/>
  </r>
  <r>
    <n v="5792"/>
    <n v="41063"/>
    <x v="1377"/>
    <d v="2023-11-28T00:00:00"/>
    <s v="Low"/>
    <n v="0.06"/>
    <n v="1.25"/>
    <n v="822.88800000000003"/>
    <n v="822.88800000000003"/>
    <n v="-20.65"/>
    <n v="85.99"/>
    <n v="94"/>
    <n v="6910.46"/>
    <n v="563"/>
    <x v="1646"/>
    <x v="1"/>
    <x v="0"/>
    <x v="2"/>
    <x v="8"/>
    <s v="Small Pack"/>
    <x v="1054"/>
    <n v="0.39"/>
    <x v="2"/>
    <x v="10"/>
    <x v="75"/>
    <n v="75081"/>
  </r>
  <r>
    <n v="21170"/>
    <n v="89969"/>
    <x v="1377"/>
    <d v="2023-11-23T00:00:00"/>
    <s v="Critical"/>
    <n v="0.05"/>
    <n v="62.74"/>
    <n v="343.39248000000009"/>
    <n v="343.39248000000009"/>
    <n v="-13.78"/>
    <n v="262.11"/>
    <n v="24"/>
    <n v="6031.88"/>
    <n v="162"/>
    <x v="2237"/>
    <x v="2"/>
    <x v="0"/>
    <x v="1"/>
    <x v="9"/>
    <s v="Jumbo Box"/>
    <x v="527"/>
    <n v="0.75"/>
    <x v="1"/>
    <x v="4"/>
    <x v="608"/>
    <n v="98052"/>
  </r>
  <r>
    <n v="23790"/>
    <n v="86355"/>
    <x v="1377"/>
    <d v="2023-11-23T00:00:00"/>
    <s v="Low"/>
    <n v="0.01"/>
    <n v="8.99"/>
    <n v="15.817760000000007"/>
    <n v="15.817760000000007"/>
    <s v=" "/>
    <n v="21.38"/>
    <n v="20"/>
    <n v="439.96"/>
    <n v="562"/>
    <x v="2673"/>
    <x v="1"/>
    <x v="0"/>
    <x v="0"/>
    <x v="4"/>
    <s v="Small Pack"/>
    <x v="311"/>
    <n v="0.59"/>
    <x v="2"/>
    <x v="14"/>
    <x v="900"/>
    <n v="60185"/>
  </r>
  <r>
    <n v="23791"/>
    <n v="86355"/>
    <x v="1377"/>
    <d v="2023-11-28T00:00:00"/>
    <s v="Low"/>
    <n v="0.04"/>
    <n v="0.99"/>
    <n v="104.16067199999989"/>
    <n v="104.16067199999989"/>
    <s v=" "/>
    <n v="35.99"/>
    <n v="9"/>
    <n v="277.52999999999997"/>
    <n v="562"/>
    <x v="2064"/>
    <x v="1"/>
    <x v="0"/>
    <x v="2"/>
    <x v="8"/>
    <s v="Small Pack"/>
    <x v="376"/>
    <n v="0.35"/>
    <x v="2"/>
    <x v="14"/>
    <x v="900"/>
    <n v="60185"/>
  </r>
  <r>
    <n v="23792"/>
    <n v="86355"/>
    <x v="1377"/>
    <d v="2023-11-28T00:00:00"/>
    <s v="Low"/>
    <n v="0.06"/>
    <n v="1.25"/>
    <n v="1166.6933999999999"/>
    <n v="1166.6933999999999"/>
    <n v="-47.995249999999999"/>
    <n v="85.99"/>
    <n v="23"/>
    <n v="1690.86"/>
    <n v="562"/>
    <x v="1170"/>
    <x v="1"/>
    <x v="0"/>
    <x v="2"/>
    <x v="8"/>
    <s v="Small Pack"/>
    <x v="1054"/>
    <n v="0.39"/>
    <x v="2"/>
    <x v="14"/>
    <x v="900"/>
    <n v="60185"/>
  </r>
  <r>
    <n v="25079"/>
    <n v="86143"/>
    <x v="1377"/>
    <d v="2023-11-23T00:00:00"/>
    <s v="Medium"/>
    <n v="0.05"/>
    <n v="19.989999999999998"/>
    <n v="86.456656000000038"/>
    <n v="86.456656000000038"/>
    <s v=" "/>
    <n v="65.989999999999995"/>
    <n v="25"/>
    <n v="1373.99"/>
    <n v="2916"/>
    <x v="1609"/>
    <x v="1"/>
    <x v="0"/>
    <x v="2"/>
    <x v="8"/>
    <s v="Small Box"/>
    <x v="915"/>
    <n v="0.59"/>
    <x v="2"/>
    <x v="11"/>
    <x v="1154"/>
    <n v="50701"/>
  </r>
  <r>
    <n v="521"/>
    <n v="3585"/>
    <x v="1378"/>
    <d v="2023-11-22T00:00:00"/>
    <s v="High"/>
    <n v="7.0000000000000007E-2"/>
    <n v="2.06"/>
    <n v="78.05"/>
    <n v="78.05"/>
    <n v="-66.823599999999999"/>
    <n v="10.06"/>
    <n v="97"/>
    <n v="933.07"/>
    <n v="181"/>
    <x v="28"/>
    <x v="1"/>
    <x v="2"/>
    <x v="0"/>
    <x v="3"/>
    <s v="Wrap Bag"/>
    <x v="616"/>
    <n v="0.39"/>
    <x v="1"/>
    <x v="1"/>
    <x v="197"/>
    <n v="94122"/>
  </r>
  <r>
    <n v="20328"/>
    <n v="89312"/>
    <x v="1378"/>
    <d v="2023-11-26T00:00:00"/>
    <s v="Low"/>
    <n v="0.04"/>
    <n v="5.86"/>
    <n v="422.28"/>
    <n v="422.28"/>
    <s v=" "/>
    <n v="48.94"/>
    <n v="44"/>
    <n v="2217.1999999999998"/>
    <n v="2442"/>
    <x v="2247"/>
    <x v="1"/>
    <x v="2"/>
    <x v="0"/>
    <x v="3"/>
    <s v="Small Box"/>
    <x v="898"/>
    <n v="0.35"/>
    <x v="3"/>
    <x v="12"/>
    <x v="741"/>
    <n v="32953"/>
  </r>
  <r>
    <n v="20864"/>
    <n v="87056"/>
    <x v="1378"/>
    <d v="2023-11-26T00:00:00"/>
    <s v="Low"/>
    <n v="0.04"/>
    <n v="1.49"/>
    <n v="4.1994320000000016"/>
    <n v="4.1994320000000016"/>
    <s v=" "/>
    <n v="1.88"/>
    <n v="20"/>
    <n v="39.97"/>
    <n v="2999"/>
    <x v="799"/>
    <x v="1"/>
    <x v="2"/>
    <x v="0"/>
    <x v="1"/>
    <s v="Small Box"/>
    <x v="413"/>
    <n v="0.37"/>
    <x v="2"/>
    <x v="27"/>
    <x v="358"/>
    <n v="48237"/>
  </r>
  <r>
    <n v="23076"/>
    <n v="88134"/>
    <x v="1378"/>
    <d v="2023-11-29T00:00:00"/>
    <s v="Low"/>
    <n v="0"/>
    <n v="8.99"/>
    <n v="195.991488"/>
    <n v="195.991488"/>
    <s v=" "/>
    <n v="205.99"/>
    <n v="11"/>
    <n v="2033.98"/>
    <n v="543"/>
    <x v="493"/>
    <x v="0"/>
    <x v="0"/>
    <x v="2"/>
    <x v="8"/>
    <s v="Small Box"/>
    <x v="208"/>
    <n v="0.56000000000000005"/>
    <x v="1"/>
    <x v="1"/>
    <x v="1265"/>
    <n v="93101"/>
  </r>
  <r>
    <n v="23807"/>
    <n v="87185"/>
    <x v="1378"/>
    <d v="2023-11-23T00:00:00"/>
    <s v="High"/>
    <n v="0.08"/>
    <n v="0.99"/>
    <n v="-191.57600000000002"/>
    <s v=" "/>
    <s v=" "/>
    <n v="20.99"/>
    <n v="30"/>
    <n v="503.04"/>
    <n v="92"/>
    <x v="1595"/>
    <x v="1"/>
    <x v="2"/>
    <x v="2"/>
    <x v="8"/>
    <s v="Small Pack"/>
    <x v="704"/>
    <n v="0.83"/>
    <x v="3"/>
    <x v="6"/>
    <x v="439"/>
    <n v="70056"/>
  </r>
  <r>
    <n v="25682"/>
    <n v="87898"/>
    <x v="1378"/>
    <d v="2023-11-22T00:00:00"/>
    <s v="High"/>
    <n v="0.09"/>
    <n v="35"/>
    <n v="224.1"/>
    <n v="224.1"/>
    <n v="-96.46"/>
    <n v="32.479999999999997"/>
    <n v="18"/>
    <n v="568.85"/>
    <n v="2101"/>
    <x v="1275"/>
    <x v="1"/>
    <x v="0"/>
    <x v="0"/>
    <x v="0"/>
    <s v="Large Box"/>
    <x v="151"/>
    <n v="0.81"/>
    <x v="3"/>
    <x v="15"/>
    <x v="701"/>
    <n v="29730"/>
  </r>
  <r>
    <n v="3190"/>
    <n v="22885"/>
    <x v="1379"/>
    <d v="2023-11-25T00:00:00"/>
    <s v="Medium"/>
    <n v="0.05"/>
    <n v="4.59"/>
    <n v="-29.9"/>
    <s v=" "/>
    <n v="-605.37400000000002"/>
    <n v="12.88"/>
    <n v="14"/>
    <n v="197.65"/>
    <n v="2460"/>
    <x v="2674"/>
    <x v="1"/>
    <x v="0"/>
    <x v="0"/>
    <x v="16"/>
    <s v="Wrap Bag"/>
    <x v="385"/>
    <n v="0.82"/>
    <x v="0"/>
    <x v="2"/>
    <x v="2"/>
    <n v="10035"/>
  </r>
  <r>
    <n v="20696"/>
    <n v="90668"/>
    <x v="1379"/>
    <d v="2023-11-24T00:00:00"/>
    <s v="Not Specified"/>
    <n v="0.02"/>
    <n v="35"/>
    <n v="142.13248000000004"/>
    <n v="142.13248000000004"/>
    <n v="-115.68199999999999"/>
    <n v="35.479999999999997"/>
    <n v="8"/>
    <n v="312.05"/>
    <n v="1299"/>
    <x v="1599"/>
    <x v="1"/>
    <x v="0"/>
    <x v="0"/>
    <x v="0"/>
    <s v="Large Box"/>
    <x v="1170"/>
    <n v="0.85"/>
    <x v="1"/>
    <x v="4"/>
    <x v="958"/>
    <n v="98902"/>
  </r>
  <r>
    <n v="22390"/>
    <n v="88997"/>
    <x v="1379"/>
    <d v="2023-11-24T00:00:00"/>
    <s v="Medium"/>
    <n v="0"/>
    <n v="87.01"/>
    <n v="1975.4380800000001"/>
    <n v="1975.4380800000001"/>
    <s v=" "/>
    <n v="299.05"/>
    <n v="19"/>
    <n v="6158.41"/>
    <n v="2342"/>
    <x v="944"/>
    <x v="2"/>
    <x v="2"/>
    <x v="1"/>
    <x v="2"/>
    <s v="Jumbo Drum"/>
    <x v="1261"/>
    <n v="0.56999999999999995"/>
    <x v="2"/>
    <x v="14"/>
    <x v="1232"/>
    <n v="60139"/>
  </r>
  <r>
    <n v="22391"/>
    <n v="88997"/>
    <x v="1379"/>
    <d v="2023-11-25T00:00:00"/>
    <s v="Medium"/>
    <n v="0.1"/>
    <n v="48.8"/>
    <n v="152.35904000000005"/>
    <n v="152.35904000000005"/>
    <n v="-39.92"/>
    <n v="291.73"/>
    <n v="3"/>
    <n v="891.61"/>
    <n v="2342"/>
    <x v="1058"/>
    <x v="2"/>
    <x v="2"/>
    <x v="1"/>
    <x v="2"/>
    <s v="Jumbo Drum"/>
    <x v="2"/>
    <n v="0.56000000000000005"/>
    <x v="2"/>
    <x v="14"/>
    <x v="1232"/>
    <n v="60139"/>
  </r>
  <r>
    <n v="22392"/>
    <n v="88997"/>
    <x v="1379"/>
    <d v="2023-11-25T00:00:00"/>
    <s v="Medium"/>
    <n v="0.03"/>
    <n v="8.65"/>
    <n v="52.172160000000019"/>
    <n v="52.172160000000019"/>
    <n v="-9.3940000000000001"/>
    <n v="30.42"/>
    <n v="5"/>
    <n v="165.04"/>
    <n v="2342"/>
    <x v="824"/>
    <x v="1"/>
    <x v="2"/>
    <x v="2"/>
    <x v="5"/>
    <s v="Small Box"/>
    <x v="61"/>
    <n v="0.74"/>
    <x v="2"/>
    <x v="14"/>
    <x v="1232"/>
    <n v="60139"/>
  </r>
  <r>
    <n v="24472"/>
    <n v="89326"/>
    <x v="1379"/>
    <d v="2023-11-25T00:00:00"/>
    <s v="Medium"/>
    <n v="0"/>
    <n v="5.03"/>
    <n v="451.54979999999995"/>
    <n v="451.54979999999995"/>
    <s v=" "/>
    <n v="17.78"/>
    <n v="35"/>
    <n v="654.41999999999996"/>
    <n v="398"/>
    <x v="1010"/>
    <x v="0"/>
    <x v="2"/>
    <x v="1"/>
    <x v="7"/>
    <s v="Small Box"/>
    <x v="875"/>
    <n v="0.54"/>
    <x v="0"/>
    <x v="19"/>
    <x v="821"/>
    <n v="45406"/>
  </r>
  <r>
    <n v="25107"/>
    <n v="86765"/>
    <x v="1379"/>
    <d v="2023-11-24T00:00:00"/>
    <s v="Medium"/>
    <n v="0.1"/>
    <n v="30"/>
    <n v="41.713600000000014"/>
    <n v="41.713600000000014"/>
    <s v=" "/>
    <n v="110.98"/>
    <n v="1"/>
    <n v="129.88"/>
    <n v="2416"/>
    <x v="1341"/>
    <x v="2"/>
    <x v="1"/>
    <x v="1"/>
    <x v="2"/>
    <s v="Jumbo Drum"/>
    <x v="1133"/>
    <n v="0.71"/>
    <x v="0"/>
    <x v="2"/>
    <x v="937"/>
    <n v="12208"/>
  </r>
  <r>
    <n v="25161"/>
    <n v="86326"/>
    <x v="1379"/>
    <d v="2023-11-25T00:00:00"/>
    <s v="Not Specified"/>
    <n v="0.06"/>
    <n v="5"/>
    <n v="74.55412800000002"/>
    <n v="74.55412800000002"/>
    <s v=" "/>
    <n v="35.99"/>
    <n v="39"/>
    <n v="1170.19"/>
    <n v="597"/>
    <x v="1647"/>
    <x v="0"/>
    <x v="3"/>
    <x v="2"/>
    <x v="8"/>
    <s v="Wrap Bag"/>
    <x v="778"/>
    <n v="0.82"/>
    <x v="2"/>
    <x v="39"/>
    <x v="228"/>
    <n v="47201"/>
  </r>
  <r>
    <n v="25584"/>
    <n v="88903"/>
    <x v="1379"/>
    <d v="2023-11-25T00:00:00"/>
    <s v="Not Specified"/>
    <n v="0.05"/>
    <n v="13.99"/>
    <n v="808.19200000000001"/>
    <n v="808.19200000000001"/>
    <s v=" "/>
    <n v="78.650000000000006"/>
    <n v="18"/>
    <n v="1424.75"/>
    <n v="1066"/>
    <x v="2075"/>
    <x v="1"/>
    <x v="2"/>
    <x v="0"/>
    <x v="13"/>
    <s v="Medium Box"/>
    <x v="316"/>
    <n v="0.52"/>
    <x v="2"/>
    <x v="14"/>
    <x v="709"/>
    <n v="60409"/>
  </r>
  <r>
    <n v="22726"/>
    <n v="90566"/>
    <x v="1380"/>
    <d v="2023-11-26T00:00:00"/>
    <s v="Low"/>
    <n v="7.0000000000000007E-2"/>
    <n v="5.26"/>
    <n v="4894.62"/>
    <n v="4894.62"/>
    <s v=" "/>
    <n v="5.47"/>
    <n v="32"/>
    <n v="175.73"/>
    <n v="2308"/>
    <x v="488"/>
    <x v="1"/>
    <x v="3"/>
    <x v="1"/>
    <x v="7"/>
    <s v="Small Pack"/>
    <x v="1226"/>
    <n v="0.42"/>
    <x v="3"/>
    <x v="12"/>
    <x v="294"/>
    <n v="33971"/>
  </r>
  <r>
    <n v="22910"/>
    <n v="88813"/>
    <x v="1380"/>
    <d v="2023-11-26T00:00:00"/>
    <s v="Medium"/>
    <n v="0.02"/>
    <n v="74.349999999999994"/>
    <n v="707.0292800000002"/>
    <n v="707.0292800000002"/>
    <n v="-18.5"/>
    <n v="95.95"/>
    <n v="41"/>
    <n v="4077.22"/>
    <n v="2007"/>
    <x v="411"/>
    <x v="2"/>
    <x v="0"/>
    <x v="1"/>
    <x v="2"/>
    <s v="Jumbo Drum"/>
    <x v="828"/>
    <n v="0.56999999999999995"/>
    <x v="1"/>
    <x v="36"/>
    <x v="656"/>
    <n v="87105"/>
  </r>
  <r>
    <n v="22911"/>
    <n v="88813"/>
    <x v="1380"/>
    <d v="2023-11-25T00:00:00"/>
    <s v="Medium"/>
    <n v="0.08"/>
    <n v="5.46"/>
    <n v="29.94192000000001"/>
    <n v="29.94192000000001"/>
    <n v="-21.042000000000002"/>
    <n v="5.98"/>
    <n v="26"/>
    <n v="150.80000000000001"/>
    <n v="2007"/>
    <x v="1409"/>
    <x v="1"/>
    <x v="0"/>
    <x v="0"/>
    <x v="3"/>
    <s v="Small Box"/>
    <x v="236"/>
    <n v="0.36"/>
    <x v="1"/>
    <x v="36"/>
    <x v="656"/>
    <n v="87105"/>
  </r>
  <r>
    <n v="23282"/>
    <n v="88567"/>
    <x v="1380"/>
    <d v="2023-11-26T00:00:00"/>
    <s v="Medium"/>
    <n v="0.03"/>
    <n v="1.99"/>
    <n v="-90.836199999999991"/>
    <s v=" "/>
    <n v="-49.77"/>
    <n v="45.19"/>
    <n v="21"/>
    <n v="920.52"/>
    <n v="2069"/>
    <x v="266"/>
    <x v="1"/>
    <x v="1"/>
    <x v="2"/>
    <x v="5"/>
    <s v="Small Pack"/>
    <x v="609"/>
    <n v="0.55000000000000004"/>
    <x v="3"/>
    <x v="25"/>
    <x v="58"/>
    <n v="41075"/>
  </r>
  <r>
    <n v="23307"/>
    <n v="91260"/>
    <x v="1380"/>
    <d v="2023-11-29T00:00:00"/>
    <s v="Low"/>
    <n v="0.09"/>
    <n v="6.89"/>
    <n v="583.74"/>
    <n v="583.74"/>
    <n v="-105.33"/>
    <n v="4.0599999999999996"/>
    <n v="6"/>
    <n v="36.57"/>
    <n v="1983"/>
    <x v="2675"/>
    <x v="0"/>
    <x v="1"/>
    <x v="0"/>
    <x v="13"/>
    <s v="Small Box"/>
    <x v="240"/>
    <n v="0.6"/>
    <x v="3"/>
    <x v="15"/>
    <x v="587"/>
    <n v="29651"/>
  </r>
  <r>
    <n v="23308"/>
    <n v="91260"/>
    <x v="1380"/>
    <d v="2023-11-28T00:00:00"/>
    <s v="Low"/>
    <n v="0.01"/>
    <n v="5.09"/>
    <n v="-37.408000000000001"/>
    <s v=" "/>
    <n v="-2.81"/>
    <n v="35.44"/>
    <n v="16"/>
    <n v="582.74"/>
    <n v="1983"/>
    <x v="1349"/>
    <x v="1"/>
    <x v="1"/>
    <x v="0"/>
    <x v="3"/>
    <s v="Small Box"/>
    <x v="398"/>
    <n v="0.38"/>
    <x v="3"/>
    <x v="15"/>
    <x v="587"/>
    <n v="29651"/>
  </r>
  <r>
    <n v="23309"/>
    <n v="91260"/>
    <x v="1380"/>
    <d v="2023-11-29T00:00:00"/>
    <s v="Low"/>
    <n v="0.01"/>
    <n v="30"/>
    <n v="-17.332000000000001"/>
    <s v=" "/>
    <n v="-130.96"/>
    <n v="113.98"/>
    <n v="11"/>
    <n v="1343.22"/>
    <n v="1984"/>
    <x v="1349"/>
    <x v="2"/>
    <x v="1"/>
    <x v="1"/>
    <x v="2"/>
    <s v="Jumbo Drum"/>
    <x v="283"/>
    <n v="0.69"/>
    <x v="3"/>
    <x v="15"/>
    <x v="23"/>
    <n v="29915"/>
  </r>
  <r>
    <n v="19296"/>
    <n v="87334"/>
    <x v="1381"/>
    <d v="2023-11-27T00:00:00"/>
    <s v="Medium"/>
    <n v="0.05"/>
    <n v="4.2"/>
    <n v="242.33932800000002"/>
    <n v="242.33932800000002"/>
    <s v=" "/>
    <n v="140.99"/>
    <n v="15"/>
    <n v="1724.82"/>
    <n v="3108"/>
    <x v="819"/>
    <x v="1"/>
    <x v="3"/>
    <x v="2"/>
    <x v="8"/>
    <s v="Small Box"/>
    <x v="784"/>
    <n v="0.59"/>
    <x v="1"/>
    <x v="32"/>
    <x v="1124"/>
    <n v="83686"/>
  </r>
  <r>
    <n v="20431"/>
    <n v="86084"/>
    <x v="1381"/>
    <d v="2023-11-27T00:00:00"/>
    <s v="Medium"/>
    <n v="0.04"/>
    <n v="1.99"/>
    <n v="525.98699999999997"/>
    <n v="525.98699999999997"/>
    <s v=" "/>
    <n v="17.48"/>
    <n v="44"/>
    <n v="762.3"/>
    <n v="1237"/>
    <x v="1684"/>
    <x v="1"/>
    <x v="2"/>
    <x v="2"/>
    <x v="5"/>
    <s v="Small Pack"/>
    <x v="612"/>
    <n v="0.45"/>
    <x v="2"/>
    <x v="10"/>
    <x v="612"/>
    <n v="75007"/>
  </r>
  <r>
    <n v="21647"/>
    <n v="89866"/>
    <x v="1381"/>
    <d v="2023-11-26T00:00:00"/>
    <s v="Not Specified"/>
    <n v="0.04"/>
    <n v="4"/>
    <n v="606.14400000000001"/>
    <n v="606.14400000000001"/>
    <s v=" "/>
    <n v="152.47999999999999"/>
    <n v="41"/>
    <n v="6001.62"/>
    <n v="1782"/>
    <x v="238"/>
    <x v="1"/>
    <x v="0"/>
    <x v="2"/>
    <x v="5"/>
    <s v="Small Box"/>
    <x v="333"/>
    <n v="0.79"/>
    <x v="1"/>
    <x v="1"/>
    <x v="26"/>
    <n v="92672"/>
  </r>
  <r>
    <n v="24708"/>
    <n v="90490"/>
    <x v="1381"/>
    <d v="2023-11-27T00:00:00"/>
    <s v="Low"/>
    <n v="0.05"/>
    <n v="5.41"/>
    <n v="48.209999999999994"/>
    <n v="48.209999999999994"/>
    <s v=" "/>
    <n v="6.68"/>
    <n v="12"/>
    <n v="81.150000000000006"/>
    <n v="3255"/>
    <x v="2676"/>
    <x v="1"/>
    <x v="0"/>
    <x v="0"/>
    <x v="3"/>
    <s v="Small Box"/>
    <x v="1202"/>
    <n v="0.37"/>
    <x v="3"/>
    <x v="12"/>
    <x v="654"/>
    <n v="33319"/>
  </r>
  <r>
    <n v="25814"/>
    <n v="88091"/>
    <x v="1381"/>
    <d v="2023-11-25T00:00:00"/>
    <s v="Critical"/>
    <n v="0.09"/>
    <n v="4.6900000000000004"/>
    <n v="48.701440000000005"/>
    <n v="48.701440000000005"/>
    <n v="-1036.92"/>
    <n v="5.98"/>
    <n v="28"/>
    <n v="161.18"/>
    <n v="444"/>
    <x v="2099"/>
    <x v="1"/>
    <x v="3"/>
    <x v="0"/>
    <x v="0"/>
    <s v="Small Box"/>
    <x v="22"/>
    <n v="0.68"/>
    <x v="2"/>
    <x v="14"/>
    <x v="804"/>
    <n v="61801"/>
  </r>
  <r>
    <n v="18908"/>
    <n v="89273"/>
    <x v="1382"/>
    <d v="2023-11-28T00:00:00"/>
    <s v="Medium"/>
    <n v="0.04"/>
    <n v="0.8"/>
    <n v="-10.15"/>
    <s v=" "/>
    <s v=" "/>
    <n v="2.62"/>
    <n v="32"/>
    <n v="82.02"/>
    <n v="822"/>
    <x v="1577"/>
    <x v="1"/>
    <x v="3"/>
    <x v="0"/>
    <x v="15"/>
    <s v="Wrap Bag"/>
    <x v="489"/>
    <n v="0.39"/>
    <x v="3"/>
    <x v="28"/>
    <x v="1004"/>
    <n v="37830"/>
  </r>
  <r>
    <n v="21324"/>
    <n v="85946"/>
    <x v="1382"/>
    <d v="2023-11-27T00:00:00"/>
    <s v="Not Specified"/>
    <n v="0.06"/>
    <n v="6.72"/>
    <n v="-216.23"/>
    <s v=" "/>
    <s v=" "/>
    <n v="31.98"/>
    <n v="14"/>
    <n v="426.74"/>
    <n v="1185"/>
    <x v="248"/>
    <x v="1"/>
    <x v="1"/>
    <x v="0"/>
    <x v="0"/>
    <s v="Small Box"/>
    <x v="939"/>
    <n v="0.75"/>
    <x v="3"/>
    <x v="9"/>
    <x v="41"/>
    <n v="35756"/>
  </r>
  <r>
    <n v="21560"/>
    <n v="88904"/>
    <x v="1382"/>
    <d v="2023-12-03T00:00:00"/>
    <s v="Low"/>
    <n v="0.09"/>
    <n v="29.7"/>
    <n v="1742.335358400001"/>
    <n v="1742.335358400001"/>
    <n v="-148.005"/>
    <n v="1500.97"/>
    <n v="3"/>
    <n v="4343.51"/>
    <n v="1066"/>
    <x v="1847"/>
    <x v="2"/>
    <x v="2"/>
    <x v="2"/>
    <x v="6"/>
    <s v="Jumbo Drum"/>
    <x v="331"/>
    <n v="0.56999999999999995"/>
    <x v="2"/>
    <x v="14"/>
    <x v="709"/>
    <n v="60409"/>
  </r>
  <r>
    <n v="23698"/>
    <n v="86766"/>
    <x v="1382"/>
    <d v="2023-11-27T00:00:00"/>
    <s v="Not Specified"/>
    <n v="0.01"/>
    <n v="0.99"/>
    <n v="-146.25380000000001"/>
    <s v=" "/>
    <n v="-71.55"/>
    <n v="2.88"/>
    <n v="23"/>
    <n v="69.08"/>
    <n v="2419"/>
    <x v="1172"/>
    <x v="1"/>
    <x v="1"/>
    <x v="0"/>
    <x v="12"/>
    <s v="Small Box"/>
    <x v="1036"/>
    <n v="0.36"/>
    <x v="3"/>
    <x v="16"/>
    <x v="305"/>
    <n v="23701"/>
  </r>
  <r>
    <n v="23699"/>
    <n v="86766"/>
    <x v="1382"/>
    <d v="2023-11-27T00:00:00"/>
    <s v="Not Specified"/>
    <n v="0.04"/>
    <n v="2.27"/>
    <n v="-78.124200000000002"/>
    <s v=" "/>
    <n v="-101.85"/>
    <n v="10.14"/>
    <n v="4"/>
    <n v="42.77"/>
    <n v="2419"/>
    <x v="1453"/>
    <x v="1"/>
    <x v="1"/>
    <x v="0"/>
    <x v="3"/>
    <s v="Wrap Bag"/>
    <x v="10"/>
    <n v="0.36"/>
    <x v="3"/>
    <x v="16"/>
    <x v="305"/>
    <n v="23701"/>
  </r>
  <r>
    <n v="23753"/>
    <n v="91458"/>
    <x v="1382"/>
    <d v="2023-11-29T00:00:00"/>
    <s v="Not Specified"/>
    <n v="7.0000000000000007E-2"/>
    <n v="7.96"/>
    <n v="63.484480000000019"/>
    <n v="63.484480000000019"/>
    <n v="-79.030560000000008"/>
    <n v="8.09"/>
    <n v="36"/>
    <n v="291.56"/>
    <n v="42"/>
    <x v="444"/>
    <x v="1"/>
    <x v="1"/>
    <x v="1"/>
    <x v="7"/>
    <s v="Small Box"/>
    <x v="92"/>
    <n v="0.49"/>
    <x v="1"/>
    <x v="4"/>
    <x v="695"/>
    <n v="98373"/>
  </r>
  <r>
    <n v="23754"/>
    <n v="91458"/>
    <x v="1382"/>
    <d v="2023-11-27T00:00:00"/>
    <s v="Not Specified"/>
    <n v="0.03"/>
    <n v="1.25"/>
    <n v="43.271712000000022"/>
    <n v="43.271712000000022"/>
    <s v=" "/>
    <n v="20.99"/>
    <n v="9"/>
    <n v="158.27000000000001"/>
    <n v="42"/>
    <x v="1688"/>
    <x v="1"/>
    <x v="1"/>
    <x v="2"/>
    <x v="8"/>
    <s v="Small Pack"/>
    <x v="843"/>
    <n v="0.83"/>
    <x v="1"/>
    <x v="4"/>
    <x v="695"/>
    <n v="98373"/>
  </r>
  <r>
    <n v="25818"/>
    <n v="90229"/>
    <x v="1382"/>
    <d v="2023-11-27T00:00:00"/>
    <s v="Critical"/>
    <n v="0.06"/>
    <n v="1.25"/>
    <n v="5.0699999999999994"/>
    <n v="5.0699999999999994"/>
    <s v=" "/>
    <n v="7.98"/>
    <n v="14"/>
    <n v="112.49"/>
    <n v="2928"/>
    <x v="957"/>
    <x v="1"/>
    <x v="1"/>
    <x v="0"/>
    <x v="3"/>
    <s v="Wrap Bag"/>
    <x v="228"/>
    <n v="0.35"/>
    <x v="3"/>
    <x v="15"/>
    <x v="826"/>
    <n v="29418"/>
  </r>
  <r>
    <n v="21305"/>
    <n v="89480"/>
    <x v="1383"/>
    <d v="2023-11-29T00:00:00"/>
    <s v="Medium"/>
    <n v="0.02"/>
    <n v="5.26"/>
    <n v="2.6459999999999999"/>
    <n v="2.6459999999999999"/>
    <n v="-76.295000000000002"/>
    <n v="65.989999999999995"/>
    <n v="41"/>
    <n v="2370.52"/>
    <n v="1667"/>
    <x v="2677"/>
    <x v="1"/>
    <x v="1"/>
    <x v="2"/>
    <x v="8"/>
    <s v="Small Box"/>
    <x v="320"/>
    <n v="0.56000000000000005"/>
    <x v="3"/>
    <x v="12"/>
    <x v="1200"/>
    <n v="32720"/>
  </r>
  <r>
    <n v="25298"/>
    <n v="88294"/>
    <x v="1383"/>
    <d v="2023-11-30T00:00:00"/>
    <s v="High"/>
    <n v="0.03"/>
    <n v="24.49"/>
    <n v="2059.1902400000008"/>
    <n v="2059.1902400000008"/>
    <n v="-28.681000000000001"/>
    <n v="699.99"/>
    <n v="26"/>
    <n v="18712.97"/>
    <n v="2861"/>
    <x v="622"/>
    <x v="1"/>
    <x v="2"/>
    <x v="2"/>
    <x v="11"/>
    <s v="Large Box"/>
    <x v="43"/>
    <n v="0.41"/>
    <x v="2"/>
    <x v="38"/>
    <x v="648"/>
    <n v="67601"/>
  </r>
  <r>
    <n v="21123"/>
    <n v="86825"/>
    <x v="1384"/>
    <d v="2023-11-29T00:00:00"/>
    <s v="Not Specified"/>
    <n v="0.06"/>
    <n v="19.989999999999998"/>
    <n v="92.994"/>
    <n v="92.994"/>
    <s v=" "/>
    <n v="60.98"/>
    <n v="41"/>
    <n v="2485.89"/>
    <n v="1526"/>
    <x v="1233"/>
    <x v="1"/>
    <x v="3"/>
    <x v="0"/>
    <x v="14"/>
    <s v="Small Box"/>
    <x v="1124"/>
    <n v="0.38"/>
    <x v="3"/>
    <x v="9"/>
    <x v="162"/>
    <n v="35211"/>
  </r>
  <r>
    <n v="21317"/>
    <n v="91265"/>
    <x v="1384"/>
    <d v="2023-12-01T00:00:00"/>
    <s v="Not Specified"/>
    <n v="0.05"/>
    <n v="5.92"/>
    <n v="2202.9638400000003"/>
    <n v="2202.9638400000003"/>
    <n v="-737.41"/>
    <n v="115.99"/>
    <n v="34"/>
    <n v="3311.89"/>
    <n v="1893"/>
    <x v="766"/>
    <x v="1"/>
    <x v="1"/>
    <x v="2"/>
    <x v="8"/>
    <s v="Small Box"/>
    <x v="551"/>
    <n v="0.57999999999999996"/>
    <x v="2"/>
    <x v="26"/>
    <x v="392"/>
    <n v="63119"/>
  </r>
  <r>
    <n v="22066"/>
    <n v="88452"/>
    <x v="1384"/>
    <d v="2023-11-29T00:00:00"/>
    <s v="Medium"/>
    <n v="0"/>
    <n v="7.18"/>
    <n v="733.21248000000003"/>
    <n v="733.21248000000003"/>
    <n v="-95.05"/>
    <n v="100.98"/>
    <n v="11"/>
    <n v="1166.32"/>
    <n v="3063"/>
    <x v="2031"/>
    <x v="1"/>
    <x v="1"/>
    <x v="2"/>
    <x v="5"/>
    <s v="Small Box"/>
    <x v="440"/>
    <n v="0.4"/>
    <x v="1"/>
    <x v="4"/>
    <x v="210"/>
    <n v="98034"/>
  </r>
  <r>
    <n v="22067"/>
    <n v="88452"/>
    <x v="1384"/>
    <d v="2023-11-30T00:00:00"/>
    <s v="Medium"/>
    <n v="7.0000000000000007E-2"/>
    <n v="30"/>
    <n v="747.55295999999998"/>
    <n v="747.55295999999998"/>
    <n v="-98.23"/>
    <n v="160.97999999999999"/>
    <n v="23"/>
    <n v="3538.77"/>
    <n v="3064"/>
    <x v="634"/>
    <x v="2"/>
    <x v="1"/>
    <x v="1"/>
    <x v="2"/>
    <s v="Jumbo Drum"/>
    <x v="167"/>
    <n v="0.62"/>
    <x v="1"/>
    <x v="4"/>
    <x v="573"/>
    <n v="98503"/>
  </r>
  <r>
    <n v="22068"/>
    <n v="88452"/>
    <x v="1384"/>
    <d v="2023-11-30T00:00:00"/>
    <s v="Medium"/>
    <n v="0"/>
    <n v="7.11"/>
    <n v="2049.0101999999997"/>
    <n v="2049.0101999999997"/>
    <n v="-8.44"/>
    <n v="120.97"/>
    <n v="23"/>
    <n v="2969.58"/>
    <n v="3064"/>
    <x v="1309"/>
    <x v="0"/>
    <x v="1"/>
    <x v="2"/>
    <x v="6"/>
    <s v="Medium Box"/>
    <x v="762"/>
    <n v="0.36"/>
    <x v="1"/>
    <x v="4"/>
    <x v="573"/>
    <n v="98503"/>
  </r>
  <r>
    <n v="22115"/>
    <n v="90648"/>
    <x v="1384"/>
    <d v="2023-11-30T00:00:00"/>
    <s v="Medium"/>
    <n v="0.1"/>
    <n v="9.5399999999999991"/>
    <n v="20.652000000000001"/>
    <n v="20.652000000000001"/>
    <s v=" "/>
    <n v="6.48"/>
    <n v="4"/>
    <n v="34.270000000000003"/>
    <n v="2960"/>
    <x v="193"/>
    <x v="1"/>
    <x v="2"/>
    <x v="0"/>
    <x v="3"/>
    <s v="Small Box"/>
    <x v="572"/>
    <n v="0.37"/>
    <x v="3"/>
    <x v="34"/>
    <x v="330"/>
    <n v="72956"/>
  </r>
  <r>
    <n v="25923"/>
    <n v="86924"/>
    <x v="1384"/>
    <d v="2023-11-30T00:00:00"/>
    <s v="Not Specified"/>
    <n v="0.02"/>
    <n v="1"/>
    <n v="-62.061999999999998"/>
    <s v=" "/>
    <s v=" "/>
    <n v="2.21"/>
    <n v="32"/>
    <n v="72.97"/>
    <n v="1181"/>
    <x v="2604"/>
    <x v="1"/>
    <x v="0"/>
    <x v="0"/>
    <x v="4"/>
    <s v="Wrap Bag"/>
    <x v="890"/>
    <n v="0.38"/>
    <x v="3"/>
    <x v="44"/>
    <x v="96"/>
    <n v="27237"/>
  </r>
  <r>
    <n v="19544"/>
    <n v="86698"/>
    <x v="1385"/>
    <d v="2023-11-30T00:00:00"/>
    <s v="High"/>
    <n v="0.1"/>
    <n v="8.64"/>
    <n v="973.57568000000003"/>
    <n v="973.57568000000003"/>
    <n v="-1216.6400000000001"/>
    <n v="111.03"/>
    <n v="43"/>
    <n v="4648.3500000000004"/>
    <n v="129"/>
    <x v="2401"/>
    <x v="1"/>
    <x v="3"/>
    <x v="0"/>
    <x v="0"/>
    <s v="Small Box"/>
    <x v="754"/>
    <n v="0.78"/>
    <x v="2"/>
    <x v="14"/>
    <x v="606"/>
    <n v="62002"/>
  </r>
  <r>
    <n v="22955"/>
    <n v="86091"/>
    <x v="1385"/>
    <d v="2023-11-30T00:00:00"/>
    <s v="Not Specified"/>
    <n v="0.04"/>
    <n v="19.190000000000001"/>
    <n v="144.69"/>
    <n v="144.69"/>
    <s v=" "/>
    <n v="33.94"/>
    <n v="14"/>
    <n v="504.88"/>
    <n v="2968"/>
    <x v="1940"/>
    <x v="2"/>
    <x v="3"/>
    <x v="1"/>
    <x v="2"/>
    <s v="Jumbo Drum"/>
    <x v="28"/>
    <n v="0.57999999999999996"/>
    <x v="3"/>
    <x v="12"/>
    <x v="661"/>
    <n v="33021"/>
  </r>
  <r>
    <n v="23339"/>
    <n v="90555"/>
    <x v="1385"/>
    <d v="2023-11-29T00:00:00"/>
    <s v="High"/>
    <n v="0.09"/>
    <n v="8.65"/>
    <n v="37.365920000000017"/>
    <n v="37.365920000000017"/>
    <n v="-19.969152000000001"/>
    <n v="17.989999999999998"/>
    <n v="19"/>
    <n v="318.87"/>
    <n v="2673"/>
    <x v="1970"/>
    <x v="1"/>
    <x v="0"/>
    <x v="0"/>
    <x v="4"/>
    <s v="Small Box"/>
    <x v="871"/>
    <n v="0.56999999999999995"/>
    <x v="0"/>
    <x v="42"/>
    <x v="1390"/>
    <n v="26301"/>
  </r>
  <r>
    <n v="25616"/>
    <n v="86835"/>
    <x v="1385"/>
    <d v="2023-11-30T00:00:00"/>
    <s v="Critical"/>
    <n v="0.01"/>
    <n v="4.99"/>
    <n v="1186.9038720000001"/>
    <n v="1186.9038720000001"/>
    <s v=" "/>
    <n v="65.989999999999995"/>
    <n v="32"/>
    <n v="1812.52"/>
    <n v="1434"/>
    <x v="1942"/>
    <x v="1"/>
    <x v="2"/>
    <x v="2"/>
    <x v="8"/>
    <s v="Small Box"/>
    <x v="1044"/>
    <n v="0.56999999999999995"/>
    <x v="2"/>
    <x v="39"/>
    <x v="546"/>
    <n v="46901"/>
  </r>
  <r>
    <n v="25617"/>
    <n v="86835"/>
    <x v="1385"/>
    <d v="2023-12-01T00:00:00"/>
    <s v="Critical"/>
    <n v="0.09"/>
    <n v="7.51"/>
    <n v="15.323692800000003"/>
    <n v="15.323692800000003"/>
    <n v="-513.79042000000004"/>
    <n v="13.99"/>
    <n v="14"/>
    <n v="197.28"/>
    <n v="1435"/>
    <x v="2262"/>
    <x v="1"/>
    <x v="2"/>
    <x v="2"/>
    <x v="6"/>
    <s v="Medium Box"/>
    <x v="204"/>
    <n v="0.39"/>
    <x v="2"/>
    <x v="39"/>
    <x v="749"/>
    <n v="47905"/>
  </r>
  <r>
    <n v="25618"/>
    <n v="86835"/>
    <x v="1385"/>
    <d v="2023-12-01T00:00:00"/>
    <s v="Critical"/>
    <n v="0.05"/>
    <n v="35"/>
    <n v="483.99360000000001"/>
    <n v="483.99360000000001"/>
    <s v=" "/>
    <n v="20.34"/>
    <n v="34"/>
    <n v="701.44"/>
    <n v="1435"/>
    <x v="156"/>
    <x v="1"/>
    <x v="2"/>
    <x v="0"/>
    <x v="0"/>
    <s v="Large Box"/>
    <x v="40"/>
    <n v="0.84"/>
    <x v="2"/>
    <x v="39"/>
    <x v="749"/>
    <n v="47905"/>
  </r>
  <r>
    <n v="7979"/>
    <n v="57061"/>
    <x v="1386"/>
    <d v="2023-12-07T00:00:00"/>
    <s v="Low"/>
    <n v="0.04"/>
    <n v="15.1"/>
    <n v="-106.54496999999999"/>
    <s v=" "/>
    <n v="-15.456"/>
    <n v="22.38"/>
    <n v="76"/>
    <n v="1703.81"/>
    <n v="1060"/>
    <x v="548"/>
    <x v="1"/>
    <x v="3"/>
    <x v="0"/>
    <x v="1"/>
    <s v="Small Box"/>
    <x v="380"/>
    <n v="0.38"/>
    <x v="3"/>
    <x v="20"/>
    <x v="36"/>
    <n v="30318"/>
  </r>
  <r>
    <n v="7981"/>
    <n v="57061"/>
    <x v="1386"/>
    <d v="2023-12-02T00:00:00"/>
    <s v="Low"/>
    <n v="0.06"/>
    <n v="5.03"/>
    <n v="31.382800000000003"/>
    <n v="31.382800000000003"/>
    <n v="-274.95"/>
    <n v="17.78"/>
    <n v="11"/>
    <n v="202.29"/>
    <n v="1060"/>
    <x v="324"/>
    <x v="1"/>
    <x v="3"/>
    <x v="1"/>
    <x v="7"/>
    <s v="Small Box"/>
    <x v="875"/>
    <n v="0.54"/>
    <x v="3"/>
    <x v="20"/>
    <x v="36"/>
    <n v="30318"/>
  </r>
  <r>
    <n v="18099"/>
    <n v="86366"/>
    <x v="1386"/>
    <d v="2023-12-02T00:00:00"/>
    <s v="High"/>
    <n v="0"/>
    <n v="5"/>
    <n v="391.18169999999992"/>
    <n v="391.18169999999992"/>
    <s v=" "/>
    <n v="14.34"/>
    <n v="37"/>
    <n v="566.92999999999995"/>
    <n v="913"/>
    <x v="55"/>
    <x v="1"/>
    <x v="2"/>
    <x v="1"/>
    <x v="7"/>
    <s v="Small Pack"/>
    <x v="148"/>
    <n v="0.49"/>
    <x v="0"/>
    <x v="0"/>
    <x v="267"/>
    <n v="20746"/>
  </r>
  <r>
    <n v="18100"/>
    <n v="86366"/>
    <x v="1386"/>
    <d v="2023-12-01T00:00:00"/>
    <s v="High"/>
    <n v="7.0000000000000007E-2"/>
    <n v="52.42"/>
    <n v="155.58714600000008"/>
    <n v="155.58714600000008"/>
    <n v="-27.283750000000001"/>
    <n v="138.75"/>
    <n v="22"/>
    <n v="3085.59"/>
    <n v="913"/>
    <x v="1155"/>
    <x v="2"/>
    <x v="2"/>
    <x v="1"/>
    <x v="9"/>
    <s v="Jumbo Box"/>
    <x v="338"/>
    <n v="0.74"/>
    <x v="0"/>
    <x v="0"/>
    <x v="267"/>
    <n v="20746"/>
  </r>
  <r>
    <n v="20527"/>
    <n v="90999"/>
    <x v="1386"/>
    <d v="2023-12-02T00:00:00"/>
    <s v="Not Specified"/>
    <n v="0"/>
    <n v="3.5"/>
    <n v="30.229600000000019"/>
    <n v="30.229600000000019"/>
    <s v=" "/>
    <n v="70.97"/>
    <n v="3"/>
    <n v="212.91"/>
    <n v="132"/>
    <x v="627"/>
    <x v="1"/>
    <x v="2"/>
    <x v="0"/>
    <x v="13"/>
    <s v="Small Box"/>
    <x v="416"/>
    <n v="0.59"/>
    <x v="1"/>
    <x v="5"/>
    <x v="7"/>
    <n v="97035"/>
  </r>
  <r>
    <n v="20528"/>
    <n v="90999"/>
    <x v="1386"/>
    <d v="2023-12-01T00:00:00"/>
    <s v="Not Specified"/>
    <n v="0.08"/>
    <n v="5.08"/>
    <n v="804.72629999999992"/>
    <n v="804.72629999999992"/>
    <s v=" "/>
    <n v="37.94"/>
    <n v="32"/>
    <n v="1166.27"/>
    <n v="132"/>
    <x v="2510"/>
    <x v="1"/>
    <x v="2"/>
    <x v="0"/>
    <x v="3"/>
    <s v="Wrap Bag"/>
    <x v="374"/>
    <n v="0.38"/>
    <x v="1"/>
    <x v="5"/>
    <x v="7"/>
    <n v="97035"/>
  </r>
  <r>
    <n v="20529"/>
    <n v="90999"/>
    <x v="1386"/>
    <d v="2023-12-02T00:00:00"/>
    <s v="Not Specified"/>
    <n v="0.06"/>
    <n v="14.7"/>
    <n v="2251.5736416000009"/>
    <n v="2251.5736416000009"/>
    <s v=" "/>
    <n v="2036.48"/>
    <n v="3"/>
    <n v="5972.59"/>
    <n v="134"/>
    <x v="1007"/>
    <x v="2"/>
    <x v="2"/>
    <x v="2"/>
    <x v="6"/>
    <s v="Jumbo Drum"/>
    <x v="209"/>
    <n v="0.55000000000000004"/>
    <x v="1"/>
    <x v="5"/>
    <x v="409"/>
    <n v="97504"/>
  </r>
  <r>
    <n v="23109"/>
    <n v="86554"/>
    <x v="1386"/>
    <d v="2023-12-04T00:00:00"/>
    <s v="Low"/>
    <n v="0.08"/>
    <n v="5.82"/>
    <n v="45.717920000000021"/>
    <n v="45.717920000000021"/>
    <n v="-147.09002000000001"/>
    <n v="6.48"/>
    <n v="40"/>
    <n v="250.91"/>
    <n v="2980"/>
    <x v="703"/>
    <x v="1"/>
    <x v="2"/>
    <x v="0"/>
    <x v="3"/>
    <s v="Small Box"/>
    <x v="1156"/>
    <n v="0.37"/>
    <x v="0"/>
    <x v="19"/>
    <x v="123"/>
    <n v="44870"/>
  </r>
  <r>
    <n v="23657"/>
    <n v="90567"/>
    <x v="1386"/>
    <d v="2023-12-07T00:00:00"/>
    <s v="Low"/>
    <n v="0.06"/>
    <n v="29.7"/>
    <n v="24.528000000000002"/>
    <n v="24.528000000000002"/>
    <s v=" "/>
    <n v="2550.14"/>
    <n v="8"/>
    <n v="20711.22"/>
    <n v="2309"/>
    <x v="1688"/>
    <x v="2"/>
    <x v="3"/>
    <x v="2"/>
    <x v="6"/>
    <s v="Jumbo Drum"/>
    <x v="419"/>
    <n v="0.56999999999999995"/>
    <x v="3"/>
    <x v="12"/>
    <x v="1000"/>
    <n v="33063"/>
  </r>
  <r>
    <n v="25980"/>
    <n v="91361"/>
    <x v="1386"/>
    <d v="2023-11-30T00:00:00"/>
    <s v="Low"/>
    <n v="7.0000000000000007E-2"/>
    <n v="0.5"/>
    <n v="15.326080000000001"/>
    <n v="15.326080000000001"/>
    <s v=" "/>
    <n v="6.3"/>
    <n v="5"/>
    <n v="30.47"/>
    <n v="1062"/>
    <x v="2418"/>
    <x v="1"/>
    <x v="3"/>
    <x v="0"/>
    <x v="12"/>
    <s v="Small Box"/>
    <x v="168"/>
    <n v="0.39"/>
    <x v="0"/>
    <x v="2"/>
    <x v="298"/>
    <n v="11727"/>
  </r>
  <r>
    <n v="20025"/>
    <n v="89015"/>
    <x v="1387"/>
    <d v="2023-12-02T00:00:00"/>
    <s v="Not Specified"/>
    <n v="0"/>
    <n v="42"/>
    <n v="-203.45471999999995"/>
    <s v=" "/>
    <n v="-86.43"/>
    <n v="89.99"/>
    <n v="21"/>
    <n v="1911.3"/>
    <n v="1025"/>
    <x v="2678"/>
    <x v="2"/>
    <x v="3"/>
    <x v="1"/>
    <x v="2"/>
    <s v="Jumbo Drum"/>
    <x v="426"/>
    <n v="0.66"/>
    <x v="0"/>
    <x v="2"/>
    <x v="1112"/>
    <n v="11720"/>
  </r>
  <r>
    <n v="20026"/>
    <n v="89015"/>
    <x v="1387"/>
    <d v="2023-12-04T00:00:00"/>
    <s v="Not Specified"/>
    <n v="0.01"/>
    <n v="24.49"/>
    <n v="6643.5532800000001"/>
    <n v="6643.5532800000001"/>
    <n v="-15.9"/>
    <n v="3499.99"/>
    <n v="5"/>
    <n v="18537.689999999999"/>
    <n v="1025"/>
    <x v="2679"/>
    <x v="1"/>
    <x v="3"/>
    <x v="2"/>
    <x v="11"/>
    <s v="Large Box"/>
    <x v="273"/>
    <n v="0.37"/>
    <x v="0"/>
    <x v="2"/>
    <x v="1112"/>
    <n v="11720"/>
  </r>
  <r>
    <n v="20027"/>
    <n v="89015"/>
    <x v="1387"/>
    <d v="2023-12-01T00:00:00"/>
    <s v="Not Specified"/>
    <n v="0.06"/>
    <n v="5.76"/>
    <n v="448.47239999999999"/>
    <n v="448.47239999999999"/>
    <n v="-17.68"/>
    <n v="30.98"/>
    <n v="22"/>
    <n v="649.96"/>
    <n v="1025"/>
    <x v="2680"/>
    <x v="1"/>
    <x v="3"/>
    <x v="0"/>
    <x v="3"/>
    <s v="Small Box"/>
    <x v="138"/>
    <n v="0.4"/>
    <x v="0"/>
    <x v="2"/>
    <x v="1112"/>
    <n v="11720"/>
  </r>
  <r>
    <n v="24820"/>
    <n v="87405"/>
    <x v="1387"/>
    <d v="2023-12-02T00:00:00"/>
    <s v="Not Specified"/>
    <n v="7.0000000000000007E-2"/>
    <n v="1.49"/>
    <n v="169.7124"/>
    <n v="169.7124"/>
    <n v="-57.994500000000002"/>
    <n v="28.53"/>
    <n v="9"/>
    <n v="245.96"/>
    <n v="2913"/>
    <x v="9"/>
    <x v="1"/>
    <x v="0"/>
    <x v="0"/>
    <x v="1"/>
    <s v="Small Box"/>
    <x v="359"/>
    <n v="0.38"/>
    <x v="2"/>
    <x v="40"/>
    <x v="875"/>
    <n v="58701"/>
  </r>
  <r>
    <n v="24821"/>
    <n v="87405"/>
    <x v="1387"/>
    <d v="2023-12-03T00:00:00"/>
    <s v="Not Specified"/>
    <n v="0.06"/>
    <n v="7.49"/>
    <n v="-54.095999999999989"/>
    <s v=" "/>
    <s v=" "/>
    <n v="6.48"/>
    <n v="24"/>
    <n v="161.71"/>
    <n v="2913"/>
    <x v="285"/>
    <x v="1"/>
    <x v="0"/>
    <x v="0"/>
    <x v="3"/>
    <s v="Small Box"/>
    <x v="378"/>
    <n v="0.37"/>
    <x v="2"/>
    <x v="40"/>
    <x v="875"/>
    <n v="58701"/>
  </r>
  <r>
    <n v="1889"/>
    <n v="13570"/>
    <x v="1388"/>
    <d v="2023-12-03T00:00:00"/>
    <s v="Not Specified"/>
    <n v="0.04"/>
    <n v="0.96"/>
    <n v="-8.8000000000000007"/>
    <s v=" "/>
    <n v="-20.320500000000003"/>
    <n v="8.34"/>
    <n v="4"/>
    <n v="33.94"/>
    <n v="1413"/>
    <x v="2465"/>
    <x v="1"/>
    <x v="2"/>
    <x v="1"/>
    <x v="7"/>
    <s v="Wrap Bag"/>
    <x v="59"/>
    <n v="0.43"/>
    <x v="0"/>
    <x v="29"/>
    <x v="185"/>
    <n v="2113"/>
  </r>
  <r>
    <n v="1890"/>
    <n v="13570"/>
    <x v="1388"/>
    <d v="2023-12-02T00:00:00"/>
    <s v="Not Specified"/>
    <n v="0.04"/>
    <n v="8.99"/>
    <n v="1086.9570000000001"/>
    <n v="1086.9570000000001"/>
    <s v=" "/>
    <n v="110.99"/>
    <n v="84"/>
    <n v="8155.51"/>
    <n v="1413"/>
    <x v="1516"/>
    <x v="1"/>
    <x v="2"/>
    <x v="2"/>
    <x v="8"/>
    <s v="Small Box"/>
    <x v="670"/>
    <n v="0.56999999999999995"/>
    <x v="0"/>
    <x v="29"/>
    <x v="185"/>
    <n v="2113"/>
  </r>
  <r>
    <n v="18823"/>
    <n v="88346"/>
    <x v="1388"/>
    <d v="2023-12-04T00:00:00"/>
    <s v="Critical"/>
    <n v="0.06"/>
    <n v="14.7"/>
    <n v="-28.35"/>
    <s v=" "/>
    <s v=" "/>
    <n v="596.98"/>
    <n v="16"/>
    <n v="9158.15"/>
    <n v="1952"/>
    <x v="667"/>
    <x v="2"/>
    <x v="2"/>
    <x v="2"/>
    <x v="6"/>
    <s v="Jumbo Drum"/>
    <x v="1262"/>
    <n v="0.56999999999999995"/>
    <x v="3"/>
    <x v="20"/>
    <x v="547"/>
    <n v="30269"/>
  </r>
  <r>
    <n v="19792"/>
    <n v="86367"/>
    <x v="1388"/>
    <d v="2023-12-03T00:00:00"/>
    <s v="Medium"/>
    <n v="0.02"/>
    <n v="0.99"/>
    <n v="22.838999999999999"/>
    <n v="22.838999999999999"/>
    <n v="-27.375"/>
    <n v="2.88"/>
    <n v="11"/>
    <n v="33.1"/>
    <n v="914"/>
    <x v="375"/>
    <x v="1"/>
    <x v="0"/>
    <x v="0"/>
    <x v="12"/>
    <s v="Small Box"/>
    <x v="1036"/>
    <n v="0.36"/>
    <x v="2"/>
    <x v="10"/>
    <x v="1167"/>
    <n v="78521"/>
  </r>
  <r>
    <n v="19793"/>
    <n v="86367"/>
    <x v="1388"/>
    <d v="2023-12-02T00:00:00"/>
    <s v="Medium"/>
    <n v="0.03"/>
    <n v="1.99"/>
    <n v="379.57589999999999"/>
    <n v="379.57589999999999"/>
    <n v="-435.75749999999999"/>
    <n v="22.24"/>
    <n v="25"/>
    <n v="550.11"/>
    <n v="913"/>
    <x v="375"/>
    <x v="1"/>
    <x v="0"/>
    <x v="2"/>
    <x v="5"/>
    <s v="Small Pack"/>
    <x v="908"/>
    <n v="0.43"/>
    <x v="0"/>
    <x v="0"/>
    <x v="267"/>
    <n v="20746"/>
  </r>
  <r>
    <n v="19889"/>
    <n v="87098"/>
    <x v="1388"/>
    <d v="2023-12-03T00:00:00"/>
    <s v="Not Specified"/>
    <n v="0.04"/>
    <n v="0.96"/>
    <n v="-2.9568000000000003"/>
    <s v=" "/>
    <s v=" "/>
    <n v="8.34"/>
    <n v="1"/>
    <n v="8.49"/>
    <n v="1410"/>
    <x v="943"/>
    <x v="1"/>
    <x v="2"/>
    <x v="1"/>
    <x v="7"/>
    <s v="Wrap Bag"/>
    <x v="59"/>
    <n v="0.43"/>
    <x v="1"/>
    <x v="1"/>
    <x v="343"/>
    <n v="92553"/>
  </r>
  <r>
    <n v="19890"/>
    <n v="87098"/>
    <x v="1388"/>
    <d v="2023-12-02T00:00:00"/>
    <s v="Not Specified"/>
    <n v="0.04"/>
    <n v="8.99"/>
    <n v="1406.8271999999999"/>
    <n v="1406.8271999999999"/>
    <s v=" "/>
    <n v="110.99"/>
    <n v="21"/>
    <n v="2038.88"/>
    <n v="1410"/>
    <x v="1541"/>
    <x v="1"/>
    <x v="2"/>
    <x v="2"/>
    <x v="8"/>
    <s v="Small Box"/>
    <x v="670"/>
    <n v="0.56999999999999995"/>
    <x v="1"/>
    <x v="1"/>
    <x v="343"/>
    <n v="92553"/>
  </r>
  <r>
    <n v="23000"/>
    <n v="88631"/>
    <x v="1388"/>
    <d v="2023-12-03T00:00:00"/>
    <s v="Critical"/>
    <n v="0"/>
    <n v="19.989999999999998"/>
    <n v="1106.9760000000001"/>
    <n v="1106.9760000000001"/>
    <n v="-3.024"/>
    <n v="99.99"/>
    <n v="2"/>
    <n v="211.98"/>
    <n v="2881"/>
    <x v="2681"/>
    <x v="1"/>
    <x v="3"/>
    <x v="2"/>
    <x v="5"/>
    <s v="Small Box"/>
    <x v="294"/>
    <n v="0.52"/>
    <x v="3"/>
    <x v="12"/>
    <x v="812"/>
    <n v="34287"/>
  </r>
  <r>
    <n v="25791"/>
    <n v="87207"/>
    <x v="1388"/>
    <d v="2023-12-03T00:00:00"/>
    <s v="High"/>
    <n v="0.09"/>
    <n v="26"/>
    <n v="6058.5311999999994"/>
    <n v="6058.5311999999994"/>
    <s v=" "/>
    <n v="500.98"/>
    <n v="18"/>
    <n v="8780.48"/>
    <n v="1727"/>
    <x v="449"/>
    <x v="2"/>
    <x v="3"/>
    <x v="1"/>
    <x v="2"/>
    <s v="Jumbo Drum"/>
    <x v="819"/>
    <n v="0.6"/>
    <x v="0"/>
    <x v="19"/>
    <x v="591"/>
    <n v="44240"/>
  </r>
  <r>
    <n v="25792"/>
    <n v="87207"/>
    <x v="1388"/>
    <d v="2023-12-04T00:00:00"/>
    <s v="High"/>
    <n v="0.01"/>
    <n v="64.59"/>
    <n v="-447.40193097600002"/>
    <s v=" "/>
    <n v="-64.14"/>
    <n v="550.98"/>
    <n v="21"/>
    <n v="9922.85"/>
    <n v="1727"/>
    <x v="2682"/>
    <x v="2"/>
    <x v="3"/>
    <x v="1"/>
    <x v="9"/>
    <s v="Jumbo Box"/>
    <x v="1155"/>
    <n v="0.66"/>
    <x v="0"/>
    <x v="19"/>
    <x v="591"/>
    <n v="44240"/>
  </r>
  <r>
    <n v="25934"/>
    <n v="87220"/>
    <x v="1388"/>
    <d v="2023-12-02T00:00:00"/>
    <s v="Not Specified"/>
    <n v="0.1"/>
    <n v="61.76"/>
    <n v="-255.68827199999998"/>
    <s v=" "/>
    <n v="-77.901999999999987"/>
    <n v="286.85000000000002"/>
    <n v="18"/>
    <n v="5003.1400000000003"/>
    <n v="251"/>
    <x v="1903"/>
    <x v="2"/>
    <x v="2"/>
    <x v="1"/>
    <x v="9"/>
    <s v="Jumbo Box"/>
    <x v="1149"/>
    <n v="0.78"/>
    <x v="2"/>
    <x v="3"/>
    <x v="776"/>
    <n v="55901"/>
  </r>
  <r>
    <n v="25935"/>
    <n v="87220"/>
    <x v="1388"/>
    <d v="2023-12-05T00:00:00"/>
    <s v="Not Specified"/>
    <n v="0.04"/>
    <n v="6.97"/>
    <n v="-4.3075200000000002"/>
    <s v=" "/>
    <n v="-28.13"/>
    <n v="11.58"/>
    <n v="18"/>
    <n v="203.59"/>
    <n v="252"/>
    <x v="1104"/>
    <x v="1"/>
    <x v="2"/>
    <x v="0"/>
    <x v="14"/>
    <s v="Small Box"/>
    <x v="114"/>
    <n v="0.35"/>
    <x v="2"/>
    <x v="3"/>
    <x v="536"/>
    <n v="55113"/>
  </r>
  <r>
    <n v="2392"/>
    <n v="17317"/>
    <x v="1389"/>
    <d v="2023-12-05T00:00:00"/>
    <s v="Not Specified"/>
    <n v="0.06"/>
    <n v="4.99"/>
    <n v="-20.87"/>
    <s v=" "/>
    <s v=" "/>
    <n v="4.42"/>
    <n v="14"/>
    <n v="69.319999999999993"/>
    <n v="1999"/>
    <x v="659"/>
    <x v="1"/>
    <x v="2"/>
    <x v="0"/>
    <x v="14"/>
    <s v="Small Box"/>
    <x v="395"/>
    <n v="0.38"/>
    <x v="2"/>
    <x v="10"/>
    <x v="415"/>
    <n v="77070"/>
  </r>
  <r>
    <n v="20977"/>
    <n v="90607"/>
    <x v="1389"/>
    <d v="2023-12-03T00:00:00"/>
    <s v="Low"/>
    <n v="7.0000000000000007E-2"/>
    <n v="69.55"/>
    <n v="-127.41792000000001"/>
    <s v=" "/>
    <s v=" "/>
    <n v="284.98"/>
    <n v="2"/>
    <n v="608.23"/>
    <n v="1625"/>
    <x v="1292"/>
    <x v="2"/>
    <x v="0"/>
    <x v="1"/>
    <x v="2"/>
    <s v="Jumbo Drum"/>
    <x v="558"/>
    <n v="0.6"/>
    <x v="0"/>
    <x v="2"/>
    <x v="308"/>
    <n v="11542"/>
  </r>
  <r>
    <n v="21428"/>
    <n v="88501"/>
    <x v="1389"/>
    <d v="2023-12-04T00:00:00"/>
    <s v="Critical"/>
    <n v="0.06"/>
    <n v="60"/>
    <n v="-189.75263999999999"/>
    <s v=" "/>
    <s v=" "/>
    <n v="68.81"/>
    <n v="12"/>
    <n v="844.99"/>
    <n v="1547"/>
    <x v="190"/>
    <x v="2"/>
    <x v="2"/>
    <x v="0"/>
    <x v="13"/>
    <s v="Jumbo Drum"/>
    <x v="310"/>
    <n v="0.41"/>
    <x v="2"/>
    <x v="39"/>
    <x v="699"/>
    <n v="46368"/>
  </r>
  <r>
    <n v="23876"/>
    <n v="91528"/>
    <x v="1389"/>
    <d v="2023-12-05T00:00:00"/>
    <s v="Critical"/>
    <n v="0.02"/>
    <n v="3.14"/>
    <n v="128.92672000000002"/>
    <n v="128.92672000000002"/>
    <n v="-40.104959999999991"/>
    <n v="12.98"/>
    <n v="25"/>
    <n v="325.97000000000003"/>
    <n v="324"/>
    <x v="1704"/>
    <x v="1"/>
    <x v="2"/>
    <x v="0"/>
    <x v="16"/>
    <s v="Small Pack"/>
    <x v="649"/>
    <n v="0.6"/>
    <x v="2"/>
    <x v="3"/>
    <x v="536"/>
    <n v="55113"/>
  </r>
  <r>
    <n v="24826"/>
    <n v="91335"/>
    <x v="1389"/>
    <d v="2023-12-07T00:00:00"/>
    <s v="Low"/>
    <n v="0.08"/>
    <n v="0.5"/>
    <n v="0.34944000000000142"/>
    <n v="0.34944000000000142"/>
    <n v="-9.8209999999999997"/>
    <n v="4.13"/>
    <n v="2"/>
    <n v="8.4600000000000009"/>
    <n v="1372"/>
    <x v="858"/>
    <x v="1"/>
    <x v="2"/>
    <x v="0"/>
    <x v="12"/>
    <s v="Small Box"/>
    <x v="833"/>
    <n v="0.39"/>
    <x v="2"/>
    <x v="10"/>
    <x v="960"/>
    <n v="75098"/>
  </r>
  <r>
    <n v="24827"/>
    <n v="91335"/>
    <x v="1389"/>
    <d v="2023-12-08T00:00:00"/>
    <s v="Low"/>
    <n v="0.04"/>
    <n v="14.83"/>
    <n v="160.30769999999998"/>
    <n v="160.30769999999998"/>
    <s v=" "/>
    <n v="54.74"/>
    <n v="4"/>
    <n v="232.33"/>
    <n v="1372"/>
    <x v="858"/>
    <x v="1"/>
    <x v="2"/>
    <x v="1"/>
    <x v="7"/>
    <s v="Small Box"/>
    <x v="1114"/>
    <n v="0.54"/>
    <x v="2"/>
    <x v="10"/>
    <x v="960"/>
    <n v="75098"/>
  </r>
  <r>
    <n v="25707"/>
    <n v="90184"/>
    <x v="1389"/>
    <d v="2023-12-03T00:00:00"/>
    <s v="Critical"/>
    <n v="0.02"/>
    <n v="69"/>
    <n v="-170.01078494400002"/>
    <s v=" "/>
    <s v=" "/>
    <n v="209.37"/>
    <n v="3"/>
    <n v="504.44"/>
    <n v="1758"/>
    <x v="1898"/>
    <x v="0"/>
    <x v="1"/>
    <x v="1"/>
    <x v="9"/>
    <s v="Large Box"/>
    <x v="706"/>
    <n v="0.79"/>
    <x v="0"/>
    <x v="47"/>
    <x v="341"/>
    <n v="3820"/>
  </r>
  <r>
    <n v="25708"/>
    <n v="90184"/>
    <x v="1389"/>
    <d v="2023-12-04T00:00:00"/>
    <s v="Critical"/>
    <n v="7.0000000000000007E-2"/>
    <n v="5.14"/>
    <n v="-5.1307200000000002"/>
    <s v=" "/>
    <s v=" "/>
    <n v="6.48"/>
    <n v="7"/>
    <n v="51.52"/>
    <n v="1756"/>
    <x v="496"/>
    <x v="0"/>
    <x v="1"/>
    <x v="0"/>
    <x v="3"/>
    <s v="Small Box"/>
    <x v="552"/>
    <n v="0.37"/>
    <x v="0"/>
    <x v="21"/>
    <x v="96"/>
    <n v="4073"/>
  </r>
  <r>
    <n v="19818"/>
    <n v="87519"/>
    <x v="1390"/>
    <d v="2023-12-09T00:00:00"/>
    <s v="Low"/>
    <n v="0.08"/>
    <n v="7.37"/>
    <n v="-45.36"/>
    <s v=" "/>
    <n v="-89.56"/>
    <n v="6.48"/>
    <n v="17"/>
    <n v="105.03"/>
    <n v="2949"/>
    <x v="74"/>
    <x v="1"/>
    <x v="1"/>
    <x v="0"/>
    <x v="3"/>
    <s v="Small Box"/>
    <x v="298"/>
    <n v="0.37"/>
    <x v="1"/>
    <x v="4"/>
    <x v="203"/>
    <n v="98042"/>
  </r>
  <r>
    <n v="20103"/>
    <n v="88888"/>
    <x v="1390"/>
    <d v="2023-12-08T00:00:00"/>
    <s v="Low"/>
    <n v="0.1"/>
    <n v="2.15"/>
    <n v="-13.395199999999999"/>
    <s v=" "/>
    <n v="-360.47980540000009"/>
    <n v="9.11"/>
    <n v="24"/>
    <n v="205.18"/>
    <n v="568"/>
    <x v="2407"/>
    <x v="0"/>
    <x v="1"/>
    <x v="0"/>
    <x v="3"/>
    <s v="Wrap Bag"/>
    <x v="5"/>
    <n v="0.4"/>
    <x v="3"/>
    <x v="33"/>
    <x v="228"/>
    <n v="39701"/>
  </r>
  <r>
    <n v="20179"/>
    <n v="89313"/>
    <x v="1390"/>
    <d v="2023-12-06T00:00:00"/>
    <s v="High"/>
    <n v="7.0000000000000007E-2"/>
    <n v="54.11"/>
    <n v="2.448"/>
    <n v="2.448"/>
    <s v=" "/>
    <n v="48.58"/>
    <n v="1"/>
    <n v="102.9"/>
    <n v="2442"/>
    <x v="686"/>
    <x v="2"/>
    <x v="2"/>
    <x v="1"/>
    <x v="10"/>
    <s v="Jumbo Box"/>
    <x v="1115"/>
    <n v="0.69"/>
    <x v="3"/>
    <x v="12"/>
    <x v="741"/>
    <n v="32953"/>
  </r>
  <r>
    <n v="23740"/>
    <n v="91085"/>
    <x v="1390"/>
    <d v="2023-12-04T00:00:00"/>
    <s v="Not Specified"/>
    <n v="0.05"/>
    <n v="7.91"/>
    <n v="-58.887359999999987"/>
    <s v=" "/>
    <n v="-213.32"/>
    <n v="6.48"/>
    <n v="21"/>
    <n v="133.33000000000001"/>
    <n v="1690"/>
    <x v="131"/>
    <x v="1"/>
    <x v="2"/>
    <x v="0"/>
    <x v="3"/>
    <s v="Small Box"/>
    <x v="538"/>
    <n v="0.37"/>
    <x v="0"/>
    <x v="23"/>
    <x v="596"/>
    <n v="17112"/>
  </r>
  <r>
    <n v="25458"/>
    <n v="88295"/>
    <x v="1390"/>
    <d v="2023-12-07T00:00:00"/>
    <s v="High"/>
    <n v="0.06"/>
    <n v="8.73"/>
    <n v="-62.341439999999992"/>
    <s v=" "/>
    <s v=" "/>
    <n v="6.48"/>
    <n v="18"/>
    <n v="114.01"/>
    <n v="2861"/>
    <x v="622"/>
    <x v="1"/>
    <x v="2"/>
    <x v="0"/>
    <x v="3"/>
    <s v="Small Box"/>
    <x v="477"/>
    <n v="0.37"/>
    <x v="2"/>
    <x v="38"/>
    <x v="648"/>
    <n v="67601"/>
  </r>
  <r>
    <n v="26304"/>
    <n v="90916"/>
    <x v="1390"/>
    <d v="2023-12-06T00:00:00"/>
    <s v="Critical"/>
    <n v="0.08"/>
    <n v="5.44"/>
    <n v="-45.560423999999998"/>
    <s v=" "/>
    <s v=" "/>
    <n v="3.81"/>
    <n v="18"/>
    <n v="65.89"/>
    <n v="549"/>
    <x v="2683"/>
    <x v="1"/>
    <x v="2"/>
    <x v="0"/>
    <x v="1"/>
    <s v="Small Box"/>
    <x v="1093"/>
    <n v="0.36"/>
    <x v="1"/>
    <x v="36"/>
    <x v="475"/>
    <n v="88201"/>
  </r>
  <r>
    <n v="26305"/>
    <n v="90916"/>
    <x v="1390"/>
    <d v="2023-12-04T00:00:00"/>
    <s v="Critical"/>
    <n v="0.03"/>
    <n v="5.22"/>
    <n v="-21.745919999999998"/>
    <s v=" "/>
    <n v="-10.07216"/>
    <n v="6.24"/>
    <n v="13"/>
    <n v="86.12"/>
    <n v="549"/>
    <x v="419"/>
    <x v="1"/>
    <x v="2"/>
    <x v="1"/>
    <x v="7"/>
    <s v="Small Box"/>
    <x v="637"/>
    <n v="0.6"/>
    <x v="1"/>
    <x v="36"/>
    <x v="475"/>
    <n v="88201"/>
  </r>
  <r>
    <n v="26306"/>
    <n v="90916"/>
    <x v="1390"/>
    <d v="2023-12-06T00:00:00"/>
    <s v="Critical"/>
    <n v="0.01"/>
    <n v="7.1"/>
    <n v="-55.581119999999984"/>
    <s v=" "/>
    <s v=" "/>
    <n v="4.8600000000000003"/>
    <n v="21"/>
    <n v="109.73"/>
    <n v="549"/>
    <x v="2683"/>
    <x v="1"/>
    <x v="2"/>
    <x v="1"/>
    <x v="7"/>
    <s v="Small Box"/>
    <x v="1246"/>
    <n v="0.42"/>
    <x v="1"/>
    <x v="36"/>
    <x v="475"/>
    <n v="88201"/>
  </r>
  <r>
    <n v="26307"/>
    <n v="90916"/>
    <x v="1390"/>
    <d v="2023-12-05T00:00:00"/>
    <s v="Critical"/>
    <n v="0.05"/>
    <n v="4.7"/>
    <n v="-22.196159999999999"/>
    <s v=" "/>
    <n v="-595.36511999999993"/>
    <n v="4.9800000000000004"/>
    <n v="21"/>
    <n v="109.71"/>
    <n v="549"/>
    <x v="1527"/>
    <x v="1"/>
    <x v="2"/>
    <x v="0"/>
    <x v="3"/>
    <s v="Small Box"/>
    <x v="720"/>
    <n v="0.38"/>
    <x v="1"/>
    <x v="36"/>
    <x v="475"/>
    <n v="88201"/>
  </r>
  <r>
    <n v="5060"/>
    <n v="36069"/>
    <x v="1391"/>
    <d v="2023-12-12T00:00:00"/>
    <s v="Low"/>
    <n v="0"/>
    <n v="13.99"/>
    <n v="647.7627"/>
    <n v="647.7627"/>
    <n v="-373.09"/>
    <n v="170.98"/>
    <n v="30"/>
    <n v="5516.44"/>
    <n v="272"/>
    <x v="1142"/>
    <x v="1"/>
    <x v="0"/>
    <x v="1"/>
    <x v="7"/>
    <s v="Medium Box"/>
    <x v="883"/>
    <n v="0.75"/>
    <x v="3"/>
    <x v="44"/>
    <x v="193"/>
    <n v="28204"/>
  </r>
  <r>
    <n v="21319"/>
    <n v="90836"/>
    <x v="1391"/>
    <d v="2023-12-05T00:00:00"/>
    <s v="Low"/>
    <n v="0.06"/>
    <n v="52.2"/>
    <n v="-93.78431999999998"/>
    <s v=" "/>
    <s v=" "/>
    <n v="55.5"/>
    <n v="6"/>
    <n v="357.9"/>
    <n v="1113"/>
    <x v="1648"/>
    <x v="1"/>
    <x v="2"/>
    <x v="1"/>
    <x v="7"/>
    <s v="Medium Box"/>
    <x v="761"/>
    <n v="0.72"/>
    <x v="1"/>
    <x v="31"/>
    <x v="750"/>
    <n v="80004"/>
  </r>
  <r>
    <n v="21320"/>
    <n v="90836"/>
    <x v="1391"/>
    <d v="2023-12-09T00:00:00"/>
    <s v="Low"/>
    <n v="0"/>
    <n v="32.479999999999997"/>
    <n v="2807.2844800000003"/>
    <n v="2807.2844800000003"/>
    <n v="-477.94128000000001"/>
    <n v="227.55"/>
    <n v="24"/>
    <n v="5587.01"/>
    <n v="1113"/>
    <x v="1950"/>
    <x v="2"/>
    <x v="2"/>
    <x v="1"/>
    <x v="9"/>
    <s v="Jumbo Box"/>
    <x v="481"/>
    <n v="0.68"/>
    <x v="1"/>
    <x v="31"/>
    <x v="750"/>
    <n v="80004"/>
  </r>
  <r>
    <n v="24489"/>
    <n v="90730"/>
    <x v="1391"/>
    <d v="2023-12-07T00:00:00"/>
    <s v="Low"/>
    <n v="0.1"/>
    <n v="69.64"/>
    <n v="-177.62745000000001"/>
    <s v=" "/>
    <s v=" "/>
    <n v="218.75"/>
    <n v="24"/>
    <n v="4854.32"/>
    <n v="2762"/>
    <x v="180"/>
    <x v="2"/>
    <x v="2"/>
    <x v="1"/>
    <x v="9"/>
    <s v="Jumbo Box"/>
    <x v="170"/>
    <n v="0.77"/>
    <x v="0"/>
    <x v="21"/>
    <x v="413"/>
    <n v="4106"/>
  </r>
  <r>
    <n v="25039"/>
    <n v="89696"/>
    <x v="1391"/>
    <d v="2023-12-06T00:00:00"/>
    <s v="Medium"/>
    <n v="0.03"/>
    <n v="13.99"/>
    <n v="899.96400000000006"/>
    <n v="899.96400000000006"/>
    <n v="-64.944000000000003"/>
    <n v="1938.02"/>
    <n v="3"/>
    <n v="5822.62"/>
    <n v="1348"/>
    <x v="1428"/>
    <x v="0"/>
    <x v="0"/>
    <x v="2"/>
    <x v="6"/>
    <s v="Medium Box"/>
    <x v="1216"/>
    <n v="0.38"/>
    <x v="3"/>
    <x v="12"/>
    <x v="603"/>
    <n v="33063"/>
  </r>
  <r>
    <n v="25040"/>
    <n v="89696"/>
    <x v="1391"/>
    <d v="2023-12-06T00:00:00"/>
    <s v="Medium"/>
    <n v="0.05"/>
    <n v="5.84"/>
    <n v="-30.654400000000003"/>
    <s v=" "/>
    <n v="-102.93"/>
    <n v="6.48"/>
    <n v="16"/>
    <n v="109.39"/>
    <n v="1348"/>
    <x v="2042"/>
    <x v="1"/>
    <x v="0"/>
    <x v="0"/>
    <x v="3"/>
    <s v="Small Box"/>
    <x v="1176"/>
    <n v="0.37"/>
    <x v="3"/>
    <x v="12"/>
    <x v="603"/>
    <n v="33063"/>
  </r>
  <r>
    <n v="25666"/>
    <n v="91382"/>
    <x v="1391"/>
    <d v="2023-12-06T00:00:00"/>
    <s v="High"/>
    <n v="0.08"/>
    <n v="4.42"/>
    <n v="-19.209119999999999"/>
    <s v=" "/>
    <s v=" "/>
    <n v="6.84"/>
    <n v="13"/>
    <n v="87.29"/>
    <n v="3067"/>
    <x v="389"/>
    <x v="1"/>
    <x v="1"/>
    <x v="0"/>
    <x v="16"/>
    <s v="Small Pack"/>
    <x v="1148"/>
    <n v="0.57999999999999996"/>
    <x v="0"/>
    <x v="19"/>
    <x v="684"/>
    <n v="44515"/>
  </r>
  <r>
    <n v="2286"/>
    <n v="16480"/>
    <x v="1392"/>
    <d v="2023-12-08T00:00:00"/>
    <s v="Not Specified"/>
    <n v="0.09"/>
    <n v="7.78"/>
    <n v="-69.528999999999996"/>
    <s v=" "/>
    <n v="-76.89"/>
    <n v="5.4"/>
    <n v="28"/>
    <n v="174.46"/>
    <n v="2431"/>
    <x v="2684"/>
    <x v="0"/>
    <x v="1"/>
    <x v="0"/>
    <x v="1"/>
    <s v="Small Box"/>
    <x v="498"/>
    <n v="0.37"/>
    <x v="1"/>
    <x v="1"/>
    <x v="1"/>
    <n v="90004"/>
  </r>
  <r>
    <n v="3430"/>
    <n v="24455"/>
    <x v="1392"/>
    <d v="2023-12-08T00:00:00"/>
    <s v="Not Specified"/>
    <n v="0"/>
    <n v="1.99"/>
    <n v="-10.59"/>
    <s v=" "/>
    <n v="-229.68"/>
    <n v="20.89"/>
    <n v="16"/>
    <n v="338.22"/>
    <n v="1340"/>
    <x v="795"/>
    <x v="1"/>
    <x v="0"/>
    <x v="2"/>
    <x v="5"/>
    <s v="Small Pack"/>
    <x v="886"/>
    <n v="0.48"/>
    <x v="0"/>
    <x v="2"/>
    <x v="2"/>
    <n v="10170"/>
  </r>
  <r>
    <n v="21020"/>
    <n v="88752"/>
    <x v="1392"/>
    <d v="2023-12-10T00:00:00"/>
    <s v="Low"/>
    <n v="0"/>
    <n v="5.34"/>
    <n v="-31.197935999999999"/>
    <s v=" "/>
    <n v="-84.930999999999997"/>
    <n v="4.13"/>
    <n v="14"/>
    <n v="60.49"/>
    <n v="3385"/>
    <x v="2491"/>
    <x v="1"/>
    <x v="2"/>
    <x v="0"/>
    <x v="1"/>
    <s v="Small Box"/>
    <x v="579"/>
    <n v="0.38"/>
    <x v="0"/>
    <x v="19"/>
    <x v="78"/>
    <n v="44512"/>
  </r>
  <r>
    <n v="21021"/>
    <n v="88752"/>
    <x v="1392"/>
    <d v="2023-12-13T00:00:00"/>
    <s v="Low"/>
    <n v="0.08"/>
    <n v="48.2"/>
    <n v="-86.328479999999985"/>
    <s v=" "/>
    <n v="-8.5680000000000014"/>
    <n v="79.52"/>
    <n v="7"/>
    <n v="541.33000000000004"/>
    <n v="3385"/>
    <x v="500"/>
    <x v="1"/>
    <x v="2"/>
    <x v="1"/>
    <x v="7"/>
    <s v="Medium Box"/>
    <x v="430"/>
    <n v="0.74"/>
    <x v="0"/>
    <x v="19"/>
    <x v="78"/>
    <n v="44512"/>
  </r>
  <r>
    <n v="21474"/>
    <n v="86117"/>
    <x v="1392"/>
    <d v="2023-12-09T00:00:00"/>
    <s v="High"/>
    <n v="0.09"/>
    <n v="26.2"/>
    <n v="-70.885919999999999"/>
    <s v=" "/>
    <s v=" "/>
    <n v="180.98"/>
    <n v="2"/>
    <n v="366.61"/>
    <n v="3045"/>
    <x v="11"/>
    <x v="2"/>
    <x v="3"/>
    <x v="1"/>
    <x v="2"/>
    <s v="Jumbo Drum"/>
    <x v="454"/>
    <n v="0.59"/>
    <x v="2"/>
    <x v="38"/>
    <x v="833"/>
    <n v="66048"/>
  </r>
  <r>
    <n v="23501"/>
    <n v="87875"/>
    <x v="1392"/>
    <d v="2023-12-06T00:00:00"/>
    <s v="Medium"/>
    <n v="0.05"/>
    <n v="12.06"/>
    <n v="944.46976000000006"/>
    <n v="944.46976000000006"/>
    <s v=" "/>
    <n v="399.98"/>
    <n v="7"/>
    <n v="2819.46"/>
    <n v="2108"/>
    <x v="941"/>
    <x v="2"/>
    <x v="2"/>
    <x v="2"/>
    <x v="6"/>
    <s v="Jumbo Box"/>
    <x v="66"/>
    <n v="0.56000000000000005"/>
    <x v="2"/>
    <x v="26"/>
    <x v="834"/>
    <n v="63129"/>
  </r>
  <r>
    <n v="23799"/>
    <n v="86162"/>
    <x v="1392"/>
    <d v="2023-12-11T00:00:00"/>
    <s v="Low"/>
    <n v="0.04"/>
    <n v="5.01"/>
    <n v="90.338560000000001"/>
    <n v="90.338560000000001"/>
    <n v="-161.6328"/>
    <n v="11.34"/>
    <n v="14"/>
    <n v="167.2"/>
    <n v="1296"/>
    <x v="1181"/>
    <x v="1"/>
    <x v="3"/>
    <x v="0"/>
    <x v="3"/>
    <s v="Small Box"/>
    <x v="70"/>
    <n v="0.36"/>
    <x v="1"/>
    <x v="7"/>
    <x v="190"/>
    <n v="84074"/>
  </r>
  <r>
    <n v="23806"/>
    <n v="90587"/>
    <x v="1392"/>
    <d v="2023-12-07T00:00:00"/>
    <s v="Critical"/>
    <n v="0.08"/>
    <n v="7.96"/>
    <n v="-4.3108799999999992"/>
    <s v=" "/>
    <n v="-16.371767999999999"/>
    <n v="5.78"/>
    <n v="1"/>
    <n v="9.41"/>
    <n v="340"/>
    <x v="1739"/>
    <x v="1"/>
    <x v="2"/>
    <x v="0"/>
    <x v="3"/>
    <s v="Small Box"/>
    <x v="600"/>
    <n v="0.36"/>
    <x v="0"/>
    <x v="19"/>
    <x v="139"/>
    <n v="44221"/>
  </r>
  <r>
    <n v="24443"/>
    <n v="86421"/>
    <x v="1392"/>
    <d v="2023-12-08T00:00:00"/>
    <s v="Not Specified"/>
    <n v="0.08"/>
    <n v="24.49"/>
    <n v="2051.36256"/>
    <n v="2051.36256"/>
    <n v="-17.03"/>
    <n v="140.81"/>
    <n v="22"/>
    <n v="3061.74"/>
    <n v="1109"/>
    <x v="306"/>
    <x v="1"/>
    <x v="1"/>
    <x v="1"/>
    <x v="2"/>
    <s v="Large Box"/>
    <x v="885"/>
    <n v="0.56999999999999995"/>
    <x v="2"/>
    <x v="10"/>
    <x v="541"/>
    <n v="78041"/>
  </r>
  <r>
    <n v="24454"/>
    <n v="85937"/>
    <x v="1392"/>
    <d v="2023-12-08T00:00:00"/>
    <s v="Medium"/>
    <n v="0.08"/>
    <n v="7.17"/>
    <n v="983.08799999999997"/>
    <n v="983.08799999999997"/>
    <n v="-38.380000000000003"/>
    <n v="12.53"/>
    <n v="8"/>
    <n v="107.59"/>
    <n v="2847"/>
    <x v="168"/>
    <x v="0"/>
    <x v="2"/>
    <x v="0"/>
    <x v="1"/>
    <s v="Small Box"/>
    <x v="210"/>
    <n v="0.38"/>
    <x v="3"/>
    <x v="28"/>
    <x v="353"/>
    <n v="38017"/>
  </r>
  <r>
    <n v="24538"/>
    <n v="86590"/>
    <x v="1392"/>
    <d v="2023-12-08T00:00:00"/>
    <s v="Medium"/>
    <n v="0.05"/>
    <n v="37.58"/>
    <n v="-290.96928000000003"/>
    <s v=" "/>
    <n v="-14.29"/>
    <n v="70.709999999999994"/>
    <n v="22"/>
    <n v="1524.73"/>
    <n v="1142"/>
    <x v="2647"/>
    <x v="0"/>
    <x v="0"/>
    <x v="1"/>
    <x v="7"/>
    <s v="Wrap Bag"/>
    <x v="1210"/>
    <n v="0.78"/>
    <x v="2"/>
    <x v="10"/>
    <x v="556"/>
    <n v="76706"/>
  </r>
  <r>
    <n v="26142"/>
    <n v="91173"/>
    <x v="1392"/>
    <d v="2023-12-07T00:00:00"/>
    <s v="Medium"/>
    <n v="0.03"/>
    <n v="5.47"/>
    <n v="-46.878047999999993"/>
    <s v=" "/>
    <s v=" "/>
    <n v="3.58"/>
    <n v="19"/>
    <n v="72.02"/>
    <n v="2589"/>
    <x v="330"/>
    <x v="1"/>
    <x v="0"/>
    <x v="0"/>
    <x v="1"/>
    <s v="Small Box"/>
    <x v="913"/>
    <n v="0.37"/>
    <x v="2"/>
    <x v="22"/>
    <x v="327"/>
    <n v="53209"/>
  </r>
  <r>
    <n v="20833"/>
    <n v="86788"/>
    <x v="1393"/>
    <d v="2023-12-10T00:00:00"/>
    <s v="Critical"/>
    <n v="0.03"/>
    <n v="66.67"/>
    <n v="843.16543999999999"/>
    <n v="843.16543999999999"/>
    <n v="-10.38"/>
    <n v="259.70999999999998"/>
    <n v="13"/>
    <n v="3439.28"/>
    <n v="1121"/>
    <x v="352"/>
    <x v="2"/>
    <x v="0"/>
    <x v="1"/>
    <x v="9"/>
    <s v="Jumbo Box"/>
    <x v="195"/>
    <n v="0.61"/>
    <x v="1"/>
    <x v="1"/>
    <x v="158"/>
    <n v="92592"/>
  </r>
  <r>
    <n v="21165"/>
    <n v="89173"/>
    <x v="1393"/>
    <d v="2023-12-12T00:00:00"/>
    <s v="Low"/>
    <n v="0.1"/>
    <n v="35"/>
    <n v="-79.030560000000008"/>
    <s v=" "/>
    <n v="-381.95266824000009"/>
    <n v="110.98"/>
    <n v="1"/>
    <n v="119.38"/>
    <n v="313"/>
    <x v="547"/>
    <x v="1"/>
    <x v="2"/>
    <x v="0"/>
    <x v="0"/>
    <s v="Large Box"/>
    <x v="1239"/>
    <n v="0.82"/>
    <x v="1"/>
    <x v="1"/>
    <x v="1073"/>
    <n v="94404"/>
  </r>
  <r>
    <n v="25643"/>
    <n v="88038"/>
    <x v="1393"/>
    <d v="2023-12-10T00:00:00"/>
    <s v="Critical"/>
    <n v="0"/>
    <n v="4"/>
    <n v="738.01728000000003"/>
    <n v="738.01728000000003"/>
    <s v=" "/>
    <n v="73.98"/>
    <n v="22"/>
    <n v="1710.94"/>
    <n v="2213"/>
    <x v="1513"/>
    <x v="1"/>
    <x v="0"/>
    <x v="2"/>
    <x v="5"/>
    <s v="Small Box"/>
    <x v="139"/>
    <n v="0.77"/>
    <x v="2"/>
    <x v="10"/>
    <x v="825"/>
    <n v="77015"/>
  </r>
  <r>
    <n v="26310"/>
    <n v="90056"/>
    <x v="1393"/>
    <d v="2023-12-09T00:00:00"/>
    <s v="Medium"/>
    <n v="0.05"/>
    <n v="14.7"/>
    <n v="226.68600000000001"/>
    <n v="226.68600000000001"/>
    <s v=" "/>
    <n v="535.64"/>
    <n v="1"/>
    <n v="534.29999999999995"/>
    <n v="2919"/>
    <x v="2048"/>
    <x v="2"/>
    <x v="0"/>
    <x v="2"/>
    <x v="6"/>
    <s v="Jumbo Drum"/>
    <x v="732"/>
    <n v="0.59"/>
    <x v="3"/>
    <x v="12"/>
    <x v="661"/>
    <n v="33021"/>
  </r>
  <r>
    <n v="5295"/>
    <n v="37700"/>
    <x v="1394"/>
    <d v="2023-12-11T00:00:00"/>
    <s v="Critical"/>
    <n v="0.05"/>
    <n v="19.989999999999998"/>
    <n v="1169.7105000000001"/>
    <n v="1169.7105000000001"/>
    <n v="-539.59"/>
    <n v="122.99"/>
    <n v="54"/>
    <n v="6781.02"/>
    <n v="3004"/>
    <x v="984"/>
    <x v="0"/>
    <x v="2"/>
    <x v="0"/>
    <x v="1"/>
    <s v="Small Box"/>
    <x v="470"/>
    <n v="0.37"/>
    <x v="1"/>
    <x v="1"/>
    <x v="1"/>
    <n v="90049"/>
  </r>
  <r>
    <n v="23867"/>
    <n v="86464"/>
    <x v="1394"/>
    <d v="2023-12-09T00:00:00"/>
    <s v="Not Specified"/>
    <n v="0.06"/>
    <n v="1.99"/>
    <n v="-124.5335"/>
    <s v=" "/>
    <s v=" "/>
    <n v="8.33"/>
    <n v="4"/>
    <n v="32.770000000000003"/>
    <n v="908"/>
    <x v="306"/>
    <x v="1"/>
    <x v="0"/>
    <x v="2"/>
    <x v="5"/>
    <s v="Small Pack"/>
    <x v="257"/>
    <n v="0.52"/>
    <x v="3"/>
    <x v="25"/>
    <x v="1398"/>
    <n v="42240"/>
  </r>
  <r>
    <n v="23868"/>
    <n v="86464"/>
    <x v="1394"/>
    <d v="2023-12-10T00:00:00"/>
    <s v="Not Specified"/>
    <n v="0.01"/>
    <n v="7.73"/>
    <n v="-53.299399999999999"/>
    <s v=" "/>
    <n v="-75.2"/>
    <n v="34.99"/>
    <n v="5"/>
    <n v="185.73"/>
    <n v="908"/>
    <x v="306"/>
    <x v="1"/>
    <x v="0"/>
    <x v="0"/>
    <x v="4"/>
    <s v="Small Box"/>
    <x v="247"/>
    <n v="0.59"/>
    <x v="3"/>
    <x v="25"/>
    <x v="1398"/>
    <n v="42240"/>
  </r>
  <r>
    <n v="24968"/>
    <n v="91465"/>
    <x v="1394"/>
    <d v="2023-12-09T00:00:00"/>
    <s v="Critical"/>
    <n v="0.09"/>
    <n v="57"/>
    <n v="-173.99088"/>
    <s v=" "/>
    <s v=" "/>
    <n v="280.98"/>
    <n v="3"/>
    <n v="854.97"/>
    <n v="2056"/>
    <x v="2685"/>
    <x v="2"/>
    <x v="0"/>
    <x v="1"/>
    <x v="2"/>
    <s v="Jumbo Drum"/>
    <x v="277"/>
    <n v="0.78"/>
    <x v="1"/>
    <x v="45"/>
    <x v="987"/>
    <n v="59405"/>
  </r>
  <r>
    <n v="24969"/>
    <n v="91465"/>
    <x v="1394"/>
    <d v="2023-12-08T00:00:00"/>
    <s v="Critical"/>
    <n v="0.03"/>
    <n v="3.37"/>
    <n v="33.795839999999998"/>
    <n v="33.795839999999998"/>
    <s v=" "/>
    <n v="10.98"/>
    <n v="15"/>
    <n v="166.29"/>
    <n v="2056"/>
    <x v="2686"/>
    <x v="1"/>
    <x v="0"/>
    <x v="0"/>
    <x v="16"/>
    <s v="Small Pack"/>
    <x v="407"/>
    <n v="0.56999999999999995"/>
    <x v="1"/>
    <x v="45"/>
    <x v="987"/>
    <n v="59405"/>
  </r>
  <r>
    <n v="5212"/>
    <n v="37063"/>
    <x v="1395"/>
    <d v="2023-12-10T00:00:00"/>
    <s v="Not Specified"/>
    <n v="0"/>
    <n v="8.99"/>
    <n v="89.6"/>
    <n v="89.6"/>
    <s v=" "/>
    <n v="17.670000000000002"/>
    <n v="100"/>
    <n v="1838"/>
    <n v="94"/>
    <x v="2095"/>
    <x v="1"/>
    <x v="0"/>
    <x v="1"/>
    <x v="7"/>
    <s v="Small Pack"/>
    <x v="393"/>
    <n v="0.47"/>
    <x v="2"/>
    <x v="14"/>
    <x v="69"/>
    <n v="60601"/>
  </r>
  <r>
    <n v="18546"/>
    <n v="88415"/>
    <x v="1395"/>
    <d v="2023-12-11T00:00:00"/>
    <s v="Not Specified"/>
    <n v="0.09"/>
    <n v="6"/>
    <n v="-20.747999999999998"/>
    <s v=" "/>
    <n v="-14.546000000000001"/>
    <n v="6.48"/>
    <n v="14"/>
    <n v="92.27"/>
    <n v="1273"/>
    <x v="2600"/>
    <x v="1"/>
    <x v="2"/>
    <x v="0"/>
    <x v="3"/>
    <s v="Small Box"/>
    <x v="1223"/>
    <n v="0.37"/>
    <x v="0"/>
    <x v="29"/>
    <x v="1418"/>
    <n v="1930"/>
  </r>
  <r>
    <n v="18547"/>
    <n v="88415"/>
    <x v="1395"/>
    <d v="2023-12-11T00:00:00"/>
    <s v="Not Specified"/>
    <n v="0.1"/>
    <n v="1.49"/>
    <n v="30.423743999999999"/>
    <n v="30.423743999999999"/>
    <s v=" "/>
    <n v="3.8"/>
    <n v="12"/>
    <n v="49.77"/>
    <n v="1275"/>
    <x v="904"/>
    <x v="0"/>
    <x v="2"/>
    <x v="0"/>
    <x v="1"/>
    <s v="Small Box"/>
    <x v="227"/>
    <n v="0.38"/>
    <x v="0"/>
    <x v="30"/>
    <x v="1291"/>
    <n v="7097"/>
  </r>
  <r>
    <n v="20945"/>
    <n v="90705"/>
    <x v="1395"/>
    <d v="2023-12-13T00:00:00"/>
    <s v="Low"/>
    <n v="0.08"/>
    <n v="1.99"/>
    <n v="209.5668"/>
    <n v="209.5668"/>
    <s v=" "/>
    <n v="20.89"/>
    <n v="15"/>
    <n v="303.72000000000003"/>
    <n v="439"/>
    <x v="1"/>
    <x v="1"/>
    <x v="2"/>
    <x v="2"/>
    <x v="5"/>
    <s v="Small Pack"/>
    <x v="886"/>
    <n v="0.48"/>
    <x v="0"/>
    <x v="30"/>
    <x v="451"/>
    <n v="7109"/>
  </r>
  <r>
    <n v="20946"/>
    <n v="90705"/>
    <x v="1395"/>
    <d v="2023-12-18T00:00:00"/>
    <s v="Low"/>
    <n v="0.05"/>
    <n v="0.5"/>
    <n v="39.205799999999996"/>
    <n v="39.205799999999996"/>
    <n v="-33.807839999999999"/>
    <n v="2.89"/>
    <n v="20"/>
    <n v="56.82"/>
    <n v="440"/>
    <x v="1"/>
    <x v="1"/>
    <x v="2"/>
    <x v="0"/>
    <x v="12"/>
    <s v="Small Box"/>
    <x v="135"/>
    <n v="0.38"/>
    <x v="0"/>
    <x v="30"/>
    <x v="1077"/>
    <n v="7047"/>
  </r>
  <r>
    <n v="20947"/>
    <n v="90705"/>
    <x v="1395"/>
    <d v="2023-12-16T00:00:00"/>
    <s v="Low"/>
    <n v="0.01"/>
    <n v="8.66"/>
    <n v="284.66048000000001"/>
    <n v="284.66048000000001"/>
    <s v=" "/>
    <n v="41.32"/>
    <n v="24"/>
    <n v="1005.73"/>
    <n v="438"/>
    <x v="1993"/>
    <x v="1"/>
    <x v="2"/>
    <x v="1"/>
    <x v="7"/>
    <s v="Medium Box"/>
    <x v="900"/>
    <n v="0.76"/>
    <x v="0"/>
    <x v="29"/>
    <x v="1419"/>
    <n v="2370"/>
  </r>
  <r>
    <n v="22558"/>
    <n v="90436"/>
    <x v="1395"/>
    <d v="2023-12-10T00:00:00"/>
    <s v="Critical"/>
    <n v="0.08"/>
    <n v="11.15"/>
    <n v="-93.031679999999994"/>
    <s v=" "/>
    <s v=" "/>
    <n v="7.28"/>
    <n v="20"/>
    <n v="142.35"/>
    <n v="194"/>
    <x v="695"/>
    <x v="1"/>
    <x v="2"/>
    <x v="0"/>
    <x v="3"/>
    <s v="Small Box"/>
    <x v="182"/>
    <n v="0.37"/>
    <x v="1"/>
    <x v="7"/>
    <x v="48"/>
    <n v="84043"/>
  </r>
  <r>
    <n v="22559"/>
    <n v="90436"/>
    <x v="1395"/>
    <d v="2023-12-10T00:00:00"/>
    <s v="Critical"/>
    <n v="0.08"/>
    <n v="110.2"/>
    <n v="-233.29487999999998"/>
    <s v=" "/>
    <n v="-378.928"/>
    <n v="424.21"/>
    <n v="6"/>
    <n v="2443.5700000000002"/>
    <n v="194"/>
    <x v="695"/>
    <x v="2"/>
    <x v="2"/>
    <x v="1"/>
    <x v="9"/>
    <s v="Jumbo Box"/>
    <x v="679"/>
    <n v="0.67"/>
    <x v="1"/>
    <x v="7"/>
    <x v="48"/>
    <n v="84043"/>
  </r>
  <r>
    <n v="22560"/>
    <n v="90436"/>
    <x v="1395"/>
    <d v="2023-12-10T00:00:00"/>
    <s v="Critical"/>
    <n v="0.09"/>
    <n v="8.08"/>
    <n v="2482.3647000000001"/>
    <n v="2482.3647000000001"/>
    <n v="-595.16800000000001"/>
    <n v="200.99"/>
    <n v="22"/>
    <n v="3597.63"/>
    <n v="194"/>
    <x v="1209"/>
    <x v="0"/>
    <x v="2"/>
    <x v="2"/>
    <x v="8"/>
    <s v="Small Box"/>
    <x v="548"/>
    <n v="0.59"/>
    <x v="1"/>
    <x v="7"/>
    <x v="48"/>
    <n v="84043"/>
  </r>
  <r>
    <n v="22880"/>
    <n v="91533"/>
    <x v="1395"/>
    <d v="2023-12-11T00:00:00"/>
    <s v="Medium"/>
    <n v="0.06"/>
    <n v="29.7"/>
    <n v="17.256"/>
    <n v="17.256"/>
    <s v=" "/>
    <n v="1500.97"/>
    <n v="2"/>
    <n v="3047.57"/>
    <n v="2475"/>
    <x v="2687"/>
    <x v="2"/>
    <x v="3"/>
    <x v="2"/>
    <x v="6"/>
    <s v="Jumbo Drum"/>
    <x v="331"/>
    <n v="0.56999999999999995"/>
    <x v="3"/>
    <x v="20"/>
    <x v="567"/>
    <n v="30080"/>
  </r>
  <r>
    <n v="22881"/>
    <n v="91533"/>
    <x v="1395"/>
    <d v="2023-12-12T00:00:00"/>
    <s v="Medium"/>
    <n v="0.06"/>
    <n v="30.06"/>
    <n v="-45.682000000000002"/>
    <s v=" "/>
    <s v=" "/>
    <n v="80.97"/>
    <n v="23"/>
    <n v="1888.14"/>
    <n v="2475"/>
    <x v="1574"/>
    <x v="2"/>
    <x v="3"/>
    <x v="2"/>
    <x v="6"/>
    <s v="Jumbo Box"/>
    <x v="218"/>
    <n v="0.4"/>
    <x v="3"/>
    <x v="20"/>
    <x v="567"/>
    <n v="30080"/>
  </r>
  <r>
    <n v="22882"/>
    <n v="91533"/>
    <x v="1395"/>
    <d v="2023-12-11T00:00:00"/>
    <s v="Medium"/>
    <n v="0.09"/>
    <n v="8.99"/>
    <n v="-51.856000000000002"/>
    <s v=" "/>
    <s v=" "/>
    <n v="65.989999999999995"/>
    <n v="15"/>
    <n v="769.6"/>
    <n v="2475"/>
    <x v="2688"/>
    <x v="1"/>
    <x v="3"/>
    <x v="2"/>
    <x v="8"/>
    <s v="Small Box"/>
    <x v="507"/>
    <n v="0.56000000000000005"/>
    <x v="3"/>
    <x v="20"/>
    <x v="567"/>
    <n v="30080"/>
  </r>
  <r>
    <n v="23212"/>
    <n v="87315"/>
    <x v="1395"/>
    <d v="2023-12-10T00:00:00"/>
    <s v="Not Specified"/>
    <n v="0"/>
    <n v="8.99"/>
    <n v="149.09440000000001"/>
    <n v="149.09440000000001"/>
    <s v=" "/>
    <n v="17.670000000000002"/>
    <n v="25"/>
    <n v="459.5"/>
    <n v="97"/>
    <x v="2689"/>
    <x v="1"/>
    <x v="0"/>
    <x v="1"/>
    <x v="7"/>
    <s v="Small Pack"/>
    <x v="393"/>
    <n v="0.47"/>
    <x v="2"/>
    <x v="38"/>
    <x v="788"/>
    <n v="66502"/>
  </r>
  <r>
    <n v="24499"/>
    <n v="89052"/>
    <x v="1395"/>
    <d v="2023-12-10T00:00:00"/>
    <s v="Critical"/>
    <n v="0.04"/>
    <n v="1.99"/>
    <n v="-17.680319999999995"/>
    <s v=" "/>
    <s v=" "/>
    <n v="28.48"/>
    <n v="2"/>
    <n v="57.42"/>
    <n v="2977"/>
    <x v="346"/>
    <x v="1"/>
    <x v="3"/>
    <x v="2"/>
    <x v="5"/>
    <s v="Small Pack"/>
    <x v="20"/>
    <n v="0.4"/>
    <x v="2"/>
    <x v="22"/>
    <x v="1134"/>
    <n v="54901"/>
  </r>
  <r>
    <n v="24500"/>
    <n v="89052"/>
    <x v="1395"/>
    <d v="2023-12-11T00:00:00"/>
    <s v="Critical"/>
    <n v="0"/>
    <n v="24.49"/>
    <n v="6027.7502999999997"/>
    <n v="6027.7502999999997"/>
    <n v="-363.55"/>
    <n v="699.99"/>
    <n v="12"/>
    <n v="8735.8700000000008"/>
    <n v="2977"/>
    <x v="1761"/>
    <x v="1"/>
    <x v="3"/>
    <x v="2"/>
    <x v="11"/>
    <s v="Large Box"/>
    <x v="43"/>
    <n v="0.41"/>
    <x v="2"/>
    <x v="22"/>
    <x v="1134"/>
    <n v="54901"/>
  </r>
  <r>
    <n v="1522"/>
    <n v="10982"/>
    <x v="1396"/>
    <d v="2023-12-11T00:00:00"/>
    <s v="Not Specified"/>
    <n v="0.02"/>
    <n v="1.49"/>
    <n v="225.19900000000001"/>
    <n v="225.19900000000001"/>
    <n v="-4.2"/>
    <n v="18.940000000000001"/>
    <n v="58"/>
    <n v="1076.54"/>
    <n v="3106"/>
    <x v="697"/>
    <x v="1"/>
    <x v="0"/>
    <x v="0"/>
    <x v="1"/>
    <s v="Small Box"/>
    <x v="1072"/>
    <n v="0.35"/>
    <x v="2"/>
    <x v="10"/>
    <x v="415"/>
    <n v="77041"/>
  </r>
  <r>
    <n v="1523"/>
    <n v="10982"/>
    <x v="1396"/>
    <d v="2023-12-12T00:00:00"/>
    <s v="Not Specified"/>
    <n v="0.05"/>
    <n v="19.989999999999998"/>
    <n v="1236.3589999999999"/>
    <n v="1236.3589999999999"/>
    <n v="-298.88600000000002"/>
    <n v="122.99"/>
    <n v="60"/>
    <n v="7330.82"/>
    <n v="3106"/>
    <x v="349"/>
    <x v="1"/>
    <x v="0"/>
    <x v="0"/>
    <x v="1"/>
    <s v="Small Box"/>
    <x v="470"/>
    <n v="0.37"/>
    <x v="2"/>
    <x v="10"/>
    <x v="415"/>
    <n v="77041"/>
  </r>
  <r>
    <n v="1524"/>
    <n v="10982"/>
    <x v="1396"/>
    <d v="2023-12-12T00:00:00"/>
    <s v="Not Specified"/>
    <n v="0"/>
    <n v="0.7"/>
    <n v="2.81"/>
    <n v="2.81"/>
    <n v="-120.934"/>
    <n v="1.1399999999999999"/>
    <n v="28"/>
    <n v="41.9"/>
    <n v="3106"/>
    <x v="1037"/>
    <x v="0"/>
    <x v="0"/>
    <x v="0"/>
    <x v="15"/>
    <s v="Wrap Bag"/>
    <x v="155"/>
    <n v="0.38"/>
    <x v="2"/>
    <x v="10"/>
    <x v="415"/>
    <n v="77041"/>
  </r>
  <r>
    <n v="8354"/>
    <n v="59685"/>
    <x v="1396"/>
    <d v="2023-12-12T00:00:00"/>
    <s v="Critical"/>
    <n v="0.05"/>
    <n v="5.33"/>
    <n v="78.98"/>
    <n v="78.98"/>
    <s v=" "/>
    <n v="40.98"/>
    <n v="24"/>
    <n v="1010.4"/>
    <n v="1682"/>
    <x v="514"/>
    <x v="1"/>
    <x v="1"/>
    <x v="0"/>
    <x v="13"/>
    <s v="Small Box"/>
    <x v="1084"/>
    <n v="0.56999999999999995"/>
    <x v="2"/>
    <x v="14"/>
    <x v="69"/>
    <n v="60611"/>
  </r>
  <r>
    <n v="8355"/>
    <n v="59685"/>
    <x v="1396"/>
    <d v="2023-12-11T00:00:00"/>
    <s v="Critical"/>
    <n v="0.1"/>
    <n v="14.37"/>
    <n v="-560.29"/>
    <s v=" "/>
    <n v="-100.744"/>
    <n v="12.99"/>
    <n v="92"/>
    <n v="1125.82"/>
    <n v="1682"/>
    <x v="1843"/>
    <x v="1"/>
    <x v="1"/>
    <x v="1"/>
    <x v="7"/>
    <s v="Large Box"/>
    <x v="67"/>
    <n v="0.73"/>
    <x v="2"/>
    <x v="14"/>
    <x v="69"/>
    <n v="60611"/>
  </r>
  <r>
    <n v="19522"/>
    <n v="86330"/>
    <x v="1396"/>
    <d v="2023-12-11T00:00:00"/>
    <s v="Not Specified"/>
    <n v="0.02"/>
    <n v="1.49"/>
    <n v="192.10980000000001"/>
    <n v="192.10980000000001"/>
    <s v=" "/>
    <n v="18.940000000000001"/>
    <n v="15"/>
    <n v="278.42"/>
    <n v="3103"/>
    <x v="1402"/>
    <x v="1"/>
    <x v="0"/>
    <x v="0"/>
    <x v="1"/>
    <s v="Small Box"/>
    <x v="1072"/>
    <n v="0.35"/>
    <x v="1"/>
    <x v="32"/>
    <x v="88"/>
    <n v="83642"/>
  </r>
  <r>
    <n v="19523"/>
    <n v="86330"/>
    <x v="1396"/>
    <d v="2023-12-12T00:00:00"/>
    <s v="Not Specified"/>
    <n v="0.05"/>
    <n v="19.989999999999998"/>
    <n v="1264.5699"/>
    <n v="1264.5699"/>
    <n v="-36.25"/>
    <n v="122.99"/>
    <n v="15"/>
    <n v="1832.71"/>
    <n v="3103"/>
    <x v="802"/>
    <x v="1"/>
    <x v="0"/>
    <x v="0"/>
    <x v="1"/>
    <s v="Small Box"/>
    <x v="470"/>
    <n v="0.37"/>
    <x v="1"/>
    <x v="32"/>
    <x v="88"/>
    <n v="83642"/>
  </r>
  <r>
    <n v="19524"/>
    <n v="86330"/>
    <x v="1396"/>
    <d v="2023-12-12T00:00:00"/>
    <s v="Not Specified"/>
    <n v="0"/>
    <n v="0.7"/>
    <n v="4.67584"/>
    <n v="4.67584"/>
    <s v=" "/>
    <n v="1.1399999999999999"/>
    <n v="7"/>
    <n v="10.48"/>
    <n v="3103"/>
    <x v="1402"/>
    <x v="0"/>
    <x v="0"/>
    <x v="0"/>
    <x v="15"/>
    <s v="Wrap Bag"/>
    <x v="155"/>
    <n v="0.38"/>
    <x v="1"/>
    <x v="32"/>
    <x v="88"/>
    <n v="83642"/>
  </r>
  <r>
    <n v="21769"/>
    <n v="88277"/>
    <x v="1396"/>
    <d v="2023-12-12T00:00:00"/>
    <s v="Low"/>
    <n v="0.03"/>
    <n v="24.49"/>
    <n v="1.1219999999999999"/>
    <n v="1.1219999999999999"/>
    <n v="-10.27"/>
    <n v="300.64999999999998"/>
    <n v="6"/>
    <n v="1767.28"/>
    <n v="2359"/>
    <x v="2690"/>
    <x v="1"/>
    <x v="0"/>
    <x v="0"/>
    <x v="13"/>
    <s v="Large Box"/>
    <x v="822"/>
    <n v="0.52"/>
    <x v="3"/>
    <x v="12"/>
    <x v="153"/>
    <n v="33917"/>
  </r>
  <r>
    <n v="21770"/>
    <n v="88277"/>
    <x v="1396"/>
    <d v="2023-12-12T00:00:00"/>
    <s v="Low"/>
    <n v="0.1"/>
    <n v="7.54"/>
    <n v="240.41399999999999"/>
    <n v="240.41399999999999"/>
    <s v=" "/>
    <n v="4.9800000000000004"/>
    <n v="16"/>
    <n v="77.64"/>
    <n v="2359"/>
    <x v="465"/>
    <x v="1"/>
    <x v="0"/>
    <x v="0"/>
    <x v="3"/>
    <s v="Small Box"/>
    <x v="293"/>
    <n v="0.38"/>
    <x v="3"/>
    <x v="12"/>
    <x v="153"/>
    <n v="33917"/>
  </r>
  <r>
    <n v="22917"/>
    <n v="91192"/>
    <x v="1396"/>
    <d v="2023-12-12T00:00:00"/>
    <s v="Not Specified"/>
    <n v="0.09"/>
    <n v="3.37"/>
    <n v="-0.77615999999999996"/>
    <s v=" "/>
    <n v="-78.61"/>
    <n v="10.98"/>
    <n v="7"/>
    <n v="77.23"/>
    <n v="2105"/>
    <x v="281"/>
    <x v="1"/>
    <x v="2"/>
    <x v="0"/>
    <x v="16"/>
    <s v="Small Pack"/>
    <x v="407"/>
    <n v="0.56999999999999995"/>
    <x v="2"/>
    <x v="11"/>
    <x v="99"/>
    <n v="50315"/>
  </r>
  <r>
    <n v="24807"/>
    <n v="88252"/>
    <x v="1396"/>
    <d v="2023-12-11T00:00:00"/>
    <s v="Critical"/>
    <n v="0"/>
    <n v="1"/>
    <n v="16.408200000000001"/>
    <n v="16.408200000000001"/>
    <n v="-95.92"/>
    <n v="2.21"/>
    <n v="9"/>
    <n v="23.78"/>
    <n v="3078"/>
    <x v="819"/>
    <x v="0"/>
    <x v="3"/>
    <x v="0"/>
    <x v="4"/>
    <s v="Wrap Bag"/>
    <x v="890"/>
    <n v="0.38"/>
    <x v="0"/>
    <x v="19"/>
    <x v="502"/>
    <n v="43615"/>
  </r>
  <r>
    <n v="25177"/>
    <n v="91114"/>
    <x v="1396"/>
    <d v="2023-12-11T00:00:00"/>
    <s v="High"/>
    <n v="0.04"/>
    <n v="1.49"/>
    <n v="85.118399999999994"/>
    <n v="85.118399999999994"/>
    <s v=" "/>
    <n v="12.97"/>
    <n v="9"/>
    <n v="123.36"/>
    <n v="2429"/>
    <x v="108"/>
    <x v="0"/>
    <x v="0"/>
    <x v="0"/>
    <x v="1"/>
    <s v="Small Box"/>
    <x v="184"/>
    <n v="0.35"/>
    <x v="0"/>
    <x v="19"/>
    <x v="325"/>
    <n v="44107"/>
  </r>
  <r>
    <n v="25178"/>
    <n v="91114"/>
    <x v="1396"/>
    <d v="2023-12-11T00:00:00"/>
    <s v="High"/>
    <n v="0"/>
    <n v="9.83"/>
    <n v="27.705599999999997"/>
    <n v="27.705599999999997"/>
    <n v="-18.648"/>
    <n v="39.979999999999997"/>
    <n v="3"/>
    <n v="135.43"/>
    <n v="2429"/>
    <x v="1433"/>
    <x v="1"/>
    <x v="0"/>
    <x v="0"/>
    <x v="14"/>
    <s v="Small Box"/>
    <x v="943"/>
    <n v="0.4"/>
    <x v="0"/>
    <x v="19"/>
    <x v="325"/>
    <n v="44107"/>
  </r>
  <r>
    <n v="25547"/>
    <n v="87174"/>
    <x v="1396"/>
    <d v="2023-12-11T00:00:00"/>
    <s v="Medium"/>
    <n v="0"/>
    <n v="2"/>
    <n v="62.244899999999994"/>
    <n v="62.244899999999994"/>
    <n v="-145.1"/>
    <n v="6.88"/>
    <n v="12"/>
    <n v="90.21"/>
    <n v="2780"/>
    <x v="577"/>
    <x v="1"/>
    <x v="2"/>
    <x v="0"/>
    <x v="3"/>
    <s v="Wrap Bag"/>
    <x v="156"/>
    <n v="0.39"/>
    <x v="2"/>
    <x v="40"/>
    <x v="1052"/>
    <n v="58501"/>
  </r>
  <r>
    <n v="26354"/>
    <n v="90618"/>
    <x v="1396"/>
    <d v="2023-12-12T00:00:00"/>
    <s v="Critical"/>
    <n v="0.05"/>
    <n v="5.33"/>
    <n v="131.42272000000003"/>
    <n v="131.42272000000003"/>
    <n v="-40.361999999999995"/>
    <n v="40.98"/>
    <n v="6"/>
    <n v="252.6"/>
    <n v="1684"/>
    <x v="234"/>
    <x v="1"/>
    <x v="1"/>
    <x v="0"/>
    <x v="13"/>
    <s v="Small Box"/>
    <x v="1084"/>
    <n v="0.56999999999999995"/>
    <x v="2"/>
    <x v="10"/>
    <x v="1013"/>
    <n v="75019"/>
  </r>
  <r>
    <n v="26355"/>
    <n v="90618"/>
    <x v="1396"/>
    <d v="2023-12-11T00:00:00"/>
    <s v="Critical"/>
    <n v="0.1"/>
    <n v="14.37"/>
    <n v="-188.25743999999997"/>
    <s v=" "/>
    <n v="-177.24"/>
    <n v="12.99"/>
    <n v="23"/>
    <n v="281.45999999999998"/>
    <n v="1684"/>
    <x v="1228"/>
    <x v="1"/>
    <x v="1"/>
    <x v="1"/>
    <x v="7"/>
    <s v="Large Box"/>
    <x v="67"/>
    <n v="0.73"/>
    <x v="2"/>
    <x v="10"/>
    <x v="1013"/>
    <n v="75019"/>
  </r>
  <r>
    <n v="18884"/>
    <n v="85879"/>
    <x v="1397"/>
    <d v="2023-12-12T00:00:00"/>
    <s v="Critical"/>
    <n v="0.05"/>
    <n v="7.69"/>
    <n v="1478.85"/>
    <n v="1478.85"/>
    <n v="-135.74"/>
    <n v="14.98"/>
    <n v="10"/>
    <n v="151.85"/>
    <n v="1739"/>
    <x v="1332"/>
    <x v="1"/>
    <x v="2"/>
    <x v="0"/>
    <x v="0"/>
    <s v="Small Box"/>
    <x v="335"/>
    <n v="0.56999999999999995"/>
    <x v="3"/>
    <x v="44"/>
    <x v="787"/>
    <n v="27534"/>
  </r>
  <r>
    <n v="21292"/>
    <n v="87670"/>
    <x v="1397"/>
    <d v="2023-12-12T00:00:00"/>
    <s v="High"/>
    <n v="0.09"/>
    <n v="0.5"/>
    <n v="37.370399999999997"/>
    <n v="37.370399999999997"/>
    <s v=" "/>
    <n v="3.69"/>
    <n v="15"/>
    <n v="54.16"/>
    <n v="26"/>
    <x v="114"/>
    <x v="1"/>
    <x v="2"/>
    <x v="0"/>
    <x v="12"/>
    <s v="Small Box"/>
    <x v="992"/>
    <n v="0.38"/>
    <x v="1"/>
    <x v="1"/>
    <x v="1275"/>
    <n v="92630"/>
  </r>
  <r>
    <n v="21293"/>
    <n v="87670"/>
    <x v="1397"/>
    <d v="2023-12-12T00:00:00"/>
    <s v="High"/>
    <n v="0.06"/>
    <n v="8.99"/>
    <n v="-85.606752"/>
    <s v=" "/>
    <n v="-155.63800000000001"/>
    <n v="65.989999999999995"/>
    <n v="3"/>
    <n v="170.67"/>
    <n v="26"/>
    <x v="565"/>
    <x v="1"/>
    <x v="2"/>
    <x v="2"/>
    <x v="8"/>
    <s v="Small Box"/>
    <x v="591"/>
    <n v="0.57999999999999996"/>
    <x v="1"/>
    <x v="1"/>
    <x v="1275"/>
    <n v="92630"/>
  </r>
  <r>
    <n v="21441"/>
    <n v="91193"/>
    <x v="1397"/>
    <d v="2023-12-13T00:00:00"/>
    <s v="Not Specified"/>
    <n v="0.03"/>
    <n v="4.8099999999999996"/>
    <n v="40.869503999999999"/>
    <n v="40.869503999999999"/>
    <s v=" "/>
    <n v="20.99"/>
    <n v="15"/>
    <n v="274.69"/>
    <n v="2103"/>
    <x v="268"/>
    <x v="1"/>
    <x v="2"/>
    <x v="2"/>
    <x v="8"/>
    <s v="Medium Box"/>
    <x v="314"/>
    <n v="0.57999999999999996"/>
    <x v="2"/>
    <x v="11"/>
    <x v="286"/>
    <n v="51503"/>
  </r>
  <r>
    <n v="21442"/>
    <n v="91193"/>
    <x v="1397"/>
    <d v="2023-12-13T00:00:00"/>
    <s v="Not Specified"/>
    <n v="0.05"/>
    <n v="7.4"/>
    <n v="52.729799999999997"/>
    <n v="52.729799999999997"/>
    <s v=" "/>
    <n v="14.58"/>
    <n v="5"/>
    <n v="76.42"/>
    <n v="2104"/>
    <x v="2035"/>
    <x v="1"/>
    <x v="2"/>
    <x v="1"/>
    <x v="7"/>
    <s v="Small Box"/>
    <x v="873"/>
    <n v="0.48"/>
    <x v="2"/>
    <x v="11"/>
    <x v="1420"/>
    <n v="52803"/>
  </r>
  <r>
    <n v="22854"/>
    <n v="87026"/>
    <x v="1397"/>
    <d v="2023-12-18T00:00:00"/>
    <s v="Low"/>
    <n v="0.04"/>
    <n v="19.510000000000002"/>
    <n v="-28.482719999999993"/>
    <s v=" "/>
    <s v=" "/>
    <n v="30.98"/>
    <n v="21"/>
    <n v="632.23"/>
    <n v="603"/>
    <x v="159"/>
    <x v="0"/>
    <x v="3"/>
    <x v="0"/>
    <x v="14"/>
    <s v="Small Box"/>
    <x v="465"/>
    <n v="0.36"/>
    <x v="1"/>
    <x v="31"/>
    <x v="142"/>
    <n v="81001"/>
  </r>
  <r>
    <n v="24466"/>
    <n v="91280"/>
    <x v="1397"/>
    <d v="2023-12-13T00:00:00"/>
    <s v="Medium"/>
    <n v="0.05"/>
    <n v="3.14"/>
    <n v="0.88191999999999604"/>
    <n v="0.88191999999999604"/>
    <n v="-42.027999999999999"/>
    <n v="12.98"/>
    <n v="5"/>
    <n v="67.89"/>
    <n v="2004"/>
    <x v="1765"/>
    <x v="0"/>
    <x v="0"/>
    <x v="0"/>
    <x v="16"/>
    <s v="Small Pack"/>
    <x v="649"/>
    <n v="0.6"/>
    <x v="1"/>
    <x v="45"/>
    <x v="246"/>
    <n v="59715"/>
  </r>
  <r>
    <n v="24467"/>
    <n v="91280"/>
    <x v="1397"/>
    <d v="2023-12-13T00:00:00"/>
    <s v="Medium"/>
    <n v="0.08"/>
    <n v="4.51"/>
    <n v="-5.3491199999999992"/>
    <s v=" "/>
    <s v=" "/>
    <n v="13.48"/>
    <n v="18"/>
    <n v="230.01"/>
    <n v="2004"/>
    <x v="1574"/>
    <x v="1"/>
    <x v="0"/>
    <x v="0"/>
    <x v="0"/>
    <s v="Small Box"/>
    <x v="328"/>
    <n v="0.59"/>
    <x v="1"/>
    <x v="45"/>
    <x v="246"/>
    <n v="59715"/>
  </r>
  <r>
    <n v="24897"/>
    <n v="88416"/>
    <x v="1397"/>
    <d v="2023-12-12T00:00:00"/>
    <s v="High"/>
    <n v="0.09"/>
    <n v="2"/>
    <n v="-1.4952000000000001"/>
    <s v=" "/>
    <n v="-159.852"/>
    <n v="6.88"/>
    <n v="2"/>
    <n v="14.02"/>
    <n v="1277"/>
    <x v="2600"/>
    <x v="1"/>
    <x v="2"/>
    <x v="0"/>
    <x v="3"/>
    <s v="Wrap Bag"/>
    <x v="156"/>
    <n v="0.39"/>
    <x v="0"/>
    <x v="37"/>
    <x v="1182"/>
    <n v="5451"/>
  </r>
  <r>
    <n v="6978"/>
    <n v="49889"/>
    <x v="1398"/>
    <d v="2023-12-14T00:00:00"/>
    <s v="Critical"/>
    <n v="0.09"/>
    <n v="7.19"/>
    <n v="-50.208999999999996"/>
    <s v=" "/>
    <s v=" "/>
    <n v="11.5"/>
    <n v="94"/>
    <n v="1066.94"/>
    <n v="2670"/>
    <x v="2691"/>
    <x v="1"/>
    <x v="0"/>
    <x v="0"/>
    <x v="1"/>
    <s v="Small Box"/>
    <x v="712"/>
    <n v="0.4"/>
    <x v="1"/>
    <x v="1"/>
    <x v="1"/>
    <n v="90049"/>
  </r>
  <r>
    <n v="6979"/>
    <n v="49889"/>
    <x v="1398"/>
    <d v="2023-12-14T00:00:00"/>
    <s v="Critical"/>
    <n v="0.09"/>
    <n v="2.0299999999999998"/>
    <n v="-22.32"/>
    <s v=" "/>
    <n v="-223.94400000000002"/>
    <n v="2.98"/>
    <n v="42"/>
    <n v="123.88"/>
    <n v="2670"/>
    <x v="2692"/>
    <x v="0"/>
    <x v="0"/>
    <x v="0"/>
    <x v="4"/>
    <s v="Wrap Bag"/>
    <x v="97"/>
    <n v="0.56999999999999995"/>
    <x v="1"/>
    <x v="1"/>
    <x v="1"/>
    <n v="90049"/>
  </r>
  <r>
    <n v="19693"/>
    <n v="87256"/>
    <x v="1398"/>
    <d v="2023-12-12T00:00:00"/>
    <s v="High"/>
    <n v="0.1"/>
    <n v="5"/>
    <n v="-70.031807999999984"/>
    <s v=" "/>
    <s v=" "/>
    <n v="35.99"/>
    <n v="15"/>
    <n v="435.83"/>
    <n v="1748"/>
    <x v="116"/>
    <x v="1"/>
    <x v="1"/>
    <x v="2"/>
    <x v="8"/>
    <s v="Wrap Bag"/>
    <x v="778"/>
    <n v="0.82"/>
    <x v="2"/>
    <x v="13"/>
    <x v="840"/>
    <n v="73703"/>
  </r>
  <r>
    <n v="22200"/>
    <n v="90785"/>
    <x v="1398"/>
    <d v="2023-12-14T00:00:00"/>
    <s v="Medium"/>
    <n v="7.0000000000000007E-2"/>
    <n v="36.090000000000003"/>
    <n v="-214.86192"/>
    <s v=" "/>
    <s v=" "/>
    <n v="140.97999999999999"/>
    <n v="21"/>
    <n v="2854.42"/>
    <n v="180"/>
    <x v="168"/>
    <x v="2"/>
    <x v="1"/>
    <x v="1"/>
    <x v="10"/>
    <s v="Jumbo Box"/>
    <x v="447"/>
    <n v="0.77"/>
    <x v="2"/>
    <x v="38"/>
    <x v="872"/>
    <n v="66062"/>
  </r>
  <r>
    <n v="22238"/>
    <n v="90403"/>
    <x v="1398"/>
    <d v="2023-12-13T00:00:00"/>
    <s v="Medium"/>
    <n v="0.1"/>
    <n v="1.49"/>
    <n v="-2.2913519999999998"/>
    <s v=" "/>
    <n v="-246.28800000000001"/>
    <n v="2.08"/>
    <n v="4"/>
    <n v="8.24"/>
    <n v="2158"/>
    <x v="28"/>
    <x v="1"/>
    <x v="2"/>
    <x v="0"/>
    <x v="1"/>
    <s v="Small Box"/>
    <x v="1024"/>
    <n v="0.38"/>
    <x v="2"/>
    <x v="27"/>
    <x v="1421"/>
    <n v="48329"/>
  </r>
  <r>
    <n v="23038"/>
    <n v="88092"/>
    <x v="1398"/>
    <d v="2023-12-13T00:00:00"/>
    <s v="Not Specified"/>
    <n v="0.1"/>
    <n v="4.8099999999999996"/>
    <n v="-10.170719999999999"/>
    <s v=" "/>
    <s v=" "/>
    <n v="12.21"/>
    <n v="23"/>
    <n v="270.52"/>
    <n v="445"/>
    <x v="2184"/>
    <x v="0"/>
    <x v="3"/>
    <x v="0"/>
    <x v="0"/>
    <s v="Small Box"/>
    <x v="933"/>
    <n v="0.57999999999999996"/>
    <x v="2"/>
    <x v="8"/>
    <x v="304"/>
    <n v="68701"/>
  </r>
  <r>
    <n v="24424"/>
    <n v="91396"/>
    <x v="1398"/>
    <d v="2023-12-13T00:00:00"/>
    <s v="Not Specified"/>
    <n v="0.01"/>
    <n v="55.81"/>
    <n v="-100.43039999999999"/>
    <s v=" "/>
    <s v=" "/>
    <n v="81.94"/>
    <n v="4"/>
    <n v="352.39"/>
    <n v="3006"/>
    <x v="876"/>
    <x v="2"/>
    <x v="2"/>
    <x v="1"/>
    <x v="10"/>
    <s v="Jumbo Box"/>
    <x v="1123"/>
    <n v="0.6"/>
    <x v="1"/>
    <x v="32"/>
    <x v="635"/>
    <n v="83402"/>
  </r>
  <r>
    <n v="24714"/>
    <n v="86912"/>
    <x v="1398"/>
    <d v="2023-12-14T00:00:00"/>
    <s v="Critical"/>
    <n v="0.1"/>
    <n v="30"/>
    <n v="89.698799999999991"/>
    <n v="89.698799999999991"/>
    <n v="-37.386499999999998"/>
    <n v="150.97999999999999"/>
    <n v="21"/>
    <n v="2983.03"/>
    <n v="3156"/>
    <x v="141"/>
    <x v="2"/>
    <x v="1"/>
    <x v="1"/>
    <x v="2"/>
    <s v="Jumbo Drum"/>
    <x v="32"/>
    <n v="0.74"/>
    <x v="3"/>
    <x v="12"/>
    <x v="1100"/>
    <n v="34239"/>
  </r>
  <r>
    <n v="24978"/>
    <n v="90556"/>
    <x v="1398"/>
    <d v="2023-12-14T00:00:00"/>
    <s v="Critical"/>
    <n v="0.09"/>
    <n v="7.19"/>
    <n v="-16.870224"/>
    <s v=" "/>
    <n v="-158.10432"/>
    <n v="11.5"/>
    <n v="24"/>
    <n v="272.41000000000003"/>
    <n v="2673"/>
    <x v="990"/>
    <x v="1"/>
    <x v="0"/>
    <x v="0"/>
    <x v="1"/>
    <s v="Small Box"/>
    <x v="712"/>
    <n v="0.4"/>
    <x v="0"/>
    <x v="42"/>
    <x v="1390"/>
    <n v="26301"/>
  </r>
  <r>
    <n v="24979"/>
    <n v="90556"/>
    <x v="1398"/>
    <d v="2023-12-14T00:00:00"/>
    <s v="Critical"/>
    <n v="0.09"/>
    <n v="2.0299999999999998"/>
    <n v="-7.4995199999999986"/>
    <s v=" "/>
    <s v=" "/>
    <n v="2.98"/>
    <n v="11"/>
    <n v="32.44"/>
    <n v="2673"/>
    <x v="726"/>
    <x v="0"/>
    <x v="0"/>
    <x v="0"/>
    <x v="4"/>
    <s v="Wrap Bag"/>
    <x v="97"/>
    <n v="0.56999999999999995"/>
    <x v="0"/>
    <x v="42"/>
    <x v="1390"/>
    <n v="26301"/>
  </r>
  <r>
    <n v="25355"/>
    <n v="87423"/>
    <x v="1398"/>
    <d v="2023-12-14T00:00:00"/>
    <s v="High"/>
    <n v="0.02"/>
    <n v="11.52"/>
    <n v="-103.96848"/>
    <s v=" "/>
    <s v=" "/>
    <n v="20.89"/>
    <n v="20"/>
    <n v="439.92"/>
    <n v="62"/>
    <x v="831"/>
    <x v="1"/>
    <x v="2"/>
    <x v="0"/>
    <x v="0"/>
    <s v="Small Box"/>
    <x v="349"/>
    <n v="0.83"/>
    <x v="2"/>
    <x v="10"/>
    <x v="800"/>
    <n v="78664"/>
  </r>
  <r>
    <n v="26366"/>
    <n v="89867"/>
    <x v="1398"/>
    <d v="2023-12-14T00:00:00"/>
    <s v="Not Specified"/>
    <n v="0.02"/>
    <n v="8.99"/>
    <n v="634.08929999999998"/>
    <n v="634.08929999999998"/>
    <n v="-3.67"/>
    <n v="99.23"/>
    <n v="9"/>
    <n v="918.97"/>
    <n v="1785"/>
    <x v="1237"/>
    <x v="1"/>
    <x v="2"/>
    <x v="1"/>
    <x v="7"/>
    <s v="Small Pack"/>
    <x v="610"/>
    <n v="0.35"/>
    <x v="0"/>
    <x v="30"/>
    <x v="1181"/>
    <n v="8302"/>
  </r>
  <r>
    <n v="26367"/>
    <n v="89867"/>
    <x v="1398"/>
    <d v="2023-12-13T00:00:00"/>
    <s v="Not Specified"/>
    <n v="0.04"/>
    <n v="30"/>
    <n v="547.92192"/>
    <n v="547.92192"/>
    <s v=" "/>
    <n v="180.98"/>
    <n v="12"/>
    <n v="2204.14"/>
    <n v="1784"/>
    <x v="2666"/>
    <x v="2"/>
    <x v="2"/>
    <x v="1"/>
    <x v="2"/>
    <s v="Jumbo Drum"/>
    <x v="682"/>
    <n v="0.69"/>
    <x v="0"/>
    <x v="29"/>
    <x v="1422"/>
    <n v="1945"/>
  </r>
  <r>
    <n v="26368"/>
    <n v="89867"/>
    <x v="1398"/>
    <d v="2023-12-13T00:00:00"/>
    <s v="Not Specified"/>
    <n v="0.04"/>
    <n v="44.55"/>
    <n v="-3229.6017599999996"/>
    <s v=" "/>
    <s v=" "/>
    <n v="880.98"/>
    <n v="14"/>
    <n v="12195.58"/>
    <n v="1786"/>
    <x v="2110"/>
    <x v="2"/>
    <x v="2"/>
    <x v="1"/>
    <x v="10"/>
    <s v="Jumbo Box"/>
    <x v="39"/>
    <n v="0.62"/>
    <x v="0"/>
    <x v="30"/>
    <x v="483"/>
    <n v="7101"/>
  </r>
  <r>
    <n v="26369"/>
    <n v="89867"/>
    <x v="1398"/>
    <d v="2023-12-13T00:00:00"/>
    <s v="Not Specified"/>
    <n v="0"/>
    <n v="5.3"/>
    <n v="-20.465759999999996"/>
    <s v=" "/>
    <n v="-742.88"/>
    <n v="5.58"/>
    <n v="22"/>
    <n v="134.11000000000001"/>
    <n v="1783"/>
    <x v="2249"/>
    <x v="0"/>
    <x v="2"/>
    <x v="0"/>
    <x v="14"/>
    <s v="Small Box"/>
    <x v="389"/>
    <n v="0.35"/>
    <x v="1"/>
    <x v="1"/>
    <x v="132"/>
    <n v="92105"/>
  </r>
  <r>
    <n v="26370"/>
    <n v="89867"/>
    <x v="1398"/>
    <d v="2023-12-13T00:00:00"/>
    <s v="Not Specified"/>
    <n v="0.1"/>
    <n v="11.15"/>
    <n v="-55.913759999999996"/>
    <s v=" "/>
    <n v="-37.880000000000003"/>
    <n v="7.28"/>
    <n v="12"/>
    <n v="86.56"/>
    <n v="1783"/>
    <x v="2249"/>
    <x v="1"/>
    <x v="2"/>
    <x v="0"/>
    <x v="3"/>
    <s v="Small Box"/>
    <x v="182"/>
    <n v="0.37"/>
    <x v="1"/>
    <x v="1"/>
    <x v="132"/>
    <n v="92105"/>
  </r>
  <r>
    <n v="683"/>
    <n v="4771"/>
    <x v="1399"/>
    <d v="2023-12-15T00:00:00"/>
    <s v="Critical"/>
    <n v="0.04"/>
    <n v="45.51"/>
    <n v="-126.47"/>
    <s v=" "/>
    <n v="-350.43950000000001"/>
    <n v="31.76"/>
    <n v="8"/>
    <n v="271.86"/>
    <n v="699"/>
    <x v="549"/>
    <x v="2"/>
    <x v="1"/>
    <x v="1"/>
    <x v="9"/>
    <s v="Jumbo Box"/>
    <x v="121"/>
    <n v="0.65"/>
    <x v="1"/>
    <x v="1"/>
    <x v="1"/>
    <n v="90041"/>
  </r>
  <r>
    <n v="18683"/>
    <n v="87992"/>
    <x v="1399"/>
    <d v="2023-12-15T00:00:00"/>
    <s v="Critical"/>
    <n v="0.04"/>
    <n v="45.51"/>
    <n v="-42.493919999999989"/>
    <s v=" "/>
    <s v=" "/>
    <n v="31.76"/>
    <n v="2"/>
    <n v="67.959999999999994"/>
    <n v="701"/>
    <x v="342"/>
    <x v="2"/>
    <x v="1"/>
    <x v="1"/>
    <x v="9"/>
    <s v="Jumbo Box"/>
    <x v="121"/>
    <n v="0.65"/>
    <x v="1"/>
    <x v="1"/>
    <x v="1061"/>
    <n v="90405"/>
  </r>
  <r>
    <n v="24924"/>
    <n v="89318"/>
    <x v="1399"/>
    <d v="2023-12-14T00:00:00"/>
    <s v="Not Specified"/>
    <n v="0.04"/>
    <n v="35"/>
    <n v="-178.72511999999995"/>
    <s v=" "/>
    <s v=" "/>
    <n v="70.98"/>
    <n v="11"/>
    <n v="805.36"/>
    <n v="3098"/>
    <x v="175"/>
    <x v="1"/>
    <x v="1"/>
    <x v="0"/>
    <x v="0"/>
    <s v="Large Box"/>
    <x v="1199"/>
    <n v="0.8"/>
    <x v="0"/>
    <x v="2"/>
    <x v="349"/>
    <n v="11967"/>
  </r>
  <r>
    <n v="25722"/>
    <n v="87616"/>
    <x v="1399"/>
    <d v="2023-12-15T00:00:00"/>
    <s v="High"/>
    <n v="0.05"/>
    <n v="2.5"/>
    <n v="-2.7686399999999995"/>
    <s v=" "/>
    <s v=" "/>
    <n v="3.69"/>
    <n v="7"/>
    <n v="27.11"/>
    <n v="1623"/>
    <x v="1500"/>
    <x v="1"/>
    <x v="3"/>
    <x v="0"/>
    <x v="14"/>
    <s v="Small Box"/>
    <x v="433"/>
    <n v="0.39"/>
    <x v="2"/>
    <x v="39"/>
    <x v="824"/>
    <n v="46375"/>
  </r>
  <r>
    <n v="26358"/>
    <n v="89868"/>
    <x v="1399"/>
    <d v="2023-12-15T00:00:00"/>
    <s v="Critical"/>
    <n v="0.03"/>
    <n v="60"/>
    <n v="2756.3530175999995"/>
    <n v="2756.3530175999995"/>
    <s v=" "/>
    <n v="349.45"/>
    <n v="13"/>
    <n v="4612.83"/>
    <n v="1786"/>
    <x v="89"/>
    <x v="2"/>
    <x v="2"/>
    <x v="1"/>
    <x v="9"/>
    <s v="Jumbo Drum"/>
    <x v="401"/>
    <m/>
    <x v="0"/>
    <x v="30"/>
    <x v="483"/>
    <n v="7101"/>
  </r>
  <r>
    <n v="19827"/>
    <n v="89956"/>
    <x v="1400"/>
    <d v="2023-12-14T00:00:00"/>
    <s v="Low"/>
    <n v="0"/>
    <n v="12.98"/>
    <n v="-5.8346399999999985"/>
    <s v=" "/>
    <n v="-5.1404999999999994"/>
    <n v="24.92"/>
    <n v="4"/>
    <n v="108.17"/>
    <n v="1775"/>
    <x v="1761"/>
    <x v="1"/>
    <x v="1"/>
    <x v="0"/>
    <x v="1"/>
    <s v="Small Box"/>
    <x v="321"/>
    <n v="0.39"/>
    <x v="2"/>
    <x v="39"/>
    <x v="844"/>
    <n v="46614"/>
  </r>
  <r>
    <n v="22512"/>
    <n v="91479"/>
    <x v="1400"/>
    <d v="2023-12-16T00:00:00"/>
    <s v="Medium"/>
    <n v="0.02"/>
    <n v="6.22"/>
    <n v="-3.4910399999999999"/>
    <s v=" "/>
    <s v=" "/>
    <n v="6.48"/>
    <n v="1"/>
    <n v="9.91"/>
    <n v="3371"/>
    <x v="2371"/>
    <x v="1"/>
    <x v="0"/>
    <x v="0"/>
    <x v="3"/>
    <s v="Small Box"/>
    <x v="456"/>
    <n v="0.37"/>
    <x v="0"/>
    <x v="0"/>
    <x v="986"/>
    <n v="21215"/>
  </r>
  <r>
    <n v="68"/>
    <n v="388"/>
    <x v="1401"/>
    <d v="2023-12-18T00:00:00"/>
    <s v="Not Specified"/>
    <n v="0.06"/>
    <n v="6.96"/>
    <n v="-94.73"/>
    <s v=" "/>
    <s v=" "/>
    <n v="11.7"/>
    <n v="92"/>
    <n v="1035.8599999999999"/>
    <n v="1630"/>
    <x v="1677"/>
    <x v="1"/>
    <x v="0"/>
    <x v="0"/>
    <x v="13"/>
    <s v="Medium Box"/>
    <x v="143"/>
    <n v="0.5"/>
    <x v="2"/>
    <x v="10"/>
    <x v="415"/>
    <n v="77095"/>
  </r>
  <r>
    <n v="18068"/>
    <n v="86219"/>
    <x v="1401"/>
    <d v="2023-12-18T00:00:00"/>
    <s v="Not Specified"/>
    <n v="0.06"/>
    <n v="6.96"/>
    <n v="-31.829279999999997"/>
    <s v=" "/>
    <s v=" "/>
    <n v="11.7"/>
    <n v="23"/>
    <n v="258.97000000000003"/>
    <n v="1628"/>
    <x v="1066"/>
    <x v="1"/>
    <x v="0"/>
    <x v="0"/>
    <x v="13"/>
    <s v="Medium Box"/>
    <x v="143"/>
    <n v="0.5"/>
    <x v="2"/>
    <x v="13"/>
    <x v="395"/>
    <n v="74006"/>
  </r>
  <r>
    <n v="19013"/>
    <n v="89217"/>
    <x v="1401"/>
    <d v="2023-12-15T00:00:00"/>
    <s v="Not Specified"/>
    <n v="0.09"/>
    <n v="19.989999999999998"/>
    <n v="5638.2521999999999"/>
    <n v="5638.2521999999999"/>
    <n v="-483.50400000000002"/>
    <n v="363.25"/>
    <n v="24"/>
    <n v="8171.38"/>
    <n v="2743"/>
    <x v="2475"/>
    <x v="1"/>
    <x v="2"/>
    <x v="0"/>
    <x v="13"/>
    <s v="Small Box"/>
    <x v="437"/>
    <n v="0.56999999999999995"/>
    <x v="2"/>
    <x v="27"/>
    <x v="1293"/>
    <n v="48146"/>
  </r>
  <r>
    <n v="19014"/>
    <n v="89217"/>
    <x v="1401"/>
    <d v="2023-12-16T00:00:00"/>
    <s v="Not Specified"/>
    <n v="0.01"/>
    <n v="1.49"/>
    <n v="69.869399999999999"/>
    <n v="69.869399999999999"/>
    <s v=" "/>
    <n v="18.940000000000001"/>
    <n v="5"/>
    <n v="101.26"/>
    <n v="2743"/>
    <x v="2272"/>
    <x v="1"/>
    <x v="2"/>
    <x v="0"/>
    <x v="1"/>
    <s v="Small Box"/>
    <x v="1072"/>
    <n v="0.35"/>
    <x v="2"/>
    <x v="27"/>
    <x v="1293"/>
    <n v="48146"/>
  </r>
  <r>
    <n v="20348"/>
    <n v="90153"/>
    <x v="1401"/>
    <d v="2023-12-16T00:00:00"/>
    <s v="Not Specified"/>
    <n v="0.06"/>
    <n v="1.22"/>
    <n v="-202.55410000000001"/>
    <s v=" "/>
    <s v=" "/>
    <n v="4.4800000000000004"/>
    <n v="2"/>
    <n v="9.83"/>
    <n v="2286"/>
    <x v="2662"/>
    <x v="1"/>
    <x v="2"/>
    <x v="0"/>
    <x v="3"/>
    <s v="Wrap Bag"/>
    <x v="1030"/>
    <n v="0.36"/>
    <x v="3"/>
    <x v="15"/>
    <x v="146"/>
    <n v="29301"/>
  </r>
  <r>
    <n v="20349"/>
    <n v="90153"/>
    <x v="1401"/>
    <d v="2023-12-17T00:00:00"/>
    <s v="Not Specified"/>
    <n v="0.09"/>
    <n v="0.7"/>
    <n v="137.86739999999998"/>
    <n v="137.86739999999998"/>
    <n v="-10.4"/>
    <n v="2.88"/>
    <n v="22"/>
    <n v="60.21"/>
    <n v="2286"/>
    <x v="2662"/>
    <x v="0"/>
    <x v="2"/>
    <x v="0"/>
    <x v="4"/>
    <s v="Wrap Bag"/>
    <x v="116"/>
    <n v="0.56000000000000005"/>
    <x v="3"/>
    <x v="15"/>
    <x v="146"/>
    <n v="29301"/>
  </r>
  <r>
    <n v="24787"/>
    <n v="89892"/>
    <x v="1401"/>
    <d v="2023-12-17T00:00:00"/>
    <s v="Not Specified"/>
    <n v="0.04"/>
    <n v="0.7"/>
    <n v="24.570899999999998"/>
    <n v="24.570899999999998"/>
    <n v="-226.82"/>
    <n v="3.85"/>
    <n v="9"/>
    <n v="35.61"/>
    <n v="1654"/>
    <x v="1580"/>
    <x v="1"/>
    <x v="2"/>
    <x v="0"/>
    <x v="4"/>
    <s v="Wrap Bag"/>
    <x v="918"/>
    <n v="0.44"/>
    <x v="1"/>
    <x v="1"/>
    <x v="674"/>
    <n v="90503"/>
  </r>
  <r>
    <n v="26332"/>
    <n v="91574"/>
    <x v="1401"/>
    <d v="2023-12-16T00:00:00"/>
    <s v="Not Specified"/>
    <n v="0"/>
    <n v="8.99"/>
    <n v="112.42439999999999"/>
    <n v="112.42439999999999"/>
    <s v=" "/>
    <n v="205.99"/>
    <n v="3"/>
    <n v="556.79"/>
    <n v="2183"/>
    <x v="1284"/>
    <x v="1"/>
    <x v="0"/>
    <x v="2"/>
    <x v="8"/>
    <s v="Small Box"/>
    <x v="208"/>
    <n v="0.56000000000000005"/>
    <x v="3"/>
    <x v="25"/>
    <x v="848"/>
    <n v="42301"/>
  </r>
  <r>
    <n v="20609"/>
    <n v="90825"/>
    <x v="1402"/>
    <d v="2023-12-17T00:00:00"/>
    <s v="Critical"/>
    <n v="0.04"/>
    <n v="10.39"/>
    <n v="-42.756"/>
    <s v=" "/>
    <s v=" "/>
    <n v="5.98"/>
    <n v="16"/>
    <n v="102.11"/>
    <n v="3176"/>
    <x v="1436"/>
    <x v="0"/>
    <x v="1"/>
    <x v="0"/>
    <x v="3"/>
    <s v="Small Box"/>
    <x v="1095"/>
    <n v="0.4"/>
    <x v="3"/>
    <x v="12"/>
    <x v="790"/>
    <n v="32216"/>
  </r>
  <r>
    <n v="22713"/>
    <n v="88347"/>
    <x v="1402"/>
    <d v="2023-12-18T00:00:00"/>
    <s v="Not Specified"/>
    <n v="0.05"/>
    <n v="5.01"/>
    <n v="-30.541055999999998"/>
    <s v=" "/>
    <s v=" "/>
    <n v="5.74"/>
    <n v="23"/>
    <n v="132.94"/>
    <n v="1953"/>
    <x v="124"/>
    <x v="1"/>
    <x v="2"/>
    <x v="0"/>
    <x v="1"/>
    <s v="Small Box"/>
    <x v="690"/>
    <n v="0.39"/>
    <x v="2"/>
    <x v="3"/>
    <x v="1217"/>
    <n v="55066"/>
  </r>
  <r>
    <n v="22714"/>
    <n v="88347"/>
    <x v="1402"/>
    <d v="2023-12-18T00:00:00"/>
    <s v="Not Specified"/>
    <n v="0.01"/>
    <n v="29.7"/>
    <n v="-1136.3472287999998"/>
    <s v=" "/>
    <n v="-1414.41"/>
    <n v="1500.97"/>
    <n v="1"/>
    <n v="1500.82"/>
    <n v="1953"/>
    <x v="124"/>
    <x v="2"/>
    <x v="2"/>
    <x v="2"/>
    <x v="6"/>
    <s v="Jumbo Drum"/>
    <x v="331"/>
    <n v="0.56999999999999995"/>
    <x v="2"/>
    <x v="3"/>
    <x v="1217"/>
    <n v="55066"/>
  </r>
  <r>
    <n v="22715"/>
    <n v="88347"/>
    <x v="1402"/>
    <d v="2023-12-16T00:00:00"/>
    <s v="Not Specified"/>
    <n v="7.0000000000000007E-2"/>
    <n v="5.26"/>
    <n v="476.56627200000003"/>
    <n v="476.56627200000003"/>
    <s v=" "/>
    <n v="205.99"/>
    <n v="10"/>
    <n v="1628.35"/>
    <n v="1953"/>
    <x v="2371"/>
    <x v="1"/>
    <x v="2"/>
    <x v="2"/>
    <x v="8"/>
    <s v="Small Box"/>
    <x v="749"/>
    <n v="0.56000000000000005"/>
    <x v="2"/>
    <x v="3"/>
    <x v="1217"/>
    <n v="55066"/>
  </r>
  <r>
    <n v="23465"/>
    <n v="87931"/>
    <x v="1402"/>
    <d v="2023-12-17T00:00:00"/>
    <s v="High"/>
    <n v="0.06"/>
    <n v="2.99"/>
    <n v="13.895999999999999"/>
    <n v="13.895999999999999"/>
    <s v=" "/>
    <n v="43.41"/>
    <n v="3"/>
    <n v="129.76"/>
    <n v="2546"/>
    <x v="1402"/>
    <x v="1"/>
    <x v="0"/>
    <x v="0"/>
    <x v="1"/>
    <s v="Small Box"/>
    <x v="1173"/>
    <n v="0.39"/>
    <x v="3"/>
    <x v="16"/>
    <x v="1278"/>
    <n v="23434"/>
  </r>
  <r>
    <n v="24765"/>
    <n v="90684"/>
    <x v="1402"/>
    <d v="2023-12-17T00:00:00"/>
    <s v="Critical"/>
    <n v="0"/>
    <n v="36.090000000000003"/>
    <n v="-58.450559999999996"/>
    <s v=" "/>
    <n v="-2549.1759999999999"/>
    <n v="140.97999999999999"/>
    <n v="8"/>
    <n v="1214.76"/>
    <n v="1665"/>
    <x v="2039"/>
    <x v="2"/>
    <x v="1"/>
    <x v="1"/>
    <x v="10"/>
    <s v="Jumbo Box"/>
    <x v="447"/>
    <n v="0.77"/>
    <x v="1"/>
    <x v="1"/>
    <x v="213"/>
    <n v="92653"/>
  </r>
  <r>
    <n v="26133"/>
    <n v="85825"/>
    <x v="1402"/>
    <d v="2023-12-23T00:00:00"/>
    <s v="Low"/>
    <n v="0.01"/>
    <n v="5.86"/>
    <n v="277.80090000000001"/>
    <n v="277.80090000000001"/>
    <n v="-99.762500000000003"/>
    <n v="26.38"/>
    <n v="15"/>
    <n v="402.61"/>
    <n v="2411"/>
    <x v="50"/>
    <x v="1"/>
    <x v="3"/>
    <x v="0"/>
    <x v="3"/>
    <s v="Small Box"/>
    <x v="1086"/>
    <n v="0.39"/>
    <x v="2"/>
    <x v="14"/>
    <x v="199"/>
    <n v="60432"/>
  </r>
  <r>
    <n v="26247"/>
    <n v="86249"/>
    <x v="1402"/>
    <d v="2023-12-17T00:00:00"/>
    <s v="Critical"/>
    <n v="0.02"/>
    <n v="1.1000000000000001"/>
    <n v="537.83429999999998"/>
    <n v="537.83429999999998"/>
    <s v=" "/>
    <n v="35.99"/>
    <n v="25"/>
    <n v="779.47"/>
    <n v="3277"/>
    <x v="1269"/>
    <x v="1"/>
    <x v="3"/>
    <x v="2"/>
    <x v="8"/>
    <s v="Small Box"/>
    <x v="34"/>
    <n v="0.55000000000000004"/>
    <x v="1"/>
    <x v="4"/>
    <x v="110"/>
    <n v="98444"/>
  </r>
  <r>
    <n v="5565"/>
    <n v="39399"/>
    <x v="1403"/>
    <d v="2023-12-19T00:00:00"/>
    <s v="Medium"/>
    <n v="0.1"/>
    <n v="5.14"/>
    <n v="23.298500000000001"/>
    <n v="23.298500000000001"/>
    <n v="-729.98799999999994"/>
    <n v="10.98"/>
    <n v="56"/>
    <n v="607.94000000000005"/>
    <n v="2920"/>
    <x v="1541"/>
    <x v="1"/>
    <x v="0"/>
    <x v="0"/>
    <x v="1"/>
    <s v="Small Box"/>
    <x v="983"/>
    <n v="0.36"/>
    <x v="2"/>
    <x v="14"/>
    <x v="69"/>
    <n v="60603"/>
  </r>
  <r>
    <n v="20123"/>
    <n v="90782"/>
    <x v="1403"/>
    <d v="2023-12-19T00:00:00"/>
    <s v="Not Specified"/>
    <n v="0.1"/>
    <n v="0.99"/>
    <n v="320.12031999999999"/>
    <n v="320.12031999999999"/>
    <n v="-111.835936"/>
    <n v="81.319999999999993"/>
    <n v="7"/>
    <n v="522.55999999999995"/>
    <n v="1796"/>
    <x v="609"/>
    <x v="1"/>
    <x v="2"/>
    <x v="0"/>
    <x v="13"/>
    <s v="Small Box"/>
    <x v="1178"/>
    <n v="0.56999999999999995"/>
    <x v="1"/>
    <x v="1"/>
    <x v="197"/>
    <n v="94110"/>
  </r>
  <r>
    <n v="23565"/>
    <n v="90057"/>
    <x v="1403"/>
    <d v="2023-12-19T00:00:00"/>
    <s v="Medium"/>
    <n v="0.1"/>
    <n v="5.14"/>
    <n v="-236.13799999999998"/>
    <s v=" "/>
    <s v=" "/>
    <n v="10.98"/>
    <n v="14"/>
    <n v="151.99"/>
    <n v="2918"/>
    <x v="1809"/>
    <x v="1"/>
    <x v="0"/>
    <x v="0"/>
    <x v="1"/>
    <s v="Small Box"/>
    <x v="983"/>
    <n v="0.36"/>
    <x v="3"/>
    <x v="12"/>
    <x v="107"/>
    <n v="33012"/>
  </r>
  <r>
    <n v="1696"/>
    <n v="12256"/>
    <x v="1404"/>
    <d v="2023-12-20T00:00:00"/>
    <s v="Medium"/>
    <n v="0.1"/>
    <n v="0.5"/>
    <n v="29.875300000000003"/>
    <n v="29.875300000000003"/>
    <n v="-14.448"/>
    <n v="2.88"/>
    <n v="88"/>
    <n v="235.94"/>
    <n v="1745"/>
    <x v="1132"/>
    <x v="1"/>
    <x v="0"/>
    <x v="0"/>
    <x v="12"/>
    <s v="Small Box"/>
    <x v="315"/>
    <n v="0.36"/>
    <x v="3"/>
    <x v="20"/>
    <x v="36"/>
    <n v="30305"/>
  </r>
  <r>
    <n v="19696"/>
    <n v="87257"/>
    <x v="1404"/>
    <d v="2023-12-20T00:00:00"/>
    <s v="Medium"/>
    <n v="0.1"/>
    <n v="0.5"/>
    <n v="40.703099999999999"/>
    <n v="40.703099999999999"/>
    <s v=" "/>
    <n v="2.88"/>
    <n v="22"/>
    <n v="58.99"/>
    <n v="1748"/>
    <x v="799"/>
    <x v="1"/>
    <x v="0"/>
    <x v="0"/>
    <x v="12"/>
    <s v="Small Box"/>
    <x v="315"/>
    <n v="0.36"/>
    <x v="2"/>
    <x v="13"/>
    <x v="840"/>
    <n v="73703"/>
  </r>
  <r>
    <n v="20734"/>
    <n v="91121"/>
    <x v="1404"/>
    <d v="2023-12-19T00:00:00"/>
    <s v="High"/>
    <n v="0.09"/>
    <n v="4.8"/>
    <n v="384.55079999999998"/>
    <n v="384.55079999999998"/>
    <s v=" "/>
    <n v="45.98"/>
    <n v="13"/>
    <n v="557.32000000000005"/>
    <n v="1467"/>
    <x v="874"/>
    <x v="1"/>
    <x v="3"/>
    <x v="1"/>
    <x v="7"/>
    <s v="Wrap Bag"/>
    <x v="753"/>
    <n v="0.68"/>
    <x v="1"/>
    <x v="7"/>
    <x v="1331"/>
    <n v="84003"/>
  </r>
  <r>
    <n v="20735"/>
    <n v="91121"/>
    <x v="1404"/>
    <d v="2023-12-19T00:00:00"/>
    <s v="High"/>
    <n v="0.03"/>
    <n v="7.18"/>
    <n v="3082.0160999999994"/>
    <n v="3082.0160999999994"/>
    <n v="-8.67"/>
    <n v="300.97000000000003"/>
    <n v="15"/>
    <n v="4466.6899999999996"/>
    <n v="1468"/>
    <x v="2693"/>
    <x v="1"/>
    <x v="3"/>
    <x v="2"/>
    <x v="5"/>
    <s v="Small Box"/>
    <x v="423"/>
    <n v="0.48"/>
    <x v="1"/>
    <x v="7"/>
    <x v="1277"/>
    <n v="84010"/>
  </r>
  <r>
    <n v="20736"/>
    <n v="91121"/>
    <x v="1404"/>
    <d v="2023-12-20T00:00:00"/>
    <s v="High"/>
    <n v="0"/>
    <n v="1.99"/>
    <n v="-40.104959999999991"/>
    <s v=" "/>
    <s v=" "/>
    <n v="29.89"/>
    <n v="1"/>
    <n v="31.98"/>
    <n v="1468"/>
    <x v="614"/>
    <x v="1"/>
    <x v="3"/>
    <x v="2"/>
    <x v="5"/>
    <s v="Small Pack"/>
    <x v="186"/>
    <n v="0.5"/>
    <x v="1"/>
    <x v="7"/>
    <x v="1277"/>
    <n v="84010"/>
  </r>
  <r>
    <n v="20737"/>
    <n v="91121"/>
    <x v="1404"/>
    <d v="2023-12-19T00:00:00"/>
    <s v="High"/>
    <n v="0"/>
    <n v="1.39"/>
    <n v="287.38499999999999"/>
    <n v="287.38499999999999"/>
    <s v=" "/>
    <n v="15.57"/>
    <n v="25"/>
    <n v="416.5"/>
    <n v="1468"/>
    <x v="324"/>
    <x v="1"/>
    <x v="3"/>
    <x v="0"/>
    <x v="14"/>
    <s v="Small Box"/>
    <x v="827"/>
    <n v="0.38"/>
    <x v="1"/>
    <x v="7"/>
    <x v="1277"/>
    <n v="84010"/>
  </r>
  <r>
    <n v="25290"/>
    <n v="88172"/>
    <x v="1404"/>
    <d v="2023-12-22T00:00:00"/>
    <s v="Low"/>
    <n v="0.1"/>
    <n v="2.5"/>
    <n v="-60.817679999999996"/>
    <s v=" "/>
    <s v=" "/>
    <n v="115.99"/>
    <n v="6"/>
    <n v="532.39"/>
    <n v="2291"/>
    <x v="2694"/>
    <x v="1"/>
    <x v="0"/>
    <x v="2"/>
    <x v="8"/>
    <s v="Small Box"/>
    <x v="1085"/>
    <n v="0.57999999999999996"/>
    <x v="2"/>
    <x v="3"/>
    <x v="904"/>
    <n v="55016"/>
  </r>
  <r>
    <n v="21731"/>
    <n v="90874"/>
    <x v="1405"/>
    <d v="2023-12-20T00:00:00"/>
    <s v="Medium"/>
    <n v="0.02"/>
    <n v="4.99"/>
    <n v="631.14300000000003"/>
    <n v="631.14300000000003"/>
    <s v=" "/>
    <n v="65.989999999999995"/>
    <n v="16"/>
    <n v="914.7"/>
    <n v="2865"/>
    <x v="307"/>
    <x v="1"/>
    <x v="2"/>
    <x v="2"/>
    <x v="8"/>
    <s v="Small Box"/>
    <x v="1044"/>
    <n v="0.56999999999999995"/>
    <x v="2"/>
    <x v="10"/>
    <x v="204"/>
    <n v="75460"/>
  </r>
  <r>
    <n v="21954"/>
    <n v="87341"/>
    <x v="1405"/>
    <d v="2023-12-20T00:00:00"/>
    <s v="Critical"/>
    <n v="7.0000000000000007E-2"/>
    <n v="6.97"/>
    <n v="-30.668568"/>
    <s v=" "/>
    <s v=" "/>
    <n v="6.23"/>
    <n v="13"/>
    <n v="84.97"/>
    <n v="1913"/>
    <x v="1662"/>
    <x v="1"/>
    <x v="2"/>
    <x v="0"/>
    <x v="1"/>
    <s v="Small Box"/>
    <x v="1164"/>
    <n v="0.36"/>
    <x v="1"/>
    <x v="1"/>
    <x v="1078"/>
    <n v="95969"/>
  </r>
  <r>
    <n v="23379"/>
    <n v="89829"/>
    <x v="1405"/>
    <d v="2023-12-19T00:00:00"/>
    <s v="High"/>
    <n v="0.04"/>
    <n v="6.19"/>
    <n v="-5.2164000000000001"/>
    <s v=" "/>
    <n v="-138.38999999999999"/>
    <n v="8.6"/>
    <n v="2"/>
    <n v="20.77"/>
    <n v="1957"/>
    <x v="1543"/>
    <x v="1"/>
    <x v="1"/>
    <x v="0"/>
    <x v="1"/>
    <s v="Small Box"/>
    <x v="89"/>
    <n v="0.38"/>
    <x v="2"/>
    <x v="26"/>
    <x v="627"/>
    <n v="63130"/>
  </r>
  <r>
    <n v="23624"/>
    <n v="91218"/>
    <x v="1405"/>
    <d v="2023-12-19T00:00:00"/>
    <s v="Medium"/>
    <n v="0.08"/>
    <n v="8.66"/>
    <n v="190.44480000000001"/>
    <n v="190.44480000000001"/>
    <s v=" "/>
    <n v="41.32"/>
    <n v="19"/>
    <n v="777.11"/>
    <n v="656"/>
    <x v="799"/>
    <x v="0"/>
    <x v="1"/>
    <x v="1"/>
    <x v="7"/>
    <s v="Medium Box"/>
    <x v="900"/>
    <n v="0.76"/>
    <x v="0"/>
    <x v="29"/>
    <x v="185"/>
    <n v="2116"/>
  </r>
  <r>
    <n v="23864"/>
    <n v="87395"/>
    <x v="1405"/>
    <d v="2023-12-21T00:00:00"/>
    <s v="Medium"/>
    <n v="0.1"/>
    <n v="9.07"/>
    <n v="1419.9302999999998"/>
    <n v="1419.9302999999998"/>
    <n v="-179.5"/>
    <n v="120.98"/>
    <n v="18"/>
    <n v="2057.87"/>
    <n v="296"/>
    <x v="2695"/>
    <x v="1"/>
    <x v="2"/>
    <x v="0"/>
    <x v="1"/>
    <s v="Small Box"/>
    <x v="267"/>
    <n v="0.35"/>
    <x v="0"/>
    <x v="17"/>
    <x v="1375"/>
    <n v="6855"/>
  </r>
  <r>
    <n v="1470"/>
    <n v="10624"/>
    <x v="1406"/>
    <d v="2023-12-22T00:00:00"/>
    <s v="Critical"/>
    <n v="0.06"/>
    <n v="3.61"/>
    <n v="23.97"/>
    <n v="23.97"/>
    <n v="-0.49"/>
    <n v="47.98"/>
    <n v="46"/>
    <n v="2164.86"/>
    <n v="894"/>
    <x v="1574"/>
    <x v="1"/>
    <x v="2"/>
    <x v="2"/>
    <x v="5"/>
    <s v="Small Pack"/>
    <x v="297"/>
    <n v="0.71"/>
    <x v="0"/>
    <x v="24"/>
    <x v="43"/>
    <n v="20024"/>
  </r>
  <r>
    <n v="19200"/>
    <n v="88851"/>
    <x v="1406"/>
    <d v="2023-12-21T00:00:00"/>
    <s v="Not Specified"/>
    <n v="7.0000000000000007E-2"/>
    <n v="19.989999999999998"/>
    <n v="-24.085599999999999"/>
    <s v=" "/>
    <n v="-3942.8730599999999"/>
    <n v="193.17"/>
    <n v="3"/>
    <n v="592.05999999999995"/>
    <n v="3378"/>
    <x v="1814"/>
    <x v="1"/>
    <x v="2"/>
    <x v="0"/>
    <x v="0"/>
    <s v="Small Box"/>
    <x v="295"/>
    <n v="0.71"/>
    <x v="3"/>
    <x v="20"/>
    <x v="1273"/>
    <n v="31313"/>
  </r>
  <r>
    <n v="19201"/>
    <n v="88851"/>
    <x v="1406"/>
    <d v="2023-12-23T00:00:00"/>
    <s v="Not Specified"/>
    <n v="0.02"/>
    <n v="2.99"/>
    <n v="114.36"/>
    <n v="114.36"/>
    <n v="-220.68199999999999"/>
    <n v="30.56"/>
    <n v="9"/>
    <n v="272.23"/>
    <n v="3379"/>
    <x v="1814"/>
    <x v="1"/>
    <x v="2"/>
    <x v="0"/>
    <x v="1"/>
    <s v="Small Box"/>
    <x v="202"/>
    <n v="0.35"/>
    <x v="3"/>
    <x v="20"/>
    <x v="730"/>
    <n v="30144"/>
  </r>
  <r>
    <n v="25646"/>
    <n v="88231"/>
    <x v="1406"/>
    <d v="2023-12-21T00:00:00"/>
    <s v="High"/>
    <n v="0.01"/>
    <n v="3.04"/>
    <n v="1121.9159999999999"/>
    <n v="1121.9159999999999"/>
    <s v=" "/>
    <n v="39.89"/>
    <n v="14"/>
    <n v="563.92999999999995"/>
    <n v="2050"/>
    <x v="1015"/>
    <x v="1"/>
    <x v="2"/>
    <x v="1"/>
    <x v="7"/>
    <s v="Wrap Bag"/>
    <x v="424"/>
    <n v="0.53"/>
    <x v="3"/>
    <x v="16"/>
    <x v="1303"/>
    <n v="24501"/>
  </r>
  <r>
    <n v="25647"/>
    <n v="88231"/>
    <x v="1406"/>
    <d v="2023-12-22T00:00:00"/>
    <s v="High"/>
    <n v="7.0000000000000007E-2"/>
    <n v="35"/>
    <n v="90.84"/>
    <n v="90.84"/>
    <s v=" "/>
    <n v="101.41"/>
    <n v="21"/>
    <n v="2136.6799999999998"/>
    <n v="2050"/>
    <x v="422"/>
    <x v="1"/>
    <x v="2"/>
    <x v="0"/>
    <x v="0"/>
    <s v="Large Box"/>
    <x v="662"/>
    <n v="0.82"/>
    <x v="3"/>
    <x v="16"/>
    <x v="1303"/>
    <n v="24501"/>
  </r>
  <r>
    <n v="25648"/>
    <n v="88231"/>
    <x v="1406"/>
    <d v="2023-12-22T00:00:00"/>
    <s v="High"/>
    <n v="0"/>
    <n v="30"/>
    <n v="225.77152000000001"/>
    <n v="225.77152000000001"/>
    <s v=" "/>
    <n v="90.98"/>
    <n v="23"/>
    <n v="2128.8000000000002"/>
    <n v="2047"/>
    <x v="422"/>
    <x v="2"/>
    <x v="2"/>
    <x v="1"/>
    <x v="2"/>
    <s v="Jumbo Drum"/>
    <x v="970"/>
    <n v="0.61"/>
    <x v="2"/>
    <x v="8"/>
    <x v="128"/>
    <n v="69101"/>
  </r>
  <r>
    <n v="18854"/>
    <n v="88059"/>
    <x v="1407"/>
    <d v="2023-12-22T00:00:00"/>
    <s v="Critical"/>
    <n v="7.0000000000000007E-2"/>
    <n v="5.08"/>
    <n v="21.981440000000003"/>
    <n v="21.981440000000003"/>
    <n v="-197.13"/>
    <n v="22.23"/>
    <n v="4"/>
    <n v="89.73"/>
    <n v="215"/>
    <x v="2396"/>
    <x v="1"/>
    <x v="0"/>
    <x v="1"/>
    <x v="7"/>
    <s v="Small Pack"/>
    <x v="1152"/>
    <n v="0.41"/>
    <x v="1"/>
    <x v="7"/>
    <x v="1042"/>
    <n v="84321"/>
  </r>
  <r>
    <n v="19431"/>
    <n v="87335"/>
    <x v="1407"/>
    <d v="2023-12-22T00:00:00"/>
    <s v="High"/>
    <n v="0.09"/>
    <n v="17.850000000000001"/>
    <n v="71.601920000000149"/>
    <n v="71.601920000000149"/>
    <n v="-83.439200000000014"/>
    <n v="145.44999999999999"/>
    <n v="9"/>
    <n v="1224.51"/>
    <n v="3108"/>
    <x v="1994"/>
    <x v="2"/>
    <x v="3"/>
    <x v="2"/>
    <x v="6"/>
    <s v="Jumbo Drum"/>
    <x v="25"/>
    <n v="0.56000000000000005"/>
    <x v="1"/>
    <x v="32"/>
    <x v="1124"/>
    <n v="83686"/>
  </r>
  <r>
    <n v="21306"/>
    <n v="87461"/>
    <x v="1407"/>
    <d v="2023-12-22T00:00:00"/>
    <s v="Medium"/>
    <n v="0.06"/>
    <n v="13.99"/>
    <n v="-17.63858879999998"/>
    <s v=" "/>
    <s v=" "/>
    <n v="150.97999999999999"/>
    <n v="4"/>
    <n v="596.07000000000005"/>
    <n v="2533"/>
    <x v="295"/>
    <x v="1"/>
    <x v="3"/>
    <x v="2"/>
    <x v="6"/>
    <s v="Medium Box"/>
    <x v="149"/>
    <n v="0.38"/>
    <x v="0"/>
    <x v="17"/>
    <x v="428"/>
    <n v="6770"/>
  </r>
  <r>
    <n v="21307"/>
    <n v="87461"/>
    <x v="1407"/>
    <d v="2023-12-23T00:00:00"/>
    <s v="Medium"/>
    <n v="0.02"/>
    <n v="5.22"/>
    <n v="-35.27664"/>
    <s v=" "/>
    <n v="-1348.06"/>
    <n v="6.24"/>
    <n v="23"/>
    <n v="146.13"/>
    <n v="2535"/>
    <x v="295"/>
    <x v="1"/>
    <x v="3"/>
    <x v="1"/>
    <x v="7"/>
    <s v="Small Box"/>
    <x v="637"/>
    <n v="0.6"/>
    <x v="0"/>
    <x v="29"/>
    <x v="1423"/>
    <n v="2492"/>
  </r>
  <r>
    <n v="21308"/>
    <n v="87461"/>
    <x v="1407"/>
    <d v="2023-12-24T00:00:00"/>
    <s v="Medium"/>
    <n v="0.06"/>
    <n v="5.92"/>
    <n v="901.07100000000003"/>
    <n v="901.07100000000003"/>
    <n v="-310.95"/>
    <n v="65.989999999999995"/>
    <n v="24"/>
    <n v="1305.9000000000001"/>
    <n v="2536"/>
    <x v="1179"/>
    <x v="1"/>
    <x v="3"/>
    <x v="2"/>
    <x v="8"/>
    <s v="Small Box"/>
    <x v="627"/>
    <n v="0.55000000000000004"/>
    <x v="0"/>
    <x v="29"/>
    <x v="889"/>
    <n v="2358"/>
  </r>
  <r>
    <n v="23720"/>
    <n v="86638"/>
    <x v="1407"/>
    <d v="2023-12-23T00:00:00"/>
    <s v="Critical"/>
    <n v="0.08"/>
    <n v="1.38"/>
    <n v="-3.4675199999999995"/>
    <s v=" "/>
    <s v=" "/>
    <n v="2.1800000000000002"/>
    <n v="19"/>
    <n v="41.47"/>
    <n v="2678"/>
    <x v="967"/>
    <x v="1"/>
    <x v="3"/>
    <x v="0"/>
    <x v="15"/>
    <s v="Wrap Bag"/>
    <x v="387"/>
    <n v="0.44"/>
    <x v="1"/>
    <x v="4"/>
    <x v="181"/>
    <n v="98002"/>
  </r>
  <r>
    <n v="24082"/>
    <n v="88469"/>
    <x v="1407"/>
    <d v="2023-12-22T00:00:00"/>
    <s v="Critical"/>
    <n v="0.06"/>
    <n v="8.4"/>
    <n v="-7.3415999999999997"/>
    <s v=" "/>
    <s v=" "/>
    <n v="15.01"/>
    <n v="10"/>
    <n v="148.34"/>
    <n v="1081"/>
    <x v="828"/>
    <x v="1"/>
    <x v="2"/>
    <x v="0"/>
    <x v="1"/>
    <s v="Small Box"/>
    <x v="863"/>
    <n v="0.39"/>
    <x v="2"/>
    <x v="14"/>
    <x v="1324"/>
    <n v="60193"/>
  </r>
  <r>
    <n v="24083"/>
    <n v="88469"/>
    <x v="1407"/>
    <d v="2023-12-22T00:00:00"/>
    <s v="Critical"/>
    <n v="0.05"/>
    <n v="6.5"/>
    <n v="-48.982079999999996"/>
    <s v=" "/>
    <s v=" "/>
    <n v="20.97"/>
    <n v="13"/>
    <n v="264.95"/>
    <n v="1081"/>
    <x v="544"/>
    <x v="1"/>
    <x v="2"/>
    <x v="2"/>
    <x v="5"/>
    <s v="Small Box"/>
    <x v="924"/>
    <n v="0.78"/>
    <x v="2"/>
    <x v="14"/>
    <x v="1324"/>
    <n v="60193"/>
  </r>
  <r>
    <n v="24084"/>
    <n v="88469"/>
    <x v="1407"/>
    <d v="2023-12-22T00:00:00"/>
    <s v="Critical"/>
    <n v="0.06"/>
    <n v="1.99"/>
    <n v="-1.3305599999999997"/>
    <s v=" "/>
    <n v="-25.86"/>
    <n v="10.01"/>
    <n v="5"/>
    <n v="48.51"/>
    <n v="1081"/>
    <x v="1590"/>
    <x v="1"/>
    <x v="2"/>
    <x v="2"/>
    <x v="5"/>
    <s v="Small Pack"/>
    <x v="635"/>
    <n v="0.41"/>
    <x v="2"/>
    <x v="14"/>
    <x v="1324"/>
    <n v="60193"/>
  </r>
  <r>
    <n v="24449"/>
    <n v="90576"/>
    <x v="1407"/>
    <d v="2023-12-26T00:00:00"/>
    <s v="Low"/>
    <n v="0.02"/>
    <n v="2.99"/>
    <n v="116.52659999999999"/>
    <n v="116.52659999999999"/>
    <n v="-11.673144000000001"/>
    <n v="24.95"/>
    <n v="1"/>
    <n v="27.44"/>
    <n v="2001"/>
    <x v="686"/>
    <x v="1"/>
    <x v="2"/>
    <x v="0"/>
    <x v="1"/>
    <s v="Small Box"/>
    <x v="658"/>
    <n v="0.39"/>
    <x v="3"/>
    <x v="16"/>
    <x v="1152"/>
    <n v="23666"/>
  </r>
  <r>
    <n v="25262"/>
    <n v="86948"/>
    <x v="1407"/>
    <d v="2023-12-23T00:00:00"/>
    <s v="Not Specified"/>
    <n v="7.0000000000000007E-2"/>
    <n v="35"/>
    <n v="-157.86623999999995"/>
    <s v=" "/>
    <n v="-41.188000000000002"/>
    <n v="110.98"/>
    <n v="7"/>
    <n v="748.55"/>
    <n v="2021"/>
    <x v="137"/>
    <x v="1"/>
    <x v="2"/>
    <x v="0"/>
    <x v="0"/>
    <s v="Large Box"/>
    <x v="1239"/>
    <n v="0.82"/>
    <x v="2"/>
    <x v="10"/>
    <x v="328"/>
    <n v="79072"/>
  </r>
  <r>
    <n v="20927"/>
    <n v="88984"/>
    <x v="1408"/>
    <d v="2023-12-25T00:00:00"/>
    <s v="Not Specified"/>
    <n v="7.0000000000000007E-2"/>
    <n v="26.3"/>
    <n v="-45.290000000000006"/>
    <s v=" "/>
    <n v="-1331.5533660000001"/>
    <n v="120.97"/>
    <n v="2"/>
    <n v="238.16"/>
    <n v="2769"/>
    <x v="1995"/>
    <x v="2"/>
    <x v="0"/>
    <x v="2"/>
    <x v="6"/>
    <s v="Jumbo Drum"/>
    <x v="27"/>
    <n v="0.38"/>
    <x v="3"/>
    <x v="20"/>
    <x v="1289"/>
    <n v="30135"/>
  </r>
  <r>
    <n v="21106"/>
    <n v="87132"/>
    <x v="1408"/>
    <d v="2023-12-25T00:00:00"/>
    <s v="Not Specified"/>
    <n v="0.03"/>
    <n v="10.75"/>
    <n v="869.71049999999991"/>
    <n v="869.71049999999991"/>
    <s v=" "/>
    <n v="54.96"/>
    <n v="22"/>
    <n v="1260.45"/>
    <n v="2026"/>
    <x v="1745"/>
    <x v="1"/>
    <x v="3"/>
    <x v="0"/>
    <x v="3"/>
    <s v="Small Box"/>
    <x v="1018"/>
    <n v="0.36"/>
    <x v="2"/>
    <x v="22"/>
    <x v="206"/>
    <n v="54915"/>
  </r>
  <r>
    <n v="23879"/>
    <n v="88757"/>
    <x v="1408"/>
    <d v="2023-12-24T00:00:00"/>
    <s v="Not Specified"/>
    <n v="0.02"/>
    <n v="6.72"/>
    <n v="-7.6675199999999997"/>
    <s v=" "/>
    <s v=" "/>
    <n v="4.28"/>
    <n v="3"/>
    <n v="16.739999999999998"/>
    <n v="792"/>
    <x v="2696"/>
    <x v="1"/>
    <x v="2"/>
    <x v="0"/>
    <x v="3"/>
    <s v="Small Box"/>
    <x v="985"/>
    <n v="0.4"/>
    <x v="2"/>
    <x v="13"/>
    <x v="524"/>
    <n v="73064"/>
  </r>
  <r>
    <n v="24029"/>
    <n v="90047"/>
    <x v="1408"/>
    <d v="2023-12-24T00:00:00"/>
    <s v="Not Specified"/>
    <n v="0.02"/>
    <n v="5.31"/>
    <n v="-3.4594559999999968"/>
    <s v=" "/>
    <s v=" "/>
    <n v="65.989999999999995"/>
    <n v="6"/>
    <n v="355.16"/>
    <n v="1006"/>
    <x v="1797"/>
    <x v="1"/>
    <x v="3"/>
    <x v="2"/>
    <x v="8"/>
    <s v="Small Box"/>
    <x v="710"/>
    <n v="0.56999999999999995"/>
    <x v="2"/>
    <x v="14"/>
    <x v="653"/>
    <n v="60459"/>
  </r>
  <r>
    <n v="1051"/>
    <n v="7751"/>
    <x v="1409"/>
    <d v="2023-12-24T00:00:00"/>
    <s v="Not Specified"/>
    <n v="0.01"/>
    <n v="58.2"/>
    <n v="-768.14"/>
    <s v=" "/>
    <s v=" "/>
    <n v="95.98"/>
    <n v="90"/>
    <n v="9095.7999999999993"/>
    <n v="181"/>
    <x v="9"/>
    <x v="2"/>
    <x v="2"/>
    <x v="1"/>
    <x v="2"/>
    <s v="Jumbo Drum"/>
    <x v="996"/>
    <n v="0.57999999999999996"/>
    <x v="1"/>
    <x v="1"/>
    <x v="197"/>
    <n v="94122"/>
  </r>
  <r>
    <n v="18468"/>
    <n v="88074"/>
    <x v="1409"/>
    <d v="2023-12-27T00:00:00"/>
    <s v="Low"/>
    <n v="0.05"/>
    <n v="5.5"/>
    <n v="71.50139999999999"/>
    <n v="71.50139999999999"/>
    <n v="-28.53"/>
    <n v="53.98"/>
    <n v="5"/>
    <n v="277.11"/>
    <n v="2752"/>
    <x v="1040"/>
    <x v="1"/>
    <x v="1"/>
    <x v="2"/>
    <x v="5"/>
    <s v="Small Box"/>
    <x v="726"/>
    <n v="0.62"/>
    <x v="3"/>
    <x v="6"/>
    <x v="976"/>
    <n v="70072"/>
  </r>
  <r>
    <n v="19051"/>
    <n v="88366"/>
    <x v="1409"/>
    <d v="2023-12-24T00:00:00"/>
    <s v="Not Specified"/>
    <n v="0.01"/>
    <n v="58.2"/>
    <n v="-258.09503999999998"/>
    <s v=" "/>
    <n v="-1.3201999999999998"/>
    <n v="95.98"/>
    <n v="23"/>
    <n v="2324.48"/>
    <n v="183"/>
    <x v="361"/>
    <x v="2"/>
    <x v="2"/>
    <x v="1"/>
    <x v="2"/>
    <s v="Jumbo Drum"/>
    <x v="996"/>
    <n v="0.57999999999999996"/>
    <x v="0"/>
    <x v="21"/>
    <x v="260"/>
    <n v="4240"/>
  </r>
  <r>
    <n v="4833"/>
    <n v="34400"/>
    <x v="1410"/>
    <d v="2023-12-28T00:00:00"/>
    <s v="Low"/>
    <n v="0.01"/>
    <n v="4.17"/>
    <n v="-71.52"/>
    <s v=" "/>
    <s v=" "/>
    <n v="3.57"/>
    <n v="50"/>
    <n v="185.06"/>
    <n v="1773"/>
    <x v="835"/>
    <x v="1"/>
    <x v="2"/>
    <x v="0"/>
    <x v="4"/>
    <s v="Small Pack"/>
    <x v="601"/>
    <n v="0.59"/>
    <x v="0"/>
    <x v="2"/>
    <x v="2"/>
    <n v="10282"/>
  </r>
  <r>
    <n v="4834"/>
    <n v="34400"/>
    <x v="1410"/>
    <d v="2023-12-29T00:00:00"/>
    <s v="Low"/>
    <n v="0.04"/>
    <n v="4.2"/>
    <n v="89.891999999999996"/>
    <n v="89.891999999999996"/>
    <s v=" "/>
    <n v="65.989999999999995"/>
    <n v="34"/>
    <n v="1977.29"/>
    <n v="1773"/>
    <x v="1837"/>
    <x v="1"/>
    <x v="2"/>
    <x v="2"/>
    <x v="8"/>
    <s v="Small Box"/>
    <x v="919"/>
    <n v="0.59"/>
    <x v="0"/>
    <x v="2"/>
    <x v="2"/>
    <n v="10282"/>
  </r>
  <r>
    <n v="20215"/>
    <n v="89105"/>
    <x v="1410"/>
    <d v="2023-12-26T00:00:00"/>
    <s v="Not Specified"/>
    <n v="0.09"/>
    <n v="5.48"/>
    <n v="51.863999999999997"/>
    <n v="51.863999999999997"/>
    <s v=" "/>
    <n v="6.81"/>
    <n v="4"/>
    <n v="29.16"/>
    <n v="2240"/>
    <x v="638"/>
    <x v="1"/>
    <x v="2"/>
    <x v="0"/>
    <x v="1"/>
    <s v="Small Box"/>
    <x v="1074"/>
    <n v="0.37"/>
    <x v="3"/>
    <x v="12"/>
    <x v="333"/>
    <n v="33801"/>
  </r>
  <r>
    <n v="22833"/>
    <n v="91423"/>
    <x v="1410"/>
    <d v="2023-12-28T00:00:00"/>
    <s v="Low"/>
    <n v="0.01"/>
    <n v="4.17"/>
    <n v="1268.3699999999999"/>
    <n v="1268.3699999999999"/>
    <s v=" "/>
    <n v="3.57"/>
    <n v="13"/>
    <n v="48.12"/>
    <n v="1772"/>
    <x v="440"/>
    <x v="1"/>
    <x v="2"/>
    <x v="0"/>
    <x v="4"/>
    <s v="Small Pack"/>
    <x v="601"/>
    <n v="0.59"/>
    <x v="3"/>
    <x v="12"/>
    <x v="847"/>
    <n v="32780"/>
  </r>
  <r>
    <n v="22834"/>
    <n v="91423"/>
    <x v="1410"/>
    <d v="2023-12-29T00:00:00"/>
    <s v="Low"/>
    <n v="0.04"/>
    <n v="4.2"/>
    <n v="40.182000000000002"/>
    <n v="40.182000000000002"/>
    <s v=" "/>
    <n v="65.989999999999995"/>
    <n v="9"/>
    <n v="523.4"/>
    <n v="1772"/>
    <x v="2697"/>
    <x v="1"/>
    <x v="2"/>
    <x v="2"/>
    <x v="8"/>
    <s v="Small Box"/>
    <x v="919"/>
    <n v="0.59"/>
    <x v="3"/>
    <x v="12"/>
    <x v="847"/>
    <n v="32780"/>
  </r>
  <r>
    <n v="23180"/>
    <n v="88765"/>
    <x v="1410"/>
    <d v="2023-12-26T00:00:00"/>
    <s v="Low"/>
    <n v="0.01"/>
    <n v="35.89"/>
    <n v="-14.434559999999998"/>
    <s v=" "/>
    <n v="-9.2899999999999991"/>
    <n v="170.98"/>
    <n v="6"/>
    <n v="1055.51"/>
    <n v="2792"/>
    <x v="2698"/>
    <x v="2"/>
    <x v="2"/>
    <x v="1"/>
    <x v="10"/>
    <s v="Jumbo Box"/>
    <x v="276"/>
    <n v="0.66"/>
    <x v="2"/>
    <x v="27"/>
    <x v="687"/>
    <n v="48640"/>
  </r>
  <r>
    <n v="24346"/>
    <n v="86721"/>
    <x v="1410"/>
    <d v="2023-12-26T00:00:00"/>
    <s v="Critical"/>
    <n v="0"/>
    <n v="10.17"/>
    <n v="577.37129999999991"/>
    <n v="577.37129999999991"/>
    <n v="-310.24400000000003"/>
    <n v="51.98"/>
    <n v="16"/>
    <n v="836.77"/>
    <n v="245"/>
    <x v="619"/>
    <x v="1"/>
    <x v="2"/>
    <x v="2"/>
    <x v="6"/>
    <s v="Medium Box"/>
    <x v="288"/>
    <n v="0.37"/>
    <x v="2"/>
    <x v="10"/>
    <x v="15"/>
    <n v="77536"/>
  </r>
  <r>
    <n v="24347"/>
    <n v="86721"/>
    <x v="1410"/>
    <d v="2023-12-26T00:00:00"/>
    <s v="Critical"/>
    <n v="0.06"/>
    <n v="69.64"/>
    <n v="-180.15177599999998"/>
    <s v=" "/>
    <n v="-27.39"/>
    <n v="218.75"/>
    <n v="16"/>
    <n v="3555.12"/>
    <n v="245"/>
    <x v="503"/>
    <x v="2"/>
    <x v="2"/>
    <x v="1"/>
    <x v="9"/>
    <s v="Jumbo Box"/>
    <x v="170"/>
    <n v="0.72"/>
    <x v="2"/>
    <x v="10"/>
    <x v="15"/>
    <n v="77536"/>
  </r>
  <r>
    <n v="1681"/>
    <n v="12129"/>
    <x v="1411"/>
    <d v="2023-12-28T00:00:00"/>
    <s v="Medium"/>
    <n v="0"/>
    <n v="70.2"/>
    <n v="-1197.58"/>
    <s v=" "/>
    <n v="-655.42399999999998"/>
    <n v="122.99"/>
    <n v="72"/>
    <n v="9704.1"/>
    <n v="1402"/>
    <x v="311"/>
    <x v="2"/>
    <x v="2"/>
    <x v="1"/>
    <x v="2"/>
    <s v="Jumbo Drum"/>
    <x v="173"/>
    <n v="0.74"/>
    <x v="2"/>
    <x v="14"/>
    <x v="69"/>
    <n v="60653"/>
  </r>
  <r>
    <n v="2680"/>
    <n v="19394"/>
    <x v="1411"/>
    <d v="2023-12-26T00:00:00"/>
    <s v="Medium"/>
    <n v="0.05"/>
    <n v="0.99"/>
    <n v="75.212999999999994"/>
    <n v="75.212999999999994"/>
    <s v=" "/>
    <n v="20.99"/>
    <n v="32"/>
    <n v="558.65"/>
    <n v="894"/>
    <x v="1991"/>
    <x v="1"/>
    <x v="2"/>
    <x v="2"/>
    <x v="8"/>
    <s v="Wrap Bag"/>
    <x v="774"/>
    <n v="0.37"/>
    <x v="0"/>
    <x v="24"/>
    <x v="43"/>
    <n v="20024"/>
  </r>
  <r>
    <n v="2681"/>
    <n v="19394"/>
    <x v="1411"/>
    <d v="2023-12-28T00:00:00"/>
    <s v="Medium"/>
    <n v="0.05"/>
    <n v="8.8000000000000007"/>
    <n v="-452.38599999999997"/>
    <s v=" "/>
    <n v="-129.01"/>
    <n v="125.99"/>
    <n v="10"/>
    <n v="1078.4100000000001"/>
    <n v="894"/>
    <x v="1055"/>
    <x v="1"/>
    <x v="2"/>
    <x v="2"/>
    <x v="8"/>
    <s v="Small Box"/>
    <x v="814"/>
    <n v="0.59"/>
    <x v="0"/>
    <x v="24"/>
    <x v="43"/>
    <n v="20024"/>
  </r>
  <r>
    <n v="19451"/>
    <n v="88417"/>
    <x v="1411"/>
    <d v="2023-12-26T00:00:00"/>
    <s v="High"/>
    <n v="7.0000000000000007E-2"/>
    <n v="0.94"/>
    <n v="26.973440000000004"/>
    <n v="26.973440000000004"/>
    <n v="-49.875"/>
    <n v="4.28"/>
    <n v="14"/>
    <n v="59.56"/>
    <n v="1271"/>
    <x v="240"/>
    <x v="1"/>
    <x v="2"/>
    <x v="0"/>
    <x v="4"/>
    <s v="Wrap Bag"/>
    <x v="81"/>
    <n v="0.56000000000000005"/>
    <x v="1"/>
    <x v="1"/>
    <x v="352"/>
    <n v="91941"/>
  </r>
  <r>
    <n v="19681"/>
    <n v="86152"/>
    <x v="1411"/>
    <d v="2023-12-28T00:00:00"/>
    <s v="Medium"/>
    <n v="0"/>
    <n v="70.2"/>
    <n v="-402.38687999999991"/>
    <s v=" "/>
    <n v="-24.245999999999999"/>
    <n v="122.99"/>
    <n v="18"/>
    <n v="2426.0300000000002"/>
    <n v="1404"/>
    <x v="664"/>
    <x v="2"/>
    <x v="2"/>
    <x v="1"/>
    <x v="2"/>
    <s v="Jumbo Drum"/>
    <x v="173"/>
    <n v="0.74"/>
    <x v="2"/>
    <x v="27"/>
    <x v="1332"/>
    <n v="48104"/>
  </r>
  <r>
    <n v="20680"/>
    <n v="90174"/>
    <x v="1411"/>
    <d v="2023-12-26T00:00:00"/>
    <s v="Medium"/>
    <n v="0.05"/>
    <n v="0.99"/>
    <n v="96.365399999999994"/>
    <n v="96.365399999999994"/>
    <s v=" "/>
    <n v="20.99"/>
    <n v="8"/>
    <n v="139.66"/>
    <n v="896"/>
    <x v="1659"/>
    <x v="1"/>
    <x v="2"/>
    <x v="2"/>
    <x v="8"/>
    <s v="Wrap Bag"/>
    <x v="774"/>
    <n v="0.37"/>
    <x v="2"/>
    <x v="10"/>
    <x v="44"/>
    <n v="76201"/>
  </r>
  <r>
    <n v="20681"/>
    <n v="90174"/>
    <x v="1411"/>
    <d v="2023-12-28T00:00:00"/>
    <s v="Medium"/>
    <n v="0.05"/>
    <n v="8.8000000000000007"/>
    <n v="-152.00169599999998"/>
    <s v=" "/>
    <s v=" "/>
    <n v="125.99"/>
    <n v="3"/>
    <n v="323.52"/>
    <n v="896"/>
    <x v="1659"/>
    <x v="1"/>
    <x v="2"/>
    <x v="2"/>
    <x v="8"/>
    <s v="Small Box"/>
    <x v="814"/>
    <n v="0.59"/>
    <x v="2"/>
    <x v="10"/>
    <x v="44"/>
    <n v="76201"/>
  </r>
  <r>
    <n v="22279"/>
    <n v="87738"/>
    <x v="1411"/>
    <d v="2023-12-27T00:00:00"/>
    <s v="Not Specified"/>
    <n v="0.1"/>
    <n v="2.35"/>
    <n v="48.139520000000005"/>
    <n v="48.139520000000005"/>
    <s v=" "/>
    <n v="7.08"/>
    <n v="23"/>
    <n v="152.13"/>
    <n v="746"/>
    <x v="629"/>
    <x v="1"/>
    <x v="2"/>
    <x v="0"/>
    <x v="4"/>
    <s v="Wrap Bag"/>
    <x v="408"/>
    <n v="0.47"/>
    <x v="1"/>
    <x v="41"/>
    <x v="1099"/>
    <n v="85023"/>
  </r>
  <r>
    <n v="23494"/>
    <n v="87389"/>
    <x v="1411"/>
    <d v="2023-12-26T00:00:00"/>
    <s v="Critical"/>
    <n v="0.09"/>
    <n v="49"/>
    <n v="596.02816000000007"/>
    <n v="596.02816000000007"/>
    <n v="-26.124000000000002"/>
    <n v="449.99"/>
    <n v="8"/>
    <n v="3406.97"/>
    <n v="2600"/>
    <x v="2305"/>
    <x v="2"/>
    <x v="2"/>
    <x v="2"/>
    <x v="11"/>
    <s v="Jumbo Drum"/>
    <x v="606"/>
    <n v="0.38"/>
    <x v="0"/>
    <x v="29"/>
    <x v="1330"/>
    <n v="1550"/>
  </r>
  <r>
    <n v="23861"/>
    <n v="87932"/>
    <x v="1411"/>
    <d v="2023-12-26T00:00:00"/>
    <s v="Medium"/>
    <n v="0.02"/>
    <n v="12.98"/>
    <n v="-365.12"/>
    <s v=" "/>
    <s v=" "/>
    <n v="24.92"/>
    <n v="2"/>
    <n v="57.29"/>
    <n v="2546"/>
    <x v="410"/>
    <x v="1"/>
    <x v="3"/>
    <x v="0"/>
    <x v="1"/>
    <s v="Small Box"/>
    <x v="321"/>
    <n v="0.39"/>
    <x v="3"/>
    <x v="16"/>
    <x v="1278"/>
    <n v="23434"/>
  </r>
  <r>
    <n v="24296"/>
    <n v="89455"/>
    <x v="1411"/>
    <d v="2023-12-26T00:00:00"/>
    <s v="Not Specified"/>
    <n v="0.02"/>
    <n v="5.31"/>
    <n v="490.82342400000005"/>
    <n v="490.82342400000005"/>
    <s v=" "/>
    <n v="65.989999999999995"/>
    <n v="15"/>
    <n v="826.8"/>
    <n v="1425"/>
    <x v="1206"/>
    <x v="1"/>
    <x v="3"/>
    <x v="2"/>
    <x v="8"/>
    <s v="Small Box"/>
    <x v="710"/>
    <n v="0.56999999999999995"/>
    <x v="1"/>
    <x v="31"/>
    <x v="432"/>
    <n v="80525"/>
  </r>
  <r>
    <n v="2327"/>
    <n v="16772"/>
    <x v="1412"/>
    <d v="2023-12-28T00:00:00"/>
    <s v="High"/>
    <n v="0.04"/>
    <n v="0.5"/>
    <n v="32.81"/>
    <n v="32.81"/>
    <n v="-282.08179999999999"/>
    <n v="2.61"/>
    <n v="76"/>
    <n v="191.42"/>
    <n v="117"/>
    <x v="943"/>
    <x v="1"/>
    <x v="0"/>
    <x v="0"/>
    <x v="12"/>
    <s v="Small Box"/>
    <x v="324"/>
    <n v="0.39"/>
    <x v="1"/>
    <x v="4"/>
    <x v="6"/>
    <n v="98103"/>
  </r>
  <r>
    <n v="2750"/>
    <n v="19841"/>
    <x v="1412"/>
    <d v="2024-01-14T00:00:00"/>
    <s v="Low"/>
    <n v="0.06"/>
    <n v="8.08"/>
    <n v="1304.559"/>
    <n v="1304.559"/>
    <s v=" "/>
    <n v="125.99"/>
    <n v="86"/>
    <n v="9375.35"/>
    <n v="3251"/>
    <x v="2418"/>
    <x v="0"/>
    <x v="2"/>
    <x v="2"/>
    <x v="8"/>
    <s v="Small Box"/>
    <x v="994"/>
    <n v="0.56999999999999995"/>
    <x v="0"/>
    <x v="2"/>
    <x v="2"/>
    <n v="10112"/>
  </r>
  <r>
    <n v="20327"/>
    <n v="89591"/>
    <x v="1412"/>
    <d v="2023-12-28T00:00:00"/>
    <s v="High"/>
    <n v="0.04"/>
    <n v="0.5"/>
    <n v="33.023399999999995"/>
    <n v="33.023399999999995"/>
    <n v="-121.58199999999999"/>
    <n v="2.61"/>
    <n v="19"/>
    <n v="47.86"/>
    <n v="114"/>
    <x v="718"/>
    <x v="1"/>
    <x v="0"/>
    <x v="0"/>
    <x v="12"/>
    <s v="Small Box"/>
    <x v="324"/>
    <n v="0.39"/>
    <x v="1"/>
    <x v="5"/>
    <x v="7"/>
    <n v="97035"/>
  </r>
  <r>
    <n v="24836"/>
    <n v="87462"/>
    <x v="1412"/>
    <d v="2023-12-26T00:00:00"/>
    <s v="High"/>
    <n v="0"/>
    <n v="3.37"/>
    <n v="-12.00864"/>
    <s v=" "/>
    <n v="-375.64"/>
    <n v="5.81"/>
    <n v="22"/>
    <n v="130.82"/>
    <n v="2531"/>
    <x v="1055"/>
    <x v="1"/>
    <x v="3"/>
    <x v="0"/>
    <x v="15"/>
    <s v="Wrap Bag"/>
    <x v="185"/>
    <n v="0.54"/>
    <x v="1"/>
    <x v="1"/>
    <x v="406"/>
    <n v="93422"/>
  </r>
  <r>
    <n v="18234"/>
    <n v="87133"/>
    <x v="1413"/>
    <d v="2023-12-29T00:00:00"/>
    <s v="High"/>
    <n v="0.09"/>
    <n v="32.409999999999997"/>
    <n v="-76.087199999999996"/>
    <s v=" "/>
    <n v="-422.92250000000001"/>
    <n v="60.89"/>
    <n v="7"/>
    <n v="409.2"/>
    <n v="2026"/>
    <x v="1745"/>
    <x v="2"/>
    <x v="3"/>
    <x v="1"/>
    <x v="2"/>
    <s v="Jumbo Drum"/>
    <x v="373"/>
    <n v="0.56000000000000005"/>
    <x v="2"/>
    <x v="22"/>
    <x v="206"/>
    <n v="54915"/>
  </r>
  <r>
    <n v="21740"/>
    <n v="91035"/>
    <x v="1413"/>
    <d v="2023-12-27T00:00:00"/>
    <s v="High"/>
    <n v="0.02"/>
    <n v="5.15"/>
    <n v="-40.850879999999989"/>
    <s v=" "/>
    <s v=" "/>
    <n v="4.37"/>
    <n v="19"/>
    <n v="88.89"/>
    <n v="2834"/>
    <x v="840"/>
    <x v="1"/>
    <x v="3"/>
    <x v="0"/>
    <x v="13"/>
    <s v="Small Box"/>
    <x v="715"/>
    <n v="0.59"/>
    <x v="2"/>
    <x v="3"/>
    <x v="1051"/>
    <n v="55044"/>
  </r>
  <r>
    <n v="21741"/>
    <n v="91035"/>
    <x v="1413"/>
    <d v="2023-12-29T00:00:00"/>
    <s v="High"/>
    <n v="0.08"/>
    <n v="49"/>
    <n v="-159.56975999999997"/>
    <s v=" "/>
    <s v=" "/>
    <n v="3.48"/>
    <n v="6"/>
    <n v="47.28"/>
    <n v="2834"/>
    <x v="1150"/>
    <x v="1"/>
    <x v="3"/>
    <x v="0"/>
    <x v="13"/>
    <s v="Large Box"/>
    <x v="1007"/>
    <n v="0.59"/>
    <x v="2"/>
    <x v="3"/>
    <x v="1051"/>
    <n v="55044"/>
  </r>
  <r>
    <n v="21742"/>
    <n v="91035"/>
    <x v="1413"/>
    <d v="2023-12-28T00:00:00"/>
    <s v="High"/>
    <n v="0.05"/>
    <n v="1.49"/>
    <n v="294.57479999999998"/>
    <n v="294.57479999999998"/>
    <s v=" "/>
    <n v="20.98"/>
    <n v="21"/>
    <n v="426.92"/>
    <n v="2834"/>
    <x v="1150"/>
    <x v="1"/>
    <x v="3"/>
    <x v="0"/>
    <x v="1"/>
    <s v="Small Box"/>
    <x v="860"/>
    <n v="0.35"/>
    <x v="2"/>
    <x v="3"/>
    <x v="1051"/>
    <n v="55044"/>
  </r>
  <r>
    <n v="22008"/>
    <n v="88082"/>
    <x v="1413"/>
    <d v="2023-12-30T00:00:00"/>
    <s v="Low"/>
    <n v="0.1"/>
    <n v="19.989999999999998"/>
    <n v="5291.4650999999994"/>
    <n v="5291.4650999999994"/>
    <s v=" "/>
    <n v="525.98"/>
    <n v="15"/>
    <n v="7668.79"/>
    <n v="56"/>
    <x v="464"/>
    <x v="1"/>
    <x v="1"/>
    <x v="0"/>
    <x v="1"/>
    <s v="Small Box"/>
    <x v="633"/>
    <n v="0.37"/>
    <x v="0"/>
    <x v="2"/>
    <x v="771"/>
    <n v="14150"/>
  </r>
  <r>
    <n v="22009"/>
    <n v="88082"/>
    <x v="1413"/>
    <d v="2023-12-29T00:00:00"/>
    <s v="Low"/>
    <n v="0.1"/>
    <n v="8.99"/>
    <n v="1176.724224"/>
    <n v="1176.724224"/>
    <n v="-104.21530000000001"/>
    <n v="115.99"/>
    <n v="21"/>
    <n v="1941.74"/>
    <n v="56"/>
    <x v="1766"/>
    <x v="1"/>
    <x v="1"/>
    <x v="2"/>
    <x v="8"/>
    <s v="Small Box"/>
    <x v="404"/>
    <n v="0.57999999999999996"/>
    <x v="0"/>
    <x v="2"/>
    <x v="771"/>
    <n v="14150"/>
  </r>
  <r>
    <n v="22159"/>
    <n v="86033"/>
    <x v="1413"/>
    <d v="2023-12-28T00:00:00"/>
    <s v="Medium"/>
    <n v="0.02"/>
    <n v="0.7"/>
    <n v="7.6710400000000005"/>
    <n v="7.6710400000000005"/>
    <s v=" "/>
    <n v="1.76"/>
    <n v="11"/>
    <n v="22.61"/>
    <n v="453"/>
    <x v="609"/>
    <x v="0"/>
    <x v="0"/>
    <x v="0"/>
    <x v="4"/>
    <s v="Wrap Bag"/>
    <x v="904"/>
    <n v="0.56000000000000005"/>
    <x v="1"/>
    <x v="1"/>
    <x v="422"/>
    <n v="95032"/>
  </r>
  <r>
    <n v="22515"/>
    <n v="90774"/>
    <x v="1413"/>
    <d v="2023-12-29T00:00:00"/>
    <s v="Critical"/>
    <n v="0.03"/>
    <n v="0.71"/>
    <n v="43.683900000000001"/>
    <n v="43.683900000000001"/>
    <s v=" "/>
    <n v="3.78"/>
    <n v="17"/>
    <n v="63.31"/>
    <n v="954"/>
    <x v="161"/>
    <x v="1"/>
    <x v="3"/>
    <x v="0"/>
    <x v="15"/>
    <s v="Wrap Bag"/>
    <x v="872"/>
    <n v="0.39"/>
    <x v="2"/>
    <x v="10"/>
    <x v="171"/>
    <n v="75067"/>
  </r>
  <r>
    <n v="25479"/>
    <n v="91501"/>
    <x v="1413"/>
    <d v="2023-12-28T00:00:00"/>
    <s v="Not Specified"/>
    <n v="0"/>
    <n v="64.73"/>
    <n v="1096.3763200000001"/>
    <n v="1096.3763200000001"/>
    <s v=" "/>
    <n v="300.98"/>
    <n v="8"/>
    <n v="2538.6799999999998"/>
    <n v="2617"/>
    <x v="2699"/>
    <x v="2"/>
    <x v="2"/>
    <x v="1"/>
    <x v="2"/>
    <s v="Jumbo Drum"/>
    <x v="254"/>
    <n v="0.56000000000000005"/>
    <x v="2"/>
    <x v="46"/>
    <x v="863"/>
    <n v="57401"/>
  </r>
  <r>
    <n v="3984"/>
    <n v="28453"/>
    <x v="1414"/>
    <d v="2023-12-28T00:00:00"/>
    <s v="Critical"/>
    <n v="0.04"/>
    <n v="13.99"/>
    <n v="-139.87"/>
    <s v=" "/>
    <s v=" "/>
    <n v="21.66"/>
    <n v="52"/>
    <n v="1120.06"/>
    <n v="2107"/>
    <x v="125"/>
    <x v="1"/>
    <x v="0"/>
    <x v="0"/>
    <x v="13"/>
    <s v="Medium Box"/>
    <x v="1077"/>
    <n v="0.52"/>
    <x v="2"/>
    <x v="14"/>
    <x v="69"/>
    <n v="60601"/>
  </r>
  <r>
    <n v="18674"/>
    <n v="88070"/>
    <x v="1414"/>
    <d v="2023-12-30T00:00:00"/>
    <s v="Not Specified"/>
    <n v="0.02"/>
    <n v="19.989999999999998"/>
    <n v="730.26149999999984"/>
    <n v="730.26149999999984"/>
    <s v=" "/>
    <n v="67.28"/>
    <n v="15"/>
    <n v="1058.3499999999999"/>
    <n v="463"/>
    <x v="744"/>
    <x v="1"/>
    <x v="3"/>
    <x v="0"/>
    <x v="1"/>
    <s v="Small Box"/>
    <x v="788"/>
    <n v="0.4"/>
    <x v="1"/>
    <x v="1"/>
    <x v="572"/>
    <n v="90069"/>
  </r>
  <r>
    <n v="18816"/>
    <n v="86278"/>
    <x v="1414"/>
    <d v="2023-12-30T00:00:00"/>
    <s v="Medium"/>
    <n v="0.01"/>
    <n v="1.49"/>
    <n v="-5.8655519999999992"/>
    <s v=" "/>
    <n v="-121.75"/>
    <n v="20.98"/>
    <n v="1"/>
    <n v="22.23"/>
    <n v="254"/>
    <x v="560"/>
    <x v="1"/>
    <x v="0"/>
    <x v="0"/>
    <x v="1"/>
    <s v="Small Box"/>
    <x v="860"/>
    <n v="0.35"/>
    <x v="1"/>
    <x v="31"/>
    <x v="839"/>
    <n v="80126"/>
  </r>
  <r>
    <n v="21984"/>
    <n v="87876"/>
    <x v="1414"/>
    <d v="2023-12-28T00:00:00"/>
    <s v="Critical"/>
    <n v="0.04"/>
    <n v="13.99"/>
    <n v="-6.65"/>
    <s v=" "/>
    <n v="-254.364"/>
    <n v="21.66"/>
    <n v="13"/>
    <n v="280.02"/>
    <n v="2110"/>
    <x v="941"/>
    <x v="1"/>
    <x v="0"/>
    <x v="0"/>
    <x v="13"/>
    <s v="Medium Box"/>
    <x v="1077"/>
    <n v="0.52"/>
    <x v="3"/>
    <x v="44"/>
    <x v="790"/>
    <n v="28540"/>
  </r>
  <r>
    <n v="22312"/>
    <n v="89016"/>
    <x v="1414"/>
    <d v="2023-12-29T00:00:00"/>
    <s v="Medium"/>
    <n v="0.08"/>
    <n v="49"/>
    <n v="5827.3328999999994"/>
    <n v="5827.3328999999994"/>
    <n v="-127.5235"/>
    <n v="449.99"/>
    <n v="20"/>
    <n v="8445.41"/>
    <n v="1027"/>
    <x v="467"/>
    <x v="2"/>
    <x v="3"/>
    <x v="2"/>
    <x v="11"/>
    <s v="Jumbo Drum"/>
    <x v="606"/>
    <n v="0.38"/>
    <x v="0"/>
    <x v="2"/>
    <x v="249"/>
    <n v="14225"/>
  </r>
  <r>
    <n v="26029"/>
    <n v="86485"/>
    <x v="1414"/>
    <d v="2023-12-29T00:00:00"/>
    <s v="Not Specified"/>
    <n v="0.02"/>
    <n v="1.99"/>
    <n v="-1.9152"/>
    <s v=" "/>
    <n v="-30.851199999999999"/>
    <n v="29.89"/>
    <n v="5"/>
    <n v="147.93"/>
    <n v="3032"/>
    <x v="2086"/>
    <x v="1"/>
    <x v="3"/>
    <x v="2"/>
    <x v="5"/>
    <s v="Small Pack"/>
    <x v="186"/>
    <n v="0.5"/>
    <x v="1"/>
    <x v="5"/>
    <x v="1363"/>
    <n v="97701"/>
  </r>
  <r>
    <n v="26030"/>
    <n v="86485"/>
    <x v="1414"/>
    <d v="2023-12-28T00:00:00"/>
    <s v="Not Specified"/>
    <n v="0.01"/>
    <n v="3.97"/>
    <n v="-8.7998399999999997"/>
    <s v=" "/>
    <n v="-40.014800000000001"/>
    <n v="3.28"/>
    <n v="5"/>
    <n v="19.22"/>
    <n v="3032"/>
    <x v="2320"/>
    <x v="0"/>
    <x v="3"/>
    <x v="0"/>
    <x v="4"/>
    <s v="Wrap Bag"/>
    <x v="56"/>
    <n v="0.56000000000000005"/>
    <x v="1"/>
    <x v="5"/>
    <x v="1363"/>
    <n v="97701"/>
  </r>
  <r>
    <n v="1876"/>
    <n v="13507"/>
    <x v="1415"/>
    <d v="2023-12-30T00:00:00"/>
    <s v="Medium"/>
    <n v="0.09"/>
    <n v="6.18"/>
    <n v="-75.709999999999994"/>
    <s v=" "/>
    <n v="-1596.7457999999999"/>
    <n v="6.78"/>
    <n v="54"/>
    <n v="352.2"/>
    <n v="198"/>
    <x v="720"/>
    <x v="1"/>
    <x v="3"/>
    <x v="0"/>
    <x v="3"/>
    <s v="Small Box"/>
    <x v="1073"/>
    <n v="0.39"/>
    <x v="2"/>
    <x v="27"/>
    <x v="254"/>
    <n v="48138"/>
  </r>
  <r>
    <n v="19876"/>
    <n v="88927"/>
    <x v="1415"/>
    <d v="2023-12-30T00:00:00"/>
    <s v="Medium"/>
    <n v="0.09"/>
    <n v="6.18"/>
    <n v="-25.438559999999995"/>
    <s v=" "/>
    <s v=" "/>
    <n v="6.78"/>
    <n v="14"/>
    <n v="91.31"/>
    <n v="196"/>
    <x v="2700"/>
    <x v="1"/>
    <x v="3"/>
    <x v="0"/>
    <x v="3"/>
    <s v="Small Box"/>
    <x v="1073"/>
    <n v="0.39"/>
    <x v="2"/>
    <x v="38"/>
    <x v="872"/>
    <n v="66062"/>
  </r>
  <r>
    <n v="22100"/>
    <n v="90537"/>
    <x v="1415"/>
    <d v="2023-12-30T00:00:00"/>
    <s v="Critical"/>
    <n v="0.1"/>
    <n v="4"/>
    <n v="-59.653999999999996"/>
    <s v=" "/>
    <s v=" "/>
    <n v="43.22"/>
    <n v="23"/>
    <n v="968.23"/>
    <n v="1633"/>
    <x v="106"/>
    <x v="1"/>
    <x v="0"/>
    <x v="2"/>
    <x v="5"/>
    <s v="Small Box"/>
    <x v="8"/>
    <n v="0.64"/>
    <x v="3"/>
    <x v="33"/>
    <x v="634"/>
    <n v="38637"/>
  </r>
  <r>
    <n v="22101"/>
    <n v="90537"/>
    <x v="1415"/>
    <d v="2023-12-30T00:00:00"/>
    <s v="Critical"/>
    <n v="0.04"/>
    <n v="69.64"/>
    <n v="-41.4253"/>
    <s v=" "/>
    <n v="-179.48"/>
    <n v="218.75"/>
    <n v="9"/>
    <n v="1964.67"/>
    <n v="1633"/>
    <x v="1829"/>
    <x v="2"/>
    <x v="0"/>
    <x v="1"/>
    <x v="9"/>
    <s v="Jumbo Box"/>
    <x v="170"/>
    <n v="0.77"/>
    <x v="3"/>
    <x v="33"/>
    <x v="634"/>
    <n v="38637"/>
  </r>
  <r>
    <n v="22106"/>
    <n v="88359"/>
    <x v="1415"/>
    <d v="2023-12-29T00:00:00"/>
    <s v="Medium"/>
    <n v="0.08"/>
    <n v="19.989999999999998"/>
    <n v="4378.1673000000001"/>
    <n v="4378.1673000000001"/>
    <n v="-145.7165"/>
    <n v="367.99"/>
    <n v="18"/>
    <n v="6345.17"/>
    <n v="2090"/>
    <x v="681"/>
    <x v="0"/>
    <x v="2"/>
    <x v="0"/>
    <x v="1"/>
    <s v="Small Box"/>
    <x v="737"/>
    <n v="0.4"/>
    <x v="0"/>
    <x v="2"/>
    <x v="1258"/>
    <n v="10801"/>
  </r>
  <r>
    <n v="24060"/>
    <n v="87694"/>
    <x v="1415"/>
    <d v="2023-12-29T00:00:00"/>
    <s v="Not Specified"/>
    <n v="7.0000000000000007E-2"/>
    <n v="5.13"/>
    <n v="-55.413119999999992"/>
    <s v=" "/>
    <s v=" "/>
    <n v="3.95"/>
    <n v="23"/>
    <n v="91.34"/>
    <n v="2702"/>
    <x v="2701"/>
    <x v="1"/>
    <x v="2"/>
    <x v="0"/>
    <x v="13"/>
    <s v="Small Box"/>
    <x v="736"/>
    <n v="0.59"/>
    <x v="1"/>
    <x v="36"/>
    <x v="475"/>
    <n v="88201"/>
  </r>
  <r>
    <n v="24644"/>
    <n v="86996"/>
    <x v="1415"/>
    <d v="2023-12-30T00:00:00"/>
    <s v="Medium"/>
    <n v="0.02"/>
    <n v="8.68"/>
    <n v="111.50464000000001"/>
    <n v="111.50464000000001"/>
    <n v="-470.85"/>
    <n v="19.98"/>
    <n v="12"/>
    <n v="246.36"/>
    <n v="3179"/>
    <x v="63"/>
    <x v="1"/>
    <x v="2"/>
    <x v="0"/>
    <x v="3"/>
    <s v="Small Box"/>
    <x v="123"/>
    <n v="0.37"/>
    <x v="2"/>
    <x v="3"/>
    <x v="504"/>
    <n v="55060"/>
  </r>
  <r>
    <n v="25524"/>
    <n v="91140"/>
    <x v="1415"/>
    <d v="2023-12-30T00:00:00"/>
    <s v="High"/>
    <n v="0.05"/>
    <n v="5.83"/>
    <n v="-48.632303999999991"/>
    <s v=" "/>
    <n v="-146.98599999999999"/>
    <n v="4.54"/>
    <n v="20"/>
    <n v="90.9"/>
    <n v="3022"/>
    <x v="2426"/>
    <x v="1"/>
    <x v="2"/>
    <x v="0"/>
    <x v="1"/>
    <s v="Small Box"/>
    <x v="1090"/>
    <n v="0.36"/>
    <x v="0"/>
    <x v="2"/>
    <x v="1122"/>
    <n v="10583"/>
  </r>
  <r>
    <n v="26350"/>
    <n v="86436"/>
    <x v="1415"/>
    <d v="2024-01-15T00:00:00"/>
    <s v="Medium"/>
    <n v="7.0000000000000007E-2"/>
    <n v="55.24"/>
    <n v="-147.518"/>
    <s v=" "/>
    <n v="-164.99440000000001"/>
    <n v="180.98"/>
    <n v="25"/>
    <n v="4529.95"/>
    <n v="3119"/>
    <x v="342"/>
    <x v="2"/>
    <x v="2"/>
    <x v="0"/>
    <x v="13"/>
    <s v="Jumbo Drum"/>
    <x v="926"/>
    <n v="0.56999999999999995"/>
    <x v="3"/>
    <x v="12"/>
    <x v="543"/>
    <n v="32839"/>
  </r>
  <r>
    <n v="26352"/>
    <n v="86436"/>
    <x v="1415"/>
    <d v="2024-01-17T00:00:00"/>
    <s v="Medium"/>
    <n v="0.06"/>
    <n v="2.2599999999999998"/>
    <n v="-689.87380000000007"/>
    <s v=" "/>
    <n v="-76.103999999999999"/>
    <n v="4.2"/>
    <n v="2"/>
    <n v="9.64"/>
    <n v="3119"/>
    <x v="1248"/>
    <x v="1"/>
    <x v="2"/>
    <x v="0"/>
    <x v="3"/>
    <s v="Wrap Bag"/>
    <x v="112"/>
    <n v="0.36"/>
    <x v="3"/>
    <x v="12"/>
    <x v="543"/>
    <n v="32839"/>
  </r>
  <r>
    <n v="21583"/>
    <n v="91227"/>
    <x v="1416"/>
    <d v="2023-12-30T00:00:00"/>
    <s v="Low"/>
    <n v="0.09"/>
    <n v="4.2300000000000004"/>
    <n v="-6.2697599999999998"/>
    <s v=" "/>
    <s v=" "/>
    <n v="7.28"/>
    <n v="19"/>
    <n v="132.21"/>
    <n v="2218"/>
    <x v="953"/>
    <x v="0"/>
    <x v="0"/>
    <x v="0"/>
    <x v="3"/>
    <s v="Wrap Bag"/>
    <x v="1197"/>
    <n v="0.39"/>
    <x v="2"/>
    <x v="10"/>
    <x v="708"/>
    <n v="76543"/>
  </r>
  <r>
    <n v="24361"/>
    <n v="89038"/>
    <x v="1416"/>
    <d v="2023-12-30T00:00:00"/>
    <s v="Medium"/>
    <n v="0.1"/>
    <n v="0.7"/>
    <n v="-415.82799999999997"/>
    <s v=" "/>
    <n v="-56.06"/>
    <n v="1.48"/>
    <n v="5"/>
    <n v="7.08"/>
    <n v="3187"/>
    <x v="1818"/>
    <x v="1"/>
    <x v="1"/>
    <x v="0"/>
    <x v="15"/>
    <s v="Wrap Bag"/>
    <x v="619"/>
    <n v="0.37"/>
    <x v="3"/>
    <x v="12"/>
    <x v="224"/>
    <n v="33569"/>
  </r>
  <r>
    <n v="24712"/>
    <n v="86733"/>
    <x v="1416"/>
    <d v="2023-12-30T00:00:00"/>
    <s v="Not Specified"/>
    <n v="0.08"/>
    <n v="6.85"/>
    <n v="-233.43600000000004"/>
    <s v=" "/>
    <n v="-1323.7811999999999"/>
    <n v="13.73"/>
    <n v="23"/>
    <n v="296.94"/>
    <n v="1672"/>
    <x v="400"/>
    <x v="1"/>
    <x v="3"/>
    <x v="1"/>
    <x v="7"/>
    <s v="Wrap Bag"/>
    <x v="770"/>
    <n v="0.54"/>
    <x v="3"/>
    <x v="16"/>
    <x v="496"/>
    <n v="22901"/>
  </r>
  <r>
    <n v="24915"/>
    <n v="91107"/>
    <x v="1416"/>
    <d v="2023-12-30T00:00:00"/>
    <s v="Low"/>
    <n v="0"/>
    <n v="4"/>
    <n v="450.32760000000002"/>
    <n v="450.32760000000002"/>
    <n v="-249.27"/>
    <n v="19.98"/>
    <n v="16"/>
    <n v="347.32"/>
    <n v="2149"/>
    <x v="1220"/>
    <x v="1"/>
    <x v="0"/>
    <x v="2"/>
    <x v="5"/>
    <s v="Small Box"/>
    <x v="325"/>
    <n v="0.68"/>
    <x v="3"/>
    <x v="25"/>
    <x v="1070"/>
    <n v="40356"/>
  </r>
  <r>
    <n v="24916"/>
    <n v="91107"/>
    <x v="1416"/>
    <d v="2023-12-30T00:00:00"/>
    <s v="Low"/>
    <n v="0.09"/>
    <n v="24.49"/>
    <n v="676.03199999999993"/>
    <n v="676.03199999999993"/>
    <n v="-9.4481999999999999"/>
    <n v="832.81"/>
    <n v="1"/>
    <n v="803.33"/>
    <n v="2149"/>
    <x v="39"/>
    <x v="1"/>
    <x v="0"/>
    <x v="0"/>
    <x v="16"/>
    <s v="Medium Box"/>
    <x v="1256"/>
    <n v="0.83"/>
    <x v="3"/>
    <x v="25"/>
    <x v="1070"/>
    <n v="40356"/>
  </r>
  <r>
    <n v="25141"/>
    <n v="89840"/>
    <x v="1416"/>
    <d v="2023-12-30T00:00:00"/>
    <s v="Not Specified"/>
    <n v="0.06"/>
    <n v="30"/>
    <n v="-56.098559999999992"/>
    <s v=" "/>
    <s v=" "/>
    <n v="60.98"/>
    <n v="3"/>
    <n v="195.56"/>
    <n v="3265"/>
    <x v="1069"/>
    <x v="2"/>
    <x v="2"/>
    <x v="1"/>
    <x v="2"/>
    <s v="Jumbo Drum"/>
    <x v="369"/>
    <n v="0.7"/>
    <x v="1"/>
    <x v="1"/>
    <x v="408"/>
    <n v="94533"/>
  </r>
  <r>
    <n v="25142"/>
    <n v="89840"/>
    <x v="1416"/>
    <d v="2023-12-30T00:00:00"/>
    <s v="Not Specified"/>
    <n v="0.1"/>
    <n v="4.51"/>
    <n v="-5.0635199999999987"/>
    <s v=" "/>
    <s v=" "/>
    <n v="13.48"/>
    <n v="18"/>
    <n v="230.45"/>
    <n v="3265"/>
    <x v="2604"/>
    <x v="0"/>
    <x v="2"/>
    <x v="0"/>
    <x v="0"/>
    <s v="Small Box"/>
    <x v="328"/>
    <n v="0.59"/>
    <x v="1"/>
    <x v="1"/>
    <x v="408"/>
    <n v="94533"/>
  </r>
  <r>
    <n v="24129"/>
    <n v="90144"/>
    <x v="1417"/>
    <d v="2024-01-02T00:00:00"/>
    <s v="Medium"/>
    <n v="0.03"/>
    <n v="19.989999999999998"/>
    <n v="2318.9105999999997"/>
    <n v="2318.9105999999997"/>
    <n v="-5.68"/>
    <n v="162.93"/>
    <n v="20"/>
    <n v="3360.74"/>
    <n v="1090"/>
    <x v="2147"/>
    <x v="1"/>
    <x v="3"/>
    <x v="0"/>
    <x v="14"/>
    <s v="Small Box"/>
    <x v="488"/>
    <n v="0.39"/>
    <x v="2"/>
    <x v="14"/>
    <x v="799"/>
    <n v="60174"/>
  </r>
  <r>
    <n v="24553"/>
    <n v="91506"/>
    <x v="1417"/>
    <d v="2024-01-02T00:00:00"/>
    <s v="Not Specified"/>
    <n v="0.06"/>
    <n v="4.9800000000000004"/>
    <n v="4.0451839999999999"/>
    <n v="4.0451839999999999"/>
    <n v="-178.72511999999995"/>
    <n v="12.95"/>
    <n v="5"/>
    <n v="65.180000000000007"/>
    <n v="2277"/>
    <x v="1293"/>
    <x v="1"/>
    <x v="1"/>
    <x v="0"/>
    <x v="1"/>
    <s v="Small Box"/>
    <x v="877"/>
    <n v="0.4"/>
    <x v="0"/>
    <x v="2"/>
    <x v="1295"/>
    <n v="14120"/>
  </r>
  <r>
    <n v="24554"/>
    <n v="91506"/>
    <x v="1417"/>
    <d v="2024-01-02T00:00:00"/>
    <s v="Not Specified"/>
    <n v="0"/>
    <n v="70.2"/>
    <n v="-28.099679999999992"/>
    <s v=" "/>
    <n v="-2.7686399999999995"/>
    <n v="122.99"/>
    <n v="1"/>
    <n v="200.57"/>
    <n v="2277"/>
    <x v="106"/>
    <x v="2"/>
    <x v="1"/>
    <x v="1"/>
    <x v="2"/>
    <s v="Jumbo Drum"/>
    <x v="173"/>
    <n v="0.74"/>
    <x v="0"/>
    <x v="2"/>
    <x v="1295"/>
    <n v="141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A7F8C3-05DE-4DFD-8842-9B42D981B96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9">
    <pivotField showAll="0"/>
    <pivotField dataField="1"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0"/>
        <item h="1" x="3"/>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Items count="1">
    <i/>
  </rowItems>
  <colItems count="1">
    <i/>
  </colItems>
  <dataFields count="1">
    <dataField name="Count of Order ID" fld="1" subtotal="count" baseField="0" baseItem="0"/>
  </dataFields>
  <formats count="3">
    <format dxfId="20">
      <pivotArea type="all" dataOnly="0" outline="0" fieldPosition="0"/>
    </format>
    <format dxfId="19">
      <pivotArea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89AB39-C220-43B1-AC76-12CD47EF9C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1:B24"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0"/>
        <item h="1" x="3"/>
        <item x="1"/>
        <item t="default"/>
      </items>
    </pivotField>
    <pivotField showAll="0"/>
    <pivotField showAll="0"/>
    <pivotField showAll="0"/>
    <pivotField axis="axisRow" showAll="0" sortType="ascending">
      <items count="15">
        <item sd="0" x="1"/>
        <item sd="0" x="2"/>
        <item sd="0" x="3"/>
        <item sd="0" x="4"/>
        <item sd="0" x="5"/>
        <item sd="0" x="6"/>
        <item sd="0" x="7"/>
        <item sd="0" x="8"/>
        <item sd="0" x="9"/>
        <item sd="0" x="10"/>
        <item sd="0" x="11"/>
        <item sd="0" x="12"/>
        <item h="1" sd="0" x="0"/>
        <item sd="0"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Fields count="1">
    <field x="26"/>
  </rowFields>
  <rowItems count="13">
    <i>
      <x/>
    </i>
    <i>
      <x v="1"/>
    </i>
    <i>
      <x v="2"/>
    </i>
    <i>
      <x v="3"/>
    </i>
    <i>
      <x v="4"/>
    </i>
    <i>
      <x v="5"/>
    </i>
    <i>
      <x v="6"/>
    </i>
    <i>
      <x v="7"/>
    </i>
    <i>
      <x v="8"/>
    </i>
    <i>
      <x v="9"/>
    </i>
    <i>
      <x v="10"/>
    </i>
    <i>
      <x v="11"/>
    </i>
    <i t="grand">
      <x/>
    </i>
  </rowItems>
  <colItems count="1">
    <i/>
  </colItems>
  <dataFields count="1">
    <dataField name="Total Sales" fld="12" baseField="0" baseItem="0"/>
  </dataFields>
  <formats count="6">
    <format dxfId="26">
      <pivotArea type="all" dataOnly="0" outline="0" fieldPosition="0"/>
    </format>
    <format dxfId="25">
      <pivotArea outline="0" collapsedLevelsAreSubtotals="1" fieldPosition="0"/>
    </format>
    <format dxfId="24">
      <pivotArea field="26" type="button" dataOnly="0" labelOnly="1" outline="0" axis="axisRow" fieldPosition="0"/>
    </format>
    <format dxfId="23">
      <pivotArea dataOnly="0" labelOnly="1" fieldPosition="0">
        <references count="1">
          <reference field="26" count="12">
            <x v="0"/>
            <x v="1"/>
            <x v="2"/>
            <x v="3"/>
            <x v="4"/>
            <x v="5"/>
            <x v="6"/>
            <x v="7"/>
            <x v="8"/>
            <x v="9"/>
            <x v="10"/>
            <x v="11"/>
          </reference>
        </references>
      </pivotArea>
    </format>
    <format dxfId="22">
      <pivotArea dataOnly="0" labelOnly="1" grandRow="1" outline="0" fieldPosition="0"/>
    </format>
    <format dxfId="21">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6DE8D0-677A-4379-B655-9999BB27F6D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Cities">
  <location ref="A76:B124"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items count="4">
        <item h="1" x="1"/>
        <item h="1" x="0"/>
        <item x="2"/>
        <item t="default"/>
      </items>
    </pivotField>
    <pivotField showAll="0"/>
    <pivotField showAll="0"/>
    <pivotField showAll="0"/>
    <pivotField showAll="0"/>
    <pivotField showAll="0">
      <items count="5">
        <item x="2"/>
        <item x="0"/>
        <item x="3"/>
        <item x="1"/>
        <item t="default"/>
      </items>
    </pivotField>
    <pivotField axis="axisRow" showAll="0" sortType="descending">
      <items count="50">
        <item x="9"/>
        <item x="41"/>
        <item x="34"/>
        <item x="1"/>
        <item x="31"/>
        <item x="17"/>
        <item x="48"/>
        <item x="24"/>
        <item x="12"/>
        <item x="20"/>
        <item x="32"/>
        <item x="14"/>
        <item x="39"/>
        <item x="11"/>
        <item x="38"/>
        <item x="25"/>
        <item x="6"/>
        <item x="21"/>
        <item x="0"/>
        <item x="29"/>
        <item x="27"/>
        <item x="3"/>
        <item x="33"/>
        <item x="26"/>
        <item x="45"/>
        <item x="8"/>
        <item x="18"/>
        <item x="47"/>
        <item x="30"/>
        <item x="36"/>
        <item x="2"/>
        <item x="44"/>
        <item x="40"/>
        <item x="19"/>
        <item x="13"/>
        <item x="5"/>
        <item x="23"/>
        <item x="35"/>
        <item x="15"/>
        <item x="46"/>
        <item x="28"/>
        <item x="10"/>
        <item x="7"/>
        <item x="37"/>
        <item x="16"/>
        <item x="4"/>
        <item x="42"/>
        <item x="22"/>
        <item x="43"/>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Fields count="1">
    <field x="23"/>
  </rowFields>
  <rowItems count="48">
    <i>
      <x v="30"/>
    </i>
    <i>
      <x v="3"/>
    </i>
    <i>
      <x v="41"/>
    </i>
    <i>
      <x v="8"/>
    </i>
    <i>
      <x v="11"/>
    </i>
    <i>
      <x v="45"/>
    </i>
    <i>
      <x v="44"/>
    </i>
    <i>
      <x v="7"/>
    </i>
    <i>
      <x v="9"/>
    </i>
    <i>
      <x v="19"/>
    </i>
    <i>
      <x v="36"/>
    </i>
    <i>
      <x v="31"/>
    </i>
    <i>
      <x v="20"/>
    </i>
    <i>
      <x v="35"/>
    </i>
    <i>
      <x v="23"/>
    </i>
    <i>
      <x v="47"/>
    </i>
    <i>
      <x/>
    </i>
    <i>
      <x v="33"/>
    </i>
    <i>
      <x v="14"/>
    </i>
    <i>
      <x v="12"/>
    </i>
    <i>
      <x v="42"/>
    </i>
    <i>
      <x v="10"/>
    </i>
    <i>
      <x v="40"/>
    </i>
    <i>
      <x v="21"/>
    </i>
    <i>
      <x v="4"/>
    </i>
    <i>
      <x v="2"/>
    </i>
    <i>
      <x v="29"/>
    </i>
    <i>
      <x v="34"/>
    </i>
    <i>
      <x v="15"/>
    </i>
    <i>
      <x v="28"/>
    </i>
    <i>
      <x v="16"/>
    </i>
    <i>
      <x v="1"/>
    </i>
    <i>
      <x v="18"/>
    </i>
    <i>
      <x v="5"/>
    </i>
    <i>
      <x v="43"/>
    </i>
    <i>
      <x v="13"/>
    </i>
    <i>
      <x v="27"/>
    </i>
    <i>
      <x v="46"/>
    </i>
    <i>
      <x v="24"/>
    </i>
    <i>
      <x v="17"/>
    </i>
    <i>
      <x v="22"/>
    </i>
    <i>
      <x v="38"/>
    </i>
    <i>
      <x v="37"/>
    </i>
    <i>
      <x v="48"/>
    </i>
    <i>
      <x v="25"/>
    </i>
    <i>
      <x v="32"/>
    </i>
    <i>
      <x v="39"/>
    </i>
    <i t="grand">
      <x/>
    </i>
  </rowItems>
  <colItems count="1">
    <i/>
  </colItems>
  <dataFields count="1">
    <dataField name="Sum of Sales" fld="12" baseField="0" baseItem="0" numFmtId="168"/>
  </dataFields>
  <formats count="8">
    <format dxfId="34">
      <pivotArea type="all" dataOnly="0" outline="0" fieldPosition="0"/>
    </format>
    <format dxfId="33">
      <pivotArea outline="0" collapsedLevelsAreSubtotals="1" fieldPosition="0"/>
    </format>
    <format dxfId="32">
      <pivotArea field="26" type="button" dataOnly="0" labelOnly="1" outline="0"/>
    </format>
    <format dxfId="31">
      <pivotArea dataOnly="0" labelOnly="1" grandRow="1" outline="0" fieldPosition="0"/>
    </format>
    <format dxfId="30">
      <pivotArea dataOnly="0" labelOnly="1" outline="0" axis="axisValues" fieldPosition="0"/>
    </format>
    <format dxfId="29">
      <pivotArea outline="0" fieldPosition="0">
        <references count="1">
          <reference field="4294967294" count="1">
            <x v="0"/>
          </reference>
        </references>
      </pivotArea>
    </format>
    <format dxfId="28">
      <pivotArea outline="0" collapsedLevelsAreSubtotals="1" fieldPosition="0"/>
    </format>
    <format dxfId="27">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460C97-EE7B-4EE9-BD7B-3BECA2C8209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61:B66"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items count="4">
        <item h="1" x="1"/>
        <item h="1" x="0"/>
        <item x="2"/>
        <item t="default"/>
      </items>
    </pivotField>
    <pivotField showAll="0"/>
    <pivotField showAll="0"/>
    <pivotField showAll="0"/>
    <pivotField showAll="0"/>
    <pivotField showAll="0">
      <items count="5">
        <item h="1" x="2"/>
        <item h="1" x="0"/>
        <item h="1" x="3"/>
        <item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Fields count="1">
    <field x="16"/>
  </rowFields>
  <rowItems count="5">
    <i>
      <x v="1"/>
    </i>
    <i>
      <x/>
    </i>
    <i>
      <x v="3"/>
    </i>
    <i>
      <x v="2"/>
    </i>
    <i t="grand">
      <x/>
    </i>
  </rowItems>
  <colItems count="1">
    <i/>
  </colItems>
  <dataFields count="1">
    <dataField name="Sum of Sales" fld="12" showDataAs="percentOfTotal" baseField="0" baseItem="0" numFmtId="10"/>
  </dataFields>
  <formats count="6">
    <format dxfId="40">
      <pivotArea type="all" dataOnly="0" outline="0" fieldPosition="0"/>
    </format>
    <format dxfId="39">
      <pivotArea outline="0" collapsedLevelsAreSubtotals="1" fieldPosition="0"/>
    </format>
    <format dxfId="38">
      <pivotArea field="26" type="button" dataOnly="0" labelOnly="1" outline="0"/>
    </format>
    <format dxfId="37">
      <pivotArea dataOnly="0" labelOnly="1" grandRow="1" outline="0" fieldPosition="0"/>
    </format>
    <format dxfId="36">
      <pivotArea dataOnly="0" labelOnly="1" outline="0" axis="axisValues" fieldPosition="0"/>
    </format>
    <format dxfId="35">
      <pivotArea outline="0" fieldPosition="0">
        <references count="1">
          <reference field="4294967294" count="1">
            <x v="0"/>
          </reference>
        </references>
      </pivotArea>
    </format>
  </formats>
  <chartFormats count="10">
    <chartFormat chart="17"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16" count="1" selected="0">
            <x v="0"/>
          </reference>
        </references>
      </pivotArea>
    </chartFormat>
    <chartFormat chart="21" format="8">
      <pivotArea type="data" outline="0" fieldPosition="0">
        <references count="2">
          <reference field="4294967294" count="1" selected="0">
            <x v="0"/>
          </reference>
          <reference field="16" count="1" selected="0">
            <x v="1"/>
          </reference>
        </references>
      </pivotArea>
    </chartFormat>
    <chartFormat chart="21" format="9">
      <pivotArea type="data" outline="0" fieldPosition="0">
        <references count="2">
          <reference field="4294967294" count="1" selected="0">
            <x v="0"/>
          </reference>
          <reference field="16" count="1" selected="0">
            <x v="2"/>
          </reference>
        </references>
      </pivotArea>
    </chartFormat>
    <chartFormat chart="21" format="10">
      <pivotArea type="data" outline="0" fieldPosition="0">
        <references count="2">
          <reference field="4294967294" count="1" selected="0">
            <x v="0"/>
          </reference>
          <reference field="16" count="1" selected="0">
            <x v="3"/>
          </reference>
        </references>
      </pivotArea>
    </chartFormat>
    <chartFormat chart="17" format="1">
      <pivotArea type="data" outline="0" fieldPosition="0">
        <references count="2">
          <reference field="4294967294" count="1" selected="0">
            <x v="0"/>
          </reference>
          <reference field="16" count="1" selected="0">
            <x v="1"/>
          </reference>
        </references>
      </pivotArea>
    </chartFormat>
    <chartFormat chart="17" format="2">
      <pivotArea type="data" outline="0" fieldPosition="0">
        <references count="2">
          <reference field="4294967294" count="1" selected="0">
            <x v="0"/>
          </reference>
          <reference field="16" count="1" selected="0">
            <x v="2"/>
          </reference>
        </references>
      </pivotArea>
    </chartFormat>
    <chartFormat chart="17" format="3">
      <pivotArea type="data" outline="0" fieldPosition="0">
        <references count="2">
          <reference field="4294967294" count="1" selected="0">
            <x v="0"/>
          </reference>
          <reference field="16" count="1" selected="0">
            <x v="0"/>
          </reference>
        </references>
      </pivotArea>
    </chartFormat>
    <chartFormat chart="17" format="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A65321-1E5F-4CEA-8ECB-65F81AA49BC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0"/>
        <item h="1" x="3"/>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Items count="1">
    <i/>
  </rowItems>
  <colItems count="1">
    <i/>
  </colItems>
  <dataFields count="1">
    <dataField name="Sum of Positive Value" fld="8" baseField="0" baseItem="1"/>
  </dataFields>
  <formats count="3">
    <format dxfId="43">
      <pivotArea type="all" dataOnly="0" outline="0" fieldPosition="0"/>
    </format>
    <format dxfId="42">
      <pivotArea outline="0" collapsedLevelsAreSubtotals="1" fieldPosition="0"/>
    </format>
    <format dxfId="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6F887B-FA8E-4471-8CBA-CA398935C46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0"/>
        <item h="1" x="3"/>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Items count="1">
    <i/>
  </rowItems>
  <colItems count="1">
    <i/>
  </colItems>
  <dataFields count="1">
    <dataField name="Sum of Customer ID" fld="13" baseField="0" baseItem="0"/>
  </dataFields>
  <formats count="3">
    <format dxfId="46">
      <pivotArea type="all" dataOnly="0" outline="0" fieldPosition="0"/>
    </format>
    <format dxfId="45">
      <pivotArea outline="0" collapsedLevelsAreSubtotals="1"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7A33A2-7403-4557-A966-C5CD3FAECF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0"/>
        <item h="1" x="3"/>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Items count="1">
    <i/>
  </rowItems>
  <colItems count="1">
    <i/>
  </colItems>
  <dataFields count="1">
    <dataField name="Count of Customer ID" fld="13" subtotal="count" baseField="0" baseItem="0"/>
  </dataFields>
  <formats count="3">
    <format dxfId="49">
      <pivotArea type="all" dataOnly="0" outline="0" fieldPosition="0"/>
    </format>
    <format dxfId="48">
      <pivotArea outline="0" collapsedLevelsAreSubtotals="1" fieldPosition="0"/>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605134-1DFD-42E1-B9C5-76EBEBBDBC5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43:B47"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4">
        <item x="2"/>
        <item x="0"/>
        <item x="1"/>
        <item t="default"/>
      </items>
    </pivotField>
    <pivotField showAll="0"/>
    <pivotField showAll="0">
      <items count="4">
        <item h="1" x="1"/>
        <item h="1" x="0"/>
        <item x="2"/>
        <item t="default"/>
      </items>
    </pivotField>
    <pivotField showAll="0"/>
    <pivotField showAll="0"/>
    <pivotField showAll="0"/>
    <pivotField showAll="0"/>
    <pivotField showAll="0">
      <items count="5">
        <item h="1" x="2"/>
        <item h="1" x="0"/>
        <item h="1" x="3"/>
        <item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Fields count="1">
    <field x="15"/>
  </rowFields>
  <rowItems count="4">
    <i>
      <x/>
    </i>
    <i>
      <x v="1"/>
    </i>
    <i>
      <x v="2"/>
    </i>
    <i t="grand">
      <x/>
    </i>
  </rowItems>
  <colItems count="1">
    <i/>
  </colItems>
  <dataFields count="1">
    <dataField name="Count of Quantity ordered " fld="11" subtotal="count" baseField="15" baseItem="0"/>
  </dataFields>
  <formats count="5">
    <format dxfId="54">
      <pivotArea type="all" dataOnly="0" outline="0" fieldPosition="0"/>
    </format>
    <format dxfId="53">
      <pivotArea outline="0" collapsedLevelsAreSubtotals="1" fieldPosition="0"/>
    </format>
    <format dxfId="52">
      <pivotArea field="26" type="button" dataOnly="0" labelOnly="1" outline="0"/>
    </format>
    <format dxfId="51">
      <pivotArea dataOnly="0" labelOnly="1" grandRow="1" outline="0" fieldPosition="0"/>
    </format>
    <format dxfId="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019CF6-7ED2-4898-8453-07A36086D60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29:C31" firstHeaderRow="0"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axis="axisRow" showAll="0" sortType="ascending">
      <items count="4">
        <item h="1" x="1"/>
        <item h="1" x="0"/>
        <item x="2"/>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5">
        <item h="1" x="2"/>
        <item h="1" x="0"/>
        <item h="1" x="3"/>
        <item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Fields count="1">
    <field x="17"/>
  </rowFields>
  <rowItems count="2">
    <i>
      <x v="2"/>
    </i>
    <i t="grand">
      <x/>
    </i>
  </rowItems>
  <colFields count="1">
    <field x="-2"/>
  </colFields>
  <colItems count="2">
    <i>
      <x/>
    </i>
    <i i="1">
      <x v="1"/>
    </i>
  </colItems>
  <dataFields count="2">
    <dataField name="Total Sales" fld="12" baseField="18" baseItem="1"/>
    <dataField name="Sum of Profit" fld="7" baseField="0" baseItem="0"/>
  </dataFields>
  <formats count="5">
    <format dxfId="59">
      <pivotArea type="all" dataOnly="0" outline="0" fieldPosition="0"/>
    </format>
    <format dxfId="58">
      <pivotArea outline="0" collapsedLevelsAreSubtotals="1" fieldPosition="0"/>
    </format>
    <format dxfId="57">
      <pivotArea field="26" type="button" dataOnly="0" labelOnly="1" outline="0"/>
    </format>
    <format dxfId="56">
      <pivotArea dataOnly="0" labelOnly="1" grandRow="1" outline="0" fieldPosition="0"/>
    </format>
    <format dxfId="55">
      <pivotArea dataOnly="0" labelOnly="1" outline="0" axis="axisValues" fieldPosition="0"/>
    </format>
  </formats>
  <chartFormats count="4">
    <chartFormat chart="6"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586A56-44C0-49C7-869B-0F6BFF3987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50:B52"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4">
        <item h="1" x="1"/>
        <item h="1" x="0"/>
        <item x="2"/>
        <item t="default"/>
      </items>
    </pivotField>
    <pivotField showAll="0"/>
    <pivotField showAll="0"/>
    <pivotField showAll="0"/>
    <pivotField showAll="0"/>
    <pivotField axis="axisRow" showAll="0">
      <items count="5">
        <item h="1" x="2"/>
        <item h="1" x="0"/>
        <item h="1" x="3"/>
        <item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Fields count="1">
    <field x="22"/>
  </rowFields>
  <rowItems count="2">
    <i>
      <x v="3"/>
    </i>
    <i t="grand">
      <x/>
    </i>
  </rowItems>
  <colItems count="1">
    <i/>
  </colItems>
  <dataFields count="1">
    <dataField name="Sum of Sales" fld="12" baseField="0" baseItem="0"/>
  </dataFields>
  <formats count="5">
    <format dxfId="64">
      <pivotArea type="all" dataOnly="0" outline="0" fieldPosition="0"/>
    </format>
    <format dxfId="63">
      <pivotArea outline="0" collapsedLevelsAreSubtotals="1" fieldPosition="0"/>
    </format>
    <format dxfId="62">
      <pivotArea field="26" type="button" dataOnly="0" labelOnly="1" outline="0"/>
    </format>
    <format dxfId="61">
      <pivotArea dataOnly="0" labelOnly="1" grandRow="1" outline="0" fieldPosition="0"/>
    </format>
    <format dxfId="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991162-59F4-4284-A480-9D4F117623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0"/>
        <item h="1" x="3"/>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Items count="1">
    <i/>
  </rowItems>
  <colItems count="1">
    <i/>
  </colItems>
  <dataFields count="1">
    <dataField name="Total Sales" fld="12" baseField="0" baseItem="0" numFmtId="2"/>
  </dataFields>
  <formats count="4">
    <format dxfId="68">
      <pivotArea outline="0" collapsedLevelsAreSubtotals="1" fieldPosition="0"/>
    </format>
    <format dxfId="67">
      <pivotArea type="all" dataOnly="0" outline="0" fieldPosition="0"/>
    </format>
    <format dxfId="66">
      <pivotArea outline="0" collapsedLevelsAreSubtotals="1" fieldPosition="0"/>
    </format>
    <format dxfId="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4E5490C-95E9-4ECD-B947-7888EDEF3EF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Sub_Category">
  <location ref="A154:B159"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dataField="1" showAll="0"/>
    <pivotField showAll="0"/>
    <pivotField showAll="0"/>
    <pivotField showAll="0"/>
    <pivotField showAll="0"/>
    <pivotField showAll="0"/>
    <pivotField showAll="0">
      <items count="2703">
        <item x="2396"/>
        <item x="1468"/>
        <item x="540"/>
        <item x="2066"/>
        <item x="1689"/>
        <item x="459"/>
        <item x="919"/>
        <item x="152"/>
        <item x="2340"/>
        <item x="29"/>
        <item x="2207"/>
        <item x="578"/>
        <item x="2608"/>
        <item x="1282"/>
        <item x="1570"/>
        <item x="1585"/>
        <item x="912"/>
        <item x="599"/>
        <item x="646"/>
        <item x="2092"/>
        <item x="241"/>
        <item x="555"/>
        <item x="2159"/>
        <item x="1277"/>
        <item x="2157"/>
        <item x="1305"/>
        <item x="1122"/>
        <item x="1184"/>
        <item x="2512"/>
        <item x="2272"/>
        <item x="1323"/>
        <item x="1951"/>
        <item x="855"/>
        <item x="327"/>
        <item x="1162"/>
        <item x="572"/>
        <item x="1662"/>
        <item x="2220"/>
        <item x="1624"/>
        <item x="2132"/>
        <item x="271"/>
        <item x="1423"/>
        <item x="2209"/>
        <item x="2230"/>
        <item x="1445"/>
        <item x="2409"/>
        <item x="658"/>
        <item x="177"/>
        <item x="661"/>
        <item x="651"/>
        <item x="2328"/>
        <item x="442"/>
        <item x="2019"/>
        <item x="2673"/>
        <item x="850"/>
        <item x="1253"/>
        <item x="2475"/>
        <item x="1968"/>
        <item x="1506"/>
        <item x="531"/>
        <item x="219"/>
        <item x="1753"/>
        <item x="1523"/>
        <item x="925"/>
        <item x="1711"/>
        <item x="1970"/>
        <item x="2677"/>
        <item x="554"/>
        <item x="2033"/>
        <item x="221"/>
        <item x="1692"/>
        <item x="996"/>
        <item x="731"/>
        <item x="917"/>
        <item x="1500"/>
        <item x="1629"/>
        <item x="1312"/>
        <item x="2185"/>
        <item x="644"/>
        <item x="2361"/>
        <item x="228"/>
        <item x="1033"/>
        <item x="2453"/>
        <item x="1971"/>
        <item x="2695"/>
        <item x="420"/>
        <item x="2189"/>
        <item x="1405"/>
        <item x="686"/>
        <item x="1379"/>
        <item x="805"/>
        <item x="159"/>
        <item x="2681"/>
        <item x="116"/>
        <item x="2343"/>
        <item x="1003"/>
        <item x="2139"/>
        <item x="1101"/>
        <item x="1793"/>
        <item x="1155"/>
        <item x="1320"/>
        <item x="1410"/>
        <item x="748"/>
        <item x="2403"/>
        <item x="1479"/>
        <item x="402"/>
        <item x="606"/>
        <item x="745"/>
        <item x="1288"/>
        <item x="767"/>
        <item x="1051"/>
        <item x="2046"/>
        <item x="2094"/>
        <item x="2647"/>
        <item x="952"/>
        <item x="2544"/>
        <item x="1749"/>
        <item x="802"/>
        <item x="1706"/>
        <item x="583"/>
        <item x="1948"/>
        <item x="2136"/>
        <item x="556"/>
        <item x="1442"/>
        <item x="974"/>
        <item x="765"/>
        <item x="2440"/>
        <item x="350"/>
        <item x="2156"/>
        <item x="970"/>
        <item x="1913"/>
        <item x="1203"/>
        <item x="80"/>
        <item x="2539"/>
        <item x="603"/>
        <item x="696"/>
        <item x="1329"/>
        <item x="1421"/>
        <item x="202"/>
        <item x="346"/>
        <item x="1409"/>
        <item x="692"/>
        <item x="730"/>
        <item x="2166"/>
        <item x="746"/>
        <item x="278"/>
        <item x="1469"/>
        <item x="2074"/>
        <item x="199"/>
        <item x="2577"/>
        <item x="1389"/>
        <item x="636"/>
        <item x="1552"/>
        <item x="1887"/>
        <item x="1231"/>
        <item x="647"/>
        <item x="1847"/>
        <item x="2273"/>
        <item x="82"/>
        <item x="1343"/>
        <item x="1547"/>
        <item x="293"/>
        <item x="2042"/>
        <item x="1557"/>
        <item x="691"/>
        <item x="96"/>
        <item x="2383"/>
        <item x="753"/>
        <item x="699"/>
        <item x="1316"/>
        <item x="2063"/>
        <item x="329"/>
        <item x="1360"/>
        <item x="1266"/>
        <item x="568"/>
        <item x="1146"/>
        <item x="866"/>
        <item x="1930"/>
        <item x="511"/>
        <item x="180"/>
        <item x="266"/>
        <item x="1583"/>
        <item x="2558"/>
        <item x="1639"/>
        <item x="2574"/>
        <item x="888"/>
        <item x="1983"/>
        <item x="2663"/>
        <item x="2170"/>
        <item x="437"/>
        <item x="2113"/>
        <item x="955"/>
        <item x="2061"/>
        <item x="1652"/>
        <item x="1844"/>
        <item x="1199"/>
        <item x="2313"/>
        <item x="1472"/>
        <item x="2598"/>
        <item x="2349"/>
        <item x="344"/>
        <item x="1587"/>
        <item x="55"/>
        <item x="630"/>
        <item x="1725"/>
        <item x="1345"/>
        <item x="1516"/>
        <item x="838"/>
        <item x="1204"/>
        <item x="1910"/>
        <item x="2671"/>
        <item x="195"/>
        <item x="313"/>
        <item x="2055"/>
        <item x="476"/>
        <item x="1518"/>
        <item x="520"/>
        <item x="2198"/>
        <item x="1154"/>
        <item x="826"/>
        <item x="841"/>
        <item x="1888"/>
        <item x="1013"/>
        <item x="385"/>
        <item x="1645"/>
        <item x="928"/>
        <item x="2674"/>
        <item x="1390"/>
        <item x="1984"/>
        <item x="892"/>
        <item x="978"/>
        <item x="2578"/>
        <item x="2541"/>
        <item x="1666"/>
        <item x="1491"/>
        <item x="690"/>
        <item x="325"/>
        <item x="1363"/>
        <item x="1411"/>
        <item x="2637"/>
        <item x="737"/>
        <item x="1866"/>
        <item x="643"/>
        <item x="467"/>
        <item x="1349"/>
        <item x="2142"/>
        <item x="571"/>
        <item x="482"/>
        <item x="834"/>
        <item x="339"/>
        <item x="435"/>
        <item x="2232"/>
        <item x="312"/>
        <item x="1328"/>
        <item x="2108"/>
        <item x="831"/>
        <item x="1042"/>
        <item x="2270"/>
        <item x="1251"/>
        <item x="490"/>
        <item x="884"/>
        <item x="2111"/>
        <item x="140"/>
        <item x="1490"/>
        <item x="1524"/>
        <item x="1012"/>
        <item x="2141"/>
        <item x="2280"/>
        <item x="763"/>
        <item x="2062"/>
        <item x="1940"/>
        <item x="463"/>
        <item x="934"/>
        <item x="1925"/>
        <item x="732"/>
        <item x="185"/>
        <item x="111"/>
        <item x="39"/>
        <item x="1106"/>
        <item x="2145"/>
        <item x="1073"/>
        <item x="1031"/>
        <item x="20"/>
        <item x="1406"/>
        <item x="417"/>
        <item x="310"/>
        <item x="305"/>
        <item x="2563"/>
        <item x="1382"/>
        <item x="1598"/>
        <item x="1653"/>
        <item x="874"/>
        <item x="2377"/>
        <item x="2456"/>
        <item x="2517"/>
        <item x="1923"/>
        <item x="1509"/>
        <item x="1233"/>
        <item x="311"/>
        <item x="189"/>
        <item x="1761"/>
        <item x="2584"/>
        <item x="1424"/>
        <item x="1868"/>
        <item x="2416"/>
        <item x="2434"/>
        <item x="1309"/>
        <item x="1917"/>
        <item x="1274"/>
        <item x="1640"/>
        <item x="562"/>
        <item x="48"/>
        <item x="916"/>
        <item x="330"/>
        <item x="1510"/>
        <item x="2382"/>
        <item x="1018"/>
        <item x="1718"/>
        <item x="2420"/>
        <item x="1207"/>
        <item x="451"/>
        <item x="17"/>
        <item x="1696"/>
        <item x="489"/>
        <item x="1160"/>
        <item x="2441"/>
        <item x="1492"/>
        <item x="1922"/>
        <item x="943"/>
        <item x="1000"/>
        <item x="2105"/>
        <item x="2216"/>
        <item x="1158"/>
        <item x="1359"/>
        <item x="491"/>
        <item x="1578"/>
        <item x="2195"/>
        <item x="910"/>
        <item x="1988"/>
        <item x="1858"/>
        <item x="2081"/>
        <item x="2333"/>
        <item x="125"/>
        <item x="1195"/>
        <item x="413"/>
        <item x="32"/>
        <item x="981"/>
        <item x="669"/>
        <item x="726"/>
        <item x="1848"/>
        <item x="2612"/>
        <item x="2548"/>
        <item x="508"/>
        <item x="163"/>
        <item x="31"/>
        <item x="2100"/>
        <item x="1824"/>
        <item x="1962"/>
        <item x="504"/>
        <item x="70"/>
        <item x="1105"/>
        <item x="1542"/>
        <item x="2186"/>
        <item x="565"/>
        <item x="672"/>
        <item x="1529"/>
        <item x="1225"/>
        <item x="1128"/>
        <item x="1417"/>
        <item x="1646"/>
        <item x="1324"/>
        <item x="2408"/>
        <item x="1221"/>
        <item x="1447"/>
        <item x="1438"/>
        <item x="1272"/>
        <item x="1842"/>
        <item x="2219"/>
        <item x="950"/>
        <item x="971"/>
        <item x="1131"/>
        <item x="551"/>
        <item x="2287"/>
        <item x="930"/>
        <item x="677"/>
        <item x="1115"/>
        <item x="836"/>
        <item x="1875"/>
        <item x="23"/>
        <item x="2483"/>
        <item x="363"/>
        <item x="2630"/>
        <item x="2334"/>
        <item x="1856"/>
        <item x="114"/>
        <item x="1697"/>
        <item x="272"/>
        <item x="760"/>
        <item x="1982"/>
        <item x="1900"/>
        <item x="1391"/>
        <item x="349"/>
        <item x="298"/>
        <item x="638"/>
        <item x="433"/>
        <item x="123"/>
        <item x="2573"/>
        <item x="2686"/>
        <item x="2580"/>
        <item x="594"/>
        <item x="2276"/>
        <item x="1481"/>
        <item x="2448"/>
        <item x="2331"/>
        <item x="2493"/>
        <item x="1083"/>
        <item x="514"/>
        <item x="340"/>
        <item x="526"/>
        <item x="68"/>
        <item x="4"/>
        <item x="2524"/>
        <item x="1773"/>
        <item x="962"/>
        <item x="743"/>
        <item x="1571"/>
        <item x="2116"/>
        <item x="1348"/>
        <item x="264"/>
        <item x="1371"/>
        <item x="2609"/>
        <item x="1919"/>
        <item x="843"/>
        <item x="656"/>
        <item x="11"/>
        <item x="1034"/>
        <item x="2256"/>
        <item x="503"/>
        <item x="190"/>
        <item x="1250"/>
        <item x="1623"/>
        <item x="1229"/>
        <item x="1572"/>
        <item x="1618"/>
        <item x="2589"/>
        <item x="1577"/>
        <item x="633"/>
        <item x="1347"/>
        <item x="2047"/>
        <item x="2266"/>
        <item x="1304"/>
        <item x="1002"/>
        <item x="2009"/>
        <item x="1741"/>
        <item x="522"/>
        <item x="1819"/>
        <item x="2183"/>
        <item x="381"/>
        <item x="138"/>
        <item x="898"/>
        <item x="2476"/>
        <item x="2549"/>
        <item x="1731"/>
        <item x="1365"/>
        <item x="297"/>
        <item x="1920"/>
        <item x="775"/>
        <item x="2374"/>
        <item x="1508"/>
        <item x="574"/>
        <item x="408"/>
        <item x="1560"/>
        <item x="967"/>
        <item x="1871"/>
        <item x="342"/>
        <item x="149"/>
        <item x="351"/>
        <item x="2122"/>
        <item x="1150"/>
        <item x="1815"/>
        <item x="1677"/>
        <item x="362"/>
        <item x="2039"/>
        <item x="2590"/>
        <item x="2154"/>
        <item x="279"/>
        <item x="720"/>
        <item x="2649"/>
        <item x="2490"/>
        <item x="1232"/>
        <item x="19"/>
        <item x="1108"/>
        <item x="1127"/>
        <item x="648"/>
        <item x="513"/>
        <item x="2606"/>
        <item x="510"/>
        <item x="1821"/>
        <item x="993"/>
        <item x="1116"/>
        <item x="1850"/>
        <item x="2347"/>
        <item x="1734"/>
        <item x="2359"/>
        <item x="678"/>
        <item x="2503"/>
        <item x="2285"/>
        <item x="2508"/>
        <item x="811"/>
        <item x="957"/>
        <item x="1327"/>
        <item x="410"/>
        <item x="246"/>
        <item x="1651"/>
        <item x="448"/>
        <item x="1057"/>
        <item x="431"/>
        <item x="579"/>
        <item x="1690"/>
        <item x="1261"/>
        <item x="121"/>
        <item x="1750"/>
        <item x="2052"/>
        <item x="712"/>
        <item x="2611"/>
        <item x="1593"/>
        <item x="728"/>
        <item x="1208"/>
        <item x="1306"/>
        <item x="1164"/>
        <item x="424"/>
        <item x="1134"/>
        <item x="1997"/>
        <item x="984"/>
        <item x="1670"/>
        <item x="1243"/>
        <item x="2472"/>
        <item x="427"/>
        <item x="1364"/>
        <item x="706"/>
        <item x="2048"/>
        <item x="210"/>
        <item x="1823"/>
        <item x="738"/>
        <item x="1806"/>
        <item x="2000"/>
        <item x="2090"/>
        <item x="2461"/>
        <item x="1757"/>
        <item x="83"/>
        <item x="2187"/>
        <item x="126"/>
        <item x="2070"/>
        <item x="586"/>
        <item x="875"/>
        <item x="655"/>
        <item x="1859"/>
        <item x="1452"/>
        <item x="34"/>
        <item x="1102"/>
        <item x="1041"/>
        <item x="496"/>
        <item x="89"/>
        <item x="1726"/>
        <item x="2660"/>
        <item x="1575"/>
        <item x="879"/>
        <item x="331"/>
        <item x="1830"/>
        <item x="2225"/>
        <item x="2645"/>
        <item x="1569"/>
        <item x="1672"/>
        <item x="2486"/>
        <item x="2566"/>
        <item x="1446"/>
        <item x="1355"/>
        <item x="1434"/>
        <item x="1011"/>
        <item x="1317"/>
        <item x="74"/>
        <item x="1004"/>
        <item x="685"/>
        <item x="1187"/>
        <item x="1465"/>
        <item x="386"/>
        <item x="1501"/>
        <item x="1565"/>
        <item x="714"/>
        <item x="211"/>
        <item x="1879"/>
        <item x="778"/>
        <item x="43"/>
        <item x="1936"/>
        <item x="818"/>
        <item x="2072"/>
        <item x="1969"/>
        <item x="2129"/>
        <item x="2282"/>
        <item x="944"/>
        <item x="2679"/>
        <item x="2303"/>
        <item x="2191"/>
        <item x="1396"/>
        <item x="265"/>
        <item x="676"/>
        <item x="713"/>
        <item x="968"/>
        <item x="162"/>
        <item x="143"/>
        <item x="1869"/>
        <item x="1259"/>
        <item x="277"/>
        <item x="773"/>
        <item x="1188"/>
        <item x="1952"/>
        <item x="911"/>
        <item x="196"/>
        <item x="231"/>
        <item x="2294"/>
        <item x="2410"/>
        <item x="519"/>
        <item x="192"/>
        <item x="2515"/>
        <item x="2165"/>
        <item x="872"/>
        <item x="992"/>
        <item x="774"/>
        <item x="595"/>
        <item x="94"/>
        <item x="1341"/>
        <item x="1285"/>
        <item x="2093"/>
        <item x="920"/>
        <item x="1063"/>
        <item x="1048"/>
        <item x="1132"/>
        <item x="2224"/>
        <item x="1352"/>
        <item x="414"/>
        <item x="2233"/>
        <item x="727"/>
        <item x="2026"/>
        <item x="823"/>
        <item x="2443"/>
        <item x="213"/>
        <item x="1224"/>
        <item x="1795"/>
        <item x="600"/>
        <item x="878"/>
        <item x="2636"/>
        <item x="542"/>
        <item x="2547"/>
        <item x="2203"/>
        <item x="975"/>
        <item x="2596"/>
        <item x="2428"/>
        <item x="1794"/>
        <item x="1802"/>
        <item x="1626"/>
        <item x="1302"/>
        <item x="2618"/>
        <item x="707"/>
        <item x="1119"/>
        <item x="742"/>
        <item x="1222"/>
        <item x="937"/>
        <item x="57"/>
        <item x="370"/>
        <item x="142"/>
        <item x="1727"/>
        <item x="2701"/>
        <item x="2470"/>
        <item x="1999"/>
        <item x="2446"/>
        <item x="1029"/>
        <item x="766"/>
        <item x="1455"/>
        <item x="2319"/>
        <item x="376"/>
        <item x="642"/>
        <item x="2231"/>
        <item x="635"/>
        <item x="2451"/>
        <item x="460"/>
        <item x="2685"/>
        <item x="2363"/>
        <item x="1448"/>
        <item x="50"/>
        <item x="1897"/>
        <item x="835"/>
        <item x="2237"/>
        <item x="399"/>
        <item x="375"/>
        <item x="1633"/>
        <item x="2288"/>
        <item x="1130"/>
        <item x="1296"/>
        <item x="1553"/>
        <item x="161"/>
        <item x="584"/>
        <item x="2305"/>
        <item x="935"/>
        <item x="2626"/>
        <item x="1669"/>
        <item x="2570"/>
        <item x="333"/>
        <item x="1022"/>
        <item x="1387"/>
        <item x="1112"/>
        <item x="1791"/>
        <item x="938"/>
        <item x="907"/>
        <item x="1219"/>
        <item x="2205"/>
        <item x="1715"/>
        <item x="988"/>
        <item x="1257"/>
        <item x="2335"/>
        <item x="1099"/>
        <item x="1070"/>
        <item x="430"/>
        <item x="2054"/>
        <item x="2297"/>
        <item x="2238"/>
        <item x="61"/>
        <item x="2593"/>
        <item x="2504"/>
        <item x="204"/>
        <item x="201"/>
        <item x="1935"/>
        <item x="2259"/>
        <item x="2371"/>
        <item x="1811"/>
        <item x="2624"/>
        <item x="419"/>
        <item x="2329"/>
        <item x="2687"/>
        <item x="1474"/>
        <item x="2003"/>
        <item x="2427"/>
        <item x="485"/>
        <item x="905"/>
        <item x="853"/>
        <item x="2102"/>
        <item x="1980"/>
        <item x="1376"/>
        <item x="694"/>
        <item x="2430"/>
        <item x="1754"/>
        <item x="2629"/>
        <item x="590"/>
        <item x="2666"/>
        <item x="1967"/>
        <item x="1287"/>
        <item x="2497"/>
        <item x="891"/>
        <item x="1826"/>
        <item x="2"/>
        <item x="1463"/>
        <item x="1974"/>
        <item x="1607"/>
        <item x="1890"/>
        <item x="1933"/>
        <item x="1036"/>
        <item x="1255"/>
        <item x="904"/>
        <item x="1880"/>
        <item x="1413"/>
        <item x="1283"/>
        <item x="40"/>
        <item x="757"/>
        <item x="1047"/>
        <item x="2254"/>
        <item x="67"/>
        <item x="1193"/>
        <item x="2342"/>
        <item x="1966"/>
        <item x="2627"/>
        <item x="1090"/>
        <item x="1663"/>
        <item x="924"/>
        <item x="2306"/>
        <item x="1786"/>
        <item x="2468"/>
        <item x="26"/>
        <item x="1071"/>
        <item x="1939"/>
        <item x="2696"/>
        <item x="2177"/>
        <item x="2545"/>
        <item x="1478"/>
        <item x="341"/>
        <item x="736"/>
        <item x="232"/>
        <item x="2078"/>
        <item x="1558"/>
        <item x="902"/>
        <item x="1383"/>
        <item x="2214"/>
        <item x="783"/>
        <item x="1522"/>
        <item x="2579"/>
        <item x="1803"/>
        <item x="2565"/>
        <item x="172"/>
        <item x="2436"/>
        <item x="1514"/>
        <item x="2088"/>
        <item x="2648"/>
        <item x="1010"/>
        <item x="695"/>
        <item x="1366"/>
        <item x="200"/>
        <item x="1028"/>
        <item x="2286"/>
        <item x="608"/>
        <item x="21"/>
        <item x="1023"/>
        <item x="2546"/>
        <item x="729"/>
        <item x="1209"/>
        <item x="1402"/>
        <item x="1903"/>
        <item x="1480"/>
        <item x="2372"/>
        <item x="1945"/>
        <item x="2289"/>
        <item x="2692"/>
        <item x="1686"/>
        <item x="1077"/>
        <item x="2321"/>
        <item x="2320"/>
        <item x="1307"/>
        <item x="1849"/>
        <item x="2592"/>
        <item x="2469"/>
        <item x="1124"/>
        <item x="1788"/>
        <item x="1114"/>
        <item x="1566"/>
        <item x="857"/>
        <item x="2162"/>
        <item x="456"/>
        <item x="909"/>
        <item x="2494"/>
        <item x="1699"/>
        <item x="2670"/>
        <item x="1732"/>
        <item x="2576"/>
        <item x="317"/>
        <item x="2477"/>
        <item x="2690"/>
        <item x="2001"/>
        <item x="2144"/>
        <item x="2262"/>
        <item x="2438"/>
        <item x="1024"/>
        <item x="79"/>
        <item x="885"/>
        <item x="1551"/>
        <item x="1331"/>
        <item x="1574"/>
        <item x="679"/>
        <item x="215"/>
        <item x="129"/>
        <item x="1976"/>
        <item x="1717"/>
        <item x="2527"/>
        <item x="654"/>
        <item x="1020"/>
        <item x="466"/>
        <item x="1061"/>
        <item x="1533"/>
        <item x="2642"/>
        <item x="2699"/>
        <item x="2495"/>
        <item x="932"/>
        <item x="1318"/>
        <item x="1471"/>
        <item x="133"/>
        <item x="703"/>
        <item x="1009"/>
        <item x="290"/>
        <item x="64"/>
        <item x="134"/>
        <item x="876"/>
        <item x="2134"/>
        <item x="704"/>
        <item x="1775"/>
        <item x="1056"/>
        <item x="469"/>
        <item x="254"/>
        <item x="859"/>
        <item x="259"/>
        <item x="251"/>
        <item x="641"/>
        <item x="1113"/>
        <item x="401"/>
        <item x="1284"/>
        <item x="1777"/>
        <item x="2249"/>
        <item x="733"/>
        <item x="1822"/>
        <item x="2412"/>
        <item x="2308"/>
        <item x="1644"/>
        <item x="1178"/>
        <item x="2620"/>
        <item x="1656"/>
        <item x="1461"/>
        <item x="1710"/>
        <item x="2691"/>
        <item x="1614"/>
        <item x="1152"/>
        <item x="946"/>
        <item x="150"/>
        <item x="2044"/>
        <item x="2514"/>
        <item x="108"/>
        <item x="1136"/>
        <item x="1789"/>
        <item x="977"/>
        <item x="396"/>
        <item x="1719"/>
        <item x="1235"/>
        <item x="2082"/>
        <item x="1238"/>
        <item x="772"/>
        <item x="1829"/>
        <item x="365"/>
        <item x="1097"/>
        <item x="1792"/>
        <item x="569"/>
        <item x="1244"/>
        <item x="1671"/>
        <item x="1433"/>
        <item x="1977"/>
        <item x="2027"/>
        <item x="2330"/>
        <item x="1658"/>
        <item x="2146"/>
        <item x="1828"/>
        <item x="398"/>
        <item x="1884"/>
        <item x="2617"/>
        <item x="418"/>
        <item x="1005"/>
        <item x="357"/>
        <item x="1001"/>
        <item x="91"/>
        <item x="1661"/>
        <item x="1603"/>
        <item x="1234"/>
        <item x="2153"/>
        <item x="1464"/>
        <item x="2223"/>
        <item x="1567"/>
        <item x="2387"/>
        <item x="1021"/>
        <item x="303"/>
        <item x="2680"/>
        <item x="2268"/>
        <item x="1340"/>
        <item x="1053"/>
        <item x="1104"/>
        <item x="1892"/>
        <item x="1037"/>
        <item x="1804"/>
        <item x="263"/>
        <item x="573"/>
        <item x="1622"/>
        <item x="1035"/>
        <item x="1121"/>
        <item x="1270"/>
        <item x="2594"/>
        <item x="1079"/>
        <item x="2381"/>
        <item x="721"/>
        <item x="2095"/>
        <item x="1211"/>
        <item x="1431"/>
        <item x="416"/>
        <item x="136"/>
        <item x="840"/>
        <item x="1353"/>
        <item x="881"/>
        <item x="1156"/>
        <item x="1111"/>
        <item x="100"/>
        <item x="209"/>
        <item x="1242"/>
        <item x="1069"/>
        <item x="1827"/>
        <item x="2575"/>
        <item x="2644"/>
        <item x="1902"/>
        <item x="1388"/>
        <item x="1299"/>
        <item x="2221"/>
        <item x="1361"/>
        <item x="304"/>
        <item x="1357"/>
        <item x="1275"/>
        <item x="2049"/>
        <item x="2560"/>
        <item x="534"/>
        <item x="1636"/>
        <item x="62"/>
        <item x="2293"/>
        <item x="2380"/>
        <item x="153"/>
        <item x="806"/>
        <item x="2551"/>
        <item x="860"/>
        <item x="2639"/>
        <item x="1881"/>
        <item x="1751"/>
        <item x="1926"/>
        <item x="2454"/>
        <item x="1237"/>
        <item x="2529"/>
        <item x="1832"/>
        <item x="234"/>
        <item x="609"/>
        <item x="472"/>
        <item x="102"/>
        <item x="315"/>
        <item x="1254"/>
        <item x="787"/>
        <item x="105"/>
        <item x="447"/>
        <item x="1643"/>
        <item x="2528"/>
        <item x="1813"/>
        <item x="1564"/>
        <item x="2182"/>
        <item x="507"/>
        <item x="2406"/>
        <item x="1736"/>
        <item x="2585"/>
        <item x="2253"/>
        <item x="1252"/>
        <item x="240"/>
        <item x="1125"/>
        <item x="422"/>
        <item x="1025"/>
        <item x="465"/>
        <item x="292"/>
        <item x="821"/>
        <item x="0"/>
        <item x="139"/>
        <item x="1230"/>
        <item x="927"/>
        <item x="2662"/>
        <item x="1339"/>
        <item x="2610"/>
        <item x="2650"/>
        <item x="2053"/>
        <item x="373"/>
        <item x="2160"/>
        <item x="607"/>
        <item x="2404"/>
        <item x="1528"/>
        <item x="495"/>
        <item x="488"/>
        <item x="2562"/>
        <item x="2525"/>
        <item x="758"/>
        <item x="2050"/>
        <item x="77"/>
        <item x="1062"/>
        <item x="1720"/>
        <item x="1713"/>
        <item x="63"/>
        <item x="1581"/>
        <item x="869"/>
        <item x="673"/>
        <item x="475"/>
        <item x="1840"/>
        <item x="1386"/>
        <item x="1814"/>
        <item x="1426"/>
        <item x="2148"/>
        <item x="2603"/>
        <item x="1078"/>
        <item x="716"/>
        <item x="2071"/>
        <item x="1835"/>
        <item x="2479"/>
        <item x="473"/>
        <item x="15"/>
        <item x="2500"/>
        <item x="625"/>
        <item x="1559"/>
        <item x="610"/>
        <item x="101"/>
        <item x="2229"/>
        <item x="2543"/>
        <item x="530"/>
        <item x="1617"/>
        <item x="1616"/>
        <item x="577"/>
        <item x="972"/>
        <item x="1332"/>
        <item x="1958"/>
        <item x="895"/>
        <item x="567"/>
        <item x="474"/>
        <item x="2496"/>
        <item x="239"/>
        <item x="755"/>
        <item x="2625"/>
        <item x="2068"/>
        <item x="261"/>
        <item x="1310"/>
        <item x="1568"/>
        <item x="1453"/>
        <item x="371"/>
        <item x="283"/>
        <item x="2676"/>
        <item x="819"/>
        <item x="561"/>
        <item x="1476"/>
        <item x="1239"/>
        <item x="2309"/>
        <item x="1543"/>
        <item x="810"/>
        <item x="1228"/>
        <item x="1263"/>
        <item x="2653"/>
        <item x="705"/>
        <item x="1256"/>
        <item x="1865"/>
        <item x="1613"/>
        <item x="557"/>
        <item x="666"/>
        <item x="812"/>
        <item x="854"/>
        <item x="890"/>
        <item x="2176"/>
        <item x="394"/>
        <item x="1630"/>
        <item x="274"/>
        <item x="2571"/>
        <item x="2201"/>
        <item x="2241"/>
        <item x="1144"/>
        <item x="1467"/>
        <item x="2161"/>
        <item x="2498"/>
        <item x="120"/>
        <item x="663"/>
        <item x="1161"/>
        <item x="2121"/>
        <item x="468"/>
        <item x="1839"/>
        <item x="2030"/>
        <item x="10"/>
        <item x="1308"/>
        <item x="1169"/>
        <item x="2542"/>
        <item x="1889"/>
        <item x="2678"/>
        <item x="1960"/>
        <item x="976"/>
        <item x="2250"/>
        <item x="1580"/>
        <item x="1796"/>
        <item x="2509"/>
        <item x="1295"/>
        <item x="2236"/>
        <item x="1934"/>
        <item x="1166"/>
        <item x="1117"/>
        <item x="2600"/>
        <item x="404"/>
        <item x="2521"/>
        <item x="1487"/>
        <item x="1109"/>
        <item x="521"/>
        <item x="2015"/>
        <item x="400"/>
        <item x="1632"/>
        <item x="166"/>
        <item x="167"/>
        <item x="151"/>
        <item x="255"/>
        <item x="1322"/>
        <item x="1908"/>
        <item x="1730"/>
        <item x="156"/>
        <item x="479"/>
        <item x="1739"/>
        <item x="2354"/>
        <item x="2076"/>
        <item x="300"/>
        <item x="1300"/>
        <item x="486"/>
        <item x="1742"/>
        <item x="1610"/>
        <item x="830"/>
        <item x="98"/>
        <item x="118"/>
        <item x="827"/>
        <item x="1947"/>
        <item x="291"/>
        <item x="2392"/>
        <item x="1554"/>
        <item x="2540"/>
        <item x="2024"/>
        <item x="374"/>
        <item x="1724"/>
        <item x="1681"/>
        <item x="127"/>
        <item x="2487"/>
        <item x="751"/>
        <item x="1836"/>
        <item x="2414"/>
        <item x="2581"/>
        <item x="1693"/>
        <item x="1550"/>
        <item x="1262"/>
        <item x="620"/>
        <item x="1145"/>
        <item x="1008"/>
        <item x="2135"/>
        <item x="1356"/>
        <item x="1260"/>
        <item x="1019"/>
        <item x="445"/>
        <item x="901"/>
        <item x="1098"/>
        <item x="592"/>
        <item x="1227"/>
        <item x="870"/>
        <item x="122"/>
        <item x="1785"/>
        <item x="1451"/>
        <item x="1494"/>
        <item x="1215"/>
        <item x="1210"/>
        <item x="739"/>
        <item x="1110"/>
        <item x="2339"/>
        <item x="953"/>
        <item x="494"/>
        <item x="1076"/>
        <item x="287"/>
        <item x="353"/>
        <item x="2118"/>
        <item x="1843"/>
        <item x="1744"/>
        <item x="2021"/>
        <item x="1335"/>
        <item x="407"/>
        <item x="1265"/>
        <item x="440"/>
        <item x="839"/>
        <item x="3"/>
        <item x="2424"/>
        <item x="2463"/>
        <item x="7"/>
        <item x="2190"/>
        <item x="165"/>
        <item x="2464"/>
        <item x="245"/>
        <item x="1665"/>
        <item x="1898"/>
        <item x="223"/>
        <item x="1544"/>
        <item x="1994"/>
        <item x="1807"/>
        <item x="1949"/>
        <item x="2375"/>
        <item x="816"/>
        <item x="1938"/>
        <item x="1507"/>
        <item x="1460"/>
        <item x="461"/>
        <item x="1401"/>
        <item x="784"/>
        <item x="230"/>
        <item x="1408"/>
        <item x="1915"/>
        <item x="2210"/>
        <item x="1899"/>
        <item x="871"/>
        <item x="1200"/>
        <item x="1091"/>
        <item x="2661"/>
        <item x="949"/>
        <item x="1941"/>
        <item x="604"/>
        <item x="723"/>
        <item x="808"/>
        <item x="771"/>
        <item x="628"/>
        <item x="1838"/>
        <item x="923"/>
        <item x="1605"/>
        <item x="2299"/>
        <item x="1855"/>
        <item x="2351"/>
        <item x="217"/>
        <item x="2158"/>
        <item x="1642"/>
        <item x="2143"/>
        <item x="95"/>
        <item x="2667"/>
        <item x="1799"/>
        <item x="2029"/>
        <item x="131"/>
        <item x="403"/>
        <item x="2591"/>
        <item x="762"/>
        <item x="1"/>
        <item x="2534"/>
        <item x="717"/>
        <item x="2326"/>
        <item x="671"/>
        <item x="269"/>
        <item x="792"/>
        <item x="338"/>
        <item x="548"/>
        <item x="791"/>
        <item x="1764"/>
        <item x="2398"/>
        <item x="2045"/>
        <item x="1066"/>
        <item x="564"/>
        <item x="216"/>
        <item x="1313"/>
        <item x="1995"/>
        <item x="614"/>
        <item x="1172"/>
        <item x="1521"/>
        <item x="1634"/>
        <item x="612"/>
        <item x="575"/>
        <item x="2405"/>
        <item x="913"/>
        <item x="2530"/>
        <item x="1676"/>
        <item x="624"/>
        <item x="629"/>
        <item x="1937"/>
        <item x="887"/>
        <item x="1064"/>
        <item x="1953"/>
        <item x="144"/>
        <item x="1198"/>
        <item x="1223"/>
        <item x="81"/>
        <item x="986"/>
        <item x="566"/>
        <item x="2261"/>
        <item x="316"/>
        <item x="1007"/>
        <item x="168"/>
        <item x="688"/>
        <item x="528"/>
        <item x="429"/>
        <item x="2202"/>
        <item x="2632"/>
        <item x="2506"/>
        <item x="2341"/>
        <item x="734"/>
        <item x="1628"/>
        <item x="2373"/>
        <item x="273"/>
        <item x="2178"/>
        <item x="107"/>
        <item x="1857"/>
        <item x="2115"/>
        <item x="193"/>
        <item x="2367"/>
        <item x="2368"/>
        <item x="1998"/>
        <item x="790"/>
        <item x="2482"/>
        <item x="951"/>
        <item x="611"/>
        <item x="2634"/>
        <item x="1678"/>
        <item x="1247"/>
        <item x="2484"/>
        <item x="176"/>
        <item x="2568"/>
        <item x="2447"/>
        <item x="1065"/>
        <item x="2151"/>
        <item x="2505"/>
        <item x="1992"/>
        <item x="1294"/>
        <item x="709"/>
        <item x="1756"/>
        <item x="1707"/>
        <item x="438"/>
        <item x="797"/>
        <item x="2107"/>
        <item x="364"/>
        <item x="701"/>
        <item x="2171"/>
        <item x="2426"/>
        <item x="25"/>
        <item x="2499"/>
        <item x="598"/>
        <item x="2300"/>
        <item x="670"/>
        <item x="2149"/>
        <item x="1563"/>
        <item x="2622"/>
        <item x="2318"/>
        <item x="2353"/>
        <item x="471"/>
        <item x="2258"/>
        <item x="369"/>
        <item x="2356"/>
        <item x="893"/>
        <item x="536"/>
        <item x="1985"/>
        <item x="1038"/>
        <item x="1778"/>
        <item x="1965"/>
        <item x="817"/>
        <item x="393"/>
        <item x="30"/>
        <item x="2467"/>
        <item x="2682"/>
        <item x="2324"/>
        <item x="2307"/>
        <item x="1027"/>
        <item x="226"/>
        <item x="1470"/>
        <item x="2196"/>
        <item x="54"/>
        <item x="903"/>
        <item x="324"/>
        <item x="2013"/>
        <item x="1054"/>
        <item x="326"/>
        <item x="983"/>
        <item x="1592"/>
        <item x="715"/>
        <item x="1682"/>
        <item x="849"/>
        <item x="1929"/>
        <item x="2394"/>
        <item x="2295"/>
        <item x="187"/>
        <item x="2572"/>
        <item x="589"/>
        <item x="798"/>
        <item x="1874"/>
        <item x="1537"/>
        <item x="1621"/>
        <item x="2344"/>
        <item x="2208"/>
        <item x="570"/>
        <item x="2481"/>
        <item x="2131"/>
        <item x="1737"/>
        <item x="160"/>
        <item x="1716"/>
        <item x="2418"/>
        <item x="2519"/>
        <item x="24"/>
        <item x="2188"/>
        <item x="2322"/>
        <item x="2181"/>
        <item x="220"/>
        <item x="2564"/>
        <item x="1392"/>
        <item x="87"/>
        <item x="443"/>
        <item x="1437"/>
        <item x="2302"/>
        <item x="392"/>
        <item x="406"/>
        <item x="1163"/>
        <item x="2491"/>
        <item x="389"/>
        <item x="186"/>
        <item x="235"/>
        <item x="844"/>
        <item x="1733"/>
        <item x="1380"/>
        <item x="42"/>
        <item x="182"/>
        <item x="1963"/>
        <item x="2083"/>
        <item x="2252"/>
        <item x="1074"/>
        <item x="2413"/>
        <item x="2179"/>
        <item x="1089"/>
        <item x="2646"/>
        <item x="238"/>
        <item x="867"/>
        <item x="359"/>
        <item x="1503"/>
        <item x="1126"/>
        <item x="2445"/>
        <item x="1179"/>
        <item x="1531"/>
        <item x="1351"/>
        <item x="549"/>
        <item x="2423"/>
        <item x="334"/>
        <item x="2173"/>
        <item x="1454"/>
        <item x="2586"/>
        <item x="318"/>
        <item x="1249"/>
        <item x="1488"/>
        <item x="1489"/>
        <item x="2301"/>
        <item x="2120"/>
        <item x="65"/>
        <item x="1955"/>
        <item x="1911"/>
        <item x="516"/>
        <item x="348"/>
        <item x="724"/>
        <item x="1462"/>
        <item x="38"/>
        <item x="1854"/>
        <item x="1535"/>
        <item x="1044"/>
        <item x="1394"/>
        <item x="2583"/>
        <item x="1374"/>
        <item x="512"/>
        <item x="1139"/>
        <item x="587"/>
        <item x="295"/>
        <item x="2654"/>
        <item x="2502"/>
        <item x="1395"/>
        <item x="1292"/>
        <item x="397"/>
        <item x="157"/>
        <item x="539"/>
        <item x="441"/>
        <item x="1504"/>
        <item x="1216"/>
        <item x="276"/>
        <item x="1330"/>
        <item x="1798"/>
        <item x="2315"/>
        <item x="454"/>
        <item x="1800"/>
        <item x="1100"/>
        <item x="985"/>
        <item x="1942"/>
        <item x="1526"/>
        <item x="1075"/>
        <item x="1877"/>
        <item x="2435"/>
        <item x="1173"/>
        <item x="2110"/>
        <item x="2058"/>
        <item x="2133"/>
        <item x="47"/>
        <item x="2057"/>
        <item x="415"/>
        <item x="1698"/>
        <item x="1774"/>
        <item x="2536"/>
        <item x="1758"/>
        <item x="1321"/>
        <item x="1780"/>
        <item x="464"/>
        <item x="2255"/>
        <item x="352"/>
        <item x="2065"/>
        <item x="756"/>
        <item x="207"/>
        <item x="1218"/>
        <item x="28"/>
        <item x="1602"/>
        <item x="2212"/>
        <item x="412"/>
        <item x="582"/>
        <item x="1123"/>
        <item x="2492"/>
        <item x="5"/>
        <item x="380"/>
        <item x="1165"/>
        <item x="1279"/>
        <item x="2379"/>
        <item x="509"/>
        <item x="873"/>
        <item x="801"/>
        <item x="289"/>
        <item x="750"/>
        <item x="1246"/>
        <item x="1443"/>
        <item x="225"/>
        <item x="2432"/>
        <item x="184"/>
        <item x="2694"/>
        <item x="1615"/>
        <item x="2137"/>
        <item x="243"/>
        <item x="493"/>
        <item x="483"/>
        <item x="2267"/>
        <item x="674"/>
        <item x="262"/>
        <item x="1961"/>
        <item x="2332"/>
        <item x="997"/>
        <item x="1946"/>
        <item x="383"/>
        <item x="1045"/>
        <item x="2314"/>
        <item x="921"/>
        <item x="1422"/>
        <item x="336"/>
        <item x="33"/>
        <item x="164"/>
        <item x="1534"/>
        <item x="698"/>
        <item x="929"/>
        <item x="718"/>
        <item x="2337"/>
        <item x="2016"/>
        <item x="1599"/>
        <item x="2532"/>
        <item x="446"/>
        <item x="2417"/>
        <item x="179"/>
        <item x="1046"/>
        <item x="1276"/>
        <item x="2442"/>
        <item x="358"/>
        <item x="1354"/>
        <item x="2005"/>
        <item x="2628"/>
        <item x="1781"/>
        <item x="591"/>
        <item x="59"/>
        <item x="2028"/>
        <item x="1314"/>
        <item x="994"/>
        <item x="1293"/>
        <item x="1579"/>
        <item x="2279"/>
        <item x="1267"/>
        <item x="60"/>
        <item x="2117"/>
        <item x="2395"/>
        <item x="306"/>
        <item x="991"/>
        <item x="1873"/>
        <item x="922"/>
        <item x="982"/>
        <item x="205"/>
        <item x="2204"/>
        <item x="627"/>
        <item x="301"/>
        <item x="2669"/>
        <item x="2007"/>
        <item x="1118"/>
        <item x="2247"/>
        <item x="286"/>
        <item x="2056"/>
        <item x="2011"/>
        <item x="285"/>
        <item x="1601"/>
        <item x="848"/>
        <item x="2638"/>
        <item x="1032"/>
        <item x="926"/>
        <item x="188"/>
        <item x="1943"/>
        <item x="203"/>
        <item x="588"/>
        <item x="1298"/>
        <item x="1055"/>
        <item x="1459"/>
        <item x="2376"/>
        <item x="653"/>
        <item x="799"/>
        <item x="877"/>
        <item x="1755"/>
        <item x="1972"/>
        <item x="2388"/>
        <item x="1532"/>
        <item x="1975"/>
        <item x="458"/>
        <item x="640"/>
        <item x="2550"/>
        <item x="2595"/>
        <item x="1393"/>
        <item x="450"/>
        <item x="889"/>
        <item x="2312"/>
        <item x="275"/>
        <item x="113"/>
        <item x="1384"/>
        <item x="49"/>
        <item x="1759"/>
        <item x="72"/>
        <item x="52"/>
        <item x="788"/>
        <item x="1226"/>
        <item x="1650"/>
        <item x="828"/>
        <item x="544"/>
        <item x="667"/>
        <item x="2246"/>
        <item x="2041"/>
        <item x="1916"/>
        <item x="384"/>
        <item x="1861"/>
        <item x="16"/>
        <item x="601"/>
        <item x="2075"/>
        <item x="1702"/>
        <item x="668"/>
        <item x="1456"/>
        <item x="2085"/>
        <item x="2164"/>
        <item x="44"/>
        <item x="2248"/>
        <item x="282"/>
        <item x="1712"/>
        <item x="1436"/>
        <item x="1418"/>
        <item x="449"/>
        <item x="2099"/>
        <item x="861"/>
        <item x="2599"/>
        <item x="2516"/>
        <item x="2538"/>
        <item x="537"/>
        <item x="1058"/>
        <item x="1278"/>
        <item x="931"/>
        <item x="1863"/>
        <item x="487"/>
        <item x="2097"/>
        <item x="2069"/>
        <item x="2683"/>
        <item x="1833"/>
        <item x="1959"/>
        <item x="2700"/>
        <item x="2619"/>
        <item x="1655"/>
        <item x="132"/>
        <item x="1921"/>
        <item x="2386"/>
        <item x="372"/>
        <item x="2522"/>
        <item x="2010"/>
        <item x="785"/>
        <item x="1289"/>
        <item x="103"/>
        <item x="2200"/>
        <item x="2257"/>
        <item x="2635"/>
        <item x="2184"/>
        <item x="2291"/>
        <item x="1660"/>
        <item x="2091"/>
        <item x="2348"/>
        <item x="1068"/>
        <item x="1540"/>
        <item x="1400"/>
        <item x="1495"/>
        <item x="845"/>
        <item x="480"/>
        <item x="470"/>
        <item x="1030"/>
        <item x="842"/>
        <item x="973"/>
        <item x="191"/>
        <item x="1457"/>
        <item x="769"/>
        <item x="1561"/>
        <item x="780"/>
        <item x="1812"/>
        <item x="1026"/>
        <item x="886"/>
        <item x="73"/>
        <item x="314"/>
        <item x="2096"/>
        <item x="382"/>
        <item x="2419"/>
        <item x="1153"/>
        <item x="2640"/>
        <item x="1120"/>
        <item x="1513"/>
        <item x="1700"/>
        <item x="1407"/>
        <item x="321"/>
        <item x="260"/>
        <item x="1588"/>
        <item x="2689"/>
        <item x="2336"/>
        <item x="2274"/>
        <item x="2084"/>
        <item x="2459"/>
        <item x="2587"/>
        <item x="1381"/>
        <item x="782"/>
        <item x="2228"/>
        <item x="1050"/>
        <item x="1667"/>
        <item x="356"/>
        <item x="388"/>
        <item x="1370"/>
        <item x="343"/>
        <item x="268"/>
        <item x="2269"/>
        <item x="2106"/>
        <item x="856"/>
        <item x="154"/>
        <item x="477"/>
        <item x="1539"/>
        <item x="2489"/>
        <item x="1137"/>
        <item x="803"/>
        <item x="999"/>
        <item x="2283"/>
        <item x="899"/>
        <item x="500"/>
        <item x="2034"/>
        <item x="1864"/>
        <item x="1721"/>
        <item x="197"/>
        <item x="2002"/>
        <item x="613"/>
        <item x="543"/>
        <item x="1638"/>
        <item x="550"/>
        <item x="368"/>
        <item x="2675"/>
        <item x="1326"/>
        <item x="2513"/>
        <item x="2275"/>
        <item x="214"/>
        <item x="846"/>
        <item x="1157"/>
        <item x="719"/>
        <item x="2325"/>
        <item x="2278"/>
        <item x="533"/>
        <item x="2124"/>
        <item x="1924"/>
        <item x="2407"/>
        <item x="1415"/>
        <item x="868"/>
        <item x="2378"/>
        <item x="545"/>
        <item x="2614"/>
        <item x="452"/>
        <item x="664"/>
        <item x="2651"/>
        <item x="1432"/>
        <item x="2485"/>
        <item x="563"/>
        <item x="1845"/>
        <item x="915"/>
        <item x="794"/>
        <item x="1344"/>
        <item x="940"/>
        <item x="2554"/>
        <item x="1378"/>
        <item x="2390"/>
        <item x="1493"/>
        <item x="1167"/>
        <item x="2087"/>
        <item x="675"/>
        <item x="35"/>
        <item x="1776"/>
        <item x="1612"/>
        <item x="2556"/>
        <item x="2385"/>
        <item x="959"/>
        <item x="1093"/>
        <item x="146"/>
        <item x="137"/>
        <item x="702"/>
        <item x="1350"/>
        <item x="1931"/>
        <item x="789"/>
        <item x="1175"/>
        <item x="75"/>
        <item x="1891"/>
        <item x="1425"/>
        <item x="1808"/>
        <item x="1738"/>
        <item x="2323"/>
        <item x="1319"/>
        <item x="332"/>
        <item x="2025"/>
        <item x="2175"/>
        <item x="1174"/>
        <item x="2643"/>
        <item x="2533"/>
        <item x="1416"/>
        <item x="2126"/>
        <item x="684"/>
        <item x="1584"/>
        <item x="2152"/>
        <item x="1368"/>
        <item x="198"/>
        <item x="1606"/>
        <item x="1685"/>
        <item x="593"/>
        <item x="1594"/>
        <item x="1297"/>
        <item x="2346"/>
        <item x="1954"/>
        <item x="786"/>
        <item x="2194"/>
        <item x="22"/>
        <item x="69"/>
        <item x="1631"/>
        <item x="1059"/>
        <item x="1043"/>
        <item x="558"/>
        <item x="2365"/>
        <item x="170"/>
        <item x="752"/>
        <item x="1619"/>
        <item x="2020"/>
        <item x="1647"/>
        <item x="2073"/>
        <item x="284"/>
        <item x="1086"/>
        <item x="815"/>
        <item x="2079"/>
        <item x="1895"/>
        <item x="538"/>
        <item x="1729"/>
        <item x="2290"/>
        <item x="948"/>
        <item x="637"/>
        <item x="14"/>
        <item x="1315"/>
        <item x="2397"/>
        <item x="1752"/>
        <item x="2697"/>
        <item x="119"/>
        <item x="605"/>
        <item x="693"/>
        <item x="1430"/>
        <item x="405"/>
        <item x="2032"/>
        <item x="46"/>
        <item x="1694"/>
        <item x="639"/>
        <item x="2317"/>
        <item x="852"/>
        <item x="795"/>
        <item x="1217"/>
        <item x="492"/>
        <item x="1797"/>
        <item x="1704"/>
        <item x="793"/>
        <item x="1555"/>
        <item x="1591"/>
        <item x="1573"/>
        <item x="1159"/>
        <item x="1397"/>
        <item x="27"/>
        <item x="2239"/>
        <item x="2036"/>
        <item x="1427"/>
        <item x="532"/>
        <item x="1709"/>
        <item x="634"/>
        <item x="1548"/>
        <item x="1683"/>
        <item x="1787"/>
        <item x="2466"/>
        <item x="1766"/>
        <item x="1281"/>
        <item x="1589"/>
        <item x="581"/>
        <item x="1878"/>
        <item x="2389"/>
        <item x="1862"/>
        <item x="687"/>
        <item x="171"/>
        <item x="969"/>
        <item x="553"/>
        <item x="1092"/>
        <item x="2366"/>
        <item x="1014"/>
        <item x="1499"/>
        <item x="820"/>
        <item x="535"/>
        <item x="2352"/>
        <item x="781"/>
        <item x="1196"/>
        <item x="506"/>
        <item x="1885"/>
        <item x="1170"/>
        <item x="2449"/>
        <item x="1096"/>
        <item x="631"/>
        <item x="2059"/>
        <item x="296"/>
        <item x="236"/>
        <item x="1979"/>
        <item x="2226"/>
        <item x="360"/>
        <item x="1088"/>
        <item x="1269"/>
        <item x="128"/>
        <item x="1213"/>
        <item x="222"/>
        <item x="1466"/>
        <item x="2311"/>
        <item x="411"/>
        <item x="2384"/>
        <item x="1477"/>
        <item x="481"/>
        <item x="1978"/>
        <item x="1095"/>
        <item x="106"/>
        <item x="689"/>
        <item x="1740"/>
        <item x="1399"/>
        <item x="2623"/>
        <item x="2035"/>
        <item x="2552"/>
        <item x="2664"/>
        <item x="761"/>
        <item x="148"/>
        <item x="387"/>
        <item x="366"/>
        <item x="206"/>
        <item x="436"/>
        <item x="90"/>
        <item x="2017"/>
        <item x="1458"/>
        <item x="307"/>
        <item x="1762"/>
        <item x="1600"/>
        <item x="2393"/>
        <item x="1220"/>
        <item x="617"/>
        <item x="527"/>
        <item x="2222"/>
        <item x="1180"/>
        <item x="1290"/>
        <item x="9"/>
        <item x="524"/>
        <item x="58"/>
        <item x="942"/>
        <item x="2051"/>
        <item x="1241"/>
        <item x="660"/>
        <item x="2555"/>
        <item x="1420"/>
        <item x="1385"/>
        <item x="2138"/>
        <item x="51"/>
        <item x="1440"/>
        <item x="1435"/>
        <item x="1525"/>
        <item x="1060"/>
        <item x="1549"/>
        <item x="1648"/>
        <item x="252"/>
        <item x="2350"/>
        <item x="585"/>
        <item x="1450"/>
        <item x="1703"/>
        <item x="1768"/>
        <item x="1748"/>
        <item x="432"/>
        <item x="883"/>
        <item x="2240"/>
        <item x="1052"/>
        <item x="1205"/>
        <item x="2263"/>
        <item x="2652"/>
        <item x="2684"/>
        <item x="1728"/>
        <item x="1017"/>
        <item x="45"/>
        <item x="1486"/>
        <item x="2358"/>
        <item x="158"/>
        <item x="256"/>
        <item x="851"/>
        <item x="1769"/>
        <item x="1377"/>
        <item x="681"/>
        <item x="130"/>
        <item x="1680"/>
        <item x="2659"/>
        <item x="117"/>
        <item x="1147"/>
        <item x="2455"/>
        <item x="13"/>
        <item x="768"/>
        <item x="824"/>
        <item x="1530"/>
        <item x="1927"/>
        <item x="2507"/>
        <item x="497"/>
        <item x="85"/>
        <item x="2462"/>
        <item x="484"/>
        <item x="2597"/>
        <item x="1986"/>
        <item x="1746"/>
        <item x="1268"/>
        <item x="2150"/>
        <item x="2193"/>
        <item x="99"/>
        <item x="998"/>
        <item x="1006"/>
        <item x="616"/>
        <item x="6"/>
        <item x="1771"/>
        <item x="809"/>
        <item x="174"/>
        <item x="2615"/>
        <item x="2040"/>
        <item x="2401"/>
        <item x="2338"/>
        <item x="36"/>
        <item x="618"/>
        <item x="323"/>
        <item x="1886"/>
        <item x="1723"/>
        <item x="1177"/>
        <item x="2602"/>
        <item x="1872"/>
        <item x="914"/>
        <item x="2567"/>
        <item x="169"/>
        <item x="1201"/>
        <item x="1015"/>
        <item x="2582"/>
        <item x="1556"/>
        <item x="1668"/>
        <item x="776"/>
        <item x="2429"/>
        <item x="78"/>
        <item x="1473"/>
        <item x="735"/>
        <item x="1928"/>
        <item x="434"/>
        <item x="2103"/>
        <item x="86"/>
        <item x="523"/>
        <item x="822"/>
        <item x="622"/>
        <item x="1176"/>
        <item x="2265"/>
        <item x="2125"/>
        <item x="337"/>
        <item x="267"/>
        <item x="2031"/>
        <item x="2104"/>
        <item x="242"/>
        <item x="2227"/>
        <item x="253"/>
        <item x="966"/>
        <item x="740"/>
        <item x="2292"/>
        <item x="2431"/>
        <item x="2437"/>
        <item x="645"/>
        <item x="2433"/>
        <item x="88"/>
        <item x="525"/>
        <item x="1907"/>
        <item x="155"/>
        <item x="97"/>
        <item x="1248"/>
        <item x="862"/>
        <item x="1625"/>
        <item x="1595"/>
        <item x="1512"/>
        <item x="2391"/>
        <item x="2693"/>
        <item x="2211"/>
        <item x="619"/>
        <item x="227"/>
        <item x="2234"/>
        <item x="499"/>
        <item x="1745"/>
        <item x="552"/>
        <item x="2038"/>
        <item x="2316"/>
        <item x="2488"/>
        <item x="989"/>
        <item x="547"/>
        <item x="2355"/>
        <item x="1597"/>
        <item x="229"/>
        <item x="1358"/>
        <item x="936"/>
        <item x="181"/>
        <item x="847"/>
        <item x="1654"/>
        <item x="1852"/>
        <item x="2206"/>
        <item x="1485"/>
        <item x="596"/>
        <item x="1586"/>
        <item x="1080"/>
        <item x="1818"/>
        <item x="1334"/>
        <item x="1141"/>
        <item x="2127"/>
        <item x="1140"/>
        <item x="2698"/>
        <item x="1801"/>
        <item x="2588"/>
        <item x="505"/>
        <item x="1867"/>
        <item x="741"/>
        <item x="2364"/>
        <item x="71"/>
        <item x="559"/>
        <item x="1375"/>
        <item x="104"/>
        <item x="2474"/>
        <item x="708"/>
        <item x="2080"/>
        <item x="1194"/>
        <item x="683"/>
        <item x="2155"/>
        <item x="777"/>
        <item x="880"/>
        <item x="2526"/>
        <item x="1989"/>
        <item x="2271"/>
        <item x="1502"/>
        <item x="1964"/>
        <item x="1914"/>
        <item x="2217"/>
        <item x="1192"/>
        <item x="76"/>
        <item x="825"/>
        <item x="2569"/>
        <item x="770"/>
        <item x="1133"/>
        <item x="632"/>
        <item x="933"/>
        <item x="1103"/>
        <item x="1675"/>
        <item x="2360"/>
        <item x="2520"/>
        <item x="546"/>
        <item x="1271"/>
        <item x="1135"/>
        <item x="2613"/>
        <item x="1546"/>
        <item x="958"/>
        <item x="623"/>
        <item x="2518"/>
        <item x="2109"/>
        <item x="2535"/>
        <item x="1291"/>
        <item x="1765"/>
        <item x="990"/>
        <item x="2281"/>
        <item x="2172"/>
        <item x="421"/>
        <item x="439"/>
        <item x="1245"/>
        <item x="395"/>
        <item x="320"/>
        <item x="444"/>
        <item x="2215"/>
        <item x="12"/>
        <item x="1505"/>
        <item x="1893"/>
        <item x="960"/>
        <item x="2668"/>
        <item x="1904"/>
        <item x="1905"/>
        <item x="224"/>
        <item x="2460"/>
        <item x="2411"/>
        <item x="1695"/>
        <item x="1722"/>
        <item x="1763"/>
        <item x="2362"/>
        <item x="1657"/>
        <item x="1264"/>
        <item x="1708"/>
        <item x="2345"/>
        <item x="502"/>
        <item x="995"/>
        <item x="1527"/>
        <item x="1412"/>
        <item x="749"/>
        <item x="1735"/>
        <item x="2510"/>
        <item x="1816"/>
        <item x="1956"/>
        <item x="1743"/>
        <item x="1973"/>
        <item x="309"/>
        <item x="2101"/>
        <item x="1362"/>
        <item x="409"/>
        <item x="650"/>
        <item x="1085"/>
        <item x="1484"/>
        <item x="1342"/>
        <item x="2197"/>
        <item x="2004"/>
        <item x="1214"/>
        <item x="2123"/>
        <item x="1496"/>
        <item x="837"/>
        <item x="1428"/>
        <item x="2284"/>
        <item x="1191"/>
        <item x="2235"/>
        <item x="319"/>
        <item x="2604"/>
        <item x="2296"/>
        <item x="2633"/>
        <item x="423"/>
        <item x="41"/>
        <item x="2327"/>
        <item x="1767"/>
        <item x="1932"/>
        <item x="2641"/>
        <item x="1404"/>
        <item x="1664"/>
        <item x="347"/>
        <item x="1950"/>
        <item x="428"/>
        <item x="747"/>
        <item x="378"/>
        <item x="2174"/>
        <item x="237"/>
        <item x="894"/>
        <item x="1538"/>
        <item x="2180"/>
        <item x="2064"/>
        <item x="1311"/>
        <item x="2688"/>
        <item x="1779"/>
        <item x="1783"/>
        <item x="1991"/>
        <item x="2450"/>
        <item x="175"/>
        <item x="2452"/>
        <item x="1373"/>
        <item x="659"/>
        <item x="2243"/>
        <item x="2264"/>
        <item x="2163"/>
        <item x="1444"/>
        <item x="66"/>
        <item x="1674"/>
        <item x="1414"/>
        <item x="2147"/>
        <item x="135"/>
        <item x="1782"/>
        <item x="1957"/>
        <item x="109"/>
        <item x="1138"/>
        <item x="1609"/>
        <item x="1520"/>
        <item x="2369"/>
        <item x="1820"/>
        <item x="1817"/>
        <item x="1684"/>
        <item x="2523"/>
        <item x="621"/>
        <item x="2089"/>
        <item x="515"/>
        <item x="1129"/>
        <item x="1333"/>
        <item x="1482"/>
        <item x="8"/>
        <item x="302"/>
        <item x="2478"/>
        <item x="2357"/>
        <item x="1094"/>
        <item x="1183"/>
        <item x="1148"/>
        <item x="1372"/>
        <item x="961"/>
        <item x="2616"/>
        <item x="390"/>
        <item x="1825"/>
        <item x="1790"/>
        <item x="2672"/>
        <item x="1701"/>
        <item x="2014"/>
        <item x="173"/>
        <item x="2473"/>
        <item x="453"/>
        <item x="900"/>
        <item x="1772"/>
        <item x="1325"/>
        <item x="1691"/>
        <item x="1197"/>
        <item x="1637"/>
        <item x="2553"/>
        <item x="1236"/>
        <item x="183"/>
        <item x="345"/>
        <item x="1016"/>
        <item x="37"/>
        <item x="682"/>
        <item x="2501"/>
        <item x="1837"/>
        <item x="1419"/>
        <item x="2631"/>
        <item x="2457"/>
        <item x="2655"/>
        <item x="1604"/>
        <item x="2077"/>
        <item x="2415"/>
        <item x="2310"/>
        <item x="518"/>
        <item x="147"/>
        <item x="194"/>
        <item x="615"/>
        <item x="462"/>
        <item x="2400"/>
        <item x="979"/>
        <item x="1996"/>
        <item x="2480"/>
        <item x="947"/>
        <item x="2658"/>
        <item x="391"/>
        <item x="354"/>
        <item x="832"/>
        <item x="110"/>
        <item x="1562"/>
        <item x="425"/>
        <item x="294"/>
        <item x="804"/>
        <item x="918"/>
        <item x="2018"/>
        <item x="270"/>
        <item x="1039"/>
        <item x="1981"/>
        <item x="939"/>
        <item x="1990"/>
        <item x="1498"/>
        <item x="1882"/>
        <item x="2130"/>
        <item x="1168"/>
        <item x="1993"/>
        <item x="1190"/>
        <item x="299"/>
        <item x="1067"/>
        <item x="800"/>
        <item x="249"/>
        <item x="1876"/>
        <item x="1212"/>
        <item x="1519"/>
        <item x="1497"/>
        <item x="1087"/>
        <item x="602"/>
        <item x="2140"/>
        <item x="711"/>
        <item x="1206"/>
        <item x="281"/>
        <item x="882"/>
        <item x="1883"/>
        <item x="2298"/>
        <item x="649"/>
        <item x="665"/>
        <item x="908"/>
        <item x="2511"/>
        <item x="1369"/>
        <item x="1901"/>
        <item x="754"/>
        <item x="1918"/>
        <item x="1611"/>
        <item x="725"/>
        <item x="814"/>
        <item x="258"/>
        <item x="1590"/>
        <item x="2037"/>
        <item x="53"/>
        <item x="1475"/>
        <item x="1084"/>
        <item x="1258"/>
        <item x="178"/>
        <item x="2012"/>
        <item x="1286"/>
        <item x="1182"/>
        <item x="1303"/>
        <item x="1189"/>
        <item x="2471"/>
        <item x="1679"/>
        <item x="2112"/>
        <item x="2421"/>
        <item x="980"/>
        <item x="1545"/>
        <item x="1673"/>
        <item x="2199"/>
        <item x="2557"/>
        <item x="657"/>
        <item x="2169"/>
        <item x="2167"/>
        <item x="597"/>
        <item x="1896"/>
        <item x="1596"/>
        <item x="517"/>
        <item x="248"/>
        <item x="457"/>
        <item x="1403"/>
        <item x="2425"/>
        <item x="963"/>
        <item x="1151"/>
        <item x="2370"/>
        <item x="1429"/>
        <item x="2008"/>
        <item x="1072"/>
        <item x="379"/>
        <item x="2245"/>
        <item x="829"/>
        <item x="2242"/>
        <item x="18"/>
        <item x="233"/>
        <item x="280"/>
        <item x="498"/>
        <item x="361"/>
        <item x="865"/>
        <item x="2621"/>
        <item x="208"/>
        <item x="1337"/>
        <item x="1541"/>
        <item x="1641"/>
        <item x="906"/>
        <item x="1398"/>
        <item x="84"/>
        <item x="2531"/>
        <item x="145"/>
        <item x="355"/>
        <item x="2422"/>
        <item x="529"/>
        <item x="1439"/>
        <item x="250"/>
        <item x="2601"/>
        <item x="308"/>
        <item x="2022"/>
        <item x="1511"/>
        <item x="2218"/>
        <item x="1635"/>
        <item x="1747"/>
        <item x="2086"/>
        <item x="964"/>
        <item x="1853"/>
        <item x="2657"/>
        <item x="1149"/>
        <item x="1273"/>
        <item x="322"/>
        <item x="1834"/>
        <item x="92"/>
        <item x="722"/>
        <item x="1784"/>
        <item x="2119"/>
        <item x="1515"/>
        <item x="1688"/>
        <item x="1809"/>
        <item x="1770"/>
        <item x="1301"/>
        <item x="744"/>
        <item x="367"/>
        <item x="328"/>
        <item x="1841"/>
        <item x="1576"/>
        <item x="1517"/>
        <item x="560"/>
        <item x="1659"/>
        <item x="377"/>
        <item x="1846"/>
        <item x="1987"/>
        <item x="662"/>
        <item x="335"/>
        <item x="2439"/>
        <item x="1338"/>
        <item x="2251"/>
        <item x="2060"/>
        <item x="141"/>
        <item x="2023"/>
        <item x="1894"/>
        <item x="813"/>
        <item x="93"/>
        <item x="1143"/>
        <item x="2665"/>
        <item x="541"/>
        <item x="580"/>
        <item x="1810"/>
        <item x="779"/>
        <item x="1687"/>
        <item x="1536"/>
        <item x="1082"/>
        <item x="1185"/>
        <item x="2656"/>
        <item x="1186"/>
        <item x="941"/>
        <item x="1142"/>
        <item x="2561"/>
        <item x="1714"/>
        <item x="2537"/>
        <item x="1582"/>
        <item x="426"/>
        <item x="212"/>
        <item x="652"/>
        <item x="2067"/>
        <item x="1649"/>
        <item x="1336"/>
        <item x="2128"/>
        <item x="965"/>
        <item x="833"/>
        <item x="2244"/>
        <item x="864"/>
        <item x="2444"/>
        <item x="1202"/>
        <item x="1851"/>
        <item x="1705"/>
        <item x="455"/>
        <item x="2605"/>
        <item x="1805"/>
        <item x="244"/>
        <item x="1049"/>
        <item x="1449"/>
        <item x="1831"/>
        <item x="1627"/>
        <item x="2465"/>
        <item x="2607"/>
        <item x="115"/>
        <item x="2260"/>
        <item x="956"/>
        <item x="897"/>
        <item x="1944"/>
        <item x="759"/>
        <item x="1483"/>
        <item x="2006"/>
        <item x="124"/>
        <item x="56"/>
        <item x="863"/>
        <item x="2098"/>
        <item x="2168"/>
        <item x="1181"/>
        <item x="1909"/>
        <item x="2559"/>
        <item x="2043"/>
        <item x="896"/>
        <item x="1870"/>
        <item x="1608"/>
        <item x="710"/>
        <item x="796"/>
        <item x="954"/>
        <item x="2213"/>
        <item x="2402"/>
        <item x="2304"/>
        <item x="2399"/>
        <item x="1906"/>
        <item x="1280"/>
        <item x="218"/>
        <item x="1240"/>
        <item x="987"/>
        <item x="478"/>
        <item x="1040"/>
        <item x="858"/>
        <item x="112"/>
        <item x="945"/>
        <item x="247"/>
        <item x="1620"/>
        <item x="576"/>
        <item x="2277"/>
        <item x="257"/>
        <item x="1171"/>
        <item x="288"/>
        <item x="1860"/>
        <item x="1367"/>
        <item x="700"/>
        <item x="697"/>
        <item x="1107"/>
        <item x="2192"/>
        <item x="764"/>
        <item x="680"/>
        <item x="1346"/>
        <item x="807"/>
        <item x="1081"/>
        <item x="626"/>
        <item x="1441"/>
        <item x="1760"/>
        <item x="2114"/>
        <item x="501"/>
        <item x="1912"/>
        <item x="2458"/>
        <item t="default"/>
      </items>
    </pivotField>
    <pivotField showAll="0"/>
    <pivotField showAll="0">
      <items count="5">
        <item x="1"/>
        <item x="2"/>
        <item x="0"/>
        <item x="3"/>
        <item t="default"/>
      </items>
    </pivotField>
    <pivotField showAll="0">
      <items count="4">
        <item h="1" x="1"/>
        <item h="1" x="0"/>
        <item x="2"/>
        <item t="default"/>
      </items>
    </pivotField>
    <pivotField axis="axisRow" showAll="0" measureFilter="1" sortType="descending">
      <items count="18">
        <item x="13"/>
        <item x="1"/>
        <item x="10"/>
        <item x="2"/>
        <item x="5"/>
        <item x="11"/>
        <item x="14"/>
        <item x="12"/>
        <item x="7"/>
        <item x="6"/>
        <item x="3"/>
        <item x="4"/>
        <item x="15"/>
        <item x="16"/>
        <item x="0"/>
        <item x="9"/>
        <item x="8"/>
        <item t="default"/>
      </items>
      <autoSortScope>
        <pivotArea dataOnly="0" outline="0" fieldPosition="0">
          <references count="1">
            <reference field="4294967294" count="1" selected="0">
              <x v="0"/>
            </reference>
          </references>
        </pivotArea>
      </autoSortScope>
    </pivotField>
    <pivotField showAll="0"/>
    <pivotField showAll="0" sortType="descending">
      <items count="1264">
        <item x="17"/>
        <item x="72"/>
        <item x="290"/>
        <item x="1029"/>
        <item x="480"/>
        <item x="864"/>
        <item x="1019"/>
        <item x="334"/>
        <item x="1121"/>
        <item x="445"/>
        <item x="495"/>
        <item x="82"/>
        <item x="826"/>
        <item x="57"/>
        <item x="735"/>
        <item x="409"/>
        <item x="314"/>
        <item x="406"/>
        <item x="896"/>
        <item x="597"/>
        <item x="351"/>
        <item x="469"/>
        <item x="830"/>
        <item x="29"/>
        <item x="1004"/>
        <item x="627"/>
        <item x="534"/>
        <item x="701"/>
        <item x="1100"/>
        <item x="980"/>
        <item x="740"/>
        <item x="21"/>
        <item x="710"/>
        <item x="956"/>
        <item x="11"/>
        <item x="903"/>
        <item x="810"/>
        <item x="498"/>
        <item x="809"/>
        <item x="640"/>
        <item x="562"/>
        <item x="548"/>
        <item x="275"/>
        <item x="919"/>
        <item x="145"/>
        <item x="507"/>
        <item x="404"/>
        <item x="1017"/>
        <item x="92"/>
        <item x="725"/>
        <item x="386"/>
        <item x="1062"/>
        <item x="458"/>
        <item x="750"/>
        <item x="104"/>
        <item x="1219"/>
        <item x="1151"/>
        <item x="639"/>
        <item x="1198"/>
        <item x="1098"/>
        <item x="666"/>
        <item x="763"/>
        <item x="784"/>
        <item x="237"/>
        <item x="257"/>
        <item x="1000"/>
        <item x="1107"/>
        <item x="320"/>
        <item x="551"/>
        <item x="250"/>
        <item x="667"/>
        <item x="1259"/>
        <item x="1078"/>
        <item x="1026"/>
        <item x="704"/>
        <item x="778"/>
        <item x="1102"/>
        <item x="646"/>
        <item x="774"/>
        <item x="1177"/>
        <item x="691"/>
        <item x="504"/>
        <item x="175"/>
        <item x="698"/>
        <item x="843"/>
        <item x="376"/>
        <item x="547"/>
        <item x="383"/>
        <item x="34"/>
        <item x="368"/>
        <item x="533"/>
        <item x="296"/>
        <item x="302"/>
        <item x="262"/>
        <item x="365"/>
        <item x="1054"/>
        <item x="364"/>
        <item x="1012"/>
        <item x="51"/>
        <item x="1141"/>
        <item x="964"/>
        <item x="673"/>
        <item x="415"/>
        <item x="442"/>
        <item x="971"/>
        <item x="1093"/>
        <item x="1224"/>
        <item x="367"/>
        <item x="825"/>
        <item x="55"/>
        <item x="1014"/>
        <item x="1175"/>
        <item x="557"/>
        <item x="848"/>
        <item x="1136"/>
        <item x="758"/>
        <item x="963"/>
        <item x="300"/>
        <item x="579"/>
        <item x="137"/>
        <item x="683"/>
        <item x="487"/>
        <item x="772"/>
        <item x="649"/>
        <item x="930"/>
        <item x="1148"/>
        <item x="166"/>
        <item x="859"/>
        <item x="801"/>
        <item x="687"/>
        <item x="1033"/>
        <item x="156"/>
        <item x="165"/>
        <item x="989"/>
        <item x="991"/>
        <item x="228"/>
        <item x="233"/>
        <item x="1061"/>
        <item x="333"/>
        <item x="379"/>
        <item x="306"/>
        <item x="776"/>
        <item x="1226"/>
        <item x="807"/>
        <item x="513"/>
        <item x="387"/>
        <item x="185"/>
        <item x="568"/>
        <item x="1208"/>
        <item x="942"/>
        <item x="1218"/>
        <item x="410"/>
        <item x="914"/>
        <item x="594"/>
        <item x="941"/>
        <item x="676"/>
        <item x="757"/>
        <item x="697"/>
        <item x="669"/>
        <item x="182"/>
        <item x="545"/>
        <item x="99"/>
        <item x="966"/>
        <item x="1049"/>
        <item x="292"/>
        <item x="115"/>
        <item x="161"/>
        <item x="638"/>
        <item x="384"/>
        <item x="1154"/>
        <item x="926"/>
        <item x="52"/>
        <item x="107"/>
        <item x="1036"/>
        <item x="1035"/>
        <item x="324"/>
        <item x="421"/>
        <item x="585"/>
        <item x="540"/>
        <item x="961"/>
        <item x="394"/>
        <item x="782"/>
        <item x="315"/>
        <item x="48"/>
        <item x="586"/>
        <item x="181"/>
        <item x="521"/>
        <item x="837"/>
        <item x="171"/>
        <item x="135"/>
        <item x="274"/>
        <item x="932"/>
        <item x="1122"/>
        <item x="833"/>
        <item x="448"/>
        <item x="126"/>
        <item x="168"/>
        <item x="241"/>
        <item x="947"/>
        <item x="622"/>
        <item x="1229"/>
        <item x="992"/>
        <item x="1025"/>
        <item x="113"/>
        <item x="661"/>
        <item x="838"/>
        <item x="589"/>
        <item x="792"/>
        <item x="1048"/>
        <item x="380"/>
        <item x="571"/>
        <item x="867"/>
        <item x="977"/>
        <item x="835"/>
        <item x="918"/>
        <item x="1111"/>
        <item x="453"/>
        <item x="516"/>
        <item x="1164"/>
        <item x="860"/>
        <item x="1188"/>
        <item x="913"/>
        <item x="339"/>
        <item x="89"/>
        <item x="42"/>
        <item x="1052"/>
        <item x="1074"/>
        <item x="689"/>
        <item x="1"/>
        <item x="696"/>
        <item x="789"/>
        <item x="1090"/>
        <item x="743"/>
        <item x="1187"/>
        <item x="831"/>
        <item x="832"/>
        <item x="338"/>
        <item x="601"/>
        <item x="1047"/>
        <item x="1008"/>
        <item x="36"/>
        <item x="325"/>
        <item x="304"/>
        <item x="471"/>
        <item x="1139"/>
        <item x="578"/>
        <item x="1172"/>
        <item x="1084"/>
        <item x="157"/>
        <item x="981"/>
        <item x="496"/>
        <item x="1203"/>
        <item x="397"/>
        <item x="573"/>
        <item x="1170"/>
        <item x="253"/>
        <item x="642"/>
        <item x="1108"/>
        <item x="699"/>
        <item x="527"/>
        <item x="550"/>
        <item x="195"/>
        <item x="1252"/>
        <item x="615"/>
        <item x="101"/>
        <item x="828"/>
        <item x="619"/>
        <item x="690"/>
        <item x="608"/>
        <item x="1038"/>
        <item x="1138"/>
        <item x="876"/>
        <item x="599"/>
        <item x="446"/>
        <item x="1197"/>
        <item x="5"/>
        <item x="1235"/>
        <item x="943"/>
        <item x="154"/>
        <item x="844"/>
        <item x="53"/>
        <item x="443"/>
        <item x="311"/>
        <item x="520"/>
        <item x="1070"/>
        <item x="1193"/>
        <item x="435"/>
        <item x="110"/>
        <item x="632"/>
        <item x="707"/>
        <item x="170"/>
        <item x="179"/>
        <item x="874"/>
        <item x="229"/>
        <item x="223"/>
        <item x="685"/>
        <item x="895"/>
        <item x="73"/>
        <item x="767"/>
        <item x="475"/>
        <item x="679"/>
        <item x="15"/>
        <item x="313"/>
        <item x="748"/>
        <item x="617"/>
        <item x="428"/>
        <item x="41"/>
        <item x="285"/>
        <item x="762"/>
        <item x="958"/>
        <item x="905"/>
        <item x="273"/>
        <item x="230"/>
        <item x="999"/>
        <item x="288"/>
        <item x="149"/>
        <item x="358"/>
        <item x="43"/>
        <item x="634"/>
        <item x="141"/>
        <item x="606"/>
        <item x="27"/>
        <item x="519"/>
        <item x="16"/>
        <item x="951"/>
        <item x="129"/>
        <item x="131"/>
        <item x="620"/>
        <item x="1239"/>
        <item x="788"/>
        <item x="716"/>
        <item x="1147"/>
        <item x="795"/>
        <item x="1155"/>
        <item x="902"/>
        <item x="136"/>
        <item x="224"/>
        <item x="1114"/>
        <item x="205"/>
        <item x="1150"/>
        <item x="433"/>
        <item x="1060"/>
        <item x="308"/>
        <item x="1031"/>
        <item x="686"/>
        <item x="1212"/>
        <item x="118"/>
        <item x="1205"/>
        <item x="937"/>
        <item x="920"/>
        <item x="751"/>
        <item x="1023"/>
        <item x="922"/>
        <item x="255"/>
        <item x="1003"/>
        <item x="242"/>
        <item x="949"/>
        <item x="873"/>
        <item x="1022"/>
        <item x="821"/>
        <item x="804"/>
        <item x="1183"/>
        <item x="1127"/>
        <item x="492"/>
        <item x="403"/>
        <item x="84"/>
        <item x="803"/>
        <item x="1243"/>
        <item x="770"/>
        <item x="340"/>
        <item x="439"/>
        <item x="125"/>
        <item x="350"/>
        <item x="900"/>
        <item x="234"/>
        <item x="134"/>
        <item x="256"/>
        <item x="820"/>
        <item x="464"/>
        <item x="711"/>
        <item x="537"/>
        <item x="868"/>
        <item x="7"/>
        <item x="542"/>
        <item x="382"/>
        <item x="818"/>
        <item x="880"/>
        <item x="1244"/>
        <item x="344"/>
        <item x="59"/>
        <item x="1075"/>
        <item x="1085"/>
        <item x="952"/>
        <item x="297"/>
        <item x="4"/>
        <item x="227"/>
        <item x="1192"/>
        <item x="264"/>
        <item x="517"/>
        <item x="643"/>
        <item x="375"/>
        <item x="1242"/>
        <item x="1232"/>
        <item x="566"/>
        <item x="1131"/>
        <item x="430"/>
        <item x="761"/>
        <item x="146"/>
        <item x="1144"/>
        <item x="1091"/>
        <item x="390"/>
        <item x="637"/>
        <item x="791"/>
        <item x="345"/>
        <item x="243"/>
        <item x="793"/>
        <item x="69"/>
        <item x="1246"/>
        <item x="541"/>
        <item x="461"/>
        <item x="33"/>
        <item x="764"/>
        <item x="144"/>
        <item x="741"/>
        <item x="845"/>
        <item x="455"/>
        <item x="1207"/>
        <item x="681"/>
        <item x="468"/>
        <item x="1225"/>
        <item x="1171"/>
        <item x="1040"/>
        <item x="1241"/>
        <item x="188"/>
        <item x="576"/>
        <item x="722"/>
        <item x="1051"/>
        <item x="79"/>
        <item x="705"/>
        <item x="1083"/>
        <item x="466"/>
        <item x="23"/>
        <item x="1248"/>
        <item x="1106"/>
        <item x="1157"/>
        <item x="907"/>
        <item x="806"/>
        <item x="331"/>
        <item x="419"/>
        <item x="1262"/>
        <item x="1169"/>
        <item x="611"/>
        <item x="732"/>
        <item x="979"/>
        <item x="240"/>
        <item x="664"/>
        <item x="954"/>
        <item x="715"/>
        <item x="663"/>
        <item x="1255"/>
        <item x="286"/>
        <item x="393"/>
        <item x="587"/>
        <item x="244"/>
        <item x="353"/>
        <item x="1152"/>
        <item x="733"/>
        <item x="927"/>
        <item x="49"/>
        <item x="361"/>
        <item x="656"/>
        <item x="1142"/>
        <item x="1206"/>
        <item x="957"/>
        <item x="939"/>
        <item x="251"/>
        <item x="624"/>
        <item x="463"/>
        <item x="98"/>
        <item x="142"/>
        <item x="282"/>
        <item x="211"/>
        <item x="61"/>
        <item x="773"/>
        <item x="1245"/>
        <item x="8"/>
        <item x="151"/>
        <item x="388"/>
        <item x="760"/>
        <item x="555"/>
        <item x="102"/>
        <item x="950"/>
        <item x="754"/>
        <item x="330"/>
        <item x="120"/>
        <item x="295"/>
        <item x="730"/>
        <item x="796"/>
        <item x="74"/>
        <item x="289"/>
        <item x="910"/>
        <item x="412"/>
        <item x="581"/>
        <item x="225"/>
        <item x="729"/>
        <item x="407"/>
        <item x="1174"/>
        <item x="1072"/>
        <item x="583"/>
        <item x="1119"/>
        <item x="399"/>
        <item x="381"/>
        <item x="31"/>
        <item x="392"/>
        <item x="877"/>
        <item x="417"/>
        <item x="160"/>
        <item x="633"/>
        <item x="1162"/>
        <item x="1082"/>
        <item x="841"/>
        <item x="50"/>
        <item x="1135"/>
        <item x="983"/>
        <item x="621"/>
        <item x="452"/>
        <item x="1215"/>
        <item x="377"/>
        <item x="1161"/>
        <item x="47"/>
        <item x="863"/>
        <item x="1158"/>
        <item x="210"/>
        <item x="570"/>
        <item x="850"/>
        <item x="842"/>
        <item x="560"/>
        <item x="655"/>
        <item x="321"/>
        <item x="470"/>
        <item x="132"/>
        <item x="267"/>
        <item x="30"/>
        <item x="180"/>
        <item x="509"/>
        <item x="739"/>
        <item x="610"/>
        <item x="955"/>
        <item x="891"/>
        <item x="525"/>
        <item x="1261"/>
        <item x="558"/>
        <item x="995"/>
        <item x="996"/>
        <item x="1009"/>
        <item x="206"/>
        <item x="1132"/>
        <item x="454"/>
        <item x="173"/>
        <item x="357"/>
        <item x="254"/>
        <item x="71"/>
        <item x="303"/>
        <item x="426"/>
        <item x="373"/>
        <item x="150"/>
        <item x="819"/>
        <item x="427"/>
        <item x="395"/>
        <item x="812"/>
        <item x="559"/>
        <item x="423"/>
        <item x="506"/>
        <item x="90"/>
        <item x="248"/>
        <item x="713"/>
        <item x="143"/>
        <item x="518"/>
        <item x="281"/>
        <item x="1247"/>
        <item x="514"/>
        <item x="911"/>
        <item x="119"/>
        <item x="724"/>
        <item x="675"/>
        <item x="189"/>
        <item x="291"/>
        <item x="802"/>
        <item x="80"/>
        <item x="680"/>
        <item x="218"/>
        <item x="326"/>
        <item x="1077"/>
        <item x="747"/>
        <item x="348"/>
        <item x="623"/>
        <item x="68"/>
        <item x="111"/>
        <item x="370"/>
        <item x="310"/>
        <item x="457"/>
        <item x="277"/>
        <item x="706"/>
        <item x="1099"/>
        <item x="2"/>
        <item x="88"/>
        <item x="122"/>
        <item x="1118"/>
        <item x="1129"/>
        <item x="1032"/>
        <item x="279"/>
        <item x="283"/>
        <item x="1081"/>
        <item x="26"/>
        <item x="544"/>
        <item x="418"/>
        <item x="121"/>
        <item x="797"/>
        <item x="64"/>
        <item x="1113"/>
        <item x="857"/>
        <item x="885"/>
        <item x="813"/>
        <item x="481"/>
        <item x="3"/>
        <item x="822"/>
        <item x="984"/>
        <item x="1166"/>
        <item x="316"/>
        <item x="1068"/>
        <item x="85"/>
        <item x="400"/>
        <item x="790"/>
        <item x="736"/>
        <item x="917"/>
        <item x="437"/>
        <item x="1007"/>
        <item x="190"/>
        <item x="1250"/>
        <item x="226"/>
        <item x="674"/>
        <item x="580"/>
        <item x="605"/>
        <item x="1110"/>
        <item x="183"/>
        <item x="363"/>
        <item x="247"/>
        <item x="805"/>
        <item x="46"/>
        <item x="641"/>
        <item x="299"/>
        <item x="479"/>
        <item x="749"/>
        <item x="688"/>
        <item x="1034"/>
        <item x="1234"/>
        <item x="712"/>
        <item x="847"/>
        <item x="660"/>
        <item x="590"/>
        <item x="737"/>
        <item x="721"/>
        <item x="342"/>
        <item x="493"/>
        <item x="1220"/>
        <item x="886"/>
        <item x="1020"/>
        <item x="138"/>
        <item x="938"/>
        <item x="940"/>
        <item x="719"/>
        <item x="1184"/>
        <item x="915"/>
        <item x="1064"/>
        <item x="738"/>
        <item x="268"/>
        <item x="1204"/>
        <item x="484"/>
        <item x="659"/>
        <item x="561"/>
        <item x="693"/>
        <item x="648"/>
        <item x="231"/>
        <item x="987"/>
        <item x="62"/>
        <item x="677"/>
        <item x="449"/>
        <item x="1112"/>
        <item x="414"/>
        <item x="312"/>
        <item x="529"/>
        <item x="1130"/>
        <item x="112"/>
        <item x="593"/>
        <item x="349"/>
        <item x="1050"/>
        <item x="799"/>
        <item x="1185"/>
        <item x="1178"/>
        <item x="508"/>
        <item x="371"/>
        <item x="526"/>
        <item x="569"/>
        <item x="117"/>
        <item x="1011"/>
        <item x="139"/>
        <item x="391"/>
        <item x="45"/>
        <item x="272"/>
        <item x="459"/>
        <item x="598"/>
        <item x="702"/>
        <item x="174"/>
        <item x="658"/>
        <item x="1039"/>
        <item x="1179"/>
        <item x="197"/>
        <item x="1143"/>
        <item x="450"/>
        <item x="817"/>
        <item x="355"/>
        <item x="209"/>
        <item x="172"/>
        <item x="271"/>
        <item x="636"/>
        <item x="515"/>
        <item x="756"/>
        <item x="359"/>
        <item x="356"/>
        <item x="1042"/>
        <item x="440"/>
        <item x="1117"/>
        <item x="684"/>
        <item x="567"/>
        <item x="783"/>
        <item x="1233"/>
        <item x="935"/>
        <item x="1021"/>
        <item x="24"/>
        <item x="670"/>
        <item x="990"/>
        <item x="994"/>
        <item x="58"/>
        <item x="1097"/>
        <item x="584"/>
        <item x="1256"/>
        <item x="385"/>
        <item x="921"/>
        <item x="630"/>
        <item x="988"/>
        <item x="1089"/>
        <item x="309"/>
        <item x="490"/>
        <item x="1103"/>
        <item x="109"/>
        <item x="612"/>
        <item x="184"/>
        <item x="734"/>
        <item x="360"/>
        <item x="20"/>
        <item x="163"/>
        <item x="657"/>
        <item x="1053"/>
        <item x="1094"/>
        <item x="128"/>
        <item x="1195"/>
        <item x="28"/>
        <item x="836"/>
        <item x="523"/>
        <item x="1063"/>
        <item x="839"/>
        <item x="924"/>
        <item x="808"/>
        <item x="366"/>
        <item x="780"/>
        <item x="1221"/>
        <item x="650"/>
        <item x="871"/>
        <item x="133"/>
        <item x="916"/>
        <item x="488"/>
        <item x="709"/>
        <item x="703"/>
        <item x="549"/>
        <item x="65"/>
        <item x="522"/>
        <item x="307"/>
        <item x="607"/>
        <item x="1126"/>
        <item x="235"/>
        <item x="405"/>
        <item x="332"/>
        <item x="485"/>
        <item x="108"/>
        <item x="1109"/>
        <item x="904"/>
        <item x="1167"/>
        <item x="840"/>
        <item x="1260"/>
        <item x="595"/>
        <item x="93"/>
        <item x="81"/>
        <item x="56"/>
        <item x="153"/>
        <item x="54"/>
        <item x="116"/>
        <item x="38"/>
        <item x="176"/>
        <item x="645"/>
        <item x="925"/>
        <item x="486"/>
        <item x="438"/>
        <item x="369"/>
        <item x="1249"/>
        <item x="32"/>
        <item x="775"/>
        <item x="327"/>
        <item x="1236"/>
        <item x="148"/>
        <item x="726"/>
        <item x="998"/>
        <item x="425"/>
        <item x="682"/>
        <item x="167"/>
        <item x="18"/>
        <item x="970"/>
        <item x="717"/>
        <item x="1133"/>
        <item x="973"/>
        <item x="429"/>
        <item x="155"/>
        <item x="968"/>
        <item x="66"/>
        <item x="246"/>
        <item x="881"/>
        <item x="888"/>
        <item x="1134"/>
        <item x="672"/>
        <item x="1115"/>
        <item x="856"/>
        <item x="1137"/>
        <item x="1123"/>
        <item x="629"/>
        <item x="266"/>
        <item x="220"/>
        <item x="301"/>
        <item x="1125"/>
        <item x="1159"/>
        <item x="1168"/>
        <item x="460"/>
        <item x="852"/>
        <item x="934"/>
        <item x="25"/>
        <item x="12"/>
        <item x="60"/>
        <item x="287"/>
        <item x="827"/>
        <item x="130"/>
        <item x="114"/>
        <item x="177"/>
        <item x="614"/>
        <item x="22"/>
        <item x="800"/>
        <item x="866"/>
        <item x="1189"/>
        <item x="1104"/>
        <item x="546"/>
        <item x="1101"/>
        <item x="196"/>
        <item x="9"/>
        <item x="1216"/>
        <item x="44"/>
        <item x="865"/>
        <item x="933"/>
        <item x="200"/>
        <item x="193"/>
        <item x="798"/>
        <item x="596"/>
        <item x="76"/>
        <item x="127"/>
        <item x="1046"/>
        <item x="97"/>
        <item x="647"/>
        <item x="319"/>
        <item x="337"/>
        <item x="503"/>
        <item x="1013"/>
        <item x="766"/>
        <item x="890"/>
        <item x="909"/>
        <item x="1145"/>
        <item x="1228"/>
        <item x="192"/>
        <item x="352"/>
        <item x="834"/>
        <item x="1217"/>
        <item x="1055"/>
        <item x="665"/>
        <item x="1010"/>
        <item x="501"/>
        <item x="169"/>
        <item x="19"/>
        <item x="654"/>
        <item x="854"/>
        <item x="616"/>
        <item x="1149"/>
        <item x="39"/>
        <item x="928"/>
        <item x="668"/>
        <item x="1024"/>
        <item x="618"/>
        <item x="879"/>
        <item x="95"/>
        <item x="276"/>
        <item x="323"/>
        <item x="467"/>
        <item x="1180"/>
        <item x="252"/>
        <item x="140"/>
        <item x="483"/>
        <item x="0"/>
        <item x="1066"/>
        <item x="1128"/>
        <item x="401"/>
        <item x="1120"/>
        <item x="768"/>
        <item x="191"/>
        <item x="1059"/>
        <item x="35"/>
        <item x="347"/>
        <item x="554"/>
        <item x="408"/>
        <item x="829"/>
        <item x="974"/>
        <item x="1088"/>
        <item x="194"/>
        <item x="105"/>
        <item x="1173"/>
        <item x="1200"/>
        <item x="1163"/>
        <item x="959"/>
        <item x="1257"/>
        <item x="794"/>
        <item x="447"/>
        <item x="1190"/>
        <item x="305"/>
        <item x="103"/>
        <item x="212"/>
        <item x="528"/>
        <item x="625"/>
        <item x="1199"/>
        <item x="731"/>
        <item x="1016"/>
        <item x="875"/>
        <item x="476"/>
        <item x="878"/>
        <item x="708"/>
        <item x="260"/>
        <item x="204"/>
        <item x="849"/>
        <item x="1028"/>
        <item x="976"/>
        <item x="422"/>
        <item x="1209"/>
        <item x="374"/>
        <item x="897"/>
        <item x="1146"/>
        <item x="478"/>
        <item x="862"/>
        <item x="1140"/>
        <item x="318"/>
        <item x="187"/>
        <item x="451"/>
        <item x="123"/>
        <item x="221"/>
        <item x="543"/>
        <item x="811"/>
        <item x="678"/>
        <item x="1030"/>
        <item x="1182"/>
        <item x="1071"/>
        <item x="700"/>
        <item x="1230"/>
        <item x="280"/>
        <item x="270"/>
        <item x="1211"/>
        <item x="944"/>
        <item x="671"/>
        <item x="582"/>
        <item x="389"/>
        <item x="1214"/>
        <item x="872"/>
        <item x="953"/>
        <item x="465"/>
        <item x="720"/>
        <item x="1076"/>
        <item x="216"/>
        <item x="489"/>
        <item x="1041"/>
        <item x="553"/>
        <item x="575"/>
        <item x="322"/>
        <item x="1191"/>
        <item x="336"/>
        <item x="232"/>
        <item x="505"/>
        <item x="815"/>
        <item x="604"/>
        <item x="10"/>
        <item x="413"/>
        <item x="402"/>
        <item x="814"/>
        <item x="755"/>
        <item x="217"/>
        <item x="198"/>
        <item x="785"/>
        <item x="869"/>
        <item x="592"/>
        <item x="993"/>
        <item x="411"/>
        <item x="1231"/>
        <item x="1058"/>
        <item x="100"/>
        <item x="511"/>
        <item x="574"/>
        <item x="1253"/>
        <item x="1073"/>
        <item x="653"/>
        <item x="335"/>
        <item x="202"/>
        <item x="14"/>
        <item x="1044"/>
        <item x="261"/>
        <item x="1056"/>
        <item x="162"/>
        <item x="982"/>
        <item x="893"/>
        <item x="207"/>
        <item x="510"/>
        <item x="75"/>
        <item x="1045"/>
        <item x="635"/>
        <item x="396"/>
        <item x="263"/>
        <item x="91"/>
        <item x="87"/>
        <item x="203"/>
        <item x="883"/>
        <item x="753"/>
        <item x="1210"/>
        <item x="278"/>
        <item x="626"/>
        <item x="1194"/>
        <item x="328"/>
        <item x="861"/>
        <item x="222"/>
        <item x="40"/>
        <item x="714"/>
        <item x="777"/>
        <item x="249"/>
        <item x="855"/>
        <item x="662"/>
        <item x="500"/>
        <item x="1222"/>
        <item x="67"/>
        <item x="779"/>
        <item x="265"/>
        <item x="539"/>
        <item x="201"/>
        <item x="960"/>
        <item x="208"/>
        <item x="96"/>
        <item x="889"/>
        <item x="870"/>
        <item x="1153"/>
        <item x="535"/>
        <item x="416"/>
        <item x="1165"/>
        <item x="213"/>
        <item x="536"/>
        <item x="530"/>
        <item x="1124"/>
        <item x="83"/>
        <item x="1005"/>
        <item x="424"/>
        <item x="694"/>
        <item x="972"/>
        <item x="975"/>
        <item x="499"/>
        <item x="912"/>
        <item x="294"/>
        <item x="164"/>
        <item x="591"/>
        <item x="1080"/>
        <item x="269"/>
        <item x="1238"/>
        <item x="152"/>
        <item x="1079"/>
        <item x="1006"/>
        <item x="1065"/>
        <item x="1240"/>
        <item x="962"/>
        <item x="908"/>
        <item x="651"/>
        <item x="186"/>
        <item x="609"/>
        <item x="494"/>
        <item x="631"/>
        <item x="431"/>
        <item x="602"/>
        <item x="472"/>
        <item x="1043"/>
        <item x="946"/>
        <item x="497"/>
        <item x="6"/>
        <item x="931"/>
        <item x="1057"/>
        <item x="258"/>
        <item x="531"/>
        <item x="786"/>
        <item x="1001"/>
        <item x="524"/>
        <item x="215"/>
        <item x="158"/>
        <item x="259"/>
        <item x="1251"/>
        <item x="420"/>
        <item x="1116"/>
        <item x="787"/>
        <item x="644"/>
        <item x="441"/>
        <item x="94"/>
        <item x="936"/>
        <item x="482"/>
        <item x="846"/>
        <item x="718"/>
        <item x="473"/>
        <item x="70"/>
        <item x="816"/>
        <item x="851"/>
        <item x="354"/>
        <item x="532"/>
        <item x="997"/>
        <item x="1092"/>
        <item x="899"/>
        <item x="771"/>
        <item x="892"/>
        <item x="436"/>
        <item x="456"/>
        <item x="1095"/>
        <item x="744"/>
        <item x="502"/>
        <item x="491"/>
        <item x="945"/>
        <item x="37"/>
        <item x="969"/>
        <item x="78"/>
        <item x="1181"/>
        <item x="572"/>
        <item x="564"/>
        <item x="1201"/>
        <item x="765"/>
        <item x="1213"/>
        <item x="77"/>
        <item x="898"/>
        <item x="824"/>
        <item x="1067"/>
        <item x="695"/>
        <item x="462"/>
        <item x="199"/>
        <item x="929"/>
        <item x="1027"/>
        <item x="985"/>
        <item x="563"/>
        <item x="901"/>
        <item x="577"/>
        <item x="692"/>
        <item x="398"/>
        <item x="346"/>
        <item x="1105"/>
        <item x="1086"/>
        <item x="781"/>
        <item x="556"/>
        <item x="372"/>
        <item x="86"/>
        <item x="159"/>
        <item x="1018"/>
        <item x="823"/>
        <item x="147"/>
        <item x="965"/>
        <item x="967"/>
        <item x="1202"/>
        <item x="742"/>
        <item x="434"/>
        <item x="613"/>
        <item x="986"/>
        <item x="444"/>
        <item x="923"/>
        <item x="600"/>
        <item x="293"/>
        <item x="362"/>
        <item x="1227"/>
        <item x="341"/>
        <item x="1015"/>
        <item x="1087"/>
        <item x="906"/>
        <item x="239"/>
        <item x="1258"/>
        <item x="752"/>
        <item x="317"/>
        <item x="769"/>
        <item x="1096"/>
        <item x="652"/>
        <item x="858"/>
        <item x="978"/>
        <item x="1069"/>
        <item x="948"/>
        <item x="759"/>
        <item x="236"/>
        <item x="882"/>
        <item x="723"/>
        <item x="628"/>
        <item x="1186"/>
        <item x="727"/>
        <item x="894"/>
        <item x="106"/>
        <item x="1037"/>
        <item x="588"/>
        <item x="884"/>
        <item x="887"/>
        <item x="63"/>
        <item x="219"/>
        <item x="1156"/>
        <item x="1223"/>
        <item x="728"/>
        <item x="329"/>
        <item x="284"/>
        <item x="343"/>
        <item x="1196"/>
        <item x="178"/>
        <item x="298"/>
        <item x="474"/>
        <item x="565"/>
        <item x="603"/>
        <item x="1237"/>
        <item x="538"/>
        <item x="214"/>
        <item x="378"/>
        <item x="1160"/>
        <item x="1254"/>
        <item x="745"/>
        <item x="1176"/>
        <item x="477"/>
        <item x="1002"/>
        <item x="552"/>
        <item x="512"/>
        <item x="13"/>
        <item x="432"/>
        <item x="238"/>
        <item x="124"/>
        <item x="746"/>
        <item x="245"/>
        <item x="853"/>
        <item t="default"/>
      </items>
      <autoSortScope>
        <pivotArea dataOnly="0" outline="0" fieldPosition="0">
          <references count="1">
            <reference field="4294967294" count="1" selected="0">
              <x v="0"/>
            </reference>
          </references>
        </pivotArea>
      </autoSortScope>
    </pivotField>
    <pivotField showAll="0"/>
    <pivotField showAll="0">
      <items count="5">
        <item h="1" x="2"/>
        <item h="1" x="0"/>
        <item h="1" x="3"/>
        <item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Fields count="1">
    <field x="18"/>
  </rowFields>
  <rowItems count="5">
    <i>
      <x v="9"/>
    </i>
    <i>
      <x v="16"/>
    </i>
    <i>
      <x v="4"/>
    </i>
    <i>
      <x v="5"/>
    </i>
    <i t="grand">
      <x/>
    </i>
  </rowItems>
  <colItems count="1">
    <i/>
  </colItems>
  <dataFields count="1">
    <dataField name="Total Profit" fld="8" baseField="20" baseItem="0" numFmtId="168"/>
  </dataFields>
  <formats count="6">
    <format dxfId="74">
      <pivotArea type="all" dataOnly="0" outline="0" fieldPosition="0"/>
    </format>
    <format dxfId="73">
      <pivotArea outline="0" collapsedLevelsAreSubtotals="1" fieldPosition="0"/>
    </format>
    <format dxfId="72">
      <pivotArea field="26" type="button" dataOnly="0" labelOnly="1" outline="0"/>
    </format>
    <format dxfId="71">
      <pivotArea dataOnly="0" labelOnly="1" grandRow="1" outline="0" fieldPosition="0"/>
    </format>
    <format dxfId="70">
      <pivotArea dataOnly="0" labelOnly="1" outline="0" axis="axisValues" fieldPosition="0"/>
    </format>
    <format dxfId="69">
      <pivotArea outline="0" collapsedLevelsAreSubtotals="1" fieldPosition="0"/>
    </format>
  </formats>
  <pivotTableStyleInfo name="PivotStyleLight16" showRowHeaders="1" showColHeaders="1" showRowStripes="0" showColStripes="0" showLastColumn="1"/>
  <filters count="1">
    <filter fld="1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B1BCF2-D1CA-4F1F-A33D-409D4C89025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137:B148"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axis="axisRow" showAll="0" measureFilter="1" sortType="ascending">
      <items count="2703">
        <item x="2396"/>
        <item x="1468"/>
        <item x="540"/>
        <item x="2066"/>
        <item x="1689"/>
        <item x="459"/>
        <item x="919"/>
        <item x="152"/>
        <item x="2340"/>
        <item x="29"/>
        <item x="2207"/>
        <item x="578"/>
        <item x="2608"/>
        <item x="1282"/>
        <item x="1570"/>
        <item x="1585"/>
        <item x="912"/>
        <item x="599"/>
        <item x="646"/>
        <item x="2092"/>
        <item x="241"/>
        <item x="555"/>
        <item x="2159"/>
        <item x="1277"/>
        <item x="2157"/>
        <item x="1305"/>
        <item x="1122"/>
        <item x="1184"/>
        <item x="2512"/>
        <item x="2272"/>
        <item x="1323"/>
        <item x="1951"/>
        <item x="855"/>
        <item x="327"/>
        <item x="1162"/>
        <item x="572"/>
        <item x="1662"/>
        <item x="2220"/>
        <item x="1624"/>
        <item x="2132"/>
        <item x="271"/>
        <item x="1423"/>
        <item x="2209"/>
        <item x="2230"/>
        <item x="1445"/>
        <item x="2409"/>
        <item x="658"/>
        <item x="177"/>
        <item x="661"/>
        <item x="651"/>
        <item x="2328"/>
        <item x="442"/>
        <item x="2019"/>
        <item x="2673"/>
        <item x="850"/>
        <item x="1253"/>
        <item x="2475"/>
        <item x="1968"/>
        <item x="1506"/>
        <item x="531"/>
        <item x="219"/>
        <item x="1753"/>
        <item x="1523"/>
        <item x="925"/>
        <item x="1711"/>
        <item x="1970"/>
        <item x="2677"/>
        <item x="554"/>
        <item x="2033"/>
        <item x="221"/>
        <item x="1692"/>
        <item x="996"/>
        <item x="731"/>
        <item x="917"/>
        <item x="1500"/>
        <item x="1629"/>
        <item x="1312"/>
        <item x="2185"/>
        <item x="644"/>
        <item x="2361"/>
        <item x="228"/>
        <item x="1033"/>
        <item x="2453"/>
        <item x="1971"/>
        <item x="2695"/>
        <item x="420"/>
        <item x="2189"/>
        <item x="1405"/>
        <item x="686"/>
        <item x="1379"/>
        <item x="805"/>
        <item x="159"/>
        <item x="2681"/>
        <item x="116"/>
        <item x="2343"/>
        <item x="1003"/>
        <item x="2139"/>
        <item x="1101"/>
        <item x="1793"/>
        <item x="1155"/>
        <item x="1320"/>
        <item x="1410"/>
        <item x="748"/>
        <item x="2403"/>
        <item x="1479"/>
        <item x="402"/>
        <item x="606"/>
        <item x="745"/>
        <item x="1288"/>
        <item x="767"/>
        <item x="1051"/>
        <item x="2046"/>
        <item x="2094"/>
        <item x="2647"/>
        <item x="952"/>
        <item x="2544"/>
        <item x="1749"/>
        <item x="802"/>
        <item x="1706"/>
        <item x="583"/>
        <item x="1948"/>
        <item x="2136"/>
        <item x="556"/>
        <item x="1442"/>
        <item x="974"/>
        <item x="765"/>
        <item x="2440"/>
        <item x="350"/>
        <item x="2156"/>
        <item x="970"/>
        <item x="1913"/>
        <item x="1203"/>
        <item x="80"/>
        <item x="2539"/>
        <item x="603"/>
        <item x="696"/>
        <item x="1329"/>
        <item x="1421"/>
        <item x="202"/>
        <item x="346"/>
        <item x="1409"/>
        <item x="692"/>
        <item x="730"/>
        <item x="2166"/>
        <item x="746"/>
        <item x="278"/>
        <item x="1469"/>
        <item x="2074"/>
        <item x="199"/>
        <item x="2577"/>
        <item x="1389"/>
        <item x="636"/>
        <item x="1552"/>
        <item x="1887"/>
        <item x="1231"/>
        <item x="647"/>
        <item x="1847"/>
        <item x="2273"/>
        <item x="82"/>
        <item x="1343"/>
        <item x="1547"/>
        <item x="293"/>
        <item x="2042"/>
        <item x="1557"/>
        <item x="691"/>
        <item x="96"/>
        <item x="2383"/>
        <item x="753"/>
        <item x="699"/>
        <item x="1316"/>
        <item x="2063"/>
        <item x="329"/>
        <item x="1360"/>
        <item x="1266"/>
        <item x="568"/>
        <item x="1146"/>
        <item x="866"/>
        <item x="1930"/>
        <item x="511"/>
        <item x="180"/>
        <item x="266"/>
        <item x="1583"/>
        <item x="2558"/>
        <item x="1639"/>
        <item x="2574"/>
        <item x="888"/>
        <item x="1983"/>
        <item x="2663"/>
        <item x="2170"/>
        <item x="437"/>
        <item x="2113"/>
        <item x="955"/>
        <item x="2061"/>
        <item x="1652"/>
        <item x="1844"/>
        <item x="1199"/>
        <item x="2313"/>
        <item x="1472"/>
        <item x="2598"/>
        <item x="2349"/>
        <item x="344"/>
        <item x="1587"/>
        <item x="55"/>
        <item x="630"/>
        <item x="1725"/>
        <item x="1345"/>
        <item x="1516"/>
        <item x="838"/>
        <item x="1204"/>
        <item x="1910"/>
        <item x="2671"/>
        <item x="195"/>
        <item x="313"/>
        <item x="2055"/>
        <item x="476"/>
        <item x="1518"/>
        <item x="520"/>
        <item x="2198"/>
        <item x="1154"/>
        <item x="826"/>
        <item x="841"/>
        <item x="1888"/>
        <item x="1013"/>
        <item x="385"/>
        <item x="1645"/>
        <item x="928"/>
        <item x="2674"/>
        <item x="1390"/>
        <item x="1984"/>
        <item x="892"/>
        <item x="978"/>
        <item x="2578"/>
        <item x="2541"/>
        <item x="1666"/>
        <item x="1491"/>
        <item x="690"/>
        <item x="325"/>
        <item x="1363"/>
        <item x="1411"/>
        <item x="2637"/>
        <item x="737"/>
        <item x="1866"/>
        <item x="643"/>
        <item x="467"/>
        <item x="1349"/>
        <item x="2142"/>
        <item x="571"/>
        <item x="482"/>
        <item x="834"/>
        <item x="339"/>
        <item x="435"/>
        <item x="2232"/>
        <item x="312"/>
        <item x="1328"/>
        <item x="2108"/>
        <item x="831"/>
        <item x="1042"/>
        <item x="2270"/>
        <item x="1251"/>
        <item x="490"/>
        <item x="884"/>
        <item x="2111"/>
        <item x="140"/>
        <item x="1490"/>
        <item x="1524"/>
        <item x="1012"/>
        <item x="2141"/>
        <item x="2280"/>
        <item x="763"/>
        <item x="2062"/>
        <item x="1940"/>
        <item x="463"/>
        <item x="934"/>
        <item x="1925"/>
        <item x="732"/>
        <item x="185"/>
        <item x="111"/>
        <item x="39"/>
        <item x="1106"/>
        <item x="2145"/>
        <item x="1073"/>
        <item x="1031"/>
        <item x="20"/>
        <item x="1406"/>
        <item x="417"/>
        <item x="310"/>
        <item x="305"/>
        <item x="2563"/>
        <item x="1382"/>
        <item x="1598"/>
        <item x="1653"/>
        <item x="874"/>
        <item x="2377"/>
        <item x="2456"/>
        <item x="2517"/>
        <item x="1923"/>
        <item x="1509"/>
        <item x="1233"/>
        <item x="311"/>
        <item x="189"/>
        <item x="1761"/>
        <item x="2584"/>
        <item x="1424"/>
        <item x="1868"/>
        <item x="2416"/>
        <item x="2434"/>
        <item x="1309"/>
        <item x="1917"/>
        <item x="1274"/>
        <item x="1640"/>
        <item x="562"/>
        <item x="48"/>
        <item x="916"/>
        <item x="330"/>
        <item x="1510"/>
        <item x="2382"/>
        <item x="1018"/>
        <item x="1718"/>
        <item x="2420"/>
        <item x="1207"/>
        <item x="451"/>
        <item x="17"/>
        <item x="1696"/>
        <item x="489"/>
        <item x="1160"/>
        <item x="2441"/>
        <item x="1492"/>
        <item x="1922"/>
        <item x="943"/>
        <item x="1000"/>
        <item x="2105"/>
        <item x="2216"/>
        <item x="1158"/>
        <item x="1359"/>
        <item x="491"/>
        <item x="1578"/>
        <item x="2195"/>
        <item x="910"/>
        <item x="1988"/>
        <item x="1858"/>
        <item x="2081"/>
        <item x="2333"/>
        <item x="125"/>
        <item x="1195"/>
        <item x="413"/>
        <item x="32"/>
        <item x="981"/>
        <item x="669"/>
        <item x="726"/>
        <item x="1848"/>
        <item x="2612"/>
        <item x="2548"/>
        <item x="508"/>
        <item x="163"/>
        <item x="31"/>
        <item x="2100"/>
        <item x="1824"/>
        <item x="1962"/>
        <item x="504"/>
        <item x="70"/>
        <item x="1105"/>
        <item x="1542"/>
        <item x="2186"/>
        <item x="565"/>
        <item x="672"/>
        <item x="1529"/>
        <item x="1225"/>
        <item x="1128"/>
        <item x="1417"/>
        <item x="1646"/>
        <item x="1324"/>
        <item x="2408"/>
        <item x="1221"/>
        <item x="1447"/>
        <item x="1438"/>
        <item x="1272"/>
        <item x="1842"/>
        <item x="2219"/>
        <item x="950"/>
        <item x="971"/>
        <item x="1131"/>
        <item x="551"/>
        <item x="2287"/>
        <item x="930"/>
        <item x="677"/>
        <item x="1115"/>
        <item x="836"/>
        <item x="1875"/>
        <item x="23"/>
        <item x="2483"/>
        <item x="363"/>
        <item x="2630"/>
        <item x="2334"/>
        <item x="1856"/>
        <item x="114"/>
        <item x="1697"/>
        <item x="272"/>
        <item x="760"/>
        <item x="1982"/>
        <item x="1900"/>
        <item x="1391"/>
        <item x="349"/>
        <item x="298"/>
        <item x="638"/>
        <item x="433"/>
        <item x="123"/>
        <item x="2573"/>
        <item x="2686"/>
        <item x="2580"/>
        <item x="594"/>
        <item x="2276"/>
        <item x="1481"/>
        <item x="2448"/>
        <item x="2331"/>
        <item x="2493"/>
        <item x="1083"/>
        <item x="514"/>
        <item x="340"/>
        <item x="526"/>
        <item x="68"/>
        <item x="4"/>
        <item x="2524"/>
        <item x="1773"/>
        <item x="962"/>
        <item x="743"/>
        <item x="1571"/>
        <item x="2116"/>
        <item x="1348"/>
        <item x="264"/>
        <item x="1371"/>
        <item x="2609"/>
        <item x="1919"/>
        <item x="843"/>
        <item x="656"/>
        <item x="11"/>
        <item x="1034"/>
        <item x="2256"/>
        <item x="503"/>
        <item x="190"/>
        <item x="1250"/>
        <item x="1623"/>
        <item x="1229"/>
        <item x="1572"/>
        <item x="1618"/>
        <item x="2589"/>
        <item x="1577"/>
        <item x="633"/>
        <item x="1347"/>
        <item x="2047"/>
        <item x="2266"/>
        <item x="1304"/>
        <item x="1002"/>
        <item x="2009"/>
        <item x="1741"/>
        <item x="522"/>
        <item x="1819"/>
        <item x="2183"/>
        <item x="381"/>
        <item x="138"/>
        <item x="898"/>
        <item x="2476"/>
        <item x="2549"/>
        <item x="1731"/>
        <item x="1365"/>
        <item x="297"/>
        <item x="1920"/>
        <item x="775"/>
        <item x="2374"/>
        <item x="1508"/>
        <item x="574"/>
        <item x="408"/>
        <item x="1560"/>
        <item x="967"/>
        <item x="1871"/>
        <item x="342"/>
        <item x="149"/>
        <item x="351"/>
        <item x="2122"/>
        <item x="1150"/>
        <item x="1815"/>
        <item x="1677"/>
        <item x="362"/>
        <item x="2039"/>
        <item x="2590"/>
        <item x="2154"/>
        <item x="279"/>
        <item x="720"/>
        <item x="2649"/>
        <item x="2490"/>
        <item x="1232"/>
        <item x="19"/>
        <item x="1108"/>
        <item x="1127"/>
        <item x="648"/>
        <item x="513"/>
        <item x="2606"/>
        <item x="510"/>
        <item x="1821"/>
        <item x="993"/>
        <item x="1116"/>
        <item x="1850"/>
        <item x="2347"/>
        <item x="1734"/>
        <item x="2359"/>
        <item x="678"/>
        <item x="2503"/>
        <item x="2285"/>
        <item x="2508"/>
        <item x="811"/>
        <item x="957"/>
        <item x="1327"/>
        <item x="410"/>
        <item x="246"/>
        <item x="1651"/>
        <item x="448"/>
        <item x="1057"/>
        <item x="431"/>
        <item x="579"/>
        <item x="1690"/>
        <item x="1261"/>
        <item x="121"/>
        <item x="1750"/>
        <item x="2052"/>
        <item x="712"/>
        <item x="2611"/>
        <item x="1593"/>
        <item x="728"/>
        <item x="1208"/>
        <item x="1306"/>
        <item x="1164"/>
        <item x="424"/>
        <item x="1134"/>
        <item x="1997"/>
        <item x="984"/>
        <item x="1670"/>
        <item x="1243"/>
        <item x="2472"/>
        <item x="427"/>
        <item x="1364"/>
        <item x="706"/>
        <item x="2048"/>
        <item x="210"/>
        <item x="1823"/>
        <item x="738"/>
        <item x="1806"/>
        <item x="2000"/>
        <item x="2090"/>
        <item x="2461"/>
        <item x="1757"/>
        <item x="83"/>
        <item x="2187"/>
        <item x="126"/>
        <item x="2070"/>
        <item x="586"/>
        <item x="875"/>
        <item x="655"/>
        <item x="1859"/>
        <item x="1452"/>
        <item x="34"/>
        <item x="1102"/>
        <item x="1041"/>
        <item x="496"/>
        <item x="89"/>
        <item x="1726"/>
        <item x="2660"/>
        <item x="1575"/>
        <item x="879"/>
        <item x="331"/>
        <item x="1830"/>
        <item x="2225"/>
        <item x="2645"/>
        <item x="1569"/>
        <item x="1672"/>
        <item x="2486"/>
        <item x="2566"/>
        <item x="1446"/>
        <item x="1355"/>
        <item x="1434"/>
        <item x="1011"/>
        <item x="1317"/>
        <item x="74"/>
        <item x="1004"/>
        <item x="685"/>
        <item x="1187"/>
        <item x="1465"/>
        <item x="386"/>
        <item x="1501"/>
        <item x="1565"/>
        <item x="714"/>
        <item x="211"/>
        <item x="1879"/>
        <item x="778"/>
        <item x="43"/>
        <item x="1936"/>
        <item x="818"/>
        <item x="2072"/>
        <item x="1969"/>
        <item x="2129"/>
        <item x="2282"/>
        <item x="944"/>
        <item x="2679"/>
        <item x="2303"/>
        <item x="2191"/>
        <item x="1396"/>
        <item x="265"/>
        <item x="676"/>
        <item x="713"/>
        <item x="968"/>
        <item x="162"/>
        <item x="143"/>
        <item x="1869"/>
        <item x="1259"/>
        <item x="277"/>
        <item x="773"/>
        <item x="1188"/>
        <item x="1952"/>
        <item x="911"/>
        <item x="196"/>
        <item x="231"/>
        <item x="2294"/>
        <item x="2410"/>
        <item x="519"/>
        <item x="192"/>
        <item x="2515"/>
        <item x="2165"/>
        <item x="872"/>
        <item x="992"/>
        <item x="774"/>
        <item x="595"/>
        <item x="94"/>
        <item x="1341"/>
        <item x="1285"/>
        <item x="2093"/>
        <item x="920"/>
        <item x="1063"/>
        <item x="1048"/>
        <item x="1132"/>
        <item x="2224"/>
        <item x="1352"/>
        <item x="414"/>
        <item x="2233"/>
        <item x="727"/>
        <item x="2026"/>
        <item x="823"/>
        <item x="2443"/>
        <item x="213"/>
        <item x="1224"/>
        <item x="1795"/>
        <item x="600"/>
        <item x="878"/>
        <item x="2636"/>
        <item x="542"/>
        <item x="2547"/>
        <item x="2203"/>
        <item x="975"/>
        <item x="2596"/>
        <item x="2428"/>
        <item x="1794"/>
        <item x="1802"/>
        <item x="1626"/>
        <item x="1302"/>
        <item x="2618"/>
        <item x="707"/>
        <item x="1119"/>
        <item x="742"/>
        <item x="1222"/>
        <item x="937"/>
        <item x="57"/>
        <item x="370"/>
        <item x="142"/>
        <item x="1727"/>
        <item x="2701"/>
        <item x="2470"/>
        <item x="1999"/>
        <item x="2446"/>
        <item x="1029"/>
        <item x="766"/>
        <item x="1455"/>
        <item x="2319"/>
        <item x="376"/>
        <item x="642"/>
        <item x="2231"/>
        <item x="635"/>
        <item x="2451"/>
        <item x="460"/>
        <item x="2685"/>
        <item x="2363"/>
        <item x="1448"/>
        <item x="50"/>
        <item x="1897"/>
        <item x="835"/>
        <item x="2237"/>
        <item x="399"/>
        <item x="375"/>
        <item x="1633"/>
        <item x="2288"/>
        <item x="1130"/>
        <item x="1296"/>
        <item x="1553"/>
        <item x="161"/>
        <item x="584"/>
        <item x="2305"/>
        <item x="935"/>
        <item x="2626"/>
        <item x="1669"/>
        <item x="2570"/>
        <item x="333"/>
        <item x="1022"/>
        <item x="1387"/>
        <item x="1112"/>
        <item x="1791"/>
        <item x="938"/>
        <item x="907"/>
        <item x="1219"/>
        <item x="2205"/>
        <item x="1715"/>
        <item x="988"/>
        <item x="1257"/>
        <item x="2335"/>
        <item x="1099"/>
        <item x="1070"/>
        <item x="430"/>
        <item x="2054"/>
        <item x="2297"/>
        <item x="2238"/>
        <item x="61"/>
        <item x="2593"/>
        <item x="2504"/>
        <item x="204"/>
        <item x="201"/>
        <item x="1935"/>
        <item x="2259"/>
        <item x="2371"/>
        <item x="1811"/>
        <item x="2624"/>
        <item x="419"/>
        <item x="2329"/>
        <item x="2687"/>
        <item x="1474"/>
        <item x="2003"/>
        <item x="2427"/>
        <item x="485"/>
        <item x="905"/>
        <item x="853"/>
        <item x="2102"/>
        <item x="1980"/>
        <item x="1376"/>
        <item x="694"/>
        <item x="2430"/>
        <item x="1754"/>
        <item x="2629"/>
        <item x="590"/>
        <item x="2666"/>
        <item x="1967"/>
        <item x="1287"/>
        <item x="2497"/>
        <item x="891"/>
        <item x="1826"/>
        <item x="2"/>
        <item x="1463"/>
        <item x="1974"/>
        <item x="1607"/>
        <item x="1890"/>
        <item x="1933"/>
        <item x="1036"/>
        <item x="1255"/>
        <item x="904"/>
        <item x="1880"/>
        <item x="1413"/>
        <item x="1283"/>
        <item x="40"/>
        <item x="757"/>
        <item x="1047"/>
        <item x="2254"/>
        <item x="67"/>
        <item x="1193"/>
        <item x="2342"/>
        <item x="1966"/>
        <item x="2627"/>
        <item x="1090"/>
        <item x="1663"/>
        <item x="924"/>
        <item x="2306"/>
        <item x="1786"/>
        <item x="2468"/>
        <item x="26"/>
        <item x="1071"/>
        <item x="1939"/>
        <item x="2696"/>
        <item x="2177"/>
        <item x="2545"/>
        <item x="1478"/>
        <item x="341"/>
        <item x="736"/>
        <item x="232"/>
        <item x="2078"/>
        <item x="1558"/>
        <item x="902"/>
        <item x="1383"/>
        <item x="2214"/>
        <item x="783"/>
        <item x="1522"/>
        <item x="2579"/>
        <item x="1803"/>
        <item x="2565"/>
        <item x="172"/>
        <item x="2436"/>
        <item x="1514"/>
        <item x="2088"/>
        <item x="2648"/>
        <item x="1010"/>
        <item x="695"/>
        <item x="1366"/>
        <item x="200"/>
        <item x="1028"/>
        <item x="2286"/>
        <item x="608"/>
        <item x="21"/>
        <item x="1023"/>
        <item x="2546"/>
        <item x="729"/>
        <item x="1209"/>
        <item x="1402"/>
        <item x="1903"/>
        <item x="1480"/>
        <item x="2372"/>
        <item x="1945"/>
        <item x="2289"/>
        <item x="2692"/>
        <item x="1686"/>
        <item x="1077"/>
        <item x="2321"/>
        <item x="2320"/>
        <item x="1307"/>
        <item x="1849"/>
        <item x="2592"/>
        <item x="2469"/>
        <item x="1124"/>
        <item x="1788"/>
        <item x="1114"/>
        <item x="1566"/>
        <item x="857"/>
        <item x="2162"/>
        <item x="456"/>
        <item x="909"/>
        <item x="2494"/>
        <item x="1699"/>
        <item x="2670"/>
        <item x="1732"/>
        <item x="2576"/>
        <item x="317"/>
        <item x="2477"/>
        <item x="2690"/>
        <item x="2001"/>
        <item x="2144"/>
        <item x="2262"/>
        <item x="2438"/>
        <item x="1024"/>
        <item x="79"/>
        <item x="885"/>
        <item x="1551"/>
        <item x="1331"/>
        <item x="1574"/>
        <item x="679"/>
        <item x="215"/>
        <item x="129"/>
        <item x="1976"/>
        <item x="1717"/>
        <item x="2527"/>
        <item x="654"/>
        <item x="1020"/>
        <item x="466"/>
        <item x="1061"/>
        <item x="1533"/>
        <item x="2642"/>
        <item x="2699"/>
        <item x="2495"/>
        <item x="932"/>
        <item x="1318"/>
        <item x="1471"/>
        <item x="133"/>
        <item x="703"/>
        <item x="1009"/>
        <item x="290"/>
        <item x="64"/>
        <item x="134"/>
        <item x="876"/>
        <item x="2134"/>
        <item x="704"/>
        <item x="1775"/>
        <item x="1056"/>
        <item x="469"/>
        <item x="254"/>
        <item x="859"/>
        <item x="259"/>
        <item x="251"/>
        <item x="641"/>
        <item x="1113"/>
        <item x="401"/>
        <item x="1284"/>
        <item x="1777"/>
        <item x="2249"/>
        <item x="733"/>
        <item x="1822"/>
        <item x="2412"/>
        <item x="2308"/>
        <item x="1644"/>
        <item x="1178"/>
        <item x="2620"/>
        <item x="1656"/>
        <item x="1461"/>
        <item x="1710"/>
        <item x="2691"/>
        <item x="1614"/>
        <item x="1152"/>
        <item x="946"/>
        <item x="150"/>
        <item x="2044"/>
        <item x="2514"/>
        <item x="108"/>
        <item x="1136"/>
        <item x="1789"/>
        <item x="977"/>
        <item x="396"/>
        <item x="1719"/>
        <item x="1235"/>
        <item x="2082"/>
        <item x="1238"/>
        <item x="772"/>
        <item x="1829"/>
        <item x="365"/>
        <item x="1097"/>
        <item x="1792"/>
        <item x="569"/>
        <item x="1244"/>
        <item x="1671"/>
        <item x="1433"/>
        <item x="1977"/>
        <item x="2027"/>
        <item x="2330"/>
        <item x="1658"/>
        <item x="2146"/>
        <item x="1828"/>
        <item x="398"/>
        <item x="1884"/>
        <item x="2617"/>
        <item x="418"/>
        <item x="1005"/>
        <item x="357"/>
        <item x="1001"/>
        <item x="91"/>
        <item x="1661"/>
        <item x="1603"/>
        <item x="1234"/>
        <item x="2153"/>
        <item x="1464"/>
        <item x="2223"/>
        <item x="1567"/>
        <item x="2387"/>
        <item x="1021"/>
        <item x="303"/>
        <item x="2680"/>
        <item x="2268"/>
        <item x="1340"/>
        <item x="1053"/>
        <item x="1104"/>
        <item x="1892"/>
        <item x="1037"/>
        <item x="1804"/>
        <item x="263"/>
        <item x="573"/>
        <item x="1622"/>
        <item x="1035"/>
        <item x="1121"/>
        <item x="1270"/>
        <item x="2594"/>
        <item x="1079"/>
        <item x="2381"/>
        <item x="721"/>
        <item x="2095"/>
        <item x="1211"/>
        <item x="1431"/>
        <item x="416"/>
        <item x="136"/>
        <item x="840"/>
        <item x="1353"/>
        <item x="881"/>
        <item x="1156"/>
        <item x="1111"/>
        <item x="100"/>
        <item x="209"/>
        <item x="1242"/>
        <item x="1069"/>
        <item x="1827"/>
        <item x="2575"/>
        <item x="2644"/>
        <item x="1902"/>
        <item x="1388"/>
        <item x="1299"/>
        <item x="2221"/>
        <item x="1361"/>
        <item x="304"/>
        <item x="1357"/>
        <item x="1275"/>
        <item x="2049"/>
        <item x="2560"/>
        <item x="534"/>
        <item x="1636"/>
        <item x="62"/>
        <item x="2293"/>
        <item x="2380"/>
        <item x="153"/>
        <item x="806"/>
        <item x="2551"/>
        <item x="860"/>
        <item x="2639"/>
        <item x="1881"/>
        <item x="1751"/>
        <item x="1926"/>
        <item x="2454"/>
        <item x="1237"/>
        <item x="2529"/>
        <item x="1832"/>
        <item x="234"/>
        <item x="609"/>
        <item x="472"/>
        <item x="102"/>
        <item x="315"/>
        <item x="1254"/>
        <item x="787"/>
        <item x="105"/>
        <item x="447"/>
        <item x="1643"/>
        <item x="2528"/>
        <item x="1813"/>
        <item x="1564"/>
        <item x="2182"/>
        <item x="507"/>
        <item x="2406"/>
        <item x="1736"/>
        <item x="2585"/>
        <item x="2253"/>
        <item x="1252"/>
        <item x="240"/>
        <item x="1125"/>
        <item x="422"/>
        <item x="1025"/>
        <item x="465"/>
        <item x="292"/>
        <item x="821"/>
        <item x="0"/>
        <item x="139"/>
        <item x="1230"/>
        <item x="927"/>
        <item x="2662"/>
        <item x="1339"/>
        <item x="2610"/>
        <item x="2650"/>
        <item x="2053"/>
        <item x="373"/>
        <item x="2160"/>
        <item x="607"/>
        <item x="2404"/>
        <item x="1528"/>
        <item x="495"/>
        <item x="488"/>
        <item x="2562"/>
        <item x="2525"/>
        <item x="758"/>
        <item x="2050"/>
        <item x="77"/>
        <item x="1062"/>
        <item x="1720"/>
        <item x="1713"/>
        <item x="63"/>
        <item x="1581"/>
        <item x="869"/>
        <item x="673"/>
        <item x="475"/>
        <item x="1840"/>
        <item x="1386"/>
        <item x="1814"/>
        <item x="1426"/>
        <item x="2148"/>
        <item x="2603"/>
        <item x="1078"/>
        <item x="716"/>
        <item x="2071"/>
        <item x="1835"/>
        <item x="2479"/>
        <item x="473"/>
        <item x="15"/>
        <item x="2500"/>
        <item x="625"/>
        <item x="1559"/>
        <item x="610"/>
        <item x="101"/>
        <item x="2229"/>
        <item x="2543"/>
        <item x="530"/>
        <item x="1617"/>
        <item x="1616"/>
        <item x="577"/>
        <item x="972"/>
        <item x="1332"/>
        <item x="1958"/>
        <item x="895"/>
        <item x="567"/>
        <item x="474"/>
        <item x="2496"/>
        <item x="239"/>
        <item x="755"/>
        <item x="2625"/>
        <item x="2068"/>
        <item x="261"/>
        <item x="1310"/>
        <item x="1568"/>
        <item x="1453"/>
        <item x="371"/>
        <item x="283"/>
        <item x="2676"/>
        <item x="819"/>
        <item x="561"/>
        <item x="1476"/>
        <item x="1239"/>
        <item x="2309"/>
        <item x="1543"/>
        <item x="810"/>
        <item x="1228"/>
        <item x="1263"/>
        <item x="2653"/>
        <item x="705"/>
        <item x="1256"/>
        <item x="1865"/>
        <item x="1613"/>
        <item x="557"/>
        <item x="666"/>
        <item x="812"/>
        <item x="854"/>
        <item x="890"/>
        <item x="2176"/>
        <item x="394"/>
        <item x="1630"/>
        <item x="274"/>
        <item x="2571"/>
        <item x="2201"/>
        <item x="2241"/>
        <item x="1144"/>
        <item x="1467"/>
        <item x="2161"/>
        <item x="2498"/>
        <item x="120"/>
        <item x="663"/>
        <item x="1161"/>
        <item x="2121"/>
        <item x="468"/>
        <item x="1839"/>
        <item x="2030"/>
        <item x="10"/>
        <item x="1308"/>
        <item x="1169"/>
        <item x="2542"/>
        <item x="1889"/>
        <item x="2678"/>
        <item x="1960"/>
        <item x="976"/>
        <item x="2250"/>
        <item x="1580"/>
        <item x="1796"/>
        <item x="2509"/>
        <item x="1295"/>
        <item x="2236"/>
        <item x="1934"/>
        <item x="1166"/>
        <item x="1117"/>
        <item x="2600"/>
        <item x="404"/>
        <item x="2521"/>
        <item x="1487"/>
        <item x="1109"/>
        <item x="521"/>
        <item x="2015"/>
        <item x="400"/>
        <item x="1632"/>
        <item x="166"/>
        <item x="167"/>
        <item x="151"/>
        <item x="255"/>
        <item x="1322"/>
        <item x="1908"/>
        <item x="1730"/>
        <item x="156"/>
        <item x="479"/>
        <item x="1739"/>
        <item x="2354"/>
        <item x="2076"/>
        <item x="300"/>
        <item x="1300"/>
        <item x="486"/>
        <item x="1742"/>
        <item x="1610"/>
        <item x="830"/>
        <item x="98"/>
        <item x="118"/>
        <item x="827"/>
        <item x="1947"/>
        <item x="291"/>
        <item x="2392"/>
        <item x="1554"/>
        <item x="2540"/>
        <item x="2024"/>
        <item x="374"/>
        <item x="1724"/>
        <item x="1681"/>
        <item x="127"/>
        <item x="2487"/>
        <item x="751"/>
        <item x="1836"/>
        <item x="2414"/>
        <item x="2581"/>
        <item x="1693"/>
        <item x="1550"/>
        <item x="1262"/>
        <item x="620"/>
        <item x="1145"/>
        <item x="1008"/>
        <item x="2135"/>
        <item x="1356"/>
        <item x="1260"/>
        <item x="1019"/>
        <item x="445"/>
        <item x="901"/>
        <item x="1098"/>
        <item x="592"/>
        <item x="1227"/>
        <item x="870"/>
        <item x="122"/>
        <item x="1785"/>
        <item x="1451"/>
        <item x="1494"/>
        <item x="1215"/>
        <item x="1210"/>
        <item x="739"/>
        <item x="1110"/>
        <item x="2339"/>
        <item x="953"/>
        <item x="494"/>
        <item x="1076"/>
        <item x="287"/>
        <item x="353"/>
        <item x="2118"/>
        <item x="1843"/>
        <item x="1744"/>
        <item x="2021"/>
        <item x="1335"/>
        <item x="407"/>
        <item x="1265"/>
        <item x="440"/>
        <item x="839"/>
        <item x="3"/>
        <item x="2424"/>
        <item x="2463"/>
        <item x="7"/>
        <item x="2190"/>
        <item x="165"/>
        <item x="2464"/>
        <item x="245"/>
        <item x="1665"/>
        <item x="1898"/>
        <item x="223"/>
        <item x="1544"/>
        <item x="1994"/>
        <item x="1807"/>
        <item x="1949"/>
        <item x="2375"/>
        <item x="816"/>
        <item x="1938"/>
        <item x="1507"/>
        <item x="1460"/>
        <item x="461"/>
        <item x="1401"/>
        <item x="784"/>
        <item x="230"/>
        <item x="1408"/>
        <item x="1915"/>
        <item x="2210"/>
        <item x="1899"/>
        <item x="871"/>
        <item x="1200"/>
        <item x="1091"/>
        <item x="2661"/>
        <item x="949"/>
        <item x="1941"/>
        <item x="604"/>
        <item x="723"/>
        <item x="808"/>
        <item x="771"/>
        <item x="628"/>
        <item x="1838"/>
        <item x="923"/>
        <item x="1605"/>
        <item x="2299"/>
        <item x="1855"/>
        <item x="2351"/>
        <item x="217"/>
        <item x="2158"/>
        <item x="1642"/>
        <item x="2143"/>
        <item x="95"/>
        <item x="2667"/>
        <item x="1799"/>
        <item x="2029"/>
        <item x="131"/>
        <item x="403"/>
        <item x="2591"/>
        <item x="762"/>
        <item x="1"/>
        <item x="2534"/>
        <item x="717"/>
        <item x="2326"/>
        <item x="671"/>
        <item x="269"/>
        <item x="792"/>
        <item x="338"/>
        <item x="548"/>
        <item x="791"/>
        <item x="1764"/>
        <item x="2398"/>
        <item x="2045"/>
        <item x="1066"/>
        <item x="564"/>
        <item x="216"/>
        <item x="1313"/>
        <item x="1995"/>
        <item x="614"/>
        <item x="1172"/>
        <item x="1521"/>
        <item x="1634"/>
        <item x="612"/>
        <item x="575"/>
        <item x="2405"/>
        <item x="913"/>
        <item x="2530"/>
        <item x="1676"/>
        <item x="624"/>
        <item x="629"/>
        <item x="1937"/>
        <item x="887"/>
        <item x="1064"/>
        <item x="1953"/>
        <item x="144"/>
        <item x="1198"/>
        <item x="1223"/>
        <item x="81"/>
        <item x="986"/>
        <item x="566"/>
        <item x="2261"/>
        <item x="316"/>
        <item x="1007"/>
        <item x="168"/>
        <item x="688"/>
        <item x="528"/>
        <item x="429"/>
        <item x="2202"/>
        <item x="2632"/>
        <item x="2506"/>
        <item x="2341"/>
        <item x="734"/>
        <item x="1628"/>
        <item x="2373"/>
        <item x="273"/>
        <item x="2178"/>
        <item x="107"/>
        <item x="1857"/>
        <item x="2115"/>
        <item x="193"/>
        <item x="2367"/>
        <item x="2368"/>
        <item x="1998"/>
        <item x="790"/>
        <item x="2482"/>
        <item x="951"/>
        <item x="611"/>
        <item x="2634"/>
        <item x="1678"/>
        <item x="1247"/>
        <item x="2484"/>
        <item x="176"/>
        <item x="2568"/>
        <item x="2447"/>
        <item x="1065"/>
        <item x="2151"/>
        <item x="2505"/>
        <item x="1992"/>
        <item x="1294"/>
        <item x="709"/>
        <item x="1756"/>
        <item x="1707"/>
        <item x="438"/>
        <item x="797"/>
        <item x="2107"/>
        <item x="364"/>
        <item x="701"/>
        <item x="2171"/>
        <item x="2426"/>
        <item x="25"/>
        <item x="2499"/>
        <item x="598"/>
        <item x="2300"/>
        <item x="670"/>
        <item x="2149"/>
        <item x="1563"/>
        <item x="2622"/>
        <item x="2318"/>
        <item x="2353"/>
        <item x="471"/>
        <item x="2258"/>
        <item x="369"/>
        <item x="2356"/>
        <item x="893"/>
        <item x="536"/>
        <item x="1985"/>
        <item x="1038"/>
        <item x="1778"/>
        <item x="1965"/>
        <item x="817"/>
        <item x="393"/>
        <item x="30"/>
        <item x="2467"/>
        <item x="2682"/>
        <item x="2324"/>
        <item x="2307"/>
        <item x="1027"/>
        <item x="226"/>
        <item x="1470"/>
        <item x="2196"/>
        <item x="54"/>
        <item x="903"/>
        <item x="324"/>
        <item x="2013"/>
        <item x="1054"/>
        <item x="326"/>
        <item x="983"/>
        <item x="1592"/>
        <item x="715"/>
        <item x="1682"/>
        <item x="849"/>
        <item x="1929"/>
        <item x="2394"/>
        <item x="2295"/>
        <item x="187"/>
        <item x="2572"/>
        <item x="589"/>
        <item x="798"/>
        <item x="1874"/>
        <item x="1537"/>
        <item x="1621"/>
        <item x="2344"/>
        <item x="2208"/>
        <item x="570"/>
        <item x="2481"/>
        <item x="2131"/>
        <item x="1737"/>
        <item x="160"/>
        <item x="1716"/>
        <item x="2418"/>
        <item x="2519"/>
        <item x="24"/>
        <item x="2188"/>
        <item x="2322"/>
        <item x="2181"/>
        <item x="220"/>
        <item x="2564"/>
        <item x="1392"/>
        <item x="87"/>
        <item x="443"/>
        <item x="1437"/>
        <item x="2302"/>
        <item x="392"/>
        <item x="406"/>
        <item x="1163"/>
        <item x="2491"/>
        <item x="389"/>
        <item x="186"/>
        <item x="235"/>
        <item x="844"/>
        <item x="1733"/>
        <item x="1380"/>
        <item x="42"/>
        <item x="182"/>
        <item x="1963"/>
        <item x="2083"/>
        <item x="2252"/>
        <item x="1074"/>
        <item x="2413"/>
        <item x="2179"/>
        <item x="1089"/>
        <item x="2646"/>
        <item x="238"/>
        <item x="867"/>
        <item x="359"/>
        <item x="1503"/>
        <item x="1126"/>
        <item x="2445"/>
        <item x="1179"/>
        <item x="1531"/>
        <item x="1351"/>
        <item x="549"/>
        <item x="2423"/>
        <item x="334"/>
        <item x="2173"/>
        <item x="1454"/>
        <item x="2586"/>
        <item x="318"/>
        <item x="1249"/>
        <item x="1488"/>
        <item x="1489"/>
        <item x="2301"/>
        <item x="2120"/>
        <item x="65"/>
        <item x="1955"/>
        <item x="1911"/>
        <item x="516"/>
        <item x="348"/>
        <item x="724"/>
        <item x="1462"/>
        <item x="38"/>
        <item x="1854"/>
        <item x="1535"/>
        <item x="1044"/>
        <item x="1394"/>
        <item x="2583"/>
        <item x="1374"/>
        <item x="512"/>
        <item x="1139"/>
        <item x="587"/>
        <item x="295"/>
        <item x="2654"/>
        <item x="2502"/>
        <item x="1395"/>
        <item x="1292"/>
        <item x="397"/>
        <item x="157"/>
        <item x="539"/>
        <item x="441"/>
        <item x="1504"/>
        <item x="1216"/>
        <item x="276"/>
        <item x="1330"/>
        <item x="1798"/>
        <item x="2315"/>
        <item x="454"/>
        <item x="1800"/>
        <item x="1100"/>
        <item x="985"/>
        <item x="1942"/>
        <item x="1526"/>
        <item x="1075"/>
        <item x="1877"/>
        <item x="2435"/>
        <item x="1173"/>
        <item x="2110"/>
        <item x="2058"/>
        <item x="2133"/>
        <item x="47"/>
        <item x="2057"/>
        <item x="415"/>
        <item x="1698"/>
        <item x="1774"/>
        <item x="2536"/>
        <item x="1758"/>
        <item x="1321"/>
        <item x="1780"/>
        <item x="464"/>
        <item x="2255"/>
        <item x="352"/>
        <item x="2065"/>
        <item x="756"/>
        <item x="207"/>
        <item x="1218"/>
        <item x="28"/>
        <item x="1602"/>
        <item x="2212"/>
        <item x="412"/>
        <item x="582"/>
        <item x="1123"/>
        <item x="2492"/>
        <item x="5"/>
        <item x="380"/>
        <item x="1165"/>
        <item x="1279"/>
        <item x="2379"/>
        <item x="509"/>
        <item x="873"/>
        <item x="801"/>
        <item x="289"/>
        <item x="750"/>
        <item x="1246"/>
        <item x="1443"/>
        <item x="225"/>
        <item x="2432"/>
        <item x="184"/>
        <item x="2694"/>
        <item x="1615"/>
        <item x="2137"/>
        <item x="243"/>
        <item x="493"/>
        <item x="483"/>
        <item x="2267"/>
        <item x="674"/>
        <item x="262"/>
        <item x="1961"/>
        <item x="2332"/>
        <item x="997"/>
        <item x="1946"/>
        <item x="383"/>
        <item x="1045"/>
        <item x="2314"/>
        <item x="921"/>
        <item x="1422"/>
        <item x="336"/>
        <item x="33"/>
        <item x="164"/>
        <item x="1534"/>
        <item x="698"/>
        <item x="929"/>
        <item x="718"/>
        <item x="2337"/>
        <item x="2016"/>
        <item x="1599"/>
        <item x="2532"/>
        <item x="446"/>
        <item x="2417"/>
        <item x="179"/>
        <item x="1046"/>
        <item x="1276"/>
        <item x="2442"/>
        <item x="358"/>
        <item x="1354"/>
        <item x="2005"/>
        <item x="2628"/>
        <item x="1781"/>
        <item x="591"/>
        <item x="59"/>
        <item x="2028"/>
        <item x="1314"/>
        <item x="994"/>
        <item x="1293"/>
        <item x="1579"/>
        <item x="2279"/>
        <item x="1267"/>
        <item x="60"/>
        <item x="2117"/>
        <item x="2395"/>
        <item x="306"/>
        <item x="991"/>
        <item x="1873"/>
        <item x="922"/>
        <item x="982"/>
        <item x="205"/>
        <item x="2204"/>
        <item x="627"/>
        <item x="301"/>
        <item x="2669"/>
        <item x="2007"/>
        <item x="1118"/>
        <item x="2247"/>
        <item x="286"/>
        <item x="2056"/>
        <item x="2011"/>
        <item x="285"/>
        <item x="1601"/>
        <item x="848"/>
        <item x="2638"/>
        <item x="1032"/>
        <item x="926"/>
        <item x="188"/>
        <item x="1943"/>
        <item x="203"/>
        <item x="588"/>
        <item x="1298"/>
        <item x="1055"/>
        <item x="1459"/>
        <item x="2376"/>
        <item x="653"/>
        <item x="799"/>
        <item x="877"/>
        <item x="1755"/>
        <item x="1972"/>
        <item x="2388"/>
        <item x="1532"/>
        <item x="1975"/>
        <item x="458"/>
        <item x="640"/>
        <item x="2550"/>
        <item x="2595"/>
        <item x="1393"/>
        <item x="450"/>
        <item x="889"/>
        <item x="2312"/>
        <item x="275"/>
        <item x="113"/>
        <item x="1384"/>
        <item x="49"/>
        <item x="1759"/>
        <item x="72"/>
        <item x="52"/>
        <item x="788"/>
        <item x="1226"/>
        <item x="1650"/>
        <item x="828"/>
        <item x="544"/>
        <item x="667"/>
        <item x="2246"/>
        <item x="2041"/>
        <item x="1916"/>
        <item x="384"/>
        <item x="1861"/>
        <item x="16"/>
        <item x="601"/>
        <item x="2075"/>
        <item x="1702"/>
        <item x="668"/>
        <item x="1456"/>
        <item x="2085"/>
        <item x="2164"/>
        <item x="44"/>
        <item x="2248"/>
        <item x="282"/>
        <item x="1712"/>
        <item x="1436"/>
        <item x="1418"/>
        <item x="449"/>
        <item x="2099"/>
        <item x="861"/>
        <item x="2599"/>
        <item x="2516"/>
        <item x="2538"/>
        <item x="537"/>
        <item x="1058"/>
        <item x="1278"/>
        <item x="931"/>
        <item x="1863"/>
        <item x="487"/>
        <item x="2097"/>
        <item x="2069"/>
        <item x="2683"/>
        <item x="1833"/>
        <item x="1959"/>
        <item x="2700"/>
        <item x="2619"/>
        <item x="1655"/>
        <item x="132"/>
        <item x="1921"/>
        <item x="2386"/>
        <item x="372"/>
        <item x="2522"/>
        <item x="2010"/>
        <item x="785"/>
        <item x="1289"/>
        <item x="103"/>
        <item x="2200"/>
        <item x="2257"/>
        <item x="2635"/>
        <item x="2184"/>
        <item x="2291"/>
        <item x="1660"/>
        <item x="2091"/>
        <item x="2348"/>
        <item x="1068"/>
        <item x="1540"/>
        <item x="1400"/>
        <item x="1495"/>
        <item x="845"/>
        <item x="480"/>
        <item x="470"/>
        <item x="1030"/>
        <item x="842"/>
        <item x="973"/>
        <item x="191"/>
        <item x="1457"/>
        <item x="769"/>
        <item x="1561"/>
        <item x="780"/>
        <item x="1812"/>
        <item x="1026"/>
        <item x="886"/>
        <item x="73"/>
        <item x="314"/>
        <item x="2096"/>
        <item x="382"/>
        <item x="2419"/>
        <item x="1153"/>
        <item x="2640"/>
        <item x="1120"/>
        <item x="1513"/>
        <item x="1700"/>
        <item x="1407"/>
        <item x="321"/>
        <item x="260"/>
        <item x="1588"/>
        <item x="2689"/>
        <item x="2336"/>
        <item x="2274"/>
        <item x="2084"/>
        <item x="2459"/>
        <item x="2587"/>
        <item x="1381"/>
        <item x="782"/>
        <item x="2228"/>
        <item x="1050"/>
        <item x="1667"/>
        <item x="356"/>
        <item x="388"/>
        <item x="1370"/>
        <item x="343"/>
        <item x="268"/>
        <item x="2269"/>
        <item x="2106"/>
        <item x="856"/>
        <item x="154"/>
        <item x="477"/>
        <item x="1539"/>
        <item x="2489"/>
        <item x="1137"/>
        <item x="803"/>
        <item x="999"/>
        <item x="2283"/>
        <item x="899"/>
        <item x="500"/>
        <item x="2034"/>
        <item x="1864"/>
        <item x="1721"/>
        <item x="197"/>
        <item x="2002"/>
        <item x="613"/>
        <item x="543"/>
        <item x="1638"/>
        <item x="550"/>
        <item x="368"/>
        <item x="2675"/>
        <item x="1326"/>
        <item x="2513"/>
        <item x="2275"/>
        <item x="214"/>
        <item x="846"/>
        <item x="1157"/>
        <item x="719"/>
        <item x="2325"/>
        <item x="2278"/>
        <item x="533"/>
        <item x="2124"/>
        <item x="1924"/>
        <item x="2407"/>
        <item x="1415"/>
        <item x="868"/>
        <item x="2378"/>
        <item x="545"/>
        <item x="2614"/>
        <item x="452"/>
        <item x="664"/>
        <item x="2651"/>
        <item x="1432"/>
        <item x="2485"/>
        <item x="563"/>
        <item x="1845"/>
        <item x="915"/>
        <item x="794"/>
        <item x="1344"/>
        <item x="940"/>
        <item x="2554"/>
        <item x="1378"/>
        <item x="2390"/>
        <item x="1493"/>
        <item x="1167"/>
        <item x="2087"/>
        <item x="675"/>
        <item x="35"/>
        <item x="1776"/>
        <item x="1612"/>
        <item x="2556"/>
        <item x="2385"/>
        <item x="959"/>
        <item x="1093"/>
        <item x="146"/>
        <item x="137"/>
        <item x="702"/>
        <item x="1350"/>
        <item x="1931"/>
        <item x="789"/>
        <item x="1175"/>
        <item x="75"/>
        <item x="1891"/>
        <item x="1425"/>
        <item x="1808"/>
        <item x="1738"/>
        <item x="2323"/>
        <item x="1319"/>
        <item x="332"/>
        <item x="2025"/>
        <item x="2175"/>
        <item x="1174"/>
        <item x="2643"/>
        <item x="2533"/>
        <item x="1416"/>
        <item x="2126"/>
        <item x="684"/>
        <item x="1584"/>
        <item x="2152"/>
        <item x="1368"/>
        <item x="198"/>
        <item x="1606"/>
        <item x="1685"/>
        <item x="593"/>
        <item x="1594"/>
        <item x="1297"/>
        <item x="2346"/>
        <item x="1954"/>
        <item x="786"/>
        <item x="2194"/>
        <item x="22"/>
        <item x="69"/>
        <item x="1631"/>
        <item x="1059"/>
        <item x="1043"/>
        <item x="558"/>
        <item x="2365"/>
        <item x="170"/>
        <item x="752"/>
        <item x="1619"/>
        <item x="2020"/>
        <item x="1647"/>
        <item x="2073"/>
        <item x="284"/>
        <item x="1086"/>
        <item x="815"/>
        <item x="2079"/>
        <item x="1895"/>
        <item x="538"/>
        <item x="1729"/>
        <item x="2290"/>
        <item x="948"/>
        <item x="637"/>
        <item x="14"/>
        <item x="1315"/>
        <item x="2397"/>
        <item x="1752"/>
        <item x="2697"/>
        <item x="119"/>
        <item x="605"/>
        <item x="693"/>
        <item x="1430"/>
        <item x="405"/>
        <item x="2032"/>
        <item x="46"/>
        <item x="1694"/>
        <item x="639"/>
        <item x="2317"/>
        <item x="852"/>
        <item x="795"/>
        <item x="1217"/>
        <item x="492"/>
        <item x="1797"/>
        <item x="1704"/>
        <item x="793"/>
        <item x="1555"/>
        <item x="1591"/>
        <item x="1573"/>
        <item x="1159"/>
        <item x="1397"/>
        <item x="27"/>
        <item x="2239"/>
        <item x="2036"/>
        <item x="1427"/>
        <item x="532"/>
        <item x="1709"/>
        <item x="634"/>
        <item x="1548"/>
        <item x="1683"/>
        <item x="1787"/>
        <item x="2466"/>
        <item x="1766"/>
        <item x="1281"/>
        <item x="1589"/>
        <item x="581"/>
        <item x="1878"/>
        <item x="2389"/>
        <item x="1862"/>
        <item x="687"/>
        <item x="171"/>
        <item x="969"/>
        <item x="553"/>
        <item x="1092"/>
        <item x="2366"/>
        <item x="1014"/>
        <item x="1499"/>
        <item x="820"/>
        <item x="535"/>
        <item x="2352"/>
        <item x="781"/>
        <item x="1196"/>
        <item x="506"/>
        <item x="1885"/>
        <item x="1170"/>
        <item x="2449"/>
        <item x="1096"/>
        <item x="631"/>
        <item x="2059"/>
        <item x="296"/>
        <item x="236"/>
        <item x="1979"/>
        <item x="2226"/>
        <item x="360"/>
        <item x="1088"/>
        <item x="1269"/>
        <item x="128"/>
        <item x="1213"/>
        <item x="222"/>
        <item x="1466"/>
        <item x="2311"/>
        <item x="411"/>
        <item x="2384"/>
        <item x="1477"/>
        <item x="481"/>
        <item x="1978"/>
        <item x="1095"/>
        <item x="106"/>
        <item x="689"/>
        <item x="1740"/>
        <item x="1399"/>
        <item x="2623"/>
        <item x="2035"/>
        <item x="2552"/>
        <item x="2664"/>
        <item x="761"/>
        <item x="148"/>
        <item x="387"/>
        <item x="366"/>
        <item x="206"/>
        <item x="436"/>
        <item x="90"/>
        <item x="2017"/>
        <item x="1458"/>
        <item x="307"/>
        <item x="1762"/>
        <item x="1600"/>
        <item x="2393"/>
        <item x="1220"/>
        <item x="617"/>
        <item x="527"/>
        <item x="2222"/>
        <item x="1180"/>
        <item x="1290"/>
        <item x="9"/>
        <item x="524"/>
        <item x="58"/>
        <item x="942"/>
        <item x="2051"/>
        <item x="1241"/>
        <item x="660"/>
        <item x="2555"/>
        <item x="1420"/>
        <item x="1385"/>
        <item x="2138"/>
        <item x="51"/>
        <item x="1440"/>
        <item x="1435"/>
        <item x="1525"/>
        <item x="1060"/>
        <item x="1549"/>
        <item x="1648"/>
        <item x="252"/>
        <item x="2350"/>
        <item x="585"/>
        <item x="1450"/>
        <item x="1703"/>
        <item x="1768"/>
        <item x="1748"/>
        <item x="432"/>
        <item x="883"/>
        <item x="2240"/>
        <item x="1052"/>
        <item x="1205"/>
        <item x="2263"/>
        <item x="2652"/>
        <item x="2684"/>
        <item x="1728"/>
        <item x="1017"/>
        <item x="45"/>
        <item x="1486"/>
        <item x="2358"/>
        <item x="158"/>
        <item x="256"/>
        <item x="851"/>
        <item x="1769"/>
        <item x="1377"/>
        <item x="681"/>
        <item x="130"/>
        <item x="1680"/>
        <item x="2659"/>
        <item x="117"/>
        <item x="1147"/>
        <item x="2455"/>
        <item x="13"/>
        <item x="768"/>
        <item x="824"/>
        <item x="1530"/>
        <item x="1927"/>
        <item x="2507"/>
        <item x="497"/>
        <item x="85"/>
        <item x="2462"/>
        <item x="484"/>
        <item x="2597"/>
        <item x="1986"/>
        <item x="1746"/>
        <item x="1268"/>
        <item x="2150"/>
        <item x="2193"/>
        <item x="99"/>
        <item x="998"/>
        <item x="1006"/>
        <item x="616"/>
        <item x="6"/>
        <item x="1771"/>
        <item x="809"/>
        <item x="174"/>
        <item x="2615"/>
        <item x="2040"/>
        <item x="2401"/>
        <item x="2338"/>
        <item x="36"/>
        <item x="618"/>
        <item x="323"/>
        <item x="1886"/>
        <item x="1723"/>
        <item x="1177"/>
        <item x="2602"/>
        <item x="1872"/>
        <item x="914"/>
        <item x="2567"/>
        <item x="169"/>
        <item x="1201"/>
        <item x="1015"/>
        <item x="2582"/>
        <item x="1556"/>
        <item x="1668"/>
        <item x="776"/>
        <item x="2429"/>
        <item x="78"/>
        <item x="1473"/>
        <item x="735"/>
        <item x="1928"/>
        <item x="434"/>
        <item x="2103"/>
        <item x="86"/>
        <item x="523"/>
        <item x="822"/>
        <item x="622"/>
        <item x="1176"/>
        <item x="2265"/>
        <item x="2125"/>
        <item x="337"/>
        <item x="267"/>
        <item x="2031"/>
        <item x="2104"/>
        <item x="242"/>
        <item x="2227"/>
        <item x="253"/>
        <item x="966"/>
        <item x="740"/>
        <item x="2292"/>
        <item x="2431"/>
        <item x="2437"/>
        <item x="645"/>
        <item x="2433"/>
        <item x="88"/>
        <item x="525"/>
        <item x="1907"/>
        <item x="155"/>
        <item x="97"/>
        <item x="1248"/>
        <item x="862"/>
        <item x="1625"/>
        <item x="1595"/>
        <item x="1512"/>
        <item x="2391"/>
        <item x="2693"/>
        <item x="2211"/>
        <item x="619"/>
        <item x="227"/>
        <item x="2234"/>
        <item x="499"/>
        <item x="1745"/>
        <item x="552"/>
        <item x="2038"/>
        <item x="2316"/>
        <item x="2488"/>
        <item x="989"/>
        <item x="547"/>
        <item x="2355"/>
        <item x="1597"/>
        <item x="229"/>
        <item x="1358"/>
        <item x="936"/>
        <item x="181"/>
        <item x="847"/>
        <item x="1654"/>
        <item x="1852"/>
        <item x="2206"/>
        <item x="1485"/>
        <item x="596"/>
        <item x="1586"/>
        <item x="1080"/>
        <item x="1818"/>
        <item x="1334"/>
        <item x="1141"/>
        <item x="2127"/>
        <item x="1140"/>
        <item x="2698"/>
        <item x="1801"/>
        <item x="2588"/>
        <item x="505"/>
        <item x="1867"/>
        <item x="741"/>
        <item x="2364"/>
        <item x="71"/>
        <item x="559"/>
        <item x="1375"/>
        <item x="104"/>
        <item x="2474"/>
        <item x="708"/>
        <item x="2080"/>
        <item x="1194"/>
        <item x="683"/>
        <item x="2155"/>
        <item x="777"/>
        <item x="880"/>
        <item x="2526"/>
        <item x="1989"/>
        <item x="2271"/>
        <item x="1502"/>
        <item x="1964"/>
        <item x="1914"/>
        <item x="2217"/>
        <item x="1192"/>
        <item x="76"/>
        <item x="825"/>
        <item x="2569"/>
        <item x="770"/>
        <item x="1133"/>
        <item x="632"/>
        <item x="933"/>
        <item x="1103"/>
        <item x="1675"/>
        <item x="2360"/>
        <item x="2520"/>
        <item x="546"/>
        <item x="1271"/>
        <item x="1135"/>
        <item x="2613"/>
        <item x="1546"/>
        <item x="958"/>
        <item x="623"/>
        <item x="2518"/>
        <item x="2109"/>
        <item x="2535"/>
        <item x="1291"/>
        <item x="1765"/>
        <item x="990"/>
        <item x="2281"/>
        <item x="2172"/>
        <item x="421"/>
        <item x="439"/>
        <item x="1245"/>
        <item x="395"/>
        <item x="320"/>
        <item x="444"/>
        <item x="2215"/>
        <item x="12"/>
        <item x="1505"/>
        <item x="1893"/>
        <item x="960"/>
        <item x="2668"/>
        <item x="1904"/>
        <item x="1905"/>
        <item x="224"/>
        <item x="2460"/>
        <item x="2411"/>
        <item x="1695"/>
        <item x="1722"/>
        <item x="1763"/>
        <item x="2362"/>
        <item x="1657"/>
        <item x="1264"/>
        <item x="1708"/>
        <item x="2345"/>
        <item x="502"/>
        <item x="995"/>
        <item x="1527"/>
        <item x="1412"/>
        <item x="749"/>
        <item x="1735"/>
        <item x="2510"/>
        <item x="1816"/>
        <item x="1956"/>
        <item x="1743"/>
        <item x="1973"/>
        <item x="309"/>
        <item x="2101"/>
        <item x="1362"/>
        <item x="409"/>
        <item x="650"/>
        <item x="1085"/>
        <item x="1484"/>
        <item x="1342"/>
        <item x="2197"/>
        <item x="2004"/>
        <item x="1214"/>
        <item x="2123"/>
        <item x="1496"/>
        <item x="837"/>
        <item x="1428"/>
        <item x="2284"/>
        <item x="1191"/>
        <item x="2235"/>
        <item x="319"/>
        <item x="2604"/>
        <item x="2296"/>
        <item x="2633"/>
        <item x="423"/>
        <item x="41"/>
        <item x="2327"/>
        <item x="1767"/>
        <item x="1932"/>
        <item x="2641"/>
        <item x="1404"/>
        <item x="1664"/>
        <item x="347"/>
        <item x="1950"/>
        <item x="428"/>
        <item x="747"/>
        <item x="378"/>
        <item x="2174"/>
        <item x="237"/>
        <item x="894"/>
        <item x="1538"/>
        <item x="2180"/>
        <item x="2064"/>
        <item x="1311"/>
        <item x="2688"/>
        <item x="1779"/>
        <item x="1783"/>
        <item x="1991"/>
        <item x="2450"/>
        <item x="175"/>
        <item x="2452"/>
        <item x="1373"/>
        <item x="659"/>
        <item x="2243"/>
        <item x="2264"/>
        <item x="2163"/>
        <item x="1444"/>
        <item x="66"/>
        <item x="1674"/>
        <item x="1414"/>
        <item x="2147"/>
        <item x="135"/>
        <item x="1782"/>
        <item x="1957"/>
        <item x="109"/>
        <item x="1138"/>
        <item x="1609"/>
        <item x="1520"/>
        <item x="2369"/>
        <item x="1820"/>
        <item x="1817"/>
        <item x="1684"/>
        <item x="2523"/>
        <item x="621"/>
        <item x="2089"/>
        <item x="515"/>
        <item x="1129"/>
        <item x="1333"/>
        <item x="1482"/>
        <item x="8"/>
        <item x="302"/>
        <item x="2478"/>
        <item x="2357"/>
        <item x="1094"/>
        <item x="1183"/>
        <item x="1148"/>
        <item x="1372"/>
        <item x="961"/>
        <item x="2616"/>
        <item x="390"/>
        <item x="1825"/>
        <item x="1790"/>
        <item x="2672"/>
        <item x="1701"/>
        <item x="2014"/>
        <item x="173"/>
        <item x="2473"/>
        <item x="453"/>
        <item x="900"/>
        <item x="1772"/>
        <item x="1325"/>
        <item x="1691"/>
        <item x="1197"/>
        <item x="1637"/>
        <item x="2553"/>
        <item x="1236"/>
        <item x="183"/>
        <item x="345"/>
        <item x="1016"/>
        <item x="37"/>
        <item x="682"/>
        <item x="2501"/>
        <item x="1837"/>
        <item x="1419"/>
        <item x="2631"/>
        <item x="2457"/>
        <item x="2655"/>
        <item x="1604"/>
        <item x="2077"/>
        <item x="2415"/>
        <item x="2310"/>
        <item x="518"/>
        <item x="147"/>
        <item x="194"/>
        <item x="615"/>
        <item x="462"/>
        <item x="2400"/>
        <item x="979"/>
        <item x="1996"/>
        <item x="2480"/>
        <item x="947"/>
        <item x="2658"/>
        <item x="391"/>
        <item x="354"/>
        <item x="832"/>
        <item x="110"/>
        <item x="1562"/>
        <item x="425"/>
        <item x="294"/>
        <item x="804"/>
        <item x="918"/>
        <item x="2018"/>
        <item x="270"/>
        <item x="1039"/>
        <item x="1981"/>
        <item x="939"/>
        <item x="1990"/>
        <item x="1498"/>
        <item x="1882"/>
        <item x="2130"/>
        <item x="1168"/>
        <item x="1993"/>
        <item x="1190"/>
        <item x="299"/>
        <item x="1067"/>
        <item x="800"/>
        <item x="249"/>
        <item x="1876"/>
        <item x="1212"/>
        <item x="1519"/>
        <item x="1497"/>
        <item x="1087"/>
        <item x="602"/>
        <item x="2140"/>
        <item x="711"/>
        <item x="1206"/>
        <item x="281"/>
        <item x="882"/>
        <item x="1883"/>
        <item x="2298"/>
        <item x="649"/>
        <item x="665"/>
        <item x="908"/>
        <item x="2511"/>
        <item x="1369"/>
        <item x="1901"/>
        <item x="754"/>
        <item x="1918"/>
        <item x="1611"/>
        <item x="725"/>
        <item x="814"/>
        <item x="258"/>
        <item x="1590"/>
        <item x="2037"/>
        <item x="53"/>
        <item x="1475"/>
        <item x="1084"/>
        <item x="1258"/>
        <item x="178"/>
        <item x="2012"/>
        <item x="1286"/>
        <item x="1182"/>
        <item x="1303"/>
        <item x="1189"/>
        <item x="2471"/>
        <item x="1679"/>
        <item x="2112"/>
        <item x="2421"/>
        <item x="980"/>
        <item x="1545"/>
        <item x="1673"/>
        <item x="2199"/>
        <item x="2557"/>
        <item x="657"/>
        <item x="2169"/>
        <item x="2167"/>
        <item x="597"/>
        <item x="1896"/>
        <item x="1596"/>
        <item x="517"/>
        <item x="248"/>
        <item x="457"/>
        <item x="1403"/>
        <item x="2425"/>
        <item x="963"/>
        <item x="1151"/>
        <item x="2370"/>
        <item x="1429"/>
        <item x="2008"/>
        <item x="1072"/>
        <item x="379"/>
        <item x="2245"/>
        <item x="829"/>
        <item x="2242"/>
        <item x="18"/>
        <item x="233"/>
        <item x="280"/>
        <item x="498"/>
        <item x="361"/>
        <item x="865"/>
        <item x="2621"/>
        <item x="208"/>
        <item x="1337"/>
        <item x="1541"/>
        <item x="1641"/>
        <item x="906"/>
        <item x="1398"/>
        <item x="84"/>
        <item x="2531"/>
        <item x="145"/>
        <item x="355"/>
        <item x="2422"/>
        <item x="529"/>
        <item x="1439"/>
        <item x="250"/>
        <item x="2601"/>
        <item x="308"/>
        <item x="2022"/>
        <item x="1511"/>
        <item x="2218"/>
        <item x="1635"/>
        <item x="1747"/>
        <item x="2086"/>
        <item x="964"/>
        <item x="1853"/>
        <item x="2657"/>
        <item x="1149"/>
        <item x="1273"/>
        <item x="322"/>
        <item x="1834"/>
        <item x="92"/>
        <item x="722"/>
        <item x="1784"/>
        <item x="2119"/>
        <item x="1515"/>
        <item x="1688"/>
        <item x="1809"/>
        <item x="1770"/>
        <item x="1301"/>
        <item x="744"/>
        <item x="367"/>
        <item x="328"/>
        <item x="1841"/>
        <item x="1576"/>
        <item x="1517"/>
        <item x="560"/>
        <item x="1659"/>
        <item x="377"/>
        <item x="1846"/>
        <item x="1987"/>
        <item x="662"/>
        <item x="335"/>
        <item x="2439"/>
        <item x="1338"/>
        <item x="2251"/>
        <item x="2060"/>
        <item x="141"/>
        <item x="2023"/>
        <item x="1894"/>
        <item x="813"/>
        <item x="93"/>
        <item x="1143"/>
        <item x="2665"/>
        <item x="541"/>
        <item x="580"/>
        <item x="1810"/>
        <item x="779"/>
        <item x="1687"/>
        <item x="1536"/>
        <item x="1082"/>
        <item x="1185"/>
        <item x="2656"/>
        <item x="1186"/>
        <item x="941"/>
        <item x="1142"/>
        <item x="2561"/>
        <item x="1714"/>
        <item x="2537"/>
        <item x="1582"/>
        <item x="426"/>
        <item x="212"/>
        <item x="652"/>
        <item x="2067"/>
        <item x="1649"/>
        <item x="1336"/>
        <item x="2128"/>
        <item x="965"/>
        <item x="833"/>
        <item x="2244"/>
        <item x="864"/>
        <item x="2444"/>
        <item x="1202"/>
        <item x="1851"/>
        <item x="1705"/>
        <item x="455"/>
        <item x="2605"/>
        <item x="1805"/>
        <item x="244"/>
        <item x="1049"/>
        <item x="1449"/>
        <item x="1831"/>
        <item x="1627"/>
        <item x="2465"/>
        <item x="2607"/>
        <item x="115"/>
        <item x="2260"/>
        <item x="956"/>
        <item x="897"/>
        <item x="1944"/>
        <item x="759"/>
        <item x="1483"/>
        <item x="2006"/>
        <item x="124"/>
        <item x="56"/>
        <item x="863"/>
        <item x="2098"/>
        <item x="2168"/>
        <item x="1181"/>
        <item x="1909"/>
        <item x="2559"/>
        <item x="2043"/>
        <item x="896"/>
        <item x="1870"/>
        <item x="1608"/>
        <item x="710"/>
        <item x="796"/>
        <item x="954"/>
        <item x="2213"/>
        <item x="2402"/>
        <item x="2304"/>
        <item x="2399"/>
        <item x="1906"/>
        <item x="1280"/>
        <item x="218"/>
        <item x="1240"/>
        <item x="987"/>
        <item x="478"/>
        <item x="1040"/>
        <item x="858"/>
        <item x="112"/>
        <item x="945"/>
        <item x="247"/>
        <item x="1620"/>
        <item x="576"/>
        <item x="2277"/>
        <item x="257"/>
        <item x="1171"/>
        <item x="288"/>
        <item x="1860"/>
        <item x="1367"/>
        <item x="700"/>
        <item x="697"/>
        <item x="1107"/>
        <item x="2192"/>
        <item x="764"/>
        <item x="680"/>
        <item x="1346"/>
        <item x="807"/>
        <item x="1081"/>
        <item x="626"/>
        <item x="1441"/>
        <item x="1760"/>
        <item x="2114"/>
        <item x="501"/>
        <item x="1912"/>
        <item x="2458"/>
        <item t="default"/>
      </items>
      <autoSortScope>
        <pivotArea dataOnly="0" outline="0" fieldPosition="0">
          <references count="1">
            <reference field="4294967294" count="1" selected="0">
              <x v="0"/>
            </reference>
          </references>
        </pivotArea>
      </autoSortScope>
    </pivotField>
    <pivotField showAll="0"/>
    <pivotField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items count="4">
        <item h="1" x="1"/>
        <item h="1" x="0"/>
        <item x="2"/>
        <item t="default"/>
      </items>
    </pivotField>
    <pivotField showAll="0"/>
    <pivotField showAll="0"/>
    <pivotField showAll="0"/>
    <pivotField showAll="0"/>
    <pivotField showAll="0">
      <items count="5">
        <item h="1" x="2"/>
        <item h="1" x="0"/>
        <item h="1" x="3"/>
        <item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Fields count="1">
    <field x="14"/>
  </rowFields>
  <rowItems count="11">
    <i>
      <x v="1498"/>
    </i>
    <i>
      <x v="1808"/>
    </i>
    <i>
      <x v="20"/>
    </i>
    <i>
      <x v="152"/>
    </i>
    <i>
      <x v="821"/>
    </i>
    <i>
      <x v="2269"/>
    </i>
    <i>
      <x v="2161"/>
    </i>
    <i>
      <x v="840"/>
    </i>
    <i>
      <x v="1448"/>
    </i>
    <i>
      <x v="682"/>
    </i>
    <i t="grand">
      <x/>
    </i>
  </rowItems>
  <colItems count="1">
    <i/>
  </colItems>
  <dataFields count="1">
    <dataField name="Sum of Sales" fld="12" baseField="0" baseItem="0"/>
  </dataFields>
  <formats count="6">
    <format dxfId="80">
      <pivotArea type="all" dataOnly="0" outline="0" fieldPosition="0"/>
    </format>
    <format dxfId="79">
      <pivotArea outline="0" collapsedLevelsAreSubtotals="1" fieldPosition="0"/>
    </format>
    <format dxfId="78">
      <pivotArea field="26" type="button" dataOnly="0" labelOnly="1" outline="0"/>
    </format>
    <format dxfId="77">
      <pivotArea dataOnly="0" labelOnly="1" grandRow="1" outline="0" fieldPosition="0"/>
    </format>
    <format dxfId="76">
      <pivotArea dataOnly="0" labelOnly="1" outline="0" axis="axisValues" fieldPosition="0"/>
    </format>
    <format dxfId="75">
      <pivotArea outline="0" fieldPosition="0">
        <references count="1">
          <reference field="4294967294" count="1">
            <x v="0"/>
          </reference>
        </references>
      </pivotArea>
    </format>
  </formats>
  <chartFormats count="6">
    <chartFormat chart="17"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9B22E4B-9ACA-434C-9B5C-8870C3E22228}" sourceName="Product Category">
  <pivotTables>
    <pivotTable tabId="15" name="PivotTable1"/>
    <pivotTable tabId="15" name="PivotTable10"/>
    <pivotTable tabId="15" name="PivotTable11"/>
    <pivotTable tabId="15" name="PivotTable12"/>
    <pivotTable tabId="15" name="PivotTable17"/>
    <pivotTable tabId="15" name="PivotTable2"/>
    <pivotTable tabId="15" name="PivotTable3"/>
    <pivotTable tabId="15" name="PivotTable4"/>
    <pivotTable tabId="15" name="PivotTable5"/>
    <pivotTable tabId="15" name="PivotTable6"/>
    <pivotTable tabId="15" name="PivotTable7"/>
    <pivotTable tabId="15" name="PivotTable8"/>
    <pivotTable tabId="15" name="PivotTable9"/>
  </pivotTables>
  <data>
    <tabular pivotCacheId="1309427583">
      <items count="3">
        <i x="1"/>
        <i x="0"/>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EBED9F-5484-4CA2-9F01-566C134504A0}" sourceName="Region">
  <pivotTables>
    <pivotTable tabId="15" name="PivotTable1"/>
    <pivotTable tabId="15" name="PivotTable10"/>
    <pivotTable tabId="15" name="PivotTable11"/>
    <pivotTable tabId="15" name="PivotTable12"/>
    <pivotTable tabId="15" name="PivotTable17"/>
    <pivotTable tabId="15" name="PivotTable2"/>
    <pivotTable tabId="15" name="PivotTable3"/>
    <pivotTable tabId="15" name="PivotTable4"/>
    <pivotTable tabId="15" name="PivotTable5"/>
    <pivotTable tabId="15" name="PivotTable6"/>
    <pivotTable tabId="15" name="PivotTable7"/>
    <pivotTable tabId="15" name="PivotTable8"/>
  </pivotTables>
  <data>
    <tabular pivotCacheId="1309427583">
      <items count="4">
        <i x="2"/>
        <i x="0"/>
        <i x="3"/>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E7281D1-73A4-4ED6-A489-7651BBF5C7B4}" sourceName="Years (Order Date)">
  <pivotTables>
    <pivotTable tabId="15" name="PivotTable1"/>
    <pivotTable tabId="15" name="PivotTable10"/>
    <pivotTable tabId="15" name="PivotTable11"/>
    <pivotTable tabId="15" name="PivotTable12"/>
    <pivotTable tabId="15" name="PivotTable17"/>
    <pivotTable tabId="15" name="PivotTable2"/>
    <pivotTable tabId="15" name="PivotTable3"/>
    <pivotTable tabId="15" name="PivotTable4"/>
    <pivotTable tabId="15" name="PivotTable5"/>
    <pivotTable tabId="15" name="PivotTable6"/>
    <pivotTable tabId="15" name="PivotTable7"/>
    <pivotTable tabId="15" name="PivotTable8"/>
    <pivotTable tabId="15" name="PivotTable9"/>
  </pivotTables>
  <data>
    <tabular pivotCacheId="1309427583">
      <items count="7">
        <i x="1"/>
        <i x="2"/>
        <i x="3"/>
        <i x="4" s="1"/>
        <i x="0" nd="1"/>
        <i x="6"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F7293AFF-F95A-4AF4-B757-53643FFC7887}" cache="Slicer_Product_Category" caption="Product Category" startItem="1" rowHeight="225425"/>
  <slicer name="Region 1" xr10:uid="{C41C6E46-62F3-4F2B-91B8-B2F7FC95993E}" cache="Slicer_Region" caption="Region" columnCount="2" rowHeight="225425"/>
  <slicer name="Years (Order Date) 1" xr10:uid="{B49FD8A5-FAD2-430F-93EE-1BA17A12A639}" cache="Slicer_Years__Order_Date" caption="Year" columnCount="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B60619B-4FAF-4E3A-86F2-E056FDEDCFB4}" name="Table8" displayName="Table8" ref="A1:M9420" totalsRowShown="0">
  <autoFilter ref="A1:M9420" xr:uid="{7B60619B-4FAF-4E3A-86F2-E056FDEDCFB4}"/>
  <tableColumns count="13">
    <tableColumn id="1" xr3:uid="{94F853D5-9E96-418A-B5E2-90EE53367B27}" name="Row ID"/>
    <tableColumn id="2" xr3:uid="{70C5C1AD-12EA-4948-B615-A93E9943E8EB}" name="Order ID"/>
    <tableColumn id="3" xr3:uid="{527746D6-D653-4C35-90D9-D3A428434C19}" name="Order Date"/>
    <tableColumn id="4" xr3:uid="{AB5E49F2-F047-4597-B328-C0EF9F057DE3}" name="Ship Date"/>
    <tableColumn id="5" xr3:uid="{8EE22A83-A59B-4461-BA59-466A479E3C23}" name="Order Priority"/>
    <tableColumn id="6" xr3:uid="{7D7FCF99-E17A-47EF-958D-E5F1BBBD429D}" name="Discount"/>
    <tableColumn id="7" xr3:uid="{5E201C26-0783-45D4-9BB8-441C6737CC6F}" name="Shipping Cost"/>
    <tableColumn id="8" xr3:uid="{17C3746D-0966-4D79-B8EF-56EBE09C4C99}" name="Profit"/>
    <tableColumn id="9" xr3:uid="{39F83770-5DDE-4C1C-8468-731E73437EE8}" name="Positive Value">
      <calculatedColumnFormula>IF(H2&gt;0,H2," ")</calculatedColumnFormula>
    </tableColumn>
    <tableColumn id="11" xr3:uid="{56026F38-AD4A-49AF-9247-4DB6F9DE95C5}" name="Unit Price"/>
    <tableColumn id="12" xr3:uid="{27EB9433-4278-41D0-A213-3E3F1F1AEB98}" name="Quantity ordered "/>
    <tableColumn id="13" xr3:uid="{D01990AA-43CD-408A-9B06-E2DEBA857847}" name="Sales"/>
    <tableColumn id="14" xr3:uid="{C696DF64-6AA8-4A73-9DD3-7A7E3B025D37}" name="Custom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258179-3A12-407C-8E8C-B94E311921E4}" name="Table1" displayName="Table1" ref="A3:Z9" totalsRowShown="0">
  <autoFilter ref="A3:Z9" xr:uid="{17258179-3A12-407C-8E8C-B94E311921E4}"/>
  <tableColumns count="26">
    <tableColumn id="1" xr3:uid="{3D7763CE-C8E9-4D08-8689-24BFA5784524}" name="Row ID"/>
    <tableColumn id="2" xr3:uid="{3B61D2CB-77F2-4AD6-B934-C455FFCD8821}" name="Order ID"/>
    <tableColumn id="3" xr3:uid="{3772ADAD-CD49-4453-8676-11C4052F1461}" name="Order Date" dataDxfId="172"/>
    <tableColumn id="4" xr3:uid="{03B8A88B-9EFC-4C61-812B-D4363ED35F71}" name="Ship Date" dataDxfId="171"/>
    <tableColumn id="5" xr3:uid="{C9D3B3B5-CB3E-45AD-A441-D256A15CC904}" name="Order Priority"/>
    <tableColumn id="6" xr3:uid="{AC7FBE92-A7D1-4998-8A6D-D2603C01068B}" name="Discount"/>
    <tableColumn id="7" xr3:uid="{4790AC69-7CEB-425E-89CF-3CEB043AE008}" name="Shipping Cost"/>
    <tableColumn id="8" xr3:uid="{3954C1E6-0FD6-4797-B749-97B500A7D3B9}" name="Profit"/>
    <tableColumn id="9" xr3:uid="{C7C21594-4562-4FE6-8E1F-F306B697AF70}" name="Positive Value"/>
    <tableColumn id="10" xr3:uid="{31CA8958-717B-4230-9848-15613E6A3B85}" name="Negative Value"/>
    <tableColumn id="11" xr3:uid="{6CDEA6E6-E383-4D56-BD2D-03824B94F16F}" name="Unit Price"/>
    <tableColumn id="12" xr3:uid="{7CF0C75F-8BE5-41B4-8750-FFA278492E50}" name="Quantity ordered "/>
    <tableColumn id="13" xr3:uid="{019B3806-FDA1-4110-B38E-039FE6AD1124}" name="Sales"/>
    <tableColumn id="14" xr3:uid="{83C9FBED-A842-403F-845A-5797CD2D29CB}" name="Customer ID"/>
    <tableColumn id="15" xr3:uid="{A6232A2C-77F7-4982-8954-621741D38A98}" name="Customer Name"/>
    <tableColumn id="16" xr3:uid="{706C567A-9106-4032-8BA8-C93AE9D787ED}" name="Ship Mode"/>
    <tableColumn id="17" xr3:uid="{4D71F71C-7111-43EB-9A60-3D2EA9D69AF5}" name="Customer Segment"/>
    <tableColumn id="18" xr3:uid="{73A32F63-7521-457D-A577-726D8BF5F64E}" name="Product Category" dataDxfId="170"/>
    <tableColumn id="19" xr3:uid="{3F83BDD2-83C8-456A-8B43-BE5F4EC2ECE9}" name="Product Sub-Category" dataDxfId="169"/>
    <tableColumn id="20" xr3:uid="{25642FD0-7E6E-434D-B512-571FA5073A5D}" name="Product Container" dataDxfId="168"/>
    <tableColumn id="21" xr3:uid="{EDC76C09-8849-4B65-9FE4-881E398F26B2}" name="Product Name" dataDxfId="167"/>
    <tableColumn id="22" xr3:uid="{EF3C6003-9320-47E3-920A-5A231C231414}" name="Product Base Margin" dataDxfId="166"/>
    <tableColumn id="23" xr3:uid="{00C2CBC7-F07E-4350-8A48-73994725083F}" name="Region" dataDxfId="165"/>
    <tableColumn id="24" xr3:uid="{E37A532A-58BE-4214-BC5A-193EB15ACC77}" name="State or Province" dataDxfId="164"/>
    <tableColumn id="25" xr3:uid="{354AA8A4-60B3-4594-A80E-CFA236BFB34C}" name="City" dataDxfId="163"/>
    <tableColumn id="26" xr3:uid="{65B8EBC7-9DE2-4A48-BECC-EDC8CDC9AAAF}" name="Postal Code" dataDxfId="16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01EEE2-8EA1-4FC6-9E59-E2249FFAA79E}" name="Table6" displayName="Table6" ref="A3:Z1955" totalsRowShown="0" dataDxfId="161">
  <autoFilter ref="A3:Z1955" xr:uid="{9201EEE2-8EA1-4FC6-9E59-E2249FFAA79E}"/>
  <tableColumns count="26">
    <tableColumn id="1" xr3:uid="{5AA686EC-1F1C-4891-BF86-BABF6CD3966C}" name="Row ID" dataDxfId="160"/>
    <tableColumn id="2" xr3:uid="{9E53A140-4B5D-4B33-8669-B4F63F09F52A}" name="Order ID" dataDxfId="159"/>
    <tableColumn id="3" xr3:uid="{F3EC2E85-7A65-4703-9153-46A4AC2E171D}" name="Order Date" dataDxfId="158"/>
    <tableColumn id="4" xr3:uid="{4E5175B4-B430-48EC-A727-80CA0C1E642C}" name="Ship Date" dataDxfId="157"/>
    <tableColumn id="5" xr3:uid="{9F20BDD7-A1AF-48F9-BA1C-535D7154BA83}" name="Order Priority" dataDxfId="156"/>
    <tableColumn id="6" xr3:uid="{46DF4C5F-42AE-427A-8089-0CD3EAA79F60}" name="Discount" dataDxfId="155"/>
    <tableColumn id="7" xr3:uid="{1C526FDE-E3A5-414E-8DFF-253C294E0254}" name="Shipping Cost" dataDxfId="154"/>
    <tableColumn id="8" xr3:uid="{6BF9722B-EF8C-4850-8EFF-A219AA1E7D8D}" name="Profit" dataDxfId="153"/>
    <tableColumn id="9" xr3:uid="{18867272-52E5-4A55-AE75-16BCED70D12B}" name="Positive Value" dataDxfId="152"/>
    <tableColumn id="10" xr3:uid="{91B6D139-219B-496F-BE95-FE58DF9F894B}" name="Negative Value" dataDxfId="151"/>
    <tableColumn id="11" xr3:uid="{6C7023A1-27B6-4A29-82BE-7692FD0D9DF8}" name="Unit Price" dataDxfId="150"/>
    <tableColumn id="12" xr3:uid="{C5FAE0EC-8F58-4094-A16A-028B53DCED0F}" name="Quantity ordered " dataDxfId="149"/>
    <tableColumn id="13" xr3:uid="{1E22EFF4-906E-4229-9D98-1E8393DD6BE3}" name="Sales" dataDxfId="148"/>
    <tableColumn id="14" xr3:uid="{FBBA5DE2-1062-4490-A7E1-87EF4633C450}" name="Customer ID" dataDxfId="147"/>
    <tableColumn id="15" xr3:uid="{1BBC62C4-CE19-4ACB-9435-DEFBC5B1490D}" name="Customer Name" dataDxfId="146"/>
    <tableColumn id="16" xr3:uid="{CC5CE990-0EC5-40D1-8FA1-2208578ABD38}" name="Ship Mode" dataDxfId="145"/>
    <tableColumn id="17" xr3:uid="{CE0456B8-1B9F-4514-8BE8-B8C60143A935}" name="Customer Segment" dataDxfId="144"/>
    <tableColumn id="18" xr3:uid="{06DF32FB-213D-4490-BF43-C4C70516D4CF}" name="Product Category" dataDxfId="143"/>
    <tableColumn id="19" xr3:uid="{5236F452-53BC-4F8C-BF62-A35BE131AE6F}" name="Product Sub-Category" dataDxfId="142"/>
    <tableColumn id="20" xr3:uid="{45407CD8-F968-4FD4-8564-047B3029BC5E}" name="Product Container" dataDxfId="141"/>
    <tableColumn id="21" xr3:uid="{1479F6D8-7518-46D0-A685-B0F3EBC56068}" name="Product Name" dataDxfId="140"/>
    <tableColumn id="22" xr3:uid="{B14D8BE5-5A80-4B2F-B47C-CCFAA8CAF636}" name="Product Base Margin" dataDxfId="139"/>
    <tableColumn id="23" xr3:uid="{5ADDC9F3-5BF7-4D7C-90CF-6484038C3FCF}" name="Region" dataDxfId="138"/>
    <tableColumn id="24" xr3:uid="{9019387A-E4B4-4B43-A1C5-2761F1A32C21}" name="State or Province" dataDxfId="137"/>
    <tableColumn id="25" xr3:uid="{9732F53D-ECAE-4A61-842F-15942BB92D49}" name="City" dataDxfId="136"/>
    <tableColumn id="26" xr3:uid="{072EEAFE-5797-4710-A013-FE8AF164FB5D}" name="Postal Code" dataDxfId="135"/>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B3898B7-D61D-4F87-9682-AE52CA296FB1}" name="Table9" displayName="Table9" ref="A3:Z16" totalsRowShown="0" headerRowDxfId="134" dataDxfId="133">
  <autoFilter ref="A3:Z16" xr:uid="{0B3898B7-D61D-4F87-9682-AE52CA296FB1}"/>
  <tableColumns count="26">
    <tableColumn id="1" xr3:uid="{40496A54-A65A-4C07-B0B1-A916CE1A69E7}" name="Row ID" dataDxfId="132"/>
    <tableColumn id="2" xr3:uid="{FBD8AB78-16DE-4091-B1ED-02608CB97799}" name="Order ID" dataDxfId="131"/>
    <tableColumn id="3" xr3:uid="{BA212A8D-F06C-4DBD-A013-ADDAD1B960DA}" name="Order Date" dataDxfId="130"/>
    <tableColumn id="4" xr3:uid="{F7E3F78E-4D72-4E39-AA6A-0787B7653F55}" name="Ship Date" dataDxfId="129"/>
    <tableColumn id="5" xr3:uid="{E28F0478-BDCD-4D0F-8D1E-65F0D03C81A6}" name="Order Priority" dataDxfId="128"/>
    <tableColumn id="6" xr3:uid="{D108AAB8-9724-403D-B107-0179592D480E}" name="Discount" dataDxfId="127"/>
    <tableColumn id="7" xr3:uid="{75FEF951-B730-4C04-A6EE-D5877E5B7A89}" name="Shipping Cost" dataDxfId="126"/>
    <tableColumn id="8" xr3:uid="{2FB40930-4031-4AE1-8942-783349B6549F}" name="Profit" dataDxfId="125"/>
    <tableColumn id="9" xr3:uid="{622EDFF0-0C33-4591-9F5E-E21DE435D859}" name="Positive Value" dataDxfId="124"/>
    <tableColumn id="10" xr3:uid="{8AF5B205-A8D0-4B29-BD9F-4CFA42DBF4C4}" name="Negative Value" dataDxfId="123"/>
    <tableColumn id="11" xr3:uid="{E5F9C55B-B817-4EAA-965A-BE0B3AD10491}" name="Unit Price" dataDxfId="122"/>
    <tableColumn id="12" xr3:uid="{6CFE2DE6-892F-4A7B-8DC0-4415EF3B780D}" name="Quantity ordered " dataDxfId="121"/>
    <tableColumn id="13" xr3:uid="{C7BA728B-F3DE-4FE6-A29B-D5F2B7B491AB}" name="Sales" dataDxfId="120"/>
    <tableColumn id="14" xr3:uid="{DF8ED112-D478-4A8F-B238-56F42FE46AEB}" name="Customer ID" dataDxfId="119"/>
    <tableColumn id="15" xr3:uid="{3B44A22A-8734-4ADC-8038-8648896CD737}" name="Customer Name" dataDxfId="118"/>
    <tableColumn id="16" xr3:uid="{5DF146FD-F496-403F-8F7D-83843234BD6F}" name="Ship Mode" dataDxfId="117"/>
    <tableColumn id="17" xr3:uid="{0392D595-24F8-4374-AAB0-E1C0ED3D27B8}" name="Customer Segment" dataDxfId="116"/>
    <tableColumn id="18" xr3:uid="{CE6F0121-2F81-4F76-B8FE-BFAE279EECED}" name="Product Category" dataDxfId="115"/>
    <tableColumn id="19" xr3:uid="{68E9A09D-AADB-4D78-9FBC-DDEF1955FD2D}" name="Product Sub-Category" dataDxfId="114"/>
    <tableColumn id="20" xr3:uid="{61DE178C-E2BA-4889-9FFE-E4DD98226ADD}" name="Product Container" dataDxfId="113"/>
    <tableColumn id="21" xr3:uid="{C3E4F78C-6383-4EBE-8B63-5F90DE8FA04B}" name="Product Name" dataDxfId="112"/>
    <tableColumn id="22" xr3:uid="{AC4CB5CF-FF4F-4DAA-B3A9-C663637DA777}" name="Product Base Margin" dataDxfId="111"/>
    <tableColumn id="23" xr3:uid="{F8D6B491-E582-45AB-B032-247EC6C51555}" name="Region" dataDxfId="110"/>
    <tableColumn id="24" xr3:uid="{591EB6CE-0559-4D24-981C-30D182F9E7A7}" name="State or Province" dataDxfId="109"/>
    <tableColumn id="25" xr3:uid="{CE07FD27-7EAA-48F2-95ED-09692A112CA5}" name="City" dataDxfId="108"/>
    <tableColumn id="26" xr3:uid="{0D86DD38-3BBE-498C-AE85-C90CD9DA59AC}" name="Postal Code" dataDxfId="107"/>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A43A6DD-961E-4C68-AD1B-912E2A5A764C}" name="Table10" displayName="Table10" ref="A3:Z16" totalsRowShown="0">
  <autoFilter ref="A3:Z16" xr:uid="{DA43A6DD-961E-4C68-AD1B-912E2A5A764C}"/>
  <tableColumns count="26">
    <tableColumn id="1" xr3:uid="{397BE6E2-3BF4-42A5-A3F6-CE346BA1138A}" name="Row ID" dataDxfId="106"/>
    <tableColumn id="2" xr3:uid="{69EC5710-CA12-4D21-984B-6CC02C7C040C}" name="Order ID" dataDxfId="105"/>
    <tableColumn id="3" xr3:uid="{10A8CCD0-D7A5-4756-BD5A-59F03E5E90CD}" name="Order Date" dataDxfId="104"/>
    <tableColumn id="4" xr3:uid="{0BFEB67D-5126-42C8-A683-13B11D0B645F}" name="Ship Date" dataDxfId="103"/>
    <tableColumn id="5" xr3:uid="{B6D94F70-144D-4565-AD53-E9138AF784C5}" name="Order Priority" dataDxfId="102"/>
    <tableColumn id="6" xr3:uid="{EA09F98E-1C57-4F41-8ED4-E136F935728C}" name="Discount" dataDxfId="101"/>
    <tableColumn id="7" xr3:uid="{2A4F00B7-9C60-4962-9686-E29AAC89C80A}" name="Shipping Cost" dataDxfId="100"/>
    <tableColumn id="8" xr3:uid="{7F4FAABE-580F-4A4D-9B1B-AA6DA832DB40}" name="Profit" dataDxfId="99"/>
    <tableColumn id="9" xr3:uid="{6C79E0E9-9459-4593-88DE-5F34AFC382F6}" name="Positive Value" dataDxfId="98"/>
    <tableColumn id="10" xr3:uid="{5EF43F1D-5231-463B-89A7-3424A2F7F6CD}" name="Negative Value" dataDxfId="97"/>
    <tableColumn id="11" xr3:uid="{C37C676E-2D35-467F-A297-F5C7B818D086}" name="Unit Price" dataDxfId="96"/>
    <tableColumn id="12" xr3:uid="{E7F142E2-CCC1-49D6-9291-6A76139E9CD6}" name="Quantity ordered " dataDxfId="95"/>
    <tableColumn id="13" xr3:uid="{2784F3BC-42D0-41FB-8497-E4DC5426497B}" name="Sales" dataDxfId="94"/>
    <tableColumn id="14" xr3:uid="{8FFB2DD1-428D-45B3-B713-7D43FD619C0E}" name="Customer ID" dataDxfId="93"/>
    <tableColumn id="15" xr3:uid="{F7956BB9-5BB4-42D7-8F66-733936727AF3}" name="Customer Name" dataDxfId="92"/>
    <tableColumn id="16" xr3:uid="{8579482E-124F-42F2-825C-51B19FC4C8CA}" name="Ship Mode" dataDxfId="91"/>
    <tableColumn id="17" xr3:uid="{D5949A9F-FD43-426E-BFE1-83F823DCCC65}" name="Customer Segment" dataDxfId="90"/>
    <tableColumn id="18" xr3:uid="{078F0C6A-592B-4E58-9E34-DDDABE8B63D2}" name="Product Category" dataDxfId="89"/>
    <tableColumn id="19" xr3:uid="{FD266F30-1A63-4B72-A2EA-73CC00C8B406}" name="Product Sub-Category" dataDxfId="88"/>
    <tableColumn id="20" xr3:uid="{1954BA25-5FBC-4308-8CF7-242B76FF842B}" name="Product Container" dataDxfId="87"/>
    <tableColumn id="21" xr3:uid="{CE9D7B0E-328E-4EF8-988E-21187DA4458E}" name="Product Name" dataDxfId="86"/>
    <tableColumn id="22" xr3:uid="{9DD92053-2264-4167-A035-FA92D6298924}" name="Product Base Margin" dataDxfId="85"/>
    <tableColumn id="23" xr3:uid="{312E99BD-318D-4365-A5FD-E7A78C2BC54E}" name="Region" dataDxfId="84"/>
    <tableColumn id="24" xr3:uid="{9C4B9899-47B3-44F9-88E9-A9A410BA9088}" name="State or Province" dataDxfId="83"/>
    <tableColumn id="25" xr3:uid="{005DAA33-245B-4C01-8CBC-67644A0B27CD}" name="City" dataDxfId="82"/>
    <tableColumn id="26" xr3:uid="{9AC560AE-E7E4-469A-91E1-EB445F8DA183}" name="Postal Code" dataDxfId="81"/>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80566B6-E466-44F3-978E-111810363ADA}" name="Table5" displayName="Table5" ref="D29:F32" totalsRowShown="0" headerRowDxfId="17">
  <autoFilter ref="D29:F32" xr:uid="{780566B6-E466-44F3-978E-111810363ADA}"/>
  <tableColumns count="3">
    <tableColumn id="1" xr3:uid="{66F58E69-7894-45A6-82FC-2457794BC68D}" name="Category" dataDxfId="16">
      <calculatedColumnFormula>A30</calculatedColumnFormula>
    </tableColumn>
    <tableColumn id="2" xr3:uid="{97143973-30C3-49FC-9B35-48F1ECEC6E3C}" name="Total Sales" dataDxfId="15">
      <calculatedColumnFormula>B30</calculatedColumnFormula>
    </tableColumn>
    <tableColumn id="3" xr3:uid="{66DEABB7-FE46-45CA-9C72-17E259E7146A}" name="Profit Margin" dataDxfId="14"/>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5114C9-CFD0-4CD2-AA10-513BE9706FCA}" name="Table3" displayName="Table3" ref="A1:B1635" totalsRowShown="0" dataDxfId="13">
  <autoFilter ref="A1:B1635" xr:uid="{C75114C9-CFD0-4CD2-AA10-513BE9706FCA}"/>
  <tableColumns count="2">
    <tableColumn id="1" xr3:uid="{C081295D-1E23-4E0E-B282-0521EA1BBD7F}" name="Order ID" dataDxfId="12"/>
    <tableColumn id="2" xr3:uid="{2FA60362-6E84-4F13-9F17-0DFB7FE84055}" name="Status" dataDxfId="11"/>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E2CCD8A-F65C-4D47-A2C0-43853D6B7979}" name="Table4" displayName="Table4" ref="A1:B5" totalsRowShown="0" headerRowDxfId="10" dataDxfId="9">
  <autoFilter ref="A1:B5" xr:uid="{FE2CCD8A-F65C-4D47-A2C0-43853D6B7979}"/>
  <tableColumns count="2">
    <tableColumn id="1" xr3:uid="{DC16E45F-BA92-407E-BE6D-4B7A91F4E039}" name="Region" dataDxfId="8"/>
    <tableColumn id="2" xr3:uid="{9D4E2524-DA4D-46F4-AF54-AFAADC676A2A}" name="Manager" dataDxfId="7"/>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2B3329-F9D6-43D5-ACC0-119E6BBAD140}" name="Customer" displayName="Customer" ref="A1:B2704" totalsRowShown="0" headerRowDxfId="6" dataDxfId="5">
  <autoFilter ref="A1:B2704" xr:uid="{CC2B3329-F9D6-43D5-ACC0-119E6BBAD140}"/>
  <tableColumns count="2">
    <tableColumn id="1" xr3:uid="{A8F3D37D-C547-4053-AE27-3E526E716845}" name="Customer ID" dataDxfId="4"/>
    <tableColumn id="2" xr3:uid="{9EDEEA78-C16E-4D63-9A26-FE9BE6E1A7E0}" name="Customer Name" dataDxfId="3"/>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F7D8C-FE4E-41A3-8EEA-1990E8FE770C}">
  <sheetPr>
    <pageSetUpPr fitToPage="1"/>
  </sheetPr>
  <dimension ref="A1"/>
  <sheetViews>
    <sheetView showGridLines="0" tabSelected="1" topLeftCell="I23" zoomScale="51" zoomScaleNormal="70" workbookViewId="0">
      <selection activeCell="O53" sqref="O53"/>
    </sheetView>
  </sheetViews>
  <sheetFormatPr defaultColWidth="9.109375" defaultRowHeight="12.6" x14ac:dyDescent="0.25"/>
  <cols>
    <col min="1" max="16384" width="9.109375" style="14"/>
  </cols>
  <sheetData/>
  <printOptions horizontalCentered="1" verticalCentered="1"/>
  <pageMargins left="0.25" right="0.25" top="0.75" bottom="0.75" header="0.3" footer="0.3"/>
  <pageSetup paperSize="9" scale="34" fitToHeight="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7CA2F-8D3A-4D42-A8F1-D74ACA74CB7B}">
  <dimension ref="A1:M9420"/>
  <sheetViews>
    <sheetView workbookViewId="0">
      <selection activeCell="O15" sqref="O15"/>
    </sheetView>
  </sheetViews>
  <sheetFormatPr defaultRowHeight="12.6" x14ac:dyDescent="0.25"/>
  <cols>
    <col min="1" max="1" width="9.5546875" customWidth="1"/>
    <col min="2" max="2" width="10.6640625" customWidth="1"/>
    <col min="3" max="3" width="12.88671875" customWidth="1"/>
    <col min="4" max="4" width="11.88671875" customWidth="1"/>
    <col min="5" max="5" width="14.6640625" customWidth="1"/>
    <col min="6" max="6" width="10.88671875" customWidth="1"/>
    <col min="7" max="7" width="15.44140625" customWidth="1"/>
    <col min="9" max="9" width="15.5546875" customWidth="1"/>
    <col min="10" max="10" width="11.6640625" customWidth="1"/>
    <col min="11" max="11" width="18.44140625" customWidth="1"/>
    <col min="13" max="13" width="14.21875" customWidth="1"/>
  </cols>
  <sheetData>
    <row r="1" spans="1:13" x14ac:dyDescent="0.25">
      <c r="A1" t="s">
        <v>1006</v>
      </c>
      <c r="B1" t="s">
        <v>649</v>
      </c>
      <c r="C1" t="s">
        <v>650</v>
      </c>
      <c r="D1" t="s">
        <v>652</v>
      </c>
      <c r="E1" t="s">
        <v>644</v>
      </c>
      <c r="F1" t="s">
        <v>560</v>
      </c>
      <c r="G1" t="s">
        <v>964</v>
      </c>
      <c r="H1" t="s">
        <v>962</v>
      </c>
      <c r="I1" t="s">
        <v>4615</v>
      </c>
      <c r="J1" t="s">
        <v>51</v>
      </c>
      <c r="K1" t="s">
        <v>4626</v>
      </c>
      <c r="L1" t="s">
        <v>963</v>
      </c>
      <c r="M1" t="s">
        <v>1009</v>
      </c>
    </row>
    <row r="2" spans="1:13" ht="13.2" x14ac:dyDescent="0.25">
      <c r="A2" s="15">
        <v>19914</v>
      </c>
      <c r="B2" s="15">
        <v>88028</v>
      </c>
      <c r="C2" s="15">
        <v>43831</v>
      </c>
      <c r="D2" s="15">
        <v>43833</v>
      </c>
      <c r="E2" s="15" t="s">
        <v>983</v>
      </c>
      <c r="F2" s="15">
        <v>0.08</v>
      </c>
      <c r="G2" s="15">
        <v>35</v>
      </c>
      <c r="H2" s="15">
        <v>-425.20839999999998</v>
      </c>
      <c r="I2" s="15" t="str">
        <f t="shared" ref="I2:I65" si="0">IF(H2&gt;0,H2," ")</f>
        <v xml:space="preserve"> </v>
      </c>
      <c r="J2" s="15">
        <v>95.99</v>
      </c>
      <c r="K2" s="15">
        <v>2</v>
      </c>
      <c r="L2" s="15">
        <v>193.88</v>
      </c>
      <c r="M2" s="15">
        <v>2211</v>
      </c>
    </row>
    <row r="3" spans="1:13" ht="13.2" x14ac:dyDescent="0.25">
      <c r="A3" s="15">
        <v>1279</v>
      </c>
      <c r="B3" s="15">
        <v>9285</v>
      </c>
      <c r="C3" s="15">
        <v>43832</v>
      </c>
      <c r="D3" s="15">
        <v>43834</v>
      </c>
      <c r="E3" s="15" t="s">
        <v>1010</v>
      </c>
      <c r="F3" s="15">
        <v>0.06</v>
      </c>
      <c r="G3" s="15">
        <v>2.99</v>
      </c>
      <c r="H3" s="15">
        <v>-19.099200000000003</v>
      </c>
      <c r="I3" s="15" t="str">
        <f t="shared" si="0"/>
        <v xml:space="preserve"> </v>
      </c>
      <c r="J3" s="15">
        <v>40.98</v>
      </c>
      <c r="K3" s="15">
        <v>3</v>
      </c>
      <c r="L3" s="15">
        <v>124.81</v>
      </c>
      <c r="M3" s="15">
        <v>949</v>
      </c>
    </row>
    <row r="4" spans="1:13" ht="13.2" x14ac:dyDescent="0.25">
      <c r="A4" s="15">
        <v>5272</v>
      </c>
      <c r="B4" s="15">
        <v>37537</v>
      </c>
      <c r="C4" s="15">
        <v>43832</v>
      </c>
      <c r="D4" s="15">
        <v>43832</v>
      </c>
      <c r="E4" s="15" t="s">
        <v>984</v>
      </c>
      <c r="F4" s="15">
        <v>0</v>
      </c>
      <c r="G4" s="15">
        <v>48.8</v>
      </c>
      <c r="H4" s="15">
        <v>-308.928</v>
      </c>
      <c r="I4" s="15" t="str">
        <f t="shared" si="0"/>
        <v xml:space="preserve"> </v>
      </c>
      <c r="J4" s="15">
        <v>291.73</v>
      </c>
      <c r="K4" s="15">
        <v>4</v>
      </c>
      <c r="L4" s="15">
        <v>1239.06</v>
      </c>
      <c r="M4" s="15">
        <v>68</v>
      </c>
    </row>
    <row r="5" spans="1:13" ht="13.2" x14ac:dyDescent="0.25">
      <c r="A5" s="15">
        <v>5273</v>
      </c>
      <c r="B5" s="15">
        <v>37537</v>
      </c>
      <c r="C5" s="15">
        <v>43832</v>
      </c>
      <c r="D5" s="15">
        <v>43834</v>
      </c>
      <c r="E5" s="15" t="s">
        <v>984</v>
      </c>
      <c r="F5" s="15">
        <v>7.0000000000000007E-2</v>
      </c>
      <c r="G5" s="15">
        <v>45</v>
      </c>
      <c r="H5" s="15">
        <v>-1679.76</v>
      </c>
      <c r="I5" s="15" t="str">
        <f t="shared" si="0"/>
        <v xml:space="preserve"> </v>
      </c>
      <c r="J5" s="15">
        <v>100.98</v>
      </c>
      <c r="K5" s="15">
        <v>43</v>
      </c>
      <c r="L5" s="15">
        <v>4083.19</v>
      </c>
      <c r="M5" s="15">
        <v>68</v>
      </c>
    </row>
    <row r="6" spans="1:13" ht="13.2" x14ac:dyDescent="0.25">
      <c r="A6" s="15">
        <v>5274</v>
      </c>
      <c r="B6" s="15">
        <v>37537</v>
      </c>
      <c r="C6" s="15">
        <v>43832</v>
      </c>
      <c r="D6" s="15">
        <v>43839</v>
      </c>
      <c r="E6" s="15" t="s">
        <v>984</v>
      </c>
      <c r="F6" s="15">
        <v>0.05</v>
      </c>
      <c r="G6" s="15">
        <v>7.07</v>
      </c>
      <c r="H6" s="15">
        <v>575.39600000000007</v>
      </c>
      <c r="I6" s="15">
        <f t="shared" si="0"/>
        <v>575.39600000000007</v>
      </c>
      <c r="J6" s="15">
        <v>155.06</v>
      </c>
      <c r="K6" s="15">
        <v>32</v>
      </c>
      <c r="L6" s="15">
        <v>4902.38</v>
      </c>
      <c r="M6" s="15">
        <v>68</v>
      </c>
    </row>
    <row r="7" spans="1:13" ht="13.2" x14ac:dyDescent="0.25">
      <c r="A7" s="15">
        <v>19279</v>
      </c>
      <c r="B7" s="15">
        <v>89083</v>
      </c>
      <c r="C7" s="15">
        <v>43832</v>
      </c>
      <c r="D7" s="15">
        <v>43834</v>
      </c>
      <c r="E7" s="15" t="s">
        <v>985</v>
      </c>
      <c r="F7" s="15">
        <v>0.06</v>
      </c>
      <c r="G7" s="15">
        <v>2.99</v>
      </c>
      <c r="H7" s="15">
        <v>-14.801880000000001</v>
      </c>
      <c r="I7" s="15" t="str">
        <f t="shared" si="0"/>
        <v xml:space="preserve"> </v>
      </c>
      <c r="J7" s="15">
        <v>40.98</v>
      </c>
      <c r="K7" s="15">
        <v>1</v>
      </c>
      <c r="L7" s="15">
        <v>41.6</v>
      </c>
      <c r="M7" s="15">
        <v>950</v>
      </c>
    </row>
    <row r="8" spans="1:13" ht="13.2" x14ac:dyDescent="0.25">
      <c r="A8" s="15">
        <v>23274</v>
      </c>
      <c r="B8" s="15">
        <v>87946</v>
      </c>
      <c r="C8" s="15">
        <v>43832</v>
      </c>
      <c r="D8" s="15">
        <v>43839</v>
      </c>
      <c r="E8" s="15" t="s">
        <v>984</v>
      </c>
      <c r="F8" s="15">
        <v>0.05</v>
      </c>
      <c r="G8" s="15">
        <v>7.07</v>
      </c>
      <c r="H8" s="15">
        <v>845.66399999999987</v>
      </c>
      <c r="I8" s="15">
        <f t="shared" si="0"/>
        <v>845.66399999999987</v>
      </c>
      <c r="J8" s="15">
        <v>155.06</v>
      </c>
      <c r="K8" s="15">
        <v>8</v>
      </c>
      <c r="L8" s="15">
        <v>1225.5999999999999</v>
      </c>
      <c r="M8" s="15">
        <v>67</v>
      </c>
    </row>
    <row r="9" spans="1:13" ht="13.2" x14ac:dyDescent="0.25">
      <c r="A9" s="15">
        <v>24224</v>
      </c>
      <c r="B9" s="15">
        <v>90853</v>
      </c>
      <c r="C9" s="15">
        <v>43832</v>
      </c>
      <c r="D9" s="15">
        <v>43834</v>
      </c>
      <c r="E9" s="15" t="s">
        <v>985</v>
      </c>
      <c r="F9" s="15">
        <v>0.09</v>
      </c>
      <c r="G9" s="15">
        <v>2.15</v>
      </c>
      <c r="H9" s="15">
        <v>20.299600000000002</v>
      </c>
      <c r="I9" s="15">
        <f t="shared" si="0"/>
        <v>20.299600000000002</v>
      </c>
      <c r="J9" s="15">
        <v>9.11</v>
      </c>
      <c r="K9" s="15">
        <v>4</v>
      </c>
      <c r="L9" s="15">
        <v>34.409999999999997</v>
      </c>
      <c r="M9" s="15">
        <v>1155</v>
      </c>
    </row>
    <row r="10" spans="1:13" ht="13.2" x14ac:dyDescent="0.25">
      <c r="A10" s="15">
        <v>24225</v>
      </c>
      <c r="B10" s="15">
        <v>90853</v>
      </c>
      <c r="C10" s="15">
        <v>43832</v>
      </c>
      <c r="D10" s="15">
        <v>43832</v>
      </c>
      <c r="E10" s="15" t="s">
        <v>985</v>
      </c>
      <c r="F10" s="15">
        <v>0.08</v>
      </c>
      <c r="G10" s="15">
        <v>1.97</v>
      </c>
      <c r="H10" s="15">
        <v>108.5163</v>
      </c>
      <c r="I10" s="15">
        <f t="shared" si="0"/>
        <v>108.5163</v>
      </c>
      <c r="J10" s="15">
        <v>15.04</v>
      </c>
      <c r="K10" s="15">
        <v>11</v>
      </c>
      <c r="L10" s="15">
        <v>157.27000000000001</v>
      </c>
      <c r="M10" s="15">
        <v>1155</v>
      </c>
    </row>
    <row r="11" spans="1:13" ht="13.2" x14ac:dyDescent="0.25">
      <c r="A11" s="15">
        <v>1074</v>
      </c>
      <c r="B11" s="15">
        <v>7909</v>
      </c>
      <c r="C11" s="15">
        <v>43833</v>
      </c>
      <c r="D11" s="15">
        <v>43834</v>
      </c>
      <c r="E11" s="15" t="s">
        <v>981</v>
      </c>
      <c r="F11" s="15">
        <v>0.03</v>
      </c>
      <c r="G11" s="15">
        <v>1.2</v>
      </c>
      <c r="H11" s="15">
        <v>9.82</v>
      </c>
      <c r="I11" s="15">
        <f t="shared" si="0"/>
        <v>9.82</v>
      </c>
      <c r="J11" s="15">
        <v>4.26</v>
      </c>
      <c r="K11" s="15">
        <v>29</v>
      </c>
      <c r="L11" s="15">
        <v>122.23</v>
      </c>
      <c r="M11" s="15">
        <v>117</v>
      </c>
    </row>
    <row r="12" spans="1:13" ht="13.2" x14ac:dyDescent="0.25">
      <c r="A12" s="15">
        <v>19074</v>
      </c>
      <c r="B12" s="15">
        <v>89583</v>
      </c>
      <c r="C12" s="15">
        <v>43833</v>
      </c>
      <c r="D12" s="15">
        <v>43834</v>
      </c>
      <c r="E12" s="15" t="s">
        <v>981</v>
      </c>
      <c r="F12" s="15">
        <v>0.03</v>
      </c>
      <c r="G12" s="15">
        <v>1.2</v>
      </c>
      <c r="H12" s="15">
        <v>18.658000000000001</v>
      </c>
      <c r="I12" s="15">
        <f t="shared" si="0"/>
        <v>18.658000000000001</v>
      </c>
      <c r="J12" s="15">
        <v>4.26</v>
      </c>
      <c r="K12" s="15">
        <v>7</v>
      </c>
      <c r="L12" s="15">
        <v>29.5</v>
      </c>
      <c r="M12" s="15">
        <v>114</v>
      </c>
    </row>
    <row r="13" spans="1:13" ht="13.2" x14ac:dyDescent="0.25">
      <c r="A13" s="15">
        <v>19315</v>
      </c>
      <c r="B13" s="15">
        <v>87463</v>
      </c>
      <c r="C13" s="15">
        <v>43833</v>
      </c>
      <c r="D13" s="15">
        <v>43835</v>
      </c>
      <c r="E13" s="15" t="s">
        <v>984</v>
      </c>
      <c r="F13" s="15">
        <v>0.08</v>
      </c>
      <c r="G13" s="15">
        <v>16.71</v>
      </c>
      <c r="H13" s="15">
        <v>280.27458000000001</v>
      </c>
      <c r="I13" s="15">
        <f t="shared" si="0"/>
        <v>280.27458000000001</v>
      </c>
      <c r="J13" s="15">
        <v>43.22</v>
      </c>
      <c r="K13" s="15">
        <v>3</v>
      </c>
      <c r="L13" s="15">
        <v>130.62</v>
      </c>
      <c r="M13" s="15">
        <v>169</v>
      </c>
    </row>
    <row r="14" spans="1:13" ht="13.2" x14ac:dyDescent="0.25">
      <c r="A14" s="15">
        <v>19316</v>
      </c>
      <c r="B14" s="15">
        <v>87463</v>
      </c>
      <c r="C14" s="15">
        <v>43833</v>
      </c>
      <c r="D14" s="15">
        <v>43840</v>
      </c>
      <c r="E14" s="15" t="s">
        <v>984</v>
      </c>
      <c r="F14" s="15">
        <v>0.05</v>
      </c>
      <c r="G14" s="15">
        <v>24.49</v>
      </c>
      <c r="H14" s="15">
        <v>-112.4263</v>
      </c>
      <c r="I14" s="15" t="str">
        <f t="shared" si="0"/>
        <v xml:space="preserve"> </v>
      </c>
      <c r="J14" s="15">
        <v>574.74</v>
      </c>
      <c r="K14" s="15">
        <v>12</v>
      </c>
      <c r="L14" s="15">
        <v>6945.16</v>
      </c>
      <c r="M14" s="15">
        <v>169</v>
      </c>
    </row>
    <row r="15" spans="1:13" ht="13.2" x14ac:dyDescent="0.25">
      <c r="A15" s="15">
        <v>19317</v>
      </c>
      <c r="B15" s="15">
        <v>87463</v>
      </c>
      <c r="C15" s="15">
        <v>43833</v>
      </c>
      <c r="D15" s="15">
        <v>43837</v>
      </c>
      <c r="E15" s="15" t="s">
        <v>984</v>
      </c>
      <c r="F15" s="15">
        <v>0.04</v>
      </c>
      <c r="G15" s="15">
        <v>2.27</v>
      </c>
      <c r="H15" s="15">
        <v>24.923999999999999</v>
      </c>
      <c r="I15" s="15">
        <f t="shared" si="0"/>
        <v>24.923999999999999</v>
      </c>
      <c r="J15" s="15">
        <v>10.14</v>
      </c>
      <c r="K15" s="15">
        <v>3</v>
      </c>
      <c r="L15" s="15">
        <v>30.94</v>
      </c>
      <c r="M15" s="15">
        <v>169</v>
      </c>
    </row>
    <row r="16" spans="1:13" ht="13.2" x14ac:dyDescent="0.25">
      <c r="A16" s="15">
        <v>19336</v>
      </c>
      <c r="B16" s="15">
        <v>89999</v>
      </c>
      <c r="C16" s="15">
        <v>43833</v>
      </c>
      <c r="D16" s="15">
        <v>43834</v>
      </c>
      <c r="E16" s="15" t="s">
        <v>981</v>
      </c>
      <c r="F16" s="15">
        <v>0.05</v>
      </c>
      <c r="G16" s="15">
        <v>21.2</v>
      </c>
      <c r="H16" s="15">
        <v>-181.102</v>
      </c>
      <c r="I16" s="15" t="str">
        <f t="shared" si="0"/>
        <v xml:space="preserve"> </v>
      </c>
      <c r="J16" s="15">
        <v>20.98</v>
      </c>
      <c r="K16" s="15">
        <v>3</v>
      </c>
      <c r="L16" s="15">
        <v>65.69</v>
      </c>
      <c r="M16" s="15">
        <v>1988</v>
      </c>
    </row>
    <row r="17" spans="1:13" ht="13.2" x14ac:dyDescent="0.25">
      <c r="A17" s="15">
        <v>19663</v>
      </c>
      <c r="B17" s="15">
        <v>90430</v>
      </c>
      <c r="C17" s="15">
        <v>43833</v>
      </c>
      <c r="D17" s="15">
        <v>43835</v>
      </c>
      <c r="E17" s="15" t="s">
        <v>983</v>
      </c>
      <c r="F17" s="15">
        <v>0</v>
      </c>
      <c r="G17" s="15">
        <v>14.7</v>
      </c>
      <c r="H17" s="15">
        <v>-560.81417999999996</v>
      </c>
      <c r="I17" s="15" t="str">
        <f t="shared" si="0"/>
        <v xml:space="preserve"> </v>
      </c>
      <c r="J17" s="15">
        <v>213.45</v>
      </c>
      <c r="K17" s="15">
        <v>1</v>
      </c>
      <c r="L17" s="15">
        <v>224.12</v>
      </c>
      <c r="M17" s="15">
        <v>193</v>
      </c>
    </row>
    <row r="18" spans="1:13" ht="13.2" x14ac:dyDescent="0.25">
      <c r="A18" s="15">
        <v>22223</v>
      </c>
      <c r="B18" s="15">
        <v>90337</v>
      </c>
      <c r="C18" s="15">
        <v>43833</v>
      </c>
      <c r="D18" s="15">
        <v>43835</v>
      </c>
      <c r="E18" s="15" t="s">
        <v>985</v>
      </c>
      <c r="F18" s="15">
        <v>0.03</v>
      </c>
      <c r="G18" s="15">
        <v>5.66</v>
      </c>
      <c r="H18" s="15">
        <v>-51.559199999999997</v>
      </c>
      <c r="I18" s="15" t="str">
        <f t="shared" si="0"/>
        <v xml:space="preserve"> </v>
      </c>
      <c r="J18" s="15">
        <v>5.28</v>
      </c>
      <c r="K18" s="15">
        <v>4</v>
      </c>
      <c r="L18" s="15">
        <v>22.82</v>
      </c>
      <c r="M18" s="15">
        <v>388</v>
      </c>
    </row>
    <row r="19" spans="1:13" ht="13.2" x14ac:dyDescent="0.25">
      <c r="A19" s="15">
        <v>22224</v>
      </c>
      <c r="B19" s="15">
        <v>90337</v>
      </c>
      <c r="C19" s="15">
        <v>43833</v>
      </c>
      <c r="D19" s="15">
        <v>43836</v>
      </c>
      <c r="E19" s="15" t="s">
        <v>985</v>
      </c>
      <c r="F19" s="15">
        <v>0.01</v>
      </c>
      <c r="G19" s="15">
        <v>2.5</v>
      </c>
      <c r="H19" s="15">
        <v>-263.56572</v>
      </c>
      <c r="I19" s="15" t="str">
        <f t="shared" si="0"/>
        <v xml:space="preserve"> </v>
      </c>
      <c r="J19" s="15">
        <v>110.99</v>
      </c>
      <c r="K19" s="15">
        <v>2</v>
      </c>
      <c r="L19" s="15">
        <v>188.66</v>
      </c>
      <c r="M19" s="15">
        <v>388</v>
      </c>
    </row>
    <row r="20" spans="1:13" ht="13.2" x14ac:dyDescent="0.25">
      <c r="A20" s="15">
        <v>23705</v>
      </c>
      <c r="B20" s="15">
        <v>88296</v>
      </c>
      <c r="C20" s="15">
        <v>43833</v>
      </c>
      <c r="D20" s="15">
        <v>43834</v>
      </c>
      <c r="E20" s="15" t="s">
        <v>981</v>
      </c>
      <c r="F20" s="15">
        <v>0.09</v>
      </c>
      <c r="G20" s="15">
        <v>52.2</v>
      </c>
      <c r="H20" s="15">
        <v>-274.49799999999999</v>
      </c>
      <c r="I20" s="15" t="str">
        <f t="shared" si="0"/>
        <v xml:space="preserve"> </v>
      </c>
      <c r="J20" s="15">
        <v>212.6</v>
      </c>
      <c r="K20" s="15">
        <v>1</v>
      </c>
      <c r="L20" s="15">
        <v>174.5</v>
      </c>
      <c r="M20" s="15">
        <v>2579</v>
      </c>
    </row>
    <row r="21" spans="1:13" ht="13.2" x14ac:dyDescent="0.25">
      <c r="A21" s="15">
        <v>19193</v>
      </c>
      <c r="B21" s="15">
        <v>85850</v>
      </c>
      <c r="C21" s="15">
        <v>43834</v>
      </c>
      <c r="D21" s="15">
        <v>43835</v>
      </c>
      <c r="E21" s="15" t="s">
        <v>985</v>
      </c>
      <c r="F21" s="15">
        <v>0.03</v>
      </c>
      <c r="G21" s="15">
        <v>6.27</v>
      </c>
      <c r="H21" s="15">
        <v>-94.258600000000001</v>
      </c>
      <c r="I21" s="15" t="str">
        <f t="shared" si="0"/>
        <v xml:space="preserve"> </v>
      </c>
      <c r="J21" s="15">
        <v>3.36</v>
      </c>
      <c r="K21" s="15">
        <v>4</v>
      </c>
      <c r="L21" s="15">
        <v>14.9</v>
      </c>
      <c r="M21" s="15">
        <v>3146</v>
      </c>
    </row>
    <row r="22" spans="1:13" ht="13.2" x14ac:dyDescent="0.25">
      <c r="A22" s="15">
        <v>19194</v>
      </c>
      <c r="B22" s="15">
        <v>85850</v>
      </c>
      <c r="C22" s="15">
        <v>43834</v>
      </c>
      <c r="D22" s="15">
        <v>43836</v>
      </c>
      <c r="E22" s="15" t="s">
        <v>985</v>
      </c>
      <c r="F22" s="15">
        <v>7.0000000000000007E-2</v>
      </c>
      <c r="G22" s="15">
        <v>1.93</v>
      </c>
      <c r="H22" s="15">
        <v>6.3308</v>
      </c>
      <c r="I22" s="15">
        <f t="shared" si="0"/>
        <v>6.3308</v>
      </c>
      <c r="J22" s="15">
        <v>3.71</v>
      </c>
      <c r="K22" s="15">
        <v>11</v>
      </c>
      <c r="L22" s="15">
        <v>39.64</v>
      </c>
      <c r="M22" s="15">
        <v>3146</v>
      </c>
    </row>
    <row r="23" spans="1:13" ht="13.2" x14ac:dyDescent="0.25">
      <c r="A23" s="15">
        <v>24953</v>
      </c>
      <c r="B23" s="15">
        <v>86356</v>
      </c>
      <c r="C23" s="15">
        <v>43834</v>
      </c>
      <c r="D23" s="15">
        <v>43835</v>
      </c>
      <c r="E23" s="15" t="s">
        <v>981</v>
      </c>
      <c r="F23" s="15">
        <v>0.06</v>
      </c>
      <c r="G23" s="15">
        <v>30</v>
      </c>
      <c r="H23" s="15">
        <v>-489.41559999999998</v>
      </c>
      <c r="I23" s="15" t="str">
        <f t="shared" si="0"/>
        <v xml:space="preserve"> </v>
      </c>
      <c r="J23" s="15">
        <v>350.98</v>
      </c>
      <c r="K23" s="15">
        <v>1</v>
      </c>
      <c r="L23" s="15">
        <v>346.52</v>
      </c>
      <c r="M23" s="15">
        <v>915</v>
      </c>
    </row>
    <row r="24" spans="1:13" ht="13.2" x14ac:dyDescent="0.25">
      <c r="A24" s="15">
        <v>18047</v>
      </c>
      <c r="B24" s="15">
        <v>86122</v>
      </c>
      <c r="C24" s="15">
        <v>43835</v>
      </c>
      <c r="D24" s="15">
        <v>43836</v>
      </c>
      <c r="E24" s="15" t="s">
        <v>983</v>
      </c>
      <c r="F24" s="15">
        <v>0.05</v>
      </c>
      <c r="G24" s="15">
        <v>5.83</v>
      </c>
      <c r="H24" s="15">
        <v>-40.275199999999998</v>
      </c>
      <c r="I24" s="15" t="str">
        <f t="shared" si="0"/>
        <v xml:space="preserve"> </v>
      </c>
      <c r="J24" s="15">
        <v>7.64</v>
      </c>
      <c r="K24" s="15">
        <v>6</v>
      </c>
      <c r="L24" s="15">
        <v>47.18</v>
      </c>
      <c r="M24" s="15">
        <v>1085</v>
      </c>
    </row>
    <row r="25" spans="1:13" ht="13.2" x14ac:dyDescent="0.25">
      <c r="A25" s="15">
        <v>18164</v>
      </c>
      <c r="B25" s="15">
        <v>86258</v>
      </c>
      <c r="C25" s="15">
        <v>43835</v>
      </c>
      <c r="D25" s="15">
        <v>43836</v>
      </c>
      <c r="E25" s="15" t="s">
        <v>981</v>
      </c>
      <c r="F25" s="15">
        <v>0.03</v>
      </c>
      <c r="G25" s="15">
        <v>1.99</v>
      </c>
      <c r="H25" s="15">
        <v>-35.290399999999998</v>
      </c>
      <c r="I25" s="15" t="str">
        <f t="shared" si="0"/>
        <v xml:space="preserve"> </v>
      </c>
      <c r="J25" s="15">
        <v>28.48</v>
      </c>
      <c r="K25" s="15">
        <v>2</v>
      </c>
      <c r="L25" s="15">
        <v>55.25</v>
      </c>
      <c r="M25" s="15">
        <v>2206</v>
      </c>
    </row>
    <row r="26" spans="1:13" ht="13.2" x14ac:dyDescent="0.25">
      <c r="A26" s="15">
        <v>18165</v>
      </c>
      <c r="B26" s="15">
        <v>86258</v>
      </c>
      <c r="C26" s="15">
        <v>43835</v>
      </c>
      <c r="D26" s="15">
        <v>43837</v>
      </c>
      <c r="E26" s="15" t="s">
        <v>981</v>
      </c>
      <c r="F26" s="15">
        <v>0.01</v>
      </c>
      <c r="G26" s="15">
        <v>5.99</v>
      </c>
      <c r="H26" s="15">
        <v>-74.883600000000001</v>
      </c>
      <c r="I26" s="15" t="str">
        <f t="shared" si="0"/>
        <v xml:space="preserve"> </v>
      </c>
      <c r="J26" s="15">
        <v>205.99</v>
      </c>
      <c r="K26" s="15">
        <v>3</v>
      </c>
      <c r="L26" s="15">
        <v>551.22</v>
      </c>
      <c r="M26" s="15">
        <v>2206</v>
      </c>
    </row>
    <row r="27" spans="1:13" ht="13.2" x14ac:dyDescent="0.25">
      <c r="A27" s="15">
        <v>21588</v>
      </c>
      <c r="B27" s="15">
        <v>86283</v>
      </c>
      <c r="C27" s="15">
        <v>43835</v>
      </c>
      <c r="D27" s="15">
        <v>43836</v>
      </c>
      <c r="E27" s="15" t="s">
        <v>982</v>
      </c>
      <c r="F27" s="15">
        <v>0.09</v>
      </c>
      <c r="G27" s="15">
        <v>4.6900000000000004</v>
      </c>
      <c r="H27" s="15">
        <v>-781.13419999999996</v>
      </c>
      <c r="I27" s="15" t="str">
        <f t="shared" si="0"/>
        <v xml:space="preserve"> </v>
      </c>
      <c r="J27" s="15">
        <v>5.98</v>
      </c>
      <c r="K27" s="15">
        <v>11</v>
      </c>
      <c r="L27" s="15">
        <v>65.849999999999994</v>
      </c>
      <c r="M27" s="15">
        <v>3331</v>
      </c>
    </row>
    <row r="28" spans="1:13" ht="13.2" x14ac:dyDescent="0.25">
      <c r="A28" s="15">
        <v>21981</v>
      </c>
      <c r="B28" s="15">
        <v>85914</v>
      </c>
      <c r="C28" s="15">
        <v>43835</v>
      </c>
      <c r="D28" s="15">
        <v>43837</v>
      </c>
      <c r="E28" s="15" t="s">
        <v>985</v>
      </c>
      <c r="F28" s="15">
        <v>0.01</v>
      </c>
      <c r="G28" s="15">
        <v>11.54</v>
      </c>
      <c r="H28" s="15">
        <v>690.17939999999999</v>
      </c>
      <c r="I28" s="15">
        <f t="shared" si="0"/>
        <v>690.17939999999999</v>
      </c>
      <c r="J28" s="15">
        <v>194.3</v>
      </c>
      <c r="K28" s="15">
        <v>5</v>
      </c>
      <c r="L28" s="15">
        <v>1000.26</v>
      </c>
      <c r="M28" s="15">
        <v>2630</v>
      </c>
    </row>
    <row r="29" spans="1:13" ht="13.2" x14ac:dyDescent="0.25">
      <c r="A29" s="15">
        <v>21982</v>
      </c>
      <c r="B29" s="15">
        <v>85914</v>
      </c>
      <c r="C29" s="15">
        <v>43835</v>
      </c>
      <c r="D29" s="15">
        <v>43836</v>
      </c>
      <c r="E29" s="15" t="s">
        <v>985</v>
      </c>
      <c r="F29" s="15">
        <v>0.02</v>
      </c>
      <c r="G29" s="15">
        <v>21.21</v>
      </c>
      <c r="H29" s="15">
        <v>1507.6430999999998</v>
      </c>
      <c r="I29" s="15">
        <f t="shared" si="0"/>
        <v>1507.6430999999998</v>
      </c>
      <c r="J29" s="15">
        <v>209.84</v>
      </c>
      <c r="K29" s="15">
        <v>10</v>
      </c>
      <c r="L29" s="15">
        <v>2184.9899999999998</v>
      </c>
      <c r="M29" s="15">
        <v>2630</v>
      </c>
    </row>
    <row r="30" spans="1:13" ht="13.2" x14ac:dyDescent="0.25">
      <c r="A30" s="15">
        <v>21983</v>
      </c>
      <c r="B30" s="15">
        <v>85914</v>
      </c>
      <c r="C30" s="15">
        <v>43835</v>
      </c>
      <c r="D30" s="15">
        <v>43837</v>
      </c>
      <c r="E30" s="15" t="s">
        <v>985</v>
      </c>
      <c r="F30" s="15">
        <v>0</v>
      </c>
      <c r="G30" s="15">
        <v>17.850000000000001</v>
      </c>
      <c r="H30" s="15">
        <v>801.74680000000012</v>
      </c>
      <c r="I30" s="15">
        <f t="shared" si="0"/>
        <v>801.74680000000012</v>
      </c>
      <c r="J30" s="15">
        <v>145.44999999999999</v>
      </c>
      <c r="K30" s="15">
        <v>8</v>
      </c>
      <c r="L30" s="15">
        <v>1191.2</v>
      </c>
      <c r="M30" s="15">
        <v>2630</v>
      </c>
    </row>
    <row r="31" spans="1:13" ht="13.2" x14ac:dyDescent="0.25">
      <c r="A31" s="15">
        <v>22555</v>
      </c>
      <c r="B31" s="15">
        <v>90404</v>
      </c>
      <c r="C31" s="15">
        <v>43835</v>
      </c>
      <c r="D31" s="15">
        <v>43836</v>
      </c>
      <c r="E31" s="15" t="s">
        <v>983</v>
      </c>
      <c r="F31" s="15">
        <v>0.08</v>
      </c>
      <c r="G31" s="15">
        <v>43.32</v>
      </c>
      <c r="H31" s="15">
        <v>-162.8244</v>
      </c>
      <c r="I31" s="15" t="str">
        <f t="shared" si="0"/>
        <v xml:space="preserve"> </v>
      </c>
      <c r="J31" s="15">
        <v>243.98</v>
      </c>
      <c r="K31" s="15">
        <v>1</v>
      </c>
      <c r="L31" s="15">
        <v>248.84</v>
      </c>
      <c r="M31" s="15">
        <v>2151</v>
      </c>
    </row>
    <row r="32" spans="1:13" ht="13.2" x14ac:dyDescent="0.25">
      <c r="A32" s="15">
        <v>25352</v>
      </c>
      <c r="B32" s="15">
        <v>87285</v>
      </c>
      <c r="C32" s="15">
        <v>43835</v>
      </c>
      <c r="D32" s="15">
        <v>43837</v>
      </c>
      <c r="E32" s="15" t="s">
        <v>981</v>
      </c>
      <c r="F32" s="15">
        <v>0.08</v>
      </c>
      <c r="G32" s="15">
        <v>26.3</v>
      </c>
      <c r="H32" s="15">
        <v>-233.840688</v>
      </c>
      <c r="I32" s="15" t="str">
        <f t="shared" si="0"/>
        <v xml:space="preserve"> </v>
      </c>
      <c r="J32" s="15">
        <v>120.97</v>
      </c>
      <c r="K32" s="15">
        <v>2</v>
      </c>
      <c r="L32" s="15">
        <v>233.58</v>
      </c>
      <c r="M32" s="15">
        <v>3125</v>
      </c>
    </row>
    <row r="33" spans="1:13" ht="13.2" x14ac:dyDescent="0.25">
      <c r="A33" s="15">
        <v>26011</v>
      </c>
      <c r="B33" s="15">
        <v>89536</v>
      </c>
      <c r="C33" s="15">
        <v>43835</v>
      </c>
      <c r="D33" s="15">
        <v>43836</v>
      </c>
      <c r="E33" s="15" t="s">
        <v>985</v>
      </c>
      <c r="F33" s="15">
        <v>0.08</v>
      </c>
      <c r="G33" s="15">
        <v>0.75</v>
      </c>
      <c r="H33" s="15">
        <v>1.3224</v>
      </c>
      <c r="I33" s="15">
        <f t="shared" si="0"/>
        <v>1.3224</v>
      </c>
      <c r="J33" s="15">
        <v>1.81</v>
      </c>
      <c r="K33" s="15">
        <v>11</v>
      </c>
      <c r="L33" s="15">
        <v>19.97</v>
      </c>
      <c r="M33" s="15">
        <v>890</v>
      </c>
    </row>
    <row r="34" spans="1:13" ht="13.2" x14ac:dyDescent="0.25">
      <c r="A34" s="15">
        <v>26015</v>
      </c>
      <c r="B34" s="15">
        <v>89536</v>
      </c>
      <c r="C34" s="15">
        <v>43835</v>
      </c>
      <c r="D34" s="15">
        <v>43835</v>
      </c>
      <c r="E34" s="15" t="s">
        <v>985</v>
      </c>
      <c r="F34" s="15">
        <v>0.04</v>
      </c>
      <c r="G34" s="15">
        <v>5.26</v>
      </c>
      <c r="H34" s="15">
        <v>455.42069999999995</v>
      </c>
      <c r="I34" s="15">
        <f t="shared" si="0"/>
        <v>455.42069999999995</v>
      </c>
      <c r="J34" s="15">
        <v>125.99</v>
      </c>
      <c r="K34" s="15">
        <v>6</v>
      </c>
      <c r="L34" s="15">
        <v>660.03</v>
      </c>
      <c r="M34" s="15">
        <v>890</v>
      </c>
    </row>
    <row r="35" spans="1:13" ht="13.2" x14ac:dyDescent="0.25">
      <c r="A35" s="15">
        <v>18947</v>
      </c>
      <c r="B35" s="15">
        <v>89355</v>
      </c>
      <c r="C35" s="15">
        <v>43836</v>
      </c>
      <c r="D35" s="15">
        <v>43838</v>
      </c>
      <c r="E35" s="15" t="s">
        <v>982</v>
      </c>
      <c r="F35" s="15">
        <v>7.0000000000000007E-2</v>
      </c>
      <c r="G35" s="15">
        <v>6.16</v>
      </c>
      <c r="H35" s="15">
        <v>125.9982</v>
      </c>
      <c r="I35" s="15">
        <f t="shared" si="0"/>
        <v>125.9982</v>
      </c>
      <c r="J35" s="15">
        <v>7.68</v>
      </c>
      <c r="K35" s="15">
        <v>1</v>
      </c>
      <c r="L35" s="15">
        <v>22.13</v>
      </c>
      <c r="M35" s="15">
        <v>3347</v>
      </c>
    </row>
    <row r="36" spans="1:13" ht="13.2" x14ac:dyDescent="0.25">
      <c r="A36" s="15">
        <v>18948</v>
      </c>
      <c r="B36" s="15">
        <v>89355</v>
      </c>
      <c r="C36" s="15">
        <v>43836</v>
      </c>
      <c r="D36" s="15">
        <v>43838</v>
      </c>
      <c r="E36" s="15" t="s">
        <v>982</v>
      </c>
      <c r="F36" s="15">
        <v>0.05</v>
      </c>
      <c r="G36" s="15">
        <v>4.95</v>
      </c>
      <c r="H36" s="15">
        <v>-92.929200000000009</v>
      </c>
      <c r="I36" s="15" t="str">
        <f t="shared" si="0"/>
        <v xml:space="preserve"> </v>
      </c>
      <c r="J36" s="15">
        <v>6.64</v>
      </c>
      <c r="K36" s="15">
        <v>5</v>
      </c>
      <c r="L36" s="15">
        <v>34.17</v>
      </c>
      <c r="M36" s="15">
        <v>3347</v>
      </c>
    </row>
    <row r="37" spans="1:13" ht="13.2" x14ac:dyDescent="0.25">
      <c r="A37" s="15">
        <v>20001</v>
      </c>
      <c r="B37" s="15">
        <v>89909</v>
      </c>
      <c r="C37" s="15">
        <v>43836</v>
      </c>
      <c r="D37" s="15">
        <v>43838</v>
      </c>
      <c r="E37" s="15" t="s">
        <v>983</v>
      </c>
      <c r="F37" s="15">
        <v>0.01</v>
      </c>
      <c r="G37" s="15">
        <v>30</v>
      </c>
      <c r="H37" s="15">
        <v>131.38200000000001</v>
      </c>
      <c r="I37" s="15">
        <f t="shared" si="0"/>
        <v>131.38200000000001</v>
      </c>
      <c r="J37" s="15">
        <v>150.97999999999999</v>
      </c>
      <c r="K37" s="15">
        <v>6</v>
      </c>
      <c r="L37" s="15">
        <v>958.46</v>
      </c>
      <c r="M37" s="15">
        <v>799</v>
      </c>
    </row>
    <row r="38" spans="1:13" ht="13.2" x14ac:dyDescent="0.25">
      <c r="A38" s="15">
        <v>20002</v>
      </c>
      <c r="B38" s="15">
        <v>89909</v>
      </c>
      <c r="C38" s="15">
        <v>43836</v>
      </c>
      <c r="D38" s="15">
        <v>43838</v>
      </c>
      <c r="E38" s="15" t="s">
        <v>983</v>
      </c>
      <c r="F38" s="15">
        <v>0.01</v>
      </c>
      <c r="G38" s="15">
        <v>13.99</v>
      </c>
      <c r="H38" s="15">
        <v>-89.292000000000002</v>
      </c>
      <c r="I38" s="15" t="str">
        <f t="shared" si="0"/>
        <v xml:space="preserve"> </v>
      </c>
      <c r="J38" s="15">
        <v>28.28</v>
      </c>
      <c r="K38" s="15">
        <v>12</v>
      </c>
      <c r="L38" s="15">
        <v>368.84</v>
      </c>
      <c r="M38" s="15">
        <v>799</v>
      </c>
    </row>
    <row r="39" spans="1:13" ht="13.2" x14ac:dyDescent="0.25">
      <c r="A39" s="15">
        <v>20003</v>
      </c>
      <c r="B39" s="15">
        <v>89909</v>
      </c>
      <c r="C39" s="15">
        <v>43836</v>
      </c>
      <c r="D39" s="15">
        <v>43837</v>
      </c>
      <c r="E39" s="15" t="s">
        <v>983</v>
      </c>
      <c r="F39" s="15">
        <v>0.03</v>
      </c>
      <c r="G39" s="15">
        <v>1.1000000000000001</v>
      </c>
      <c r="H39" s="15">
        <v>-211.036</v>
      </c>
      <c r="I39" s="15" t="str">
        <f t="shared" si="0"/>
        <v xml:space="preserve"> </v>
      </c>
      <c r="J39" s="15">
        <v>35.99</v>
      </c>
      <c r="K39" s="15">
        <v>1</v>
      </c>
      <c r="L39" s="15">
        <v>30.86</v>
      </c>
      <c r="M39" s="15">
        <v>799</v>
      </c>
    </row>
    <row r="40" spans="1:13" ht="13.2" x14ac:dyDescent="0.25">
      <c r="A40" s="15">
        <v>20325</v>
      </c>
      <c r="B40" s="15">
        <v>86750</v>
      </c>
      <c r="C40" s="15">
        <v>43836</v>
      </c>
      <c r="D40" s="15">
        <v>43837</v>
      </c>
      <c r="E40" s="15" t="s">
        <v>985</v>
      </c>
      <c r="F40" s="15">
        <v>0.03</v>
      </c>
      <c r="G40" s="15">
        <v>0.7</v>
      </c>
      <c r="H40" s="15">
        <v>-1473.9059999999999</v>
      </c>
      <c r="I40" s="15" t="str">
        <f t="shared" si="0"/>
        <v xml:space="preserve"> </v>
      </c>
      <c r="J40" s="15">
        <v>2.1</v>
      </c>
      <c r="K40" s="15">
        <v>4</v>
      </c>
      <c r="L40" s="15">
        <v>8.7200000000000006</v>
      </c>
      <c r="M40" s="15">
        <v>2418</v>
      </c>
    </row>
    <row r="41" spans="1:13" ht="13.2" x14ac:dyDescent="0.25">
      <c r="A41" s="15">
        <v>20350</v>
      </c>
      <c r="B41" s="15">
        <v>90750</v>
      </c>
      <c r="C41" s="15">
        <v>43836</v>
      </c>
      <c r="D41" s="15">
        <v>43837</v>
      </c>
      <c r="E41" s="15" t="s">
        <v>983</v>
      </c>
      <c r="F41" s="15">
        <v>0.06</v>
      </c>
      <c r="G41" s="15">
        <v>1.99</v>
      </c>
      <c r="H41" s="15">
        <v>80.071200000000005</v>
      </c>
      <c r="I41" s="15">
        <f t="shared" si="0"/>
        <v>80.071200000000005</v>
      </c>
      <c r="J41" s="15">
        <v>1.7</v>
      </c>
      <c r="K41" s="15">
        <v>7</v>
      </c>
      <c r="L41" s="15">
        <v>12.15</v>
      </c>
      <c r="M41" s="15">
        <v>3285</v>
      </c>
    </row>
    <row r="42" spans="1:13" ht="13.2" x14ac:dyDescent="0.25">
      <c r="A42" s="15">
        <v>20351</v>
      </c>
      <c r="B42" s="15">
        <v>90750</v>
      </c>
      <c r="C42" s="15">
        <v>43836</v>
      </c>
      <c r="D42" s="15">
        <v>43838</v>
      </c>
      <c r="E42" s="15" t="s">
        <v>983</v>
      </c>
      <c r="F42" s="15">
        <v>0.01</v>
      </c>
      <c r="G42" s="15">
        <v>5.09</v>
      </c>
      <c r="H42" s="15">
        <v>896.40599999999995</v>
      </c>
      <c r="I42" s="15">
        <f t="shared" si="0"/>
        <v>896.40599999999995</v>
      </c>
      <c r="J42" s="15">
        <v>30.98</v>
      </c>
      <c r="K42" s="15">
        <v>9</v>
      </c>
      <c r="L42" s="15">
        <v>288.42</v>
      </c>
      <c r="M42" s="15">
        <v>3285</v>
      </c>
    </row>
    <row r="43" spans="1:13" ht="13.2" x14ac:dyDescent="0.25">
      <c r="A43" s="15">
        <v>21283</v>
      </c>
      <c r="B43" s="15">
        <v>89856</v>
      </c>
      <c r="C43" s="15">
        <v>43836</v>
      </c>
      <c r="D43" s="15">
        <v>43838</v>
      </c>
      <c r="E43" s="15" t="s">
        <v>981</v>
      </c>
      <c r="F43" s="15">
        <v>0.03</v>
      </c>
      <c r="G43" s="15">
        <v>3.97</v>
      </c>
      <c r="H43" s="15">
        <v>-90.755600000000001</v>
      </c>
      <c r="I43" s="15" t="str">
        <f t="shared" si="0"/>
        <v xml:space="preserve"> </v>
      </c>
      <c r="J43" s="15">
        <v>3.28</v>
      </c>
      <c r="K43" s="15">
        <v>7</v>
      </c>
      <c r="L43" s="15">
        <v>24.57</v>
      </c>
      <c r="M43" s="15">
        <v>1782</v>
      </c>
    </row>
    <row r="44" spans="1:13" ht="13.2" x14ac:dyDescent="0.25">
      <c r="A44" s="15">
        <v>21284</v>
      </c>
      <c r="B44" s="15">
        <v>87853</v>
      </c>
      <c r="C44" s="15">
        <v>43836</v>
      </c>
      <c r="D44" s="15">
        <v>43837</v>
      </c>
      <c r="E44" s="15" t="s">
        <v>985</v>
      </c>
      <c r="F44" s="15">
        <v>0.04</v>
      </c>
      <c r="G44" s="15">
        <v>44.55</v>
      </c>
      <c r="H44" s="15">
        <v>-13706.464</v>
      </c>
      <c r="I44" s="15" t="str">
        <f t="shared" si="0"/>
        <v xml:space="preserve"> </v>
      </c>
      <c r="J44" s="15">
        <v>880.98</v>
      </c>
      <c r="K44" s="15">
        <v>8</v>
      </c>
      <c r="L44" s="15">
        <v>6968.9</v>
      </c>
      <c r="M44" s="15">
        <v>1793</v>
      </c>
    </row>
    <row r="45" spans="1:13" ht="13.2" x14ac:dyDescent="0.25">
      <c r="A45" s="15">
        <v>23795</v>
      </c>
      <c r="B45" s="15">
        <v>87071</v>
      </c>
      <c r="C45" s="15">
        <v>43836</v>
      </c>
      <c r="D45" s="15">
        <v>43840</v>
      </c>
      <c r="E45" s="15" t="s">
        <v>984</v>
      </c>
      <c r="F45" s="15">
        <v>0.05</v>
      </c>
      <c r="G45" s="15">
        <v>35</v>
      </c>
      <c r="H45" s="15">
        <v>52.775999999999996</v>
      </c>
      <c r="I45" s="15">
        <f t="shared" si="0"/>
        <v>52.775999999999996</v>
      </c>
      <c r="J45" s="15">
        <v>20.34</v>
      </c>
      <c r="K45" s="15">
        <v>2</v>
      </c>
      <c r="L45" s="15">
        <v>53.02</v>
      </c>
      <c r="M45" s="15">
        <v>2146</v>
      </c>
    </row>
    <row r="46" spans="1:13" ht="13.2" x14ac:dyDescent="0.25">
      <c r="A46" s="15">
        <v>24773</v>
      </c>
      <c r="B46" s="15">
        <v>90961</v>
      </c>
      <c r="C46" s="15">
        <v>43836</v>
      </c>
      <c r="D46" s="15">
        <v>43836</v>
      </c>
      <c r="E46" s="15" t="s">
        <v>984</v>
      </c>
      <c r="F46" s="15">
        <v>0.02</v>
      </c>
      <c r="G46" s="15">
        <v>35.840000000000003</v>
      </c>
      <c r="H46" s="15">
        <v>-134.91200000000001</v>
      </c>
      <c r="I46" s="15" t="str">
        <f t="shared" si="0"/>
        <v xml:space="preserve"> </v>
      </c>
      <c r="J46" s="15">
        <v>100.98</v>
      </c>
      <c r="K46" s="15">
        <v>6</v>
      </c>
      <c r="L46" s="15">
        <v>614.99</v>
      </c>
      <c r="M46" s="15">
        <v>783</v>
      </c>
    </row>
    <row r="47" spans="1:13" ht="13.2" x14ac:dyDescent="0.25">
      <c r="A47" s="15">
        <v>18450</v>
      </c>
      <c r="B47" s="15">
        <v>87993</v>
      </c>
      <c r="C47" s="15">
        <v>43837</v>
      </c>
      <c r="D47" s="15">
        <v>43838</v>
      </c>
      <c r="E47" s="15" t="s">
        <v>982</v>
      </c>
      <c r="F47" s="15">
        <v>0.05</v>
      </c>
      <c r="G47" s="15">
        <v>4.7699999999999996</v>
      </c>
      <c r="H47" s="15">
        <v>-14.359820000000001</v>
      </c>
      <c r="I47" s="15" t="str">
        <f t="shared" si="0"/>
        <v xml:space="preserve"> </v>
      </c>
      <c r="J47" s="15">
        <v>1.98</v>
      </c>
      <c r="K47" s="15">
        <v>1</v>
      </c>
      <c r="L47" s="15">
        <v>3.53</v>
      </c>
      <c r="M47" s="15">
        <v>1606</v>
      </c>
    </row>
    <row r="48" spans="1:13" ht="13.2" x14ac:dyDescent="0.25">
      <c r="A48" s="15">
        <v>18451</v>
      </c>
      <c r="B48" s="15">
        <v>87993</v>
      </c>
      <c r="C48" s="15">
        <v>43837</v>
      </c>
      <c r="D48" s="15">
        <v>43838</v>
      </c>
      <c r="E48" s="15" t="s">
        <v>982</v>
      </c>
      <c r="F48" s="15">
        <v>7.0000000000000007E-2</v>
      </c>
      <c r="G48" s="15">
        <v>24.49</v>
      </c>
      <c r="H48" s="15">
        <v>-2870.2775999999994</v>
      </c>
      <c r="I48" s="15" t="str">
        <f t="shared" si="0"/>
        <v xml:space="preserve"> </v>
      </c>
      <c r="J48" s="15">
        <v>699.99</v>
      </c>
      <c r="K48" s="15">
        <v>1</v>
      </c>
      <c r="L48" s="15">
        <v>706.56</v>
      </c>
      <c r="M48" s="15">
        <v>1606</v>
      </c>
    </row>
    <row r="49" spans="1:13" ht="13.2" x14ac:dyDescent="0.25">
      <c r="A49" s="15">
        <v>18452</v>
      </c>
      <c r="B49" s="15">
        <v>87993</v>
      </c>
      <c r="C49" s="15">
        <v>43837</v>
      </c>
      <c r="D49" s="15">
        <v>43838</v>
      </c>
      <c r="E49" s="15" t="s">
        <v>982</v>
      </c>
      <c r="F49" s="15">
        <v>7.0000000000000007E-2</v>
      </c>
      <c r="G49" s="15">
        <v>24.49</v>
      </c>
      <c r="H49" s="15">
        <v>77.983599999997679</v>
      </c>
      <c r="I49" s="15">
        <f t="shared" si="0"/>
        <v>77.983599999997679</v>
      </c>
      <c r="J49" s="15">
        <v>6783.02</v>
      </c>
      <c r="K49" s="15">
        <v>2</v>
      </c>
      <c r="L49" s="15">
        <v>13121.07</v>
      </c>
      <c r="M49" s="15">
        <v>1606</v>
      </c>
    </row>
    <row r="50" spans="1:13" ht="13.2" x14ac:dyDescent="0.25">
      <c r="A50" s="15">
        <v>20539</v>
      </c>
      <c r="B50" s="15">
        <v>90513</v>
      </c>
      <c r="C50" s="15">
        <v>43837</v>
      </c>
      <c r="D50" s="15">
        <v>43840</v>
      </c>
      <c r="E50" s="15" t="s">
        <v>982</v>
      </c>
      <c r="F50" s="15">
        <v>0.03</v>
      </c>
      <c r="G50" s="15">
        <v>14.52</v>
      </c>
      <c r="H50" s="15">
        <v>-326.23159999999996</v>
      </c>
      <c r="I50" s="15" t="str">
        <f t="shared" si="0"/>
        <v xml:space="preserve"> </v>
      </c>
      <c r="J50" s="15">
        <v>73.98</v>
      </c>
      <c r="K50" s="15">
        <v>1</v>
      </c>
      <c r="L50" s="15">
        <v>79.02</v>
      </c>
      <c r="M50" s="15">
        <v>1367</v>
      </c>
    </row>
    <row r="51" spans="1:13" ht="13.2" x14ac:dyDescent="0.25">
      <c r="A51" s="15">
        <v>22540</v>
      </c>
      <c r="B51" s="15">
        <v>85915</v>
      </c>
      <c r="C51" s="15">
        <v>43837</v>
      </c>
      <c r="D51" s="15">
        <v>43838</v>
      </c>
      <c r="E51" s="15" t="s">
        <v>981</v>
      </c>
      <c r="F51" s="15">
        <v>7.0000000000000007E-2</v>
      </c>
      <c r="G51" s="15">
        <v>5.99</v>
      </c>
      <c r="H51" s="15">
        <v>-139.18256</v>
      </c>
      <c r="I51" s="15" t="str">
        <f t="shared" si="0"/>
        <v xml:space="preserve"> </v>
      </c>
      <c r="J51" s="15">
        <v>65.989999999999995</v>
      </c>
      <c r="K51" s="15">
        <v>3</v>
      </c>
      <c r="L51" s="15">
        <v>165.71</v>
      </c>
      <c r="M51" s="15">
        <v>2630</v>
      </c>
    </row>
    <row r="52" spans="1:13" ht="13.2" x14ac:dyDescent="0.25">
      <c r="A52" s="15">
        <v>24199</v>
      </c>
      <c r="B52" s="15">
        <v>91575</v>
      </c>
      <c r="C52" s="15">
        <v>43837</v>
      </c>
      <c r="D52" s="15">
        <v>43838</v>
      </c>
      <c r="E52" s="15" t="s">
        <v>981</v>
      </c>
      <c r="F52" s="15">
        <v>0.08</v>
      </c>
      <c r="G52" s="15">
        <v>13.18</v>
      </c>
      <c r="H52" s="15">
        <v>-246.92615999999998</v>
      </c>
      <c r="I52" s="15" t="str">
        <f t="shared" si="0"/>
        <v xml:space="preserve"> </v>
      </c>
      <c r="J52" s="15">
        <v>15.99</v>
      </c>
      <c r="K52" s="15">
        <v>12</v>
      </c>
      <c r="L52" s="15">
        <v>192.33</v>
      </c>
      <c r="M52" s="15">
        <v>651</v>
      </c>
    </row>
    <row r="53" spans="1:13" ht="13.2" x14ac:dyDescent="0.25">
      <c r="A53" s="15">
        <v>18611</v>
      </c>
      <c r="B53" s="15">
        <v>88156</v>
      </c>
      <c r="C53" s="15">
        <v>43838</v>
      </c>
      <c r="D53" s="15">
        <v>43838</v>
      </c>
      <c r="E53" s="15" t="s">
        <v>981</v>
      </c>
      <c r="F53" s="15">
        <v>7.0000000000000007E-2</v>
      </c>
      <c r="G53" s="15">
        <v>0.99</v>
      </c>
      <c r="H53" s="15">
        <v>10.959199999999999</v>
      </c>
      <c r="I53" s="15">
        <f t="shared" si="0"/>
        <v>10.959199999999999</v>
      </c>
      <c r="J53" s="15">
        <v>4.13</v>
      </c>
      <c r="K53" s="15">
        <v>4</v>
      </c>
      <c r="L53" s="15">
        <v>16.07</v>
      </c>
      <c r="M53" s="15">
        <v>2908</v>
      </c>
    </row>
    <row r="54" spans="1:13" ht="13.2" x14ac:dyDescent="0.25">
      <c r="A54" s="15">
        <v>18612</v>
      </c>
      <c r="B54" s="15">
        <v>88156</v>
      </c>
      <c r="C54" s="15">
        <v>43838</v>
      </c>
      <c r="D54" s="15">
        <v>43838</v>
      </c>
      <c r="E54" s="15" t="s">
        <v>981</v>
      </c>
      <c r="F54" s="15">
        <v>0.03</v>
      </c>
      <c r="G54" s="15">
        <v>8.99</v>
      </c>
      <c r="H54" s="15">
        <v>17.429400000000001</v>
      </c>
      <c r="I54" s="15">
        <f t="shared" si="0"/>
        <v>17.429400000000001</v>
      </c>
      <c r="J54" s="15">
        <v>22.72</v>
      </c>
      <c r="K54" s="15">
        <v>1</v>
      </c>
      <c r="L54" s="15">
        <v>25.26</v>
      </c>
      <c r="M54" s="15">
        <v>2908</v>
      </c>
    </row>
    <row r="55" spans="1:13" ht="13.2" x14ac:dyDescent="0.25">
      <c r="A55" s="15">
        <v>18998</v>
      </c>
      <c r="B55" s="15">
        <v>85826</v>
      </c>
      <c r="C55" s="15">
        <v>43838</v>
      </c>
      <c r="D55" s="15">
        <v>43840</v>
      </c>
      <c r="E55" s="15" t="s">
        <v>981</v>
      </c>
      <c r="F55" s="15">
        <v>0.03</v>
      </c>
      <c r="G55" s="15">
        <v>19.989999999999998</v>
      </c>
      <c r="H55" s="15">
        <v>3602.1311999999994</v>
      </c>
      <c r="I55" s="15">
        <f t="shared" si="0"/>
        <v>3602.1311999999994</v>
      </c>
      <c r="J55" s="15">
        <v>896.99</v>
      </c>
      <c r="K55" s="15">
        <v>6</v>
      </c>
      <c r="L55" s="15">
        <v>5220.4799999999996</v>
      </c>
      <c r="M55" s="15">
        <v>2868</v>
      </c>
    </row>
    <row r="56" spans="1:13" ht="13.2" x14ac:dyDescent="0.25">
      <c r="A56" s="15">
        <v>22234</v>
      </c>
      <c r="B56" s="15">
        <v>87888</v>
      </c>
      <c r="C56" s="15">
        <v>43838</v>
      </c>
      <c r="D56" s="15">
        <v>43839</v>
      </c>
      <c r="E56" s="15" t="s">
        <v>983</v>
      </c>
      <c r="F56" s="15">
        <v>7.0000000000000007E-2</v>
      </c>
      <c r="G56" s="15">
        <v>3.5</v>
      </c>
      <c r="H56" s="15">
        <v>-45.528000000000006</v>
      </c>
      <c r="I56" s="15" t="str">
        <f t="shared" si="0"/>
        <v xml:space="preserve"> </v>
      </c>
      <c r="J56" s="15">
        <v>14.56</v>
      </c>
      <c r="K56" s="15">
        <v>6</v>
      </c>
      <c r="L56" s="15">
        <v>84.59</v>
      </c>
      <c r="M56" s="15">
        <v>2099</v>
      </c>
    </row>
    <row r="57" spans="1:13" ht="13.2" x14ac:dyDescent="0.25">
      <c r="A57" s="15">
        <v>2571</v>
      </c>
      <c r="B57" s="15">
        <v>18561</v>
      </c>
      <c r="C57" s="15">
        <v>43839</v>
      </c>
      <c r="D57" s="15">
        <v>43840</v>
      </c>
      <c r="E57" s="15" t="s">
        <v>983</v>
      </c>
      <c r="F57" s="15">
        <v>0.02</v>
      </c>
      <c r="G57" s="15">
        <v>6.89</v>
      </c>
      <c r="H57" s="15">
        <v>-51.736999999999995</v>
      </c>
      <c r="I57" s="15" t="str">
        <f t="shared" si="0"/>
        <v xml:space="preserve"> </v>
      </c>
      <c r="J57" s="15">
        <v>4.13</v>
      </c>
      <c r="K57" s="15">
        <v>9</v>
      </c>
      <c r="L57" s="15">
        <v>45.87</v>
      </c>
      <c r="M57" s="15">
        <v>1745</v>
      </c>
    </row>
    <row r="58" spans="1:13" ht="13.2" x14ac:dyDescent="0.25">
      <c r="A58" s="15">
        <v>19173</v>
      </c>
      <c r="B58" s="15">
        <v>89770</v>
      </c>
      <c r="C58" s="15">
        <v>43839</v>
      </c>
      <c r="D58" s="15">
        <v>43841</v>
      </c>
      <c r="E58" s="15" t="s">
        <v>981</v>
      </c>
      <c r="F58" s="15">
        <v>0</v>
      </c>
      <c r="G58" s="15">
        <v>8.99</v>
      </c>
      <c r="H58" s="15">
        <v>-203.67000000000002</v>
      </c>
      <c r="I58" s="15" t="str">
        <f t="shared" si="0"/>
        <v xml:space="preserve"> </v>
      </c>
      <c r="J58" s="15">
        <v>11.66</v>
      </c>
      <c r="K58" s="15">
        <v>11</v>
      </c>
      <c r="L58" s="15">
        <v>138.51</v>
      </c>
      <c r="M58" s="15">
        <v>833</v>
      </c>
    </row>
    <row r="59" spans="1:13" ht="13.2" x14ac:dyDescent="0.25">
      <c r="A59" s="15">
        <v>20571</v>
      </c>
      <c r="B59" s="15">
        <v>87243</v>
      </c>
      <c r="C59" s="15">
        <v>43839</v>
      </c>
      <c r="D59" s="15">
        <v>43840</v>
      </c>
      <c r="E59" s="15" t="s">
        <v>983</v>
      </c>
      <c r="F59" s="15">
        <v>0.02</v>
      </c>
      <c r="G59" s="15">
        <v>6.89</v>
      </c>
      <c r="H59" s="15">
        <v>-48.235999999999997</v>
      </c>
      <c r="I59" s="15" t="str">
        <f t="shared" si="0"/>
        <v xml:space="preserve"> </v>
      </c>
      <c r="J59" s="15">
        <v>4.13</v>
      </c>
      <c r="K59" s="15">
        <v>2</v>
      </c>
      <c r="L59" s="15">
        <v>10.19</v>
      </c>
      <c r="M59" s="15">
        <v>1749</v>
      </c>
    </row>
    <row r="60" spans="1:13" ht="13.2" x14ac:dyDescent="0.25">
      <c r="A60" s="15">
        <v>22449</v>
      </c>
      <c r="B60" s="15">
        <v>88794</v>
      </c>
      <c r="C60" s="15">
        <v>43839</v>
      </c>
      <c r="D60" s="15">
        <v>43841</v>
      </c>
      <c r="E60" s="15" t="s">
        <v>983</v>
      </c>
      <c r="F60" s="15">
        <v>0.09</v>
      </c>
      <c r="G60" s="15">
        <v>0.97</v>
      </c>
      <c r="H60" s="15">
        <v>-5.0716000000000001</v>
      </c>
      <c r="I60" s="15" t="str">
        <f t="shared" si="0"/>
        <v xml:space="preserve"> </v>
      </c>
      <c r="J60" s="15">
        <v>2.78</v>
      </c>
      <c r="K60" s="15">
        <v>6</v>
      </c>
      <c r="L60" s="15">
        <v>16.03</v>
      </c>
      <c r="M60" s="15">
        <v>2165</v>
      </c>
    </row>
    <row r="61" spans="1:13" ht="13.2" x14ac:dyDescent="0.25">
      <c r="A61" s="15">
        <v>22450</v>
      </c>
      <c r="B61" s="15">
        <v>88794</v>
      </c>
      <c r="C61" s="15">
        <v>43839</v>
      </c>
      <c r="D61" s="15">
        <v>43840</v>
      </c>
      <c r="E61" s="15" t="s">
        <v>983</v>
      </c>
      <c r="F61" s="15">
        <v>0.01</v>
      </c>
      <c r="G61" s="15">
        <v>7.57</v>
      </c>
      <c r="H61" s="15">
        <v>-66.779579999999996</v>
      </c>
      <c r="I61" s="15" t="str">
        <f t="shared" si="0"/>
        <v xml:space="preserve"> </v>
      </c>
      <c r="J61" s="15">
        <v>5.38</v>
      </c>
      <c r="K61" s="15">
        <v>3</v>
      </c>
      <c r="L61" s="15">
        <v>18.68</v>
      </c>
      <c r="M61" s="15">
        <v>2164</v>
      </c>
    </row>
    <row r="62" spans="1:13" ht="13.2" x14ac:dyDescent="0.25">
      <c r="A62" s="15">
        <v>22451</v>
      </c>
      <c r="B62" s="15">
        <v>88794</v>
      </c>
      <c r="C62" s="15">
        <v>43839</v>
      </c>
      <c r="D62" s="15">
        <v>43839</v>
      </c>
      <c r="E62" s="15" t="s">
        <v>983</v>
      </c>
      <c r="F62" s="15">
        <v>0.05</v>
      </c>
      <c r="G62" s="15">
        <v>3.97</v>
      </c>
      <c r="H62" s="15">
        <v>-144.9188</v>
      </c>
      <c r="I62" s="15" t="str">
        <f t="shared" si="0"/>
        <v xml:space="preserve"> </v>
      </c>
      <c r="J62" s="15">
        <v>3.28</v>
      </c>
      <c r="K62" s="15">
        <v>11</v>
      </c>
      <c r="L62" s="15">
        <v>36.299999999999997</v>
      </c>
      <c r="M62" s="15">
        <v>2164</v>
      </c>
    </row>
    <row r="63" spans="1:13" ht="13.2" x14ac:dyDescent="0.25">
      <c r="A63" s="15">
        <v>23666</v>
      </c>
      <c r="B63" s="15">
        <v>86527</v>
      </c>
      <c r="C63" s="15">
        <v>43839</v>
      </c>
      <c r="D63" s="15">
        <v>43844</v>
      </c>
      <c r="E63" s="15" t="s">
        <v>984</v>
      </c>
      <c r="F63" s="15">
        <v>0.1</v>
      </c>
      <c r="G63" s="15">
        <v>2.4</v>
      </c>
      <c r="H63" s="15">
        <v>-88.039999999999992</v>
      </c>
      <c r="I63" s="15" t="str">
        <f t="shared" si="0"/>
        <v xml:space="preserve"> </v>
      </c>
      <c r="J63" s="15">
        <v>2.6</v>
      </c>
      <c r="K63" s="15">
        <v>12</v>
      </c>
      <c r="L63" s="15">
        <v>30.1</v>
      </c>
      <c r="M63" s="15">
        <v>2555</v>
      </c>
    </row>
    <row r="64" spans="1:13" ht="13.2" x14ac:dyDescent="0.25">
      <c r="A64" s="15">
        <v>24627</v>
      </c>
      <c r="B64" s="15">
        <v>91130</v>
      </c>
      <c r="C64" s="15">
        <v>43839</v>
      </c>
      <c r="D64" s="15">
        <v>43846</v>
      </c>
      <c r="E64" s="15" t="s">
        <v>984</v>
      </c>
      <c r="F64" s="15">
        <v>0.04</v>
      </c>
      <c r="G64" s="15">
        <v>8.99</v>
      </c>
      <c r="H64" s="15">
        <v>-627.82191999999998</v>
      </c>
      <c r="I64" s="15" t="str">
        <f t="shared" si="0"/>
        <v xml:space="preserve"> </v>
      </c>
      <c r="J64" s="15">
        <v>125.99</v>
      </c>
      <c r="K64" s="15">
        <v>1</v>
      </c>
      <c r="L64" s="15">
        <v>107.95</v>
      </c>
      <c r="M64" s="15">
        <v>358</v>
      </c>
    </row>
    <row r="65" spans="1:13" ht="13.2" x14ac:dyDescent="0.25">
      <c r="A65" s="15">
        <v>2045</v>
      </c>
      <c r="B65" s="15">
        <v>14596</v>
      </c>
      <c r="C65" s="15">
        <v>43840</v>
      </c>
      <c r="D65" s="15">
        <v>43842</v>
      </c>
      <c r="E65" s="15" t="s">
        <v>985</v>
      </c>
      <c r="F65" s="15">
        <v>0.01</v>
      </c>
      <c r="G65" s="15">
        <v>0.96</v>
      </c>
      <c r="H65" s="15">
        <v>29.332000000000001</v>
      </c>
      <c r="I65" s="15">
        <f t="shared" si="0"/>
        <v>29.332000000000001</v>
      </c>
      <c r="J65" s="15">
        <v>8.34</v>
      </c>
      <c r="K65" s="15">
        <v>24</v>
      </c>
      <c r="L65" s="15">
        <v>199.12</v>
      </c>
      <c r="M65" s="15">
        <v>894</v>
      </c>
    </row>
    <row r="66" spans="1:13" ht="13.2" x14ac:dyDescent="0.25">
      <c r="A66" s="15">
        <v>2046</v>
      </c>
      <c r="B66" s="15">
        <v>14596</v>
      </c>
      <c r="C66" s="15">
        <v>43840</v>
      </c>
      <c r="D66" s="15">
        <v>43841</v>
      </c>
      <c r="E66" s="15" t="s">
        <v>985</v>
      </c>
      <c r="F66" s="15">
        <v>0.06</v>
      </c>
      <c r="G66" s="15">
        <v>3.97</v>
      </c>
      <c r="H66" s="15">
        <v>-86</v>
      </c>
      <c r="I66" s="15" t="str">
        <f t="shared" ref="I66:I129" si="1">IF(H66&gt;0,H66," ")</f>
        <v xml:space="preserve"> </v>
      </c>
      <c r="J66" s="15">
        <v>3.28</v>
      </c>
      <c r="K66" s="15">
        <v>19</v>
      </c>
      <c r="L66" s="15">
        <v>63.14</v>
      </c>
      <c r="M66" s="15">
        <v>894</v>
      </c>
    </row>
    <row r="67" spans="1:13" ht="13.2" x14ac:dyDescent="0.25">
      <c r="A67" s="15">
        <v>20045</v>
      </c>
      <c r="B67" s="15">
        <v>90166</v>
      </c>
      <c r="C67" s="15">
        <v>43840</v>
      </c>
      <c r="D67" s="15">
        <v>43842</v>
      </c>
      <c r="E67" s="15" t="s">
        <v>985</v>
      </c>
      <c r="F67" s="15">
        <v>0.01</v>
      </c>
      <c r="G67" s="15">
        <v>0.96</v>
      </c>
      <c r="H67" s="15">
        <v>34.348199999999999</v>
      </c>
      <c r="I67" s="15">
        <f t="shared" si="1"/>
        <v>34.348199999999999</v>
      </c>
      <c r="J67" s="15">
        <v>8.34</v>
      </c>
      <c r="K67" s="15">
        <v>6</v>
      </c>
      <c r="L67" s="15">
        <v>49.78</v>
      </c>
      <c r="M67" s="15">
        <v>896</v>
      </c>
    </row>
    <row r="68" spans="1:13" ht="13.2" x14ac:dyDescent="0.25">
      <c r="A68" s="15">
        <v>20046</v>
      </c>
      <c r="B68" s="15">
        <v>90166</v>
      </c>
      <c r="C68" s="15">
        <v>43840</v>
      </c>
      <c r="D68" s="15">
        <v>43841</v>
      </c>
      <c r="E68" s="15" t="s">
        <v>985</v>
      </c>
      <c r="F68" s="15">
        <v>0.06</v>
      </c>
      <c r="G68" s="15">
        <v>3.97</v>
      </c>
      <c r="H68" s="15">
        <v>-66.650000000000006</v>
      </c>
      <c r="I68" s="15" t="str">
        <f t="shared" si="1"/>
        <v xml:space="preserve"> </v>
      </c>
      <c r="J68" s="15">
        <v>3.28</v>
      </c>
      <c r="K68" s="15">
        <v>5</v>
      </c>
      <c r="L68" s="15">
        <v>16.62</v>
      </c>
      <c r="M68" s="15">
        <v>896</v>
      </c>
    </row>
    <row r="69" spans="1:13" ht="13.2" x14ac:dyDescent="0.25">
      <c r="A69" s="15">
        <v>20776</v>
      </c>
      <c r="B69" s="15">
        <v>89503</v>
      </c>
      <c r="C69" s="15">
        <v>43840</v>
      </c>
      <c r="D69" s="15">
        <v>43845</v>
      </c>
      <c r="E69" s="15" t="s">
        <v>984</v>
      </c>
      <c r="F69" s="15">
        <v>0.03</v>
      </c>
      <c r="G69" s="15">
        <v>14.7</v>
      </c>
      <c r="H69" s="15">
        <v>-48.971999999999994</v>
      </c>
      <c r="I69" s="15" t="str">
        <f t="shared" si="1"/>
        <v xml:space="preserve"> </v>
      </c>
      <c r="J69" s="15">
        <v>297.64</v>
      </c>
      <c r="K69" s="15">
        <v>12</v>
      </c>
      <c r="L69" s="15">
        <v>3707.05</v>
      </c>
      <c r="M69" s="15">
        <v>2346</v>
      </c>
    </row>
    <row r="70" spans="1:13" ht="13.2" x14ac:dyDescent="0.25">
      <c r="A70" s="15">
        <v>21964</v>
      </c>
      <c r="B70" s="15">
        <v>90078</v>
      </c>
      <c r="C70" s="15">
        <v>43840</v>
      </c>
      <c r="D70" s="15">
        <v>43844</v>
      </c>
      <c r="E70" s="15" t="s">
        <v>984</v>
      </c>
      <c r="F70" s="15">
        <v>0.05</v>
      </c>
      <c r="G70" s="15">
        <v>8.65</v>
      </c>
      <c r="H70" s="15">
        <v>-191.25760000000002</v>
      </c>
      <c r="I70" s="15" t="str">
        <f t="shared" si="1"/>
        <v xml:space="preserve"> </v>
      </c>
      <c r="J70" s="15">
        <v>30.42</v>
      </c>
      <c r="K70" s="15">
        <v>11</v>
      </c>
      <c r="L70" s="15">
        <v>334.44</v>
      </c>
      <c r="M70" s="15">
        <v>2132</v>
      </c>
    </row>
    <row r="71" spans="1:13" ht="13.2" x14ac:dyDescent="0.25">
      <c r="A71" s="15">
        <v>22787</v>
      </c>
      <c r="B71" s="15">
        <v>87552</v>
      </c>
      <c r="C71" s="15">
        <v>43840</v>
      </c>
      <c r="D71" s="15">
        <v>43841</v>
      </c>
      <c r="E71" s="15" t="s">
        <v>982</v>
      </c>
      <c r="F71" s="15">
        <v>0</v>
      </c>
      <c r="G71" s="15">
        <v>5.14</v>
      </c>
      <c r="H71" s="15">
        <v>-159.30279999999999</v>
      </c>
      <c r="I71" s="15" t="str">
        <f t="shared" si="1"/>
        <v xml:space="preserve"> </v>
      </c>
      <c r="J71" s="15">
        <v>5.0199999999999996</v>
      </c>
      <c r="K71" s="15">
        <v>8</v>
      </c>
      <c r="L71" s="15">
        <v>43.94</v>
      </c>
      <c r="M71" s="15">
        <v>2797</v>
      </c>
    </row>
    <row r="72" spans="1:13" ht="13.2" x14ac:dyDescent="0.25">
      <c r="A72" s="15">
        <v>24273</v>
      </c>
      <c r="B72" s="15">
        <v>90431</v>
      </c>
      <c r="C72" s="15">
        <v>43840</v>
      </c>
      <c r="D72" s="15">
        <v>43841</v>
      </c>
      <c r="E72" s="15" t="s">
        <v>983</v>
      </c>
      <c r="F72" s="15">
        <v>0.02</v>
      </c>
      <c r="G72" s="15">
        <v>9.17</v>
      </c>
      <c r="H72" s="15">
        <v>-105.68520000000001</v>
      </c>
      <c r="I72" s="15" t="str">
        <f t="shared" si="1"/>
        <v xml:space="preserve"> </v>
      </c>
      <c r="J72" s="15">
        <v>6.48</v>
      </c>
      <c r="K72" s="15">
        <v>4</v>
      </c>
      <c r="L72" s="15">
        <v>28.2</v>
      </c>
      <c r="M72" s="15">
        <v>194</v>
      </c>
    </row>
    <row r="73" spans="1:13" ht="13.2" x14ac:dyDescent="0.25">
      <c r="A73" s="15">
        <v>25731</v>
      </c>
      <c r="B73" s="15">
        <v>89039</v>
      </c>
      <c r="C73" s="15">
        <v>43840</v>
      </c>
      <c r="D73" s="15">
        <v>43841</v>
      </c>
      <c r="E73" s="15" t="s">
        <v>985</v>
      </c>
      <c r="F73" s="15">
        <v>0.05</v>
      </c>
      <c r="G73" s="15">
        <v>46.74</v>
      </c>
      <c r="H73" s="15">
        <v>-850.65239999999994</v>
      </c>
      <c r="I73" s="15" t="str">
        <f t="shared" si="1"/>
        <v xml:space="preserve"> </v>
      </c>
      <c r="J73" s="15">
        <v>70.98</v>
      </c>
      <c r="K73" s="15">
        <v>8</v>
      </c>
      <c r="L73" s="15">
        <v>551.51</v>
      </c>
      <c r="M73" s="15">
        <v>1976</v>
      </c>
    </row>
    <row r="74" spans="1:13" ht="13.2" x14ac:dyDescent="0.25">
      <c r="A74" s="15">
        <v>25732</v>
      </c>
      <c r="B74" s="15">
        <v>89039</v>
      </c>
      <c r="C74" s="15">
        <v>43840</v>
      </c>
      <c r="D74" s="15">
        <v>43842</v>
      </c>
      <c r="E74" s="15" t="s">
        <v>985</v>
      </c>
      <c r="F74" s="15">
        <v>0.05</v>
      </c>
      <c r="G74" s="15">
        <v>2.36</v>
      </c>
      <c r="H74" s="15">
        <v>98.525099999999981</v>
      </c>
      <c r="I74" s="15">
        <f t="shared" si="1"/>
        <v>98.525099999999981</v>
      </c>
      <c r="J74" s="15">
        <v>11.55</v>
      </c>
      <c r="K74" s="15">
        <v>12</v>
      </c>
      <c r="L74" s="15">
        <v>142.79</v>
      </c>
      <c r="M74" s="15">
        <v>1976</v>
      </c>
    </row>
    <row r="75" spans="1:13" ht="13.2" x14ac:dyDescent="0.25">
      <c r="A75" s="15">
        <v>21040</v>
      </c>
      <c r="B75" s="15">
        <v>89426</v>
      </c>
      <c r="C75" s="15">
        <v>43841</v>
      </c>
      <c r="D75" s="15">
        <v>43848</v>
      </c>
      <c r="E75" s="15" t="s">
        <v>984</v>
      </c>
      <c r="F75" s="15">
        <v>0.08</v>
      </c>
      <c r="G75" s="15">
        <v>12.06</v>
      </c>
      <c r="H75" s="15">
        <v>28.514099999999999</v>
      </c>
      <c r="I75" s="15">
        <f t="shared" si="1"/>
        <v>28.514099999999999</v>
      </c>
      <c r="J75" s="15">
        <v>399.98</v>
      </c>
      <c r="K75" s="15">
        <v>5</v>
      </c>
      <c r="L75" s="15">
        <v>1839.91</v>
      </c>
      <c r="M75" s="15">
        <v>166</v>
      </c>
    </row>
    <row r="76" spans="1:13" ht="13.2" x14ac:dyDescent="0.25">
      <c r="A76" s="15">
        <v>22754</v>
      </c>
      <c r="B76" s="15">
        <v>88060</v>
      </c>
      <c r="C76" s="15">
        <v>43841</v>
      </c>
      <c r="D76" s="15">
        <v>43841</v>
      </c>
      <c r="E76" s="15" t="s">
        <v>983</v>
      </c>
      <c r="F76" s="15">
        <v>0.08</v>
      </c>
      <c r="G76" s="15">
        <v>14.7</v>
      </c>
      <c r="H76" s="15">
        <v>496.79679999999996</v>
      </c>
      <c r="I76" s="15">
        <f t="shared" si="1"/>
        <v>496.79679999999996</v>
      </c>
      <c r="J76" s="15">
        <v>297.64</v>
      </c>
      <c r="K76" s="15">
        <v>5</v>
      </c>
      <c r="L76" s="15">
        <v>1132.8399999999999</v>
      </c>
      <c r="M76" s="15">
        <v>466</v>
      </c>
    </row>
    <row r="77" spans="1:13" ht="13.2" x14ac:dyDescent="0.25">
      <c r="A77" s="15">
        <v>22755</v>
      </c>
      <c r="B77" s="15">
        <v>88060</v>
      </c>
      <c r="C77" s="15">
        <v>43841</v>
      </c>
      <c r="D77" s="15">
        <v>43842</v>
      </c>
      <c r="E77" s="15" t="s">
        <v>983</v>
      </c>
      <c r="F77" s="15">
        <v>0.02</v>
      </c>
      <c r="G77" s="15">
        <v>14.37</v>
      </c>
      <c r="H77" s="15">
        <v>-556.80960000000005</v>
      </c>
      <c r="I77" s="15" t="str">
        <f t="shared" si="1"/>
        <v xml:space="preserve"> </v>
      </c>
      <c r="J77" s="15">
        <v>12.99</v>
      </c>
      <c r="K77" s="15">
        <v>11</v>
      </c>
      <c r="L77" s="15">
        <v>143.63</v>
      </c>
      <c r="M77" s="15">
        <v>467</v>
      </c>
    </row>
    <row r="78" spans="1:13" ht="13.2" x14ac:dyDescent="0.25">
      <c r="A78" s="15">
        <v>22756</v>
      </c>
      <c r="B78" s="15">
        <v>88060</v>
      </c>
      <c r="C78" s="15">
        <v>43841</v>
      </c>
      <c r="D78" s="15">
        <v>43842</v>
      </c>
      <c r="E78" s="15" t="s">
        <v>983</v>
      </c>
      <c r="F78" s="15">
        <v>0.06</v>
      </c>
      <c r="G78" s="15">
        <v>6.75</v>
      </c>
      <c r="H78" s="15">
        <v>-27.738800000000001</v>
      </c>
      <c r="I78" s="15" t="str">
        <f t="shared" si="1"/>
        <v xml:space="preserve"> </v>
      </c>
      <c r="J78" s="15">
        <v>14.42</v>
      </c>
      <c r="K78" s="15">
        <v>5</v>
      </c>
      <c r="L78" s="15">
        <v>73.040000000000006</v>
      </c>
      <c r="M78" s="15">
        <v>468</v>
      </c>
    </row>
    <row r="79" spans="1:13" ht="13.2" x14ac:dyDescent="0.25">
      <c r="A79" s="15">
        <v>22757</v>
      </c>
      <c r="B79" s="15">
        <v>88060</v>
      </c>
      <c r="C79" s="15">
        <v>43841</v>
      </c>
      <c r="D79" s="15">
        <v>43843</v>
      </c>
      <c r="E79" s="15" t="s">
        <v>983</v>
      </c>
      <c r="F79" s="15">
        <v>0.05</v>
      </c>
      <c r="G79" s="15">
        <v>6.6</v>
      </c>
      <c r="H79" s="15">
        <v>-128.68719999999999</v>
      </c>
      <c r="I79" s="15" t="str">
        <f t="shared" si="1"/>
        <v xml:space="preserve"> </v>
      </c>
      <c r="J79" s="15">
        <v>4.1399999999999997</v>
      </c>
      <c r="K79" s="15">
        <v>7</v>
      </c>
      <c r="L79" s="15">
        <v>33.35</v>
      </c>
      <c r="M79" s="15">
        <v>469</v>
      </c>
    </row>
    <row r="80" spans="1:13" ht="13.2" x14ac:dyDescent="0.25">
      <c r="A80" s="15">
        <v>22758</v>
      </c>
      <c r="B80" s="15">
        <v>88060</v>
      </c>
      <c r="C80" s="15">
        <v>43841</v>
      </c>
      <c r="D80" s="15">
        <v>43841</v>
      </c>
      <c r="E80" s="15" t="s">
        <v>983</v>
      </c>
      <c r="F80" s="15">
        <v>0.03</v>
      </c>
      <c r="G80" s="15">
        <v>5.01</v>
      </c>
      <c r="H80" s="15">
        <v>23.2028</v>
      </c>
      <c r="I80" s="15">
        <f t="shared" si="1"/>
        <v>23.2028</v>
      </c>
      <c r="J80" s="15">
        <v>11.34</v>
      </c>
      <c r="K80" s="15">
        <v>5</v>
      </c>
      <c r="L80" s="15">
        <v>60.24</v>
      </c>
      <c r="M80" s="15">
        <v>470</v>
      </c>
    </row>
    <row r="81" spans="1:13" ht="13.2" x14ac:dyDescent="0.25">
      <c r="A81" s="15">
        <v>19024</v>
      </c>
      <c r="B81" s="15">
        <v>89448</v>
      </c>
      <c r="C81" s="15">
        <v>43842</v>
      </c>
      <c r="D81" s="15">
        <v>43844</v>
      </c>
      <c r="E81" s="15" t="s">
        <v>984</v>
      </c>
      <c r="F81" s="15">
        <v>0.05</v>
      </c>
      <c r="G81" s="15">
        <v>39</v>
      </c>
      <c r="H81" s="15">
        <v>451.28039999999999</v>
      </c>
      <c r="I81" s="15">
        <f t="shared" si="1"/>
        <v>451.28039999999999</v>
      </c>
      <c r="J81" s="15">
        <v>350.99</v>
      </c>
      <c r="K81" s="15">
        <v>3</v>
      </c>
      <c r="L81" s="15">
        <v>1020.08</v>
      </c>
      <c r="M81" s="15">
        <v>1424</v>
      </c>
    </row>
    <row r="82" spans="1:13" ht="13.2" x14ac:dyDescent="0.25">
      <c r="A82" s="15">
        <v>19025</v>
      </c>
      <c r="B82" s="15">
        <v>89448</v>
      </c>
      <c r="C82" s="15">
        <v>43842</v>
      </c>
      <c r="D82" s="15">
        <v>43846</v>
      </c>
      <c r="E82" s="15" t="s">
        <v>984</v>
      </c>
      <c r="F82" s="15">
        <v>0</v>
      </c>
      <c r="G82" s="15">
        <v>1.39</v>
      </c>
      <c r="H82" s="15">
        <v>44.988</v>
      </c>
      <c r="I82" s="15">
        <f t="shared" si="1"/>
        <v>44.988</v>
      </c>
      <c r="J82" s="15">
        <v>8.74</v>
      </c>
      <c r="K82" s="15">
        <v>7</v>
      </c>
      <c r="L82" s="15">
        <v>65.2</v>
      </c>
      <c r="M82" s="15">
        <v>1424</v>
      </c>
    </row>
    <row r="83" spans="1:13" ht="13.2" x14ac:dyDescent="0.25">
      <c r="A83" s="15">
        <v>19026</v>
      </c>
      <c r="B83" s="15">
        <v>89448</v>
      </c>
      <c r="C83" s="15">
        <v>43842</v>
      </c>
      <c r="D83" s="15">
        <v>43846</v>
      </c>
      <c r="E83" s="15" t="s">
        <v>984</v>
      </c>
      <c r="F83" s="15">
        <v>0.02</v>
      </c>
      <c r="G83" s="15">
        <v>0.7</v>
      </c>
      <c r="H83" s="15">
        <v>-20.732799999999997</v>
      </c>
      <c r="I83" s="15" t="str">
        <f t="shared" si="1"/>
        <v xml:space="preserve"> </v>
      </c>
      <c r="J83" s="15">
        <v>1.98</v>
      </c>
      <c r="K83" s="15">
        <v>11</v>
      </c>
      <c r="L83" s="15">
        <v>22.59</v>
      </c>
      <c r="M83" s="15">
        <v>1424</v>
      </c>
    </row>
    <row r="84" spans="1:13" ht="13.2" x14ac:dyDescent="0.25">
      <c r="A84" s="15">
        <v>20855</v>
      </c>
      <c r="B84" s="15">
        <v>91200</v>
      </c>
      <c r="C84" s="15">
        <v>43842</v>
      </c>
      <c r="D84" s="15">
        <v>43843</v>
      </c>
      <c r="E84" s="15" t="s">
        <v>983</v>
      </c>
      <c r="F84" s="15">
        <v>0.09</v>
      </c>
      <c r="G84" s="15">
        <v>19.989999999999998</v>
      </c>
      <c r="H84" s="15">
        <v>-224.64400000000001</v>
      </c>
      <c r="I84" s="15" t="str">
        <f t="shared" si="1"/>
        <v xml:space="preserve"> </v>
      </c>
      <c r="J84" s="15">
        <v>27.75</v>
      </c>
      <c r="K84" s="15">
        <v>10</v>
      </c>
      <c r="L84" s="15">
        <v>257.52</v>
      </c>
      <c r="M84" s="15">
        <v>750</v>
      </c>
    </row>
    <row r="85" spans="1:13" ht="13.2" x14ac:dyDescent="0.25">
      <c r="A85" s="15">
        <v>21901</v>
      </c>
      <c r="B85" s="15">
        <v>88554</v>
      </c>
      <c r="C85" s="15">
        <v>43842</v>
      </c>
      <c r="D85" s="15">
        <v>43844</v>
      </c>
      <c r="E85" s="15" t="s">
        <v>982</v>
      </c>
      <c r="F85" s="15">
        <v>0.1</v>
      </c>
      <c r="G85" s="15">
        <v>6.5</v>
      </c>
      <c r="H85" s="15">
        <v>66.852000000000004</v>
      </c>
      <c r="I85" s="15">
        <f t="shared" si="1"/>
        <v>66.852000000000004</v>
      </c>
      <c r="J85" s="15">
        <v>40.98</v>
      </c>
      <c r="K85" s="15">
        <v>3</v>
      </c>
      <c r="L85" s="15">
        <v>120.34</v>
      </c>
      <c r="M85" s="15">
        <v>2069</v>
      </c>
    </row>
    <row r="86" spans="1:13" ht="13.2" x14ac:dyDescent="0.25">
      <c r="A86" s="15">
        <v>24122</v>
      </c>
      <c r="B86" s="15">
        <v>91228</v>
      </c>
      <c r="C86" s="15">
        <v>43842</v>
      </c>
      <c r="D86" s="15">
        <v>43845</v>
      </c>
      <c r="E86" s="15" t="s">
        <v>985</v>
      </c>
      <c r="F86" s="15">
        <v>0.03</v>
      </c>
      <c r="G86" s="15">
        <v>30</v>
      </c>
      <c r="H86" s="15">
        <v>2692.4420999999998</v>
      </c>
      <c r="I86" s="15">
        <f t="shared" si="1"/>
        <v>2692.4420999999998</v>
      </c>
      <c r="J86" s="15">
        <v>350.98</v>
      </c>
      <c r="K86" s="15">
        <v>11</v>
      </c>
      <c r="L86" s="15">
        <v>3902.09</v>
      </c>
      <c r="M86" s="15">
        <v>2776</v>
      </c>
    </row>
    <row r="87" spans="1:13" ht="13.2" x14ac:dyDescent="0.25">
      <c r="A87" s="15">
        <v>24123</v>
      </c>
      <c r="B87" s="15">
        <v>91228</v>
      </c>
      <c r="C87" s="15">
        <v>43842</v>
      </c>
      <c r="D87" s="15">
        <v>43844</v>
      </c>
      <c r="E87" s="15" t="s">
        <v>985</v>
      </c>
      <c r="F87" s="15">
        <v>0.04</v>
      </c>
      <c r="G87" s="15">
        <v>1</v>
      </c>
      <c r="H87" s="15">
        <v>2.0672000000000001</v>
      </c>
      <c r="I87" s="15">
        <f t="shared" si="1"/>
        <v>2.0672000000000001</v>
      </c>
      <c r="J87" s="15">
        <v>1.68</v>
      </c>
      <c r="K87" s="15">
        <v>8</v>
      </c>
      <c r="L87" s="15">
        <v>14.18</v>
      </c>
      <c r="M87" s="15">
        <v>2776</v>
      </c>
    </row>
    <row r="88" spans="1:13" ht="13.2" x14ac:dyDescent="0.25">
      <c r="A88" s="15">
        <v>19895</v>
      </c>
      <c r="B88" s="15">
        <v>90058</v>
      </c>
      <c r="C88" s="15">
        <v>43843</v>
      </c>
      <c r="D88" s="15">
        <v>43843</v>
      </c>
      <c r="E88" s="15" t="s">
        <v>984</v>
      </c>
      <c r="F88" s="15">
        <v>0.02</v>
      </c>
      <c r="G88" s="15">
        <v>5.09</v>
      </c>
      <c r="H88" s="15">
        <v>105.25259999999999</v>
      </c>
      <c r="I88" s="15">
        <f t="shared" si="1"/>
        <v>105.25259999999999</v>
      </c>
      <c r="J88" s="15">
        <v>48.04</v>
      </c>
      <c r="K88" s="15">
        <v>3</v>
      </c>
      <c r="L88" s="15">
        <v>152.54</v>
      </c>
      <c r="M88" s="15">
        <v>510</v>
      </c>
    </row>
    <row r="89" spans="1:13" ht="13.2" x14ac:dyDescent="0.25">
      <c r="A89" s="15">
        <v>21582</v>
      </c>
      <c r="B89" s="15">
        <v>90408</v>
      </c>
      <c r="C89" s="15">
        <v>43843</v>
      </c>
      <c r="D89" s="15">
        <v>43845</v>
      </c>
      <c r="E89" s="15" t="s">
        <v>984</v>
      </c>
      <c r="F89" s="15">
        <v>7.0000000000000007E-2</v>
      </c>
      <c r="G89" s="15">
        <v>5.79</v>
      </c>
      <c r="H89" s="15">
        <v>-41.972700000000003</v>
      </c>
      <c r="I89" s="15" t="str">
        <f t="shared" si="1"/>
        <v xml:space="preserve"> </v>
      </c>
      <c r="J89" s="15">
        <v>5.98</v>
      </c>
      <c r="K89" s="15">
        <v>13</v>
      </c>
      <c r="L89" s="15">
        <v>77.42</v>
      </c>
      <c r="M89" s="15">
        <v>2369</v>
      </c>
    </row>
    <row r="90" spans="1:13" ht="13.2" x14ac:dyDescent="0.25">
      <c r="A90" s="15">
        <v>25241</v>
      </c>
      <c r="B90" s="15">
        <v>91480</v>
      </c>
      <c r="C90" s="15">
        <v>43843</v>
      </c>
      <c r="D90" s="15">
        <v>43843</v>
      </c>
      <c r="E90" s="15" t="s">
        <v>985</v>
      </c>
      <c r="F90" s="15">
        <v>0.06</v>
      </c>
      <c r="G90" s="15">
        <v>5.33</v>
      </c>
      <c r="H90" s="15">
        <v>-82.559200000000004</v>
      </c>
      <c r="I90" s="15" t="str">
        <f t="shared" si="1"/>
        <v xml:space="preserve"> </v>
      </c>
      <c r="J90" s="15">
        <v>2.08</v>
      </c>
      <c r="K90" s="15">
        <v>4</v>
      </c>
      <c r="L90" s="15">
        <v>9.23</v>
      </c>
      <c r="M90" s="15">
        <v>2338</v>
      </c>
    </row>
    <row r="91" spans="1:13" ht="13.2" x14ac:dyDescent="0.25">
      <c r="A91" s="15">
        <v>19144</v>
      </c>
      <c r="B91" s="15">
        <v>89704</v>
      </c>
      <c r="C91" s="15">
        <v>43844</v>
      </c>
      <c r="D91" s="15">
        <v>43846</v>
      </c>
      <c r="E91" s="15" t="s">
        <v>985</v>
      </c>
      <c r="F91" s="15">
        <v>0.08</v>
      </c>
      <c r="G91" s="15">
        <v>56.14</v>
      </c>
      <c r="H91" s="15">
        <v>-272.860884</v>
      </c>
      <c r="I91" s="15" t="str">
        <f t="shared" si="1"/>
        <v xml:space="preserve"> </v>
      </c>
      <c r="J91" s="15">
        <v>115.99</v>
      </c>
      <c r="K91" s="15">
        <v>5</v>
      </c>
      <c r="L91" s="15">
        <v>562.92999999999995</v>
      </c>
      <c r="M91" s="15">
        <v>1636</v>
      </c>
    </row>
    <row r="92" spans="1:13" ht="13.2" x14ac:dyDescent="0.25">
      <c r="A92" s="15">
        <v>19145</v>
      </c>
      <c r="B92" s="15">
        <v>89704</v>
      </c>
      <c r="C92" s="15">
        <v>43844</v>
      </c>
      <c r="D92" s="15">
        <v>43847</v>
      </c>
      <c r="E92" s="15" t="s">
        <v>985</v>
      </c>
      <c r="F92" s="15">
        <v>0.08</v>
      </c>
      <c r="G92" s="15">
        <v>0.94</v>
      </c>
      <c r="H92" s="15">
        <v>10.5792</v>
      </c>
      <c r="I92" s="15">
        <f t="shared" si="1"/>
        <v>10.5792</v>
      </c>
      <c r="J92" s="15">
        <v>4.28</v>
      </c>
      <c r="K92" s="15">
        <v>7</v>
      </c>
      <c r="L92" s="15">
        <v>29.18</v>
      </c>
      <c r="M92" s="15">
        <v>1636</v>
      </c>
    </row>
    <row r="93" spans="1:13" ht="13.2" x14ac:dyDescent="0.25">
      <c r="A93" s="15">
        <v>22291</v>
      </c>
      <c r="B93" s="15">
        <v>86507</v>
      </c>
      <c r="C93" s="15">
        <v>43844</v>
      </c>
      <c r="D93" s="15">
        <v>43844</v>
      </c>
      <c r="E93" s="15" t="s">
        <v>983</v>
      </c>
      <c r="F93" s="15">
        <v>0.1</v>
      </c>
      <c r="G93" s="15">
        <v>68.02</v>
      </c>
      <c r="H93" s="15">
        <v>-137.52199999999999</v>
      </c>
      <c r="I93" s="15" t="str">
        <f t="shared" si="1"/>
        <v xml:space="preserve"> </v>
      </c>
      <c r="J93" s="15">
        <v>208.16</v>
      </c>
      <c r="K93" s="15">
        <v>4</v>
      </c>
      <c r="L93" s="15">
        <v>768.81</v>
      </c>
      <c r="M93" s="15">
        <v>3225</v>
      </c>
    </row>
    <row r="94" spans="1:13" ht="13.2" x14ac:dyDescent="0.25">
      <c r="A94" s="15">
        <v>22292</v>
      </c>
      <c r="B94" s="15">
        <v>86507</v>
      </c>
      <c r="C94" s="15">
        <v>43844</v>
      </c>
      <c r="D94" s="15">
        <v>43845</v>
      </c>
      <c r="E94" s="15" t="s">
        <v>983</v>
      </c>
      <c r="F94" s="15">
        <v>7.0000000000000007E-2</v>
      </c>
      <c r="G94" s="15">
        <v>19.989999999999998</v>
      </c>
      <c r="H94" s="15">
        <v>-11.815999999999999</v>
      </c>
      <c r="I94" s="15" t="str">
        <f t="shared" si="1"/>
        <v xml:space="preserve"> </v>
      </c>
      <c r="J94" s="15">
        <v>90.48</v>
      </c>
      <c r="K94" s="15">
        <v>2</v>
      </c>
      <c r="L94" s="15">
        <v>183.39</v>
      </c>
      <c r="M94" s="15">
        <v>3226</v>
      </c>
    </row>
    <row r="95" spans="1:13" ht="13.2" x14ac:dyDescent="0.25">
      <c r="A95" s="15">
        <v>22293</v>
      </c>
      <c r="B95" s="15">
        <v>86507</v>
      </c>
      <c r="C95" s="15">
        <v>43844</v>
      </c>
      <c r="D95" s="15">
        <v>43846</v>
      </c>
      <c r="E95" s="15" t="s">
        <v>983</v>
      </c>
      <c r="F95" s="15">
        <v>0.01</v>
      </c>
      <c r="G95" s="15">
        <v>7.29</v>
      </c>
      <c r="H95" s="15">
        <v>238.93379999999999</v>
      </c>
      <c r="I95" s="15">
        <f t="shared" si="1"/>
        <v>238.93379999999999</v>
      </c>
      <c r="J95" s="15">
        <v>9.48</v>
      </c>
      <c r="K95" s="15">
        <v>1</v>
      </c>
      <c r="L95" s="15">
        <v>12.9</v>
      </c>
      <c r="M95" s="15">
        <v>3226</v>
      </c>
    </row>
    <row r="96" spans="1:13" ht="13.2" x14ac:dyDescent="0.25">
      <c r="A96" s="15">
        <v>22294</v>
      </c>
      <c r="B96" s="15">
        <v>86507</v>
      </c>
      <c r="C96" s="15">
        <v>43844</v>
      </c>
      <c r="D96" s="15">
        <v>43845</v>
      </c>
      <c r="E96" s="15" t="s">
        <v>983</v>
      </c>
      <c r="F96" s="15">
        <v>0.02</v>
      </c>
      <c r="G96" s="15">
        <v>0.94</v>
      </c>
      <c r="H96" s="15">
        <v>-105.126</v>
      </c>
      <c r="I96" s="15" t="str">
        <f t="shared" si="1"/>
        <v xml:space="preserve"> </v>
      </c>
      <c r="J96" s="15">
        <v>4.28</v>
      </c>
      <c r="K96" s="15">
        <v>4</v>
      </c>
      <c r="L96" s="15">
        <v>17.89</v>
      </c>
      <c r="M96" s="15">
        <v>3226</v>
      </c>
    </row>
    <row r="97" spans="1:13" ht="13.2" x14ac:dyDescent="0.25">
      <c r="A97" s="15">
        <v>22875</v>
      </c>
      <c r="B97" s="15">
        <v>88666</v>
      </c>
      <c r="C97" s="15">
        <v>43844</v>
      </c>
      <c r="D97" s="15">
        <v>43846</v>
      </c>
      <c r="E97" s="15" t="s">
        <v>985</v>
      </c>
      <c r="F97" s="15">
        <v>0.08</v>
      </c>
      <c r="G97" s="15">
        <v>9.23</v>
      </c>
      <c r="H97" s="15">
        <v>-209.25</v>
      </c>
      <c r="I97" s="15" t="str">
        <f t="shared" si="1"/>
        <v xml:space="preserve"> </v>
      </c>
      <c r="J97" s="15">
        <v>7.77</v>
      </c>
      <c r="K97" s="15">
        <v>7</v>
      </c>
      <c r="L97" s="15">
        <v>56.44</v>
      </c>
      <c r="M97" s="15">
        <v>772</v>
      </c>
    </row>
    <row r="98" spans="1:13" ht="13.2" x14ac:dyDescent="0.25">
      <c r="A98" s="15">
        <v>22877</v>
      </c>
      <c r="B98" s="15">
        <v>88666</v>
      </c>
      <c r="C98" s="15">
        <v>43844</v>
      </c>
      <c r="D98" s="15">
        <v>43846</v>
      </c>
      <c r="E98" s="15" t="s">
        <v>985</v>
      </c>
      <c r="F98" s="15">
        <v>0.1</v>
      </c>
      <c r="G98" s="15">
        <v>9.5399999999999991</v>
      </c>
      <c r="H98" s="15">
        <v>-9.1635999999999989</v>
      </c>
      <c r="I98" s="15" t="str">
        <f t="shared" si="1"/>
        <v xml:space="preserve"> </v>
      </c>
      <c r="J98" s="15">
        <v>18.97</v>
      </c>
      <c r="K98" s="15">
        <v>3</v>
      </c>
      <c r="L98" s="15">
        <v>56.73</v>
      </c>
      <c r="M98" s="15">
        <v>772</v>
      </c>
    </row>
    <row r="99" spans="1:13" ht="13.2" x14ac:dyDescent="0.25">
      <c r="A99" s="15">
        <v>24200</v>
      </c>
      <c r="B99" s="15">
        <v>89716</v>
      </c>
      <c r="C99" s="15">
        <v>43844</v>
      </c>
      <c r="D99" s="15">
        <v>43844</v>
      </c>
      <c r="E99" s="15" t="s">
        <v>982</v>
      </c>
      <c r="F99" s="15">
        <v>0.06</v>
      </c>
      <c r="G99" s="15">
        <v>11.17</v>
      </c>
      <c r="H99" s="15">
        <v>-66.823599999999999</v>
      </c>
      <c r="I99" s="15" t="str">
        <f t="shared" si="1"/>
        <v xml:space="preserve"> </v>
      </c>
      <c r="J99" s="15">
        <v>19.989999999999998</v>
      </c>
      <c r="K99" s="15">
        <v>7</v>
      </c>
      <c r="L99" s="15">
        <v>139.49</v>
      </c>
      <c r="M99" s="15">
        <v>3148</v>
      </c>
    </row>
    <row r="100" spans="1:13" ht="13.2" x14ac:dyDescent="0.25">
      <c r="A100" s="15">
        <v>24202</v>
      </c>
      <c r="B100" s="15">
        <v>89716</v>
      </c>
      <c r="C100" s="15">
        <v>43844</v>
      </c>
      <c r="D100" s="15">
        <v>43846</v>
      </c>
      <c r="E100" s="15" t="s">
        <v>982</v>
      </c>
      <c r="F100" s="15">
        <v>0.06</v>
      </c>
      <c r="G100" s="15">
        <v>58.95</v>
      </c>
      <c r="H100" s="15">
        <v>971.62200000000007</v>
      </c>
      <c r="I100" s="15">
        <f t="shared" si="1"/>
        <v>971.62200000000007</v>
      </c>
      <c r="J100" s="15">
        <v>320.98</v>
      </c>
      <c r="K100" s="15">
        <v>6</v>
      </c>
      <c r="L100" s="15">
        <v>1952.43</v>
      </c>
      <c r="M100" s="15">
        <v>3149</v>
      </c>
    </row>
    <row r="101" spans="1:13" ht="13.2" x14ac:dyDescent="0.25">
      <c r="A101" s="15">
        <v>5297</v>
      </c>
      <c r="B101" s="15">
        <v>37729</v>
      </c>
      <c r="C101" s="15">
        <v>43845</v>
      </c>
      <c r="D101" s="15">
        <v>43845</v>
      </c>
      <c r="E101" s="15" t="s">
        <v>983</v>
      </c>
      <c r="F101" s="15">
        <v>0</v>
      </c>
      <c r="G101" s="15">
        <v>6.19</v>
      </c>
      <c r="H101" s="15">
        <v>-42.8536</v>
      </c>
      <c r="I101" s="15" t="str">
        <f t="shared" si="1"/>
        <v xml:space="preserve"> </v>
      </c>
      <c r="J101" s="15">
        <v>8.6</v>
      </c>
      <c r="K101" s="15">
        <v>48</v>
      </c>
      <c r="L101" s="15">
        <v>447.89</v>
      </c>
      <c r="M101" s="15">
        <v>1402</v>
      </c>
    </row>
    <row r="102" spans="1:13" ht="13.2" x14ac:dyDescent="0.25">
      <c r="A102" s="15">
        <v>18950</v>
      </c>
      <c r="B102" s="15">
        <v>89128</v>
      </c>
      <c r="C102" s="15">
        <v>43845</v>
      </c>
      <c r="D102" s="15">
        <v>43850</v>
      </c>
      <c r="E102" s="15" t="s">
        <v>984</v>
      </c>
      <c r="F102" s="15">
        <v>0.01</v>
      </c>
      <c r="G102" s="15">
        <v>4.75</v>
      </c>
      <c r="H102" s="15">
        <v>-75.900400000000005</v>
      </c>
      <c r="I102" s="15" t="str">
        <f t="shared" si="1"/>
        <v xml:space="preserve"> </v>
      </c>
      <c r="J102" s="15">
        <v>4.9800000000000004</v>
      </c>
      <c r="K102" s="15">
        <v>10</v>
      </c>
      <c r="L102" s="15">
        <v>52.93</v>
      </c>
      <c r="M102" s="15">
        <v>3035</v>
      </c>
    </row>
    <row r="103" spans="1:13" ht="13.2" x14ac:dyDescent="0.25">
      <c r="A103" s="15">
        <v>18951</v>
      </c>
      <c r="B103" s="15">
        <v>89128</v>
      </c>
      <c r="C103" s="15">
        <v>43845</v>
      </c>
      <c r="D103" s="15">
        <v>43850</v>
      </c>
      <c r="E103" s="15" t="s">
        <v>984</v>
      </c>
      <c r="F103" s="15">
        <v>0.04</v>
      </c>
      <c r="G103" s="15">
        <v>1.02</v>
      </c>
      <c r="H103" s="15">
        <v>52.170899999999996</v>
      </c>
      <c r="I103" s="15">
        <f t="shared" si="1"/>
        <v>52.170899999999996</v>
      </c>
      <c r="J103" s="15">
        <v>6.35</v>
      </c>
      <c r="K103" s="15">
        <v>12</v>
      </c>
      <c r="L103" s="15">
        <v>75.61</v>
      </c>
      <c r="M103" s="15">
        <v>3035</v>
      </c>
    </row>
    <row r="104" spans="1:13" ht="13.2" x14ac:dyDescent="0.25">
      <c r="A104" s="15">
        <v>19769</v>
      </c>
      <c r="B104" s="15">
        <v>90530</v>
      </c>
      <c r="C104" s="15">
        <v>43845</v>
      </c>
      <c r="D104" s="15">
        <v>43846</v>
      </c>
      <c r="E104" s="15" t="s">
        <v>981</v>
      </c>
      <c r="F104" s="15">
        <v>0.08</v>
      </c>
      <c r="G104" s="15">
        <v>7.96</v>
      </c>
      <c r="H104" s="15">
        <v>15.984</v>
      </c>
      <c r="I104" s="15">
        <f t="shared" si="1"/>
        <v>15.984</v>
      </c>
      <c r="J104" s="15">
        <v>8.09</v>
      </c>
      <c r="K104" s="15">
        <v>6</v>
      </c>
      <c r="L104" s="15">
        <v>48.25</v>
      </c>
      <c r="M104" s="15">
        <v>1632</v>
      </c>
    </row>
    <row r="105" spans="1:13" ht="13.2" x14ac:dyDescent="0.25">
      <c r="A105" s="15">
        <v>21103</v>
      </c>
      <c r="B105" s="15">
        <v>89520</v>
      </c>
      <c r="C105" s="15">
        <v>43845</v>
      </c>
      <c r="D105" s="15">
        <v>43846</v>
      </c>
      <c r="E105" s="15" t="s">
        <v>985</v>
      </c>
      <c r="F105" s="15">
        <v>0.09</v>
      </c>
      <c r="G105" s="15">
        <v>0.7</v>
      </c>
      <c r="H105" s="15">
        <v>-172.71800000000002</v>
      </c>
      <c r="I105" s="15" t="str">
        <f t="shared" si="1"/>
        <v xml:space="preserve"> </v>
      </c>
      <c r="J105" s="15">
        <v>2.88</v>
      </c>
      <c r="K105" s="15">
        <v>2</v>
      </c>
      <c r="L105" s="15">
        <v>5.5</v>
      </c>
      <c r="M105" s="15">
        <v>152</v>
      </c>
    </row>
    <row r="106" spans="1:13" ht="13.2" x14ac:dyDescent="0.25">
      <c r="A106" s="15">
        <v>23297</v>
      </c>
      <c r="B106" s="15">
        <v>86144</v>
      </c>
      <c r="C106" s="15">
        <v>43845</v>
      </c>
      <c r="D106" s="15">
        <v>43845</v>
      </c>
      <c r="E106" s="15" t="s">
        <v>983</v>
      </c>
      <c r="F106" s="15">
        <v>0</v>
      </c>
      <c r="G106" s="15">
        <v>6.19</v>
      </c>
      <c r="H106" s="15">
        <v>-33.211539999999999</v>
      </c>
      <c r="I106" s="15" t="str">
        <f t="shared" si="1"/>
        <v xml:space="preserve"> </v>
      </c>
      <c r="J106" s="15">
        <v>8.6</v>
      </c>
      <c r="K106" s="15">
        <v>12</v>
      </c>
      <c r="L106" s="15">
        <v>111.97</v>
      </c>
      <c r="M106" s="15">
        <v>1405</v>
      </c>
    </row>
    <row r="107" spans="1:13" ht="13.2" x14ac:dyDescent="0.25">
      <c r="A107" s="15">
        <v>24849</v>
      </c>
      <c r="B107" s="15">
        <v>91086</v>
      </c>
      <c r="C107" s="15">
        <v>43845</v>
      </c>
      <c r="D107" s="15">
        <v>43847</v>
      </c>
      <c r="E107" s="15" t="s">
        <v>982</v>
      </c>
      <c r="F107" s="15">
        <v>0.06</v>
      </c>
      <c r="G107" s="15">
        <v>2.17</v>
      </c>
      <c r="H107" s="15">
        <v>2.4851999999999999</v>
      </c>
      <c r="I107" s="15">
        <f t="shared" si="1"/>
        <v>2.4851999999999999</v>
      </c>
      <c r="J107" s="15">
        <v>7.04</v>
      </c>
      <c r="K107" s="15">
        <v>2</v>
      </c>
      <c r="L107" s="15">
        <v>14.65</v>
      </c>
      <c r="M107" s="15">
        <v>145</v>
      </c>
    </row>
    <row r="108" spans="1:13" ht="13.2" x14ac:dyDescent="0.25">
      <c r="A108" s="15">
        <v>3086</v>
      </c>
      <c r="B108" s="15">
        <v>22147</v>
      </c>
      <c r="C108" s="15">
        <v>43846</v>
      </c>
      <c r="D108" s="15">
        <v>43850</v>
      </c>
      <c r="E108" s="15" t="s">
        <v>984</v>
      </c>
      <c r="F108" s="15">
        <v>0.04</v>
      </c>
      <c r="G108" s="15">
        <v>8.99</v>
      </c>
      <c r="H108" s="15">
        <v>70.028000000000006</v>
      </c>
      <c r="I108" s="15">
        <f t="shared" si="1"/>
        <v>70.028000000000006</v>
      </c>
      <c r="J108" s="15">
        <v>22.72</v>
      </c>
      <c r="K108" s="15">
        <v>37</v>
      </c>
      <c r="L108" s="15">
        <v>832.14</v>
      </c>
      <c r="M108" s="15">
        <v>667</v>
      </c>
    </row>
    <row r="109" spans="1:13" ht="13.2" x14ac:dyDescent="0.25">
      <c r="A109" s="15">
        <v>18345</v>
      </c>
      <c r="B109" s="15">
        <v>86591</v>
      </c>
      <c r="C109" s="15">
        <v>43846</v>
      </c>
      <c r="D109" s="15">
        <v>43848</v>
      </c>
      <c r="E109" s="15" t="s">
        <v>985</v>
      </c>
      <c r="F109" s="15">
        <v>0.02</v>
      </c>
      <c r="G109" s="15">
        <v>13.99</v>
      </c>
      <c r="H109" s="15">
        <v>-106.3424</v>
      </c>
      <c r="I109" s="15" t="str">
        <f t="shared" si="1"/>
        <v xml:space="preserve"> </v>
      </c>
      <c r="J109" s="15">
        <v>110.98</v>
      </c>
      <c r="K109" s="15">
        <v>2</v>
      </c>
      <c r="L109" s="15">
        <v>226.53</v>
      </c>
      <c r="M109" s="15">
        <v>2924</v>
      </c>
    </row>
    <row r="110" spans="1:13" ht="13.2" x14ac:dyDescent="0.25">
      <c r="A110" s="15">
        <v>18346</v>
      </c>
      <c r="B110" s="15">
        <v>86591</v>
      </c>
      <c r="C110" s="15">
        <v>43846</v>
      </c>
      <c r="D110" s="15">
        <v>43848</v>
      </c>
      <c r="E110" s="15" t="s">
        <v>985</v>
      </c>
      <c r="F110" s="15">
        <v>0.01</v>
      </c>
      <c r="G110" s="15">
        <v>2.87</v>
      </c>
      <c r="H110" s="15">
        <v>44.976799999999997</v>
      </c>
      <c r="I110" s="15">
        <f t="shared" si="1"/>
        <v>44.976799999999997</v>
      </c>
      <c r="J110" s="15">
        <v>8.01</v>
      </c>
      <c r="K110" s="15">
        <v>8</v>
      </c>
      <c r="L110" s="15">
        <v>68.650000000000006</v>
      </c>
      <c r="M110" s="15">
        <v>2924</v>
      </c>
    </row>
    <row r="111" spans="1:13" ht="13.2" x14ac:dyDescent="0.25">
      <c r="A111" s="15">
        <v>21086</v>
      </c>
      <c r="B111" s="15">
        <v>88677</v>
      </c>
      <c r="C111" s="15">
        <v>43846</v>
      </c>
      <c r="D111" s="15">
        <v>43850</v>
      </c>
      <c r="E111" s="15" t="s">
        <v>984</v>
      </c>
      <c r="F111" s="15">
        <v>0.04</v>
      </c>
      <c r="G111" s="15">
        <v>8.99</v>
      </c>
      <c r="H111" s="15">
        <v>-678.49599999999998</v>
      </c>
      <c r="I111" s="15" t="str">
        <f t="shared" si="1"/>
        <v xml:space="preserve"> </v>
      </c>
      <c r="J111" s="15">
        <v>22.72</v>
      </c>
      <c r="K111" s="15">
        <v>9</v>
      </c>
      <c r="L111" s="15">
        <v>202.41</v>
      </c>
      <c r="M111" s="15">
        <v>665</v>
      </c>
    </row>
    <row r="112" spans="1:13" ht="13.2" x14ac:dyDescent="0.25">
      <c r="A112" s="15">
        <v>22341</v>
      </c>
      <c r="B112" s="15">
        <v>88745</v>
      </c>
      <c r="C112" s="15">
        <v>43846</v>
      </c>
      <c r="D112" s="15">
        <v>43846</v>
      </c>
      <c r="E112" s="15" t="s">
        <v>984</v>
      </c>
      <c r="F112" s="15">
        <v>0.04</v>
      </c>
      <c r="G112" s="15">
        <v>2.0299999999999998</v>
      </c>
      <c r="H112" s="15">
        <v>-22.009999999999998</v>
      </c>
      <c r="I112" s="15" t="str">
        <f t="shared" si="1"/>
        <v xml:space="preserve"> </v>
      </c>
      <c r="J112" s="15">
        <v>2.98</v>
      </c>
      <c r="K112" s="15">
        <v>5</v>
      </c>
      <c r="L112" s="15">
        <v>15.7</v>
      </c>
      <c r="M112" s="15">
        <v>3385</v>
      </c>
    </row>
    <row r="113" spans="1:13" ht="13.2" x14ac:dyDescent="0.25">
      <c r="A113" s="15">
        <v>22342</v>
      </c>
      <c r="B113" s="15">
        <v>88745</v>
      </c>
      <c r="C113" s="15">
        <v>43846</v>
      </c>
      <c r="D113" s="15">
        <v>43851</v>
      </c>
      <c r="E113" s="15" t="s">
        <v>984</v>
      </c>
      <c r="F113" s="15">
        <v>0.01</v>
      </c>
      <c r="G113" s="15">
        <v>8.99</v>
      </c>
      <c r="H113" s="15">
        <v>426.46032000000002</v>
      </c>
      <c r="I113" s="15">
        <f t="shared" si="1"/>
        <v>426.46032000000002</v>
      </c>
      <c r="J113" s="15">
        <v>125.99</v>
      </c>
      <c r="K113" s="15">
        <v>6</v>
      </c>
      <c r="L113" s="15">
        <v>680.65</v>
      </c>
      <c r="M113" s="15">
        <v>3385</v>
      </c>
    </row>
    <row r="114" spans="1:13" ht="13.2" x14ac:dyDescent="0.25">
      <c r="A114" s="15">
        <v>22459</v>
      </c>
      <c r="B114" s="15">
        <v>86789</v>
      </c>
      <c r="C114" s="15">
        <v>43846</v>
      </c>
      <c r="D114" s="15">
        <v>43847</v>
      </c>
      <c r="E114" s="15" t="s">
        <v>982</v>
      </c>
      <c r="F114" s="15">
        <v>0.1</v>
      </c>
      <c r="G114" s="15">
        <v>8.49</v>
      </c>
      <c r="H114" s="15">
        <v>-350.43950000000001</v>
      </c>
      <c r="I114" s="15" t="str">
        <f t="shared" si="1"/>
        <v xml:space="preserve"> </v>
      </c>
      <c r="J114" s="15">
        <v>5.81</v>
      </c>
      <c r="K114" s="15">
        <v>12</v>
      </c>
      <c r="L114" s="15">
        <v>64.959999999999994</v>
      </c>
      <c r="M114" s="15">
        <v>3133</v>
      </c>
    </row>
    <row r="115" spans="1:13" ht="13.2" x14ac:dyDescent="0.25">
      <c r="A115" s="15">
        <v>22460</v>
      </c>
      <c r="B115" s="15">
        <v>86789</v>
      </c>
      <c r="C115" s="15">
        <v>43846</v>
      </c>
      <c r="D115" s="15">
        <v>43847</v>
      </c>
      <c r="E115" s="15" t="s">
        <v>982</v>
      </c>
      <c r="F115" s="15">
        <v>0.03</v>
      </c>
      <c r="G115" s="15">
        <v>0.75</v>
      </c>
      <c r="H115" s="15">
        <v>4.2027999999999999</v>
      </c>
      <c r="I115" s="15">
        <f t="shared" si="1"/>
        <v>4.2027999999999999</v>
      </c>
      <c r="J115" s="15">
        <v>1.81</v>
      </c>
      <c r="K115" s="15">
        <v>10</v>
      </c>
      <c r="L115" s="15">
        <v>19.14</v>
      </c>
      <c r="M115" s="15">
        <v>3133</v>
      </c>
    </row>
    <row r="116" spans="1:13" ht="13.2" x14ac:dyDescent="0.25">
      <c r="A116" s="15">
        <v>23533</v>
      </c>
      <c r="B116" s="15">
        <v>89679</v>
      </c>
      <c r="C116" s="15">
        <v>43846</v>
      </c>
      <c r="D116" s="15">
        <v>43848</v>
      </c>
      <c r="E116" s="15" t="s">
        <v>985</v>
      </c>
      <c r="F116" s="15">
        <v>0.09</v>
      </c>
      <c r="G116" s="15">
        <v>0.78</v>
      </c>
      <c r="H116" s="15">
        <v>2.4548000000000001</v>
      </c>
      <c r="I116" s="15">
        <f t="shared" si="1"/>
        <v>2.4548000000000001</v>
      </c>
      <c r="J116" s="15">
        <v>2.1800000000000002</v>
      </c>
      <c r="K116" s="15">
        <v>9</v>
      </c>
      <c r="L116" s="15">
        <v>19.12</v>
      </c>
      <c r="M116" s="15">
        <v>1603</v>
      </c>
    </row>
    <row r="117" spans="1:13" ht="13.2" x14ac:dyDescent="0.25">
      <c r="A117" s="15">
        <v>23534</v>
      </c>
      <c r="B117" s="15">
        <v>89679</v>
      </c>
      <c r="C117" s="15">
        <v>43846</v>
      </c>
      <c r="D117" s="15">
        <v>43848</v>
      </c>
      <c r="E117" s="15" t="s">
        <v>985</v>
      </c>
      <c r="F117" s="15">
        <v>0.05</v>
      </c>
      <c r="G117" s="15">
        <v>29.21</v>
      </c>
      <c r="H117" s="15">
        <v>-537.27977732000011</v>
      </c>
      <c r="I117" s="15" t="str">
        <f t="shared" si="1"/>
        <v xml:space="preserve"> </v>
      </c>
      <c r="J117" s="15">
        <v>179.29</v>
      </c>
      <c r="K117" s="15">
        <v>1</v>
      </c>
      <c r="L117" s="15">
        <v>186.64</v>
      </c>
      <c r="M117" s="15">
        <v>1603</v>
      </c>
    </row>
    <row r="118" spans="1:13" ht="13.2" x14ac:dyDescent="0.25">
      <c r="A118" s="15">
        <v>24941</v>
      </c>
      <c r="B118" s="15">
        <v>86338</v>
      </c>
      <c r="C118" s="15">
        <v>43846</v>
      </c>
      <c r="D118" s="15">
        <v>43847</v>
      </c>
      <c r="E118" s="15" t="s">
        <v>982</v>
      </c>
      <c r="F118" s="15">
        <v>0</v>
      </c>
      <c r="G118" s="15">
        <v>5.5</v>
      </c>
      <c r="H118" s="15">
        <v>-253.77800000000002</v>
      </c>
      <c r="I118" s="15" t="str">
        <f t="shared" si="1"/>
        <v xml:space="preserve"> </v>
      </c>
      <c r="J118" s="15">
        <v>13.43</v>
      </c>
      <c r="K118" s="15">
        <v>9</v>
      </c>
      <c r="L118" s="15">
        <v>129.54</v>
      </c>
      <c r="M118" s="15">
        <v>1697</v>
      </c>
    </row>
    <row r="119" spans="1:13" ht="13.2" x14ac:dyDescent="0.25">
      <c r="A119" s="15">
        <v>6585</v>
      </c>
      <c r="B119" s="15">
        <v>46884</v>
      </c>
      <c r="C119" s="15">
        <v>43847</v>
      </c>
      <c r="D119" s="15">
        <v>43849</v>
      </c>
      <c r="E119" s="15" t="s">
        <v>982</v>
      </c>
      <c r="F119" s="15">
        <v>0.1</v>
      </c>
      <c r="G119" s="15">
        <v>1.39</v>
      </c>
      <c r="H119" s="15">
        <v>16.12</v>
      </c>
      <c r="I119" s="15">
        <f t="shared" si="1"/>
        <v>16.12</v>
      </c>
      <c r="J119" s="15">
        <v>7.64</v>
      </c>
      <c r="K119" s="15">
        <v>18</v>
      </c>
      <c r="L119" s="15">
        <v>130.11000000000001</v>
      </c>
      <c r="M119" s="15">
        <v>2618</v>
      </c>
    </row>
    <row r="120" spans="1:13" ht="13.2" x14ac:dyDescent="0.25">
      <c r="A120" s="15">
        <v>6586</v>
      </c>
      <c r="B120" s="15">
        <v>46884</v>
      </c>
      <c r="C120" s="15">
        <v>43847</v>
      </c>
      <c r="D120" s="15">
        <v>43849</v>
      </c>
      <c r="E120" s="15" t="s">
        <v>982</v>
      </c>
      <c r="F120" s="15">
        <v>0</v>
      </c>
      <c r="G120" s="15">
        <v>2.5</v>
      </c>
      <c r="H120" s="15">
        <v>-815.90079999999989</v>
      </c>
      <c r="I120" s="15" t="str">
        <f t="shared" si="1"/>
        <v xml:space="preserve"> </v>
      </c>
      <c r="J120" s="15">
        <v>125.99</v>
      </c>
      <c r="K120" s="15">
        <v>3</v>
      </c>
      <c r="L120" s="15">
        <v>337.34</v>
      </c>
      <c r="M120" s="15">
        <v>2618</v>
      </c>
    </row>
    <row r="121" spans="1:13" ht="13.2" x14ac:dyDescent="0.25">
      <c r="A121" s="15">
        <v>6587</v>
      </c>
      <c r="B121" s="15">
        <v>46884</v>
      </c>
      <c r="C121" s="15">
        <v>43847</v>
      </c>
      <c r="D121" s="15">
        <v>43848</v>
      </c>
      <c r="E121" s="15" t="s">
        <v>982</v>
      </c>
      <c r="F121" s="15">
        <v>0.1</v>
      </c>
      <c r="G121" s="15">
        <v>2.36</v>
      </c>
      <c r="H121" s="15">
        <v>15.808000000000003</v>
      </c>
      <c r="I121" s="15">
        <f t="shared" si="1"/>
        <v>15.808000000000003</v>
      </c>
      <c r="J121" s="15">
        <v>11.55</v>
      </c>
      <c r="K121" s="15">
        <v>25</v>
      </c>
      <c r="L121" s="15">
        <v>280.43</v>
      </c>
      <c r="M121" s="15">
        <v>2618</v>
      </c>
    </row>
    <row r="122" spans="1:13" ht="13.2" x14ac:dyDescent="0.25">
      <c r="A122" s="15">
        <v>18278</v>
      </c>
      <c r="B122" s="15">
        <v>87347</v>
      </c>
      <c r="C122" s="15">
        <v>43847</v>
      </c>
      <c r="D122" s="15">
        <v>43849</v>
      </c>
      <c r="E122" s="15" t="s">
        <v>982</v>
      </c>
      <c r="F122" s="15">
        <v>0.05</v>
      </c>
      <c r="G122" s="15">
        <v>91.05</v>
      </c>
      <c r="H122" s="15">
        <v>411.5172</v>
      </c>
      <c r="I122" s="15">
        <f t="shared" si="1"/>
        <v>411.5172</v>
      </c>
      <c r="J122" s="15">
        <v>328.14</v>
      </c>
      <c r="K122" s="15">
        <v>6</v>
      </c>
      <c r="L122" s="15">
        <v>1967.98</v>
      </c>
      <c r="M122" s="15">
        <v>366</v>
      </c>
    </row>
    <row r="123" spans="1:13" ht="13.2" x14ac:dyDescent="0.25">
      <c r="A123" s="15">
        <v>19415</v>
      </c>
      <c r="B123" s="15">
        <v>90099</v>
      </c>
      <c r="C123" s="15">
        <v>43847</v>
      </c>
      <c r="D123" s="15">
        <v>43849</v>
      </c>
      <c r="E123" s="15" t="s">
        <v>982</v>
      </c>
      <c r="F123" s="15">
        <v>0.03</v>
      </c>
      <c r="G123" s="15">
        <v>19.989999999999998</v>
      </c>
      <c r="H123" s="15">
        <v>15.353999999999999</v>
      </c>
      <c r="I123" s="15">
        <f t="shared" si="1"/>
        <v>15.353999999999999</v>
      </c>
      <c r="J123" s="15">
        <v>90.48</v>
      </c>
      <c r="K123" s="15">
        <v>1</v>
      </c>
      <c r="L123" s="15">
        <v>99.69</v>
      </c>
      <c r="M123" s="15">
        <v>1873</v>
      </c>
    </row>
    <row r="124" spans="1:13" ht="13.2" x14ac:dyDescent="0.25">
      <c r="A124" s="15">
        <v>19416</v>
      </c>
      <c r="B124" s="15">
        <v>90099</v>
      </c>
      <c r="C124" s="15">
        <v>43847</v>
      </c>
      <c r="D124" s="15">
        <v>43847</v>
      </c>
      <c r="E124" s="15" t="s">
        <v>982</v>
      </c>
      <c r="F124" s="15">
        <v>0.06</v>
      </c>
      <c r="G124" s="15">
        <v>8.18</v>
      </c>
      <c r="H124" s="15">
        <v>-357.92399999999998</v>
      </c>
      <c r="I124" s="15" t="str">
        <f t="shared" si="1"/>
        <v xml:space="preserve"> </v>
      </c>
      <c r="J124" s="15">
        <v>22.84</v>
      </c>
      <c r="K124" s="15">
        <v>7</v>
      </c>
      <c r="L124" s="15">
        <v>152.49</v>
      </c>
      <c r="M124" s="15">
        <v>1873</v>
      </c>
    </row>
    <row r="125" spans="1:13" ht="13.2" x14ac:dyDescent="0.25">
      <c r="A125" s="15">
        <v>19781</v>
      </c>
      <c r="B125" s="15">
        <v>86307</v>
      </c>
      <c r="C125" s="15">
        <v>43847</v>
      </c>
      <c r="D125" s="15">
        <v>43847</v>
      </c>
      <c r="E125" s="15" t="s">
        <v>985</v>
      </c>
      <c r="F125" s="15">
        <v>0.08</v>
      </c>
      <c r="G125" s="15">
        <v>19.989999999999998</v>
      </c>
      <c r="H125" s="15">
        <v>-239.8656</v>
      </c>
      <c r="I125" s="15" t="str">
        <f t="shared" si="1"/>
        <v xml:space="preserve"> </v>
      </c>
      <c r="J125" s="15">
        <v>30.53</v>
      </c>
      <c r="K125" s="15">
        <v>10</v>
      </c>
      <c r="L125" s="15">
        <v>285.87</v>
      </c>
      <c r="M125" s="15">
        <v>592</v>
      </c>
    </row>
    <row r="126" spans="1:13" ht="13.2" x14ac:dyDescent="0.25">
      <c r="A126" s="15">
        <v>19782</v>
      </c>
      <c r="B126" s="15">
        <v>86307</v>
      </c>
      <c r="C126" s="15">
        <v>43847</v>
      </c>
      <c r="D126" s="15">
        <v>43849</v>
      </c>
      <c r="E126" s="15" t="s">
        <v>985</v>
      </c>
      <c r="F126" s="15">
        <v>0.01</v>
      </c>
      <c r="G126" s="15">
        <v>1.57</v>
      </c>
      <c r="H126" s="15">
        <v>-53.444000000000003</v>
      </c>
      <c r="I126" s="15" t="str">
        <f t="shared" si="1"/>
        <v xml:space="preserve"> </v>
      </c>
      <c r="J126" s="15">
        <v>1.68</v>
      </c>
      <c r="K126" s="15">
        <v>12</v>
      </c>
      <c r="L126" s="15">
        <v>20.37</v>
      </c>
      <c r="M126" s="15">
        <v>593</v>
      </c>
    </row>
    <row r="127" spans="1:13" ht="13.2" x14ac:dyDescent="0.25">
      <c r="A127" s="15">
        <v>20619</v>
      </c>
      <c r="B127" s="15">
        <v>90786</v>
      </c>
      <c r="C127" s="15">
        <v>43847</v>
      </c>
      <c r="D127" s="15">
        <v>43849</v>
      </c>
      <c r="E127" s="15" t="s">
        <v>982</v>
      </c>
      <c r="F127" s="15">
        <v>0.06</v>
      </c>
      <c r="G127" s="15">
        <v>1.99</v>
      </c>
      <c r="H127" s="15">
        <v>-144.59200000000001</v>
      </c>
      <c r="I127" s="15" t="str">
        <f t="shared" si="1"/>
        <v xml:space="preserve"> </v>
      </c>
      <c r="J127" s="15">
        <v>16.48</v>
      </c>
      <c r="K127" s="15">
        <v>8</v>
      </c>
      <c r="L127" s="15">
        <v>128.13</v>
      </c>
      <c r="M127" s="15">
        <v>1719</v>
      </c>
    </row>
    <row r="128" spans="1:13" ht="13.2" x14ac:dyDescent="0.25">
      <c r="A128" s="15">
        <v>22612</v>
      </c>
      <c r="B128" s="15">
        <v>88958</v>
      </c>
      <c r="C128" s="15">
        <v>43847</v>
      </c>
      <c r="D128" s="15">
        <v>43848</v>
      </c>
      <c r="E128" s="15" t="s">
        <v>983</v>
      </c>
      <c r="F128" s="15">
        <v>0.05</v>
      </c>
      <c r="G128" s="15">
        <v>6.17</v>
      </c>
      <c r="H128" s="15">
        <v>-66.248000000000005</v>
      </c>
      <c r="I128" s="15" t="str">
        <f t="shared" si="1"/>
        <v xml:space="preserve"> </v>
      </c>
      <c r="J128" s="15">
        <v>28.15</v>
      </c>
      <c r="K128" s="15">
        <v>10</v>
      </c>
      <c r="L128" s="15">
        <v>282.38</v>
      </c>
      <c r="M128" s="15">
        <v>2725</v>
      </c>
    </row>
    <row r="129" spans="1:13" ht="13.2" x14ac:dyDescent="0.25">
      <c r="A129" s="15">
        <v>24158</v>
      </c>
      <c r="B129" s="15">
        <v>90473</v>
      </c>
      <c r="C129" s="15">
        <v>43847</v>
      </c>
      <c r="D129" s="15">
        <v>43850</v>
      </c>
      <c r="E129" s="15" t="s">
        <v>982</v>
      </c>
      <c r="F129" s="15">
        <v>0.05</v>
      </c>
      <c r="G129" s="15">
        <v>13.32</v>
      </c>
      <c r="H129" s="15">
        <v>-220.05200000000002</v>
      </c>
      <c r="I129" s="15" t="str">
        <f t="shared" si="1"/>
        <v xml:space="preserve"> </v>
      </c>
      <c r="J129" s="15">
        <v>14.81</v>
      </c>
      <c r="K129" s="15">
        <v>3</v>
      </c>
      <c r="L129" s="15">
        <v>45.28</v>
      </c>
      <c r="M129" s="15">
        <v>1702</v>
      </c>
    </row>
    <row r="130" spans="1:13" ht="13.2" x14ac:dyDescent="0.25">
      <c r="A130" s="15">
        <v>24159</v>
      </c>
      <c r="B130" s="15">
        <v>90473</v>
      </c>
      <c r="C130" s="15">
        <v>43847</v>
      </c>
      <c r="D130" s="15">
        <v>43849</v>
      </c>
      <c r="E130" s="15" t="s">
        <v>982</v>
      </c>
      <c r="F130" s="15">
        <v>0.05</v>
      </c>
      <c r="G130" s="15">
        <v>2.2599999999999998</v>
      </c>
      <c r="H130" s="15">
        <v>20.393369999999997</v>
      </c>
      <c r="I130" s="15">
        <f t="shared" ref="I130:I193" si="2">IF(H130&gt;0,H130," ")</f>
        <v>20.393369999999997</v>
      </c>
      <c r="J130" s="15">
        <v>4.2</v>
      </c>
      <c r="K130" s="15">
        <v>3</v>
      </c>
      <c r="L130" s="15">
        <v>13.57</v>
      </c>
      <c r="M130" s="15">
        <v>1702</v>
      </c>
    </row>
    <row r="131" spans="1:13" ht="13.2" x14ac:dyDescent="0.25">
      <c r="A131" s="15">
        <v>21084</v>
      </c>
      <c r="B131" s="15">
        <v>89299</v>
      </c>
      <c r="C131" s="15">
        <v>43848</v>
      </c>
      <c r="D131" s="15">
        <v>43848</v>
      </c>
      <c r="E131" s="15" t="s">
        <v>981</v>
      </c>
      <c r="F131" s="15">
        <v>0.05</v>
      </c>
      <c r="G131" s="15">
        <v>1.49</v>
      </c>
      <c r="H131" s="15">
        <v>1633.9859999999999</v>
      </c>
      <c r="I131" s="15">
        <f t="shared" si="2"/>
        <v>1633.9859999999999</v>
      </c>
      <c r="J131" s="15">
        <v>58.1</v>
      </c>
      <c r="K131" s="15">
        <v>13</v>
      </c>
      <c r="L131" s="15">
        <v>739.06</v>
      </c>
      <c r="M131" s="15">
        <v>2443</v>
      </c>
    </row>
    <row r="132" spans="1:13" ht="13.2" x14ac:dyDescent="0.25">
      <c r="A132" s="15">
        <v>26220</v>
      </c>
      <c r="B132" s="15">
        <v>91550</v>
      </c>
      <c r="C132" s="15">
        <v>43848</v>
      </c>
      <c r="D132" s="15">
        <v>43849</v>
      </c>
      <c r="E132" s="15" t="s">
        <v>982</v>
      </c>
      <c r="F132" s="15">
        <v>0.02</v>
      </c>
      <c r="G132" s="15">
        <v>5.72</v>
      </c>
      <c r="H132" s="15">
        <v>-259.75599999999997</v>
      </c>
      <c r="I132" s="15" t="str">
        <f t="shared" si="2"/>
        <v xml:space="preserve"> </v>
      </c>
      <c r="J132" s="15">
        <v>11.58</v>
      </c>
      <c r="K132" s="15">
        <v>3</v>
      </c>
      <c r="L132" s="15">
        <v>35.479999999999997</v>
      </c>
      <c r="M132" s="15">
        <v>1971</v>
      </c>
    </row>
    <row r="133" spans="1:13" ht="13.2" x14ac:dyDescent="0.25">
      <c r="A133" s="15">
        <v>26223</v>
      </c>
      <c r="B133" s="15">
        <v>91550</v>
      </c>
      <c r="C133" s="15">
        <v>43848</v>
      </c>
      <c r="D133" s="15">
        <v>43850</v>
      </c>
      <c r="E133" s="15" t="s">
        <v>982</v>
      </c>
      <c r="F133" s="15">
        <v>0.05</v>
      </c>
      <c r="G133" s="15">
        <v>39</v>
      </c>
      <c r="H133" s="15">
        <v>1469.7275999999999</v>
      </c>
      <c r="I133" s="15">
        <f t="shared" si="2"/>
        <v>1469.7275999999999</v>
      </c>
      <c r="J133" s="15">
        <v>350.99</v>
      </c>
      <c r="K133" s="15">
        <v>6</v>
      </c>
      <c r="L133" s="15">
        <v>2130.04</v>
      </c>
      <c r="M133" s="15">
        <v>1972</v>
      </c>
    </row>
    <row r="134" spans="1:13" ht="13.2" x14ac:dyDescent="0.25">
      <c r="A134" s="15">
        <v>26224</v>
      </c>
      <c r="B134" s="15">
        <v>91550</v>
      </c>
      <c r="C134" s="15">
        <v>43848</v>
      </c>
      <c r="D134" s="15">
        <v>43850</v>
      </c>
      <c r="E134" s="15" t="s">
        <v>982</v>
      </c>
      <c r="F134" s="15">
        <v>0.04</v>
      </c>
      <c r="G134" s="15">
        <v>9.4</v>
      </c>
      <c r="H134" s="15">
        <v>-83.553060000000002</v>
      </c>
      <c r="I134" s="15" t="str">
        <f t="shared" si="2"/>
        <v xml:space="preserve"> </v>
      </c>
      <c r="J134" s="15">
        <v>15.99</v>
      </c>
      <c r="K134" s="15">
        <v>5</v>
      </c>
      <c r="L134" s="15">
        <v>82.8</v>
      </c>
      <c r="M134" s="15">
        <v>1972</v>
      </c>
    </row>
    <row r="135" spans="1:13" ht="13.2" x14ac:dyDescent="0.25">
      <c r="A135" s="15">
        <v>18011</v>
      </c>
      <c r="B135" s="15">
        <v>85857</v>
      </c>
      <c r="C135" s="15">
        <v>43849</v>
      </c>
      <c r="D135" s="15">
        <v>43849</v>
      </c>
      <c r="E135" s="15" t="s">
        <v>984</v>
      </c>
      <c r="F135" s="15">
        <v>0.09</v>
      </c>
      <c r="G135" s="15">
        <v>0.7</v>
      </c>
      <c r="H135" s="15">
        <v>5.7532000000000005</v>
      </c>
      <c r="I135" s="15">
        <f t="shared" si="2"/>
        <v>5.7532000000000005</v>
      </c>
      <c r="J135" s="15">
        <v>2.88</v>
      </c>
      <c r="K135" s="15">
        <v>10</v>
      </c>
      <c r="L135" s="15">
        <v>26.38</v>
      </c>
      <c r="M135" s="15">
        <v>259</v>
      </c>
    </row>
    <row r="136" spans="1:13" ht="13.2" x14ac:dyDescent="0.25">
      <c r="A136" s="15">
        <v>20357</v>
      </c>
      <c r="B136" s="15">
        <v>86220</v>
      </c>
      <c r="C136" s="15">
        <v>43849</v>
      </c>
      <c r="D136" s="15">
        <v>43851</v>
      </c>
      <c r="E136" s="15" t="s">
        <v>985</v>
      </c>
      <c r="F136" s="15">
        <v>0.09</v>
      </c>
      <c r="G136" s="15">
        <v>0.99</v>
      </c>
      <c r="H136" s="15">
        <v>683.9556</v>
      </c>
      <c r="I136" s="15">
        <f t="shared" si="2"/>
        <v>683.9556</v>
      </c>
      <c r="J136" s="15">
        <v>207.48</v>
      </c>
      <c r="K136" s="15">
        <v>5</v>
      </c>
      <c r="L136" s="15">
        <v>991.24</v>
      </c>
      <c r="M136" s="15">
        <v>3095</v>
      </c>
    </row>
    <row r="137" spans="1:13" ht="13.2" x14ac:dyDescent="0.25">
      <c r="A137" s="15">
        <v>20874</v>
      </c>
      <c r="B137" s="15">
        <v>91212</v>
      </c>
      <c r="C137" s="15">
        <v>43849</v>
      </c>
      <c r="D137" s="15">
        <v>43851</v>
      </c>
      <c r="E137" s="15" t="s">
        <v>985</v>
      </c>
      <c r="F137" s="15">
        <v>0.1</v>
      </c>
      <c r="G137" s="15">
        <v>9.0299999999999994</v>
      </c>
      <c r="H137" s="15">
        <v>-24.204799999999999</v>
      </c>
      <c r="I137" s="15" t="str">
        <f t="shared" si="2"/>
        <v xml:space="preserve"> </v>
      </c>
      <c r="J137" s="15">
        <v>18.97</v>
      </c>
      <c r="K137" s="15">
        <v>1</v>
      </c>
      <c r="L137" s="15">
        <v>19.73</v>
      </c>
      <c r="M137" s="15">
        <v>657</v>
      </c>
    </row>
    <row r="138" spans="1:13" ht="13.2" x14ac:dyDescent="0.25">
      <c r="A138" s="15">
        <v>20875</v>
      </c>
      <c r="B138" s="15">
        <v>91212</v>
      </c>
      <c r="C138" s="15">
        <v>43849</v>
      </c>
      <c r="D138" s="15">
        <v>43850</v>
      </c>
      <c r="E138" s="15" t="s">
        <v>985</v>
      </c>
      <c r="F138" s="15">
        <v>0</v>
      </c>
      <c r="G138" s="15">
        <v>56.14</v>
      </c>
      <c r="H138" s="15">
        <v>-126.05777999999999</v>
      </c>
      <c r="I138" s="15" t="str">
        <f t="shared" si="2"/>
        <v xml:space="preserve"> </v>
      </c>
      <c r="J138" s="15">
        <v>119.99</v>
      </c>
      <c r="K138" s="15">
        <v>5</v>
      </c>
      <c r="L138" s="15">
        <v>615.54</v>
      </c>
      <c r="M138" s="15">
        <v>659</v>
      </c>
    </row>
    <row r="139" spans="1:13" ht="13.2" x14ac:dyDescent="0.25">
      <c r="A139" s="15">
        <v>23392</v>
      </c>
      <c r="B139" s="15">
        <v>86898</v>
      </c>
      <c r="C139" s="15">
        <v>43850</v>
      </c>
      <c r="D139" s="15">
        <v>43851</v>
      </c>
      <c r="E139" s="15" t="s">
        <v>985</v>
      </c>
      <c r="F139" s="15">
        <v>0.02</v>
      </c>
      <c r="G139" s="15">
        <v>3.5</v>
      </c>
      <c r="H139" s="15">
        <v>-193.91399999999999</v>
      </c>
      <c r="I139" s="15" t="str">
        <f t="shared" si="2"/>
        <v xml:space="preserve"> </v>
      </c>
      <c r="J139" s="15">
        <v>60.22</v>
      </c>
      <c r="K139" s="15">
        <v>9</v>
      </c>
      <c r="L139" s="15">
        <v>541.76</v>
      </c>
      <c r="M139" s="15">
        <v>3155</v>
      </c>
    </row>
    <row r="140" spans="1:13" ht="13.2" x14ac:dyDescent="0.25">
      <c r="A140" s="15">
        <v>22370</v>
      </c>
      <c r="B140" s="15">
        <v>86297</v>
      </c>
      <c r="C140" s="15">
        <v>43851</v>
      </c>
      <c r="D140" s="15">
        <v>43853</v>
      </c>
      <c r="E140" s="15" t="s">
        <v>981</v>
      </c>
      <c r="F140" s="15">
        <v>0.05</v>
      </c>
      <c r="G140" s="15">
        <v>45.51</v>
      </c>
      <c r="H140" s="15">
        <v>-2177.9860960000001</v>
      </c>
      <c r="I140" s="15" t="str">
        <f t="shared" si="2"/>
        <v xml:space="preserve"> </v>
      </c>
      <c r="J140" s="15">
        <v>31.76</v>
      </c>
      <c r="K140" s="15">
        <v>9</v>
      </c>
      <c r="L140" s="15">
        <v>304.33999999999997</v>
      </c>
      <c r="M140" s="15">
        <v>263</v>
      </c>
    </row>
    <row r="141" spans="1:13" ht="13.2" x14ac:dyDescent="0.25">
      <c r="A141" s="15">
        <v>22600</v>
      </c>
      <c r="B141" s="15">
        <v>90000</v>
      </c>
      <c r="C141" s="15">
        <v>43851</v>
      </c>
      <c r="D141" s="15">
        <v>43852</v>
      </c>
      <c r="E141" s="15" t="s">
        <v>983</v>
      </c>
      <c r="F141" s="15">
        <v>0.04</v>
      </c>
      <c r="G141" s="15">
        <v>58.92</v>
      </c>
      <c r="H141" s="15">
        <v>882.93000000000006</v>
      </c>
      <c r="I141" s="15">
        <f t="shared" si="2"/>
        <v>882.93000000000006</v>
      </c>
      <c r="J141" s="15">
        <v>355.98</v>
      </c>
      <c r="K141" s="15">
        <v>8</v>
      </c>
      <c r="L141" s="15">
        <v>2748.21</v>
      </c>
      <c r="M141" s="15">
        <v>1989</v>
      </c>
    </row>
    <row r="142" spans="1:13" ht="13.2" x14ac:dyDescent="0.25">
      <c r="A142" s="15">
        <v>22601</v>
      </c>
      <c r="B142" s="15">
        <v>90000</v>
      </c>
      <c r="C142" s="15">
        <v>43851</v>
      </c>
      <c r="D142" s="15">
        <v>43852</v>
      </c>
      <c r="E142" s="15" t="s">
        <v>983</v>
      </c>
      <c r="F142" s="15">
        <v>0.09</v>
      </c>
      <c r="G142" s="15">
        <v>8.68</v>
      </c>
      <c r="H142" s="15">
        <v>6.6803999999999988</v>
      </c>
      <c r="I142" s="15">
        <f t="shared" si="2"/>
        <v>6.6803999999999988</v>
      </c>
      <c r="J142" s="15">
        <v>19.98</v>
      </c>
      <c r="K142" s="15">
        <v>5</v>
      </c>
      <c r="L142" s="15">
        <v>93.19</v>
      </c>
      <c r="M142" s="15">
        <v>1989</v>
      </c>
    </row>
    <row r="143" spans="1:13" ht="13.2" x14ac:dyDescent="0.25">
      <c r="A143" s="15">
        <v>23042</v>
      </c>
      <c r="B143" s="15">
        <v>87316</v>
      </c>
      <c r="C143" s="15">
        <v>43851</v>
      </c>
      <c r="D143" s="15">
        <v>43852</v>
      </c>
      <c r="E143" s="15" t="s">
        <v>982</v>
      </c>
      <c r="F143" s="15">
        <v>0.08</v>
      </c>
      <c r="G143" s="15">
        <v>4.71</v>
      </c>
      <c r="H143" s="15">
        <v>-12.876779999999998</v>
      </c>
      <c r="I143" s="15" t="str">
        <f t="shared" si="2"/>
        <v xml:space="preserve"> </v>
      </c>
      <c r="J143" s="15">
        <v>7.84</v>
      </c>
      <c r="K143" s="15">
        <v>10</v>
      </c>
      <c r="L143" s="15">
        <v>76.16</v>
      </c>
      <c r="M143" s="15">
        <v>2855</v>
      </c>
    </row>
    <row r="144" spans="1:13" ht="13.2" x14ac:dyDescent="0.25">
      <c r="A144" s="15">
        <v>23043</v>
      </c>
      <c r="B144" s="15">
        <v>87316</v>
      </c>
      <c r="C144" s="15">
        <v>43851</v>
      </c>
      <c r="D144" s="15">
        <v>43852</v>
      </c>
      <c r="E144" s="15" t="s">
        <v>982</v>
      </c>
      <c r="F144" s="15">
        <v>0.03</v>
      </c>
      <c r="G144" s="15">
        <v>24.49</v>
      </c>
      <c r="H144" s="15">
        <v>618.13080000000002</v>
      </c>
      <c r="I144" s="15">
        <f t="shared" si="2"/>
        <v>618.13080000000002</v>
      </c>
      <c r="J144" s="15">
        <v>105.34</v>
      </c>
      <c r="K144" s="15">
        <v>10</v>
      </c>
      <c r="L144" s="15">
        <v>1038.1400000000001</v>
      </c>
      <c r="M144" s="15">
        <v>2855</v>
      </c>
    </row>
    <row r="145" spans="1:13" ht="13.2" x14ac:dyDescent="0.25">
      <c r="A145" s="15">
        <v>23350</v>
      </c>
      <c r="B145" s="15">
        <v>87553</v>
      </c>
      <c r="C145" s="15">
        <v>43851</v>
      </c>
      <c r="D145" s="15">
        <v>43852</v>
      </c>
      <c r="E145" s="15" t="s">
        <v>982</v>
      </c>
      <c r="F145" s="15">
        <v>0.02</v>
      </c>
      <c r="G145" s="15">
        <v>0.5</v>
      </c>
      <c r="H145" s="15">
        <v>29.883900000000001</v>
      </c>
      <c r="I145" s="15">
        <f t="shared" si="2"/>
        <v>29.883900000000001</v>
      </c>
      <c r="J145" s="15">
        <v>4.91</v>
      </c>
      <c r="K145" s="15">
        <v>9</v>
      </c>
      <c r="L145" s="15">
        <v>43.31</v>
      </c>
      <c r="M145" s="15">
        <v>2797</v>
      </c>
    </row>
    <row r="146" spans="1:13" ht="13.2" x14ac:dyDescent="0.25">
      <c r="A146" s="15">
        <v>23351</v>
      </c>
      <c r="B146" s="15">
        <v>87553</v>
      </c>
      <c r="C146" s="15">
        <v>43851</v>
      </c>
      <c r="D146" s="15">
        <v>43853</v>
      </c>
      <c r="E146" s="15" t="s">
        <v>982</v>
      </c>
      <c r="F146" s="15">
        <v>0.02</v>
      </c>
      <c r="G146" s="15">
        <v>1.49</v>
      </c>
      <c r="H146" s="15">
        <v>266.76089999999999</v>
      </c>
      <c r="I146" s="15">
        <f t="shared" si="2"/>
        <v>266.76089999999999</v>
      </c>
      <c r="J146" s="15">
        <v>30.44</v>
      </c>
      <c r="K146" s="15">
        <v>12</v>
      </c>
      <c r="L146" s="15">
        <v>386.61</v>
      </c>
      <c r="M146" s="15">
        <v>2796</v>
      </c>
    </row>
    <row r="147" spans="1:13" ht="13.2" x14ac:dyDescent="0.25">
      <c r="A147" s="15">
        <v>24937</v>
      </c>
      <c r="B147" s="15">
        <v>87076</v>
      </c>
      <c r="C147" s="15">
        <v>43851</v>
      </c>
      <c r="D147" s="15">
        <v>43852</v>
      </c>
      <c r="E147" s="15" t="s">
        <v>985</v>
      </c>
      <c r="F147" s="15">
        <v>0.04</v>
      </c>
      <c r="G147" s="15">
        <v>1.99</v>
      </c>
      <c r="H147" s="15">
        <v>61.292699999999996</v>
      </c>
      <c r="I147" s="15">
        <f t="shared" si="2"/>
        <v>61.292699999999996</v>
      </c>
      <c r="J147" s="15">
        <v>9.7799999999999994</v>
      </c>
      <c r="K147" s="15">
        <v>9</v>
      </c>
      <c r="L147" s="15">
        <v>88.83</v>
      </c>
      <c r="M147" s="15">
        <v>1473</v>
      </c>
    </row>
    <row r="148" spans="1:13" ht="13.2" x14ac:dyDescent="0.25">
      <c r="A148" s="15">
        <v>3956</v>
      </c>
      <c r="B148" s="15">
        <v>28225</v>
      </c>
      <c r="C148" s="15">
        <v>43852</v>
      </c>
      <c r="D148" s="15">
        <v>43852</v>
      </c>
      <c r="E148" s="15" t="s">
        <v>985</v>
      </c>
      <c r="F148" s="15">
        <v>0</v>
      </c>
      <c r="G148" s="15">
        <v>14.39</v>
      </c>
      <c r="H148" s="15">
        <v>-66.247299999999996</v>
      </c>
      <c r="I148" s="15" t="str">
        <f t="shared" si="2"/>
        <v xml:space="preserve"> </v>
      </c>
      <c r="J148" s="15">
        <v>20.28</v>
      </c>
      <c r="K148" s="15">
        <v>9</v>
      </c>
      <c r="L148" s="15">
        <v>206.04</v>
      </c>
      <c r="M148" s="15">
        <v>1959</v>
      </c>
    </row>
    <row r="149" spans="1:13" ht="13.2" x14ac:dyDescent="0.25">
      <c r="A149" s="15">
        <v>19058</v>
      </c>
      <c r="B149" s="15">
        <v>89521</v>
      </c>
      <c r="C149" s="15">
        <v>43852</v>
      </c>
      <c r="D149" s="15">
        <v>43853</v>
      </c>
      <c r="E149" s="15" t="s">
        <v>985</v>
      </c>
      <c r="F149" s="15">
        <v>0.09</v>
      </c>
      <c r="G149" s="15">
        <v>5.5</v>
      </c>
      <c r="H149" s="15">
        <v>-20.258000000000003</v>
      </c>
      <c r="I149" s="15" t="str">
        <f t="shared" si="2"/>
        <v xml:space="preserve"> </v>
      </c>
      <c r="J149" s="15">
        <v>32.979999999999997</v>
      </c>
      <c r="K149" s="15">
        <v>2</v>
      </c>
      <c r="L149" s="15">
        <v>62.46</v>
      </c>
      <c r="M149" s="15">
        <v>151</v>
      </c>
    </row>
    <row r="150" spans="1:13" ht="13.2" x14ac:dyDescent="0.25">
      <c r="A150" s="15">
        <v>19909</v>
      </c>
      <c r="B150" s="15">
        <v>86925</v>
      </c>
      <c r="C150" s="15">
        <v>43852</v>
      </c>
      <c r="D150" s="15">
        <v>43856</v>
      </c>
      <c r="E150" s="15" t="s">
        <v>984</v>
      </c>
      <c r="F150" s="15">
        <v>0.02</v>
      </c>
      <c r="G150" s="15">
        <v>44.55</v>
      </c>
      <c r="H150" s="15">
        <v>4861.0637999999999</v>
      </c>
      <c r="I150" s="15">
        <f t="shared" si="2"/>
        <v>4861.0637999999999</v>
      </c>
      <c r="J150" s="15">
        <v>880.98</v>
      </c>
      <c r="K150" s="15">
        <v>8</v>
      </c>
      <c r="L150" s="15">
        <v>7045.02</v>
      </c>
      <c r="M150" s="15">
        <v>2896</v>
      </c>
    </row>
    <row r="151" spans="1:13" ht="13.2" x14ac:dyDescent="0.25">
      <c r="A151" s="15">
        <v>21955</v>
      </c>
      <c r="B151" s="15">
        <v>90120</v>
      </c>
      <c r="C151" s="15">
        <v>43852</v>
      </c>
      <c r="D151" s="15">
        <v>43854</v>
      </c>
      <c r="E151" s="15" t="s">
        <v>985</v>
      </c>
      <c r="F151" s="15">
        <v>0.01</v>
      </c>
      <c r="G151" s="15">
        <v>35</v>
      </c>
      <c r="H151" s="15">
        <v>-409.37360000000001</v>
      </c>
      <c r="I151" s="15" t="str">
        <f t="shared" si="2"/>
        <v xml:space="preserve"> </v>
      </c>
      <c r="J151" s="15">
        <v>80.98</v>
      </c>
      <c r="K151" s="15">
        <v>3</v>
      </c>
      <c r="L151" s="15">
        <v>267.83</v>
      </c>
      <c r="M151" s="15">
        <v>1438</v>
      </c>
    </row>
    <row r="152" spans="1:13" ht="13.2" x14ac:dyDescent="0.25">
      <c r="A152" s="15">
        <v>25535</v>
      </c>
      <c r="B152" s="15">
        <v>89218</v>
      </c>
      <c r="C152" s="15">
        <v>43852</v>
      </c>
      <c r="D152" s="15">
        <v>43852</v>
      </c>
      <c r="E152" s="15" t="s">
        <v>981</v>
      </c>
      <c r="F152" s="15">
        <v>0.02</v>
      </c>
      <c r="G152" s="15">
        <v>9.73</v>
      </c>
      <c r="H152" s="15">
        <v>-21.63242</v>
      </c>
      <c r="I152" s="15" t="str">
        <f t="shared" si="2"/>
        <v xml:space="preserve"> </v>
      </c>
      <c r="J152" s="15">
        <v>15.22</v>
      </c>
      <c r="K152" s="15">
        <v>9</v>
      </c>
      <c r="L152" s="15">
        <v>140.69999999999999</v>
      </c>
      <c r="M152" s="15">
        <v>2457</v>
      </c>
    </row>
    <row r="153" spans="1:13" ht="13.2" x14ac:dyDescent="0.25">
      <c r="A153" s="15">
        <v>25536</v>
      </c>
      <c r="B153" s="15">
        <v>89218</v>
      </c>
      <c r="C153" s="15">
        <v>43852</v>
      </c>
      <c r="D153" s="15">
        <v>43853</v>
      </c>
      <c r="E153" s="15" t="s">
        <v>981</v>
      </c>
      <c r="F153" s="15">
        <v>7.0000000000000007E-2</v>
      </c>
      <c r="G153" s="15">
        <v>19.989999999999998</v>
      </c>
      <c r="H153" s="15">
        <v>733.2822000000001</v>
      </c>
      <c r="I153" s="15">
        <f t="shared" si="2"/>
        <v>733.2822000000001</v>
      </c>
      <c r="J153" s="15">
        <v>179.99</v>
      </c>
      <c r="K153" s="15">
        <v>7</v>
      </c>
      <c r="L153" s="15">
        <v>1188.6300000000001</v>
      </c>
      <c r="M153" s="15">
        <v>2456</v>
      </c>
    </row>
    <row r="154" spans="1:13" ht="13.2" x14ac:dyDescent="0.25">
      <c r="A154" s="15">
        <v>25537</v>
      </c>
      <c r="B154" s="15">
        <v>89218</v>
      </c>
      <c r="C154" s="15">
        <v>43852</v>
      </c>
      <c r="D154" s="15">
        <v>43853</v>
      </c>
      <c r="E154" s="15" t="s">
        <v>981</v>
      </c>
      <c r="F154" s="15">
        <v>0.02</v>
      </c>
      <c r="G154" s="15">
        <v>39.61</v>
      </c>
      <c r="H154" s="15">
        <v>-905.99039999999991</v>
      </c>
      <c r="I154" s="15" t="str">
        <f t="shared" si="2"/>
        <v xml:space="preserve"> </v>
      </c>
      <c r="J154" s="15">
        <v>92.23</v>
      </c>
      <c r="K154" s="15">
        <v>11</v>
      </c>
      <c r="L154" s="15">
        <v>1009.93</v>
      </c>
      <c r="M154" s="15">
        <v>2456</v>
      </c>
    </row>
    <row r="155" spans="1:13" ht="13.2" x14ac:dyDescent="0.25">
      <c r="A155" s="15">
        <v>25724</v>
      </c>
      <c r="B155" s="15">
        <v>89872</v>
      </c>
      <c r="C155" s="15">
        <v>43852</v>
      </c>
      <c r="D155" s="15">
        <v>43854</v>
      </c>
      <c r="E155" s="15" t="s">
        <v>982</v>
      </c>
      <c r="F155" s="15">
        <v>7.0000000000000007E-2</v>
      </c>
      <c r="G155" s="15">
        <v>0.5</v>
      </c>
      <c r="H155" s="15">
        <v>441.59399999999999</v>
      </c>
      <c r="I155" s="15">
        <f t="shared" si="2"/>
        <v>441.59399999999999</v>
      </c>
      <c r="J155" s="15">
        <v>2.89</v>
      </c>
      <c r="K155" s="15">
        <v>12</v>
      </c>
      <c r="L155" s="15">
        <v>33.020000000000003</v>
      </c>
      <c r="M155" s="15">
        <v>2873</v>
      </c>
    </row>
    <row r="156" spans="1:13" ht="13.2" x14ac:dyDescent="0.25">
      <c r="A156" s="15">
        <v>25725</v>
      </c>
      <c r="B156" s="15">
        <v>89872</v>
      </c>
      <c r="C156" s="15">
        <v>43852</v>
      </c>
      <c r="D156" s="15">
        <v>43853</v>
      </c>
      <c r="E156" s="15" t="s">
        <v>982</v>
      </c>
      <c r="F156" s="15">
        <v>0</v>
      </c>
      <c r="G156" s="15">
        <v>29.1</v>
      </c>
      <c r="H156" s="15">
        <v>394.17</v>
      </c>
      <c r="I156" s="15">
        <f t="shared" si="2"/>
        <v>394.17</v>
      </c>
      <c r="J156" s="15">
        <v>217.85</v>
      </c>
      <c r="K156" s="15">
        <v>10</v>
      </c>
      <c r="L156" s="15">
        <v>2273.1</v>
      </c>
      <c r="M156" s="15">
        <v>2873</v>
      </c>
    </row>
    <row r="157" spans="1:13" ht="13.2" x14ac:dyDescent="0.25">
      <c r="A157" s="15">
        <v>19481</v>
      </c>
      <c r="B157" s="15">
        <v>90189</v>
      </c>
      <c r="C157" s="15">
        <v>43853</v>
      </c>
      <c r="D157" s="15">
        <v>43854</v>
      </c>
      <c r="E157" s="15" t="s">
        <v>983</v>
      </c>
      <c r="F157" s="15">
        <v>0</v>
      </c>
      <c r="G157" s="15">
        <v>8.3699999999999992</v>
      </c>
      <c r="H157" s="15">
        <v>-123.1816</v>
      </c>
      <c r="I157" s="15" t="str">
        <f t="shared" si="2"/>
        <v xml:space="preserve"> </v>
      </c>
      <c r="J157" s="15">
        <v>6.84</v>
      </c>
      <c r="K157" s="15">
        <v>5</v>
      </c>
      <c r="L157" s="15">
        <v>37.89</v>
      </c>
      <c r="M157" s="15">
        <v>1692</v>
      </c>
    </row>
    <row r="158" spans="1:13" ht="13.2" x14ac:dyDescent="0.25">
      <c r="A158" s="15">
        <v>19482</v>
      </c>
      <c r="B158" s="15">
        <v>90189</v>
      </c>
      <c r="C158" s="15">
        <v>43853</v>
      </c>
      <c r="D158" s="15">
        <v>43855</v>
      </c>
      <c r="E158" s="15" t="s">
        <v>983</v>
      </c>
      <c r="F158" s="15">
        <v>7.0000000000000007E-2</v>
      </c>
      <c r="G158" s="15">
        <v>5.76</v>
      </c>
      <c r="H158" s="15">
        <v>-28.798000000000002</v>
      </c>
      <c r="I158" s="15" t="str">
        <f t="shared" si="2"/>
        <v xml:space="preserve"> </v>
      </c>
      <c r="J158" s="15">
        <v>30.98</v>
      </c>
      <c r="K158" s="15">
        <v>11</v>
      </c>
      <c r="L158" s="15">
        <v>343.79</v>
      </c>
      <c r="M158" s="15">
        <v>1693</v>
      </c>
    </row>
    <row r="159" spans="1:13" ht="13.2" x14ac:dyDescent="0.25">
      <c r="A159" s="15">
        <v>21485</v>
      </c>
      <c r="B159" s="15">
        <v>91296</v>
      </c>
      <c r="C159" s="15">
        <v>43853</v>
      </c>
      <c r="D159" s="15">
        <v>43855</v>
      </c>
      <c r="E159" s="15" t="s">
        <v>982</v>
      </c>
      <c r="F159" s="15">
        <v>0.01</v>
      </c>
      <c r="G159" s="15">
        <v>12.14</v>
      </c>
      <c r="H159" s="15">
        <v>-29.065600000000003</v>
      </c>
      <c r="I159" s="15" t="str">
        <f t="shared" si="2"/>
        <v xml:space="preserve"> </v>
      </c>
      <c r="J159" s="15">
        <v>73.98</v>
      </c>
      <c r="K159" s="15">
        <v>5</v>
      </c>
      <c r="L159" s="15">
        <v>384.22</v>
      </c>
      <c r="M159" s="15">
        <v>3350</v>
      </c>
    </row>
    <row r="160" spans="1:13" ht="13.2" x14ac:dyDescent="0.25">
      <c r="A160" s="15">
        <v>4125</v>
      </c>
      <c r="B160" s="15">
        <v>29319</v>
      </c>
      <c r="C160" s="15">
        <v>43854</v>
      </c>
      <c r="D160" s="15">
        <v>43856</v>
      </c>
      <c r="E160" s="15" t="s">
        <v>984</v>
      </c>
      <c r="F160" s="15">
        <v>0.1</v>
      </c>
      <c r="G160" s="15">
        <v>24.49</v>
      </c>
      <c r="H160" s="15">
        <v>460.67600000000004</v>
      </c>
      <c r="I160" s="15">
        <f t="shared" si="2"/>
        <v>460.67600000000004</v>
      </c>
      <c r="J160" s="15">
        <v>238.4</v>
      </c>
      <c r="K160" s="15">
        <v>30</v>
      </c>
      <c r="L160" s="15">
        <v>6654.39</v>
      </c>
      <c r="M160" s="15">
        <v>1282</v>
      </c>
    </row>
    <row r="161" spans="1:13" ht="13.2" x14ac:dyDescent="0.25">
      <c r="A161" s="15">
        <v>4126</v>
      </c>
      <c r="B161" s="15">
        <v>29319</v>
      </c>
      <c r="C161" s="15">
        <v>43854</v>
      </c>
      <c r="D161" s="15">
        <v>43856</v>
      </c>
      <c r="E161" s="15" t="s">
        <v>984</v>
      </c>
      <c r="F161" s="15">
        <v>0.03</v>
      </c>
      <c r="G161" s="15">
        <v>24.49</v>
      </c>
      <c r="H161" s="15">
        <v>393.41999999999996</v>
      </c>
      <c r="I161" s="15">
        <f t="shared" si="2"/>
        <v>393.41999999999996</v>
      </c>
      <c r="J161" s="15">
        <v>199.99</v>
      </c>
      <c r="K161" s="15">
        <v>21</v>
      </c>
      <c r="L161" s="15">
        <v>4429.6899999999996</v>
      </c>
      <c r="M161" s="15">
        <v>1282</v>
      </c>
    </row>
    <row r="162" spans="1:13" ht="13.2" x14ac:dyDescent="0.25">
      <c r="A162" s="15">
        <v>20664</v>
      </c>
      <c r="B162" s="15">
        <v>90270</v>
      </c>
      <c r="C162" s="15">
        <v>43854</v>
      </c>
      <c r="D162" s="15">
        <v>43854</v>
      </c>
      <c r="E162" s="15" t="s">
        <v>981</v>
      </c>
      <c r="F162" s="15">
        <v>0.01</v>
      </c>
      <c r="G162" s="15">
        <v>6.75</v>
      </c>
      <c r="H162" s="15">
        <v>-13.826000000000001</v>
      </c>
      <c r="I162" s="15" t="str">
        <f t="shared" si="2"/>
        <v xml:space="preserve"> </v>
      </c>
      <c r="J162" s="15">
        <v>14.42</v>
      </c>
      <c r="K162" s="15">
        <v>6</v>
      </c>
      <c r="L162" s="15">
        <v>89.91</v>
      </c>
      <c r="M162" s="15">
        <v>830</v>
      </c>
    </row>
    <row r="163" spans="1:13" ht="13.2" x14ac:dyDescent="0.25">
      <c r="A163" s="15">
        <v>22125</v>
      </c>
      <c r="B163" s="15">
        <v>89112</v>
      </c>
      <c r="C163" s="15">
        <v>43854</v>
      </c>
      <c r="D163" s="15">
        <v>43856</v>
      </c>
      <c r="E163" s="15" t="s">
        <v>984</v>
      </c>
      <c r="F163" s="15">
        <v>0.1</v>
      </c>
      <c r="G163" s="15">
        <v>24.49</v>
      </c>
      <c r="H163" s="15">
        <v>875.28440000000001</v>
      </c>
      <c r="I163" s="15">
        <f t="shared" si="2"/>
        <v>875.28440000000001</v>
      </c>
      <c r="J163" s="15">
        <v>238.4</v>
      </c>
      <c r="K163" s="15">
        <v>8</v>
      </c>
      <c r="L163" s="15">
        <v>1774.5</v>
      </c>
      <c r="M163" s="15">
        <v>1281</v>
      </c>
    </row>
    <row r="164" spans="1:13" ht="13.2" x14ac:dyDescent="0.25">
      <c r="A164" s="15">
        <v>22126</v>
      </c>
      <c r="B164" s="15">
        <v>89112</v>
      </c>
      <c r="C164" s="15">
        <v>43854</v>
      </c>
      <c r="D164" s="15">
        <v>43856</v>
      </c>
      <c r="E164" s="15" t="s">
        <v>984</v>
      </c>
      <c r="F164" s="15">
        <v>0.03</v>
      </c>
      <c r="G164" s="15">
        <v>24.49</v>
      </c>
      <c r="H164" s="15">
        <v>727.73609999999996</v>
      </c>
      <c r="I164" s="15">
        <f t="shared" si="2"/>
        <v>727.73609999999996</v>
      </c>
      <c r="J164" s="15">
        <v>199.99</v>
      </c>
      <c r="K164" s="15">
        <v>5</v>
      </c>
      <c r="L164" s="15">
        <v>1054.69</v>
      </c>
      <c r="M164" s="15">
        <v>1281</v>
      </c>
    </row>
    <row r="165" spans="1:13" ht="13.2" x14ac:dyDescent="0.25">
      <c r="A165" s="15">
        <v>22639</v>
      </c>
      <c r="B165" s="15">
        <v>89431</v>
      </c>
      <c r="C165" s="15">
        <v>43854</v>
      </c>
      <c r="D165" s="15">
        <v>43859</v>
      </c>
      <c r="E165" s="15" t="s">
        <v>984</v>
      </c>
      <c r="F165" s="15">
        <v>0.08</v>
      </c>
      <c r="G165" s="15">
        <v>0.99</v>
      </c>
      <c r="H165" s="15">
        <v>-23.634399999999999</v>
      </c>
      <c r="I165" s="15" t="str">
        <f t="shared" si="2"/>
        <v xml:space="preserve"> </v>
      </c>
      <c r="J165" s="15">
        <v>67.84</v>
      </c>
      <c r="K165" s="15">
        <v>1</v>
      </c>
      <c r="L165" s="15">
        <v>63.66</v>
      </c>
      <c r="M165" s="15">
        <v>997</v>
      </c>
    </row>
    <row r="166" spans="1:13" ht="13.2" x14ac:dyDescent="0.25">
      <c r="A166" s="15">
        <v>26148</v>
      </c>
      <c r="B166" s="15">
        <v>85947</v>
      </c>
      <c r="C166" s="15">
        <v>43854</v>
      </c>
      <c r="D166" s="15">
        <v>43856</v>
      </c>
      <c r="E166" s="15" t="s">
        <v>982</v>
      </c>
      <c r="F166" s="15">
        <v>0.01</v>
      </c>
      <c r="G166" s="15">
        <v>6.96</v>
      </c>
      <c r="H166" s="15">
        <v>-28.954000000000001</v>
      </c>
      <c r="I166" s="15" t="str">
        <f t="shared" si="2"/>
        <v xml:space="preserve"> </v>
      </c>
      <c r="J166" s="15">
        <v>11.7</v>
      </c>
      <c r="K166" s="15">
        <v>6</v>
      </c>
      <c r="L166" s="15">
        <v>76.87</v>
      </c>
      <c r="M166" s="15">
        <v>2283</v>
      </c>
    </row>
    <row r="167" spans="1:13" ht="13.2" x14ac:dyDescent="0.25">
      <c r="A167" s="15">
        <v>18970</v>
      </c>
      <c r="B167" s="15">
        <v>88726</v>
      </c>
      <c r="C167" s="15">
        <v>43855</v>
      </c>
      <c r="D167" s="15">
        <v>43856</v>
      </c>
      <c r="E167" s="15" t="s">
        <v>985</v>
      </c>
      <c r="F167" s="15">
        <v>0.06</v>
      </c>
      <c r="G167" s="15">
        <v>4.08</v>
      </c>
      <c r="H167" s="15">
        <v>-11.0732</v>
      </c>
      <c r="I167" s="15" t="str">
        <f t="shared" si="2"/>
        <v xml:space="preserve"> </v>
      </c>
      <c r="J167" s="15">
        <v>1.74</v>
      </c>
      <c r="K167" s="15">
        <v>1</v>
      </c>
      <c r="L167" s="15">
        <v>2.77</v>
      </c>
      <c r="M167" s="15">
        <v>1389</v>
      </c>
    </row>
    <row r="168" spans="1:13" ht="13.2" x14ac:dyDescent="0.25">
      <c r="A168" s="15">
        <v>19797</v>
      </c>
      <c r="B168" s="15">
        <v>90333</v>
      </c>
      <c r="C168" s="15">
        <v>43855</v>
      </c>
      <c r="D168" s="15">
        <v>43858</v>
      </c>
      <c r="E168" s="15" t="s">
        <v>983</v>
      </c>
      <c r="F168" s="15">
        <v>0.1</v>
      </c>
      <c r="G168" s="15">
        <v>8.99</v>
      </c>
      <c r="H168" s="15">
        <v>17.652000000000001</v>
      </c>
      <c r="I168" s="15">
        <f t="shared" si="2"/>
        <v>17.652000000000001</v>
      </c>
      <c r="J168" s="15">
        <v>125.99</v>
      </c>
      <c r="K168" s="15">
        <v>4</v>
      </c>
      <c r="L168" s="15">
        <v>408.66</v>
      </c>
      <c r="M168" s="15">
        <v>1997</v>
      </c>
    </row>
    <row r="169" spans="1:13" ht="13.2" x14ac:dyDescent="0.25">
      <c r="A169" s="15">
        <v>20371</v>
      </c>
      <c r="B169" s="15">
        <v>86331</v>
      </c>
      <c r="C169" s="15">
        <v>43856</v>
      </c>
      <c r="D169" s="15">
        <v>43858</v>
      </c>
      <c r="E169" s="15" t="s">
        <v>982</v>
      </c>
      <c r="F169" s="15">
        <v>0.08</v>
      </c>
      <c r="G169" s="15">
        <v>56.2</v>
      </c>
      <c r="H169" s="15">
        <v>-1920.9336000000001</v>
      </c>
      <c r="I169" s="15" t="str">
        <f t="shared" si="2"/>
        <v xml:space="preserve"> </v>
      </c>
      <c r="J169" s="15">
        <v>90.98</v>
      </c>
      <c r="K169" s="15">
        <v>12</v>
      </c>
      <c r="L169" s="15">
        <v>1058.3599999999999</v>
      </c>
      <c r="M169" s="15">
        <v>1946</v>
      </c>
    </row>
    <row r="170" spans="1:13" ht="13.2" x14ac:dyDescent="0.25">
      <c r="A170" s="15">
        <v>20372</v>
      </c>
      <c r="B170" s="15">
        <v>86331</v>
      </c>
      <c r="C170" s="15">
        <v>43856</v>
      </c>
      <c r="D170" s="15">
        <v>43858</v>
      </c>
      <c r="E170" s="15" t="s">
        <v>982</v>
      </c>
      <c r="F170" s="15">
        <v>7.0000000000000007E-2</v>
      </c>
      <c r="G170" s="15">
        <v>5.35</v>
      </c>
      <c r="H170" s="15">
        <v>-37.175200000000004</v>
      </c>
      <c r="I170" s="15" t="str">
        <f t="shared" si="2"/>
        <v xml:space="preserve"> </v>
      </c>
      <c r="J170" s="15">
        <v>5.98</v>
      </c>
      <c r="K170" s="15">
        <v>3</v>
      </c>
      <c r="L170" s="15">
        <v>18.309999999999999</v>
      </c>
      <c r="M170" s="15">
        <v>1946</v>
      </c>
    </row>
    <row r="171" spans="1:13" ht="13.2" x14ac:dyDescent="0.25">
      <c r="A171" s="15">
        <v>20829</v>
      </c>
      <c r="B171" s="15">
        <v>89595</v>
      </c>
      <c r="C171" s="15">
        <v>43856</v>
      </c>
      <c r="D171" s="15">
        <v>43858</v>
      </c>
      <c r="E171" s="15" t="s">
        <v>981</v>
      </c>
      <c r="F171" s="15">
        <v>0.01</v>
      </c>
      <c r="G171" s="15">
        <v>0.5</v>
      </c>
      <c r="H171" s="15">
        <v>1.2236</v>
      </c>
      <c r="I171" s="15">
        <f t="shared" si="2"/>
        <v>1.2236</v>
      </c>
      <c r="J171" s="15">
        <v>2.89</v>
      </c>
      <c r="K171" s="15">
        <v>1</v>
      </c>
      <c r="L171" s="15">
        <v>3.08</v>
      </c>
      <c r="M171" s="15">
        <v>1361</v>
      </c>
    </row>
    <row r="172" spans="1:13" ht="13.2" x14ac:dyDescent="0.25">
      <c r="A172" s="15">
        <v>20830</v>
      </c>
      <c r="B172" s="15">
        <v>89595</v>
      </c>
      <c r="C172" s="15">
        <v>43856</v>
      </c>
      <c r="D172" s="15">
        <v>43857</v>
      </c>
      <c r="E172" s="15" t="s">
        <v>981</v>
      </c>
      <c r="F172" s="15">
        <v>0.03</v>
      </c>
      <c r="G172" s="15">
        <v>5</v>
      </c>
      <c r="H172" s="15">
        <v>82.310099999999991</v>
      </c>
      <c r="I172" s="15">
        <f t="shared" si="2"/>
        <v>82.310099999999991</v>
      </c>
      <c r="J172" s="15">
        <v>14.34</v>
      </c>
      <c r="K172" s="15">
        <v>8</v>
      </c>
      <c r="L172" s="15">
        <v>119.29</v>
      </c>
      <c r="M172" s="15">
        <v>1360</v>
      </c>
    </row>
    <row r="173" spans="1:13" ht="13.2" x14ac:dyDescent="0.25">
      <c r="A173" s="15">
        <v>21436</v>
      </c>
      <c r="B173" s="15">
        <v>86899</v>
      </c>
      <c r="C173" s="15">
        <v>43856</v>
      </c>
      <c r="D173" s="15">
        <v>43857</v>
      </c>
      <c r="E173" s="15" t="s">
        <v>981</v>
      </c>
      <c r="F173" s="15">
        <v>0.08</v>
      </c>
      <c r="G173" s="15">
        <v>13.99</v>
      </c>
      <c r="H173" s="15">
        <v>-3.9479999999999995</v>
      </c>
      <c r="I173" s="15" t="str">
        <f t="shared" si="2"/>
        <v xml:space="preserve"> </v>
      </c>
      <c r="J173" s="15">
        <v>150.97999999999999</v>
      </c>
      <c r="K173" s="15">
        <v>8</v>
      </c>
      <c r="L173" s="15">
        <v>1183.82</v>
      </c>
      <c r="M173" s="15">
        <v>3154</v>
      </c>
    </row>
    <row r="174" spans="1:13" ht="13.2" x14ac:dyDescent="0.25">
      <c r="A174" s="15">
        <v>21437</v>
      </c>
      <c r="B174" s="15">
        <v>86899</v>
      </c>
      <c r="C174" s="15">
        <v>43856</v>
      </c>
      <c r="D174" s="15">
        <v>43857</v>
      </c>
      <c r="E174" s="15" t="s">
        <v>981</v>
      </c>
      <c r="F174" s="15">
        <v>0.03</v>
      </c>
      <c r="G174" s="15">
        <v>14.36</v>
      </c>
      <c r="H174" s="15">
        <v>57.545999999999999</v>
      </c>
      <c r="I174" s="15">
        <f t="shared" si="2"/>
        <v>57.545999999999999</v>
      </c>
      <c r="J174" s="15">
        <v>25.98</v>
      </c>
      <c r="K174" s="15">
        <v>4</v>
      </c>
      <c r="L174" s="15">
        <v>107.66</v>
      </c>
      <c r="M174" s="15">
        <v>3155</v>
      </c>
    </row>
    <row r="175" spans="1:13" ht="13.2" x14ac:dyDescent="0.25">
      <c r="A175" s="15">
        <v>21438</v>
      </c>
      <c r="B175" s="15">
        <v>86899</v>
      </c>
      <c r="C175" s="15">
        <v>43856</v>
      </c>
      <c r="D175" s="15">
        <v>43857</v>
      </c>
      <c r="E175" s="15" t="s">
        <v>981</v>
      </c>
      <c r="F175" s="15">
        <v>0.1</v>
      </c>
      <c r="G175" s="15">
        <v>35</v>
      </c>
      <c r="H175" s="15">
        <v>-333.42540000000002</v>
      </c>
      <c r="I175" s="15" t="str">
        <f t="shared" si="2"/>
        <v xml:space="preserve"> </v>
      </c>
      <c r="J175" s="15">
        <v>32.479999999999997</v>
      </c>
      <c r="K175" s="15">
        <v>10</v>
      </c>
      <c r="L175" s="15">
        <v>318.83</v>
      </c>
      <c r="M175" s="15">
        <v>3155</v>
      </c>
    </row>
    <row r="176" spans="1:13" ht="13.2" x14ac:dyDescent="0.25">
      <c r="A176" s="15">
        <v>19461</v>
      </c>
      <c r="B176" s="15">
        <v>89356</v>
      </c>
      <c r="C176" s="15">
        <v>43857</v>
      </c>
      <c r="D176" s="15">
        <v>43859</v>
      </c>
      <c r="E176" s="15" t="s">
        <v>982</v>
      </c>
      <c r="F176" s="15">
        <v>0.02</v>
      </c>
      <c r="G176" s="15">
        <v>2.5</v>
      </c>
      <c r="H176" s="15">
        <v>-39.808999999999997</v>
      </c>
      <c r="I176" s="15" t="str">
        <f t="shared" si="2"/>
        <v xml:space="preserve"> </v>
      </c>
      <c r="J176" s="15">
        <v>110.99</v>
      </c>
      <c r="K176" s="15">
        <v>1</v>
      </c>
      <c r="L176" s="15">
        <v>94.3</v>
      </c>
      <c r="M176" s="15">
        <v>3347</v>
      </c>
    </row>
    <row r="177" spans="1:13" ht="13.2" x14ac:dyDescent="0.25">
      <c r="A177" s="15">
        <v>19615</v>
      </c>
      <c r="B177" s="15">
        <v>85948</v>
      </c>
      <c r="C177" s="15">
        <v>43857</v>
      </c>
      <c r="D177" s="15">
        <v>43858</v>
      </c>
      <c r="E177" s="15" t="s">
        <v>983</v>
      </c>
      <c r="F177" s="15">
        <v>0.08</v>
      </c>
      <c r="G177" s="15">
        <v>2.5</v>
      </c>
      <c r="H177" s="15">
        <v>997.38144000000011</v>
      </c>
      <c r="I177" s="15">
        <f t="shared" si="2"/>
        <v>997.38144000000011</v>
      </c>
      <c r="J177" s="15">
        <v>205.99</v>
      </c>
      <c r="K177" s="15">
        <v>10</v>
      </c>
      <c r="L177" s="15">
        <v>1610.84</v>
      </c>
      <c r="M177" s="15">
        <v>2281</v>
      </c>
    </row>
    <row r="178" spans="1:13" ht="13.2" x14ac:dyDescent="0.25">
      <c r="A178" s="15">
        <v>20182</v>
      </c>
      <c r="B178" s="15">
        <v>86544</v>
      </c>
      <c r="C178" s="15">
        <v>43857</v>
      </c>
      <c r="D178" s="15">
        <v>43858</v>
      </c>
      <c r="E178" s="15" t="s">
        <v>985</v>
      </c>
      <c r="F178" s="15">
        <v>0.09</v>
      </c>
      <c r="G178" s="15">
        <v>0.7</v>
      </c>
      <c r="H178" s="15">
        <v>6.3840000000000003</v>
      </c>
      <c r="I178" s="15">
        <f t="shared" si="2"/>
        <v>6.3840000000000003</v>
      </c>
      <c r="J178" s="15">
        <v>2.94</v>
      </c>
      <c r="K178" s="15">
        <v>9</v>
      </c>
      <c r="L178" s="15">
        <v>25.22</v>
      </c>
      <c r="M178" s="15">
        <v>2979</v>
      </c>
    </row>
    <row r="179" spans="1:13" ht="13.2" x14ac:dyDescent="0.25">
      <c r="A179" s="15">
        <v>20183</v>
      </c>
      <c r="B179" s="15">
        <v>86544</v>
      </c>
      <c r="C179" s="15">
        <v>43857</v>
      </c>
      <c r="D179" s="15">
        <v>43859</v>
      </c>
      <c r="E179" s="15" t="s">
        <v>985</v>
      </c>
      <c r="F179" s="15">
        <v>0.03</v>
      </c>
      <c r="G179" s="15">
        <v>8.99</v>
      </c>
      <c r="H179" s="15">
        <v>274.0788</v>
      </c>
      <c r="I179" s="15">
        <f t="shared" si="2"/>
        <v>274.0788</v>
      </c>
      <c r="J179" s="15">
        <v>43.98</v>
      </c>
      <c r="K179" s="15">
        <v>10</v>
      </c>
      <c r="L179" s="15">
        <v>454.4</v>
      </c>
      <c r="M179" s="15">
        <v>2980</v>
      </c>
    </row>
    <row r="180" spans="1:13" ht="13.2" x14ac:dyDescent="0.25">
      <c r="A180" s="15">
        <v>20184</v>
      </c>
      <c r="B180" s="15">
        <v>86544</v>
      </c>
      <c r="C180" s="15">
        <v>43857</v>
      </c>
      <c r="D180" s="15">
        <v>43860</v>
      </c>
      <c r="E180" s="15" t="s">
        <v>985</v>
      </c>
      <c r="F180" s="15">
        <v>0.06</v>
      </c>
      <c r="G180" s="15">
        <v>0.7</v>
      </c>
      <c r="H180" s="15">
        <v>-3.782</v>
      </c>
      <c r="I180" s="15" t="str">
        <f t="shared" si="2"/>
        <v xml:space="preserve"> </v>
      </c>
      <c r="J180" s="15">
        <v>1.1399999999999999</v>
      </c>
      <c r="K180" s="15">
        <v>13</v>
      </c>
      <c r="L180" s="15">
        <v>14.53</v>
      </c>
      <c r="M180" s="15">
        <v>2980</v>
      </c>
    </row>
    <row r="181" spans="1:13" ht="13.2" x14ac:dyDescent="0.25">
      <c r="A181" s="15">
        <v>2368</v>
      </c>
      <c r="B181" s="15">
        <v>17155</v>
      </c>
      <c r="C181" s="15">
        <v>43858</v>
      </c>
      <c r="D181" s="15">
        <v>43859</v>
      </c>
      <c r="E181" s="15" t="s">
        <v>982</v>
      </c>
      <c r="F181" s="15">
        <v>0</v>
      </c>
      <c r="G181" s="15">
        <v>2</v>
      </c>
      <c r="H181" s="15">
        <v>34.068000000000005</v>
      </c>
      <c r="I181" s="15">
        <f t="shared" si="2"/>
        <v>34.068000000000005</v>
      </c>
      <c r="J181" s="15">
        <v>6.88</v>
      </c>
      <c r="K181" s="15">
        <v>36</v>
      </c>
      <c r="L181" s="15">
        <v>267.52999999999997</v>
      </c>
      <c r="M181" s="15">
        <v>553</v>
      </c>
    </row>
    <row r="182" spans="1:13" ht="13.2" x14ac:dyDescent="0.25">
      <c r="A182" s="15">
        <v>19209</v>
      </c>
      <c r="B182" s="15">
        <v>87725</v>
      </c>
      <c r="C182" s="15">
        <v>43858</v>
      </c>
      <c r="D182" s="15">
        <v>43867</v>
      </c>
      <c r="E182" s="15" t="s">
        <v>984</v>
      </c>
      <c r="F182" s="15">
        <v>0.02</v>
      </c>
      <c r="G182" s="15">
        <v>3.99</v>
      </c>
      <c r="H182" s="15">
        <v>-54.622</v>
      </c>
      <c r="I182" s="15" t="str">
        <f t="shared" si="2"/>
        <v xml:space="preserve"> </v>
      </c>
      <c r="J182" s="15">
        <v>59.98</v>
      </c>
      <c r="K182" s="15">
        <v>1</v>
      </c>
      <c r="L182" s="15">
        <v>63.48</v>
      </c>
      <c r="M182" s="15">
        <v>744</v>
      </c>
    </row>
    <row r="183" spans="1:13" ht="13.2" x14ac:dyDescent="0.25">
      <c r="A183" s="15">
        <v>19210</v>
      </c>
      <c r="B183" s="15">
        <v>87725</v>
      </c>
      <c r="C183" s="15">
        <v>43858</v>
      </c>
      <c r="D183" s="15">
        <v>43862</v>
      </c>
      <c r="E183" s="15" t="s">
        <v>984</v>
      </c>
      <c r="F183" s="15">
        <v>0.03</v>
      </c>
      <c r="G183" s="15">
        <v>5.74</v>
      </c>
      <c r="H183" s="15">
        <v>-126.81418000000001</v>
      </c>
      <c r="I183" s="15" t="str">
        <f t="shared" si="2"/>
        <v xml:space="preserve"> </v>
      </c>
      <c r="J183" s="15">
        <v>5.18</v>
      </c>
      <c r="K183" s="15">
        <v>9</v>
      </c>
      <c r="L183" s="15">
        <v>47.64</v>
      </c>
      <c r="M183" s="15">
        <v>744</v>
      </c>
    </row>
    <row r="184" spans="1:13" ht="13.2" x14ac:dyDescent="0.25">
      <c r="A184" s="15">
        <v>20368</v>
      </c>
      <c r="B184" s="15">
        <v>86189</v>
      </c>
      <c r="C184" s="15">
        <v>43858</v>
      </c>
      <c r="D184" s="15">
        <v>43859</v>
      </c>
      <c r="E184" s="15" t="s">
        <v>982</v>
      </c>
      <c r="F184" s="15">
        <v>0</v>
      </c>
      <c r="G184" s="15">
        <v>2</v>
      </c>
      <c r="H184" s="15">
        <v>46.147199999999991</v>
      </c>
      <c r="I184" s="15">
        <f t="shared" si="2"/>
        <v>46.147199999999991</v>
      </c>
      <c r="J184" s="15">
        <v>6.88</v>
      </c>
      <c r="K184" s="15">
        <v>9</v>
      </c>
      <c r="L184" s="15">
        <v>66.88</v>
      </c>
      <c r="M184" s="15">
        <v>556</v>
      </c>
    </row>
    <row r="185" spans="1:13" ht="13.2" x14ac:dyDescent="0.25">
      <c r="A185" s="15">
        <v>20369</v>
      </c>
      <c r="B185" s="15">
        <v>86189</v>
      </c>
      <c r="C185" s="15">
        <v>43858</v>
      </c>
      <c r="D185" s="15">
        <v>43858</v>
      </c>
      <c r="E185" s="15" t="s">
        <v>982</v>
      </c>
      <c r="F185" s="15">
        <v>0.03</v>
      </c>
      <c r="G185" s="15">
        <v>35</v>
      </c>
      <c r="H185" s="15">
        <v>-1116.3348000000001</v>
      </c>
      <c r="I185" s="15" t="str">
        <f t="shared" si="2"/>
        <v xml:space="preserve"> </v>
      </c>
      <c r="J185" s="15">
        <v>32.479999999999997</v>
      </c>
      <c r="K185" s="15">
        <v>8</v>
      </c>
      <c r="L185" s="15">
        <v>274.91000000000003</v>
      </c>
      <c r="M185" s="15">
        <v>556</v>
      </c>
    </row>
    <row r="186" spans="1:13" ht="13.2" x14ac:dyDescent="0.25">
      <c r="A186" s="15">
        <v>20631</v>
      </c>
      <c r="B186" s="15">
        <v>87651</v>
      </c>
      <c r="C186" s="15">
        <v>43858</v>
      </c>
      <c r="D186" s="15">
        <v>43859</v>
      </c>
      <c r="E186" s="15" t="s">
        <v>981</v>
      </c>
      <c r="F186" s="15">
        <v>0.06</v>
      </c>
      <c r="G186" s="15">
        <v>14.3</v>
      </c>
      <c r="H186" s="15">
        <v>-28.296800000000001</v>
      </c>
      <c r="I186" s="15" t="str">
        <f t="shared" si="2"/>
        <v xml:space="preserve"> </v>
      </c>
      <c r="J186" s="15">
        <v>55.48</v>
      </c>
      <c r="K186" s="15">
        <v>1</v>
      </c>
      <c r="L186" s="15">
        <v>67.489999999999995</v>
      </c>
      <c r="M186" s="15">
        <v>24</v>
      </c>
    </row>
    <row r="187" spans="1:13" ht="13.2" x14ac:dyDescent="0.25">
      <c r="A187" s="15">
        <v>20632</v>
      </c>
      <c r="B187" s="15">
        <v>87651</v>
      </c>
      <c r="C187" s="15">
        <v>43858</v>
      </c>
      <c r="D187" s="15">
        <v>43860</v>
      </c>
      <c r="E187" s="15" t="s">
        <v>981</v>
      </c>
      <c r="F187" s="15">
        <v>0.02</v>
      </c>
      <c r="G187" s="15">
        <v>1.57</v>
      </c>
      <c r="H187" s="15">
        <v>-5.3071999999999999</v>
      </c>
      <c r="I187" s="15" t="str">
        <f t="shared" si="2"/>
        <v xml:space="preserve"> </v>
      </c>
      <c r="J187" s="15">
        <v>1.68</v>
      </c>
      <c r="K187" s="15">
        <v>1</v>
      </c>
      <c r="L187" s="15">
        <v>2.25</v>
      </c>
      <c r="M187" s="15">
        <v>24</v>
      </c>
    </row>
    <row r="188" spans="1:13" ht="13.2" x14ac:dyDescent="0.25">
      <c r="A188" s="15">
        <v>20840</v>
      </c>
      <c r="B188" s="15">
        <v>87146</v>
      </c>
      <c r="C188" s="15">
        <v>43859</v>
      </c>
      <c r="D188" s="15">
        <v>43862</v>
      </c>
      <c r="E188" s="15" t="s">
        <v>982</v>
      </c>
      <c r="F188" s="15">
        <v>0.02</v>
      </c>
      <c r="G188" s="15">
        <v>19.989999999999998</v>
      </c>
      <c r="H188" s="15">
        <v>-162.69399999999999</v>
      </c>
      <c r="I188" s="15" t="str">
        <f t="shared" si="2"/>
        <v xml:space="preserve"> </v>
      </c>
      <c r="J188" s="15">
        <v>420.98</v>
      </c>
      <c r="K188" s="15">
        <v>10</v>
      </c>
      <c r="L188" s="15">
        <v>4249.37</v>
      </c>
      <c r="M188" s="15">
        <v>2062</v>
      </c>
    </row>
    <row r="189" spans="1:13" ht="13.2" x14ac:dyDescent="0.25">
      <c r="A189" s="15">
        <v>20841</v>
      </c>
      <c r="B189" s="15">
        <v>87146</v>
      </c>
      <c r="C189" s="15">
        <v>43859</v>
      </c>
      <c r="D189" s="15">
        <v>43861</v>
      </c>
      <c r="E189" s="15" t="s">
        <v>982</v>
      </c>
      <c r="F189" s="15">
        <v>0.02</v>
      </c>
      <c r="G189" s="15">
        <v>60.2</v>
      </c>
      <c r="H189" s="15">
        <v>-272.71320000000003</v>
      </c>
      <c r="I189" s="15" t="str">
        <f t="shared" si="2"/>
        <v xml:space="preserve"> </v>
      </c>
      <c r="J189" s="15">
        <v>240.98</v>
      </c>
      <c r="K189" s="15">
        <v>1</v>
      </c>
      <c r="L189" s="15">
        <v>260.66000000000003</v>
      </c>
      <c r="M189" s="15">
        <v>2061</v>
      </c>
    </row>
    <row r="190" spans="1:13" ht="13.2" x14ac:dyDescent="0.25">
      <c r="A190" s="15">
        <v>20844</v>
      </c>
      <c r="B190" s="15">
        <v>90899</v>
      </c>
      <c r="C190" s="15">
        <v>43859</v>
      </c>
      <c r="D190" s="15">
        <v>43861</v>
      </c>
      <c r="E190" s="15" t="s">
        <v>985</v>
      </c>
      <c r="F190" s="15">
        <v>0.09</v>
      </c>
      <c r="G190" s="15">
        <v>4.9000000000000004</v>
      </c>
      <c r="H190" s="15">
        <v>34.302</v>
      </c>
      <c r="I190" s="15">
        <f t="shared" si="2"/>
        <v>34.302</v>
      </c>
      <c r="J190" s="15">
        <v>95.99</v>
      </c>
      <c r="K190" s="15">
        <v>4</v>
      </c>
      <c r="L190" s="15">
        <v>320.75</v>
      </c>
      <c r="M190" s="15">
        <v>1875</v>
      </c>
    </row>
    <row r="191" spans="1:13" ht="13.2" x14ac:dyDescent="0.25">
      <c r="A191" s="15">
        <v>18735</v>
      </c>
      <c r="B191" s="15">
        <v>86279</v>
      </c>
      <c r="C191" s="15">
        <v>43860</v>
      </c>
      <c r="D191" s="15">
        <v>43862</v>
      </c>
      <c r="E191" s="15" t="s">
        <v>985</v>
      </c>
      <c r="F191" s="15">
        <v>0.1</v>
      </c>
      <c r="G191" s="15">
        <v>1.99</v>
      </c>
      <c r="H191" s="15">
        <v>232.28159999999997</v>
      </c>
      <c r="I191" s="15">
        <f t="shared" si="2"/>
        <v>232.28159999999997</v>
      </c>
      <c r="J191" s="15">
        <v>31.78</v>
      </c>
      <c r="K191" s="15">
        <v>11</v>
      </c>
      <c r="L191" s="15">
        <v>336.64</v>
      </c>
      <c r="M191" s="15">
        <v>767</v>
      </c>
    </row>
    <row r="192" spans="1:13" ht="13.2" x14ac:dyDescent="0.25">
      <c r="A192" s="15">
        <v>20956</v>
      </c>
      <c r="B192" s="15">
        <v>91229</v>
      </c>
      <c r="C192" s="15">
        <v>43860</v>
      </c>
      <c r="D192" s="15">
        <v>43865</v>
      </c>
      <c r="E192" s="15" t="s">
        <v>984</v>
      </c>
      <c r="F192" s="15">
        <v>7.0000000000000007E-2</v>
      </c>
      <c r="G192" s="15">
        <v>24.49</v>
      </c>
      <c r="H192" s="15">
        <v>2860.9331999999995</v>
      </c>
      <c r="I192" s="15">
        <f t="shared" si="2"/>
        <v>2860.9331999999995</v>
      </c>
      <c r="J192" s="15">
        <v>574.74</v>
      </c>
      <c r="K192" s="15">
        <v>8</v>
      </c>
      <c r="L192" s="15">
        <v>4146.28</v>
      </c>
      <c r="M192" s="15">
        <v>2775</v>
      </c>
    </row>
    <row r="193" spans="1:13" ht="13.2" x14ac:dyDescent="0.25">
      <c r="A193" s="15">
        <v>5670</v>
      </c>
      <c r="B193" s="15">
        <v>40101</v>
      </c>
      <c r="C193" s="15">
        <v>43861</v>
      </c>
      <c r="D193" s="15">
        <v>43866</v>
      </c>
      <c r="E193" s="15" t="s">
        <v>984</v>
      </c>
      <c r="F193" s="15">
        <v>0.1</v>
      </c>
      <c r="G193" s="15">
        <v>19.989999999999998</v>
      </c>
      <c r="H193" s="15">
        <v>13.508000000000003</v>
      </c>
      <c r="I193" s="15">
        <f t="shared" si="2"/>
        <v>13.508000000000003</v>
      </c>
      <c r="J193" s="15">
        <v>49.99</v>
      </c>
      <c r="K193" s="15">
        <v>46</v>
      </c>
      <c r="L193" s="15">
        <v>2188.06</v>
      </c>
      <c r="M193" s="15">
        <v>1723</v>
      </c>
    </row>
    <row r="194" spans="1:13" ht="13.2" x14ac:dyDescent="0.25">
      <c r="A194" s="15">
        <v>20138</v>
      </c>
      <c r="B194" s="15">
        <v>86002</v>
      </c>
      <c r="C194" s="15">
        <v>43861</v>
      </c>
      <c r="D194" s="15">
        <v>43863</v>
      </c>
      <c r="E194" s="15" t="s">
        <v>983</v>
      </c>
      <c r="F194" s="15">
        <v>0</v>
      </c>
      <c r="G194" s="15">
        <v>1.6</v>
      </c>
      <c r="H194" s="15">
        <v>-343.86799999999999</v>
      </c>
      <c r="I194" s="15" t="str">
        <f t="shared" ref="I194:I257" si="3">IF(H194&gt;0,H194," ")</f>
        <v xml:space="preserve"> </v>
      </c>
      <c r="J194" s="15">
        <v>6.98</v>
      </c>
      <c r="K194" s="15">
        <v>9</v>
      </c>
      <c r="L194" s="15">
        <v>64.48</v>
      </c>
      <c r="M194" s="15">
        <v>2137</v>
      </c>
    </row>
    <row r="195" spans="1:13" ht="13.2" x14ac:dyDescent="0.25">
      <c r="A195" s="15">
        <v>20577</v>
      </c>
      <c r="B195" s="15">
        <v>86267</v>
      </c>
      <c r="C195" s="15">
        <v>43861</v>
      </c>
      <c r="D195" s="15">
        <v>43863</v>
      </c>
      <c r="E195" s="15" t="s">
        <v>985</v>
      </c>
      <c r="F195" s="15">
        <v>0.03</v>
      </c>
      <c r="G195" s="15">
        <v>2.64</v>
      </c>
      <c r="H195" s="15">
        <v>0.68399999999999894</v>
      </c>
      <c r="I195" s="15">
        <f t="shared" si="3"/>
        <v>0.68399999999999894</v>
      </c>
      <c r="J195" s="15">
        <v>8.34</v>
      </c>
      <c r="K195" s="15">
        <v>4</v>
      </c>
      <c r="L195" s="15">
        <v>34.64</v>
      </c>
      <c r="M195" s="15">
        <v>256</v>
      </c>
    </row>
    <row r="196" spans="1:13" ht="13.2" x14ac:dyDescent="0.25">
      <c r="A196" s="15">
        <v>22259</v>
      </c>
      <c r="B196" s="15">
        <v>86050</v>
      </c>
      <c r="C196" s="15">
        <v>43861</v>
      </c>
      <c r="D196" s="15">
        <v>43861</v>
      </c>
      <c r="E196" s="15" t="s">
        <v>984</v>
      </c>
      <c r="F196" s="15">
        <v>0.09</v>
      </c>
      <c r="G196" s="15">
        <v>30</v>
      </c>
      <c r="H196" s="15">
        <v>357.428</v>
      </c>
      <c r="I196" s="15">
        <f t="shared" si="3"/>
        <v>357.428</v>
      </c>
      <c r="J196" s="15">
        <v>160.97999999999999</v>
      </c>
      <c r="K196" s="15">
        <v>11</v>
      </c>
      <c r="L196" s="15">
        <v>1635.38</v>
      </c>
      <c r="M196" s="15">
        <v>2202</v>
      </c>
    </row>
    <row r="197" spans="1:13" ht="13.2" x14ac:dyDescent="0.25">
      <c r="A197" s="15">
        <v>22260</v>
      </c>
      <c r="B197" s="15">
        <v>86050</v>
      </c>
      <c r="C197" s="15">
        <v>43861</v>
      </c>
      <c r="D197" s="15">
        <v>43861</v>
      </c>
      <c r="E197" s="15" t="s">
        <v>984</v>
      </c>
      <c r="F197" s="15">
        <v>0.09</v>
      </c>
      <c r="G197" s="15">
        <v>0.5</v>
      </c>
      <c r="H197" s="15">
        <v>40.351199999999992</v>
      </c>
      <c r="I197" s="15">
        <f t="shared" si="3"/>
        <v>40.351199999999992</v>
      </c>
      <c r="J197" s="15">
        <v>6.3</v>
      </c>
      <c r="K197" s="15">
        <v>10</v>
      </c>
      <c r="L197" s="15">
        <v>58.48</v>
      </c>
      <c r="M197" s="15">
        <v>2202</v>
      </c>
    </row>
    <row r="198" spans="1:13" ht="13.2" x14ac:dyDescent="0.25">
      <c r="A198" s="15">
        <v>22261</v>
      </c>
      <c r="B198" s="15">
        <v>86050</v>
      </c>
      <c r="C198" s="15">
        <v>43861</v>
      </c>
      <c r="D198" s="15">
        <v>43868</v>
      </c>
      <c r="E198" s="15" t="s">
        <v>984</v>
      </c>
      <c r="F198" s="15">
        <v>0</v>
      </c>
      <c r="G198" s="15">
        <v>0.8</v>
      </c>
      <c r="H198" s="15">
        <v>27.634499999999996</v>
      </c>
      <c r="I198" s="15">
        <f t="shared" si="3"/>
        <v>27.634499999999996</v>
      </c>
      <c r="J198" s="15">
        <v>4.9800000000000004</v>
      </c>
      <c r="K198" s="15">
        <v>8</v>
      </c>
      <c r="L198" s="15">
        <v>40.049999999999997</v>
      </c>
      <c r="M198" s="15">
        <v>2202</v>
      </c>
    </row>
    <row r="199" spans="1:13" ht="13.2" x14ac:dyDescent="0.25">
      <c r="A199" s="15">
        <v>25356</v>
      </c>
      <c r="B199" s="15">
        <v>90185</v>
      </c>
      <c r="C199" s="15">
        <v>43861</v>
      </c>
      <c r="D199" s="15">
        <v>43863</v>
      </c>
      <c r="E199" s="15" t="s">
        <v>983</v>
      </c>
      <c r="F199" s="15">
        <v>0.05</v>
      </c>
      <c r="G199" s="15">
        <v>5.83</v>
      </c>
      <c r="H199" s="15">
        <v>-21.018000000000001</v>
      </c>
      <c r="I199" s="15" t="str">
        <f t="shared" si="3"/>
        <v xml:space="preserve"> </v>
      </c>
      <c r="J199" s="15">
        <v>7.64</v>
      </c>
      <c r="K199" s="15">
        <v>2</v>
      </c>
      <c r="L199" s="15">
        <v>16.600000000000001</v>
      </c>
      <c r="M199" s="15">
        <v>911</v>
      </c>
    </row>
    <row r="200" spans="1:13" ht="13.2" x14ac:dyDescent="0.25">
      <c r="A200" s="15">
        <v>25357</v>
      </c>
      <c r="B200" s="15">
        <v>90185</v>
      </c>
      <c r="C200" s="15">
        <v>43861</v>
      </c>
      <c r="D200" s="15">
        <v>43862</v>
      </c>
      <c r="E200" s="15" t="s">
        <v>983</v>
      </c>
      <c r="F200" s="15">
        <v>0.04</v>
      </c>
      <c r="G200" s="15">
        <v>69.64</v>
      </c>
      <c r="H200" s="15">
        <v>-655.52987500000006</v>
      </c>
      <c r="I200" s="15" t="str">
        <f t="shared" si="3"/>
        <v xml:space="preserve"> </v>
      </c>
      <c r="J200" s="15">
        <v>218.75</v>
      </c>
      <c r="K200" s="15">
        <v>10</v>
      </c>
      <c r="L200" s="15">
        <v>2285.41</v>
      </c>
      <c r="M200" s="15">
        <v>911</v>
      </c>
    </row>
    <row r="201" spans="1:13" ht="13.2" x14ac:dyDescent="0.25">
      <c r="A201" s="15">
        <v>18636</v>
      </c>
      <c r="B201" s="15">
        <v>88598</v>
      </c>
      <c r="C201" s="15">
        <v>43862</v>
      </c>
      <c r="D201" s="15">
        <v>43867</v>
      </c>
      <c r="E201" s="15" t="s">
        <v>984</v>
      </c>
      <c r="F201" s="15">
        <v>0.01</v>
      </c>
      <c r="G201" s="15">
        <v>0.5</v>
      </c>
      <c r="H201" s="15">
        <v>9.0045000000000002</v>
      </c>
      <c r="I201" s="15">
        <f t="shared" si="3"/>
        <v>9.0045000000000002</v>
      </c>
      <c r="J201" s="15">
        <v>3.08</v>
      </c>
      <c r="K201" s="15">
        <v>4</v>
      </c>
      <c r="L201" s="15">
        <v>13.05</v>
      </c>
      <c r="M201" s="15">
        <v>1211</v>
      </c>
    </row>
    <row r="202" spans="1:13" ht="13.2" x14ac:dyDescent="0.25">
      <c r="A202" s="15">
        <v>22231</v>
      </c>
      <c r="B202" s="15">
        <v>89664</v>
      </c>
      <c r="C202" s="15">
        <v>43862</v>
      </c>
      <c r="D202" s="15">
        <v>43864</v>
      </c>
      <c r="E202" s="15" t="s">
        <v>985</v>
      </c>
      <c r="F202" s="15">
        <v>0.06</v>
      </c>
      <c r="G202" s="15">
        <v>33.6</v>
      </c>
      <c r="H202" s="15">
        <v>-15.1844</v>
      </c>
      <c r="I202" s="15" t="str">
        <f t="shared" si="3"/>
        <v xml:space="preserve"> </v>
      </c>
      <c r="J202" s="15">
        <v>80.97</v>
      </c>
      <c r="K202" s="15">
        <v>10</v>
      </c>
      <c r="L202" s="15">
        <v>799.76</v>
      </c>
      <c r="M202" s="15">
        <v>2122</v>
      </c>
    </row>
    <row r="203" spans="1:13" ht="13.2" x14ac:dyDescent="0.25">
      <c r="A203" s="15">
        <v>5421</v>
      </c>
      <c r="B203" s="15">
        <v>38529</v>
      </c>
      <c r="C203" s="15">
        <v>43863</v>
      </c>
      <c r="D203" s="15">
        <v>43863</v>
      </c>
      <c r="E203" s="15" t="s">
        <v>984</v>
      </c>
      <c r="F203" s="15">
        <v>0.02</v>
      </c>
      <c r="G203" s="15">
        <v>0.7</v>
      </c>
      <c r="H203" s="15">
        <v>-0.49</v>
      </c>
      <c r="I203" s="15" t="str">
        <f t="shared" si="3"/>
        <v xml:space="preserve"> </v>
      </c>
      <c r="J203" s="15">
        <v>1.1399999999999999</v>
      </c>
      <c r="K203" s="15">
        <v>38</v>
      </c>
      <c r="L203" s="15">
        <v>44.85</v>
      </c>
      <c r="M203" s="15">
        <v>894</v>
      </c>
    </row>
    <row r="204" spans="1:13" ht="13.2" x14ac:dyDescent="0.25">
      <c r="A204" s="15">
        <v>7786</v>
      </c>
      <c r="B204" s="15">
        <v>55713</v>
      </c>
      <c r="C204" s="15">
        <v>43863</v>
      </c>
      <c r="D204" s="15">
        <v>43865</v>
      </c>
      <c r="E204" s="15" t="s">
        <v>981</v>
      </c>
      <c r="F204" s="15">
        <v>0.09</v>
      </c>
      <c r="G204" s="15">
        <v>70.2</v>
      </c>
      <c r="H204" s="15">
        <v>-2426.5500000000002</v>
      </c>
      <c r="I204" s="15" t="str">
        <f t="shared" si="3"/>
        <v xml:space="preserve"> </v>
      </c>
      <c r="J204" s="15">
        <v>122.99</v>
      </c>
      <c r="K204" s="15">
        <v>49</v>
      </c>
      <c r="L204" s="15">
        <v>5718.85</v>
      </c>
      <c r="M204" s="15">
        <v>68</v>
      </c>
    </row>
    <row r="205" spans="1:13" ht="13.2" x14ac:dyDescent="0.25">
      <c r="A205" s="15">
        <v>20693</v>
      </c>
      <c r="B205" s="15">
        <v>89319</v>
      </c>
      <c r="C205" s="15">
        <v>43863</v>
      </c>
      <c r="D205" s="15">
        <v>43864</v>
      </c>
      <c r="E205" s="15" t="s">
        <v>985</v>
      </c>
      <c r="F205" s="15">
        <v>0.1</v>
      </c>
      <c r="G205" s="15">
        <v>69</v>
      </c>
      <c r="H205" s="15">
        <v>-372.48597100000006</v>
      </c>
      <c r="I205" s="15" t="str">
        <f t="shared" si="3"/>
        <v xml:space="preserve"> </v>
      </c>
      <c r="J205" s="15">
        <v>154.13</v>
      </c>
      <c r="K205" s="15">
        <v>8</v>
      </c>
      <c r="L205" s="15">
        <v>1216.32</v>
      </c>
      <c r="M205" s="15">
        <v>397</v>
      </c>
    </row>
    <row r="206" spans="1:13" ht="13.2" x14ac:dyDescent="0.25">
      <c r="A206" s="15">
        <v>23639</v>
      </c>
      <c r="B206" s="15">
        <v>87364</v>
      </c>
      <c r="C206" s="15">
        <v>43863</v>
      </c>
      <c r="D206" s="15">
        <v>43864</v>
      </c>
      <c r="E206" s="15" t="s">
        <v>983</v>
      </c>
      <c r="F206" s="15">
        <v>0</v>
      </c>
      <c r="G206" s="15">
        <v>7.96</v>
      </c>
      <c r="H206" s="15">
        <v>-144.56</v>
      </c>
      <c r="I206" s="15" t="str">
        <f t="shared" si="3"/>
        <v xml:space="preserve"> </v>
      </c>
      <c r="J206" s="15">
        <v>8.09</v>
      </c>
      <c r="K206" s="15">
        <v>11</v>
      </c>
      <c r="L206" s="15">
        <v>90.98</v>
      </c>
      <c r="M206" s="15">
        <v>84</v>
      </c>
    </row>
    <row r="207" spans="1:13" ht="13.2" x14ac:dyDescent="0.25">
      <c r="A207" s="15">
        <v>25786</v>
      </c>
      <c r="B207" s="15">
        <v>87947</v>
      </c>
      <c r="C207" s="15">
        <v>43863</v>
      </c>
      <c r="D207" s="15">
        <v>43865</v>
      </c>
      <c r="E207" s="15" t="s">
        <v>981</v>
      </c>
      <c r="F207" s="15">
        <v>0.09</v>
      </c>
      <c r="G207" s="15">
        <v>70.2</v>
      </c>
      <c r="H207" s="15">
        <v>-2426.5500000000002</v>
      </c>
      <c r="I207" s="15" t="str">
        <f t="shared" si="3"/>
        <v xml:space="preserve"> </v>
      </c>
      <c r="J207" s="15">
        <v>122.99</v>
      </c>
      <c r="K207" s="15">
        <v>12</v>
      </c>
      <c r="L207" s="15">
        <v>1400.53</v>
      </c>
      <c r="M207" s="15">
        <v>70</v>
      </c>
    </row>
    <row r="208" spans="1:13" ht="13.2" x14ac:dyDescent="0.25">
      <c r="A208" s="15">
        <v>20929</v>
      </c>
      <c r="B208" s="15">
        <v>87020</v>
      </c>
      <c r="C208" s="15">
        <v>43864</v>
      </c>
      <c r="D208" s="15">
        <v>43866</v>
      </c>
      <c r="E208" s="15" t="s">
        <v>983</v>
      </c>
      <c r="F208" s="15">
        <v>0.02</v>
      </c>
      <c r="G208" s="15">
        <v>5</v>
      </c>
      <c r="H208" s="15">
        <v>-120.934</v>
      </c>
      <c r="I208" s="15" t="str">
        <f t="shared" si="3"/>
        <v xml:space="preserve"> </v>
      </c>
      <c r="J208" s="15">
        <v>35.99</v>
      </c>
      <c r="K208" s="15">
        <v>7</v>
      </c>
      <c r="L208" s="15">
        <v>227.79</v>
      </c>
      <c r="M208" s="15">
        <v>603</v>
      </c>
    </row>
    <row r="209" spans="1:13" ht="13.2" x14ac:dyDescent="0.25">
      <c r="A209" s="15">
        <v>2428</v>
      </c>
      <c r="B209" s="15">
        <v>17636</v>
      </c>
      <c r="C209" s="15">
        <v>43865</v>
      </c>
      <c r="D209" s="15">
        <v>43869</v>
      </c>
      <c r="E209" s="15" t="s">
        <v>984</v>
      </c>
      <c r="F209" s="15">
        <v>0.03</v>
      </c>
      <c r="G209" s="15">
        <v>0.96</v>
      </c>
      <c r="H209" s="15">
        <v>-4.2</v>
      </c>
      <c r="I209" s="15" t="str">
        <f t="shared" si="3"/>
        <v xml:space="preserve"> </v>
      </c>
      <c r="J209" s="15">
        <v>2.94</v>
      </c>
      <c r="K209" s="15">
        <v>2</v>
      </c>
      <c r="L209" s="15">
        <v>7.01</v>
      </c>
      <c r="M209" s="15">
        <v>962</v>
      </c>
    </row>
    <row r="210" spans="1:13" ht="13.2" x14ac:dyDescent="0.25">
      <c r="A210" s="15">
        <v>20016</v>
      </c>
      <c r="B210" s="15">
        <v>90731</v>
      </c>
      <c r="C210" s="15">
        <v>43865</v>
      </c>
      <c r="D210" s="15">
        <v>43866</v>
      </c>
      <c r="E210" s="15" t="s">
        <v>982</v>
      </c>
      <c r="F210" s="15">
        <v>0.05</v>
      </c>
      <c r="G210" s="15">
        <v>6.05</v>
      </c>
      <c r="H210" s="15">
        <v>-298.88600000000002</v>
      </c>
      <c r="I210" s="15" t="str">
        <f t="shared" si="3"/>
        <v xml:space="preserve"> </v>
      </c>
      <c r="J210" s="15">
        <v>2.16</v>
      </c>
      <c r="K210" s="15">
        <v>8</v>
      </c>
      <c r="L210" s="15">
        <v>18.59</v>
      </c>
      <c r="M210" s="15">
        <v>1499</v>
      </c>
    </row>
    <row r="211" spans="1:13" ht="13.2" x14ac:dyDescent="0.25">
      <c r="A211" s="15">
        <v>20017</v>
      </c>
      <c r="B211" s="15">
        <v>90731</v>
      </c>
      <c r="C211" s="15">
        <v>43865</v>
      </c>
      <c r="D211" s="15">
        <v>43866</v>
      </c>
      <c r="E211" s="15" t="s">
        <v>982</v>
      </c>
      <c r="F211" s="15">
        <v>0.03</v>
      </c>
      <c r="G211" s="15">
        <v>6.6</v>
      </c>
      <c r="H211" s="15">
        <v>-145.852</v>
      </c>
      <c r="I211" s="15" t="str">
        <f t="shared" si="3"/>
        <v xml:space="preserve"> </v>
      </c>
      <c r="J211" s="15">
        <v>6.48</v>
      </c>
      <c r="K211" s="15">
        <v>9</v>
      </c>
      <c r="L211" s="15">
        <v>58.83</v>
      </c>
      <c r="M211" s="15">
        <v>1499</v>
      </c>
    </row>
    <row r="212" spans="1:13" ht="13.2" x14ac:dyDescent="0.25">
      <c r="A212" s="15">
        <v>20018</v>
      </c>
      <c r="B212" s="15">
        <v>90731</v>
      </c>
      <c r="C212" s="15">
        <v>43865</v>
      </c>
      <c r="D212" s="15">
        <v>43866</v>
      </c>
      <c r="E212" s="15" t="s">
        <v>982</v>
      </c>
      <c r="F212" s="15">
        <v>0.08</v>
      </c>
      <c r="G212" s="15">
        <v>80.2</v>
      </c>
      <c r="H212" s="15">
        <v>-27.951000000000001</v>
      </c>
      <c r="I212" s="15" t="str">
        <f t="shared" si="3"/>
        <v xml:space="preserve"> </v>
      </c>
      <c r="J212" s="15">
        <v>146.05000000000001</v>
      </c>
      <c r="K212" s="15">
        <v>11</v>
      </c>
      <c r="L212" s="15">
        <v>1557.66</v>
      </c>
      <c r="M212" s="15">
        <v>1499</v>
      </c>
    </row>
    <row r="213" spans="1:13" ht="13.2" x14ac:dyDescent="0.25">
      <c r="A213" s="15">
        <v>20049</v>
      </c>
      <c r="B213" s="15">
        <v>86101</v>
      </c>
      <c r="C213" s="15">
        <v>43865</v>
      </c>
      <c r="D213" s="15">
        <v>43866</v>
      </c>
      <c r="E213" s="15" t="s">
        <v>982</v>
      </c>
      <c r="F213" s="15">
        <v>7.0000000000000007E-2</v>
      </c>
      <c r="G213" s="15">
        <v>6.46</v>
      </c>
      <c r="H213" s="15">
        <v>67.864000000000004</v>
      </c>
      <c r="I213" s="15">
        <f t="shared" si="3"/>
        <v>67.864000000000004</v>
      </c>
      <c r="J213" s="15">
        <v>14.48</v>
      </c>
      <c r="K213" s="15">
        <v>12</v>
      </c>
      <c r="L213" s="15">
        <v>171.33</v>
      </c>
      <c r="M213" s="15">
        <v>3042</v>
      </c>
    </row>
    <row r="214" spans="1:13" ht="13.2" x14ac:dyDescent="0.25">
      <c r="A214" s="15">
        <v>20428</v>
      </c>
      <c r="B214" s="15">
        <v>89401</v>
      </c>
      <c r="C214" s="15">
        <v>43865</v>
      </c>
      <c r="D214" s="15">
        <v>43869</v>
      </c>
      <c r="E214" s="15" t="s">
        <v>984</v>
      </c>
      <c r="F214" s="15">
        <v>0.03</v>
      </c>
      <c r="G214" s="15">
        <v>0.96</v>
      </c>
      <c r="H214" s="15">
        <v>-4.2</v>
      </c>
      <c r="I214" s="15" t="str">
        <f t="shared" si="3"/>
        <v xml:space="preserve"> </v>
      </c>
      <c r="J214" s="15">
        <v>2.94</v>
      </c>
      <c r="K214" s="15">
        <v>1</v>
      </c>
      <c r="L214" s="15">
        <v>3.51</v>
      </c>
      <c r="M214" s="15">
        <v>960</v>
      </c>
    </row>
    <row r="215" spans="1:13" ht="13.2" x14ac:dyDescent="0.25">
      <c r="A215" s="15">
        <v>21529</v>
      </c>
      <c r="B215" s="15">
        <v>90145</v>
      </c>
      <c r="C215" s="15">
        <v>43865</v>
      </c>
      <c r="D215" s="15">
        <v>43867</v>
      </c>
      <c r="E215" s="15" t="s">
        <v>982</v>
      </c>
      <c r="F215" s="15">
        <v>0</v>
      </c>
      <c r="G215" s="15">
        <v>0.5</v>
      </c>
      <c r="H215" s="15">
        <v>99.198000000000008</v>
      </c>
      <c r="I215" s="15">
        <f t="shared" si="3"/>
        <v>99.198000000000008</v>
      </c>
      <c r="J215" s="15">
        <v>4.91</v>
      </c>
      <c r="K215" s="15">
        <v>12</v>
      </c>
      <c r="L215" s="15">
        <v>61.87</v>
      </c>
      <c r="M215" s="15">
        <v>2286</v>
      </c>
    </row>
    <row r="216" spans="1:13" ht="13.2" x14ac:dyDescent="0.25">
      <c r="A216" s="15">
        <v>21530</v>
      </c>
      <c r="B216" s="15">
        <v>90145</v>
      </c>
      <c r="C216" s="15">
        <v>43865</v>
      </c>
      <c r="D216" s="15">
        <v>43866</v>
      </c>
      <c r="E216" s="15" t="s">
        <v>982</v>
      </c>
      <c r="F216" s="15">
        <v>0.01</v>
      </c>
      <c r="G216" s="15">
        <v>11.15</v>
      </c>
      <c r="H216" s="15">
        <v>136.03139999999999</v>
      </c>
      <c r="I216" s="15">
        <f t="shared" si="3"/>
        <v>136.03139999999999</v>
      </c>
      <c r="J216" s="15">
        <v>7.28</v>
      </c>
      <c r="K216" s="15">
        <v>6</v>
      </c>
      <c r="L216" s="15">
        <v>48.88</v>
      </c>
      <c r="M216" s="15">
        <v>2286</v>
      </c>
    </row>
    <row r="217" spans="1:13" ht="13.2" x14ac:dyDescent="0.25">
      <c r="A217" s="15">
        <v>21531</v>
      </c>
      <c r="B217" s="15">
        <v>90145</v>
      </c>
      <c r="C217" s="15">
        <v>43865</v>
      </c>
      <c r="D217" s="15">
        <v>43868</v>
      </c>
      <c r="E217" s="15" t="s">
        <v>982</v>
      </c>
      <c r="F217" s="15">
        <v>0.1</v>
      </c>
      <c r="G217" s="15">
        <v>6.93</v>
      </c>
      <c r="H217" s="15">
        <v>-100.072</v>
      </c>
      <c r="I217" s="15" t="str">
        <f t="shared" si="3"/>
        <v xml:space="preserve"> </v>
      </c>
      <c r="J217" s="15">
        <v>6.68</v>
      </c>
      <c r="K217" s="15">
        <v>3</v>
      </c>
      <c r="L217" s="15">
        <v>21.56</v>
      </c>
      <c r="M217" s="15">
        <v>2286</v>
      </c>
    </row>
    <row r="218" spans="1:13" ht="13.2" x14ac:dyDescent="0.25">
      <c r="A218" s="15">
        <v>23011</v>
      </c>
      <c r="B218" s="15">
        <v>89993</v>
      </c>
      <c r="C218" s="15">
        <v>43865</v>
      </c>
      <c r="D218" s="15">
        <v>43867</v>
      </c>
      <c r="E218" s="15" t="s">
        <v>982</v>
      </c>
      <c r="F218" s="15">
        <v>0.05</v>
      </c>
      <c r="G218" s="15">
        <v>1.49</v>
      </c>
      <c r="H218" s="15">
        <v>5.4659999999999993</v>
      </c>
      <c r="I218" s="15">
        <f t="shared" si="3"/>
        <v>5.4659999999999993</v>
      </c>
      <c r="J218" s="15">
        <v>12.97</v>
      </c>
      <c r="K218" s="15">
        <v>2</v>
      </c>
      <c r="L218" s="15">
        <v>26.37</v>
      </c>
      <c r="M218" s="15">
        <v>1363</v>
      </c>
    </row>
    <row r="219" spans="1:13" ht="13.2" x14ac:dyDescent="0.25">
      <c r="A219" s="15">
        <v>23012</v>
      </c>
      <c r="B219" s="15">
        <v>89993</v>
      </c>
      <c r="C219" s="15">
        <v>43865</v>
      </c>
      <c r="D219" s="15">
        <v>43867</v>
      </c>
      <c r="E219" s="15" t="s">
        <v>982</v>
      </c>
      <c r="F219" s="15">
        <v>0.06</v>
      </c>
      <c r="G219" s="15">
        <v>3.37</v>
      </c>
      <c r="H219" s="15">
        <v>-149.1182</v>
      </c>
      <c r="I219" s="15" t="str">
        <f t="shared" si="3"/>
        <v xml:space="preserve"> </v>
      </c>
      <c r="J219" s="15">
        <v>5.81</v>
      </c>
      <c r="K219" s="15">
        <v>9</v>
      </c>
      <c r="L219" s="15">
        <v>53.44</v>
      </c>
      <c r="M219" s="15">
        <v>1363</v>
      </c>
    </row>
    <row r="220" spans="1:13" ht="13.2" x14ac:dyDescent="0.25">
      <c r="A220" s="15">
        <v>23919</v>
      </c>
      <c r="B220" s="15">
        <v>86051</v>
      </c>
      <c r="C220" s="15">
        <v>43865</v>
      </c>
      <c r="D220" s="15">
        <v>43865</v>
      </c>
      <c r="E220" s="15" t="s">
        <v>984</v>
      </c>
      <c r="F220" s="15">
        <v>0.08</v>
      </c>
      <c r="G220" s="15">
        <v>17.850000000000001</v>
      </c>
      <c r="H220" s="15">
        <v>751.58</v>
      </c>
      <c r="I220" s="15">
        <f t="shared" si="3"/>
        <v>751.58</v>
      </c>
      <c r="J220" s="15">
        <v>145.44999999999999</v>
      </c>
      <c r="K220" s="15">
        <v>8</v>
      </c>
      <c r="L220" s="15">
        <v>1117.6600000000001</v>
      </c>
      <c r="M220" s="15">
        <v>2203</v>
      </c>
    </row>
    <row r="221" spans="1:13" ht="13.2" x14ac:dyDescent="0.25">
      <c r="A221" s="15">
        <v>23920</v>
      </c>
      <c r="B221" s="15">
        <v>86051</v>
      </c>
      <c r="C221" s="15">
        <v>43865</v>
      </c>
      <c r="D221" s="15">
        <v>43869</v>
      </c>
      <c r="E221" s="15" t="s">
        <v>984</v>
      </c>
      <c r="F221" s="15">
        <v>7.0000000000000007E-2</v>
      </c>
      <c r="G221" s="15">
        <v>19.190000000000001</v>
      </c>
      <c r="H221" s="15">
        <v>-157.56</v>
      </c>
      <c r="I221" s="15" t="str">
        <f t="shared" si="3"/>
        <v xml:space="preserve"> </v>
      </c>
      <c r="J221" s="15">
        <v>33.94</v>
      </c>
      <c r="K221" s="15">
        <v>5</v>
      </c>
      <c r="L221" s="15">
        <v>169.46</v>
      </c>
      <c r="M221" s="15">
        <v>2204</v>
      </c>
    </row>
    <row r="222" spans="1:13" ht="13.2" x14ac:dyDescent="0.25">
      <c r="A222" s="15">
        <v>24270</v>
      </c>
      <c r="B222" s="15">
        <v>88599</v>
      </c>
      <c r="C222" s="15">
        <v>43865</v>
      </c>
      <c r="D222" s="15">
        <v>43870</v>
      </c>
      <c r="E222" s="15" t="s">
        <v>984</v>
      </c>
      <c r="F222" s="15">
        <v>7.0000000000000007E-2</v>
      </c>
      <c r="G222" s="15">
        <v>1.99</v>
      </c>
      <c r="H222" s="15">
        <v>258.6189</v>
      </c>
      <c r="I222" s="15">
        <f t="shared" si="3"/>
        <v>258.6189</v>
      </c>
      <c r="J222" s="15">
        <v>29.89</v>
      </c>
      <c r="K222" s="15">
        <v>13</v>
      </c>
      <c r="L222" s="15">
        <v>374.81</v>
      </c>
      <c r="M222" s="15">
        <v>1213</v>
      </c>
    </row>
    <row r="223" spans="1:13" ht="13.2" x14ac:dyDescent="0.25">
      <c r="A223" s="15">
        <v>24271</v>
      </c>
      <c r="B223" s="15">
        <v>88599</v>
      </c>
      <c r="C223" s="15">
        <v>43865</v>
      </c>
      <c r="D223" s="15">
        <v>43869</v>
      </c>
      <c r="E223" s="15" t="s">
        <v>984</v>
      </c>
      <c r="F223" s="15">
        <v>0.03</v>
      </c>
      <c r="G223" s="15">
        <v>4.82</v>
      </c>
      <c r="H223" s="15">
        <v>-6.71</v>
      </c>
      <c r="I223" s="15" t="str">
        <f t="shared" si="3"/>
        <v xml:space="preserve"> </v>
      </c>
      <c r="J223" s="15">
        <v>8.34</v>
      </c>
      <c r="K223" s="15">
        <v>5</v>
      </c>
      <c r="L223" s="15">
        <v>43.27</v>
      </c>
      <c r="M223" s="15">
        <v>1213</v>
      </c>
    </row>
    <row r="224" spans="1:13" ht="13.2" x14ac:dyDescent="0.25">
      <c r="A224" s="15">
        <v>26321</v>
      </c>
      <c r="B224" s="15">
        <v>88502</v>
      </c>
      <c r="C224" s="15">
        <v>43865</v>
      </c>
      <c r="D224" s="15">
        <v>43866</v>
      </c>
      <c r="E224" s="15" t="s">
        <v>982</v>
      </c>
      <c r="F224" s="15">
        <v>7.0000000000000007E-2</v>
      </c>
      <c r="G224" s="15">
        <v>1.99</v>
      </c>
      <c r="H224" s="15">
        <v>-51.42</v>
      </c>
      <c r="I224" s="15" t="str">
        <f t="shared" si="3"/>
        <v xml:space="preserve"> </v>
      </c>
      <c r="J224" s="15">
        <v>1.7</v>
      </c>
      <c r="K224" s="15">
        <v>10</v>
      </c>
      <c r="L224" s="15">
        <v>17.420000000000002</v>
      </c>
      <c r="M224" s="15">
        <v>689</v>
      </c>
    </row>
    <row r="225" spans="1:13" ht="13.2" x14ac:dyDescent="0.25">
      <c r="A225" s="15">
        <v>4949</v>
      </c>
      <c r="B225" s="15">
        <v>35200</v>
      </c>
      <c r="C225" s="15">
        <v>43866</v>
      </c>
      <c r="D225" s="15">
        <v>43868</v>
      </c>
      <c r="E225" s="15" t="s">
        <v>982</v>
      </c>
      <c r="F225" s="15">
        <v>0.08</v>
      </c>
      <c r="G225" s="15">
        <v>12.52</v>
      </c>
      <c r="H225" s="15">
        <v>-102.93</v>
      </c>
      <c r="I225" s="15" t="str">
        <f t="shared" si="3"/>
        <v xml:space="preserve"> </v>
      </c>
      <c r="J225" s="15">
        <v>9.98</v>
      </c>
      <c r="K225" s="15">
        <v>15</v>
      </c>
      <c r="L225" s="15">
        <v>150.24</v>
      </c>
      <c r="M225" s="15">
        <v>2747</v>
      </c>
    </row>
    <row r="226" spans="1:13" ht="13.2" x14ac:dyDescent="0.25">
      <c r="A226" s="15">
        <v>18070</v>
      </c>
      <c r="B226" s="15">
        <v>86227</v>
      </c>
      <c r="C226" s="15">
        <v>43866</v>
      </c>
      <c r="D226" s="15">
        <v>43867</v>
      </c>
      <c r="E226" s="15" t="s">
        <v>982</v>
      </c>
      <c r="F226" s="15">
        <v>7.0000000000000007E-2</v>
      </c>
      <c r="G226" s="15">
        <v>28.14</v>
      </c>
      <c r="H226" s="15">
        <v>2699.9838</v>
      </c>
      <c r="I226" s="15">
        <f t="shared" si="3"/>
        <v>2699.9838</v>
      </c>
      <c r="J226" s="15">
        <v>500.98</v>
      </c>
      <c r="K226" s="15">
        <v>10</v>
      </c>
      <c r="L226" s="15">
        <v>3913.02</v>
      </c>
      <c r="M226" s="15">
        <v>2803</v>
      </c>
    </row>
    <row r="227" spans="1:13" ht="13.2" x14ac:dyDescent="0.25">
      <c r="A227" s="15">
        <v>18071</v>
      </c>
      <c r="B227" s="15">
        <v>86227</v>
      </c>
      <c r="C227" s="15">
        <v>43866</v>
      </c>
      <c r="D227" s="15">
        <v>43868</v>
      </c>
      <c r="E227" s="15" t="s">
        <v>982</v>
      </c>
      <c r="F227" s="15">
        <v>0.1</v>
      </c>
      <c r="G227" s="15">
        <v>19.989999999999998</v>
      </c>
      <c r="H227" s="15">
        <v>-170.98</v>
      </c>
      <c r="I227" s="15" t="str">
        <f t="shared" si="3"/>
        <v xml:space="preserve"> </v>
      </c>
      <c r="J227" s="15">
        <v>178.47</v>
      </c>
      <c r="K227" s="15">
        <v>1</v>
      </c>
      <c r="L227" s="15">
        <v>180.14</v>
      </c>
      <c r="M227" s="15">
        <v>2803</v>
      </c>
    </row>
    <row r="228" spans="1:13" ht="13.2" x14ac:dyDescent="0.25">
      <c r="A228" s="15">
        <v>19423</v>
      </c>
      <c r="B228" s="15">
        <v>88173</v>
      </c>
      <c r="C228" s="15">
        <v>43866</v>
      </c>
      <c r="D228" s="15">
        <v>43870</v>
      </c>
      <c r="E228" s="15" t="s">
        <v>984</v>
      </c>
      <c r="F228" s="15">
        <v>7.0000000000000007E-2</v>
      </c>
      <c r="G228" s="15">
        <v>1.01</v>
      </c>
      <c r="H228" s="15">
        <v>9.59</v>
      </c>
      <c r="I228" s="15">
        <f t="shared" si="3"/>
        <v>9.59</v>
      </c>
      <c r="J228" s="15">
        <v>2.88</v>
      </c>
      <c r="K228" s="15">
        <v>12</v>
      </c>
      <c r="L228" s="15">
        <v>34.97</v>
      </c>
      <c r="M228" s="15">
        <v>672</v>
      </c>
    </row>
    <row r="229" spans="1:13" ht="13.2" x14ac:dyDescent="0.25">
      <c r="A229" s="15">
        <v>19424</v>
      </c>
      <c r="B229" s="15">
        <v>88173</v>
      </c>
      <c r="C229" s="15">
        <v>43866</v>
      </c>
      <c r="D229" s="15">
        <v>43873</v>
      </c>
      <c r="E229" s="15" t="s">
        <v>984</v>
      </c>
      <c r="F229" s="15">
        <v>0.1</v>
      </c>
      <c r="G229" s="15">
        <v>3.99</v>
      </c>
      <c r="H229" s="15">
        <v>-655.42399999999998</v>
      </c>
      <c r="I229" s="15" t="str">
        <f t="shared" si="3"/>
        <v xml:space="preserve"> </v>
      </c>
      <c r="J229" s="15">
        <v>195.99</v>
      </c>
      <c r="K229" s="15">
        <v>2</v>
      </c>
      <c r="L229" s="15">
        <v>308.86</v>
      </c>
      <c r="M229" s="15">
        <v>672</v>
      </c>
    </row>
    <row r="230" spans="1:13" ht="13.2" x14ac:dyDescent="0.25">
      <c r="A230" s="15">
        <v>21772</v>
      </c>
      <c r="B230" s="15">
        <v>88265</v>
      </c>
      <c r="C230" s="15">
        <v>43866</v>
      </c>
      <c r="D230" s="15">
        <v>43866</v>
      </c>
      <c r="E230" s="15" t="s">
        <v>985</v>
      </c>
      <c r="F230" s="15">
        <v>0</v>
      </c>
      <c r="G230" s="15">
        <v>1.77</v>
      </c>
      <c r="H230" s="15">
        <v>167.16000000000003</v>
      </c>
      <c r="I230" s="15">
        <f t="shared" si="3"/>
        <v>167.16000000000003</v>
      </c>
      <c r="J230" s="15">
        <v>7.28</v>
      </c>
      <c r="K230" s="15">
        <v>7</v>
      </c>
      <c r="L230" s="15">
        <v>53.42</v>
      </c>
      <c r="M230" s="15">
        <v>2359</v>
      </c>
    </row>
    <row r="231" spans="1:13" ht="13.2" x14ac:dyDescent="0.25">
      <c r="A231" s="15">
        <v>23058</v>
      </c>
      <c r="B231" s="15">
        <v>90236</v>
      </c>
      <c r="C231" s="15">
        <v>43866</v>
      </c>
      <c r="D231" s="15">
        <v>43867</v>
      </c>
      <c r="E231" s="15" t="s">
        <v>985</v>
      </c>
      <c r="F231" s="15">
        <v>0.06</v>
      </c>
      <c r="G231" s="15">
        <v>23.19</v>
      </c>
      <c r="H231" s="15">
        <v>1103.9723999999999</v>
      </c>
      <c r="I231" s="15">
        <f t="shared" si="3"/>
        <v>1103.9723999999999</v>
      </c>
      <c r="J231" s="15">
        <v>279.81</v>
      </c>
      <c r="K231" s="15">
        <v>6</v>
      </c>
      <c r="L231" s="15">
        <v>1599.96</v>
      </c>
      <c r="M231" s="15">
        <v>234</v>
      </c>
    </row>
    <row r="232" spans="1:13" ht="13.2" x14ac:dyDescent="0.25">
      <c r="A232" s="15">
        <v>21563</v>
      </c>
      <c r="B232" s="15">
        <v>88579</v>
      </c>
      <c r="C232" s="15">
        <v>43867</v>
      </c>
      <c r="D232" s="15">
        <v>43867</v>
      </c>
      <c r="E232" s="15" t="s">
        <v>981</v>
      </c>
      <c r="F232" s="15">
        <v>0.02</v>
      </c>
      <c r="G232" s="15">
        <v>66.67</v>
      </c>
      <c r="H232" s="15">
        <v>-14.448</v>
      </c>
      <c r="I232" s="15" t="str">
        <f t="shared" si="3"/>
        <v xml:space="preserve"> </v>
      </c>
      <c r="J232" s="15">
        <v>259.70999999999998</v>
      </c>
      <c r="K232" s="15">
        <v>8</v>
      </c>
      <c r="L232" s="15">
        <v>1757.15</v>
      </c>
      <c r="M232" s="15">
        <v>1927</v>
      </c>
    </row>
    <row r="233" spans="1:13" ht="13.2" x14ac:dyDescent="0.25">
      <c r="A233" s="15">
        <v>21739</v>
      </c>
      <c r="B233" s="15">
        <v>87700</v>
      </c>
      <c r="C233" s="15">
        <v>43867</v>
      </c>
      <c r="D233" s="15">
        <v>43869</v>
      </c>
      <c r="E233" s="15" t="s">
        <v>985</v>
      </c>
      <c r="F233" s="15">
        <v>0.09</v>
      </c>
      <c r="G233" s="15">
        <v>13.99</v>
      </c>
      <c r="H233" s="15">
        <v>-2531.4825000000001</v>
      </c>
      <c r="I233" s="15" t="str">
        <f t="shared" si="3"/>
        <v xml:space="preserve"> </v>
      </c>
      <c r="J233" s="15">
        <v>999.99</v>
      </c>
      <c r="K233" s="15">
        <v>1</v>
      </c>
      <c r="L233" s="15">
        <v>919.09</v>
      </c>
      <c r="M233" s="15">
        <v>421</v>
      </c>
    </row>
    <row r="234" spans="1:13" ht="13.2" x14ac:dyDescent="0.25">
      <c r="A234" s="15">
        <v>22028</v>
      </c>
      <c r="B234" s="15">
        <v>91414</v>
      </c>
      <c r="C234" s="15">
        <v>43867</v>
      </c>
      <c r="D234" s="15">
        <v>43868</v>
      </c>
      <c r="E234" s="15" t="s">
        <v>981</v>
      </c>
      <c r="F234" s="15">
        <v>0.02</v>
      </c>
      <c r="G234" s="15">
        <v>69</v>
      </c>
      <c r="H234" s="15">
        <v>-439.90800000000002</v>
      </c>
      <c r="I234" s="15" t="str">
        <f t="shared" si="3"/>
        <v xml:space="preserve"> </v>
      </c>
      <c r="J234" s="15">
        <v>71.37</v>
      </c>
      <c r="K234" s="15">
        <v>4</v>
      </c>
      <c r="L234" s="15">
        <v>237.62</v>
      </c>
      <c r="M234" s="15">
        <v>2486</v>
      </c>
    </row>
    <row r="235" spans="1:13" ht="13.2" x14ac:dyDescent="0.25">
      <c r="A235" s="15">
        <v>22029</v>
      </c>
      <c r="B235" s="15">
        <v>91414</v>
      </c>
      <c r="C235" s="15">
        <v>43867</v>
      </c>
      <c r="D235" s="15">
        <v>43869</v>
      </c>
      <c r="E235" s="15" t="s">
        <v>981</v>
      </c>
      <c r="F235" s="15">
        <v>0.03</v>
      </c>
      <c r="G235" s="15">
        <v>8.99</v>
      </c>
      <c r="H235" s="15">
        <v>1087.7159999999999</v>
      </c>
      <c r="I235" s="15">
        <f t="shared" si="3"/>
        <v>1087.7159999999999</v>
      </c>
      <c r="J235" s="15">
        <v>205.99</v>
      </c>
      <c r="K235" s="15">
        <v>1</v>
      </c>
      <c r="L235" s="15">
        <v>176.42</v>
      </c>
      <c r="M235" s="15">
        <v>2486</v>
      </c>
    </row>
    <row r="236" spans="1:13" ht="13.2" x14ac:dyDescent="0.25">
      <c r="A236" s="15">
        <v>23853</v>
      </c>
      <c r="B236" s="15">
        <v>90338</v>
      </c>
      <c r="C236" s="15">
        <v>43867</v>
      </c>
      <c r="D236" s="15">
        <v>43871</v>
      </c>
      <c r="E236" s="15" t="s">
        <v>984</v>
      </c>
      <c r="F236" s="15">
        <v>0.03</v>
      </c>
      <c r="G236" s="15">
        <v>30</v>
      </c>
      <c r="H236" s="15">
        <v>1273.2086999999999</v>
      </c>
      <c r="I236" s="15">
        <f t="shared" si="3"/>
        <v>1273.2086999999999</v>
      </c>
      <c r="J236" s="15">
        <v>160.97999999999999</v>
      </c>
      <c r="K236" s="15">
        <v>11</v>
      </c>
      <c r="L236" s="15">
        <v>1845.23</v>
      </c>
      <c r="M236" s="15">
        <v>389</v>
      </c>
    </row>
    <row r="237" spans="1:13" ht="13.2" x14ac:dyDescent="0.25">
      <c r="A237" s="15">
        <v>6212</v>
      </c>
      <c r="B237" s="15">
        <v>44002</v>
      </c>
      <c r="C237" s="15">
        <v>43868</v>
      </c>
      <c r="D237" s="15">
        <v>43870</v>
      </c>
      <c r="E237" s="15" t="s">
        <v>982</v>
      </c>
      <c r="F237" s="15">
        <v>0.05</v>
      </c>
      <c r="G237" s="15">
        <v>5.66</v>
      </c>
      <c r="H237" s="15">
        <v>-66.48</v>
      </c>
      <c r="I237" s="15" t="str">
        <f t="shared" si="3"/>
        <v xml:space="preserve"> </v>
      </c>
      <c r="J237" s="15">
        <v>6.68</v>
      </c>
      <c r="K237" s="15">
        <v>46</v>
      </c>
      <c r="L237" s="15">
        <v>320.93</v>
      </c>
      <c r="M237" s="15">
        <v>1723</v>
      </c>
    </row>
    <row r="238" spans="1:13" ht="13.2" x14ac:dyDescent="0.25">
      <c r="A238" s="15">
        <v>6213</v>
      </c>
      <c r="B238" s="15">
        <v>44002</v>
      </c>
      <c r="C238" s="15">
        <v>43868</v>
      </c>
      <c r="D238" s="15">
        <v>43868</v>
      </c>
      <c r="E238" s="15" t="s">
        <v>982</v>
      </c>
      <c r="F238" s="15">
        <v>0.03</v>
      </c>
      <c r="G238" s="15">
        <v>9.4700000000000006</v>
      </c>
      <c r="H238" s="15">
        <v>-52.33</v>
      </c>
      <c r="I238" s="15" t="str">
        <f t="shared" si="3"/>
        <v xml:space="preserve"> </v>
      </c>
      <c r="J238" s="15">
        <v>17.7</v>
      </c>
      <c r="K238" s="15">
        <v>14</v>
      </c>
      <c r="L238" s="15">
        <v>261.85000000000002</v>
      </c>
      <c r="M238" s="15">
        <v>1723</v>
      </c>
    </row>
    <row r="239" spans="1:13" ht="13.2" x14ac:dyDescent="0.25">
      <c r="A239" s="15">
        <v>21329</v>
      </c>
      <c r="B239" s="15">
        <v>86767</v>
      </c>
      <c r="C239" s="15">
        <v>43868</v>
      </c>
      <c r="D239" s="15">
        <v>43875</v>
      </c>
      <c r="E239" s="15" t="s">
        <v>984</v>
      </c>
      <c r="F239" s="15">
        <v>0.04</v>
      </c>
      <c r="G239" s="15">
        <v>8.68</v>
      </c>
      <c r="H239" s="15">
        <v>108</v>
      </c>
      <c r="I239" s="15">
        <f t="shared" si="3"/>
        <v>108</v>
      </c>
      <c r="J239" s="15">
        <v>19.98</v>
      </c>
      <c r="K239" s="15">
        <v>8</v>
      </c>
      <c r="L239" s="15">
        <v>168.04</v>
      </c>
      <c r="M239" s="15">
        <v>1121</v>
      </c>
    </row>
    <row r="240" spans="1:13" ht="13.2" x14ac:dyDescent="0.25">
      <c r="A240" s="15">
        <v>21330</v>
      </c>
      <c r="B240" s="15">
        <v>86767</v>
      </c>
      <c r="C240" s="15">
        <v>43868</v>
      </c>
      <c r="D240" s="15">
        <v>43870</v>
      </c>
      <c r="E240" s="15" t="s">
        <v>984</v>
      </c>
      <c r="F240" s="15">
        <v>0.08</v>
      </c>
      <c r="G240" s="15">
        <v>7.69</v>
      </c>
      <c r="H240" s="15">
        <v>377.154</v>
      </c>
      <c r="I240" s="15">
        <f t="shared" si="3"/>
        <v>377.154</v>
      </c>
      <c r="J240" s="15">
        <v>125.99</v>
      </c>
      <c r="K240" s="15">
        <v>7</v>
      </c>
      <c r="L240" s="15">
        <v>703.46</v>
      </c>
      <c r="M240" s="15">
        <v>1121</v>
      </c>
    </row>
    <row r="241" spans="1:13" ht="13.2" x14ac:dyDescent="0.25">
      <c r="A241" s="15">
        <v>24604</v>
      </c>
      <c r="B241" s="15">
        <v>88819</v>
      </c>
      <c r="C241" s="15">
        <v>43868</v>
      </c>
      <c r="D241" s="15">
        <v>43868</v>
      </c>
      <c r="E241" s="15" t="s">
        <v>982</v>
      </c>
      <c r="F241" s="15">
        <v>7.0000000000000007E-2</v>
      </c>
      <c r="G241" s="15">
        <v>2.99</v>
      </c>
      <c r="H241" s="15">
        <v>-95.618600000000015</v>
      </c>
      <c r="I241" s="15" t="str">
        <f t="shared" si="3"/>
        <v xml:space="preserve"> </v>
      </c>
      <c r="J241" s="15">
        <v>30.56</v>
      </c>
      <c r="K241" s="15">
        <v>12</v>
      </c>
      <c r="L241" s="15">
        <v>364.92</v>
      </c>
      <c r="M241" s="15">
        <v>2813</v>
      </c>
    </row>
    <row r="242" spans="1:13" ht="13.2" x14ac:dyDescent="0.25">
      <c r="A242" s="15">
        <v>462</v>
      </c>
      <c r="B242" s="15">
        <v>3138</v>
      </c>
      <c r="C242" s="15">
        <v>43869</v>
      </c>
      <c r="D242" s="15">
        <v>43869</v>
      </c>
      <c r="E242" s="15" t="s">
        <v>983</v>
      </c>
      <c r="F242" s="15">
        <v>7.0000000000000007E-2</v>
      </c>
      <c r="G242" s="15">
        <v>19.989999999999998</v>
      </c>
      <c r="H242" s="15">
        <v>-568.53510000000006</v>
      </c>
      <c r="I242" s="15" t="str">
        <f t="shared" si="3"/>
        <v xml:space="preserve"> </v>
      </c>
      <c r="J242" s="15">
        <v>179.99</v>
      </c>
      <c r="K242" s="15">
        <v>4</v>
      </c>
      <c r="L242" s="15">
        <v>718.03</v>
      </c>
      <c r="M242" s="15">
        <v>471</v>
      </c>
    </row>
    <row r="243" spans="1:13" ht="13.2" x14ac:dyDescent="0.25">
      <c r="A243" s="15">
        <v>18462</v>
      </c>
      <c r="B243" s="15">
        <v>88023</v>
      </c>
      <c r="C243" s="15">
        <v>43869</v>
      </c>
      <c r="D243" s="15">
        <v>43869</v>
      </c>
      <c r="E243" s="15" t="s">
        <v>983</v>
      </c>
      <c r="F243" s="15">
        <v>7.0000000000000007E-2</v>
      </c>
      <c r="G243" s="15">
        <v>19.989999999999998</v>
      </c>
      <c r="H243" s="15">
        <v>-427.47</v>
      </c>
      <c r="I243" s="15" t="str">
        <f t="shared" si="3"/>
        <v xml:space="preserve"> </v>
      </c>
      <c r="J243" s="15">
        <v>179.99</v>
      </c>
      <c r="K243" s="15">
        <v>1</v>
      </c>
      <c r="L243" s="15">
        <v>179.51</v>
      </c>
      <c r="M243" s="15">
        <v>472</v>
      </c>
    </row>
    <row r="244" spans="1:13" ht="13.2" x14ac:dyDescent="0.25">
      <c r="A244" s="15">
        <v>25914</v>
      </c>
      <c r="B244" s="15">
        <v>87530</v>
      </c>
      <c r="C244" s="15">
        <v>43869</v>
      </c>
      <c r="D244" s="15">
        <v>43872</v>
      </c>
      <c r="E244" s="15" t="s">
        <v>981</v>
      </c>
      <c r="F244" s="15">
        <v>0.1</v>
      </c>
      <c r="G244" s="15">
        <v>13.99</v>
      </c>
      <c r="H244" s="15">
        <v>349.48499999999996</v>
      </c>
      <c r="I244" s="15">
        <f t="shared" si="3"/>
        <v>349.48499999999996</v>
      </c>
      <c r="J244" s="15">
        <v>105.98</v>
      </c>
      <c r="K244" s="15">
        <v>5</v>
      </c>
      <c r="L244" s="15">
        <v>506.5</v>
      </c>
      <c r="M244" s="15">
        <v>3403</v>
      </c>
    </row>
    <row r="245" spans="1:13" ht="13.2" x14ac:dyDescent="0.25">
      <c r="A245" s="15">
        <v>19269</v>
      </c>
      <c r="B245" s="15">
        <v>86812</v>
      </c>
      <c r="C245" s="15">
        <v>43871</v>
      </c>
      <c r="D245" s="15">
        <v>43872</v>
      </c>
      <c r="E245" s="15" t="s">
        <v>981</v>
      </c>
      <c r="F245" s="15">
        <v>0.04</v>
      </c>
      <c r="G245" s="15">
        <v>5.01</v>
      </c>
      <c r="H245" s="15">
        <v>-189.22399999999999</v>
      </c>
      <c r="I245" s="15" t="str">
        <f t="shared" si="3"/>
        <v xml:space="preserve"> </v>
      </c>
      <c r="J245" s="15">
        <v>11.34</v>
      </c>
      <c r="K245" s="15">
        <v>10</v>
      </c>
      <c r="L245" s="15">
        <v>115.53</v>
      </c>
      <c r="M245" s="15">
        <v>1526</v>
      </c>
    </row>
    <row r="246" spans="1:13" ht="13.2" x14ac:dyDescent="0.25">
      <c r="A246" s="15">
        <v>22363</v>
      </c>
      <c r="B246" s="15">
        <v>89514</v>
      </c>
      <c r="C246" s="15">
        <v>43871</v>
      </c>
      <c r="D246" s="15">
        <v>43872</v>
      </c>
      <c r="E246" s="15" t="s">
        <v>985</v>
      </c>
      <c r="F246" s="15">
        <v>0.01</v>
      </c>
      <c r="G246" s="15">
        <v>7.51</v>
      </c>
      <c r="H246" s="15">
        <v>533.74199999999996</v>
      </c>
      <c r="I246" s="15">
        <f t="shared" si="3"/>
        <v>533.74199999999996</v>
      </c>
      <c r="J246" s="15">
        <v>13.99</v>
      </c>
      <c r="K246" s="15">
        <v>2</v>
      </c>
      <c r="L246" s="15">
        <v>29.85</v>
      </c>
      <c r="M246" s="15">
        <v>1267</v>
      </c>
    </row>
    <row r="247" spans="1:13" ht="13.2" x14ac:dyDescent="0.25">
      <c r="A247" s="15">
        <v>23860</v>
      </c>
      <c r="B247" s="15">
        <v>88101</v>
      </c>
      <c r="C247" s="15">
        <v>43871</v>
      </c>
      <c r="D247" s="15">
        <v>43872</v>
      </c>
      <c r="E247" s="15" t="s">
        <v>982</v>
      </c>
      <c r="F247" s="15">
        <v>0.06</v>
      </c>
      <c r="G247" s="15">
        <v>5.19</v>
      </c>
      <c r="H247" s="15">
        <v>-48.219499999999996</v>
      </c>
      <c r="I247" s="15" t="str">
        <f t="shared" si="3"/>
        <v xml:space="preserve"> </v>
      </c>
      <c r="J247" s="15">
        <v>6.37</v>
      </c>
      <c r="K247" s="15">
        <v>6</v>
      </c>
      <c r="L247" s="15">
        <v>37.700000000000003</v>
      </c>
      <c r="M247" s="15">
        <v>1132</v>
      </c>
    </row>
    <row r="248" spans="1:13" ht="13.2" x14ac:dyDescent="0.25">
      <c r="A248" s="15">
        <v>24264</v>
      </c>
      <c r="B248" s="15">
        <v>87072</v>
      </c>
      <c r="C248" s="15">
        <v>43871</v>
      </c>
      <c r="D248" s="15">
        <v>43873</v>
      </c>
      <c r="E248" s="15" t="s">
        <v>982</v>
      </c>
      <c r="F248" s="15">
        <v>0</v>
      </c>
      <c r="G248" s="15">
        <v>14.39</v>
      </c>
      <c r="H248" s="15">
        <v>15.677999999999999</v>
      </c>
      <c r="I248" s="15">
        <f t="shared" si="3"/>
        <v>15.677999999999999</v>
      </c>
      <c r="J248" s="15">
        <v>20.28</v>
      </c>
      <c r="K248" s="15">
        <v>11</v>
      </c>
      <c r="L248" s="15">
        <v>237.83</v>
      </c>
      <c r="M248" s="15">
        <v>2145</v>
      </c>
    </row>
    <row r="249" spans="1:13" ht="13.2" x14ac:dyDescent="0.25">
      <c r="A249" s="15">
        <v>6673</v>
      </c>
      <c r="B249" s="15">
        <v>47493</v>
      </c>
      <c r="C249" s="15">
        <v>43872</v>
      </c>
      <c r="D249" s="15">
        <v>43874</v>
      </c>
      <c r="E249" s="15" t="s">
        <v>985</v>
      </c>
      <c r="F249" s="15">
        <v>7.0000000000000007E-2</v>
      </c>
      <c r="G249" s="15">
        <v>50</v>
      </c>
      <c r="H249" s="15">
        <v>-96.05</v>
      </c>
      <c r="I249" s="15" t="str">
        <f t="shared" si="3"/>
        <v xml:space="preserve"> </v>
      </c>
      <c r="J249" s="15">
        <v>270.98</v>
      </c>
      <c r="K249" s="15">
        <v>36</v>
      </c>
      <c r="L249" s="15">
        <v>9757.48</v>
      </c>
      <c r="M249" s="15">
        <v>2303</v>
      </c>
    </row>
    <row r="250" spans="1:13" ht="13.2" x14ac:dyDescent="0.25">
      <c r="A250" s="15">
        <v>20097</v>
      </c>
      <c r="B250" s="15">
        <v>87160</v>
      </c>
      <c r="C250" s="15">
        <v>43872</v>
      </c>
      <c r="D250" s="15">
        <v>43873</v>
      </c>
      <c r="E250" s="15" t="s">
        <v>981</v>
      </c>
      <c r="F250" s="15">
        <v>0.05</v>
      </c>
      <c r="G250" s="15">
        <v>8.99</v>
      </c>
      <c r="H250" s="15">
        <v>111.05249999999999</v>
      </c>
      <c r="I250" s="15">
        <f t="shared" si="3"/>
        <v>111.05249999999999</v>
      </c>
      <c r="J250" s="15">
        <v>205.99</v>
      </c>
      <c r="K250" s="15">
        <v>12</v>
      </c>
      <c r="L250" s="15">
        <v>2118.9899999999998</v>
      </c>
      <c r="M250" s="15">
        <v>2778</v>
      </c>
    </row>
    <row r="251" spans="1:13" ht="13.2" x14ac:dyDescent="0.25">
      <c r="A251" s="15">
        <v>20098</v>
      </c>
      <c r="B251" s="15">
        <v>87160</v>
      </c>
      <c r="C251" s="15">
        <v>43872</v>
      </c>
      <c r="D251" s="15">
        <v>43873</v>
      </c>
      <c r="E251" s="15" t="s">
        <v>981</v>
      </c>
      <c r="F251" s="15">
        <v>0.08</v>
      </c>
      <c r="G251" s="15">
        <v>8.99</v>
      </c>
      <c r="H251" s="15">
        <v>-1963.752</v>
      </c>
      <c r="I251" s="15" t="str">
        <f t="shared" si="3"/>
        <v xml:space="preserve"> </v>
      </c>
      <c r="J251" s="15">
        <v>205.99</v>
      </c>
      <c r="K251" s="15">
        <v>5</v>
      </c>
      <c r="L251" s="15">
        <v>837.64</v>
      </c>
      <c r="M251" s="15">
        <v>2778</v>
      </c>
    </row>
    <row r="252" spans="1:13" ht="13.2" x14ac:dyDescent="0.25">
      <c r="A252" s="15">
        <v>20602</v>
      </c>
      <c r="B252" s="15">
        <v>86883</v>
      </c>
      <c r="C252" s="15">
        <v>43872</v>
      </c>
      <c r="D252" s="15">
        <v>43874</v>
      </c>
      <c r="E252" s="15" t="s">
        <v>981</v>
      </c>
      <c r="F252" s="15">
        <v>0.01</v>
      </c>
      <c r="G252" s="15">
        <v>14.7</v>
      </c>
      <c r="H252" s="15">
        <v>-1596.7457999999999</v>
      </c>
      <c r="I252" s="15" t="str">
        <f t="shared" si="3"/>
        <v xml:space="preserve"> </v>
      </c>
      <c r="J252" s="15">
        <v>2036.48</v>
      </c>
      <c r="K252" s="15">
        <v>2</v>
      </c>
      <c r="L252" s="15">
        <v>3786.84</v>
      </c>
      <c r="M252" s="15">
        <v>2489</v>
      </c>
    </row>
    <row r="253" spans="1:13" ht="13.2" x14ac:dyDescent="0.25">
      <c r="A253" s="15">
        <v>24673</v>
      </c>
      <c r="B253" s="15">
        <v>87695</v>
      </c>
      <c r="C253" s="15">
        <v>43872</v>
      </c>
      <c r="D253" s="15">
        <v>43874</v>
      </c>
      <c r="E253" s="15" t="s">
        <v>985</v>
      </c>
      <c r="F253" s="15">
        <v>7.0000000000000007E-2</v>
      </c>
      <c r="G253" s="15">
        <v>50</v>
      </c>
      <c r="H253" s="15">
        <v>27.725999999999999</v>
      </c>
      <c r="I253" s="15">
        <f t="shared" si="3"/>
        <v>27.725999999999999</v>
      </c>
      <c r="J253" s="15">
        <v>270.98</v>
      </c>
      <c r="K253" s="15">
        <v>9</v>
      </c>
      <c r="L253" s="15">
        <v>2439.37</v>
      </c>
      <c r="M253" s="15">
        <v>2302</v>
      </c>
    </row>
    <row r="254" spans="1:13" ht="13.2" x14ac:dyDescent="0.25">
      <c r="A254" s="15">
        <v>18130</v>
      </c>
      <c r="B254" s="15">
        <v>86528</v>
      </c>
      <c r="C254" s="15">
        <v>43873</v>
      </c>
      <c r="D254" s="15">
        <v>43874</v>
      </c>
      <c r="E254" s="15" t="s">
        <v>982</v>
      </c>
      <c r="F254" s="15">
        <v>0.03</v>
      </c>
      <c r="G254" s="15">
        <v>7.17</v>
      </c>
      <c r="H254" s="15">
        <v>-20.320500000000003</v>
      </c>
      <c r="I254" s="15" t="str">
        <f t="shared" si="3"/>
        <v xml:space="preserve"> </v>
      </c>
      <c r="J254" s="15">
        <v>12.53</v>
      </c>
      <c r="K254" s="15">
        <v>1</v>
      </c>
      <c r="L254" s="15">
        <v>19.32</v>
      </c>
      <c r="M254" s="15">
        <v>2553</v>
      </c>
    </row>
    <row r="255" spans="1:13" ht="13.2" x14ac:dyDescent="0.25">
      <c r="A255" s="15">
        <v>19990</v>
      </c>
      <c r="B255" s="15">
        <v>90662</v>
      </c>
      <c r="C255" s="15">
        <v>43873</v>
      </c>
      <c r="D255" s="15">
        <v>43876</v>
      </c>
      <c r="E255" s="15" t="s">
        <v>983</v>
      </c>
      <c r="F255" s="15">
        <v>0.04</v>
      </c>
      <c r="G255" s="15">
        <v>13.99</v>
      </c>
      <c r="H255" s="15">
        <v>606.05459999999994</v>
      </c>
      <c r="I255" s="15">
        <f t="shared" si="3"/>
        <v>606.05459999999994</v>
      </c>
      <c r="J255" s="15">
        <v>150.97999999999999</v>
      </c>
      <c r="K255" s="15">
        <v>6</v>
      </c>
      <c r="L255" s="15">
        <v>878.34</v>
      </c>
      <c r="M255" s="15">
        <v>1298</v>
      </c>
    </row>
    <row r="256" spans="1:13" ht="13.2" x14ac:dyDescent="0.25">
      <c r="A256" s="15">
        <v>19991</v>
      </c>
      <c r="B256" s="15">
        <v>90662</v>
      </c>
      <c r="C256" s="15">
        <v>43873</v>
      </c>
      <c r="D256" s="15">
        <v>43875</v>
      </c>
      <c r="E256" s="15" t="s">
        <v>983</v>
      </c>
      <c r="F256" s="15">
        <v>0.04</v>
      </c>
      <c r="G256" s="15">
        <v>11.87</v>
      </c>
      <c r="H256" s="15">
        <v>320.10000000000002</v>
      </c>
      <c r="I256" s="15">
        <f t="shared" si="3"/>
        <v>320.10000000000002</v>
      </c>
      <c r="J256" s="15">
        <v>176.19</v>
      </c>
      <c r="K256" s="15">
        <v>4</v>
      </c>
      <c r="L256" s="15">
        <v>676.57</v>
      </c>
      <c r="M256" s="15">
        <v>1298</v>
      </c>
    </row>
    <row r="257" spans="1:13" ht="13.2" x14ac:dyDescent="0.25">
      <c r="A257" s="15">
        <v>20073</v>
      </c>
      <c r="B257" s="15">
        <v>90771</v>
      </c>
      <c r="C257" s="15">
        <v>43873</v>
      </c>
      <c r="D257" s="15">
        <v>43882</v>
      </c>
      <c r="E257" s="15" t="s">
        <v>984</v>
      </c>
      <c r="F257" s="15">
        <v>0.1</v>
      </c>
      <c r="G257" s="15">
        <v>0.49</v>
      </c>
      <c r="H257" s="15">
        <v>19.064699999999998</v>
      </c>
      <c r="I257" s="15">
        <f t="shared" si="3"/>
        <v>19.064699999999998</v>
      </c>
      <c r="J257" s="15">
        <v>7.31</v>
      </c>
      <c r="K257" s="15">
        <v>4</v>
      </c>
      <c r="L257" s="15">
        <v>27.63</v>
      </c>
      <c r="M257" s="15">
        <v>954</v>
      </c>
    </row>
    <row r="258" spans="1:13" ht="13.2" x14ac:dyDescent="0.25">
      <c r="A258" s="15">
        <v>20074</v>
      </c>
      <c r="B258" s="15">
        <v>90771</v>
      </c>
      <c r="C258" s="15">
        <v>43873</v>
      </c>
      <c r="D258" s="15">
        <v>43873</v>
      </c>
      <c r="E258" s="15" t="s">
        <v>984</v>
      </c>
      <c r="F258" s="15">
        <v>0.08</v>
      </c>
      <c r="G258" s="15">
        <v>1.56</v>
      </c>
      <c r="H258" s="15">
        <v>10.56</v>
      </c>
      <c r="I258" s="15">
        <f t="shared" ref="I258:I321" si="4">IF(H258&gt;0,H258," ")</f>
        <v>10.56</v>
      </c>
      <c r="J258" s="15">
        <v>6.7</v>
      </c>
      <c r="K258" s="15">
        <v>5</v>
      </c>
      <c r="L258" s="15">
        <v>31.21</v>
      </c>
      <c r="M258" s="15">
        <v>954</v>
      </c>
    </row>
    <row r="259" spans="1:13" ht="13.2" x14ac:dyDescent="0.25">
      <c r="A259" s="15">
        <v>25330</v>
      </c>
      <c r="B259" s="15">
        <v>90985</v>
      </c>
      <c r="C259" s="15">
        <v>43873</v>
      </c>
      <c r="D259" s="15">
        <v>43876</v>
      </c>
      <c r="E259" s="15" t="s">
        <v>982</v>
      </c>
      <c r="F259" s="15">
        <v>0.05</v>
      </c>
      <c r="G259" s="15">
        <v>8.19</v>
      </c>
      <c r="H259" s="15">
        <v>-164.18</v>
      </c>
      <c r="I259" s="15" t="str">
        <f t="shared" si="4"/>
        <v xml:space="preserve"> </v>
      </c>
      <c r="J259" s="15">
        <v>6.48</v>
      </c>
      <c r="K259" s="15">
        <v>9</v>
      </c>
      <c r="L259" s="15">
        <v>58.5</v>
      </c>
      <c r="M259" s="15">
        <v>3324</v>
      </c>
    </row>
    <row r="260" spans="1:13" ht="13.2" x14ac:dyDescent="0.25">
      <c r="A260" s="15">
        <v>26104</v>
      </c>
      <c r="B260" s="15">
        <v>90500</v>
      </c>
      <c r="C260" s="15">
        <v>43873</v>
      </c>
      <c r="D260" s="15">
        <v>43874</v>
      </c>
      <c r="E260" s="15" t="s">
        <v>982</v>
      </c>
      <c r="F260" s="15">
        <v>0.06</v>
      </c>
      <c r="G260" s="15">
        <v>6.05</v>
      </c>
      <c r="H260" s="15">
        <v>-42.170500000000004</v>
      </c>
      <c r="I260" s="15" t="str">
        <f t="shared" si="4"/>
        <v xml:space="preserve"> </v>
      </c>
      <c r="J260" s="15">
        <v>7.1</v>
      </c>
      <c r="K260" s="15">
        <v>4</v>
      </c>
      <c r="L260" s="15">
        <v>29.99</v>
      </c>
      <c r="M260" s="15">
        <v>3369</v>
      </c>
    </row>
    <row r="261" spans="1:13" ht="13.2" x14ac:dyDescent="0.25">
      <c r="A261" s="15">
        <v>26267</v>
      </c>
      <c r="B261" s="15">
        <v>86836</v>
      </c>
      <c r="C261" s="15">
        <v>43873</v>
      </c>
      <c r="D261" s="15">
        <v>43876</v>
      </c>
      <c r="E261" s="15" t="s">
        <v>981</v>
      </c>
      <c r="F261" s="15">
        <v>0.04</v>
      </c>
      <c r="G261" s="15">
        <v>1.58</v>
      </c>
      <c r="H261" s="15">
        <v>2.63</v>
      </c>
      <c r="I261" s="15">
        <f t="shared" si="4"/>
        <v>2.63</v>
      </c>
      <c r="J261" s="15">
        <v>2.98</v>
      </c>
      <c r="K261" s="15">
        <v>6</v>
      </c>
      <c r="L261" s="15">
        <v>18.8</v>
      </c>
      <c r="M261" s="15">
        <v>16</v>
      </c>
    </row>
    <row r="262" spans="1:13" ht="13.2" x14ac:dyDescent="0.25">
      <c r="A262" s="15">
        <v>26268</v>
      </c>
      <c r="B262" s="15">
        <v>86836</v>
      </c>
      <c r="C262" s="15">
        <v>43873</v>
      </c>
      <c r="D262" s="15">
        <v>43875</v>
      </c>
      <c r="E262" s="15" t="s">
        <v>981</v>
      </c>
      <c r="F262" s="15">
        <v>0.05</v>
      </c>
      <c r="G262" s="15">
        <v>2.5</v>
      </c>
      <c r="H262" s="15">
        <v>652.73309999999992</v>
      </c>
      <c r="I262" s="15">
        <f t="shared" si="4"/>
        <v>652.73309999999992</v>
      </c>
      <c r="J262" s="15">
        <v>115.99</v>
      </c>
      <c r="K262" s="15">
        <v>10</v>
      </c>
      <c r="L262" s="15">
        <v>945.99</v>
      </c>
      <c r="M262" s="15">
        <v>16</v>
      </c>
    </row>
    <row r="263" spans="1:13" ht="13.2" x14ac:dyDescent="0.25">
      <c r="A263" s="15">
        <v>2986</v>
      </c>
      <c r="B263" s="15">
        <v>21572</v>
      </c>
      <c r="C263" s="15">
        <v>43874</v>
      </c>
      <c r="D263" s="15">
        <v>43876</v>
      </c>
      <c r="E263" s="15" t="s">
        <v>985</v>
      </c>
      <c r="F263" s="15">
        <v>0.03</v>
      </c>
      <c r="G263" s="15">
        <v>11.54</v>
      </c>
      <c r="H263" s="15">
        <v>2861.01</v>
      </c>
      <c r="I263" s="15">
        <f t="shared" si="4"/>
        <v>2861.01</v>
      </c>
      <c r="J263" s="15">
        <v>194.3</v>
      </c>
      <c r="K263" s="15">
        <v>42</v>
      </c>
      <c r="L263" s="15">
        <v>8549.0400000000009</v>
      </c>
      <c r="M263" s="15">
        <v>3342</v>
      </c>
    </row>
    <row r="264" spans="1:13" ht="13.2" x14ac:dyDescent="0.25">
      <c r="A264" s="15">
        <v>20304</v>
      </c>
      <c r="B264" s="15">
        <v>86926</v>
      </c>
      <c r="C264" s="15">
        <v>43874</v>
      </c>
      <c r="D264" s="15">
        <v>43875</v>
      </c>
      <c r="E264" s="15" t="s">
        <v>981</v>
      </c>
      <c r="F264" s="15">
        <v>0.05</v>
      </c>
      <c r="G264" s="15">
        <v>30.06</v>
      </c>
      <c r="H264" s="15">
        <v>565.17999999999995</v>
      </c>
      <c r="I264" s="15">
        <f t="shared" si="4"/>
        <v>565.17999999999995</v>
      </c>
      <c r="J264" s="15">
        <v>80.97</v>
      </c>
      <c r="K264" s="15">
        <v>11</v>
      </c>
      <c r="L264" s="15">
        <v>904.25</v>
      </c>
      <c r="M264" s="15">
        <v>2897</v>
      </c>
    </row>
    <row r="265" spans="1:13" ht="13.2" x14ac:dyDescent="0.25">
      <c r="A265" s="15">
        <v>20305</v>
      </c>
      <c r="B265" s="15">
        <v>86926</v>
      </c>
      <c r="C265" s="15">
        <v>43874</v>
      </c>
      <c r="D265" s="15">
        <v>43876</v>
      </c>
      <c r="E265" s="15" t="s">
        <v>981</v>
      </c>
      <c r="F265" s="15">
        <v>0</v>
      </c>
      <c r="G265" s="15">
        <v>10.050000000000001</v>
      </c>
      <c r="H265" s="15">
        <v>-38.72</v>
      </c>
      <c r="I265" s="15" t="str">
        <f t="shared" si="4"/>
        <v xml:space="preserve"> </v>
      </c>
      <c r="J265" s="15">
        <v>6.48</v>
      </c>
      <c r="K265" s="15">
        <v>2</v>
      </c>
      <c r="L265" s="15">
        <v>16.309999999999999</v>
      </c>
      <c r="M265" s="15">
        <v>2897</v>
      </c>
    </row>
    <row r="266" spans="1:13" ht="13.2" x14ac:dyDescent="0.25">
      <c r="A266" s="15">
        <v>20986</v>
      </c>
      <c r="B266" s="15">
        <v>89928</v>
      </c>
      <c r="C266" s="15">
        <v>43874</v>
      </c>
      <c r="D266" s="15">
        <v>43876</v>
      </c>
      <c r="E266" s="15" t="s">
        <v>985</v>
      </c>
      <c r="F266" s="15">
        <v>0.03</v>
      </c>
      <c r="G266" s="15">
        <v>11.54</v>
      </c>
      <c r="H266" s="15">
        <v>1544.9307000000001</v>
      </c>
      <c r="I266" s="15">
        <f t="shared" si="4"/>
        <v>1544.9307000000001</v>
      </c>
      <c r="J266" s="15">
        <v>194.3</v>
      </c>
      <c r="K266" s="15">
        <v>11</v>
      </c>
      <c r="L266" s="15">
        <v>2239.0300000000002</v>
      </c>
      <c r="M266" s="15">
        <v>3344</v>
      </c>
    </row>
    <row r="267" spans="1:13" ht="13.2" x14ac:dyDescent="0.25">
      <c r="A267" s="15">
        <v>25557</v>
      </c>
      <c r="B267" s="15">
        <v>86933</v>
      </c>
      <c r="C267" s="15">
        <v>43874</v>
      </c>
      <c r="D267" s="15">
        <v>43876</v>
      </c>
      <c r="E267" s="15" t="s">
        <v>985</v>
      </c>
      <c r="F267" s="15">
        <v>0.02</v>
      </c>
      <c r="G267" s="15">
        <v>58.64</v>
      </c>
      <c r="H267" s="15">
        <v>-1330.5</v>
      </c>
      <c r="I267" s="15" t="str">
        <f t="shared" si="4"/>
        <v xml:space="preserve"> </v>
      </c>
      <c r="J267" s="15">
        <v>120.98</v>
      </c>
      <c r="K267" s="15">
        <v>11</v>
      </c>
      <c r="L267" s="15">
        <v>1370.99</v>
      </c>
      <c r="M267" s="15">
        <v>2020</v>
      </c>
    </row>
    <row r="268" spans="1:13" ht="13.2" x14ac:dyDescent="0.25">
      <c r="A268" s="15">
        <v>26055</v>
      </c>
      <c r="B268" s="15">
        <v>86489</v>
      </c>
      <c r="C268" s="15">
        <v>43874</v>
      </c>
      <c r="D268" s="15">
        <v>43874</v>
      </c>
      <c r="E268" s="15" t="s">
        <v>982</v>
      </c>
      <c r="F268" s="15">
        <v>0.1</v>
      </c>
      <c r="G268" s="15">
        <v>5.47</v>
      </c>
      <c r="H268" s="15">
        <v>167.334</v>
      </c>
      <c r="I268" s="15">
        <f t="shared" si="4"/>
        <v>167.334</v>
      </c>
      <c r="J268" s="15">
        <v>7.28</v>
      </c>
      <c r="K268" s="15">
        <v>12</v>
      </c>
      <c r="L268" s="15">
        <v>83.14</v>
      </c>
      <c r="M268" s="15">
        <v>3170</v>
      </c>
    </row>
    <row r="269" spans="1:13" ht="13.2" x14ac:dyDescent="0.25">
      <c r="A269" s="15">
        <v>1863</v>
      </c>
      <c r="B269" s="15">
        <v>13408</v>
      </c>
      <c r="C269" s="15">
        <v>43875</v>
      </c>
      <c r="D269" s="15">
        <v>43877</v>
      </c>
      <c r="E269" s="15" t="s">
        <v>984</v>
      </c>
      <c r="F269" s="15">
        <v>0.04</v>
      </c>
      <c r="G269" s="15">
        <v>12.23</v>
      </c>
      <c r="H269" s="15">
        <v>116.50629999999998</v>
      </c>
      <c r="I269" s="15">
        <f t="shared" si="4"/>
        <v>116.50629999999998</v>
      </c>
      <c r="J269" s="15">
        <v>60.65</v>
      </c>
      <c r="K269" s="15">
        <v>4</v>
      </c>
      <c r="L269" s="15">
        <v>256.77</v>
      </c>
      <c r="M269" s="15">
        <v>1745</v>
      </c>
    </row>
    <row r="270" spans="1:13" ht="13.2" x14ac:dyDescent="0.25">
      <c r="A270" s="15">
        <v>6856</v>
      </c>
      <c r="B270" s="15">
        <v>48836</v>
      </c>
      <c r="C270" s="15">
        <v>43875</v>
      </c>
      <c r="D270" s="15">
        <v>43877</v>
      </c>
      <c r="E270" s="15" t="s">
        <v>985</v>
      </c>
      <c r="F270" s="15">
        <v>0.09</v>
      </c>
      <c r="G270" s="15">
        <v>40.19</v>
      </c>
      <c r="H270" s="15">
        <v>-93.849999999999909</v>
      </c>
      <c r="I270" s="15" t="str">
        <f t="shared" si="4"/>
        <v xml:space="preserve"> </v>
      </c>
      <c r="J270" s="15">
        <v>348.21</v>
      </c>
      <c r="K270" s="15">
        <v>8</v>
      </c>
      <c r="L270" s="15">
        <v>2651.21</v>
      </c>
      <c r="M270" s="15">
        <v>2491</v>
      </c>
    </row>
    <row r="271" spans="1:13" ht="13.2" x14ac:dyDescent="0.25">
      <c r="A271" s="15">
        <v>7893</v>
      </c>
      <c r="B271" s="15">
        <v>56452</v>
      </c>
      <c r="C271" s="15">
        <v>43875</v>
      </c>
      <c r="D271" s="15">
        <v>43876</v>
      </c>
      <c r="E271" s="15" t="s">
        <v>983</v>
      </c>
      <c r="F271" s="15">
        <v>0</v>
      </c>
      <c r="G271" s="15">
        <v>59.24</v>
      </c>
      <c r="H271" s="15">
        <v>1192.04</v>
      </c>
      <c r="I271" s="15">
        <f t="shared" si="4"/>
        <v>1192.04</v>
      </c>
      <c r="J271" s="15">
        <v>236.97</v>
      </c>
      <c r="K271" s="15">
        <v>34</v>
      </c>
      <c r="L271" s="15">
        <v>6686.34</v>
      </c>
      <c r="M271" s="15">
        <v>640</v>
      </c>
    </row>
    <row r="272" spans="1:13" ht="13.2" x14ac:dyDescent="0.25">
      <c r="A272" s="15">
        <v>19863</v>
      </c>
      <c r="B272" s="15">
        <v>87244</v>
      </c>
      <c r="C272" s="15">
        <v>43875</v>
      </c>
      <c r="D272" s="15">
        <v>43877</v>
      </c>
      <c r="E272" s="15" t="s">
        <v>984</v>
      </c>
      <c r="F272" s="15">
        <v>0.04</v>
      </c>
      <c r="G272" s="15">
        <v>12.23</v>
      </c>
      <c r="H272" s="15">
        <v>44.291099999999993</v>
      </c>
      <c r="I272" s="15">
        <f t="shared" si="4"/>
        <v>44.291099999999993</v>
      </c>
      <c r="J272" s="15">
        <v>60.65</v>
      </c>
      <c r="K272" s="15">
        <v>1</v>
      </c>
      <c r="L272" s="15">
        <v>64.19</v>
      </c>
      <c r="M272" s="15">
        <v>1749</v>
      </c>
    </row>
    <row r="273" spans="1:13" ht="13.2" x14ac:dyDescent="0.25">
      <c r="A273" s="15">
        <v>24856</v>
      </c>
      <c r="B273" s="15">
        <v>86884</v>
      </c>
      <c r="C273" s="15">
        <v>43875</v>
      </c>
      <c r="D273" s="15">
        <v>43877</v>
      </c>
      <c r="E273" s="15" t="s">
        <v>985</v>
      </c>
      <c r="F273" s="15">
        <v>0.09</v>
      </c>
      <c r="G273" s="15">
        <v>40.19</v>
      </c>
      <c r="H273" s="15">
        <v>-93.849999999999909</v>
      </c>
      <c r="I273" s="15" t="str">
        <f t="shared" si="4"/>
        <v xml:space="preserve"> </v>
      </c>
      <c r="J273" s="15">
        <v>348.21</v>
      </c>
      <c r="K273" s="15">
        <v>2</v>
      </c>
      <c r="L273" s="15">
        <v>662.8</v>
      </c>
      <c r="M273" s="15">
        <v>2490</v>
      </c>
    </row>
    <row r="274" spans="1:13" ht="13.2" x14ac:dyDescent="0.25">
      <c r="A274" s="15">
        <v>25893</v>
      </c>
      <c r="B274" s="15">
        <v>87952</v>
      </c>
      <c r="C274" s="15">
        <v>43875</v>
      </c>
      <c r="D274" s="15">
        <v>43876</v>
      </c>
      <c r="E274" s="15" t="s">
        <v>983</v>
      </c>
      <c r="F274" s="15">
        <v>0</v>
      </c>
      <c r="G274" s="15">
        <v>59.24</v>
      </c>
      <c r="H274" s="15">
        <v>1192.04</v>
      </c>
      <c r="I274" s="15">
        <f t="shared" si="4"/>
        <v>1192.04</v>
      </c>
      <c r="J274" s="15">
        <v>236.97</v>
      </c>
      <c r="K274" s="15">
        <v>9</v>
      </c>
      <c r="L274" s="15">
        <v>1769.91</v>
      </c>
      <c r="M274" s="15">
        <v>639</v>
      </c>
    </row>
    <row r="275" spans="1:13" ht="13.2" x14ac:dyDescent="0.25">
      <c r="A275" s="15">
        <v>22598</v>
      </c>
      <c r="B275" s="15">
        <v>86382</v>
      </c>
      <c r="C275" s="15">
        <v>43876</v>
      </c>
      <c r="D275" s="15">
        <v>43883</v>
      </c>
      <c r="E275" s="15" t="s">
        <v>984</v>
      </c>
      <c r="F275" s="15">
        <v>7.0000000000000007E-2</v>
      </c>
      <c r="G275" s="15">
        <v>9.4499999999999993</v>
      </c>
      <c r="H275" s="15">
        <v>-81.77</v>
      </c>
      <c r="I275" s="15" t="str">
        <f t="shared" si="4"/>
        <v xml:space="preserve"> </v>
      </c>
      <c r="J275" s="15">
        <v>9.7100000000000009</v>
      </c>
      <c r="K275" s="15">
        <v>3</v>
      </c>
      <c r="L275" s="15">
        <v>31.44</v>
      </c>
      <c r="M275" s="15">
        <v>393</v>
      </c>
    </row>
    <row r="276" spans="1:13" ht="13.2" x14ac:dyDescent="0.25">
      <c r="A276" s="15">
        <v>22649</v>
      </c>
      <c r="B276" s="15">
        <v>91304</v>
      </c>
      <c r="C276" s="15">
        <v>43876</v>
      </c>
      <c r="D276" s="15">
        <v>43877</v>
      </c>
      <c r="E276" s="15" t="s">
        <v>983</v>
      </c>
      <c r="F276" s="15">
        <v>0.1</v>
      </c>
      <c r="G276" s="15">
        <v>19.989999999999998</v>
      </c>
      <c r="H276" s="15">
        <v>465.43949999999995</v>
      </c>
      <c r="I276" s="15">
        <f t="shared" si="4"/>
        <v>465.43949999999995</v>
      </c>
      <c r="J276" s="15">
        <v>78.69</v>
      </c>
      <c r="K276" s="15">
        <v>9</v>
      </c>
      <c r="L276" s="15">
        <v>674.55</v>
      </c>
      <c r="M276" s="15">
        <v>2355</v>
      </c>
    </row>
    <row r="277" spans="1:13" ht="13.2" x14ac:dyDescent="0.25">
      <c r="A277" s="15">
        <v>22848</v>
      </c>
      <c r="B277" s="15">
        <v>89146</v>
      </c>
      <c r="C277" s="15">
        <v>43876</v>
      </c>
      <c r="D277" s="15">
        <v>43881</v>
      </c>
      <c r="E277" s="15" t="s">
        <v>984</v>
      </c>
      <c r="F277" s="15">
        <v>0.09</v>
      </c>
      <c r="G277" s="15">
        <v>1.39</v>
      </c>
      <c r="H277" s="15">
        <v>23.616</v>
      </c>
      <c r="I277" s="15">
        <f t="shared" si="4"/>
        <v>23.616</v>
      </c>
      <c r="J277" s="15">
        <v>8.74</v>
      </c>
      <c r="K277" s="15">
        <v>1</v>
      </c>
      <c r="L277" s="15">
        <v>11.78</v>
      </c>
      <c r="M277" s="15">
        <v>2684</v>
      </c>
    </row>
    <row r="278" spans="1:13" ht="13.2" x14ac:dyDescent="0.25">
      <c r="A278" s="15">
        <v>22849</v>
      </c>
      <c r="B278" s="15">
        <v>89146</v>
      </c>
      <c r="C278" s="15">
        <v>43876</v>
      </c>
      <c r="D278" s="15">
        <v>43881</v>
      </c>
      <c r="E278" s="15" t="s">
        <v>984</v>
      </c>
      <c r="F278" s="15">
        <v>0.09</v>
      </c>
      <c r="G278" s="15">
        <v>9.0299999999999994</v>
      </c>
      <c r="H278" s="15">
        <v>-1748.0119999999999</v>
      </c>
      <c r="I278" s="15" t="str">
        <f t="shared" si="4"/>
        <v xml:space="preserve"> </v>
      </c>
      <c r="J278" s="15">
        <v>18.97</v>
      </c>
      <c r="K278" s="15">
        <v>1</v>
      </c>
      <c r="L278" s="15">
        <v>20.96</v>
      </c>
      <c r="M278" s="15">
        <v>2684</v>
      </c>
    </row>
    <row r="279" spans="1:13" ht="13.2" x14ac:dyDescent="0.25">
      <c r="A279" s="15">
        <v>24480</v>
      </c>
      <c r="B279" s="15">
        <v>86308</v>
      </c>
      <c r="C279" s="15">
        <v>43876</v>
      </c>
      <c r="D279" s="15">
        <v>43878</v>
      </c>
      <c r="E279" s="15" t="s">
        <v>985</v>
      </c>
      <c r="F279" s="15">
        <v>0.03</v>
      </c>
      <c r="G279" s="15">
        <v>1.49</v>
      </c>
      <c r="H279" s="15">
        <v>15.2745</v>
      </c>
      <c r="I279" s="15">
        <f t="shared" si="4"/>
        <v>15.2745</v>
      </c>
      <c r="J279" s="15">
        <v>3.8</v>
      </c>
      <c r="K279" s="15">
        <v>6</v>
      </c>
      <c r="L279" s="15">
        <v>24.27</v>
      </c>
      <c r="M279" s="15">
        <v>596</v>
      </c>
    </row>
    <row r="280" spans="1:13" ht="13.2" x14ac:dyDescent="0.25">
      <c r="A280" s="15">
        <v>24481</v>
      </c>
      <c r="B280" s="15">
        <v>86308</v>
      </c>
      <c r="C280" s="15">
        <v>43876</v>
      </c>
      <c r="D280" s="15">
        <v>43878</v>
      </c>
      <c r="E280" s="15" t="s">
        <v>985</v>
      </c>
      <c r="F280" s="15">
        <v>7.0000000000000007E-2</v>
      </c>
      <c r="G280" s="15">
        <v>1.25</v>
      </c>
      <c r="H280" s="15">
        <v>26.585699999999999</v>
      </c>
      <c r="I280" s="15">
        <f t="shared" si="4"/>
        <v>26.585699999999999</v>
      </c>
      <c r="J280" s="15">
        <v>7.98</v>
      </c>
      <c r="K280" s="15">
        <v>5</v>
      </c>
      <c r="L280" s="15">
        <v>38.53</v>
      </c>
      <c r="M280" s="15">
        <v>596</v>
      </c>
    </row>
    <row r="281" spans="1:13" ht="13.2" x14ac:dyDescent="0.25">
      <c r="A281" s="15">
        <v>24482</v>
      </c>
      <c r="B281" s="15">
        <v>86308</v>
      </c>
      <c r="C281" s="15">
        <v>43876</v>
      </c>
      <c r="D281" s="15">
        <v>43877</v>
      </c>
      <c r="E281" s="15" t="s">
        <v>985</v>
      </c>
      <c r="F281" s="15">
        <v>7.0000000000000007E-2</v>
      </c>
      <c r="G281" s="15">
        <v>75.23</v>
      </c>
      <c r="H281" s="15">
        <v>-575.35199999999998</v>
      </c>
      <c r="I281" s="15" t="str">
        <f t="shared" si="4"/>
        <v xml:space="preserve"> </v>
      </c>
      <c r="J281" s="15">
        <v>417.4</v>
      </c>
      <c r="K281" s="15">
        <v>12</v>
      </c>
      <c r="L281" s="15">
        <v>4910.72</v>
      </c>
      <c r="M281" s="15">
        <v>596</v>
      </c>
    </row>
    <row r="282" spans="1:13" ht="13.2" x14ac:dyDescent="0.25">
      <c r="A282" s="15">
        <v>4501</v>
      </c>
      <c r="B282" s="15">
        <v>32037</v>
      </c>
      <c r="C282" s="15">
        <v>43877</v>
      </c>
      <c r="D282" s="15">
        <v>43884</v>
      </c>
      <c r="E282" s="15" t="s">
        <v>984</v>
      </c>
      <c r="F282" s="15">
        <v>0.04</v>
      </c>
      <c r="G282" s="15">
        <v>6.19</v>
      </c>
      <c r="H282" s="15">
        <v>-63.813500000000005</v>
      </c>
      <c r="I282" s="15" t="str">
        <f t="shared" si="4"/>
        <v xml:space="preserve"> </v>
      </c>
      <c r="J282" s="15">
        <v>8.6</v>
      </c>
      <c r="K282" s="15">
        <v>37</v>
      </c>
      <c r="L282" s="15">
        <v>311.66000000000003</v>
      </c>
      <c r="M282" s="15">
        <v>1129</v>
      </c>
    </row>
    <row r="283" spans="1:13" ht="13.2" x14ac:dyDescent="0.25">
      <c r="A283" s="15">
        <v>4502</v>
      </c>
      <c r="B283" s="15">
        <v>32037</v>
      </c>
      <c r="C283" s="15">
        <v>43877</v>
      </c>
      <c r="D283" s="15">
        <v>43881</v>
      </c>
      <c r="E283" s="15" t="s">
        <v>984</v>
      </c>
      <c r="F283" s="15">
        <v>7.0000000000000007E-2</v>
      </c>
      <c r="G283" s="15">
        <v>24.49</v>
      </c>
      <c r="H283" s="15">
        <v>325.29000000000002</v>
      </c>
      <c r="I283" s="15">
        <f t="shared" si="4"/>
        <v>325.29000000000002</v>
      </c>
      <c r="J283" s="15">
        <v>699.99</v>
      </c>
      <c r="K283" s="15">
        <v>15</v>
      </c>
      <c r="L283" s="15">
        <v>9862.51</v>
      </c>
      <c r="M283" s="15">
        <v>1129</v>
      </c>
    </row>
    <row r="284" spans="1:13" ht="13.2" x14ac:dyDescent="0.25">
      <c r="A284" s="15">
        <v>7810</v>
      </c>
      <c r="B284" s="15">
        <v>55874</v>
      </c>
      <c r="C284" s="15">
        <v>43877</v>
      </c>
      <c r="D284" s="15">
        <v>43878</v>
      </c>
      <c r="E284" s="15" t="s">
        <v>982</v>
      </c>
      <c r="F284" s="15">
        <v>0</v>
      </c>
      <c r="G284" s="15">
        <v>6.05</v>
      </c>
      <c r="H284" s="15">
        <v>-60.145000000000003</v>
      </c>
      <c r="I284" s="15" t="str">
        <f t="shared" si="4"/>
        <v xml:space="preserve"> </v>
      </c>
      <c r="J284" s="15">
        <v>7.1</v>
      </c>
      <c r="K284" s="15">
        <v>28</v>
      </c>
      <c r="L284" s="15">
        <v>208.83</v>
      </c>
      <c r="M284" s="15">
        <v>1228</v>
      </c>
    </row>
    <row r="285" spans="1:13" ht="13.2" x14ac:dyDescent="0.25">
      <c r="A285" s="15">
        <v>7811</v>
      </c>
      <c r="B285" s="15">
        <v>55874</v>
      </c>
      <c r="C285" s="15">
        <v>43877</v>
      </c>
      <c r="D285" s="15">
        <v>43879</v>
      </c>
      <c r="E285" s="15" t="s">
        <v>982</v>
      </c>
      <c r="F285" s="15">
        <v>0.01</v>
      </c>
      <c r="G285" s="15">
        <v>4.62</v>
      </c>
      <c r="H285" s="15">
        <v>-111.72</v>
      </c>
      <c r="I285" s="15" t="str">
        <f t="shared" si="4"/>
        <v xml:space="preserve"> </v>
      </c>
      <c r="J285" s="15">
        <v>4.9800000000000004</v>
      </c>
      <c r="K285" s="15">
        <v>41</v>
      </c>
      <c r="L285" s="15">
        <v>228.3</v>
      </c>
      <c r="M285" s="15">
        <v>1228</v>
      </c>
    </row>
    <row r="286" spans="1:13" ht="13.2" x14ac:dyDescent="0.25">
      <c r="A286" s="15">
        <v>7812</v>
      </c>
      <c r="B286" s="15">
        <v>55874</v>
      </c>
      <c r="C286" s="15">
        <v>43877</v>
      </c>
      <c r="D286" s="15">
        <v>43877</v>
      </c>
      <c r="E286" s="15" t="s">
        <v>982</v>
      </c>
      <c r="F286" s="15">
        <v>0.06</v>
      </c>
      <c r="G286" s="15">
        <v>1.39</v>
      </c>
      <c r="H286" s="15">
        <v>33.01</v>
      </c>
      <c r="I286" s="15">
        <f t="shared" si="4"/>
        <v>33.01</v>
      </c>
      <c r="J286" s="15">
        <v>5.68</v>
      </c>
      <c r="K286" s="15">
        <v>24</v>
      </c>
      <c r="L286" s="15">
        <v>129.53</v>
      </c>
      <c r="M286" s="15">
        <v>1228</v>
      </c>
    </row>
    <row r="287" spans="1:13" ht="13.2" x14ac:dyDescent="0.25">
      <c r="A287" s="15">
        <v>22501</v>
      </c>
      <c r="B287" s="15">
        <v>88102</v>
      </c>
      <c r="C287" s="15">
        <v>43877</v>
      </c>
      <c r="D287" s="15">
        <v>43884</v>
      </c>
      <c r="E287" s="15" t="s">
        <v>984</v>
      </c>
      <c r="F287" s="15">
        <v>0.04</v>
      </c>
      <c r="G287" s="15">
        <v>6.19</v>
      </c>
      <c r="H287" s="15">
        <v>-63.813500000000005</v>
      </c>
      <c r="I287" s="15" t="str">
        <f t="shared" si="4"/>
        <v xml:space="preserve"> </v>
      </c>
      <c r="J287" s="15">
        <v>8.6</v>
      </c>
      <c r="K287" s="15">
        <v>9</v>
      </c>
      <c r="L287" s="15">
        <v>75.81</v>
      </c>
      <c r="M287" s="15">
        <v>1132</v>
      </c>
    </row>
    <row r="288" spans="1:13" ht="13.2" x14ac:dyDescent="0.25">
      <c r="A288" s="15">
        <v>22502</v>
      </c>
      <c r="B288" s="15">
        <v>88102</v>
      </c>
      <c r="C288" s="15">
        <v>43877</v>
      </c>
      <c r="D288" s="15">
        <v>43881</v>
      </c>
      <c r="E288" s="15" t="s">
        <v>984</v>
      </c>
      <c r="F288" s="15">
        <v>7.0000000000000007E-2</v>
      </c>
      <c r="G288" s="15">
        <v>24.49</v>
      </c>
      <c r="H288" s="15">
        <v>325.29000000000002</v>
      </c>
      <c r="I288" s="15">
        <f t="shared" si="4"/>
        <v>325.29000000000002</v>
      </c>
      <c r="J288" s="15">
        <v>699.99</v>
      </c>
      <c r="K288" s="15">
        <v>4</v>
      </c>
      <c r="L288" s="15">
        <v>2630</v>
      </c>
      <c r="M288" s="15">
        <v>1132</v>
      </c>
    </row>
    <row r="289" spans="1:13" ht="13.2" x14ac:dyDescent="0.25">
      <c r="A289" s="15">
        <v>25811</v>
      </c>
      <c r="B289" s="15">
        <v>90378</v>
      </c>
      <c r="C289" s="15">
        <v>43877</v>
      </c>
      <c r="D289" s="15">
        <v>43879</v>
      </c>
      <c r="E289" s="15" t="s">
        <v>982</v>
      </c>
      <c r="F289" s="15">
        <v>0.01</v>
      </c>
      <c r="G289" s="15">
        <v>4.62</v>
      </c>
      <c r="H289" s="15">
        <v>-111.72</v>
      </c>
      <c r="I289" s="15" t="str">
        <f t="shared" si="4"/>
        <v xml:space="preserve"> </v>
      </c>
      <c r="J289" s="15">
        <v>4.9800000000000004</v>
      </c>
      <c r="K289" s="15">
        <v>10</v>
      </c>
      <c r="L289" s="15">
        <v>55.68</v>
      </c>
      <c r="M289" s="15">
        <v>1229</v>
      </c>
    </row>
    <row r="290" spans="1:13" ht="13.2" x14ac:dyDescent="0.25">
      <c r="A290" s="15">
        <v>21077</v>
      </c>
      <c r="B290" s="15">
        <v>90588</v>
      </c>
      <c r="C290" s="15">
        <v>43878</v>
      </c>
      <c r="D290" s="15">
        <v>43880</v>
      </c>
      <c r="E290" s="15" t="s">
        <v>985</v>
      </c>
      <c r="F290" s="15">
        <v>0.05</v>
      </c>
      <c r="G290" s="15">
        <v>2.14</v>
      </c>
      <c r="H290" s="15">
        <v>-4.1399999999999997</v>
      </c>
      <c r="I290" s="15" t="str">
        <f t="shared" si="4"/>
        <v xml:space="preserve"> </v>
      </c>
      <c r="J290" s="15">
        <v>6.04</v>
      </c>
      <c r="K290" s="15">
        <v>1</v>
      </c>
      <c r="L290" s="15">
        <v>8.41</v>
      </c>
      <c r="M290" s="15">
        <v>936</v>
      </c>
    </row>
    <row r="291" spans="1:13" ht="13.2" x14ac:dyDescent="0.25">
      <c r="A291" s="15">
        <v>26274</v>
      </c>
      <c r="B291" s="15">
        <v>87002</v>
      </c>
      <c r="C291" s="15">
        <v>43878</v>
      </c>
      <c r="D291" s="15">
        <v>43880</v>
      </c>
      <c r="E291" s="15" t="s">
        <v>981</v>
      </c>
      <c r="F291" s="15">
        <v>0.04</v>
      </c>
      <c r="G291" s="15">
        <v>10.84</v>
      </c>
      <c r="H291" s="15">
        <v>125.8077</v>
      </c>
      <c r="I291" s="15">
        <f t="shared" si="4"/>
        <v>125.8077</v>
      </c>
      <c r="J291" s="15">
        <v>62.18</v>
      </c>
      <c r="K291" s="15">
        <v>3</v>
      </c>
      <c r="L291" s="15">
        <v>182.33</v>
      </c>
      <c r="M291" s="15">
        <v>1305</v>
      </c>
    </row>
    <row r="292" spans="1:13" ht="13.2" x14ac:dyDescent="0.25">
      <c r="A292" s="15">
        <v>2296</v>
      </c>
      <c r="B292" s="15">
        <v>16547</v>
      </c>
      <c r="C292" s="15">
        <v>43879</v>
      </c>
      <c r="D292" s="15">
        <v>43881</v>
      </c>
      <c r="E292" s="15" t="s">
        <v>983</v>
      </c>
      <c r="F292" s="15">
        <v>0.09</v>
      </c>
      <c r="G292" s="15">
        <v>58.92</v>
      </c>
      <c r="H292" s="15">
        <v>1240.25</v>
      </c>
      <c r="I292" s="15">
        <f t="shared" si="4"/>
        <v>1240.25</v>
      </c>
      <c r="J292" s="15">
        <v>355.98</v>
      </c>
      <c r="K292" s="15">
        <v>30</v>
      </c>
      <c r="L292" s="15">
        <v>10554.63</v>
      </c>
      <c r="M292" s="15">
        <v>2498</v>
      </c>
    </row>
    <row r="293" spans="1:13" ht="13.2" x14ac:dyDescent="0.25">
      <c r="A293" s="15">
        <v>2297</v>
      </c>
      <c r="B293" s="15">
        <v>16547</v>
      </c>
      <c r="C293" s="15">
        <v>43879</v>
      </c>
      <c r="D293" s="15">
        <v>43879</v>
      </c>
      <c r="E293" s="15" t="s">
        <v>983</v>
      </c>
      <c r="F293" s="15">
        <v>0.04</v>
      </c>
      <c r="G293" s="15">
        <v>69.64</v>
      </c>
      <c r="H293" s="15">
        <v>-533.23200000000008</v>
      </c>
      <c r="I293" s="15" t="str">
        <f t="shared" si="4"/>
        <v xml:space="preserve"> </v>
      </c>
      <c r="J293" s="15">
        <v>218.75</v>
      </c>
      <c r="K293" s="15">
        <v>8</v>
      </c>
      <c r="L293" s="15">
        <v>1749.64</v>
      </c>
      <c r="M293" s="15">
        <v>2498</v>
      </c>
    </row>
    <row r="294" spans="1:13" ht="13.2" x14ac:dyDescent="0.25">
      <c r="A294" s="15">
        <v>20296</v>
      </c>
      <c r="B294" s="15">
        <v>88319</v>
      </c>
      <c r="C294" s="15">
        <v>43879</v>
      </c>
      <c r="D294" s="15">
        <v>43881</v>
      </c>
      <c r="E294" s="15" t="s">
        <v>983</v>
      </c>
      <c r="F294" s="15">
        <v>0.09</v>
      </c>
      <c r="G294" s="15">
        <v>58.92</v>
      </c>
      <c r="H294" s="15">
        <v>1240.25</v>
      </c>
      <c r="I294" s="15">
        <f t="shared" si="4"/>
        <v>1240.25</v>
      </c>
      <c r="J294" s="15">
        <v>355.98</v>
      </c>
      <c r="K294" s="15">
        <v>8</v>
      </c>
      <c r="L294" s="15">
        <v>2814.57</v>
      </c>
      <c r="M294" s="15">
        <v>2499</v>
      </c>
    </row>
    <row r="295" spans="1:13" ht="13.2" x14ac:dyDescent="0.25">
      <c r="A295" s="15">
        <v>20551</v>
      </c>
      <c r="B295" s="15">
        <v>86956</v>
      </c>
      <c r="C295" s="15">
        <v>43880</v>
      </c>
      <c r="D295" s="15">
        <v>43881</v>
      </c>
      <c r="E295" s="15" t="s">
        <v>983</v>
      </c>
      <c r="F295" s="15">
        <v>0</v>
      </c>
      <c r="G295" s="15">
        <v>0.96</v>
      </c>
      <c r="H295" s="15">
        <v>38.039699999999996</v>
      </c>
      <c r="I295" s="15">
        <f t="shared" si="4"/>
        <v>38.039699999999996</v>
      </c>
      <c r="J295" s="15">
        <v>5.98</v>
      </c>
      <c r="K295" s="15">
        <v>9</v>
      </c>
      <c r="L295" s="15">
        <v>55.13</v>
      </c>
      <c r="M295" s="15">
        <v>1827</v>
      </c>
    </row>
    <row r="296" spans="1:13" ht="13.2" x14ac:dyDescent="0.25">
      <c r="A296" s="15">
        <v>20553</v>
      </c>
      <c r="B296" s="15">
        <v>86956</v>
      </c>
      <c r="C296" s="15">
        <v>43880</v>
      </c>
      <c r="D296" s="15">
        <v>43881</v>
      </c>
      <c r="E296" s="15" t="s">
        <v>983</v>
      </c>
      <c r="F296" s="15">
        <v>0.02</v>
      </c>
      <c r="G296" s="15">
        <v>5.46</v>
      </c>
      <c r="H296" s="15">
        <v>-47.12</v>
      </c>
      <c r="I296" s="15" t="str">
        <f t="shared" si="4"/>
        <v xml:space="preserve"> </v>
      </c>
      <c r="J296" s="15">
        <v>5.98</v>
      </c>
      <c r="K296" s="15">
        <v>7</v>
      </c>
      <c r="L296" s="15">
        <v>44.8</v>
      </c>
      <c r="M296" s="15">
        <v>1828</v>
      </c>
    </row>
    <row r="297" spans="1:13" ht="13.2" x14ac:dyDescent="0.25">
      <c r="A297" s="15">
        <v>23120</v>
      </c>
      <c r="B297" s="15">
        <v>87003</v>
      </c>
      <c r="C297" s="15">
        <v>43880</v>
      </c>
      <c r="D297" s="15">
        <v>43882</v>
      </c>
      <c r="E297" s="15" t="s">
        <v>981</v>
      </c>
      <c r="F297" s="15">
        <v>0.03</v>
      </c>
      <c r="G297" s="15">
        <v>1.99</v>
      </c>
      <c r="H297" s="15">
        <v>317.08949999999999</v>
      </c>
      <c r="I297" s="15">
        <f t="shared" si="4"/>
        <v>317.08949999999999</v>
      </c>
      <c r="J297" s="15">
        <v>39.479999999999997</v>
      </c>
      <c r="K297" s="15">
        <v>12</v>
      </c>
      <c r="L297" s="15">
        <v>459.55</v>
      </c>
      <c r="M297" s="15">
        <v>1303</v>
      </c>
    </row>
    <row r="298" spans="1:13" ht="13.2" x14ac:dyDescent="0.25">
      <c r="A298" s="15">
        <v>24607</v>
      </c>
      <c r="B298" s="15">
        <v>87720</v>
      </c>
      <c r="C298" s="15">
        <v>43880</v>
      </c>
      <c r="D298" s="15">
        <v>43882</v>
      </c>
      <c r="E298" s="15" t="s">
        <v>981</v>
      </c>
      <c r="F298" s="15">
        <v>0.05</v>
      </c>
      <c r="G298" s="15">
        <v>5.03</v>
      </c>
      <c r="H298" s="15">
        <v>-35.26</v>
      </c>
      <c r="I298" s="15" t="str">
        <f t="shared" si="4"/>
        <v xml:space="preserve"> </v>
      </c>
      <c r="J298" s="15">
        <v>11.29</v>
      </c>
      <c r="K298" s="15">
        <v>8</v>
      </c>
      <c r="L298" s="15">
        <v>90.46</v>
      </c>
      <c r="M298" s="15">
        <v>2828</v>
      </c>
    </row>
    <row r="299" spans="1:13" ht="13.2" x14ac:dyDescent="0.25">
      <c r="A299" s="15">
        <v>25895</v>
      </c>
      <c r="B299" s="15">
        <v>89432</v>
      </c>
      <c r="C299" s="15">
        <v>43880</v>
      </c>
      <c r="D299" s="15">
        <v>43880</v>
      </c>
      <c r="E299" s="15" t="s">
        <v>981</v>
      </c>
      <c r="F299" s="15">
        <v>0.05</v>
      </c>
      <c r="G299" s="15">
        <v>5.17</v>
      </c>
      <c r="H299" s="15">
        <v>-104.57</v>
      </c>
      <c r="I299" s="15" t="str">
        <f t="shared" si="4"/>
        <v xml:space="preserve"> </v>
      </c>
      <c r="J299" s="15">
        <v>4.28</v>
      </c>
      <c r="K299" s="15">
        <v>9</v>
      </c>
      <c r="L299" s="15">
        <v>38.58</v>
      </c>
      <c r="M299" s="15">
        <v>993</v>
      </c>
    </row>
    <row r="300" spans="1:13" ht="13.2" x14ac:dyDescent="0.25">
      <c r="A300" s="15">
        <v>7718</v>
      </c>
      <c r="B300" s="15">
        <v>55300</v>
      </c>
      <c r="C300" s="15">
        <v>43881</v>
      </c>
      <c r="D300" s="15">
        <v>43883</v>
      </c>
      <c r="E300" s="15" t="s">
        <v>981</v>
      </c>
      <c r="F300" s="15">
        <v>0.03</v>
      </c>
      <c r="G300" s="15">
        <v>6.89</v>
      </c>
      <c r="H300" s="15">
        <v>-246.27609999999999</v>
      </c>
      <c r="I300" s="15" t="str">
        <f t="shared" si="4"/>
        <v xml:space="preserve"> </v>
      </c>
      <c r="J300" s="15">
        <v>4.0599999999999996</v>
      </c>
      <c r="K300" s="15">
        <v>37</v>
      </c>
      <c r="L300" s="15">
        <v>159.88999999999999</v>
      </c>
      <c r="M300" s="15">
        <v>2882</v>
      </c>
    </row>
    <row r="301" spans="1:13" ht="13.2" x14ac:dyDescent="0.25">
      <c r="A301" s="15">
        <v>7719</v>
      </c>
      <c r="B301" s="15">
        <v>55300</v>
      </c>
      <c r="C301" s="15">
        <v>43881</v>
      </c>
      <c r="D301" s="15">
        <v>43882</v>
      </c>
      <c r="E301" s="15" t="s">
        <v>981</v>
      </c>
      <c r="F301" s="15">
        <v>0.01</v>
      </c>
      <c r="G301" s="15">
        <v>0.5</v>
      </c>
      <c r="H301" s="15">
        <v>55.194599999999994</v>
      </c>
      <c r="I301" s="15">
        <f t="shared" si="4"/>
        <v>55.194599999999994</v>
      </c>
      <c r="J301" s="15">
        <v>3.75</v>
      </c>
      <c r="K301" s="15">
        <v>48</v>
      </c>
      <c r="L301" s="15">
        <v>180.48</v>
      </c>
      <c r="M301" s="15">
        <v>2882</v>
      </c>
    </row>
    <row r="302" spans="1:13" ht="13.2" x14ac:dyDescent="0.25">
      <c r="A302" s="15">
        <v>7720</v>
      </c>
      <c r="B302" s="15">
        <v>55300</v>
      </c>
      <c r="C302" s="15">
        <v>43881</v>
      </c>
      <c r="D302" s="15">
        <v>43883</v>
      </c>
      <c r="E302" s="15" t="s">
        <v>981</v>
      </c>
      <c r="F302" s="15">
        <v>0.02</v>
      </c>
      <c r="G302" s="15">
        <v>13.04</v>
      </c>
      <c r="H302" s="15">
        <v>-307.29650000000004</v>
      </c>
      <c r="I302" s="15" t="str">
        <f t="shared" si="4"/>
        <v xml:space="preserve"> </v>
      </c>
      <c r="J302" s="15">
        <v>10.68</v>
      </c>
      <c r="K302" s="15">
        <v>31</v>
      </c>
      <c r="L302" s="15">
        <v>350.48</v>
      </c>
      <c r="M302" s="15">
        <v>2882</v>
      </c>
    </row>
    <row r="303" spans="1:13" ht="13.2" x14ac:dyDescent="0.25">
      <c r="A303" s="15">
        <v>25500</v>
      </c>
      <c r="B303" s="15">
        <v>90237</v>
      </c>
      <c r="C303" s="15">
        <v>43881</v>
      </c>
      <c r="D303" s="15">
        <v>43883</v>
      </c>
      <c r="E303" s="15" t="s">
        <v>982</v>
      </c>
      <c r="F303" s="15">
        <v>7.0000000000000007E-2</v>
      </c>
      <c r="G303" s="15">
        <v>8.49</v>
      </c>
      <c r="H303" s="15">
        <v>-243.23649999999998</v>
      </c>
      <c r="I303" s="15" t="str">
        <f t="shared" si="4"/>
        <v xml:space="preserve"> </v>
      </c>
      <c r="J303" s="15">
        <v>5.81</v>
      </c>
      <c r="K303" s="15">
        <v>10</v>
      </c>
      <c r="L303" s="15">
        <v>58.8</v>
      </c>
      <c r="M303" s="15">
        <v>233</v>
      </c>
    </row>
    <row r="304" spans="1:13" ht="13.2" x14ac:dyDescent="0.25">
      <c r="A304" s="15">
        <v>25501</v>
      </c>
      <c r="B304" s="15">
        <v>90237</v>
      </c>
      <c r="C304" s="15">
        <v>43881</v>
      </c>
      <c r="D304" s="15">
        <v>43882</v>
      </c>
      <c r="E304" s="15" t="s">
        <v>982</v>
      </c>
      <c r="F304" s="15">
        <v>0.04</v>
      </c>
      <c r="G304" s="15">
        <v>6.22</v>
      </c>
      <c r="H304" s="15">
        <v>-53.62</v>
      </c>
      <c r="I304" s="15" t="str">
        <f t="shared" si="4"/>
        <v xml:space="preserve"> </v>
      </c>
      <c r="J304" s="15">
        <v>9.65</v>
      </c>
      <c r="K304" s="15">
        <v>12</v>
      </c>
      <c r="L304" s="15">
        <v>120.47</v>
      </c>
      <c r="M304" s="15">
        <v>233</v>
      </c>
    </row>
    <row r="305" spans="1:13" ht="13.2" x14ac:dyDescent="0.25">
      <c r="A305" s="15">
        <v>25718</v>
      </c>
      <c r="B305" s="15">
        <v>87630</v>
      </c>
      <c r="C305" s="15">
        <v>43881</v>
      </c>
      <c r="D305" s="15">
        <v>43883</v>
      </c>
      <c r="E305" s="15" t="s">
        <v>981</v>
      </c>
      <c r="F305" s="15">
        <v>0.03</v>
      </c>
      <c r="G305" s="15">
        <v>6.89</v>
      </c>
      <c r="H305" s="15">
        <v>-185.17</v>
      </c>
      <c r="I305" s="15" t="str">
        <f t="shared" si="4"/>
        <v xml:space="preserve"> </v>
      </c>
      <c r="J305" s="15">
        <v>4.0599999999999996</v>
      </c>
      <c r="K305" s="15">
        <v>9</v>
      </c>
      <c r="L305" s="15">
        <v>38.89</v>
      </c>
      <c r="M305" s="15">
        <v>2886</v>
      </c>
    </row>
    <row r="306" spans="1:13" ht="13.2" x14ac:dyDescent="0.25">
      <c r="A306" s="15">
        <v>25719</v>
      </c>
      <c r="B306" s="15">
        <v>87630</v>
      </c>
      <c r="C306" s="15">
        <v>43881</v>
      </c>
      <c r="D306" s="15">
        <v>43882</v>
      </c>
      <c r="E306" s="15" t="s">
        <v>981</v>
      </c>
      <c r="F306" s="15">
        <v>0.01</v>
      </c>
      <c r="G306" s="15">
        <v>0.5</v>
      </c>
      <c r="H306" s="15">
        <v>31.132799999999996</v>
      </c>
      <c r="I306" s="15">
        <f t="shared" si="4"/>
        <v>31.132799999999996</v>
      </c>
      <c r="J306" s="15">
        <v>3.75</v>
      </c>
      <c r="K306" s="15">
        <v>12</v>
      </c>
      <c r="L306" s="15">
        <v>45.12</v>
      </c>
      <c r="M306" s="15">
        <v>2886</v>
      </c>
    </row>
    <row r="307" spans="1:13" ht="13.2" x14ac:dyDescent="0.25">
      <c r="A307" s="15">
        <v>25720</v>
      </c>
      <c r="B307" s="15">
        <v>87630</v>
      </c>
      <c r="C307" s="15">
        <v>43881</v>
      </c>
      <c r="D307" s="15">
        <v>43883</v>
      </c>
      <c r="E307" s="15" t="s">
        <v>981</v>
      </c>
      <c r="F307" s="15">
        <v>0.02</v>
      </c>
      <c r="G307" s="15">
        <v>13.04</v>
      </c>
      <c r="H307" s="15">
        <v>-231.05</v>
      </c>
      <c r="I307" s="15" t="str">
        <f t="shared" si="4"/>
        <v xml:space="preserve"> </v>
      </c>
      <c r="J307" s="15">
        <v>10.68</v>
      </c>
      <c r="K307" s="15">
        <v>8</v>
      </c>
      <c r="L307" s="15">
        <v>90.45</v>
      </c>
      <c r="M307" s="15">
        <v>2886</v>
      </c>
    </row>
    <row r="308" spans="1:13" ht="13.2" x14ac:dyDescent="0.25">
      <c r="A308" s="15">
        <v>26141</v>
      </c>
      <c r="B308" s="15">
        <v>90751</v>
      </c>
      <c r="C308" s="15">
        <v>43881</v>
      </c>
      <c r="D308" s="15">
        <v>43883</v>
      </c>
      <c r="E308" s="15" t="s">
        <v>981</v>
      </c>
      <c r="F308" s="15">
        <v>0.05</v>
      </c>
      <c r="G308" s="15">
        <v>6.15</v>
      </c>
      <c r="H308" s="15">
        <v>-2133.2780000000002</v>
      </c>
      <c r="I308" s="15" t="str">
        <f t="shared" si="4"/>
        <v xml:space="preserve"> </v>
      </c>
      <c r="J308" s="15">
        <v>19.23</v>
      </c>
      <c r="K308" s="15">
        <v>6</v>
      </c>
      <c r="L308" s="15">
        <v>119.78</v>
      </c>
      <c r="M308" s="15">
        <v>3284</v>
      </c>
    </row>
    <row r="309" spans="1:13" ht="13.2" x14ac:dyDescent="0.25">
      <c r="A309" s="15">
        <v>5361</v>
      </c>
      <c r="B309" s="15">
        <v>38087</v>
      </c>
      <c r="C309" s="15">
        <v>43882</v>
      </c>
      <c r="D309" s="15">
        <v>43882</v>
      </c>
      <c r="E309" s="15" t="s">
        <v>985</v>
      </c>
      <c r="F309" s="15">
        <v>0.02</v>
      </c>
      <c r="G309" s="15">
        <v>19.989999999999998</v>
      </c>
      <c r="H309" s="15">
        <v>-76.89</v>
      </c>
      <c r="I309" s="15" t="str">
        <f t="shared" si="4"/>
        <v xml:space="preserve"> </v>
      </c>
      <c r="J309" s="15">
        <v>49.99</v>
      </c>
      <c r="K309" s="15">
        <v>18</v>
      </c>
      <c r="L309" s="15">
        <v>901.81</v>
      </c>
      <c r="M309" s="15">
        <v>181</v>
      </c>
    </row>
    <row r="310" spans="1:13" ht="13.2" x14ac:dyDescent="0.25">
      <c r="A310" s="15">
        <v>23361</v>
      </c>
      <c r="B310" s="15">
        <v>88360</v>
      </c>
      <c r="C310" s="15">
        <v>43882</v>
      </c>
      <c r="D310" s="15">
        <v>43882</v>
      </c>
      <c r="E310" s="15" t="s">
        <v>985</v>
      </c>
      <c r="F310" s="15">
        <v>0.02</v>
      </c>
      <c r="G310" s="15">
        <v>19.989999999999998</v>
      </c>
      <c r="H310" s="15">
        <v>-76.89</v>
      </c>
      <c r="I310" s="15" t="str">
        <f t="shared" si="4"/>
        <v xml:space="preserve"> </v>
      </c>
      <c r="J310" s="15">
        <v>49.99</v>
      </c>
      <c r="K310" s="15">
        <v>5</v>
      </c>
      <c r="L310" s="15">
        <v>250.5</v>
      </c>
      <c r="M310" s="15">
        <v>184</v>
      </c>
    </row>
    <row r="311" spans="1:13" ht="13.2" x14ac:dyDescent="0.25">
      <c r="A311" s="15">
        <v>26057</v>
      </c>
      <c r="B311" s="15">
        <v>86514</v>
      </c>
      <c r="C311" s="15">
        <v>43882</v>
      </c>
      <c r="D311" s="15">
        <v>43882</v>
      </c>
      <c r="E311" s="15" t="s">
        <v>984</v>
      </c>
      <c r="F311" s="15">
        <v>0.1</v>
      </c>
      <c r="G311" s="15">
        <v>0.5</v>
      </c>
      <c r="H311" s="15">
        <v>35.279699999999998</v>
      </c>
      <c r="I311" s="15">
        <f t="shared" si="4"/>
        <v>35.279699999999998</v>
      </c>
      <c r="J311" s="15">
        <v>4.91</v>
      </c>
      <c r="K311" s="15">
        <v>10</v>
      </c>
      <c r="L311" s="15">
        <v>51.13</v>
      </c>
      <c r="M311" s="15">
        <v>2472</v>
      </c>
    </row>
    <row r="312" spans="1:13" ht="13.2" x14ac:dyDescent="0.25">
      <c r="A312" s="15">
        <v>18885</v>
      </c>
      <c r="B312" s="15">
        <v>86621</v>
      </c>
      <c r="C312" s="15">
        <v>43883</v>
      </c>
      <c r="D312" s="15">
        <v>43883</v>
      </c>
      <c r="E312" s="15" t="s">
        <v>983</v>
      </c>
      <c r="F312" s="15">
        <v>0</v>
      </c>
      <c r="G312" s="15">
        <v>14.7</v>
      </c>
      <c r="H312" s="15">
        <v>3294.8258999999994</v>
      </c>
      <c r="I312" s="15">
        <f t="shared" si="4"/>
        <v>3294.8258999999994</v>
      </c>
      <c r="J312" s="15">
        <v>442.14</v>
      </c>
      <c r="K312" s="15">
        <v>10</v>
      </c>
      <c r="L312" s="15">
        <v>4775.1099999999997</v>
      </c>
      <c r="M312" s="15">
        <v>236</v>
      </c>
    </row>
    <row r="313" spans="1:13" ht="13.2" x14ac:dyDescent="0.25">
      <c r="A313" s="15">
        <v>23509</v>
      </c>
      <c r="B313" s="15">
        <v>89199</v>
      </c>
      <c r="C313" s="15">
        <v>43883</v>
      </c>
      <c r="D313" s="15">
        <v>43884</v>
      </c>
      <c r="E313" s="15" t="s">
        <v>981</v>
      </c>
      <c r="F313" s="15">
        <v>0.08</v>
      </c>
      <c r="G313" s="15">
        <v>7.73</v>
      </c>
      <c r="H313" s="15">
        <v>144.69</v>
      </c>
      <c r="I313" s="15">
        <f t="shared" si="4"/>
        <v>144.69</v>
      </c>
      <c r="J313" s="15">
        <v>34.99</v>
      </c>
      <c r="K313" s="15">
        <v>13</v>
      </c>
      <c r="L313" s="15">
        <v>424.68</v>
      </c>
      <c r="M313" s="15">
        <v>32</v>
      </c>
    </row>
    <row r="314" spans="1:13" ht="13.2" x14ac:dyDescent="0.25">
      <c r="A314" s="15">
        <v>25662</v>
      </c>
      <c r="B314" s="15">
        <v>89360</v>
      </c>
      <c r="C314" s="15">
        <v>43883</v>
      </c>
      <c r="D314" s="15">
        <v>43884</v>
      </c>
      <c r="E314" s="15" t="s">
        <v>983</v>
      </c>
      <c r="F314" s="15">
        <v>0.05</v>
      </c>
      <c r="G314" s="15">
        <v>4.62</v>
      </c>
      <c r="H314" s="15">
        <v>-98.35</v>
      </c>
      <c r="I314" s="15" t="str">
        <f t="shared" si="4"/>
        <v xml:space="preserve"> </v>
      </c>
      <c r="J314" s="15">
        <v>4.9800000000000004</v>
      </c>
      <c r="K314" s="15">
        <v>7</v>
      </c>
      <c r="L314" s="15">
        <v>34.32</v>
      </c>
      <c r="M314" s="15">
        <v>2653</v>
      </c>
    </row>
    <row r="315" spans="1:13" ht="13.2" x14ac:dyDescent="0.25">
      <c r="A315" s="15">
        <v>25663</v>
      </c>
      <c r="B315" s="15">
        <v>89360</v>
      </c>
      <c r="C315" s="15">
        <v>43883</v>
      </c>
      <c r="D315" s="15">
        <v>43885</v>
      </c>
      <c r="E315" s="15" t="s">
        <v>983</v>
      </c>
      <c r="F315" s="15">
        <v>0.02</v>
      </c>
      <c r="G315" s="15">
        <v>5.0199999999999996</v>
      </c>
      <c r="H315" s="15">
        <v>270.79049999999995</v>
      </c>
      <c r="I315" s="15">
        <f t="shared" si="4"/>
        <v>270.79049999999995</v>
      </c>
      <c r="J315" s="15">
        <v>34.229999999999997</v>
      </c>
      <c r="K315" s="15">
        <v>11</v>
      </c>
      <c r="L315" s="15">
        <v>392.45</v>
      </c>
      <c r="M315" s="15">
        <v>2653</v>
      </c>
    </row>
    <row r="316" spans="1:13" ht="13.2" x14ac:dyDescent="0.25">
      <c r="A316" s="15">
        <v>21958</v>
      </c>
      <c r="B316" s="15">
        <v>87356</v>
      </c>
      <c r="C316" s="15">
        <v>43884</v>
      </c>
      <c r="D316" s="15">
        <v>43884</v>
      </c>
      <c r="E316" s="15" t="s">
        <v>981</v>
      </c>
      <c r="F316" s="15">
        <v>0.01</v>
      </c>
      <c r="G316" s="15">
        <v>53.03</v>
      </c>
      <c r="H316" s="15">
        <v>-282.08179999999999</v>
      </c>
      <c r="I316" s="15" t="str">
        <f t="shared" si="4"/>
        <v xml:space="preserve"> </v>
      </c>
      <c r="J316" s="15">
        <v>20.98</v>
      </c>
      <c r="K316" s="15">
        <v>5</v>
      </c>
      <c r="L316" s="15">
        <v>123</v>
      </c>
      <c r="M316" s="15">
        <v>508</v>
      </c>
    </row>
    <row r="317" spans="1:13" ht="13.2" x14ac:dyDescent="0.25">
      <c r="A317" s="15">
        <v>23136</v>
      </c>
      <c r="B317" s="15">
        <v>90871</v>
      </c>
      <c r="C317" s="15">
        <v>43884</v>
      </c>
      <c r="D317" s="15">
        <v>43886</v>
      </c>
      <c r="E317" s="15" t="s">
        <v>985</v>
      </c>
      <c r="F317" s="15">
        <v>0.01</v>
      </c>
      <c r="G317" s="15">
        <v>8.7799999999999994</v>
      </c>
      <c r="H317" s="15">
        <v>-36.770000000000003</v>
      </c>
      <c r="I317" s="15" t="str">
        <f t="shared" si="4"/>
        <v xml:space="preserve"> </v>
      </c>
      <c r="J317" s="15">
        <v>13.79</v>
      </c>
      <c r="K317" s="15">
        <v>4</v>
      </c>
      <c r="L317" s="15">
        <v>56.68</v>
      </c>
      <c r="M317" s="15">
        <v>2865</v>
      </c>
    </row>
    <row r="318" spans="1:13" ht="13.2" x14ac:dyDescent="0.25">
      <c r="A318" s="15">
        <v>23137</v>
      </c>
      <c r="B318" s="15">
        <v>90871</v>
      </c>
      <c r="C318" s="15">
        <v>43884</v>
      </c>
      <c r="D318" s="15">
        <v>43885</v>
      </c>
      <c r="E318" s="15" t="s">
        <v>985</v>
      </c>
      <c r="F318" s="15">
        <v>0.04</v>
      </c>
      <c r="G318" s="15">
        <v>8.74</v>
      </c>
      <c r="H318" s="15">
        <v>87.03</v>
      </c>
      <c r="I318" s="15">
        <f t="shared" si="4"/>
        <v>87.03</v>
      </c>
      <c r="J318" s="15">
        <v>33.29</v>
      </c>
      <c r="K318" s="15">
        <v>8</v>
      </c>
      <c r="L318" s="15">
        <v>273.33999999999997</v>
      </c>
      <c r="M318" s="15">
        <v>2865</v>
      </c>
    </row>
    <row r="319" spans="1:13" ht="13.2" x14ac:dyDescent="0.25">
      <c r="A319" s="15">
        <v>19525</v>
      </c>
      <c r="B319" s="15">
        <v>86486</v>
      </c>
      <c r="C319" s="15">
        <v>43885</v>
      </c>
      <c r="D319" s="15">
        <v>43887</v>
      </c>
      <c r="E319" s="15" t="s">
        <v>985</v>
      </c>
      <c r="F319" s="15">
        <v>0.01</v>
      </c>
      <c r="G319" s="15">
        <v>35</v>
      </c>
      <c r="H319" s="15">
        <v>-321.51</v>
      </c>
      <c r="I319" s="15" t="str">
        <f t="shared" si="4"/>
        <v xml:space="preserve"> </v>
      </c>
      <c r="J319" s="15">
        <v>138.13999999999999</v>
      </c>
      <c r="K319" s="15">
        <v>4</v>
      </c>
      <c r="L319" s="15">
        <v>599.03</v>
      </c>
      <c r="M319" s="15">
        <v>2660</v>
      </c>
    </row>
    <row r="320" spans="1:13" ht="13.2" x14ac:dyDescent="0.25">
      <c r="A320" s="15">
        <v>20603</v>
      </c>
      <c r="B320" s="15">
        <v>91041</v>
      </c>
      <c r="C320" s="15">
        <v>43885</v>
      </c>
      <c r="D320" s="15">
        <v>43887</v>
      </c>
      <c r="E320" s="15" t="s">
        <v>985</v>
      </c>
      <c r="F320" s="15">
        <v>0.03</v>
      </c>
      <c r="G320" s="15">
        <v>3.99</v>
      </c>
      <c r="H320" s="15">
        <v>100.13279999999999</v>
      </c>
      <c r="I320" s="15">
        <f t="shared" si="4"/>
        <v>100.13279999999999</v>
      </c>
      <c r="J320" s="15">
        <v>48.58</v>
      </c>
      <c r="K320" s="15">
        <v>3</v>
      </c>
      <c r="L320" s="15">
        <v>145.12</v>
      </c>
      <c r="M320" s="15">
        <v>1649</v>
      </c>
    </row>
    <row r="321" spans="1:13" ht="13.2" x14ac:dyDescent="0.25">
      <c r="A321" s="15">
        <v>23260</v>
      </c>
      <c r="B321" s="15">
        <v>91261</v>
      </c>
      <c r="C321" s="15">
        <v>43885</v>
      </c>
      <c r="D321" s="15">
        <v>43886</v>
      </c>
      <c r="E321" s="15" t="s">
        <v>985</v>
      </c>
      <c r="F321" s="15">
        <v>0</v>
      </c>
      <c r="G321" s="15">
        <v>164.73</v>
      </c>
      <c r="H321" s="15">
        <v>2653.2914999999998</v>
      </c>
      <c r="I321" s="15">
        <f t="shared" si="4"/>
        <v>2653.2914999999998</v>
      </c>
      <c r="J321" s="15">
        <v>300.98</v>
      </c>
      <c r="K321" s="15">
        <v>12</v>
      </c>
      <c r="L321" s="15">
        <v>3845.35</v>
      </c>
      <c r="M321" s="15">
        <v>1894</v>
      </c>
    </row>
    <row r="322" spans="1:13" ht="13.2" x14ac:dyDescent="0.25">
      <c r="A322" s="15">
        <v>23261</v>
      </c>
      <c r="B322" s="15">
        <v>91261</v>
      </c>
      <c r="C322" s="15">
        <v>43885</v>
      </c>
      <c r="D322" s="15">
        <v>43887</v>
      </c>
      <c r="E322" s="15" t="s">
        <v>985</v>
      </c>
      <c r="F322" s="15">
        <v>0.09</v>
      </c>
      <c r="G322" s="15">
        <v>0.96</v>
      </c>
      <c r="H322" s="15">
        <v>-1.84</v>
      </c>
      <c r="I322" s="15" t="str">
        <f t="shared" ref="I322:I385" si="5">IF(H322&gt;0,H322," ")</f>
        <v xml:space="preserve"> </v>
      </c>
      <c r="J322" s="15">
        <v>2.94</v>
      </c>
      <c r="K322" s="15">
        <v>1</v>
      </c>
      <c r="L322" s="15">
        <v>3.77</v>
      </c>
      <c r="M322" s="15">
        <v>1894</v>
      </c>
    </row>
    <row r="323" spans="1:13" ht="13.2" x14ac:dyDescent="0.25">
      <c r="A323" s="15">
        <v>20604</v>
      </c>
      <c r="B323" s="15">
        <v>88568</v>
      </c>
      <c r="C323" s="15">
        <v>43886</v>
      </c>
      <c r="D323" s="15">
        <v>43888</v>
      </c>
      <c r="E323" s="15" t="s">
        <v>984</v>
      </c>
      <c r="F323" s="15">
        <v>0.1</v>
      </c>
      <c r="G323" s="15">
        <v>22.24</v>
      </c>
      <c r="H323" s="15">
        <v>98.12</v>
      </c>
      <c r="I323" s="15">
        <f t="shared" si="5"/>
        <v>98.12</v>
      </c>
      <c r="J323" s="15">
        <v>50.98</v>
      </c>
      <c r="K323" s="15">
        <v>6</v>
      </c>
      <c r="L323" s="15">
        <v>300.63</v>
      </c>
      <c r="M323" s="15">
        <v>851</v>
      </c>
    </row>
    <row r="324" spans="1:13" ht="13.2" x14ac:dyDescent="0.25">
      <c r="A324" s="15">
        <v>24774</v>
      </c>
      <c r="B324" s="15">
        <v>91194</v>
      </c>
      <c r="C324" s="15">
        <v>43886</v>
      </c>
      <c r="D324" s="15">
        <v>43888</v>
      </c>
      <c r="E324" s="15" t="s">
        <v>983</v>
      </c>
      <c r="F324" s="15">
        <v>0.04</v>
      </c>
      <c r="G324" s="15">
        <v>8.5500000000000007</v>
      </c>
      <c r="H324" s="15">
        <v>201.7353</v>
      </c>
      <c r="I324" s="15">
        <f t="shared" si="5"/>
        <v>201.7353</v>
      </c>
      <c r="J324" s="15">
        <v>29.18</v>
      </c>
      <c r="K324" s="15">
        <v>10</v>
      </c>
      <c r="L324" s="15">
        <v>292.37</v>
      </c>
      <c r="M324" s="15">
        <v>868</v>
      </c>
    </row>
    <row r="325" spans="1:13" ht="13.2" x14ac:dyDescent="0.25">
      <c r="A325" s="15">
        <v>24775</v>
      </c>
      <c r="B325" s="15">
        <v>91194</v>
      </c>
      <c r="C325" s="15">
        <v>43886</v>
      </c>
      <c r="D325" s="15">
        <v>43888</v>
      </c>
      <c r="E325" s="15" t="s">
        <v>983</v>
      </c>
      <c r="F325" s="15">
        <v>0</v>
      </c>
      <c r="G325" s="15">
        <v>35</v>
      </c>
      <c r="H325" s="15">
        <v>-684.78</v>
      </c>
      <c r="I325" s="15" t="str">
        <f t="shared" si="5"/>
        <v xml:space="preserve"> </v>
      </c>
      <c r="J325" s="15">
        <v>80.98</v>
      </c>
      <c r="K325" s="15">
        <v>8</v>
      </c>
      <c r="L325" s="15">
        <v>682.79</v>
      </c>
      <c r="M325" s="15">
        <v>868</v>
      </c>
    </row>
    <row r="326" spans="1:13" ht="13.2" x14ac:dyDescent="0.25">
      <c r="A326" s="15">
        <v>24890</v>
      </c>
      <c r="B326" s="15">
        <v>88266</v>
      </c>
      <c r="C326" s="15">
        <v>43886</v>
      </c>
      <c r="D326" s="15">
        <v>43887</v>
      </c>
      <c r="E326" s="15" t="s">
        <v>981</v>
      </c>
      <c r="F326" s="15">
        <v>0.06</v>
      </c>
      <c r="G326" s="15">
        <v>1.99</v>
      </c>
      <c r="H326" s="15">
        <v>-344.82000000000005</v>
      </c>
      <c r="I326" s="15" t="str">
        <f t="shared" si="5"/>
        <v xml:space="preserve"> </v>
      </c>
      <c r="J326" s="15">
        <v>8.33</v>
      </c>
      <c r="K326" s="15">
        <v>1</v>
      </c>
      <c r="L326" s="15">
        <v>8.49</v>
      </c>
      <c r="M326" s="15">
        <v>2361</v>
      </c>
    </row>
    <row r="327" spans="1:13" ht="13.2" x14ac:dyDescent="0.25">
      <c r="A327" s="15">
        <v>18169</v>
      </c>
      <c r="B327" s="15">
        <v>86545</v>
      </c>
      <c r="C327" s="15">
        <v>43887</v>
      </c>
      <c r="D327" s="15">
        <v>43889</v>
      </c>
      <c r="E327" s="15" t="s">
        <v>985</v>
      </c>
      <c r="F327" s="15">
        <v>0.02</v>
      </c>
      <c r="G327" s="15">
        <v>2.99</v>
      </c>
      <c r="H327" s="15">
        <v>5.2955000000000005</v>
      </c>
      <c r="I327" s="15">
        <f t="shared" si="5"/>
        <v>5.2955000000000005</v>
      </c>
      <c r="J327" s="15">
        <v>5.34</v>
      </c>
      <c r="K327" s="15">
        <v>6</v>
      </c>
      <c r="L327" s="15">
        <v>34.729999999999997</v>
      </c>
      <c r="M327" s="15">
        <v>2979</v>
      </c>
    </row>
    <row r="328" spans="1:13" ht="13.2" x14ac:dyDescent="0.25">
      <c r="A328" s="15">
        <v>18170</v>
      </c>
      <c r="B328" s="15">
        <v>86545</v>
      </c>
      <c r="C328" s="15">
        <v>43887</v>
      </c>
      <c r="D328" s="15">
        <v>43888</v>
      </c>
      <c r="E328" s="15" t="s">
        <v>985</v>
      </c>
      <c r="F328" s="15">
        <v>0.03</v>
      </c>
      <c r="G328" s="15">
        <v>7.47</v>
      </c>
      <c r="H328" s="15">
        <v>170.79569999999998</v>
      </c>
      <c r="I328" s="15">
        <f t="shared" si="5"/>
        <v>170.79569999999998</v>
      </c>
      <c r="J328" s="15">
        <v>40.98</v>
      </c>
      <c r="K328" s="15">
        <v>6</v>
      </c>
      <c r="L328" s="15">
        <v>247.53</v>
      </c>
      <c r="M328" s="15">
        <v>2979</v>
      </c>
    </row>
    <row r="329" spans="1:13" ht="13.2" x14ac:dyDescent="0.25">
      <c r="A329" s="15">
        <v>20516</v>
      </c>
      <c r="B329" s="15">
        <v>88447</v>
      </c>
      <c r="C329" s="15">
        <v>43887</v>
      </c>
      <c r="D329" s="15">
        <v>43889</v>
      </c>
      <c r="E329" s="15" t="s">
        <v>982</v>
      </c>
      <c r="F329" s="15">
        <v>7.0000000000000007E-2</v>
      </c>
      <c r="G329" s="15">
        <v>1.99</v>
      </c>
      <c r="H329" s="15">
        <v>11.95</v>
      </c>
      <c r="I329" s="15">
        <f t="shared" si="5"/>
        <v>11.95</v>
      </c>
      <c r="J329" s="15">
        <v>8.33</v>
      </c>
      <c r="K329" s="15">
        <v>6</v>
      </c>
      <c r="L329" s="15">
        <v>50.28</v>
      </c>
      <c r="M329" s="15">
        <v>3063</v>
      </c>
    </row>
    <row r="330" spans="1:13" ht="13.2" x14ac:dyDescent="0.25">
      <c r="A330" s="15">
        <v>20517</v>
      </c>
      <c r="B330" s="15">
        <v>88447</v>
      </c>
      <c r="C330" s="15">
        <v>43887</v>
      </c>
      <c r="D330" s="15">
        <v>43888</v>
      </c>
      <c r="E330" s="15" t="s">
        <v>982</v>
      </c>
      <c r="F330" s="15">
        <v>0.03</v>
      </c>
      <c r="G330" s="15">
        <v>24.49</v>
      </c>
      <c r="H330" s="15">
        <v>1773.6104999999998</v>
      </c>
      <c r="I330" s="15">
        <f t="shared" si="5"/>
        <v>1773.6104999999998</v>
      </c>
      <c r="J330" s="15">
        <v>499.99</v>
      </c>
      <c r="K330" s="15">
        <v>5</v>
      </c>
      <c r="L330" s="15">
        <v>2570.4499999999998</v>
      </c>
      <c r="M330" s="15">
        <v>3063</v>
      </c>
    </row>
    <row r="331" spans="1:13" ht="13.2" x14ac:dyDescent="0.25">
      <c r="A331" s="15">
        <v>22247</v>
      </c>
      <c r="B331" s="15">
        <v>91432</v>
      </c>
      <c r="C331" s="15">
        <v>43887</v>
      </c>
      <c r="D331" s="15">
        <v>43889</v>
      </c>
      <c r="E331" s="15" t="s">
        <v>982</v>
      </c>
      <c r="F331" s="15">
        <v>0.06</v>
      </c>
      <c r="G331" s="15">
        <v>8.99</v>
      </c>
      <c r="H331" s="15">
        <v>349.47</v>
      </c>
      <c r="I331" s="15">
        <f t="shared" si="5"/>
        <v>349.47</v>
      </c>
      <c r="J331" s="15">
        <v>195.99</v>
      </c>
      <c r="K331" s="15">
        <v>6</v>
      </c>
      <c r="L331" s="15">
        <v>948.97</v>
      </c>
      <c r="M331" s="15">
        <v>622</v>
      </c>
    </row>
    <row r="332" spans="1:13" ht="13.2" x14ac:dyDescent="0.25">
      <c r="A332" s="15">
        <v>22248</v>
      </c>
      <c r="B332" s="15">
        <v>91432</v>
      </c>
      <c r="C332" s="15">
        <v>43887</v>
      </c>
      <c r="D332" s="15">
        <v>43888</v>
      </c>
      <c r="E332" s="15" t="s">
        <v>982</v>
      </c>
      <c r="F332" s="15">
        <v>0.1</v>
      </c>
      <c r="G332" s="15">
        <v>2</v>
      </c>
      <c r="H332" s="15">
        <v>18.420000000000002</v>
      </c>
      <c r="I332" s="15">
        <f t="shared" si="5"/>
        <v>18.420000000000002</v>
      </c>
      <c r="J332" s="15">
        <v>6.88</v>
      </c>
      <c r="K332" s="15">
        <v>5</v>
      </c>
      <c r="L332" s="15">
        <v>31.46</v>
      </c>
      <c r="M332" s="15">
        <v>621</v>
      </c>
    </row>
    <row r="333" spans="1:13" ht="13.2" x14ac:dyDescent="0.25">
      <c r="A333" s="15">
        <v>22288</v>
      </c>
      <c r="B333" s="15">
        <v>86459</v>
      </c>
      <c r="C333" s="15">
        <v>43887</v>
      </c>
      <c r="D333" s="15">
        <v>43888</v>
      </c>
      <c r="E333" s="15" t="s">
        <v>985</v>
      </c>
      <c r="F333" s="15">
        <v>0.09</v>
      </c>
      <c r="G333" s="15">
        <v>5.99</v>
      </c>
      <c r="H333" s="15">
        <v>114.3165</v>
      </c>
      <c r="I333" s="15">
        <f t="shared" si="5"/>
        <v>114.3165</v>
      </c>
      <c r="J333" s="15">
        <v>35.99</v>
      </c>
      <c r="K333" s="15">
        <v>5</v>
      </c>
      <c r="L333" s="15">
        <v>151.6</v>
      </c>
      <c r="M333" s="15">
        <v>907</v>
      </c>
    </row>
    <row r="334" spans="1:13" ht="13.2" x14ac:dyDescent="0.25">
      <c r="A334" s="15">
        <v>24187</v>
      </c>
      <c r="B334" s="15">
        <v>90678</v>
      </c>
      <c r="C334" s="15">
        <v>43887</v>
      </c>
      <c r="D334" s="15">
        <v>43888</v>
      </c>
      <c r="E334" s="15" t="s">
        <v>981</v>
      </c>
      <c r="F334" s="15">
        <v>0.1</v>
      </c>
      <c r="G334" s="15">
        <v>2.2000000000000002</v>
      </c>
      <c r="H334" s="15">
        <v>-8.2799999999999994</v>
      </c>
      <c r="I334" s="15" t="str">
        <f t="shared" si="5"/>
        <v xml:space="preserve"> </v>
      </c>
      <c r="J334" s="15">
        <v>3.6</v>
      </c>
      <c r="K334" s="15">
        <v>2</v>
      </c>
      <c r="L334" s="15">
        <v>6.97</v>
      </c>
      <c r="M334" s="15">
        <v>1665</v>
      </c>
    </row>
    <row r="335" spans="1:13" ht="13.2" x14ac:dyDescent="0.25">
      <c r="A335" s="15">
        <v>26109</v>
      </c>
      <c r="B335" s="15">
        <v>89705</v>
      </c>
      <c r="C335" s="15">
        <v>43887</v>
      </c>
      <c r="D335" s="15">
        <v>43889</v>
      </c>
      <c r="E335" s="15" t="s">
        <v>985</v>
      </c>
      <c r="F335" s="15">
        <v>0.08</v>
      </c>
      <c r="G335" s="15">
        <v>6.79</v>
      </c>
      <c r="H335" s="15">
        <v>147.75659999999999</v>
      </c>
      <c r="I335" s="15">
        <f t="shared" si="5"/>
        <v>147.75659999999999</v>
      </c>
      <c r="J335" s="15">
        <v>55.48</v>
      </c>
      <c r="K335" s="15">
        <v>4</v>
      </c>
      <c r="L335" s="15">
        <v>214.14</v>
      </c>
      <c r="M335" s="15">
        <v>1639</v>
      </c>
    </row>
    <row r="336" spans="1:13" ht="13.2" x14ac:dyDescent="0.25">
      <c r="A336" s="15">
        <v>18962</v>
      </c>
      <c r="B336" s="15">
        <v>85893</v>
      </c>
      <c r="C336" s="15">
        <v>43888</v>
      </c>
      <c r="D336" s="15">
        <v>43889</v>
      </c>
      <c r="E336" s="15" t="s">
        <v>985</v>
      </c>
      <c r="F336" s="15">
        <v>0.03</v>
      </c>
      <c r="G336" s="15">
        <v>5.99</v>
      </c>
      <c r="H336" s="15">
        <v>-216.02980000000002</v>
      </c>
      <c r="I336" s="15" t="str">
        <f t="shared" si="5"/>
        <v xml:space="preserve"> </v>
      </c>
      <c r="J336" s="15">
        <v>11.99</v>
      </c>
      <c r="K336" s="15">
        <v>7</v>
      </c>
      <c r="L336" s="15">
        <v>83.72</v>
      </c>
      <c r="M336" s="15">
        <v>1916</v>
      </c>
    </row>
    <row r="337" spans="1:13" ht="13.2" x14ac:dyDescent="0.25">
      <c r="A337" s="15">
        <v>23629</v>
      </c>
      <c r="B337" s="15">
        <v>91201</v>
      </c>
      <c r="C337" s="15">
        <v>43888</v>
      </c>
      <c r="D337" s="15">
        <v>43896</v>
      </c>
      <c r="E337" s="15" t="s">
        <v>984</v>
      </c>
      <c r="F337" s="15">
        <v>0.06</v>
      </c>
      <c r="G337" s="15">
        <v>54.74</v>
      </c>
      <c r="H337" s="15">
        <v>14.76</v>
      </c>
      <c r="I337" s="15">
        <f t="shared" si="5"/>
        <v>14.76</v>
      </c>
      <c r="J337" s="15">
        <v>130.97999999999999</v>
      </c>
      <c r="K337" s="15">
        <v>3</v>
      </c>
      <c r="L337" s="15">
        <v>411.64</v>
      </c>
      <c r="M337" s="15">
        <v>751</v>
      </c>
    </row>
    <row r="338" spans="1:13" ht="13.2" x14ac:dyDescent="0.25">
      <c r="A338" s="15">
        <v>23906</v>
      </c>
      <c r="B338" s="15">
        <v>88587</v>
      </c>
      <c r="C338" s="15">
        <v>43889</v>
      </c>
      <c r="D338" s="15">
        <v>43899</v>
      </c>
      <c r="E338" s="15" t="s">
        <v>984</v>
      </c>
      <c r="F338" s="15">
        <v>0.1</v>
      </c>
      <c r="G338" s="15">
        <v>9.07</v>
      </c>
      <c r="H338" s="15">
        <v>379.3965</v>
      </c>
      <c r="I338" s="15">
        <f t="shared" si="5"/>
        <v>379.3965</v>
      </c>
      <c r="J338" s="15">
        <v>120.98</v>
      </c>
      <c r="K338" s="15">
        <v>5</v>
      </c>
      <c r="L338" s="15">
        <v>549.85</v>
      </c>
      <c r="M338" s="15">
        <v>3355</v>
      </c>
    </row>
    <row r="339" spans="1:13" ht="13.2" x14ac:dyDescent="0.25">
      <c r="A339" s="15">
        <v>23907</v>
      </c>
      <c r="B339" s="15">
        <v>88587</v>
      </c>
      <c r="C339" s="15">
        <v>43889</v>
      </c>
      <c r="D339" s="15">
        <v>43894</v>
      </c>
      <c r="E339" s="15" t="s">
        <v>984</v>
      </c>
      <c r="F339" s="15">
        <v>0.08</v>
      </c>
      <c r="G339" s="15">
        <v>2.38</v>
      </c>
      <c r="H339" s="15">
        <v>-41.83</v>
      </c>
      <c r="I339" s="15" t="str">
        <f t="shared" si="5"/>
        <v xml:space="preserve"> </v>
      </c>
      <c r="J339" s="15">
        <v>8.32</v>
      </c>
      <c r="K339" s="15">
        <v>6</v>
      </c>
      <c r="L339" s="15">
        <v>48.99</v>
      </c>
      <c r="M339" s="15">
        <v>3355</v>
      </c>
    </row>
    <row r="340" spans="1:13" ht="13.2" x14ac:dyDescent="0.25">
      <c r="A340" s="15">
        <v>23908</v>
      </c>
      <c r="B340" s="15">
        <v>88587</v>
      </c>
      <c r="C340" s="15">
        <v>43889</v>
      </c>
      <c r="D340" s="15">
        <v>43889</v>
      </c>
      <c r="E340" s="15" t="s">
        <v>984</v>
      </c>
      <c r="F340" s="15">
        <v>0.1</v>
      </c>
      <c r="G340" s="15">
        <v>4.2</v>
      </c>
      <c r="H340" s="15">
        <v>372.40199999999999</v>
      </c>
      <c r="I340" s="15">
        <f t="shared" si="5"/>
        <v>372.40199999999999</v>
      </c>
      <c r="J340" s="15">
        <v>125.99</v>
      </c>
      <c r="K340" s="15">
        <v>7</v>
      </c>
      <c r="L340" s="15">
        <v>681.42</v>
      </c>
      <c r="M340" s="15">
        <v>3355</v>
      </c>
    </row>
    <row r="341" spans="1:13" ht="13.2" x14ac:dyDescent="0.25">
      <c r="A341" s="15">
        <v>2628</v>
      </c>
      <c r="B341" s="15">
        <v>19042</v>
      </c>
      <c r="C341" s="15">
        <v>43891</v>
      </c>
      <c r="D341" s="15">
        <v>43892</v>
      </c>
      <c r="E341" s="15" t="s">
        <v>985</v>
      </c>
      <c r="F341" s="15">
        <v>7.0000000000000007E-2</v>
      </c>
      <c r="G341" s="15">
        <v>7.47</v>
      </c>
      <c r="H341" s="15">
        <v>54.901500000000006</v>
      </c>
      <c r="I341" s="15">
        <f t="shared" si="5"/>
        <v>54.901500000000006</v>
      </c>
      <c r="J341" s="15">
        <v>40.98</v>
      </c>
      <c r="K341" s="15">
        <v>8</v>
      </c>
      <c r="L341" s="15">
        <v>327.61</v>
      </c>
      <c r="M341" s="15">
        <v>1280</v>
      </c>
    </row>
    <row r="342" spans="1:13" ht="13.2" x14ac:dyDescent="0.25">
      <c r="A342" s="15">
        <v>19130</v>
      </c>
      <c r="B342" s="15">
        <v>88093</v>
      </c>
      <c r="C342" s="15">
        <v>43891</v>
      </c>
      <c r="D342" s="15">
        <v>43892</v>
      </c>
      <c r="E342" s="15" t="s">
        <v>981</v>
      </c>
      <c r="F342" s="15">
        <v>0.02</v>
      </c>
      <c r="G342" s="15">
        <v>11.25</v>
      </c>
      <c r="H342" s="15">
        <v>-155.21</v>
      </c>
      <c r="I342" s="15" t="str">
        <f t="shared" si="5"/>
        <v xml:space="preserve"> </v>
      </c>
      <c r="J342" s="15">
        <v>11.34</v>
      </c>
      <c r="K342" s="15">
        <v>9</v>
      </c>
      <c r="L342" s="15">
        <v>105.75</v>
      </c>
      <c r="M342" s="15">
        <v>1561</v>
      </c>
    </row>
    <row r="343" spans="1:13" ht="13.2" x14ac:dyDescent="0.25">
      <c r="A343" s="15">
        <v>19566</v>
      </c>
      <c r="B343" s="15">
        <v>90301</v>
      </c>
      <c r="C343" s="15">
        <v>43891</v>
      </c>
      <c r="D343" s="15">
        <v>43893</v>
      </c>
      <c r="E343" s="15" t="s">
        <v>984</v>
      </c>
      <c r="F343" s="15">
        <v>0.09</v>
      </c>
      <c r="G343" s="15">
        <v>14</v>
      </c>
      <c r="H343" s="15">
        <v>35.290000000000049</v>
      </c>
      <c r="I343" s="15">
        <f t="shared" si="5"/>
        <v>35.290000000000049</v>
      </c>
      <c r="J343" s="15">
        <v>90.97</v>
      </c>
      <c r="K343" s="15">
        <v>3</v>
      </c>
      <c r="L343" s="15">
        <v>260</v>
      </c>
      <c r="M343" s="15">
        <v>2437</v>
      </c>
    </row>
    <row r="344" spans="1:13" ht="13.2" x14ac:dyDescent="0.25">
      <c r="A344" s="15">
        <v>20628</v>
      </c>
      <c r="B344" s="15">
        <v>90114</v>
      </c>
      <c r="C344" s="15">
        <v>43891</v>
      </c>
      <c r="D344" s="15">
        <v>43892</v>
      </c>
      <c r="E344" s="15" t="s">
        <v>985</v>
      </c>
      <c r="F344" s="15">
        <v>7.0000000000000007E-2</v>
      </c>
      <c r="G344" s="15">
        <v>7.47</v>
      </c>
      <c r="H344" s="15">
        <v>54.901500000000006</v>
      </c>
      <c r="I344" s="15">
        <f t="shared" si="5"/>
        <v>54.901500000000006</v>
      </c>
      <c r="J344" s="15">
        <v>40.98</v>
      </c>
      <c r="K344" s="15">
        <v>2</v>
      </c>
      <c r="L344" s="15">
        <v>81.900000000000006</v>
      </c>
      <c r="M344" s="15">
        <v>1279</v>
      </c>
    </row>
    <row r="345" spans="1:13" ht="13.2" x14ac:dyDescent="0.25">
      <c r="A345" s="15">
        <v>21184</v>
      </c>
      <c r="B345" s="15">
        <v>88387</v>
      </c>
      <c r="C345" s="15">
        <v>43891</v>
      </c>
      <c r="D345" s="15">
        <v>43892</v>
      </c>
      <c r="E345" s="15" t="s">
        <v>985</v>
      </c>
      <c r="F345" s="15">
        <v>0.09</v>
      </c>
      <c r="G345" s="15">
        <v>1.99</v>
      </c>
      <c r="H345" s="15">
        <v>-17.149999999999999</v>
      </c>
      <c r="I345" s="15" t="str">
        <f t="shared" si="5"/>
        <v xml:space="preserve"> </v>
      </c>
      <c r="J345" s="15">
        <v>28.48</v>
      </c>
      <c r="K345" s="15">
        <v>6</v>
      </c>
      <c r="L345" s="15">
        <v>160.16999999999999</v>
      </c>
      <c r="M345" s="15">
        <v>1014</v>
      </c>
    </row>
    <row r="346" spans="1:13" ht="13.2" x14ac:dyDescent="0.25">
      <c r="A346" s="15">
        <v>21185</v>
      </c>
      <c r="B346" s="15">
        <v>88387</v>
      </c>
      <c r="C346" s="15">
        <v>43891</v>
      </c>
      <c r="D346" s="15">
        <v>43893</v>
      </c>
      <c r="E346" s="15" t="s">
        <v>985</v>
      </c>
      <c r="F346" s="15">
        <v>0</v>
      </c>
      <c r="G346" s="15">
        <v>5.33</v>
      </c>
      <c r="H346" s="15">
        <v>-29.540000000000003</v>
      </c>
      <c r="I346" s="15" t="str">
        <f t="shared" si="5"/>
        <v xml:space="preserve"> </v>
      </c>
      <c r="J346" s="15">
        <v>2.08</v>
      </c>
      <c r="K346" s="15">
        <v>3</v>
      </c>
      <c r="L346" s="15">
        <v>7.47</v>
      </c>
      <c r="M346" s="15">
        <v>1014</v>
      </c>
    </row>
    <row r="347" spans="1:13" ht="13.2" x14ac:dyDescent="0.25">
      <c r="A347" s="15">
        <v>21186</v>
      </c>
      <c r="B347" s="15">
        <v>88387</v>
      </c>
      <c r="C347" s="15">
        <v>43891</v>
      </c>
      <c r="D347" s="15">
        <v>43892</v>
      </c>
      <c r="E347" s="15" t="s">
        <v>985</v>
      </c>
      <c r="F347" s="15">
        <v>0.06</v>
      </c>
      <c r="G347" s="15">
        <v>4.99</v>
      </c>
      <c r="H347" s="15">
        <v>-329.78399999999999</v>
      </c>
      <c r="I347" s="15" t="str">
        <f t="shared" si="5"/>
        <v xml:space="preserve"> </v>
      </c>
      <c r="J347" s="15">
        <v>45.99</v>
      </c>
      <c r="K347" s="15">
        <v>10</v>
      </c>
      <c r="L347" s="15">
        <v>370.81</v>
      </c>
      <c r="M347" s="15">
        <v>1014</v>
      </c>
    </row>
    <row r="348" spans="1:13" ht="13.2" x14ac:dyDescent="0.25">
      <c r="A348" s="15">
        <v>21198</v>
      </c>
      <c r="B348" s="15">
        <v>89219</v>
      </c>
      <c r="C348" s="15">
        <v>43891</v>
      </c>
      <c r="D348" s="15">
        <v>43894</v>
      </c>
      <c r="E348" s="15" t="s">
        <v>982</v>
      </c>
      <c r="F348" s="15">
        <v>0.06</v>
      </c>
      <c r="G348" s="15">
        <v>24.49</v>
      </c>
      <c r="H348" s="15">
        <v>-68.432000000000002</v>
      </c>
      <c r="I348" s="15" t="str">
        <f t="shared" si="5"/>
        <v xml:space="preserve"> </v>
      </c>
      <c r="J348" s="15">
        <v>3499.99</v>
      </c>
      <c r="K348" s="15">
        <v>1</v>
      </c>
      <c r="L348" s="15">
        <v>3550.28</v>
      </c>
      <c r="M348" s="15">
        <v>2454</v>
      </c>
    </row>
    <row r="349" spans="1:13" ht="13.2" x14ac:dyDescent="0.25">
      <c r="A349" s="15">
        <v>7599</v>
      </c>
      <c r="B349" s="15">
        <v>54369</v>
      </c>
      <c r="C349" s="15">
        <v>43892</v>
      </c>
      <c r="D349" s="15">
        <v>43894</v>
      </c>
      <c r="E349" s="15" t="s">
        <v>983</v>
      </c>
      <c r="F349" s="15">
        <v>0</v>
      </c>
      <c r="G349" s="15">
        <v>1.99</v>
      </c>
      <c r="H349" s="15">
        <v>82.31</v>
      </c>
      <c r="I349" s="15">
        <f t="shared" si="5"/>
        <v>82.31</v>
      </c>
      <c r="J349" s="15">
        <v>8.33</v>
      </c>
      <c r="K349" s="15">
        <v>47</v>
      </c>
      <c r="L349" s="15">
        <v>421.08</v>
      </c>
      <c r="M349" s="15">
        <v>2878</v>
      </c>
    </row>
    <row r="350" spans="1:13" ht="13.2" x14ac:dyDescent="0.25">
      <c r="A350" s="15">
        <v>21017</v>
      </c>
      <c r="B350" s="15">
        <v>87406</v>
      </c>
      <c r="C350" s="15">
        <v>43892</v>
      </c>
      <c r="D350" s="15">
        <v>43894</v>
      </c>
      <c r="E350" s="15" t="s">
        <v>983</v>
      </c>
      <c r="F350" s="15">
        <v>0</v>
      </c>
      <c r="G350" s="15">
        <v>0.5</v>
      </c>
      <c r="H350" s="15">
        <v>-37.5291</v>
      </c>
      <c r="I350" s="15" t="str">
        <f t="shared" si="5"/>
        <v xml:space="preserve"> </v>
      </c>
      <c r="J350" s="15">
        <v>3.69</v>
      </c>
      <c r="K350" s="15">
        <v>1</v>
      </c>
      <c r="L350" s="15">
        <v>4</v>
      </c>
      <c r="M350" s="15">
        <v>64</v>
      </c>
    </row>
    <row r="351" spans="1:13" ht="13.2" x14ac:dyDescent="0.25">
      <c r="A351" s="15">
        <v>21019</v>
      </c>
      <c r="B351" s="15">
        <v>87406</v>
      </c>
      <c r="C351" s="15">
        <v>43892</v>
      </c>
      <c r="D351" s="15">
        <v>43892</v>
      </c>
      <c r="E351" s="15" t="s">
        <v>983</v>
      </c>
      <c r="F351" s="15">
        <v>0.02</v>
      </c>
      <c r="G351" s="15">
        <v>4.99</v>
      </c>
      <c r="H351" s="15">
        <v>101.49</v>
      </c>
      <c r="I351" s="15">
        <f t="shared" si="5"/>
        <v>101.49</v>
      </c>
      <c r="J351" s="15">
        <v>175.99</v>
      </c>
      <c r="K351" s="15">
        <v>4</v>
      </c>
      <c r="L351" s="15">
        <v>589.79999999999995</v>
      </c>
      <c r="M351" s="15">
        <v>64</v>
      </c>
    </row>
    <row r="352" spans="1:13" ht="13.2" x14ac:dyDescent="0.25">
      <c r="A352" s="15">
        <v>24464</v>
      </c>
      <c r="B352" s="15">
        <v>89025</v>
      </c>
      <c r="C352" s="15">
        <v>43892</v>
      </c>
      <c r="D352" s="15">
        <v>43894</v>
      </c>
      <c r="E352" s="15" t="s">
        <v>981</v>
      </c>
      <c r="F352" s="15">
        <v>0.08</v>
      </c>
      <c r="G352" s="15">
        <v>35.89</v>
      </c>
      <c r="H352" s="15">
        <v>-119.812</v>
      </c>
      <c r="I352" s="15" t="str">
        <f t="shared" si="5"/>
        <v xml:space="preserve"> </v>
      </c>
      <c r="J352" s="15">
        <v>170.98</v>
      </c>
      <c r="K352" s="15">
        <v>1</v>
      </c>
      <c r="L352" s="15">
        <v>199.48</v>
      </c>
      <c r="M352" s="15">
        <v>3187</v>
      </c>
    </row>
    <row r="353" spans="1:13" ht="13.2" x14ac:dyDescent="0.25">
      <c r="A353" s="15">
        <v>25599</v>
      </c>
      <c r="B353" s="15">
        <v>91492</v>
      </c>
      <c r="C353" s="15">
        <v>43892</v>
      </c>
      <c r="D353" s="15">
        <v>43894</v>
      </c>
      <c r="E353" s="15" t="s">
        <v>983</v>
      </c>
      <c r="F353" s="15">
        <v>0</v>
      </c>
      <c r="G353" s="15">
        <v>1.99</v>
      </c>
      <c r="H353" s="15">
        <v>74.181899999999999</v>
      </c>
      <c r="I353" s="15">
        <f t="shared" si="5"/>
        <v>74.181899999999999</v>
      </c>
      <c r="J353" s="15">
        <v>8.33</v>
      </c>
      <c r="K353" s="15">
        <v>12</v>
      </c>
      <c r="L353" s="15">
        <v>107.51</v>
      </c>
      <c r="M353" s="15">
        <v>2877</v>
      </c>
    </row>
    <row r="354" spans="1:13" ht="13.2" x14ac:dyDescent="0.25">
      <c r="A354" s="15">
        <v>19751</v>
      </c>
      <c r="B354" s="15">
        <v>86973</v>
      </c>
      <c r="C354" s="15">
        <v>43893</v>
      </c>
      <c r="D354" s="15">
        <v>43900</v>
      </c>
      <c r="E354" s="15" t="s">
        <v>984</v>
      </c>
      <c r="F354" s="15">
        <v>0.08</v>
      </c>
      <c r="G354" s="15">
        <v>5.33</v>
      </c>
      <c r="H354" s="15">
        <v>-129.01</v>
      </c>
      <c r="I354" s="15" t="str">
        <f t="shared" si="5"/>
        <v xml:space="preserve"> </v>
      </c>
      <c r="J354" s="15">
        <v>2.08</v>
      </c>
      <c r="K354" s="15">
        <v>9</v>
      </c>
      <c r="L354" s="15">
        <v>19.670000000000002</v>
      </c>
      <c r="M354" s="15">
        <v>1686</v>
      </c>
    </row>
    <row r="355" spans="1:13" ht="13.2" x14ac:dyDescent="0.25">
      <c r="A355" s="15">
        <v>19380</v>
      </c>
      <c r="B355" s="15">
        <v>90043</v>
      </c>
      <c r="C355" s="15">
        <v>43894</v>
      </c>
      <c r="D355" s="15">
        <v>43894</v>
      </c>
      <c r="E355" s="15" t="s">
        <v>984</v>
      </c>
      <c r="F355" s="15">
        <v>0.06</v>
      </c>
      <c r="G355" s="15">
        <v>2.27</v>
      </c>
      <c r="H355" s="15">
        <v>-3.88</v>
      </c>
      <c r="I355" s="15" t="str">
        <f t="shared" si="5"/>
        <v xml:space="preserve"> </v>
      </c>
      <c r="J355" s="15">
        <v>10.14</v>
      </c>
      <c r="K355" s="15">
        <v>1</v>
      </c>
      <c r="L355" s="15">
        <v>12.18</v>
      </c>
      <c r="M355" s="15">
        <v>1005</v>
      </c>
    </row>
    <row r="356" spans="1:13" ht="13.2" x14ac:dyDescent="0.25">
      <c r="A356" s="15">
        <v>20798</v>
      </c>
      <c r="B356" s="15">
        <v>88267</v>
      </c>
      <c r="C356" s="15">
        <v>43894</v>
      </c>
      <c r="D356" s="15">
        <v>43898</v>
      </c>
      <c r="E356" s="15" t="s">
        <v>984</v>
      </c>
      <c r="F356" s="15">
        <v>0.1</v>
      </c>
      <c r="G356" s="15">
        <v>8.99</v>
      </c>
      <c r="H356" s="15">
        <v>147</v>
      </c>
      <c r="I356" s="15">
        <f t="shared" si="5"/>
        <v>147</v>
      </c>
      <c r="J356" s="15">
        <v>205.99</v>
      </c>
      <c r="K356" s="15">
        <v>2</v>
      </c>
      <c r="L356" s="15">
        <v>324.62</v>
      </c>
      <c r="M356" s="15">
        <v>2358</v>
      </c>
    </row>
    <row r="357" spans="1:13" ht="13.2" x14ac:dyDescent="0.25">
      <c r="A357" s="15">
        <v>21966</v>
      </c>
      <c r="B357" s="15">
        <v>88879</v>
      </c>
      <c r="C357" s="15">
        <v>43894</v>
      </c>
      <c r="D357" s="15">
        <v>43895</v>
      </c>
      <c r="E357" s="15" t="s">
        <v>985</v>
      </c>
      <c r="F357" s="15">
        <v>0.02</v>
      </c>
      <c r="G357" s="15">
        <v>57</v>
      </c>
      <c r="H357" s="15">
        <v>1141.7939999999999</v>
      </c>
      <c r="I357" s="15">
        <f t="shared" si="5"/>
        <v>1141.7939999999999</v>
      </c>
      <c r="J357" s="15">
        <v>280.98</v>
      </c>
      <c r="K357" s="15">
        <v>4</v>
      </c>
      <c r="L357" s="15">
        <v>1128.74</v>
      </c>
      <c r="M357" s="15">
        <v>568</v>
      </c>
    </row>
    <row r="358" spans="1:13" ht="13.2" x14ac:dyDescent="0.25">
      <c r="A358" s="15">
        <v>18354</v>
      </c>
      <c r="B358" s="15">
        <v>87676</v>
      </c>
      <c r="C358" s="15">
        <v>43895</v>
      </c>
      <c r="D358" s="15">
        <v>43896</v>
      </c>
      <c r="E358" s="15" t="s">
        <v>985</v>
      </c>
      <c r="F358" s="15">
        <v>0.05</v>
      </c>
      <c r="G358" s="15">
        <v>5.81</v>
      </c>
      <c r="H358" s="15">
        <v>-89.418000000000006</v>
      </c>
      <c r="I358" s="15" t="str">
        <f t="shared" si="5"/>
        <v xml:space="preserve"> </v>
      </c>
      <c r="J358" s="15">
        <v>107.53</v>
      </c>
      <c r="K358" s="15">
        <v>6</v>
      </c>
      <c r="L358" s="15">
        <v>612.91999999999996</v>
      </c>
      <c r="M358" s="15">
        <v>2696</v>
      </c>
    </row>
    <row r="359" spans="1:13" ht="13.2" x14ac:dyDescent="0.25">
      <c r="A359" s="15">
        <v>18808</v>
      </c>
      <c r="B359" s="15">
        <v>88474</v>
      </c>
      <c r="C359" s="15">
        <v>43895</v>
      </c>
      <c r="D359" s="15">
        <v>43902</v>
      </c>
      <c r="E359" s="15" t="s">
        <v>984</v>
      </c>
      <c r="F359" s="15">
        <v>0.08</v>
      </c>
      <c r="G359" s="15">
        <v>54.12</v>
      </c>
      <c r="H359" s="15">
        <v>-187.22199999999998</v>
      </c>
      <c r="I359" s="15" t="str">
        <f t="shared" si="5"/>
        <v xml:space="preserve"> </v>
      </c>
      <c r="J359" s="15">
        <v>296.18</v>
      </c>
      <c r="K359" s="15">
        <v>5</v>
      </c>
      <c r="L359" s="15">
        <v>1429.81</v>
      </c>
      <c r="M359" s="15">
        <v>670</v>
      </c>
    </row>
    <row r="360" spans="1:13" ht="13.2" x14ac:dyDescent="0.25">
      <c r="A360" s="15">
        <v>19810</v>
      </c>
      <c r="B360" s="15">
        <v>86826</v>
      </c>
      <c r="C360" s="15">
        <v>43895</v>
      </c>
      <c r="D360" s="15">
        <v>43896</v>
      </c>
      <c r="E360" s="15" t="s">
        <v>983</v>
      </c>
      <c r="F360" s="15">
        <v>0.05</v>
      </c>
      <c r="G360" s="15">
        <v>1.39</v>
      </c>
      <c r="H360" s="15">
        <v>74.278499999999994</v>
      </c>
      <c r="I360" s="15">
        <f t="shared" si="5"/>
        <v>74.278499999999994</v>
      </c>
      <c r="J360" s="15">
        <v>9.7799999999999994</v>
      </c>
      <c r="K360" s="15">
        <v>11</v>
      </c>
      <c r="L360" s="15">
        <v>107.65</v>
      </c>
      <c r="M360" s="15">
        <v>1432</v>
      </c>
    </row>
    <row r="361" spans="1:13" ht="13.2" x14ac:dyDescent="0.25">
      <c r="A361" s="15">
        <v>19811</v>
      </c>
      <c r="B361" s="15">
        <v>86826</v>
      </c>
      <c r="C361" s="15">
        <v>43895</v>
      </c>
      <c r="D361" s="15">
        <v>43896</v>
      </c>
      <c r="E361" s="15" t="s">
        <v>983</v>
      </c>
      <c r="F361" s="15">
        <v>0.02</v>
      </c>
      <c r="G361" s="15">
        <v>3.97</v>
      </c>
      <c r="H361" s="15">
        <v>-66.349999999999994</v>
      </c>
      <c r="I361" s="15" t="str">
        <f t="shared" si="5"/>
        <v xml:space="preserve"> </v>
      </c>
      <c r="J361" s="15">
        <v>3.28</v>
      </c>
      <c r="K361" s="15">
        <v>7</v>
      </c>
      <c r="L361" s="15">
        <v>25.15</v>
      </c>
      <c r="M361" s="15">
        <v>1433</v>
      </c>
    </row>
    <row r="362" spans="1:13" ht="13.2" x14ac:dyDescent="0.25">
      <c r="A362" s="15">
        <v>20880</v>
      </c>
      <c r="B362" s="15">
        <v>88388</v>
      </c>
      <c r="C362" s="15">
        <v>43895</v>
      </c>
      <c r="D362" s="15">
        <v>43896</v>
      </c>
      <c r="E362" s="15" t="s">
        <v>983</v>
      </c>
      <c r="F362" s="15">
        <v>0.08</v>
      </c>
      <c r="G362" s="15">
        <v>2.99</v>
      </c>
      <c r="H362" s="15">
        <v>-2.1</v>
      </c>
      <c r="I362" s="15" t="str">
        <f t="shared" si="5"/>
        <v xml:space="preserve"> </v>
      </c>
      <c r="J362" s="15">
        <v>10.91</v>
      </c>
      <c r="K362" s="15">
        <v>11</v>
      </c>
      <c r="L362" s="15">
        <v>119.99</v>
      </c>
      <c r="M362" s="15">
        <v>1014</v>
      </c>
    </row>
    <row r="363" spans="1:13" ht="13.2" x14ac:dyDescent="0.25">
      <c r="A363" s="15">
        <v>25449</v>
      </c>
      <c r="B363" s="15">
        <v>86383</v>
      </c>
      <c r="C363" s="15">
        <v>43895</v>
      </c>
      <c r="D363" s="15">
        <v>43897</v>
      </c>
      <c r="E363" s="15" t="s">
        <v>982</v>
      </c>
      <c r="F363" s="15">
        <v>0.02</v>
      </c>
      <c r="G363" s="15">
        <v>7.53</v>
      </c>
      <c r="H363" s="15">
        <v>-159.68</v>
      </c>
      <c r="I363" s="15" t="str">
        <f t="shared" si="5"/>
        <v xml:space="preserve"> </v>
      </c>
      <c r="J363" s="15">
        <v>34.979999999999997</v>
      </c>
      <c r="K363" s="15">
        <v>1</v>
      </c>
      <c r="L363" s="15">
        <v>37.159999999999997</v>
      </c>
      <c r="M363" s="15">
        <v>392</v>
      </c>
    </row>
    <row r="364" spans="1:13" ht="13.2" x14ac:dyDescent="0.25">
      <c r="A364" s="15">
        <v>25450</v>
      </c>
      <c r="B364" s="15">
        <v>86383</v>
      </c>
      <c r="C364" s="15">
        <v>43895</v>
      </c>
      <c r="D364" s="15">
        <v>43898</v>
      </c>
      <c r="E364" s="15" t="s">
        <v>982</v>
      </c>
      <c r="F364" s="15">
        <v>0.01</v>
      </c>
      <c r="G364" s="15">
        <v>11.17</v>
      </c>
      <c r="H364" s="15">
        <v>27.91</v>
      </c>
      <c r="I364" s="15">
        <f t="shared" si="5"/>
        <v>27.91</v>
      </c>
      <c r="J364" s="15">
        <v>19.989999999999998</v>
      </c>
      <c r="K364" s="15">
        <v>2</v>
      </c>
      <c r="L364" s="15">
        <v>43.65</v>
      </c>
      <c r="M364" s="15">
        <v>392</v>
      </c>
    </row>
    <row r="365" spans="1:13" ht="13.2" x14ac:dyDescent="0.25">
      <c r="A365" s="15">
        <v>18259</v>
      </c>
      <c r="B365" s="15">
        <v>87272</v>
      </c>
      <c r="C365" s="15">
        <v>43896</v>
      </c>
      <c r="D365" s="15">
        <v>43898</v>
      </c>
      <c r="E365" s="15" t="s">
        <v>983</v>
      </c>
      <c r="F365" s="15">
        <v>0.06</v>
      </c>
      <c r="G365" s="15">
        <v>30</v>
      </c>
      <c r="H365" s="15">
        <v>-127.3</v>
      </c>
      <c r="I365" s="15" t="str">
        <f t="shared" si="5"/>
        <v xml:space="preserve"> </v>
      </c>
      <c r="J365" s="15">
        <v>113.98</v>
      </c>
      <c r="K365" s="15">
        <v>3</v>
      </c>
      <c r="L365" s="15">
        <v>356.14</v>
      </c>
      <c r="M365" s="15">
        <v>3327</v>
      </c>
    </row>
    <row r="366" spans="1:13" ht="13.2" x14ac:dyDescent="0.25">
      <c r="A366" s="15">
        <v>18260</v>
      </c>
      <c r="B366" s="15">
        <v>87272</v>
      </c>
      <c r="C366" s="15">
        <v>43896</v>
      </c>
      <c r="D366" s="15">
        <v>43898</v>
      </c>
      <c r="E366" s="15" t="s">
        <v>983</v>
      </c>
      <c r="F366" s="15">
        <v>0.05</v>
      </c>
      <c r="G366" s="15">
        <v>6.86</v>
      </c>
      <c r="H366" s="15">
        <v>-52.77</v>
      </c>
      <c r="I366" s="15" t="str">
        <f t="shared" si="5"/>
        <v xml:space="preserve"> </v>
      </c>
      <c r="J366" s="15">
        <v>6.48</v>
      </c>
      <c r="K366" s="15">
        <v>4</v>
      </c>
      <c r="L366" s="15">
        <v>27.08</v>
      </c>
      <c r="M366" s="15">
        <v>3327</v>
      </c>
    </row>
    <row r="367" spans="1:13" ht="13.2" x14ac:dyDescent="0.25">
      <c r="A367" s="15">
        <v>21422</v>
      </c>
      <c r="B367" s="15">
        <v>88114</v>
      </c>
      <c r="C367" s="15">
        <v>43896</v>
      </c>
      <c r="D367" s="15">
        <v>43900</v>
      </c>
      <c r="E367" s="15" t="s">
        <v>984</v>
      </c>
      <c r="F367" s="15">
        <v>0.08</v>
      </c>
      <c r="G367" s="15">
        <v>23.78</v>
      </c>
      <c r="H367" s="15">
        <v>501.69</v>
      </c>
      <c r="I367" s="15">
        <f t="shared" si="5"/>
        <v>501.69</v>
      </c>
      <c r="J367" s="15">
        <v>230.98</v>
      </c>
      <c r="K367" s="15">
        <v>4</v>
      </c>
      <c r="L367" s="15">
        <v>924.8</v>
      </c>
      <c r="M367" s="15">
        <v>2729</v>
      </c>
    </row>
    <row r="368" spans="1:13" ht="13.2" x14ac:dyDescent="0.25">
      <c r="A368" s="15">
        <v>24894</v>
      </c>
      <c r="B368" s="15">
        <v>89106</v>
      </c>
      <c r="C368" s="15">
        <v>43896</v>
      </c>
      <c r="D368" s="15">
        <v>43897</v>
      </c>
      <c r="E368" s="15" t="s">
        <v>982</v>
      </c>
      <c r="F368" s="15">
        <v>7.0000000000000007E-2</v>
      </c>
      <c r="G368" s="15">
        <v>49</v>
      </c>
      <c r="H368" s="15">
        <v>-807.89</v>
      </c>
      <c r="I368" s="15" t="str">
        <f t="shared" si="5"/>
        <v xml:space="preserve"> </v>
      </c>
      <c r="J368" s="15">
        <v>60.98</v>
      </c>
      <c r="K368" s="15">
        <v>7</v>
      </c>
      <c r="L368" s="15">
        <v>410.17</v>
      </c>
      <c r="M368" s="15">
        <v>1771</v>
      </c>
    </row>
    <row r="369" spans="1:13" ht="13.2" x14ac:dyDescent="0.25">
      <c r="A369" s="15">
        <v>24926</v>
      </c>
      <c r="B369" s="15">
        <v>88632</v>
      </c>
      <c r="C369" s="15">
        <v>43897</v>
      </c>
      <c r="D369" s="15">
        <v>43897</v>
      </c>
      <c r="E369" s="15" t="s">
        <v>985</v>
      </c>
      <c r="F369" s="15">
        <v>0.09</v>
      </c>
      <c r="G369" s="15">
        <v>16.63</v>
      </c>
      <c r="H369" s="15">
        <v>909.36</v>
      </c>
      <c r="I369" s="15">
        <f t="shared" si="5"/>
        <v>909.36</v>
      </c>
      <c r="J369" s="15">
        <v>517.48</v>
      </c>
      <c r="K369" s="15">
        <v>5</v>
      </c>
      <c r="L369" s="15">
        <v>2354.54</v>
      </c>
      <c r="M369" s="15">
        <v>1020</v>
      </c>
    </row>
    <row r="370" spans="1:13" ht="13.2" x14ac:dyDescent="0.25">
      <c r="A370" s="15">
        <v>19191</v>
      </c>
      <c r="B370" s="15">
        <v>89801</v>
      </c>
      <c r="C370" s="15">
        <v>43898</v>
      </c>
      <c r="D370" s="15">
        <v>43900</v>
      </c>
      <c r="E370" s="15" t="s">
        <v>981</v>
      </c>
      <c r="F370" s="15">
        <v>7.0000000000000007E-2</v>
      </c>
      <c r="G370" s="15">
        <v>10.17</v>
      </c>
      <c r="H370" s="15">
        <v>439.78529999999995</v>
      </c>
      <c r="I370" s="15">
        <f t="shared" si="5"/>
        <v>439.78529999999995</v>
      </c>
      <c r="J370" s="15">
        <v>51.98</v>
      </c>
      <c r="K370" s="15">
        <v>13</v>
      </c>
      <c r="L370" s="15">
        <v>637.37</v>
      </c>
      <c r="M370" s="15">
        <v>2837</v>
      </c>
    </row>
    <row r="371" spans="1:13" ht="13.2" x14ac:dyDescent="0.25">
      <c r="A371" s="15">
        <v>19192</v>
      </c>
      <c r="B371" s="15">
        <v>89801</v>
      </c>
      <c r="C371" s="15">
        <v>43898</v>
      </c>
      <c r="D371" s="15">
        <v>43901</v>
      </c>
      <c r="E371" s="15" t="s">
        <v>981</v>
      </c>
      <c r="F371" s="15">
        <v>0.1</v>
      </c>
      <c r="G371" s="15">
        <v>33.6</v>
      </c>
      <c r="H371" s="15">
        <v>-149.4573</v>
      </c>
      <c r="I371" s="15" t="str">
        <f t="shared" si="5"/>
        <v xml:space="preserve"> </v>
      </c>
      <c r="J371" s="15">
        <v>80.97</v>
      </c>
      <c r="K371" s="15">
        <v>3</v>
      </c>
      <c r="L371" s="15">
        <v>232.16</v>
      </c>
      <c r="M371" s="15">
        <v>2837</v>
      </c>
    </row>
    <row r="372" spans="1:13" ht="13.2" x14ac:dyDescent="0.25">
      <c r="A372" s="15">
        <v>19884</v>
      </c>
      <c r="B372" s="15">
        <v>90621</v>
      </c>
      <c r="C372" s="15">
        <v>43898</v>
      </c>
      <c r="D372" s="15">
        <v>43905</v>
      </c>
      <c r="E372" s="15" t="s">
        <v>984</v>
      </c>
      <c r="F372" s="15">
        <v>0.01</v>
      </c>
      <c r="G372" s="15">
        <v>64.73</v>
      </c>
      <c r="H372" s="15">
        <v>-48.873999999999995</v>
      </c>
      <c r="I372" s="15" t="str">
        <f t="shared" si="5"/>
        <v xml:space="preserve"> </v>
      </c>
      <c r="J372" s="15">
        <v>300.98</v>
      </c>
      <c r="K372" s="15">
        <v>3</v>
      </c>
      <c r="L372" s="15">
        <v>974.14</v>
      </c>
      <c r="M372" s="15">
        <v>1718</v>
      </c>
    </row>
    <row r="373" spans="1:13" ht="13.2" x14ac:dyDescent="0.25">
      <c r="A373" s="15">
        <v>23271</v>
      </c>
      <c r="B373" s="15">
        <v>91424</v>
      </c>
      <c r="C373" s="15">
        <v>43898</v>
      </c>
      <c r="D373" s="15">
        <v>43898</v>
      </c>
      <c r="E373" s="15" t="s">
        <v>985</v>
      </c>
      <c r="F373" s="15">
        <v>0.02</v>
      </c>
      <c r="G373" s="15">
        <v>19.989999999999998</v>
      </c>
      <c r="H373" s="15">
        <v>664.51800000000003</v>
      </c>
      <c r="I373" s="15">
        <f t="shared" si="5"/>
        <v>664.51800000000003</v>
      </c>
      <c r="J373" s="15">
        <v>161.55000000000001</v>
      </c>
      <c r="K373" s="15">
        <v>4</v>
      </c>
      <c r="L373" s="15">
        <v>657.61</v>
      </c>
      <c r="M373" s="15">
        <v>2750</v>
      </c>
    </row>
    <row r="374" spans="1:13" ht="13.2" x14ac:dyDescent="0.25">
      <c r="A374" s="15">
        <v>26176</v>
      </c>
      <c r="B374" s="15">
        <v>86422</v>
      </c>
      <c r="C374" s="15">
        <v>43899</v>
      </c>
      <c r="D374" s="15">
        <v>43900</v>
      </c>
      <c r="E374" s="15" t="s">
        <v>981</v>
      </c>
      <c r="F374" s="15">
        <v>0.04</v>
      </c>
      <c r="G374" s="15">
        <v>6.15</v>
      </c>
      <c r="H374" s="15">
        <v>152.43479999999997</v>
      </c>
      <c r="I374" s="15">
        <f t="shared" si="5"/>
        <v>152.43479999999997</v>
      </c>
      <c r="J374" s="15">
        <v>19.23</v>
      </c>
      <c r="K374" s="15">
        <v>11</v>
      </c>
      <c r="L374" s="15">
        <v>220.92</v>
      </c>
      <c r="M374" s="15">
        <v>1075</v>
      </c>
    </row>
    <row r="375" spans="1:13" ht="13.2" x14ac:dyDescent="0.25">
      <c r="A375" s="15">
        <v>26361</v>
      </c>
      <c r="B375" s="15">
        <v>87962</v>
      </c>
      <c r="C375" s="15">
        <v>43899</v>
      </c>
      <c r="D375" s="15">
        <v>43903</v>
      </c>
      <c r="E375" s="15" t="s">
        <v>984</v>
      </c>
      <c r="F375" s="15">
        <v>0.01</v>
      </c>
      <c r="G375" s="15">
        <v>1.39</v>
      </c>
      <c r="H375" s="15">
        <v>-1676.6119999999999</v>
      </c>
      <c r="I375" s="15" t="str">
        <f t="shared" si="5"/>
        <v xml:space="preserve"> </v>
      </c>
      <c r="J375" s="15">
        <v>7.64</v>
      </c>
      <c r="K375" s="15">
        <v>9</v>
      </c>
      <c r="L375" s="15">
        <v>73.290000000000006</v>
      </c>
      <c r="M375" s="15">
        <v>2258</v>
      </c>
    </row>
    <row r="376" spans="1:13" ht="13.2" x14ac:dyDescent="0.25">
      <c r="A376" s="15">
        <v>26362</v>
      </c>
      <c r="B376" s="15">
        <v>87962</v>
      </c>
      <c r="C376" s="15">
        <v>43899</v>
      </c>
      <c r="D376" s="15">
        <v>43903</v>
      </c>
      <c r="E376" s="15" t="s">
        <v>984</v>
      </c>
      <c r="F376" s="15">
        <v>7.0000000000000007E-2</v>
      </c>
      <c r="G376" s="15">
        <v>48.26</v>
      </c>
      <c r="H376" s="15">
        <v>45.127799999999993</v>
      </c>
      <c r="I376" s="15">
        <f t="shared" si="5"/>
        <v>45.127799999999993</v>
      </c>
      <c r="J376" s="15">
        <v>400.97</v>
      </c>
      <c r="K376" s="15">
        <v>8</v>
      </c>
      <c r="L376" s="15">
        <v>2961.32</v>
      </c>
      <c r="M376" s="15">
        <v>2258</v>
      </c>
    </row>
    <row r="377" spans="1:13" ht="13.2" x14ac:dyDescent="0.25">
      <c r="A377" s="15">
        <v>19902</v>
      </c>
      <c r="B377" s="15">
        <v>87915</v>
      </c>
      <c r="C377" s="15">
        <v>43900</v>
      </c>
      <c r="D377" s="15">
        <v>43902</v>
      </c>
      <c r="E377" s="15" t="s">
        <v>982</v>
      </c>
      <c r="F377" s="15">
        <v>0.01</v>
      </c>
      <c r="G377" s="15">
        <v>19.989999999999998</v>
      </c>
      <c r="H377" s="15">
        <v>90.024000000000001</v>
      </c>
      <c r="I377" s="15">
        <f t="shared" si="5"/>
        <v>90.024000000000001</v>
      </c>
      <c r="J377" s="15">
        <v>99.99</v>
      </c>
      <c r="K377" s="15">
        <v>2</v>
      </c>
      <c r="L377" s="15">
        <v>202.98</v>
      </c>
      <c r="M377" s="15">
        <v>2545</v>
      </c>
    </row>
    <row r="378" spans="1:13" ht="13.2" x14ac:dyDescent="0.25">
      <c r="A378" s="15">
        <v>22846</v>
      </c>
      <c r="B378" s="15">
        <v>89805</v>
      </c>
      <c r="C378" s="15">
        <v>43900</v>
      </c>
      <c r="D378" s="15">
        <v>43901</v>
      </c>
      <c r="E378" s="15" t="s">
        <v>982</v>
      </c>
      <c r="F378" s="15">
        <v>0.1</v>
      </c>
      <c r="G378" s="15">
        <v>7.54</v>
      </c>
      <c r="H378" s="15">
        <v>45.077999999999996</v>
      </c>
      <c r="I378" s="15">
        <f t="shared" si="5"/>
        <v>45.077999999999996</v>
      </c>
      <c r="J378" s="15">
        <v>4.9800000000000004</v>
      </c>
      <c r="K378" s="15">
        <v>9</v>
      </c>
      <c r="L378" s="15">
        <v>43.84</v>
      </c>
      <c r="M378" s="15">
        <v>3194</v>
      </c>
    </row>
    <row r="379" spans="1:13" ht="13.2" x14ac:dyDescent="0.25">
      <c r="A379" s="15">
        <v>22847</v>
      </c>
      <c r="B379" s="15">
        <v>89805</v>
      </c>
      <c r="C379" s="15">
        <v>43900</v>
      </c>
      <c r="D379" s="15">
        <v>43902</v>
      </c>
      <c r="E379" s="15" t="s">
        <v>982</v>
      </c>
      <c r="F379" s="15">
        <v>0</v>
      </c>
      <c r="G379" s="15">
        <v>8.18</v>
      </c>
      <c r="H379" s="15">
        <v>-110.376</v>
      </c>
      <c r="I379" s="15" t="str">
        <f t="shared" si="5"/>
        <v xml:space="preserve"> </v>
      </c>
      <c r="J379" s="15">
        <v>22.84</v>
      </c>
      <c r="K379" s="15">
        <v>6</v>
      </c>
      <c r="L379" s="15">
        <v>141.74</v>
      </c>
      <c r="M379" s="15">
        <v>3194</v>
      </c>
    </row>
    <row r="380" spans="1:13" ht="13.2" x14ac:dyDescent="0.25">
      <c r="A380" s="15">
        <v>23213</v>
      </c>
      <c r="B380" s="15">
        <v>87317</v>
      </c>
      <c r="C380" s="15">
        <v>43900</v>
      </c>
      <c r="D380" s="15">
        <v>43904</v>
      </c>
      <c r="E380" s="15" t="s">
        <v>984</v>
      </c>
      <c r="F380" s="15">
        <v>0.09</v>
      </c>
      <c r="G380" s="15">
        <v>24.49</v>
      </c>
      <c r="H380" s="15">
        <v>-14140.7016</v>
      </c>
      <c r="I380" s="15" t="str">
        <f t="shared" si="5"/>
        <v xml:space="preserve"> </v>
      </c>
      <c r="J380" s="15">
        <v>6783.02</v>
      </c>
      <c r="K380" s="15">
        <v>1</v>
      </c>
      <c r="L380" s="15">
        <v>6296</v>
      </c>
      <c r="M380" s="15">
        <v>2855</v>
      </c>
    </row>
    <row r="381" spans="1:13" ht="13.2" x14ac:dyDescent="0.25">
      <c r="A381" s="15">
        <v>18347</v>
      </c>
      <c r="B381" s="15">
        <v>86867</v>
      </c>
      <c r="C381" s="15">
        <v>43901</v>
      </c>
      <c r="D381" s="15">
        <v>43902</v>
      </c>
      <c r="E381" s="15" t="s">
        <v>983</v>
      </c>
      <c r="F381" s="15">
        <v>0.06</v>
      </c>
      <c r="G381" s="15">
        <v>6.19</v>
      </c>
      <c r="H381" s="15">
        <v>-46.115000000000002</v>
      </c>
      <c r="I381" s="15" t="str">
        <f t="shared" si="5"/>
        <v xml:space="preserve"> </v>
      </c>
      <c r="J381" s="15">
        <v>8.6</v>
      </c>
      <c r="K381" s="15">
        <v>9</v>
      </c>
      <c r="L381" s="15">
        <v>79.400000000000006</v>
      </c>
      <c r="M381" s="15">
        <v>796</v>
      </c>
    </row>
    <row r="382" spans="1:13" ht="13.2" x14ac:dyDescent="0.25">
      <c r="A382" s="15">
        <v>21806</v>
      </c>
      <c r="B382" s="15">
        <v>91235</v>
      </c>
      <c r="C382" s="15">
        <v>43901</v>
      </c>
      <c r="D382" s="15">
        <v>43904</v>
      </c>
      <c r="E382" s="15" t="s">
        <v>981</v>
      </c>
      <c r="F382" s="15">
        <v>0.06</v>
      </c>
      <c r="G382" s="15">
        <v>19.989999999999998</v>
      </c>
      <c r="H382" s="15">
        <v>-127.56</v>
      </c>
      <c r="I382" s="15" t="str">
        <f t="shared" si="5"/>
        <v xml:space="preserve"> </v>
      </c>
      <c r="J382" s="15">
        <v>99.99</v>
      </c>
      <c r="K382" s="15">
        <v>3</v>
      </c>
      <c r="L382" s="15">
        <v>290.24</v>
      </c>
      <c r="M382" s="15">
        <v>1484</v>
      </c>
    </row>
    <row r="383" spans="1:13" ht="13.2" x14ac:dyDescent="0.25">
      <c r="A383" s="15">
        <v>21807</v>
      </c>
      <c r="B383" s="15">
        <v>91235</v>
      </c>
      <c r="C383" s="15">
        <v>43901</v>
      </c>
      <c r="D383" s="15">
        <v>43902</v>
      </c>
      <c r="E383" s="15" t="s">
        <v>981</v>
      </c>
      <c r="F383" s="15">
        <v>0</v>
      </c>
      <c r="G383" s="15">
        <v>19.989999999999998</v>
      </c>
      <c r="H383" s="15">
        <v>282.18</v>
      </c>
      <c r="I383" s="15">
        <f t="shared" si="5"/>
        <v>282.18</v>
      </c>
      <c r="J383" s="15">
        <v>193.17</v>
      </c>
      <c r="K383" s="15">
        <v>5</v>
      </c>
      <c r="L383" s="15">
        <v>971.4</v>
      </c>
      <c r="M383" s="15">
        <v>1484</v>
      </c>
    </row>
    <row r="384" spans="1:13" ht="13.2" x14ac:dyDescent="0.25">
      <c r="A384" s="15">
        <v>21808</v>
      </c>
      <c r="B384" s="15">
        <v>91235</v>
      </c>
      <c r="C384" s="15">
        <v>43901</v>
      </c>
      <c r="D384" s="15">
        <v>43901</v>
      </c>
      <c r="E384" s="15" t="s">
        <v>981</v>
      </c>
      <c r="F384" s="15">
        <v>0.08</v>
      </c>
      <c r="G384" s="15">
        <v>3.3</v>
      </c>
      <c r="H384" s="15">
        <v>-96.337999999999994</v>
      </c>
      <c r="I384" s="15" t="str">
        <f t="shared" si="5"/>
        <v xml:space="preserve"> </v>
      </c>
      <c r="J384" s="15">
        <v>20.99</v>
      </c>
      <c r="K384" s="15">
        <v>11</v>
      </c>
      <c r="L384" s="15">
        <v>193.51</v>
      </c>
      <c r="M384" s="15">
        <v>1484</v>
      </c>
    </row>
    <row r="385" spans="1:13" ht="13.2" x14ac:dyDescent="0.25">
      <c r="A385" s="15">
        <v>19733</v>
      </c>
      <c r="B385" s="15">
        <v>89333</v>
      </c>
      <c r="C385" s="15">
        <v>43902</v>
      </c>
      <c r="D385" s="15">
        <v>43904</v>
      </c>
      <c r="E385" s="15" t="s">
        <v>983</v>
      </c>
      <c r="F385" s="15">
        <v>0</v>
      </c>
      <c r="G385" s="15">
        <v>14.52</v>
      </c>
      <c r="H385" s="15">
        <v>-88.61</v>
      </c>
      <c r="I385" s="15" t="str">
        <f t="shared" si="5"/>
        <v xml:space="preserve"> </v>
      </c>
      <c r="J385" s="15">
        <v>73.98</v>
      </c>
      <c r="K385" s="15">
        <v>4</v>
      </c>
      <c r="L385" s="15">
        <v>305.70999999999998</v>
      </c>
      <c r="M385" s="15">
        <v>2037</v>
      </c>
    </row>
    <row r="386" spans="1:13" ht="13.2" x14ac:dyDescent="0.25">
      <c r="A386" s="15">
        <v>19987</v>
      </c>
      <c r="B386" s="15">
        <v>89481</v>
      </c>
      <c r="C386" s="15">
        <v>43902</v>
      </c>
      <c r="D386" s="15">
        <v>43909</v>
      </c>
      <c r="E386" s="15" t="s">
        <v>984</v>
      </c>
      <c r="F386" s="15">
        <v>0.01</v>
      </c>
      <c r="G386" s="15">
        <v>5.99</v>
      </c>
      <c r="H386" s="15">
        <v>218.23319999999995</v>
      </c>
      <c r="I386" s="15">
        <f t="shared" ref="I386:I449" si="6">IF(H386&gt;0,H386," ")</f>
        <v>218.23319999999995</v>
      </c>
      <c r="J386" s="15">
        <v>35.99</v>
      </c>
      <c r="K386" s="15">
        <v>10</v>
      </c>
      <c r="L386" s="15">
        <v>316.27999999999997</v>
      </c>
      <c r="M386" s="15">
        <v>2741</v>
      </c>
    </row>
    <row r="387" spans="1:13" ht="13.2" x14ac:dyDescent="0.25">
      <c r="A387" s="15">
        <v>21587</v>
      </c>
      <c r="B387" s="15">
        <v>91316</v>
      </c>
      <c r="C387" s="15">
        <v>43902</v>
      </c>
      <c r="D387" s="15">
        <v>43903</v>
      </c>
      <c r="E387" s="15" t="s">
        <v>983</v>
      </c>
      <c r="F387" s="15">
        <v>0.01</v>
      </c>
      <c r="G387" s="15">
        <v>3.61</v>
      </c>
      <c r="H387" s="15">
        <v>-44.436</v>
      </c>
      <c r="I387" s="15" t="str">
        <f t="shared" si="6"/>
        <v xml:space="preserve"> </v>
      </c>
      <c r="J387" s="15">
        <v>47.98</v>
      </c>
      <c r="K387" s="15">
        <v>8</v>
      </c>
      <c r="L387" s="15">
        <v>393.98</v>
      </c>
      <c r="M387" s="15">
        <v>2787</v>
      </c>
    </row>
    <row r="388" spans="1:13" ht="13.2" x14ac:dyDescent="0.25">
      <c r="A388" s="15">
        <v>22662</v>
      </c>
      <c r="B388" s="15">
        <v>89004</v>
      </c>
      <c r="C388" s="15">
        <v>43902</v>
      </c>
      <c r="D388" s="15">
        <v>43903</v>
      </c>
      <c r="E388" s="15" t="s">
        <v>981</v>
      </c>
      <c r="F388" s="15">
        <v>0.1</v>
      </c>
      <c r="G388" s="15">
        <v>4</v>
      </c>
      <c r="H388" s="15">
        <v>-229.87</v>
      </c>
      <c r="I388" s="15" t="str">
        <f t="shared" si="6"/>
        <v xml:space="preserve"> </v>
      </c>
      <c r="J388" s="15">
        <v>73.98</v>
      </c>
      <c r="K388" s="15">
        <v>5</v>
      </c>
      <c r="L388" s="15">
        <v>347.23</v>
      </c>
      <c r="M388" s="15">
        <v>1027</v>
      </c>
    </row>
    <row r="389" spans="1:13" ht="13.2" x14ac:dyDescent="0.25">
      <c r="A389" s="15">
        <v>22663</v>
      </c>
      <c r="B389" s="15">
        <v>89004</v>
      </c>
      <c r="C389" s="15">
        <v>43902</v>
      </c>
      <c r="D389" s="15">
        <v>43903</v>
      </c>
      <c r="E389" s="15" t="s">
        <v>981</v>
      </c>
      <c r="F389" s="15">
        <v>0.05</v>
      </c>
      <c r="G389" s="15">
        <v>10.17</v>
      </c>
      <c r="H389" s="15">
        <v>329.9787</v>
      </c>
      <c r="I389" s="15">
        <f t="shared" si="6"/>
        <v>329.9787</v>
      </c>
      <c r="J389" s="15">
        <v>51.98</v>
      </c>
      <c r="K389" s="15">
        <v>9</v>
      </c>
      <c r="L389" s="15">
        <v>478.23</v>
      </c>
      <c r="M389" s="15">
        <v>1027</v>
      </c>
    </row>
    <row r="390" spans="1:13" ht="13.2" x14ac:dyDescent="0.25">
      <c r="A390" s="15">
        <v>21274</v>
      </c>
      <c r="B390" s="15">
        <v>87579</v>
      </c>
      <c r="C390" s="15">
        <v>43903</v>
      </c>
      <c r="D390" s="15">
        <v>43904</v>
      </c>
      <c r="E390" s="15" t="s">
        <v>982</v>
      </c>
      <c r="F390" s="15">
        <v>0.06</v>
      </c>
      <c r="G390" s="15">
        <v>7.37</v>
      </c>
      <c r="H390" s="15">
        <v>-75.44</v>
      </c>
      <c r="I390" s="15" t="str">
        <f t="shared" si="6"/>
        <v xml:space="preserve"> </v>
      </c>
      <c r="J390" s="15">
        <v>6.48</v>
      </c>
      <c r="K390" s="15">
        <v>5</v>
      </c>
      <c r="L390" s="15">
        <v>32.39</v>
      </c>
      <c r="M390" s="15">
        <v>600</v>
      </c>
    </row>
    <row r="391" spans="1:13" ht="13.2" x14ac:dyDescent="0.25">
      <c r="A391" s="15">
        <v>21959</v>
      </c>
      <c r="B391" s="15">
        <v>90710</v>
      </c>
      <c r="C391" s="15">
        <v>43903</v>
      </c>
      <c r="D391" s="15">
        <v>43903</v>
      </c>
      <c r="E391" s="15" t="s">
        <v>985</v>
      </c>
      <c r="F391" s="15">
        <v>7.0000000000000007E-2</v>
      </c>
      <c r="G391" s="15">
        <v>2.5</v>
      </c>
      <c r="H391" s="15">
        <v>-604.40600000000006</v>
      </c>
      <c r="I391" s="15" t="str">
        <f t="shared" si="6"/>
        <v xml:space="preserve"> </v>
      </c>
      <c r="J391" s="15">
        <v>125.99</v>
      </c>
      <c r="K391" s="15">
        <v>1</v>
      </c>
      <c r="L391" s="15">
        <v>100.59</v>
      </c>
      <c r="M391" s="15">
        <v>1035</v>
      </c>
    </row>
    <row r="392" spans="1:13" ht="13.2" x14ac:dyDescent="0.25">
      <c r="A392" s="15">
        <v>21960</v>
      </c>
      <c r="B392" s="15">
        <v>90710</v>
      </c>
      <c r="C392" s="15">
        <v>43903</v>
      </c>
      <c r="D392" s="15">
        <v>43904</v>
      </c>
      <c r="E392" s="15" t="s">
        <v>985</v>
      </c>
      <c r="F392" s="15">
        <v>0.03</v>
      </c>
      <c r="G392" s="15">
        <v>19.989999999999998</v>
      </c>
      <c r="H392" s="15">
        <v>293.66000000000003</v>
      </c>
      <c r="I392" s="15">
        <f t="shared" si="6"/>
        <v>293.66000000000003</v>
      </c>
      <c r="J392" s="15">
        <v>99.99</v>
      </c>
      <c r="K392" s="15">
        <v>6</v>
      </c>
      <c r="L392" s="15">
        <v>598.38</v>
      </c>
      <c r="M392" s="15">
        <v>1036</v>
      </c>
    </row>
    <row r="393" spans="1:13" ht="13.2" x14ac:dyDescent="0.25">
      <c r="A393" s="15">
        <v>23719</v>
      </c>
      <c r="B393" s="15">
        <v>86555</v>
      </c>
      <c r="C393" s="15">
        <v>43903</v>
      </c>
      <c r="D393" s="15">
        <v>43904</v>
      </c>
      <c r="E393" s="15" t="s">
        <v>985</v>
      </c>
      <c r="F393" s="15">
        <v>0.05</v>
      </c>
      <c r="G393" s="15">
        <v>5.04</v>
      </c>
      <c r="H393" s="15">
        <v>-12.1555</v>
      </c>
      <c r="I393" s="15" t="str">
        <f t="shared" si="6"/>
        <v xml:space="preserve"> </v>
      </c>
      <c r="J393" s="15">
        <v>4.13</v>
      </c>
      <c r="K393" s="15">
        <v>1</v>
      </c>
      <c r="L393" s="15">
        <v>5.84</v>
      </c>
      <c r="M393" s="15">
        <v>573</v>
      </c>
    </row>
    <row r="394" spans="1:13" ht="13.2" x14ac:dyDescent="0.25">
      <c r="A394" s="15">
        <v>3392</v>
      </c>
      <c r="B394" s="15">
        <v>24193</v>
      </c>
      <c r="C394" s="15">
        <v>43904</v>
      </c>
      <c r="D394" s="15">
        <v>43906</v>
      </c>
      <c r="E394" s="15" t="s">
        <v>983</v>
      </c>
      <c r="F394" s="15">
        <v>0.02</v>
      </c>
      <c r="G394" s="15">
        <v>55.96</v>
      </c>
      <c r="H394" s="15">
        <v>-163.63</v>
      </c>
      <c r="I394" s="15" t="str">
        <f t="shared" si="6"/>
        <v xml:space="preserve"> </v>
      </c>
      <c r="J394" s="15">
        <v>200.98</v>
      </c>
      <c r="K394" s="15">
        <v>45</v>
      </c>
      <c r="L394" s="15">
        <v>9539.6</v>
      </c>
      <c r="M394" s="15">
        <v>373</v>
      </c>
    </row>
    <row r="395" spans="1:13" ht="13.2" x14ac:dyDescent="0.25">
      <c r="A395" s="15">
        <v>3393</v>
      </c>
      <c r="B395" s="15">
        <v>24193</v>
      </c>
      <c r="C395" s="15">
        <v>43904</v>
      </c>
      <c r="D395" s="15">
        <v>43905</v>
      </c>
      <c r="E395" s="15" t="s">
        <v>983</v>
      </c>
      <c r="F395" s="15">
        <v>0.02</v>
      </c>
      <c r="G395" s="15">
        <v>5.17</v>
      </c>
      <c r="H395" s="15">
        <v>-63.87</v>
      </c>
      <c r="I395" s="15" t="str">
        <f t="shared" si="6"/>
        <v xml:space="preserve"> </v>
      </c>
      <c r="J395" s="15">
        <v>4.28</v>
      </c>
      <c r="K395" s="15">
        <v>24</v>
      </c>
      <c r="L395" s="15">
        <v>109.86</v>
      </c>
      <c r="M395" s="15">
        <v>373</v>
      </c>
    </row>
    <row r="396" spans="1:13" ht="13.2" x14ac:dyDescent="0.25">
      <c r="A396" s="15">
        <v>3394</v>
      </c>
      <c r="B396" s="15">
        <v>24193</v>
      </c>
      <c r="C396" s="15">
        <v>43904</v>
      </c>
      <c r="D396" s="15">
        <v>43906</v>
      </c>
      <c r="E396" s="15" t="s">
        <v>983</v>
      </c>
      <c r="F396" s="15">
        <v>0.04</v>
      </c>
      <c r="G396" s="15">
        <v>0.99</v>
      </c>
      <c r="H396" s="15">
        <v>-175.17500000000001</v>
      </c>
      <c r="I396" s="15" t="str">
        <f t="shared" si="6"/>
        <v xml:space="preserve"> </v>
      </c>
      <c r="J396" s="15">
        <v>85.99</v>
      </c>
      <c r="K396" s="15">
        <v>19</v>
      </c>
      <c r="L396" s="15">
        <v>1426.51</v>
      </c>
      <c r="M396" s="15">
        <v>373</v>
      </c>
    </row>
    <row r="397" spans="1:13" ht="13.2" x14ac:dyDescent="0.25">
      <c r="A397" s="15">
        <v>4015</v>
      </c>
      <c r="B397" s="15">
        <v>28647</v>
      </c>
      <c r="C397" s="15">
        <v>43904</v>
      </c>
      <c r="D397" s="15">
        <v>43905</v>
      </c>
      <c r="E397" s="15" t="s">
        <v>985</v>
      </c>
      <c r="F397" s="15">
        <v>0.09</v>
      </c>
      <c r="G397" s="15">
        <v>69</v>
      </c>
      <c r="H397" s="15">
        <v>-1763.7477000000003</v>
      </c>
      <c r="I397" s="15" t="str">
        <f t="shared" si="6"/>
        <v xml:space="preserve"> </v>
      </c>
      <c r="J397" s="15">
        <v>154.13</v>
      </c>
      <c r="K397" s="15">
        <v>38</v>
      </c>
      <c r="L397" s="15">
        <v>5679.59</v>
      </c>
      <c r="M397" s="15">
        <v>604</v>
      </c>
    </row>
    <row r="398" spans="1:13" ht="13.2" x14ac:dyDescent="0.25">
      <c r="A398" s="15">
        <v>19052</v>
      </c>
      <c r="B398" s="15">
        <v>89504</v>
      </c>
      <c r="C398" s="15">
        <v>43904</v>
      </c>
      <c r="D398" s="15">
        <v>43905</v>
      </c>
      <c r="E398" s="15" t="s">
        <v>982</v>
      </c>
      <c r="F398" s="15">
        <v>7.0000000000000007E-2</v>
      </c>
      <c r="G398" s="15">
        <v>23.76</v>
      </c>
      <c r="H398" s="15">
        <v>-132.42600000000002</v>
      </c>
      <c r="I398" s="15" t="str">
        <f t="shared" si="6"/>
        <v xml:space="preserve"> </v>
      </c>
      <c r="J398" s="15">
        <v>200.98</v>
      </c>
      <c r="K398" s="15">
        <v>9</v>
      </c>
      <c r="L398" s="15">
        <v>1805.9</v>
      </c>
      <c r="M398" s="15">
        <v>2345</v>
      </c>
    </row>
    <row r="399" spans="1:13" ht="13.2" x14ac:dyDescent="0.25">
      <c r="A399" s="15">
        <v>19053</v>
      </c>
      <c r="B399" s="15">
        <v>89504</v>
      </c>
      <c r="C399" s="15">
        <v>43904</v>
      </c>
      <c r="D399" s="15">
        <v>43904</v>
      </c>
      <c r="E399" s="15" t="s">
        <v>982</v>
      </c>
      <c r="F399" s="15">
        <v>0.02</v>
      </c>
      <c r="G399" s="15">
        <v>29.21</v>
      </c>
      <c r="H399" s="15">
        <v>-411.23599999999999</v>
      </c>
      <c r="I399" s="15" t="str">
        <f t="shared" si="6"/>
        <v xml:space="preserve"> </v>
      </c>
      <c r="J399" s="15">
        <v>179.29</v>
      </c>
      <c r="K399" s="15">
        <v>2</v>
      </c>
      <c r="L399" s="15">
        <v>311.41000000000003</v>
      </c>
      <c r="M399" s="15">
        <v>2345</v>
      </c>
    </row>
    <row r="400" spans="1:13" ht="13.2" x14ac:dyDescent="0.25">
      <c r="A400" s="15">
        <v>21392</v>
      </c>
      <c r="B400" s="15">
        <v>90917</v>
      </c>
      <c r="C400" s="15">
        <v>43904</v>
      </c>
      <c r="D400" s="15">
        <v>43906</v>
      </c>
      <c r="E400" s="15" t="s">
        <v>983</v>
      </c>
      <c r="F400" s="15">
        <v>0.02</v>
      </c>
      <c r="G400" s="15">
        <v>55.96</v>
      </c>
      <c r="H400" s="15">
        <v>-224.94779999999997</v>
      </c>
      <c r="I400" s="15" t="str">
        <f t="shared" si="6"/>
        <v xml:space="preserve"> </v>
      </c>
      <c r="J400" s="15">
        <v>200.98</v>
      </c>
      <c r="K400" s="15">
        <v>11</v>
      </c>
      <c r="L400" s="15">
        <v>2331.9</v>
      </c>
      <c r="M400" s="15">
        <v>375</v>
      </c>
    </row>
    <row r="401" spans="1:13" ht="13.2" x14ac:dyDescent="0.25">
      <c r="A401" s="15">
        <v>21393</v>
      </c>
      <c r="B401" s="15">
        <v>90917</v>
      </c>
      <c r="C401" s="15">
        <v>43904</v>
      </c>
      <c r="D401" s="15">
        <v>43905</v>
      </c>
      <c r="E401" s="15" t="s">
        <v>983</v>
      </c>
      <c r="F401" s="15">
        <v>0.02</v>
      </c>
      <c r="G401" s="15">
        <v>5.17</v>
      </c>
      <c r="H401" s="15">
        <v>196.79999999999998</v>
      </c>
      <c r="I401" s="15">
        <f t="shared" si="6"/>
        <v>196.79999999999998</v>
      </c>
      <c r="J401" s="15">
        <v>4.28</v>
      </c>
      <c r="K401" s="15">
        <v>6</v>
      </c>
      <c r="L401" s="15">
        <v>27.47</v>
      </c>
      <c r="M401" s="15">
        <v>375</v>
      </c>
    </row>
    <row r="402" spans="1:13" ht="13.2" x14ac:dyDescent="0.25">
      <c r="A402" s="15">
        <v>22015</v>
      </c>
      <c r="B402" s="15">
        <v>91144</v>
      </c>
      <c r="C402" s="15">
        <v>43904</v>
      </c>
      <c r="D402" s="15">
        <v>43905</v>
      </c>
      <c r="E402" s="15" t="s">
        <v>985</v>
      </c>
      <c r="F402" s="15">
        <v>0.09</v>
      </c>
      <c r="G402" s="15">
        <v>69</v>
      </c>
      <c r="H402" s="15">
        <v>-1763.7477000000003</v>
      </c>
      <c r="I402" s="15" t="str">
        <f t="shared" si="6"/>
        <v xml:space="preserve"> </v>
      </c>
      <c r="J402" s="15">
        <v>154.13</v>
      </c>
      <c r="K402" s="15">
        <v>10</v>
      </c>
      <c r="L402" s="15">
        <v>1494.63</v>
      </c>
      <c r="M402" s="15">
        <v>605</v>
      </c>
    </row>
    <row r="403" spans="1:13" ht="13.2" x14ac:dyDescent="0.25">
      <c r="A403" s="15">
        <v>24493</v>
      </c>
      <c r="B403" s="15">
        <v>90818</v>
      </c>
      <c r="C403" s="15">
        <v>43904</v>
      </c>
      <c r="D403" s="15">
        <v>43906</v>
      </c>
      <c r="E403" s="15" t="s">
        <v>983</v>
      </c>
      <c r="F403" s="15">
        <v>0.1</v>
      </c>
      <c r="G403" s="15">
        <v>10.84</v>
      </c>
      <c r="H403" s="15">
        <v>-29.666000000000004</v>
      </c>
      <c r="I403" s="15" t="str">
        <f t="shared" si="6"/>
        <v xml:space="preserve"> </v>
      </c>
      <c r="J403" s="15">
        <v>62.18</v>
      </c>
      <c r="K403" s="15">
        <v>9</v>
      </c>
      <c r="L403" s="15">
        <v>511.57</v>
      </c>
      <c r="M403" s="15">
        <v>3177</v>
      </c>
    </row>
    <row r="404" spans="1:13" ht="13.2" x14ac:dyDescent="0.25">
      <c r="A404" s="15">
        <v>18281</v>
      </c>
      <c r="B404" s="15">
        <v>87365</v>
      </c>
      <c r="C404" s="15">
        <v>43905</v>
      </c>
      <c r="D404" s="15">
        <v>43905</v>
      </c>
      <c r="E404" s="15" t="s">
        <v>981</v>
      </c>
      <c r="F404" s="15">
        <v>0.04</v>
      </c>
      <c r="G404" s="15">
        <v>54.12</v>
      </c>
      <c r="H404" s="15">
        <v>-715.7782060000003</v>
      </c>
      <c r="I404" s="15" t="str">
        <f t="shared" si="6"/>
        <v xml:space="preserve"> </v>
      </c>
      <c r="J404" s="15">
        <v>296.18</v>
      </c>
      <c r="K404" s="15">
        <v>6</v>
      </c>
      <c r="L404" s="15">
        <v>1821.89</v>
      </c>
      <c r="M404" s="15">
        <v>83</v>
      </c>
    </row>
    <row r="405" spans="1:13" ht="13.2" x14ac:dyDescent="0.25">
      <c r="A405" s="15">
        <v>19600</v>
      </c>
      <c r="B405" s="15">
        <v>90359</v>
      </c>
      <c r="C405" s="15">
        <v>43905</v>
      </c>
      <c r="D405" s="15">
        <v>43906</v>
      </c>
      <c r="E405" s="15" t="s">
        <v>982</v>
      </c>
      <c r="F405" s="15">
        <v>0.1</v>
      </c>
      <c r="G405" s="15">
        <v>4</v>
      </c>
      <c r="H405" s="15">
        <v>-99.55</v>
      </c>
      <c r="I405" s="15" t="str">
        <f t="shared" si="6"/>
        <v xml:space="preserve"> </v>
      </c>
      <c r="J405" s="15">
        <v>17.98</v>
      </c>
      <c r="K405" s="15">
        <v>4</v>
      </c>
      <c r="L405" s="15">
        <v>66.319999999999993</v>
      </c>
      <c r="M405" s="15">
        <v>727</v>
      </c>
    </row>
    <row r="406" spans="1:13" ht="13.2" x14ac:dyDescent="0.25">
      <c r="A406" s="15">
        <v>19601</v>
      </c>
      <c r="B406" s="15">
        <v>90359</v>
      </c>
      <c r="C406" s="15">
        <v>43905</v>
      </c>
      <c r="D406" s="15">
        <v>43906</v>
      </c>
      <c r="E406" s="15" t="s">
        <v>982</v>
      </c>
      <c r="F406" s="15">
        <v>0.09</v>
      </c>
      <c r="G406" s="15">
        <v>8.99</v>
      </c>
      <c r="H406" s="15">
        <v>-605.37400000000002</v>
      </c>
      <c r="I406" s="15" t="str">
        <f t="shared" si="6"/>
        <v xml:space="preserve"> </v>
      </c>
      <c r="J406" s="15">
        <v>125.99</v>
      </c>
      <c r="K406" s="15">
        <v>1</v>
      </c>
      <c r="L406" s="15">
        <v>100.38</v>
      </c>
      <c r="M406" s="15">
        <v>724</v>
      </c>
    </row>
    <row r="407" spans="1:13" ht="13.2" x14ac:dyDescent="0.25">
      <c r="A407" s="15">
        <v>21761</v>
      </c>
      <c r="B407" s="15">
        <v>90859</v>
      </c>
      <c r="C407" s="15">
        <v>43905</v>
      </c>
      <c r="D407" s="15">
        <v>43906</v>
      </c>
      <c r="E407" s="15" t="s">
        <v>981</v>
      </c>
      <c r="F407" s="15">
        <v>0.08</v>
      </c>
      <c r="G407" s="15">
        <v>3.92</v>
      </c>
      <c r="H407" s="15">
        <v>63.059099999999994</v>
      </c>
      <c r="I407" s="15">
        <f t="shared" si="6"/>
        <v>63.059099999999994</v>
      </c>
      <c r="J407" s="15">
        <v>30.93</v>
      </c>
      <c r="K407" s="15">
        <v>3</v>
      </c>
      <c r="L407" s="15">
        <v>91.39</v>
      </c>
      <c r="M407" s="15">
        <v>2426</v>
      </c>
    </row>
    <row r="408" spans="1:13" ht="13.2" x14ac:dyDescent="0.25">
      <c r="A408" s="15">
        <v>21988</v>
      </c>
      <c r="B408" s="15">
        <v>90714</v>
      </c>
      <c r="C408" s="15">
        <v>43905</v>
      </c>
      <c r="D408" s="15">
        <v>43906</v>
      </c>
      <c r="E408" s="15" t="s">
        <v>982</v>
      </c>
      <c r="F408" s="15">
        <v>0.01</v>
      </c>
      <c r="G408" s="15">
        <v>0.7</v>
      </c>
      <c r="H408" s="15">
        <v>-1.56</v>
      </c>
      <c r="I408" s="15" t="str">
        <f t="shared" si="6"/>
        <v xml:space="preserve"> </v>
      </c>
      <c r="J408" s="15">
        <v>1.76</v>
      </c>
      <c r="K408" s="15">
        <v>4</v>
      </c>
      <c r="L408" s="15">
        <v>7.2</v>
      </c>
      <c r="M408" s="15">
        <v>2372</v>
      </c>
    </row>
    <row r="409" spans="1:13" ht="13.2" x14ac:dyDescent="0.25">
      <c r="A409" s="15">
        <v>25507</v>
      </c>
      <c r="B409" s="15">
        <v>90577</v>
      </c>
      <c r="C409" s="15">
        <v>43905</v>
      </c>
      <c r="D409" s="15">
        <v>43907</v>
      </c>
      <c r="E409" s="15" t="s">
        <v>983</v>
      </c>
      <c r="F409" s="15">
        <v>0.03</v>
      </c>
      <c r="G409" s="15">
        <v>5.3</v>
      </c>
      <c r="H409" s="15">
        <v>21.555599999999998</v>
      </c>
      <c r="I409" s="15">
        <f t="shared" si="6"/>
        <v>21.555599999999998</v>
      </c>
      <c r="J409" s="15">
        <v>14.2</v>
      </c>
      <c r="K409" s="15">
        <v>2</v>
      </c>
      <c r="L409" s="15">
        <v>31.24</v>
      </c>
      <c r="M409" s="15">
        <v>871</v>
      </c>
    </row>
    <row r="410" spans="1:13" ht="13.2" x14ac:dyDescent="0.25">
      <c r="A410" s="15">
        <v>19287</v>
      </c>
      <c r="B410" s="15">
        <v>87747</v>
      </c>
      <c r="C410" s="15">
        <v>43906</v>
      </c>
      <c r="D410" s="15">
        <v>43908</v>
      </c>
      <c r="E410" s="15" t="s">
        <v>983</v>
      </c>
      <c r="F410" s="15">
        <v>7.0000000000000007E-2</v>
      </c>
      <c r="G410" s="15">
        <v>4</v>
      </c>
      <c r="H410" s="15">
        <v>-167.048</v>
      </c>
      <c r="I410" s="15" t="str">
        <f t="shared" si="6"/>
        <v xml:space="preserve"> </v>
      </c>
      <c r="J410" s="15">
        <v>7.59</v>
      </c>
      <c r="K410" s="15">
        <v>3</v>
      </c>
      <c r="L410" s="15">
        <v>22.48</v>
      </c>
      <c r="M410" s="15">
        <v>1711</v>
      </c>
    </row>
    <row r="411" spans="1:13" ht="13.2" x14ac:dyDescent="0.25">
      <c r="A411" s="15">
        <v>26048</v>
      </c>
      <c r="B411" s="15">
        <v>88721</v>
      </c>
      <c r="C411" s="15">
        <v>43906</v>
      </c>
      <c r="D411" s="15">
        <v>43907</v>
      </c>
      <c r="E411" s="15" t="s">
        <v>981</v>
      </c>
      <c r="F411" s="15">
        <v>0.08</v>
      </c>
      <c r="G411" s="15">
        <v>60</v>
      </c>
      <c r="H411" s="15">
        <v>-550.42999999999995</v>
      </c>
      <c r="I411" s="15" t="str">
        <f t="shared" si="6"/>
        <v xml:space="preserve"> </v>
      </c>
      <c r="J411" s="15">
        <v>68.81</v>
      </c>
      <c r="K411" s="15">
        <v>5</v>
      </c>
      <c r="L411" s="15">
        <v>337.86</v>
      </c>
      <c r="M411" s="15">
        <v>2323</v>
      </c>
    </row>
    <row r="412" spans="1:13" ht="13.2" x14ac:dyDescent="0.25">
      <c r="A412" s="15">
        <v>26049</v>
      </c>
      <c r="B412" s="15">
        <v>88721</v>
      </c>
      <c r="C412" s="15">
        <v>43906</v>
      </c>
      <c r="D412" s="15">
        <v>43908</v>
      </c>
      <c r="E412" s="15" t="s">
        <v>981</v>
      </c>
      <c r="F412" s="15">
        <v>0.04</v>
      </c>
      <c r="G412" s="15">
        <v>8.99</v>
      </c>
      <c r="H412" s="15">
        <v>-52.12</v>
      </c>
      <c r="I412" s="15" t="str">
        <f t="shared" si="6"/>
        <v xml:space="preserve"> </v>
      </c>
      <c r="J412" s="15">
        <v>21.38</v>
      </c>
      <c r="K412" s="15">
        <v>4</v>
      </c>
      <c r="L412" s="15">
        <v>84.21</v>
      </c>
      <c r="M412" s="15">
        <v>2323</v>
      </c>
    </row>
    <row r="413" spans="1:13" ht="13.2" x14ac:dyDescent="0.25">
      <c r="A413" s="15">
        <v>18901</v>
      </c>
      <c r="B413" s="15">
        <v>89251</v>
      </c>
      <c r="C413" s="15">
        <v>43907</v>
      </c>
      <c r="D413" s="15">
        <v>43908</v>
      </c>
      <c r="E413" s="15" t="s">
        <v>982</v>
      </c>
      <c r="F413" s="15">
        <v>0.01</v>
      </c>
      <c r="G413" s="15">
        <v>2.83</v>
      </c>
      <c r="H413" s="15">
        <v>-40.76</v>
      </c>
      <c r="I413" s="15" t="str">
        <f t="shared" si="6"/>
        <v xml:space="preserve"> </v>
      </c>
      <c r="J413" s="15">
        <v>8.1199999999999992</v>
      </c>
      <c r="K413" s="15">
        <v>10</v>
      </c>
      <c r="L413" s="15">
        <v>88.64</v>
      </c>
      <c r="M413" s="15">
        <v>1808</v>
      </c>
    </row>
    <row r="414" spans="1:13" ht="13.2" x14ac:dyDescent="0.25">
      <c r="A414" s="15">
        <v>19333</v>
      </c>
      <c r="B414" s="15">
        <v>89994</v>
      </c>
      <c r="C414" s="15">
        <v>43907</v>
      </c>
      <c r="D414" s="15">
        <v>43907</v>
      </c>
      <c r="E414" s="15" t="s">
        <v>983</v>
      </c>
      <c r="F414" s="15">
        <v>0.1</v>
      </c>
      <c r="G414" s="15">
        <v>5.35</v>
      </c>
      <c r="H414" s="15">
        <v>-90.26</v>
      </c>
      <c r="I414" s="15" t="str">
        <f t="shared" si="6"/>
        <v xml:space="preserve"> </v>
      </c>
      <c r="J414" s="15">
        <v>5.98</v>
      </c>
      <c r="K414" s="15">
        <v>10</v>
      </c>
      <c r="L414" s="15">
        <v>57.34</v>
      </c>
      <c r="M414" s="15">
        <v>1364</v>
      </c>
    </row>
    <row r="415" spans="1:13" ht="13.2" x14ac:dyDescent="0.25">
      <c r="A415" s="15">
        <v>3323</v>
      </c>
      <c r="B415" s="15">
        <v>23751</v>
      </c>
      <c r="C415" s="15">
        <v>43908</v>
      </c>
      <c r="D415" s="15">
        <v>43909</v>
      </c>
      <c r="E415" s="15" t="s">
        <v>982</v>
      </c>
      <c r="F415" s="15">
        <v>0.01</v>
      </c>
      <c r="G415" s="15">
        <v>64.66</v>
      </c>
      <c r="H415" s="15">
        <v>1049.03</v>
      </c>
      <c r="I415" s="15">
        <f t="shared" si="6"/>
        <v>1049.03</v>
      </c>
      <c r="J415" s="15">
        <v>220.98</v>
      </c>
      <c r="K415" s="15">
        <v>44</v>
      </c>
      <c r="L415" s="15">
        <v>10364.36</v>
      </c>
      <c r="M415" s="15">
        <v>2747</v>
      </c>
    </row>
    <row r="416" spans="1:13" ht="13.2" x14ac:dyDescent="0.25">
      <c r="A416" s="15">
        <v>19358</v>
      </c>
      <c r="B416" s="15">
        <v>87583</v>
      </c>
      <c r="C416" s="15">
        <v>43908</v>
      </c>
      <c r="D416" s="15">
        <v>43910</v>
      </c>
      <c r="E416" s="15" t="s">
        <v>981</v>
      </c>
      <c r="F416" s="15">
        <v>0.08</v>
      </c>
      <c r="G416" s="15">
        <v>58.92</v>
      </c>
      <c r="H416" s="15">
        <v>103.83</v>
      </c>
      <c r="I416" s="15">
        <f t="shared" si="6"/>
        <v>103.83</v>
      </c>
      <c r="J416" s="15">
        <v>355.98</v>
      </c>
      <c r="K416" s="15">
        <v>4</v>
      </c>
      <c r="L416" s="15">
        <v>1350.94</v>
      </c>
      <c r="M416" s="15">
        <v>1197</v>
      </c>
    </row>
    <row r="417" spans="1:13" ht="13.2" x14ac:dyDescent="0.25">
      <c r="A417" s="15">
        <v>20127</v>
      </c>
      <c r="B417" s="15">
        <v>86447</v>
      </c>
      <c r="C417" s="15">
        <v>43908</v>
      </c>
      <c r="D417" s="15">
        <v>43908</v>
      </c>
      <c r="E417" s="15" t="s">
        <v>985</v>
      </c>
      <c r="F417" s="15">
        <v>0.01</v>
      </c>
      <c r="G417" s="15">
        <v>4.8099999999999996</v>
      </c>
      <c r="H417" s="15">
        <v>-9.1079999999999988</v>
      </c>
      <c r="I417" s="15" t="str">
        <f t="shared" si="6"/>
        <v xml:space="preserve"> </v>
      </c>
      <c r="J417" s="15">
        <v>20.99</v>
      </c>
      <c r="K417" s="15">
        <v>5</v>
      </c>
      <c r="L417" s="15">
        <v>93.81</v>
      </c>
      <c r="M417" s="15">
        <v>3191</v>
      </c>
    </row>
    <row r="418" spans="1:13" ht="13.2" x14ac:dyDescent="0.25">
      <c r="A418" s="15">
        <v>20668</v>
      </c>
      <c r="B418" s="15">
        <v>91062</v>
      </c>
      <c r="C418" s="15">
        <v>43908</v>
      </c>
      <c r="D418" s="15">
        <v>43910</v>
      </c>
      <c r="E418" s="15" t="s">
        <v>983</v>
      </c>
      <c r="F418" s="15">
        <v>0.05</v>
      </c>
      <c r="G418" s="15">
        <v>0.5</v>
      </c>
      <c r="H418" s="15">
        <v>6.0512999999999995</v>
      </c>
      <c r="I418" s="15">
        <f t="shared" si="6"/>
        <v>6.0512999999999995</v>
      </c>
      <c r="J418" s="15">
        <v>2.88</v>
      </c>
      <c r="K418" s="15">
        <v>3</v>
      </c>
      <c r="L418" s="15">
        <v>8.77</v>
      </c>
      <c r="M418" s="15">
        <v>485</v>
      </c>
    </row>
    <row r="419" spans="1:13" ht="13.2" x14ac:dyDescent="0.25">
      <c r="A419" s="15">
        <v>21323</v>
      </c>
      <c r="B419" s="15">
        <v>86184</v>
      </c>
      <c r="C419" s="15">
        <v>43908</v>
      </c>
      <c r="D419" s="15">
        <v>43909</v>
      </c>
      <c r="E419" s="15" t="s">
        <v>982</v>
      </c>
      <c r="F419" s="15">
        <v>0.01</v>
      </c>
      <c r="G419" s="15">
        <v>64.66</v>
      </c>
      <c r="H419" s="15">
        <v>1049.03</v>
      </c>
      <c r="I419" s="15">
        <f t="shared" si="6"/>
        <v>1049.03</v>
      </c>
      <c r="J419" s="15">
        <v>220.98</v>
      </c>
      <c r="K419" s="15">
        <v>11</v>
      </c>
      <c r="L419" s="15">
        <v>2591.09</v>
      </c>
      <c r="M419" s="15">
        <v>2745</v>
      </c>
    </row>
    <row r="420" spans="1:13" ht="13.2" x14ac:dyDescent="0.25">
      <c r="A420" s="15">
        <v>22488</v>
      </c>
      <c r="B420" s="15">
        <v>89456</v>
      </c>
      <c r="C420" s="15">
        <v>43908</v>
      </c>
      <c r="D420" s="15">
        <v>43909</v>
      </c>
      <c r="E420" s="15" t="s">
        <v>982</v>
      </c>
      <c r="F420" s="15">
        <v>0.01</v>
      </c>
      <c r="G420" s="15">
        <v>13.99</v>
      </c>
      <c r="H420" s="15">
        <v>442.36589999999995</v>
      </c>
      <c r="I420" s="15">
        <f t="shared" si="6"/>
        <v>442.36589999999995</v>
      </c>
      <c r="J420" s="15">
        <v>78.650000000000006</v>
      </c>
      <c r="K420" s="15">
        <v>8</v>
      </c>
      <c r="L420" s="15">
        <v>641.11</v>
      </c>
      <c r="M420" s="15">
        <v>1967</v>
      </c>
    </row>
    <row r="421" spans="1:13" ht="13.2" x14ac:dyDescent="0.25">
      <c r="A421" s="15">
        <v>24091</v>
      </c>
      <c r="B421" s="15">
        <v>88418</v>
      </c>
      <c r="C421" s="15">
        <v>43908</v>
      </c>
      <c r="D421" s="15">
        <v>43910</v>
      </c>
      <c r="E421" s="15" t="s">
        <v>985</v>
      </c>
      <c r="F421" s="15">
        <v>0.1</v>
      </c>
      <c r="G421" s="15">
        <v>5.14</v>
      </c>
      <c r="H421" s="15">
        <v>-49.53</v>
      </c>
      <c r="I421" s="15" t="str">
        <f t="shared" si="6"/>
        <v xml:space="preserve"> </v>
      </c>
      <c r="J421" s="15">
        <v>5.98</v>
      </c>
      <c r="K421" s="15">
        <v>6</v>
      </c>
      <c r="L421" s="15">
        <v>33.950000000000003</v>
      </c>
      <c r="M421" s="15">
        <v>2127</v>
      </c>
    </row>
    <row r="422" spans="1:13" ht="13.2" x14ac:dyDescent="0.25">
      <c r="A422" s="15">
        <v>2314</v>
      </c>
      <c r="B422" s="15">
        <v>16676</v>
      </c>
      <c r="C422" s="15">
        <v>43909</v>
      </c>
      <c r="D422" s="15">
        <v>43909</v>
      </c>
      <c r="E422" s="15" t="s">
        <v>981</v>
      </c>
      <c r="F422" s="15">
        <v>7.0000000000000007E-2</v>
      </c>
      <c r="G422" s="15">
        <v>8.59</v>
      </c>
      <c r="H422" s="15">
        <v>-16.063740000000003</v>
      </c>
      <c r="I422" s="15" t="str">
        <f t="shared" si="6"/>
        <v xml:space="preserve"> </v>
      </c>
      <c r="J422" s="15">
        <v>28.99</v>
      </c>
      <c r="K422" s="15">
        <v>39</v>
      </c>
      <c r="L422" s="15">
        <v>936.8</v>
      </c>
      <c r="M422" s="15">
        <v>2882</v>
      </c>
    </row>
    <row r="423" spans="1:13" ht="13.2" x14ac:dyDescent="0.25">
      <c r="A423" s="15">
        <v>20314</v>
      </c>
      <c r="B423" s="15">
        <v>87631</v>
      </c>
      <c r="C423" s="15">
        <v>43909</v>
      </c>
      <c r="D423" s="15">
        <v>43909</v>
      </c>
      <c r="E423" s="15" t="s">
        <v>981</v>
      </c>
      <c r="F423" s="15">
        <v>7.0000000000000007E-2</v>
      </c>
      <c r="G423" s="15">
        <v>8.59</v>
      </c>
      <c r="H423" s="15">
        <v>-12.078000000000001</v>
      </c>
      <c r="I423" s="15" t="str">
        <f t="shared" si="6"/>
        <v xml:space="preserve"> </v>
      </c>
      <c r="J423" s="15">
        <v>28.99</v>
      </c>
      <c r="K423" s="15">
        <v>10</v>
      </c>
      <c r="L423" s="15">
        <v>240.21</v>
      </c>
      <c r="M423" s="15">
        <v>2884</v>
      </c>
    </row>
    <row r="424" spans="1:13" ht="13.2" x14ac:dyDescent="0.25">
      <c r="A424" s="15">
        <v>21281</v>
      </c>
      <c r="B424" s="15">
        <v>88928</v>
      </c>
      <c r="C424" s="15">
        <v>43909</v>
      </c>
      <c r="D424" s="15">
        <v>43909</v>
      </c>
      <c r="E424" s="15" t="s">
        <v>985</v>
      </c>
      <c r="F424" s="15">
        <v>0.06</v>
      </c>
      <c r="G424" s="15">
        <v>5.63</v>
      </c>
      <c r="H424" s="15">
        <v>-82.822999999999993</v>
      </c>
      <c r="I424" s="15" t="str">
        <f t="shared" si="6"/>
        <v xml:space="preserve"> </v>
      </c>
      <c r="J424" s="15">
        <v>5.34</v>
      </c>
      <c r="K424" s="15">
        <v>7</v>
      </c>
      <c r="L424" s="15">
        <v>38.65</v>
      </c>
      <c r="M424" s="15">
        <v>383</v>
      </c>
    </row>
    <row r="425" spans="1:13" ht="13.2" x14ac:dyDescent="0.25">
      <c r="A425" s="15">
        <v>21282</v>
      </c>
      <c r="B425" s="15">
        <v>88928</v>
      </c>
      <c r="C425" s="15">
        <v>43909</v>
      </c>
      <c r="D425" s="15">
        <v>43911</v>
      </c>
      <c r="E425" s="15" t="s">
        <v>985</v>
      </c>
      <c r="F425" s="15">
        <v>7.0000000000000007E-2</v>
      </c>
      <c r="G425" s="15">
        <v>5.26</v>
      </c>
      <c r="H425" s="15">
        <v>107.08200000000001</v>
      </c>
      <c r="I425" s="15">
        <f t="shared" si="6"/>
        <v>107.08200000000001</v>
      </c>
      <c r="J425" s="15">
        <v>65.989999999999995</v>
      </c>
      <c r="K425" s="15">
        <v>5</v>
      </c>
      <c r="L425" s="15">
        <v>279.83</v>
      </c>
      <c r="M425" s="15">
        <v>383</v>
      </c>
    </row>
    <row r="426" spans="1:13" ht="13.2" x14ac:dyDescent="0.25">
      <c r="A426" s="15">
        <v>24899</v>
      </c>
      <c r="B426" s="15">
        <v>91310</v>
      </c>
      <c r="C426" s="15">
        <v>43909</v>
      </c>
      <c r="D426" s="15">
        <v>43909</v>
      </c>
      <c r="E426" s="15" t="s">
        <v>981</v>
      </c>
      <c r="F426" s="15">
        <v>0.1</v>
      </c>
      <c r="G426" s="15">
        <v>12.98</v>
      </c>
      <c r="H426" s="15">
        <v>-45.816000000000003</v>
      </c>
      <c r="I426" s="15" t="str">
        <f t="shared" si="6"/>
        <v xml:space="preserve"> </v>
      </c>
      <c r="J426" s="15">
        <v>24.92</v>
      </c>
      <c r="K426" s="15">
        <v>3</v>
      </c>
      <c r="L426" s="15">
        <v>70.819999999999993</v>
      </c>
      <c r="M426" s="15">
        <v>2502</v>
      </c>
    </row>
    <row r="427" spans="1:13" ht="13.2" x14ac:dyDescent="0.25">
      <c r="A427" s="15">
        <v>24901</v>
      </c>
      <c r="B427" s="15">
        <v>91310</v>
      </c>
      <c r="C427" s="15">
        <v>43909</v>
      </c>
      <c r="D427" s="15">
        <v>43910</v>
      </c>
      <c r="E427" s="15" t="s">
        <v>981</v>
      </c>
      <c r="F427" s="15">
        <v>0</v>
      </c>
      <c r="G427" s="15">
        <v>6.35</v>
      </c>
      <c r="H427" s="15">
        <v>30.63</v>
      </c>
      <c r="I427" s="15">
        <f t="shared" si="6"/>
        <v>30.63</v>
      </c>
      <c r="J427" s="15">
        <v>12.28</v>
      </c>
      <c r="K427" s="15">
        <v>7</v>
      </c>
      <c r="L427" s="15">
        <v>90.44</v>
      </c>
      <c r="M427" s="15">
        <v>2502</v>
      </c>
    </row>
    <row r="428" spans="1:13" ht="13.2" x14ac:dyDescent="0.25">
      <c r="A428" s="15">
        <v>1539</v>
      </c>
      <c r="B428" s="15">
        <v>11077</v>
      </c>
      <c r="C428" s="15">
        <v>43910</v>
      </c>
      <c r="D428" s="15">
        <v>43914</v>
      </c>
      <c r="E428" s="15" t="s">
        <v>984</v>
      </c>
      <c r="F428" s="15">
        <v>0.06</v>
      </c>
      <c r="G428" s="15">
        <v>35.020000000000003</v>
      </c>
      <c r="H428" s="15">
        <v>-229.68</v>
      </c>
      <c r="I428" s="15" t="str">
        <f t="shared" si="6"/>
        <v xml:space="preserve"> </v>
      </c>
      <c r="J428" s="15">
        <v>160.97999999999999</v>
      </c>
      <c r="K428" s="15">
        <v>30</v>
      </c>
      <c r="L428" s="15">
        <v>4620.05</v>
      </c>
      <c r="M428" s="15">
        <v>640</v>
      </c>
    </row>
    <row r="429" spans="1:13" ht="13.2" x14ac:dyDescent="0.25">
      <c r="A429" s="15">
        <v>18361</v>
      </c>
      <c r="B429" s="15">
        <v>87554</v>
      </c>
      <c r="C429" s="15">
        <v>43910</v>
      </c>
      <c r="D429" s="15">
        <v>43912</v>
      </c>
      <c r="E429" s="15" t="s">
        <v>982</v>
      </c>
      <c r="F429" s="15">
        <v>0.06</v>
      </c>
      <c r="G429" s="15">
        <v>0.5</v>
      </c>
      <c r="H429" s="15">
        <v>3.5948999999999995</v>
      </c>
      <c r="I429" s="15">
        <f t="shared" si="6"/>
        <v>3.5948999999999995</v>
      </c>
      <c r="J429" s="15">
        <v>2.61</v>
      </c>
      <c r="K429" s="15">
        <v>2</v>
      </c>
      <c r="L429" s="15">
        <v>5.21</v>
      </c>
      <c r="M429" s="15">
        <v>2794</v>
      </c>
    </row>
    <row r="430" spans="1:13" ht="13.2" x14ac:dyDescent="0.25">
      <c r="A430" s="15">
        <v>18852</v>
      </c>
      <c r="B430" s="15">
        <v>89166</v>
      </c>
      <c r="C430" s="15">
        <v>43910</v>
      </c>
      <c r="D430" s="15">
        <v>43910</v>
      </c>
      <c r="E430" s="15" t="s">
        <v>982</v>
      </c>
      <c r="F430" s="15">
        <v>0.01</v>
      </c>
      <c r="G430" s="15">
        <v>4</v>
      </c>
      <c r="H430" s="15">
        <v>-72.23</v>
      </c>
      <c r="I430" s="15" t="str">
        <f t="shared" si="6"/>
        <v xml:space="preserve"> </v>
      </c>
      <c r="J430" s="15">
        <v>19.98</v>
      </c>
      <c r="K430" s="15">
        <v>2</v>
      </c>
      <c r="L430" s="15">
        <v>43.08</v>
      </c>
      <c r="M430" s="15">
        <v>315</v>
      </c>
    </row>
    <row r="431" spans="1:13" ht="13.2" x14ac:dyDescent="0.25">
      <c r="A431" s="15">
        <v>18853</v>
      </c>
      <c r="B431" s="15">
        <v>89166</v>
      </c>
      <c r="C431" s="15">
        <v>43910</v>
      </c>
      <c r="D431" s="15">
        <v>43912</v>
      </c>
      <c r="E431" s="15" t="s">
        <v>982</v>
      </c>
      <c r="F431" s="15">
        <v>0.04</v>
      </c>
      <c r="G431" s="15">
        <v>24.49</v>
      </c>
      <c r="H431" s="15">
        <v>-1759.58</v>
      </c>
      <c r="I431" s="15" t="str">
        <f t="shared" si="6"/>
        <v xml:space="preserve"> </v>
      </c>
      <c r="J431" s="15">
        <v>1637.53</v>
      </c>
      <c r="K431" s="15">
        <v>2</v>
      </c>
      <c r="L431" s="15">
        <v>3206.94</v>
      </c>
      <c r="M431" s="15">
        <v>314</v>
      </c>
    </row>
    <row r="432" spans="1:13" ht="13.2" x14ac:dyDescent="0.25">
      <c r="A432" s="15">
        <v>19539</v>
      </c>
      <c r="B432" s="15">
        <v>87953</v>
      </c>
      <c r="C432" s="15">
        <v>43910</v>
      </c>
      <c r="D432" s="15">
        <v>43914</v>
      </c>
      <c r="E432" s="15" t="s">
        <v>984</v>
      </c>
      <c r="F432" s="15">
        <v>0.06</v>
      </c>
      <c r="G432" s="15">
        <v>35.020000000000003</v>
      </c>
      <c r="H432" s="15">
        <v>-229.68</v>
      </c>
      <c r="I432" s="15" t="str">
        <f t="shared" si="6"/>
        <v xml:space="preserve"> </v>
      </c>
      <c r="J432" s="15">
        <v>160.97999999999999</v>
      </c>
      <c r="K432" s="15">
        <v>8</v>
      </c>
      <c r="L432" s="15">
        <v>1232.01</v>
      </c>
      <c r="M432" s="15">
        <v>637</v>
      </c>
    </row>
    <row r="433" spans="1:13" ht="13.2" x14ac:dyDescent="0.25">
      <c r="A433" s="15">
        <v>23359</v>
      </c>
      <c r="B433" s="15">
        <v>91435</v>
      </c>
      <c r="C433" s="15">
        <v>43910</v>
      </c>
      <c r="D433" s="15">
        <v>43912</v>
      </c>
      <c r="E433" s="15" t="s">
        <v>983</v>
      </c>
      <c r="F433" s="15">
        <v>0.02</v>
      </c>
      <c r="G433" s="15">
        <v>2.15</v>
      </c>
      <c r="H433" s="15">
        <v>18.41</v>
      </c>
      <c r="I433" s="15">
        <f t="shared" si="6"/>
        <v>18.41</v>
      </c>
      <c r="J433" s="15">
        <v>9.11</v>
      </c>
      <c r="K433" s="15">
        <v>3</v>
      </c>
      <c r="L433" s="15">
        <v>27.37</v>
      </c>
      <c r="M433" s="15">
        <v>3360</v>
      </c>
    </row>
    <row r="434" spans="1:13" ht="13.2" x14ac:dyDescent="0.25">
      <c r="A434" s="15">
        <v>23360</v>
      </c>
      <c r="B434" s="15">
        <v>91435</v>
      </c>
      <c r="C434" s="15">
        <v>43910</v>
      </c>
      <c r="D434" s="15">
        <v>43912</v>
      </c>
      <c r="E434" s="15" t="s">
        <v>983</v>
      </c>
      <c r="F434" s="15">
        <v>0.06</v>
      </c>
      <c r="G434" s="15">
        <v>4.9800000000000004</v>
      </c>
      <c r="H434" s="15">
        <v>65.63</v>
      </c>
      <c r="I434" s="15">
        <f t="shared" si="6"/>
        <v>65.63</v>
      </c>
      <c r="J434" s="15">
        <v>12.64</v>
      </c>
      <c r="K434" s="15">
        <v>8</v>
      </c>
      <c r="L434" s="15">
        <v>98.16</v>
      </c>
      <c r="M434" s="15">
        <v>3361</v>
      </c>
    </row>
    <row r="435" spans="1:13" ht="13.2" x14ac:dyDescent="0.25">
      <c r="A435" s="15">
        <v>19047</v>
      </c>
      <c r="B435" s="15">
        <v>86233</v>
      </c>
      <c r="C435" s="15">
        <v>43911</v>
      </c>
      <c r="D435" s="15">
        <v>43913</v>
      </c>
      <c r="E435" s="15" t="s">
        <v>984</v>
      </c>
      <c r="F435" s="15">
        <v>0.02</v>
      </c>
      <c r="G435" s="15">
        <v>4.51</v>
      </c>
      <c r="H435" s="15">
        <v>34.520000000000003</v>
      </c>
      <c r="I435" s="15">
        <f t="shared" si="6"/>
        <v>34.520000000000003</v>
      </c>
      <c r="J435" s="15">
        <v>13.48</v>
      </c>
      <c r="K435" s="15">
        <v>9</v>
      </c>
      <c r="L435" s="15">
        <v>127.12</v>
      </c>
      <c r="M435" s="15">
        <v>3275</v>
      </c>
    </row>
    <row r="436" spans="1:13" ht="13.2" x14ac:dyDescent="0.25">
      <c r="A436" s="15">
        <v>19933</v>
      </c>
      <c r="B436" s="15">
        <v>89915</v>
      </c>
      <c r="C436" s="15">
        <v>43911</v>
      </c>
      <c r="D436" s="15">
        <v>43912</v>
      </c>
      <c r="E436" s="15" t="s">
        <v>981</v>
      </c>
      <c r="F436" s="15">
        <v>0.09</v>
      </c>
      <c r="G436" s="15">
        <v>6.35</v>
      </c>
      <c r="H436" s="15">
        <v>-88.6</v>
      </c>
      <c r="I436" s="15" t="str">
        <f t="shared" si="6"/>
        <v xml:space="preserve"> </v>
      </c>
      <c r="J436" s="15">
        <v>6.48</v>
      </c>
      <c r="K436" s="15">
        <v>8</v>
      </c>
      <c r="L436" s="15">
        <v>49.81</v>
      </c>
      <c r="M436" s="15">
        <v>691</v>
      </c>
    </row>
    <row r="437" spans="1:13" ht="13.2" x14ac:dyDescent="0.25">
      <c r="A437" s="15">
        <v>21710</v>
      </c>
      <c r="B437" s="15">
        <v>87077</v>
      </c>
      <c r="C437" s="15">
        <v>43911</v>
      </c>
      <c r="D437" s="15">
        <v>43912</v>
      </c>
      <c r="E437" s="15" t="s">
        <v>981</v>
      </c>
      <c r="F437" s="15">
        <v>0.03</v>
      </c>
      <c r="G437" s="15">
        <v>19.989999999999998</v>
      </c>
      <c r="H437" s="15">
        <v>3043.0310999999997</v>
      </c>
      <c r="I437" s="15">
        <f t="shared" si="6"/>
        <v>3043.0310999999997</v>
      </c>
      <c r="J437" s="15">
        <v>420.98</v>
      </c>
      <c r="K437" s="15">
        <v>10</v>
      </c>
      <c r="L437" s="15">
        <v>4410.1899999999996</v>
      </c>
      <c r="M437" s="15">
        <v>1471</v>
      </c>
    </row>
    <row r="438" spans="1:13" ht="13.2" x14ac:dyDescent="0.25">
      <c r="A438" s="15">
        <v>22190</v>
      </c>
      <c r="B438" s="15">
        <v>85938</v>
      </c>
      <c r="C438" s="15">
        <v>43911</v>
      </c>
      <c r="D438" s="15">
        <v>43912</v>
      </c>
      <c r="E438" s="15" t="s">
        <v>982</v>
      </c>
      <c r="F438" s="15">
        <v>0</v>
      </c>
      <c r="G438" s="15">
        <v>24.49</v>
      </c>
      <c r="H438" s="15">
        <v>4.1099999999999994</v>
      </c>
      <c r="I438" s="15">
        <f t="shared" si="6"/>
        <v>4.1099999999999994</v>
      </c>
      <c r="J438" s="15">
        <v>6783.02</v>
      </c>
      <c r="K438" s="15">
        <v>3</v>
      </c>
      <c r="L438" s="15">
        <v>20552.55</v>
      </c>
      <c r="M438" s="15">
        <v>1185</v>
      </c>
    </row>
    <row r="439" spans="1:13" ht="13.2" x14ac:dyDescent="0.25">
      <c r="A439" s="15">
        <v>23010</v>
      </c>
      <c r="B439" s="15">
        <v>88824</v>
      </c>
      <c r="C439" s="15">
        <v>43911</v>
      </c>
      <c r="D439" s="15">
        <v>43913</v>
      </c>
      <c r="E439" s="15" t="s">
        <v>983</v>
      </c>
      <c r="F439" s="15">
        <v>0.02</v>
      </c>
      <c r="G439" s="15">
        <v>6.55</v>
      </c>
      <c r="H439" s="15">
        <v>401.85</v>
      </c>
      <c r="I439" s="15">
        <f t="shared" si="6"/>
        <v>401.85</v>
      </c>
      <c r="J439" s="15">
        <v>55.94</v>
      </c>
      <c r="K439" s="15">
        <v>11</v>
      </c>
      <c r="L439" s="15">
        <v>646.88</v>
      </c>
      <c r="M439" s="15">
        <v>3258</v>
      </c>
    </row>
    <row r="440" spans="1:13" ht="13.2" x14ac:dyDescent="0.25">
      <c r="A440" s="15">
        <v>1128</v>
      </c>
      <c r="B440" s="15">
        <v>8257</v>
      </c>
      <c r="C440" s="15">
        <v>43912</v>
      </c>
      <c r="D440" s="15">
        <v>43916</v>
      </c>
      <c r="E440" s="15" t="s">
        <v>984</v>
      </c>
      <c r="F440" s="15">
        <v>0.02</v>
      </c>
      <c r="G440" s="15">
        <v>5.09</v>
      </c>
      <c r="H440" s="15">
        <v>373.67</v>
      </c>
      <c r="I440" s="15">
        <f t="shared" si="6"/>
        <v>373.67</v>
      </c>
      <c r="J440" s="15">
        <v>48.04</v>
      </c>
      <c r="K440" s="15">
        <v>18</v>
      </c>
      <c r="L440" s="15">
        <v>881.32</v>
      </c>
      <c r="M440" s="15">
        <v>949</v>
      </c>
    </row>
    <row r="441" spans="1:13" ht="13.2" x14ac:dyDescent="0.25">
      <c r="A441" s="15">
        <v>18989</v>
      </c>
      <c r="B441" s="15">
        <v>88367</v>
      </c>
      <c r="C441" s="15">
        <v>43912</v>
      </c>
      <c r="D441" s="15">
        <v>43914</v>
      </c>
      <c r="E441" s="15" t="s">
        <v>981</v>
      </c>
      <c r="F441" s="15">
        <v>7.0000000000000007E-2</v>
      </c>
      <c r="G441" s="15">
        <v>1.99</v>
      </c>
      <c r="H441" s="15">
        <v>88.72</v>
      </c>
      <c r="I441" s="15">
        <f t="shared" si="6"/>
        <v>88.72</v>
      </c>
      <c r="J441" s="15">
        <v>39.479999999999997</v>
      </c>
      <c r="K441" s="15">
        <v>4</v>
      </c>
      <c r="L441" s="15">
        <v>151.27000000000001</v>
      </c>
      <c r="M441" s="15">
        <v>2014</v>
      </c>
    </row>
    <row r="442" spans="1:13" ht="13.2" x14ac:dyDescent="0.25">
      <c r="A442" s="15">
        <v>18990</v>
      </c>
      <c r="B442" s="15">
        <v>88367</v>
      </c>
      <c r="C442" s="15">
        <v>43912</v>
      </c>
      <c r="D442" s="15">
        <v>43914</v>
      </c>
      <c r="E442" s="15" t="s">
        <v>981</v>
      </c>
      <c r="F442" s="15">
        <v>0</v>
      </c>
      <c r="G442" s="15">
        <v>0.5</v>
      </c>
      <c r="H442" s="15">
        <v>7.2518999999999991</v>
      </c>
      <c r="I442" s="15">
        <f t="shared" si="6"/>
        <v>7.2518999999999991</v>
      </c>
      <c r="J442" s="15">
        <v>4.91</v>
      </c>
      <c r="K442" s="15">
        <v>2</v>
      </c>
      <c r="L442" s="15">
        <v>10.51</v>
      </c>
      <c r="M442" s="15">
        <v>2014</v>
      </c>
    </row>
    <row r="443" spans="1:13" ht="13.2" x14ac:dyDescent="0.25">
      <c r="A443" s="15">
        <v>19127</v>
      </c>
      <c r="B443" s="15">
        <v>89084</v>
      </c>
      <c r="C443" s="15">
        <v>43912</v>
      </c>
      <c r="D443" s="15">
        <v>43912</v>
      </c>
      <c r="E443" s="15" t="s">
        <v>984</v>
      </c>
      <c r="F443" s="15">
        <v>0.05</v>
      </c>
      <c r="G443" s="15">
        <v>29.7</v>
      </c>
      <c r="H443" s="15">
        <v>-2561.3235</v>
      </c>
      <c r="I443" s="15" t="str">
        <f t="shared" si="6"/>
        <v xml:space="preserve"> </v>
      </c>
      <c r="J443" s="15">
        <v>1500.97</v>
      </c>
      <c r="K443" s="15">
        <v>1</v>
      </c>
      <c r="L443" s="15">
        <v>1497.22</v>
      </c>
      <c r="M443" s="15">
        <v>950</v>
      </c>
    </row>
    <row r="444" spans="1:13" ht="13.2" x14ac:dyDescent="0.25">
      <c r="A444" s="15">
        <v>19128</v>
      </c>
      <c r="B444" s="15">
        <v>89084</v>
      </c>
      <c r="C444" s="15">
        <v>43912</v>
      </c>
      <c r="D444" s="15">
        <v>43916</v>
      </c>
      <c r="E444" s="15" t="s">
        <v>984</v>
      </c>
      <c r="F444" s="15">
        <v>0.02</v>
      </c>
      <c r="G444" s="15">
        <v>5.09</v>
      </c>
      <c r="H444" s="15">
        <v>168.91889999999998</v>
      </c>
      <c r="I444" s="15">
        <f t="shared" si="6"/>
        <v>168.91889999999998</v>
      </c>
      <c r="J444" s="15">
        <v>48.04</v>
      </c>
      <c r="K444" s="15">
        <v>5</v>
      </c>
      <c r="L444" s="15">
        <v>244.81</v>
      </c>
      <c r="M444" s="15">
        <v>950</v>
      </c>
    </row>
    <row r="445" spans="1:13" ht="13.2" x14ac:dyDescent="0.25">
      <c r="A445" s="15">
        <v>19129</v>
      </c>
      <c r="B445" s="15">
        <v>89084</v>
      </c>
      <c r="C445" s="15">
        <v>43912</v>
      </c>
      <c r="D445" s="15">
        <v>43919</v>
      </c>
      <c r="E445" s="15" t="s">
        <v>984</v>
      </c>
      <c r="F445" s="15">
        <v>0.03</v>
      </c>
      <c r="G445" s="15">
        <v>1.6</v>
      </c>
      <c r="H445" s="15">
        <v>-6.2</v>
      </c>
      <c r="I445" s="15" t="str">
        <f t="shared" si="6"/>
        <v xml:space="preserve"> </v>
      </c>
      <c r="J445" s="15">
        <v>4.28</v>
      </c>
      <c r="K445" s="15">
        <v>1</v>
      </c>
      <c r="L445" s="15">
        <v>4.55</v>
      </c>
      <c r="M445" s="15">
        <v>950</v>
      </c>
    </row>
    <row r="446" spans="1:13" ht="13.2" x14ac:dyDescent="0.25">
      <c r="A446" s="15">
        <v>19840</v>
      </c>
      <c r="B446" s="15">
        <v>86465</v>
      </c>
      <c r="C446" s="15">
        <v>43912</v>
      </c>
      <c r="D446" s="15">
        <v>43915</v>
      </c>
      <c r="E446" s="15" t="s">
        <v>983</v>
      </c>
      <c r="F446" s="15">
        <v>0.03</v>
      </c>
      <c r="G446" s="15">
        <v>30</v>
      </c>
      <c r="H446" s="15">
        <v>1261.4718</v>
      </c>
      <c r="I446" s="15">
        <f t="shared" si="6"/>
        <v>1261.4718</v>
      </c>
      <c r="J446" s="15">
        <v>160.97999999999999</v>
      </c>
      <c r="K446" s="15">
        <v>11</v>
      </c>
      <c r="L446" s="15">
        <v>1828.22</v>
      </c>
      <c r="M446" s="15">
        <v>2561</v>
      </c>
    </row>
    <row r="447" spans="1:13" ht="13.2" x14ac:dyDescent="0.25">
      <c r="A447" s="15">
        <v>23550</v>
      </c>
      <c r="B447" s="15">
        <v>88870</v>
      </c>
      <c r="C447" s="15">
        <v>43912</v>
      </c>
      <c r="D447" s="15">
        <v>43914</v>
      </c>
      <c r="E447" s="15" t="s">
        <v>982</v>
      </c>
      <c r="F447" s="15">
        <v>0.08</v>
      </c>
      <c r="G447" s="15">
        <v>8.3699999999999992</v>
      </c>
      <c r="H447" s="15">
        <v>-29.49</v>
      </c>
      <c r="I447" s="15" t="str">
        <f t="shared" si="6"/>
        <v xml:space="preserve"> </v>
      </c>
      <c r="J447" s="15">
        <v>6.84</v>
      </c>
      <c r="K447" s="15">
        <v>1</v>
      </c>
      <c r="L447" s="15">
        <v>8.39</v>
      </c>
      <c r="M447" s="15">
        <v>1940</v>
      </c>
    </row>
    <row r="448" spans="1:13" ht="13.2" x14ac:dyDescent="0.25">
      <c r="A448" s="15">
        <v>23551</v>
      </c>
      <c r="B448" s="15">
        <v>88870</v>
      </c>
      <c r="C448" s="15">
        <v>43912</v>
      </c>
      <c r="D448" s="15">
        <v>43913</v>
      </c>
      <c r="E448" s="15" t="s">
        <v>982</v>
      </c>
      <c r="F448" s="15">
        <v>0.1</v>
      </c>
      <c r="G448" s="15">
        <v>4</v>
      </c>
      <c r="H448" s="15">
        <v>-521.09</v>
      </c>
      <c r="I448" s="15" t="str">
        <f t="shared" si="6"/>
        <v xml:space="preserve"> </v>
      </c>
      <c r="J448" s="15">
        <v>152.47999999999999</v>
      </c>
      <c r="K448" s="15">
        <v>4</v>
      </c>
      <c r="L448" s="15">
        <v>558.16999999999996</v>
      </c>
      <c r="M448" s="15">
        <v>1938</v>
      </c>
    </row>
    <row r="449" spans="1:13" ht="13.2" x14ac:dyDescent="0.25">
      <c r="A449" s="15">
        <v>24862</v>
      </c>
      <c r="B449" s="15">
        <v>87484</v>
      </c>
      <c r="C449" s="15">
        <v>43912</v>
      </c>
      <c r="D449" s="15">
        <v>43914</v>
      </c>
      <c r="E449" s="15" t="s">
        <v>983</v>
      </c>
      <c r="F449" s="15">
        <v>0.03</v>
      </c>
      <c r="G449" s="15">
        <v>6.35</v>
      </c>
      <c r="H449" s="15">
        <v>68.675999999999988</v>
      </c>
      <c r="I449" s="15">
        <f t="shared" si="6"/>
        <v>68.675999999999988</v>
      </c>
      <c r="J449" s="15">
        <v>12.28</v>
      </c>
      <c r="K449" s="15">
        <v>7</v>
      </c>
      <c r="L449" s="15">
        <v>87.53</v>
      </c>
      <c r="M449" s="15">
        <v>1553</v>
      </c>
    </row>
    <row r="450" spans="1:13" ht="13.2" x14ac:dyDescent="0.25">
      <c r="A450" s="15">
        <v>25795</v>
      </c>
      <c r="B450" s="15">
        <v>91581</v>
      </c>
      <c r="C450" s="15">
        <v>43912</v>
      </c>
      <c r="D450" s="15">
        <v>43913</v>
      </c>
      <c r="E450" s="15" t="s">
        <v>983</v>
      </c>
      <c r="F450" s="15">
        <v>0.01</v>
      </c>
      <c r="G450" s="15">
        <v>17.850000000000001</v>
      </c>
      <c r="H450" s="15">
        <v>837.68069999999989</v>
      </c>
      <c r="I450" s="15">
        <f t="shared" ref="I450:I513" si="7">IF(H450&gt;0,H450," ")</f>
        <v>837.68069999999989</v>
      </c>
      <c r="J450" s="15">
        <v>145.44999999999999</v>
      </c>
      <c r="K450" s="15">
        <v>8</v>
      </c>
      <c r="L450" s="15">
        <v>1214.03</v>
      </c>
      <c r="M450" s="15">
        <v>959</v>
      </c>
    </row>
    <row r="451" spans="1:13" ht="13.2" x14ac:dyDescent="0.25">
      <c r="A451" s="15">
        <v>4788</v>
      </c>
      <c r="B451" s="15">
        <v>34017</v>
      </c>
      <c r="C451" s="15">
        <v>43913</v>
      </c>
      <c r="D451" s="15">
        <v>43913</v>
      </c>
      <c r="E451" s="15" t="s">
        <v>981</v>
      </c>
      <c r="F451" s="15">
        <v>0.05</v>
      </c>
      <c r="G451" s="15">
        <v>0.71</v>
      </c>
      <c r="H451" s="15">
        <v>29.17</v>
      </c>
      <c r="I451" s="15">
        <f t="shared" si="7"/>
        <v>29.17</v>
      </c>
      <c r="J451" s="15">
        <v>4.84</v>
      </c>
      <c r="K451" s="15">
        <v>20</v>
      </c>
      <c r="L451" s="15">
        <v>103.39</v>
      </c>
      <c r="M451" s="15">
        <v>2618</v>
      </c>
    </row>
    <row r="452" spans="1:13" ht="13.2" x14ac:dyDescent="0.25">
      <c r="A452" s="15">
        <v>4789</v>
      </c>
      <c r="B452" s="15">
        <v>34017</v>
      </c>
      <c r="C452" s="15">
        <v>43913</v>
      </c>
      <c r="D452" s="15">
        <v>43915</v>
      </c>
      <c r="E452" s="15" t="s">
        <v>981</v>
      </c>
      <c r="F452" s="15">
        <v>0.01</v>
      </c>
      <c r="G452" s="15">
        <v>7.69</v>
      </c>
      <c r="H452" s="15">
        <v>-48.97</v>
      </c>
      <c r="I452" s="15" t="str">
        <f t="shared" si="7"/>
        <v xml:space="preserve"> </v>
      </c>
      <c r="J452" s="15">
        <v>14.98</v>
      </c>
      <c r="K452" s="15">
        <v>28</v>
      </c>
      <c r="L452" s="15">
        <v>435.39</v>
      </c>
      <c r="M452" s="15">
        <v>2618</v>
      </c>
    </row>
    <row r="453" spans="1:13" ht="13.2" x14ac:dyDescent="0.25">
      <c r="A453" s="15">
        <v>22788</v>
      </c>
      <c r="B453" s="15">
        <v>88014</v>
      </c>
      <c r="C453" s="15">
        <v>43913</v>
      </c>
      <c r="D453" s="15">
        <v>43913</v>
      </c>
      <c r="E453" s="15" t="s">
        <v>981</v>
      </c>
      <c r="F453" s="15">
        <v>0.05</v>
      </c>
      <c r="G453" s="15">
        <v>0.71</v>
      </c>
      <c r="H453" s="15">
        <v>17.836500000000001</v>
      </c>
      <c r="I453" s="15">
        <f t="shared" si="7"/>
        <v>17.836500000000001</v>
      </c>
      <c r="J453" s="15">
        <v>4.84</v>
      </c>
      <c r="K453" s="15">
        <v>5</v>
      </c>
      <c r="L453" s="15">
        <v>25.85</v>
      </c>
      <c r="M453" s="15">
        <v>2619</v>
      </c>
    </row>
    <row r="454" spans="1:13" ht="13.2" x14ac:dyDescent="0.25">
      <c r="A454" s="15">
        <v>24161</v>
      </c>
      <c r="B454" s="15">
        <v>88836</v>
      </c>
      <c r="C454" s="15">
        <v>43913</v>
      </c>
      <c r="D454" s="15">
        <v>43915</v>
      </c>
      <c r="E454" s="15" t="s">
        <v>983</v>
      </c>
      <c r="F454" s="15">
        <v>0.05</v>
      </c>
      <c r="G454" s="15">
        <v>5.81</v>
      </c>
      <c r="H454" s="15">
        <v>349.05930000000001</v>
      </c>
      <c r="I454" s="15">
        <f t="shared" si="7"/>
        <v>349.05930000000001</v>
      </c>
      <c r="J454" s="15">
        <v>11.97</v>
      </c>
      <c r="K454" s="15">
        <v>2</v>
      </c>
      <c r="L454" s="15">
        <v>25.31</v>
      </c>
      <c r="M454" s="15">
        <v>3381</v>
      </c>
    </row>
    <row r="455" spans="1:13" ht="13.2" x14ac:dyDescent="0.25">
      <c r="A455" s="15">
        <v>26034</v>
      </c>
      <c r="B455" s="15">
        <v>90514</v>
      </c>
      <c r="C455" s="15">
        <v>43913</v>
      </c>
      <c r="D455" s="15">
        <v>43915</v>
      </c>
      <c r="E455" s="15" t="s">
        <v>982</v>
      </c>
      <c r="F455" s="15">
        <v>0.09</v>
      </c>
      <c r="G455" s="15">
        <v>1.49</v>
      </c>
      <c r="H455" s="15">
        <v>16.898</v>
      </c>
      <c r="I455" s="15">
        <f t="shared" si="7"/>
        <v>16.898</v>
      </c>
      <c r="J455" s="15">
        <v>4.55</v>
      </c>
      <c r="K455" s="15">
        <v>6</v>
      </c>
      <c r="L455" s="15">
        <v>25.45</v>
      </c>
      <c r="M455" s="15">
        <v>1368</v>
      </c>
    </row>
    <row r="456" spans="1:13" ht="13.2" x14ac:dyDescent="0.25">
      <c r="A456" s="15">
        <v>26035</v>
      </c>
      <c r="B456" s="15">
        <v>90514</v>
      </c>
      <c r="C456" s="15">
        <v>43913</v>
      </c>
      <c r="D456" s="15">
        <v>43915</v>
      </c>
      <c r="E456" s="15" t="s">
        <v>982</v>
      </c>
      <c r="F456" s="15">
        <v>7.0000000000000007E-2</v>
      </c>
      <c r="G456" s="15">
        <v>5.76</v>
      </c>
      <c r="H456" s="15">
        <v>20.14</v>
      </c>
      <c r="I456" s="15">
        <f t="shared" si="7"/>
        <v>20.14</v>
      </c>
      <c r="J456" s="15">
        <v>9.7799999999999994</v>
      </c>
      <c r="K456" s="15">
        <v>11</v>
      </c>
      <c r="L456" s="15">
        <v>110.72</v>
      </c>
      <c r="M456" s="15">
        <v>1369</v>
      </c>
    </row>
    <row r="457" spans="1:13" ht="13.2" x14ac:dyDescent="0.25">
      <c r="A457" s="15">
        <v>8200</v>
      </c>
      <c r="B457" s="15">
        <v>58628</v>
      </c>
      <c r="C457" s="15">
        <v>43914</v>
      </c>
      <c r="D457" s="15">
        <v>43915</v>
      </c>
      <c r="E457" s="15" t="s">
        <v>982</v>
      </c>
      <c r="F457" s="15">
        <v>0.09</v>
      </c>
      <c r="G457" s="15">
        <v>52.42</v>
      </c>
      <c r="H457" s="15">
        <v>-445.97177625000006</v>
      </c>
      <c r="I457" s="15" t="str">
        <f t="shared" si="7"/>
        <v xml:space="preserve"> </v>
      </c>
      <c r="J457" s="15">
        <v>138.75</v>
      </c>
      <c r="K457" s="15">
        <v>23</v>
      </c>
      <c r="L457" s="15">
        <v>2527.79</v>
      </c>
      <c r="M457" s="15">
        <v>1060</v>
      </c>
    </row>
    <row r="458" spans="1:13" ht="13.2" x14ac:dyDescent="0.25">
      <c r="A458" s="15">
        <v>22562</v>
      </c>
      <c r="B458" s="15">
        <v>91108</v>
      </c>
      <c r="C458" s="15">
        <v>43914</v>
      </c>
      <c r="D458" s="15">
        <v>43915</v>
      </c>
      <c r="E458" s="15" t="s">
        <v>983</v>
      </c>
      <c r="F458" s="15">
        <v>0.1</v>
      </c>
      <c r="G458" s="15">
        <v>2.99</v>
      </c>
      <c r="H458" s="15">
        <v>104.9145</v>
      </c>
      <c r="I458" s="15">
        <f t="shared" si="7"/>
        <v>104.9145</v>
      </c>
      <c r="J458" s="15">
        <v>14.28</v>
      </c>
      <c r="K458" s="15">
        <v>11</v>
      </c>
      <c r="L458" s="15">
        <v>152.05000000000001</v>
      </c>
      <c r="M458" s="15">
        <v>2430</v>
      </c>
    </row>
    <row r="459" spans="1:13" ht="13.2" x14ac:dyDescent="0.25">
      <c r="A459" s="15">
        <v>23313</v>
      </c>
      <c r="B459" s="15">
        <v>90557</v>
      </c>
      <c r="C459" s="15">
        <v>43914</v>
      </c>
      <c r="D459" s="15">
        <v>43916</v>
      </c>
      <c r="E459" s="15" t="s">
        <v>984</v>
      </c>
      <c r="F459" s="15">
        <v>0.08</v>
      </c>
      <c r="G459" s="15">
        <v>7.29</v>
      </c>
      <c r="H459" s="15">
        <v>-50.4</v>
      </c>
      <c r="I459" s="15" t="str">
        <f t="shared" si="7"/>
        <v xml:space="preserve"> </v>
      </c>
      <c r="J459" s="15">
        <v>9.48</v>
      </c>
      <c r="K459" s="15">
        <v>2</v>
      </c>
      <c r="L459" s="15">
        <v>20.22</v>
      </c>
      <c r="M459" s="15">
        <v>2308</v>
      </c>
    </row>
    <row r="460" spans="1:13" ht="13.2" x14ac:dyDescent="0.25">
      <c r="A460" s="15">
        <v>23314</v>
      </c>
      <c r="B460" s="15">
        <v>90557</v>
      </c>
      <c r="C460" s="15">
        <v>43914</v>
      </c>
      <c r="D460" s="15">
        <v>43918</v>
      </c>
      <c r="E460" s="15" t="s">
        <v>984</v>
      </c>
      <c r="F460" s="15">
        <v>0.03</v>
      </c>
      <c r="G460" s="15">
        <v>19.989999999999998</v>
      </c>
      <c r="H460" s="15">
        <v>-348.75400000000002</v>
      </c>
      <c r="I460" s="15" t="str">
        <f t="shared" si="7"/>
        <v xml:space="preserve"> </v>
      </c>
      <c r="J460" s="15">
        <v>193.17</v>
      </c>
      <c r="K460" s="15">
        <v>8</v>
      </c>
      <c r="L460" s="15">
        <v>1548.97</v>
      </c>
      <c r="M460" s="15">
        <v>2308</v>
      </c>
    </row>
    <row r="461" spans="1:13" ht="13.2" x14ac:dyDescent="0.25">
      <c r="A461" s="15">
        <v>23451</v>
      </c>
      <c r="B461" s="15">
        <v>90460</v>
      </c>
      <c r="C461" s="15">
        <v>43914</v>
      </c>
      <c r="D461" s="15">
        <v>43916</v>
      </c>
      <c r="E461" s="15" t="s">
        <v>985</v>
      </c>
      <c r="F461" s="15">
        <v>0.1</v>
      </c>
      <c r="G461" s="15">
        <v>54.95</v>
      </c>
      <c r="H461" s="15">
        <v>-25</v>
      </c>
      <c r="I461" s="15" t="str">
        <f t="shared" si="7"/>
        <v xml:space="preserve"> </v>
      </c>
      <c r="J461" s="15">
        <v>6.64</v>
      </c>
      <c r="K461" s="15">
        <v>4</v>
      </c>
      <c r="L461" s="15">
        <v>25.31</v>
      </c>
      <c r="M461" s="15">
        <v>3309</v>
      </c>
    </row>
    <row r="462" spans="1:13" ht="13.2" x14ac:dyDescent="0.25">
      <c r="A462" s="15">
        <v>23452</v>
      </c>
      <c r="B462" s="15">
        <v>90460</v>
      </c>
      <c r="C462" s="15">
        <v>43914</v>
      </c>
      <c r="D462" s="15">
        <v>43915</v>
      </c>
      <c r="E462" s="15" t="s">
        <v>985</v>
      </c>
      <c r="F462" s="15">
        <v>0.05</v>
      </c>
      <c r="G462" s="15">
        <v>19.989999999999998</v>
      </c>
      <c r="H462" s="15">
        <v>255.14819999999997</v>
      </c>
      <c r="I462" s="15">
        <f t="shared" si="7"/>
        <v>255.14819999999997</v>
      </c>
      <c r="J462" s="15">
        <v>90.48</v>
      </c>
      <c r="K462" s="15">
        <v>4</v>
      </c>
      <c r="L462" s="15">
        <v>369.78</v>
      </c>
      <c r="M462" s="15">
        <v>3310</v>
      </c>
    </row>
    <row r="463" spans="1:13" ht="13.2" x14ac:dyDescent="0.25">
      <c r="A463" s="15">
        <v>26039</v>
      </c>
      <c r="B463" s="15">
        <v>86368</v>
      </c>
      <c r="C463" s="15">
        <v>43914</v>
      </c>
      <c r="D463" s="15">
        <v>43915</v>
      </c>
      <c r="E463" s="15" t="s">
        <v>982</v>
      </c>
      <c r="F463" s="15">
        <v>0.02</v>
      </c>
      <c r="G463" s="15">
        <v>5.41</v>
      </c>
      <c r="H463" s="15">
        <v>-16.37</v>
      </c>
      <c r="I463" s="15" t="str">
        <f t="shared" si="7"/>
        <v xml:space="preserve"> </v>
      </c>
      <c r="J463" s="15">
        <v>15.42</v>
      </c>
      <c r="K463" s="15">
        <v>2</v>
      </c>
      <c r="L463" s="15">
        <v>33.840000000000003</v>
      </c>
      <c r="M463" s="15">
        <v>3143</v>
      </c>
    </row>
    <row r="464" spans="1:13" ht="13.2" x14ac:dyDescent="0.25">
      <c r="A464" s="15">
        <v>26200</v>
      </c>
      <c r="B464" s="15">
        <v>91354</v>
      </c>
      <c r="C464" s="15">
        <v>43914</v>
      </c>
      <c r="D464" s="15">
        <v>43915</v>
      </c>
      <c r="E464" s="15" t="s">
        <v>982</v>
      </c>
      <c r="F464" s="15">
        <v>0.09</v>
      </c>
      <c r="G464" s="15">
        <v>52.42</v>
      </c>
      <c r="H464" s="15">
        <v>-335.31712500000003</v>
      </c>
      <c r="I464" s="15" t="str">
        <f t="shared" si="7"/>
        <v xml:space="preserve"> </v>
      </c>
      <c r="J464" s="15">
        <v>138.75</v>
      </c>
      <c r="K464" s="15">
        <v>6</v>
      </c>
      <c r="L464" s="15">
        <v>659.42</v>
      </c>
      <c r="M464" s="15">
        <v>1062</v>
      </c>
    </row>
    <row r="465" spans="1:13" ht="13.2" x14ac:dyDescent="0.25">
      <c r="A465" s="15">
        <v>18054</v>
      </c>
      <c r="B465" s="15">
        <v>86153</v>
      </c>
      <c r="C465" s="15">
        <v>43915</v>
      </c>
      <c r="D465" s="15">
        <v>43917</v>
      </c>
      <c r="E465" s="15" t="s">
        <v>985</v>
      </c>
      <c r="F465" s="15">
        <v>7.0000000000000007E-2</v>
      </c>
      <c r="G465" s="15">
        <v>1.39</v>
      </c>
      <c r="H465" s="15">
        <v>18.643799999999999</v>
      </c>
      <c r="I465" s="15">
        <f t="shared" si="7"/>
        <v>18.643799999999999</v>
      </c>
      <c r="J465" s="15">
        <v>5.68</v>
      </c>
      <c r="K465" s="15">
        <v>5</v>
      </c>
      <c r="L465" s="15">
        <v>27.02</v>
      </c>
      <c r="M465" s="15">
        <v>880</v>
      </c>
    </row>
    <row r="466" spans="1:13" ht="13.2" x14ac:dyDescent="0.25">
      <c r="A466" s="15">
        <v>18055</v>
      </c>
      <c r="B466" s="15">
        <v>86153</v>
      </c>
      <c r="C466" s="15">
        <v>43915</v>
      </c>
      <c r="D466" s="15">
        <v>43917</v>
      </c>
      <c r="E466" s="15" t="s">
        <v>985</v>
      </c>
      <c r="F466" s="15">
        <v>0.06</v>
      </c>
      <c r="G466" s="15">
        <v>11.54</v>
      </c>
      <c r="H466" s="15">
        <v>-31.24</v>
      </c>
      <c r="I466" s="15" t="str">
        <f t="shared" si="7"/>
        <v xml:space="preserve"> </v>
      </c>
      <c r="J466" s="15">
        <v>22.84</v>
      </c>
      <c r="K466" s="15">
        <v>1</v>
      </c>
      <c r="L466" s="15">
        <v>27.67</v>
      </c>
      <c r="M466" s="15">
        <v>880</v>
      </c>
    </row>
    <row r="467" spans="1:13" ht="13.2" x14ac:dyDescent="0.25">
      <c r="A467" s="15">
        <v>18275</v>
      </c>
      <c r="B467" s="15">
        <v>87345</v>
      </c>
      <c r="C467" s="15">
        <v>43915</v>
      </c>
      <c r="D467" s="15">
        <v>43919</v>
      </c>
      <c r="E467" s="15" t="s">
        <v>984</v>
      </c>
      <c r="F467" s="15">
        <v>0.05</v>
      </c>
      <c r="G467" s="15">
        <v>5.26</v>
      </c>
      <c r="H467" s="15">
        <v>-152.52449999999999</v>
      </c>
      <c r="I467" s="15" t="str">
        <f t="shared" si="7"/>
        <v xml:space="preserve"> </v>
      </c>
      <c r="J467" s="15">
        <v>3.98</v>
      </c>
      <c r="K467" s="15">
        <v>12</v>
      </c>
      <c r="L467" s="15">
        <v>49.44</v>
      </c>
      <c r="M467" s="15">
        <v>1699</v>
      </c>
    </row>
    <row r="468" spans="1:13" ht="13.2" x14ac:dyDescent="0.25">
      <c r="A468" s="15">
        <v>18276</v>
      </c>
      <c r="B468" s="15">
        <v>87345</v>
      </c>
      <c r="C468" s="15">
        <v>43915</v>
      </c>
      <c r="D468" s="15">
        <v>43915</v>
      </c>
      <c r="E468" s="15" t="s">
        <v>984</v>
      </c>
      <c r="F468" s="15">
        <v>0.01</v>
      </c>
      <c r="G468" s="15">
        <v>5.4</v>
      </c>
      <c r="H468" s="15">
        <v>-18.850000000000001</v>
      </c>
      <c r="I468" s="15" t="str">
        <f t="shared" si="7"/>
        <v xml:space="preserve"> </v>
      </c>
      <c r="J468" s="15">
        <v>6.48</v>
      </c>
      <c r="K468" s="15">
        <v>2</v>
      </c>
      <c r="L468" s="15">
        <v>14.29</v>
      </c>
      <c r="M468" s="15">
        <v>1699</v>
      </c>
    </row>
    <row r="469" spans="1:13" ht="13.2" x14ac:dyDescent="0.25">
      <c r="A469" s="15">
        <v>19400</v>
      </c>
      <c r="B469" s="15">
        <v>87811</v>
      </c>
      <c r="C469" s="15">
        <v>43915</v>
      </c>
      <c r="D469" s="15">
        <v>43915</v>
      </c>
      <c r="E469" s="15" t="s">
        <v>984</v>
      </c>
      <c r="F469" s="15">
        <v>0.02</v>
      </c>
      <c r="G469" s="15">
        <v>41.44</v>
      </c>
      <c r="H469" s="15">
        <v>2568.4628999999995</v>
      </c>
      <c r="I469" s="15">
        <f t="shared" si="7"/>
        <v>2568.4628999999995</v>
      </c>
      <c r="J469" s="15">
        <v>500.98</v>
      </c>
      <c r="K469" s="15">
        <v>7</v>
      </c>
      <c r="L469" s="15">
        <v>3722.41</v>
      </c>
      <c r="M469" s="15">
        <v>693</v>
      </c>
    </row>
    <row r="470" spans="1:13" ht="13.2" x14ac:dyDescent="0.25">
      <c r="A470" s="15">
        <v>23430</v>
      </c>
      <c r="B470" s="15">
        <v>86957</v>
      </c>
      <c r="C470" s="15">
        <v>43915</v>
      </c>
      <c r="D470" s="15">
        <v>43917</v>
      </c>
      <c r="E470" s="15" t="s">
        <v>985</v>
      </c>
      <c r="F470" s="15">
        <v>0.01</v>
      </c>
      <c r="G470" s="15">
        <v>5.16</v>
      </c>
      <c r="H470" s="15">
        <v>-11.69</v>
      </c>
      <c r="I470" s="15" t="str">
        <f t="shared" si="7"/>
        <v xml:space="preserve"> </v>
      </c>
      <c r="J470" s="15">
        <v>10.64</v>
      </c>
      <c r="K470" s="15">
        <v>5</v>
      </c>
      <c r="L470" s="15">
        <v>58.52</v>
      </c>
      <c r="M470" s="15">
        <v>1829</v>
      </c>
    </row>
    <row r="471" spans="1:13" ht="13.2" x14ac:dyDescent="0.25">
      <c r="A471" s="15">
        <v>25183</v>
      </c>
      <c r="B471" s="15">
        <v>90146</v>
      </c>
      <c r="C471" s="15">
        <v>43915</v>
      </c>
      <c r="D471" s="15">
        <v>43915</v>
      </c>
      <c r="E471" s="15" t="s">
        <v>983</v>
      </c>
      <c r="F471" s="15">
        <v>0.01</v>
      </c>
      <c r="G471" s="15">
        <v>9.0299999999999994</v>
      </c>
      <c r="H471" s="15">
        <v>-12.026699999999998</v>
      </c>
      <c r="I471" s="15" t="str">
        <f t="shared" si="7"/>
        <v xml:space="preserve"> </v>
      </c>
      <c r="J471" s="15">
        <v>18.97</v>
      </c>
      <c r="K471" s="15">
        <v>8</v>
      </c>
      <c r="L471" s="15">
        <v>164.67</v>
      </c>
      <c r="M471" s="15">
        <v>2287</v>
      </c>
    </row>
    <row r="472" spans="1:13" ht="13.2" x14ac:dyDescent="0.25">
      <c r="A472" s="15">
        <v>25184</v>
      </c>
      <c r="B472" s="15">
        <v>90146</v>
      </c>
      <c r="C472" s="15">
        <v>43915</v>
      </c>
      <c r="D472" s="15">
        <v>43916</v>
      </c>
      <c r="E472" s="15" t="s">
        <v>983</v>
      </c>
      <c r="F472" s="15">
        <v>0.03</v>
      </c>
      <c r="G472" s="15">
        <v>4.8600000000000003</v>
      </c>
      <c r="H472" s="15">
        <v>122.508</v>
      </c>
      <c r="I472" s="15">
        <f t="shared" si="7"/>
        <v>122.508</v>
      </c>
      <c r="J472" s="15">
        <v>12.28</v>
      </c>
      <c r="K472" s="15">
        <v>6</v>
      </c>
      <c r="L472" s="15">
        <v>72.739999999999995</v>
      </c>
      <c r="M472" s="15">
        <v>2287</v>
      </c>
    </row>
    <row r="473" spans="1:13" ht="13.2" x14ac:dyDescent="0.25">
      <c r="A473" s="15">
        <v>25185</v>
      </c>
      <c r="B473" s="15">
        <v>90146</v>
      </c>
      <c r="C473" s="15">
        <v>43915</v>
      </c>
      <c r="D473" s="15">
        <v>43917</v>
      </c>
      <c r="E473" s="15" t="s">
        <v>983</v>
      </c>
      <c r="F473" s="15">
        <v>0.05</v>
      </c>
      <c r="G473" s="15">
        <v>7.73</v>
      </c>
      <c r="H473" s="15">
        <v>-12.026699999999998</v>
      </c>
      <c r="I473" s="15" t="str">
        <f t="shared" si="7"/>
        <v xml:space="preserve"> </v>
      </c>
      <c r="J473" s="15">
        <v>34.99</v>
      </c>
      <c r="K473" s="15">
        <v>12</v>
      </c>
      <c r="L473" s="15">
        <v>418.75</v>
      </c>
      <c r="M473" s="15">
        <v>2287</v>
      </c>
    </row>
    <row r="474" spans="1:13" ht="13.2" x14ac:dyDescent="0.25">
      <c r="A474" s="15">
        <v>18540</v>
      </c>
      <c r="B474" s="15">
        <v>88403</v>
      </c>
      <c r="C474" s="15">
        <v>43916</v>
      </c>
      <c r="D474" s="15">
        <v>43918</v>
      </c>
      <c r="E474" s="15" t="s">
        <v>985</v>
      </c>
      <c r="F474" s="15">
        <v>0.08</v>
      </c>
      <c r="G474" s="15">
        <v>1.5</v>
      </c>
      <c r="H474" s="15">
        <v>-601.80400000000009</v>
      </c>
      <c r="I474" s="15" t="str">
        <f t="shared" si="7"/>
        <v xml:space="preserve"> </v>
      </c>
      <c r="J474" s="15">
        <v>6.68</v>
      </c>
      <c r="K474" s="15">
        <v>10</v>
      </c>
      <c r="L474" s="15">
        <v>66.12</v>
      </c>
      <c r="M474" s="15">
        <v>2114</v>
      </c>
    </row>
    <row r="475" spans="1:13" ht="13.2" x14ac:dyDescent="0.25">
      <c r="A475" s="15">
        <v>22376</v>
      </c>
      <c r="B475" s="15">
        <v>86751</v>
      </c>
      <c r="C475" s="15">
        <v>43916</v>
      </c>
      <c r="D475" s="15">
        <v>43916</v>
      </c>
      <c r="E475" s="15" t="s">
        <v>983</v>
      </c>
      <c r="F475" s="15">
        <v>7.0000000000000007E-2</v>
      </c>
      <c r="G475" s="15">
        <v>11.79</v>
      </c>
      <c r="H475" s="15">
        <v>-162.91800000000001</v>
      </c>
      <c r="I475" s="15" t="str">
        <f t="shared" si="7"/>
        <v xml:space="preserve"> </v>
      </c>
      <c r="J475" s="15">
        <v>225.04</v>
      </c>
      <c r="K475" s="15">
        <v>5</v>
      </c>
      <c r="L475" s="15">
        <v>1130.1500000000001</v>
      </c>
      <c r="M475" s="15">
        <v>2419</v>
      </c>
    </row>
    <row r="476" spans="1:13" ht="13.2" x14ac:dyDescent="0.25">
      <c r="A476" s="15">
        <v>22377</v>
      </c>
      <c r="B476" s="15">
        <v>86751</v>
      </c>
      <c r="C476" s="15">
        <v>43916</v>
      </c>
      <c r="D476" s="15">
        <v>43919</v>
      </c>
      <c r="E476" s="15" t="s">
        <v>983</v>
      </c>
      <c r="F476" s="15">
        <v>0.03</v>
      </c>
      <c r="G476" s="15">
        <v>4.71</v>
      </c>
      <c r="H476" s="15">
        <v>859.7177999999999</v>
      </c>
      <c r="I476" s="15">
        <f t="shared" si="7"/>
        <v>859.7177999999999</v>
      </c>
      <c r="J476" s="15">
        <v>7.84</v>
      </c>
      <c r="K476" s="15">
        <v>7</v>
      </c>
      <c r="L476" s="15">
        <v>54.37</v>
      </c>
      <c r="M476" s="15">
        <v>2419</v>
      </c>
    </row>
    <row r="477" spans="1:13" ht="13.2" x14ac:dyDescent="0.25">
      <c r="A477" s="15">
        <v>24523</v>
      </c>
      <c r="B477" s="15">
        <v>91584</v>
      </c>
      <c r="C477" s="15">
        <v>43916</v>
      </c>
      <c r="D477" s="15">
        <v>43918</v>
      </c>
      <c r="E477" s="15" t="s">
        <v>983</v>
      </c>
      <c r="F477" s="15">
        <v>0.1</v>
      </c>
      <c r="G477" s="15">
        <v>5.74</v>
      </c>
      <c r="H477" s="15">
        <v>-29.003</v>
      </c>
      <c r="I477" s="15" t="str">
        <f t="shared" si="7"/>
        <v xml:space="preserve"> </v>
      </c>
      <c r="J477" s="15">
        <v>5.18</v>
      </c>
      <c r="K477" s="15">
        <v>2</v>
      </c>
      <c r="L477" s="15">
        <v>10.96</v>
      </c>
      <c r="M477" s="15">
        <v>2773</v>
      </c>
    </row>
    <row r="478" spans="1:13" ht="13.2" x14ac:dyDescent="0.25">
      <c r="A478" s="15">
        <v>25228</v>
      </c>
      <c r="B478" s="15">
        <v>85833</v>
      </c>
      <c r="C478" s="15">
        <v>43916</v>
      </c>
      <c r="D478" s="15">
        <v>43917</v>
      </c>
      <c r="E478" s="15" t="s">
        <v>982</v>
      </c>
      <c r="F478" s="15">
        <v>0.09</v>
      </c>
      <c r="G478" s="15">
        <v>11.52</v>
      </c>
      <c r="H478" s="15">
        <v>-133.54599999999999</v>
      </c>
      <c r="I478" s="15" t="str">
        <f t="shared" si="7"/>
        <v xml:space="preserve"> </v>
      </c>
      <c r="J478" s="15">
        <v>20.89</v>
      </c>
      <c r="K478" s="15">
        <v>7</v>
      </c>
      <c r="L478" s="15">
        <v>146.5</v>
      </c>
      <c r="M478" s="15">
        <v>2066</v>
      </c>
    </row>
    <row r="479" spans="1:13" ht="13.2" x14ac:dyDescent="0.25">
      <c r="A479" s="15">
        <v>4613</v>
      </c>
      <c r="B479" s="15">
        <v>32869</v>
      </c>
      <c r="C479" s="15">
        <v>43917</v>
      </c>
      <c r="D479" s="15">
        <v>43918</v>
      </c>
      <c r="E479" s="15" t="s">
        <v>982</v>
      </c>
      <c r="F479" s="15">
        <v>0.06</v>
      </c>
      <c r="G479" s="15">
        <v>2.83</v>
      </c>
      <c r="H479" s="15">
        <v>-82.83</v>
      </c>
      <c r="I479" s="15" t="str">
        <f t="shared" si="7"/>
        <v xml:space="preserve"> </v>
      </c>
      <c r="J479" s="15">
        <v>8.1199999999999992</v>
      </c>
      <c r="K479" s="15">
        <v>41</v>
      </c>
      <c r="L479" s="15">
        <v>322.02999999999997</v>
      </c>
      <c r="M479" s="15">
        <v>698</v>
      </c>
    </row>
    <row r="480" spans="1:13" ht="13.2" x14ac:dyDescent="0.25">
      <c r="A480" s="15">
        <v>4614</v>
      </c>
      <c r="B480" s="15">
        <v>32869</v>
      </c>
      <c r="C480" s="15">
        <v>43917</v>
      </c>
      <c r="D480" s="15">
        <v>43918</v>
      </c>
      <c r="E480" s="15" t="s">
        <v>982</v>
      </c>
      <c r="F480" s="15">
        <v>0.05</v>
      </c>
      <c r="G480" s="15">
        <v>18.45</v>
      </c>
      <c r="H480" s="15">
        <v>25.04</v>
      </c>
      <c r="I480" s="15">
        <f t="shared" si="7"/>
        <v>25.04</v>
      </c>
      <c r="J480" s="15">
        <v>51.65</v>
      </c>
      <c r="K480" s="15">
        <v>49</v>
      </c>
      <c r="L480" s="15">
        <v>2470.84</v>
      </c>
      <c r="M480" s="15">
        <v>698</v>
      </c>
    </row>
    <row r="481" spans="1:13" ht="13.2" x14ac:dyDescent="0.25">
      <c r="A481" s="15">
        <v>4616</v>
      </c>
      <c r="B481" s="15">
        <v>32869</v>
      </c>
      <c r="C481" s="15">
        <v>43917</v>
      </c>
      <c r="D481" s="15">
        <v>43918</v>
      </c>
      <c r="E481" s="15" t="s">
        <v>982</v>
      </c>
      <c r="F481" s="15">
        <v>0.1</v>
      </c>
      <c r="G481" s="15">
        <v>8.99</v>
      </c>
      <c r="H481" s="15">
        <v>930.98700000000008</v>
      </c>
      <c r="I481" s="15">
        <f t="shared" si="7"/>
        <v>930.98700000000008</v>
      </c>
      <c r="J481" s="15">
        <v>175.99</v>
      </c>
      <c r="K481" s="15">
        <v>39</v>
      </c>
      <c r="L481" s="15">
        <v>5250.66</v>
      </c>
      <c r="M481" s="15">
        <v>698</v>
      </c>
    </row>
    <row r="482" spans="1:13" ht="13.2" x14ac:dyDescent="0.25">
      <c r="A482" s="15">
        <v>7544</v>
      </c>
      <c r="B482" s="15">
        <v>53953</v>
      </c>
      <c r="C482" s="15">
        <v>43917</v>
      </c>
      <c r="D482" s="15">
        <v>43918</v>
      </c>
      <c r="E482" s="15" t="s">
        <v>983</v>
      </c>
      <c r="F482" s="15">
        <v>7.0000000000000007E-2</v>
      </c>
      <c r="G482" s="15">
        <v>2.0099999999999998</v>
      </c>
      <c r="H482" s="15">
        <v>91.73</v>
      </c>
      <c r="I482" s="15">
        <f t="shared" si="7"/>
        <v>91.73</v>
      </c>
      <c r="J482" s="15">
        <v>8.9499999999999993</v>
      </c>
      <c r="K482" s="15">
        <v>36</v>
      </c>
      <c r="L482" s="15">
        <v>307.64999999999998</v>
      </c>
      <c r="M482" s="15">
        <v>1481</v>
      </c>
    </row>
    <row r="483" spans="1:13" ht="13.2" x14ac:dyDescent="0.25">
      <c r="A483" s="15">
        <v>21000</v>
      </c>
      <c r="B483" s="15">
        <v>85894</v>
      </c>
      <c r="C483" s="15">
        <v>43917</v>
      </c>
      <c r="D483" s="15">
        <v>43918</v>
      </c>
      <c r="E483" s="15" t="s">
        <v>982</v>
      </c>
      <c r="F483" s="15">
        <v>0.08</v>
      </c>
      <c r="G483" s="15">
        <v>8.99</v>
      </c>
      <c r="H483" s="15">
        <v>16.136400000000002</v>
      </c>
      <c r="I483" s="15">
        <f t="shared" si="7"/>
        <v>16.136400000000002</v>
      </c>
      <c r="J483" s="15">
        <v>18.7</v>
      </c>
      <c r="K483" s="15">
        <v>7</v>
      </c>
      <c r="L483" s="15">
        <v>132.22999999999999</v>
      </c>
      <c r="M483" s="15">
        <v>1917</v>
      </c>
    </row>
    <row r="484" spans="1:13" ht="13.2" x14ac:dyDescent="0.25">
      <c r="A484" s="15">
        <v>21145</v>
      </c>
      <c r="B484" s="15">
        <v>90600</v>
      </c>
      <c r="C484" s="15">
        <v>43917</v>
      </c>
      <c r="D484" s="15">
        <v>43919</v>
      </c>
      <c r="E484" s="15" t="s">
        <v>982</v>
      </c>
      <c r="F484" s="15">
        <v>0.08</v>
      </c>
      <c r="G484" s="15">
        <v>14.7</v>
      </c>
      <c r="H484" s="15">
        <v>1674.7541999999999</v>
      </c>
      <c r="I484" s="15">
        <f t="shared" si="7"/>
        <v>1674.7541999999999</v>
      </c>
      <c r="J484" s="15">
        <v>213.45</v>
      </c>
      <c r="K484" s="15">
        <v>12</v>
      </c>
      <c r="L484" s="15">
        <v>2427.1799999999998</v>
      </c>
      <c r="M484" s="15">
        <v>1625</v>
      </c>
    </row>
    <row r="485" spans="1:13" ht="13.2" x14ac:dyDescent="0.25">
      <c r="A485" s="15">
        <v>21146</v>
      </c>
      <c r="B485" s="15">
        <v>90600</v>
      </c>
      <c r="C485" s="15">
        <v>43917</v>
      </c>
      <c r="D485" s="15">
        <v>43919</v>
      </c>
      <c r="E485" s="15" t="s">
        <v>982</v>
      </c>
      <c r="F485" s="15">
        <v>0.1</v>
      </c>
      <c r="G485" s="15">
        <v>13.88</v>
      </c>
      <c r="H485" s="15">
        <v>300.04649999999998</v>
      </c>
      <c r="I485" s="15">
        <f t="shared" si="7"/>
        <v>300.04649999999998</v>
      </c>
      <c r="J485" s="15">
        <v>55.98</v>
      </c>
      <c r="K485" s="15">
        <v>8</v>
      </c>
      <c r="L485" s="15">
        <v>434.85</v>
      </c>
      <c r="M485" s="15">
        <v>1625</v>
      </c>
    </row>
    <row r="486" spans="1:13" ht="13.2" x14ac:dyDescent="0.25">
      <c r="A486" s="15">
        <v>21147</v>
      </c>
      <c r="B486" s="15">
        <v>90600</v>
      </c>
      <c r="C486" s="15">
        <v>43917</v>
      </c>
      <c r="D486" s="15">
        <v>43918</v>
      </c>
      <c r="E486" s="15" t="s">
        <v>982</v>
      </c>
      <c r="F486" s="15">
        <v>0</v>
      </c>
      <c r="G486" s="15">
        <v>8.34</v>
      </c>
      <c r="H486" s="15">
        <v>-28.09</v>
      </c>
      <c r="I486" s="15" t="str">
        <f t="shared" si="7"/>
        <v xml:space="preserve"> </v>
      </c>
      <c r="J486" s="15">
        <v>16.059999999999999</v>
      </c>
      <c r="K486" s="15">
        <v>1</v>
      </c>
      <c r="L486" s="15">
        <v>19.16</v>
      </c>
      <c r="M486" s="15">
        <v>1625</v>
      </c>
    </row>
    <row r="487" spans="1:13" ht="13.2" x14ac:dyDescent="0.25">
      <c r="A487" s="15">
        <v>21970</v>
      </c>
      <c r="B487" s="15">
        <v>90491</v>
      </c>
      <c r="C487" s="15">
        <v>43917</v>
      </c>
      <c r="D487" s="15">
        <v>43922</v>
      </c>
      <c r="E487" s="15" t="s">
        <v>984</v>
      </c>
      <c r="F487" s="15">
        <v>0.1</v>
      </c>
      <c r="G487" s="15">
        <v>4</v>
      </c>
      <c r="H487" s="15">
        <v>92.722199999999987</v>
      </c>
      <c r="I487" s="15">
        <f t="shared" si="7"/>
        <v>92.722199999999987</v>
      </c>
      <c r="J487" s="15">
        <v>15.98</v>
      </c>
      <c r="K487" s="15">
        <v>9</v>
      </c>
      <c r="L487" s="15">
        <v>134.38</v>
      </c>
      <c r="M487" s="15">
        <v>920</v>
      </c>
    </row>
    <row r="488" spans="1:13" ht="13.2" x14ac:dyDescent="0.25">
      <c r="A488" s="15">
        <v>22613</v>
      </c>
      <c r="B488" s="15">
        <v>89847</v>
      </c>
      <c r="C488" s="15">
        <v>43917</v>
      </c>
      <c r="D488" s="15">
        <v>43918</v>
      </c>
      <c r="E488" s="15" t="s">
        <v>982</v>
      </c>
      <c r="F488" s="15">
        <v>0.06</v>
      </c>
      <c r="G488" s="15">
        <v>2.83</v>
      </c>
      <c r="H488" s="15">
        <v>-82.83</v>
      </c>
      <c r="I488" s="15" t="str">
        <f t="shared" si="7"/>
        <v xml:space="preserve"> </v>
      </c>
      <c r="J488" s="15">
        <v>8.1199999999999992</v>
      </c>
      <c r="K488" s="15">
        <v>10</v>
      </c>
      <c r="L488" s="15">
        <v>78.540000000000006</v>
      </c>
      <c r="M488" s="15">
        <v>696</v>
      </c>
    </row>
    <row r="489" spans="1:13" ht="13.2" x14ac:dyDescent="0.25">
      <c r="A489" s="15">
        <v>22614</v>
      </c>
      <c r="B489" s="15">
        <v>89847</v>
      </c>
      <c r="C489" s="15">
        <v>43917</v>
      </c>
      <c r="D489" s="15">
        <v>43918</v>
      </c>
      <c r="E489" s="15" t="s">
        <v>982</v>
      </c>
      <c r="F489" s="15">
        <v>0.05</v>
      </c>
      <c r="G489" s="15">
        <v>18.45</v>
      </c>
      <c r="H489" s="15">
        <v>25.04</v>
      </c>
      <c r="I489" s="15">
        <f t="shared" si="7"/>
        <v>25.04</v>
      </c>
      <c r="J489" s="15">
        <v>51.65</v>
      </c>
      <c r="K489" s="15">
        <v>12</v>
      </c>
      <c r="L489" s="15">
        <v>605.1</v>
      </c>
      <c r="M489" s="15">
        <v>696</v>
      </c>
    </row>
    <row r="490" spans="1:13" ht="13.2" x14ac:dyDescent="0.25">
      <c r="A490" s="15">
        <v>22616</v>
      </c>
      <c r="B490" s="15">
        <v>89847</v>
      </c>
      <c r="C490" s="15">
        <v>43917</v>
      </c>
      <c r="D490" s="15">
        <v>43918</v>
      </c>
      <c r="E490" s="15" t="s">
        <v>982</v>
      </c>
      <c r="F490" s="15">
        <v>0.1</v>
      </c>
      <c r="G490" s="15">
        <v>8.99</v>
      </c>
      <c r="H490" s="15">
        <v>928.96079999999984</v>
      </c>
      <c r="I490" s="15">
        <f t="shared" si="7"/>
        <v>928.96079999999984</v>
      </c>
      <c r="J490" s="15">
        <v>175.99</v>
      </c>
      <c r="K490" s="15">
        <v>10</v>
      </c>
      <c r="L490" s="15">
        <v>1346.32</v>
      </c>
      <c r="M490" s="15">
        <v>697</v>
      </c>
    </row>
    <row r="491" spans="1:13" ht="13.2" x14ac:dyDescent="0.25">
      <c r="A491" s="15">
        <v>22685</v>
      </c>
      <c r="B491" s="15">
        <v>89631</v>
      </c>
      <c r="C491" s="15">
        <v>43917</v>
      </c>
      <c r="D491" s="15">
        <v>43920</v>
      </c>
      <c r="E491" s="15" t="s">
        <v>983</v>
      </c>
      <c r="F491" s="15">
        <v>0.01</v>
      </c>
      <c r="G491" s="15">
        <v>60.2</v>
      </c>
      <c r="H491" s="15">
        <v>-505.76</v>
      </c>
      <c r="I491" s="15" t="str">
        <f t="shared" si="7"/>
        <v xml:space="preserve"> </v>
      </c>
      <c r="J491" s="15">
        <v>150.88999999999999</v>
      </c>
      <c r="K491" s="15">
        <v>3</v>
      </c>
      <c r="L491" s="15">
        <v>473.53</v>
      </c>
      <c r="M491" s="15">
        <v>1072</v>
      </c>
    </row>
    <row r="492" spans="1:13" ht="13.2" x14ac:dyDescent="0.25">
      <c r="A492" s="15">
        <v>23612</v>
      </c>
      <c r="B492" s="15">
        <v>89200</v>
      </c>
      <c r="C492" s="15">
        <v>43917</v>
      </c>
      <c r="D492" s="15">
        <v>43918</v>
      </c>
      <c r="E492" s="15" t="s">
        <v>981</v>
      </c>
      <c r="F492" s="15">
        <v>0.01</v>
      </c>
      <c r="G492" s="15">
        <v>8.51</v>
      </c>
      <c r="H492" s="15">
        <v>-35.878799999999998</v>
      </c>
      <c r="I492" s="15" t="str">
        <f t="shared" si="7"/>
        <v xml:space="preserve"> </v>
      </c>
      <c r="J492" s="15">
        <v>17.98</v>
      </c>
      <c r="K492" s="15">
        <v>2</v>
      </c>
      <c r="L492" s="15">
        <v>40.17</v>
      </c>
      <c r="M492" s="15">
        <v>32</v>
      </c>
    </row>
    <row r="493" spans="1:13" ht="13.2" x14ac:dyDescent="0.25">
      <c r="A493" s="15">
        <v>25121</v>
      </c>
      <c r="B493" s="15">
        <v>90238</v>
      </c>
      <c r="C493" s="15">
        <v>43917</v>
      </c>
      <c r="D493" s="15">
        <v>43919</v>
      </c>
      <c r="E493" s="15" t="s">
        <v>981</v>
      </c>
      <c r="F493" s="15">
        <v>0.03</v>
      </c>
      <c r="G493" s="15">
        <v>1.49</v>
      </c>
      <c r="H493" s="15">
        <v>136.33709999999999</v>
      </c>
      <c r="I493" s="15">
        <f t="shared" si="7"/>
        <v>136.33709999999999</v>
      </c>
      <c r="J493" s="15">
        <v>28.53</v>
      </c>
      <c r="K493" s="15">
        <v>7</v>
      </c>
      <c r="L493" s="15">
        <v>197.59</v>
      </c>
      <c r="M493" s="15">
        <v>234</v>
      </c>
    </row>
    <row r="494" spans="1:13" ht="13.2" x14ac:dyDescent="0.25">
      <c r="A494" s="15">
        <v>25122</v>
      </c>
      <c r="B494" s="15">
        <v>90238</v>
      </c>
      <c r="C494" s="15">
        <v>43917</v>
      </c>
      <c r="D494" s="15">
        <v>43919</v>
      </c>
      <c r="E494" s="15" t="s">
        <v>981</v>
      </c>
      <c r="F494" s="15">
        <v>0.01</v>
      </c>
      <c r="G494" s="15">
        <v>1.99</v>
      </c>
      <c r="H494" s="15">
        <v>-12.46</v>
      </c>
      <c r="I494" s="15" t="str">
        <f t="shared" si="7"/>
        <v xml:space="preserve"> </v>
      </c>
      <c r="J494" s="15">
        <v>15.28</v>
      </c>
      <c r="K494" s="15">
        <v>2</v>
      </c>
      <c r="L494" s="15">
        <v>33.04</v>
      </c>
      <c r="M494" s="15">
        <v>234</v>
      </c>
    </row>
    <row r="495" spans="1:13" ht="13.2" x14ac:dyDescent="0.25">
      <c r="A495" s="15">
        <v>25544</v>
      </c>
      <c r="B495" s="15">
        <v>91362</v>
      </c>
      <c r="C495" s="15">
        <v>43917</v>
      </c>
      <c r="D495" s="15">
        <v>43918</v>
      </c>
      <c r="E495" s="15" t="s">
        <v>983</v>
      </c>
      <c r="F495" s="15">
        <v>7.0000000000000007E-2</v>
      </c>
      <c r="G495" s="15">
        <v>2.0099999999999998</v>
      </c>
      <c r="H495" s="15">
        <v>53.067899999999995</v>
      </c>
      <c r="I495" s="15">
        <f t="shared" si="7"/>
        <v>53.067899999999995</v>
      </c>
      <c r="J495" s="15">
        <v>8.9499999999999993</v>
      </c>
      <c r="K495" s="15">
        <v>9</v>
      </c>
      <c r="L495" s="15">
        <v>76.91</v>
      </c>
      <c r="M495" s="15">
        <v>1482</v>
      </c>
    </row>
    <row r="496" spans="1:13" ht="13.2" x14ac:dyDescent="0.25">
      <c r="A496" s="15">
        <v>18306</v>
      </c>
      <c r="B496" s="15">
        <v>85865</v>
      </c>
      <c r="C496" s="15">
        <v>43918</v>
      </c>
      <c r="D496" s="15">
        <v>43918</v>
      </c>
      <c r="E496" s="15" t="s">
        <v>982</v>
      </c>
      <c r="F496" s="15">
        <v>0.08</v>
      </c>
      <c r="G496" s="15">
        <v>4.99</v>
      </c>
      <c r="H496" s="15">
        <v>-16476.838</v>
      </c>
      <c r="I496" s="15" t="str">
        <f t="shared" si="7"/>
        <v xml:space="preserve"> </v>
      </c>
      <c r="J496" s="15">
        <v>175.99</v>
      </c>
      <c r="K496" s="15">
        <v>10</v>
      </c>
      <c r="L496" s="15">
        <v>1486.34</v>
      </c>
      <c r="M496" s="15">
        <v>1738</v>
      </c>
    </row>
    <row r="497" spans="1:13" ht="13.2" x14ac:dyDescent="0.25">
      <c r="A497" s="15">
        <v>18642</v>
      </c>
      <c r="B497" s="15">
        <v>88626</v>
      </c>
      <c r="C497" s="15">
        <v>43918</v>
      </c>
      <c r="D497" s="15">
        <v>43919</v>
      </c>
      <c r="E497" s="15" t="s">
        <v>982</v>
      </c>
      <c r="F497" s="15">
        <v>0.05</v>
      </c>
      <c r="G497" s="15">
        <v>6.93</v>
      </c>
      <c r="H497" s="15">
        <v>-2.3520000000000096</v>
      </c>
      <c r="I497" s="15" t="str">
        <f t="shared" si="7"/>
        <v xml:space="preserve"> </v>
      </c>
      <c r="J497" s="15">
        <v>6.68</v>
      </c>
      <c r="K497" s="15">
        <v>11</v>
      </c>
      <c r="L497" s="15">
        <v>77.2</v>
      </c>
      <c r="M497" s="15">
        <v>2880</v>
      </c>
    </row>
    <row r="498" spans="1:13" ht="13.2" x14ac:dyDescent="0.25">
      <c r="A498" s="15">
        <v>19294</v>
      </c>
      <c r="B498" s="15">
        <v>87830</v>
      </c>
      <c r="C498" s="15">
        <v>43918</v>
      </c>
      <c r="D498" s="15">
        <v>43919</v>
      </c>
      <c r="E498" s="15" t="s">
        <v>981</v>
      </c>
      <c r="F498" s="15">
        <v>0.04</v>
      </c>
      <c r="G498" s="15">
        <v>5.4</v>
      </c>
      <c r="H498" s="15">
        <v>29.98</v>
      </c>
      <c r="I498" s="15">
        <f t="shared" si="7"/>
        <v>29.98</v>
      </c>
      <c r="J498" s="15">
        <v>10.4</v>
      </c>
      <c r="K498" s="15">
        <v>12</v>
      </c>
      <c r="L498" s="15">
        <v>130.74</v>
      </c>
      <c r="M498" s="15">
        <v>2668</v>
      </c>
    </row>
    <row r="499" spans="1:13" ht="13.2" x14ac:dyDescent="0.25">
      <c r="A499" s="15">
        <v>19295</v>
      </c>
      <c r="B499" s="15">
        <v>87830</v>
      </c>
      <c r="C499" s="15">
        <v>43918</v>
      </c>
      <c r="D499" s="15">
        <v>43920</v>
      </c>
      <c r="E499" s="15" t="s">
        <v>981</v>
      </c>
      <c r="F499" s="15">
        <v>0.08</v>
      </c>
      <c r="G499" s="15">
        <v>4.79</v>
      </c>
      <c r="H499" s="15">
        <v>-121.2</v>
      </c>
      <c r="I499" s="15" t="str">
        <f t="shared" si="7"/>
        <v xml:space="preserve"> </v>
      </c>
      <c r="J499" s="15">
        <v>4.28</v>
      </c>
      <c r="K499" s="15">
        <v>12</v>
      </c>
      <c r="L499" s="15">
        <v>49.87</v>
      </c>
      <c r="M499" s="15">
        <v>2668</v>
      </c>
    </row>
    <row r="500" spans="1:13" ht="13.2" x14ac:dyDescent="0.25">
      <c r="A500" s="15">
        <v>6891</v>
      </c>
      <c r="B500" s="15">
        <v>49125</v>
      </c>
      <c r="C500" s="15">
        <v>43919</v>
      </c>
      <c r="D500" s="15">
        <v>43921</v>
      </c>
      <c r="E500" s="15" t="s">
        <v>983</v>
      </c>
      <c r="F500" s="15">
        <v>0.05</v>
      </c>
      <c r="G500" s="15">
        <v>7.64</v>
      </c>
      <c r="H500" s="15">
        <v>-116.05</v>
      </c>
      <c r="I500" s="15" t="str">
        <f t="shared" si="7"/>
        <v xml:space="preserve"> </v>
      </c>
      <c r="J500" s="15">
        <v>5.78</v>
      </c>
      <c r="K500" s="15">
        <v>29</v>
      </c>
      <c r="L500" s="15">
        <v>177.41</v>
      </c>
      <c r="M500" s="15">
        <v>1129</v>
      </c>
    </row>
    <row r="501" spans="1:13" ht="13.2" x14ac:dyDescent="0.25">
      <c r="A501" s="15">
        <v>20254</v>
      </c>
      <c r="B501" s="15">
        <v>87451</v>
      </c>
      <c r="C501" s="15">
        <v>43919</v>
      </c>
      <c r="D501" s="15">
        <v>43920</v>
      </c>
      <c r="E501" s="15" t="s">
        <v>981</v>
      </c>
      <c r="F501" s="15">
        <v>0.04</v>
      </c>
      <c r="G501" s="15">
        <v>6.5</v>
      </c>
      <c r="H501" s="15">
        <v>-89.5</v>
      </c>
      <c r="I501" s="15" t="str">
        <f t="shared" si="7"/>
        <v xml:space="preserve"> </v>
      </c>
      <c r="J501" s="15">
        <v>40.98</v>
      </c>
      <c r="K501" s="15">
        <v>7</v>
      </c>
      <c r="L501" s="15">
        <v>277.07</v>
      </c>
      <c r="M501" s="15">
        <v>2530</v>
      </c>
    </row>
    <row r="502" spans="1:13" ht="13.2" x14ac:dyDescent="0.25">
      <c r="A502" s="15">
        <v>20255</v>
      </c>
      <c r="B502" s="15">
        <v>87451</v>
      </c>
      <c r="C502" s="15">
        <v>43919</v>
      </c>
      <c r="D502" s="15">
        <v>43921</v>
      </c>
      <c r="E502" s="15" t="s">
        <v>981</v>
      </c>
      <c r="F502" s="15">
        <v>0.05</v>
      </c>
      <c r="G502" s="15">
        <v>3.3</v>
      </c>
      <c r="H502" s="15">
        <v>103.27229999999999</v>
      </c>
      <c r="I502" s="15">
        <f t="shared" si="7"/>
        <v>103.27229999999999</v>
      </c>
      <c r="J502" s="15">
        <v>35.99</v>
      </c>
      <c r="K502" s="15">
        <v>5</v>
      </c>
      <c r="L502" s="15">
        <v>149.66999999999999</v>
      </c>
      <c r="M502" s="15">
        <v>2534</v>
      </c>
    </row>
    <row r="503" spans="1:13" ht="13.2" x14ac:dyDescent="0.25">
      <c r="A503" s="15">
        <v>26208</v>
      </c>
      <c r="B503" s="15">
        <v>87534</v>
      </c>
      <c r="C503" s="15">
        <v>43919</v>
      </c>
      <c r="D503" s="15">
        <v>43921</v>
      </c>
      <c r="E503" s="15" t="s">
        <v>983</v>
      </c>
      <c r="F503" s="15">
        <v>0.08</v>
      </c>
      <c r="G503" s="15">
        <v>5.81</v>
      </c>
      <c r="H503" s="15">
        <v>-41.87</v>
      </c>
      <c r="I503" s="15" t="str">
        <f t="shared" si="7"/>
        <v xml:space="preserve"> </v>
      </c>
      <c r="J503" s="15">
        <v>11.97</v>
      </c>
      <c r="K503" s="15">
        <v>5</v>
      </c>
      <c r="L503" s="15">
        <v>59.98</v>
      </c>
      <c r="M503" s="15">
        <v>3399</v>
      </c>
    </row>
    <row r="504" spans="1:13" ht="13.2" x14ac:dyDescent="0.25">
      <c r="A504" s="15">
        <v>3167</v>
      </c>
      <c r="B504" s="15">
        <v>22755</v>
      </c>
      <c r="C504" s="15">
        <v>43920</v>
      </c>
      <c r="D504" s="15">
        <v>43922</v>
      </c>
      <c r="E504" s="15" t="s">
        <v>982</v>
      </c>
      <c r="F504" s="15">
        <v>0.04</v>
      </c>
      <c r="G504" s="15">
        <v>2.99</v>
      </c>
      <c r="H504" s="15">
        <v>3.4509999999999996</v>
      </c>
      <c r="I504" s="15">
        <f t="shared" si="7"/>
        <v>3.4509999999999996</v>
      </c>
      <c r="J504" s="15">
        <v>5.34</v>
      </c>
      <c r="K504" s="15">
        <v>45</v>
      </c>
      <c r="L504" s="15">
        <v>240.6</v>
      </c>
      <c r="M504" s="15">
        <v>1314</v>
      </c>
    </row>
    <row r="505" spans="1:13" ht="13.2" x14ac:dyDescent="0.25">
      <c r="A505" s="15">
        <v>3168</v>
      </c>
      <c r="B505" s="15">
        <v>22755</v>
      </c>
      <c r="C505" s="15">
        <v>43920</v>
      </c>
      <c r="D505" s="15">
        <v>43922</v>
      </c>
      <c r="E505" s="15" t="s">
        <v>982</v>
      </c>
      <c r="F505" s="15">
        <v>0.06</v>
      </c>
      <c r="G505" s="15">
        <v>5</v>
      </c>
      <c r="H505" s="15">
        <v>-275.25299999999999</v>
      </c>
      <c r="I505" s="15" t="str">
        <f t="shared" si="7"/>
        <v xml:space="preserve"> </v>
      </c>
      <c r="J505" s="15">
        <v>55.99</v>
      </c>
      <c r="K505" s="15">
        <v>5</v>
      </c>
      <c r="L505" s="15">
        <v>236.88</v>
      </c>
      <c r="M505" s="15">
        <v>1314</v>
      </c>
    </row>
    <row r="506" spans="1:13" ht="13.2" x14ac:dyDescent="0.25">
      <c r="A506" s="15">
        <v>18437</v>
      </c>
      <c r="B506" s="15">
        <v>87933</v>
      </c>
      <c r="C506" s="15">
        <v>43920</v>
      </c>
      <c r="D506" s="15">
        <v>43924</v>
      </c>
      <c r="E506" s="15" t="s">
        <v>984</v>
      </c>
      <c r="F506" s="15">
        <v>7.0000000000000007E-2</v>
      </c>
      <c r="G506" s="15">
        <v>0.96</v>
      </c>
      <c r="H506" s="15">
        <v>32.83</v>
      </c>
      <c r="I506" s="15">
        <f t="shared" si="7"/>
        <v>32.83</v>
      </c>
      <c r="J506" s="15">
        <v>5.98</v>
      </c>
      <c r="K506" s="15">
        <v>10</v>
      </c>
      <c r="L506" s="15">
        <v>56.4</v>
      </c>
      <c r="M506" s="15">
        <v>3205</v>
      </c>
    </row>
    <row r="507" spans="1:13" ht="13.2" x14ac:dyDescent="0.25">
      <c r="A507" s="15">
        <v>18438</v>
      </c>
      <c r="B507" s="15">
        <v>87933</v>
      </c>
      <c r="C507" s="15">
        <v>43920</v>
      </c>
      <c r="D507" s="15">
        <v>43925</v>
      </c>
      <c r="E507" s="15" t="s">
        <v>984</v>
      </c>
      <c r="F507" s="15">
        <v>0.01</v>
      </c>
      <c r="G507" s="15">
        <v>4</v>
      </c>
      <c r="H507" s="15">
        <v>51.590000000000053</v>
      </c>
      <c r="I507" s="15">
        <f t="shared" si="7"/>
        <v>51.590000000000053</v>
      </c>
      <c r="J507" s="15">
        <v>39.979999999999997</v>
      </c>
      <c r="K507" s="15">
        <v>6</v>
      </c>
      <c r="L507" s="15">
        <v>257.52</v>
      </c>
      <c r="M507" s="15">
        <v>3206</v>
      </c>
    </row>
    <row r="508" spans="1:13" ht="13.2" x14ac:dyDescent="0.25">
      <c r="A508" s="15">
        <v>19515</v>
      </c>
      <c r="B508" s="15">
        <v>88940</v>
      </c>
      <c r="C508" s="15">
        <v>43920</v>
      </c>
      <c r="D508" s="15">
        <v>43921</v>
      </c>
      <c r="E508" s="15" t="s">
        <v>982</v>
      </c>
      <c r="F508" s="15">
        <v>0.1</v>
      </c>
      <c r="G508" s="15">
        <v>30.06</v>
      </c>
      <c r="H508" s="15">
        <v>128.02529999999999</v>
      </c>
      <c r="I508" s="15">
        <f t="shared" si="7"/>
        <v>128.02529999999999</v>
      </c>
      <c r="J508" s="15">
        <v>80.97</v>
      </c>
      <c r="K508" s="15">
        <v>12</v>
      </c>
      <c r="L508" s="15">
        <v>899.81</v>
      </c>
      <c r="M508" s="15">
        <v>271</v>
      </c>
    </row>
    <row r="509" spans="1:13" ht="13.2" x14ac:dyDescent="0.25">
      <c r="A509" s="15">
        <v>21166</v>
      </c>
      <c r="B509" s="15">
        <v>87602</v>
      </c>
      <c r="C509" s="15">
        <v>43920</v>
      </c>
      <c r="D509" s="15">
        <v>43921</v>
      </c>
      <c r="E509" s="15" t="s">
        <v>982</v>
      </c>
      <c r="F509" s="15">
        <v>0</v>
      </c>
      <c r="G509" s="15">
        <v>5.68</v>
      </c>
      <c r="H509" s="15">
        <v>-95.047499999999999</v>
      </c>
      <c r="I509" s="15" t="str">
        <f t="shared" si="7"/>
        <v xml:space="preserve"> </v>
      </c>
      <c r="J509" s="15">
        <v>4.91</v>
      </c>
      <c r="K509" s="15">
        <v>9</v>
      </c>
      <c r="L509" s="15">
        <v>48.3</v>
      </c>
      <c r="M509" s="15">
        <v>1315</v>
      </c>
    </row>
    <row r="510" spans="1:13" ht="13.2" x14ac:dyDescent="0.25">
      <c r="A510" s="15">
        <v>21167</v>
      </c>
      <c r="B510" s="15">
        <v>87602</v>
      </c>
      <c r="C510" s="15">
        <v>43920</v>
      </c>
      <c r="D510" s="15">
        <v>43922</v>
      </c>
      <c r="E510" s="15" t="s">
        <v>982</v>
      </c>
      <c r="F510" s="15">
        <v>0.04</v>
      </c>
      <c r="G510" s="15">
        <v>2.99</v>
      </c>
      <c r="H510" s="15">
        <v>3.4509999999999996</v>
      </c>
      <c r="I510" s="15">
        <f t="shared" si="7"/>
        <v>3.4509999999999996</v>
      </c>
      <c r="J510" s="15">
        <v>5.34</v>
      </c>
      <c r="K510" s="15">
        <v>11</v>
      </c>
      <c r="L510" s="15">
        <v>58.81</v>
      </c>
      <c r="M510" s="15">
        <v>1316</v>
      </c>
    </row>
    <row r="511" spans="1:13" ht="13.2" x14ac:dyDescent="0.25">
      <c r="A511" s="15">
        <v>21168</v>
      </c>
      <c r="B511" s="15">
        <v>87602</v>
      </c>
      <c r="C511" s="15">
        <v>43920</v>
      </c>
      <c r="D511" s="15">
        <v>43922</v>
      </c>
      <c r="E511" s="15" t="s">
        <v>982</v>
      </c>
      <c r="F511" s="15">
        <v>0.06</v>
      </c>
      <c r="G511" s="15">
        <v>5</v>
      </c>
      <c r="H511" s="15">
        <v>-275.25299999999999</v>
      </c>
      <c r="I511" s="15" t="str">
        <f t="shared" si="7"/>
        <v xml:space="preserve"> </v>
      </c>
      <c r="J511" s="15">
        <v>55.99</v>
      </c>
      <c r="K511" s="15">
        <v>1</v>
      </c>
      <c r="L511" s="15">
        <v>47.38</v>
      </c>
      <c r="M511" s="15">
        <v>1316</v>
      </c>
    </row>
    <row r="512" spans="1:13" ht="13.2" x14ac:dyDescent="0.25">
      <c r="A512" s="15">
        <v>23324</v>
      </c>
      <c r="B512" s="15">
        <v>87296</v>
      </c>
      <c r="C512" s="15">
        <v>43920</v>
      </c>
      <c r="D512" s="15">
        <v>43922</v>
      </c>
      <c r="E512" s="15" t="s">
        <v>985</v>
      </c>
      <c r="F512" s="15">
        <v>0.01</v>
      </c>
      <c r="G512" s="15">
        <v>5.01</v>
      </c>
      <c r="H512" s="15">
        <v>-11.83</v>
      </c>
      <c r="I512" s="15" t="str">
        <f t="shared" si="7"/>
        <v xml:space="preserve"> </v>
      </c>
      <c r="J512" s="15">
        <v>11.34</v>
      </c>
      <c r="K512" s="15">
        <v>1</v>
      </c>
      <c r="L512" s="15">
        <v>14.52</v>
      </c>
      <c r="M512" s="15">
        <v>3252</v>
      </c>
    </row>
    <row r="513" spans="1:13" ht="13.2" x14ac:dyDescent="0.25">
      <c r="A513" s="15">
        <v>22086</v>
      </c>
      <c r="B513" s="15">
        <v>90819</v>
      </c>
      <c r="C513" s="15">
        <v>43921</v>
      </c>
      <c r="D513" s="15">
        <v>43923</v>
      </c>
      <c r="E513" s="15" t="s">
        <v>985</v>
      </c>
      <c r="F513" s="15">
        <v>0.06</v>
      </c>
      <c r="G513" s="15">
        <v>1</v>
      </c>
      <c r="H513" s="15">
        <v>-1319.5</v>
      </c>
      <c r="I513" s="15" t="str">
        <f t="shared" si="7"/>
        <v xml:space="preserve"> </v>
      </c>
      <c r="J513" s="15">
        <v>1.68</v>
      </c>
      <c r="K513" s="15">
        <v>5</v>
      </c>
      <c r="L513" s="15">
        <v>8.65</v>
      </c>
      <c r="M513" s="15">
        <v>3177</v>
      </c>
    </row>
    <row r="514" spans="1:13" ht="13.2" x14ac:dyDescent="0.25">
      <c r="A514" s="15">
        <v>24324</v>
      </c>
      <c r="B514" s="15">
        <v>88460</v>
      </c>
      <c r="C514" s="15">
        <v>43921</v>
      </c>
      <c r="D514" s="15">
        <v>43923</v>
      </c>
      <c r="E514" s="15" t="s">
        <v>983</v>
      </c>
      <c r="F514" s="15">
        <v>7.0000000000000007E-2</v>
      </c>
      <c r="G514" s="15">
        <v>5</v>
      </c>
      <c r="H514" s="15">
        <v>-232.99100000000001</v>
      </c>
      <c r="I514" s="15" t="str">
        <f t="shared" ref="I514:I577" si="8">IF(H514&gt;0,H514," ")</f>
        <v xml:space="preserve"> </v>
      </c>
      <c r="J514" s="15">
        <v>55.99</v>
      </c>
      <c r="K514" s="15">
        <v>1</v>
      </c>
      <c r="L514" s="15">
        <v>54.08</v>
      </c>
      <c r="M514" s="15">
        <v>1083</v>
      </c>
    </row>
    <row r="515" spans="1:13" ht="13.2" x14ac:dyDescent="0.25">
      <c r="A515" s="15">
        <v>24748</v>
      </c>
      <c r="B515" s="15">
        <v>85834</v>
      </c>
      <c r="C515" s="15">
        <v>43921</v>
      </c>
      <c r="D515" s="15">
        <v>43922</v>
      </c>
      <c r="E515" s="15" t="s">
        <v>985</v>
      </c>
      <c r="F515" s="15">
        <v>0.09</v>
      </c>
      <c r="G515" s="15">
        <v>4.8099999999999996</v>
      </c>
      <c r="H515" s="15">
        <v>272.69399999999996</v>
      </c>
      <c r="I515" s="15">
        <f t="shared" si="8"/>
        <v>272.69399999999996</v>
      </c>
      <c r="J515" s="15">
        <v>20.99</v>
      </c>
      <c r="K515" s="15">
        <v>2</v>
      </c>
      <c r="L515" s="15">
        <v>38.979999999999997</v>
      </c>
      <c r="M515" s="15">
        <v>2066</v>
      </c>
    </row>
    <row r="516" spans="1:13" ht="13.2" x14ac:dyDescent="0.25">
      <c r="A516" s="15">
        <v>19139</v>
      </c>
      <c r="B516" s="15">
        <v>89697</v>
      </c>
      <c r="C516" s="15">
        <v>43922</v>
      </c>
      <c r="D516" s="15">
        <v>43924</v>
      </c>
      <c r="E516" s="15" t="s">
        <v>981</v>
      </c>
      <c r="F516" s="15">
        <v>0.09</v>
      </c>
      <c r="G516" s="15">
        <v>1.1000000000000001</v>
      </c>
      <c r="H516" s="15">
        <v>19.350000000000001</v>
      </c>
      <c r="I516" s="15">
        <f t="shared" si="8"/>
        <v>19.350000000000001</v>
      </c>
      <c r="J516" s="15">
        <v>35.99</v>
      </c>
      <c r="K516" s="15">
        <v>8</v>
      </c>
      <c r="L516" s="15">
        <v>222.71</v>
      </c>
      <c r="M516" s="15">
        <v>1849</v>
      </c>
    </row>
    <row r="517" spans="1:13" ht="13.2" x14ac:dyDescent="0.25">
      <c r="A517" s="15">
        <v>19140</v>
      </c>
      <c r="B517" s="15">
        <v>89697</v>
      </c>
      <c r="C517" s="15">
        <v>43922</v>
      </c>
      <c r="D517" s="15">
        <v>43923</v>
      </c>
      <c r="E517" s="15" t="s">
        <v>981</v>
      </c>
      <c r="F517" s="15">
        <v>0.01</v>
      </c>
      <c r="G517" s="15">
        <v>2.5</v>
      </c>
      <c r="H517" s="15">
        <v>-967.83399999999995</v>
      </c>
      <c r="I517" s="15" t="str">
        <f t="shared" si="8"/>
        <v xml:space="preserve"> </v>
      </c>
      <c r="J517" s="15">
        <v>125.99</v>
      </c>
      <c r="K517" s="15">
        <v>2</v>
      </c>
      <c r="L517" s="15">
        <v>220.52</v>
      </c>
      <c r="M517" s="15">
        <v>1849</v>
      </c>
    </row>
    <row r="518" spans="1:13" ht="13.2" x14ac:dyDescent="0.25">
      <c r="A518" s="15">
        <v>19517</v>
      </c>
      <c r="B518" s="15">
        <v>86508</v>
      </c>
      <c r="C518" s="15">
        <v>43922</v>
      </c>
      <c r="D518" s="15">
        <v>43923</v>
      </c>
      <c r="E518" s="15" t="s">
        <v>985</v>
      </c>
      <c r="F518" s="15">
        <v>0.06</v>
      </c>
      <c r="G518" s="15">
        <v>30</v>
      </c>
      <c r="H518" s="15">
        <v>-74.088000000000008</v>
      </c>
      <c r="I518" s="15" t="str">
        <f t="shared" si="8"/>
        <v xml:space="preserve"> </v>
      </c>
      <c r="J518" s="15">
        <v>60.98</v>
      </c>
      <c r="K518" s="15">
        <v>2</v>
      </c>
      <c r="L518" s="15">
        <v>125.9</v>
      </c>
      <c r="M518" s="15">
        <v>3224</v>
      </c>
    </row>
    <row r="519" spans="1:13" ht="13.2" x14ac:dyDescent="0.25">
      <c r="A519" s="15">
        <v>20447</v>
      </c>
      <c r="B519" s="15">
        <v>90461</v>
      </c>
      <c r="C519" s="15">
        <v>43922</v>
      </c>
      <c r="D519" s="15">
        <v>43924</v>
      </c>
      <c r="E519" s="15" t="s">
        <v>982</v>
      </c>
      <c r="F519" s="15">
        <v>0.06</v>
      </c>
      <c r="G519" s="15">
        <v>6.12</v>
      </c>
      <c r="H519" s="15">
        <v>-15.92</v>
      </c>
      <c r="I519" s="15" t="str">
        <f t="shared" si="8"/>
        <v xml:space="preserve"> </v>
      </c>
      <c r="J519" s="15">
        <v>11.33</v>
      </c>
      <c r="K519" s="15">
        <v>1</v>
      </c>
      <c r="L519" s="15">
        <v>17.62</v>
      </c>
      <c r="M519" s="15">
        <v>3306</v>
      </c>
    </row>
    <row r="520" spans="1:13" ht="13.2" x14ac:dyDescent="0.25">
      <c r="A520" s="15">
        <v>18400</v>
      </c>
      <c r="B520" s="15">
        <v>87831</v>
      </c>
      <c r="C520" s="15">
        <v>43923</v>
      </c>
      <c r="D520" s="15">
        <v>43925</v>
      </c>
      <c r="E520" s="15" t="s">
        <v>981</v>
      </c>
      <c r="F520" s="15">
        <v>0.04</v>
      </c>
      <c r="G520" s="15">
        <v>0.99</v>
      </c>
      <c r="H520" s="15">
        <v>246.2748</v>
      </c>
      <c r="I520" s="15">
        <f t="shared" si="8"/>
        <v>246.2748</v>
      </c>
      <c r="J520" s="15">
        <v>90.24</v>
      </c>
      <c r="K520" s="15">
        <v>4</v>
      </c>
      <c r="L520" s="15">
        <v>356.92</v>
      </c>
      <c r="M520" s="15">
        <v>2667</v>
      </c>
    </row>
    <row r="521" spans="1:13" ht="13.2" x14ac:dyDescent="0.25">
      <c r="A521" s="15">
        <v>18401</v>
      </c>
      <c r="B521" s="15">
        <v>87831</v>
      </c>
      <c r="C521" s="15">
        <v>43923</v>
      </c>
      <c r="D521" s="15">
        <v>43925</v>
      </c>
      <c r="E521" s="15" t="s">
        <v>981</v>
      </c>
      <c r="F521" s="15">
        <v>0.09</v>
      </c>
      <c r="G521" s="15">
        <v>5.86</v>
      </c>
      <c r="H521" s="15">
        <v>93.950399999999988</v>
      </c>
      <c r="I521" s="15">
        <f t="shared" si="8"/>
        <v>93.950399999999988</v>
      </c>
      <c r="J521" s="15">
        <v>47.9</v>
      </c>
      <c r="K521" s="15">
        <v>3</v>
      </c>
      <c r="L521" s="15">
        <v>136.16</v>
      </c>
      <c r="M521" s="15">
        <v>2667</v>
      </c>
    </row>
    <row r="522" spans="1:13" ht="13.2" x14ac:dyDescent="0.25">
      <c r="A522" s="15">
        <v>21203</v>
      </c>
      <c r="B522" s="15">
        <v>88527</v>
      </c>
      <c r="C522" s="15">
        <v>43923</v>
      </c>
      <c r="D522" s="15">
        <v>43924</v>
      </c>
      <c r="E522" s="15" t="s">
        <v>982</v>
      </c>
      <c r="F522" s="15">
        <v>0.03</v>
      </c>
      <c r="G522" s="15">
        <v>32.409999999999997</v>
      </c>
      <c r="H522" s="15">
        <v>36.353999999999999</v>
      </c>
      <c r="I522" s="15">
        <f t="shared" si="8"/>
        <v>36.353999999999999</v>
      </c>
      <c r="J522" s="15">
        <v>60.89</v>
      </c>
      <c r="K522" s="15">
        <v>7</v>
      </c>
      <c r="L522" s="15">
        <v>450.49</v>
      </c>
      <c r="M522" s="15">
        <v>228</v>
      </c>
    </row>
    <row r="523" spans="1:13" ht="13.2" x14ac:dyDescent="0.25">
      <c r="A523" s="15">
        <v>24817</v>
      </c>
      <c r="B523" s="15">
        <v>90264</v>
      </c>
      <c r="C523" s="15">
        <v>43923</v>
      </c>
      <c r="D523" s="15">
        <v>43925</v>
      </c>
      <c r="E523" s="15" t="s">
        <v>982</v>
      </c>
      <c r="F523" s="15">
        <v>0.1</v>
      </c>
      <c r="G523" s="15">
        <v>5.08</v>
      </c>
      <c r="H523" s="15">
        <v>95.054399999999987</v>
      </c>
      <c r="I523" s="15">
        <f t="shared" si="8"/>
        <v>95.054399999999987</v>
      </c>
      <c r="J523" s="15">
        <v>37.94</v>
      </c>
      <c r="K523" s="15">
        <v>4</v>
      </c>
      <c r="L523" s="15">
        <v>137.76</v>
      </c>
      <c r="M523" s="15">
        <v>2957</v>
      </c>
    </row>
    <row r="524" spans="1:13" ht="13.2" x14ac:dyDescent="0.25">
      <c r="A524" s="15">
        <v>1950</v>
      </c>
      <c r="B524" s="15">
        <v>13959</v>
      </c>
      <c r="C524" s="15">
        <v>43925</v>
      </c>
      <c r="D524" s="15">
        <v>43927</v>
      </c>
      <c r="E524" s="15" t="s">
        <v>982</v>
      </c>
      <c r="F524" s="15">
        <v>0.01</v>
      </c>
      <c r="G524" s="15">
        <v>0.5</v>
      </c>
      <c r="H524" s="15">
        <v>112.06</v>
      </c>
      <c r="I524" s="15">
        <f t="shared" si="8"/>
        <v>112.06</v>
      </c>
      <c r="J524" s="15">
        <v>4.91</v>
      </c>
      <c r="K524" s="15">
        <v>47</v>
      </c>
      <c r="L524" s="15">
        <v>228.46</v>
      </c>
      <c r="M524" s="15">
        <v>117</v>
      </c>
    </row>
    <row r="525" spans="1:13" ht="13.2" x14ac:dyDescent="0.25">
      <c r="A525" s="15">
        <v>1951</v>
      </c>
      <c r="B525" s="15">
        <v>13959</v>
      </c>
      <c r="C525" s="15">
        <v>43925</v>
      </c>
      <c r="D525" s="15">
        <v>43927</v>
      </c>
      <c r="E525" s="15" t="s">
        <v>982</v>
      </c>
      <c r="F525" s="15">
        <v>0.09</v>
      </c>
      <c r="G525" s="15">
        <v>1.3</v>
      </c>
      <c r="H525" s="15">
        <v>16.79</v>
      </c>
      <c r="I525" s="15">
        <f t="shared" si="8"/>
        <v>16.79</v>
      </c>
      <c r="J525" s="15">
        <v>4</v>
      </c>
      <c r="K525" s="15">
        <v>19</v>
      </c>
      <c r="L525" s="15">
        <v>77.61</v>
      </c>
      <c r="M525" s="15">
        <v>117</v>
      </c>
    </row>
    <row r="526" spans="1:13" ht="13.2" x14ac:dyDescent="0.25">
      <c r="A526" s="15">
        <v>6525</v>
      </c>
      <c r="B526" s="15">
        <v>46436</v>
      </c>
      <c r="C526" s="15">
        <v>43925</v>
      </c>
      <c r="D526" s="15">
        <v>43932</v>
      </c>
      <c r="E526" s="15" t="s">
        <v>984</v>
      </c>
      <c r="F526" s="15">
        <v>0</v>
      </c>
      <c r="G526" s="15">
        <v>0.99</v>
      </c>
      <c r="H526" s="15">
        <v>840.05099999999993</v>
      </c>
      <c r="I526" s="15">
        <f t="shared" si="8"/>
        <v>840.05099999999993</v>
      </c>
      <c r="J526" s="15">
        <v>35.99</v>
      </c>
      <c r="K526" s="15">
        <v>46</v>
      </c>
      <c r="L526" s="15">
        <v>1477.57</v>
      </c>
      <c r="M526" s="15">
        <v>2548</v>
      </c>
    </row>
    <row r="527" spans="1:13" ht="13.2" x14ac:dyDescent="0.25">
      <c r="A527" s="15">
        <v>19950</v>
      </c>
      <c r="B527" s="15">
        <v>89584</v>
      </c>
      <c r="C527" s="15">
        <v>43925</v>
      </c>
      <c r="D527" s="15">
        <v>43927</v>
      </c>
      <c r="E527" s="15" t="s">
        <v>982</v>
      </c>
      <c r="F527" s="15">
        <v>0.01</v>
      </c>
      <c r="G527" s="15">
        <v>0.5</v>
      </c>
      <c r="H527" s="15">
        <v>40.247699999999995</v>
      </c>
      <c r="I527" s="15">
        <f t="shared" si="8"/>
        <v>40.247699999999995</v>
      </c>
      <c r="J527" s="15">
        <v>4.91</v>
      </c>
      <c r="K527" s="15">
        <v>12</v>
      </c>
      <c r="L527" s="15">
        <v>58.33</v>
      </c>
      <c r="M527" s="15">
        <v>114</v>
      </c>
    </row>
    <row r="528" spans="1:13" ht="13.2" x14ac:dyDescent="0.25">
      <c r="A528" s="15">
        <v>19951</v>
      </c>
      <c r="B528" s="15">
        <v>89584</v>
      </c>
      <c r="C528" s="15">
        <v>43925</v>
      </c>
      <c r="D528" s="15">
        <v>43927</v>
      </c>
      <c r="E528" s="15" t="s">
        <v>982</v>
      </c>
      <c r="F528" s="15">
        <v>0.09</v>
      </c>
      <c r="G528" s="15">
        <v>1.3</v>
      </c>
      <c r="H528" s="15">
        <v>14.0898</v>
      </c>
      <c r="I528" s="15">
        <f t="shared" si="8"/>
        <v>14.0898</v>
      </c>
      <c r="J528" s="15">
        <v>4</v>
      </c>
      <c r="K528" s="15">
        <v>5</v>
      </c>
      <c r="L528" s="15">
        <v>20.420000000000002</v>
      </c>
      <c r="M528" s="15">
        <v>114</v>
      </c>
    </row>
    <row r="529" spans="1:13" ht="13.2" x14ac:dyDescent="0.25">
      <c r="A529" s="15">
        <v>21114</v>
      </c>
      <c r="B529" s="15">
        <v>89147</v>
      </c>
      <c r="C529" s="15">
        <v>43925</v>
      </c>
      <c r="D529" s="15">
        <v>43926</v>
      </c>
      <c r="E529" s="15" t="s">
        <v>981</v>
      </c>
      <c r="F529" s="15">
        <v>0</v>
      </c>
      <c r="G529" s="15">
        <v>11.51</v>
      </c>
      <c r="H529" s="15">
        <v>-66.170999999999992</v>
      </c>
      <c r="I529" s="15" t="str">
        <f t="shared" si="8"/>
        <v xml:space="preserve"> </v>
      </c>
      <c r="J529" s="15">
        <v>7.38</v>
      </c>
      <c r="K529" s="15">
        <v>2</v>
      </c>
      <c r="L529" s="15">
        <v>17.64</v>
      </c>
      <c r="M529" s="15">
        <v>2685</v>
      </c>
    </row>
    <row r="530" spans="1:13" ht="13.2" x14ac:dyDescent="0.25">
      <c r="A530" s="15">
        <v>21573</v>
      </c>
      <c r="B530" s="15">
        <v>88368</v>
      </c>
      <c r="C530" s="15">
        <v>43925</v>
      </c>
      <c r="D530" s="15">
        <v>43925</v>
      </c>
      <c r="E530" s="15" t="s">
        <v>985</v>
      </c>
      <c r="F530" s="15">
        <v>0.06</v>
      </c>
      <c r="G530" s="15">
        <v>7.49</v>
      </c>
      <c r="H530" s="15">
        <v>-191.49</v>
      </c>
      <c r="I530" s="15" t="str">
        <f t="shared" si="8"/>
        <v xml:space="preserve"> </v>
      </c>
      <c r="J530" s="15">
        <v>6.48</v>
      </c>
      <c r="K530" s="15">
        <v>12</v>
      </c>
      <c r="L530" s="15">
        <v>74.930000000000007</v>
      </c>
      <c r="M530" s="15">
        <v>2014</v>
      </c>
    </row>
    <row r="531" spans="1:13" ht="13.2" x14ac:dyDescent="0.25">
      <c r="A531" s="15">
        <v>24028</v>
      </c>
      <c r="B531" s="15">
        <v>90186</v>
      </c>
      <c r="C531" s="15">
        <v>43925</v>
      </c>
      <c r="D531" s="15">
        <v>43927</v>
      </c>
      <c r="E531" s="15" t="s">
        <v>981</v>
      </c>
      <c r="F531" s="15">
        <v>0.01</v>
      </c>
      <c r="G531" s="15">
        <v>9.7100000000000009</v>
      </c>
      <c r="H531" s="15">
        <v>354.32879999999994</v>
      </c>
      <c r="I531" s="15">
        <f t="shared" si="8"/>
        <v>354.32879999999994</v>
      </c>
      <c r="J531" s="15">
        <v>59.76</v>
      </c>
      <c r="K531" s="15">
        <v>8</v>
      </c>
      <c r="L531" s="15">
        <v>513.52</v>
      </c>
      <c r="M531" s="15">
        <v>911</v>
      </c>
    </row>
    <row r="532" spans="1:13" ht="13.2" x14ac:dyDescent="0.25">
      <c r="A532" s="15">
        <v>24525</v>
      </c>
      <c r="B532" s="15">
        <v>88656</v>
      </c>
      <c r="C532" s="15">
        <v>43925</v>
      </c>
      <c r="D532" s="15">
        <v>43932</v>
      </c>
      <c r="E532" s="15" t="s">
        <v>984</v>
      </c>
      <c r="F532" s="15">
        <v>0</v>
      </c>
      <c r="G532" s="15">
        <v>0.99</v>
      </c>
      <c r="H532" s="15">
        <v>265.96049999999997</v>
      </c>
      <c r="I532" s="15">
        <f t="shared" si="8"/>
        <v>265.96049999999997</v>
      </c>
      <c r="J532" s="15">
        <v>35.99</v>
      </c>
      <c r="K532" s="15">
        <v>12</v>
      </c>
      <c r="L532" s="15">
        <v>385.45</v>
      </c>
      <c r="M532" s="15">
        <v>2551</v>
      </c>
    </row>
    <row r="533" spans="1:13" ht="13.2" x14ac:dyDescent="0.25">
      <c r="A533" s="15">
        <v>5117</v>
      </c>
      <c r="B533" s="15">
        <v>36452</v>
      </c>
      <c r="C533" s="15">
        <v>43926</v>
      </c>
      <c r="D533" s="15">
        <v>43927</v>
      </c>
      <c r="E533" s="15" t="s">
        <v>981</v>
      </c>
      <c r="F533" s="15">
        <v>0.1</v>
      </c>
      <c r="G533" s="15">
        <v>15.1</v>
      </c>
      <c r="H533" s="15">
        <v>-107.51349999999999</v>
      </c>
      <c r="I533" s="15" t="str">
        <f t="shared" si="8"/>
        <v xml:space="preserve"> </v>
      </c>
      <c r="J533" s="15">
        <v>22.38</v>
      </c>
      <c r="K533" s="15">
        <v>26</v>
      </c>
      <c r="L533" s="15">
        <v>564.98</v>
      </c>
      <c r="M533" s="15">
        <v>1246</v>
      </c>
    </row>
    <row r="534" spans="1:13" ht="13.2" x14ac:dyDescent="0.25">
      <c r="A534" s="15">
        <v>5118</v>
      </c>
      <c r="B534" s="15">
        <v>36452</v>
      </c>
      <c r="C534" s="15">
        <v>43926</v>
      </c>
      <c r="D534" s="15">
        <v>43928</v>
      </c>
      <c r="E534" s="15" t="s">
        <v>981</v>
      </c>
      <c r="F534" s="15">
        <v>0.04</v>
      </c>
      <c r="G534" s="15">
        <v>2.83</v>
      </c>
      <c r="H534" s="15">
        <v>46.01</v>
      </c>
      <c r="I534" s="15">
        <f t="shared" si="8"/>
        <v>46.01</v>
      </c>
      <c r="J534" s="15">
        <v>6.98</v>
      </c>
      <c r="K534" s="15">
        <v>18</v>
      </c>
      <c r="L534" s="15">
        <v>129.47999999999999</v>
      </c>
      <c r="M534" s="15">
        <v>1246</v>
      </c>
    </row>
    <row r="535" spans="1:13" ht="13.2" x14ac:dyDescent="0.25">
      <c r="A535" s="15">
        <v>19923</v>
      </c>
      <c r="B535" s="15">
        <v>90646</v>
      </c>
      <c r="C535" s="15">
        <v>43926</v>
      </c>
      <c r="D535" s="15">
        <v>43928</v>
      </c>
      <c r="E535" s="15" t="s">
        <v>983</v>
      </c>
      <c r="F535" s="15">
        <v>0.1</v>
      </c>
      <c r="G535" s="15">
        <v>13.89</v>
      </c>
      <c r="H535" s="15">
        <v>-89.572000000000003</v>
      </c>
      <c r="I535" s="15" t="str">
        <f t="shared" si="8"/>
        <v xml:space="preserve"> </v>
      </c>
      <c r="J535" s="15">
        <v>36.549999999999997</v>
      </c>
      <c r="K535" s="15">
        <v>11</v>
      </c>
      <c r="L535" s="15">
        <v>379.72</v>
      </c>
      <c r="M535" s="15">
        <v>2960</v>
      </c>
    </row>
    <row r="536" spans="1:13" ht="13.2" x14ac:dyDescent="0.25">
      <c r="A536" s="15">
        <v>23117</v>
      </c>
      <c r="B536" s="15">
        <v>91555</v>
      </c>
      <c r="C536" s="15">
        <v>43926</v>
      </c>
      <c r="D536" s="15">
        <v>43927</v>
      </c>
      <c r="E536" s="15" t="s">
        <v>981</v>
      </c>
      <c r="F536" s="15">
        <v>0.1</v>
      </c>
      <c r="G536" s="15">
        <v>15.1</v>
      </c>
      <c r="H536" s="15">
        <v>-107.51349999999999</v>
      </c>
      <c r="I536" s="15" t="str">
        <f t="shared" si="8"/>
        <v xml:space="preserve"> </v>
      </c>
      <c r="J536" s="15">
        <v>22.38</v>
      </c>
      <c r="K536" s="15">
        <v>7</v>
      </c>
      <c r="L536" s="15">
        <v>152.11000000000001</v>
      </c>
      <c r="M536" s="15">
        <v>1247</v>
      </c>
    </row>
    <row r="537" spans="1:13" ht="13.2" x14ac:dyDescent="0.25">
      <c r="A537" s="15">
        <v>23118</v>
      </c>
      <c r="B537" s="15">
        <v>91555</v>
      </c>
      <c r="C537" s="15">
        <v>43926</v>
      </c>
      <c r="D537" s="15">
        <v>43928</v>
      </c>
      <c r="E537" s="15" t="s">
        <v>981</v>
      </c>
      <c r="F537" s="15">
        <v>0.04</v>
      </c>
      <c r="G537" s="15">
        <v>2.83</v>
      </c>
      <c r="H537" s="15">
        <v>24.819299999999998</v>
      </c>
      <c r="I537" s="15">
        <f t="shared" si="8"/>
        <v>24.819299999999998</v>
      </c>
      <c r="J537" s="15">
        <v>6.98</v>
      </c>
      <c r="K537" s="15">
        <v>5</v>
      </c>
      <c r="L537" s="15">
        <v>35.97</v>
      </c>
      <c r="M537" s="15">
        <v>1247</v>
      </c>
    </row>
    <row r="538" spans="1:13" ht="13.2" x14ac:dyDescent="0.25">
      <c r="A538" s="15">
        <v>25006</v>
      </c>
      <c r="B538" s="15">
        <v>86734</v>
      </c>
      <c r="C538" s="15">
        <v>43926</v>
      </c>
      <c r="D538" s="15">
        <v>43928</v>
      </c>
      <c r="E538" s="15" t="s">
        <v>981</v>
      </c>
      <c r="F538" s="15">
        <v>0.05</v>
      </c>
      <c r="G538" s="15">
        <v>0.99</v>
      </c>
      <c r="H538" s="15">
        <v>36.215999999999994</v>
      </c>
      <c r="I538" s="15">
        <f t="shared" si="8"/>
        <v>36.215999999999994</v>
      </c>
      <c r="J538" s="15">
        <v>85.99</v>
      </c>
      <c r="K538" s="15">
        <v>4</v>
      </c>
      <c r="L538" s="15">
        <v>291.64</v>
      </c>
      <c r="M538" s="15">
        <v>1459</v>
      </c>
    </row>
    <row r="539" spans="1:13" ht="13.2" x14ac:dyDescent="0.25">
      <c r="A539" s="15">
        <v>6014</v>
      </c>
      <c r="B539" s="15">
        <v>42599</v>
      </c>
      <c r="C539" s="15">
        <v>43927</v>
      </c>
      <c r="D539" s="15">
        <v>43928</v>
      </c>
      <c r="E539" s="15" t="s">
        <v>982</v>
      </c>
      <c r="F539" s="15">
        <v>0.04</v>
      </c>
      <c r="G539" s="15">
        <v>54.92</v>
      </c>
      <c r="H539" s="15">
        <v>2023.75</v>
      </c>
      <c r="I539" s="15">
        <f t="shared" si="8"/>
        <v>2023.75</v>
      </c>
      <c r="J539" s="15">
        <v>300.98</v>
      </c>
      <c r="K539" s="15">
        <v>31</v>
      </c>
      <c r="L539" s="15">
        <v>9459.94</v>
      </c>
      <c r="M539" s="15">
        <v>102</v>
      </c>
    </row>
    <row r="540" spans="1:13" ht="13.2" x14ac:dyDescent="0.25">
      <c r="A540" s="15">
        <v>18820</v>
      </c>
      <c r="B540" s="15">
        <v>89102</v>
      </c>
      <c r="C540" s="15">
        <v>43927</v>
      </c>
      <c r="D540" s="15">
        <v>43934</v>
      </c>
      <c r="E540" s="15" t="s">
        <v>984</v>
      </c>
      <c r="F540" s="15">
        <v>0.01</v>
      </c>
      <c r="G540" s="15">
        <v>5.5</v>
      </c>
      <c r="H540" s="15">
        <v>-313.02180000000004</v>
      </c>
      <c r="I540" s="15" t="str">
        <f t="shared" si="8"/>
        <v xml:space="preserve"> </v>
      </c>
      <c r="J540" s="15">
        <v>13.43</v>
      </c>
      <c r="K540" s="15">
        <v>7</v>
      </c>
      <c r="L540" s="15">
        <v>99.75</v>
      </c>
      <c r="M540" s="15">
        <v>2240</v>
      </c>
    </row>
    <row r="541" spans="1:13" ht="13.2" x14ac:dyDescent="0.25">
      <c r="A541" s="15">
        <v>19501</v>
      </c>
      <c r="B541" s="15">
        <v>90248</v>
      </c>
      <c r="C541" s="15">
        <v>43927</v>
      </c>
      <c r="D541" s="15">
        <v>43927</v>
      </c>
      <c r="E541" s="15" t="s">
        <v>981</v>
      </c>
      <c r="F541" s="15">
        <v>0.09</v>
      </c>
      <c r="G541" s="15">
        <v>4.59</v>
      </c>
      <c r="H541" s="15">
        <v>-175.13</v>
      </c>
      <c r="I541" s="15" t="str">
        <f t="shared" si="8"/>
        <v xml:space="preserve"> </v>
      </c>
      <c r="J541" s="15">
        <v>12.88</v>
      </c>
      <c r="K541" s="15">
        <v>13</v>
      </c>
      <c r="L541" s="15">
        <v>158.13</v>
      </c>
      <c r="M541" s="15">
        <v>1618</v>
      </c>
    </row>
    <row r="542" spans="1:13" ht="13.2" x14ac:dyDescent="0.25">
      <c r="A542" s="15">
        <v>19502</v>
      </c>
      <c r="B542" s="15">
        <v>90248</v>
      </c>
      <c r="C542" s="15">
        <v>43927</v>
      </c>
      <c r="D542" s="15">
        <v>43928</v>
      </c>
      <c r="E542" s="15" t="s">
        <v>981</v>
      </c>
      <c r="F542" s="15">
        <v>0.02</v>
      </c>
      <c r="G542" s="15">
        <v>4.99</v>
      </c>
      <c r="H542" s="15">
        <v>3.96</v>
      </c>
      <c r="I542" s="15">
        <f t="shared" si="8"/>
        <v>3.96</v>
      </c>
      <c r="J542" s="15">
        <v>45.99</v>
      </c>
      <c r="K542" s="15">
        <v>4</v>
      </c>
      <c r="L542" s="15">
        <v>163.01</v>
      </c>
      <c r="M542" s="15">
        <v>1620</v>
      </c>
    </row>
    <row r="543" spans="1:13" ht="13.2" x14ac:dyDescent="0.25">
      <c r="A543" s="15">
        <v>19973</v>
      </c>
      <c r="B543" s="15">
        <v>87134</v>
      </c>
      <c r="C543" s="15">
        <v>43927</v>
      </c>
      <c r="D543" s="15">
        <v>43927</v>
      </c>
      <c r="E543" s="15" t="s">
        <v>985</v>
      </c>
      <c r="F543" s="15">
        <v>0.03</v>
      </c>
      <c r="G543" s="15">
        <v>1.38</v>
      </c>
      <c r="H543" s="15">
        <v>-7.04</v>
      </c>
      <c r="I543" s="15" t="str">
        <f t="shared" si="8"/>
        <v xml:space="preserve"> </v>
      </c>
      <c r="J543" s="15">
        <v>2.1800000000000002</v>
      </c>
      <c r="K543" s="15">
        <v>7</v>
      </c>
      <c r="L543" s="15">
        <v>15.73</v>
      </c>
      <c r="M543" s="15">
        <v>925</v>
      </c>
    </row>
    <row r="544" spans="1:13" ht="13.2" x14ac:dyDescent="0.25">
      <c r="A544" s="15">
        <v>19974</v>
      </c>
      <c r="B544" s="15">
        <v>87134</v>
      </c>
      <c r="C544" s="15">
        <v>43927</v>
      </c>
      <c r="D544" s="15">
        <v>43929</v>
      </c>
      <c r="E544" s="15" t="s">
        <v>985</v>
      </c>
      <c r="F544" s="15">
        <v>0.01</v>
      </c>
      <c r="G544" s="15">
        <v>35.89</v>
      </c>
      <c r="H544" s="15">
        <v>538.52</v>
      </c>
      <c r="I544" s="15">
        <f t="shared" si="8"/>
        <v>538.52</v>
      </c>
      <c r="J544" s="15">
        <v>170.98</v>
      </c>
      <c r="K544" s="15">
        <v>10</v>
      </c>
      <c r="L544" s="15">
        <v>1719.07</v>
      </c>
      <c r="M544" s="15">
        <v>929</v>
      </c>
    </row>
    <row r="545" spans="1:13" ht="13.2" x14ac:dyDescent="0.25">
      <c r="A545" s="15">
        <v>20039</v>
      </c>
      <c r="B545" s="15">
        <v>90766</v>
      </c>
      <c r="C545" s="15">
        <v>43927</v>
      </c>
      <c r="D545" s="15">
        <v>43929</v>
      </c>
      <c r="E545" s="15" t="s">
        <v>981</v>
      </c>
      <c r="F545" s="15">
        <v>0.06</v>
      </c>
      <c r="G545" s="15">
        <v>35</v>
      </c>
      <c r="H545" s="15">
        <v>31.11</v>
      </c>
      <c r="I545" s="15">
        <f t="shared" si="8"/>
        <v>31.11</v>
      </c>
      <c r="J545" s="15">
        <v>89.83</v>
      </c>
      <c r="K545" s="15">
        <v>4</v>
      </c>
      <c r="L545" s="15">
        <v>366.26</v>
      </c>
      <c r="M545" s="15">
        <v>3279</v>
      </c>
    </row>
    <row r="546" spans="1:13" ht="13.2" x14ac:dyDescent="0.25">
      <c r="A546" s="15">
        <v>20040</v>
      </c>
      <c r="B546" s="15">
        <v>90766</v>
      </c>
      <c r="C546" s="15">
        <v>43927</v>
      </c>
      <c r="D546" s="15">
        <v>43929</v>
      </c>
      <c r="E546" s="15" t="s">
        <v>981</v>
      </c>
      <c r="F546" s="15">
        <v>0.1</v>
      </c>
      <c r="G546" s="15">
        <v>5.5</v>
      </c>
      <c r="H546" s="15">
        <v>358.29539999999997</v>
      </c>
      <c r="I546" s="15">
        <f t="shared" si="8"/>
        <v>358.29539999999997</v>
      </c>
      <c r="J546" s="15">
        <v>13.43</v>
      </c>
      <c r="K546" s="15">
        <v>12</v>
      </c>
      <c r="L546" s="15">
        <v>157.99</v>
      </c>
      <c r="M546" s="15">
        <v>3279</v>
      </c>
    </row>
    <row r="547" spans="1:13" ht="13.2" x14ac:dyDescent="0.25">
      <c r="A547" s="15">
        <v>20041</v>
      </c>
      <c r="B547" s="15">
        <v>90766</v>
      </c>
      <c r="C547" s="15">
        <v>43927</v>
      </c>
      <c r="D547" s="15">
        <v>43927</v>
      </c>
      <c r="E547" s="15" t="s">
        <v>981</v>
      </c>
      <c r="F547" s="15">
        <v>0.01</v>
      </c>
      <c r="G547" s="15">
        <v>7.69</v>
      </c>
      <c r="H547" s="15">
        <v>8.3219999999999992</v>
      </c>
      <c r="I547" s="15">
        <f t="shared" si="8"/>
        <v>8.3219999999999992</v>
      </c>
      <c r="J547" s="15">
        <v>125.99</v>
      </c>
      <c r="K547" s="15">
        <v>11</v>
      </c>
      <c r="L547" s="15">
        <v>1212.8800000000001</v>
      </c>
      <c r="M547" s="15">
        <v>3279</v>
      </c>
    </row>
    <row r="548" spans="1:13" ht="13.2" x14ac:dyDescent="0.25">
      <c r="A548" s="15">
        <v>21768</v>
      </c>
      <c r="B548" s="15">
        <v>89873</v>
      </c>
      <c r="C548" s="15">
        <v>43927</v>
      </c>
      <c r="D548" s="15">
        <v>43936</v>
      </c>
      <c r="E548" s="15" t="s">
        <v>984</v>
      </c>
      <c r="F548" s="15">
        <v>0.05</v>
      </c>
      <c r="G548" s="15">
        <v>0.71</v>
      </c>
      <c r="H548" s="15">
        <v>13.448099999999998</v>
      </c>
      <c r="I548" s="15">
        <f t="shared" si="8"/>
        <v>13.448099999999998</v>
      </c>
      <c r="J548" s="15">
        <v>4.84</v>
      </c>
      <c r="K548" s="15">
        <v>4</v>
      </c>
      <c r="L548" s="15">
        <v>19.489999999999998</v>
      </c>
      <c r="M548" s="15">
        <v>2874</v>
      </c>
    </row>
    <row r="549" spans="1:13" ht="13.2" x14ac:dyDescent="0.25">
      <c r="A549" s="15">
        <v>22969</v>
      </c>
      <c r="B549" s="15">
        <v>91513</v>
      </c>
      <c r="C549" s="15">
        <v>43927</v>
      </c>
      <c r="D549" s="15">
        <v>43928</v>
      </c>
      <c r="E549" s="15" t="s">
        <v>982</v>
      </c>
      <c r="F549" s="15">
        <v>0</v>
      </c>
      <c r="G549" s="15">
        <v>4.82</v>
      </c>
      <c r="H549" s="15">
        <v>-5.05</v>
      </c>
      <c r="I549" s="15" t="str">
        <f t="shared" si="8"/>
        <v xml:space="preserve"> </v>
      </c>
      <c r="J549" s="15">
        <v>8.34</v>
      </c>
      <c r="K549" s="15">
        <v>9</v>
      </c>
      <c r="L549" s="15">
        <v>76.23</v>
      </c>
      <c r="M549" s="15">
        <v>786</v>
      </c>
    </row>
    <row r="550" spans="1:13" ht="13.2" x14ac:dyDescent="0.25">
      <c r="A550" s="15">
        <v>23721</v>
      </c>
      <c r="B550" s="15">
        <v>89608</v>
      </c>
      <c r="C550" s="15">
        <v>43927</v>
      </c>
      <c r="D550" s="15">
        <v>43929</v>
      </c>
      <c r="E550" s="15" t="s">
        <v>984</v>
      </c>
      <c r="F550" s="15">
        <v>0.06</v>
      </c>
      <c r="G550" s="15">
        <v>12.23</v>
      </c>
      <c r="H550" s="15">
        <v>427.00649999999996</v>
      </c>
      <c r="I550" s="15">
        <f t="shared" si="8"/>
        <v>427.00649999999996</v>
      </c>
      <c r="J550" s="15">
        <v>60.65</v>
      </c>
      <c r="K550" s="15">
        <v>10</v>
      </c>
      <c r="L550" s="15">
        <v>618.85</v>
      </c>
      <c r="M550" s="15">
        <v>2334</v>
      </c>
    </row>
    <row r="551" spans="1:13" ht="13.2" x14ac:dyDescent="0.25">
      <c r="A551" s="15">
        <v>24014</v>
      </c>
      <c r="B551" s="15">
        <v>88204</v>
      </c>
      <c r="C551" s="15">
        <v>43927</v>
      </c>
      <c r="D551" s="15">
        <v>43928</v>
      </c>
      <c r="E551" s="15" t="s">
        <v>982</v>
      </c>
      <c r="F551" s="15">
        <v>0.04</v>
      </c>
      <c r="G551" s="15">
        <v>54.92</v>
      </c>
      <c r="H551" s="15">
        <v>1684.4762999999998</v>
      </c>
      <c r="I551" s="15">
        <f t="shared" si="8"/>
        <v>1684.4762999999998</v>
      </c>
      <c r="J551" s="15">
        <v>300.98</v>
      </c>
      <c r="K551" s="15">
        <v>8</v>
      </c>
      <c r="L551" s="15">
        <v>2441.27</v>
      </c>
      <c r="M551" s="15">
        <v>107</v>
      </c>
    </row>
    <row r="552" spans="1:13" ht="13.2" x14ac:dyDescent="0.25">
      <c r="A552" s="15">
        <v>770</v>
      </c>
      <c r="B552" s="15">
        <v>5509</v>
      </c>
      <c r="C552" s="15">
        <v>43928</v>
      </c>
      <c r="D552" s="15">
        <v>43933</v>
      </c>
      <c r="E552" s="15" t="s">
        <v>984</v>
      </c>
      <c r="F552" s="15">
        <v>0.02</v>
      </c>
      <c r="G552" s="15">
        <v>5.3</v>
      </c>
      <c r="H552" s="15">
        <v>-29.898400000000002</v>
      </c>
      <c r="I552" s="15" t="str">
        <f t="shared" si="8"/>
        <v xml:space="preserve"> </v>
      </c>
      <c r="J552" s="15">
        <v>5.58</v>
      </c>
      <c r="K552" s="15">
        <v>11</v>
      </c>
      <c r="L552" s="15">
        <v>68.459999999999994</v>
      </c>
      <c r="M552" s="15">
        <v>272</v>
      </c>
    </row>
    <row r="553" spans="1:13" ht="13.2" x14ac:dyDescent="0.25">
      <c r="A553" s="15">
        <v>771</v>
      </c>
      <c r="B553" s="15">
        <v>5509</v>
      </c>
      <c r="C553" s="15">
        <v>43928</v>
      </c>
      <c r="D553" s="15">
        <v>43935</v>
      </c>
      <c r="E553" s="15" t="s">
        <v>984</v>
      </c>
      <c r="F553" s="15">
        <v>0.03</v>
      </c>
      <c r="G553" s="15">
        <v>18.98</v>
      </c>
      <c r="H553" s="15">
        <v>52.916600000000003</v>
      </c>
      <c r="I553" s="15">
        <f t="shared" si="8"/>
        <v>52.916600000000003</v>
      </c>
      <c r="J553" s="15">
        <v>40.89</v>
      </c>
      <c r="K553" s="15">
        <v>21</v>
      </c>
      <c r="L553" s="15">
        <v>885.23</v>
      </c>
      <c r="M553" s="15">
        <v>272</v>
      </c>
    </row>
    <row r="554" spans="1:13" ht="13.2" x14ac:dyDescent="0.25">
      <c r="A554" s="15">
        <v>1225</v>
      </c>
      <c r="B554" s="15">
        <v>8994</v>
      </c>
      <c r="C554" s="15">
        <v>43928</v>
      </c>
      <c r="D554" s="15">
        <v>43930</v>
      </c>
      <c r="E554" s="15" t="s">
        <v>984</v>
      </c>
      <c r="F554" s="15">
        <v>0.1</v>
      </c>
      <c r="G554" s="15">
        <v>19.989999999999998</v>
      </c>
      <c r="H554" s="15">
        <v>-580.32000000000005</v>
      </c>
      <c r="I554" s="15" t="str">
        <f t="shared" si="8"/>
        <v xml:space="preserve"> </v>
      </c>
      <c r="J554" s="15">
        <v>40.479999999999997</v>
      </c>
      <c r="K554" s="15">
        <v>36</v>
      </c>
      <c r="L554" s="15">
        <v>1423.35</v>
      </c>
      <c r="M554" s="15">
        <v>698</v>
      </c>
    </row>
    <row r="555" spans="1:13" ht="13.2" x14ac:dyDescent="0.25">
      <c r="A555" s="15">
        <v>1417</v>
      </c>
      <c r="B555" s="15">
        <v>10277</v>
      </c>
      <c r="C555" s="15">
        <v>43928</v>
      </c>
      <c r="D555" s="15">
        <v>43929</v>
      </c>
      <c r="E555" s="15" t="s">
        <v>982</v>
      </c>
      <c r="F555" s="15">
        <v>0</v>
      </c>
      <c r="G555" s="15">
        <v>5.26</v>
      </c>
      <c r="H555" s="15">
        <v>542.25</v>
      </c>
      <c r="I555" s="15">
        <f t="shared" si="8"/>
        <v>542.25</v>
      </c>
      <c r="J555" s="15">
        <v>65.989999999999995</v>
      </c>
      <c r="K555" s="15">
        <v>36</v>
      </c>
      <c r="L555" s="15">
        <v>2144.92</v>
      </c>
      <c r="M555" s="15">
        <v>1413</v>
      </c>
    </row>
    <row r="556" spans="1:13" ht="13.2" x14ac:dyDescent="0.25">
      <c r="A556" s="15">
        <v>18555</v>
      </c>
      <c r="B556" s="15">
        <v>87765</v>
      </c>
      <c r="C556" s="15">
        <v>43928</v>
      </c>
      <c r="D556" s="15">
        <v>43929</v>
      </c>
      <c r="E556" s="15" t="s">
        <v>982</v>
      </c>
      <c r="F556" s="15">
        <v>0.06</v>
      </c>
      <c r="G556" s="15">
        <v>8.99</v>
      </c>
      <c r="H556" s="15">
        <v>38.06</v>
      </c>
      <c r="I556" s="15">
        <f t="shared" si="8"/>
        <v>38.06</v>
      </c>
      <c r="J556" s="15">
        <v>17.670000000000002</v>
      </c>
      <c r="K556" s="15">
        <v>4</v>
      </c>
      <c r="L556" s="15">
        <v>69.959999999999994</v>
      </c>
      <c r="M556" s="15">
        <v>683</v>
      </c>
    </row>
    <row r="557" spans="1:13" ht="13.2" x14ac:dyDescent="0.25">
      <c r="A557" s="15">
        <v>18770</v>
      </c>
      <c r="B557" s="15">
        <v>88941</v>
      </c>
      <c r="C557" s="15">
        <v>43928</v>
      </c>
      <c r="D557" s="15">
        <v>43933</v>
      </c>
      <c r="E557" s="15" t="s">
        <v>984</v>
      </c>
      <c r="F557" s="15">
        <v>0.02</v>
      </c>
      <c r="G557" s="15">
        <v>5.3</v>
      </c>
      <c r="H557" s="15">
        <v>-22.48</v>
      </c>
      <c r="I557" s="15" t="str">
        <f t="shared" si="8"/>
        <v xml:space="preserve"> </v>
      </c>
      <c r="J557" s="15">
        <v>5.58</v>
      </c>
      <c r="K557" s="15">
        <v>3</v>
      </c>
      <c r="L557" s="15">
        <v>18.670000000000002</v>
      </c>
      <c r="M557" s="15">
        <v>268</v>
      </c>
    </row>
    <row r="558" spans="1:13" ht="13.2" x14ac:dyDescent="0.25">
      <c r="A558" s="15">
        <v>18771</v>
      </c>
      <c r="B558" s="15">
        <v>88941</v>
      </c>
      <c r="C558" s="15">
        <v>43928</v>
      </c>
      <c r="D558" s="15">
        <v>43935</v>
      </c>
      <c r="E558" s="15" t="s">
        <v>984</v>
      </c>
      <c r="F558" s="15">
        <v>0.03</v>
      </c>
      <c r="G558" s="15">
        <v>18.98</v>
      </c>
      <c r="H558" s="15">
        <v>78.98</v>
      </c>
      <c r="I558" s="15">
        <f t="shared" si="8"/>
        <v>78.98</v>
      </c>
      <c r="J558" s="15">
        <v>40.89</v>
      </c>
      <c r="K558" s="15">
        <v>5</v>
      </c>
      <c r="L558" s="15">
        <v>210.77</v>
      </c>
      <c r="M558" s="15">
        <v>268</v>
      </c>
    </row>
    <row r="559" spans="1:13" ht="13.2" x14ac:dyDescent="0.25">
      <c r="A559" s="15">
        <v>19225</v>
      </c>
      <c r="B559" s="15">
        <v>89848</v>
      </c>
      <c r="C559" s="15">
        <v>43928</v>
      </c>
      <c r="D559" s="15">
        <v>43930</v>
      </c>
      <c r="E559" s="15" t="s">
        <v>984</v>
      </c>
      <c r="F559" s="15">
        <v>0.1</v>
      </c>
      <c r="G559" s="15">
        <v>19.989999999999998</v>
      </c>
      <c r="H559" s="15">
        <v>-580.32000000000005</v>
      </c>
      <c r="I559" s="15" t="str">
        <f t="shared" si="8"/>
        <v xml:space="preserve"> </v>
      </c>
      <c r="J559" s="15">
        <v>40.479999999999997</v>
      </c>
      <c r="K559" s="15">
        <v>9</v>
      </c>
      <c r="L559" s="15">
        <v>355.84</v>
      </c>
      <c r="M559" s="15">
        <v>696</v>
      </c>
    </row>
    <row r="560" spans="1:13" ht="13.2" x14ac:dyDescent="0.25">
      <c r="A560" s="15">
        <v>19417</v>
      </c>
      <c r="B560" s="15">
        <v>87086</v>
      </c>
      <c r="C560" s="15">
        <v>43928</v>
      </c>
      <c r="D560" s="15">
        <v>43929</v>
      </c>
      <c r="E560" s="15" t="s">
        <v>982</v>
      </c>
      <c r="F560" s="15">
        <v>0</v>
      </c>
      <c r="G560" s="15">
        <v>5.26</v>
      </c>
      <c r="H560" s="15">
        <v>369.99869999999999</v>
      </c>
      <c r="I560" s="15">
        <f t="shared" si="8"/>
        <v>369.99869999999999</v>
      </c>
      <c r="J560" s="15">
        <v>65.989999999999995</v>
      </c>
      <c r="K560" s="15">
        <v>9</v>
      </c>
      <c r="L560" s="15">
        <v>536.23</v>
      </c>
      <c r="M560" s="15">
        <v>1410</v>
      </c>
    </row>
    <row r="561" spans="1:13" ht="13.2" x14ac:dyDescent="0.25">
      <c r="A561" s="15">
        <v>22839</v>
      </c>
      <c r="B561" s="15">
        <v>91017</v>
      </c>
      <c r="C561" s="15">
        <v>43928</v>
      </c>
      <c r="D561" s="15">
        <v>43929</v>
      </c>
      <c r="E561" s="15" t="s">
        <v>983</v>
      </c>
      <c r="F561" s="15">
        <v>0.08</v>
      </c>
      <c r="G561" s="15">
        <v>0.5</v>
      </c>
      <c r="H561" s="15">
        <v>215.71799999999999</v>
      </c>
      <c r="I561" s="15">
        <f t="shared" si="8"/>
        <v>215.71799999999999</v>
      </c>
      <c r="J561" s="15">
        <v>12.53</v>
      </c>
      <c r="K561" s="15">
        <v>5</v>
      </c>
      <c r="L561" s="15">
        <v>61.1</v>
      </c>
      <c r="M561" s="15">
        <v>2539</v>
      </c>
    </row>
    <row r="562" spans="1:13" ht="13.2" x14ac:dyDescent="0.25">
      <c r="A562" s="15">
        <v>22840</v>
      </c>
      <c r="B562" s="15">
        <v>91017</v>
      </c>
      <c r="C562" s="15">
        <v>43928</v>
      </c>
      <c r="D562" s="15">
        <v>43929</v>
      </c>
      <c r="E562" s="15" t="s">
        <v>983</v>
      </c>
      <c r="F562" s="15">
        <v>0.02</v>
      </c>
      <c r="G562" s="15">
        <v>19.989999999999998</v>
      </c>
      <c r="H562" s="15">
        <v>106.98479999999999</v>
      </c>
      <c r="I562" s="15">
        <f t="shared" si="8"/>
        <v>106.98479999999999</v>
      </c>
      <c r="J562" s="15">
        <v>178.47</v>
      </c>
      <c r="K562" s="15">
        <v>1</v>
      </c>
      <c r="L562" s="15">
        <v>193.81</v>
      </c>
      <c r="M562" s="15">
        <v>2540</v>
      </c>
    </row>
    <row r="563" spans="1:13" ht="13.2" x14ac:dyDescent="0.25">
      <c r="A563" s="15">
        <v>18181</v>
      </c>
      <c r="B563" s="15">
        <v>86837</v>
      </c>
      <c r="C563" s="15">
        <v>43929</v>
      </c>
      <c r="D563" s="15">
        <v>43930</v>
      </c>
      <c r="E563" s="15" t="s">
        <v>985</v>
      </c>
      <c r="F563" s="15">
        <v>0</v>
      </c>
      <c r="G563" s="15">
        <v>4.99</v>
      </c>
      <c r="H563" s="15">
        <v>-59.82</v>
      </c>
      <c r="I563" s="15" t="str">
        <f t="shared" si="8"/>
        <v xml:space="preserve"> </v>
      </c>
      <c r="J563" s="15">
        <v>4.42</v>
      </c>
      <c r="K563" s="15">
        <v>7</v>
      </c>
      <c r="L563" s="15">
        <v>33.47</v>
      </c>
      <c r="M563" s="15">
        <v>15</v>
      </c>
    </row>
    <row r="564" spans="1:13" ht="13.2" x14ac:dyDescent="0.25">
      <c r="A564" s="15">
        <v>18394</v>
      </c>
      <c r="B564" s="15">
        <v>87823</v>
      </c>
      <c r="C564" s="15">
        <v>43929</v>
      </c>
      <c r="D564" s="15">
        <v>43933</v>
      </c>
      <c r="E564" s="15" t="s">
        <v>984</v>
      </c>
      <c r="F564" s="15">
        <v>0.06</v>
      </c>
      <c r="G564" s="15">
        <v>1.99</v>
      </c>
      <c r="H564" s="15">
        <v>341.19809999999995</v>
      </c>
      <c r="I564" s="15">
        <f t="shared" si="8"/>
        <v>341.19809999999995</v>
      </c>
      <c r="J564" s="15">
        <v>40.97</v>
      </c>
      <c r="K564" s="15">
        <v>12</v>
      </c>
      <c r="L564" s="15">
        <v>494.49</v>
      </c>
      <c r="M564" s="15">
        <v>1614</v>
      </c>
    </row>
    <row r="565" spans="1:13" ht="13.2" x14ac:dyDescent="0.25">
      <c r="A565" s="15">
        <v>19780</v>
      </c>
      <c r="B565" s="15">
        <v>86686</v>
      </c>
      <c r="C565" s="15">
        <v>43929</v>
      </c>
      <c r="D565" s="15">
        <v>43931</v>
      </c>
      <c r="E565" s="15" t="s">
        <v>985</v>
      </c>
      <c r="F565" s="15">
        <v>0.01</v>
      </c>
      <c r="G565" s="15">
        <v>4.62</v>
      </c>
      <c r="H565" s="15">
        <v>285.47370000000001</v>
      </c>
      <c r="I565" s="15">
        <f t="shared" si="8"/>
        <v>285.47370000000001</v>
      </c>
      <c r="J565" s="15">
        <v>42.98</v>
      </c>
      <c r="K565" s="15">
        <v>9</v>
      </c>
      <c r="L565" s="15">
        <v>413.73</v>
      </c>
      <c r="M565" s="15">
        <v>1935</v>
      </c>
    </row>
    <row r="566" spans="1:13" ht="13.2" x14ac:dyDescent="0.25">
      <c r="A566" s="15">
        <v>19816</v>
      </c>
      <c r="B566" s="15">
        <v>89314</v>
      </c>
      <c r="C566" s="15">
        <v>43929</v>
      </c>
      <c r="D566" s="15">
        <v>43930</v>
      </c>
      <c r="E566" s="15" t="s">
        <v>985</v>
      </c>
      <c r="F566" s="15">
        <v>0.05</v>
      </c>
      <c r="G566" s="15">
        <v>5.09</v>
      </c>
      <c r="H566" s="15">
        <v>240.17519999999996</v>
      </c>
      <c r="I566" s="15">
        <f t="shared" si="8"/>
        <v>240.17519999999996</v>
      </c>
      <c r="J566" s="15">
        <v>35.44</v>
      </c>
      <c r="K566" s="15">
        <v>10</v>
      </c>
      <c r="L566" s="15">
        <v>348.08</v>
      </c>
      <c r="M566" s="15">
        <v>3098</v>
      </c>
    </row>
    <row r="567" spans="1:13" ht="13.2" x14ac:dyDescent="0.25">
      <c r="A567" s="15">
        <v>22374</v>
      </c>
      <c r="B567" s="15">
        <v>91447</v>
      </c>
      <c r="C567" s="15">
        <v>43929</v>
      </c>
      <c r="D567" s="15">
        <v>43930</v>
      </c>
      <c r="E567" s="15" t="s">
        <v>983</v>
      </c>
      <c r="F567" s="15">
        <v>0.08</v>
      </c>
      <c r="G567" s="15">
        <v>1.49</v>
      </c>
      <c r="H567" s="15">
        <v>27.0273</v>
      </c>
      <c r="I567" s="15">
        <f t="shared" si="8"/>
        <v>27.0273</v>
      </c>
      <c r="J567" s="15">
        <v>4.55</v>
      </c>
      <c r="K567" s="15">
        <v>9</v>
      </c>
      <c r="L567" s="15">
        <v>39.17</v>
      </c>
      <c r="M567" s="15">
        <v>2563</v>
      </c>
    </row>
    <row r="568" spans="1:13" ht="13.2" x14ac:dyDescent="0.25">
      <c r="A568" s="15">
        <v>8241</v>
      </c>
      <c r="B568" s="15">
        <v>58914</v>
      </c>
      <c r="C568" s="15">
        <v>43930</v>
      </c>
      <c r="D568" s="15">
        <v>43932</v>
      </c>
      <c r="E568" s="15" t="s">
        <v>984</v>
      </c>
      <c r="F568" s="15">
        <v>7.0000000000000007E-2</v>
      </c>
      <c r="G568" s="15">
        <v>1.99</v>
      </c>
      <c r="H568" s="15">
        <v>-55.84</v>
      </c>
      <c r="I568" s="15" t="str">
        <f t="shared" si="8"/>
        <v xml:space="preserve"> </v>
      </c>
      <c r="J568" s="15">
        <v>2.12</v>
      </c>
      <c r="K568" s="15">
        <v>46</v>
      </c>
      <c r="L568" s="15">
        <v>99.94</v>
      </c>
      <c r="M568" s="15">
        <v>117</v>
      </c>
    </row>
    <row r="569" spans="1:13" ht="13.2" x14ac:dyDescent="0.25">
      <c r="A569" s="15">
        <v>19182</v>
      </c>
      <c r="B569" s="15">
        <v>89787</v>
      </c>
      <c r="C569" s="15">
        <v>43930</v>
      </c>
      <c r="D569" s="15">
        <v>43932</v>
      </c>
      <c r="E569" s="15" t="s">
        <v>981</v>
      </c>
      <c r="F569" s="15">
        <v>0.03</v>
      </c>
      <c r="G569" s="15">
        <v>49</v>
      </c>
      <c r="H569" s="15">
        <v>64.265999999999991</v>
      </c>
      <c r="I569" s="15">
        <f t="shared" si="8"/>
        <v>64.265999999999991</v>
      </c>
      <c r="J569" s="15">
        <v>4.4800000000000004</v>
      </c>
      <c r="K569" s="15">
        <v>2</v>
      </c>
      <c r="L569" s="15">
        <v>21.46</v>
      </c>
      <c r="M569" s="15">
        <v>1178</v>
      </c>
    </row>
    <row r="570" spans="1:13" ht="13.2" x14ac:dyDescent="0.25">
      <c r="A570" s="15">
        <v>19183</v>
      </c>
      <c r="B570" s="15">
        <v>89787</v>
      </c>
      <c r="C570" s="15">
        <v>43930</v>
      </c>
      <c r="D570" s="15">
        <v>43932</v>
      </c>
      <c r="E570" s="15" t="s">
        <v>981</v>
      </c>
      <c r="F570" s="15">
        <v>0.06</v>
      </c>
      <c r="G570" s="15">
        <v>39</v>
      </c>
      <c r="H570" s="15">
        <v>-302.61559999999997</v>
      </c>
      <c r="I570" s="15" t="str">
        <f t="shared" si="8"/>
        <v xml:space="preserve"> </v>
      </c>
      <c r="J570" s="15">
        <v>350.99</v>
      </c>
      <c r="K570" s="15">
        <v>10</v>
      </c>
      <c r="L570" s="15">
        <v>3506.78</v>
      </c>
      <c r="M570" s="15">
        <v>1178</v>
      </c>
    </row>
    <row r="571" spans="1:13" ht="13.2" x14ac:dyDescent="0.25">
      <c r="A571" s="15">
        <v>19184</v>
      </c>
      <c r="B571" s="15">
        <v>89787</v>
      </c>
      <c r="C571" s="15">
        <v>43930</v>
      </c>
      <c r="D571" s="15">
        <v>43932</v>
      </c>
      <c r="E571" s="15" t="s">
        <v>981</v>
      </c>
      <c r="F571" s="15">
        <v>0.09</v>
      </c>
      <c r="G571" s="15">
        <v>6.5</v>
      </c>
      <c r="H571" s="15">
        <v>5.6916000000000002</v>
      </c>
      <c r="I571" s="15">
        <f t="shared" si="8"/>
        <v>5.6916000000000002</v>
      </c>
      <c r="J571" s="15">
        <v>40.98</v>
      </c>
      <c r="K571" s="15">
        <v>7</v>
      </c>
      <c r="L571" s="15">
        <v>267.69</v>
      </c>
      <c r="M571" s="15">
        <v>1178</v>
      </c>
    </row>
    <row r="572" spans="1:13" ht="13.2" x14ac:dyDescent="0.25">
      <c r="A572" s="15">
        <v>19185</v>
      </c>
      <c r="B572" s="15">
        <v>89787</v>
      </c>
      <c r="C572" s="15">
        <v>43930</v>
      </c>
      <c r="D572" s="15">
        <v>43931</v>
      </c>
      <c r="E572" s="15" t="s">
        <v>981</v>
      </c>
      <c r="F572" s="15">
        <v>0.09</v>
      </c>
      <c r="G572" s="15">
        <v>60</v>
      </c>
      <c r="H572" s="15">
        <v>-369.10999999999996</v>
      </c>
      <c r="I572" s="15" t="str">
        <f t="shared" si="8"/>
        <v xml:space="preserve"> </v>
      </c>
      <c r="J572" s="15">
        <v>349.45</v>
      </c>
      <c r="K572" s="15">
        <v>7</v>
      </c>
      <c r="L572" s="15">
        <v>2307.2600000000002</v>
      </c>
      <c r="M572" s="15">
        <v>1178</v>
      </c>
    </row>
    <row r="573" spans="1:13" ht="13.2" x14ac:dyDescent="0.25">
      <c r="A573" s="15">
        <v>19550</v>
      </c>
      <c r="B573" s="15">
        <v>88410</v>
      </c>
      <c r="C573" s="15">
        <v>43930</v>
      </c>
      <c r="D573" s="15">
        <v>43931</v>
      </c>
      <c r="E573" s="15" t="s">
        <v>982</v>
      </c>
      <c r="F573" s="15">
        <v>7.0000000000000007E-2</v>
      </c>
      <c r="G573" s="15">
        <v>7.69</v>
      </c>
      <c r="H573" s="15">
        <v>588.24569999999994</v>
      </c>
      <c r="I573" s="15">
        <f t="shared" si="8"/>
        <v>588.24569999999994</v>
      </c>
      <c r="J573" s="15">
        <v>125.99</v>
      </c>
      <c r="K573" s="15">
        <v>8</v>
      </c>
      <c r="L573" s="15">
        <v>852.53</v>
      </c>
      <c r="M573" s="15">
        <v>1271</v>
      </c>
    </row>
    <row r="574" spans="1:13" ht="13.2" x14ac:dyDescent="0.25">
      <c r="A574" s="15">
        <v>21855</v>
      </c>
      <c r="B574" s="15">
        <v>85928</v>
      </c>
      <c r="C574" s="15">
        <v>43930</v>
      </c>
      <c r="D574" s="15">
        <v>43932</v>
      </c>
      <c r="E574" s="15" t="s">
        <v>983</v>
      </c>
      <c r="F574" s="15">
        <v>0.04</v>
      </c>
      <c r="G574" s="15">
        <v>19.989999999999998</v>
      </c>
      <c r="H574" s="15">
        <v>55.555199999999999</v>
      </c>
      <c r="I574" s="15">
        <f t="shared" si="8"/>
        <v>55.555199999999999</v>
      </c>
      <c r="J574" s="15">
        <v>90.48</v>
      </c>
      <c r="K574" s="15">
        <v>3</v>
      </c>
      <c r="L574" s="15">
        <v>268.64</v>
      </c>
      <c r="M574" s="15">
        <v>2847</v>
      </c>
    </row>
    <row r="575" spans="1:13" ht="13.2" x14ac:dyDescent="0.25">
      <c r="A575" s="15">
        <v>21856</v>
      </c>
      <c r="B575" s="15">
        <v>85928</v>
      </c>
      <c r="C575" s="15">
        <v>43930</v>
      </c>
      <c r="D575" s="15">
        <v>43931</v>
      </c>
      <c r="E575" s="15" t="s">
        <v>983</v>
      </c>
      <c r="F575" s="15">
        <v>0.02</v>
      </c>
      <c r="G575" s="15">
        <v>6.02</v>
      </c>
      <c r="H575" s="15">
        <v>-535.33199999999999</v>
      </c>
      <c r="I575" s="15" t="str">
        <f t="shared" si="8"/>
        <v xml:space="preserve"> </v>
      </c>
      <c r="J575" s="15">
        <v>9.77</v>
      </c>
      <c r="K575" s="15">
        <v>9</v>
      </c>
      <c r="L575" s="15">
        <v>87.68</v>
      </c>
      <c r="M575" s="15">
        <v>2847</v>
      </c>
    </row>
    <row r="576" spans="1:13" ht="13.2" x14ac:dyDescent="0.25">
      <c r="A576" s="15">
        <v>21857</v>
      </c>
      <c r="B576" s="15">
        <v>85928</v>
      </c>
      <c r="C576" s="15">
        <v>43930</v>
      </c>
      <c r="D576" s="15">
        <v>43932</v>
      </c>
      <c r="E576" s="15" t="s">
        <v>983</v>
      </c>
      <c r="F576" s="15">
        <v>0.09</v>
      </c>
      <c r="G576" s="15">
        <v>7.73</v>
      </c>
      <c r="H576" s="15">
        <v>-208.72039999999998</v>
      </c>
      <c r="I576" s="15" t="str">
        <f t="shared" si="8"/>
        <v xml:space="preserve"> </v>
      </c>
      <c r="J576" s="15">
        <v>34.99</v>
      </c>
      <c r="K576" s="15">
        <v>1</v>
      </c>
      <c r="L576" s="15">
        <v>37.619999999999997</v>
      </c>
      <c r="M576" s="15">
        <v>2847</v>
      </c>
    </row>
    <row r="577" spans="1:13" ht="13.2" x14ac:dyDescent="0.25">
      <c r="A577" s="15">
        <v>23622</v>
      </c>
      <c r="B577" s="15">
        <v>86454</v>
      </c>
      <c r="C577" s="15">
        <v>43930</v>
      </c>
      <c r="D577" s="15">
        <v>43934</v>
      </c>
      <c r="E577" s="15" t="s">
        <v>984</v>
      </c>
      <c r="F577" s="15">
        <v>0.05</v>
      </c>
      <c r="G577" s="15">
        <v>8.99</v>
      </c>
      <c r="H577" s="15">
        <v>719.35259999999994</v>
      </c>
      <c r="I577" s="15">
        <f t="shared" si="8"/>
        <v>719.35259999999994</v>
      </c>
      <c r="J577" s="15">
        <v>115.99</v>
      </c>
      <c r="K577" s="15">
        <v>11</v>
      </c>
      <c r="L577" s="15">
        <v>1042.54</v>
      </c>
      <c r="M577" s="15">
        <v>2851</v>
      </c>
    </row>
    <row r="578" spans="1:13" ht="13.2" x14ac:dyDescent="0.25">
      <c r="A578" s="15">
        <v>23693</v>
      </c>
      <c r="B578" s="15">
        <v>89609</v>
      </c>
      <c r="C578" s="15">
        <v>43930</v>
      </c>
      <c r="D578" s="15">
        <v>43932</v>
      </c>
      <c r="E578" s="15" t="s">
        <v>983</v>
      </c>
      <c r="F578" s="15">
        <v>0.05</v>
      </c>
      <c r="G578" s="15">
        <v>13.32</v>
      </c>
      <c r="H578" s="15">
        <v>-190.49</v>
      </c>
      <c r="I578" s="15" t="str">
        <f t="shared" ref="I578:I641" si="9">IF(H578&gt;0,H578," ")</f>
        <v xml:space="preserve"> </v>
      </c>
      <c r="J578" s="15">
        <v>14.81</v>
      </c>
      <c r="K578" s="15">
        <v>8</v>
      </c>
      <c r="L578" s="15">
        <v>115.99</v>
      </c>
      <c r="M578" s="15">
        <v>2334</v>
      </c>
    </row>
    <row r="579" spans="1:13" ht="13.2" x14ac:dyDescent="0.25">
      <c r="A579" s="15">
        <v>23694</v>
      </c>
      <c r="B579" s="15">
        <v>89609</v>
      </c>
      <c r="C579" s="15">
        <v>43930</v>
      </c>
      <c r="D579" s="15">
        <v>43931</v>
      </c>
      <c r="E579" s="15" t="s">
        <v>983</v>
      </c>
      <c r="F579" s="15">
        <v>0.08</v>
      </c>
      <c r="G579" s="15">
        <v>1.25</v>
      </c>
      <c r="H579" s="15">
        <v>-8.77</v>
      </c>
      <c r="I579" s="15" t="str">
        <f t="shared" si="9"/>
        <v xml:space="preserve"> </v>
      </c>
      <c r="J579" s="15">
        <v>2.78</v>
      </c>
      <c r="K579" s="15">
        <v>7</v>
      </c>
      <c r="L579" s="15">
        <v>19.46</v>
      </c>
      <c r="M579" s="15">
        <v>2334</v>
      </c>
    </row>
    <row r="580" spans="1:13" ht="13.2" x14ac:dyDescent="0.25">
      <c r="A580" s="15">
        <v>24358</v>
      </c>
      <c r="B580" s="15">
        <v>85939</v>
      </c>
      <c r="C580" s="15">
        <v>43930</v>
      </c>
      <c r="D580" s="15">
        <v>43931</v>
      </c>
      <c r="E580" s="15" t="s">
        <v>985</v>
      </c>
      <c r="F580" s="15">
        <v>7.0000000000000007E-2</v>
      </c>
      <c r="G580" s="15">
        <v>48.26</v>
      </c>
      <c r="H580" s="15">
        <v>2581.5590999999995</v>
      </c>
      <c r="I580" s="15">
        <f t="shared" si="9"/>
        <v>2581.5590999999995</v>
      </c>
      <c r="J580" s="15">
        <v>400.97</v>
      </c>
      <c r="K580" s="15">
        <v>10</v>
      </c>
      <c r="L580" s="15">
        <v>3741.39</v>
      </c>
      <c r="M580" s="15">
        <v>1186</v>
      </c>
    </row>
    <row r="581" spans="1:13" ht="13.2" x14ac:dyDescent="0.25">
      <c r="A581" s="15">
        <v>26241</v>
      </c>
      <c r="B581" s="15">
        <v>89585</v>
      </c>
      <c r="C581" s="15">
        <v>43930</v>
      </c>
      <c r="D581" s="15">
        <v>43932</v>
      </c>
      <c r="E581" s="15" t="s">
        <v>984</v>
      </c>
      <c r="F581" s="15">
        <v>7.0000000000000007E-2</v>
      </c>
      <c r="G581" s="15">
        <v>1.99</v>
      </c>
      <c r="H581" s="15">
        <v>-55.84</v>
      </c>
      <c r="I581" s="15" t="str">
        <f t="shared" si="9"/>
        <v xml:space="preserve"> </v>
      </c>
      <c r="J581" s="15">
        <v>2.12</v>
      </c>
      <c r="K581" s="15">
        <v>12</v>
      </c>
      <c r="L581" s="15">
        <v>26.07</v>
      </c>
      <c r="M581" s="15">
        <v>115</v>
      </c>
    </row>
    <row r="582" spans="1:13" ht="13.2" x14ac:dyDescent="0.25">
      <c r="A582" s="15">
        <v>3847</v>
      </c>
      <c r="B582" s="15">
        <v>27456</v>
      </c>
      <c r="C582" s="15">
        <v>43931</v>
      </c>
      <c r="D582" s="15">
        <v>43932</v>
      </c>
      <c r="E582" s="15" t="s">
        <v>983</v>
      </c>
      <c r="F582" s="15">
        <v>0.05</v>
      </c>
      <c r="G582" s="15">
        <v>91.05</v>
      </c>
      <c r="H582" s="15">
        <v>772.04</v>
      </c>
      <c r="I582" s="15">
        <f t="shared" si="9"/>
        <v>772.04</v>
      </c>
      <c r="J582" s="15">
        <v>328.14</v>
      </c>
      <c r="K582" s="15">
        <v>29</v>
      </c>
      <c r="L582" s="15">
        <v>9492.92</v>
      </c>
      <c r="M582" s="15">
        <v>1104</v>
      </c>
    </row>
    <row r="583" spans="1:13" ht="13.2" x14ac:dyDescent="0.25">
      <c r="A583" s="15">
        <v>20764</v>
      </c>
      <c r="B583" s="15">
        <v>85940</v>
      </c>
      <c r="C583" s="15">
        <v>43931</v>
      </c>
      <c r="D583" s="15">
        <v>43934</v>
      </c>
      <c r="E583" s="15" t="s">
        <v>983</v>
      </c>
      <c r="F583" s="15">
        <v>0.08</v>
      </c>
      <c r="G583" s="15">
        <v>6.96</v>
      </c>
      <c r="H583" s="15">
        <v>28.565999999999999</v>
      </c>
      <c r="I583" s="15">
        <f t="shared" si="9"/>
        <v>28.565999999999999</v>
      </c>
      <c r="J583" s="15">
        <v>11.7</v>
      </c>
      <c r="K583" s="15">
        <v>8</v>
      </c>
      <c r="L583" s="15">
        <v>87.8</v>
      </c>
      <c r="M583" s="15">
        <v>1185</v>
      </c>
    </row>
    <row r="584" spans="1:13" ht="13.2" x14ac:dyDescent="0.25">
      <c r="A584" s="15">
        <v>20851</v>
      </c>
      <c r="B584" s="15">
        <v>86010</v>
      </c>
      <c r="C584" s="15">
        <v>43931</v>
      </c>
      <c r="D584" s="15">
        <v>43932</v>
      </c>
      <c r="E584" s="15" t="s">
        <v>981</v>
      </c>
      <c r="F584" s="15">
        <v>0.03</v>
      </c>
      <c r="G584" s="15">
        <v>11.28</v>
      </c>
      <c r="H584" s="15">
        <v>-53.296199999999999</v>
      </c>
      <c r="I584" s="15" t="str">
        <f t="shared" si="9"/>
        <v xml:space="preserve"> </v>
      </c>
      <c r="J584" s="15">
        <v>15.99</v>
      </c>
      <c r="K584" s="15">
        <v>2</v>
      </c>
      <c r="L584" s="15">
        <v>35.479999999999997</v>
      </c>
      <c r="M584" s="15">
        <v>451</v>
      </c>
    </row>
    <row r="585" spans="1:13" ht="13.2" x14ac:dyDescent="0.25">
      <c r="A585" s="15">
        <v>20891</v>
      </c>
      <c r="B585" s="15">
        <v>87041</v>
      </c>
      <c r="C585" s="15">
        <v>43931</v>
      </c>
      <c r="D585" s="15">
        <v>43932</v>
      </c>
      <c r="E585" s="15" t="s">
        <v>983</v>
      </c>
      <c r="F585" s="15">
        <v>0.03</v>
      </c>
      <c r="G585" s="15">
        <v>3.37</v>
      </c>
      <c r="H585" s="15">
        <v>11.82</v>
      </c>
      <c r="I585" s="15">
        <f t="shared" si="9"/>
        <v>11.82</v>
      </c>
      <c r="J585" s="15">
        <v>10.98</v>
      </c>
      <c r="K585" s="15">
        <v>5</v>
      </c>
      <c r="L585" s="15">
        <v>56.19</v>
      </c>
      <c r="M585" s="15">
        <v>2999</v>
      </c>
    </row>
    <row r="586" spans="1:13" ht="13.2" x14ac:dyDescent="0.25">
      <c r="A586" s="15">
        <v>21847</v>
      </c>
      <c r="B586" s="15">
        <v>90977</v>
      </c>
      <c r="C586" s="15">
        <v>43931</v>
      </c>
      <c r="D586" s="15">
        <v>43932</v>
      </c>
      <c r="E586" s="15" t="s">
        <v>983</v>
      </c>
      <c r="F586" s="15">
        <v>0.05</v>
      </c>
      <c r="G586" s="15">
        <v>91.05</v>
      </c>
      <c r="H586" s="15">
        <v>772.04</v>
      </c>
      <c r="I586" s="15">
        <f t="shared" si="9"/>
        <v>772.04</v>
      </c>
      <c r="J586" s="15">
        <v>328.14</v>
      </c>
      <c r="K586" s="15">
        <v>7</v>
      </c>
      <c r="L586" s="15">
        <v>2291.39</v>
      </c>
      <c r="M586" s="15">
        <v>1103</v>
      </c>
    </row>
    <row r="587" spans="1:13" ht="13.2" x14ac:dyDescent="0.25">
      <c r="A587" s="15">
        <v>22105</v>
      </c>
      <c r="B587" s="15">
        <v>91109</v>
      </c>
      <c r="C587" s="15">
        <v>43931</v>
      </c>
      <c r="D587" s="15">
        <v>43932</v>
      </c>
      <c r="E587" s="15" t="s">
        <v>983</v>
      </c>
      <c r="F587" s="15">
        <v>0.04</v>
      </c>
      <c r="G587" s="15">
        <v>2.35</v>
      </c>
      <c r="H587" s="15">
        <v>24.59</v>
      </c>
      <c r="I587" s="15">
        <f t="shared" si="9"/>
        <v>24.59</v>
      </c>
      <c r="J587" s="15">
        <v>7.08</v>
      </c>
      <c r="K587" s="15">
        <v>7</v>
      </c>
      <c r="L587" s="15">
        <v>49.1</v>
      </c>
      <c r="M587" s="15">
        <v>2430</v>
      </c>
    </row>
    <row r="588" spans="1:13" ht="13.2" x14ac:dyDescent="0.25">
      <c r="A588" s="15">
        <v>23153</v>
      </c>
      <c r="B588" s="15">
        <v>88083</v>
      </c>
      <c r="C588" s="15">
        <v>43932</v>
      </c>
      <c r="D588" s="15">
        <v>43934</v>
      </c>
      <c r="E588" s="15" t="s">
        <v>983</v>
      </c>
      <c r="F588" s="15">
        <v>0.03</v>
      </c>
      <c r="G588" s="15">
        <v>19.989999999999998</v>
      </c>
      <c r="H588" s="15">
        <v>-4.4599999999999937</v>
      </c>
      <c r="I588" s="15" t="str">
        <f t="shared" si="9"/>
        <v xml:space="preserve"> </v>
      </c>
      <c r="J588" s="15">
        <v>48.04</v>
      </c>
      <c r="K588" s="15">
        <v>2</v>
      </c>
      <c r="L588" s="15">
        <v>101.71</v>
      </c>
      <c r="M588" s="15">
        <v>445</v>
      </c>
    </row>
    <row r="589" spans="1:13" ht="13.2" x14ac:dyDescent="0.25">
      <c r="A589" s="15">
        <v>25932</v>
      </c>
      <c r="B589" s="15">
        <v>88278</v>
      </c>
      <c r="C589" s="15">
        <v>43932</v>
      </c>
      <c r="D589" s="15">
        <v>43933</v>
      </c>
      <c r="E589" s="15" t="s">
        <v>981</v>
      </c>
      <c r="F589" s="15">
        <v>0</v>
      </c>
      <c r="G589" s="15">
        <v>2.85</v>
      </c>
      <c r="H589" s="15">
        <v>76.389899999999983</v>
      </c>
      <c r="I589" s="15">
        <f t="shared" si="9"/>
        <v>76.389899999999983</v>
      </c>
      <c r="J589" s="15">
        <v>12.22</v>
      </c>
      <c r="K589" s="15">
        <v>9</v>
      </c>
      <c r="L589" s="15">
        <v>110.71</v>
      </c>
      <c r="M589" s="15">
        <v>2862</v>
      </c>
    </row>
    <row r="590" spans="1:13" ht="13.2" x14ac:dyDescent="0.25">
      <c r="A590" s="15">
        <v>25676</v>
      </c>
      <c r="B590" s="15">
        <v>90492</v>
      </c>
      <c r="C590" s="15">
        <v>43933</v>
      </c>
      <c r="D590" s="15">
        <v>43935</v>
      </c>
      <c r="E590" s="15" t="s">
        <v>981</v>
      </c>
      <c r="F590" s="15">
        <v>0.05</v>
      </c>
      <c r="G590" s="15">
        <v>6.31</v>
      </c>
      <c r="H590" s="15">
        <v>6.11</v>
      </c>
      <c r="I590" s="15">
        <f t="shared" si="9"/>
        <v>6.11</v>
      </c>
      <c r="J590" s="15">
        <v>35.51</v>
      </c>
      <c r="K590" s="15">
        <v>2</v>
      </c>
      <c r="L590" s="15">
        <v>73.099999999999994</v>
      </c>
      <c r="M590" s="15">
        <v>918</v>
      </c>
    </row>
    <row r="591" spans="1:13" ht="13.2" x14ac:dyDescent="0.25">
      <c r="A591" s="15">
        <v>25677</v>
      </c>
      <c r="B591" s="15">
        <v>90492</v>
      </c>
      <c r="C591" s="15">
        <v>43933</v>
      </c>
      <c r="D591" s="15">
        <v>43933</v>
      </c>
      <c r="E591" s="15" t="s">
        <v>981</v>
      </c>
      <c r="F591" s="15">
        <v>0.1</v>
      </c>
      <c r="G591" s="15">
        <v>2.64</v>
      </c>
      <c r="H591" s="15">
        <v>-6.34</v>
      </c>
      <c r="I591" s="15" t="str">
        <f t="shared" si="9"/>
        <v xml:space="preserve"> </v>
      </c>
      <c r="J591" s="15">
        <v>8.34</v>
      </c>
      <c r="K591" s="15">
        <v>6</v>
      </c>
      <c r="L591" s="15">
        <v>47.95</v>
      </c>
      <c r="M591" s="15">
        <v>919</v>
      </c>
    </row>
    <row r="592" spans="1:13" ht="13.2" x14ac:dyDescent="0.25">
      <c r="A592" s="15">
        <v>25678</v>
      </c>
      <c r="B592" s="15">
        <v>90492</v>
      </c>
      <c r="C592" s="15">
        <v>43933</v>
      </c>
      <c r="D592" s="15">
        <v>43935</v>
      </c>
      <c r="E592" s="15" t="s">
        <v>981</v>
      </c>
      <c r="F592" s="15">
        <v>0.03</v>
      </c>
      <c r="G592" s="15">
        <v>8.94</v>
      </c>
      <c r="H592" s="15">
        <v>-160.27549999999999</v>
      </c>
      <c r="I592" s="15" t="str">
        <f t="shared" si="9"/>
        <v xml:space="preserve"> </v>
      </c>
      <c r="J592" s="15">
        <v>8.0399999999999991</v>
      </c>
      <c r="K592" s="15">
        <v>9</v>
      </c>
      <c r="L592" s="15">
        <v>76.77</v>
      </c>
      <c r="M592" s="15">
        <v>920</v>
      </c>
    </row>
    <row r="593" spans="1:13" ht="13.2" x14ac:dyDescent="0.25">
      <c r="A593" s="15">
        <v>19314</v>
      </c>
      <c r="B593" s="15">
        <v>87464</v>
      </c>
      <c r="C593" s="15">
        <v>43934</v>
      </c>
      <c r="D593" s="15">
        <v>43936</v>
      </c>
      <c r="E593" s="15" t="s">
        <v>985</v>
      </c>
      <c r="F593" s="15">
        <v>0.05</v>
      </c>
      <c r="G593" s="15">
        <v>1.49</v>
      </c>
      <c r="H593" s="15">
        <v>-2.9094999999999995</v>
      </c>
      <c r="I593" s="15" t="str">
        <f t="shared" si="9"/>
        <v xml:space="preserve"> </v>
      </c>
      <c r="J593" s="15">
        <v>1.88</v>
      </c>
      <c r="K593" s="15">
        <v>1</v>
      </c>
      <c r="L593" s="15">
        <v>3.42</v>
      </c>
      <c r="M593" s="15">
        <v>171</v>
      </c>
    </row>
    <row r="594" spans="1:13" ht="13.2" x14ac:dyDescent="0.25">
      <c r="A594" s="15">
        <v>24278</v>
      </c>
      <c r="B594" s="15">
        <v>89017</v>
      </c>
      <c r="C594" s="15">
        <v>43934</v>
      </c>
      <c r="D594" s="15">
        <v>43936</v>
      </c>
      <c r="E594" s="15" t="s">
        <v>985</v>
      </c>
      <c r="F594" s="15">
        <v>0.02</v>
      </c>
      <c r="G594" s="15">
        <v>1.99</v>
      </c>
      <c r="H594" s="15">
        <v>164.06129999999999</v>
      </c>
      <c r="I594" s="15">
        <f t="shared" si="9"/>
        <v>164.06129999999999</v>
      </c>
      <c r="J594" s="15">
        <v>33.979999999999997</v>
      </c>
      <c r="K594" s="15">
        <v>7</v>
      </c>
      <c r="L594" s="15">
        <v>237.77</v>
      </c>
      <c r="M594" s="15">
        <v>2738</v>
      </c>
    </row>
    <row r="595" spans="1:13" ht="13.2" x14ac:dyDescent="0.25">
      <c r="A595" s="15">
        <v>25683</v>
      </c>
      <c r="B595" s="15">
        <v>86490</v>
      </c>
      <c r="C595" s="15">
        <v>43934</v>
      </c>
      <c r="D595" s="15">
        <v>43935</v>
      </c>
      <c r="E595" s="15" t="s">
        <v>985</v>
      </c>
      <c r="F595" s="15">
        <v>0.08</v>
      </c>
      <c r="G595" s="15">
        <v>11.15</v>
      </c>
      <c r="H595" s="15">
        <v>-44.415000000000006</v>
      </c>
      <c r="I595" s="15" t="str">
        <f t="shared" si="9"/>
        <v xml:space="preserve"> </v>
      </c>
      <c r="J595" s="15">
        <v>7.28</v>
      </c>
      <c r="K595" s="15">
        <v>1</v>
      </c>
      <c r="L595" s="15">
        <v>14.66</v>
      </c>
      <c r="M595" s="15">
        <v>3169</v>
      </c>
    </row>
    <row r="596" spans="1:13" ht="13.2" x14ac:dyDescent="0.25">
      <c r="A596" s="15">
        <v>19158</v>
      </c>
      <c r="B596" s="15">
        <v>89726</v>
      </c>
      <c r="C596" s="15">
        <v>43935</v>
      </c>
      <c r="D596" s="15">
        <v>43937</v>
      </c>
      <c r="E596" s="15" t="s">
        <v>982</v>
      </c>
      <c r="F596" s="15">
        <v>0.01</v>
      </c>
      <c r="G596" s="15">
        <v>4</v>
      </c>
      <c r="H596" s="15">
        <v>-22.82</v>
      </c>
      <c r="I596" s="15" t="str">
        <f t="shared" si="9"/>
        <v xml:space="preserve"> </v>
      </c>
      <c r="J596" s="15">
        <v>29.1</v>
      </c>
      <c r="K596" s="15">
        <v>8</v>
      </c>
      <c r="L596" s="15">
        <v>243.32</v>
      </c>
      <c r="M596" s="15">
        <v>331</v>
      </c>
    </row>
    <row r="597" spans="1:13" ht="13.2" x14ac:dyDescent="0.25">
      <c r="A597" s="15">
        <v>19159</v>
      </c>
      <c r="B597" s="15">
        <v>89726</v>
      </c>
      <c r="C597" s="15">
        <v>43935</v>
      </c>
      <c r="D597" s="15">
        <v>43936</v>
      </c>
      <c r="E597" s="15" t="s">
        <v>982</v>
      </c>
      <c r="F597" s="15">
        <v>0.06</v>
      </c>
      <c r="G597" s="15">
        <v>54.12</v>
      </c>
      <c r="H597" s="15">
        <v>-715.7782060000003</v>
      </c>
      <c r="I597" s="15" t="str">
        <f t="shared" si="9"/>
        <v xml:space="preserve"> </v>
      </c>
      <c r="J597" s="15">
        <v>296.18</v>
      </c>
      <c r="K597" s="15">
        <v>5</v>
      </c>
      <c r="L597" s="15">
        <v>1170.21</v>
      </c>
      <c r="M597" s="15">
        <v>329</v>
      </c>
    </row>
    <row r="598" spans="1:13" ht="13.2" x14ac:dyDescent="0.25">
      <c r="A598" s="15">
        <v>22638</v>
      </c>
      <c r="B598" s="15">
        <v>90844</v>
      </c>
      <c r="C598" s="15">
        <v>43935</v>
      </c>
      <c r="D598" s="15">
        <v>43940</v>
      </c>
      <c r="E598" s="15" t="s">
        <v>984</v>
      </c>
      <c r="F598" s="15">
        <v>0.09</v>
      </c>
      <c r="G598" s="15">
        <v>35.840000000000003</v>
      </c>
      <c r="H598" s="15">
        <v>-193.58</v>
      </c>
      <c r="I598" s="15" t="str">
        <f t="shared" si="9"/>
        <v xml:space="preserve"> </v>
      </c>
      <c r="J598" s="15">
        <v>100.98</v>
      </c>
      <c r="K598" s="15">
        <v>4</v>
      </c>
      <c r="L598" s="15">
        <v>396.19</v>
      </c>
      <c r="M598" s="15">
        <v>940</v>
      </c>
    </row>
    <row r="599" spans="1:13" ht="13.2" x14ac:dyDescent="0.25">
      <c r="A599" s="15">
        <v>22667</v>
      </c>
      <c r="B599" s="15">
        <v>88880</v>
      </c>
      <c r="C599" s="15">
        <v>43936</v>
      </c>
      <c r="D599" s="15">
        <v>43936</v>
      </c>
      <c r="E599" s="15" t="s">
        <v>983</v>
      </c>
      <c r="F599" s="15">
        <v>0.09</v>
      </c>
      <c r="G599" s="15">
        <v>3.5</v>
      </c>
      <c r="H599" s="15">
        <v>-99.568000000000012</v>
      </c>
      <c r="I599" s="15" t="str">
        <f t="shared" si="9"/>
        <v xml:space="preserve"> </v>
      </c>
      <c r="J599" s="15">
        <v>70.97</v>
      </c>
      <c r="K599" s="15">
        <v>12</v>
      </c>
      <c r="L599" s="15">
        <v>805.99</v>
      </c>
      <c r="M599" s="15">
        <v>568</v>
      </c>
    </row>
    <row r="600" spans="1:13" ht="13.2" x14ac:dyDescent="0.25">
      <c r="A600" s="15">
        <v>22921</v>
      </c>
      <c r="B600" s="15">
        <v>87994</v>
      </c>
      <c r="C600" s="15">
        <v>43936</v>
      </c>
      <c r="D600" s="15">
        <v>43936</v>
      </c>
      <c r="E600" s="15" t="s">
        <v>983</v>
      </c>
      <c r="F600" s="15">
        <v>0.01</v>
      </c>
      <c r="G600" s="15">
        <v>15.09</v>
      </c>
      <c r="H600" s="15">
        <v>-200.85899999999998</v>
      </c>
      <c r="I600" s="15" t="str">
        <f t="shared" si="9"/>
        <v xml:space="preserve"> </v>
      </c>
      <c r="J600" s="15">
        <v>15.16</v>
      </c>
      <c r="K600" s="15">
        <v>7</v>
      </c>
      <c r="L600" s="15">
        <v>110.93</v>
      </c>
      <c r="M600" s="15">
        <v>1607</v>
      </c>
    </row>
    <row r="601" spans="1:13" ht="13.2" x14ac:dyDescent="0.25">
      <c r="A601" s="15">
        <v>26229</v>
      </c>
      <c r="B601" s="15">
        <v>87424</v>
      </c>
      <c r="C601" s="15">
        <v>43936</v>
      </c>
      <c r="D601" s="15">
        <v>43938</v>
      </c>
      <c r="E601" s="15" t="s">
        <v>985</v>
      </c>
      <c r="F601" s="15">
        <v>0.1</v>
      </c>
      <c r="G601" s="15">
        <v>28.16</v>
      </c>
      <c r="H601" s="15">
        <v>-390.76800000000003</v>
      </c>
      <c r="I601" s="15" t="str">
        <f t="shared" si="9"/>
        <v xml:space="preserve"> </v>
      </c>
      <c r="J601" s="15">
        <v>226.67</v>
      </c>
      <c r="K601" s="15">
        <v>5</v>
      </c>
      <c r="L601" s="15">
        <v>1088.26</v>
      </c>
      <c r="M601" s="15">
        <v>1559</v>
      </c>
    </row>
    <row r="602" spans="1:13" ht="13.2" x14ac:dyDescent="0.25">
      <c r="A602" s="15">
        <v>18016</v>
      </c>
      <c r="B602" s="15">
        <v>85895</v>
      </c>
      <c r="C602" s="15">
        <v>43937</v>
      </c>
      <c r="D602" s="15">
        <v>43939</v>
      </c>
      <c r="E602" s="15" t="s">
        <v>981</v>
      </c>
      <c r="F602" s="15">
        <v>0.01</v>
      </c>
      <c r="G602" s="15">
        <v>8.99</v>
      </c>
      <c r="H602" s="15">
        <v>-45.471999999999994</v>
      </c>
      <c r="I602" s="15" t="str">
        <f t="shared" si="9"/>
        <v xml:space="preserve"> </v>
      </c>
      <c r="J602" s="15">
        <v>125.99</v>
      </c>
      <c r="K602" s="15">
        <v>9</v>
      </c>
      <c r="L602" s="15">
        <v>1011.44</v>
      </c>
      <c r="M602" s="15">
        <v>1916</v>
      </c>
    </row>
    <row r="603" spans="1:13" ht="13.2" x14ac:dyDescent="0.25">
      <c r="A603" s="15">
        <v>20712</v>
      </c>
      <c r="B603" s="15">
        <v>86003</v>
      </c>
      <c r="C603" s="15">
        <v>43937</v>
      </c>
      <c r="D603" s="15">
        <v>43938</v>
      </c>
      <c r="E603" s="15" t="s">
        <v>985</v>
      </c>
      <c r="F603" s="15">
        <v>0.05</v>
      </c>
      <c r="G603" s="15">
        <v>29.7</v>
      </c>
      <c r="H603" s="15">
        <v>-3971.0627999999997</v>
      </c>
      <c r="I603" s="15" t="str">
        <f t="shared" si="9"/>
        <v xml:space="preserve"> </v>
      </c>
      <c r="J603" s="15">
        <v>2550.14</v>
      </c>
      <c r="K603" s="15">
        <v>2</v>
      </c>
      <c r="L603" s="15">
        <v>4845.2700000000004</v>
      </c>
      <c r="M603" s="15">
        <v>2139</v>
      </c>
    </row>
    <row r="604" spans="1:13" ht="13.2" x14ac:dyDescent="0.25">
      <c r="A604" s="15">
        <v>25055</v>
      </c>
      <c r="B604" s="15">
        <v>91213</v>
      </c>
      <c r="C604" s="15">
        <v>43937</v>
      </c>
      <c r="D604" s="15">
        <v>43938</v>
      </c>
      <c r="E604" s="15" t="s">
        <v>983</v>
      </c>
      <c r="F604" s="15">
        <v>0</v>
      </c>
      <c r="G604" s="15">
        <v>1.49</v>
      </c>
      <c r="H604" s="15">
        <v>20.6448</v>
      </c>
      <c r="I604" s="15">
        <f t="shared" si="9"/>
        <v>20.6448</v>
      </c>
      <c r="J604" s="15">
        <v>2.78</v>
      </c>
      <c r="K604" s="15">
        <v>9</v>
      </c>
      <c r="L604" s="15">
        <v>29.92</v>
      </c>
      <c r="M604" s="15">
        <v>653</v>
      </c>
    </row>
    <row r="605" spans="1:13" ht="13.2" x14ac:dyDescent="0.25">
      <c r="A605" s="15">
        <v>1529</v>
      </c>
      <c r="B605" s="15">
        <v>11013</v>
      </c>
      <c r="C605" s="15">
        <v>43938</v>
      </c>
      <c r="D605" s="15">
        <v>43939</v>
      </c>
      <c r="E605" s="15" t="s">
        <v>981</v>
      </c>
      <c r="F605" s="15">
        <v>0.01</v>
      </c>
      <c r="G605" s="15">
        <v>8.99</v>
      </c>
      <c r="H605" s="15">
        <v>-582.64799999999991</v>
      </c>
      <c r="I605" s="15" t="str">
        <f t="shared" si="9"/>
        <v xml:space="preserve"> </v>
      </c>
      <c r="J605" s="15">
        <v>125.99</v>
      </c>
      <c r="K605" s="15">
        <v>2</v>
      </c>
      <c r="L605" s="15">
        <v>226.88</v>
      </c>
      <c r="M605" s="15">
        <v>2867</v>
      </c>
    </row>
    <row r="606" spans="1:13" ht="13.2" x14ac:dyDescent="0.25">
      <c r="A606" s="15">
        <v>18404</v>
      </c>
      <c r="B606" s="15">
        <v>87846</v>
      </c>
      <c r="C606" s="15">
        <v>43938</v>
      </c>
      <c r="D606" s="15">
        <v>43939</v>
      </c>
      <c r="E606" s="15" t="s">
        <v>985</v>
      </c>
      <c r="F606" s="15">
        <v>0.06</v>
      </c>
      <c r="G606" s="15">
        <v>4</v>
      </c>
      <c r="H606" s="15">
        <v>-13.77</v>
      </c>
      <c r="I606" s="15" t="str">
        <f t="shared" si="9"/>
        <v xml:space="preserve"> </v>
      </c>
      <c r="J606" s="15">
        <v>55.94</v>
      </c>
      <c r="K606" s="15">
        <v>6</v>
      </c>
      <c r="L606" s="15">
        <v>322.77</v>
      </c>
      <c r="M606" s="15">
        <v>1041</v>
      </c>
    </row>
    <row r="607" spans="1:13" ht="13.2" x14ac:dyDescent="0.25">
      <c r="A607" s="15">
        <v>18405</v>
      </c>
      <c r="B607" s="15">
        <v>87846</v>
      </c>
      <c r="C607" s="15">
        <v>43938</v>
      </c>
      <c r="D607" s="15">
        <v>43938</v>
      </c>
      <c r="E607" s="15" t="s">
        <v>985</v>
      </c>
      <c r="F607" s="15">
        <v>7.0000000000000007E-2</v>
      </c>
      <c r="G607" s="15">
        <v>0.5</v>
      </c>
      <c r="H607" s="15">
        <v>44.912100000000002</v>
      </c>
      <c r="I607" s="15">
        <f t="shared" si="9"/>
        <v>44.912100000000002</v>
      </c>
      <c r="J607" s="15">
        <v>6.3</v>
      </c>
      <c r="K607" s="15">
        <v>11</v>
      </c>
      <c r="L607" s="15">
        <v>65.09</v>
      </c>
      <c r="M607" s="15">
        <v>1041</v>
      </c>
    </row>
    <row r="608" spans="1:13" ht="13.2" x14ac:dyDescent="0.25">
      <c r="A608" s="15">
        <v>19529</v>
      </c>
      <c r="B608" s="15">
        <v>85827</v>
      </c>
      <c r="C608" s="15">
        <v>43938</v>
      </c>
      <c r="D608" s="15">
        <v>43939</v>
      </c>
      <c r="E608" s="15" t="s">
        <v>981</v>
      </c>
      <c r="F608" s="15">
        <v>0.01</v>
      </c>
      <c r="G608" s="15">
        <v>8.99</v>
      </c>
      <c r="H608" s="15">
        <v>-582.64799999999991</v>
      </c>
      <c r="I608" s="15" t="str">
        <f t="shared" si="9"/>
        <v xml:space="preserve"> </v>
      </c>
      <c r="J608" s="15">
        <v>125.99</v>
      </c>
      <c r="K608" s="15">
        <v>1</v>
      </c>
      <c r="L608" s="15">
        <v>113.44</v>
      </c>
      <c r="M608" s="15">
        <v>2868</v>
      </c>
    </row>
    <row r="609" spans="1:13" ht="13.2" x14ac:dyDescent="0.25">
      <c r="A609" s="15">
        <v>22275</v>
      </c>
      <c r="B609" s="15">
        <v>87772</v>
      </c>
      <c r="C609" s="15">
        <v>43938</v>
      </c>
      <c r="D609" s="15">
        <v>43938</v>
      </c>
      <c r="E609" s="15" t="s">
        <v>984</v>
      </c>
      <c r="F609" s="15">
        <v>0.02</v>
      </c>
      <c r="G609" s="15">
        <v>19.989999999999998</v>
      </c>
      <c r="H609" s="15">
        <v>-39.606000000000002</v>
      </c>
      <c r="I609" s="15" t="str">
        <f t="shared" si="9"/>
        <v xml:space="preserve"> </v>
      </c>
      <c r="J609" s="15">
        <v>419.19</v>
      </c>
      <c r="K609" s="15">
        <v>10</v>
      </c>
      <c r="L609" s="15">
        <v>4354.55</v>
      </c>
      <c r="M609" s="15">
        <v>2593</v>
      </c>
    </row>
    <row r="610" spans="1:13" ht="13.2" x14ac:dyDescent="0.25">
      <c r="A610" s="15">
        <v>18417</v>
      </c>
      <c r="B610" s="15">
        <v>87889</v>
      </c>
      <c r="C610" s="15">
        <v>43939</v>
      </c>
      <c r="D610" s="15">
        <v>43940</v>
      </c>
      <c r="E610" s="15" t="s">
        <v>982</v>
      </c>
      <c r="F610" s="15">
        <v>0.1</v>
      </c>
      <c r="G610" s="15">
        <v>7.18</v>
      </c>
      <c r="H610" s="15">
        <v>138.018</v>
      </c>
      <c r="I610" s="15">
        <f t="shared" si="9"/>
        <v>138.018</v>
      </c>
      <c r="J610" s="15">
        <v>300.97000000000003</v>
      </c>
      <c r="K610" s="15">
        <v>4</v>
      </c>
      <c r="L610" s="15">
        <v>1094.33</v>
      </c>
      <c r="M610" s="15">
        <v>2097</v>
      </c>
    </row>
    <row r="611" spans="1:13" ht="13.2" x14ac:dyDescent="0.25">
      <c r="A611" s="15">
        <v>18418</v>
      </c>
      <c r="B611" s="15">
        <v>87889</v>
      </c>
      <c r="C611" s="15">
        <v>43939</v>
      </c>
      <c r="D611" s="15">
        <v>43941</v>
      </c>
      <c r="E611" s="15" t="s">
        <v>982</v>
      </c>
      <c r="F611" s="15">
        <v>0.06</v>
      </c>
      <c r="G611" s="15">
        <v>3.04</v>
      </c>
      <c r="H611" s="15">
        <v>38.874000000000002</v>
      </c>
      <c r="I611" s="15">
        <f t="shared" si="9"/>
        <v>38.874000000000002</v>
      </c>
      <c r="J611" s="15">
        <v>39.89</v>
      </c>
      <c r="K611" s="15">
        <v>10</v>
      </c>
      <c r="L611" s="15">
        <v>389.97</v>
      </c>
      <c r="M611" s="15">
        <v>2098</v>
      </c>
    </row>
    <row r="612" spans="1:13" ht="13.2" x14ac:dyDescent="0.25">
      <c r="A612" s="15">
        <v>18667</v>
      </c>
      <c r="B612" s="15">
        <v>88678</v>
      </c>
      <c r="C612" s="15">
        <v>43939</v>
      </c>
      <c r="D612" s="15">
        <v>43940</v>
      </c>
      <c r="E612" s="15" t="s">
        <v>985</v>
      </c>
      <c r="F612" s="15">
        <v>0.02</v>
      </c>
      <c r="G612" s="15">
        <v>30</v>
      </c>
      <c r="H612" s="15">
        <v>90.762</v>
      </c>
      <c r="I612" s="15">
        <f t="shared" si="9"/>
        <v>90.762</v>
      </c>
      <c r="J612" s="15">
        <v>130.97999999999999</v>
      </c>
      <c r="K612" s="15">
        <v>6</v>
      </c>
      <c r="L612" s="15">
        <v>793.39</v>
      </c>
      <c r="M612" s="15">
        <v>665</v>
      </c>
    </row>
    <row r="613" spans="1:13" ht="13.2" x14ac:dyDescent="0.25">
      <c r="A613" s="15">
        <v>19131</v>
      </c>
      <c r="B613" s="15">
        <v>86063</v>
      </c>
      <c r="C613" s="15">
        <v>43939</v>
      </c>
      <c r="D613" s="15">
        <v>43939</v>
      </c>
      <c r="E613" s="15" t="s">
        <v>982</v>
      </c>
      <c r="F613" s="15">
        <v>0.09</v>
      </c>
      <c r="G613" s="15">
        <v>42</v>
      </c>
      <c r="H613" s="15">
        <v>223.416</v>
      </c>
      <c r="I613" s="15">
        <f t="shared" si="9"/>
        <v>223.416</v>
      </c>
      <c r="J613" s="15">
        <v>89.99</v>
      </c>
      <c r="K613" s="15">
        <v>6</v>
      </c>
      <c r="L613" s="15">
        <v>511.25</v>
      </c>
      <c r="M613" s="15">
        <v>2655</v>
      </c>
    </row>
    <row r="614" spans="1:13" ht="13.2" x14ac:dyDescent="0.25">
      <c r="A614" s="15">
        <v>19596</v>
      </c>
      <c r="B614" s="15">
        <v>86958</v>
      </c>
      <c r="C614" s="15">
        <v>43939</v>
      </c>
      <c r="D614" s="15">
        <v>43940</v>
      </c>
      <c r="E614" s="15" t="s">
        <v>982</v>
      </c>
      <c r="F614" s="15">
        <v>0.1</v>
      </c>
      <c r="G614" s="15">
        <v>19.989999999999998</v>
      </c>
      <c r="H614" s="15">
        <v>-517.16999999999996</v>
      </c>
      <c r="I614" s="15" t="str">
        <f t="shared" si="9"/>
        <v xml:space="preserve"> </v>
      </c>
      <c r="J614" s="15">
        <v>52.99</v>
      </c>
      <c r="K614" s="15">
        <v>7</v>
      </c>
      <c r="L614" s="15">
        <v>337.59</v>
      </c>
      <c r="M614" s="15">
        <v>1826</v>
      </c>
    </row>
    <row r="615" spans="1:13" ht="13.2" x14ac:dyDescent="0.25">
      <c r="A615" s="15">
        <v>19597</v>
      </c>
      <c r="B615" s="15">
        <v>86958</v>
      </c>
      <c r="C615" s="15">
        <v>43939</v>
      </c>
      <c r="D615" s="15">
        <v>43942</v>
      </c>
      <c r="E615" s="15" t="s">
        <v>982</v>
      </c>
      <c r="F615" s="15">
        <v>7.0000000000000007E-2</v>
      </c>
      <c r="G615" s="15">
        <v>57.38</v>
      </c>
      <c r="H615" s="15">
        <v>-429.86</v>
      </c>
      <c r="I615" s="15" t="str">
        <f t="shared" si="9"/>
        <v xml:space="preserve"> </v>
      </c>
      <c r="J615" s="15">
        <v>100.98</v>
      </c>
      <c r="K615" s="15">
        <v>2</v>
      </c>
      <c r="L615" s="15">
        <v>215.32</v>
      </c>
      <c r="M615" s="15">
        <v>1827</v>
      </c>
    </row>
    <row r="616" spans="1:13" ht="13.2" x14ac:dyDescent="0.25">
      <c r="A616" s="15">
        <v>19598</v>
      </c>
      <c r="B616" s="15">
        <v>86958</v>
      </c>
      <c r="C616" s="15">
        <v>43939</v>
      </c>
      <c r="D616" s="15">
        <v>43941</v>
      </c>
      <c r="E616" s="15" t="s">
        <v>982</v>
      </c>
      <c r="F616" s="15">
        <v>0.03</v>
      </c>
      <c r="G616" s="15">
        <v>0.99</v>
      </c>
      <c r="H616" s="15">
        <v>264.16649999999998</v>
      </c>
      <c r="I616" s="15">
        <f t="shared" si="9"/>
        <v>264.16649999999998</v>
      </c>
      <c r="J616" s="15">
        <v>85.99</v>
      </c>
      <c r="K616" s="15">
        <v>5</v>
      </c>
      <c r="L616" s="15">
        <v>382.85</v>
      </c>
      <c r="M616" s="15">
        <v>1827</v>
      </c>
    </row>
    <row r="617" spans="1:13" ht="13.2" x14ac:dyDescent="0.25">
      <c r="A617" s="15">
        <v>18159</v>
      </c>
      <c r="B617" s="15">
        <v>86687</v>
      </c>
      <c r="C617" s="15">
        <v>43940</v>
      </c>
      <c r="D617" s="15">
        <v>43944</v>
      </c>
      <c r="E617" s="15" t="s">
        <v>984</v>
      </c>
      <c r="F617" s="15">
        <v>0.06</v>
      </c>
      <c r="G617" s="15">
        <v>1.63</v>
      </c>
      <c r="H617" s="15">
        <v>14</v>
      </c>
      <c r="I617" s="15">
        <f t="shared" si="9"/>
        <v>14</v>
      </c>
      <c r="J617" s="15">
        <v>3.58</v>
      </c>
      <c r="K617" s="15">
        <v>10</v>
      </c>
      <c r="L617" s="15">
        <v>34.76</v>
      </c>
      <c r="M617" s="15">
        <v>1933</v>
      </c>
    </row>
    <row r="618" spans="1:13" ht="13.2" x14ac:dyDescent="0.25">
      <c r="A618" s="15">
        <v>22243</v>
      </c>
      <c r="B618" s="15">
        <v>89522</v>
      </c>
      <c r="C618" s="15">
        <v>43940</v>
      </c>
      <c r="D618" s="15">
        <v>43947</v>
      </c>
      <c r="E618" s="15" t="s">
        <v>984</v>
      </c>
      <c r="F618" s="15">
        <v>0.01</v>
      </c>
      <c r="G618" s="15">
        <v>48.2</v>
      </c>
      <c r="H618" s="15">
        <v>-40.683999999999997</v>
      </c>
      <c r="I618" s="15" t="str">
        <f t="shared" si="9"/>
        <v xml:space="preserve"> </v>
      </c>
      <c r="J618" s="15">
        <v>79.52</v>
      </c>
      <c r="K618" s="15">
        <v>8</v>
      </c>
      <c r="L618" s="15">
        <v>667.84</v>
      </c>
      <c r="M618" s="15">
        <v>152</v>
      </c>
    </row>
    <row r="619" spans="1:13" ht="13.2" x14ac:dyDescent="0.25">
      <c r="A619" s="15">
        <v>24756</v>
      </c>
      <c r="B619" s="15">
        <v>88029</v>
      </c>
      <c r="C619" s="15">
        <v>43940</v>
      </c>
      <c r="D619" s="15">
        <v>43942</v>
      </c>
      <c r="E619" s="15" t="s">
        <v>981</v>
      </c>
      <c r="F619" s="15">
        <v>0.09</v>
      </c>
      <c r="G619" s="15">
        <v>24.49</v>
      </c>
      <c r="H619" s="15">
        <v>631.33000000000004</v>
      </c>
      <c r="I619" s="15">
        <f t="shared" si="9"/>
        <v>631.33000000000004</v>
      </c>
      <c r="J619" s="15">
        <v>199.99</v>
      </c>
      <c r="K619" s="15">
        <v>5</v>
      </c>
      <c r="L619" s="15">
        <v>990.25</v>
      </c>
      <c r="M619" s="15">
        <v>2212</v>
      </c>
    </row>
    <row r="620" spans="1:13" ht="13.2" x14ac:dyDescent="0.25">
      <c r="A620" s="15">
        <v>25531</v>
      </c>
      <c r="B620" s="15">
        <v>88871</v>
      </c>
      <c r="C620" s="15">
        <v>43940</v>
      </c>
      <c r="D620" s="15">
        <v>43947</v>
      </c>
      <c r="E620" s="15" t="s">
        <v>984</v>
      </c>
      <c r="F620" s="15">
        <v>0</v>
      </c>
      <c r="G620" s="15">
        <v>13.99</v>
      </c>
      <c r="H620" s="15">
        <v>386.00669999999991</v>
      </c>
      <c r="I620" s="15">
        <f t="shared" si="9"/>
        <v>386.00669999999991</v>
      </c>
      <c r="J620" s="15">
        <v>78.650000000000006</v>
      </c>
      <c r="K620" s="15">
        <v>7</v>
      </c>
      <c r="L620" s="15">
        <v>559.42999999999995</v>
      </c>
      <c r="M620" s="15">
        <v>1940</v>
      </c>
    </row>
    <row r="621" spans="1:13" ht="13.2" x14ac:dyDescent="0.25">
      <c r="A621" s="15">
        <v>25532</v>
      </c>
      <c r="B621" s="15">
        <v>88871</v>
      </c>
      <c r="C621" s="15">
        <v>43940</v>
      </c>
      <c r="D621" s="15">
        <v>43945</v>
      </c>
      <c r="E621" s="15" t="s">
        <v>984</v>
      </c>
      <c r="F621" s="15">
        <v>0.08</v>
      </c>
      <c r="G621" s="15">
        <v>70.2</v>
      </c>
      <c r="H621" s="15">
        <v>-1867.97</v>
      </c>
      <c r="I621" s="15" t="str">
        <f t="shared" si="9"/>
        <v xml:space="preserve"> </v>
      </c>
      <c r="J621" s="15">
        <v>122.99</v>
      </c>
      <c r="K621" s="15">
        <v>10</v>
      </c>
      <c r="L621" s="15">
        <v>1216.52</v>
      </c>
      <c r="M621" s="15">
        <v>1940</v>
      </c>
    </row>
    <row r="622" spans="1:13" ht="13.2" x14ac:dyDescent="0.25">
      <c r="A622" s="15">
        <v>20679</v>
      </c>
      <c r="B622" s="15">
        <v>89523</v>
      </c>
      <c r="C622" s="15">
        <v>43941</v>
      </c>
      <c r="D622" s="15">
        <v>43943</v>
      </c>
      <c r="E622" s="15" t="s">
        <v>981</v>
      </c>
      <c r="F622" s="15">
        <v>0.09</v>
      </c>
      <c r="G622" s="15">
        <v>2.5</v>
      </c>
      <c r="H622" s="15">
        <v>13.895999999999999</v>
      </c>
      <c r="I622" s="15">
        <f t="shared" si="9"/>
        <v>13.895999999999999</v>
      </c>
      <c r="J622" s="15">
        <v>5.98</v>
      </c>
      <c r="K622" s="15">
        <v>5</v>
      </c>
      <c r="L622" s="15">
        <v>28.11</v>
      </c>
      <c r="M622" s="15">
        <v>151</v>
      </c>
    </row>
    <row r="623" spans="1:13" ht="13.2" x14ac:dyDescent="0.25">
      <c r="A623" s="15">
        <v>24327</v>
      </c>
      <c r="B623" s="15">
        <v>90479</v>
      </c>
      <c r="C623" s="15">
        <v>43941</v>
      </c>
      <c r="D623" s="15">
        <v>43941</v>
      </c>
      <c r="E623" s="15" t="s">
        <v>982</v>
      </c>
      <c r="F623" s="15">
        <v>0.1</v>
      </c>
      <c r="G623" s="15">
        <v>5.77</v>
      </c>
      <c r="H623" s="15">
        <v>35.090000000000003</v>
      </c>
      <c r="I623" s="15">
        <f t="shared" si="9"/>
        <v>35.090000000000003</v>
      </c>
      <c r="J623" s="15">
        <v>19.98</v>
      </c>
      <c r="K623" s="15">
        <v>3</v>
      </c>
      <c r="L623" s="15">
        <v>57.41</v>
      </c>
      <c r="M623" s="15">
        <v>240</v>
      </c>
    </row>
    <row r="624" spans="1:13" ht="13.2" x14ac:dyDescent="0.25">
      <c r="A624" s="15">
        <v>24328</v>
      </c>
      <c r="B624" s="15">
        <v>90479</v>
      </c>
      <c r="C624" s="15">
        <v>43941</v>
      </c>
      <c r="D624" s="15">
        <v>43942</v>
      </c>
      <c r="E624" s="15" t="s">
        <v>982</v>
      </c>
      <c r="F624" s="15">
        <v>0.06</v>
      </c>
      <c r="G624" s="15">
        <v>66.67</v>
      </c>
      <c r="H624" s="15">
        <v>785.63</v>
      </c>
      <c r="I624" s="15">
        <f t="shared" si="9"/>
        <v>785.63</v>
      </c>
      <c r="J624" s="15">
        <v>259.70999999999998</v>
      </c>
      <c r="K624" s="15">
        <v>11</v>
      </c>
      <c r="L624" s="15">
        <v>2809.87</v>
      </c>
      <c r="M624" s="15">
        <v>241</v>
      </c>
    </row>
    <row r="625" spans="1:13" ht="13.2" x14ac:dyDescent="0.25">
      <c r="A625" s="15">
        <v>24939</v>
      </c>
      <c r="B625" s="15">
        <v>86534</v>
      </c>
      <c r="C625" s="15">
        <v>43941</v>
      </c>
      <c r="D625" s="15">
        <v>43941</v>
      </c>
      <c r="E625" s="15" t="s">
        <v>981</v>
      </c>
      <c r="F625" s="15">
        <v>0.03</v>
      </c>
      <c r="G625" s="15">
        <v>2.5</v>
      </c>
      <c r="H625" s="15">
        <v>-2196.6840000000002</v>
      </c>
      <c r="I625" s="15" t="str">
        <f t="shared" si="9"/>
        <v xml:space="preserve"> </v>
      </c>
      <c r="J625" s="15">
        <v>3.69</v>
      </c>
      <c r="K625" s="15">
        <v>9</v>
      </c>
      <c r="L625" s="15">
        <v>38.65</v>
      </c>
      <c r="M625" s="15">
        <v>1259</v>
      </c>
    </row>
    <row r="626" spans="1:13" ht="13.2" x14ac:dyDescent="0.25">
      <c r="A626" s="15">
        <v>5777</v>
      </c>
      <c r="B626" s="15">
        <v>40997</v>
      </c>
      <c r="C626" s="15">
        <v>43942</v>
      </c>
      <c r="D626" s="15">
        <v>43942</v>
      </c>
      <c r="E626" s="15" t="s">
        <v>984</v>
      </c>
      <c r="F626" s="15">
        <v>0.05</v>
      </c>
      <c r="G626" s="15">
        <v>9.18</v>
      </c>
      <c r="H626" s="15">
        <v>61.47</v>
      </c>
      <c r="I626" s="15">
        <f t="shared" si="9"/>
        <v>61.47</v>
      </c>
      <c r="J626" s="15">
        <v>30.98</v>
      </c>
      <c r="K626" s="15">
        <v>12</v>
      </c>
      <c r="L626" s="15">
        <v>382.29</v>
      </c>
      <c r="M626" s="15">
        <v>2548</v>
      </c>
    </row>
    <row r="627" spans="1:13" ht="13.2" x14ac:dyDescent="0.25">
      <c r="A627" s="15">
        <v>5778</v>
      </c>
      <c r="B627" s="15">
        <v>40997</v>
      </c>
      <c r="C627" s="15">
        <v>43942</v>
      </c>
      <c r="D627" s="15">
        <v>43949</v>
      </c>
      <c r="E627" s="15" t="s">
        <v>984</v>
      </c>
      <c r="F627" s="15">
        <v>0.05</v>
      </c>
      <c r="G627" s="15">
        <v>8.99</v>
      </c>
      <c r="H627" s="15">
        <v>18.27</v>
      </c>
      <c r="I627" s="15">
        <f t="shared" si="9"/>
        <v>18.27</v>
      </c>
      <c r="J627" s="15">
        <v>22.99</v>
      </c>
      <c r="K627" s="15">
        <v>37</v>
      </c>
      <c r="L627" s="15">
        <v>881.74</v>
      </c>
      <c r="M627" s="15">
        <v>2548</v>
      </c>
    </row>
    <row r="628" spans="1:13" ht="13.2" x14ac:dyDescent="0.25">
      <c r="A628" s="15">
        <v>5780</v>
      </c>
      <c r="B628" s="15">
        <v>40997</v>
      </c>
      <c r="C628" s="15">
        <v>43942</v>
      </c>
      <c r="D628" s="15">
        <v>43946</v>
      </c>
      <c r="E628" s="15" t="s">
        <v>984</v>
      </c>
      <c r="F628" s="15">
        <v>0.04</v>
      </c>
      <c r="G628" s="15">
        <v>110.2</v>
      </c>
      <c r="H628" s="15">
        <v>-513.79042000000004</v>
      </c>
      <c r="I628" s="15" t="str">
        <f t="shared" si="9"/>
        <v xml:space="preserve"> </v>
      </c>
      <c r="J628" s="15">
        <v>212.6</v>
      </c>
      <c r="K628" s="15">
        <v>33</v>
      </c>
      <c r="L628" s="15">
        <v>7384.18</v>
      </c>
      <c r="M628" s="15">
        <v>2548</v>
      </c>
    </row>
    <row r="629" spans="1:13" ht="13.2" x14ac:dyDescent="0.25">
      <c r="A629" s="15">
        <v>22018</v>
      </c>
      <c r="B629" s="15">
        <v>89334</v>
      </c>
      <c r="C629" s="15">
        <v>43942</v>
      </c>
      <c r="D629" s="15">
        <v>43942</v>
      </c>
      <c r="E629" s="15" t="s">
        <v>981</v>
      </c>
      <c r="F629" s="15">
        <v>0.06</v>
      </c>
      <c r="G629" s="15">
        <v>17.48</v>
      </c>
      <c r="H629" s="15">
        <v>109.16</v>
      </c>
      <c r="I629" s="15">
        <f t="shared" si="9"/>
        <v>109.16</v>
      </c>
      <c r="J629" s="15">
        <v>40.99</v>
      </c>
      <c r="K629" s="15">
        <v>7</v>
      </c>
      <c r="L629" s="15">
        <v>277.12</v>
      </c>
      <c r="M629" s="15">
        <v>2038</v>
      </c>
    </row>
    <row r="630" spans="1:13" ht="13.2" x14ac:dyDescent="0.25">
      <c r="A630" s="15">
        <v>23022</v>
      </c>
      <c r="B630" s="15">
        <v>90752</v>
      </c>
      <c r="C630" s="15">
        <v>43942</v>
      </c>
      <c r="D630" s="15">
        <v>43942</v>
      </c>
      <c r="E630" s="15" t="s">
        <v>985</v>
      </c>
      <c r="F630" s="15">
        <v>0.05</v>
      </c>
      <c r="G630" s="15">
        <v>19.989999999999998</v>
      </c>
      <c r="H630" s="15">
        <v>-269.75549999999998</v>
      </c>
      <c r="I630" s="15" t="str">
        <f t="shared" si="9"/>
        <v xml:space="preserve"> </v>
      </c>
      <c r="J630" s="15">
        <v>363.25</v>
      </c>
      <c r="K630" s="15">
        <v>5</v>
      </c>
      <c r="L630" s="15">
        <v>1867.04</v>
      </c>
      <c r="M630" s="15">
        <v>3283</v>
      </c>
    </row>
    <row r="631" spans="1:13" ht="13.2" x14ac:dyDescent="0.25">
      <c r="A631" s="15">
        <v>23777</v>
      </c>
      <c r="B631" s="15">
        <v>88657</v>
      </c>
      <c r="C631" s="15">
        <v>43942</v>
      </c>
      <c r="D631" s="15">
        <v>43942</v>
      </c>
      <c r="E631" s="15" t="s">
        <v>984</v>
      </c>
      <c r="F631" s="15">
        <v>0.05</v>
      </c>
      <c r="G631" s="15">
        <v>9.18</v>
      </c>
      <c r="H631" s="15">
        <v>61.47</v>
      </c>
      <c r="I631" s="15">
        <f t="shared" si="9"/>
        <v>61.47</v>
      </c>
      <c r="J631" s="15">
        <v>30.98</v>
      </c>
      <c r="K631" s="15">
        <v>3</v>
      </c>
      <c r="L631" s="15">
        <v>95.57</v>
      </c>
      <c r="M631" s="15">
        <v>2549</v>
      </c>
    </row>
    <row r="632" spans="1:13" ht="13.2" x14ac:dyDescent="0.25">
      <c r="A632" s="15">
        <v>23778</v>
      </c>
      <c r="B632" s="15">
        <v>88657</v>
      </c>
      <c r="C632" s="15">
        <v>43942</v>
      </c>
      <c r="D632" s="15">
        <v>43949</v>
      </c>
      <c r="E632" s="15" t="s">
        <v>984</v>
      </c>
      <c r="F632" s="15">
        <v>0.05</v>
      </c>
      <c r="G632" s="15">
        <v>8.99</v>
      </c>
      <c r="H632" s="15">
        <v>18.27</v>
      </c>
      <c r="I632" s="15">
        <f t="shared" si="9"/>
        <v>18.27</v>
      </c>
      <c r="J632" s="15">
        <v>22.99</v>
      </c>
      <c r="K632" s="15">
        <v>9</v>
      </c>
      <c r="L632" s="15">
        <v>214.48</v>
      </c>
      <c r="M632" s="15">
        <v>2549</v>
      </c>
    </row>
    <row r="633" spans="1:13" ht="13.2" x14ac:dyDescent="0.25">
      <c r="A633" s="15">
        <v>23780</v>
      </c>
      <c r="B633" s="15">
        <v>88657</v>
      </c>
      <c r="C633" s="15">
        <v>43942</v>
      </c>
      <c r="D633" s="15">
        <v>43946</v>
      </c>
      <c r="E633" s="15" t="s">
        <v>984</v>
      </c>
      <c r="F633" s="15">
        <v>0.04</v>
      </c>
      <c r="G633" s="15">
        <v>110.2</v>
      </c>
      <c r="H633" s="15">
        <v>-513.79042000000004</v>
      </c>
      <c r="I633" s="15" t="str">
        <f t="shared" si="9"/>
        <v xml:space="preserve"> </v>
      </c>
      <c r="J633" s="15">
        <v>212.6</v>
      </c>
      <c r="K633" s="15">
        <v>8</v>
      </c>
      <c r="L633" s="15">
        <v>1790.1</v>
      </c>
      <c r="M633" s="15">
        <v>2549</v>
      </c>
    </row>
    <row r="634" spans="1:13" ht="13.2" x14ac:dyDescent="0.25">
      <c r="A634" s="15">
        <v>25953</v>
      </c>
      <c r="B634" s="15">
        <v>88610</v>
      </c>
      <c r="C634" s="15">
        <v>43942</v>
      </c>
      <c r="D634" s="15">
        <v>43944</v>
      </c>
      <c r="E634" s="15" t="s">
        <v>981</v>
      </c>
      <c r="F634" s="15">
        <v>0.06</v>
      </c>
      <c r="G634" s="15">
        <v>4.62</v>
      </c>
      <c r="H634" s="15">
        <v>-24.63</v>
      </c>
      <c r="I634" s="15" t="str">
        <f t="shared" si="9"/>
        <v xml:space="preserve"> </v>
      </c>
      <c r="J634" s="15">
        <v>42.98</v>
      </c>
      <c r="K634" s="15">
        <v>1</v>
      </c>
      <c r="L634" s="15">
        <v>47.04</v>
      </c>
      <c r="M634" s="15">
        <v>2964</v>
      </c>
    </row>
    <row r="635" spans="1:13" ht="13.2" x14ac:dyDescent="0.25">
      <c r="A635" s="15">
        <v>6776</v>
      </c>
      <c r="B635" s="15">
        <v>48257</v>
      </c>
      <c r="C635" s="15">
        <v>43943</v>
      </c>
      <c r="D635" s="15">
        <v>43947</v>
      </c>
      <c r="E635" s="15" t="s">
        <v>984</v>
      </c>
      <c r="F635" s="15">
        <v>0.02</v>
      </c>
      <c r="G635" s="15">
        <v>5.42</v>
      </c>
      <c r="H635" s="15">
        <v>-124.28049999999999</v>
      </c>
      <c r="I635" s="15" t="str">
        <f t="shared" si="9"/>
        <v xml:space="preserve"> </v>
      </c>
      <c r="J635" s="15">
        <v>4.57</v>
      </c>
      <c r="K635" s="15">
        <v>45</v>
      </c>
      <c r="L635" s="15">
        <v>221.06</v>
      </c>
      <c r="M635" s="15">
        <v>667</v>
      </c>
    </row>
    <row r="636" spans="1:13" ht="13.2" x14ac:dyDescent="0.25">
      <c r="A636" s="15">
        <v>19326</v>
      </c>
      <c r="B636" s="15">
        <v>88889</v>
      </c>
      <c r="C636" s="15">
        <v>43943</v>
      </c>
      <c r="D636" s="15">
        <v>43944</v>
      </c>
      <c r="E636" s="15" t="s">
        <v>982</v>
      </c>
      <c r="F636" s="15">
        <v>0.04</v>
      </c>
      <c r="G636" s="15">
        <v>10.68</v>
      </c>
      <c r="H636" s="15">
        <v>-109.70400000000001</v>
      </c>
      <c r="I636" s="15" t="str">
        <f t="shared" si="9"/>
        <v xml:space="preserve"> </v>
      </c>
      <c r="J636" s="15">
        <v>15.42</v>
      </c>
      <c r="K636" s="15">
        <v>5</v>
      </c>
      <c r="L636" s="15">
        <v>81.14</v>
      </c>
      <c r="M636" s="15">
        <v>678</v>
      </c>
    </row>
    <row r="637" spans="1:13" ht="13.2" x14ac:dyDescent="0.25">
      <c r="A637" s="15">
        <v>19819</v>
      </c>
      <c r="B637" s="15">
        <v>89018</v>
      </c>
      <c r="C637" s="15">
        <v>43943</v>
      </c>
      <c r="D637" s="15">
        <v>43945</v>
      </c>
      <c r="E637" s="15" t="s">
        <v>983</v>
      </c>
      <c r="F637" s="15">
        <v>0.05</v>
      </c>
      <c r="G637" s="15">
        <v>7.18</v>
      </c>
      <c r="H637" s="15">
        <v>566.6072999999999</v>
      </c>
      <c r="I637" s="15">
        <f t="shared" si="9"/>
        <v>566.6072999999999</v>
      </c>
      <c r="J637" s="15">
        <v>100.98</v>
      </c>
      <c r="K637" s="15">
        <v>8</v>
      </c>
      <c r="L637" s="15">
        <v>821.17</v>
      </c>
      <c r="M637" s="15">
        <v>2737</v>
      </c>
    </row>
    <row r="638" spans="1:13" ht="13.2" x14ac:dyDescent="0.25">
      <c r="A638" s="15">
        <v>20391</v>
      </c>
      <c r="B638" s="15">
        <v>89939</v>
      </c>
      <c r="C638" s="15">
        <v>43943</v>
      </c>
      <c r="D638" s="15">
        <v>43947</v>
      </c>
      <c r="E638" s="15" t="s">
        <v>984</v>
      </c>
      <c r="F638" s="15">
        <v>7.0000000000000007E-2</v>
      </c>
      <c r="G638" s="15">
        <v>0.95</v>
      </c>
      <c r="H638" s="15">
        <v>26.502899999999997</v>
      </c>
      <c r="I638" s="15">
        <f t="shared" si="9"/>
        <v>26.502899999999997</v>
      </c>
      <c r="J638" s="15">
        <v>5.43</v>
      </c>
      <c r="K638" s="15">
        <v>7</v>
      </c>
      <c r="L638" s="15">
        <v>38.409999999999997</v>
      </c>
      <c r="M638" s="15">
        <v>1777</v>
      </c>
    </row>
    <row r="639" spans="1:13" ht="13.2" x14ac:dyDescent="0.25">
      <c r="A639" s="15">
        <v>21629</v>
      </c>
      <c r="B639" s="15">
        <v>90724</v>
      </c>
      <c r="C639" s="15">
        <v>43943</v>
      </c>
      <c r="D639" s="15">
        <v>43943</v>
      </c>
      <c r="E639" s="15" t="s">
        <v>982</v>
      </c>
      <c r="F639" s="15">
        <v>0.02</v>
      </c>
      <c r="G639" s="15">
        <v>6.64</v>
      </c>
      <c r="H639" s="15">
        <v>-21.06</v>
      </c>
      <c r="I639" s="15" t="str">
        <f t="shared" si="9"/>
        <v xml:space="preserve"> </v>
      </c>
      <c r="J639" s="15">
        <v>29.74</v>
      </c>
      <c r="K639" s="15">
        <v>4</v>
      </c>
      <c r="L639" s="15">
        <v>120.81</v>
      </c>
      <c r="M639" s="15">
        <v>2764</v>
      </c>
    </row>
    <row r="640" spans="1:13" ht="13.2" x14ac:dyDescent="0.25">
      <c r="A640" s="15">
        <v>21630</v>
      </c>
      <c r="B640" s="15">
        <v>90724</v>
      </c>
      <c r="C640" s="15">
        <v>43943</v>
      </c>
      <c r="D640" s="15">
        <v>43945</v>
      </c>
      <c r="E640" s="15" t="s">
        <v>982</v>
      </c>
      <c r="F640" s="15">
        <v>0.08</v>
      </c>
      <c r="G640" s="15">
        <v>5.53</v>
      </c>
      <c r="H640" s="15">
        <v>105.7</v>
      </c>
      <c r="I640" s="15">
        <f t="shared" si="9"/>
        <v>105.7</v>
      </c>
      <c r="J640" s="15">
        <v>22.01</v>
      </c>
      <c r="K640" s="15">
        <v>11</v>
      </c>
      <c r="L640" s="15">
        <v>241.97</v>
      </c>
      <c r="M640" s="15">
        <v>2760</v>
      </c>
    </row>
    <row r="641" spans="1:13" ht="13.2" x14ac:dyDescent="0.25">
      <c r="A641" s="15">
        <v>24776</v>
      </c>
      <c r="B641" s="15">
        <v>88679</v>
      </c>
      <c r="C641" s="15">
        <v>43943</v>
      </c>
      <c r="D641" s="15">
        <v>43947</v>
      </c>
      <c r="E641" s="15" t="s">
        <v>984</v>
      </c>
      <c r="F641" s="15">
        <v>0.02</v>
      </c>
      <c r="G641" s="15">
        <v>5.42</v>
      </c>
      <c r="H641" s="15">
        <v>-352.81399999999996</v>
      </c>
      <c r="I641" s="15" t="str">
        <f t="shared" si="9"/>
        <v xml:space="preserve"> </v>
      </c>
      <c r="J641" s="15">
        <v>4.57</v>
      </c>
      <c r="K641" s="15">
        <v>11</v>
      </c>
      <c r="L641" s="15">
        <v>54.04</v>
      </c>
      <c r="M641" s="15">
        <v>666</v>
      </c>
    </row>
    <row r="642" spans="1:13" ht="13.2" x14ac:dyDescent="0.25">
      <c r="A642" s="15">
        <v>6289</v>
      </c>
      <c r="B642" s="15">
        <v>44517</v>
      </c>
      <c r="C642" s="15">
        <v>43944</v>
      </c>
      <c r="D642" s="15">
        <v>43945</v>
      </c>
      <c r="E642" s="15" t="s">
        <v>982</v>
      </c>
      <c r="F642" s="15">
        <v>0.03</v>
      </c>
      <c r="G642" s="15">
        <v>5.61</v>
      </c>
      <c r="H642" s="15">
        <v>-16.670000000000002</v>
      </c>
      <c r="I642" s="15" t="str">
        <f t="shared" ref="I642:I705" si="10">IF(H642&gt;0,H642," ")</f>
        <v xml:space="preserve"> </v>
      </c>
      <c r="J642" s="15">
        <v>5.28</v>
      </c>
      <c r="K642" s="15">
        <v>5</v>
      </c>
      <c r="L642" s="15">
        <v>32.5</v>
      </c>
      <c r="M642" s="15">
        <v>699</v>
      </c>
    </row>
    <row r="643" spans="1:13" ht="13.2" x14ac:dyDescent="0.25">
      <c r="A643" s="15">
        <v>18562</v>
      </c>
      <c r="B643" s="15">
        <v>88404</v>
      </c>
      <c r="C643" s="15">
        <v>43944</v>
      </c>
      <c r="D643" s="15">
        <v>43944</v>
      </c>
      <c r="E643" s="15" t="s">
        <v>985</v>
      </c>
      <c r="F643" s="15">
        <v>0.08</v>
      </c>
      <c r="G643" s="15">
        <v>0.49</v>
      </c>
      <c r="H643" s="15">
        <v>38.406000000000006</v>
      </c>
      <c r="I643" s="15">
        <f t="shared" si="10"/>
        <v>38.406000000000006</v>
      </c>
      <c r="J643" s="15">
        <v>2.89</v>
      </c>
      <c r="K643" s="15">
        <v>1</v>
      </c>
      <c r="L643" s="15">
        <v>3.07</v>
      </c>
      <c r="M643" s="15">
        <v>2114</v>
      </c>
    </row>
    <row r="644" spans="1:13" ht="13.2" x14ac:dyDescent="0.25">
      <c r="A644" s="15">
        <v>19322</v>
      </c>
      <c r="B644" s="15">
        <v>89981</v>
      </c>
      <c r="C644" s="15">
        <v>43944</v>
      </c>
      <c r="D644" s="15">
        <v>43944</v>
      </c>
      <c r="E644" s="15" t="s">
        <v>984</v>
      </c>
      <c r="F644" s="15">
        <v>0.02</v>
      </c>
      <c r="G644" s="15">
        <v>5.0999999999999996</v>
      </c>
      <c r="H644" s="15">
        <v>421.34849999999994</v>
      </c>
      <c r="I644" s="15">
        <f t="shared" si="10"/>
        <v>421.34849999999994</v>
      </c>
      <c r="J644" s="15">
        <v>46.89</v>
      </c>
      <c r="K644" s="15">
        <v>13</v>
      </c>
      <c r="L644" s="15">
        <v>610.65</v>
      </c>
      <c r="M644" s="15">
        <v>1253</v>
      </c>
    </row>
    <row r="645" spans="1:13" ht="13.2" x14ac:dyDescent="0.25">
      <c r="A645" s="15">
        <v>19323</v>
      </c>
      <c r="B645" s="15">
        <v>89981</v>
      </c>
      <c r="C645" s="15">
        <v>43944</v>
      </c>
      <c r="D645" s="15">
        <v>43946</v>
      </c>
      <c r="E645" s="15" t="s">
        <v>984</v>
      </c>
      <c r="F645" s="15">
        <v>0.05</v>
      </c>
      <c r="G645" s="15">
        <v>36.090000000000003</v>
      </c>
      <c r="H645" s="15">
        <v>-373.09</v>
      </c>
      <c r="I645" s="15" t="str">
        <f t="shared" si="10"/>
        <v xml:space="preserve"> </v>
      </c>
      <c r="J645" s="15">
        <v>140.97999999999999</v>
      </c>
      <c r="K645" s="15">
        <v>5</v>
      </c>
      <c r="L645" s="15">
        <v>699.24</v>
      </c>
      <c r="M645" s="15">
        <v>1253</v>
      </c>
    </row>
    <row r="646" spans="1:13" ht="13.2" x14ac:dyDescent="0.25">
      <c r="A646" s="15">
        <v>19324</v>
      </c>
      <c r="B646" s="15">
        <v>89981</v>
      </c>
      <c r="C646" s="15">
        <v>43944</v>
      </c>
      <c r="D646" s="15">
        <v>43946</v>
      </c>
      <c r="E646" s="15" t="s">
        <v>984</v>
      </c>
      <c r="F646" s="15">
        <v>0.1</v>
      </c>
      <c r="G646" s="15">
        <v>110.2</v>
      </c>
      <c r="H646" s="15">
        <v>-3465.0720000000001</v>
      </c>
      <c r="I646" s="15" t="str">
        <f t="shared" si="10"/>
        <v xml:space="preserve"> </v>
      </c>
      <c r="J646" s="15">
        <v>212.6</v>
      </c>
      <c r="K646" s="15">
        <v>12</v>
      </c>
      <c r="L646" s="15">
        <v>2346.0300000000002</v>
      </c>
      <c r="M646" s="15">
        <v>1253</v>
      </c>
    </row>
    <row r="647" spans="1:13" ht="13.2" x14ac:dyDescent="0.25">
      <c r="A647" s="15">
        <v>24289</v>
      </c>
      <c r="B647" s="15">
        <v>87977</v>
      </c>
      <c r="C647" s="15">
        <v>43944</v>
      </c>
      <c r="D647" s="15">
        <v>43945</v>
      </c>
      <c r="E647" s="15" t="s">
        <v>982</v>
      </c>
      <c r="F647" s="15">
        <v>0.03</v>
      </c>
      <c r="G647" s="15">
        <v>5.61</v>
      </c>
      <c r="H647" s="15">
        <v>-16.670000000000002</v>
      </c>
      <c r="I647" s="15" t="str">
        <f t="shared" si="10"/>
        <v xml:space="preserve"> </v>
      </c>
      <c r="J647" s="15">
        <v>5.28</v>
      </c>
      <c r="K647" s="15">
        <v>1</v>
      </c>
      <c r="L647" s="15">
        <v>6.5</v>
      </c>
      <c r="M647" s="15">
        <v>702</v>
      </c>
    </row>
    <row r="648" spans="1:13" ht="13.2" x14ac:dyDescent="0.25">
      <c r="A648" s="15">
        <v>25092</v>
      </c>
      <c r="B648" s="15">
        <v>87004</v>
      </c>
      <c r="C648" s="15">
        <v>43944</v>
      </c>
      <c r="D648" s="15">
        <v>43945</v>
      </c>
      <c r="E648" s="15" t="s">
        <v>982</v>
      </c>
      <c r="F648" s="15">
        <v>0.08</v>
      </c>
      <c r="G648" s="15">
        <v>0.5</v>
      </c>
      <c r="H648" s="15">
        <v>6.0305999999999997</v>
      </c>
      <c r="I648" s="15">
        <f t="shared" si="10"/>
        <v>6.0305999999999997</v>
      </c>
      <c r="J648" s="15">
        <v>2.88</v>
      </c>
      <c r="K648" s="15">
        <v>3</v>
      </c>
      <c r="L648" s="15">
        <v>8.74</v>
      </c>
      <c r="M648" s="15">
        <v>1304</v>
      </c>
    </row>
    <row r="649" spans="1:13" ht="13.2" x14ac:dyDescent="0.25">
      <c r="A649" s="15">
        <v>20523</v>
      </c>
      <c r="B649" s="15">
        <v>88727</v>
      </c>
      <c r="C649" s="15">
        <v>43945</v>
      </c>
      <c r="D649" s="15">
        <v>43945</v>
      </c>
      <c r="E649" s="15" t="s">
        <v>983</v>
      </c>
      <c r="F649" s="15">
        <v>0</v>
      </c>
      <c r="G649" s="15">
        <v>0.7</v>
      </c>
      <c r="H649" s="15">
        <v>-0.10999999999999943</v>
      </c>
      <c r="I649" s="15" t="str">
        <f t="shared" si="10"/>
        <v xml:space="preserve"> </v>
      </c>
      <c r="J649" s="15">
        <v>2.88</v>
      </c>
      <c r="K649" s="15">
        <v>1</v>
      </c>
      <c r="L649" s="15">
        <v>7.96</v>
      </c>
      <c r="M649" s="15">
        <v>1391</v>
      </c>
    </row>
    <row r="650" spans="1:13" ht="13.2" x14ac:dyDescent="0.25">
      <c r="A650" s="15">
        <v>21491</v>
      </c>
      <c r="B650" s="15">
        <v>86722</v>
      </c>
      <c r="C650" s="15">
        <v>43945</v>
      </c>
      <c r="D650" s="15">
        <v>43947</v>
      </c>
      <c r="E650" s="15" t="s">
        <v>984</v>
      </c>
      <c r="F650" s="15">
        <v>0.03</v>
      </c>
      <c r="G650" s="15">
        <v>1.99</v>
      </c>
      <c r="H650" s="15">
        <v>1912.4219999999998</v>
      </c>
      <c r="I650" s="15">
        <f t="shared" si="10"/>
        <v>1912.4219999999998</v>
      </c>
      <c r="J650" s="15">
        <v>35.409999999999997</v>
      </c>
      <c r="K650" s="15">
        <v>10</v>
      </c>
      <c r="L650" s="15">
        <v>367.52</v>
      </c>
      <c r="M650" s="15">
        <v>1670</v>
      </c>
    </row>
    <row r="651" spans="1:13" ht="13.2" x14ac:dyDescent="0.25">
      <c r="A651" s="15">
        <v>21492</v>
      </c>
      <c r="B651" s="15">
        <v>86722</v>
      </c>
      <c r="C651" s="15">
        <v>43945</v>
      </c>
      <c r="D651" s="15">
        <v>43954</v>
      </c>
      <c r="E651" s="15" t="s">
        <v>984</v>
      </c>
      <c r="F651" s="15">
        <v>0</v>
      </c>
      <c r="G651" s="15">
        <v>19.989999999999998</v>
      </c>
      <c r="H651" s="15">
        <v>-739.32600000000002</v>
      </c>
      <c r="I651" s="15" t="str">
        <f t="shared" si="10"/>
        <v xml:space="preserve"> </v>
      </c>
      <c r="J651" s="15">
        <v>142.86000000000001</v>
      </c>
      <c r="K651" s="15">
        <v>11</v>
      </c>
      <c r="L651" s="15">
        <v>1576.35</v>
      </c>
      <c r="M651" s="15">
        <v>1670</v>
      </c>
    </row>
    <row r="652" spans="1:13" ht="13.2" x14ac:dyDescent="0.25">
      <c r="A652" s="15">
        <v>25279</v>
      </c>
      <c r="B652" s="15">
        <v>86123</v>
      </c>
      <c r="C652" s="15">
        <v>43945</v>
      </c>
      <c r="D652" s="15">
        <v>43946</v>
      </c>
      <c r="E652" s="15" t="s">
        <v>981</v>
      </c>
      <c r="F652" s="15">
        <v>0.04</v>
      </c>
      <c r="G652" s="15">
        <v>9.86</v>
      </c>
      <c r="H652" s="15">
        <v>-53.25</v>
      </c>
      <c r="I652" s="15" t="str">
        <f t="shared" si="10"/>
        <v xml:space="preserve"> </v>
      </c>
      <c r="J652" s="15">
        <v>9.06</v>
      </c>
      <c r="K652" s="15">
        <v>3</v>
      </c>
      <c r="L652" s="15">
        <v>30.87</v>
      </c>
      <c r="M652" s="15">
        <v>1085</v>
      </c>
    </row>
    <row r="653" spans="1:13" ht="13.2" x14ac:dyDescent="0.25">
      <c r="A653" s="15">
        <v>25280</v>
      </c>
      <c r="B653" s="15">
        <v>86123</v>
      </c>
      <c r="C653" s="15">
        <v>43945</v>
      </c>
      <c r="D653" s="15">
        <v>43946</v>
      </c>
      <c r="E653" s="15" t="s">
        <v>981</v>
      </c>
      <c r="F653" s="15">
        <v>0.04</v>
      </c>
      <c r="G653" s="15">
        <v>7.27</v>
      </c>
      <c r="H653" s="15">
        <v>2.125</v>
      </c>
      <c r="I653" s="15">
        <f t="shared" si="10"/>
        <v>2.125</v>
      </c>
      <c r="J653" s="15">
        <v>14.27</v>
      </c>
      <c r="K653" s="15">
        <v>3</v>
      </c>
      <c r="L653" s="15">
        <v>45.24</v>
      </c>
      <c r="M653" s="15">
        <v>1086</v>
      </c>
    </row>
    <row r="654" spans="1:13" ht="13.2" x14ac:dyDescent="0.25">
      <c r="A654" s="15">
        <v>1617</v>
      </c>
      <c r="B654" s="15">
        <v>11712</v>
      </c>
      <c r="C654" s="15">
        <v>43947</v>
      </c>
      <c r="D654" s="15">
        <v>43949</v>
      </c>
      <c r="E654" s="15" t="s">
        <v>984</v>
      </c>
      <c r="F654" s="15">
        <v>0.06</v>
      </c>
      <c r="G654" s="15">
        <v>0.94</v>
      </c>
      <c r="H654" s="15">
        <v>0.36999999999999922</v>
      </c>
      <c r="I654" s="15">
        <f t="shared" si="10"/>
        <v>0.36999999999999922</v>
      </c>
      <c r="J654" s="15">
        <v>4.28</v>
      </c>
      <c r="K654" s="15">
        <v>9</v>
      </c>
      <c r="L654" s="15">
        <v>38.96</v>
      </c>
      <c r="M654" s="15">
        <v>2491</v>
      </c>
    </row>
    <row r="655" spans="1:13" ht="13.2" x14ac:dyDescent="0.25">
      <c r="A655" s="15">
        <v>1898</v>
      </c>
      <c r="B655" s="15">
        <v>13606</v>
      </c>
      <c r="C655" s="15">
        <v>43947</v>
      </c>
      <c r="D655" s="15">
        <v>43949</v>
      </c>
      <c r="E655" s="15" t="s">
        <v>983</v>
      </c>
      <c r="F655" s="15">
        <v>7.0000000000000007E-2</v>
      </c>
      <c r="G655" s="15">
        <v>0.85</v>
      </c>
      <c r="H655" s="15">
        <v>19.04</v>
      </c>
      <c r="I655" s="15">
        <f t="shared" si="10"/>
        <v>19.04</v>
      </c>
      <c r="J655" s="15">
        <v>3.38</v>
      </c>
      <c r="K655" s="15">
        <v>34</v>
      </c>
      <c r="L655" s="15">
        <v>109.86</v>
      </c>
      <c r="M655" s="15">
        <v>2382</v>
      </c>
    </row>
    <row r="656" spans="1:13" ht="13.2" x14ac:dyDescent="0.25">
      <c r="A656" s="15">
        <v>3212</v>
      </c>
      <c r="B656" s="15">
        <v>23042</v>
      </c>
      <c r="C656" s="15">
        <v>43947</v>
      </c>
      <c r="D656" s="15">
        <v>43948</v>
      </c>
      <c r="E656" s="15" t="s">
        <v>982</v>
      </c>
      <c r="F656" s="15">
        <v>0.04</v>
      </c>
      <c r="G656" s="15">
        <v>19.989999999999998</v>
      </c>
      <c r="H656" s="15">
        <v>1947.67</v>
      </c>
      <c r="I656" s="15">
        <f t="shared" si="10"/>
        <v>1947.67</v>
      </c>
      <c r="J656" s="15">
        <v>419.19</v>
      </c>
      <c r="K656" s="15">
        <v>20</v>
      </c>
      <c r="L656" s="15">
        <v>8048.45</v>
      </c>
      <c r="M656" s="15">
        <v>2491</v>
      </c>
    </row>
    <row r="657" spans="1:13" ht="13.2" x14ac:dyDescent="0.25">
      <c r="A657" s="15">
        <v>19617</v>
      </c>
      <c r="B657" s="15">
        <v>86885</v>
      </c>
      <c r="C657" s="15">
        <v>43947</v>
      </c>
      <c r="D657" s="15">
        <v>43949</v>
      </c>
      <c r="E657" s="15" t="s">
        <v>984</v>
      </c>
      <c r="F657" s="15">
        <v>0.06</v>
      </c>
      <c r="G657" s="15">
        <v>0.94</v>
      </c>
      <c r="H657" s="15">
        <v>0.36999999999999922</v>
      </c>
      <c r="I657" s="15">
        <f t="shared" si="10"/>
        <v>0.36999999999999922</v>
      </c>
      <c r="J657" s="15">
        <v>4.28</v>
      </c>
      <c r="K657" s="15">
        <v>2</v>
      </c>
      <c r="L657" s="15">
        <v>8.66</v>
      </c>
      <c r="M657" s="15">
        <v>2495</v>
      </c>
    </row>
    <row r="658" spans="1:13" ht="13.2" x14ac:dyDescent="0.25">
      <c r="A658" s="15">
        <v>19898</v>
      </c>
      <c r="B658" s="15">
        <v>86654</v>
      </c>
      <c r="C658" s="15">
        <v>43947</v>
      </c>
      <c r="D658" s="15">
        <v>43949</v>
      </c>
      <c r="E658" s="15" t="s">
        <v>983</v>
      </c>
      <c r="F658" s="15">
        <v>7.0000000000000007E-2</v>
      </c>
      <c r="G658" s="15">
        <v>0.85</v>
      </c>
      <c r="H658" s="15">
        <v>19.04</v>
      </c>
      <c r="I658" s="15">
        <f t="shared" si="10"/>
        <v>19.04</v>
      </c>
      <c r="J658" s="15">
        <v>3.38</v>
      </c>
      <c r="K658" s="15">
        <v>9</v>
      </c>
      <c r="L658" s="15">
        <v>29.08</v>
      </c>
      <c r="M658" s="15">
        <v>2380</v>
      </c>
    </row>
    <row r="659" spans="1:13" ht="13.2" x14ac:dyDescent="0.25">
      <c r="A659" s="15">
        <v>21212</v>
      </c>
      <c r="B659" s="15">
        <v>86885</v>
      </c>
      <c r="C659" s="15">
        <v>43947</v>
      </c>
      <c r="D659" s="15">
        <v>43948</v>
      </c>
      <c r="E659" s="15" t="s">
        <v>982</v>
      </c>
      <c r="F659" s="15">
        <v>0.04</v>
      </c>
      <c r="G659" s="15">
        <v>19.989999999999998</v>
      </c>
      <c r="H659" s="15">
        <v>1388.3558999999998</v>
      </c>
      <c r="I659" s="15">
        <f t="shared" si="10"/>
        <v>1388.3558999999998</v>
      </c>
      <c r="J659" s="15">
        <v>419.19</v>
      </c>
      <c r="K659" s="15">
        <v>5</v>
      </c>
      <c r="L659" s="15">
        <v>2012.11</v>
      </c>
      <c r="M659" s="15">
        <v>2489</v>
      </c>
    </row>
    <row r="660" spans="1:13" ht="13.2" x14ac:dyDescent="0.25">
      <c r="A660" s="15">
        <v>22858</v>
      </c>
      <c r="B660" s="15">
        <v>91262</v>
      </c>
      <c r="C660" s="15">
        <v>43947</v>
      </c>
      <c r="D660" s="15">
        <v>43951</v>
      </c>
      <c r="E660" s="15" t="s">
        <v>984</v>
      </c>
      <c r="F660" s="15">
        <v>0.03</v>
      </c>
      <c r="G660" s="15">
        <v>26.2</v>
      </c>
      <c r="H660" s="15">
        <v>588.54</v>
      </c>
      <c r="I660" s="15">
        <f t="shared" si="10"/>
        <v>588.54</v>
      </c>
      <c r="J660" s="15">
        <v>180.98</v>
      </c>
      <c r="K660" s="15">
        <v>5</v>
      </c>
      <c r="L660" s="15">
        <v>928.92</v>
      </c>
      <c r="M660" s="15">
        <v>1893</v>
      </c>
    </row>
    <row r="661" spans="1:13" ht="13.2" x14ac:dyDescent="0.25">
      <c r="A661" s="15">
        <v>19766</v>
      </c>
      <c r="B661" s="15">
        <v>88135</v>
      </c>
      <c r="C661" s="15">
        <v>43948</v>
      </c>
      <c r="D661" s="15">
        <v>43950</v>
      </c>
      <c r="E661" s="15" t="s">
        <v>985</v>
      </c>
      <c r="F661" s="15">
        <v>0.09</v>
      </c>
      <c r="G661" s="15">
        <v>1.49</v>
      </c>
      <c r="H661" s="15">
        <v>765.75</v>
      </c>
      <c r="I661" s="15">
        <f t="shared" si="10"/>
        <v>765.75</v>
      </c>
      <c r="J661" s="15">
        <v>58.1</v>
      </c>
      <c r="K661" s="15">
        <v>3</v>
      </c>
      <c r="L661" s="15">
        <v>169.46</v>
      </c>
      <c r="M661" s="15">
        <v>2468</v>
      </c>
    </row>
    <row r="662" spans="1:13" ht="13.2" x14ac:dyDescent="0.25">
      <c r="A662" s="15">
        <v>20010</v>
      </c>
      <c r="B662" s="15">
        <v>90201</v>
      </c>
      <c r="C662" s="15">
        <v>43948</v>
      </c>
      <c r="D662" s="15">
        <v>43948</v>
      </c>
      <c r="E662" s="15" t="s">
        <v>984</v>
      </c>
      <c r="F662" s="15">
        <v>0.09</v>
      </c>
      <c r="G662" s="15">
        <v>7.18</v>
      </c>
      <c r="H662" s="15">
        <v>17.771999999999998</v>
      </c>
      <c r="I662" s="15">
        <f t="shared" si="10"/>
        <v>17.771999999999998</v>
      </c>
      <c r="J662" s="15">
        <v>300.97000000000003</v>
      </c>
      <c r="K662" s="15">
        <v>10</v>
      </c>
      <c r="L662" s="15">
        <v>2848.38</v>
      </c>
      <c r="M662" s="15">
        <v>983</v>
      </c>
    </row>
    <row r="663" spans="1:13" ht="13.2" x14ac:dyDescent="0.25">
      <c r="A663" s="15">
        <v>22136</v>
      </c>
      <c r="B663" s="15">
        <v>88971</v>
      </c>
      <c r="C663" s="15">
        <v>43948</v>
      </c>
      <c r="D663" s="15">
        <v>43949</v>
      </c>
      <c r="E663" s="15" t="s">
        <v>983</v>
      </c>
      <c r="F663" s="15">
        <v>0.09</v>
      </c>
      <c r="G663" s="15">
        <v>4.8600000000000003</v>
      </c>
      <c r="H663" s="15">
        <v>1.73</v>
      </c>
      <c r="I663" s="15">
        <f t="shared" si="10"/>
        <v>1.73</v>
      </c>
      <c r="J663" s="15">
        <v>12.28</v>
      </c>
      <c r="K663" s="15">
        <v>3</v>
      </c>
      <c r="L663" s="15">
        <v>34.65</v>
      </c>
      <c r="M663" s="15">
        <v>202</v>
      </c>
    </row>
    <row r="664" spans="1:13" ht="13.2" x14ac:dyDescent="0.25">
      <c r="A664" s="15">
        <v>7632</v>
      </c>
      <c r="B664" s="15">
        <v>54595</v>
      </c>
      <c r="C664" s="15">
        <v>43949</v>
      </c>
      <c r="D664" s="15">
        <v>43952</v>
      </c>
      <c r="E664" s="15" t="s">
        <v>982</v>
      </c>
      <c r="F664" s="15">
        <v>0.09</v>
      </c>
      <c r="G664" s="15">
        <v>30</v>
      </c>
      <c r="H664" s="15">
        <v>-421.76</v>
      </c>
      <c r="I664" s="15" t="str">
        <f t="shared" si="10"/>
        <v xml:space="preserve"> </v>
      </c>
      <c r="J664" s="15">
        <v>130.97999999999999</v>
      </c>
      <c r="K664" s="15">
        <v>41</v>
      </c>
      <c r="L664" s="15">
        <v>5258.94</v>
      </c>
      <c r="M664" s="15">
        <v>1217</v>
      </c>
    </row>
    <row r="665" spans="1:13" ht="13.2" x14ac:dyDescent="0.25">
      <c r="A665" s="15">
        <v>21290</v>
      </c>
      <c r="B665" s="15">
        <v>87396</v>
      </c>
      <c r="C665" s="15">
        <v>43949</v>
      </c>
      <c r="D665" s="15">
        <v>43951</v>
      </c>
      <c r="E665" s="15" t="s">
        <v>981</v>
      </c>
      <c r="F665" s="15">
        <v>0.04</v>
      </c>
      <c r="G665" s="15">
        <v>0.99</v>
      </c>
      <c r="H665" s="15">
        <v>22.307699999999997</v>
      </c>
      <c r="I665" s="15">
        <f t="shared" si="10"/>
        <v>22.307699999999997</v>
      </c>
      <c r="J665" s="15">
        <v>4.13</v>
      </c>
      <c r="K665" s="15">
        <v>7</v>
      </c>
      <c r="L665" s="15">
        <v>32.33</v>
      </c>
      <c r="M665" s="15">
        <v>2912</v>
      </c>
    </row>
    <row r="666" spans="1:13" ht="13.2" x14ac:dyDescent="0.25">
      <c r="A666" s="15">
        <v>21291</v>
      </c>
      <c r="B666" s="15">
        <v>87396</v>
      </c>
      <c r="C666" s="15">
        <v>43949</v>
      </c>
      <c r="D666" s="15">
        <v>43951</v>
      </c>
      <c r="E666" s="15" t="s">
        <v>981</v>
      </c>
      <c r="F666" s="15">
        <v>0.06</v>
      </c>
      <c r="G666" s="15">
        <v>14.3</v>
      </c>
      <c r="H666" s="15">
        <v>443.02139999999991</v>
      </c>
      <c r="I666" s="15">
        <f t="shared" si="10"/>
        <v>443.02139999999991</v>
      </c>
      <c r="J666" s="15">
        <v>55.48</v>
      </c>
      <c r="K666" s="15">
        <v>12</v>
      </c>
      <c r="L666" s="15">
        <v>642.05999999999995</v>
      </c>
      <c r="M666" s="15">
        <v>2912</v>
      </c>
    </row>
    <row r="667" spans="1:13" ht="13.2" x14ac:dyDescent="0.25">
      <c r="A667" s="15">
        <v>22044</v>
      </c>
      <c r="B667" s="15">
        <v>90239</v>
      </c>
      <c r="C667" s="15">
        <v>43949</v>
      </c>
      <c r="D667" s="15">
        <v>43951</v>
      </c>
      <c r="E667" s="15" t="s">
        <v>984</v>
      </c>
      <c r="F667" s="15">
        <v>0.06</v>
      </c>
      <c r="G667" s="15">
        <v>7.49</v>
      </c>
      <c r="H667" s="15">
        <v>-175.86</v>
      </c>
      <c r="I667" s="15" t="str">
        <f t="shared" si="10"/>
        <v xml:space="preserve"> </v>
      </c>
      <c r="J667" s="15">
        <v>3.34</v>
      </c>
      <c r="K667" s="15">
        <v>8</v>
      </c>
      <c r="L667" s="15">
        <v>27.45</v>
      </c>
      <c r="M667" s="15">
        <v>234</v>
      </c>
    </row>
    <row r="668" spans="1:13" ht="13.2" x14ac:dyDescent="0.25">
      <c r="A668" s="15">
        <v>23415</v>
      </c>
      <c r="B668" s="15">
        <v>90121</v>
      </c>
      <c r="C668" s="15">
        <v>43949</v>
      </c>
      <c r="D668" s="15">
        <v>43950</v>
      </c>
      <c r="E668" s="15" t="s">
        <v>985</v>
      </c>
      <c r="F668" s="15">
        <v>0.05</v>
      </c>
      <c r="G668" s="15">
        <v>6.22</v>
      </c>
      <c r="H668" s="15">
        <v>-29.07</v>
      </c>
      <c r="I668" s="15" t="str">
        <f t="shared" si="10"/>
        <v xml:space="preserve"> </v>
      </c>
      <c r="J668" s="15">
        <v>6.48</v>
      </c>
      <c r="K668" s="15">
        <v>3</v>
      </c>
      <c r="L668" s="15">
        <v>21.46</v>
      </c>
      <c r="M668" s="15">
        <v>1439</v>
      </c>
    </row>
    <row r="669" spans="1:13" ht="13.2" x14ac:dyDescent="0.25">
      <c r="A669" s="15">
        <v>25631</v>
      </c>
      <c r="B669" s="15">
        <v>90800</v>
      </c>
      <c r="C669" s="15">
        <v>43949</v>
      </c>
      <c r="D669" s="15">
        <v>43951</v>
      </c>
      <c r="E669" s="15" t="s">
        <v>982</v>
      </c>
      <c r="F669" s="15">
        <v>0.02</v>
      </c>
      <c r="G669" s="15">
        <v>2.64</v>
      </c>
      <c r="H669" s="15">
        <v>6.79</v>
      </c>
      <c r="I669" s="15">
        <f t="shared" si="10"/>
        <v>6.79</v>
      </c>
      <c r="J669" s="15">
        <v>8.34</v>
      </c>
      <c r="K669" s="15">
        <v>8</v>
      </c>
      <c r="L669" s="15">
        <v>66.739999999999995</v>
      </c>
      <c r="M669" s="15">
        <v>1226</v>
      </c>
    </row>
    <row r="670" spans="1:13" ht="13.2" x14ac:dyDescent="0.25">
      <c r="A670" s="15">
        <v>25632</v>
      </c>
      <c r="B670" s="15">
        <v>90800</v>
      </c>
      <c r="C670" s="15">
        <v>43949</v>
      </c>
      <c r="D670" s="15">
        <v>43952</v>
      </c>
      <c r="E670" s="15" t="s">
        <v>982</v>
      </c>
      <c r="F670" s="15">
        <v>0.09</v>
      </c>
      <c r="G670" s="15">
        <v>30</v>
      </c>
      <c r="H670" s="15">
        <v>-421.76</v>
      </c>
      <c r="I670" s="15" t="str">
        <f t="shared" si="10"/>
        <v xml:space="preserve"> </v>
      </c>
      <c r="J670" s="15">
        <v>130.97999999999999</v>
      </c>
      <c r="K670" s="15">
        <v>10</v>
      </c>
      <c r="L670" s="15">
        <v>1282.67</v>
      </c>
      <c r="M670" s="15">
        <v>1227</v>
      </c>
    </row>
    <row r="671" spans="1:13" ht="13.2" x14ac:dyDescent="0.25">
      <c r="A671" s="15">
        <v>18640</v>
      </c>
      <c r="B671" s="15">
        <v>87908</v>
      </c>
      <c r="C671" s="15">
        <v>43950</v>
      </c>
      <c r="D671" s="15">
        <v>43951</v>
      </c>
      <c r="E671" s="15" t="s">
        <v>982</v>
      </c>
      <c r="F671" s="15">
        <v>0.08</v>
      </c>
      <c r="G671" s="15">
        <v>7.69</v>
      </c>
      <c r="H671" s="15">
        <v>374.625</v>
      </c>
      <c r="I671" s="15">
        <f t="shared" si="10"/>
        <v>374.625</v>
      </c>
      <c r="J671" s="15">
        <v>125.99</v>
      </c>
      <c r="K671" s="15">
        <v>7</v>
      </c>
      <c r="L671" s="15">
        <v>710.36</v>
      </c>
      <c r="M671" s="15">
        <v>3393</v>
      </c>
    </row>
    <row r="672" spans="1:13" ht="13.2" x14ac:dyDescent="0.25">
      <c r="A672" s="15">
        <v>20434</v>
      </c>
      <c r="B672" s="15">
        <v>90962</v>
      </c>
      <c r="C672" s="15">
        <v>43950</v>
      </c>
      <c r="D672" s="15">
        <v>43951</v>
      </c>
      <c r="E672" s="15" t="s">
        <v>981</v>
      </c>
      <c r="F672" s="15">
        <v>0.04</v>
      </c>
      <c r="G672" s="15">
        <v>5.49</v>
      </c>
      <c r="H672" s="15">
        <v>192.51689999999999</v>
      </c>
      <c r="I672" s="15">
        <f t="shared" si="10"/>
        <v>192.51689999999999</v>
      </c>
      <c r="J672" s="15">
        <v>34.76</v>
      </c>
      <c r="K672" s="15">
        <v>8</v>
      </c>
      <c r="L672" s="15">
        <v>279.01</v>
      </c>
      <c r="M672" s="15">
        <v>782</v>
      </c>
    </row>
    <row r="673" spans="1:13" ht="13.2" x14ac:dyDescent="0.25">
      <c r="A673" s="15">
        <v>6387</v>
      </c>
      <c r="B673" s="15">
        <v>45380</v>
      </c>
      <c r="C673" s="15">
        <v>43951</v>
      </c>
      <c r="D673" s="15">
        <v>43952</v>
      </c>
      <c r="E673" s="15" t="s">
        <v>985</v>
      </c>
      <c r="F673" s="15">
        <v>0.06</v>
      </c>
      <c r="G673" s="15">
        <v>8.8000000000000007</v>
      </c>
      <c r="H673" s="15">
        <v>288.08999999999997</v>
      </c>
      <c r="I673" s="15">
        <f t="shared" si="10"/>
        <v>288.08999999999997</v>
      </c>
      <c r="J673" s="15">
        <v>65.989999999999995</v>
      </c>
      <c r="K673" s="15">
        <v>34</v>
      </c>
      <c r="L673" s="15">
        <v>1912.98</v>
      </c>
      <c r="M673" s="15">
        <v>640</v>
      </c>
    </row>
    <row r="674" spans="1:13" ht="13.2" x14ac:dyDescent="0.25">
      <c r="A674" s="15">
        <v>6388</v>
      </c>
      <c r="B674" s="15">
        <v>45380</v>
      </c>
      <c r="C674" s="15">
        <v>43951</v>
      </c>
      <c r="D674" s="15">
        <v>43953</v>
      </c>
      <c r="E674" s="15" t="s">
        <v>985</v>
      </c>
      <c r="F674" s="15">
        <v>0</v>
      </c>
      <c r="G674" s="15">
        <v>4.2</v>
      </c>
      <c r="H674" s="15">
        <v>1030.509</v>
      </c>
      <c r="I674" s="15">
        <f t="shared" si="10"/>
        <v>1030.509</v>
      </c>
      <c r="J674" s="15">
        <v>195.99</v>
      </c>
      <c r="K674" s="15">
        <v>24</v>
      </c>
      <c r="L674" s="15">
        <v>4170.87</v>
      </c>
      <c r="M674" s="15">
        <v>640</v>
      </c>
    </row>
    <row r="675" spans="1:13" ht="13.2" x14ac:dyDescent="0.25">
      <c r="A675" s="15">
        <v>23803</v>
      </c>
      <c r="B675" s="15">
        <v>87240</v>
      </c>
      <c r="C675" s="15">
        <v>43951</v>
      </c>
      <c r="D675" s="15">
        <v>43953</v>
      </c>
      <c r="E675" s="15" t="s">
        <v>984</v>
      </c>
      <c r="F675" s="15">
        <v>0.02</v>
      </c>
      <c r="G675" s="15">
        <v>2.87</v>
      </c>
      <c r="H675" s="15">
        <v>165.6345</v>
      </c>
      <c r="I675" s="15">
        <f t="shared" si="10"/>
        <v>165.6345</v>
      </c>
      <c r="J675" s="15">
        <v>21.98</v>
      </c>
      <c r="K675" s="15">
        <v>11</v>
      </c>
      <c r="L675" s="15">
        <v>240.05</v>
      </c>
      <c r="M675" s="15">
        <v>2823</v>
      </c>
    </row>
    <row r="676" spans="1:13" ht="13.2" x14ac:dyDescent="0.25">
      <c r="A676" s="15">
        <v>24387</v>
      </c>
      <c r="B676" s="15">
        <v>87954</v>
      </c>
      <c r="C676" s="15">
        <v>43951</v>
      </c>
      <c r="D676" s="15">
        <v>43952</v>
      </c>
      <c r="E676" s="15" t="s">
        <v>985</v>
      </c>
      <c r="F676" s="15">
        <v>0.06</v>
      </c>
      <c r="G676" s="15">
        <v>8.8000000000000007</v>
      </c>
      <c r="H676" s="15">
        <v>288.08999999999997</v>
      </c>
      <c r="I676" s="15">
        <f t="shared" si="10"/>
        <v>288.08999999999997</v>
      </c>
      <c r="J676" s="15">
        <v>65.989999999999995</v>
      </c>
      <c r="K676" s="15">
        <v>9</v>
      </c>
      <c r="L676" s="15">
        <v>506.38</v>
      </c>
      <c r="M676" s="15">
        <v>638</v>
      </c>
    </row>
    <row r="677" spans="1:13" ht="13.2" x14ac:dyDescent="0.25">
      <c r="A677" s="15">
        <v>24388</v>
      </c>
      <c r="B677" s="15">
        <v>87954</v>
      </c>
      <c r="C677" s="15">
        <v>43951</v>
      </c>
      <c r="D677" s="15">
        <v>43953</v>
      </c>
      <c r="E677" s="15" t="s">
        <v>985</v>
      </c>
      <c r="F677" s="15">
        <v>0</v>
      </c>
      <c r="G677" s="15">
        <v>4.2</v>
      </c>
      <c r="H677" s="15">
        <v>719.47679999999991</v>
      </c>
      <c r="I677" s="15">
        <f t="shared" si="10"/>
        <v>719.47679999999991</v>
      </c>
      <c r="J677" s="15">
        <v>195.99</v>
      </c>
      <c r="K677" s="15">
        <v>6</v>
      </c>
      <c r="L677" s="15">
        <v>1042.72</v>
      </c>
      <c r="M677" s="15">
        <v>638</v>
      </c>
    </row>
    <row r="678" spans="1:13" ht="13.2" x14ac:dyDescent="0.25">
      <c r="A678" s="15">
        <v>19018</v>
      </c>
      <c r="B678" s="15">
        <v>89406</v>
      </c>
      <c r="C678" s="15">
        <v>43952</v>
      </c>
      <c r="D678" s="15">
        <v>43953</v>
      </c>
      <c r="E678" s="15" t="s">
        <v>982</v>
      </c>
      <c r="F678" s="15">
        <v>0.03</v>
      </c>
      <c r="G678" s="15">
        <v>4.57</v>
      </c>
      <c r="H678" s="15">
        <v>-93.25</v>
      </c>
      <c r="I678" s="15" t="str">
        <f t="shared" si="10"/>
        <v xml:space="preserve"> </v>
      </c>
      <c r="J678" s="15">
        <v>2.23</v>
      </c>
      <c r="K678" s="15">
        <v>12</v>
      </c>
      <c r="L678" s="15">
        <v>28.66</v>
      </c>
      <c r="M678" s="15">
        <v>1383</v>
      </c>
    </row>
    <row r="679" spans="1:13" ht="13.2" x14ac:dyDescent="0.25">
      <c r="A679" s="15">
        <v>19398</v>
      </c>
      <c r="B679" s="15">
        <v>88411</v>
      </c>
      <c r="C679" s="15">
        <v>43952</v>
      </c>
      <c r="D679" s="15">
        <v>43957</v>
      </c>
      <c r="E679" s="15" t="s">
        <v>984</v>
      </c>
      <c r="F679" s="15">
        <v>0.1</v>
      </c>
      <c r="G679" s="15">
        <v>5.0199999999999996</v>
      </c>
      <c r="H679" s="15">
        <v>151.56539999999998</v>
      </c>
      <c r="I679" s="15">
        <f t="shared" si="10"/>
        <v>151.56539999999998</v>
      </c>
      <c r="J679" s="15">
        <v>34.229999999999997</v>
      </c>
      <c r="K679" s="15">
        <v>7</v>
      </c>
      <c r="L679" s="15">
        <v>219.66</v>
      </c>
      <c r="M679" s="15">
        <v>1271</v>
      </c>
    </row>
    <row r="680" spans="1:13" ht="13.2" x14ac:dyDescent="0.25">
      <c r="A680" s="15">
        <v>19907</v>
      </c>
      <c r="B680" s="15">
        <v>88959</v>
      </c>
      <c r="C680" s="15">
        <v>43952</v>
      </c>
      <c r="D680" s="15">
        <v>43953</v>
      </c>
      <c r="E680" s="15" t="s">
        <v>985</v>
      </c>
      <c r="F680" s="15">
        <v>0.06</v>
      </c>
      <c r="G680" s="15">
        <v>7.44</v>
      </c>
      <c r="H680" s="15">
        <v>-37.561999999999998</v>
      </c>
      <c r="I680" s="15" t="str">
        <f t="shared" si="10"/>
        <v xml:space="preserve"> </v>
      </c>
      <c r="J680" s="15">
        <v>4.9800000000000004</v>
      </c>
      <c r="K680" s="15">
        <v>10</v>
      </c>
      <c r="L680" s="15">
        <v>53.21</v>
      </c>
      <c r="M680" s="15">
        <v>2724</v>
      </c>
    </row>
    <row r="681" spans="1:13" ht="13.2" x14ac:dyDescent="0.25">
      <c r="A681" s="15">
        <v>19908</v>
      </c>
      <c r="B681" s="15">
        <v>88959</v>
      </c>
      <c r="C681" s="15">
        <v>43952</v>
      </c>
      <c r="D681" s="15">
        <v>43954</v>
      </c>
      <c r="E681" s="15" t="s">
        <v>985</v>
      </c>
      <c r="F681" s="15">
        <v>0.01</v>
      </c>
      <c r="G681" s="15">
        <v>7.37</v>
      </c>
      <c r="H681" s="15">
        <v>-449.69399999999996</v>
      </c>
      <c r="I681" s="15" t="str">
        <f t="shared" si="10"/>
        <v xml:space="preserve"> </v>
      </c>
      <c r="J681" s="15">
        <v>6.48</v>
      </c>
      <c r="K681" s="15">
        <v>18</v>
      </c>
      <c r="L681" s="15">
        <v>122.8</v>
      </c>
      <c r="M681" s="15">
        <v>2724</v>
      </c>
    </row>
    <row r="682" spans="1:13" ht="13.2" x14ac:dyDescent="0.25">
      <c r="A682" s="15">
        <v>20197</v>
      </c>
      <c r="B682" s="15">
        <v>86949</v>
      </c>
      <c r="C682" s="15">
        <v>43952</v>
      </c>
      <c r="D682" s="15">
        <v>43954</v>
      </c>
      <c r="E682" s="15" t="s">
        <v>985</v>
      </c>
      <c r="F682" s="15">
        <v>0.01</v>
      </c>
      <c r="G682" s="15">
        <v>5.63</v>
      </c>
      <c r="H682" s="15">
        <v>39.209999999999994</v>
      </c>
      <c r="I682" s="15">
        <f t="shared" si="10"/>
        <v>39.209999999999994</v>
      </c>
      <c r="J682" s="15">
        <v>11.7</v>
      </c>
      <c r="K682" s="15">
        <v>16</v>
      </c>
      <c r="L682" s="15">
        <v>196.69</v>
      </c>
      <c r="M682" s="15">
        <v>2394</v>
      </c>
    </row>
    <row r="683" spans="1:13" ht="13.2" x14ac:dyDescent="0.25">
      <c r="A683" s="15">
        <v>20198</v>
      </c>
      <c r="B683" s="15">
        <v>86949</v>
      </c>
      <c r="C683" s="15">
        <v>43952</v>
      </c>
      <c r="D683" s="15">
        <v>43952</v>
      </c>
      <c r="E683" s="15" t="s">
        <v>985</v>
      </c>
      <c r="F683" s="15">
        <v>0.03</v>
      </c>
      <c r="G683" s="15">
        <v>1.49</v>
      </c>
      <c r="H683" s="15">
        <v>100.38000000000001</v>
      </c>
      <c r="I683" s="15">
        <f t="shared" si="10"/>
        <v>100.38000000000001</v>
      </c>
      <c r="J683" s="15">
        <v>4.55</v>
      </c>
      <c r="K683" s="15">
        <v>9</v>
      </c>
      <c r="L683" s="15">
        <v>40.28</v>
      </c>
      <c r="M683" s="15">
        <v>2394</v>
      </c>
    </row>
    <row r="684" spans="1:13" ht="13.2" x14ac:dyDescent="0.25">
      <c r="A684" s="15">
        <v>22401</v>
      </c>
      <c r="B684" s="15">
        <v>88929</v>
      </c>
      <c r="C684" s="15">
        <v>43952</v>
      </c>
      <c r="D684" s="15">
        <v>43952</v>
      </c>
      <c r="E684" s="15" t="s">
        <v>983</v>
      </c>
      <c r="F684" s="15">
        <v>7.0000000000000007E-2</v>
      </c>
      <c r="G684" s="15">
        <v>11.37</v>
      </c>
      <c r="H684" s="15">
        <v>-539.59</v>
      </c>
      <c r="I684" s="15" t="str">
        <f t="shared" si="10"/>
        <v xml:space="preserve"> </v>
      </c>
      <c r="J684" s="15">
        <v>415.88</v>
      </c>
      <c r="K684" s="15">
        <v>1</v>
      </c>
      <c r="L684" s="15">
        <v>394.51</v>
      </c>
      <c r="M684" s="15">
        <v>381</v>
      </c>
    </row>
    <row r="685" spans="1:13" ht="13.2" x14ac:dyDescent="0.25">
      <c r="A685" s="15">
        <v>23782</v>
      </c>
      <c r="B685" s="15">
        <v>87452</v>
      </c>
      <c r="C685" s="15">
        <v>43953</v>
      </c>
      <c r="D685" s="15">
        <v>43955</v>
      </c>
      <c r="E685" s="15" t="s">
        <v>982</v>
      </c>
      <c r="F685" s="15">
        <v>0.08</v>
      </c>
      <c r="G685" s="15">
        <v>1.3</v>
      </c>
      <c r="H685" s="15">
        <v>28.4</v>
      </c>
      <c r="I685" s="15">
        <f t="shared" si="10"/>
        <v>28.4</v>
      </c>
      <c r="J685" s="15">
        <v>4</v>
      </c>
      <c r="K685" s="15">
        <v>14</v>
      </c>
      <c r="L685" s="15">
        <v>51.99</v>
      </c>
      <c r="M685" s="15">
        <v>2531</v>
      </c>
    </row>
    <row r="686" spans="1:13" ht="13.2" x14ac:dyDescent="0.25">
      <c r="A686" s="15">
        <v>18879</v>
      </c>
      <c r="B686" s="15">
        <v>89209</v>
      </c>
      <c r="C686" s="15">
        <v>43954</v>
      </c>
      <c r="D686" s="15">
        <v>43955</v>
      </c>
      <c r="E686" s="15" t="s">
        <v>983</v>
      </c>
      <c r="F686" s="15">
        <v>0.08</v>
      </c>
      <c r="G686" s="15">
        <v>7.96</v>
      </c>
      <c r="H686" s="15">
        <v>-88.82</v>
      </c>
      <c r="I686" s="15" t="str">
        <f t="shared" si="10"/>
        <v xml:space="preserve"> </v>
      </c>
      <c r="J686" s="15">
        <v>8.09</v>
      </c>
      <c r="K686" s="15">
        <v>10</v>
      </c>
      <c r="L686" s="15">
        <v>80.349999999999994</v>
      </c>
      <c r="M686" s="15">
        <v>1869</v>
      </c>
    </row>
    <row r="687" spans="1:13" ht="13.2" x14ac:dyDescent="0.25">
      <c r="A687" s="15">
        <v>23524</v>
      </c>
      <c r="B687" s="15">
        <v>86645</v>
      </c>
      <c r="C687" s="15">
        <v>43954</v>
      </c>
      <c r="D687" s="15">
        <v>43956</v>
      </c>
      <c r="E687" s="15" t="s">
        <v>984</v>
      </c>
      <c r="F687" s="15">
        <v>0.09</v>
      </c>
      <c r="G687" s="15">
        <v>19.510000000000002</v>
      </c>
      <c r="H687" s="15">
        <v>-163.53</v>
      </c>
      <c r="I687" s="15" t="str">
        <f t="shared" si="10"/>
        <v xml:space="preserve"> </v>
      </c>
      <c r="J687" s="15">
        <v>30.98</v>
      </c>
      <c r="K687" s="15">
        <v>18</v>
      </c>
      <c r="L687" s="15">
        <v>514.62</v>
      </c>
      <c r="M687" s="15">
        <v>1680</v>
      </c>
    </row>
    <row r="688" spans="1:13" ht="13.2" x14ac:dyDescent="0.25">
      <c r="A688" s="15">
        <v>23525</v>
      </c>
      <c r="B688" s="15">
        <v>86645</v>
      </c>
      <c r="C688" s="15">
        <v>43954</v>
      </c>
      <c r="D688" s="15">
        <v>43956</v>
      </c>
      <c r="E688" s="15" t="s">
        <v>984</v>
      </c>
      <c r="F688" s="15">
        <v>0.03</v>
      </c>
      <c r="G688" s="15">
        <v>10.25</v>
      </c>
      <c r="H688" s="15">
        <v>554.77</v>
      </c>
      <c r="I688" s="15">
        <f t="shared" si="10"/>
        <v>554.77</v>
      </c>
      <c r="J688" s="15">
        <v>49.34</v>
      </c>
      <c r="K688" s="15">
        <v>17</v>
      </c>
      <c r="L688" s="15">
        <v>817.32</v>
      </c>
      <c r="M688" s="15">
        <v>1680</v>
      </c>
    </row>
    <row r="689" spans="1:13" ht="13.2" x14ac:dyDescent="0.25">
      <c r="A689" s="15">
        <v>18261</v>
      </c>
      <c r="B689" s="15">
        <v>87277</v>
      </c>
      <c r="C689" s="15">
        <v>43955</v>
      </c>
      <c r="D689" s="15">
        <v>43956</v>
      </c>
      <c r="E689" s="15" t="s">
        <v>985</v>
      </c>
      <c r="F689" s="15">
        <v>0.06</v>
      </c>
      <c r="G689" s="15">
        <v>24.49</v>
      </c>
      <c r="H689" s="15">
        <v>2639.4708000000001</v>
      </c>
      <c r="I689" s="15">
        <f t="shared" si="10"/>
        <v>2639.4708000000001</v>
      </c>
      <c r="J689" s="15">
        <v>276.2</v>
      </c>
      <c r="K689" s="15">
        <v>14</v>
      </c>
      <c r="L689" s="15">
        <v>3825.32</v>
      </c>
      <c r="M689" s="15">
        <v>335</v>
      </c>
    </row>
    <row r="690" spans="1:13" ht="13.2" x14ac:dyDescent="0.25">
      <c r="A690" s="15">
        <v>18262</v>
      </c>
      <c r="B690" s="15">
        <v>87277</v>
      </c>
      <c r="C690" s="15">
        <v>43955</v>
      </c>
      <c r="D690" s="15">
        <v>43955</v>
      </c>
      <c r="E690" s="15" t="s">
        <v>985</v>
      </c>
      <c r="F690" s="15">
        <v>0.09</v>
      </c>
      <c r="G690" s="15">
        <v>5.29</v>
      </c>
      <c r="H690" s="15">
        <v>-5.2</v>
      </c>
      <c r="I690" s="15" t="str">
        <f t="shared" si="10"/>
        <v xml:space="preserve"> </v>
      </c>
      <c r="J690" s="15">
        <v>6.28</v>
      </c>
      <c r="K690" s="15">
        <v>1</v>
      </c>
      <c r="L690" s="15">
        <v>8.5299999999999994</v>
      </c>
      <c r="M690" s="15">
        <v>335</v>
      </c>
    </row>
    <row r="691" spans="1:13" ht="13.2" x14ac:dyDescent="0.25">
      <c r="A691" s="15">
        <v>18428</v>
      </c>
      <c r="B691" s="15">
        <v>87905</v>
      </c>
      <c r="C691" s="15">
        <v>43955</v>
      </c>
      <c r="D691" s="15">
        <v>43958</v>
      </c>
      <c r="E691" s="15" t="s">
        <v>981</v>
      </c>
      <c r="F691" s="15">
        <v>0.05</v>
      </c>
      <c r="G691" s="15">
        <v>19.989999999999998</v>
      </c>
      <c r="H691" s="15">
        <v>943</v>
      </c>
      <c r="I691" s="15">
        <f t="shared" si="10"/>
        <v>943</v>
      </c>
      <c r="J691" s="15">
        <v>178.47</v>
      </c>
      <c r="K691" s="15">
        <v>9</v>
      </c>
      <c r="L691" s="15">
        <v>1531.31</v>
      </c>
      <c r="M691" s="15">
        <v>411</v>
      </c>
    </row>
    <row r="692" spans="1:13" ht="13.2" x14ac:dyDescent="0.25">
      <c r="A692" s="15">
        <v>18628</v>
      </c>
      <c r="B692" s="15">
        <v>88588</v>
      </c>
      <c r="C692" s="15">
        <v>43955</v>
      </c>
      <c r="D692" s="15">
        <v>43957</v>
      </c>
      <c r="E692" s="15" t="s">
        <v>982</v>
      </c>
      <c r="F692" s="15">
        <v>7.0000000000000007E-2</v>
      </c>
      <c r="G692" s="15">
        <v>5.63</v>
      </c>
      <c r="H692" s="15">
        <v>-116.3455</v>
      </c>
      <c r="I692" s="15" t="str">
        <f t="shared" si="10"/>
        <v xml:space="preserve"> </v>
      </c>
      <c r="J692" s="15">
        <v>5.34</v>
      </c>
      <c r="K692" s="15">
        <v>13</v>
      </c>
      <c r="L692" s="15">
        <v>66.650000000000006</v>
      </c>
      <c r="M692" s="15">
        <v>3356</v>
      </c>
    </row>
    <row r="693" spans="1:13" ht="13.2" x14ac:dyDescent="0.25">
      <c r="A693" s="15">
        <v>18629</v>
      </c>
      <c r="B693" s="15">
        <v>88588</v>
      </c>
      <c r="C693" s="15">
        <v>43955</v>
      </c>
      <c r="D693" s="15">
        <v>43956</v>
      </c>
      <c r="E693" s="15" t="s">
        <v>982</v>
      </c>
      <c r="F693" s="15">
        <v>0.03</v>
      </c>
      <c r="G693" s="15">
        <v>30</v>
      </c>
      <c r="H693" s="15">
        <v>1304.9000000000001</v>
      </c>
      <c r="I693" s="15">
        <f t="shared" si="10"/>
        <v>1304.9000000000001</v>
      </c>
      <c r="J693" s="15">
        <v>160.97999999999999</v>
      </c>
      <c r="K693" s="15">
        <v>18</v>
      </c>
      <c r="L693" s="15">
        <v>2934.16</v>
      </c>
      <c r="M693" s="15">
        <v>3356</v>
      </c>
    </row>
    <row r="694" spans="1:13" ht="13.2" x14ac:dyDescent="0.25">
      <c r="A694" s="15">
        <v>18630</v>
      </c>
      <c r="B694" s="15">
        <v>88588</v>
      </c>
      <c r="C694" s="15">
        <v>43955</v>
      </c>
      <c r="D694" s="15">
        <v>43955</v>
      </c>
      <c r="E694" s="15" t="s">
        <v>982</v>
      </c>
      <c r="F694" s="15">
        <v>0.04</v>
      </c>
      <c r="G694" s="15">
        <v>5.63</v>
      </c>
      <c r="H694" s="15">
        <v>605.04719999999998</v>
      </c>
      <c r="I694" s="15">
        <f t="shared" si="10"/>
        <v>605.04719999999998</v>
      </c>
      <c r="J694" s="15">
        <v>65.989999999999995</v>
      </c>
      <c r="K694" s="15">
        <v>15</v>
      </c>
      <c r="L694" s="15">
        <v>876.88</v>
      </c>
      <c r="M694" s="15">
        <v>3356</v>
      </c>
    </row>
    <row r="695" spans="1:13" ht="13.2" x14ac:dyDescent="0.25">
      <c r="A695" s="15">
        <v>151</v>
      </c>
      <c r="B695" s="15">
        <v>962</v>
      </c>
      <c r="C695" s="15">
        <v>43956</v>
      </c>
      <c r="D695" s="15">
        <v>43958</v>
      </c>
      <c r="E695" s="15" t="s">
        <v>984</v>
      </c>
      <c r="F695" s="15">
        <v>0.06</v>
      </c>
      <c r="G695" s="15">
        <v>19.989999999999998</v>
      </c>
      <c r="H695" s="15">
        <v>1408.1865</v>
      </c>
      <c r="I695" s="15">
        <f t="shared" si="10"/>
        <v>1408.1865</v>
      </c>
      <c r="J695" s="15">
        <v>122.99</v>
      </c>
      <c r="K695" s="15">
        <v>48</v>
      </c>
      <c r="L695" s="15">
        <v>5911.35</v>
      </c>
      <c r="M695" s="15">
        <v>2382</v>
      </c>
    </row>
    <row r="696" spans="1:13" ht="13.2" x14ac:dyDescent="0.25">
      <c r="A696" s="15">
        <v>152</v>
      </c>
      <c r="B696" s="15">
        <v>962</v>
      </c>
      <c r="C696" s="15">
        <v>43956</v>
      </c>
      <c r="D696" s="15">
        <v>43958</v>
      </c>
      <c r="E696" s="15" t="s">
        <v>984</v>
      </c>
      <c r="F696" s="15">
        <v>0.08</v>
      </c>
      <c r="G696" s="15">
        <v>60</v>
      </c>
      <c r="H696" s="15">
        <v>-1069.72</v>
      </c>
      <c r="I696" s="15" t="str">
        <f t="shared" si="10"/>
        <v xml:space="preserve"> </v>
      </c>
      <c r="J696" s="15">
        <v>68.81</v>
      </c>
      <c r="K696" s="15">
        <v>68</v>
      </c>
      <c r="L696" s="15">
        <v>4649.8500000000004</v>
      </c>
      <c r="M696" s="15">
        <v>2382</v>
      </c>
    </row>
    <row r="697" spans="1:13" ht="13.2" x14ac:dyDescent="0.25">
      <c r="A697" s="15">
        <v>18151</v>
      </c>
      <c r="B697" s="15">
        <v>86655</v>
      </c>
      <c r="C697" s="15">
        <v>43956</v>
      </c>
      <c r="D697" s="15">
        <v>43958</v>
      </c>
      <c r="E697" s="15" t="s">
        <v>984</v>
      </c>
      <c r="F697" s="15">
        <v>0.06</v>
      </c>
      <c r="G697" s="15">
        <v>19.989999999999998</v>
      </c>
      <c r="H697" s="15">
        <v>1019.7095999999999</v>
      </c>
      <c r="I697" s="15">
        <f t="shared" si="10"/>
        <v>1019.7095999999999</v>
      </c>
      <c r="J697" s="15">
        <v>122.99</v>
      </c>
      <c r="K697" s="15">
        <v>12</v>
      </c>
      <c r="L697" s="15">
        <v>1477.84</v>
      </c>
      <c r="M697" s="15">
        <v>2379</v>
      </c>
    </row>
    <row r="698" spans="1:13" ht="13.2" x14ac:dyDescent="0.25">
      <c r="A698" s="15">
        <v>18152</v>
      </c>
      <c r="B698" s="15">
        <v>86655</v>
      </c>
      <c r="C698" s="15">
        <v>43956</v>
      </c>
      <c r="D698" s="15">
        <v>43958</v>
      </c>
      <c r="E698" s="15" t="s">
        <v>984</v>
      </c>
      <c r="F698" s="15">
        <v>0.08</v>
      </c>
      <c r="G698" s="15">
        <v>60</v>
      </c>
      <c r="H698" s="15">
        <v>-1069.72</v>
      </c>
      <c r="I698" s="15" t="str">
        <f t="shared" si="10"/>
        <v xml:space="preserve"> </v>
      </c>
      <c r="J698" s="15">
        <v>68.81</v>
      </c>
      <c r="K698" s="15">
        <v>17</v>
      </c>
      <c r="L698" s="15">
        <v>1162.46</v>
      </c>
      <c r="M698" s="15">
        <v>2380</v>
      </c>
    </row>
    <row r="699" spans="1:13" ht="13.2" x14ac:dyDescent="0.25">
      <c r="A699" s="15">
        <v>21918</v>
      </c>
      <c r="B699" s="15">
        <v>87029</v>
      </c>
      <c r="C699" s="15">
        <v>43956</v>
      </c>
      <c r="D699" s="15">
        <v>43956</v>
      </c>
      <c r="E699" s="15" t="s">
        <v>982</v>
      </c>
      <c r="F699" s="15">
        <v>0.05</v>
      </c>
      <c r="G699" s="15">
        <v>9.18</v>
      </c>
      <c r="H699" s="15">
        <v>308.67</v>
      </c>
      <c r="I699" s="15">
        <f t="shared" si="10"/>
        <v>308.67</v>
      </c>
      <c r="J699" s="15">
        <v>30.98</v>
      </c>
      <c r="K699" s="15">
        <v>15</v>
      </c>
      <c r="L699" s="15">
        <v>462.57</v>
      </c>
      <c r="M699" s="15">
        <v>2509</v>
      </c>
    </row>
    <row r="700" spans="1:13" ht="13.2" x14ac:dyDescent="0.25">
      <c r="A700" s="15">
        <v>23416</v>
      </c>
      <c r="B700" s="15">
        <v>90109</v>
      </c>
      <c r="C700" s="15">
        <v>43956</v>
      </c>
      <c r="D700" s="15">
        <v>43956</v>
      </c>
      <c r="E700" s="15" t="s">
        <v>984</v>
      </c>
      <c r="F700" s="15">
        <v>0.04</v>
      </c>
      <c r="G700" s="15">
        <v>3.99</v>
      </c>
      <c r="H700" s="15">
        <v>1389.5771999999999</v>
      </c>
      <c r="I700" s="15">
        <f t="shared" si="10"/>
        <v>1389.5771999999999</v>
      </c>
      <c r="J700" s="15">
        <v>120.98</v>
      </c>
      <c r="K700" s="15">
        <v>17</v>
      </c>
      <c r="L700" s="15">
        <v>2013.88</v>
      </c>
      <c r="M700" s="15">
        <v>2273</v>
      </c>
    </row>
    <row r="701" spans="1:13" ht="13.2" x14ac:dyDescent="0.25">
      <c r="A701" s="15">
        <v>23417</v>
      </c>
      <c r="B701" s="15">
        <v>90109</v>
      </c>
      <c r="C701" s="15">
        <v>43956</v>
      </c>
      <c r="D701" s="15">
        <v>43956</v>
      </c>
      <c r="E701" s="15" t="s">
        <v>984</v>
      </c>
      <c r="F701" s="15">
        <v>0.02</v>
      </c>
      <c r="G701" s="15">
        <v>5</v>
      </c>
      <c r="H701" s="15">
        <v>-222.816</v>
      </c>
      <c r="I701" s="15" t="str">
        <f t="shared" si="10"/>
        <v xml:space="preserve"> </v>
      </c>
      <c r="J701" s="15">
        <v>55.99</v>
      </c>
      <c r="K701" s="15">
        <v>4</v>
      </c>
      <c r="L701" s="15">
        <v>201.32</v>
      </c>
      <c r="M701" s="15">
        <v>2273</v>
      </c>
    </row>
    <row r="702" spans="1:13" ht="13.2" x14ac:dyDescent="0.25">
      <c r="A702" s="15">
        <v>23418</v>
      </c>
      <c r="B702" s="15">
        <v>90109</v>
      </c>
      <c r="C702" s="15">
        <v>43956</v>
      </c>
      <c r="D702" s="15">
        <v>43960</v>
      </c>
      <c r="E702" s="15" t="s">
        <v>984</v>
      </c>
      <c r="F702" s="15">
        <v>0.05</v>
      </c>
      <c r="G702" s="15">
        <v>15.68</v>
      </c>
      <c r="H702" s="15">
        <v>-133.71</v>
      </c>
      <c r="I702" s="15" t="str">
        <f t="shared" si="10"/>
        <v xml:space="preserve"> </v>
      </c>
      <c r="J702" s="15">
        <v>23.99</v>
      </c>
      <c r="K702" s="15">
        <v>12</v>
      </c>
      <c r="L702" s="15">
        <v>298.51</v>
      </c>
      <c r="M702" s="15">
        <v>2274</v>
      </c>
    </row>
    <row r="703" spans="1:13" ht="13.2" x14ac:dyDescent="0.25">
      <c r="A703" s="15">
        <v>25129</v>
      </c>
      <c r="B703" s="15">
        <v>90538</v>
      </c>
      <c r="C703" s="15">
        <v>43957</v>
      </c>
      <c r="D703" s="15">
        <v>43958</v>
      </c>
      <c r="E703" s="15" t="s">
        <v>985</v>
      </c>
      <c r="F703" s="15">
        <v>0.02</v>
      </c>
      <c r="G703" s="15">
        <v>75.23</v>
      </c>
      <c r="H703" s="15">
        <v>-634.86540000000002</v>
      </c>
      <c r="I703" s="15" t="str">
        <f t="shared" si="10"/>
        <v xml:space="preserve"> </v>
      </c>
      <c r="J703" s="15">
        <v>417.4</v>
      </c>
      <c r="K703" s="15">
        <v>1</v>
      </c>
      <c r="L703" s="15">
        <v>471.21</v>
      </c>
      <c r="M703" s="15">
        <v>1416</v>
      </c>
    </row>
    <row r="704" spans="1:13" ht="13.2" x14ac:dyDescent="0.25">
      <c r="A704" s="15">
        <v>25271</v>
      </c>
      <c r="B704" s="15">
        <v>86752</v>
      </c>
      <c r="C704" s="15">
        <v>43957</v>
      </c>
      <c r="D704" s="15">
        <v>43957</v>
      </c>
      <c r="E704" s="15" t="s">
        <v>981</v>
      </c>
      <c r="F704" s="15">
        <v>0.04</v>
      </c>
      <c r="G704" s="15">
        <v>2.15</v>
      </c>
      <c r="H704" s="15">
        <v>-23.072000000000003</v>
      </c>
      <c r="I704" s="15" t="str">
        <f t="shared" si="10"/>
        <v xml:space="preserve"> </v>
      </c>
      <c r="J704" s="15">
        <v>9.11</v>
      </c>
      <c r="K704" s="15">
        <v>11</v>
      </c>
      <c r="L704" s="15">
        <v>100.87</v>
      </c>
      <c r="M704" s="15">
        <v>2420</v>
      </c>
    </row>
    <row r="705" spans="1:13" ht="13.2" x14ac:dyDescent="0.25">
      <c r="A705" s="15">
        <v>5816</v>
      </c>
      <c r="B705" s="15">
        <v>41253</v>
      </c>
      <c r="C705" s="15">
        <v>43958</v>
      </c>
      <c r="D705" s="15">
        <v>43960</v>
      </c>
      <c r="E705" s="15" t="s">
        <v>982</v>
      </c>
      <c r="F705" s="15">
        <v>7.0000000000000007E-2</v>
      </c>
      <c r="G705" s="15">
        <v>7.18</v>
      </c>
      <c r="H705" s="15">
        <v>-807.59</v>
      </c>
      <c r="I705" s="15" t="str">
        <f t="shared" si="10"/>
        <v xml:space="preserve"> </v>
      </c>
      <c r="J705" s="15">
        <v>300.97000000000003</v>
      </c>
      <c r="K705" s="15">
        <v>7</v>
      </c>
      <c r="L705" s="15">
        <v>2037.69</v>
      </c>
      <c r="M705" s="15">
        <v>3079</v>
      </c>
    </row>
    <row r="706" spans="1:13" ht="13.2" x14ac:dyDescent="0.25">
      <c r="A706" s="15">
        <v>18244</v>
      </c>
      <c r="B706" s="15">
        <v>87193</v>
      </c>
      <c r="C706" s="15">
        <v>43958</v>
      </c>
      <c r="D706" s="15">
        <v>43960</v>
      </c>
      <c r="E706" s="15" t="s">
        <v>981</v>
      </c>
      <c r="F706" s="15">
        <v>0.05</v>
      </c>
      <c r="G706" s="15">
        <v>1.1000000000000001</v>
      </c>
      <c r="H706" s="15">
        <v>149.166</v>
      </c>
      <c r="I706" s="15">
        <f t="shared" ref="I706:I769" si="11">IF(H706&gt;0,H706," ")</f>
        <v>149.166</v>
      </c>
      <c r="J706" s="15">
        <v>35.99</v>
      </c>
      <c r="K706" s="15">
        <v>9</v>
      </c>
      <c r="L706" s="15">
        <v>261.56</v>
      </c>
      <c r="M706" s="15">
        <v>1725</v>
      </c>
    </row>
    <row r="707" spans="1:13" ht="13.2" x14ac:dyDescent="0.25">
      <c r="A707" s="15">
        <v>18265</v>
      </c>
      <c r="B707" s="15">
        <v>87297</v>
      </c>
      <c r="C707" s="15">
        <v>43958</v>
      </c>
      <c r="D707" s="15">
        <v>43959</v>
      </c>
      <c r="E707" s="15" t="s">
        <v>981</v>
      </c>
      <c r="F707" s="15">
        <v>7.0000000000000007E-2</v>
      </c>
      <c r="G707" s="15">
        <v>1.49</v>
      </c>
      <c r="H707" s="15">
        <v>-340.53109999999998</v>
      </c>
      <c r="I707" s="15" t="str">
        <f t="shared" si="11"/>
        <v xml:space="preserve"> </v>
      </c>
      <c r="J707" s="15">
        <v>2.78</v>
      </c>
      <c r="K707" s="15">
        <v>17</v>
      </c>
      <c r="L707" s="15">
        <v>47.12</v>
      </c>
      <c r="M707" s="15">
        <v>3248</v>
      </c>
    </row>
    <row r="708" spans="1:13" ht="13.2" x14ac:dyDescent="0.25">
      <c r="A708" s="15">
        <v>19581</v>
      </c>
      <c r="B708" s="15">
        <v>90334</v>
      </c>
      <c r="C708" s="15">
        <v>43958</v>
      </c>
      <c r="D708" s="15">
        <v>43959</v>
      </c>
      <c r="E708" s="15" t="s">
        <v>982</v>
      </c>
      <c r="F708" s="15">
        <v>0.01</v>
      </c>
      <c r="G708" s="15">
        <v>1.99</v>
      </c>
      <c r="H708" s="15">
        <v>739.67399999999998</v>
      </c>
      <c r="I708" s="15">
        <f t="shared" si="11"/>
        <v>739.67399999999998</v>
      </c>
      <c r="J708" s="15">
        <v>16.48</v>
      </c>
      <c r="K708" s="15">
        <v>7</v>
      </c>
      <c r="L708" s="15">
        <v>122.93</v>
      </c>
      <c r="M708" s="15">
        <v>1997</v>
      </c>
    </row>
    <row r="709" spans="1:13" ht="13.2" x14ac:dyDescent="0.25">
      <c r="A709" s="15">
        <v>20390</v>
      </c>
      <c r="B709" s="15">
        <v>88611</v>
      </c>
      <c r="C709" s="15">
        <v>43958</v>
      </c>
      <c r="D709" s="15">
        <v>43960</v>
      </c>
      <c r="E709" s="15" t="s">
        <v>981</v>
      </c>
      <c r="F709" s="15">
        <v>7.0000000000000007E-2</v>
      </c>
      <c r="G709" s="15">
        <v>0.88</v>
      </c>
      <c r="H709" s="15">
        <v>33.347699999999996</v>
      </c>
      <c r="I709" s="15">
        <f t="shared" si="11"/>
        <v>33.347699999999996</v>
      </c>
      <c r="J709" s="15">
        <v>4.76</v>
      </c>
      <c r="K709" s="15">
        <v>10</v>
      </c>
      <c r="L709" s="15">
        <v>48.33</v>
      </c>
      <c r="M709" s="15">
        <v>2962</v>
      </c>
    </row>
    <row r="710" spans="1:13" ht="13.2" x14ac:dyDescent="0.25">
      <c r="A710" s="15">
        <v>21429</v>
      </c>
      <c r="B710" s="15">
        <v>85979</v>
      </c>
      <c r="C710" s="15">
        <v>43958</v>
      </c>
      <c r="D710" s="15">
        <v>43958</v>
      </c>
      <c r="E710" s="15" t="s">
        <v>981</v>
      </c>
      <c r="F710" s="15">
        <v>0.08</v>
      </c>
      <c r="G710" s="15">
        <v>8.4</v>
      </c>
      <c r="H710" s="15">
        <v>58.811999999999998</v>
      </c>
      <c r="I710" s="15">
        <f t="shared" si="11"/>
        <v>58.811999999999998</v>
      </c>
      <c r="J710" s="15">
        <v>6.48</v>
      </c>
      <c r="K710" s="15">
        <v>7</v>
      </c>
      <c r="L710" s="15">
        <v>45</v>
      </c>
      <c r="M710" s="15">
        <v>3338</v>
      </c>
    </row>
    <row r="711" spans="1:13" ht="13.2" x14ac:dyDescent="0.25">
      <c r="A711" s="15">
        <v>23816</v>
      </c>
      <c r="B711" s="15">
        <v>88239</v>
      </c>
      <c r="C711" s="15">
        <v>43958</v>
      </c>
      <c r="D711" s="15">
        <v>43960</v>
      </c>
      <c r="E711" s="15" t="s">
        <v>982</v>
      </c>
      <c r="F711" s="15">
        <v>7.0000000000000007E-2</v>
      </c>
      <c r="G711" s="15">
        <v>7.18</v>
      </c>
      <c r="H711" s="15">
        <v>-807.59</v>
      </c>
      <c r="I711" s="15" t="str">
        <f t="shared" si="11"/>
        <v xml:space="preserve"> </v>
      </c>
      <c r="J711" s="15">
        <v>300.97000000000003</v>
      </c>
      <c r="K711" s="15">
        <v>2</v>
      </c>
      <c r="L711" s="15">
        <v>582.20000000000005</v>
      </c>
      <c r="M711" s="15">
        <v>3077</v>
      </c>
    </row>
    <row r="712" spans="1:13" ht="13.2" x14ac:dyDescent="0.25">
      <c r="A712" s="15">
        <v>1008</v>
      </c>
      <c r="B712" s="15">
        <v>7364</v>
      </c>
      <c r="C712" s="15">
        <v>43959</v>
      </c>
      <c r="D712" s="15">
        <v>43961</v>
      </c>
      <c r="E712" s="15" t="s">
        <v>981</v>
      </c>
      <c r="F712" s="15">
        <v>0.09</v>
      </c>
      <c r="G712" s="15">
        <v>12.39</v>
      </c>
      <c r="H712" s="15">
        <v>-48.57</v>
      </c>
      <c r="I712" s="15" t="str">
        <f t="shared" si="11"/>
        <v xml:space="preserve"> </v>
      </c>
      <c r="J712" s="15">
        <v>16.98</v>
      </c>
      <c r="K712" s="15">
        <v>22</v>
      </c>
      <c r="L712" s="15">
        <v>381.91</v>
      </c>
      <c r="M712" s="15">
        <v>2189</v>
      </c>
    </row>
    <row r="713" spans="1:13" ht="13.2" x14ac:dyDescent="0.25">
      <c r="A713" s="15">
        <v>19008</v>
      </c>
      <c r="B713" s="15">
        <v>89440</v>
      </c>
      <c r="C713" s="15">
        <v>43959</v>
      </c>
      <c r="D713" s="15">
        <v>43961</v>
      </c>
      <c r="E713" s="15" t="s">
        <v>981</v>
      </c>
      <c r="F713" s="15">
        <v>0.09</v>
      </c>
      <c r="G713" s="15">
        <v>12.39</v>
      </c>
      <c r="H713" s="15">
        <v>-48.57</v>
      </c>
      <c r="I713" s="15" t="str">
        <f t="shared" si="11"/>
        <v xml:space="preserve"> </v>
      </c>
      <c r="J713" s="15">
        <v>16.98</v>
      </c>
      <c r="K713" s="15">
        <v>5</v>
      </c>
      <c r="L713" s="15">
        <v>86.8</v>
      </c>
      <c r="M713" s="15">
        <v>2187</v>
      </c>
    </row>
    <row r="714" spans="1:13" ht="13.2" x14ac:dyDescent="0.25">
      <c r="A714" s="15">
        <v>22318</v>
      </c>
      <c r="B714" s="15">
        <v>86011</v>
      </c>
      <c r="C714" s="15">
        <v>43959</v>
      </c>
      <c r="D714" s="15">
        <v>43961</v>
      </c>
      <c r="E714" s="15" t="s">
        <v>983</v>
      </c>
      <c r="F714" s="15">
        <v>0.03</v>
      </c>
      <c r="G714" s="15">
        <v>7.87</v>
      </c>
      <c r="H714" s="15">
        <v>-41.32</v>
      </c>
      <c r="I714" s="15" t="str">
        <f t="shared" si="11"/>
        <v xml:space="preserve"> </v>
      </c>
      <c r="J714" s="15">
        <v>29.34</v>
      </c>
      <c r="K714" s="15">
        <v>1</v>
      </c>
      <c r="L714" s="15">
        <v>32.4</v>
      </c>
      <c r="M714" s="15">
        <v>453</v>
      </c>
    </row>
    <row r="715" spans="1:13" ht="13.2" x14ac:dyDescent="0.25">
      <c r="A715" s="15">
        <v>25759</v>
      </c>
      <c r="B715" s="15">
        <v>87147</v>
      </c>
      <c r="C715" s="15">
        <v>43959</v>
      </c>
      <c r="D715" s="15">
        <v>43959</v>
      </c>
      <c r="E715" s="15" t="s">
        <v>984</v>
      </c>
      <c r="F715" s="15">
        <v>0.06</v>
      </c>
      <c r="G715" s="15">
        <v>7.18</v>
      </c>
      <c r="H715" s="15">
        <v>-729.98799999999994</v>
      </c>
      <c r="I715" s="15" t="str">
        <f t="shared" si="11"/>
        <v xml:space="preserve"> </v>
      </c>
      <c r="J715" s="15">
        <v>300.97000000000003</v>
      </c>
      <c r="K715" s="15">
        <v>1</v>
      </c>
      <c r="L715" s="15">
        <v>291.39999999999998</v>
      </c>
      <c r="M715" s="15">
        <v>2063</v>
      </c>
    </row>
    <row r="716" spans="1:13" ht="13.2" x14ac:dyDescent="0.25">
      <c r="A716" s="15">
        <v>694</v>
      </c>
      <c r="B716" s="15">
        <v>4839</v>
      </c>
      <c r="C716" s="15">
        <v>43960</v>
      </c>
      <c r="D716" s="15">
        <v>43960</v>
      </c>
      <c r="E716" s="15" t="s">
        <v>985</v>
      </c>
      <c r="F716" s="15">
        <v>0.05</v>
      </c>
      <c r="G716" s="15">
        <v>8.73</v>
      </c>
      <c r="H716" s="15">
        <v>-160.38470000000001</v>
      </c>
      <c r="I716" s="15" t="str">
        <f t="shared" si="11"/>
        <v xml:space="preserve"> </v>
      </c>
      <c r="J716" s="15">
        <v>6.48</v>
      </c>
      <c r="K716" s="15">
        <v>35</v>
      </c>
      <c r="L716" s="15">
        <v>232.5</v>
      </c>
      <c r="M716" s="15">
        <v>2882</v>
      </c>
    </row>
    <row r="717" spans="1:13" ht="13.2" x14ac:dyDescent="0.25">
      <c r="A717" s="15">
        <v>18694</v>
      </c>
      <c r="B717" s="15">
        <v>87632</v>
      </c>
      <c r="C717" s="15">
        <v>43960</v>
      </c>
      <c r="D717" s="15">
        <v>43960</v>
      </c>
      <c r="E717" s="15" t="s">
        <v>985</v>
      </c>
      <c r="F717" s="15">
        <v>0.05</v>
      </c>
      <c r="G717" s="15">
        <v>8.73</v>
      </c>
      <c r="H717" s="15">
        <v>-120.59</v>
      </c>
      <c r="I717" s="15" t="str">
        <f t="shared" si="11"/>
        <v xml:space="preserve"> </v>
      </c>
      <c r="J717" s="15">
        <v>6.48</v>
      </c>
      <c r="K717" s="15">
        <v>9</v>
      </c>
      <c r="L717" s="15">
        <v>59.79</v>
      </c>
      <c r="M717" s="15">
        <v>2883</v>
      </c>
    </row>
    <row r="718" spans="1:13" ht="13.2" x14ac:dyDescent="0.25">
      <c r="A718" s="15">
        <v>24016</v>
      </c>
      <c r="B718" s="15">
        <v>91042</v>
      </c>
      <c r="C718" s="15">
        <v>43960</v>
      </c>
      <c r="D718" s="15">
        <v>43960</v>
      </c>
      <c r="E718" s="15" t="s">
        <v>981</v>
      </c>
      <c r="F718" s="15">
        <v>0.05</v>
      </c>
      <c r="G718" s="15">
        <v>2.74</v>
      </c>
      <c r="H718" s="15">
        <v>15.096</v>
      </c>
      <c r="I718" s="15">
        <f t="shared" si="11"/>
        <v>15.096</v>
      </c>
      <c r="J718" s="15">
        <v>6.48</v>
      </c>
      <c r="K718" s="15">
        <v>15</v>
      </c>
      <c r="L718" s="15">
        <v>94.27</v>
      </c>
      <c r="M718" s="15">
        <v>1650</v>
      </c>
    </row>
    <row r="719" spans="1:13" ht="13.2" x14ac:dyDescent="0.25">
      <c r="A719" s="15">
        <v>24017</v>
      </c>
      <c r="B719" s="15">
        <v>91042</v>
      </c>
      <c r="C719" s="15">
        <v>43960</v>
      </c>
      <c r="D719" s="15">
        <v>43961</v>
      </c>
      <c r="E719" s="15" t="s">
        <v>981</v>
      </c>
      <c r="F719" s="15">
        <v>0.09</v>
      </c>
      <c r="G719" s="15">
        <v>0.5</v>
      </c>
      <c r="H719" s="15">
        <v>14.912399999999998</v>
      </c>
      <c r="I719" s="15">
        <f t="shared" si="11"/>
        <v>14.912399999999998</v>
      </c>
      <c r="J719" s="15">
        <v>12.53</v>
      </c>
      <c r="K719" s="15">
        <v>7</v>
      </c>
      <c r="L719" s="15">
        <v>82.21</v>
      </c>
      <c r="M719" s="15">
        <v>1650</v>
      </c>
    </row>
    <row r="720" spans="1:13" ht="13.2" x14ac:dyDescent="0.25">
      <c r="A720" s="15">
        <v>24019</v>
      </c>
      <c r="B720" s="15">
        <v>91042</v>
      </c>
      <c r="C720" s="15">
        <v>43960</v>
      </c>
      <c r="D720" s="15">
        <v>43962</v>
      </c>
      <c r="E720" s="15" t="s">
        <v>981</v>
      </c>
      <c r="F720" s="15">
        <v>0.08</v>
      </c>
      <c r="G720" s="15">
        <v>8.99</v>
      </c>
      <c r="H720" s="15">
        <v>-135.226</v>
      </c>
      <c r="I720" s="15" t="str">
        <f t="shared" si="11"/>
        <v xml:space="preserve"> </v>
      </c>
      <c r="J720" s="15">
        <v>65.989999999999995</v>
      </c>
      <c r="K720" s="15">
        <v>8</v>
      </c>
      <c r="L720" s="15">
        <v>417.47</v>
      </c>
      <c r="M720" s="15">
        <v>1650</v>
      </c>
    </row>
    <row r="721" spans="1:13" ht="13.2" x14ac:dyDescent="0.25">
      <c r="A721" s="15">
        <v>24373</v>
      </c>
      <c r="B721" s="15">
        <v>87899</v>
      </c>
      <c r="C721" s="15">
        <v>43961</v>
      </c>
      <c r="D721" s="15">
        <v>43963</v>
      </c>
      <c r="E721" s="15" t="s">
        <v>984</v>
      </c>
      <c r="F721" s="15">
        <v>0.08</v>
      </c>
      <c r="G721" s="15">
        <v>2.74</v>
      </c>
      <c r="H721" s="15">
        <v>-82.64</v>
      </c>
      <c r="I721" s="15" t="str">
        <f t="shared" si="11"/>
        <v xml:space="preserve"> </v>
      </c>
      <c r="J721" s="15">
        <v>6.48</v>
      </c>
      <c r="K721" s="15">
        <v>18</v>
      </c>
      <c r="L721" s="15">
        <v>113.68</v>
      </c>
      <c r="M721" s="15">
        <v>2820</v>
      </c>
    </row>
    <row r="722" spans="1:13" ht="13.2" x14ac:dyDescent="0.25">
      <c r="A722" s="15">
        <v>21262</v>
      </c>
      <c r="B722" s="15">
        <v>90190</v>
      </c>
      <c r="C722" s="15">
        <v>43962</v>
      </c>
      <c r="D722" s="15">
        <v>43962</v>
      </c>
      <c r="E722" s="15" t="s">
        <v>984</v>
      </c>
      <c r="F722" s="15">
        <v>0.01</v>
      </c>
      <c r="G722" s="15">
        <v>1.39</v>
      </c>
      <c r="H722" s="15">
        <v>-273.98</v>
      </c>
      <c r="I722" s="15" t="str">
        <f t="shared" si="11"/>
        <v xml:space="preserve"> </v>
      </c>
      <c r="J722" s="15">
        <v>15.67</v>
      </c>
      <c r="K722" s="15">
        <v>11</v>
      </c>
      <c r="L722" s="15">
        <v>188.09</v>
      </c>
      <c r="M722" s="15">
        <v>1693</v>
      </c>
    </row>
    <row r="723" spans="1:13" ht="13.2" x14ac:dyDescent="0.25">
      <c r="A723" s="15">
        <v>22682</v>
      </c>
      <c r="B723" s="15">
        <v>87824</v>
      </c>
      <c r="C723" s="15">
        <v>43962</v>
      </c>
      <c r="D723" s="15">
        <v>43963</v>
      </c>
      <c r="E723" s="15" t="s">
        <v>981</v>
      </c>
      <c r="F723" s="15">
        <v>0.03</v>
      </c>
      <c r="G723" s="15">
        <v>6.05</v>
      </c>
      <c r="H723" s="15">
        <v>-90.585499999999996</v>
      </c>
      <c r="I723" s="15" t="str">
        <f t="shared" si="11"/>
        <v xml:space="preserve"> </v>
      </c>
      <c r="J723" s="15">
        <v>2.16</v>
      </c>
      <c r="K723" s="15">
        <v>7</v>
      </c>
      <c r="L723" s="15">
        <v>17.309999999999999</v>
      </c>
      <c r="M723" s="15">
        <v>1609</v>
      </c>
    </row>
    <row r="724" spans="1:13" ht="13.2" x14ac:dyDescent="0.25">
      <c r="A724" s="15">
        <v>22683</v>
      </c>
      <c r="B724" s="15">
        <v>87824</v>
      </c>
      <c r="C724" s="15">
        <v>43962</v>
      </c>
      <c r="D724" s="15">
        <v>43962</v>
      </c>
      <c r="E724" s="15" t="s">
        <v>981</v>
      </c>
      <c r="F724" s="15">
        <v>0.03</v>
      </c>
      <c r="G724" s="15">
        <v>9.4499999999999993</v>
      </c>
      <c r="H724" s="15">
        <v>-36.9</v>
      </c>
      <c r="I724" s="15" t="str">
        <f t="shared" si="11"/>
        <v xml:space="preserve"> </v>
      </c>
      <c r="J724" s="15">
        <v>9.7100000000000009</v>
      </c>
      <c r="K724" s="15">
        <v>2</v>
      </c>
      <c r="L724" s="15">
        <v>23.56</v>
      </c>
      <c r="M724" s="15">
        <v>1609</v>
      </c>
    </row>
    <row r="725" spans="1:13" ht="13.2" x14ac:dyDescent="0.25">
      <c r="A725" s="15">
        <v>24995</v>
      </c>
      <c r="B725" s="15">
        <v>87617</v>
      </c>
      <c r="C725" s="15">
        <v>43962</v>
      </c>
      <c r="D725" s="15">
        <v>43966</v>
      </c>
      <c r="E725" s="15" t="s">
        <v>984</v>
      </c>
      <c r="F725" s="15">
        <v>0.02</v>
      </c>
      <c r="G725" s="15">
        <v>1.49</v>
      </c>
      <c r="H725" s="15">
        <v>7.31</v>
      </c>
      <c r="I725" s="15">
        <f t="shared" si="11"/>
        <v>7.31</v>
      </c>
      <c r="J725" s="15">
        <v>3.8</v>
      </c>
      <c r="K725" s="15">
        <v>5</v>
      </c>
      <c r="L725" s="15">
        <v>20.46</v>
      </c>
      <c r="M725" s="15">
        <v>2935</v>
      </c>
    </row>
    <row r="726" spans="1:13" ht="13.2" x14ac:dyDescent="0.25">
      <c r="A726" s="15">
        <v>25859</v>
      </c>
      <c r="B726" s="15">
        <v>88713</v>
      </c>
      <c r="C726" s="15">
        <v>43962</v>
      </c>
      <c r="D726" s="15">
        <v>43964</v>
      </c>
      <c r="E726" s="15" t="s">
        <v>981</v>
      </c>
      <c r="F726" s="15">
        <v>0.09</v>
      </c>
      <c r="G726" s="15">
        <v>4.08</v>
      </c>
      <c r="H726" s="15">
        <v>608.26199999999994</v>
      </c>
      <c r="I726" s="15">
        <f t="shared" si="11"/>
        <v>608.26199999999994</v>
      </c>
      <c r="J726" s="15">
        <v>1.74</v>
      </c>
      <c r="K726" s="15">
        <v>4</v>
      </c>
      <c r="L726" s="15">
        <v>10.41</v>
      </c>
      <c r="M726" s="15">
        <v>2464</v>
      </c>
    </row>
    <row r="727" spans="1:13" ht="13.2" x14ac:dyDescent="0.25">
      <c r="A727" s="15">
        <v>25860</v>
      </c>
      <c r="B727" s="15">
        <v>88713</v>
      </c>
      <c r="C727" s="15">
        <v>43962</v>
      </c>
      <c r="D727" s="15">
        <v>43962</v>
      </c>
      <c r="E727" s="15" t="s">
        <v>981</v>
      </c>
      <c r="F727" s="15">
        <v>0.08</v>
      </c>
      <c r="G727" s="15">
        <v>32.479999999999997</v>
      </c>
      <c r="H727" s="15">
        <v>-570.16960000000006</v>
      </c>
      <c r="I727" s="15" t="str">
        <f t="shared" si="11"/>
        <v xml:space="preserve"> </v>
      </c>
      <c r="J727" s="15">
        <v>227.55</v>
      </c>
      <c r="K727" s="15">
        <v>16</v>
      </c>
      <c r="L727" s="15">
        <v>2849.64</v>
      </c>
      <c r="M727" s="15">
        <v>2464</v>
      </c>
    </row>
    <row r="728" spans="1:13" ht="13.2" x14ac:dyDescent="0.25">
      <c r="A728" s="15">
        <v>18199</v>
      </c>
      <c r="B728" s="15">
        <v>86959</v>
      </c>
      <c r="C728" s="15">
        <v>43963</v>
      </c>
      <c r="D728" s="15">
        <v>43965</v>
      </c>
      <c r="E728" s="15" t="s">
        <v>982</v>
      </c>
      <c r="F728" s="15">
        <v>0</v>
      </c>
      <c r="G728" s="15">
        <v>4.3899999999999997</v>
      </c>
      <c r="H728" s="15">
        <v>-7.61</v>
      </c>
      <c r="I728" s="15" t="str">
        <f t="shared" si="11"/>
        <v xml:space="preserve"> </v>
      </c>
      <c r="J728" s="15">
        <v>9.27</v>
      </c>
      <c r="K728" s="15">
        <v>1</v>
      </c>
      <c r="L728" s="15">
        <v>10.65</v>
      </c>
      <c r="M728" s="15">
        <v>1826</v>
      </c>
    </row>
    <row r="729" spans="1:13" ht="13.2" x14ac:dyDescent="0.25">
      <c r="A729" s="15">
        <v>21848</v>
      </c>
      <c r="B729" s="15">
        <v>89515</v>
      </c>
      <c r="C729" s="15">
        <v>43963</v>
      </c>
      <c r="D729" s="15">
        <v>43964</v>
      </c>
      <c r="E729" s="15" t="s">
        <v>983</v>
      </c>
      <c r="F729" s="15">
        <v>0.08</v>
      </c>
      <c r="G729" s="15">
        <v>12.65</v>
      </c>
      <c r="H729" s="15">
        <v>-379.34399999999999</v>
      </c>
      <c r="I729" s="15" t="str">
        <f t="shared" si="11"/>
        <v xml:space="preserve"> </v>
      </c>
      <c r="J729" s="15">
        <v>128.24</v>
      </c>
      <c r="K729" s="15">
        <v>3</v>
      </c>
      <c r="L729" s="15">
        <v>366.44</v>
      </c>
      <c r="M729" s="15">
        <v>1267</v>
      </c>
    </row>
    <row r="730" spans="1:13" ht="13.2" x14ac:dyDescent="0.25">
      <c r="A730" s="15">
        <v>21849</v>
      </c>
      <c r="B730" s="15">
        <v>89515</v>
      </c>
      <c r="C730" s="15">
        <v>43963</v>
      </c>
      <c r="D730" s="15">
        <v>43965</v>
      </c>
      <c r="E730" s="15" t="s">
        <v>983</v>
      </c>
      <c r="F730" s="15">
        <v>0.04</v>
      </c>
      <c r="G730" s="15">
        <v>4.38</v>
      </c>
      <c r="H730" s="15">
        <v>-1522.3039999999999</v>
      </c>
      <c r="I730" s="15" t="str">
        <f t="shared" si="11"/>
        <v xml:space="preserve"> </v>
      </c>
      <c r="J730" s="15">
        <v>5.98</v>
      </c>
      <c r="K730" s="15">
        <v>11</v>
      </c>
      <c r="L730" s="15">
        <v>69.75</v>
      </c>
      <c r="M730" s="15">
        <v>1267</v>
      </c>
    </row>
    <row r="731" spans="1:13" ht="13.2" x14ac:dyDescent="0.25">
      <c r="A731" s="15">
        <v>24844</v>
      </c>
      <c r="B731" s="15">
        <v>86838</v>
      </c>
      <c r="C731" s="15">
        <v>43963</v>
      </c>
      <c r="D731" s="15">
        <v>43965</v>
      </c>
      <c r="E731" s="15" t="s">
        <v>982</v>
      </c>
      <c r="F731" s="15">
        <v>0.09</v>
      </c>
      <c r="G731" s="15">
        <v>19.989999999999998</v>
      </c>
      <c r="H731" s="15">
        <v>803.47050000000002</v>
      </c>
      <c r="I731" s="15">
        <f t="shared" si="11"/>
        <v>803.47050000000002</v>
      </c>
      <c r="J731" s="15">
        <v>78.69</v>
      </c>
      <c r="K731" s="15">
        <v>16</v>
      </c>
      <c r="L731" s="15">
        <v>1164.45</v>
      </c>
      <c r="M731" s="15">
        <v>14</v>
      </c>
    </row>
    <row r="732" spans="1:13" ht="13.2" x14ac:dyDescent="0.25">
      <c r="A732" s="15">
        <v>24846</v>
      </c>
      <c r="B732" s="15">
        <v>86838</v>
      </c>
      <c r="C732" s="15">
        <v>43963</v>
      </c>
      <c r="D732" s="15">
        <v>43964</v>
      </c>
      <c r="E732" s="15" t="s">
        <v>982</v>
      </c>
      <c r="F732" s="15">
        <v>0.08</v>
      </c>
      <c r="G732" s="15">
        <v>2.31</v>
      </c>
      <c r="H732" s="15">
        <v>-24.03</v>
      </c>
      <c r="I732" s="15" t="str">
        <f t="shared" si="11"/>
        <v xml:space="preserve"> </v>
      </c>
      <c r="J732" s="15">
        <v>3.28</v>
      </c>
      <c r="K732" s="15">
        <v>7</v>
      </c>
      <c r="L732" s="15">
        <v>22.23</v>
      </c>
      <c r="M732" s="15">
        <v>14</v>
      </c>
    </row>
    <row r="733" spans="1:13" ht="13.2" x14ac:dyDescent="0.25">
      <c r="A733" s="15">
        <v>24847</v>
      </c>
      <c r="B733" s="15">
        <v>86838</v>
      </c>
      <c r="C733" s="15">
        <v>43963</v>
      </c>
      <c r="D733" s="15">
        <v>43964</v>
      </c>
      <c r="E733" s="15" t="s">
        <v>982</v>
      </c>
      <c r="F733" s="15">
        <v>0.05</v>
      </c>
      <c r="G733" s="15">
        <v>4.2</v>
      </c>
      <c r="H733" s="15">
        <v>-37.03</v>
      </c>
      <c r="I733" s="15" t="str">
        <f t="shared" si="11"/>
        <v xml:space="preserve"> </v>
      </c>
      <c r="J733" s="15">
        <v>3.28</v>
      </c>
      <c r="K733" s="15">
        <v>4</v>
      </c>
      <c r="L733" s="15">
        <v>13.99</v>
      </c>
      <c r="M733" s="15">
        <v>14</v>
      </c>
    </row>
    <row r="734" spans="1:13" ht="13.2" x14ac:dyDescent="0.25">
      <c r="A734" s="15">
        <v>24848</v>
      </c>
      <c r="B734" s="15">
        <v>86838</v>
      </c>
      <c r="C734" s="15">
        <v>43963</v>
      </c>
      <c r="D734" s="15">
        <v>43964</v>
      </c>
      <c r="E734" s="15" t="s">
        <v>982</v>
      </c>
      <c r="F734" s="15">
        <v>0.05</v>
      </c>
      <c r="G734" s="15">
        <v>1.63</v>
      </c>
      <c r="H734" s="15">
        <v>-0.71</v>
      </c>
      <c r="I734" s="15" t="str">
        <f t="shared" si="11"/>
        <v xml:space="preserve"> </v>
      </c>
      <c r="J734" s="15">
        <v>3.58</v>
      </c>
      <c r="K734" s="15">
        <v>4</v>
      </c>
      <c r="L734" s="15">
        <v>14.26</v>
      </c>
      <c r="M734" s="15">
        <v>14</v>
      </c>
    </row>
    <row r="735" spans="1:13" ht="13.2" x14ac:dyDescent="0.25">
      <c r="A735" s="15">
        <v>18662</v>
      </c>
      <c r="B735" s="15">
        <v>88644</v>
      </c>
      <c r="C735" s="15">
        <v>43964</v>
      </c>
      <c r="D735" s="15">
        <v>43965</v>
      </c>
      <c r="E735" s="15" t="s">
        <v>982</v>
      </c>
      <c r="F735" s="15">
        <v>0.01</v>
      </c>
      <c r="G735" s="15">
        <v>5</v>
      </c>
      <c r="H735" s="15">
        <v>-57.541000000000004</v>
      </c>
      <c r="I735" s="15" t="str">
        <f t="shared" si="11"/>
        <v xml:space="preserve"> </v>
      </c>
      <c r="J735" s="15">
        <v>55.99</v>
      </c>
      <c r="K735" s="15">
        <v>12</v>
      </c>
      <c r="L735" s="15">
        <v>578.24</v>
      </c>
      <c r="M735" s="15">
        <v>580</v>
      </c>
    </row>
    <row r="736" spans="1:13" ht="13.2" x14ac:dyDescent="0.25">
      <c r="A736" s="15">
        <v>18663</v>
      </c>
      <c r="B736" s="15">
        <v>88644</v>
      </c>
      <c r="C736" s="15">
        <v>43964</v>
      </c>
      <c r="D736" s="15">
        <v>43965</v>
      </c>
      <c r="E736" s="15" t="s">
        <v>982</v>
      </c>
      <c r="F736" s="15">
        <v>0.06</v>
      </c>
      <c r="G736" s="15">
        <v>7.59</v>
      </c>
      <c r="H736" s="15">
        <v>-67.59</v>
      </c>
      <c r="I736" s="15" t="str">
        <f t="shared" si="11"/>
        <v xml:space="preserve"> </v>
      </c>
      <c r="J736" s="15">
        <v>13.9</v>
      </c>
      <c r="K736" s="15">
        <v>12</v>
      </c>
      <c r="L736" s="15">
        <v>170.45</v>
      </c>
      <c r="M736" s="15">
        <v>585</v>
      </c>
    </row>
    <row r="737" spans="1:13" ht="13.2" x14ac:dyDescent="0.25">
      <c r="A737" s="15">
        <v>18664</v>
      </c>
      <c r="B737" s="15">
        <v>88644</v>
      </c>
      <c r="C737" s="15">
        <v>43964</v>
      </c>
      <c r="D737" s="15">
        <v>43965</v>
      </c>
      <c r="E737" s="15" t="s">
        <v>982</v>
      </c>
      <c r="F737" s="15">
        <v>0.03</v>
      </c>
      <c r="G737" s="15">
        <v>19.989999999999998</v>
      </c>
      <c r="H737" s="15">
        <v>293.14</v>
      </c>
      <c r="I737" s="15">
        <f t="shared" si="11"/>
        <v>293.14</v>
      </c>
      <c r="J737" s="15">
        <v>162.93</v>
      </c>
      <c r="K737" s="15">
        <v>3</v>
      </c>
      <c r="L737" s="15">
        <v>515.88</v>
      </c>
      <c r="M737" s="15">
        <v>578</v>
      </c>
    </row>
    <row r="738" spans="1:13" ht="13.2" x14ac:dyDescent="0.25">
      <c r="A738" s="15">
        <v>18665</v>
      </c>
      <c r="B738" s="15">
        <v>88644</v>
      </c>
      <c r="C738" s="15">
        <v>43964</v>
      </c>
      <c r="D738" s="15">
        <v>43966</v>
      </c>
      <c r="E738" s="15" t="s">
        <v>982</v>
      </c>
      <c r="F738" s="15">
        <v>0.01</v>
      </c>
      <c r="G738" s="15">
        <v>5.72</v>
      </c>
      <c r="H738" s="15">
        <v>-6.61</v>
      </c>
      <c r="I738" s="15" t="str">
        <f t="shared" si="11"/>
        <v xml:space="preserve"> </v>
      </c>
      <c r="J738" s="15">
        <v>11.58</v>
      </c>
      <c r="K738" s="15">
        <v>2</v>
      </c>
      <c r="L738" s="15">
        <v>25.06</v>
      </c>
      <c r="M738" s="15">
        <v>579</v>
      </c>
    </row>
    <row r="739" spans="1:13" ht="13.2" x14ac:dyDescent="0.25">
      <c r="A739" s="15">
        <v>19852</v>
      </c>
      <c r="B739" s="15">
        <v>88728</v>
      </c>
      <c r="C739" s="15">
        <v>43964</v>
      </c>
      <c r="D739" s="15">
        <v>43966</v>
      </c>
      <c r="E739" s="15" t="s">
        <v>981</v>
      </c>
      <c r="F739" s="15">
        <v>0.08</v>
      </c>
      <c r="G739" s="15">
        <v>0.8</v>
      </c>
      <c r="H739" s="15">
        <v>21.769499999999997</v>
      </c>
      <c r="I739" s="15">
        <f t="shared" si="11"/>
        <v>21.769499999999997</v>
      </c>
      <c r="J739" s="15">
        <v>2.62</v>
      </c>
      <c r="K739" s="15">
        <v>12</v>
      </c>
      <c r="L739" s="15">
        <v>31.55</v>
      </c>
      <c r="M739" s="15">
        <v>1389</v>
      </c>
    </row>
    <row r="740" spans="1:13" ht="13.2" x14ac:dyDescent="0.25">
      <c r="A740" s="15">
        <v>23104</v>
      </c>
      <c r="B740" s="15">
        <v>86124</v>
      </c>
      <c r="C740" s="15">
        <v>43964</v>
      </c>
      <c r="D740" s="15">
        <v>43966</v>
      </c>
      <c r="E740" s="15" t="s">
        <v>983</v>
      </c>
      <c r="F740" s="15">
        <v>0.06</v>
      </c>
      <c r="G740" s="15">
        <v>8.65</v>
      </c>
      <c r="H740" s="15">
        <v>-159.25</v>
      </c>
      <c r="I740" s="15" t="str">
        <f t="shared" si="11"/>
        <v xml:space="preserve"> </v>
      </c>
      <c r="J740" s="15">
        <v>30.42</v>
      </c>
      <c r="K740" s="15">
        <v>10</v>
      </c>
      <c r="L740" s="15">
        <v>309.05</v>
      </c>
      <c r="M740" s="15">
        <v>1085</v>
      </c>
    </row>
    <row r="741" spans="1:13" ht="13.2" x14ac:dyDescent="0.25">
      <c r="A741" s="15">
        <v>23105</v>
      </c>
      <c r="B741" s="15">
        <v>86124</v>
      </c>
      <c r="C741" s="15">
        <v>43964</v>
      </c>
      <c r="D741" s="15">
        <v>43965</v>
      </c>
      <c r="E741" s="15" t="s">
        <v>983</v>
      </c>
      <c r="F741" s="15">
        <v>0.02</v>
      </c>
      <c r="G741" s="15">
        <v>5.08</v>
      </c>
      <c r="H741" s="15">
        <v>206.517</v>
      </c>
      <c r="I741" s="15">
        <f t="shared" si="11"/>
        <v>206.517</v>
      </c>
      <c r="J741" s="15">
        <v>37.94</v>
      </c>
      <c r="K741" s="15">
        <v>8</v>
      </c>
      <c r="L741" s="15">
        <v>299.3</v>
      </c>
      <c r="M741" s="15">
        <v>1085</v>
      </c>
    </row>
    <row r="742" spans="1:13" ht="13.2" x14ac:dyDescent="0.25">
      <c r="A742" s="15">
        <v>19107</v>
      </c>
      <c r="B742" s="15">
        <v>89647</v>
      </c>
      <c r="C742" s="15">
        <v>43965</v>
      </c>
      <c r="D742" s="15">
        <v>43965</v>
      </c>
      <c r="E742" s="15" t="s">
        <v>984</v>
      </c>
      <c r="F742" s="15">
        <v>0.08</v>
      </c>
      <c r="G742" s="15">
        <v>4.93</v>
      </c>
      <c r="H742" s="15">
        <v>-165.45</v>
      </c>
      <c r="I742" s="15" t="str">
        <f t="shared" si="11"/>
        <v xml:space="preserve"> </v>
      </c>
      <c r="J742" s="15">
        <v>4.8899999999999997</v>
      </c>
      <c r="K742" s="15">
        <v>17</v>
      </c>
      <c r="L742" s="15">
        <v>84.76</v>
      </c>
      <c r="M742" s="15">
        <v>353</v>
      </c>
    </row>
    <row r="743" spans="1:13" ht="13.2" x14ac:dyDescent="0.25">
      <c r="A743" s="15">
        <v>19108</v>
      </c>
      <c r="B743" s="15">
        <v>89647</v>
      </c>
      <c r="C743" s="15">
        <v>43965</v>
      </c>
      <c r="D743" s="15">
        <v>43972</v>
      </c>
      <c r="E743" s="15" t="s">
        <v>984</v>
      </c>
      <c r="F743" s="15">
        <v>7.0000000000000007E-2</v>
      </c>
      <c r="G743" s="15">
        <v>6.92</v>
      </c>
      <c r="H743" s="15">
        <v>-141.12</v>
      </c>
      <c r="I743" s="15" t="str">
        <f t="shared" si="11"/>
        <v xml:space="preserve"> </v>
      </c>
      <c r="J743" s="15">
        <v>6.68</v>
      </c>
      <c r="K743" s="15">
        <v>16</v>
      </c>
      <c r="L743" s="15">
        <v>104.84</v>
      </c>
      <c r="M743" s="15">
        <v>353</v>
      </c>
    </row>
    <row r="744" spans="1:13" ht="13.2" x14ac:dyDescent="0.25">
      <c r="A744" s="15">
        <v>19480</v>
      </c>
      <c r="B744" s="15">
        <v>90187</v>
      </c>
      <c r="C744" s="15">
        <v>43965</v>
      </c>
      <c r="D744" s="15">
        <v>43965</v>
      </c>
      <c r="E744" s="15" t="s">
        <v>985</v>
      </c>
      <c r="F744" s="15">
        <v>0</v>
      </c>
      <c r="G744" s="15">
        <v>5.61</v>
      </c>
      <c r="H744" s="15">
        <v>-149.21199999999999</v>
      </c>
      <c r="I744" s="15" t="str">
        <f t="shared" si="11"/>
        <v xml:space="preserve"> </v>
      </c>
      <c r="J744" s="15">
        <v>5.28</v>
      </c>
      <c r="K744" s="15">
        <v>15</v>
      </c>
      <c r="L744" s="15">
        <v>85.26</v>
      </c>
      <c r="M744" s="15">
        <v>910</v>
      </c>
    </row>
    <row r="745" spans="1:13" ht="13.2" x14ac:dyDescent="0.25">
      <c r="A745" s="15">
        <v>22329</v>
      </c>
      <c r="B745" s="15">
        <v>87671</v>
      </c>
      <c r="C745" s="15">
        <v>43965</v>
      </c>
      <c r="D745" s="15">
        <v>43966</v>
      </c>
      <c r="E745" s="15" t="s">
        <v>985</v>
      </c>
      <c r="F745" s="15">
        <v>0.01</v>
      </c>
      <c r="G745" s="15">
        <v>4.9000000000000004</v>
      </c>
      <c r="H745" s="15">
        <v>713.88</v>
      </c>
      <c r="I745" s="15">
        <f t="shared" si="11"/>
        <v>713.88</v>
      </c>
      <c r="J745" s="15">
        <v>95.99</v>
      </c>
      <c r="K745" s="15">
        <v>13</v>
      </c>
      <c r="L745" s="15">
        <v>1050.08</v>
      </c>
      <c r="M745" s="15">
        <v>156</v>
      </c>
    </row>
    <row r="746" spans="1:13" ht="13.2" x14ac:dyDescent="0.25">
      <c r="A746" s="15">
        <v>1147</v>
      </c>
      <c r="B746" s="15">
        <v>8353</v>
      </c>
      <c r="C746" s="15">
        <v>43966</v>
      </c>
      <c r="D746" s="15">
        <v>43968</v>
      </c>
      <c r="E746" s="15" t="s">
        <v>982</v>
      </c>
      <c r="F746" s="15">
        <v>0.08</v>
      </c>
      <c r="G746" s="15">
        <v>0.96</v>
      </c>
      <c r="H746" s="15">
        <v>-2.12</v>
      </c>
      <c r="I746" s="15" t="str">
        <f t="shared" si="11"/>
        <v xml:space="preserve"> </v>
      </c>
      <c r="J746" s="15">
        <v>2.94</v>
      </c>
      <c r="K746" s="15">
        <v>23</v>
      </c>
      <c r="L746" s="15">
        <v>66.7</v>
      </c>
      <c r="M746" s="15">
        <v>491</v>
      </c>
    </row>
    <row r="747" spans="1:13" ht="13.2" x14ac:dyDescent="0.25">
      <c r="A747" s="15">
        <v>5890</v>
      </c>
      <c r="B747" s="15">
        <v>41793</v>
      </c>
      <c r="C747" s="15">
        <v>43966</v>
      </c>
      <c r="D747" s="15">
        <v>43967</v>
      </c>
      <c r="E747" s="15" t="s">
        <v>981</v>
      </c>
      <c r="F747" s="15">
        <v>0.05</v>
      </c>
      <c r="G747" s="15">
        <v>6.93</v>
      </c>
      <c r="H747" s="15">
        <v>384.38</v>
      </c>
      <c r="I747" s="15">
        <f t="shared" si="11"/>
        <v>384.38</v>
      </c>
      <c r="J747" s="15">
        <v>26.48</v>
      </c>
      <c r="K747" s="15">
        <v>70</v>
      </c>
      <c r="L747" s="15">
        <v>1876.69</v>
      </c>
      <c r="M747" s="15">
        <v>21</v>
      </c>
    </row>
    <row r="748" spans="1:13" ht="13.2" x14ac:dyDescent="0.25">
      <c r="A748" s="15">
        <v>18921</v>
      </c>
      <c r="B748" s="15">
        <v>88633</v>
      </c>
      <c r="C748" s="15">
        <v>43966</v>
      </c>
      <c r="D748" s="15">
        <v>43966</v>
      </c>
      <c r="E748" s="15" t="s">
        <v>985</v>
      </c>
      <c r="F748" s="15">
        <v>0.02</v>
      </c>
      <c r="G748" s="15">
        <v>10.55</v>
      </c>
      <c r="H748" s="15">
        <v>442.0899</v>
      </c>
      <c r="I748" s="15">
        <f t="shared" si="11"/>
        <v>442.0899</v>
      </c>
      <c r="J748" s="15">
        <v>39.06</v>
      </c>
      <c r="K748" s="15">
        <v>16</v>
      </c>
      <c r="L748" s="15">
        <v>640.71</v>
      </c>
      <c r="M748" s="15">
        <v>1023</v>
      </c>
    </row>
    <row r="749" spans="1:13" ht="13.2" x14ac:dyDescent="0.25">
      <c r="A749" s="15">
        <v>18922</v>
      </c>
      <c r="B749" s="15">
        <v>88633</v>
      </c>
      <c r="C749" s="15">
        <v>43966</v>
      </c>
      <c r="D749" s="15">
        <v>43967</v>
      </c>
      <c r="E749" s="15" t="s">
        <v>985</v>
      </c>
      <c r="F749" s="15">
        <v>0.1</v>
      </c>
      <c r="G749" s="15">
        <v>2.99</v>
      </c>
      <c r="H749" s="15">
        <v>455.12399999999997</v>
      </c>
      <c r="I749" s="15">
        <f t="shared" si="11"/>
        <v>455.12399999999997</v>
      </c>
      <c r="J749" s="15">
        <v>37.700000000000003</v>
      </c>
      <c r="K749" s="15">
        <v>18</v>
      </c>
      <c r="L749" s="15">
        <v>659.6</v>
      </c>
      <c r="M749" s="15">
        <v>1023</v>
      </c>
    </row>
    <row r="750" spans="1:13" ht="13.2" x14ac:dyDescent="0.25">
      <c r="A750" s="15">
        <v>19146</v>
      </c>
      <c r="B750" s="15">
        <v>88905</v>
      </c>
      <c r="C750" s="15">
        <v>43966</v>
      </c>
      <c r="D750" s="15">
        <v>43968</v>
      </c>
      <c r="E750" s="15" t="s">
        <v>982</v>
      </c>
      <c r="F750" s="15">
        <v>0.06</v>
      </c>
      <c r="G750" s="15">
        <v>2.38</v>
      </c>
      <c r="H750" s="15">
        <v>-36.630000000000003</v>
      </c>
      <c r="I750" s="15" t="str">
        <f t="shared" si="11"/>
        <v xml:space="preserve"> </v>
      </c>
      <c r="J750" s="15">
        <v>8.32</v>
      </c>
      <c r="K750" s="15">
        <v>12</v>
      </c>
      <c r="L750" s="15">
        <v>101.26</v>
      </c>
      <c r="M750" s="15">
        <v>494</v>
      </c>
    </row>
    <row r="751" spans="1:13" ht="13.2" x14ac:dyDescent="0.25">
      <c r="A751" s="15">
        <v>19147</v>
      </c>
      <c r="B751" s="15">
        <v>88905</v>
      </c>
      <c r="C751" s="15">
        <v>43966</v>
      </c>
      <c r="D751" s="15">
        <v>43968</v>
      </c>
      <c r="E751" s="15" t="s">
        <v>982</v>
      </c>
      <c r="F751" s="15">
        <v>0.08</v>
      </c>
      <c r="G751" s="15">
        <v>0.96</v>
      </c>
      <c r="H751" s="15">
        <v>-2.12</v>
      </c>
      <c r="I751" s="15" t="str">
        <f t="shared" si="11"/>
        <v xml:space="preserve"> </v>
      </c>
      <c r="J751" s="15">
        <v>2.94</v>
      </c>
      <c r="K751" s="15">
        <v>6</v>
      </c>
      <c r="L751" s="15">
        <v>17.399999999999999</v>
      </c>
      <c r="M751" s="15">
        <v>494</v>
      </c>
    </row>
    <row r="752" spans="1:13" ht="13.2" x14ac:dyDescent="0.25">
      <c r="A752" s="15">
        <v>19381</v>
      </c>
      <c r="B752" s="15">
        <v>86102</v>
      </c>
      <c r="C752" s="15">
        <v>43966</v>
      </c>
      <c r="D752" s="15">
        <v>43969</v>
      </c>
      <c r="E752" s="15" t="s">
        <v>983</v>
      </c>
      <c r="F752" s="15">
        <v>0.08</v>
      </c>
      <c r="G752" s="15">
        <v>4</v>
      </c>
      <c r="H752" s="15">
        <v>97.159999999999926</v>
      </c>
      <c r="I752" s="15">
        <f t="shared" si="11"/>
        <v>97.159999999999926</v>
      </c>
      <c r="J752" s="15">
        <v>73.98</v>
      </c>
      <c r="K752" s="15">
        <v>17</v>
      </c>
      <c r="L752" s="15">
        <v>1181.67</v>
      </c>
      <c r="M752" s="15">
        <v>3041</v>
      </c>
    </row>
    <row r="753" spans="1:13" ht="13.2" x14ac:dyDescent="0.25">
      <c r="A753" s="15">
        <v>19382</v>
      </c>
      <c r="B753" s="15">
        <v>86102</v>
      </c>
      <c r="C753" s="15">
        <v>43966</v>
      </c>
      <c r="D753" s="15">
        <v>43968</v>
      </c>
      <c r="E753" s="15" t="s">
        <v>983</v>
      </c>
      <c r="F753" s="15">
        <v>0.02</v>
      </c>
      <c r="G753" s="15">
        <v>1.32</v>
      </c>
      <c r="H753" s="15">
        <v>-20.65</v>
      </c>
      <c r="I753" s="15" t="str">
        <f t="shared" si="11"/>
        <v xml:space="preserve"> </v>
      </c>
      <c r="J753" s="15">
        <v>3.68</v>
      </c>
      <c r="K753" s="15">
        <v>8</v>
      </c>
      <c r="L753" s="15">
        <v>29.93</v>
      </c>
      <c r="M753" s="15">
        <v>3041</v>
      </c>
    </row>
    <row r="754" spans="1:13" ht="13.2" x14ac:dyDescent="0.25">
      <c r="A754" s="15">
        <v>20554</v>
      </c>
      <c r="B754" s="15">
        <v>90001</v>
      </c>
      <c r="C754" s="15">
        <v>43966</v>
      </c>
      <c r="D754" s="15">
        <v>43967</v>
      </c>
      <c r="E754" s="15" t="s">
        <v>981</v>
      </c>
      <c r="F754" s="15">
        <v>0.01</v>
      </c>
      <c r="G754" s="15">
        <v>6.5</v>
      </c>
      <c r="H754" s="15">
        <v>46.29</v>
      </c>
      <c r="I754" s="15">
        <f t="shared" si="11"/>
        <v>46.29</v>
      </c>
      <c r="J754" s="15">
        <v>30.98</v>
      </c>
      <c r="K754" s="15">
        <v>11</v>
      </c>
      <c r="L754" s="15">
        <v>363.37</v>
      </c>
      <c r="M754" s="15">
        <v>1989</v>
      </c>
    </row>
    <row r="755" spans="1:13" ht="13.2" x14ac:dyDescent="0.25">
      <c r="A755" s="15">
        <v>20555</v>
      </c>
      <c r="B755" s="15">
        <v>90001</v>
      </c>
      <c r="C755" s="15">
        <v>43966</v>
      </c>
      <c r="D755" s="15">
        <v>43969</v>
      </c>
      <c r="E755" s="15" t="s">
        <v>981</v>
      </c>
      <c r="F755" s="15">
        <v>0.01</v>
      </c>
      <c r="G755" s="15">
        <v>19.989999999999998</v>
      </c>
      <c r="H755" s="15">
        <v>177.79</v>
      </c>
      <c r="I755" s="15">
        <f t="shared" si="11"/>
        <v>177.79</v>
      </c>
      <c r="J755" s="15">
        <v>40.99</v>
      </c>
      <c r="K755" s="15">
        <v>11</v>
      </c>
      <c r="L755" s="15">
        <v>480.75</v>
      </c>
      <c r="M755" s="15">
        <v>1989</v>
      </c>
    </row>
    <row r="756" spans="1:13" ht="13.2" x14ac:dyDescent="0.25">
      <c r="A756" s="15">
        <v>23890</v>
      </c>
      <c r="B756" s="15">
        <v>90031</v>
      </c>
      <c r="C756" s="15">
        <v>43966</v>
      </c>
      <c r="D756" s="15">
        <v>43967</v>
      </c>
      <c r="E756" s="15" t="s">
        <v>981</v>
      </c>
      <c r="F756" s="15">
        <v>0.05</v>
      </c>
      <c r="G756" s="15">
        <v>6.93</v>
      </c>
      <c r="H756" s="15">
        <v>314.48129999999998</v>
      </c>
      <c r="I756" s="15">
        <f t="shared" si="11"/>
        <v>314.48129999999998</v>
      </c>
      <c r="J756" s="15">
        <v>26.48</v>
      </c>
      <c r="K756" s="15">
        <v>17</v>
      </c>
      <c r="L756" s="15">
        <v>455.77</v>
      </c>
      <c r="M756" s="15">
        <v>18</v>
      </c>
    </row>
    <row r="757" spans="1:13" ht="13.2" x14ac:dyDescent="0.25">
      <c r="A757" s="15">
        <v>18046</v>
      </c>
      <c r="B757" s="15">
        <v>86118</v>
      </c>
      <c r="C757" s="15">
        <v>43967</v>
      </c>
      <c r="D757" s="15">
        <v>43968</v>
      </c>
      <c r="E757" s="15" t="s">
        <v>981</v>
      </c>
      <c r="F757" s="15">
        <v>0.09</v>
      </c>
      <c r="G757" s="15">
        <v>7.78</v>
      </c>
      <c r="H757" s="15">
        <v>-136.25200000000001</v>
      </c>
      <c r="I757" s="15" t="str">
        <f t="shared" si="11"/>
        <v xml:space="preserve"> </v>
      </c>
      <c r="J757" s="15">
        <v>5.4</v>
      </c>
      <c r="K757" s="15">
        <v>9</v>
      </c>
      <c r="L757" s="15">
        <v>49.24</v>
      </c>
      <c r="M757" s="15">
        <v>2610</v>
      </c>
    </row>
    <row r="758" spans="1:13" ht="13.2" x14ac:dyDescent="0.25">
      <c r="A758" s="15">
        <v>19838</v>
      </c>
      <c r="B758" s="15">
        <v>88589</v>
      </c>
      <c r="C758" s="15">
        <v>43967</v>
      </c>
      <c r="D758" s="15">
        <v>43968</v>
      </c>
      <c r="E758" s="15" t="s">
        <v>981</v>
      </c>
      <c r="F758" s="15">
        <v>0.03</v>
      </c>
      <c r="G758" s="15">
        <v>1.49</v>
      </c>
      <c r="H758" s="15">
        <v>137.67569999999998</v>
      </c>
      <c r="I758" s="15">
        <f t="shared" si="11"/>
        <v>137.67569999999998</v>
      </c>
      <c r="J758" s="15">
        <v>28.53</v>
      </c>
      <c r="K758" s="15">
        <v>7</v>
      </c>
      <c r="L758" s="15">
        <v>199.53</v>
      </c>
      <c r="M758" s="15">
        <v>3354</v>
      </c>
    </row>
    <row r="759" spans="1:13" ht="13.2" x14ac:dyDescent="0.25">
      <c r="A759" s="15">
        <v>19839</v>
      </c>
      <c r="B759" s="15">
        <v>88589</v>
      </c>
      <c r="C759" s="15">
        <v>43967</v>
      </c>
      <c r="D759" s="15">
        <v>43969</v>
      </c>
      <c r="E759" s="15" t="s">
        <v>981</v>
      </c>
      <c r="F759" s="15">
        <v>7.0000000000000007E-2</v>
      </c>
      <c r="G759" s="15">
        <v>7.15</v>
      </c>
      <c r="H759" s="15">
        <v>-62</v>
      </c>
      <c r="I759" s="15" t="str">
        <f t="shared" si="11"/>
        <v xml:space="preserve"> </v>
      </c>
      <c r="J759" s="15">
        <v>5.98</v>
      </c>
      <c r="K759" s="15">
        <v>6</v>
      </c>
      <c r="L759" s="15">
        <v>37.049999999999997</v>
      </c>
      <c r="M759" s="15">
        <v>3354</v>
      </c>
    </row>
    <row r="760" spans="1:13" ht="13.2" x14ac:dyDescent="0.25">
      <c r="A760" s="15">
        <v>20937</v>
      </c>
      <c r="B760" s="15">
        <v>87847</v>
      </c>
      <c r="C760" s="15">
        <v>43967</v>
      </c>
      <c r="D760" s="15">
        <v>43968</v>
      </c>
      <c r="E760" s="15" t="s">
        <v>985</v>
      </c>
      <c r="F760" s="15">
        <v>0</v>
      </c>
      <c r="G760" s="15">
        <v>6.75</v>
      </c>
      <c r="H760" s="15">
        <v>9.33</v>
      </c>
      <c r="I760" s="15">
        <f t="shared" si="11"/>
        <v>9.33</v>
      </c>
      <c r="J760" s="15">
        <v>14.42</v>
      </c>
      <c r="K760" s="15">
        <v>6</v>
      </c>
      <c r="L760" s="15">
        <v>98.96</v>
      </c>
      <c r="M760" s="15">
        <v>1042</v>
      </c>
    </row>
    <row r="761" spans="1:13" ht="13.2" x14ac:dyDescent="0.25">
      <c r="A761" s="15">
        <v>21411</v>
      </c>
      <c r="B761" s="15">
        <v>88503</v>
      </c>
      <c r="C761" s="15">
        <v>43967</v>
      </c>
      <c r="D761" s="15">
        <v>43967</v>
      </c>
      <c r="E761" s="15" t="s">
        <v>985</v>
      </c>
      <c r="F761" s="15">
        <v>7.0000000000000007E-2</v>
      </c>
      <c r="G761" s="15">
        <v>35</v>
      </c>
      <c r="H761" s="15">
        <v>-207.28</v>
      </c>
      <c r="I761" s="15" t="str">
        <f t="shared" si="11"/>
        <v xml:space="preserve"> </v>
      </c>
      <c r="J761" s="15">
        <v>279.48</v>
      </c>
      <c r="K761" s="15">
        <v>10</v>
      </c>
      <c r="L761" s="15">
        <v>2716.09</v>
      </c>
      <c r="M761" s="15">
        <v>688</v>
      </c>
    </row>
    <row r="762" spans="1:13" ht="13.2" x14ac:dyDescent="0.25">
      <c r="A762" s="15">
        <v>18516</v>
      </c>
      <c r="B762" s="15">
        <v>88279</v>
      </c>
      <c r="C762" s="15">
        <v>43968</v>
      </c>
      <c r="D762" s="15">
        <v>43969</v>
      </c>
      <c r="E762" s="15" t="s">
        <v>982</v>
      </c>
      <c r="F762" s="15">
        <v>0.06</v>
      </c>
      <c r="G762" s="15">
        <v>0.96</v>
      </c>
      <c r="H762" s="15">
        <v>-8.8759999999999994</v>
      </c>
      <c r="I762" s="15" t="str">
        <f t="shared" si="11"/>
        <v xml:space="preserve"> </v>
      </c>
      <c r="J762" s="15">
        <v>2.94</v>
      </c>
      <c r="K762" s="15">
        <v>3</v>
      </c>
      <c r="L762" s="15">
        <v>8.7899999999999991</v>
      </c>
      <c r="M762" s="15">
        <v>2858</v>
      </c>
    </row>
    <row r="763" spans="1:13" ht="13.2" x14ac:dyDescent="0.25">
      <c r="A763" s="15">
        <v>23069</v>
      </c>
      <c r="B763" s="15">
        <v>87175</v>
      </c>
      <c r="C763" s="15">
        <v>43968</v>
      </c>
      <c r="D763" s="15">
        <v>43970</v>
      </c>
      <c r="E763" s="15" t="s">
        <v>981</v>
      </c>
      <c r="F763" s="15">
        <v>7.0000000000000007E-2</v>
      </c>
      <c r="G763" s="15">
        <v>1.43</v>
      </c>
      <c r="H763" s="15">
        <v>-190.67999999999998</v>
      </c>
      <c r="I763" s="15" t="str">
        <f t="shared" si="11"/>
        <v xml:space="preserve"> </v>
      </c>
      <c r="J763" s="15">
        <v>8.34</v>
      </c>
      <c r="K763" s="15">
        <v>16</v>
      </c>
      <c r="L763" s="15">
        <v>132.08000000000001</v>
      </c>
      <c r="M763" s="15">
        <v>92</v>
      </c>
    </row>
    <row r="764" spans="1:13" ht="13.2" x14ac:dyDescent="0.25">
      <c r="A764" s="15">
        <v>23070</v>
      </c>
      <c r="B764" s="15">
        <v>87175</v>
      </c>
      <c r="C764" s="15">
        <v>43968</v>
      </c>
      <c r="D764" s="15">
        <v>43969</v>
      </c>
      <c r="E764" s="15" t="s">
        <v>981</v>
      </c>
      <c r="F764" s="15">
        <v>0.09</v>
      </c>
      <c r="G764" s="15">
        <v>6.07</v>
      </c>
      <c r="H764" s="15">
        <v>325.39800000000002</v>
      </c>
      <c r="I764" s="15">
        <f t="shared" si="11"/>
        <v>325.39800000000002</v>
      </c>
      <c r="J764" s="15">
        <v>4.9800000000000004</v>
      </c>
      <c r="K764" s="15">
        <v>9</v>
      </c>
      <c r="L764" s="15">
        <v>45.34</v>
      </c>
      <c r="M764" s="15">
        <v>92</v>
      </c>
    </row>
    <row r="765" spans="1:13" ht="13.2" x14ac:dyDescent="0.25">
      <c r="A765" s="15">
        <v>23071</v>
      </c>
      <c r="B765" s="15">
        <v>87175</v>
      </c>
      <c r="C765" s="15">
        <v>43968</v>
      </c>
      <c r="D765" s="15">
        <v>43969</v>
      </c>
      <c r="E765" s="15" t="s">
        <v>981</v>
      </c>
      <c r="F765" s="15">
        <v>7.0000000000000007E-2</v>
      </c>
      <c r="G765" s="15">
        <v>4.0999999999999996</v>
      </c>
      <c r="H765" s="15">
        <v>117.852</v>
      </c>
      <c r="I765" s="15">
        <f t="shared" si="11"/>
        <v>117.852</v>
      </c>
      <c r="J765" s="15">
        <v>19.84</v>
      </c>
      <c r="K765" s="15">
        <v>9</v>
      </c>
      <c r="L765" s="15">
        <v>170.8</v>
      </c>
      <c r="M765" s="15">
        <v>91</v>
      </c>
    </row>
    <row r="766" spans="1:13" ht="13.2" x14ac:dyDescent="0.25">
      <c r="A766" s="15">
        <v>20858</v>
      </c>
      <c r="B766" s="15">
        <v>90593</v>
      </c>
      <c r="C766" s="15">
        <v>43969</v>
      </c>
      <c r="D766" s="15">
        <v>43971</v>
      </c>
      <c r="E766" s="15" t="s">
        <v>983</v>
      </c>
      <c r="F766" s="15">
        <v>0</v>
      </c>
      <c r="G766" s="15">
        <v>12.14</v>
      </c>
      <c r="H766" s="15">
        <v>326.25</v>
      </c>
      <c r="I766" s="15">
        <f t="shared" si="11"/>
        <v>326.25</v>
      </c>
      <c r="J766" s="15">
        <v>73.98</v>
      </c>
      <c r="K766" s="15">
        <v>17</v>
      </c>
      <c r="L766" s="15">
        <v>1300.81</v>
      </c>
      <c r="M766" s="15">
        <v>266</v>
      </c>
    </row>
    <row r="767" spans="1:13" ht="13.2" x14ac:dyDescent="0.25">
      <c r="A767" s="15">
        <v>23393</v>
      </c>
      <c r="B767" s="15">
        <v>91063</v>
      </c>
      <c r="C767" s="15">
        <v>43969</v>
      </c>
      <c r="D767" s="15">
        <v>43969</v>
      </c>
      <c r="E767" s="15" t="s">
        <v>982</v>
      </c>
      <c r="F767" s="15">
        <v>0.09</v>
      </c>
      <c r="G767" s="15">
        <v>0.99</v>
      </c>
      <c r="H767" s="15">
        <v>122.292</v>
      </c>
      <c r="I767" s="15">
        <f t="shared" si="11"/>
        <v>122.292</v>
      </c>
      <c r="J767" s="15">
        <v>20.99</v>
      </c>
      <c r="K767" s="15">
        <v>14</v>
      </c>
      <c r="L767" s="15">
        <v>229.57</v>
      </c>
      <c r="M767" s="15">
        <v>489</v>
      </c>
    </row>
    <row r="768" spans="1:13" ht="13.2" x14ac:dyDescent="0.25">
      <c r="A768" s="15">
        <v>23394</v>
      </c>
      <c r="B768" s="15">
        <v>91063</v>
      </c>
      <c r="C768" s="15">
        <v>43969</v>
      </c>
      <c r="D768" s="15">
        <v>43970</v>
      </c>
      <c r="E768" s="15" t="s">
        <v>982</v>
      </c>
      <c r="F768" s="15">
        <v>0.1</v>
      </c>
      <c r="G768" s="15">
        <v>6.27</v>
      </c>
      <c r="H768" s="15">
        <v>-67.0565</v>
      </c>
      <c r="I768" s="15" t="str">
        <f t="shared" si="11"/>
        <v xml:space="preserve"> </v>
      </c>
      <c r="J768" s="15">
        <v>3.36</v>
      </c>
      <c r="K768" s="15">
        <v>5</v>
      </c>
      <c r="L768" s="15">
        <v>20.87</v>
      </c>
      <c r="M768" s="15">
        <v>487</v>
      </c>
    </row>
    <row r="769" spans="1:13" ht="13.2" x14ac:dyDescent="0.25">
      <c r="A769" s="15">
        <v>23395</v>
      </c>
      <c r="B769" s="15">
        <v>91063</v>
      </c>
      <c r="C769" s="15">
        <v>43969</v>
      </c>
      <c r="D769" s="15">
        <v>43971</v>
      </c>
      <c r="E769" s="15" t="s">
        <v>982</v>
      </c>
      <c r="F769" s="15">
        <v>7.0000000000000007E-2</v>
      </c>
      <c r="G769" s="15">
        <v>4.8600000000000003</v>
      </c>
      <c r="H769" s="15">
        <v>-7.94</v>
      </c>
      <c r="I769" s="15" t="str">
        <f t="shared" si="11"/>
        <v xml:space="preserve"> </v>
      </c>
      <c r="J769" s="15">
        <v>12.28</v>
      </c>
      <c r="K769" s="15">
        <v>2</v>
      </c>
      <c r="L769" s="15">
        <v>25.7</v>
      </c>
      <c r="M769" s="15">
        <v>488</v>
      </c>
    </row>
    <row r="770" spans="1:13" ht="13.2" x14ac:dyDescent="0.25">
      <c r="A770" s="15">
        <v>26135</v>
      </c>
      <c r="B770" s="15">
        <v>87485</v>
      </c>
      <c r="C770" s="15">
        <v>43969</v>
      </c>
      <c r="D770" s="15">
        <v>43969</v>
      </c>
      <c r="E770" s="15" t="s">
        <v>981</v>
      </c>
      <c r="F770" s="15">
        <v>0.04</v>
      </c>
      <c r="G770" s="15">
        <v>3.99</v>
      </c>
      <c r="H770" s="15">
        <v>481.03199999999998</v>
      </c>
      <c r="I770" s="15">
        <f t="shared" ref="I770:I833" si="12">IF(H770&gt;0,H770," ")</f>
        <v>481.03199999999998</v>
      </c>
      <c r="J770" s="15">
        <v>10.98</v>
      </c>
      <c r="K770" s="15">
        <v>15</v>
      </c>
      <c r="L770" s="15">
        <v>172.22</v>
      </c>
      <c r="M770" s="15">
        <v>1554</v>
      </c>
    </row>
    <row r="771" spans="1:13" ht="13.2" x14ac:dyDescent="0.25">
      <c r="A771" s="15">
        <v>19214</v>
      </c>
      <c r="B771" s="15">
        <v>89835</v>
      </c>
      <c r="C771" s="15">
        <v>43970</v>
      </c>
      <c r="D771" s="15">
        <v>43972</v>
      </c>
      <c r="E771" s="15" t="s">
        <v>982</v>
      </c>
      <c r="F771" s="15">
        <v>0.04</v>
      </c>
      <c r="G771" s="15">
        <v>11.59</v>
      </c>
      <c r="H771" s="15">
        <v>-92.32</v>
      </c>
      <c r="I771" s="15" t="str">
        <f t="shared" si="12"/>
        <v xml:space="preserve"> </v>
      </c>
      <c r="J771" s="15">
        <v>9.99</v>
      </c>
      <c r="K771" s="15">
        <v>5</v>
      </c>
      <c r="L771" s="15">
        <v>52.09</v>
      </c>
      <c r="M771" s="15">
        <v>3264</v>
      </c>
    </row>
    <row r="772" spans="1:13" ht="13.2" x14ac:dyDescent="0.25">
      <c r="A772" s="15">
        <v>2808</v>
      </c>
      <c r="B772" s="15">
        <v>20261</v>
      </c>
      <c r="C772" s="15">
        <v>43971</v>
      </c>
      <c r="D772" s="15">
        <v>43974</v>
      </c>
      <c r="E772" s="15" t="s">
        <v>982</v>
      </c>
      <c r="F772" s="15">
        <v>0.04</v>
      </c>
      <c r="G772" s="15">
        <v>1.02</v>
      </c>
      <c r="H772" s="15">
        <v>81.91</v>
      </c>
      <c r="I772" s="15">
        <f t="shared" si="12"/>
        <v>81.91</v>
      </c>
      <c r="J772" s="15">
        <v>6.35</v>
      </c>
      <c r="K772" s="15">
        <v>52</v>
      </c>
      <c r="L772" s="15">
        <v>318.47000000000003</v>
      </c>
      <c r="M772" s="15">
        <v>1106</v>
      </c>
    </row>
    <row r="773" spans="1:13" ht="13.2" x14ac:dyDescent="0.25">
      <c r="A773" s="15">
        <v>18395</v>
      </c>
      <c r="B773" s="15">
        <v>87135</v>
      </c>
      <c r="C773" s="15">
        <v>43971</v>
      </c>
      <c r="D773" s="15">
        <v>43972</v>
      </c>
      <c r="E773" s="15" t="s">
        <v>983</v>
      </c>
      <c r="F773" s="15">
        <v>0.01</v>
      </c>
      <c r="G773" s="15">
        <v>8.99</v>
      </c>
      <c r="H773" s="15">
        <v>396.97199999999998</v>
      </c>
      <c r="I773" s="15">
        <f t="shared" si="12"/>
        <v>396.97199999999998</v>
      </c>
      <c r="J773" s="15">
        <v>65.989999999999995</v>
      </c>
      <c r="K773" s="15">
        <v>14</v>
      </c>
      <c r="L773" s="15">
        <v>782</v>
      </c>
      <c r="M773" s="15">
        <v>922</v>
      </c>
    </row>
    <row r="774" spans="1:13" ht="13.2" x14ac:dyDescent="0.25">
      <c r="A774" s="15">
        <v>18795</v>
      </c>
      <c r="B774" s="15">
        <v>89040</v>
      </c>
      <c r="C774" s="15">
        <v>43971</v>
      </c>
      <c r="D774" s="15">
        <v>43972</v>
      </c>
      <c r="E774" s="15" t="s">
        <v>982</v>
      </c>
      <c r="F774" s="15">
        <v>0.09</v>
      </c>
      <c r="G774" s="15">
        <v>6.32</v>
      </c>
      <c r="H774" s="15">
        <v>-16.89</v>
      </c>
      <c r="I774" s="15" t="str">
        <f t="shared" si="12"/>
        <v xml:space="preserve"> </v>
      </c>
      <c r="J774" s="15">
        <v>20.48</v>
      </c>
      <c r="K774" s="15">
        <v>5</v>
      </c>
      <c r="L774" s="15">
        <v>99.02</v>
      </c>
      <c r="M774" s="15">
        <v>1974</v>
      </c>
    </row>
    <row r="775" spans="1:13" ht="13.2" x14ac:dyDescent="0.25">
      <c r="A775" s="15">
        <v>18796</v>
      </c>
      <c r="B775" s="15">
        <v>89040</v>
      </c>
      <c r="C775" s="15">
        <v>43971</v>
      </c>
      <c r="D775" s="15">
        <v>43972</v>
      </c>
      <c r="E775" s="15" t="s">
        <v>982</v>
      </c>
      <c r="F775" s="15">
        <v>0.06</v>
      </c>
      <c r="G775" s="15">
        <v>1.39</v>
      </c>
      <c r="H775" s="15">
        <v>25.51</v>
      </c>
      <c r="I775" s="15">
        <f t="shared" si="12"/>
        <v>25.51</v>
      </c>
      <c r="J775" s="15">
        <v>15.67</v>
      </c>
      <c r="K775" s="15">
        <v>3</v>
      </c>
      <c r="L775" s="15">
        <v>46.4</v>
      </c>
      <c r="M775" s="15">
        <v>1974</v>
      </c>
    </row>
    <row r="776" spans="1:13" ht="13.2" x14ac:dyDescent="0.25">
      <c r="A776" s="15">
        <v>20807</v>
      </c>
      <c r="B776" s="15">
        <v>86409</v>
      </c>
      <c r="C776" s="15">
        <v>43971</v>
      </c>
      <c r="D776" s="15">
        <v>43971</v>
      </c>
      <c r="E776" s="15" t="s">
        <v>982</v>
      </c>
      <c r="F776" s="15">
        <v>0.09</v>
      </c>
      <c r="G776" s="15">
        <v>12.62</v>
      </c>
      <c r="H776" s="15">
        <v>67.107500000000002</v>
      </c>
      <c r="I776" s="15">
        <f t="shared" si="12"/>
        <v>67.107500000000002</v>
      </c>
      <c r="J776" s="15">
        <v>31.74</v>
      </c>
      <c r="K776" s="15">
        <v>9</v>
      </c>
      <c r="L776" s="15">
        <v>270.55</v>
      </c>
      <c r="M776" s="15">
        <v>1108</v>
      </c>
    </row>
    <row r="777" spans="1:13" ht="13.2" x14ac:dyDescent="0.25">
      <c r="A777" s="15">
        <v>20808</v>
      </c>
      <c r="B777" s="15">
        <v>86409</v>
      </c>
      <c r="C777" s="15">
        <v>43971</v>
      </c>
      <c r="D777" s="15">
        <v>43974</v>
      </c>
      <c r="E777" s="15" t="s">
        <v>982</v>
      </c>
      <c r="F777" s="15">
        <v>0.04</v>
      </c>
      <c r="G777" s="15">
        <v>1.02</v>
      </c>
      <c r="H777" s="15">
        <v>54.937799999999996</v>
      </c>
      <c r="I777" s="15">
        <f t="shared" si="12"/>
        <v>54.937799999999996</v>
      </c>
      <c r="J777" s="15">
        <v>6.35</v>
      </c>
      <c r="K777" s="15">
        <v>13</v>
      </c>
      <c r="L777" s="15">
        <v>79.62</v>
      </c>
      <c r="M777" s="15">
        <v>1108</v>
      </c>
    </row>
    <row r="778" spans="1:13" ht="13.2" x14ac:dyDescent="0.25">
      <c r="A778" s="15">
        <v>20809</v>
      </c>
      <c r="B778" s="15">
        <v>86409</v>
      </c>
      <c r="C778" s="15">
        <v>43971</v>
      </c>
      <c r="D778" s="15">
        <v>43972</v>
      </c>
      <c r="E778" s="15" t="s">
        <v>982</v>
      </c>
      <c r="F778" s="15">
        <v>0.02</v>
      </c>
      <c r="G778" s="15">
        <v>8.99</v>
      </c>
      <c r="H778" s="15">
        <v>168.23699999999999</v>
      </c>
      <c r="I778" s="15">
        <f t="shared" si="12"/>
        <v>168.23699999999999</v>
      </c>
      <c r="J778" s="15">
        <v>65.989999999999995</v>
      </c>
      <c r="K778" s="15">
        <v>8</v>
      </c>
      <c r="L778" s="15">
        <v>479.79</v>
      </c>
      <c r="M778" s="15">
        <v>1108</v>
      </c>
    </row>
    <row r="779" spans="1:13" ht="13.2" x14ac:dyDescent="0.25">
      <c r="A779" s="15">
        <v>20897</v>
      </c>
      <c r="B779" s="15">
        <v>90854</v>
      </c>
      <c r="C779" s="15">
        <v>43971</v>
      </c>
      <c r="D779" s="15">
        <v>43972</v>
      </c>
      <c r="E779" s="15" t="s">
        <v>981</v>
      </c>
      <c r="F779" s="15">
        <v>0.04</v>
      </c>
      <c r="G779" s="15">
        <v>35.840000000000003</v>
      </c>
      <c r="H779" s="15">
        <v>-152.76</v>
      </c>
      <c r="I779" s="15" t="str">
        <f t="shared" si="12"/>
        <v xml:space="preserve"> </v>
      </c>
      <c r="J779" s="15">
        <v>100.98</v>
      </c>
      <c r="K779" s="15">
        <v>1</v>
      </c>
      <c r="L779" s="15">
        <v>110.75</v>
      </c>
      <c r="M779" s="15">
        <v>1159</v>
      </c>
    </row>
    <row r="780" spans="1:13" ht="13.2" x14ac:dyDescent="0.25">
      <c r="A780" s="15">
        <v>22547</v>
      </c>
      <c r="B780" s="15">
        <v>90578</v>
      </c>
      <c r="C780" s="15">
        <v>43971</v>
      </c>
      <c r="D780" s="15">
        <v>43974</v>
      </c>
      <c r="E780" s="15" t="s">
        <v>983</v>
      </c>
      <c r="F780" s="15">
        <v>0.01</v>
      </c>
      <c r="G780" s="15">
        <v>9.92</v>
      </c>
      <c r="H780" s="15">
        <v>-239.315</v>
      </c>
      <c r="I780" s="15" t="str">
        <f t="shared" si="12"/>
        <v xml:space="preserve"> </v>
      </c>
      <c r="J780" s="15">
        <v>5.94</v>
      </c>
      <c r="K780" s="15">
        <v>12</v>
      </c>
      <c r="L780" s="15">
        <v>74.77</v>
      </c>
      <c r="M780" s="15">
        <v>871</v>
      </c>
    </row>
    <row r="781" spans="1:13" ht="13.2" x14ac:dyDescent="0.25">
      <c r="A781" s="15">
        <v>22548</v>
      </c>
      <c r="B781" s="15">
        <v>90578</v>
      </c>
      <c r="C781" s="15">
        <v>43971</v>
      </c>
      <c r="D781" s="15">
        <v>43973</v>
      </c>
      <c r="E781" s="15" t="s">
        <v>983</v>
      </c>
      <c r="F781" s="15">
        <v>0</v>
      </c>
      <c r="G781" s="15">
        <v>5.1100000000000003</v>
      </c>
      <c r="H781" s="15">
        <v>-33.31</v>
      </c>
      <c r="I781" s="15" t="str">
        <f t="shared" si="12"/>
        <v xml:space="preserve"> </v>
      </c>
      <c r="J781" s="15">
        <v>6.48</v>
      </c>
      <c r="K781" s="15">
        <v>18</v>
      </c>
      <c r="L781" s="15">
        <v>127.81</v>
      </c>
      <c r="M781" s="15">
        <v>871</v>
      </c>
    </row>
    <row r="782" spans="1:13" ht="13.2" x14ac:dyDescent="0.25">
      <c r="A782" s="15">
        <v>1917</v>
      </c>
      <c r="B782" s="15">
        <v>13735</v>
      </c>
      <c r="C782" s="15">
        <v>43972</v>
      </c>
      <c r="D782" s="15">
        <v>43974</v>
      </c>
      <c r="E782" s="15" t="s">
        <v>982</v>
      </c>
      <c r="F782" s="15">
        <v>0.02</v>
      </c>
      <c r="G782" s="15">
        <v>1.39</v>
      </c>
      <c r="H782" s="15">
        <v>117.38</v>
      </c>
      <c r="I782" s="15">
        <f t="shared" si="12"/>
        <v>117.38</v>
      </c>
      <c r="J782" s="15">
        <v>7.64</v>
      </c>
      <c r="K782" s="15">
        <v>52</v>
      </c>
      <c r="L782" s="15">
        <v>406.91</v>
      </c>
      <c r="M782" s="15">
        <v>1129</v>
      </c>
    </row>
    <row r="783" spans="1:13" ht="13.2" x14ac:dyDescent="0.25">
      <c r="A783" s="15">
        <v>6062</v>
      </c>
      <c r="B783" s="15">
        <v>42949</v>
      </c>
      <c r="C783" s="15">
        <v>43972</v>
      </c>
      <c r="D783" s="15">
        <v>43973</v>
      </c>
      <c r="E783" s="15" t="s">
        <v>983</v>
      </c>
      <c r="F783" s="15">
        <v>0.08</v>
      </c>
      <c r="G783" s="15">
        <v>3.39</v>
      </c>
      <c r="H783" s="15">
        <v>-17.489999999999998</v>
      </c>
      <c r="I783" s="15" t="str">
        <f t="shared" si="12"/>
        <v xml:space="preserve"> </v>
      </c>
      <c r="J783" s="15">
        <v>5</v>
      </c>
      <c r="K783" s="15">
        <v>58</v>
      </c>
      <c r="L783" s="15">
        <v>293.06</v>
      </c>
      <c r="M783" s="15">
        <v>21</v>
      </c>
    </row>
    <row r="784" spans="1:13" ht="13.2" x14ac:dyDescent="0.25">
      <c r="A784" s="15">
        <v>6063</v>
      </c>
      <c r="B784" s="15">
        <v>42949</v>
      </c>
      <c r="C784" s="15">
        <v>43972</v>
      </c>
      <c r="D784" s="15">
        <v>43974</v>
      </c>
      <c r="E784" s="15" t="s">
        <v>983</v>
      </c>
      <c r="F784" s="15">
        <v>7.0000000000000007E-2</v>
      </c>
      <c r="G784" s="15">
        <v>9.44</v>
      </c>
      <c r="H784" s="15">
        <v>-114.63990000000001</v>
      </c>
      <c r="I784" s="15" t="str">
        <f t="shared" si="12"/>
        <v xml:space="preserve"> </v>
      </c>
      <c r="J784" s="15">
        <v>12.99</v>
      </c>
      <c r="K784" s="15">
        <v>71</v>
      </c>
      <c r="L784" s="15">
        <v>914.29</v>
      </c>
      <c r="M784" s="15">
        <v>21</v>
      </c>
    </row>
    <row r="785" spans="1:13" ht="13.2" x14ac:dyDescent="0.25">
      <c r="A785" s="15">
        <v>19917</v>
      </c>
      <c r="B785" s="15">
        <v>88103</v>
      </c>
      <c r="C785" s="15">
        <v>43972</v>
      </c>
      <c r="D785" s="15">
        <v>43974</v>
      </c>
      <c r="E785" s="15" t="s">
        <v>982</v>
      </c>
      <c r="F785" s="15">
        <v>0.02</v>
      </c>
      <c r="G785" s="15">
        <v>1.39</v>
      </c>
      <c r="H785" s="15">
        <v>70.193699999999993</v>
      </c>
      <c r="I785" s="15">
        <f t="shared" si="12"/>
        <v>70.193699999999993</v>
      </c>
      <c r="J785" s="15">
        <v>7.64</v>
      </c>
      <c r="K785" s="15">
        <v>13</v>
      </c>
      <c r="L785" s="15">
        <v>101.73</v>
      </c>
      <c r="M785" s="15">
        <v>1131</v>
      </c>
    </row>
    <row r="786" spans="1:13" ht="13.2" x14ac:dyDescent="0.25">
      <c r="A786" s="15">
        <v>21229</v>
      </c>
      <c r="B786" s="15">
        <v>87934</v>
      </c>
      <c r="C786" s="15">
        <v>43972</v>
      </c>
      <c r="D786" s="15">
        <v>43974</v>
      </c>
      <c r="E786" s="15" t="s">
        <v>983</v>
      </c>
      <c r="F786" s="15">
        <v>0.06</v>
      </c>
      <c r="G786" s="15">
        <v>18.059999999999999</v>
      </c>
      <c r="H786" s="15">
        <v>969.42</v>
      </c>
      <c r="I786" s="15">
        <f t="shared" si="12"/>
        <v>969.42</v>
      </c>
      <c r="J786" s="15">
        <v>218.08</v>
      </c>
      <c r="K786" s="15">
        <v>7</v>
      </c>
      <c r="L786" s="15">
        <v>1488.51</v>
      </c>
      <c r="M786" s="15">
        <v>3206</v>
      </c>
    </row>
    <row r="787" spans="1:13" ht="13.2" x14ac:dyDescent="0.25">
      <c r="A787" s="15">
        <v>21570</v>
      </c>
      <c r="B787" s="15">
        <v>87804</v>
      </c>
      <c r="C787" s="15">
        <v>43972</v>
      </c>
      <c r="D787" s="15">
        <v>43973</v>
      </c>
      <c r="E787" s="15" t="s">
        <v>981</v>
      </c>
      <c r="F787" s="15">
        <v>0.03</v>
      </c>
      <c r="G787" s="15">
        <v>0.8</v>
      </c>
      <c r="H787" s="15">
        <v>50.2044</v>
      </c>
      <c r="I787" s="15">
        <f t="shared" si="12"/>
        <v>50.2044</v>
      </c>
      <c r="J787" s="15">
        <v>4.9800000000000004</v>
      </c>
      <c r="K787" s="15">
        <v>15</v>
      </c>
      <c r="L787" s="15">
        <v>72.760000000000005</v>
      </c>
      <c r="M787" s="15">
        <v>406</v>
      </c>
    </row>
    <row r="788" spans="1:13" ht="13.2" x14ac:dyDescent="0.25">
      <c r="A788" s="15">
        <v>21942</v>
      </c>
      <c r="B788" s="15">
        <v>90244</v>
      </c>
      <c r="C788" s="15">
        <v>43972</v>
      </c>
      <c r="D788" s="15">
        <v>43976</v>
      </c>
      <c r="E788" s="15" t="s">
        <v>984</v>
      </c>
      <c r="F788" s="15">
        <v>0.09</v>
      </c>
      <c r="G788" s="15">
        <v>0.83</v>
      </c>
      <c r="H788" s="15">
        <v>-2.87</v>
      </c>
      <c r="I788" s="15" t="str">
        <f t="shared" si="12"/>
        <v xml:space="preserve"> </v>
      </c>
      <c r="J788" s="15">
        <v>5.84</v>
      </c>
      <c r="K788" s="15">
        <v>1</v>
      </c>
      <c r="L788" s="15">
        <v>5.9</v>
      </c>
      <c r="M788" s="15">
        <v>820</v>
      </c>
    </row>
    <row r="789" spans="1:13" ht="13.2" x14ac:dyDescent="0.25">
      <c r="A789" s="15">
        <v>23455</v>
      </c>
      <c r="B789" s="15">
        <v>89982</v>
      </c>
      <c r="C789" s="15">
        <v>43972</v>
      </c>
      <c r="D789" s="15">
        <v>43974</v>
      </c>
      <c r="E789" s="15" t="s">
        <v>982</v>
      </c>
      <c r="F789" s="15">
        <v>0.04</v>
      </c>
      <c r="G789" s="15">
        <v>1.49</v>
      </c>
      <c r="H789" s="15">
        <v>-11.281500000000001</v>
      </c>
      <c r="I789" s="15" t="str">
        <f t="shared" si="12"/>
        <v xml:space="preserve"> </v>
      </c>
      <c r="J789" s="15">
        <v>2.08</v>
      </c>
      <c r="K789" s="15">
        <v>16</v>
      </c>
      <c r="L789" s="15">
        <v>33.770000000000003</v>
      </c>
      <c r="M789" s="15">
        <v>1254</v>
      </c>
    </row>
    <row r="790" spans="1:13" ht="13.2" x14ac:dyDescent="0.25">
      <c r="A790" s="15">
        <v>23503</v>
      </c>
      <c r="B790" s="15">
        <v>89291</v>
      </c>
      <c r="C790" s="15">
        <v>43972</v>
      </c>
      <c r="D790" s="15">
        <v>43973</v>
      </c>
      <c r="E790" s="15" t="s">
        <v>985</v>
      </c>
      <c r="F790" s="15">
        <v>0.03</v>
      </c>
      <c r="G790" s="15">
        <v>5</v>
      </c>
      <c r="H790" s="15">
        <v>-221.25399999999999</v>
      </c>
      <c r="I790" s="15" t="str">
        <f t="shared" si="12"/>
        <v xml:space="preserve"> </v>
      </c>
      <c r="J790" s="15">
        <v>55.99</v>
      </c>
      <c r="K790" s="15">
        <v>9</v>
      </c>
      <c r="L790" s="15">
        <v>416.95</v>
      </c>
      <c r="M790" s="15">
        <v>282</v>
      </c>
    </row>
    <row r="791" spans="1:13" ht="13.2" x14ac:dyDescent="0.25">
      <c r="A791" s="15">
        <v>23504</v>
      </c>
      <c r="B791" s="15">
        <v>89291</v>
      </c>
      <c r="C791" s="15">
        <v>43972</v>
      </c>
      <c r="D791" s="15">
        <v>43973</v>
      </c>
      <c r="E791" s="15" t="s">
        <v>985</v>
      </c>
      <c r="F791" s="15">
        <v>0.04</v>
      </c>
      <c r="G791" s="15">
        <v>0.7</v>
      </c>
      <c r="H791" s="15">
        <v>-1</v>
      </c>
      <c r="I791" s="15" t="str">
        <f t="shared" si="12"/>
        <v xml:space="preserve"> </v>
      </c>
      <c r="J791" s="15">
        <v>1.98</v>
      </c>
      <c r="K791" s="15">
        <v>3</v>
      </c>
      <c r="L791" s="15">
        <v>8.3000000000000007</v>
      </c>
      <c r="M791" s="15">
        <v>276</v>
      </c>
    </row>
    <row r="792" spans="1:13" ht="13.2" x14ac:dyDescent="0.25">
      <c r="A792" s="15">
        <v>24063</v>
      </c>
      <c r="B792" s="15">
        <v>90032</v>
      </c>
      <c r="C792" s="15">
        <v>43972</v>
      </c>
      <c r="D792" s="15">
        <v>43974</v>
      </c>
      <c r="E792" s="15" t="s">
        <v>983</v>
      </c>
      <c r="F792" s="15">
        <v>7.0000000000000007E-2</v>
      </c>
      <c r="G792" s="15">
        <v>9.44</v>
      </c>
      <c r="H792" s="15">
        <v>-114.63990000000001</v>
      </c>
      <c r="I792" s="15" t="str">
        <f t="shared" si="12"/>
        <v xml:space="preserve"> </v>
      </c>
      <c r="J792" s="15">
        <v>12.99</v>
      </c>
      <c r="K792" s="15">
        <v>18</v>
      </c>
      <c r="L792" s="15">
        <v>231.79</v>
      </c>
      <c r="M792" s="15">
        <v>19</v>
      </c>
    </row>
    <row r="793" spans="1:13" ht="13.2" x14ac:dyDescent="0.25">
      <c r="A793" s="15">
        <v>6581</v>
      </c>
      <c r="B793" s="15">
        <v>46853</v>
      </c>
      <c r="C793" s="15">
        <v>43973</v>
      </c>
      <c r="D793" s="15">
        <v>43973</v>
      </c>
      <c r="E793" s="15" t="s">
        <v>984</v>
      </c>
      <c r="F793" s="15">
        <v>0.03</v>
      </c>
      <c r="G793" s="15">
        <v>11.25</v>
      </c>
      <c r="H793" s="15">
        <v>1489.8</v>
      </c>
      <c r="I793" s="15">
        <f t="shared" si="12"/>
        <v>1489.8</v>
      </c>
      <c r="J793" s="15">
        <v>256.99</v>
      </c>
      <c r="K793" s="15">
        <v>32</v>
      </c>
      <c r="L793" s="15">
        <v>8216.2800000000007</v>
      </c>
      <c r="M793" s="15">
        <v>1246</v>
      </c>
    </row>
    <row r="794" spans="1:13" ht="13.2" x14ac:dyDescent="0.25">
      <c r="A794" s="15">
        <v>18131</v>
      </c>
      <c r="B794" s="15">
        <v>86535</v>
      </c>
      <c r="C794" s="15">
        <v>43973</v>
      </c>
      <c r="D794" s="15">
        <v>43974</v>
      </c>
      <c r="E794" s="15" t="s">
        <v>982</v>
      </c>
      <c r="F794" s="15">
        <v>0.01</v>
      </c>
      <c r="G794" s="15">
        <v>56.14</v>
      </c>
      <c r="H794" s="15">
        <v>-164.39520000000002</v>
      </c>
      <c r="I794" s="15" t="str">
        <f t="shared" si="12"/>
        <v xml:space="preserve"> </v>
      </c>
      <c r="J794" s="15">
        <v>115.99</v>
      </c>
      <c r="K794" s="15">
        <v>5</v>
      </c>
      <c r="L794" s="15">
        <v>604.35</v>
      </c>
      <c r="M794" s="15">
        <v>1257</v>
      </c>
    </row>
    <row r="795" spans="1:13" ht="13.2" x14ac:dyDescent="0.25">
      <c r="A795" s="15">
        <v>21171</v>
      </c>
      <c r="B795" s="15">
        <v>89184</v>
      </c>
      <c r="C795" s="15">
        <v>43973</v>
      </c>
      <c r="D795" s="15">
        <v>43975</v>
      </c>
      <c r="E795" s="15" t="s">
        <v>985</v>
      </c>
      <c r="F795" s="15">
        <v>0.1</v>
      </c>
      <c r="G795" s="15">
        <v>30</v>
      </c>
      <c r="H795" s="15">
        <v>-592.42999999999995</v>
      </c>
      <c r="I795" s="15" t="str">
        <f t="shared" si="12"/>
        <v xml:space="preserve"> </v>
      </c>
      <c r="J795" s="15">
        <v>130.97999999999999</v>
      </c>
      <c r="K795" s="15">
        <v>18</v>
      </c>
      <c r="L795" s="15">
        <v>2259.9899999999998</v>
      </c>
      <c r="M795" s="15">
        <v>2385</v>
      </c>
    </row>
    <row r="796" spans="1:13" ht="13.2" x14ac:dyDescent="0.25">
      <c r="A796" s="15">
        <v>21580</v>
      </c>
      <c r="B796" s="15">
        <v>87677</v>
      </c>
      <c r="C796" s="15">
        <v>43973</v>
      </c>
      <c r="D796" s="15">
        <v>43975</v>
      </c>
      <c r="E796" s="15" t="s">
        <v>985</v>
      </c>
      <c r="F796" s="15">
        <v>0.06</v>
      </c>
      <c r="G796" s="15">
        <v>4.95</v>
      </c>
      <c r="H796" s="15">
        <v>-103.224</v>
      </c>
      <c r="I796" s="15" t="str">
        <f t="shared" si="12"/>
        <v xml:space="preserve"> </v>
      </c>
      <c r="J796" s="15">
        <v>4.9800000000000004</v>
      </c>
      <c r="K796" s="15">
        <v>16</v>
      </c>
      <c r="L796" s="15">
        <v>78.989999999999995</v>
      </c>
      <c r="M796" s="15">
        <v>2699</v>
      </c>
    </row>
    <row r="797" spans="1:13" ht="13.2" x14ac:dyDescent="0.25">
      <c r="A797" s="15">
        <v>26083</v>
      </c>
      <c r="B797" s="15">
        <v>89174</v>
      </c>
      <c r="C797" s="15">
        <v>43973</v>
      </c>
      <c r="D797" s="15">
        <v>43976</v>
      </c>
      <c r="E797" s="15" t="s">
        <v>983</v>
      </c>
      <c r="F797" s="15">
        <v>0.03</v>
      </c>
      <c r="G797" s="15">
        <v>4.08</v>
      </c>
      <c r="H797" s="15">
        <v>295.90649999999999</v>
      </c>
      <c r="I797" s="15">
        <f t="shared" si="12"/>
        <v>295.90649999999999</v>
      </c>
      <c r="J797" s="15">
        <v>25.98</v>
      </c>
      <c r="K797" s="15">
        <v>16</v>
      </c>
      <c r="L797" s="15">
        <v>428.85</v>
      </c>
      <c r="M797" s="15">
        <v>2198</v>
      </c>
    </row>
    <row r="798" spans="1:13" ht="13.2" x14ac:dyDescent="0.25">
      <c r="A798" s="15">
        <v>26084</v>
      </c>
      <c r="B798" s="15">
        <v>89174</v>
      </c>
      <c r="C798" s="15">
        <v>43973</v>
      </c>
      <c r="D798" s="15">
        <v>43973</v>
      </c>
      <c r="E798" s="15" t="s">
        <v>983</v>
      </c>
      <c r="F798" s="15">
        <v>0.1</v>
      </c>
      <c r="G798" s="15">
        <v>53.03</v>
      </c>
      <c r="H798" s="15">
        <v>-2111.36</v>
      </c>
      <c r="I798" s="15" t="str">
        <f t="shared" si="12"/>
        <v xml:space="preserve"> </v>
      </c>
      <c r="J798" s="15">
        <v>20.98</v>
      </c>
      <c r="K798" s="15">
        <v>16</v>
      </c>
      <c r="L798" s="15">
        <v>342.54</v>
      </c>
      <c r="M798" s="15">
        <v>2198</v>
      </c>
    </row>
    <row r="799" spans="1:13" ht="13.2" x14ac:dyDescent="0.25">
      <c r="A799" s="15">
        <v>19484</v>
      </c>
      <c r="B799" s="15">
        <v>86913</v>
      </c>
      <c r="C799" s="15">
        <v>43974</v>
      </c>
      <c r="D799" s="15">
        <v>43974</v>
      </c>
      <c r="E799" s="15" t="s">
        <v>981</v>
      </c>
      <c r="F799" s="15">
        <v>7.0000000000000007E-2</v>
      </c>
      <c r="G799" s="15">
        <v>0.5</v>
      </c>
      <c r="H799" s="15">
        <v>27.013499999999997</v>
      </c>
      <c r="I799" s="15">
        <f t="shared" si="12"/>
        <v>27.013499999999997</v>
      </c>
      <c r="J799" s="15">
        <v>2.61</v>
      </c>
      <c r="K799" s="15">
        <v>15</v>
      </c>
      <c r="L799" s="15">
        <v>39.15</v>
      </c>
      <c r="M799" s="15">
        <v>1182</v>
      </c>
    </row>
    <row r="800" spans="1:13" ht="13.2" x14ac:dyDescent="0.25">
      <c r="A800" s="15">
        <v>20687</v>
      </c>
      <c r="B800" s="15">
        <v>90322</v>
      </c>
      <c r="C800" s="15">
        <v>43974</v>
      </c>
      <c r="D800" s="15">
        <v>43976</v>
      </c>
      <c r="E800" s="15" t="s">
        <v>983</v>
      </c>
      <c r="F800" s="15">
        <v>0.08</v>
      </c>
      <c r="G800" s="15">
        <v>1.17</v>
      </c>
      <c r="H800" s="15">
        <v>-5.54</v>
      </c>
      <c r="I800" s="15" t="str">
        <f t="shared" si="12"/>
        <v xml:space="preserve"> </v>
      </c>
      <c r="J800" s="15">
        <v>4.13</v>
      </c>
      <c r="K800" s="15">
        <v>1</v>
      </c>
      <c r="L800" s="15">
        <v>4.21</v>
      </c>
      <c r="M800" s="15">
        <v>2450</v>
      </c>
    </row>
    <row r="801" spans="1:13" ht="13.2" x14ac:dyDescent="0.25">
      <c r="A801" s="15">
        <v>21746</v>
      </c>
      <c r="B801" s="15">
        <v>90524</v>
      </c>
      <c r="C801" s="15">
        <v>43974</v>
      </c>
      <c r="D801" s="15">
        <v>43976</v>
      </c>
      <c r="E801" s="15" t="s">
        <v>983</v>
      </c>
      <c r="F801" s="15">
        <v>0.09</v>
      </c>
      <c r="G801" s="15">
        <v>4</v>
      </c>
      <c r="H801" s="15">
        <v>-986.52399999999989</v>
      </c>
      <c r="I801" s="15" t="str">
        <f t="shared" si="12"/>
        <v xml:space="preserve"> </v>
      </c>
      <c r="J801" s="15">
        <v>77.510000000000005</v>
      </c>
      <c r="K801" s="15">
        <v>17</v>
      </c>
      <c r="L801" s="15">
        <v>1300.54</v>
      </c>
      <c r="M801" s="15">
        <v>1814</v>
      </c>
    </row>
    <row r="802" spans="1:13" ht="13.2" x14ac:dyDescent="0.25">
      <c r="A802" s="15">
        <v>21747</v>
      </c>
      <c r="B802" s="15">
        <v>90524</v>
      </c>
      <c r="C802" s="15">
        <v>43974</v>
      </c>
      <c r="D802" s="15">
        <v>43976</v>
      </c>
      <c r="E802" s="15" t="s">
        <v>983</v>
      </c>
      <c r="F802" s="15">
        <v>0</v>
      </c>
      <c r="G802" s="15">
        <v>0.7</v>
      </c>
      <c r="H802" s="15">
        <v>-141.666</v>
      </c>
      <c r="I802" s="15" t="str">
        <f t="shared" si="12"/>
        <v xml:space="preserve"> </v>
      </c>
      <c r="J802" s="15">
        <v>2.88</v>
      </c>
      <c r="K802" s="15">
        <v>13</v>
      </c>
      <c r="L802" s="15">
        <v>38.06</v>
      </c>
      <c r="M802" s="15">
        <v>1814</v>
      </c>
    </row>
    <row r="803" spans="1:13" ht="13.2" x14ac:dyDescent="0.25">
      <c r="A803" s="15">
        <v>25820</v>
      </c>
      <c r="B803" s="15">
        <v>87298</v>
      </c>
      <c r="C803" s="15">
        <v>43974</v>
      </c>
      <c r="D803" s="15">
        <v>43975</v>
      </c>
      <c r="E803" s="15" t="s">
        <v>981</v>
      </c>
      <c r="F803" s="15">
        <v>0.03</v>
      </c>
      <c r="G803" s="15">
        <v>2.99</v>
      </c>
      <c r="H803" s="15">
        <v>462.92099999999994</v>
      </c>
      <c r="I803" s="15">
        <f t="shared" si="12"/>
        <v>462.92099999999994</v>
      </c>
      <c r="J803" s="15">
        <v>42.8</v>
      </c>
      <c r="K803" s="15">
        <v>16</v>
      </c>
      <c r="L803" s="15">
        <v>670.9</v>
      </c>
      <c r="M803" s="15">
        <v>3249</v>
      </c>
    </row>
    <row r="804" spans="1:13" ht="13.2" x14ac:dyDescent="0.25">
      <c r="A804" s="15">
        <v>18802</v>
      </c>
      <c r="B804" s="15">
        <v>89053</v>
      </c>
      <c r="C804" s="15">
        <v>43975</v>
      </c>
      <c r="D804" s="15">
        <v>43976</v>
      </c>
      <c r="E804" s="15" t="s">
        <v>983</v>
      </c>
      <c r="F804" s="15">
        <v>0.05</v>
      </c>
      <c r="G804" s="15">
        <v>43.71</v>
      </c>
      <c r="H804" s="15">
        <v>650.29999999999995</v>
      </c>
      <c r="I804" s="15">
        <f t="shared" si="12"/>
        <v>650.29999999999995</v>
      </c>
      <c r="J804" s="15">
        <v>150.97999999999999</v>
      </c>
      <c r="K804" s="15">
        <v>12</v>
      </c>
      <c r="L804" s="15">
        <v>1857.08</v>
      </c>
      <c r="M804" s="15">
        <v>2422</v>
      </c>
    </row>
    <row r="805" spans="1:13" ht="13.2" x14ac:dyDescent="0.25">
      <c r="A805" s="15">
        <v>19749</v>
      </c>
      <c r="B805" s="15">
        <v>90501</v>
      </c>
      <c r="C805" s="15">
        <v>43975</v>
      </c>
      <c r="D805" s="15">
        <v>43980</v>
      </c>
      <c r="E805" s="15" t="s">
        <v>984</v>
      </c>
      <c r="F805" s="15">
        <v>0.1</v>
      </c>
      <c r="G805" s="15">
        <v>33.6</v>
      </c>
      <c r="H805" s="15">
        <v>66.22</v>
      </c>
      <c r="I805" s="15">
        <f t="shared" si="12"/>
        <v>66.22</v>
      </c>
      <c r="J805" s="15">
        <v>80.97</v>
      </c>
      <c r="K805" s="15">
        <v>11</v>
      </c>
      <c r="L805" s="15">
        <v>837.57</v>
      </c>
      <c r="M805" s="15">
        <v>3366</v>
      </c>
    </row>
    <row r="806" spans="1:13" ht="13.2" x14ac:dyDescent="0.25">
      <c r="A806" s="15">
        <v>19750</v>
      </c>
      <c r="B806" s="15">
        <v>90501</v>
      </c>
      <c r="C806" s="15">
        <v>43975</v>
      </c>
      <c r="D806" s="15">
        <v>43979</v>
      </c>
      <c r="E806" s="15" t="s">
        <v>984</v>
      </c>
      <c r="F806" s="15">
        <v>0.02</v>
      </c>
      <c r="G806" s="15">
        <v>5.1100000000000003</v>
      </c>
      <c r="H806" s="15">
        <v>-23.53</v>
      </c>
      <c r="I806" s="15" t="str">
        <f t="shared" si="12"/>
        <v xml:space="preserve"> </v>
      </c>
      <c r="J806" s="15">
        <v>6.48</v>
      </c>
      <c r="K806" s="15">
        <v>8</v>
      </c>
      <c r="L806" s="15">
        <v>56.22</v>
      </c>
      <c r="M806" s="15">
        <v>3366</v>
      </c>
    </row>
    <row r="807" spans="1:13" ht="13.2" x14ac:dyDescent="0.25">
      <c r="A807" s="15">
        <v>21235</v>
      </c>
      <c r="B807" s="15">
        <v>86221</v>
      </c>
      <c r="C807" s="15">
        <v>43975</v>
      </c>
      <c r="D807" s="15">
        <v>43976</v>
      </c>
      <c r="E807" s="15" t="s">
        <v>981</v>
      </c>
      <c r="F807" s="15">
        <v>0.08</v>
      </c>
      <c r="G807" s="15">
        <v>7.2</v>
      </c>
      <c r="H807" s="15">
        <v>-16.64</v>
      </c>
      <c r="I807" s="15" t="str">
        <f t="shared" si="12"/>
        <v xml:space="preserve"> </v>
      </c>
      <c r="J807" s="15">
        <v>40.98</v>
      </c>
      <c r="K807" s="15">
        <v>3</v>
      </c>
      <c r="L807" s="15">
        <v>119.86</v>
      </c>
      <c r="M807" s="15">
        <v>3096</v>
      </c>
    </row>
    <row r="808" spans="1:13" ht="13.2" x14ac:dyDescent="0.25">
      <c r="A808" s="15">
        <v>21236</v>
      </c>
      <c r="B808" s="15">
        <v>86221</v>
      </c>
      <c r="C808" s="15">
        <v>43975</v>
      </c>
      <c r="D808" s="15">
        <v>43976</v>
      </c>
      <c r="E808" s="15" t="s">
        <v>981</v>
      </c>
      <c r="F808" s="15">
        <v>0.08</v>
      </c>
      <c r="G808" s="15">
        <v>2.83</v>
      </c>
      <c r="H808" s="15">
        <v>-59.73</v>
      </c>
      <c r="I808" s="15" t="str">
        <f t="shared" si="12"/>
        <v xml:space="preserve"> </v>
      </c>
      <c r="J808" s="15">
        <v>8.1199999999999992</v>
      </c>
      <c r="K808" s="15">
        <v>12</v>
      </c>
      <c r="L808" s="15">
        <v>98.77</v>
      </c>
      <c r="M808" s="15">
        <v>3096</v>
      </c>
    </row>
    <row r="809" spans="1:13" ht="13.2" x14ac:dyDescent="0.25">
      <c r="A809" s="15">
        <v>21237</v>
      </c>
      <c r="B809" s="15">
        <v>86221</v>
      </c>
      <c r="C809" s="15">
        <v>43975</v>
      </c>
      <c r="D809" s="15">
        <v>43976</v>
      </c>
      <c r="E809" s="15" t="s">
        <v>981</v>
      </c>
      <c r="F809" s="15">
        <v>0.02</v>
      </c>
      <c r="G809" s="15">
        <v>62.74</v>
      </c>
      <c r="H809" s="15">
        <v>-633.44123700000023</v>
      </c>
      <c r="I809" s="15" t="str">
        <f t="shared" si="12"/>
        <v xml:space="preserve"> </v>
      </c>
      <c r="J809" s="15">
        <v>262.11</v>
      </c>
      <c r="K809" s="15">
        <v>9</v>
      </c>
      <c r="L809" s="15">
        <v>2495.35</v>
      </c>
      <c r="M809" s="15">
        <v>3096</v>
      </c>
    </row>
    <row r="810" spans="1:13" ht="13.2" x14ac:dyDescent="0.25">
      <c r="A810" s="15">
        <v>23793</v>
      </c>
      <c r="B810" s="15">
        <v>86735</v>
      </c>
      <c r="C810" s="15">
        <v>43975</v>
      </c>
      <c r="D810" s="15">
        <v>43976</v>
      </c>
      <c r="E810" s="15" t="s">
        <v>982</v>
      </c>
      <c r="F810" s="15">
        <v>0.1</v>
      </c>
      <c r="G810" s="15">
        <v>18.059999999999999</v>
      </c>
      <c r="H810" s="15">
        <v>1318.83</v>
      </c>
      <c r="I810" s="15">
        <f t="shared" si="12"/>
        <v>1318.83</v>
      </c>
      <c r="J810" s="15">
        <v>218.08</v>
      </c>
      <c r="K810" s="15">
        <v>12</v>
      </c>
      <c r="L810" s="15">
        <v>2366.5100000000002</v>
      </c>
      <c r="M810" s="15">
        <v>1450</v>
      </c>
    </row>
    <row r="811" spans="1:13" ht="13.2" x14ac:dyDescent="0.25">
      <c r="A811" s="15">
        <v>18529</v>
      </c>
      <c r="B811" s="15">
        <v>88371</v>
      </c>
      <c r="C811" s="15">
        <v>43976</v>
      </c>
      <c r="D811" s="15">
        <v>43978</v>
      </c>
      <c r="E811" s="15" t="s">
        <v>981</v>
      </c>
      <c r="F811" s="15">
        <v>0.01</v>
      </c>
      <c r="G811" s="15">
        <v>0.49</v>
      </c>
      <c r="H811" s="15">
        <v>17.505299999999998</v>
      </c>
      <c r="I811" s="15">
        <f t="shared" si="12"/>
        <v>17.505299999999998</v>
      </c>
      <c r="J811" s="15">
        <v>3.15</v>
      </c>
      <c r="K811" s="15">
        <v>8</v>
      </c>
      <c r="L811" s="15">
        <v>25.37</v>
      </c>
      <c r="M811" s="15">
        <v>1008</v>
      </c>
    </row>
    <row r="812" spans="1:13" ht="13.2" x14ac:dyDescent="0.25">
      <c r="A812" s="15">
        <v>18949</v>
      </c>
      <c r="B812" s="15">
        <v>89361</v>
      </c>
      <c r="C812" s="15">
        <v>43976</v>
      </c>
      <c r="D812" s="15">
        <v>43978</v>
      </c>
      <c r="E812" s="15" t="s">
        <v>982</v>
      </c>
      <c r="F812" s="15">
        <v>0.06</v>
      </c>
      <c r="G812" s="15">
        <v>5.86</v>
      </c>
      <c r="H812" s="15">
        <v>21.78</v>
      </c>
      <c r="I812" s="15">
        <f t="shared" si="12"/>
        <v>21.78</v>
      </c>
      <c r="J812" s="15">
        <v>47.9</v>
      </c>
      <c r="K812" s="15">
        <v>2</v>
      </c>
      <c r="L812" s="15">
        <v>94.2</v>
      </c>
      <c r="M812" s="15">
        <v>2652</v>
      </c>
    </row>
    <row r="813" spans="1:13" ht="13.2" x14ac:dyDescent="0.25">
      <c r="A813" s="15">
        <v>19293</v>
      </c>
      <c r="B813" s="15">
        <v>85828</v>
      </c>
      <c r="C813" s="15">
        <v>43976</v>
      </c>
      <c r="D813" s="15">
        <v>43978</v>
      </c>
      <c r="E813" s="15" t="s">
        <v>983</v>
      </c>
      <c r="F813" s="15">
        <v>0.08</v>
      </c>
      <c r="G813" s="15">
        <v>13.18</v>
      </c>
      <c r="H813" s="15">
        <v>-66.584999999999994</v>
      </c>
      <c r="I813" s="15" t="str">
        <f t="shared" si="12"/>
        <v xml:space="preserve"> </v>
      </c>
      <c r="J813" s="15">
        <v>15.99</v>
      </c>
      <c r="K813" s="15">
        <v>4</v>
      </c>
      <c r="L813" s="15">
        <v>66.02</v>
      </c>
      <c r="M813" s="15">
        <v>2868</v>
      </c>
    </row>
    <row r="814" spans="1:13" ht="13.2" x14ac:dyDescent="0.25">
      <c r="A814" s="15">
        <v>21567</v>
      </c>
      <c r="B814" s="15">
        <v>89897</v>
      </c>
      <c r="C814" s="15">
        <v>43976</v>
      </c>
      <c r="D814" s="15">
        <v>43978</v>
      </c>
      <c r="E814" s="15" t="s">
        <v>984</v>
      </c>
      <c r="F814" s="15">
        <v>0.08</v>
      </c>
      <c r="G814" s="15">
        <v>2.99</v>
      </c>
      <c r="H814" s="15">
        <v>352.87979999999999</v>
      </c>
      <c r="I814" s="15">
        <f t="shared" si="12"/>
        <v>352.87979999999999</v>
      </c>
      <c r="J814" s="15">
        <v>30.56</v>
      </c>
      <c r="K814" s="15">
        <v>17</v>
      </c>
      <c r="L814" s="15">
        <v>511.42</v>
      </c>
      <c r="M814" s="15">
        <v>3287</v>
      </c>
    </row>
    <row r="815" spans="1:13" ht="13.2" x14ac:dyDescent="0.25">
      <c r="A815" s="15">
        <v>22176</v>
      </c>
      <c r="B815" s="15">
        <v>90026</v>
      </c>
      <c r="C815" s="15">
        <v>43976</v>
      </c>
      <c r="D815" s="15">
        <v>43978</v>
      </c>
      <c r="E815" s="15" t="s">
        <v>981</v>
      </c>
      <c r="F815" s="15">
        <v>0.09</v>
      </c>
      <c r="G815" s="15">
        <v>8.51</v>
      </c>
      <c r="H815" s="15">
        <v>-6.6120000000000108</v>
      </c>
      <c r="I815" s="15" t="str">
        <f t="shared" si="12"/>
        <v xml:space="preserve"> </v>
      </c>
      <c r="J815" s="15">
        <v>17.98</v>
      </c>
      <c r="K815" s="15">
        <v>12</v>
      </c>
      <c r="L815" s="15">
        <v>211.13</v>
      </c>
      <c r="M815" s="15">
        <v>526</v>
      </c>
    </row>
    <row r="816" spans="1:13" ht="13.2" x14ac:dyDescent="0.25">
      <c r="A816" s="15">
        <v>23557</v>
      </c>
      <c r="B816" s="15">
        <v>91122</v>
      </c>
      <c r="C816" s="15">
        <v>43976</v>
      </c>
      <c r="D816" s="15">
        <v>43977</v>
      </c>
      <c r="E816" s="15" t="s">
        <v>983</v>
      </c>
      <c r="F816" s="15">
        <v>0.06</v>
      </c>
      <c r="G816" s="15">
        <v>2.39</v>
      </c>
      <c r="H816" s="15">
        <v>-45.64</v>
      </c>
      <c r="I816" s="15" t="str">
        <f t="shared" si="12"/>
        <v xml:space="preserve"> </v>
      </c>
      <c r="J816" s="15">
        <v>4.7699999999999996</v>
      </c>
      <c r="K816" s="15">
        <v>9</v>
      </c>
      <c r="L816" s="15">
        <v>42.46</v>
      </c>
      <c r="M816" s="15">
        <v>2391</v>
      </c>
    </row>
    <row r="817" spans="1:13" ht="13.2" x14ac:dyDescent="0.25">
      <c r="A817" s="15">
        <v>23558</v>
      </c>
      <c r="B817" s="15">
        <v>91122</v>
      </c>
      <c r="C817" s="15">
        <v>43976</v>
      </c>
      <c r="D817" s="15">
        <v>43978</v>
      </c>
      <c r="E817" s="15" t="s">
        <v>983</v>
      </c>
      <c r="F817" s="15">
        <v>0.1</v>
      </c>
      <c r="G817" s="15">
        <v>8.23</v>
      </c>
      <c r="H817" s="15">
        <v>204.49</v>
      </c>
      <c r="I817" s="15">
        <f t="shared" si="12"/>
        <v>204.49</v>
      </c>
      <c r="J817" s="15">
        <v>27.18</v>
      </c>
      <c r="K817" s="15">
        <v>12</v>
      </c>
      <c r="L817" s="15">
        <v>314.06</v>
      </c>
      <c r="M817" s="15">
        <v>2391</v>
      </c>
    </row>
    <row r="818" spans="1:13" ht="13.2" x14ac:dyDescent="0.25">
      <c r="A818" s="15">
        <v>26259</v>
      </c>
      <c r="B818" s="15">
        <v>90069</v>
      </c>
      <c r="C818" s="15">
        <v>43976</v>
      </c>
      <c r="D818" s="15">
        <v>43978</v>
      </c>
      <c r="E818" s="15" t="s">
        <v>983</v>
      </c>
      <c r="F818" s="15">
        <v>0.03</v>
      </c>
      <c r="G818" s="15">
        <v>7.46</v>
      </c>
      <c r="H818" s="15">
        <v>-51.704000000000001</v>
      </c>
      <c r="I818" s="15" t="str">
        <f t="shared" si="12"/>
        <v xml:space="preserve"> </v>
      </c>
      <c r="J818" s="15">
        <v>5.44</v>
      </c>
      <c r="K818" s="15">
        <v>4</v>
      </c>
      <c r="L818" s="15">
        <v>26.31</v>
      </c>
      <c r="M818" s="15">
        <v>1054</v>
      </c>
    </row>
    <row r="819" spans="1:13" ht="13.2" x14ac:dyDescent="0.25">
      <c r="A819" s="15">
        <v>26260</v>
      </c>
      <c r="B819" s="15">
        <v>90069</v>
      </c>
      <c r="C819" s="15">
        <v>43976</v>
      </c>
      <c r="D819" s="15">
        <v>43977</v>
      </c>
      <c r="E819" s="15" t="s">
        <v>983</v>
      </c>
      <c r="F819" s="15">
        <v>0.08</v>
      </c>
      <c r="G819" s="15">
        <v>5.58</v>
      </c>
      <c r="H819" s="15">
        <v>144.7482</v>
      </c>
      <c r="I819" s="15">
        <f t="shared" si="12"/>
        <v>144.7482</v>
      </c>
      <c r="J819" s="15">
        <v>26.38</v>
      </c>
      <c r="K819" s="15">
        <v>8</v>
      </c>
      <c r="L819" s="15">
        <v>209.78</v>
      </c>
      <c r="M819" s="15">
        <v>1054</v>
      </c>
    </row>
    <row r="820" spans="1:13" ht="13.2" x14ac:dyDescent="0.25">
      <c r="A820" s="15">
        <v>26261</v>
      </c>
      <c r="B820" s="15">
        <v>90069</v>
      </c>
      <c r="C820" s="15">
        <v>43976</v>
      </c>
      <c r="D820" s="15">
        <v>43978</v>
      </c>
      <c r="E820" s="15" t="s">
        <v>983</v>
      </c>
      <c r="F820" s="15">
        <v>0.06</v>
      </c>
      <c r="G820" s="15">
        <v>2.5</v>
      </c>
      <c r="H820" s="15">
        <v>-112.18899999999999</v>
      </c>
      <c r="I820" s="15" t="str">
        <f t="shared" si="12"/>
        <v xml:space="preserve"> </v>
      </c>
      <c r="J820" s="15">
        <v>20.99</v>
      </c>
      <c r="K820" s="15">
        <v>1</v>
      </c>
      <c r="L820" s="15">
        <v>17.829999999999998</v>
      </c>
      <c r="M820" s="15">
        <v>1054</v>
      </c>
    </row>
    <row r="821" spans="1:13" ht="13.2" x14ac:dyDescent="0.25">
      <c r="A821" s="15">
        <v>18728</v>
      </c>
      <c r="B821" s="15">
        <v>88825</v>
      </c>
      <c r="C821" s="15">
        <v>43977</v>
      </c>
      <c r="D821" s="15">
        <v>43978</v>
      </c>
      <c r="E821" s="15" t="s">
        <v>983</v>
      </c>
      <c r="F821" s="15">
        <v>0.01</v>
      </c>
      <c r="G821" s="15">
        <v>60</v>
      </c>
      <c r="H821" s="15">
        <v>3739.3928999999998</v>
      </c>
      <c r="I821" s="15">
        <f t="shared" si="12"/>
        <v>3739.3928999999998</v>
      </c>
      <c r="J821" s="15">
        <v>349.45</v>
      </c>
      <c r="K821" s="15">
        <v>15</v>
      </c>
      <c r="L821" s="15">
        <v>5419.41</v>
      </c>
      <c r="M821" s="15">
        <v>3257</v>
      </c>
    </row>
    <row r="822" spans="1:13" ht="13.2" x14ac:dyDescent="0.25">
      <c r="A822" s="15">
        <v>23567</v>
      </c>
      <c r="B822" s="15">
        <v>87618</v>
      </c>
      <c r="C822" s="15">
        <v>43977</v>
      </c>
      <c r="D822" s="15">
        <v>43978</v>
      </c>
      <c r="E822" s="15" t="s">
        <v>985</v>
      </c>
      <c r="F822" s="15">
        <v>0.05</v>
      </c>
      <c r="G822" s="15">
        <v>0.8</v>
      </c>
      <c r="H822" s="15">
        <v>12.71</v>
      </c>
      <c r="I822" s="15">
        <f t="shared" si="12"/>
        <v>12.71</v>
      </c>
      <c r="J822" s="15">
        <v>2.62</v>
      </c>
      <c r="K822" s="15">
        <v>8</v>
      </c>
      <c r="L822" s="15">
        <v>21.41</v>
      </c>
      <c r="M822" s="15">
        <v>2941</v>
      </c>
    </row>
    <row r="823" spans="1:13" ht="13.2" x14ac:dyDescent="0.25">
      <c r="A823" s="15">
        <v>25264</v>
      </c>
      <c r="B823" s="15">
        <v>90480</v>
      </c>
      <c r="C823" s="15">
        <v>43977</v>
      </c>
      <c r="D823" s="15">
        <v>43984</v>
      </c>
      <c r="E823" s="15" t="s">
        <v>984</v>
      </c>
      <c r="F823" s="15">
        <v>0.01</v>
      </c>
      <c r="G823" s="15">
        <v>9.92</v>
      </c>
      <c r="H823" s="15">
        <v>-256.51900000000001</v>
      </c>
      <c r="I823" s="15" t="str">
        <f t="shared" si="12"/>
        <v xml:space="preserve"> </v>
      </c>
      <c r="J823" s="15">
        <v>5.94</v>
      </c>
      <c r="K823" s="15">
        <v>13</v>
      </c>
      <c r="L823" s="15">
        <v>79.930000000000007</v>
      </c>
      <c r="M823" s="15">
        <v>241</v>
      </c>
    </row>
    <row r="824" spans="1:13" ht="13.2" x14ac:dyDescent="0.25">
      <c r="A824" s="15">
        <v>25265</v>
      </c>
      <c r="B824" s="15">
        <v>90480</v>
      </c>
      <c r="C824" s="15">
        <v>43977</v>
      </c>
      <c r="D824" s="15">
        <v>43977</v>
      </c>
      <c r="E824" s="15" t="s">
        <v>984</v>
      </c>
      <c r="F824" s="15">
        <v>0.02</v>
      </c>
      <c r="G824" s="15">
        <v>3</v>
      </c>
      <c r="H824" s="15">
        <v>398.358</v>
      </c>
      <c r="I824" s="15">
        <f t="shared" si="12"/>
        <v>398.358</v>
      </c>
      <c r="J824" s="15">
        <v>125.99</v>
      </c>
      <c r="K824" s="15">
        <v>8</v>
      </c>
      <c r="L824" s="15">
        <v>873.18</v>
      </c>
      <c r="M824" s="15">
        <v>241</v>
      </c>
    </row>
    <row r="825" spans="1:13" ht="13.2" x14ac:dyDescent="0.25">
      <c r="A825" s="15">
        <v>25996</v>
      </c>
      <c r="B825" s="15">
        <v>86610</v>
      </c>
      <c r="C825" s="15">
        <v>43977</v>
      </c>
      <c r="D825" s="15">
        <v>43979</v>
      </c>
      <c r="E825" s="15" t="s">
        <v>985</v>
      </c>
      <c r="F825" s="15">
        <v>0.02</v>
      </c>
      <c r="G825" s="15">
        <v>6.12</v>
      </c>
      <c r="H825" s="15">
        <v>-14.52</v>
      </c>
      <c r="I825" s="15" t="str">
        <f t="shared" si="12"/>
        <v xml:space="preserve"> </v>
      </c>
      <c r="J825" s="15">
        <v>11.33</v>
      </c>
      <c r="K825" s="15">
        <v>3</v>
      </c>
      <c r="L825" s="15">
        <v>35.35</v>
      </c>
      <c r="M825" s="15">
        <v>2266</v>
      </c>
    </row>
    <row r="826" spans="1:13" ht="13.2" x14ac:dyDescent="0.25">
      <c r="A826" s="15">
        <v>25997</v>
      </c>
      <c r="B826" s="15">
        <v>86610</v>
      </c>
      <c r="C826" s="15">
        <v>43977</v>
      </c>
      <c r="D826" s="15">
        <v>43978</v>
      </c>
      <c r="E826" s="15" t="s">
        <v>985</v>
      </c>
      <c r="F826" s="15">
        <v>0.01</v>
      </c>
      <c r="G826" s="15">
        <v>1.39</v>
      </c>
      <c r="H826" s="15">
        <v>171.26489999999998</v>
      </c>
      <c r="I826" s="15">
        <f t="shared" si="12"/>
        <v>171.26489999999998</v>
      </c>
      <c r="J826" s="15">
        <v>15.67</v>
      </c>
      <c r="K826" s="15">
        <v>16</v>
      </c>
      <c r="L826" s="15">
        <v>248.21</v>
      </c>
      <c r="M826" s="15">
        <v>2266</v>
      </c>
    </row>
    <row r="827" spans="1:13" ht="13.2" x14ac:dyDescent="0.25">
      <c r="A827" s="15">
        <v>20400</v>
      </c>
      <c r="B827" s="15">
        <v>90291</v>
      </c>
      <c r="C827" s="15">
        <v>43978</v>
      </c>
      <c r="D827" s="15">
        <v>43980</v>
      </c>
      <c r="E827" s="15" t="s">
        <v>983</v>
      </c>
      <c r="F827" s="15">
        <v>0.05</v>
      </c>
      <c r="G827" s="15">
        <v>7.78</v>
      </c>
      <c r="H827" s="15">
        <v>-132.62950000000001</v>
      </c>
      <c r="I827" s="15" t="str">
        <f t="shared" si="12"/>
        <v xml:space="preserve"> </v>
      </c>
      <c r="J827" s="15">
        <v>5.4</v>
      </c>
      <c r="K827" s="15">
        <v>9</v>
      </c>
      <c r="L827" s="15">
        <v>51.82</v>
      </c>
      <c r="M827" s="15">
        <v>371</v>
      </c>
    </row>
    <row r="828" spans="1:13" ht="13.2" x14ac:dyDescent="0.25">
      <c r="A828" s="15">
        <v>20401</v>
      </c>
      <c r="B828" s="15">
        <v>90291</v>
      </c>
      <c r="C828" s="15">
        <v>43978</v>
      </c>
      <c r="D828" s="15">
        <v>43980</v>
      </c>
      <c r="E828" s="15" t="s">
        <v>983</v>
      </c>
      <c r="F828" s="15">
        <v>0.02</v>
      </c>
      <c r="G828" s="15">
        <v>4.8099999999999996</v>
      </c>
      <c r="H828" s="15">
        <v>49.787999999999997</v>
      </c>
      <c r="I828" s="15">
        <f t="shared" si="12"/>
        <v>49.787999999999997</v>
      </c>
      <c r="J828" s="15">
        <v>20.99</v>
      </c>
      <c r="K828" s="15">
        <v>15</v>
      </c>
      <c r="L828" s="15">
        <v>266.39</v>
      </c>
      <c r="M828" s="15">
        <v>370</v>
      </c>
    </row>
    <row r="829" spans="1:13" ht="13.2" x14ac:dyDescent="0.25">
      <c r="A829" s="15">
        <v>21117</v>
      </c>
      <c r="B829" s="15">
        <v>86012</v>
      </c>
      <c r="C829" s="15">
        <v>43978</v>
      </c>
      <c r="D829" s="15">
        <v>43979</v>
      </c>
      <c r="E829" s="15" t="s">
        <v>985</v>
      </c>
      <c r="F829" s="15">
        <v>0.04</v>
      </c>
      <c r="G829" s="15">
        <v>2.99</v>
      </c>
      <c r="H829" s="15">
        <v>299.6739</v>
      </c>
      <c r="I829" s="15">
        <f t="shared" si="12"/>
        <v>299.6739</v>
      </c>
      <c r="J829" s="15">
        <v>37.700000000000003</v>
      </c>
      <c r="K829" s="15">
        <v>12</v>
      </c>
      <c r="L829" s="15">
        <v>434.31</v>
      </c>
      <c r="M829" s="15">
        <v>451</v>
      </c>
    </row>
    <row r="830" spans="1:13" ht="13.2" x14ac:dyDescent="0.25">
      <c r="A830" s="15">
        <v>21118</v>
      </c>
      <c r="B830" s="15">
        <v>86012</v>
      </c>
      <c r="C830" s="15">
        <v>43978</v>
      </c>
      <c r="D830" s="15">
        <v>43979</v>
      </c>
      <c r="E830" s="15" t="s">
        <v>985</v>
      </c>
      <c r="F830" s="15">
        <v>0.01</v>
      </c>
      <c r="G830" s="15">
        <v>5</v>
      </c>
      <c r="H830" s="15">
        <v>-235.89500000000001</v>
      </c>
      <c r="I830" s="15" t="str">
        <f t="shared" si="12"/>
        <v xml:space="preserve"> </v>
      </c>
      <c r="J830" s="15">
        <v>55.99</v>
      </c>
      <c r="K830" s="15">
        <v>1</v>
      </c>
      <c r="L830" s="15">
        <v>51.83</v>
      </c>
      <c r="M830" s="15">
        <v>452</v>
      </c>
    </row>
    <row r="831" spans="1:13" ht="13.2" x14ac:dyDescent="0.25">
      <c r="A831" s="15">
        <v>21214</v>
      </c>
      <c r="B831" s="15">
        <v>90674</v>
      </c>
      <c r="C831" s="15">
        <v>43978</v>
      </c>
      <c r="D831" s="15">
        <v>43979</v>
      </c>
      <c r="E831" s="15" t="s">
        <v>985</v>
      </c>
      <c r="F831" s="15">
        <v>0.03</v>
      </c>
      <c r="G831" s="15">
        <v>5.3</v>
      </c>
      <c r="H831" s="15">
        <v>122.21</v>
      </c>
      <c r="I831" s="15">
        <f t="shared" si="12"/>
        <v>122.21</v>
      </c>
      <c r="J831" s="15">
        <v>14.2</v>
      </c>
      <c r="K831" s="15">
        <v>18</v>
      </c>
      <c r="L831" s="15">
        <v>267.2</v>
      </c>
      <c r="M831" s="15">
        <v>865</v>
      </c>
    </row>
    <row r="832" spans="1:13" ht="13.2" x14ac:dyDescent="0.25">
      <c r="A832" s="15">
        <v>7898</v>
      </c>
      <c r="B832" s="15">
        <v>56486</v>
      </c>
      <c r="C832" s="15">
        <v>43979</v>
      </c>
      <c r="D832" s="15">
        <v>43980</v>
      </c>
      <c r="E832" s="15" t="s">
        <v>985</v>
      </c>
      <c r="F832" s="15">
        <v>0.03</v>
      </c>
      <c r="G832" s="15">
        <v>5.35</v>
      </c>
      <c r="H832" s="15">
        <v>-23.5</v>
      </c>
      <c r="I832" s="15" t="str">
        <f t="shared" si="12"/>
        <v xml:space="preserve"> </v>
      </c>
      <c r="J832" s="15">
        <v>5.98</v>
      </c>
      <c r="K832" s="15">
        <v>16</v>
      </c>
      <c r="L832" s="15">
        <v>107.08</v>
      </c>
      <c r="M832" s="15">
        <v>3011</v>
      </c>
    </row>
    <row r="833" spans="1:13" ht="13.2" x14ac:dyDescent="0.25">
      <c r="A833" s="15">
        <v>18898</v>
      </c>
      <c r="B833" s="15">
        <v>89240</v>
      </c>
      <c r="C833" s="15">
        <v>43979</v>
      </c>
      <c r="D833" s="15">
        <v>43981</v>
      </c>
      <c r="E833" s="15" t="s">
        <v>982</v>
      </c>
      <c r="F833" s="15">
        <v>7.0000000000000007E-2</v>
      </c>
      <c r="G833" s="15">
        <v>4.5</v>
      </c>
      <c r="H833" s="15">
        <v>-41.77</v>
      </c>
      <c r="I833" s="15" t="str">
        <f t="shared" si="12"/>
        <v xml:space="preserve"> </v>
      </c>
      <c r="J833" s="15">
        <v>60.97</v>
      </c>
      <c r="K833" s="15">
        <v>1</v>
      </c>
      <c r="L833" s="15">
        <v>57.84</v>
      </c>
      <c r="M833" s="15">
        <v>2709</v>
      </c>
    </row>
    <row r="834" spans="1:13" ht="13.2" x14ac:dyDescent="0.25">
      <c r="A834" s="15">
        <v>18899</v>
      </c>
      <c r="B834" s="15">
        <v>89240</v>
      </c>
      <c r="C834" s="15">
        <v>43979</v>
      </c>
      <c r="D834" s="15">
        <v>43981</v>
      </c>
      <c r="E834" s="15" t="s">
        <v>982</v>
      </c>
      <c r="F834" s="15">
        <v>0</v>
      </c>
      <c r="G834" s="15">
        <v>56.2</v>
      </c>
      <c r="H834" s="15">
        <v>-1014.11</v>
      </c>
      <c r="I834" s="15" t="str">
        <f t="shared" ref="I834:I897" si="13">IF(H834&gt;0,H834," ")</f>
        <v xml:space="preserve"> </v>
      </c>
      <c r="J834" s="15">
        <v>90.98</v>
      </c>
      <c r="K834" s="15">
        <v>15</v>
      </c>
      <c r="L834" s="15">
        <v>1425.71</v>
      </c>
      <c r="M834" s="15">
        <v>2709</v>
      </c>
    </row>
    <row r="835" spans="1:13" ht="13.2" x14ac:dyDescent="0.25">
      <c r="A835" s="15">
        <v>20253</v>
      </c>
      <c r="B835" s="15">
        <v>86900</v>
      </c>
      <c r="C835" s="15">
        <v>43979</v>
      </c>
      <c r="D835" s="15">
        <v>43981</v>
      </c>
      <c r="E835" s="15" t="s">
        <v>985</v>
      </c>
      <c r="F835" s="15">
        <v>0.03</v>
      </c>
      <c r="G835" s="15">
        <v>9.4700000000000006</v>
      </c>
      <c r="H835" s="15">
        <v>28.182599999999997</v>
      </c>
      <c r="I835" s="15">
        <f t="shared" si="13"/>
        <v>28.182599999999997</v>
      </c>
      <c r="J835" s="15">
        <v>17.7</v>
      </c>
      <c r="K835" s="15">
        <v>11</v>
      </c>
      <c r="L835" s="15">
        <v>201.77</v>
      </c>
      <c r="M835" s="15">
        <v>3154</v>
      </c>
    </row>
    <row r="836" spans="1:13" ht="13.2" x14ac:dyDescent="0.25">
      <c r="A836" s="15">
        <v>20925</v>
      </c>
      <c r="B836" s="15">
        <v>86839</v>
      </c>
      <c r="C836" s="15">
        <v>43979</v>
      </c>
      <c r="D836" s="15">
        <v>43979</v>
      </c>
      <c r="E836" s="15" t="s">
        <v>982</v>
      </c>
      <c r="F836" s="15">
        <v>0.01</v>
      </c>
      <c r="G836" s="15">
        <v>6.66</v>
      </c>
      <c r="H836" s="15">
        <v>261.87569999999994</v>
      </c>
      <c r="I836" s="15">
        <f t="shared" si="13"/>
        <v>261.87569999999994</v>
      </c>
      <c r="J836" s="15">
        <v>35.94</v>
      </c>
      <c r="K836" s="15">
        <v>10</v>
      </c>
      <c r="L836" s="15">
        <v>379.53</v>
      </c>
      <c r="M836" s="15">
        <v>15</v>
      </c>
    </row>
    <row r="837" spans="1:13" ht="13.2" x14ac:dyDescent="0.25">
      <c r="A837" s="15">
        <v>26156</v>
      </c>
      <c r="B837" s="15">
        <v>90725</v>
      </c>
      <c r="C837" s="15">
        <v>43979</v>
      </c>
      <c r="D837" s="15">
        <v>43981</v>
      </c>
      <c r="E837" s="15" t="s">
        <v>984</v>
      </c>
      <c r="F837" s="15">
        <v>0.03</v>
      </c>
      <c r="G837" s="15">
        <v>2.27</v>
      </c>
      <c r="H837" s="15">
        <v>-5.08</v>
      </c>
      <c r="I837" s="15" t="str">
        <f t="shared" si="13"/>
        <v xml:space="preserve"> </v>
      </c>
      <c r="J837" s="15">
        <v>5.85</v>
      </c>
      <c r="K837" s="15">
        <v>7</v>
      </c>
      <c r="L837" s="15">
        <v>41.4</v>
      </c>
      <c r="M837" s="15">
        <v>2765</v>
      </c>
    </row>
    <row r="838" spans="1:13" ht="13.2" x14ac:dyDescent="0.25">
      <c r="A838" s="15">
        <v>18277</v>
      </c>
      <c r="B838" s="15">
        <v>86950</v>
      </c>
      <c r="C838" s="15">
        <v>43980</v>
      </c>
      <c r="D838" s="15">
        <v>43982</v>
      </c>
      <c r="E838" s="15" t="s">
        <v>982</v>
      </c>
      <c r="F838" s="15">
        <v>0.02</v>
      </c>
      <c r="G838" s="15">
        <v>7.91</v>
      </c>
      <c r="H838" s="15">
        <v>-1191.5260000000001</v>
      </c>
      <c r="I838" s="15" t="str">
        <f t="shared" si="13"/>
        <v xml:space="preserve"> </v>
      </c>
      <c r="J838" s="15">
        <v>6.48</v>
      </c>
      <c r="K838" s="15">
        <v>2</v>
      </c>
      <c r="L838" s="15">
        <v>16.5</v>
      </c>
      <c r="M838" s="15">
        <v>2393</v>
      </c>
    </row>
    <row r="839" spans="1:13" ht="13.2" x14ac:dyDescent="0.25">
      <c r="A839" s="15">
        <v>21110</v>
      </c>
      <c r="B839" s="15">
        <v>86639</v>
      </c>
      <c r="C839" s="15">
        <v>43980</v>
      </c>
      <c r="D839" s="15">
        <v>43987</v>
      </c>
      <c r="E839" s="15" t="s">
        <v>984</v>
      </c>
      <c r="F839" s="15">
        <v>0</v>
      </c>
      <c r="G839" s="15">
        <v>3.3</v>
      </c>
      <c r="H839" s="15">
        <v>-92.961000000000013</v>
      </c>
      <c r="I839" s="15" t="str">
        <f t="shared" si="13"/>
        <v xml:space="preserve"> </v>
      </c>
      <c r="J839" s="15">
        <v>20.99</v>
      </c>
      <c r="K839" s="15">
        <v>5</v>
      </c>
      <c r="L839" s="15">
        <v>92.96</v>
      </c>
      <c r="M839" s="15">
        <v>759</v>
      </c>
    </row>
    <row r="840" spans="1:13" ht="13.2" x14ac:dyDescent="0.25">
      <c r="A840" s="15">
        <v>25078</v>
      </c>
      <c r="B840" s="15">
        <v>87748</v>
      </c>
      <c r="C840" s="15">
        <v>43980</v>
      </c>
      <c r="D840" s="15">
        <v>43982</v>
      </c>
      <c r="E840" s="15" t="s">
        <v>981</v>
      </c>
      <c r="F840" s="15">
        <v>0.01</v>
      </c>
      <c r="G840" s="15">
        <v>6.3</v>
      </c>
      <c r="H840" s="15">
        <v>-6.202</v>
      </c>
      <c r="I840" s="15" t="str">
        <f t="shared" si="13"/>
        <v xml:space="preserve"> </v>
      </c>
      <c r="J840" s="15">
        <v>23.99</v>
      </c>
      <c r="K840" s="15">
        <v>11</v>
      </c>
      <c r="L840" s="15">
        <v>284.39</v>
      </c>
      <c r="M840" s="15">
        <v>1713</v>
      </c>
    </row>
    <row r="841" spans="1:13" ht="13.2" x14ac:dyDescent="0.25">
      <c r="A841" s="15">
        <v>25060</v>
      </c>
      <c r="B841" s="15">
        <v>87286</v>
      </c>
      <c r="C841" s="15">
        <v>43981</v>
      </c>
      <c r="D841" s="15">
        <v>43982</v>
      </c>
      <c r="E841" s="15" t="s">
        <v>983</v>
      </c>
      <c r="F841" s="15">
        <v>0.05</v>
      </c>
      <c r="G841" s="15">
        <v>9.07</v>
      </c>
      <c r="H841" s="15">
        <v>881.04719999999998</v>
      </c>
      <c r="I841" s="15">
        <f t="shared" si="13"/>
        <v>881.04719999999998</v>
      </c>
      <c r="J841" s="15">
        <v>120.98</v>
      </c>
      <c r="K841" s="15">
        <v>11</v>
      </c>
      <c r="L841" s="15">
        <v>1276.8800000000001</v>
      </c>
      <c r="M841" s="15">
        <v>3124</v>
      </c>
    </row>
    <row r="842" spans="1:13" ht="13.2" x14ac:dyDescent="0.25">
      <c r="A842" s="15">
        <v>18294</v>
      </c>
      <c r="B842" s="15">
        <v>87425</v>
      </c>
      <c r="C842" s="15">
        <v>43983</v>
      </c>
      <c r="D842" s="15">
        <v>43985</v>
      </c>
      <c r="E842" s="15" t="s">
        <v>983</v>
      </c>
      <c r="F842" s="15">
        <v>0.06</v>
      </c>
      <c r="G842" s="15">
        <v>0.99</v>
      </c>
      <c r="H842" s="15">
        <v>-2.0097</v>
      </c>
      <c r="I842" s="15" t="str">
        <f t="shared" si="13"/>
        <v xml:space="preserve"> </v>
      </c>
      <c r="J842" s="15">
        <v>2.89</v>
      </c>
      <c r="K842" s="15">
        <v>6</v>
      </c>
      <c r="L842" s="15">
        <v>16.670000000000002</v>
      </c>
      <c r="M842" s="15">
        <v>1556</v>
      </c>
    </row>
    <row r="843" spans="1:13" ht="13.2" x14ac:dyDescent="0.25">
      <c r="A843" s="15">
        <v>18295</v>
      </c>
      <c r="B843" s="15">
        <v>87425</v>
      </c>
      <c r="C843" s="15">
        <v>43983</v>
      </c>
      <c r="D843" s="15">
        <v>43985</v>
      </c>
      <c r="E843" s="15" t="s">
        <v>983</v>
      </c>
      <c r="F843" s="15">
        <v>0.08</v>
      </c>
      <c r="G843" s="15">
        <v>11.54</v>
      </c>
      <c r="H843" s="15">
        <v>-477.37200000000007</v>
      </c>
      <c r="I843" s="15" t="str">
        <f t="shared" si="13"/>
        <v xml:space="preserve"> </v>
      </c>
      <c r="J843" s="15">
        <v>22.84</v>
      </c>
      <c r="K843" s="15">
        <v>9</v>
      </c>
      <c r="L843" s="15">
        <v>195.16</v>
      </c>
      <c r="M843" s="15">
        <v>1556</v>
      </c>
    </row>
    <row r="844" spans="1:13" ht="13.2" x14ac:dyDescent="0.25">
      <c r="A844" s="15">
        <v>18790</v>
      </c>
      <c r="B844" s="15">
        <v>89019</v>
      </c>
      <c r="C844" s="15">
        <v>43983</v>
      </c>
      <c r="D844" s="15">
        <v>43984</v>
      </c>
      <c r="E844" s="15" t="s">
        <v>982</v>
      </c>
      <c r="F844" s="15">
        <v>0.03</v>
      </c>
      <c r="G844" s="15">
        <v>8.7799999999999994</v>
      </c>
      <c r="H844" s="15">
        <v>-57.56</v>
      </c>
      <c r="I844" s="15" t="str">
        <f t="shared" si="13"/>
        <v xml:space="preserve"> </v>
      </c>
      <c r="J844" s="15">
        <v>15.31</v>
      </c>
      <c r="K844" s="15">
        <v>12</v>
      </c>
      <c r="L844" s="15">
        <v>194.08</v>
      </c>
      <c r="M844" s="15">
        <v>2737</v>
      </c>
    </row>
    <row r="845" spans="1:13" ht="13.2" x14ac:dyDescent="0.25">
      <c r="A845" s="15">
        <v>19011</v>
      </c>
      <c r="B845" s="15">
        <v>86868</v>
      </c>
      <c r="C845" s="15">
        <v>43983</v>
      </c>
      <c r="D845" s="15">
        <v>43986</v>
      </c>
      <c r="E845" s="15" t="s">
        <v>983</v>
      </c>
      <c r="F845" s="15">
        <v>0.04</v>
      </c>
      <c r="G845" s="15">
        <v>2.25</v>
      </c>
      <c r="H845" s="15">
        <v>-3.496</v>
      </c>
      <c r="I845" s="15" t="str">
        <f t="shared" si="13"/>
        <v xml:space="preserve"> </v>
      </c>
      <c r="J845" s="15">
        <v>9.11</v>
      </c>
      <c r="K845" s="15">
        <v>2</v>
      </c>
      <c r="L845" s="15">
        <v>18.59</v>
      </c>
      <c r="M845" s="15">
        <v>797</v>
      </c>
    </row>
    <row r="846" spans="1:13" ht="13.2" x14ac:dyDescent="0.25">
      <c r="A846" s="15">
        <v>19012</v>
      </c>
      <c r="B846" s="15">
        <v>86868</v>
      </c>
      <c r="C846" s="15">
        <v>43983</v>
      </c>
      <c r="D846" s="15">
        <v>43985</v>
      </c>
      <c r="E846" s="15" t="s">
        <v>983</v>
      </c>
      <c r="F846" s="15">
        <v>7.0000000000000007E-2</v>
      </c>
      <c r="G846" s="15">
        <v>35</v>
      </c>
      <c r="H846" s="15">
        <v>-717.072</v>
      </c>
      <c r="I846" s="15" t="str">
        <f t="shared" si="13"/>
        <v xml:space="preserve"> </v>
      </c>
      <c r="J846" s="15">
        <v>64.650000000000006</v>
      </c>
      <c r="K846" s="15">
        <v>13</v>
      </c>
      <c r="L846" s="15">
        <v>834.08</v>
      </c>
      <c r="M846" s="15">
        <v>797</v>
      </c>
    </row>
    <row r="847" spans="1:13" ht="13.2" x14ac:dyDescent="0.25">
      <c r="A847" s="15">
        <v>21027</v>
      </c>
      <c r="B847" s="15">
        <v>88191</v>
      </c>
      <c r="C847" s="15">
        <v>43983</v>
      </c>
      <c r="D847" s="15">
        <v>43985</v>
      </c>
      <c r="E847" s="15" t="s">
        <v>981</v>
      </c>
      <c r="F847" s="15">
        <v>0.03</v>
      </c>
      <c r="G847" s="15">
        <v>30</v>
      </c>
      <c r="H847" s="15">
        <v>638.02800000000002</v>
      </c>
      <c r="I847" s="15">
        <f t="shared" si="13"/>
        <v>638.02800000000002</v>
      </c>
      <c r="J847" s="15">
        <v>120.98</v>
      </c>
      <c r="K847" s="15">
        <v>15</v>
      </c>
      <c r="L847" s="15">
        <v>1894.45</v>
      </c>
      <c r="M847" s="15">
        <v>3069</v>
      </c>
    </row>
    <row r="848" spans="1:13" ht="13.2" x14ac:dyDescent="0.25">
      <c r="A848" s="15">
        <v>21028</v>
      </c>
      <c r="B848" s="15">
        <v>88191</v>
      </c>
      <c r="C848" s="15">
        <v>43983</v>
      </c>
      <c r="D848" s="15">
        <v>43985</v>
      </c>
      <c r="E848" s="15" t="s">
        <v>981</v>
      </c>
      <c r="F848" s="15">
        <v>0.01</v>
      </c>
      <c r="G848" s="15">
        <v>3.73</v>
      </c>
      <c r="H848" s="15">
        <v>138.49679999999998</v>
      </c>
      <c r="I848" s="15">
        <f t="shared" si="13"/>
        <v>138.49679999999998</v>
      </c>
      <c r="J848" s="15">
        <v>15.68</v>
      </c>
      <c r="K848" s="15">
        <v>12</v>
      </c>
      <c r="L848" s="15">
        <v>200.72</v>
      </c>
      <c r="M848" s="15">
        <v>3069</v>
      </c>
    </row>
    <row r="849" spans="1:13" ht="13.2" x14ac:dyDescent="0.25">
      <c r="A849" s="15">
        <v>22986</v>
      </c>
      <c r="B849" s="15">
        <v>91543</v>
      </c>
      <c r="C849" s="15">
        <v>43983</v>
      </c>
      <c r="D849" s="15">
        <v>43984</v>
      </c>
      <c r="E849" s="15" t="s">
        <v>985</v>
      </c>
      <c r="F849" s="15">
        <v>0.04</v>
      </c>
      <c r="G849" s="15">
        <v>1.32</v>
      </c>
      <c r="H849" s="15">
        <v>300.92579999999998</v>
      </c>
      <c r="I849" s="15">
        <f t="shared" si="13"/>
        <v>300.92579999999998</v>
      </c>
      <c r="J849" s="15">
        <v>3.68</v>
      </c>
      <c r="K849" s="15">
        <v>11</v>
      </c>
      <c r="L849" s="15">
        <v>41.29</v>
      </c>
      <c r="M849" s="15">
        <v>1802</v>
      </c>
    </row>
    <row r="850" spans="1:13" ht="13.2" x14ac:dyDescent="0.25">
      <c r="A850" s="15">
        <v>24044</v>
      </c>
      <c r="B850" s="15">
        <v>89743</v>
      </c>
      <c r="C850" s="15">
        <v>43983</v>
      </c>
      <c r="D850" s="15">
        <v>43984</v>
      </c>
      <c r="E850" s="15" t="s">
        <v>981</v>
      </c>
      <c r="F850" s="15">
        <v>0.05</v>
      </c>
      <c r="G850" s="15">
        <v>0.7</v>
      </c>
      <c r="H850" s="15">
        <v>-2.3760000000000003</v>
      </c>
      <c r="I850" s="15" t="str">
        <f t="shared" si="13"/>
        <v xml:space="preserve"> </v>
      </c>
      <c r="J850" s="15">
        <v>4.71</v>
      </c>
      <c r="K850" s="15">
        <v>2</v>
      </c>
      <c r="L850" s="15">
        <v>12.16</v>
      </c>
      <c r="M850" s="15">
        <v>2817</v>
      </c>
    </row>
    <row r="851" spans="1:13" ht="13.2" x14ac:dyDescent="0.25">
      <c r="A851" s="15">
        <v>24045</v>
      </c>
      <c r="B851" s="15">
        <v>89743</v>
      </c>
      <c r="C851" s="15">
        <v>43983</v>
      </c>
      <c r="D851" s="15">
        <v>43984</v>
      </c>
      <c r="E851" s="15" t="s">
        <v>981</v>
      </c>
      <c r="F851" s="15">
        <v>0.04</v>
      </c>
      <c r="G851" s="15">
        <v>1.25</v>
      </c>
      <c r="H851" s="15">
        <v>-18.3216</v>
      </c>
      <c r="I851" s="15" t="str">
        <f t="shared" si="13"/>
        <v xml:space="preserve"> </v>
      </c>
      <c r="J851" s="15">
        <v>55.99</v>
      </c>
      <c r="K851" s="15">
        <v>3</v>
      </c>
      <c r="L851" s="15">
        <v>147.56</v>
      </c>
      <c r="M851" s="15">
        <v>2817</v>
      </c>
    </row>
    <row r="852" spans="1:13" ht="13.2" x14ac:dyDescent="0.25">
      <c r="A852" s="15">
        <v>18311</v>
      </c>
      <c r="B852" s="15">
        <v>87473</v>
      </c>
      <c r="C852" s="15">
        <v>43984</v>
      </c>
      <c r="D852" s="15">
        <v>43986</v>
      </c>
      <c r="E852" s="15" t="s">
        <v>982</v>
      </c>
      <c r="F852" s="15">
        <v>0.01</v>
      </c>
      <c r="G852" s="15">
        <v>29.21</v>
      </c>
      <c r="H852" s="15">
        <v>66.362220000000008</v>
      </c>
      <c r="I852" s="15">
        <f t="shared" si="13"/>
        <v>66.362220000000008</v>
      </c>
      <c r="J852" s="15">
        <v>179.29</v>
      </c>
      <c r="K852" s="15">
        <v>8</v>
      </c>
      <c r="L852" s="15">
        <v>1487.9</v>
      </c>
      <c r="M852" s="15">
        <v>3374</v>
      </c>
    </row>
    <row r="853" spans="1:13" ht="13.2" x14ac:dyDescent="0.25">
      <c r="A853" s="15">
        <v>18860</v>
      </c>
      <c r="B853" s="15">
        <v>87520</v>
      </c>
      <c r="C853" s="15">
        <v>43984</v>
      </c>
      <c r="D853" s="15">
        <v>43985</v>
      </c>
      <c r="E853" s="15" t="s">
        <v>983</v>
      </c>
      <c r="F853" s="15">
        <v>0.09</v>
      </c>
      <c r="G853" s="15">
        <v>1.39</v>
      </c>
      <c r="H853" s="15">
        <v>125.20739999999999</v>
      </c>
      <c r="I853" s="15">
        <f t="shared" si="13"/>
        <v>125.20739999999999</v>
      </c>
      <c r="J853" s="15">
        <v>9.7799999999999994</v>
      </c>
      <c r="K853" s="15">
        <v>19</v>
      </c>
      <c r="L853" s="15">
        <v>181.46</v>
      </c>
      <c r="M853" s="15">
        <v>1170</v>
      </c>
    </row>
    <row r="854" spans="1:13" ht="13.2" x14ac:dyDescent="0.25">
      <c r="A854" s="15">
        <v>18861</v>
      </c>
      <c r="B854" s="15">
        <v>87520</v>
      </c>
      <c r="C854" s="15">
        <v>43984</v>
      </c>
      <c r="D854" s="15">
        <v>43986</v>
      </c>
      <c r="E854" s="15" t="s">
        <v>983</v>
      </c>
      <c r="F854" s="15">
        <v>0</v>
      </c>
      <c r="G854" s="15">
        <v>8.08</v>
      </c>
      <c r="H854" s="15">
        <v>281.53440000000001</v>
      </c>
      <c r="I854" s="15">
        <f t="shared" si="13"/>
        <v>281.53440000000001</v>
      </c>
      <c r="J854" s="15">
        <v>200.99</v>
      </c>
      <c r="K854" s="15">
        <v>6</v>
      </c>
      <c r="L854" s="15">
        <v>1076.3</v>
      </c>
      <c r="M854" s="15">
        <v>1170</v>
      </c>
    </row>
    <row r="855" spans="1:13" ht="13.2" x14ac:dyDescent="0.25">
      <c r="A855" s="15">
        <v>24803</v>
      </c>
      <c r="B855" s="15">
        <v>91087</v>
      </c>
      <c r="C855" s="15">
        <v>43984</v>
      </c>
      <c r="D855" s="15">
        <v>43985</v>
      </c>
      <c r="E855" s="15" t="s">
        <v>985</v>
      </c>
      <c r="F855" s="15">
        <v>0.03</v>
      </c>
      <c r="G855" s="15">
        <v>11.54</v>
      </c>
      <c r="H855" s="15">
        <v>91.955999999999989</v>
      </c>
      <c r="I855" s="15">
        <f t="shared" si="13"/>
        <v>91.955999999999989</v>
      </c>
      <c r="J855" s="15">
        <v>22.84</v>
      </c>
      <c r="K855" s="15">
        <v>13</v>
      </c>
      <c r="L855" s="15">
        <v>312.58999999999997</v>
      </c>
      <c r="M855" s="15">
        <v>142</v>
      </c>
    </row>
    <row r="856" spans="1:13" ht="13.2" x14ac:dyDescent="0.25">
      <c r="A856" s="15">
        <v>24805</v>
      </c>
      <c r="B856" s="15">
        <v>91087</v>
      </c>
      <c r="C856" s="15">
        <v>43984</v>
      </c>
      <c r="D856" s="15">
        <v>43985</v>
      </c>
      <c r="E856" s="15" t="s">
        <v>985</v>
      </c>
      <c r="F856" s="15">
        <v>0.05</v>
      </c>
      <c r="G856" s="15">
        <v>3.37</v>
      </c>
      <c r="H856" s="15">
        <v>-2.544</v>
      </c>
      <c r="I856" s="15" t="str">
        <f t="shared" si="13"/>
        <v xml:space="preserve"> </v>
      </c>
      <c r="J856" s="15">
        <v>10.98</v>
      </c>
      <c r="K856" s="15">
        <v>6</v>
      </c>
      <c r="L856" s="15">
        <v>64.400000000000006</v>
      </c>
      <c r="M856" s="15">
        <v>144</v>
      </c>
    </row>
    <row r="857" spans="1:13" ht="13.2" x14ac:dyDescent="0.25">
      <c r="A857" s="15">
        <v>18012</v>
      </c>
      <c r="B857" s="15">
        <v>85866</v>
      </c>
      <c r="C857" s="15">
        <v>43985</v>
      </c>
      <c r="D857" s="15">
        <v>43987</v>
      </c>
      <c r="E857" s="15" t="s">
        <v>983</v>
      </c>
      <c r="F857" s="15">
        <v>0.09</v>
      </c>
      <c r="G857" s="15">
        <v>3.92</v>
      </c>
      <c r="H857" s="15">
        <v>-130.42400000000001</v>
      </c>
      <c r="I857" s="15" t="str">
        <f t="shared" si="13"/>
        <v xml:space="preserve"> </v>
      </c>
      <c r="J857" s="15">
        <v>30.93</v>
      </c>
      <c r="K857" s="15">
        <v>16</v>
      </c>
      <c r="L857" s="15">
        <v>451.83</v>
      </c>
      <c r="M857" s="15">
        <v>1737</v>
      </c>
    </row>
    <row r="858" spans="1:13" ht="13.2" x14ac:dyDescent="0.25">
      <c r="A858" s="15">
        <v>18013</v>
      </c>
      <c r="B858" s="15">
        <v>85866</v>
      </c>
      <c r="C858" s="15">
        <v>43985</v>
      </c>
      <c r="D858" s="15">
        <v>43987</v>
      </c>
      <c r="E858" s="15" t="s">
        <v>983</v>
      </c>
      <c r="F858" s="15">
        <v>0.03</v>
      </c>
      <c r="G858" s="15">
        <v>0.7</v>
      </c>
      <c r="H858" s="15">
        <v>-106.42100000000001</v>
      </c>
      <c r="I858" s="15" t="str">
        <f t="shared" si="13"/>
        <v xml:space="preserve"> </v>
      </c>
      <c r="J858" s="15">
        <v>1.68</v>
      </c>
      <c r="K858" s="15">
        <v>11</v>
      </c>
      <c r="L858" s="15">
        <v>20.239999999999998</v>
      </c>
      <c r="M858" s="15">
        <v>1737</v>
      </c>
    </row>
    <row r="859" spans="1:13" ht="13.2" x14ac:dyDescent="0.25">
      <c r="A859" s="15">
        <v>18733</v>
      </c>
      <c r="B859" s="15">
        <v>88184</v>
      </c>
      <c r="C859" s="15">
        <v>43985</v>
      </c>
      <c r="D859" s="15">
        <v>43987</v>
      </c>
      <c r="E859" s="15" t="s">
        <v>982</v>
      </c>
      <c r="F859" s="15">
        <v>0.03</v>
      </c>
      <c r="G859" s="15">
        <v>7.69</v>
      </c>
      <c r="H859" s="15">
        <v>500.95799999999997</v>
      </c>
      <c r="I859" s="15">
        <f t="shared" si="13"/>
        <v>500.95799999999997</v>
      </c>
      <c r="J859" s="15">
        <v>125.99</v>
      </c>
      <c r="K859" s="15">
        <v>9</v>
      </c>
      <c r="L859" s="15">
        <v>981.65</v>
      </c>
      <c r="M859" s="15">
        <v>1357</v>
      </c>
    </row>
    <row r="860" spans="1:13" ht="13.2" x14ac:dyDescent="0.25">
      <c r="A860" s="15">
        <v>19072</v>
      </c>
      <c r="B860" s="15">
        <v>89571</v>
      </c>
      <c r="C860" s="15">
        <v>43985</v>
      </c>
      <c r="D860" s="15">
        <v>43989</v>
      </c>
      <c r="E860" s="15" t="s">
        <v>984</v>
      </c>
      <c r="F860" s="15">
        <v>0.08</v>
      </c>
      <c r="G860" s="15">
        <v>66.67</v>
      </c>
      <c r="H860" s="15">
        <v>138.22199999999998</v>
      </c>
      <c r="I860" s="15">
        <f t="shared" si="13"/>
        <v>138.22199999999998</v>
      </c>
      <c r="J860" s="15">
        <v>259.70999999999998</v>
      </c>
      <c r="K860" s="15">
        <v>17</v>
      </c>
      <c r="L860" s="15">
        <v>4086.5</v>
      </c>
      <c r="M860" s="15">
        <v>2268</v>
      </c>
    </row>
    <row r="861" spans="1:13" ht="13.2" x14ac:dyDescent="0.25">
      <c r="A861" s="15">
        <v>19111</v>
      </c>
      <c r="B861" s="15">
        <v>88729</v>
      </c>
      <c r="C861" s="15">
        <v>43985</v>
      </c>
      <c r="D861" s="15">
        <v>43987</v>
      </c>
      <c r="E861" s="15" t="s">
        <v>981</v>
      </c>
      <c r="F861" s="15">
        <v>0.09</v>
      </c>
      <c r="G861" s="15">
        <v>0.5</v>
      </c>
      <c r="H861" s="15">
        <v>29.380199999999995</v>
      </c>
      <c r="I861" s="15">
        <f t="shared" si="13"/>
        <v>29.380199999999995</v>
      </c>
      <c r="J861" s="15">
        <v>2.61</v>
      </c>
      <c r="K861" s="15">
        <v>17</v>
      </c>
      <c r="L861" s="15">
        <v>42.58</v>
      </c>
      <c r="M861" s="15">
        <v>1389</v>
      </c>
    </row>
    <row r="862" spans="1:13" ht="13.2" x14ac:dyDescent="0.25">
      <c r="A862" s="15">
        <v>19625</v>
      </c>
      <c r="B862" s="15">
        <v>88543</v>
      </c>
      <c r="C862" s="15">
        <v>43985</v>
      </c>
      <c r="D862" s="15">
        <v>43985</v>
      </c>
      <c r="E862" s="15" t="s">
        <v>983</v>
      </c>
      <c r="F862" s="15">
        <v>0.01</v>
      </c>
      <c r="G862" s="15">
        <v>46.2</v>
      </c>
      <c r="H862" s="15">
        <v>-134.512</v>
      </c>
      <c r="I862" s="15" t="str">
        <f t="shared" si="13"/>
        <v xml:space="preserve"> </v>
      </c>
      <c r="J862" s="15">
        <v>145.97999999999999</v>
      </c>
      <c r="K862" s="15">
        <v>9</v>
      </c>
      <c r="L862" s="15">
        <v>1370.79</v>
      </c>
      <c r="M862" s="15">
        <v>3151</v>
      </c>
    </row>
    <row r="863" spans="1:13" ht="13.2" x14ac:dyDescent="0.25">
      <c r="A863" s="15">
        <v>24663</v>
      </c>
      <c r="B863" s="15">
        <v>90596</v>
      </c>
      <c r="C863" s="15">
        <v>43985</v>
      </c>
      <c r="D863" s="15">
        <v>43990</v>
      </c>
      <c r="E863" s="15" t="s">
        <v>984</v>
      </c>
      <c r="F863" s="15">
        <v>0.05</v>
      </c>
      <c r="G863" s="15">
        <v>19.989999999999998</v>
      </c>
      <c r="H863" s="15">
        <v>1892.424</v>
      </c>
      <c r="I863" s="15">
        <f t="shared" si="13"/>
        <v>1892.424</v>
      </c>
      <c r="J863" s="15">
        <v>161.55000000000001</v>
      </c>
      <c r="K863" s="15">
        <v>19</v>
      </c>
      <c r="L863" s="15">
        <v>3127.69</v>
      </c>
      <c r="M863" s="15">
        <v>87</v>
      </c>
    </row>
    <row r="864" spans="1:13" ht="13.2" x14ac:dyDescent="0.25">
      <c r="A864" s="15">
        <v>19179</v>
      </c>
      <c r="B864" s="15">
        <v>89564</v>
      </c>
      <c r="C864" s="15">
        <v>43986</v>
      </c>
      <c r="D864" s="15">
        <v>43988</v>
      </c>
      <c r="E864" s="15" t="s">
        <v>984</v>
      </c>
      <c r="F864" s="15">
        <v>0.06</v>
      </c>
      <c r="G864" s="15">
        <v>5.92</v>
      </c>
      <c r="H864" s="15">
        <v>-13.068000000000001</v>
      </c>
      <c r="I864" s="15" t="str">
        <f t="shared" si="13"/>
        <v xml:space="preserve"> </v>
      </c>
      <c r="J864" s="15">
        <v>115.99</v>
      </c>
      <c r="K864" s="15">
        <v>5</v>
      </c>
      <c r="L864" s="15">
        <v>495.82</v>
      </c>
      <c r="M864" s="15">
        <v>3238</v>
      </c>
    </row>
    <row r="865" spans="1:13" ht="13.2" x14ac:dyDescent="0.25">
      <c r="A865" s="15">
        <v>21462</v>
      </c>
      <c r="B865" s="15">
        <v>91123</v>
      </c>
      <c r="C865" s="15">
        <v>43986</v>
      </c>
      <c r="D865" s="15">
        <v>43988</v>
      </c>
      <c r="E865" s="15" t="s">
        <v>983</v>
      </c>
      <c r="F865" s="15">
        <v>0</v>
      </c>
      <c r="G865" s="15">
        <v>13.99</v>
      </c>
      <c r="H865" s="15">
        <v>-1455.9971999999998</v>
      </c>
      <c r="I865" s="15" t="str">
        <f t="shared" si="13"/>
        <v xml:space="preserve"> </v>
      </c>
      <c r="J865" s="15">
        <v>999.99</v>
      </c>
      <c r="K865" s="15">
        <v>1</v>
      </c>
      <c r="L865" s="15">
        <v>1009.99</v>
      </c>
      <c r="M865" s="15">
        <v>2391</v>
      </c>
    </row>
    <row r="866" spans="1:13" ht="13.2" x14ac:dyDescent="0.25">
      <c r="A866" s="15">
        <v>21463</v>
      </c>
      <c r="B866" s="15">
        <v>91123</v>
      </c>
      <c r="C866" s="15">
        <v>43986</v>
      </c>
      <c r="D866" s="15">
        <v>43987</v>
      </c>
      <c r="E866" s="15" t="s">
        <v>983</v>
      </c>
      <c r="F866" s="15">
        <v>0.05</v>
      </c>
      <c r="G866" s="15">
        <v>5.14</v>
      </c>
      <c r="H866" s="15">
        <v>-22.56</v>
      </c>
      <c r="I866" s="15" t="str">
        <f t="shared" si="13"/>
        <v xml:space="preserve"> </v>
      </c>
      <c r="J866" s="15">
        <v>6.48</v>
      </c>
      <c r="K866" s="15">
        <v>13</v>
      </c>
      <c r="L866" s="15">
        <v>92.16</v>
      </c>
      <c r="M866" s="15">
        <v>2391</v>
      </c>
    </row>
    <row r="867" spans="1:13" ht="13.2" x14ac:dyDescent="0.25">
      <c r="A867" s="15">
        <v>25291</v>
      </c>
      <c r="B867" s="15">
        <v>90437</v>
      </c>
      <c r="C867" s="15">
        <v>43986</v>
      </c>
      <c r="D867" s="15">
        <v>43987</v>
      </c>
      <c r="E867" s="15" t="s">
        <v>981</v>
      </c>
      <c r="F867" s="15">
        <v>0.06</v>
      </c>
      <c r="G867" s="15">
        <v>69.64</v>
      </c>
      <c r="H867" s="15">
        <v>-453.2</v>
      </c>
      <c r="I867" s="15" t="str">
        <f t="shared" si="13"/>
        <v xml:space="preserve"> </v>
      </c>
      <c r="J867" s="15">
        <v>218.75</v>
      </c>
      <c r="K867" s="15">
        <v>4</v>
      </c>
      <c r="L867" s="15">
        <v>905.4</v>
      </c>
      <c r="M867" s="15">
        <v>754</v>
      </c>
    </row>
    <row r="868" spans="1:13" ht="13.2" x14ac:dyDescent="0.25">
      <c r="A868" s="15">
        <v>3065</v>
      </c>
      <c r="B868" s="15">
        <v>21958</v>
      </c>
      <c r="C868" s="15">
        <v>43987</v>
      </c>
      <c r="D868" s="15">
        <v>43988</v>
      </c>
      <c r="E868" s="15" t="s">
        <v>981</v>
      </c>
      <c r="F868" s="15">
        <v>0.09</v>
      </c>
      <c r="G868" s="15">
        <v>19.989999999999998</v>
      </c>
      <c r="H868" s="15">
        <v>732.26980000000003</v>
      </c>
      <c r="I868" s="15">
        <f t="shared" si="13"/>
        <v>732.26980000000003</v>
      </c>
      <c r="J868" s="15">
        <v>363.25</v>
      </c>
      <c r="K868" s="15">
        <v>21</v>
      </c>
      <c r="L868" s="15">
        <v>7497.05</v>
      </c>
      <c r="M868" s="15">
        <v>2882</v>
      </c>
    </row>
    <row r="869" spans="1:13" ht="13.2" x14ac:dyDescent="0.25">
      <c r="A869" s="15">
        <v>21065</v>
      </c>
      <c r="B869" s="15">
        <v>87633</v>
      </c>
      <c r="C869" s="15">
        <v>43987</v>
      </c>
      <c r="D869" s="15">
        <v>43988</v>
      </c>
      <c r="E869" s="15" t="s">
        <v>981</v>
      </c>
      <c r="F869" s="15">
        <v>0.09</v>
      </c>
      <c r="G869" s="15">
        <v>19.989999999999998</v>
      </c>
      <c r="H869" s="15">
        <v>1231.6569</v>
      </c>
      <c r="I869" s="15">
        <f t="shared" si="13"/>
        <v>1231.6569</v>
      </c>
      <c r="J869" s="15">
        <v>363.25</v>
      </c>
      <c r="K869" s="15">
        <v>5</v>
      </c>
      <c r="L869" s="15">
        <v>1785.01</v>
      </c>
      <c r="M869" s="15">
        <v>2884</v>
      </c>
    </row>
    <row r="870" spans="1:13" ht="13.2" x14ac:dyDescent="0.25">
      <c r="A870" s="15">
        <v>7733</v>
      </c>
      <c r="B870" s="15">
        <v>55392</v>
      </c>
      <c r="C870" s="15">
        <v>43988</v>
      </c>
      <c r="D870" s="15">
        <v>43989</v>
      </c>
      <c r="E870" s="15" t="s">
        <v>985</v>
      </c>
      <c r="F870" s="15">
        <v>0.02</v>
      </c>
      <c r="G870" s="15">
        <v>1.22</v>
      </c>
      <c r="H870" s="15">
        <v>40.200000000000003</v>
      </c>
      <c r="I870" s="15">
        <f t="shared" si="13"/>
        <v>40.200000000000003</v>
      </c>
      <c r="J870" s="15">
        <v>6.47</v>
      </c>
      <c r="K870" s="15">
        <v>30</v>
      </c>
      <c r="L870" s="15">
        <v>193.95</v>
      </c>
      <c r="M870" s="15">
        <v>699</v>
      </c>
    </row>
    <row r="871" spans="1:13" ht="13.2" x14ac:dyDescent="0.25">
      <c r="A871" s="15">
        <v>7734</v>
      </c>
      <c r="B871" s="15">
        <v>55392</v>
      </c>
      <c r="C871" s="15">
        <v>43988</v>
      </c>
      <c r="D871" s="15">
        <v>43990</v>
      </c>
      <c r="E871" s="15" t="s">
        <v>985</v>
      </c>
      <c r="F871" s="15">
        <v>7.0000000000000007E-2</v>
      </c>
      <c r="G871" s="15">
        <v>0.93</v>
      </c>
      <c r="H871" s="15">
        <v>3.21</v>
      </c>
      <c r="I871" s="15">
        <f t="shared" si="13"/>
        <v>3.21</v>
      </c>
      <c r="J871" s="15">
        <v>2.84</v>
      </c>
      <c r="K871" s="15">
        <v>59</v>
      </c>
      <c r="L871" s="15">
        <v>158.80000000000001</v>
      </c>
      <c r="M871" s="15">
        <v>699</v>
      </c>
    </row>
    <row r="872" spans="1:13" ht="13.2" x14ac:dyDescent="0.25">
      <c r="A872" s="15">
        <v>25734</v>
      </c>
      <c r="B872" s="15">
        <v>87978</v>
      </c>
      <c r="C872" s="15">
        <v>43988</v>
      </c>
      <c r="D872" s="15">
        <v>43990</v>
      </c>
      <c r="E872" s="15" t="s">
        <v>985</v>
      </c>
      <c r="F872" s="15">
        <v>7.0000000000000007E-2</v>
      </c>
      <c r="G872" s="15">
        <v>0.93</v>
      </c>
      <c r="H872" s="15">
        <v>3.8519999999999999</v>
      </c>
      <c r="I872" s="15">
        <f t="shared" si="13"/>
        <v>3.8519999999999999</v>
      </c>
      <c r="J872" s="15">
        <v>2.84</v>
      </c>
      <c r="K872" s="15">
        <v>15</v>
      </c>
      <c r="L872" s="15">
        <v>40.369999999999997</v>
      </c>
      <c r="M872" s="15">
        <v>711</v>
      </c>
    </row>
    <row r="873" spans="1:13" ht="13.2" x14ac:dyDescent="0.25">
      <c r="A873" s="15">
        <v>18895</v>
      </c>
      <c r="B873" s="15">
        <v>87555</v>
      </c>
      <c r="C873" s="15">
        <v>43989</v>
      </c>
      <c r="D873" s="15">
        <v>43989</v>
      </c>
      <c r="E873" s="15" t="s">
        <v>981</v>
      </c>
      <c r="F873" s="15">
        <v>7.0000000000000007E-2</v>
      </c>
      <c r="G873" s="15">
        <v>0.88</v>
      </c>
      <c r="H873" s="15">
        <v>15.8148</v>
      </c>
      <c r="I873" s="15">
        <f t="shared" si="13"/>
        <v>15.8148</v>
      </c>
      <c r="J873" s="15">
        <v>4.76</v>
      </c>
      <c r="K873" s="15">
        <v>5</v>
      </c>
      <c r="L873" s="15">
        <v>22.92</v>
      </c>
      <c r="M873" s="15">
        <v>2794</v>
      </c>
    </row>
    <row r="874" spans="1:13" ht="13.2" x14ac:dyDescent="0.25">
      <c r="A874" s="15">
        <v>20624</v>
      </c>
      <c r="B874" s="15">
        <v>87535</v>
      </c>
      <c r="C874" s="15">
        <v>43989</v>
      </c>
      <c r="D874" s="15">
        <v>43991</v>
      </c>
      <c r="E874" s="15" t="s">
        <v>984</v>
      </c>
      <c r="F874" s="15">
        <v>0</v>
      </c>
      <c r="G874" s="15">
        <v>19.989999999999998</v>
      </c>
      <c r="H874" s="15">
        <v>6384.4388999999992</v>
      </c>
      <c r="I874" s="15">
        <f t="shared" si="13"/>
        <v>6384.4388999999992</v>
      </c>
      <c r="J874" s="15">
        <v>1270.99</v>
      </c>
      <c r="K874" s="15">
        <v>7</v>
      </c>
      <c r="L874" s="15">
        <v>9252.81</v>
      </c>
      <c r="M874" s="15">
        <v>3397</v>
      </c>
    </row>
    <row r="875" spans="1:13" ht="13.2" x14ac:dyDescent="0.25">
      <c r="A875" s="15">
        <v>23613</v>
      </c>
      <c r="B875" s="15">
        <v>90360</v>
      </c>
      <c r="C875" s="15">
        <v>43989</v>
      </c>
      <c r="D875" s="15">
        <v>43996</v>
      </c>
      <c r="E875" s="15" t="s">
        <v>984</v>
      </c>
      <c r="F875" s="15">
        <v>0.02</v>
      </c>
      <c r="G875" s="15">
        <v>5.79</v>
      </c>
      <c r="H875" s="15">
        <v>422.45249999999999</v>
      </c>
      <c r="I875" s="15">
        <f t="shared" si="13"/>
        <v>422.45249999999999</v>
      </c>
      <c r="J875" s="15">
        <v>48.04</v>
      </c>
      <c r="K875" s="15">
        <v>12</v>
      </c>
      <c r="L875" s="15">
        <v>612.25</v>
      </c>
      <c r="M875" s="15">
        <v>737</v>
      </c>
    </row>
    <row r="876" spans="1:13" ht="13.2" x14ac:dyDescent="0.25">
      <c r="A876" s="15">
        <v>24534</v>
      </c>
      <c r="B876" s="15">
        <v>88212</v>
      </c>
      <c r="C876" s="15">
        <v>43989</v>
      </c>
      <c r="D876" s="15">
        <v>43990</v>
      </c>
      <c r="E876" s="15" t="s">
        <v>985</v>
      </c>
      <c r="F876" s="15">
        <v>0.06</v>
      </c>
      <c r="G876" s="15">
        <v>3.5</v>
      </c>
      <c r="H876" s="15">
        <v>-21.231999999999999</v>
      </c>
      <c r="I876" s="15" t="str">
        <f t="shared" si="13"/>
        <v xml:space="preserve"> </v>
      </c>
      <c r="J876" s="15">
        <v>44.01</v>
      </c>
      <c r="K876" s="15">
        <v>1</v>
      </c>
      <c r="L876" s="15">
        <v>46.94</v>
      </c>
      <c r="M876" s="15">
        <v>1374</v>
      </c>
    </row>
    <row r="877" spans="1:13" ht="13.2" x14ac:dyDescent="0.25">
      <c r="A877" s="15">
        <v>25066</v>
      </c>
      <c r="B877" s="15">
        <v>86723</v>
      </c>
      <c r="C877" s="15">
        <v>43989</v>
      </c>
      <c r="D877" s="15">
        <v>43994</v>
      </c>
      <c r="E877" s="15" t="s">
        <v>984</v>
      </c>
      <c r="F877" s="15">
        <v>0.02</v>
      </c>
      <c r="G877" s="15">
        <v>69.55</v>
      </c>
      <c r="H877" s="15">
        <v>15.527999999999999</v>
      </c>
      <c r="I877" s="15">
        <f t="shared" si="13"/>
        <v>15.527999999999999</v>
      </c>
      <c r="J877" s="15">
        <v>284.98</v>
      </c>
      <c r="K877" s="15">
        <v>3</v>
      </c>
      <c r="L877" s="15">
        <v>926.3</v>
      </c>
      <c r="M877" s="15">
        <v>1672</v>
      </c>
    </row>
    <row r="878" spans="1:13" ht="13.2" x14ac:dyDescent="0.25">
      <c r="A878" s="15">
        <v>25067</v>
      </c>
      <c r="B878" s="15">
        <v>86723</v>
      </c>
      <c r="C878" s="15">
        <v>43989</v>
      </c>
      <c r="D878" s="15">
        <v>43991</v>
      </c>
      <c r="E878" s="15" t="s">
        <v>984</v>
      </c>
      <c r="F878" s="15">
        <v>0.08</v>
      </c>
      <c r="G878" s="15">
        <v>14.3</v>
      </c>
      <c r="H878" s="15">
        <v>-225.56379999999999</v>
      </c>
      <c r="I878" s="15" t="str">
        <f t="shared" si="13"/>
        <v xml:space="preserve"> </v>
      </c>
      <c r="J878" s="15">
        <v>55.48</v>
      </c>
      <c r="K878" s="15">
        <v>17</v>
      </c>
      <c r="L878" s="15">
        <v>942.53</v>
      </c>
      <c r="M878" s="15">
        <v>1672</v>
      </c>
    </row>
    <row r="879" spans="1:13" ht="13.2" x14ac:dyDescent="0.25">
      <c r="A879" s="15">
        <v>25594</v>
      </c>
      <c r="B879" s="15">
        <v>90951</v>
      </c>
      <c r="C879" s="15">
        <v>43990</v>
      </c>
      <c r="D879" s="15">
        <v>43990</v>
      </c>
      <c r="E879" s="15" t="s">
        <v>984</v>
      </c>
      <c r="F879" s="15">
        <v>0.05</v>
      </c>
      <c r="G879" s="15">
        <v>7.18</v>
      </c>
      <c r="H879" s="15">
        <v>881.46809999999994</v>
      </c>
      <c r="I879" s="15">
        <f t="shared" si="13"/>
        <v>881.46809999999994</v>
      </c>
      <c r="J879" s="15">
        <v>100.97</v>
      </c>
      <c r="K879" s="15">
        <v>13</v>
      </c>
      <c r="L879" s="15">
        <v>1277.49</v>
      </c>
      <c r="M879" s="15">
        <v>2638</v>
      </c>
    </row>
    <row r="880" spans="1:13" ht="13.2" x14ac:dyDescent="0.25">
      <c r="A880" s="15">
        <v>2408</v>
      </c>
      <c r="B880" s="15">
        <v>17446</v>
      </c>
      <c r="C880" s="15">
        <v>43991</v>
      </c>
      <c r="D880" s="15">
        <v>43993</v>
      </c>
      <c r="E880" s="15" t="s">
        <v>985</v>
      </c>
      <c r="F880" s="15">
        <v>0</v>
      </c>
      <c r="G880" s="15">
        <v>2.64</v>
      </c>
      <c r="H880" s="15">
        <v>5.8624999999999998</v>
      </c>
      <c r="I880" s="15">
        <f t="shared" si="13"/>
        <v>5.8624999999999998</v>
      </c>
      <c r="J880" s="15">
        <v>8.34</v>
      </c>
      <c r="K880" s="15">
        <v>23</v>
      </c>
      <c r="L880" s="15">
        <v>212.89</v>
      </c>
      <c r="M880" s="15">
        <v>349</v>
      </c>
    </row>
    <row r="881" spans="1:13" ht="13.2" x14ac:dyDescent="0.25">
      <c r="A881" s="15">
        <v>20408</v>
      </c>
      <c r="B881" s="15">
        <v>88685</v>
      </c>
      <c r="C881" s="15">
        <v>43991</v>
      </c>
      <c r="D881" s="15">
        <v>43993</v>
      </c>
      <c r="E881" s="15" t="s">
        <v>985</v>
      </c>
      <c r="F881" s="15">
        <v>0</v>
      </c>
      <c r="G881" s="15">
        <v>2.64</v>
      </c>
      <c r="H881" s="15">
        <v>10.5</v>
      </c>
      <c r="I881" s="15">
        <f t="shared" si="13"/>
        <v>10.5</v>
      </c>
      <c r="J881" s="15">
        <v>8.34</v>
      </c>
      <c r="K881" s="15">
        <v>6</v>
      </c>
      <c r="L881" s="15">
        <v>55.54</v>
      </c>
      <c r="M881" s="15">
        <v>351</v>
      </c>
    </row>
    <row r="882" spans="1:13" ht="13.2" x14ac:dyDescent="0.25">
      <c r="A882" s="15">
        <v>3490</v>
      </c>
      <c r="B882" s="15">
        <v>24869</v>
      </c>
      <c r="C882" s="15">
        <v>43992</v>
      </c>
      <c r="D882" s="15">
        <v>43993</v>
      </c>
      <c r="E882" s="15" t="s">
        <v>983</v>
      </c>
      <c r="F882" s="15">
        <v>0.05</v>
      </c>
      <c r="G882" s="15">
        <v>5.6</v>
      </c>
      <c r="H882" s="15">
        <v>-9.1769999999999996</v>
      </c>
      <c r="I882" s="15" t="str">
        <f t="shared" si="13"/>
        <v xml:space="preserve"> </v>
      </c>
      <c r="J882" s="15">
        <v>8.85</v>
      </c>
      <c r="K882" s="15">
        <v>21</v>
      </c>
      <c r="L882" s="15">
        <v>199.08</v>
      </c>
      <c r="M882" s="15">
        <v>2431</v>
      </c>
    </row>
    <row r="883" spans="1:13" ht="13.2" x14ac:dyDescent="0.25">
      <c r="A883" s="15">
        <v>21490</v>
      </c>
      <c r="B883" s="15">
        <v>89095</v>
      </c>
      <c r="C883" s="15">
        <v>43992</v>
      </c>
      <c r="D883" s="15">
        <v>43993</v>
      </c>
      <c r="E883" s="15" t="s">
        <v>983</v>
      </c>
      <c r="F883" s="15">
        <v>0.05</v>
      </c>
      <c r="G883" s="15">
        <v>5.6</v>
      </c>
      <c r="H883" s="15">
        <v>-7.3415999999999997</v>
      </c>
      <c r="I883" s="15" t="str">
        <f t="shared" si="13"/>
        <v xml:space="preserve"> </v>
      </c>
      <c r="J883" s="15">
        <v>8.85</v>
      </c>
      <c r="K883" s="15">
        <v>5</v>
      </c>
      <c r="L883" s="15">
        <v>47.4</v>
      </c>
      <c r="M883" s="15">
        <v>2433</v>
      </c>
    </row>
    <row r="884" spans="1:13" ht="13.2" x14ac:dyDescent="0.25">
      <c r="A884" s="15">
        <v>23084</v>
      </c>
      <c r="B884" s="15">
        <v>88329</v>
      </c>
      <c r="C884" s="15">
        <v>43992</v>
      </c>
      <c r="D884" s="15">
        <v>43992</v>
      </c>
      <c r="E884" s="15" t="s">
        <v>981</v>
      </c>
      <c r="F884" s="15">
        <v>0</v>
      </c>
      <c r="G884" s="15">
        <v>3.52</v>
      </c>
      <c r="H884" s="15">
        <v>-25.103999999999999</v>
      </c>
      <c r="I884" s="15" t="str">
        <f t="shared" si="13"/>
        <v xml:space="preserve"> </v>
      </c>
      <c r="J884" s="15">
        <v>7.28</v>
      </c>
      <c r="K884" s="15">
        <v>3</v>
      </c>
      <c r="L884" s="15">
        <v>24.44</v>
      </c>
      <c r="M884" s="15">
        <v>3243</v>
      </c>
    </row>
    <row r="885" spans="1:13" ht="13.2" x14ac:dyDescent="0.25">
      <c r="A885" s="15">
        <v>7489</v>
      </c>
      <c r="B885" s="15">
        <v>53476</v>
      </c>
      <c r="C885" s="15">
        <v>43993</v>
      </c>
      <c r="D885" s="15">
        <v>43993</v>
      </c>
      <c r="E885" s="15" t="s">
        <v>983</v>
      </c>
      <c r="F885" s="15">
        <v>0.04</v>
      </c>
      <c r="G885" s="15">
        <v>5.09</v>
      </c>
      <c r="H885" s="15">
        <v>150.72</v>
      </c>
      <c r="I885" s="15">
        <f t="shared" si="13"/>
        <v>150.72</v>
      </c>
      <c r="J885" s="15">
        <v>35.44</v>
      </c>
      <c r="K885" s="15">
        <v>21</v>
      </c>
      <c r="L885" s="15">
        <v>722.1</v>
      </c>
      <c r="M885" s="15">
        <v>3079</v>
      </c>
    </row>
    <row r="886" spans="1:13" ht="13.2" x14ac:dyDescent="0.25">
      <c r="A886" s="15">
        <v>7490</v>
      </c>
      <c r="B886" s="15">
        <v>53476</v>
      </c>
      <c r="C886" s="15">
        <v>43993</v>
      </c>
      <c r="D886" s="15">
        <v>43996</v>
      </c>
      <c r="E886" s="15" t="s">
        <v>983</v>
      </c>
      <c r="F886" s="15">
        <v>0.08</v>
      </c>
      <c r="G886" s="15">
        <v>0.7</v>
      </c>
      <c r="H886" s="15">
        <v>19.420000000000002</v>
      </c>
      <c r="I886" s="15">
        <f t="shared" si="13"/>
        <v>19.420000000000002</v>
      </c>
      <c r="J886" s="15">
        <v>3.98</v>
      </c>
      <c r="K886" s="15">
        <v>36</v>
      </c>
      <c r="L886" s="15">
        <v>140.78</v>
      </c>
      <c r="M886" s="15">
        <v>3079</v>
      </c>
    </row>
    <row r="887" spans="1:13" ht="13.2" x14ac:dyDescent="0.25">
      <c r="A887" s="15">
        <v>7491</v>
      </c>
      <c r="B887" s="15">
        <v>53476</v>
      </c>
      <c r="C887" s="15">
        <v>43993</v>
      </c>
      <c r="D887" s="15">
        <v>43994</v>
      </c>
      <c r="E887" s="15" t="s">
        <v>983</v>
      </c>
      <c r="F887" s="15">
        <v>0.01</v>
      </c>
      <c r="G887" s="15">
        <v>0.7</v>
      </c>
      <c r="H887" s="15">
        <v>3.13</v>
      </c>
      <c r="I887" s="15">
        <f t="shared" si="13"/>
        <v>3.13</v>
      </c>
      <c r="J887" s="15">
        <v>1.76</v>
      </c>
      <c r="K887" s="15">
        <v>71</v>
      </c>
      <c r="L887" s="15">
        <v>129.72</v>
      </c>
      <c r="M887" s="15">
        <v>3079</v>
      </c>
    </row>
    <row r="888" spans="1:13" ht="13.2" x14ac:dyDescent="0.25">
      <c r="A888" s="15">
        <v>7492</v>
      </c>
      <c r="B888" s="15">
        <v>53476</v>
      </c>
      <c r="C888" s="15">
        <v>43993</v>
      </c>
      <c r="D888" s="15">
        <v>43993</v>
      </c>
      <c r="E888" s="15" t="s">
        <v>983</v>
      </c>
      <c r="F888" s="15">
        <v>0.01</v>
      </c>
      <c r="G888" s="15">
        <v>19.989999999999998</v>
      </c>
      <c r="H888" s="15">
        <v>1141.07</v>
      </c>
      <c r="I888" s="15">
        <f t="shared" si="13"/>
        <v>1141.07</v>
      </c>
      <c r="J888" s="15">
        <v>193.17</v>
      </c>
      <c r="K888" s="15">
        <v>63</v>
      </c>
      <c r="L888" s="15">
        <v>12190.98</v>
      </c>
      <c r="M888" s="15">
        <v>3079</v>
      </c>
    </row>
    <row r="889" spans="1:13" ht="13.2" x14ac:dyDescent="0.25">
      <c r="A889" s="15">
        <v>18720</v>
      </c>
      <c r="B889" s="15">
        <v>88814</v>
      </c>
      <c r="C889" s="15">
        <v>43993</v>
      </c>
      <c r="D889" s="15">
        <v>43994</v>
      </c>
      <c r="E889" s="15" t="s">
        <v>981</v>
      </c>
      <c r="F889" s="15">
        <v>0.01</v>
      </c>
      <c r="G889" s="15">
        <v>4</v>
      </c>
      <c r="H889" s="15">
        <v>-30.808</v>
      </c>
      <c r="I889" s="15" t="str">
        <f t="shared" si="13"/>
        <v xml:space="preserve"> </v>
      </c>
      <c r="J889" s="15">
        <v>39.979999999999997</v>
      </c>
      <c r="K889" s="15">
        <v>5</v>
      </c>
      <c r="L889" s="15">
        <v>203.29</v>
      </c>
      <c r="M889" s="15">
        <v>2649</v>
      </c>
    </row>
    <row r="890" spans="1:13" ht="13.2" x14ac:dyDescent="0.25">
      <c r="A890" s="15">
        <v>21707</v>
      </c>
      <c r="B890" s="15">
        <v>87161</v>
      </c>
      <c r="C890" s="15">
        <v>43993</v>
      </c>
      <c r="D890" s="15">
        <v>43994</v>
      </c>
      <c r="E890" s="15" t="s">
        <v>985</v>
      </c>
      <c r="F890" s="15">
        <v>0.01</v>
      </c>
      <c r="G890" s="15">
        <v>5.99</v>
      </c>
      <c r="H890" s="15">
        <v>-60.704000000000001</v>
      </c>
      <c r="I890" s="15" t="str">
        <f t="shared" si="13"/>
        <v xml:space="preserve"> </v>
      </c>
      <c r="J890" s="15">
        <v>35.99</v>
      </c>
      <c r="K890" s="15">
        <v>11</v>
      </c>
      <c r="L890" s="15">
        <v>345.07</v>
      </c>
      <c r="M890" s="15">
        <v>2779</v>
      </c>
    </row>
    <row r="891" spans="1:13" ht="13.2" x14ac:dyDescent="0.25">
      <c r="A891" s="15">
        <v>23735</v>
      </c>
      <c r="B891" s="15">
        <v>91115</v>
      </c>
      <c r="C891" s="15">
        <v>43993</v>
      </c>
      <c r="D891" s="15">
        <v>43995</v>
      </c>
      <c r="E891" s="15" t="s">
        <v>981</v>
      </c>
      <c r="F891" s="15">
        <v>0</v>
      </c>
      <c r="G891" s="15">
        <v>8.99</v>
      </c>
      <c r="H891" s="15">
        <v>253.30319999999998</v>
      </c>
      <c r="I891" s="15">
        <f t="shared" si="13"/>
        <v>253.30319999999998</v>
      </c>
      <c r="J891" s="15">
        <v>65.989999999999995</v>
      </c>
      <c r="K891" s="15">
        <v>10</v>
      </c>
      <c r="L891" s="15">
        <v>575.07000000000005</v>
      </c>
      <c r="M891" s="15">
        <v>1466</v>
      </c>
    </row>
    <row r="892" spans="1:13" ht="13.2" x14ac:dyDescent="0.25">
      <c r="A892" s="15">
        <v>24559</v>
      </c>
      <c r="B892" s="15">
        <v>89729</v>
      </c>
      <c r="C892" s="15">
        <v>43993</v>
      </c>
      <c r="D892" s="15">
        <v>43994</v>
      </c>
      <c r="E892" s="15" t="s">
        <v>985</v>
      </c>
      <c r="F892" s="15">
        <v>0.05</v>
      </c>
      <c r="G892" s="15">
        <v>6.26</v>
      </c>
      <c r="H892" s="15">
        <v>-11.376000000000001</v>
      </c>
      <c r="I892" s="15" t="str">
        <f t="shared" si="13"/>
        <v xml:space="preserve"> </v>
      </c>
      <c r="J892" s="15">
        <v>5.28</v>
      </c>
      <c r="K892" s="15">
        <v>1</v>
      </c>
      <c r="L892" s="15">
        <v>7.15</v>
      </c>
      <c r="M892" s="15">
        <v>1265</v>
      </c>
    </row>
    <row r="893" spans="1:13" ht="13.2" x14ac:dyDescent="0.25">
      <c r="A893" s="15">
        <v>25489</v>
      </c>
      <c r="B893" s="15">
        <v>88240</v>
      </c>
      <c r="C893" s="15">
        <v>43993</v>
      </c>
      <c r="D893" s="15">
        <v>43993</v>
      </c>
      <c r="E893" s="15" t="s">
        <v>983</v>
      </c>
      <c r="F893" s="15">
        <v>0.04</v>
      </c>
      <c r="G893" s="15">
        <v>5.09</v>
      </c>
      <c r="H893" s="15">
        <v>118.6317</v>
      </c>
      <c r="I893" s="15">
        <f t="shared" si="13"/>
        <v>118.6317</v>
      </c>
      <c r="J893" s="15">
        <v>35.44</v>
      </c>
      <c r="K893" s="15">
        <v>5</v>
      </c>
      <c r="L893" s="15">
        <v>171.93</v>
      </c>
      <c r="M893" s="15">
        <v>3078</v>
      </c>
    </row>
    <row r="894" spans="1:13" ht="13.2" x14ac:dyDescent="0.25">
      <c r="A894" s="15">
        <v>25490</v>
      </c>
      <c r="B894" s="15">
        <v>88240</v>
      </c>
      <c r="C894" s="15">
        <v>43993</v>
      </c>
      <c r="D894" s="15">
        <v>43996</v>
      </c>
      <c r="E894" s="15" t="s">
        <v>983</v>
      </c>
      <c r="F894" s="15">
        <v>0.08</v>
      </c>
      <c r="G894" s="15">
        <v>0.7</v>
      </c>
      <c r="H894" s="15">
        <v>23.304000000000002</v>
      </c>
      <c r="I894" s="15">
        <f t="shared" si="13"/>
        <v>23.304000000000002</v>
      </c>
      <c r="J894" s="15">
        <v>3.98</v>
      </c>
      <c r="K894" s="15">
        <v>9</v>
      </c>
      <c r="L894" s="15">
        <v>35.19</v>
      </c>
      <c r="M894" s="15">
        <v>3078</v>
      </c>
    </row>
    <row r="895" spans="1:13" ht="13.2" x14ac:dyDescent="0.25">
      <c r="A895" s="15">
        <v>19237</v>
      </c>
      <c r="B895" s="15">
        <v>89857</v>
      </c>
      <c r="C895" s="15">
        <v>43994</v>
      </c>
      <c r="D895" s="15">
        <v>43996</v>
      </c>
      <c r="E895" s="15" t="s">
        <v>981</v>
      </c>
      <c r="F895" s="15">
        <v>0</v>
      </c>
      <c r="G895" s="15">
        <v>14.3</v>
      </c>
      <c r="H895" s="15">
        <v>454.44779999999997</v>
      </c>
      <c r="I895" s="15">
        <f t="shared" si="13"/>
        <v>454.44779999999997</v>
      </c>
      <c r="J895" s="15">
        <v>55.48</v>
      </c>
      <c r="K895" s="15">
        <v>11</v>
      </c>
      <c r="L895" s="15">
        <v>658.62</v>
      </c>
      <c r="M895" s="15">
        <v>1781</v>
      </c>
    </row>
    <row r="896" spans="1:13" ht="13.2" x14ac:dyDescent="0.25">
      <c r="A896" s="15">
        <v>21554</v>
      </c>
      <c r="B896" s="15">
        <v>86989</v>
      </c>
      <c r="C896" s="15">
        <v>43994</v>
      </c>
      <c r="D896" s="15">
        <v>44001</v>
      </c>
      <c r="E896" s="15" t="s">
        <v>984</v>
      </c>
      <c r="F896" s="15">
        <v>7.0000000000000007E-2</v>
      </c>
      <c r="G896" s="15">
        <v>7.5</v>
      </c>
      <c r="H896" s="15">
        <v>262.2</v>
      </c>
      <c r="I896" s="15">
        <f t="shared" si="13"/>
        <v>262.2</v>
      </c>
      <c r="J896" s="15">
        <v>35.44</v>
      </c>
      <c r="K896" s="15">
        <v>11</v>
      </c>
      <c r="L896" s="15">
        <v>380</v>
      </c>
      <c r="M896" s="15">
        <v>3179</v>
      </c>
    </row>
    <row r="897" spans="1:13" ht="13.2" x14ac:dyDescent="0.25">
      <c r="A897" s="15">
        <v>24752</v>
      </c>
      <c r="B897" s="15">
        <v>88389</v>
      </c>
      <c r="C897" s="15">
        <v>43994</v>
      </c>
      <c r="D897" s="15">
        <v>43995</v>
      </c>
      <c r="E897" s="15" t="s">
        <v>981</v>
      </c>
      <c r="F897" s="15">
        <v>0.02</v>
      </c>
      <c r="G897" s="15">
        <v>7.86</v>
      </c>
      <c r="H897" s="15">
        <v>111.22199999999999</v>
      </c>
      <c r="I897" s="15">
        <f t="shared" si="13"/>
        <v>111.22199999999999</v>
      </c>
      <c r="J897" s="15">
        <v>6.48</v>
      </c>
      <c r="K897" s="15">
        <v>1</v>
      </c>
      <c r="L897" s="15">
        <v>11.41</v>
      </c>
      <c r="M897" s="15">
        <v>1016</v>
      </c>
    </row>
    <row r="898" spans="1:13" ht="13.2" x14ac:dyDescent="0.25">
      <c r="A898" s="15">
        <v>25915</v>
      </c>
      <c r="B898" s="15">
        <v>91116</v>
      </c>
      <c r="C898" s="15">
        <v>43994</v>
      </c>
      <c r="D898" s="15">
        <v>43998</v>
      </c>
      <c r="E898" s="15" t="s">
        <v>984</v>
      </c>
      <c r="F898" s="15">
        <v>0.04</v>
      </c>
      <c r="G898" s="15">
        <v>10.119999999999999</v>
      </c>
      <c r="H898" s="15">
        <v>589.18799999999999</v>
      </c>
      <c r="I898" s="15">
        <f t="shared" ref="I898:I961" si="14">IF(H898&gt;0,H898," ")</f>
        <v>589.18799999999999</v>
      </c>
      <c r="J898" s="15">
        <v>105.29</v>
      </c>
      <c r="K898" s="15">
        <v>9</v>
      </c>
      <c r="L898" s="15">
        <v>940.64</v>
      </c>
      <c r="M898" s="15">
        <v>1469</v>
      </c>
    </row>
    <row r="899" spans="1:13" ht="13.2" x14ac:dyDescent="0.25">
      <c r="A899" s="15">
        <v>25916</v>
      </c>
      <c r="B899" s="15">
        <v>91116</v>
      </c>
      <c r="C899" s="15">
        <v>43994</v>
      </c>
      <c r="D899" s="15">
        <v>43996</v>
      </c>
      <c r="E899" s="15" t="s">
        <v>984</v>
      </c>
      <c r="F899" s="15">
        <v>7.0000000000000007E-2</v>
      </c>
      <c r="G899" s="15">
        <v>45.51</v>
      </c>
      <c r="H899" s="15">
        <v>-1314.992</v>
      </c>
      <c r="I899" s="15" t="str">
        <f t="shared" si="14"/>
        <v xml:space="preserve"> </v>
      </c>
      <c r="J899" s="15">
        <v>31.76</v>
      </c>
      <c r="K899" s="15">
        <v>18</v>
      </c>
      <c r="L899" s="15">
        <v>439.27</v>
      </c>
      <c r="M899" s="15">
        <v>1469</v>
      </c>
    </row>
    <row r="900" spans="1:13" ht="13.2" x14ac:dyDescent="0.25">
      <c r="A900" s="15">
        <v>25917</v>
      </c>
      <c r="B900" s="15">
        <v>91116</v>
      </c>
      <c r="C900" s="15">
        <v>43994</v>
      </c>
      <c r="D900" s="15">
        <v>43994</v>
      </c>
      <c r="E900" s="15" t="s">
        <v>984</v>
      </c>
      <c r="F900" s="15">
        <v>0.04</v>
      </c>
      <c r="G900" s="15">
        <v>54.74</v>
      </c>
      <c r="H900" s="15">
        <v>-723.78399999999999</v>
      </c>
      <c r="I900" s="15" t="str">
        <f t="shared" si="14"/>
        <v xml:space="preserve"> </v>
      </c>
      <c r="J900" s="15">
        <v>130.97999999999999</v>
      </c>
      <c r="K900" s="15">
        <v>14</v>
      </c>
      <c r="L900" s="15">
        <v>1781.66</v>
      </c>
      <c r="M900" s="15">
        <v>1466</v>
      </c>
    </row>
    <row r="901" spans="1:13" ht="13.2" x14ac:dyDescent="0.25">
      <c r="A901" s="15">
        <v>5568</v>
      </c>
      <c r="B901" s="15">
        <v>39430</v>
      </c>
      <c r="C901" s="15">
        <v>43995</v>
      </c>
      <c r="D901" s="15">
        <v>43999</v>
      </c>
      <c r="E901" s="15" t="s">
        <v>984</v>
      </c>
      <c r="F901" s="15">
        <v>0.03</v>
      </c>
      <c r="G901" s="15">
        <v>6.5</v>
      </c>
      <c r="H901" s="15">
        <v>-144.19999999999999</v>
      </c>
      <c r="I901" s="15" t="str">
        <f t="shared" si="14"/>
        <v xml:space="preserve"> </v>
      </c>
      <c r="J901" s="15">
        <v>30.98</v>
      </c>
      <c r="K901" s="15">
        <v>44</v>
      </c>
      <c r="L901" s="15">
        <v>1332.09</v>
      </c>
      <c r="M901" s="15">
        <v>1129</v>
      </c>
    </row>
    <row r="902" spans="1:13" ht="13.2" x14ac:dyDescent="0.25">
      <c r="A902" s="15">
        <v>18061</v>
      </c>
      <c r="B902" s="15">
        <v>86181</v>
      </c>
      <c r="C902" s="15">
        <v>43995</v>
      </c>
      <c r="D902" s="15">
        <v>44000</v>
      </c>
      <c r="E902" s="15" t="s">
        <v>984</v>
      </c>
      <c r="F902" s="15">
        <v>0</v>
      </c>
      <c r="G902" s="15">
        <v>0.99</v>
      </c>
      <c r="H902" s="15">
        <v>-138.03680000000003</v>
      </c>
      <c r="I902" s="15" t="str">
        <f t="shared" si="14"/>
        <v xml:space="preserve"> </v>
      </c>
      <c r="J902" s="15">
        <v>85.99</v>
      </c>
      <c r="K902" s="15">
        <v>6</v>
      </c>
      <c r="L902" s="15">
        <v>464.86</v>
      </c>
      <c r="M902" s="15">
        <v>1505</v>
      </c>
    </row>
    <row r="903" spans="1:13" ht="13.2" x14ac:dyDescent="0.25">
      <c r="A903" s="15">
        <v>23249</v>
      </c>
      <c r="B903" s="15">
        <v>87569</v>
      </c>
      <c r="C903" s="15">
        <v>43995</v>
      </c>
      <c r="D903" s="15">
        <v>43998</v>
      </c>
      <c r="E903" s="15" t="s">
        <v>981</v>
      </c>
      <c r="F903" s="15">
        <v>0.08</v>
      </c>
      <c r="G903" s="15">
        <v>4.96</v>
      </c>
      <c r="H903" s="15">
        <v>33.659999999999997</v>
      </c>
      <c r="I903" s="15">
        <f t="shared" si="14"/>
        <v>33.659999999999997</v>
      </c>
      <c r="J903" s="15">
        <v>17.149999999999999</v>
      </c>
      <c r="K903" s="15">
        <v>12</v>
      </c>
      <c r="L903" s="15">
        <v>200.61</v>
      </c>
      <c r="M903" s="15">
        <v>2143</v>
      </c>
    </row>
    <row r="904" spans="1:13" ht="13.2" x14ac:dyDescent="0.25">
      <c r="A904" s="15">
        <v>23568</v>
      </c>
      <c r="B904" s="15">
        <v>88104</v>
      </c>
      <c r="C904" s="15">
        <v>43995</v>
      </c>
      <c r="D904" s="15">
        <v>43999</v>
      </c>
      <c r="E904" s="15" t="s">
        <v>984</v>
      </c>
      <c r="F904" s="15">
        <v>0.03</v>
      </c>
      <c r="G904" s="15">
        <v>6.5</v>
      </c>
      <c r="H904" s="15">
        <v>-115.35999999999999</v>
      </c>
      <c r="I904" s="15" t="str">
        <f t="shared" si="14"/>
        <v xml:space="preserve"> </v>
      </c>
      <c r="J904" s="15">
        <v>30.98</v>
      </c>
      <c r="K904" s="15">
        <v>11</v>
      </c>
      <c r="L904" s="15">
        <v>333.02</v>
      </c>
      <c r="M904" s="15">
        <v>1132</v>
      </c>
    </row>
    <row r="905" spans="1:13" ht="13.2" x14ac:dyDescent="0.25">
      <c r="A905" s="15">
        <v>26157</v>
      </c>
      <c r="B905" s="15">
        <v>88974</v>
      </c>
      <c r="C905" s="15">
        <v>43995</v>
      </c>
      <c r="D905" s="15">
        <v>43995</v>
      </c>
      <c r="E905" s="15" t="s">
        <v>981</v>
      </c>
      <c r="F905" s="15">
        <v>7.0000000000000007E-2</v>
      </c>
      <c r="G905" s="15">
        <v>0.99</v>
      </c>
      <c r="H905" s="15">
        <v>-191.548</v>
      </c>
      <c r="I905" s="15" t="str">
        <f t="shared" si="14"/>
        <v xml:space="preserve"> </v>
      </c>
      <c r="J905" s="15">
        <v>177.98</v>
      </c>
      <c r="K905" s="15">
        <v>3</v>
      </c>
      <c r="L905" s="15">
        <v>536.29</v>
      </c>
      <c r="M905" s="15">
        <v>2771</v>
      </c>
    </row>
    <row r="906" spans="1:13" ht="13.2" x14ac:dyDescent="0.25">
      <c r="A906" s="15">
        <v>3926</v>
      </c>
      <c r="B906" s="15">
        <v>28001</v>
      </c>
      <c r="C906" s="15">
        <v>43996</v>
      </c>
      <c r="D906" s="15">
        <v>43996</v>
      </c>
      <c r="E906" s="15" t="s">
        <v>985</v>
      </c>
      <c r="F906" s="15">
        <v>0.02</v>
      </c>
      <c r="G906" s="15">
        <v>21.21</v>
      </c>
      <c r="H906" s="15">
        <v>2593.14</v>
      </c>
      <c r="I906" s="15">
        <f t="shared" si="14"/>
        <v>2593.14</v>
      </c>
      <c r="J906" s="15">
        <v>209.84</v>
      </c>
      <c r="K906" s="15">
        <v>62</v>
      </c>
      <c r="L906" s="15">
        <v>13546.94</v>
      </c>
      <c r="M906" s="15">
        <v>1044</v>
      </c>
    </row>
    <row r="907" spans="1:13" ht="13.2" x14ac:dyDescent="0.25">
      <c r="A907" s="15">
        <v>3927</v>
      </c>
      <c r="B907" s="15">
        <v>28001</v>
      </c>
      <c r="C907" s="15">
        <v>43996</v>
      </c>
      <c r="D907" s="15">
        <v>43998</v>
      </c>
      <c r="E907" s="15" t="s">
        <v>985</v>
      </c>
      <c r="F907" s="15">
        <v>0.01</v>
      </c>
      <c r="G907" s="15">
        <v>11.54</v>
      </c>
      <c r="H907" s="15">
        <v>1162.76</v>
      </c>
      <c r="I907" s="15">
        <f t="shared" si="14"/>
        <v>1162.76</v>
      </c>
      <c r="J907" s="15">
        <v>194.3</v>
      </c>
      <c r="K907" s="15">
        <v>32</v>
      </c>
      <c r="L907" s="15">
        <v>6401.65</v>
      </c>
      <c r="M907" s="15">
        <v>1044</v>
      </c>
    </row>
    <row r="908" spans="1:13" ht="13.2" x14ac:dyDescent="0.25">
      <c r="A908" s="15">
        <v>18133</v>
      </c>
      <c r="B908" s="15">
        <v>86546</v>
      </c>
      <c r="C908" s="15">
        <v>43996</v>
      </c>
      <c r="D908" s="15">
        <v>43998</v>
      </c>
      <c r="E908" s="15" t="s">
        <v>983</v>
      </c>
      <c r="F908" s="15">
        <v>0.01</v>
      </c>
      <c r="G908" s="15">
        <v>0.83</v>
      </c>
      <c r="H908" s="15">
        <v>16.091999999999999</v>
      </c>
      <c r="I908" s="15">
        <f t="shared" si="14"/>
        <v>16.091999999999999</v>
      </c>
      <c r="J908" s="15">
        <v>5.84</v>
      </c>
      <c r="K908" s="15">
        <v>4</v>
      </c>
      <c r="L908" s="15">
        <v>23.89</v>
      </c>
      <c r="M908" s="15">
        <v>2979</v>
      </c>
    </row>
    <row r="909" spans="1:13" ht="13.2" x14ac:dyDescent="0.25">
      <c r="A909" s="15">
        <v>25473</v>
      </c>
      <c r="B909" s="15">
        <v>90160</v>
      </c>
      <c r="C909" s="15">
        <v>43996</v>
      </c>
      <c r="D909" s="15">
        <v>43996</v>
      </c>
      <c r="E909" s="15" t="s">
        <v>983</v>
      </c>
      <c r="F909" s="15">
        <v>0.08</v>
      </c>
      <c r="G909" s="15">
        <v>19.989999999999998</v>
      </c>
      <c r="H909" s="15">
        <v>44.519999999999996</v>
      </c>
      <c r="I909" s="15">
        <f t="shared" si="14"/>
        <v>44.519999999999996</v>
      </c>
      <c r="J909" s="15">
        <v>315.98</v>
      </c>
      <c r="K909" s="15">
        <v>9</v>
      </c>
      <c r="L909" s="15">
        <v>2642.48</v>
      </c>
      <c r="M909" s="15">
        <v>3120</v>
      </c>
    </row>
    <row r="910" spans="1:13" ht="13.2" x14ac:dyDescent="0.25">
      <c r="A910" s="15">
        <v>20036</v>
      </c>
      <c r="B910" s="15">
        <v>86846</v>
      </c>
      <c r="C910" s="15">
        <v>43997</v>
      </c>
      <c r="D910" s="15">
        <v>43999</v>
      </c>
      <c r="E910" s="15" t="s">
        <v>985</v>
      </c>
      <c r="F910" s="15">
        <v>0.09</v>
      </c>
      <c r="G910" s="15">
        <v>1.49</v>
      </c>
      <c r="H910" s="15">
        <v>13.2294</v>
      </c>
      <c r="I910" s="15">
        <f t="shared" si="14"/>
        <v>13.2294</v>
      </c>
      <c r="J910" s="15">
        <v>5.98</v>
      </c>
      <c r="K910" s="15">
        <v>5</v>
      </c>
      <c r="L910" s="15">
        <v>28.01</v>
      </c>
      <c r="M910" s="15">
        <v>1860</v>
      </c>
    </row>
    <row r="911" spans="1:13" ht="13.2" x14ac:dyDescent="0.25">
      <c r="A911" s="15">
        <v>21102</v>
      </c>
      <c r="B911" s="15">
        <v>87030</v>
      </c>
      <c r="C911" s="15">
        <v>43997</v>
      </c>
      <c r="D911" s="15">
        <v>43999</v>
      </c>
      <c r="E911" s="15" t="s">
        <v>983</v>
      </c>
      <c r="F911" s="15">
        <v>0.04</v>
      </c>
      <c r="G911" s="15">
        <v>9.5399999999999991</v>
      </c>
      <c r="H911" s="15">
        <v>-223.94400000000002</v>
      </c>
      <c r="I911" s="15" t="str">
        <f t="shared" si="14"/>
        <v xml:space="preserve"> </v>
      </c>
      <c r="J911" s="15">
        <v>6.48</v>
      </c>
      <c r="K911" s="15">
        <v>19</v>
      </c>
      <c r="L911" s="15">
        <v>125.37</v>
      </c>
      <c r="M911" s="15">
        <v>2512</v>
      </c>
    </row>
    <row r="912" spans="1:13" ht="13.2" x14ac:dyDescent="0.25">
      <c r="A912" s="15">
        <v>21949</v>
      </c>
      <c r="B912" s="15">
        <v>90361</v>
      </c>
      <c r="C912" s="15">
        <v>43997</v>
      </c>
      <c r="D912" s="15">
        <v>43998</v>
      </c>
      <c r="E912" s="15" t="s">
        <v>983</v>
      </c>
      <c r="F912" s="15">
        <v>0.02</v>
      </c>
      <c r="G912" s="15">
        <v>46.74</v>
      </c>
      <c r="H912" s="15">
        <v>-178.21600000000001</v>
      </c>
      <c r="I912" s="15" t="str">
        <f t="shared" si="14"/>
        <v xml:space="preserve"> </v>
      </c>
      <c r="J912" s="15">
        <v>70.98</v>
      </c>
      <c r="K912" s="15">
        <v>4</v>
      </c>
      <c r="L912" s="15">
        <v>313.63</v>
      </c>
      <c r="M912" s="15">
        <v>738</v>
      </c>
    </row>
    <row r="913" spans="1:13" ht="13.2" x14ac:dyDescent="0.25">
      <c r="A913" s="15">
        <v>21950</v>
      </c>
      <c r="B913" s="15">
        <v>90361</v>
      </c>
      <c r="C913" s="15">
        <v>43997</v>
      </c>
      <c r="D913" s="15">
        <v>43999</v>
      </c>
      <c r="E913" s="15" t="s">
        <v>983</v>
      </c>
      <c r="F913" s="15">
        <v>0.06</v>
      </c>
      <c r="G913" s="15">
        <v>30</v>
      </c>
      <c r="H913" s="15">
        <v>797.85599999999999</v>
      </c>
      <c r="I913" s="15">
        <f t="shared" si="14"/>
        <v>797.85599999999999</v>
      </c>
      <c r="J913" s="15">
        <v>350.98</v>
      </c>
      <c r="K913" s="15">
        <v>6</v>
      </c>
      <c r="L913" s="15">
        <v>2011.32</v>
      </c>
      <c r="M913" s="15">
        <v>736</v>
      </c>
    </row>
    <row r="914" spans="1:13" ht="13.2" x14ac:dyDescent="0.25">
      <c r="A914" s="15">
        <v>21951</v>
      </c>
      <c r="B914" s="15">
        <v>90361</v>
      </c>
      <c r="C914" s="15">
        <v>43997</v>
      </c>
      <c r="D914" s="15">
        <v>43999</v>
      </c>
      <c r="E914" s="15" t="s">
        <v>983</v>
      </c>
      <c r="F914" s="15">
        <v>0.04</v>
      </c>
      <c r="G914" s="15">
        <v>4</v>
      </c>
      <c r="H914" s="15">
        <v>-26.655999999999999</v>
      </c>
      <c r="I914" s="15" t="str">
        <f t="shared" si="14"/>
        <v xml:space="preserve"> </v>
      </c>
      <c r="J914" s="15">
        <v>27.48</v>
      </c>
      <c r="K914" s="15">
        <v>15</v>
      </c>
      <c r="L914" s="15">
        <v>397.17</v>
      </c>
      <c r="M914" s="15">
        <v>741</v>
      </c>
    </row>
    <row r="915" spans="1:13" ht="13.2" x14ac:dyDescent="0.25">
      <c r="A915" s="15">
        <v>23654</v>
      </c>
      <c r="B915" s="15">
        <v>89201</v>
      </c>
      <c r="C915" s="15">
        <v>43997</v>
      </c>
      <c r="D915" s="15">
        <v>43999</v>
      </c>
      <c r="E915" s="15" t="s">
        <v>983</v>
      </c>
      <c r="F915" s="15">
        <v>0.03</v>
      </c>
      <c r="G915" s="15">
        <v>5.41</v>
      </c>
      <c r="H915" s="15">
        <v>-84.437600000000003</v>
      </c>
      <c r="I915" s="15" t="str">
        <f t="shared" si="14"/>
        <v xml:space="preserve"> </v>
      </c>
      <c r="J915" s="15">
        <v>4.24</v>
      </c>
      <c r="K915" s="15">
        <v>13</v>
      </c>
      <c r="L915" s="15">
        <v>58.68</v>
      </c>
      <c r="M915" s="15">
        <v>33</v>
      </c>
    </row>
    <row r="916" spans="1:13" ht="13.2" x14ac:dyDescent="0.25">
      <c r="A916" s="15">
        <v>23655</v>
      </c>
      <c r="B916" s="15">
        <v>89201</v>
      </c>
      <c r="C916" s="15">
        <v>43997</v>
      </c>
      <c r="D916" s="15">
        <v>43998</v>
      </c>
      <c r="E916" s="15" t="s">
        <v>983</v>
      </c>
      <c r="F916" s="15">
        <v>0.04</v>
      </c>
      <c r="G916" s="15">
        <v>0.7</v>
      </c>
      <c r="H916" s="15">
        <v>24.312000000000001</v>
      </c>
      <c r="I916" s="15">
        <f t="shared" si="14"/>
        <v>24.312000000000001</v>
      </c>
      <c r="J916" s="15">
        <v>2.94</v>
      </c>
      <c r="K916" s="15">
        <v>18</v>
      </c>
      <c r="L916" s="15">
        <v>53.1</v>
      </c>
      <c r="M916" s="15">
        <v>33</v>
      </c>
    </row>
    <row r="917" spans="1:13" ht="13.2" x14ac:dyDescent="0.25">
      <c r="A917" s="15">
        <v>21399</v>
      </c>
      <c r="B917" s="15">
        <v>88766</v>
      </c>
      <c r="C917" s="15">
        <v>43998</v>
      </c>
      <c r="D917" s="15">
        <v>43999</v>
      </c>
      <c r="E917" s="15" t="s">
        <v>985</v>
      </c>
      <c r="F917" s="15">
        <v>0</v>
      </c>
      <c r="G917" s="15">
        <v>19.989999999999998</v>
      </c>
      <c r="H917" s="15">
        <v>-25.634</v>
      </c>
      <c r="I917" s="15" t="str">
        <f t="shared" si="14"/>
        <v xml:space="preserve"> </v>
      </c>
      <c r="J917" s="15">
        <v>40.479999999999997</v>
      </c>
      <c r="K917" s="15">
        <v>6</v>
      </c>
      <c r="L917" s="15">
        <v>264.95</v>
      </c>
      <c r="M917" s="15">
        <v>2720</v>
      </c>
    </row>
    <row r="918" spans="1:13" ht="13.2" x14ac:dyDescent="0.25">
      <c r="A918" s="15">
        <v>830</v>
      </c>
      <c r="B918" s="15">
        <v>5984</v>
      </c>
      <c r="C918" s="15">
        <v>43999</v>
      </c>
      <c r="D918" s="15">
        <v>44004</v>
      </c>
      <c r="E918" s="15" t="s">
        <v>984</v>
      </c>
      <c r="F918" s="15">
        <v>0.03</v>
      </c>
      <c r="G918" s="15">
        <v>5.16</v>
      </c>
      <c r="H918" s="15">
        <v>14.48</v>
      </c>
      <c r="I918" s="15">
        <f t="shared" si="14"/>
        <v>14.48</v>
      </c>
      <c r="J918" s="15">
        <v>10.64</v>
      </c>
      <c r="K918" s="15">
        <v>63</v>
      </c>
      <c r="L918" s="15">
        <v>696.96</v>
      </c>
      <c r="M918" s="15">
        <v>1193</v>
      </c>
    </row>
    <row r="919" spans="1:13" ht="13.2" x14ac:dyDescent="0.25">
      <c r="A919" s="15">
        <v>831</v>
      </c>
      <c r="B919" s="15">
        <v>5984</v>
      </c>
      <c r="C919" s="15">
        <v>43999</v>
      </c>
      <c r="D919" s="15">
        <v>44001</v>
      </c>
      <c r="E919" s="15" t="s">
        <v>984</v>
      </c>
      <c r="F919" s="15">
        <v>0.03</v>
      </c>
      <c r="G919" s="15">
        <v>4.95</v>
      </c>
      <c r="H919" s="15">
        <v>22.25</v>
      </c>
      <c r="I919" s="15">
        <f t="shared" si="14"/>
        <v>22.25</v>
      </c>
      <c r="J919" s="15">
        <v>7.96</v>
      </c>
      <c r="K919" s="15">
        <v>17</v>
      </c>
      <c r="L919" s="15">
        <v>149.41</v>
      </c>
      <c r="M919" s="15">
        <v>1193</v>
      </c>
    </row>
    <row r="920" spans="1:13" ht="13.2" x14ac:dyDescent="0.25">
      <c r="A920" s="15">
        <v>18032</v>
      </c>
      <c r="B920" s="15">
        <v>86041</v>
      </c>
      <c r="C920" s="15">
        <v>43999</v>
      </c>
      <c r="D920" s="15">
        <v>44000</v>
      </c>
      <c r="E920" s="15" t="s">
        <v>983</v>
      </c>
      <c r="F920" s="15">
        <v>0.09</v>
      </c>
      <c r="G920" s="15">
        <v>5.21</v>
      </c>
      <c r="H920" s="15">
        <v>-27.160000000000004</v>
      </c>
      <c r="I920" s="15" t="str">
        <f t="shared" si="14"/>
        <v xml:space="preserve"> </v>
      </c>
      <c r="J920" s="15">
        <v>7.38</v>
      </c>
      <c r="K920" s="15">
        <v>9</v>
      </c>
      <c r="L920" s="15">
        <v>66.55</v>
      </c>
      <c r="M920" s="15">
        <v>317</v>
      </c>
    </row>
    <row r="921" spans="1:13" ht="13.2" x14ac:dyDescent="0.25">
      <c r="A921" s="15">
        <v>18033</v>
      </c>
      <c r="B921" s="15">
        <v>86041</v>
      </c>
      <c r="C921" s="15">
        <v>43999</v>
      </c>
      <c r="D921" s="15">
        <v>44000</v>
      </c>
      <c r="E921" s="15" t="s">
        <v>983</v>
      </c>
      <c r="F921" s="15">
        <v>0.04</v>
      </c>
      <c r="G921" s="15">
        <v>5.15</v>
      </c>
      <c r="H921" s="15">
        <v>-52.344000000000008</v>
      </c>
      <c r="I921" s="15" t="str">
        <f t="shared" si="14"/>
        <v xml:space="preserve"> </v>
      </c>
      <c r="J921" s="15">
        <v>5.98</v>
      </c>
      <c r="K921" s="15">
        <v>17</v>
      </c>
      <c r="L921" s="15">
        <v>103.49</v>
      </c>
      <c r="M921" s="15">
        <v>317</v>
      </c>
    </row>
    <row r="922" spans="1:13" ht="13.2" x14ac:dyDescent="0.25">
      <c r="A922" s="15">
        <v>18034</v>
      </c>
      <c r="B922" s="15">
        <v>86041</v>
      </c>
      <c r="C922" s="15">
        <v>43999</v>
      </c>
      <c r="D922" s="15">
        <v>44000</v>
      </c>
      <c r="E922" s="15" t="s">
        <v>983</v>
      </c>
      <c r="F922" s="15">
        <v>0.04</v>
      </c>
      <c r="G922" s="15">
        <v>10.68</v>
      </c>
      <c r="H922" s="15">
        <v>-119.93599999999999</v>
      </c>
      <c r="I922" s="15" t="str">
        <f t="shared" si="14"/>
        <v xml:space="preserve"> </v>
      </c>
      <c r="J922" s="15">
        <v>15.42</v>
      </c>
      <c r="K922" s="15">
        <v>12</v>
      </c>
      <c r="L922" s="15">
        <v>192.18</v>
      </c>
      <c r="M922" s="15">
        <v>317</v>
      </c>
    </row>
    <row r="923" spans="1:13" ht="13.2" x14ac:dyDescent="0.25">
      <c r="A923" s="15">
        <v>18829</v>
      </c>
      <c r="B923" s="15">
        <v>87584</v>
      </c>
      <c r="C923" s="15">
        <v>43999</v>
      </c>
      <c r="D923" s="15">
        <v>44004</v>
      </c>
      <c r="E923" s="15" t="s">
        <v>984</v>
      </c>
      <c r="F923" s="15">
        <v>0.06</v>
      </c>
      <c r="G923" s="15">
        <v>4.5</v>
      </c>
      <c r="H923" s="15">
        <v>-25.112000000000002</v>
      </c>
      <c r="I923" s="15" t="str">
        <f t="shared" si="14"/>
        <v xml:space="preserve"> </v>
      </c>
      <c r="J923" s="15">
        <v>10.89</v>
      </c>
      <c r="K923" s="15">
        <v>14</v>
      </c>
      <c r="L923" s="15">
        <v>149.32</v>
      </c>
      <c r="M923" s="15">
        <v>1189</v>
      </c>
    </row>
    <row r="924" spans="1:13" ht="13.2" x14ac:dyDescent="0.25">
      <c r="A924" s="15">
        <v>18830</v>
      </c>
      <c r="B924" s="15">
        <v>87584</v>
      </c>
      <c r="C924" s="15">
        <v>43999</v>
      </c>
      <c r="D924" s="15">
        <v>44004</v>
      </c>
      <c r="E924" s="15" t="s">
        <v>984</v>
      </c>
      <c r="F924" s="15">
        <v>0.03</v>
      </c>
      <c r="G924" s="15">
        <v>5.16</v>
      </c>
      <c r="H924" s="15">
        <v>17.376000000000001</v>
      </c>
      <c r="I924" s="15">
        <f t="shared" si="14"/>
        <v>17.376000000000001</v>
      </c>
      <c r="J924" s="15">
        <v>10.64</v>
      </c>
      <c r="K924" s="15">
        <v>16</v>
      </c>
      <c r="L924" s="15">
        <v>177.01</v>
      </c>
      <c r="M924" s="15">
        <v>1189</v>
      </c>
    </row>
    <row r="925" spans="1:13" ht="13.2" x14ac:dyDescent="0.25">
      <c r="A925" s="15">
        <v>18831</v>
      </c>
      <c r="B925" s="15">
        <v>87584</v>
      </c>
      <c r="C925" s="15">
        <v>43999</v>
      </c>
      <c r="D925" s="15">
        <v>44001</v>
      </c>
      <c r="E925" s="15" t="s">
        <v>984</v>
      </c>
      <c r="F925" s="15">
        <v>0.03</v>
      </c>
      <c r="G925" s="15">
        <v>4.95</v>
      </c>
      <c r="H925" s="15">
        <v>24.260399999999997</v>
      </c>
      <c r="I925" s="15">
        <f t="shared" si="14"/>
        <v>24.260399999999997</v>
      </c>
      <c r="J925" s="15">
        <v>7.96</v>
      </c>
      <c r="K925" s="15">
        <v>4</v>
      </c>
      <c r="L925" s="15">
        <v>35.159999999999997</v>
      </c>
      <c r="M925" s="15">
        <v>1189</v>
      </c>
    </row>
    <row r="926" spans="1:13" ht="13.2" x14ac:dyDescent="0.25">
      <c r="A926" s="15">
        <v>19168</v>
      </c>
      <c r="B926" s="15">
        <v>89761</v>
      </c>
      <c r="C926" s="15">
        <v>43999</v>
      </c>
      <c r="D926" s="15">
        <v>44003</v>
      </c>
      <c r="E926" s="15" t="s">
        <v>984</v>
      </c>
      <c r="F926" s="15">
        <v>0</v>
      </c>
      <c r="G926" s="15">
        <v>5.34</v>
      </c>
      <c r="H926" s="15">
        <v>-61.870000000000005</v>
      </c>
      <c r="I926" s="15" t="str">
        <f t="shared" si="14"/>
        <v xml:space="preserve"> </v>
      </c>
      <c r="J926" s="15">
        <v>4.13</v>
      </c>
      <c r="K926" s="15">
        <v>9</v>
      </c>
      <c r="L926" s="15">
        <v>40.950000000000003</v>
      </c>
      <c r="M926" s="15">
        <v>286</v>
      </c>
    </row>
    <row r="927" spans="1:13" ht="13.2" x14ac:dyDescent="0.25">
      <c r="A927" s="15">
        <v>19169</v>
      </c>
      <c r="B927" s="15">
        <v>89761</v>
      </c>
      <c r="C927" s="15">
        <v>43999</v>
      </c>
      <c r="D927" s="15">
        <v>44003</v>
      </c>
      <c r="E927" s="15" t="s">
        <v>984</v>
      </c>
      <c r="F927" s="15">
        <v>0.1</v>
      </c>
      <c r="G927" s="15">
        <v>54.74</v>
      </c>
      <c r="H927" s="15">
        <v>-530.24</v>
      </c>
      <c r="I927" s="15" t="str">
        <f t="shared" si="14"/>
        <v xml:space="preserve"> </v>
      </c>
      <c r="J927" s="15">
        <v>130.97999999999999</v>
      </c>
      <c r="K927" s="15">
        <v>9</v>
      </c>
      <c r="L927" s="15">
        <v>1155.73</v>
      </c>
      <c r="M927" s="15">
        <v>286</v>
      </c>
    </row>
    <row r="928" spans="1:13" ht="13.2" x14ac:dyDescent="0.25">
      <c r="A928" s="15">
        <v>22503</v>
      </c>
      <c r="B928" s="15">
        <v>89315</v>
      </c>
      <c r="C928" s="15">
        <v>43999</v>
      </c>
      <c r="D928" s="15">
        <v>44001</v>
      </c>
      <c r="E928" s="15" t="s">
        <v>984</v>
      </c>
      <c r="F928" s="15">
        <v>0</v>
      </c>
      <c r="G928" s="15">
        <v>6.96</v>
      </c>
      <c r="H928" s="15">
        <v>-11.248000000000001</v>
      </c>
      <c r="I928" s="15" t="str">
        <f t="shared" si="14"/>
        <v xml:space="preserve"> </v>
      </c>
      <c r="J928" s="15">
        <v>11.7</v>
      </c>
      <c r="K928" s="15">
        <v>10</v>
      </c>
      <c r="L928" s="15">
        <v>131.69</v>
      </c>
      <c r="M928" s="15">
        <v>3098</v>
      </c>
    </row>
    <row r="929" spans="1:13" ht="13.2" x14ac:dyDescent="0.25">
      <c r="A929" s="15">
        <v>24869</v>
      </c>
      <c r="B929" s="15">
        <v>90735</v>
      </c>
      <c r="C929" s="15">
        <v>43999</v>
      </c>
      <c r="D929" s="15">
        <v>44004</v>
      </c>
      <c r="E929" s="15" t="s">
        <v>984</v>
      </c>
      <c r="F929" s="15">
        <v>0.03</v>
      </c>
      <c r="G929" s="15">
        <v>19.989999999999998</v>
      </c>
      <c r="H929" s="15">
        <v>261.44400000000002</v>
      </c>
      <c r="I929" s="15">
        <f t="shared" si="14"/>
        <v>261.44400000000002</v>
      </c>
      <c r="J929" s="15">
        <v>51.75</v>
      </c>
      <c r="K929" s="15">
        <v>16</v>
      </c>
      <c r="L929" s="15">
        <v>818.81</v>
      </c>
      <c r="M929" s="15">
        <v>646</v>
      </c>
    </row>
    <row r="930" spans="1:13" ht="13.2" x14ac:dyDescent="0.25">
      <c r="A930" s="15">
        <v>25999</v>
      </c>
      <c r="B930" s="15">
        <v>86222</v>
      </c>
      <c r="C930" s="15">
        <v>43999</v>
      </c>
      <c r="D930" s="15">
        <v>44000</v>
      </c>
      <c r="E930" s="15" t="s">
        <v>985</v>
      </c>
      <c r="F930" s="15">
        <v>0.04</v>
      </c>
      <c r="G930" s="15">
        <v>5.0999999999999996</v>
      </c>
      <c r="H930" s="15">
        <v>72.984000000000009</v>
      </c>
      <c r="I930" s="15">
        <f t="shared" si="14"/>
        <v>72.984000000000009</v>
      </c>
      <c r="J930" s="15">
        <v>33.89</v>
      </c>
      <c r="K930" s="15">
        <v>6</v>
      </c>
      <c r="L930" s="15">
        <v>200.83</v>
      </c>
      <c r="M930" s="15">
        <v>3096</v>
      </c>
    </row>
    <row r="931" spans="1:13" ht="13.2" x14ac:dyDescent="0.25">
      <c r="A931" s="15">
        <v>20006</v>
      </c>
      <c r="B931" s="15">
        <v>86874</v>
      </c>
      <c r="C931" s="15">
        <v>44000</v>
      </c>
      <c r="D931" s="15">
        <v>44001</v>
      </c>
      <c r="E931" s="15" t="s">
        <v>982</v>
      </c>
      <c r="F931" s="15">
        <v>0.1</v>
      </c>
      <c r="G931" s="15">
        <v>2.89</v>
      </c>
      <c r="H931" s="15">
        <v>-8.9039999999999999</v>
      </c>
      <c r="I931" s="15" t="str">
        <f t="shared" si="14"/>
        <v xml:space="preserve"> </v>
      </c>
      <c r="J931" s="15">
        <v>10.48</v>
      </c>
      <c r="K931" s="15">
        <v>4</v>
      </c>
      <c r="L931" s="15">
        <v>40.29</v>
      </c>
      <c r="M931" s="15">
        <v>2011</v>
      </c>
    </row>
    <row r="932" spans="1:13" ht="13.2" x14ac:dyDescent="0.25">
      <c r="A932" s="15">
        <v>18184</v>
      </c>
      <c r="B932" s="15">
        <v>86869</v>
      </c>
      <c r="C932" s="15">
        <v>44001</v>
      </c>
      <c r="D932" s="15">
        <v>44004</v>
      </c>
      <c r="E932" s="15" t="s">
        <v>983</v>
      </c>
      <c r="F932" s="15">
        <v>0.1</v>
      </c>
      <c r="G932" s="15">
        <v>6.75</v>
      </c>
      <c r="H932" s="15">
        <v>-20.103999999999999</v>
      </c>
      <c r="I932" s="15" t="str">
        <f t="shared" si="14"/>
        <v xml:space="preserve"> </v>
      </c>
      <c r="J932" s="15">
        <v>14.42</v>
      </c>
      <c r="K932" s="15">
        <v>1</v>
      </c>
      <c r="L932" s="15">
        <v>15.49</v>
      </c>
      <c r="M932" s="15">
        <v>796</v>
      </c>
    </row>
    <row r="933" spans="1:13" ht="13.2" x14ac:dyDescent="0.25">
      <c r="A933" s="15">
        <v>19374</v>
      </c>
      <c r="B933" s="15">
        <v>86491</v>
      </c>
      <c r="C933" s="15">
        <v>44001</v>
      </c>
      <c r="D933" s="15">
        <v>44002</v>
      </c>
      <c r="E933" s="15" t="s">
        <v>983</v>
      </c>
      <c r="F933" s="15">
        <v>7.0000000000000007E-2</v>
      </c>
      <c r="G933" s="15">
        <v>57</v>
      </c>
      <c r="H933" s="15">
        <v>-283.9914</v>
      </c>
      <c r="I933" s="15" t="str">
        <f t="shared" si="14"/>
        <v xml:space="preserve"> </v>
      </c>
      <c r="J933" s="15">
        <v>280.98</v>
      </c>
      <c r="K933" s="15">
        <v>14</v>
      </c>
      <c r="L933" s="15">
        <v>3936.61</v>
      </c>
      <c r="M933" s="15">
        <v>3167</v>
      </c>
    </row>
    <row r="934" spans="1:13" ht="13.2" x14ac:dyDescent="0.25">
      <c r="A934" s="15">
        <v>19375</v>
      </c>
      <c r="B934" s="15">
        <v>86491</v>
      </c>
      <c r="C934" s="15">
        <v>44001</v>
      </c>
      <c r="D934" s="15">
        <v>44003</v>
      </c>
      <c r="E934" s="15" t="s">
        <v>983</v>
      </c>
      <c r="F934" s="15">
        <v>0</v>
      </c>
      <c r="G934" s="15">
        <v>7.44</v>
      </c>
      <c r="H934" s="15">
        <v>-195.34200000000001</v>
      </c>
      <c r="I934" s="15" t="str">
        <f t="shared" si="14"/>
        <v xml:space="preserve"> </v>
      </c>
      <c r="J934" s="15">
        <v>4.9800000000000004</v>
      </c>
      <c r="K934" s="15">
        <v>15</v>
      </c>
      <c r="L934" s="15">
        <v>78.31</v>
      </c>
      <c r="M934" s="15">
        <v>3167</v>
      </c>
    </row>
    <row r="935" spans="1:13" ht="13.2" x14ac:dyDescent="0.25">
      <c r="A935" s="15">
        <v>19376</v>
      </c>
      <c r="B935" s="15">
        <v>86491</v>
      </c>
      <c r="C935" s="15">
        <v>44001</v>
      </c>
      <c r="D935" s="15">
        <v>44003</v>
      </c>
      <c r="E935" s="15" t="s">
        <v>983</v>
      </c>
      <c r="F935" s="15">
        <v>0.1</v>
      </c>
      <c r="G935" s="15">
        <v>0.83</v>
      </c>
      <c r="H935" s="15">
        <v>-89.70920000000001</v>
      </c>
      <c r="I935" s="15" t="str">
        <f t="shared" si="14"/>
        <v xml:space="preserve"> </v>
      </c>
      <c r="J935" s="15">
        <v>3.98</v>
      </c>
      <c r="K935" s="15">
        <v>11</v>
      </c>
      <c r="L935" s="15">
        <v>42.46</v>
      </c>
      <c r="M935" s="15">
        <v>3167</v>
      </c>
    </row>
    <row r="936" spans="1:13" ht="13.2" x14ac:dyDescent="0.25">
      <c r="A936" s="15">
        <v>18762</v>
      </c>
      <c r="B936" s="15">
        <v>86827</v>
      </c>
      <c r="C936" s="15">
        <v>44002</v>
      </c>
      <c r="D936" s="15">
        <v>44009</v>
      </c>
      <c r="E936" s="15" t="s">
        <v>984</v>
      </c>
      <c r="F936" s="15">
        <v>7.0000000000000007E-2</v>
      </c>
      <c r="G936" s="15">
        <v>4.8</v>
      </c>
      <c r="H936" s="15">
        <v>52.92</v>
      </c>
      <c r="I936" s="15">
        <f t="shared" si="14"/>
        <v>52.92</v>
      </c>
      <c r="J936" s="15">
        <v>10.98</v>
      </c>
      <c r="K936" s="15">
        <v>16</v>
      </c>
      <c r="L936" s="15">
        <v>165.21</v>
      </c>
      <c r="M936" s="15">
        <v>1432</v>
      </c>
    </row>
    <row r="937" spans="1:13" ht="13.2" x14ac:dyDescent="0.25">
      <c r="A937" s="15">
        <v>23620</v>
      </c>
      <c r="B937" s="15">
        <v>89449</v>
      </c>
      <c r="C937" s="15">
        <v>44002</v>
      </c>
      <c r="D937" s="15">
        <v>44004</v>
      </c>
      <c r="E937" s="15" t="s">
        <v>983</v>
      </c>
      <c r="F937" s="15">
        <v>0.05</v>
      </c>
      <c r="G937" s="15">
        <v>8.94</v>
      </c>
      <c r="H937" s="15">
        <v>-164.39479999999998</v>
      </c>
      <c r="I937" s="15" t="str">
        <f t="shared" si="14"/>
        <v xml:space="preserve"> </v>
      </c>
      <c r="J937" s="15">
        <v>8.0399999999999991</v>
      </c>
      <c r="K937" s="15">
        <v>15</v>
      </c>
      <c r="L937" s="15">
        <v>121.36</v>
      </c>
      <c r="M937" s="15">
        <v>1424</v>
      </c>
    </row>
    <row r="938" spans="1:13" ht="13.2" x14ac:dyDescent="0.25">
      <c r="A938" s="15">
        <v>23983</v>
      </c>
      <c r="B938" s="15">
        <v>91415</v>
      </c>
      <c r="C938" s="15">
        <v>44002</v>
      </c>
      <c r="D938" s="15">
        <v>44003</v>
      </c>
      <c r="E938" s="15" t="s">
        <v>983</v>
      </c>
      <c r="F938" s="15">
        <v>0.04</v>
      </c>
      <c r="G938" s="15">
        <v>0.99</v>
      </c>
      <c r="H938" s="15">
        <v>257.08319999999998</v>
      </c>
      <c r="I938" s="15">
        <f t="shared" si="14"/>
        <v>257.08319999999998</v>
      </c>
      <c r="J938" s="15">
        <v>3.08</v>
      </c>
      <c r="K938" s="15">
        <v>14</v>
      </c>
      <c r="L938" s="15">
        <v>43.41</v>
      </c>
      <c r="M938" s="15">
        <v>2487</v>
      </c>
    </row>
    <row r="939" spans="1:13" ht="13.2" x14ac:dyDescent="0.25">
      <c r="A939" s="15">
        <v>23984</v>
      </c>
      <c r="B939" s="15">
        <v>91415</v>
      </c>
      <c r="C939" s="15">
        <v>44002</v>
      </c>
      <c r="D939" s="15">
        <v>44003</v>
      </c>
      <c r="E939" s="15" t="s">
        <v>983</v>
      </c>
      <c r="F939" s="15">
        <v>0.1</v>
      </c>
      <c r="G939" s="15">
        <v>1.25</v>
      </c>
      <c r="H939" s="15">
        <v>0.7854000000000001</v>
      </c>
      <c r="I939" s="15">
        <f t="shared" si="14"/>
        <v>0.7854000000000001</v>
      </c>
      <c r="J939" s="15">
        <v>2.78</v>
      </c>
      <c r="K939" s="15">
        <v>18</v>
      </c>
      <c r="L939" s="15">
        <v>46.42</v>
      </c>
      <c r="M939" s="15">
        <v>2487</v>
      </c>
    </row>
    <row r="940" spans="1:13" ht="13.2" x14ac:dyDescent="0.25">
      <c r="A940" s="15">
        <v>18855</v>
      </c>
      <c r="B940" s="15">
        <v>88701</v>
      </c>
      <c r="C940" s="15">
        <v>44003</v>
      </c>
      <c r="D940" s="15">
        <v>44006</v>
      </c>
      <c r="E940" s="15" t="s">
        <v>985</v>
      </c>
      <c r="F940" s="15">
        <v>7.0000000000000007E-2</v>
      </c>
      <c r="G940" s="15">
        <v>0.5</v>
      </c>
      <c r="H940" s="15">
        <v>17.429400000000001</v>
      </c>
      <c r="I940" s="15">
        <f t="shared" si="14"/>
        <v>17.429400000000001</v>
      </c>
      <c r="J940" s="15">
        <v>2.88</v>
      </c>
      <c r="K940" s="15">
        <v>9</v>
      </c>
      <c r="L940" s="15">
        <v>25.26</v>
      </c>
      <c r="M940" s="15">
        <v>2713</v>
      </c>
    </row>
    <row r="941" spans="1:13" ht="13.2" x14ac:dyDescent="0.25">
      <c r="A941" s="15">
        <v>18856</v>
      </c>
      <c r="B941" s="15">
        <v>88701</v>
      </c>
      <c r="C941" s="15">
        <v>44003</v>
      </c>
      <c r="D941" s="15">
        <v>44004</v>
      </c>
      <c r="E941" s="15" t="s">
        <v>985</v>
      </c>
      <c r="F941" s="15">
        <v>0.03</v>
      </c>
      <c r="G941" s="15">
        <v>40.19</v>
      </c>
      <c r="H941" s="15">
        <v>-178.86960000000002</v>
      </c>
      <c r="I941" s="15" t="str">
        <f t="shared" si="14"/>
        <v xml:space="preserve"> </v>
      </c>
      <c r="J941" s="15">
        <v>348.21</v>
      </c>
      <c r="K941" s="15">
        <v>2</v>
      </c>
      <c r="L941" s="15">
        <v>736.16</v>
      </c>
      <c r="M941" s="15">
        <v>2713</v>
      </c>
    </row>
    <row r="942" spans="1:13" ht="13.2" x14ac:dyDescent="0.25">
      <c r="A942" s="15">
        <v>21760</v>
      </c>
      <c r="B942" s="15">
        <v>91365</v>
      </c>
      <c r="C942" s="15">
        <v>44003</v>
      </c>
      <c r="D942" s="15">
        <v>44004</v>
      </c>
      <c r="E942" s="15" t="s">
        <v>983</v>
      </c>
      <c r="F942" s="15">
        <v>0.02</v>
      </c>
      <c r="G942" s="15">
        <v>8.99</v>
      </c>
      <c r="H942" s="15">
        <v>-10.36</v>
      </c>
      <c r="I942" s="15" t="str">
        <f t="shared" si="14"/>
        <v xml:space="preserve"> </v>
      </c>
      <c r="J942" s="15">
        <v>25.38</v>
      </c>
      <c r="K942" s="15">
        <v>1</v>
      </c>
      <c r="L942" s="15">
        <v>34.11</v>
      </c>
      <c r="M942" s="15">
        <v>648</v>
      </c>
    </row>
    <row r="943" spans="1:13" ht="13.2" x14ac:dyDescent="0.25">
      <c r="A943" s="15">
        <v>24629</v>
      </c>
      <c r="B943" s="15">
        <v>88753</v>
      </c>
      <c r="C943" s="15">
        <v>44003</v>
      </c>
      <c r="D943" s="15">
        <v>44004</v>
      </c>
      <c r="E943" s="15" t="s">
        <v>983</v>
      </c>
      <c r="F943" s="15">
        <v>0.09</v>
      </c>
      <c r="G943" s="15">
        <v>9.68</v>
      </c>
      <c r="H943" s="15">
        <v>-204.16</v>
      </c>
      <c r="I943" s="15" t="str">
        <f t="shared" si="14"/>
        <v xml:space="preserve"> </v>
      </c>
      <c r="J943" s="15">
        <v>6.48</v>
      </c>
      <c r="K943" s="15">
        <v>16</v>
      </c>
      <c r="L943" s="15">
        <v>99.92</v>
      </c>
      <c r="M943" s="15">
        <v>792</v>
      </c>
    </row>
    <row r="944" spans="1:13" ht="13.2" x14ac:dyDescent="0.25">
      <c r="A944" s="15">
        <v>494</v>
      </c>
      <c r="B944" s="15">
        <v>3397</v>
      </c>
      <c r="C944" s="15">
        <v>44004</v>
      </c>
      <c r="D944" s="15">
        <v>44006</v>
      </c>
      <c r="E944" s="15" t="s">
        <v>982</v>
      </c>
      <c r="F944" s="15">
        <v>0.1</v>
      </c>
      <c r="G944" s="15">
        <v>4</v>
      </c>
      <c r="H944" s="15">
        <v>-20.25</v>
      </c>
      <c r="I944" s="15" t="str">
        <f t="shared" si="14"/>
        <v xml:space="preserve"> </v>
      </c>
      <c r="J944" s="15">
        <v>19.98</v>
      </c>
      <c r="K944" s="15">
        <v>65</v>
      </c>
      <c r="L944" s="15">
        <v>1233.32</v>
      </c>
      <c r="M944" s="15">
        <v>102</v>
      </c>
    </row>
    <row r="945" spans="1:13" ht="13.2" x14ac:dyDescent="0.25">
      <c r="A945" s="15">
        <v>495</v>
      </c>
      <c r="B945" s="15">
        <v>3397</v>
      </c>
      <c r="C945" s="15">
        <v>44004</v>
      </c>
      <c r="D945" s="15">
        <v>44005</v>
      </c>
      <c r="E945" s="15" t="s">
        <v>982</v>
      </c>
      <c r="F945" s="15">
        <v>0.09</v>
      </c>
      <c r="G945" s="15">
        <v>1.49</v>
      </c>
      <c r="H945" s="15">
        <v>-3.3809999999999998</v>
      </c>
      <c r="I945" s="15" t="str">
        <f t="shared" si="14"/>
        <v xml:space="preserve"> </v>
      </c>
      <c r="J945" s="15">
        <v>2.88</v>
      </c>
      <c r="K945" s="15">
        <v>17</v>
      </c>
      <c r="L945" s="15">
        <v>47.31</v>
      </c>
      <c r="M945" s="15">
        <v>102</v>
      </c>
    </row>
    <row r="946" spans="1:13" ht="13.2" x14ac:dyDescent="0.25">
      <c r="A946" s="15">
        <v>18494</v>
      </c>
      <c r="B946" s="15">
        <v>88205</v>
      </c>
      <c r="C946" s="15">
        <v>44004</v>
      </c>
      <c r="D946" s="15">
        <v>44006</v>
      </c>
      <c r="E946" s="15" t="s">
        <v>982</v>
      </c>
      <c r="F946" s="15">
        <v>0.1</v>
      </c>
      <c r="G946" s="15">
        <v>4</v>
      </c>
      <c r="H946" s="15">
        <v>-16.2</v>
      </c>
      <c r="I946" s="15" t="str">
        <f t="shared" si="14"/>
        <v xml:space="preserve"> </v>
      </c>
      <c r="J946" s="15">
        <v>19.98</v>
      </c>
      <c r="K946" s="15">
        <v>16</v>
      </c>
      <c r="L946" s="15">
        <v>303.58999999999997</v>
      </c>
      <c r="M946" s="15">
        <v>101</v>
      </c>
    </row>
    <row r="947" spans="1:13" ht="13.2" x14ac:dyDescent="0.25">
      <c r="A947" s="15">
        <v>18495</v>
      </c>
      <c r="B947" s="15">
        <v>88205</v>
      </c>
      <c r="C947" s="15">
        <v>44004</v>
      </c>
      <c r="D947" s="15">
        <v>44005</v>
      </c>
      <c r="E947" s="15" t="s">
        <v>982</v>
      </c>
      <c r="F947" s="15">
        <v>0.09</v>
      </c>
      <c r="G947" s="15">
        <v>1.49</v>
      </c>
      <c r="H947" s="15">
        <v>-2.7047999999999996</v>
      </c>
      <c r="I947" s="15" t="str">
        <f t="shared" si="14"/>
        <v xml:space="preserve"> </v>
      </c>
      <c r="J947" s="15">
        <v>2.88</v>
      </c>
      <c r="K947" s="15">
        <v>4</v>
      </c>
      <c r="L947" s="15">
        <v>11.13</v>
      </c>
      <c r="M947" s="15">
        <v>109</v>
      </c>
    </row>
    <row r="948" spans="1:13" ht="13.2" x14ac:dyDescent="0.25">
      <c r="A948" s="15">
        <v>19246</v>
      </c>
      <c r="B948" s="15">
        <v>89874</v>
      </c>
      <c r="C948" s="15">
        <v>44004</v>
      </c>
      <c r="D948" s="15">
        <v>44006</v>
      </c>
      <c r="E948" s="15" t="s">
        <v>985</v>
      </c>
      <c r="F948" s="15">
        <v>0.03</v>
      </c>
      <c r="G948" s="15">
        <v>19.989999999999998</v>
      </c>
      <c r="H948" s="15">
        <v>4033.6089000000002</v>
      </c>
      <c r="I948" s="15">
        <f t="shared" si="14"/>
        <v>4033.6089000000002</v>
      </c>
      <c r="J948" s="15">
        <v>304.99</v>
      </c>
      <c r="K948" s="15">
        <v>19</v>
      </c>
      <c r="L948" s="15">
        <v>5845.81</v>
      </c>
      <c r="M948" s="15">
        <v>2874</v>
      </c>
    </row>
    <row r="949" spans="1:13" ht="13.2" x14ac:dyDescent="0.25">
      <c r="A949" s="15">
        <v>19247</v>
      </c>
      <c r="B949" s="15">
        <v>89874</v>
      </c>
      <c r="C949" s="15">
        <v>44004</v>
      </c>
      <c r="D949" s="15">
        <v>44006</v>
      </c>
      <c r="E949" s="15" t="s">
        <v>985</v>
      </c>
      <c r="F949" s="15">
        <v>0.09</v>
      </c>
      <c r="G949" s="15">
        <v>8.99</v>
      </c>
      <c r="H949" s="15">
        <v>141.7824</v>
      </c>
      <c r="I949" s="15">
        <f t="shared" si="14"/>
        <v>141.7824</v>
      </c>
      <c r="J949" s="15">
        <v>65.989999999999995</v>
      </c>
      <c r="K949" s="15">
        <v>12</v>
      </c>
      <c r="L949" s="15">
        <v>633.85</v>
      </c>
      <c r="M949" s="15">
        <v>2874</v>
      </c>
    </row>
    <row r="950" spans="1:13" ht="13.2" x14ac:dyDescent="0.25">
      <c r="A950" s="15">
        <v>19988</v>
      </c>
      <c r="B950" s="15">
        <v>90695</v>
      </c>
      <c r="C950" s="15">
        <v>44004</v>
      </c>
      <c r="D950" s="15">
        <v>44009</v>
      </c>
      <c r="E950" s="15" t="s">
        <v>984</v>
      </c>
      <c r="F950" s="15">
        <v>0.05</v>
      </c>
      <c r="G950" s="15">
        <v>8.08</v>
      </c>
      <c r="H950" s="15">
        <v>427.11840000000001</v>
      </c>
      <c r="I950" s="15">
        <f t="shared" si="14"/>
        <v>427.11840000000001</v>
      </c>
      <c r="J950" s="15">
        <v>125.99</v>
      </c>
      <c r="K950" s="15">
        <v>9</v>
      </c>
      <c r="L950" s="15">
        <v>952.26</v>
      </c>
      <c r="M950" s="15">
        <v>437</v>
      </c>
    </row>
    <row r="951" spans="1:13" ht="13.2" x14ac:dyDescent="0.25">
      <c r="A951" s="15">
        <v>20483</v>
      </c>
      <c r="B951" s="15">
        <v>86790</v>
      </c>
      <c r="C951" s="15">
        <v>44004</v>
      </c>
      <c r="D951" s="15">
        <v>44005</v>
      </c>
      <c r="E951" s="15" t="s">
        <v>981</v>
      </c>
      <c r="F951" s="15">
        <v>0.1</v>
      </c>
      <c r="G951" s="15">
        <v>26.2</v>
      </c>
      <c r="H951" s="15">
        <v>-64.664000000000001</v>
      </c>
      <c r="I951" s="15" t="str">
        <f t="shared" si="14"/>
        <v xml:space="preserve"> </v>
      </c>
      <c r="J951" s="15">
        <v>180.98</v>
      </c>
      <c r="K951" s="15">
        <v>3</v>
      </c>
      <c r="L951" s="15">
        <v>519.41999999999996</v>
      </c>
      <c r="M951" s="15">
        <v>3132</v>
      </c>
    </row>
    <row r="952" spans="1:13" ht="13.2" x14ac:dyDescent="0.25">
      <c r="A952" s="15">
        <v>22175</v>
      </c>
      <c r="B952" s="15">
        <v>88612</v>
      </c>
      <c r="C952" s="15">
        <v>44004</v>
      </c>
      <c r="D952" s="15">
        <v>44005</v>
      </c>
      <c r="E952" s="15" t="s">
        <v>985</v>
      </c>
      <c r="F952" s="15">
        <v>0.01</v>
      </c>
      <c r="G952" s="15">
        <v>6.5</v>
      </c>
      <c r="H952" s="15">
        <v>-34.591999999999999</v>
      </c>
      <c r="I952" s="15" t="str">
        <f t="shared" si="14"/>
        <v xml:space="preserve"> </v>
      </c>
      <c r="J952" s="15">
        <v>7.98</v>
      </c>
      <c r="K952" s="15">
        <v>4</v>
      </c>
      <c r="L952" s="15">
        <v>34.909999999999997</v>
      </c>
      <c r="M952" s="15">
        <v>2963</v>
      </c>
    </row>
    <row r="953" spans="1:13" ht="13.2" x14ac:dyDescent="0.25">
      <c r="A953" s="15">
        <v>23572</v>
      </c>
      <c r="B953" s="15">
        <v>85949</v>
      </c>
      <c r="C953" s="15">
        <v>44004</v>
      </c>
      <c r="D953" s="15">
        <v>44008</v>
      </c>
      <c r="E953" s="15" t="s">
        <v>984</v>
      </c>
      <c r="F953" s="15">
        <v>0.04</v>
      </c>
      <c r="G953" s="15">
        <v>2.5</v>
      </c>
      <c r="H953" s="15">
        <v>10.32</v>
      </c>
      <c r="I953" s="15">
        <f t="shared" si="14"/>
        <v>10.32</v>
      </c>
      <c r="J953" s="15">
        <v>4.4800000000000004</v>
      </c>
      <c r="K953" s="15">
        <v>7</v>
      </c>
      <c r="L953" s="15">
        <v>35.93</v>
      </c>
      <c r="M953" s="15">
        <v>2279</v>
      </c>
    </row>
    <row r="954" spans="1:13" ht="13.2" x14ac:dyDescent="0.25">
      <c r="A954" s="15">
        <v>23512</v>
      </c>
      <c r="B954" s="15">
        <v>90314</v>
      </c>
      <c r="C954" s="15">
        <v>44005</v>
      </c>
      <c r="D954" s="15">
        <v>44005</v>
      </c>
      <c r="E954" s="15" t="s">
        <v>984</v>
      </c>
      <c r="F954" s="15">
        <v>7.0000000000000007E-2</v>
      </c>
      <c r="G954" s="15">
        <v>3.97</v>
      </c>
      <c r="H954" s="15">
        <v>-22.175999999999998</v>
      </c>
      <c r="I954" s="15" t="str">
        <f t="shared" si="14"/>
        <v xml:space="preserve"> </v>
      </c>
      <c r="J954" s="15">
        <v>3.28</v>
      </c>
      <c r="K954" s="15">
        <v>4</v>
      </c>
      <c r="L954" s="15">
        <v>14.76</v>
      </c>
      <c r="M954" s="15">
        <v>2215</v>
      </c>
    </row>
    <row r="955" spans="1:13" ht="13.2" x14ac:dyDescent="0.25">
      <c r="A955" s="15">
        <v>23513</v>
      </c>
      <c r="B955" s="15">
        <v>90314</v>
      </c>
      <c r="C955" s="15">
        <v>44005</v>
      </c>
      <c r="D955" s="15">
        <v>44012</v>
      </c>
      <c r="E955" s="15" t="s">
        <v>984</v>
      </c>
      <c r="F955" s="15">
        <v>0.02</v>
      </c>
      <c r="G955" s="15">
        <v>11.25</v>
      </c>
      <c r="H955" s="15">
        <v>-214.10399999999998</v>
      </c>
      <c r="I955" s="15" t="str">
        <f t="shared" si="14"/>
        <v xml:space="preserve"> </v>
      </c>
      <c r="J955" s="15">
        <v>256.99</v>
      </c>
      <c r="K955" s="15">
        <v>3</v>
      </c>
      <c r="L955" s="15">
        <v>808.44</v>
      </c>
      <c r="M955" s="15">
        <v>2216</v>
      </c>
    </row>
    <row r="956" spans="1:13" ht="13.2" x14ac:dyDescent="0.25">
      <c r="A956" s="15">
        <v>23514</v>
      </c>
      <c r="B956" s="15">
        <v>90314</v>
      </c>
      <c r="C956" s="15">
        <v>44005</v>
      </c>
      <c r="D956" s="15">
        <v>44007</v>
      </c>
      <c r="E956" s="15" t="s">
        <v>984</v>
      </c>
      <c r="F956" s="15">
        <v>0.01</v>
      </c>
      <c r="G956" s="15">
        <v>5.14</v>
      </c>
      <c r="H956" s="15">
        <v>-26.936</v>
      </c>
      <c r="I956" s="15" t="str">
        <f t="shared" si="14"/>
        <v xml:space="preserve"> </v>
      </c>
      <c r="J956" s="15">
        <v>6.48</v>
      </c>
      <c r="K956" s="15">
        <v>10</v>
      </c>
      <c r="L956" s="15">
        <v>67.41</v>
      </c>
      <c r="M956" s="15">
        <v>2216</v>
      </c>
    </row>
    <row r="957" spans="1:13" ht="13.2" x14ac:dyDescent="0.25">
      <c r="A957" s="15">
        <v>23862</v>
      </c>
      <c r="B957" s="15">
        <v>88084</v>
      </c>
      <c r="C957" s="15">
        <v>44005</v>
      </c>
      <c r="D957" s="15">
        <v>44006</v>
      </c>
      <c r="E957" s="15" t="s">
        <v>981</v>
      </c>
      <c r="F957" s="15">
        <v>0.09</v>
      </c>
      <c r="G957" s="15">
        <v>55.96</v>
      </c>
      <c r="H957" s="15">
        <v>-512.87200000000007</v>
      </c>
      <c r="I957" s="15" t="str">
        <f t="shared" si="14"/>
        <v xml:space="preserve"> </v>
      </c>
      <c r="J957" s="15">
        <v>200.98</v>
      </c>
      <c r="K957" s="15">
        <v>9</v>
      </c>
      <c r="L957" s="15">
        <v>1766.68</v>
      </c>
      <c r="M957" s="15">
        <v>445</v>
      </c>
    </row>
    <row r="958" spans="1:13" ht="13.2" x14ac:dyDescent="0.25">
      <c r="A958" s="15">
        <v>23863</v>
      </c>
      <c r="B958" s="15">
        <v>88084</v>
      </c>
      <c r="C958" s="15">
        <v>44005</v>
      </c>
      <c r="D958" s="15">
        <v>44006</v>
      </c>
      <c r="E958" s="15" t="s">
        <v>981</v>
      </c>
      <c r="F958" s="15">
        <v>0.09</v>
      </c>
      <c r="G958" s="15">
        <v>0.97</v>
      </c>
      <c r="H958" s="15">
        <v>-3.7840000000000003</v>
      </c>
      <c r="I958" s="15" t="str">
        <f t="shared" si="14"/>
        <v xml:space="preserve"> </v>
      </c>
      <c r="J958" s="15">
        <v>2.78</v>
      </c>
      <c r="K958" s="15">
        <v>11</v>
      </c>
      <c r="L958" s="15">
        <v>29.02</v>
      </c>
      <c r="M958" s="15">
        <v>445</v>
      </c>
    </row>
    <row r="959" spans="1:13" ht="13.2" x14ac:dyDescent="0.25">
      <c r="A959" s="15">
        <v>20488</v>
      </c>
      <c r="B959" s="15">
        <v>90986</v>
      </c>
      <c r="C959" s="15">
        <v>44006</v>
      </c>
      <c r="D959" s="15">
        <v>44008</v>
      </c>
      <c r="E959" s="15" t="s">
        <v>984</v>
      </c>
      <c r="F959" s="15">
        <v>0</v>
      </c>
      <c r="G959" s="15">
        <v>8.2899999999999991</v>
      </c>
      <c r="H959" s="15">
        <v>-79.400000000000006</v>
      </c>
      <c r="I959" s="15" t="str">
        <f t="shared" si="14"/>
        <v xml:space="preserve"> </v>
      </c>
      <c r="J959" s="15">
        <v>8.74</v>
      </c>
      <c r="K959" s="15">
        <v>14</v>
      </c>
      <c r="L959" s="15">
        <v>131.62</v>
      </c>
      <c r="M959" s="15">
        <v>3325</v>
      </c>
    </row>
    <row r="960" spans="1:13" ht="13.2" x14ac:dyDescent="0.25">
      <c r="A960" s="15">
        <v>20633</v>
      </c>
      <c r="B960" s="15">
        <v>91053</v>
      </c>
      <c r="C960" s="15">
        <v>44006</v>
      </c>
      <c r="D960" s="15">
        <v>44007</v>
      </c>
      <c r="E960" s="15" t="s">
        <v>983</v>
      </c>
      <c r="F960" s="15">
        <v>0.04</v>
      </c>
      <c r="G960" s="15">
        <v>5.16</v>
      </c>
      <c r="H960" s="15">
        <v>24.095999999999997</v>
      </c>
      <c r="I960" s="15">
        <f t="shared" si="14"/>
        <v>24.095999999999997</v>
      </c>
      <c r="J960" s="15">
        <v>10.64</v>
      </c>
      <c r="K960" s="15">
        <v>6</v>
      </c>
      <c r="L960" s="15">
        <v>66.900000000000006</v>
      </c>
      <c r="M960" s="15">
        <v>721</v>
      </c>
    </row>
    <row r="961" spans="1:13" ht="13.2" x14ac:dyDescent="0.25">
      <c r="A961" s="15">
        <v>20634</v>
      </c>
      <c r="B961" s="15">
        <v>91053</v>
      </c>
      <c r="C961" s="15">
        <v>44006</v>
      </c>
      <c r="D961" s="15">
        <v>44008</v>
      </c>
      <c r="E961" s="15" t="s">
        <v>983</v>
      </c>
      <c r="F961" s="15">
        <v>0.03</v>
      </c>
      <c r="G961" s="15">
        <v>1.34</v>
      </c>
      <c r="H961" s="15">
        <v>6.9719999999999995</v>
      </c>
      <c r="I961" s="15">
        <f t="shared" si="14"/>
        <v>6.9719999999999995</v>
      </c>
      <c r="J961" s="15">
        <v>2.78</v>
      </c>
      <c r="K961" s="15">
        <v>15</v>
      </c>
      <c r="L961" s="15">
        <v>43.13</v>
      </c>
      <c r="M961" s="15">
        <v>721</v>
      </c>
    </row>
    <row r="962" spans="1:13" ht="13.2" x14ac:dyDescent="0.25">
      <c r="A962" s="15">
        <v>24731</v>
      </c>
      <c r="B962" s="15">
        <v>88692</v>
      </c>
      <c r="C962" s="15">
        <v>44006</v>
      </c>
      <c r="D962" s="15">
        <v>44013</v>
      </c>
      <c r="E962" s="15" t="s">
        <v>984</v>
      </c>
      <c r="F962" s="15">
        <v>0.09</v>
      </c>
      <c r="G962" s="15">
        <v>2.5</v>
      </c>
      <c r="H962" s="15">
        <v>-136.12200000000001</v>
      </c>
      <c r="I962" s="15" t="str">
        <f t="shared" ref="I962:I1025" si="15">IF(H962&gt;0,H962," ")</f>
        <v xml:space="preserve"> </v>
      </c>
      <c r="J962" s="15">
        <v>20.99</v>
      </c>
      <c r="K962" s="15">
        <v>6</v>
      </c>
      <c r="L962" s="15">
        <v>100.11</v>
      </c>
      <c r="M962" s="15">
        <v>2044</v>
      </c>
    </row>
    <row r="963" spans="1:13" ht="13.2" x14ac:dyDescent="0.25">
      <c r="A963" s="15">
        <v>19694</v>
      </c>
      <c r="B963" s="15">
        <v>90449</v>
      </c>
      <c r="C963" s="15">
        <v>44007</v>
      </c>
      <c r="D963" s="15">
        <v>44010</v>
      </c>
      <c r="E963" s="15" t="s">
        <v>983</v>
      </c>
      <c r="F963" s="15">
        <v>0.04</v>
      </c>
      <c r="G963" s="15">
        <v>30</v>
      </c>
      <c r="H963" s="15">
        <v>-82.903999999999996</v>
      </c>
      <c r="I963" s="15" t="str">
        <f t="shared" si="15"/>
        <v xml:space="preserve"> </v>
      </c>
      <c r="J963" s="15">
        <v>130.97999999999999</v>
      </c>
      <c r="K963" s="15">
        <v>1</v>
      </c>
      <c r="L963" s="15">
        <v>159.51</v>
      </c>
      <c r="M963" s="15">
        <v>447</v>
      </c>
    </row>
    <row r="964" spans="1:13" ht="13.2" x14ac:dyDescent="0.25">
      <c r="A964" s="15">
        <v>19695</v>
      </c>
      <c r="B964" s="15">
        <v>90449</v>
      </c>
      <c r="C964" s="15">
        <v>44007</v>
      </c>
      <c r="D964" s="15">
        <v>44007</v>
      </c>
      <c r="E964" s="15" t="s">
        <v>983</v>
      </c>
      <c r="F964" s="15">
        <v>0.05</v>
      </c>
      <c r="G964" s="15">
        <v>4.2</v>
      </c>
      <c r="H964" s="15">
        <v>1268.8064999999999</v>
      </c>
      <c r="I964" s="15">
        <f t="shared" si="15"/>
        <v>1268.8064999999999</v>
      </c>
      <c r="J964" s="15">
        <v>200.99</v>
      </c>
      <c r="K964" s="15">
        <v>11</v>
      </c>
      <c r="L964" s="15">
        <v>1838.85</v>
      </c>
      <c r="M964" s="15">
        <v>447</v>
      </c>
    </row>
    <row r="965" spans="1:13" ht="13.2" x14ac:dyDescent="0.25">
      <c r="A965" s="15">
        <v>22576</v>
      </c>
      <c r="B965" s="15">
        <v>90296</v>
      </c>
      <c r="C965" s="15">
        <v>44007</v>
      </c>
      <c r="D965" s="15">
        <v>44008</v>
      </c>
      <c r="E965" s="15" t="s">
        <v>983</v>
      </c>
      <c r="F965" s="15">
        <v>7.0000000000000007E-2</v>
      </c>
      <c r="G965" s="15">
        <v>24.49</v>
      </c>
      <c r="H965" s="15">
        <v>710.67239999999993</v>
      </c>
      <c r="I965" s="15">
        <f t="shared" si="15"/>
        <v>710.67239999999993</v>
      </c>
      <c r="J965" s="15">
        <v>105.34</v>
      </c>
      <c r="K965" s="15">
        <v>10</v>
      </c>
      <c r="L965" s="15">
        <v>1029.96</v>
      </c>
      <c r="M965" s="15">
        <v>3261</v>
      </c>
    </row>
    <row r="966" spans="1:13" ht="13.2" x14ac:dyDescent="0.25">
      <c r="A966" s="15">
        <v>22672</v>
      </c>
      <c r="B966" s="15">
        <v>89076</v>
      </c>
      <c r="C966" s="15">
        <v>44007</v>
      </c>
      <c r="D966" s="15">
        <v>44009</v>
      </c>
      <c r="E966" s="15" t="s">
        <v>983</v>
      </c>
      <c r="F966" s="15">
        <v>0.04</v>
      </c>
      <c r="G966" s="15">
        <v>0.99</v>
      </c>
      <c r="H966" s="15">
        <v>1909.8854999999996</v>
      </c>
      <c r="I966" s="15">
        <f t="shared" si="15"/>
        <v>1909.8854999999996</v>
      </c>
      <c r="J966" s="15">
        <v>177.98</v>
      </c>
      <c r="K966" s="15">
        <v>15</v>
      </c>
      <c r="L966" s="15">
        <v>2767.95</v>
      </c>
      <c r="M966" s="15">
        <v>1442</v>
      </c>
    </row>
    <row r="967" spans="1:13" ht="13.2" x14ac:dyDescent="0.25">
      <c r="A967" s="15">
        <v>23151</v>
      </c>
      <c r="B967" s="15">
        <v>87374</v>
      </c>
      <c r="C967" s="15">
        <v>44007</v>
      </c>
      <c r="D967" s="15">
        <v>44007</v>
      </c>
      <c r="E967" s="15" t="s">
        <v>983</v>
      </c>
      <c r="F967" s="15">
        <v>0.06</v>
      </c>
      <c r="G967" s="15">
        <v>89.3</v>
      </c>
      <c r="H967" s="15">
        <v>65.077020000000005</v>
      </c>
      <c r="I967" s="15">
        <f t="shared" si="15"/>
        <v>65.077020000000005</v>
      </c>
      <c r="J967" s="15">
        <v>70.89</v>
      </c>
      <c r="K967" s="15">
        <v>6</v>
      </c>
      <c r="L967" s="15">
        <v>364.26</v>
      </c>
      <c r="M967" s="15">
        <v>2903</v>
      </c>
    </row>
    <row r="968" spans="1:13" ht="13.2" x14ac:dyDescent="0.25">
      <c r="A968" s="15">
        <v>20618</v>
      </c>
      <c r="B968" s="15">
        <v>91049</v>
      </c>
      <c r="C968" s="15">
        <v>44010</v>
      </c>
      <c r="D968" s="15">
        <v>44015</v>
      </c>
      <c r="E968" s="15" t="s">
        <v>984</v>
      </c>
      <c r="F968" s="15">
        <v>0</v>
      </c>
      <c r="G968" s="15">
        <v>8.17</v>
      </c>
      <c r="H968" s="15">
        <v>52.763999999999996</v>
      </c>
      <c r="I968" s="15">
        <f t="shared" si="15"/>
        <v>52.763999999999996</v>
      </c>
      <c r="J968" s="15">
        <v>17.52</v>
      </c>
      <c r="K968" s="15">
        <v>15</v>
      </c>
      <c r="L968" s="15">
        <v>284.33999999999997</v>
      </c>
      <c r="M968" s="15">
        <v>2801</v>
      </c>
    </row>
    <row r="969" spans="1:13" ht="13.2" x14ac:dyDescent="0.25">
      <c r="A969" s="15">
        <v>20816</v>
      </c>
      <c r="B969" s="15">
        <v>91180</v>
      </c>
      <c r="C969" s="15">
        <v>44010</v>
      </c>
      <c r="D969" s="15">
        <v>44010</v>
      </c>
      <c r="E969" s="15" t="s">
        <v>985</v>
      </c>
      <c r="F969" s="15">
        <v>0.09</v>
      </c>
      <c r="G969" s="15">
        <v>35.840000000000003</v>
      </c>
      <c r="H969" s="15">
        <v>-103.624</v>
      </c>
      <c r="I969" s="15" t="str">
        <f t="shared" si="15"/>
        <v xml:space="preserve"> </v>
      </c>
      <c r="J969" s="15">
        <v>100.98</v>
      </c>
      <c r="K969" s="15">
        <v>17</v>
      </c>
      <c r="L969" s="15">
        <v>1700.38</v>
      </c>
      <c r="M969" s="15">
        <v>2987</v>
      </c>
    </row>
    <row r="970" spans="1:13" ht="13.2" x14ac:dyDescent="0.25">
      <c r="A970" s="15">
        <v>20817</v>
      </c>
      <c r="B970" s="15">
        <v>91180</v>
      </c>
      <c r="C970" s="15">
        <v>44010</v>
      </c>
      <c r="D970" s="15">
        <v>44010</v>
      </c>
      <c r="E970" s="15" t="s">
        <v>985</v>
      </c>
      <c r="F970" s="15">
        <v>0.1</v>
      </c>
      <c r="G970" s="15">
        <v>7.96</v>
      </c>
      <c r="H970" s="15">
        <v>-57.823999999999998</v>
      </c>
      <c r="I970" s="15" t="str">
        <f t="shared" si="15"/>
        <v xml:space="preserve"> </v>
      </c>
      <c r="J970" s="15">
        <v>5.78</v>
      </c>
      <c r="K970" s="15">
        <v>6</v>
      </c>
      <c r="L970" s="15">
        <v>35.96</v>
      </c>
      <c r="M970" s="15">
        <v>2987</v>
      </c>
    </row>
    <row r="971" spans="1:13" ht="13.2" x14ac:dyDescent="0.25">
      <c r="A971" s="15">
        <v>18320</v>
      </c>
      <c r="B971" s="15">
        <v>87474</v>
      </c>
      <c r="C971" s="15">
        <v>44011</v>
      </c>
      <c r="D971" s="15">
        <v>44012</v>
      </c>
      <c r="E971" s="15" t="s">
        <v>981</v>
      </c>
      <c r="F971" s="15">
        <v>0.05</v>
      </c>
      <c r="G971" s="15">
        <v>12.14</v>
      </c>
      <c r="H971" s="15">
        <v>-1.904000000000019</v>
      </c>
      <c r="I971" s="15" t="str">
        <f t="shared" si="15"/>
        <v xml:space="preserve"> </v>
      </c>
      <c r="J971" s="15">
        <v>73.98</v>
      </c>
      <c r="K971" s="15">
        <v>8</v>
      </c>
      <c r="L971" s="15">
        <v>600.4</v>
      </c>
      <c r="M971" s="15">
        <v>3374</v>
      </c>
    </row>
    <row r="972" spans="1:13" ht="13.2" x14ac:dyDescent="0.25">
      <c r="A972" s="15">
        <v>18321</v>
      </c>
      <c r="B972" s="15">
        <v>87474</v>
      </c>
      <c r="C972" s="15">
        <v>44011</v>
      </c>
      <c r="D972" s="15">
        <v>44013</v>
      </c>
      <c r="E972" s="15" t="s">
        <v>981</v>
      </c>
      <c r="F972" s="15">
        <v>0</v>
      </c>
      <c r="G972" s="15">
        <v>7.15</v>
      </c>
      <c r="H972" s="15">
        <v>-37.048000000000002</v>
      </c>
      <c r="I972" s="15" t="str">
        <f t="shared" si="15"/>
        <v xml:space="preserve"> </v>
      </c>
      <c r="J972" s="15">
        <v>5.98</v>
      </c>
      <c r="K972" s="15">
        <v>5</v>
      </c>
      <c r="L972" s="15">
        <v>34.25</v>
      </c>
      <c r="M972" s="15">
        <v>3374</v>
      </c>
    </row>
    <row r="973" spans="1:13" ht="13.2" x14ac:dyDescent="0.25">
      <c r="A973" s="15">
        <v>18322</v>
      </c>
      <c r="B973" s="15">
        <v>87474</v>
      </c>
      <c r="C973" s="15">
        <v>44011</v>
      </c>
      <c r="D973" s="15">
        <v>44013</v>
      </c>
      <c r="E973" s="15" t="s">
        <v>981</v>
      </c>
      <c r="F973" s="15">
        <v>0.09</v>
      </c>
      <c r="G973" s="15">
        <v>4.17</v>
      </c>
      <c r="H973" s="15">
        <v>-56.887999999999998</v>
      </c>
      <c r="I973" s="15" t="str">
        <f t="shared" si="15"/>
        <v xml:space="preserve"> </v>
      </c>
      <c r="J973" s="15">
        <v>3.57</v>
      </c>
      <c r="K973" s="15">
        <v>9</v>
      </c>
      <c r="L973" s="15">
        <v>31.45</v>
      </c>
      <c r="M973" s="15">
        <v>3374</v>
      </c>
    </row>
    <row r="974" spans="1:13" ht="13.2" x14ac:dyDescent="0.25">
      <c r="A974" s="15">
        <v>21522</v>
      </c>
      <c r="B974" s="15">
        <v>86914</v>
      </c>
      <c r="C974" s="15">
        <v>44011</v>
      </c>
      <c r="D974" s="15">
        <v>44011</v>
      </c>
      <c r="E974" s="15" t="s">
        <v>983</v>
      </c>
      <c r="F974" s="15">
        <v>0.04</v>
      </c>
      <c r="G974" s="15">
        <v>3.3</v>
      </c>
      <c r="H974" s="15">
        <v>184.19549999999998</v>
      </c>
      <c r="I974" s="15">
        <f t="shared" si="15"/>
        <v>184.19549999999998</v>
      </c>
      <c r="J974" s="15">
        <v>35.99</v>
      </c>
      <c r="K974" s="15">
        <v>9</v>
      </c>
      <c r="L974" s="15">
        <v>266.95</v>
      </c>
      <c r="M974" s="15">
        <v>1183</v>
      </c>
    </row>
    <row r="975" spans="1:13" ht="13.2" x14ac:dyDescent="0.25">
      <c r="A975" s="15">
        <v>22480</v>
      </c>
      <c r="B975" s="15">
        <v>86410</v>
      </c>
      <c r="C975" s="15">
        <v>44011</v>
      </c>
      <c r="D975" s="15">
        <v>44011</v>
      </c>
      <c r="E975" s="15" t="s">
        <v>982</v>
      </c>
      <c r="F975" s="15">
        <v>0.08</v>
      </c>
      <c r="G975" s="15">
        <v>10.16</v>
      </c>
      <c r="H975" s="15">
        <v>-169.232</v>
      </c>
      <c r="I975" s="15" t="str">
        <f t="shared" si="15"/>
        <v xml:space="preserve"> </v>
      </c>
      <c r="J975" s="15">
        <v>8.3699999999999992</v>
      </c>
      <c r="K975" s="15">
        <v>13</v>
      </c>
      <c r="L975" s="15">
        <v>108.99</v>
      </c>
      <c r="M975" s="15">
        <v>1109</v>
      </c>
    </row>
    <row r="976" spans="1:13" ht="13.2" x14ac:dyDescent="0.25">
      <c r="A976" s="15">
        <v>25742</v>
      </c>
      <c r="B976" s="15">
        <v>87790</v>
      </c>
      <c r="C976" s="15">
        <v>44011</v>
      </c>
      <c r="D976" s="15">
        <v>44013</v>
      </c>
      <c r="E976" s="15" t="s">
        <v>981</v>
      </c>
      <c r="F976" s="15">
        <v>0.09</v>
      </c>
      <c r="G976" s="15">
        <v>7.03</v>
      </c>
      <c r="H976" s="15">
        <v>-126.208</v>
      </c>
      <c r="I976" s="15" t="str">
        <f t="shared" si="15"/>
        <v xml:space="preserve"> </v>
      </c>
      <c r="J976" s="15">
        <v>6.48</v>
      </c>
      <c r="K976" s="15">
        <v>16</v>
      </c>
      <c r="L976" s="15">
        <v>96.96</v>
      </c>
      <c r="M976" s="15">
        <v>2448</v>
      </c>
    </row>
    <row r="977" spans="1:13" ht="13.2" x14ac:dyDescent="0.25">
      <c r="A977" s="15">
        <v>5140</v>
      </c>
      <c r="B977" s="15">
        <v>36647</v>
      </c>
      <c r="C977" s="15">
        <v>44012</v>
      </c>
      <c r="D977" s="15">
        <v>44013</v>
      </c>
      <c r="E977" s="15" t="s">
        <v>981</v>
      </c>
      <c r="F977" s="15">
        <v>0.01</v>
      </c>
      <c r="G977" s="15">
        <v>2.82</v>
      </c>
      <c r="H977" s="15">
        <v>38.700000000000003</v>
      </c>
      <c r="I977" s="15">
        <f t="shared" si="15"/>
        <v>38.700000000000003</v>
      </c>
      <c r="J977" s="15">
        <v>7.89</v>
      </c>
      <c r="K977" s="15">
        <v>32</v>
      </c>
      <c r="L977" s="15">
        <v>274.26</v>
      </c>
      <c r="M977" s="15">
        <v>699</v>
      </c>
    </row>
    <row r="978" spans="1:13" ht="13.2" x14ac:dyDescent="0.25">
      <c r="A978" s="15">
        <v>5141</v>
      </c>
      <c r="B978" s="15">
        <v>36647</v>
      </c>
      <c r="C978" s="15">
        <v>44012</v>
      </c>
      <c r="D978" s="15">
        <v>44013</v>
      </c>
      <c r="E978" s="15" t="s">
        <v>981</v>
      </c>
      <c r="F978" s="15">
        <v>0.09</v>
      </c>
      <c r="G978" s="15">
        <v>1.32</v>
      </c>
      <c r="H978" s="15">
        <v>-21.91</v>
      </c>
      <c r="I978" s="15" t="str">
        <f t="shared" si="15"/>
        <v xml:space="preserve"> </v>
      </c>
      <c r="J978" s="15">
        <v>3.68</v>
      </c>
      <c r="K978" s="15">
        <v>24</v>
      </c>
      <c r="L978" s="15">
        <v>83.16</v>
      </c>
      <c r="M978" s="15">
        <v>699</v>
      </c>
    </row>
    <row r="979" spans="1:13" ht="13.2" x14ac:dyDescent="0.25">
      <c r="A979" s="15">
        <v>5142</v>
      </c>
      <c r="B979" s="15">
        <v>36647</v>
      </c>
      <c r="C979" s="15">
        <v>44012</v>
      </c>
      <c r="D979" s="15">
        <v>44015</v>
      </c>
      <c r="E979" s="15" t="s">
        <v>981</v>
      </c>
      <c r="F979" s="15">
        <v>0.1</v>
      </c>
      <c r="G979" s="15">
        <v>9.4499999999999993</v>
      </c>
      <c r="H979" s="15">
        <v>-119.77</v>
      </c>
      <c r="I979" s="15" t="str">
        <f t="shared" si="15"/>
        <v xml:space="preserve"> </v>
      </c>
      <c r="J979" s="15">
        <v>9.7100000000000009</v>
      </c>
      <c r="K979" s="15">
        <v>27</v>
      </c>
      <c r="L979" s="15">
        <v>261.93</v>
      </c>
      <c r="M979" s="15">
        <v>699</v>
      </c>
    </row>
    <row r="980" spans="1:13" ht="13.2" x14ac:dyDescent="0.25">
      <c r="A980" s="15">
        <v>5689</v>
      </c>
      <c r="B980" s="15">
        <v>40224</v>
      </c>
      <c r="C980" s="15">
        <v>44012</v>
      </c>
      <c r="D980" s="15">
        <v>44019</v>
      </c>
      <c r="E980" s="15" t="s">
        <v>984</v>
      </c>
      <c r="F980" s="15">
        <v>0.05</v>
      </c>
      <c r="G980" s="15">
        <v>14.48</v>
      </c>
      <c r="H980" s="15">
        <v>270.87430000000001</v>
      </c>
      <c r="I980" s="15">
        <f t="shared" si="15"/>
        <v>270.87430000000001</v>
      </c>
      <c r="J980" s="15">
        <v>63.94</v>
      </c>
      <c r="K980" s="15">
        <v>21</v>
      </c>
      <c r="L980" s="15">
        <v>1336.35</v>
      </c>
      <c r="M980" s="15">
        <v>2882</v>
      </c>
    </row>
    <row r="981" spans="1:13" ht="13.2" x14ac:dyDescent="0.25">
      <c r="A981" s="15">
        <v>20795</v>
      </c>
      <c r="B981" s="15">
        <v>86432</v>
      </c>
      <c r="C981" s="15">
        <v>44012</v>
      </c>
      <c r="D981" s="15">
        <v>44014</v>
      </c>
      <c r="E981" s="15" t="s">
        <v>985</v>
      </c>
      <c r="F981" s="15">
        <v>0.08</v>
      </c>
      <c r="G981" s="15">
        <v>60</v>
      </c>
      <c r="H981" s="15">
        <v>513.08399999999995</v>
      </c>
      <c r="I981" s="15">
        <f t="shared" si="15"/>
        <v>513.08399999999995</v>
      </c>
      <c r="J981" s="15">
        <v>349.45</v>
      </c>
      <c r="K981" s="15">
        <v>11</v>
      </c>
      <c r="L981" s="15">
        <v>3772.19</v>
      </c>
      <c r="M981" s="15">
        <v>3119</v>
      </c>
    </row>
    <row r="982" spans="1:13" ht="13.2" x14ac:dyDescent="0.25">
      <c r="A982" s="15">
        <v>22832</v>
      </c>
      <c r="B982" s="15">
        <v>91451</v>
      </c>
      <c r="C982" s="15">
        <v>44012</v>
      </c>
      <c r="D982" s="15">
        <v>44019</v>
      </c>
      <c r="E982" s="15" t="s">
        <v>984</v>
      </c>
      <c r="F982" s="15">
        <v>0.04</v>
      </c>
      <c r="G982" s="15">
        <v>1.99</v>
      </c>
      <c r="H982" s="15">
        <v>44.891999999999996</v>
      </c>
      <c r="I982" s="15">
        <f t="shared" si="15"/>
        <v>44.891999999999996</v>
      </c>
      <c r="J982" s="15">
        <v>8.33</v>
      </c>
      <c r="K982" s="15">
        <v>16</v>
      </c>
      <c r="L982" s="15">
        <v>131.26</v>
      </c>
      <c r="M982" s="15">
        <v>1307</v>
      </c>
    </row>
    <row r="983" spans="1:13" ht="13.2" x14ac:dyDescent="0.25">
      <c r="A983" s="15">
        <v>23140</v>
      </c>
      <c r="B983" s="15">
        <v>87979</v>
      </c>
      <c r="C983" s="15">
        <v>44012</v>
      </c>
      <c r="D983" s="15">
        <v>44013</v>
      </c>
      <c r="E983" s="15" t="s">
        <v>981</v>
      </c>
      <c r="F983" s="15">
        <v>0.01</v>
      </c>
      <c r="G983" s="15">
        <v>2.82</v>
      </c>
      <c r="H983" s="15">
        <v>46.440000000000005</v>
      </c>
      <c r="I983" s="15">
        <f t="shared" si="15"/>
        <v>46.440000000000005</v>
      </c>
      <c r="J983" s="15">
        <v>7.89</v>
      </c>
      <c r="K983" s="15">
        <v>8</v>
      </c>
      <c r="L983" s="15">
        <v>68.56</v>
      </c>
      <c r="M983" s="15">
        <v>702</v>
      </c>
    </row>
    <row r="984" spans="1:13" ht="13.2" x14ac:dyDescent="0.25">
      <c r="A984" s="15">
        <v>23141</v>
      </c>
      <c r="B984" s="15">
        <v>87979</v>
      </c>
      <c r="C984" s="15">
        <v>44012</v>
      </c>
      <c r="D984" s="15">
        <v>44013</v>
      </c>
      <c r="E984" s="15" t="s">
        <v>981</v>
      </c>
      <c r="F984" s="15">
        <v>0.09</v>
      </c>
      <c r="G984" s="15">
        <v>1.32</v>
      </c>
      <c r="H984" s="15">
        <v>-17.527999999999999</v>
      </c>
      <c r="I984" s="15" t="str">
        <f t="shared" si="15"/>
        <v xml:space="preserve"> </v>
      </c>
      <c r="J984" s="15">
        <v>3.68</v>
      </c>
      <c r="K984" s="15">
        <v>6</v>
      </c>
      <c r="L984" s="15">
        <v>20.79</v>
      </c>
      <c r="M984" s="15">
        <v>702</v>
      </c>
    </row>
    <row r="985" spans="1:13" ht="13.2" x14ac:dyDescent="0.25">
      <c r="A985" s="15">
        <v>23142</v>
      </c>
      <c r="B985" s="15">
        <v>87979</v>
      </c>
      <c r="C985" s="15">
        <v>44012</v>
      </c>
      <c r="D985" s="15">
        <v>44015</v>
      </c>
      <c r="E985" s="15" t="s">
        <v>981</v>
      </c>
      <c r="F985" s="15">
        <v>0.1</v>
      </c>
      <c r="G985" s="15">
        <v>9.4499999999999993</v>
      </c>
      <c r="H985" s="15">
        <v>-95.816000000000003</v>
      </c>
      <c r="I985" s="15" t="str">
        <f t="shared" si="15"/>
        <v xml:space="preserve"> </v>
      </c>
      <c r="J985" s="15">
        <v>9.7100000000000009</v>
      </c>
      <c r="K985" s="15">
        <v>7</v>
      </c>
      <c r="L985" s="15">
        <v>67.91</v>
      </c>
      <c r="M985" s="15">
        <v>702</v>
      </c>
    </row>
    <row r="986" spans="1:13" ht="13.2" x14ac:dyDescent="0.25">
      <c r="A986" s="15">
        <v>23689</v>
      </c>
      <c r="B986" s="15">
        <v>87634</v>
      </c>
      <c r="C986" s="15">
        <v>44012</v>
      </c>
      <c r="D986" s="15">
        <v>44019</v>
      </c>
      <c r="E986" s="15" t="s">
        <v>984</v>
      </c>
      <c r="F986" s="15">
        <v>0.05</v>
      </c>
      <c r="G986" s="15">
        <v>14.48</v>
      </c>
      <c r="H986" s="15">
        <v>219.54419999999999</v>
      </c>
      <c r="I986" s="15">
        <f t="shared" si="15"/>
        <v>219.54419999999999</v>
      </c>
      <c r="J986" s="15">
        <v>63.94</v>
      </c>
      <c r="K986" s="15">
        <v>5</v>
      </c>
      <c r="L986" s="15">
        <v>318.18</v>
      </c>
      <c r="M986" s="15">
        <v>2885</v>
      </c>
    </row>
    <row r="987" spans="1:13" ht="13.2" x14ac:dyDescent="0.25">
      <c r="A987" s="15">
        <v>23958</v>
      </c>
      <c r="B987" s="15">
        <v>87078</v>
      </c>
      <c r="C987" s="15">
        <v>44012</v>
      </c>
      <c r="D987" s="15">
        <v>44013</v>
      </c>
      <c r="E987" s="15" t="s">
        <v>983</v>
      </c>
      <c r="F987" s="15">
        <v>0.02</v>
      </c>
      <c r="G987" s="15">
        <v>6.5</v>
      </c>
      <c r="H987" s="15">
        <v>-44.624000000000002</v>
      </c>
      <c r="I987" s="15" t="str">
        <f t="shared" si="15"/>
        <v xml:space="preserve"> </v>
      </c>
      <c r="J987" s="15">
        <v>30.98</v>
      </c>
      <c r="K987" s="15">
        <v>17</v>
      </c>
      <c r="L987" s="15">
        <v>552.89</v>
      </c>
      <c r="M987" s="15">
        <v>1472</v>
      </c>
    </row>
    <row r="988" spans="1:13" ht="13.2" x14ac:dyDescent="0.25">
      <c r="A988" s="15">
        <v>25790</v>
      </c>
      <c r="B988" s="15">
        <v>89407</v>
      </c>
      <c r="C988" s="15">
        <v>44012</v>
      </c>
      <c r="D988" s="15">
        <v>44014</v>
      </c>
      <c r="E988" s="15" t="s">
        <v>983</v>
      </c>
      <c r="F988" s="15">
        <v>7.0000000000000007E-2</v>
      </c>
      <c r="G988" s="15">
        <v>5.03</v>
      </c>
      <c r="H988" s="15">
        <v>-163.03</v>
      </c>
      <c r="I988" s="15" t="str">
        <f t="shared" si="15"/>
        <v xml:space="preserve"> </v>
      </c>
      <c r="J988" s="15">
        <v>11.29</v>
      </c>
      <c r="K988" s="15">
        <v>11</v>
      </c>
      <c r="L988" s="15">
        <v>123.18</v>
      </c>
      <c r="M988" s="15">
        <v>1384</v>
      </c>
    </row>
    <row r="989" spans="1:13" ht="13.2" x14ac:dyDescent="0.25">
      <c r="A989" s="15">
        <v>19232</v>
      </c>
      <c r="B989" s="15">
        <v>86234</v>
      </c>
      <c r="C989" s="15">
        <v>44013</v>
      </c>
      <c r="D989" s="15">
        <v>44017</v>
      </c>
      <c r="E989" s="15" t="s">
        <v>984</v>
      </c>
      <c r="F989" s="15">
        <v>0.04</v>
      </c>
      <c r="G989" s="15">
        <v>24.49</v>
      </c>
      <c r="H989" s="15">
        <v>3576.8840999999998</v>
      </c>
      <c r="I989" s="15">
        <f t="shared" si="15"/>
        <v>3576.8840999999998</v>
      </c>
      <c r="J989" s="15">
        <v>449.99</v>
      </c>
      <c r="K989" s="15">
        <v>12</v>
      </c>
      <c r="L989" s="15">
        <v>5183.8900000000003</v>
      </c>
      <c r="M989" s="15">
        <v>3275</v>
      </c>
    </row>
    <row r="990" spans="1:13" ht="13.2" x14ac:dyDescent="0.25">
      <c r="A990" s="15">
        <v>19233</v>
      </c>
      <c r="B990" s="15">
        <v>86234</v>
      </c>
      <c r="C990" s="15">
        <v>44013</v>
      </c>
      <c r="D990" s="15">
        <v>44022</v>
      </c>
      <c r="E990" s="15" t="s">
        <v>984</v>
      </c>
      <c r="F990" s="15">
        <v>0.01</v>
      </c>
      <c r="G990" s="15">
        <v>1.2</v>
      </c>
      <c r="H990" s="15">
        <v>20.38</v>
      </c>
      <c r="I990" s="15">
        <f t="shared" si="15"/>
        <v>20.38</v>
      </c>
      <c r="J990" s="15">
        <v>5.84</v>
      </c>
      <c r="K990" s="15">
        <v>6</v>
      </c>
      <c r="L990" s="15">
        <v>36.090000000000003</v>
      </c>
      <c r="M990" s="15">
        <v>3275</v>
      </c>
    </row>
    <row r="991" spans="1:13" ht="13.2" x14ac:dyDescent="0.25">
      <c r="A991" s="15">
        <v>20993</v>
      </c>
      <c r="B991" s="15">
        <v>87486</v>
      </c>
      <c r="C991" s="15">
        <v>44013</v>
      </c>
      <c r="D991" s="15">
        <v>44016</v>
      </c>
      <c r="E991" s="15" t="s">
        <v>985</v>
      </c>
      <c r="F991" s="15">
        <v>0.01</v>
      </c>
      <c r="G991" s="15">
        <v>40.19</v>
      </c>
      <c r="H991" s="15">
        <v>-337.09199999999998</v>
      </c>
      <c r="I991" s="15" t="str">
        <f t="shared" si="15"/>
        <v xml:space="preserve"> </v>
      </c>
      <c r="J991" s="15">
        <v>348.21</v>
      </c>
      <c r="K991" s="15">
        <v>2</v>
      </c>
      <c r="L991" s="15">
        <v>723.54</v>
      </c>
      <c r="M991" s="15">
        <v>1552</v>
      </c>
    </row>
    <row r="992" spans="1:13" ht="13.2" x14ac:dyDescent="0.25">
      <c r="A992" s="15">
        <v>22823</v>
      </c>
      <c r="B992" s="15">
        <v>90539</v>
      </c>
      <c r="C992" s="15">
        <v>44013</v>
      </c>
      <c r="D992" s="15">
        <v>44015</v>
      </c>
      <c r="E992" s="15" t="s">
        <v>984</v>
      </c>
      <c r="F992" s="15">
        <v>7.0000000000000007E-2</v>
      </c>
      <c r="G992" s="15">
        <v>0.71</v>
      </c>
      <c r="H992" s="15">
        <v>25.240199999999998</v>
      </c>
      <c r="I992" s="15">
        <f t="shared" si="15"/>
        <v>25.240199999999998</v>
      </c>
      <c r="J992" s="15">
        <v>4.84</v>
      </c>
      <c r="K992" s="15">
        <v>8</v>
      </c>
      <c r="L992" s="15">
        <v>36.58</v>
      </c>
      <c r="M992" s="15">
        <v>1418</v>
      </c>
    </row>
    <row r="993" spans="1:13" ht="13.2" x14ac:dyDescent="0.25">
      <c r="A993" s="15">
        <v>22824</v>
      </c>
      <c r="B993" s="15">
        <v>89450</v>
      </c>
      <c r="C993" s="15">
        <v>44013</v>
      </c>
      <c r="D993" s="15">
        <v>44018</v>
      </c>
      <c r="E993" s="15" t="s">
        <v>984</v>
      </c>
      <c r="F993" s="15">
        <v>0.04</v>
      </c>
      <c r="G993" s="15">
        <v>14.7</v>
      </c>
      <c r="H993" s="15">
        <v>-4793.0039999999999</v>
      </c>
      <c r="I993" s="15" t="str">
        <f t="shared" si="15"/>
        <v xml:space="preserve"> </v>
      </c>
      <c r="J993" s="15">
        <v>2036.48</v>
      </c>
      <c r="K993" s="15">
        <v>1</v>
      </c>
      <c r="L993" s="15">
        <v>2013.67</v>
      </c>
      <c r="M993" s="15">
        <v>1425</v>
      </c>
    </row>
    <row r="994" spans="1:13" ht="13.2" x14ac:dyDescent="0.25">
      <c r="A994" s="15">
        <v>23812</v>
      </c>
      <c r="B994" s="15">
        <v>91371</v>
      </c>
      <c r="C994" s="15">
        <v>44013</v>
      </c>
      <c r="D994" s="15">
        <v>44014</v>
      </c>
      <c r="E994" s="15" t="s">
        <v>983</v>
      </c>
      <c r="F994" s="15">
        <v>0.02</v>
      </c>
      <c r="G994" s="15">
        <v>6.27</v>
      </c>
      <c r="H994" s="15">
        <v>36.905999999999999</v>
      </c>
      <c r="I994" s="15">
        <f t="shared" si="15"/>
        <v>36.905999999999999</v>
      </c>
      <c r="J994" s="15">
        <v>29.17</v>
      </c>
      <c r="K994" s="15">
        <v>2</v>
      </c>
      <c r="L994" s="15">
        <v>63.32</v>
      </c>
      <c r="M994" s="15">
        <v>1910</v>
      </c>
    </row>
    <row r="995" spans="1:13" ht="13.2" x14ac:dyDescent="0.25">
      <c r="A995" s="15">
        <v>24674</v>
      </c>
      <c r="B995" s="15">
        <v>89665</v>
      </c>
      <c r="C995" s="15">
        <v>44013</v>
      </c>
      <c r="D995" s="15">
        <v>44014</v>
      </c>
      <c r="E995" s="15" t="s">
        <v>981</v>
      </c>
      <c r="F995" s="15">
        <v>0.04</v>
      </c>
      <c r="G995" s="15">
        <v>1.99</v>
      </c>
      <c r="H995" s="15">
        <v>-61.194000000000003</v>
      </c>
      <c r="I995" s="15" t="str">
        <f t="shared" si="15"/>
        <v xml:space="preserve"> </v>
      </c>
      <c r="J995" s="15">
        <v>45.19</v>
      </c>
      <c r="K995" s="15">
        <v>13</v>
      </c>
      <c r="L995" s="15">
        <v>609.09</v>
      </c>
      <c r="M995" s="15">
        <v>2124</v>
      </c>
    </row>
    <row r="996" spans="1:13" ht="13.2" x14ac:dyDescent="0.25">
      <c r="A996" s="15">
        <v>1595</v>
      </c>
      <c r="B996" s="15">
        <v>11527</v>
      </c>
      <c r="C996" s="15">
        <v>44014</v>
      </c>
      <c r="D996" s="15">
        <v>44016</v>
      </c>
      <c r="E996" s="15" t="s">
        <v>982</v>
      </c>
      <c r="F996" s="15">
        <v>0.04</v>
      </c>
      <c r="G996" s="15">
        <v>8.99</v>
      </c>
      <c r="H996" s="15">
        <v>1916.6757</v>
      </c>
      <c r="I996" s="15">
        <f t="shared" si="15"/>
        <v>1916.6757</v>
      </c>
      <c r="J996" s="15">
        <v>99.23</v>
      </c>
      <c r="K996" s="15">
        <v>54</v>
      </c>
      <c r="L996" s="15">
        <v>5555.6</v>
      </c>
      <c r="M996" s="15">
        <v>349</v>
      </c>
    </row>
    <row r="997" spans="1:13" ht="13.2" x14ac:dyDescent="0.25">
      <c r="A997" s="15">
        <v>19054</v>
      </c>
      <c r="B997" s="15">
        <v>87963</v>
      </c>
      <c r="C997" s="15">
        <v>44014</v>
      </c>
      <c r="D997" s="15">
        <v>44016</v>
      </c>
      <c r="E997" s="15" t="s">
        <v>985</v>
      </c>
      <c r="F997" s="15">
        <v>7.0000000000000007E-2</v>
      </c>
      <c r="G997" s="15">
        <v>4.5</v>
      </c>
      <c r="H997" s="15">
        <v>-42.588000000000001</v>
      </c>
      <c r="I997" s="15" t="str">
        <f t="shared" si="15"/>
        <v xml:space="preserve"> </v>
      </c>
      <c r="J997" s="15">
        <v>60.97</v>
      </c>
      <c r="K997" s="15">
        <v>6</v>
      </c>
      <c r="L997" s="15">
        <v>361.72</v>
      </c>
      <c r="M997" s="15">
        <v>2256</v>
      </c>
    </row>
    <row r="998" spans="1:13" ht="13.2" x14ac:dyDescent="0.25">
      <c r="A998" s="15">
        <v>19595</v>
      </c>
      <c r="B998" s="15">
        <v>88686</v>
      </c>
      <c r="C998" s="15">
        <v>44014</v>
      </c>
      <c r="D998" s="15">
        <v>44016</v>
      </c>
      <c r="E998" s="15" t="s">
        <v>982</v>
      </c>
      <c r="F998" s="15">
        <v>0.04</v>
      </c>
      <c r="G998" s="15">
        <v>8.99</v>
      </c>
      <c r="H998" s="15">
        <v>993.83459999999991</v>
      </c>
      <c r="I998" s="15">
        <f t="shared" si="15"/>
        <v>993.83459999999991</v>
      </c>
      <c r="J998" s="15">
        <v>99.23</v>
      </c>
      <c r="K998" s="15">
        <v>14</v>
      </c>
      <c r="L998" s="15">
        <v>1440.34</v>
      </c>
      <c r="M998" s="15">
        <v>351</v>
      </c>
    </row>
    <row r="999" spans="1:13" ht="13.2" x14ac:dyDescent="0.25">
      <c r="A999" s="15">
        <v>22119</v>
      </c>
      <c r="B999" s="15">
        <v>87940</v>
      </c>
      <c r="C999" s="15">
        <v>44014</v>
      </c>
      <c r="D999" s="15">
        <v>44016</v>
      </c>
      <c r="E999" s="15" t="s">
        <v>981</v>
      </c>
      <c r="F999" s="15">
        <v>0.09</v>
      </c>
      <c r="G999" s="15">
        <v>28.06</v>
      </c>
      <c r="H999" s="15">
        <v>2660.1432</v>
      </c>
      <c r="I999" s="15">
        <f t="shared" si="15"/>
        <v>2660.1432</v>
      </c>
      <c r="J999" s="15">
        <v>270.97000000000003</v>
      </c>
      <c r="K999" s="15">
        <v>15</v>
      </c>
      <c r="L999" s="15">
        <v>3855.28</v>
      </c>
      <c r="M999" s="15">
        <v>1136</v>
      </c>
    </row>
    <row r="1000" spans="1:13" ht="13.2" x14ac:dyDescent="0.25">
      <c r="A1000" s="15">
        <v>24498</v>
      </c>
      <c r="B1000" s="15">
        <v>85858</v>
      </c>
      <c r="C1000" s="15">
        <v>44014</v>
      </c>
      <c r="D1000" s="15">
        <v>44016</v>
      </c>
      <c r="E1000" s="15" t="s">
        <v>982</v>
      </c>
      <c r="F1000" s="15">
        <v>0.05</v>
      </c>
      <c r="G1000" s="15">
        <v>1.99</v>
      </c>
      <c r="H1000" s="15">
        <v>-127.00800000000001</v>
      </c>
      <c r="I1000" s="15" t="str">
        <f t="shared" si="15"/>
        <v xml:space="preserve"> </v>
      </c>
      <c r="J1000" s="15">
        <v>17.48</v>
      </c>
      <c r="K1000" s="15">
        <v>3</v>
      </c>
      <c r="L1000" s="15">
        <v>52.47</v>
      </c>
      <c r="M1000" s="15">
        <v>258</v>
      </c>
    </row>
    <row r="1001" spans="1:13" ht="13.2" x14ac:dyDescent="0.25">
      <c r="A1001" s="15">
        <v>25059</v>
      </c>
      <c r="B1001" s="15">
        <v>88174</v>
      </c>
      <c r="C1001" s="15">
        <v>44014</v>
      </c>
      <c r="D1001" s="15">
        <v>44015</v>
      </c>
      <c r="E1001" s="15" t="s">
        <v>985</v>
      </c>
      <c r="F1001" s="15">
        <v>0.06</v>
      </c>
      <c r="G1001" s="15">
        <v>19.989999999999998</v>
      </c>
      <c r="H1001" s="15">
        <v>-7.5800000000000409</v>
      </c>
      <c r="I1001" s="15" t="str">
        <f t="shared" si="15"/>
        <v xml:space="preserve"> </v>
      </c>
      <c r="J1001" s="15">
        <v>161.55000000000001</v>
      </c>
      <c r="K1001" s="15">
        <v>3</v>
      </c>
      <c r="L1001" s="15">
        <v>485.01</v>
      </c>
      <c r="M1001" s="15">
        <v>674</v>
      </c>
    </row>
    <row r="1002" spans="1:13" ht="13.2" x14ac:dyDescent="0.25">
      <c r="A1002" s="15">
        <v>26102</v>
      </c>
      <c r="B1002" s="15">
        <v>89961</v>
      </c>
      <c r="C1002" s="15">
        <v>44014</v>
      </c>
      <c r="D1002" s="15">
        <v>44016</v>
      </c>
      <c r="E1002" s="15" t="s">
        <v>982</v>
      </c>
      <c r="F1002" s="15">
        <v>0.05</v>
      </c>
      <c r="G1002" s="15">
        <v>35.840000000000003</v>
      </c>
      <c r="H1002" s="15">
        <v>-111.4</v>
      </c>
      <c r="I1002" s="15" t="str">
        <f t="shared" si="15"/>
        <v xml:space="preserve"> </v>
      </c>
      <c r="J1002" s="15">
        <v>100.98</v>
      </c>
      <c r="K1002" s="15">
        <v>7</v>
      </c>
      <c r="L1002" s="15">
        <v>715.55</v>
      </c>
      <c r="M1002" s="15">
        <v>164</v>
      </c>
    </row>
    <row r="1003" spans="1:13" ht="13.2" x14ac:dyDescent="0.25">
      <c r="A1003" s="15">
        <v>26103</v>
      </c>
      <c r="B1003" s="15">
        <v>89961</v>
      </c>
      <c r="C1003" s="15">
        <v>44014</v>
      </c>
      <c r="D1003" s="15">
        <v>44015</v>
      </c>
      <c r="E1003" s="15" t="s">
        <v>982</v>
      </c>
      <c r="F1003" s="15">
        <v>0.02</v>
      </c>
      <c r="G1003" s="15">
        <v>5.49</v>
      </c>
      <c r="H1003" s="15">
        <v>-77.03</v>
      </c>
      <c r="I1003" s="15" t="str">
        <f t="shared" si="15"/>
        <v xml:space="preserve"> </v>
      </c>
      <c r="J1003" s="15">
        <v>4.9800000000000004</v>
      </c>
      <c r="K1003" s="15">
        <v>9</v>
      </c>
      <c r="L1003" s="15">
        <v>45.63</v>
      </c>
      <c r="M1003" s="15">
        <v>164</v>
      </c>
    </row>
    <row r="1004" spans="1:13" ht="13.2" x14ac:dyDescent="0.25">
      <c r="A1004" s="15">
        <v>4321</v>
      </c>
      <c r="B1004" s="15">
        <v>30785</v>
      </c>
      <c r="C1004" s="15">
        <v>44015</v>
      </c>
      <c r="D1004" s="15">
        <v>44017</v>
      </c>
      <c r="E1004" s="15" t="s">
        <v>981</v>
      </c>
      <c r="F1004" s="15">
        <v>0.03</v>
      </c>
      <c r="G1004" s="15">
        <v>8.73</v>
      </c>
      <c r="H1004" s="15">
        <v>-35.04</v>
      </c>
      <c r="I1004" s="15" t="str">
        <f t="shared" si="15"/>
        <v xml:space="preserve"> </v>
      </c>
      <c r="J1004" s="15">
        <v>6.48</v>
      </c>
      <c r="K1004" s="15">
        <v>8</v>
      </c>
      <c r="L1004" s="15">
        <v>63.78</v>
      </c>
      <c r="M1004" s="15">
        <v>2460</v>
      </c>
    </row>
    <row r="1005" spans="1:13" ht="13.2" x14ac:dyDescent="0.25">
      <c r="A1005" s="15">
        <v>4322</v>
      </c>
      <c r="B1005" s="15">
        <v>30785</v>
      </c>
      <c r="C1005" s="15">
        <v>44015</v>
      </c>
      <c r="D1005" s="15">
        <v>44018</v>
      </c>
      <c r="E1005" s="15" t="s">
        <v>981</v>
      </c>
      <c r="F1005" s="15">
        <v>7.0000000000000007E-2</v>
      </c>
      <c r="G1005" s="15">
        <v>1.0900000000000001</v>
      </c>
      <c r="H1005" s="15">
        <v>149.53</v>
      </c>
      <c r="I1005" s="15">
        <f t="shared" si="15"/>
        <v>149.53</v>
      </c>
      <c r="J1005" s="15">
        <v>9.93</v>
      </c>
      <c r="K1005" s="15">
        <v>46</v>
      </c>
      <c r="L1005" s="15">
        <v>451.61</v>
      </c>
      <c r="M1005" s="15">
        <v>2460</v>
      </c>
    </row>
    <row r="1006" spans="1:13" ht="13.2" x14ac:dyDescent="0.25">
      <c r="A1006" s="15">
        <v>5345</v>
      </c>
      <c r="B1006" s="15">
        <v>37987</v>
      </c>
      <c r="C1006" s="15">
        <v>44015</v>
      </c>
      <c r="D1006" s="15">
        <v>44016</v>
      </c>
      <c r="E1006" s="15" t="s">
        <v>981</v>
      </c>
      <c r="F1006" s="15">
        <v>0.1</v>
      </c>
      <c r="G1006" s="15">
        <v>43.75</v>
      </c>
      <c r="H1006" s="15">
        <v>-270.85000000000002</v>
      </c>
      <c r="I1006" s="15" t="str">
        <f t="shared" si="15"/>
        <v xml:space="preserve"> </v>
      </c>
      <c r="J1006" s="15">
        <v>146.34</v>
      </c>
      <c r="K1006" s="15">
        <v>6</v>
      </c>
      <c r="L1006" s="15">
        <v>850.64</v>
      </c>
      <c r="M1006" s="15">
        <v>2303</v>
      </c>
    </row>
    <row r="1007" spans="1:13" ht="13.2" x14ac:dyDescent="0.25">
      <c r="A1007" s="15">
        <v>21163</v>
      </c>
      <c r="B1007" s="15">
        <v>89940</v>
      </c>
      <c r="C1007" s="15">
        <v>44015</v>
      </c>
      <c r="D1007" s="15">
        <v>44020</v>
      </c>
      <c r="E1007" s="15" t="s">
        <v>984</v>
      </c>
      <c r="F1007" s="15">
        <v>0.02</v>
      </c>
      <c r="G1007" s="15">
        <v>2.06</v>
      </c>
      <c r="H1007" s="15">
        <v>90.624600000000001</v>
      </c>
      <c r="I1007" s="15">
        <f t="shared" si="15"/>
        <v>90.624600000000001</v>
      </c>
      <c r="J1007" s="15">
        <v>10.06</v>
      </c>
      <c r="K1007" s="15">
        <v>13</v>
      </c>
      <c r="L1007" s="15">
        <v>131.34</v>
      </c>
      <c r="M1007" s="15">
        <v>1777</v>
      </c>
    </row>
    <row r="1008" spans="1:13" ht="13.2" x14ac:dyDescent="0.25">
      <c r="A1008" s="15">
        <v>21902</v>
      </c>
      <c r="B1008" s="15">
        <v>90079</v>
      </c>
      <c r="C1008" s="15">
        <v>44015</v>
      </c>
      <c r="D1008" s="15">
        <v>44016</v>
      </c>
      <c r="E1008" s="15" t="s">
        <v>981</v>
      </c>
      <c r="F1008" s="15">
        <v>0.09</v>
      </c>
      <c r="G1008" s="15">
        <v>66.27</v>
      </c>
      <c r="H1008" s="15">
        <v>-407.85</v>
      </c>
      <c r="I1008" s="15" t="str">
        <f t="shared" si="15"/>
        <v xml:space="preserve"> </v>
      </c>
      <c r="J1008" s="15">
        <v>150.97999999999999</v>
      </c>
      <c r="K1008" s="15">
        <v>2</v>
      </c>
      <c r="L1008" s="15">
        <v>302.33999999999997</v>
      </c>
      <c r="M1008" s="15">
        <v>2131</v>
      </c>
    </row>
    <row r="1009" spans="1:13" ht="13.2" x14ac:dyDescent="0.25">
      <c r="A1009" s="15">
        <v>22321</v>
      </c>
      <c r="B1009" s="15">
        <v>91285</v>
      </c>
      <c r="C1009" s="15">
        <v>44015</v>
      </c>
      <c r="D1009" s="15">
        <v>44017</v>
      </c>
      <c r="E1009" s="15" t="s">
        <v>981</v>
      </c>
      <c r="F1009" s="15">
        <v>0.03</v>
      </c>
      <c r="G1009" s="15">
        <v>8.73</v>
      </c>
      <c r="H1009" s="15">
        <v>-35.04</v>
      </c>
      <c r="I1009" s="15" t="str">
        <f t="shared" si="15"/>
        <v xml:space="preserve"> </v>
      </c>
      <c r="J1009" s="15">
        <v>6.48</v>
      </c>
      <c r="K1009" s="15">
        <v>2</v>
      </c>
      <c r="L1009" s="15">
        <v>15.95</v>
      </c>
      <c r="M1009" s="15">
        <v>2458</v>
      </c>
    </row>
    <row r="1010" spans="1:13" ht="13.2" x14ac:dyDescent="0.25">
      <c r="A1010" s="15">
        <v>23344</v>
      </c>
      <c r="B1010" s="15">
        <v>87696</v>
      </c>
      <c r="C1010" s="15">
        <v>44015</v>
      </c>
      <c r="D1010" s="15">
        <v>44016</v>
      </c>
      <c r="E1010" s="15" t="s">
        <v>981</v>
      </c>
      <c r="F1010" s="15">
        <v>0.1</v>
      </c>
      <c r="G1010" s="15">
        <v>0.49</v>
      </c>
      <c r="H1010" s="15">
        <v>244.464</v>
      </c>
      <c r="I1010" s="15">
        <f t="shared" si="15"/>
        <v>244.464</v>
      </c>
      <c r="J1010" s="15">
        <v>12.53</v>
      </c>
      <c r="K1010" s="15">
        <v>8</v>
      </c>
      <c r="L1010" s="15">
        <v>92.02</v>
      </c>
      <c r="M1010" s="15">
        <v>2302</v>
      </c>
    </row>
    <row r="1011" spans="1:13" ht="13.2" x14ac:dyDescent="0.25">
      <c r="A1011" s="15">
        <v>23345</v>
      </c>
      <c r="B1011" s="15">
        <v>87696</v>
      </c>
      <c r="C1011" s="15">
        <v>44015</v>
      </c>
      <c r="D1011" s="15">
        <v>44016</v>
      </c>
      <c r="E1011" s="15" t="s">
        <v>981</v>
      </c>
      <c r="F1011" s="15">
        <v>0.1</v>
      </c>
      <c r="G1011" s="15">
        <v>43.75</v>
      </c>
      <c r="H1011" s="15">
        <v>-473.57799999999997</v>
      </c>
      <c r="I1011" s="15" t="str">
        <f t="shared" si="15"/>
        <v xml:space="preserve"> </v>
      </c>
      <c r="J1011" s="15">
        <v>146.34</v>
      </c>
      <c r="K1011" s="15">
        <v>2</v>
      </c>
      <c r="L1011" s="15">
        <v>283.55</v>
      </c>
      <c r="M1011" s="15">
        <v>2302</v>
      </c>
    </row>
    <row r="1012" spans="1:13" ht="13.2" x14ac:dyDescent="0.25">
      <c r="A1012" s="15">
        <v>24094</v>
      </c>
      <c r="B1012" s="15">
        <v>86092</v>
      </c>
      <c r="C1012" s="15">
        <v>44015</v>
      </c>
      <c r="D1012" s="15">
        <v>44017</v>
      </c>
      <c r="E1012" s="15" t="s">
        <v>984</v>
      </c>
      <c r="F1012" s="15">
        <v>0.09</v>
      </c>
      <c r="G1012" s="15">
        <v>0.7</v>
      </c>
      <c r="H1012" s="15">
        <v>1.68</v>
      </c>
      <c r="I1012" s="15">
        <f t="shared" si="15"/>
        <v>1.68</v>
      </c>
      <c r="J1012" s="15">
        <v>1.48</v>
      </c>
      <c r="K1012" s="15">
        <v>6</v>
      </c>
      <c r="L1012" s="15">
        <v>8.9499999999999993</v>
      </c>
      <c r="M1012" s="15">
        <v>2081</v>
      </c>
    </row>
    <row r="1013" spans="1:13" ht="13.2" x14ac:dyDescent="0.25">
      <c r="A1013" s="15">
        <v>18197</v>
      </c>
      <c r="B1013" s="15">
        <v>86951</v>
      </c>
      <c r="C1013" s="15">
        <v>44016</v>
      </c>
      <c r="D1013" s="15">
        <v>44018</v>
      </c>
      <c r="E1013" s="15" t="s">
        <v>981</v>
      </c>
      <c r="F1013" s="15">
        <v>0.06</v>
      </c>
      <c r="G1013" s="15">
        <v>10.119999999999999</v>
      </c>
      <c r="H1013" s="15">
        <v>-45.01</v>
      </c>
      <c r="I1013" s="15" t="str">
        <f t="shared" si="15"/>
        <v xml:space="preserve"> </v>
      </c>
      <c r="J1013" s="15">
        <v>105.29</v>
      </c>
      <c r="K1013" s="15">
        <v>12</v>
      </c>
      <c r="L1013" s="15">
        <v>1202.6600000000001</v>
      </c>
      <c r="M1013" s="15">
        <v>2393</v>
      </c>
    </row>
    <row r="1014" spans="1:13" ht="13.2" x14ac:dyDescent="0.25">
      <c r="A1014" s="15">
        <v>22595</v>
      </c>
      <c r="B1014" s="15">
        <v>86052</v>
      </c>
      <c r="C1014" s="15">
        <v>44016</v>
      </c>
      <c r="D1014" s="15">
        <v>44018</v>
      </c>
      <c r="E1014" s="15" t="s">
        <v>985</v>
      </c>
      <c r="F1014" s="15">
        <v>0.03</v>
      </c>
      <c r="G1014" s="15">
        <v>12.06</v>
      </c>
      <c r="H1014" s="15">
        <v>-663.51419999999996</v>
      </c>
      <c r="I1014" s="15" t="str">
        <f t="shared" si="15"/>
        <v xml:space="preserve"> </v>
      </c>
      <c r="J1014" s="15">
        <v>399.98</v>
      </c>
      <c r="K1014" s="15">
        <v>2</v>
      </c>
      <c r="L1014" s="15">
        <v>807</v>
      </c>
      <c r="M1014" s="15">
        <v>2203</v>
      </c>
    </row>
    <row r="1015" spans="1:13" ht="13.2" x14ac:dyDescent="0.25">
      <c r="A1015" s="15">
        <v>25467</v>
      </c>
      <c r="B1015" s="15">
        <v>86573</v>
      </c>
      <c r="C1015" s="15">
        <v>44016</v>
      </c>
      <c r="D1015" s="15">
        <v>44018</v>
      </c>
      <c r="E1015" s="15" t="s">
        <v>982</v>
      </c>
      <c r="F1015" s="15">
        <v>0.05</v>
      </c>
      <c r="G1015" s="15">
        <v>19.989999999999998</v>
      </c>
      <c r="H1015" s="15">
        <v>1766.7795000000001</v>
      </c>
      <c r="I1015" s="15">
        <f t="shared" si="15"/>
        <v>1766.7795000000001</v>
      </c>
      <c r="J1015" s="15">
        <v>363.25</v>
      </c>
      <c r="K1015" s="15">
        <v>7</v>
      </c>
      <c r="L1015" s="15">
        <v>2560.5500000000002</v>
      </c>
      <c r="M1015" s="15">
        <v>1142</v>
      </c>
    </row>
    <row r="1016" spans="1:13" ht="13.2" x14ac:dyDescent="0.25">
      <c r="A1016" s="15">
        <v>25833</v>
      </c>
      <c r="B1016" s="15">
        <v>86357</v>
      </c>
      <c r="C1016" s="15">
        <v>44016</v>
      </c>
      <c r="D1016" s="15">
        <v>44023</v>
      </c>
      <c r="E1016" s="15" t="s">
        <v>984</v>
      </c>
      <c r="F1016" s="15">
        <v>0.05</v>
      </c>
      <c r="G1016" s="15">
        <v>19.989999999999998</v>
      </c>
      <c r="H1016" s="15">
        <v>35.31</v>
      </c>
      <c r="I1016" s="15">
        <f t="shared" si="15"/>
        <v>35.31</v>
      </c>
      <c r="J1016" s="15">
        <v>161.55000000000001</v>
      </c>
      <c r="K1016" s="15">
        <v>3</v>
      </c>
      <c r="L1016" s="15">
        <v>499.31</v>
      </c>
      <c r="M1016" s="15">
        <v>916</v>
      </c>
    </row>
    <row r="1017" spans="1:13" ht="13.2" x14ac:dyDescent="0.25">
      <c r="A1017" s="15">
        <v>3791</v>
      </c>
      <c r="B1017" s="15">
        <v>27013</v>
      </c>
      <c r="C1017" s="15">
        <v>44017</v>
      </c>
      <c r="D1017" s="15">
        <v>44021</v>
      </c>
      <c r="E1017" s="15" t="s">
        <v>984</v>
      </c>
      <c r="F1017" s="15">
        <v>0.05</v>
      </c>
      <c r="G1017" s="15">
        <v>35</v>
      </c>
      <c r="H1017" s="15">
        <v>-746.44</v>
      </c>
      <c r="I1017" s="15" t="str">
        <f t="shared" si="15"/>
        <v xml:space="preserve"> </v>
      </c>
      <c r="J1017" s="15">
        <v>80.98</v>
      </c>
      <c r="K1017" s="15">
        <v>34</v>
      </c>
      <c r="L1017" s="15">
        <v>2710.47</v>
      </c>
      <c r="M1017" s="15">
        <v>1314</v>
      </c>
    </row>
    <row r="1018" spans="1:13" ht="13.2" x14ac:dyDescent="0.25">
      <c r="A1018" s="15">
        <v>3792</v>
      </c>
      <c r="B1018" s="15">
        <v>27013</v>
      </c>
      <c r="C1018" s="15">
        <v>44017</v>
      </c>
      <c r="D1018" s="15">
        <v>44017</v>
      </c>
      <c r="E1018" s="15" t="s">
        <v>984</v>
      </c>
      <c r="F1018" s="15">
        <v>0.05</v>
      </c>
      <c r="G1018" s="15">
        <v>35</v>
      </c>
      <c r="H1018" s="15">
        <v>-274.95</v>
      </c>
      <c r="I1018" s="15" t="str">
        <f t="shared" si="15"/>
        <v xml:space="preserve"> </v>
      </c>
      <c r="J1018" s="15">
        <v>279.48</v>
      </c>
      <c r="K1018" s="15">
        <v>31</v>
      </c>
      <c r="L1018" s="15">
        <v>8354.73</v>
      </c>
      <c r="M1018" s="15">
        <v>1314</v>
      </c>
    </row>
    <row r="1019" spans="1:13" ht="13.2" x14ac:dyDescent="0.25">
      <c r="A1019" s="15">
        <v>18536</v>
      </c>
      <c r="B1019" s="15">
        <v>86013</v>
      </c>
      <c r="C1019" s="15">
        <v>44017</v>
      </c>
      <c r="D1019" s="15">
        <v>44022</v>
      </c>
      <c r="E1019" s="15" t="s">
        <v>984</v>
      </c>
      <c r="F1019" s="15">
        <v>0.01</v>
      </c>
      <c r="G1019" s="15">
        <v>6.28</v>
      </c>
      <c r="H1019" s="15">
        <v>-15.456</v>
      </c>
      <c r="I1019" s="15" t="str">
        <f t="shared" si="15"/>
        <v xml:space="preserve"> </v>
      </c>
      <c r="J1019" s="15">
        <v>8.8800000000000008</v>
      </c>
      <c r="K1019" s="15">
        <v>2</v>
      </c>
      <c r="L1019" s="15">
        <v>19.86</v>
      </c>
      <c r="M1019" s="15">
        <v>451</v>
      </c>
    </row>
    <row r="1020" spans="1:13" ht="13.2" x14ac:dyDescent="0.25">
      <c r="A1020" s="15">
        <v>18537</v>
      </c>
      <c r="B1020" s="15">
        <v>86013</v>
      </c>
      <c r="C1020" s="15">
        <v>44017</v>
      </c>
      <c r="D1020" s="15">
        <v>44026</v>
      </c>
      <c r="E1020" s="15" t="s">
        <v>984</v>
      </c>
      <c r="F1020" s="15">
        <v>0.06</v>
      </c>
      <c r="G1020" s="15">
        <v>0.99</v>
      </c>
      <c r="H1020" s="15">
        <v>16.049399999999999</v>
      </c>
      <c r="I1020" s="15">
        <f t="shared" si="15"/>
        <v>16.049399999999999</v>
      </c>
      <c r="J1020" s="15">
        <v>2.88</v>
      </c>
      <c r="K1020" s="15">
        <v>8</v>
      </c>
      <c r="L1020" s="15">
        <v>23.26</v>
      </c>
      <c r="M1020" s="15">
        <v>451</v>
      </c>
    </row>
    <row r="1021" spans="1:13" ht="13.2" x14ac:dyDescent="0.25">
      <c r="A1021" s="15">
        <v>21791</v>
      </c>
      <c r="B1021" s="15">
        <v>87603</v>
      </c>
      <c r="C1021" s="15">
        <v>44017</v>
      </c>
      <c r="D1021" s="15">
        <v>44021</v>
      </c>
      <c r="E1021" s="15" t="s">
        <v>984</v>
      </c>
      <c r="F1021" s="15">
        <v>0.05</v>
      </c>
      <c r="G1021" s="15">
        <v>35</v>
      </c>
      <c r="H1021" s="15">
        <v>-746.44</v>
      </c>
      <c r="I1021" s="15" t="str">
        <f t="shared" si="15"/>
        <v xml:space="preserve"> </v>
      </c>
      <c r="J1021" s="15">
        <v>80.98</v>
      </c>
      <c r="K1021" s="15">
        <v>8</v>
      </c>
      <c r="L1021" s="15">
        <v>637.76</v>
      </c>
      <c r="M1021" s="15">
        <v>1316</v>
      </c>
    </row>
    <row r="1022" spans="1:13" ht="13.2" x14ac:dyDescent="0.25">
      <c r="A1022" s="15">
        <v>21792</v>
      </c>
      <c r="B1022" s="15">
        <v>87603</v>
      </c>
      <c r="C1022" s="15">
        <v>44017</v>
      </c>
      <c r="D1022" s="15">
        <v>44017</v>
      </c>
      <c r="E1022" s="15" t="s">
        <v>984</v>
      </c>
      <c r="F1022" s="15">
        <v>0.05</v>
      </c>
      <c r="G1022" s="15">
        <v>35</v>
      </c>
      <c r="H1022" s="15">
        <v>-274.95</v>
      </c>
      <c r="I1022" s="15" t="str">
        <f t="shared" si="15"/>
        <v xml:space="preserve"> </v>
      </c>
      <c r="J1022" s="15">
        <v>279.48</v>
      </c>
      <c r="K1022" s="15">
        <v>8</v>
      </c>
      <c r="L1022" s="15">
        <v>2156.06</v>
      </c>
      <c r="M1022" s="15">
        <v>1316</v>
      </c>
    </row>
    <row r="1023" spans="1:13" ht="13.2" x14ac:dyDescent="0.25">
      <c r="A1023" s="15">
        <v>21334</v>
      </c>
      <c r="B1023" s="15">
        <v>88163</v>
      </c>
      <c r="C1023" s="15">
        <v>44018</v>
      </c>
      <c r="D1023" s="15">
        <v>44020</v>
      </c>
      <c r="E1023" s="15" t="s">
        <v>983</v>
      </c>
      <c r="F1023" s="15">
        <v>0</v>
      </c>
      <c r="G1023" s="15">
        <v>4.62</v>
      </c>
      <c r="H1023" s="15">
        <v>385.30289999999997</v>
      </c>
      <c r="I1023" s="15">
        <f t="shared" si="15"/>
        <v>385.30289999999997</v>
      </c>
      <c r="J1023" s="15">
        <v>42.98</v>
      </c>
      <c r="K1023" s="15">
        <v>12</v>
      </c>
      <c r="L1023" s="15">
        <v>558.41</v>
      </c>
      <c r="M1023" s="15">
        <v>2290</v>
      </c>
    </row>
    <row r="1024" spans="1:13" ht="13.2" x14ac:dyDescent="0.25">
      <c r="A1024" s="15">
        <v>21335</v>
      </c>
      <c r="B1024" s="15">
        <v>88163</v>
      </c>
      <c r="C1024" s="15">
        <v>44018</v>
      </c>
      <c r="D1024" s="15">
        <v>44020</v>
      </c>
      <c r="E1024" s="15" t="s">
        <v>983</v>
      </c>
      <c r="F1024" s="15">
        <v>0.03</v>
      </c>
      <c r="G1024" s="15">
        <v>5.94</v>
      </c>
      <c r="H1024" s="15">
        <v>187.2</v>
      </c>
      <c r="I1024" s="15">
        <f t="shared" si="15"/>
        <v>187.2</v>
      </c>
      <c r="J1024" s="15">
        <v>21.78</v>
      </c>
      <c r="K1024" s="15">
        <v>13</v>
      </c>
      <c r="L1024" s="15">
        <v>290.22000000000003</v>
      </c>
      <c r="M1024" s="15">
        <v>2290</v>
      </c>
    </row>
    <row r="1025" spans="1:13" ht="13.2" x14ac:dyDescent="0.25">
      <c r="A1025" s="15">
        <v>21383</v>
      </c>
      <c r="B1025" s="15">
        <v>86960</v>
      </c>
      <c r="C1025" s="15">
        <v>44018</v>
      </c>
      <c r="D1025" s="15">
        <v>44018</v>
      </c>
      <c r="E1025" s="15" t="s">
        <v>984</v>
      </c>
      <c r="F1025" s="15">
        <v>0.05</v>
      </c>
      <c r="G1025" s="15">
        <v>6.05</v>
      </c>
      <c r="H1025" s="15">
        <v>-101.24600000000001</v>
      </c>
      <c r="I1025" s="15" t="str">
        <f t="shared" si="15"/>
        <v xml:space="preserve"> </v>
      </c>
      <c r="J1025" s="15">
        <v>7.1</v>
      </c>
      <c r="K1025" s="15">
        <v>14</v>
      </c>
      <c r="L1025" s="15">
        <v>100.99</v>
      </c>
      <c r="M1025" s="15">
        <v>1828</v>
      </c>
    </row>
    <row r="1026" spans="1:13" ht="13.2" x14ac:dyDescent="0.25">
      <c r="A1026" s="15">
        <v>21384</v>
      </c>
      <c r="B1026" s="15">
        <v>86960</v>
      </c>
      <c r="C1026" s="15">
        <v>44018</v>
      </c>
      <c r="D1026" s="15">
        <v>44023</v>
      </c>
      <c r="E1026" s="15" t="s">
        <v>984</v>
      </c>
      <c r="F1026" s="15">
        <v>0.04</v>
      </c>
      <c r="G1026" s="15">
        <v>4</v>
      </c>
      <c r="H1026" s="15">
        <v>-1.88</v>
      </c>
      <c r="I1026" s="15" t="str">
        <f t="shared" ref="I1026:I1089" si="16">IF(H1026&gt;0,H1026," ")</f>
        <v xml:space="preserve"> </v>
      </c>
      <c r="J1026" s="15">
        <v>20.95</v>
      </c>
      <c r="K1026" s="15">
        <v>7</v>
      </c>
      <c r="L1026" s="15">
        <v>142.06</v>
      </c>
      <c r="M1026" s="15">
        <v>1828</v>
      </c>
    </row>
    <row r="1027" spans="1:13" ht="13.2" x14ac:dyDescent="0.25">
      <c r="A1027" s="15">
        <v>21385</v>
      </c>
      <c r="B1027" s="15">
        <v>86960</v>
      </c>
      <c r="C1027" s="15">
        <v>44018</v>
      </c>
      <c r="D1027" s="15">
        <v>44025</v>
      </c>
      <c r="E1027" s="15" t="s">
        <v>984</v>
      </c>
      <c r="F1027" s="15">
        <v>0.05</v>
      </c>
      <c r="G1027" s="15">
        <v>10.55</v>
      </c>
      <c r="H1027" s="15">
        <v>250.98059999999998</v>
      </c>
      <c r="I1027" s="15">
        <f t="shared" si="16"/>
        <v>250.98059999999998</v>
      </c>
      <c r="J1027" s="15">
        <v>39.06</v>
      </c>
      <c r="K1027" s="15">
        <v>9</v>
      </c>
      <c r="L1027" s="15">
        <v>363.74</v>
      </c>
      <c r="M1027" s="15">
        <v>1829</v>
      </c>
    </row>
    <row r="1028" spans="1:13" ht="13.2" x14ac:dyDescent="0.25">
      <c r="A1028" s="15">
        <v>21386</v>
      </c>
      <c r="B1028" s="15">
        <v>86960</v>
      </c>
      <c r="C1028" s="15">
        <v>44018</v>
      </c>
      <c r="D1028" s="15">
        <v>44027</v>
      </c>
      <c r="E1028" s="15" t="s">
        <v>984</v>
      </c>
      <c r="F1028" s="15">
        <v>0.04</v>
      </c>
      <c r="G1028" s="15">
        <v>6.83</v>
      </c>
      <c r="H1028" s="15">
        <v>-57.753</v>
      </c>
      <c r="I1028" s="15" t="str">
        <f t="shared" si="16"/>
        <v xml:space="preserve"> </v>
      </c>
      <c r="J1028" s="15">
        <v>3.52</v>
      </c>
      <c r="K1028" s="15">
        <v>4</v>
      </c>
      <c r="L1028" s="15">
        <v>15.93</v>
      </c>
      <c r="M1028" s="15">
        <v>1829</v>
      </c>
    </row>
    <row r="1029" spans="1:13" ht="13.2" x14ac:dyDescent="0.25">
      <c r="A1029" s="15">
        <v>21387</v>
      </c>
      <c r="B1029" s="15">
        <v>86960</v>
      </c>
      <c r="C1029" s="15">
        <v>44018</v>
      </c>
      <c r="D1029" s="15">
        <v>44025</v>
      </c>
      <c r="E1029" s="15" t="s">
        <v>984</v>
      </c>
      <c r="F1029" s="15">
        <v>0.02</v>
      </c>
      <c r="G1029" s="15">
        <v>17.78</v>
      </c>
      <c r="H1029" s="15">
        <v>-47.97</v>
      </c>
      <c r="I1029" s="15" t="str">
        <f t="shared" si="16"/>
        <v xml:space="preserve"> </v>
      </c>
      <c r="J1029" s="15">
        <v>15.51</v>
      </c>
      <c r="K1029" s="15">
        <v>1</v>
      </c>
      <c r="L1029" s="15">
        <v>21.28</v>
      </c>
      <c r="M1029" s="15">
        <v>1829</v>
      </c>
    </row>
    <row r="1030" spans="1:13" ht="13.2" x14ac:dyDescent="0.25">
      <c r="A1030" s="15">
        <v>23605</v>
      </c>
      <c r="B1030" s="15">
        <v>85964</v>
      </c>
      <c r="C1030" s="15">
        <v>44018</v>
      </c>
      <c r="D1030" s="15">
        <v>44020</v>
      </c>
      <c r="E1030" s="15" t="s">
        <v>982</v>
      </c>
      <c r="F1030" s="15">
        <v>0.01</v>
      </c>
      <c r="G1030" s="15">
        <v>2.06</v>
      </c>
      <c r="H1030" s="15">
        <v>7.59</v>
      </c>
      <c r="I1030" s="15">
        <f t="shared" si="16"/>
        <v>7.59</v>
      </c>
      <c r="J1030" s="15">
        <v>10.06</v>
      </c>
      <c r="K1030" s="15">
        <v>2</v>
      </c>
      <c r="L1030" s="15">
        <v>21.2</v>
      </c>
      <c r="M1030" s="15">
        <v>211</v>
      </c>
    </row>
    <row r="1031" spans="1:13" ht="13.2" x14ac:dyDescent="0.25">
      <c r="A1031" s="15">
        <v>23606</v>
      </c>
      <c r="B1031" s="15">
        <v>85964</v>
      </c>
      <c r="C1031" s="15">
        <v>44018</v>
      </c>
      <c r="D1031" s="15">
        <v>44020</v>
      </c>
      <c r="E1031" s="15" t="s">
        <v>982</v>
      </c>
      <c r="F1031" s="15">
        <v>0</v>
      </c>
      <c r="G1031" s="15">
        <v>5.92</v>
      </c>
      <c r="H1031" s="15">
        <v>-107.98699999999999</v>
      </c>
      <c r="I1031" s="15" t="str">
        <f t="shared" si="16"/>
        <v xml:space="preserve"> </v>
      </c>
      <c r="J1031" s="15">
        <v>65.989999999999995</v>
      </c>
      <c r="K1031" s="15">
        <v>3</v>
      </c>
      <c r="L1031" s="15">
        <v>173.32</v>
      </c>
      <c r="M1031" s="15">
        <v>211</v>
      </c>
    </row>
    <row r="1032" spans="1:13" ht="13.2" x14ac:dyDescent="0.25">
      <c r="A1032" s="15">
        <v>24793</v>
      </c>
      <c r="B1032" s="15">
        <v>90414</v>
      </c>
      <c r="C1032" s="15">
        <v>44018</v>
      </c>
      <c r="D1032" s="15">
        <v>44020</v>
      </c>
      <c r="E1032" s="15" t="s">
        <v>983</v>
      </c>
      <c r="F1032" s="15">
        <v>0.01</v>
      </c>
      <c r="G1032" s="15">
        <v>4.91</v>
      </c>
      <c r="H1032" s="15">
        <v>-15.48</v>
      </c>
      <c r="I1032" s="15" t="str">
        <f t="shared" si="16"/>
        <v xml:space="preserve"> </v>
      </c>
      <c r="J1032" s="15">
        <v>6.68</v>
      </c>
      <c r="K1032" s="15">
        <v>7</v>
      </c>
      <c r="L1032" s="15">
        <v>51.03</v>
      </c>
      <c r="M1032" s="15">
        <v>1950</v>
      </c>
    </row>
    <row r="1033" spans="1:13" ht="13.2" x14ac:dyDescent="0.25">
      <c r="A1033" s="15">
        <v>1739</v>
      </c>
      <c r="B1033" s="15">
        <v>12480</v>
      </c>
      <c r="C1033" s="15">
        <v>44019</v>
      </c>
      <c r="D1033" s="15">
        <v>44020</v>
      </c>
      <c r="E1033" s="15" t="s">
        <v>982</v>
      </c>
      <c r="F1033" s="15">
        <v>0</v>
      </c>
      <c r="G1033" s="15">
        <v>32.18</v>
      </c>
      <c r="H1033" s="15">
        <v>-203.27</v>
      </c>
      <c r="I1033" s="15" t="str">
        <f t="shared" si="16"/>
        <v xml:space="preserve"> </v>
      </c>
      <c r="J1033" s="15">
        <v>137.47999999999999</v>
      </c>
      <c r="K1033" s="15">
        <v>10</v>
      </c>
      <c r="L1033" s="15">
        <v>1483.76</v>
      </c>
      <c r="M1033" s="15">
        <v>3079</v>
      </c>
    </row>
    <row r="1034" spans="1:13" ht="13.2" x14ac:dyDescent="0.25">
      <c r="A1034" s="15">
        <v>19419</v>
      </c>
      <c r="B1034" s="15">
        <v>89858</v>
      </c>
      <c r="C1034" s="15">
        <v>44019</v>
      </c>
      <c r="D1034" s="15">
        <v>44024</v>
      </c>
      <c r="E1034" s="15" t="s">
        <v>984</v>
      </c>
      <c r="F1034" s="15">
        <v>0.03</v>
      </c>
      <c r="G1034" s="15">
        <v>2.0299999999999998</v>
      </c>
      <c r="H1034" s="15">
        <v>15.1524</v>
      </c>
      <c r="I1034" s="15">
        <f t="shared" si="16"/>
        <v>15.1524</v>
      </c>
      <c r="J1034" s="15">
        <v>5.08</v>
      </c>
      <c r="K1034" s="15">
        <v>4</v>
      </c>
      <c r="L1034" s="15">
        <v>21.96</v>
      </c>
      <c r="M1034" s="15">
        <v>1781</v>
      </c>
    </row>
    <row r="1035" spans="1:13" ht="13.2" x14ac:dyDescent="0.25">
      <c r="A1035" s="15">
        <v>19739</v>
      </c>
      <c r="B1035" s="15">
        <v>88241</v>
      </c>
      <c r="C1035" s="15">
        <v>44019</v>
      </c>
      <c r="D1035" s="15">
        <v>44020</v>
      </c>
      <c r="E1035" s="15" t="s">
        <v>982</v>
      </c>
      <c r="F1035" s="15">
        <v>0</v>
      </c>
      <c r="G1035" s="15">
        <v>32.18</v>
      </c>
      <c r="H1035" s="15">
        <v>-203.27</v>
      </c>
      <c r="I1035" s="15" t="str">
        <f t="shared" si="16"/>
        <v xml:space="preserve"> </v>
      </c>
      <c r="J1035" s="15">
        <v>137.47999999999999</v>
      </c>
      <c r="K1035" s="15">
        <v>2</v>
      </c>
      <c r="L1035" s="15">
        <v>296.75</v>
      </c>
      <c r="M1035" s="15">
        <v>3076</v>
      </c>
    </row>
    <row r="1036" spans="1:13" ht="13.2" x14ac:dyDescent="0.25">
      <c r="A1036" s="15">
        <v>20847</v>
      </c>
      <c r="B1036" s="15">
        <v>88522</v>
      </c>
      <c r="C1036" s="15">
        <v>44019</v>
      </c>
      <c r="D1036" s="15">
        <v>44020</v>
      </c>
      <c r="E1036" s="15" t="s">
        <v>981</v>
      </c>
      <c r="F1036" s="15">
        <v>0.01</v>
      </c>
      <c r="G1036" s="15">
        <v>0.93</v>
      </c>
      <c r="H1036" s="15">
        <v>4.5599999999999996</v>
      </c>
      <c r="I1036" s="15">
        <f t="shared" si="16"/>
        <v>4.5599999999999996</v>
      </c>
      <c r="J1036" s="15">
        <v>2.84</v>
      </c>
      <c r="K1036" s="15">
        <v>4</v>
      </c>
      <c r="L1036" s="15">
        <v>13.01</v>
      </c>
      <c r="M1036" s="15">
        <v>3</v>
      </c>
    </row>
    <row r="1037" spans="1:13" ht="13.2" x14ac:dyDescent="0.25">
      <c r="A1037" s="15">
        <v>23198</v>
      </c>
      <c r="B1037" s="15">
        <v>87795</v>
      </c>
      <c r="C1037" s="15">
        <v>44019</v>
      </c>
      <c r="D1037" s="15">
        <v>44024</v>
      </c>
      <c r="E1037" s="15" t="s">
        <v>984</v>
      </c>
      <c r="F1037" s="15">
        <v>0.04</v>
      </c>
      <c r="G1037" s="15">
        <v>5.0999999999999996</v>
      </c>
      <c r="H1037" s="15">
        <v>68.675999999999988</v>
      </c>
      <c r="I1037" s="15">
        <f t="shared" si="16"/>
        <v>68.675999999999988</v>
      </c>
      <c r="J1037" s="15">
        <v>33.89</v>
      </c>
      <c r="K1037" s="15">
        <v>6</v>
      </c>
      <c r="L1037" s="15">
        <v>200.64</v>
      </c>
      <c r="M1037" s="15">
        <v>3303</v>
      </c>
    </row>
    <row r="1038" spans="1:13" ht="13.2" x14ac:dyDescent="0.25">
      <c r="A1038" s="15">
        <v>23764</v>
      </c>
      <c r="B1038" s="15">
        <v>87287</v>
      </c>
      <c r="C1038" s="15">
        <v>44019</v>
      </c>
      <c r="D1038" s="15">
        <v>44021</v>
      </c>
      <c r="E1038" s="15" t="s">
        <v>984</v>
      </c>
      <c r="F1038" s="15">
        <v>0.02</v>
      </c>
      <c r="G1038" s="15">
        <v>6.05</v>
      </c>
      <c r="H1038" s="15">
        <v>-48.875</v>
      </c>
      <c r="I1038" s="15" t="str">
        <f t="shared" si="16"/>
        <v xml:space="preserve"> </v>
      </c>
      <c r="J1038" s="15">
        <v>7.1</v>
      </c>
      <c r="K1038" s="15">
        <v>8</v>
      </c>
      <c r="L1038" s="15">
        <v>61.5</v>
      </c>
      <c r="M1038" s="15">
        <v>3123</v>
      </c>
    </row>
    <row r="1039" spans="1:13" ht="13.2" x14ac:dyDescent="0.25">
      <c r="A1039" s="15">
        <v>25539</v>
      </c>
      <c r="B1039" s="15">
        <v>88196</v>
      </c>
      <c r="C1039" s="15">
        <v>44019</v>
      </c>
      <c r="D1039" s="15">
        <v>44020</v>
      </c>
      <c r="E1039" s="15" t="s">
        <v>985</v>
      </c>
      <c r="F1039" s="15">
        <v>0.03</v>
      </c>
      <c r="G1039" s="15">
        <v>5.3</v>
      </c>
      <c r="H1039" s="15">
        <v>107.02</v>
      </c>
      <c r="I1039" s="15">
        <f t="shared" si="16"/>
        <v>107.02</v>
      </c>
      <c r="J1039" s="15">
        <v>14.2</v>
      </c>
      <c r="K1039" s="15">
        <v>14</v>
      </c>
      <c r="L1039" s="15">
        <v>205.98</v>
      </c>
      <c r="M1039" s="15">
        <v>619</v>
      </c>
    </row>
    <row r="1040" spans="1:13" ht="13.2" x14ac:dyDescent="0.25">
      <c r="A1040" s="15">
        <v>23265</v>
      </c>
      <c r="B1040" s="15">
        <v>87031</v>
      </c>
      <c r="C1040" s="15">
        <v>44020</v>
      </c>
      <c r="D1040" s="15">
        <v>44024</v>
      </c>
      <c r="E1040" s="15" t="s">
        <v>984</v>
      </c>
      <c r="F1040" s="15">
        <v>0.02</v>
      </c>
      <c r="G1040" s="15">
        <v>8.49</v>
      </c>
      <c r="H1040" s="15">
        <v>-137.494</v>
      </c>
      <c r="I1040" s="15" t="str">
        <f t="shared" si="16"/>
        <v xml:space="preserve"> </v>
      </c>
      <c r="J1040" s="15">
        <v>5.81</v>
      </c>
      <c r="K1040" s="15">
        <v>7</v>
      </c>
      <c r="L1040" s="15">
        <v>42.44</v>
      </c>
      <c r="M1040" s="15">
        <v>2508</v>
      </c>
    </row>
    <row r="1041" spans="1:13" ht="13.2" x14ac:dyDescent="0.25">
      <c r="A1041" s="15">
        <v>5722</v>
      </c>
      <c r="B1041" s="15">
        <v>40547</v>
      </c>
      <c r="C1041" s="15">
        <v>44021</v>
      </c>
      <c r="D1041" s="15">
        <v>44023</v>
      </c>
      <c r="E1041" s="15" t="s">
        <v>985</v>
      </c>
      <c r="F1041" s="15">
        <v>0.06</v>
      </c>
      <c r="G1041" s="15">
        <v>13.99</v>
      </c>
      <c r="H1041" s="15">
        <v>1220.03784</v>
      </c>
      <c r="I1041" s="15">
        <f t="shared" si="16"/>
        <v>1220.03784</v>
      </c>
      <c r="J1041" s="15">
        <v>179.99</v>
      </c>
      <c r="K1041" s="15">
        <v>54</v>
      </c>
      <c r="L1041" s="15">
        <v>8332.91</v>
      </c>
      <c r="M1041" s="15">
        <v>806</v>
      </c>
    </row>
    <row r="1042" spans="1:13" ht="13.2" x14ac:dyDescent="0.25">
      <c r="A1042" s="15">
        <v>22064</v>
      </c>
      <c r="B1042" s="15">
        <v>89071</v>
      </c>
      <c r="C1042" s="15">
        <v>44021</v>
      </c>
      <c r="D1042" s="15">
        <v>44022</v>
      </c>
      <c r="E1042" s="15" t="s">
        <v>985</v>
      </c>
      <c r="F1042" s="15">
        <v>0.01</v>
      </c>
      <c r="G1042" s="15">
        <v>5.3</v>
      </c>
      <c r="H1042" s="15">
        <v>-7.25</v>
      </c>
      <c r="I1042" s="15" t="str">
        <f t="shared" si="16"/>
        <v xml:space="preserve"> </v>
      </c>
      <c r="J1042" s="15">
        <v>5.58</v>
      </c>
      <c r="K1042" s="15">
        <v>1</v>
      </c>
      <c r="L1042" s="15">
        <v>11.16</v>
      </c>
      <c r="M1042" s="15">
        <v>3017</v>
      </c>
    </row>
    <row r="1043" spans="1:13" ht="13.2" x14ac:dyDescent="0.25">
      <c r="A1043" s="15">
        <v>22065</v>
      </c>
      <c r="B1043" s="15">
        <v>89071</v>
      </c>
      <c r="C1043" s="15">
        <v>44021</v>
      </c>
      <c r="D1043" s="15">
        <v>44022</v>
      </c>
      <c r="E1043" s="15" t="s">
        <v>985</v>
      </c>
      <c r="F1043" s="15">
        <v>0.03</v>
      </c>
      <c r="G1043" s="15">
        <v>0.7</v>
      </c>
      <c r="H1043" s="15">
        <v>31.201799999999995</v>
      </c>
      <c r="I1043" s="15">
        <f t="shared" si="16"/>
        <v>31.201799999999995</v>
      </c>
      <c r="J1043" s="15">
        <v>3.98</v>
      </c>
      <c r="K1043" s="15">
        <v>11</v>
      </c>
      <c r="L1043" s="15">
        <v>45.22</v>
      </c>
      <c r="M1043" s="15">
        <v>3017</v>
      </c>
    </row>
    <row r="1044" spans="1:13" ht="13.2" x14ac:dyDescent="0.25">
      <c r="A1044" s="15">
        <v>23294</v>
      </c>
      <c r="B1044" s="15">
        <v>86284</v>
      </c>
      <c r="C1044" s="15">
        <v>44021</v>
      </c>
      <c r="D1044" s="15">
        <v>44021</v>
      </c>
      <c r="E1044" s="15" t="s">
        <v>983</v>
      </c>
      <c r="F1044" s="15">
        <v>0.02</v>
      </c>
      <c r="G1044" s="15">
        <v>1.3</v>
      </c>
      <c r="H1044" s="15">
        <v>-23.295999999999999</v>
      </c>
      <c r="I1044" s="15" t="str">
        <f t="shared" si="16"/>
        <v xml:space="preserve"> </v>
      </c>
      <c r="J1044" s="15">
        <v>4</v>
      </c>
      <c r="K1044" s="15">
        <v>12</v>
      </c>
      <c r="L1044" s="15">
        <v>50.71</v>
      </c>
      <c r="M1044" s="15">
        <v>3331</v>
      </c>
    </row>
    <row r="1045" spans="1:13" ht="13.2" x14ac:dyDescent="0.25">
      <c r="A1045" s="15">
        <v>24974</v>
      </c>
      <c r="B1045" s="15">
        <v>86813</v>
      </c>
      <c r="C1045" s="15">
        <v>44021</v>
      </c>
      <c r="D1045" s="15">
        <v>44023</v>
      </c>
      <c r="E1045" s="15" t="s">
        <v>985</v>
      </c>
      <c r="F1045" s="15">
        <v>0.03</v>
      </c>
      <c r="G1045" s="15">
        <v>8.99</v>
      </c>
      <c r="H1045" s="15">
        <v>0.50999999999999868</v>
      </c>
      <c r="I1045" s="15">
        <f t="shared" si="16"/>
        <v>0.50999999999999868</v>
      </c>
      <c r="J1045" s="15">
        <v>30.98</v>
      </c>
      <c r="K1045" s="15">
        <v>5</v>
      </c>
      <c r="L1045" s="15">
        <v>162.38999999999999</v>
      </c>
      <c r="M1045" s="15">
        <v>1527</v>
      </c>
    </row>
    <row r="1046" spans="1:13" ht="13.2" x14ac:dyDescent="0.25">
      <c r="A1046" s="15">
        <v>24975</v>
      </c>
      <c r="B1046" s="15">
        <v>86813</v>
      </c>
      <c r="C1046" s="15">
        <v>44021</v>
      </c>
      <c r="D1046" s="15">
        <v>44023</v>
      </c>
      <c r="E1046" s="15" t="s">
        <v>985</v>
      </c>
      <c r="F1046" s="15">
        <v>0.01</v>
      </c>
      <c r="G1046" s="15">
        <v>19.989999999999998</v>
      </c>
      <c r="H1046" s="15">
        <v>-161.92400000000001</v>
      </c>
      <c r="I1046" s="15" t="str">
        <f t="shared" si="16"/>
        <v xml:space="preserve"> </v>
      </c>
      <c r="J1046" s="15">
        <v>525.98</v>
      </c>
      <c r="K1046" s="15">
        <v>9</v>
      </c>
      <c r="L1046" s="15">
        <v>4920.8100000000004</v>
      </c>
      <c r="M1046" s="15">
        <v>1528</v>
      </c>
    </row>
    <row r="1047" spans="1:13" ht="13.2" x14ac:dyDescent="0.25">
      <c r="A1047" s="15">
        <v>21724</v>
      </c>
      <c r="B1047" s="15">
        <v>86753</v>
      </c>
      <c r="C1047" s="15">
        <v>44022</v>
      </c>
      <c r="D1047" s="15">
        <v>44023</v>
      </c>
      <c r="E1047" s="15" t="s">
        <v>981</v>
      </c>
      <c r="F1047" s="15">
        <v>0.1</v>
      </c>
      <c r="G1047" s="15">
        <v>24.49</v>
      </c>
      <c r="H1047" s="15">
        <v>-343.12599999999998</v>
      </c>
      <c r="I1047" s="15" t="str">
        <f t="shared" si="16"/>
        <v xml:space="preserve"> </v>
      </c>
      <c r="J1047" s="15">
        <v>599.99</v>
      </c>
      <c r="K1047" s="15">
        <v>11</v>
      </c>
      <c r="L1047" s="15">
        <v>6355.69</v>
      </c>
      <c r="M1047" s="15">
        <v>2418</v>
      </c>
    </row>
    <row r="1048" spans="1:13" ht="13.2" x14ac:dyDescent="0.25">
      <c r="A1048" s="15">
        <v>21725</v>
      </c>
      <c r="B1048" s="15">
        <v>86753</v>
      </c>
      <c r="C1048" s="15">
        <v>44022</v>
      </c>
      <c r="D1048" s="15">
        <v>44024</v>
      </c>
      <c r="E1048" s="15" t="s">
        <v>981</v>
      </c>
      <c r="F1048" s="15">
        <v>0.06</v>
      </c>
      <c r="G1048" s="15">
        <v>1.25</v>
      </c>
      <c r="H1048" s="15">
        <v>66.359999999999985</v>
      </c>
      <c r="I1048" s="15">
        <f t="shared" si="16"/>
        <v>66.359999999999985</v>
      </c>
      <c r="J1048" s="15">
        <v>2.78</v>
      </c>
      <c r="K1048" s="15">
        <v>10</v>
      </c>
      <c r="L1048" s="15">
        <v>28.09</v>
      </c>
      <c r="M1048" s="15">
        <v>2418</v>
      </c>
    </row>
    <row r="1049" spans="1:13" ht="13.2" x14ac:dyDescent="0.25">
      <c r="A1049" s="15">
        <v>24693</v>
      </c>
      <c r="B1049" s="15">
        <v>86565</v>
      </c>
      <c r="C1049" s="15">
        <v>44023</v>
      </c>
      <c r="D1049" s="15">
        <v>44025</v>
      </c>
      <c r="E1049" s="15" t="s">
        <v>985</v>
      </c>
      <c r="F1049" s="15">
        <v>0.08</v>
      </c>
      <c r="G1049" s="15">
        <v>5.3</v>
      </c>
      <c r="H1049" s="15">
        <v>27.23</v>
      </c>
      <c r="I1049" s="15">
        <f t="shared" si="16"/>
        <v>27.23</v>
      </c>
      <c r="J1049" s="15">
        <v>14.2</v>
      </c>
      <c r="K1049" s="15">
        <v>5</v>
      </c>
      <c r="L1049" s="15">
        <v>72.11</v>
      </c>
      <c r="M1049" s="15">
        <v>947</v>
      </c>
    </row>
    <row r="1050" spans="1:13" ht="13.2" x14ac:dyDescent="0.25">
      <c r="A1050" s="15">
        <v>3338</v>
      </c>
      <c r="B1050" s="15">
        <v>23877</v>
      </c>
      <c r="C1050" s="15">
        <v>44024</v>
      </c>
      <c r="D1050" s="15">
        <v>44024</v>
      </c>
      <c r="E1050" s="15" t="s">
        <v>983</v>
      </c>
      <c r="F1050" s="15">
        <v>7.0000000000000007E-2</v>
      </c>
      <c r="G1050" s="15">
        <v>8.8000000000000007</v>
      </c>
      <c r="H1050" s="15">
        <v>109.83600000000001</v>
      </c>
      <c r="I1050" s="15">
        <f t="shared" si="16"/>
        <v>109.83600000000001</v>
      </c>
      <c r="J1050" s="15">
        <v>65.989999999999995</v>
      </c>
      <c r="K1050" s="15">
        <v>37</v>
      </c>
      <c r="L1050" s="15">
        <v>1939.03</v>
      </c>
      <c r="M1050" s="15">
        <v>2491</v>
      </c>
    </row>
    <row r="1051" spans="1:13" ht="13.2" x14ac:dyDescent="0.25">
      <c r="A1051" s="15">
        <v>3339</v>
      </c>
      <c r="B1051" s="15">
        <v>23877</v>
      </c>
      <c r="C1051" s="15">
        <v>44024</v>
      </c>
      <c r="D1051" s="15">
        <v>44026</v>
      </c>
      <c r="E1051" s="15" t="s">
        <v>983</v>
      </c>
      <c r="F1051" s="15">
        <v>0</v>
      </c>
      <c r="G1051" s="15">
        <v>1.99</v>
      </c>
      <c r="H1051" s="15">
        <v>128.03</v>
      </c>
      <c r="I1051" s="15">
        <f t="shared" si="16"/>
        <v>128.03</v>
      </c>
      <c r="J1051" s="15">
        <v>10.01</v>
      </c>
      <c r="K1051" s="15">
        <v>42</v>
      </c>
      <c r="L1051" s="15">
        <v>457.63</v>
      </c>
      <c r="M1051" s="15">
        <v>2491</v>
      </c>
    </row>
    <row r="1052" spans="1:13" ht="13.2" x14ac:dyDescent="0.25">
      <c r="A1052" s="15">
        <v>4724</v>
      </c>
      <c r="B1052" s="15">
        <v>33635</v>
      </c>
      <c r="C1052" s="15">
        <v>44024</v>
      </c>
      <c r="D1052" s="15">
        <v>44025</v>
      </c>
      <c r="E1052" s="15" t="s">
        <v>981</v>
      </c>
      <c r="F1052" s="15">
        <v>0.04</v>
      </c>
      <c r="G1052" s="15">
        <v>28</v>
      </c>
      <c r="H1052" s="15">
        <v>-173.09520000000001</v>
      </c>
      <c r="I1052" s="15" t="str">
        <f t="shared" si="16"/>
        <v xml:space="preserve"> </v>
      </c>
      <c r="J1052" s="15">
        <v>90.97</v>
      </c>
      <c r="K1052" s="15">
        <v>6</v>
      </c>
      <c r="L1052" s="15">
        <v>573.30999999999995</v>
      </c>
      <c r="M1052" s="15">
        <v>898</v>
      </c>
    </row>
    <row r="1053" spans="1:13" ht="13.2" x14ac:dyDescent="0.25">
      <c r="A1053" s="15">
        <v>4725</v>
      </c>
      <c r="B1053" s="15">
        <v>33635</v>
      </c>
      <c r="C1053" s="15">
        <v>44024</v>
      </c>
      <c r="D1053" s="15">
        <v>44025</v>
      </c>
      <c r="E1053" s="15" t="s">
        <v>981</v>
      </c>
      <c r="F1053" s="15">
        <v>7.0000000000000007E-2</v>
      </c>
      <c r="G1053" s="15">
        <v>35</v>
      </c>
      <c r="H1053" s="15">
        <v>-96.16</v>
      </c>
      <c r="I1053" s="15" t="str">
        <f t="shared" si="16"/>
        <v xml:space="preserve"> </v>
      </c>
      <c r="J1053" s="15">
        <v>20.34</v>
      </c>
      <c r="K1053" s="15">
        <v>5</v>
      </c>
      <c r="L1053" s="15">
        <v>140.22999999999999</v>
      </c>
      <c r="M1053" s="15">
        <v>898</v>
      </c>
    </row>
    <row r="1054" spans="1:13" ht="13.2" x14ac:dyDescent="0.25">
      <c r="A1054" s="15">
        <v>20661</v>
      </c>
      <c r="B1054" s="15">
        <v>89257</v>
      </c>
      <c r="C1054" s="15">
        <v>44024</v>
      </c>
      <c r="D1054" s="15">
        <v>44029</v>
      </c>
      <c r="E1054" s="15" t="s">
        <v>984</v>
      </c>
      <c r="F1054" s="15">
        <v>0.04</v>
      </c>
      <c r="G1054" s="15">
        <v>5.22</v>
      </c>
      <c r="H1054" s="15">
        <v>4.3808999999999996</v>
      </c>
      <c r="I1054" s="15">
        <f t="shared" si="16"/>
        <v>4.3808999999999996</v>
      </c>
      <c r="J1054" s="15">
        <v>6.24</v>
      </c>
      <c r="K1054" s="15">
        <v>13</v>
      </c>
      <c r="L1054" s="15">
        <v>80.23</v>
      </c>
      <c r="M1054" s="15">
        <v>823</v>
      </c>
    </row>
    <row r="1055" spans="1:13" ht="13.2" x14ac:dyDescent="0.25">
      <c r="A1055" s="15">
        <v>20663</v>
      </c>
      <c r="B1055" s="15">
        <v>89257</v>
      </c>
      <c r="C1055" s="15">
        <v>44024</v>
      </c>
      <c r="D1055" s="15">
        <v>44031</v>
      </c>
      <c r="E1055" s="15" t="s">
        <v>984</v>
      </c>
      <c r="F1055" s="15">
        <v>0.09</v>
      </c>
      <c r="G1055" s="15">
        <v>41.91</v>
      </c>
      <c r="H1055" s="15">
        <v>-100.744</v>
      </c>
      <c r="I1055" s="15" t="str">
        <f t="shared" si="16"/>
        <v xml:space="preserve"> </v>
      </c>
      <c r="J1055" s="15">
        <v>260.98</v>
      </c>
      <c r="K1055" s="15">
        <v>8</v>
      </c>
      <c r="L1055" s="15">
        <v>2044.9</v>
      </c>
      <c r="M1055" s="15">
        <v>824</v>
      </c>
    </row>
    <row r="1056" spans="1:13" ht="13.2" x14ac:dyDescent="0.25">
      <c r="A1056" s="15">
        <v>20688</v>
      </c>
      <c r="B1056" s="15">
        <v>86520</v>
      </c>
      <c r="C1056" s="15">
        <v>44024</v>
      </c>
      <c r="D1056" s="15">
        <v>44025</v>
      </c>
      <c r="E1056" s="15" t="s">
        <v>981</v>
      </c>
      <c r="F1056" s="15">
        <v>0.05</v>
      </c>
      <c r="G1056" s="15">
        <v>0.5</v>
      </c>
      <c r="H1056" s="15">
        <v>41.296499999999995</v>
      </c>
      <c r="I1056" s="15">
        <f t="shared" si="16"/>
        <v>41.296499999999995</v>
      </c>
      <c r="J1056" s="15">
        <v>6.3</v>
      </c>
      <c r="K1056" s="15">
        <v>10</v>
      </c>
      <c r="L1056" s="15">
        <v>59.85</v>
      </c>
      <c r="M1056" s="15">
        <v>120</v>
      </c>
    </row>
    <row r="1057" spans="1:13" ht="13.2" x14ac:dyDescent="0.25">
      <c r="A1057" s="15">
        <v>20689</v>
      </c>
      <c r="B1057" s="15">
        <v>86520</v>
      </c>
      <c r="C1057" s="15">
        <v>44024</v>
      </c>
      <c r="D1057" s="15">
        <v>44026</v>
      </c>
      <c r="E1057" s="15" t="s">
        <v>981</v>
      </c>
      <c r="F1057" s="15">
        <v>0.09</v>
      </c>
      <c r="G1057" s="15">
        <v>3</v>
      </c>
      <c r="H1057" s="15">
        <v>1179.0237</v>
      </c>
      <c r="I1057" s="15">
        <f t="shared" si="16"/>
        <v>1179.0237</v>
      </c>
      <c r="J1057" s="15">
        <v>205.99</v>
      </c>
      <c r="K1057" s="15">
        <v>10</v>
      </c>
      <c r="L1057" s="15">
        <v>1708.73</v>
      </c>
      <c r="M1057" s="15">
        <v>120</v>
      </c>
    </row>
    <row r="1058" spans="1:13" ht="13.2" x14ac:dyDescent="0.25">
      <c r="A1058" s="15">
        <v>20869</v>
      </c>
      <c r="B1058" s="15">
        <v>89706</v>
      </c>
      <c r="C1058" s="15">
        <v>44024</v>
      </c>
      <c r="D1058" s="15">
        <v>44026</v>
      </c>
      <c r="E1058" s="15" t="s">
        <v>981</v>
      </c>
      <c r="F1058" s="15">
        <v>0.04</v>
      </c>
      <c r="G1058" s="15">
        <v>24.49</v>
      </c>
      <c r="H1058" s="15">
        <v>1127.5497</v>
      </c>
      <c r="I1058" s="15">
        <f t="shared" si="16"/>
        <v>1127.5497</v>
      </c>
      <c r="J1058" s="15">
        <v>136.97999999999999</v>
      </c>
      <c r="K1058" s="15">
        <v>12</v>
      </c>
      <c r="L1058" s="15">
        <v>1634.13</v>
      </c>
      <c r="M1058" s="15">
        <v>1636</v>
      </c>
    </row>
    <row r="1059" spans="1:13" ht="13.2" x14ac:dyDescent="0.25">
      <c r="A1059" s="15">
        <v>21338</v>
      </c>
      <c r="B1059" s="15">
        <v>86886</v>
      </c>
      <c r="C1059" s="15">
        <v>44024</v>
      </c>
      <c r="D1059" s="15">
        <v>44024</v>
      </c>
      <c r="E1059" s="15" t="s">
        <v>983</v>
      </c>
      <c r="F1059" s="15">
        <v>7.0000000000000007E-2</v>
      </c>
      <c r="G1059" s="15">
        <v>8.8000000000000007</v>
      </c>
      <c r="H1059" s="15">
        <v>109.83600000000001</v>
      </c>
      <c r="I1059" s="15">
        <f t="shared" si="16"/>
        <v>109.83600000000001</v>
      </c>
      <c r="J1059" s="15">
        <v>65.989999999999995</v>
      </c>
      <c r="K1059" s="15">
        <v>9</v>
      </c>
      <c r="L1059" s="15">
        <v>471.66</v>
      </c>
      <c r="M1059" s="15">
        <v>2489</v>
      </c>
    </row>
    <row r="1060" spans="1:13" ht="13.2" x14ac:dyDescent="0.25">
      <c r="A1060" s="15">
        <v>21339</v>
      </c>
      <c r="B1060" s="15">
        <v>86886</v>
      </c>
      <c r="C1060" s="15">
        <v>44024</v>
      </c>
      <c r="D1060" s="15">
        <v>44026</v>
      </c>
      <c r="E1060" s="15" t="s">
        <v>983</v>
      </c>
      <c r="F1060" s="15">
        <v>0</v>
      </c>
      <c r="G1060" s="15">
        <v>1.99</v>
      </c>
      <c r="H1060" s="15">
        <v>82.703399999999988</v>
      </c>
      <c r="I1060" s="15">
        <f t="shared" si="16"/>
        <v>82.703399999999988</v>
      </c>
      <c r="J1060" s="15">
        <v>10.01</v>
      </c>
      <c r="K1060" s="15">
        <v>11</v>
      </c>
      <c r="L1060" s="15">
        <v>119.86</v>
      </c>
      <c r="M1060" s="15">
        <v>2490</v>
      </c>
    </row>
    <row r="1061" spans="1:13" ht="13.2" x14ac:dyDescent="0.25">
      <c r="A1061" s="15">
        <v>21690</v>
      </c>
      <c r="B1061" s="15">
        <v>88702</v>
      </c>
      <c r="C1061" s="15">
        <v>44024</v>
      </c>
      <c r="D1061" s="15">
        <v>44028</v>
      </c>
      <c r="E1061" s="15" t="s">
        <v>984</v>
      </c>
      <c r="F1061" s="15">
        <v>0.01</v>
      </c>
      <c r="G1061" s="15">
        <v>1.99</v>
      </c>
      <c r="H1061" s="15">
        <v>-74.64</v>
      </c>
      <c r="I1061" s="15" t="str">
        <f t="shared" si="16"/>
        <v xml:space="preserve"> </v>
      </c>
      <c r="J1061" s="15">
        <v>29.89</v>
      </c>
      <c r="K1061" s="15">
        <v>1</v>
      </c>
      <c r="L1061" s="15">
        <v>31.96</v>
      </c>
      <c r="M1061" s="15">
        <v>2715</v>
      </c>
    </row>
    <row r="1062" spans="1:13" ht="13.2" x14ac:dyDescent="0.25">
      <c r="A1062" s="15">
        <v>22724</v>
      </c>
      <c r="B1062" s="15">
        <v>86263</v>
      </c>
      <c r="C1062" s="15">
        <v>44024</v>
      </c>
      <c r="D1062" s="15">
        <v>44025</v>
      </c>
      <c r="E1062" s="15" t="s">
        <v>981</v>
      </c>
      <c r="F1062" s="15">
        <v>0.04</v>
      </c>
      <c r="G1062" s="15">
        <v>28</v>
      </c>
      <c r="H1062" s="15">
        <v>-173.09520000000001</v>
      </c>
      <c r="I1062" s="15" t="str">
        <f t="shared" si="16"/>
        <v xml:space="preserve"> </v>
      </c>
      <c r="J1062" s="15">
        <v>90.97</v>
      </c>
      <c r="K1062" s="15">
        <v>2</v>
      </c>
      <c r="L1062" s="15">
        <v>191.1</v>
      </c>
      <c r="M1062" s="15">
        <v>899</v>
      </c>
    </row>
    <row r="1063" spans="1:13" ht="13.2" x14ac:dyDescent="0.25">
      <c r="A1063" s="15">
        <v>22725</v>
      </c>
      <c r="B1063" s="15">
        <v>86263</v>
      </c>
      <c r="C1063" s="15">
        <v>44024</v>
      </c>
      <c r="D1063" s="15">
        <v>44025</v>
      </c>
      <c r="E1063" s="15" t="s">
        <v>981</v>
      </c>
      <c r="F1063" s="15">
        <v>7.0000000000000007E-2</v>
      </c>
      <c r="G1063" s="15">
        <v>35</v>
      </c>
      <c r="H1063" s="15">
        <v>-96.16</v>
      </c>
      <c r="I1063" s="15" t="str">
        <f t="shared" si="16"/>
        <v xml:space="preserve"> </v>
      </c>
      <c r="J1063" s="15">
        <v>20.34</v>
      </c>
      <c r="K1063" s="15">
        <v>1</v>
      </c>
      <c r="L1063" s="15">
        <v>28.05</v>
      </c>
      <c r="M1063" s="15">
        <v>899</v>
      </c>
    </row>
    <row r="1064" spans="1:13" ht="13.2" x14ac:dyDescent="0.25">
      <c r="A1064" s="15">
        <v>21325</v>
      </c>
      <c r="B1064" s="15">
        <v>88645</v>
      </c>
      <c r="C1064" s="15">
        <v>44025</v>
      </c>
      <c r="D1064" s="15">
        <v>44029</v>
      </c>
      <c r="E1064" s="15" t="s">
        <v>984</v>
      </c>
      <c r="F1064" s="15">
        <v>0.06</v>
      </c>
      <c r="G1064" s="15">
        <v>49</v>
      </c>
      <c r="H1064" s="15">
        <v>-566</v>
      </c>
      <c r="I1064" s="15" t="str">
        <f t="shared" si="16"/>
        <v xml:space="preserve"> </v>
      </c>
      <c r="J1064" s="15">
        <v>4.4800000000000004</v>
      </c>
      <c r="K1064" s="15">
        <v>4</v>
      </c>
      <c r="L1064" s="15">
        <v>32.6</v>
      </c>
      <c r="M1064" s="15">
        <v>576</v>
      </c>
    </row>
    <row r="1065" spans="1:13" ht="13.2" x14ac:dyDescent="0.25">
      <c r="A1065" s="15">
        <v>22857</v>
      </c>
      <c r="B1065" s="15">
        <v>85980</v>
      </c>
      <c r="C1065" s="15">
        <v>44025</v>
      </c>
      <c r="D1065" s="15">
        <v>44026</v>
      </c>
      <c r="E1065" s="15" t="s">
        <v>982</v>
      </c>
      <c r="F1065" s="15">
        <v>0.08</v>
      </c>
      <c r="G1065" s="15">
        <v>4.2</v>
      </c>
      <c r="H1065" s="15">
        <v>989.81189999999992</v>
      </c>
      <c r="I1065" s="15">
        <f t="shared" si="16"/>
        <v>989.81189999999992</v>
      </c>
      <c r="J1065" s="15">
        <v>125.99</v>
      </c>
      <c r="K1065" s="15">
        <v>14</v>
      </c>
      <c r="L1065" s="15">
        <v>1434.51</v>
      </c>
      <c r="M1065" s="15">
        <v>3340</v>
      </c>
    </row>
    <row r="1066" spans="1:13" ht="13.2" x14ac:dyDescent="0.25">
      <c r="A1066" s="15">
        <v>26038</v>
      </c>
      <c r="B1066" s="15">
        <v>88881</v>
      </c>
      <c r="C1066" s="15">
        <v>44025</v>
      </c>
      <c r="D1066" s="15">
        <v>44025</v>
      </c>
      <c r="E1066" s="15" t="s">
        <v>984</v>
      </c>
      <c r="F1066" s="15">
        <v>0.06</v>
      </c>
      <c r="G1066" s="15">
        <v>5.03</v>
      </c>
      <c r="H1066" s="15">
        <v>-122.13300000000001</v>
      </c>
      <c r="I1066" s="15" t="str">
        <f t="shared" si="16"/>
        <v xml:space="preserve"> </v>
      </c>
      <c r="J1066" s="15">
        <v>7.99</v>
      </c>
      <c r="K1066" s="15">
        <v>10</v>
      </c>
      <c r="L1066" s="15">
        <v>65.739999999999995</v>
      </c>
      <c r="M1066" s="15">
        <v>570</v>
      </c>
    </row>
    <row r="1067" spans="1:13" ht="13.2" x14ac:dyDescent="0.25">
      <c r="A1067" s="15">
        <v>18467</v>
      </c>
      <c r="B1067" s="15">
        <v>88061</v>
      </c>
      <c r="C1067" s="15">
        <v>44026</v>
      </c>
      <c r="D1067" s="15">
        <v>44028</v>
      </c>
      <c r="E1067" s="15" t="s">
        <v>984</v>
      </c>
      <c r="F1067" s="15">
        <v>7.0000000000000007E-2</v>
      </c>
      <c r="G1067" s="15">
        <v>19.989999999999998</v>
      </c>
      <c r="H1067" s="15">
        <v>521.69000000000005</v>
      </c>
      <c r="I1067" s="15">
        <f t="shared" si="16"/>
        <v>521.69000000000005</v>
      </c>
      <c r="J1067" s="15">
        <v>165.2</v>
      </c>
      <c r="K1067" s="15">
        <v>7</v>
      </c>
      <c r="L1067" s="15">
        <v>1081.54</v>
      </c>
      <c r="M1067" s="15">
        <v>463</v>
      </c>
    </row>
    <row r="1068" spans="1:13" ht="13.2" x14ac:dyDescent="0.25">
      <c r="A1068" s="15">
        <v>23811</v>
      </c>
      <c r="B1068" s="15">
        <v>88448</v>
      </c>
      <c r="C1068" s="15">
        <v>44026</v>
      </c>
      <c r="D1068" s="15">
        <v>44031</v>
      </c>
      <c r="E1068" s="15" t="s">
        <v>984</v>
      </c>
      <c r="F1068" s="15">
        <v>0.03</v>
      </c>
      <c r="G1068" s="15">
        <v>1.34</v>
      </c>
      <c r="H1068" s="15">
        <v>39.129899999999999</v>
      </c>
      <c r="I1068" s="15">
        <f t="shared" si="16"/>
        <v>39.129899999999999</v>
      </c>
      <c r="J1068" s="15">
        <v>6.45</v>
      </c>
      <c r="K1068" s="15">
        <v>9</v>
      </c>
      <c r="L1068" s="15">
        <v>56.71</v>
      </c>
      <c r="M1068" s="15">
        <v>3064</v>
      </c>
    </row>
    <row r="1069" spans="1:13" ht="13.2" x14ac:dyDescent="0.25">
      <c r="A1069" s="15">
        <v>24746</v>
      </c>
      <c r="B1069" s="15">
        <v>87900</v>
      </c>
      <c r="C1069" s="15">
        <v>44026</v>
      </c>
      <c r="D1069" s="15">
        <v>44027</v>
      </c>
      <c r="E1069" s="15" t="s">
        <v>983</v>
      </c>
      <c r="F1069" s="15">
        <v>0.1</v>
      </c>
      <c r="G1069" s="15">
        <v>5.53</v>
      </c>
      <c r="H1069" s="15">
        <v>31.59</v>
      </c>
      <c r="I1069" s="15">
        <f t="shared" si="16"/>
        <v>31.59</v>
      </c>
      <c r="J1069" s="15">
        <v>22.01</v>
      </c>
      <c r="K1069" s="15">
        <v>14</v>
      </c>
      <c r="L1069" s="15">
        <v>281.75</v>
      </c>
      <c r="M1069" s="15">
        <v>2820</v>
      </c>
    </row>
    <row r="1070" spans="1:13" ht="13.2" x14ac:dyDescent="0.25">
      <c r="A1070" s="15">
        <v>19860</v>
      </c>
      <c r="B1070" s="15">
        <v>88758</v>
      </c>
      <c r="C1070" s="15">
        <v>44027</v>
      </c>
      <c r="D1070" s="15">
        <v>44027</v>
      </c>
      <c r="E1070" s="15" t="s">
        <v>985</v>
      </c>
      <c r="F1070" s="15">
        <v>0.09</v>
      </c>
      <c r="G1070" s="15">
        <v>0.7</v>
      </c>
      <c r="H1070" s="15">
        <v>4.8499999999999996</v>
      </c>
      <c r="I1070" s="15">
        <f t="shared" si="16"/>
        <v>4.8499999999999996</v>
      </c>
      <c r="J1070" s="15">
        <v>2.88</v>
      </c>
      <c r="K1070" s="15">
        <v>7</v>
      </c>
      <c r="L1070" s="15">
        <v>19.29</v>
      </c>
      <c r="M1070" s="15">
        <v>2791</v>
      </c>
    </row>
    <row r="1071" spans="1:13" ht="13.2" x14ac:dyDescent="0.25">
      <c r="A1071" s="15">
        <v>22355</v>
      </c>
      <c r="B1071" s="15">
        <v>88479</v>
      </c>
      <c r="C1071" s="15">
        <v>44027</v>
      </c>
      <c r="D1071" s="15">
        <v>44028</v>
      </c>
      <c r="E1071" s="15" t="s">
        <v>981</v>
      </c>
      <c r="F1071" s="15">
        <v>0.02</v>
      </c>
      <c r="G1071" s="15">
        <v>1.99</v>
      </c>
      <c r="H1071" s="15">
        <v>163.1574</v>
      </c>
      <c r="I1071" s="15">
        <f t="shared" si="16"/>
        <v>163.1574</v>
      </c>
      <c r="J1071" s="15">
        <v>15.28</v>
      </c>
      <c r="K1071" s="15">
        <v>15</v>
      </c>
      <c r="L1071" s="15">
        <v>236.46</v>
      </c>
      <c r="M1071" s="15">
        <v>428</v>
      </c>
    </row>
    <row r="1072" spans="1:13" ht="13.2" x14ac:dyDescent="0.25">
      <c r="A1072" s="15">
        <v>22356</v>
      </c>
      <c r="B1072" s="15">
        <v>88479</v>
      </c>
      <c r="C1072" s="15">
        <v>44027</v>
      </c>
      <c r="D1072" s="15">
        <v>44028</v>
      </c>
      <c r="E1072" s="15" t="s">
        <v>981</v>
      </c>
      <c r="F1072" s="15">
        <v>0</v>
      </c>
      <c r="G1072" s="15">
        <v>3.3</v>
      </c>
      <c r="H1072" s="15">
        <v>-302.22500000000002</v>
      </c>
      <c r="I1072" s="15" t="str">
        <f t="shared" si="16"/>
        <v xml:space="preserve"> </v>
      </c>
      <c r="J1072" s="15">
        <v>85.99</v>
      </c>
      <c r="K1072" s="15">
        <v>1</v>
      </c>
      <c r="L1072" s="15">
        <v>73.819999999999993</v>
      </c>
      <c r="M1072" s="15">
        <v>428</v>
      </c>
    </row>
    <row r="1073" spans="1:13" ht="13.2" x14ac:dyDescent="0.25">
      <c r="A1073" s="15">
        <v>22528</v>
      </c>
      <c r="B1073" s="15">
        <v>88600</v>
      </c>
      <c r="C1073" s="15">
        <v>44027</v>
      </c>
      <c r="D1073" s="15">
        <v>44028</v>
      </c>
      <c r="E1073" s="15" t="s">
        <v>981</v>
      </c>
      <c r="F1073" s="15">
        <v>0.08</v>
      </c>
      <c r="G1073" s="15">
        <v>4.97</v>
      </c>
      <c r="H1073" s="15">
        <v>-99.762500000000003</v>
      </c>
      <c r="I1073" s="15" t="str">
        <f t="shared" si="16"/>
        <v xml:space="preserve"> </v>
      </c>
      <c r="J1073" s="15">
        <v>4.91</v>
      </c>
      <c r="K1073" s="15">
        <v>12</v>
      </c>
      <c r="L1073" s="15">
        <v>58.95</v>
      </c>
      <c r="M1073" s="15">
        <v>1212</v>
      </c>
    </row>
    <row r="1074" spans="1:13" ht="13.2" x14ac:dyDescent="0.25">
      <c r="A1074" s="15">
        <v>22529</v>
      </c>
      <c r="B1074" s="15">
        <v>88600</v>
      </c>
      <c r="C1074" s="15">
        <v>44027</v>
      </c>
      <c r="D1074" s="15">
        <v>44028</v>
      </c>
      <c r="E1074" s="15" t="s">
        <v>981</v>
      </c>
      <c r="F1074" s="15">
        <v>0.01</v>
      </c>
      <c r="G1074" s="15">
        <v>24.49</v>
      </c>
      <c r="H1074" s="15">
        <v>-3061.82</v>
      </c>
      <c r="I1074" s="15" t="str">
        <f t="shared" si="16"/>
        <v xml:space="preserve"> </v>
      </c>
      <c r="J1074" s="15">
        <v>3499.99</v>
      </c>
      <c r="K1074" s="15">
        <v>1</v>
      </c>
      <c r="L1074" s="15">
        <v>3672.89</v>
      </c>
      <c r="M1074" s="15">
        <v>1212</v>
      </c>
    </row>
    <row r="1075" spans="1:13" ht="13.2" x14ac:dyDescent="0.25">
      <c r="A1075" s="15">
        <v>22530</v>
      </c>
      <c r="B1075" s="15">
        <v>88600</v>
      </c>
      <c r="C1075" s="15">
        <v>44027</v>
      </c>
      <c r="D1075" s="15">
        <v>44029</v>
      </c>
      <c r="E1075" s="15" t="s">
        <v>981</v>
      </c>
      <c r="F1075" s="15">
        <v>0.03</v>
      </c>
      <c r="G1075" s="15">
        <v>1.2</v>
      </c>
      <c r="H1075" s="15">
        <v>-9.9999999999997868E-3</v>
      </c>
      <c r="I1075" s="15" t="str">
        <f t="shared" si="16"/>
        <v xml:space="preserve"> </v>
      </c>
      <c r="J1075" s="15">
        <v>5.84</v>
      </c>
      <c r="K1075" s="15">
        <v>2</v>
      </c>
      <c r="L1075" s="15">
        <v>11.74</v>
      </c>
      <c r="M1075" s="15">
        <v>1213</v>
      </c>
    </row>
    <row r="1076" spans="1:13" ht="13.2" x14ac:dyDescent="0.25">
      <c r="A1076" s="15">
        <v>18783</v>
      </c>
      <c r="B1076" s="15">
        <v>88972</v>
      </c>
      <c r="C1076" s="15">
        <v>44028</v>
      </c>
      <c r="D1076" s="15">
        <v>44030</v>
      </c>
      <c r="E1076" s="15" t="s">
        <v>981</v>
      </c>
      <c r="F1076" s="15">
        <v>0.03</v>
      </c>
      <c r="G1076" s="15">
        <v>5.53</v>
      </c>
      <c r="H1076" s="15">
        <v>-133.69999999999999</v>
      </c>
      <c r="I1076" s="15" t="str">
        <f t="shared" si="16"/>
        <v xml:space="preserve"> </v>
      </c>
      <c r="J1076" s="15">
        <v>7.37</v>
      </c>
      <c r="K1076" s="15">
        <v>11</v>
      </c>
      <c r="L1076" s="15">
        <v>85.79</v>
      </c>
      <c r="M1076" s="15">
        <v>202</v>
      </c>
    </row>
    <row r="1077" spans="1:13" ht="13.2" x14ac:dyDescent="0.25">
      <c r="A1077" s="15">
        <v>19849</v>
      </c>
      <c r="B1077" s="15">
        <v>89129</v>
      </c>
      <c r="C1077" s="15">
        <v>44028</v>
      </c>
      <c r="D1077" s="15">
        <v>44030</v>
      </c>
      <c r="E1077" s="15" t="s">
        <v>983</v>
      </c>
      <c r="F1077" s="15">
        <v>0.02</v>
      </c>
      <c r="G1077" s="15">
        <v>14.37</v>
      </c>
      <c r="H1077" s="15">
        <v>-159.86000000000001</v>
      </c>
      <c r="I1077" s="15" t="str">
        <f t="shared" si="16"/>
        <v xml:space="preserve"> </v>
      </c>
      <c r="J1077" s="15">
        <v>12.99</v>
      </c>
      <c r="K1077" s="15">
        <v>5</v>
      </c>
      <c r="L1077" s="15">
        <v>67.64</v>
      </c>
      <c r="M1077" s="15">
        <v>3036</v>
      </c>
    </row>
    <row r="1078" spans="1:13" ht="13.2" x14ac:dyDescent="0.25">
      <c r="A1078" s="15">
        <v>19850</v>
      </c>
      <c r="B1078" s="15">
        <v>89129</v>
      </c>
      <c r="C1078" s="15">
        <v>44028</v>
      </c>
      <c r="D1078" s="15">
        <v>44030</v>
      </c>
      <c r="E1078" s="15" t="s">
        <v>983</v>
      </c>
      <c r="F1078" s="15">
        <v>0.05</v>
      </c>
      <c r="G1078" s="15">
        <v>7.5</v>
      </c>
      <c r="H1078" s="15">
        <v>165.88979999999998</v>
      </c>
      <c r="I1078" s="15">
        <f t="shared" si="16"/>
        <v>165.88979999999998</v>
      </c>
      <c r="J1078" s="15">
        <v>35.44</v>
      </c>
      <c r="K1078" s="15">
        <v>7</v>
      </c>
      <c r="L1078" s="15">
        <v>240.42</v>
      </c>
      <c r="M1078" s="15">
        <v>3036</v>
      </c>
    </row>
    <row r="1079" spans="1:13" ht="13.2" x14ac:dyDescent="0.25">
      <c r="A1079" s="15">
        <v>19851</v>
      </c>
      <c r="B1079" s="15">
        <v>89129</v>
      </c>
      <c r="C1079" s="15">
        <v>44028</v>
      </c>
      <c r="D1079" s="15">
        <v>44031</v>
      </c>
      <c r="E1079" s="15" t="s">
        <v>983</v>
      </c>
      <c r="F1079" s="15">
        <v>0.02</v>
      </c>
      <c r="G1079" s="15">
        <v>3.14</v>
      </c>
      <c r="H1079" s="15">
        <v>75.010000000000005</v>
      </c>
      <c r="I1079" s="15">
        <f t="shared" si="16"/>
        <v>75.010000000000005</v>
      </c>
      <c r="J1079" s="15">
        <v>12.98</v>
      </c>
      <c r="K1079" s="15">
        <v>14</v>
      </c>
      <c r="L1079" s="15">
        <v>184.4</v>
      </c>
      <c r="M1079" s="15">
        <v>3036</v>
      </c>
    </row>
    <row r="1080" spans="1:13" ht="13.2" x14ac:dyDescent="0.25">
      <c r="A1080" s="15">
        <v>25624</v>
      </c>
      <c r="B1080" s="15">
        <v>89762</v>
      </c>
      <c r="C1080" s="15">
        <v>44028</v>
      </c>
      <c r="D1080" s="15">
        <v>44031</v>
      </c>
      <c r="E1080" s="15" t="s">
        <v>985</v>
      </c>
      <c r="F1080" s="15">
        <v>0.09</v>
      </c>
      <c r="G1080" s="15">
        <v>1.99</v>
      </c>
      <c r="H1080" s="15">
        <v>132.68699999999998</v>
      </c>
      <c r="I1080" s="15">
        <f t="shared" si="16"/>
        <v>132.68699999999998</v>
      </c>
      <c r="J1080" s="15">
        <v>28.48</v>
      </c>
      <c r="K1080" s="15">
        <v>7</v>
      </c>
      <c r="L1080" s="15">
        <v>192.3</v>
      </c>
      <c r="M1080" s="15">
        <v>288</v>
      </c>
    </row>
    <row r="1081" spans="1:13" ht="13.2" x14ac:dyDescent="0.25">
      <c r="A1081" s="15">
        <v>25625</v>
      </c>
      <c r="B1081" s="15">
        <v>89762</v>
      </c>
      <c r="C1081" s="15">
        <v>44028</v>
      </c>
      <c r="D1081" s="15">
        <v>44030</v>
      </c>
      <c r="E1081" s="15" t="s">
        <v>985</v>
      </c>
      <c r="F1081" s="15">
        <v>0.08</v>
      </c>
      <c r="G1081" s="15">
        <v>4.99</v>
      </c>
      <c r="H1081" s="15">
        <v>496.89</v>
      </c>
      <c r="I1081" s="15">
        <f t="shared" si="16"/>
        <v>496.89</v>
      </c>
      <c r="J1081" s="15">
        <v>65.989999999999995</v>
      </c>
      <c r="K1081" s="15">
        <v>14</v>
      </c>
      <c r="L1081" s="15">
        <v>748.1</v>
      </c>
      <c r="M1081" s="15">
        <v>288</v>
      </c>
    </row>
    <row r="1082" spans="1:13" ht="13.2" x14ac:dyDescent="0.25">
      <c r="A1082" s="15">
        <v>18623</v>
      </c>
      <c r="B1082" s="15">
        <v>85916</v>
      </c>
      <c r="C1082" s="15">
        <v>44029</v>
      </c>
      <c r="D1082" s="15">
        <v>44031</v>
      </c>
      <c r="E1082" s="15" t="s">
        <v>982</v>
      </c>
      <c r="F1082" s="15">
        <v>0.02</v>
      </c>
      <c r="G1082" s="15">
        <v>19.989999999999998</v>
      </c>
      <c r="H1082" s="15">
        <v>-54.63</v>
      </c>
      <c r="I1082" s="15" t="str">
        <f t="shared" si="16"/>
        <v xml:space="preserve"> </v>
      </c>
      <c r="J1082" s="15">
        <v>30.53</v>
      </c>
      <c r="K1082" s="15">
        <v>14</v>
      </c>
      <c r="L1082" s="15">
        <v>448.47</v>
      </c>
      <c r="M1082" s="15">
        <v>2628</v>
      </c>
    </row>
    <row r="1083" spans="1:13" ht="13.2" x14ac:dyDescent="0.25">
      <c r="A1083" s="15">
        <v>19638</v>
      </c>
      <c r="B1083" s="15">
        <v>87726</v>
      </c>
      <c r="C1083" s="15">
        <v>44029</v>
      </c>
      <c r="D1083" s="15">
        <v>44031</v>
      </c>
      <c r="E1083" s="15" t="s">
        <v>982</v>
      </c>
      <c r="F1083" s="15">
        <v>0.03</v>
      </c>
      <c r="G1083" s="15">
        <v>56.14</v>
      </c>
      <c r="H1083" s="15">
        <v>190.14</v>
      </c>
      <c r="I1083" s="15">
        <f t="shared" si="16"/>
        <v>190.14</v>
      </c>
      <c r="J1083" s="15">
        <v>119.99</v>
      </c>
      <c r="K1083" s="15">
        <v>13</v>
      </c>
      <c r="L1083" s="15">
        <v>1545.58</v>
      </c>
      <c r="M1083" s="15">
        <v>744</v>
      </c>
    </row>
    <row r="1084" spans="1:13" ht="13.2" x14ac:dyDescent="0.25">
      <c r="A1084" s="15">
        <v>19639</v>
      </c>
      <c r="B1084" s="15">
        <v>87726</v>
      </c>
      <c r="C1084" s="15">
        <v>44029</v>
      </c>
      <c r="D1084" s="15">
        <v>44031</v>
      </c>
      <c r="E1084" s="15" t="s">
        <v>982</v>
      </c>
      <c r="F1084" s="15">
        <v>0.05</v>
      </c>
      <c r="G1084" s="15">
        <v>1.99</v>
      </c>
      <c r="H1084" s="15">
        <v>67.599999999999923</v>
      </c>
      <c r="I1084" s="15">
        <f t="shared" si="16"/>
        <v>67.599999999999923</v>
      </c>
      <c r="J1084" s="15">
        <v>115.79</v>
      </c>
      <c r="K1084" s="15">
        <v>3</v>
      </c>
      <c r="L1084" s="15">
        <v>353.1</v>
      </c>
      <c r="M1084" s="15">
        <v>745</v>
      </c>
    </row>
    <row r="1085" spans="1:13" ht="13.2" x14ac:dyDescent="0.25">
      <c r="A1085" s="15">
        <v>20494</v>
      </c>
      <c r="B1085" s="15">
        <v>90027</v>
      </c>
      <c r="C1085" s="15">
        <v>44029</v>
      </c>
      <c r="D1085" s="15">
        <v>44030</v>
      </c>
      <c r="E1085" s="15" t="s">
        <v>983</v>
      </c>
      <c r="F1085" s="15">
        <v>0</v>
      </c>
      <c r="G1085" s="15">
        <v>1.49</v>
      </c>
      <c r="H1085" s="15">
        <v>-15.5595</v>
      </c>
      <c r="I1085" s="15" t="str">
        <f t="shared" si="16"/>
        <v xml:space="preserve"> </v>
      </c>
      <c r="J1085" s="15">
        <v>1.88</v>
      </c>
      <c r="K1085" s="15">
        <v>13</v>
      </c>
      <c r="L1085" s="15">
        <v>25.39</v>
      </c>
      <c r="M1085" s="15">
        <v>526</v>
      </c>
    </row>
    <row r="1086" spans="1:13" ht="13.2" x14ac:dyDescent="0.25">
      <c r="A1086" s="15">
        <v>20495</v>
      </c>
      <c r="B1086" s="15">
        <v>90027</v>
      </c>
      <c r="C1086" s="15">
        <v>44029</v>
      </c>
      <c r="D1086" s="15">
        <v>44030</v>
      </c>
      <c r="E1086" s="15" t="s">
        <v>983</v>
      </c>
      <c r="F1086" s="15">
        <v>0.06</v>
      </c>
      <c r="G1086" s="15">
        <v>5.67</v>
      </c>
      <c r="H1086" s="15">
        <v>-108.19</v>
      </c>
      <c r="I1086" s="15" t="str">
        <f t="shared" si="16"/>
        <v xml:space="preserve"> </v>
      </c>
      <c r="J1086" s="15">
        <v>5.78</v>
      </c>
      <c r="K1086" s="15">
        <v>15</v>
      </c>
      <c r="L1086" s="15">
        <v>87.27</v>
      </c>
      <c r="M1086" s="15">
        <v>526</v>
      </c>
    </row>
    <row r="1087" spans="1:13" ht="13.2" x14ac:dyDescent="0.25">
      <c r="A1087" s="15">
        <v>21199</v>
      </c>
      <c r="B1087" s="15">
        <v>88852</v>
      </c>
      <c r="C1087" s="15">
        <v>44029</v>
      </c>
      <c r="D1087" s="15">
        <v>44030</v>
      </c>
      <c r="E1087" s="15" t="s">
        <v>985</v>
      </c>
      <c r="F1087" s="15">
        <v>7.0000000000000007E-2</v>
      </c>
      <c r="G1087" s="15">
        <v>0.5</v>
      </c>
      <c r="H1087" s="15">
        <v>-157.696</v>
      </c>
      <c r="I1087" s="15" t="str">
        <f t="shared" si="16"/>
        <v xml:space="preserve"> </v>
      </c>
      <c r="J1087" s="15">
        <v>4.91</v>
      </c>
      <c r="K1087" s="15">
        <v>6</v>
      </c>
      <c r="L1087" s="15">
        <v>28.22</v>
      </c>
      <c r="M1087" s="15">
        <v>1531</v>
      </c>
    </row>
    <row r="1088" spans="1:13" ht="13.2" x14ac:dyDescent="0.25">
      <c r="A1088" s="15">
        <v>21401</v>
      </c>
      <c r="B1088" s="15">
        <v>85965</v>
      </c>
      <c r="C1088" s="15">
        <v>44029</v>
      </c>
      <c r="D1088" s="15">
        <v>44033</v>
      </c>
      <c r="E1088" s="15" t="s">
        <v>984</v>
      </c>
      <c r="F1088" s="15">
        <v>0.05</v>
      </c>
      <c r="G1088" s="15">
        <v>2.58</v>
      </c>
      <c r="H1088" s="15">
        <v>-66.62</v>
      </c>
      <c r="I1088" s="15" t="str">
        <f t="shared" si="16"/>
        <v xml:space="preserve"> </v>
      </c>
      <c r="J1088" s="15">
        <v>1.86</v>
      </c>
      <c r="K1088" s="15">
        <v>9</v>
      </c>
      <c r="L1088" s="15">
        <v>17.61</v>
      </c>
      <c r="M1088" s="15">
        <v>210</v>
      </c>
    </row>
    <row r="1089" spans="1:13" ht="13.2" x14ac:dyDescent="0.25">
      <c r="A1089" s="15">
        <v>22508</v>
      </c>
      <c r="B1089" s="15">
        <v>88297</v>
      </c>
      <c r="C1089" s="15">
        <v>44029</v>
      </c>
      <c r="D1089" s="15">
        <v>44029</v>
      </c>
      <c r="E1089" s="15" t="s">
        <v>982</v>
      </c>
      <c r="F1089" s="15">
        <v>7.0000000000000007E-2</v>
      </c>
      <c r="G1089" s="15">
        <v>4.8600000000000003</v>
      </c>
      <c r="H1089" s="15">
        <v>0.58800000000001096</v>
      </c>
      <c r="I1089" s="15">
        <f t="shared" si="16"/>
        <v>0.58800000000001096</v>
      </c>
      <c r="J1089" s="15">
        <v>1.76</v>
      </c>
      <c r="K1089" s="15">
        <v>15</v>
      </c>
      <c r="L1089" s="15">
        <v>26.01</v>
      </c>
      <c r="M1089" s="15">
        <v>2579</v>
      </c>
    </row>
    <row r="1090" spans="1:13" ht="13.2" x14ac:dyDescent="0.25">
      <c r="A1090" s="15">
        <v>23499</v>
      </c>
      <c r="B1090" s="15">
        <v>88039</v>
      </c>
      <c r="C1090" s="15">
        <v>44029</v>
      </c>
      <c r="D1090" s="15">
        <v>44030</v>
      </c>
      <c r="E1090" s="15" t="s">
        <v>983</v>
      </c>
      <c r="F1090" s="15">
        <v>0.09</v>
      </c>
      <c r="G1090" s="15">
        <v>1.99</v>
      </c>
      <c r="H1090" s="15">
        <v>-1250.7460000000001</v>
      </c>
      <c r="I1090" s="15" t="str">
        <f t="shared" ref="I1090:I1153" si="17">IF(H1090&gt;0,H1090," ")</f>
        <v xml:space="preserve"> </v>
      </c>
      <c r="J1090" s="15">
        <v>28.48</v>
      </c>
      <c r="K1090" s="15">
        <v>13</v>
      </c>
      <c r="L1090" s="15">
        <v>336.92</v>
      </c>
      <c r="M1090" s="15">
        <v>2059</v>
      </c>
    </row>
    <row r="1091" spans="1:13" ht="13.2" x14ac:dyDescent="0.25">
      <c r="A1091" s="15">
        <v>25761</v>
      </c>
      <c r="B1091" s="15">
        <v>88781</v>
      </c>
      <c r="C1091" s="15">
        <v>44029</v>
      </c>
      <c r="D1091" s="15">
        <v>44030</v>
      </c>
      <c r="E1091" s="15" t="s">
        <v>982</v>
      </c>
      <c r="F1091" s="15">
        <v>0.05</v>
      </c>
      <c r="G1091" s="15">
        <v>1.39</v>
      </c>
      <c r="H1091" s="15">
        <v>38.281199999999998</v>
      </c>
      <c r="I1091" s="15">
        <f t="shared" si="17"/>
        <v>38.281199999999998</v>
      </c>
      <c r="J1091" s="15">
        <v>5.68</v>
      </c>
      <c r="K1091" s="15">
        <v>10</v>
      </c>
      <c r="L1091" s="15">
        <v>55.48</v>
      </c>
      <c r="M1091" s="15">
        <v>1708</v>
      </c>
    </row>
    <row r="1092" spans="1:13" ht="13.2" x14ac:dyDescent="0.25">
      <c r="A1092" s="15">
        <v>18757</v>
      </c>
      <c r="B1092" s="15">
        <v>88906</v>
      </c>
      <c r="C1092" s="15">
        <v>44032</v>
      </c>
      <c r="D1092" s="15">
        <v>44034</v>
      </c>
      <c r="E1092" s="15" t="s">
        <v>983</v>
      </c>
      <c r="F1092" s="15">
        <v>0.02</v>
      </c>
      <c r="G1092" s="15">
        <v>6.6</v>
      </c>
      <c r="H1092" s="15">
        <v>-92.05</v>
      </c>
      <c r="I1092" s="15" t="str">
        <f t="shared" si="17"/>
        <v xml:space="preserve"> </v>
      </c>
      <c r="J1092" s="15">
        <v>6.48</v>
      </c>
      <c r="K1092" s="15">
        <v>10</v>
      </c>
      <c r="L1092" s="15">
        <v>66.709999999999994</v>
      </c>
      <c r="M1092" s="15">
        <v>493</v>
      </c>
    </row>
    <row r="1093" spans="1:13" ht="13.2" x14ac:dyDescent="0.25">
      <c r="A1093" s="15">
        <v>18758</v>
      </c>
      <c r="B1093" s="15">
        <v>88906</v>
      </c>
      <c r="C1093" s="15">
        <v>44032</v>
      </c>
      <c r="D1093" s="15">
        <v>44033</v>
      </c>
      <c r="E1093" s="15" t="s">
        <v>983</v>
      </c>
      <c r="F1093" s="15">
        <v>0.04</v>
      </c>
      <c r="G1093" s="15">
        <v>4.96</v>
      </c>
      <c r="H1093" s="15">
        <v>6.11</v>
      </c>
      <c r="I1093" s="15">
        <f t="shared" si="17"/>
        <v>6.11</v>
      </c>
      <c r="J1093" s="15">
        <v>17.149999999999999</v>
      </c>
      <c r="K1093" s="15">
        <v>5</v>
      </c>
      <c r="L1093" s="15">
        <v>87.16</v>
      </c>
      <c r="M1093" s="15">
        <v>493</v>
      </c>
    </row>
    <row r="1094" spans="1:13" ht="13.2" x14ac:dyDescent="0.25">
      <c r="A1094" s="15">
        <v>21517</v>
      </c>
      <c r="B1094" s="15">
        <v>91127</v>
      </c>
      <c r="C1094" s="15">
        <v>44032</v>
      </c>
      <c r="D1094" s="15">
        <v>44034</v>
      </c>
      <c r="E1094" s="15" t="s">
        <v>983</v>
      </c>
      <c r="F1094" s="15">
        <v>0.03</v>
      </c>
      <c r="G1094" s="15">
        <v>19.989999999999998</v>
      </c>
      <c r="H1094" s="15">
        <v>363.55199999999996</v>
      </c>
      <c r="I1094" s="15">
        <f t="shared" si="17"/>
        <v>363.55199999999996</v>
      </c>
      <c r="J1094" s="15">
        <v>1270.99</v>
      </c>
      <c r="K1094" s="15">
        <v>2</v>
      </c>
      <c r="L1094" s="15">
        <v>2589.0100000000002</v>
      </c>
      <c r="M1094" s="15">
        <v>524</v>
      </c>
    </row>
    <row r="1095" spans="1:13" ht="13.2" x14ac:dyDescent="0.25">
      <c r="A1095" s="15">
        <v>21518</v>
      </c>
      <c r="B1095" s="15">
        <v>91127</v>
      </c>
      <c r="C1095" s="15">
        <v>44032</v>
      </c>
      <c r="D1095" s="15">
        <v>44034</v>
      </c>
      <c r="E1095" s="15" t="s">
        <v>983</v>
      </c>
      <c r="F1095" s="15">
        <v>7.0000000000000007E-2</v>
      </c>
      <c r="G1095" s="15">
        <v>14.7</v>
      </c>
      <c r="H1095" s="15">
        <v>-11.536000000000001</v>
      </c>
      <c r="I1095" s="15" t="str">
        <f t="shared" si="17"/>
        <v xml:space="preserve"> </v>
      </c>
      <c r="J1095" s="15">
        <v>2036.48</v>
      </c>
      <c r="K1095" s="15">
        <v>1</v>
      </c>
      <c r="L1095" s="15">
        <v>1893.93</v>
      </c>
      <c r="M1095" s="15">
        <v>524</v>
      </c>
    </row>
    <row r="1096" spans="1:13" ht="13.2" x14ac:dyDescent="0.25">
      <c r="A1096" s="15">
        <v>23278</v>
      </c>
      <c r="B1096" s="15">
        <v>89202</v>
      </c>
      <c r="C1096" s="15">
        <v>44032</v>
      </c>
      <c r="D1096" s="15">
        <v>44034</v>
      </c>
      <c r="E1096" s="15" t="s">
        <v>982</v>
      </c>
      <c r="F1096" s="15">
        <v>0.09</v>
      </c>
      <c r="G1096" s="15">
        <v>7.69</v>
      </c>
      <c r="H1096" s="15">
        <v>209.99700000000001</v>
      </c>
      <c r="I1096" s="15">
        <f t="shared" si="17"/>
        <v>209.99700000000001</v>
      </c>
      <c r="J1096" s="15">
        <v>125.99</v>
      </c>
      <c r="K1096" s="15">
        <v>8</v>
      </c>
      <c r="L1096" s="15">
        <v>783.55</v>
      </c>
      <c r="M1096" s="15">
        <v>32</v>
      </c>
    </row>
    <row r="1097" spans="1:13" ht="13.2" x14ac:dyDescent="0.25">
      <c r="A1097" s="15">
        <v>25806</v>
      </c>
      <c r="B1097" s="15">
        <v>90908</v>
      </c>
      <c r="C1097" s="15">
        <v>44032</v>
      </c>
      <c r="D1097" s="15">
        <v>44032</v>
      </c>
      <c r="E1097" s="15" t="s">
        <v>983</v>
      </c>
      <c r="F1097" s="15">
        <v>0.02</v>
      </c>
      <c r="G1097" s="15">
        <v>6.05</v>
      </c>
      <c r="H1097" s="15">
        <v>-66.378</v>
      </c>
      <c r="I1097" s="15" t="str">
        <f t="shared" si="17"/>
        <v xml:space="preserve"> </v>
      </c>
      <c r="J1097" s="15">
        <v>7.1</v>
      </c>
      <c r="K1097" s="15">
        <v>9</v>
      </c>
      <c r="L1097" s="15">
        <v>66.319999999999993</v>
      </c>
      <c r="M1097" s="15">
        <v>549</v>
      </c>
    </row>
    <row r="1098" spans="1:13" ht="13.2" x14ac:dyDescent="0.25">
      <c r="A1098" s="15">
        <v>25807</v>
      </c>
      <c r="B1098" s="15">
        <v>88714</v>
      </c>
      <c r="C1098" s="15">
        <v>44032</v>
      </c>
      <c r="D1098" s="15">
        <v>44035</v>
      </c>
      <c r="E1098" s="15" t="s">
        <v>983</v>
      </c>
      <c r="F1098" s="15">
        <v>0.05</v>
      </c>
      <c r="G1098" s="15">
        <v>5.36</v>
      </c>
      <c r="H1098" s="15">
        <v>1.278</v>
      </c>
      <c r="I1098" s="15">
        <f t="shared" si="17"/>
        <v>1.278</v>
      </c>
      <c r="J1098" s="15">
        <v>6.28</v>
      </c>
      <c r="K1098" s="15">
        <v>6</v>
      </c>
      <c r="L1098" s="15">
        <v>38.04</v>
      </c>
      <c r="M1098" s="15">
        <v>2464</v>
      </c>
    </row>
    <row r="1099" spans="1:13" ht="13.2" x14ac:dyDescent="0.25">
      <c r="A1099" s="15">
        <v>25808</v>
      </c>
      <c r="B1099" s="15">
        <v>88714</v>
      </c>
      <c r="C1099" s="15">
        <v>44032</v>
      </c>
      <c r="D1099" s="15">
        <v>44033</v>
      </c>
      <c r="E1099" s="15" t="s">
        <v>983</v>
      </c>
      <c r="F1099" s="15">
        <v>0.04</v>
      </c>
      <c r="G1099" s="15">
        <v>0.99</v>
      </c>
      <c r="H1099" s="15">
        <v>424.28999999999996</v>
      </c>
      <c r="I1099" s="15">
        <f t="shared" si="17"/>
        <v>424.28999999999996</v>
      </c>
      <c r="J1099" s="15">
        <v>3.08</v>
      </c>
      <c r="K1099" s="15">
        <v>14</v>
      </c>
      <c r="L1099" s="15">
        <v>42.53</v>
      </c>
      <c r="M1099" s="15">
        <v>2464</v>
      </c>
    </row>
    <row r="1100" spans="1:13" ht="13.2" x14ac:dyDescent="0.25">
      <c r="A1100" s="15">
        <v>6080</v>
      </c>
      <c r="B1100" s="15">
        <v>43079</v>
      </c>
      <c r="C1100" s="15">
        <v>44033</v>
      </c>
      <c r="D1100" s="15">
        <v>44034</v>
      </c>
      <c r="E1100" s="15" t="s">
        <v>982</v>
      </c>
      <c r="F1100" s="15">
        <v>0.04</v>
      </c>
      <c r="G1100" s="15">
        <v>4</v>
      </c>
      <c r="H1100" s="15">
        <v>-20.79</v>
      </c>
      <c r="I1100" s="15" t="str">
        <f t="shared" si="17"/>
        <v xml:space="preserve"> </v>
      </c>
      <c r="J1100" s="15">
        <v>30.73</v>
      </c>
      <c r="K1100" s="15">
        <v>48</v>
      </c>
      <c r="L1100" s="15">
        <v>1420.84</v>
      </c>
      <c r="M1100" s="15">
        <v>1402</v>
      </c>
    </row>
    <row r="1101" spans="1:13" ht="13.2" x14ac:dyDescent="0.25">
      <c r="A1101" s="15">
        <v>7137</v>
      </c>
      <c r="B1101" s="15">
        <v>50917</v>
      </c>
      <c r="C1101" s="15">
        <v>44033</v>
      </c>
      <c r="D1101" s="15">
        <v>44037</v>
      </c>
      <c r="E1101" s="15" t="s">
        <v>984</v>
      </c>
      <c r="F1101" s="15">
        <v>0.02</v>
      </c>
      <c r="G1101" s="15">
        <v>1.99</v>
      </c>
      <c r="H1101" s="15">
        <v>333.76049999999998</v>
      </c>
      <c r="I1101" s="15">
        <f t="shared" si="17"/>
        <v>333.76049999999998</v>
      </c>
      <c r="J1101" s="15">
        <v>43.98</v>
      </c>
      <c r="K1101" s="15">
        <v>40</v>
      </c>
      <c r="L1101" s="15">
        <v>1724.01</v>
      </c>
      <c r="M1101" s="15">
        <v>2882</v>
      </c>
    </row>
    <row r="1102" spans="1:13" ht="13.2" x14ac:dyDescent="0.25">
      <c r="A1102" s="15">
        <v>18940</v>
      </c>
      <c r="B1102" s="15">
        <v>87435</v>
      </c>
      <c r="C1102" s="15">
        <v>44033</v>
      </c>
      <c r="D1102" s="15">
        <v>44034</v>
      </c>
      <c r="E1102" s="15" t="s">
        <v>983</v>
      </c>
      <c r="F1102" s="15">
        <v>0.01</v>
      </c>
      <c r="G1102" s="15">
        <v>2.99</v>
      </c>
      <c r="H1102" s="15">
        <v>261.38579999999996</v>
      </c>
      <c r="I1102" s="15">
        <f t="shared" si="17"/>
        <v>261.38579999999996</v>
      </c>
      <c r="J1102" s="15">
        <v>24.95</v>
      </c>
      <c r="K1102" s="15">
        <v>15</v>
      </c>
      <c r="L1102" s="15">
        <v>378.82</v>
      </c>
      <c r="M1102" s="15">
        <v>3229</v>
      </c>
    </row>
    <row r="1103" spans="1:13" ht="13.2" x14ac:dyDescent="0.25">
      <c r="A1103" s="15">
        <v>18941</v>
      </c>
      <c r="B1103" s="15">
        <v>87435</v>
      </c>
      <c r="C1103" s="15">
        <v>44033</v>
      </c>
      <c r="D1103" s="15">
        <v>44035</v>
      </c>
      <c r="E1103" s="15" t="s">
        <v>983</v>
      </c>
      <c r="F1103" s="15">
        <v>0</v>
      </c>
      <c r="G1103" s="15">
        <v>8.99</v>
      </c>
      <c r="H1103" s="15">
        <v>-135.46</v>
      </c>
      <c r="I1103" s="15" t="str">
        <f t="shared" si="17"/>
        <v xml:space="preserve"> </v>
      </c>
      <c r="J1103" s="15">
        <v>15.98</v>
      </c>
      <c r="K1103" s="15">
        <v>9</v>
      </c>
      <c r="L1103" s="15">
        <v>152.18</v>
      </c>
      <c r="M1103" s="15">
        <v>3230</v>
      </c>
    </row>
    <row r="1104" spans="1:13" ht="13.2" x14ac:dyDescent="0.25">
      <c r="A1104" s="15">
        <v>22686</v>
      </c>
      <c r="B1104" s="15">
        <v>88580</v>
      </c>
      <c r="C1104" s="15">
        <v>44033</v>
      </c>
      <c r="D1104" s="15">
        <v>44033</v>
      </c>
      <c r="E1104" s="15" t="s">
        <v>983</v>
      </c>
      <c r="F1104" s="15">
        <v>0.1</v>
      </c>
      <c r="G1104" s="15">
        <v>19.989999999999998</v>
      </c>
      <c r="H1104" s="15">
        <v>-42.545999999999999</v>
      </c>
      <c r="I1104" s="15" t="str">
        <f t="shared" si="17"/>
        <v xml:space="preserve"> </v>
      </c>
      <c r="J1104" s="15">
        <v>1889.99</v>
      </c>
      <c r="K1104" s="15">
        <v>1</v>
      </c>
      <c r="L1104" s="15">
        <v>1786.04</v>
      </c>
      <c r="M1104" s="15">
        <v>1928</v>
      </c>
    </row>
    <row r="1105" spans="1:13" ht="13.2" x14ac:dyDescent="0.25">
      <c r="A1105" s="15">
        <v>23822</v>
      </c>
      <c r="B1105" s="15">
        <v>88782</v>
      </c>
      <c r="C1105" s="15">
        <v>44033</v>
      </c>
      <c r="D1105" s="15">
        <v>44034</v>
      </c>
      <c r="E1105" s="15" t="s">
        <v>983</v>
      </c>
      <c r="F1105" s="15">
        <v>0.01</v>
      </c>
      <c r="G1105" s="15">
        <v>2.99</v>
      </c>
      <c r="H1105" s="15">
        <v>21.003500000000003</v>
      </c>
      <c r="I1105" s="15">
        <f t="shared" si="17"/>
        <v>21.003500000000003</v>
      </c>
      <c r="J1105" s="15">
        <v>14.28</v>
      </c>
      <c r="K1105" s="15">
        <v>2</v>
      </c>
      <c r="L1105" s="15">
        <v>30.44</v>
      </c>
      <c r="M1105" s="15">
        <v>1709</v>
      </c>
    </row>
    <row r="1106" spans="1:13" ht="13.2" x14ac:dyDescent="0.25">
      <c r="A1106" s="15">
        <v>23966</v>
      </c>
      <c r="B1106" s="15">
        <v>88256</v>
      </c>
      <c r="C1106" s="15">
        <v>44033</v>
      </c>
      <c r="D1106" s="15">
        <v>44034</v>
      </c>
      <c r="E1106" s="15" t="s">
        <v>985</v>
      </c>
      <c r="F1106" s="15">
        <v>0.04</v>
      </c>
      <c r="G1106" s="15">
        <v>8.99</v>
      </c>
      <c r="H1106" s="15">
        <v>960.98400000000004</v>
      </c>
      <c r="I1106" s="15">
        <f t="shared" si="17"/>
        <v>960.98400000000004</v>
      </c>
      <c r="J1106" s="15">
        <v>205.99</v>
      </c>
      <c r="K1106" s="15">
        <v>6</v>
      </c>
      <c r="L1106" s="15">
        <v>1008.53</v>
      </c>
      <c r="M1106" s="15">
        <v>1788</v>
      </c>
    </row>
    <row r="1107" spans="1:13" ht="13.2" x14ac:dyDescent="0.25">
      <c r="A1107" s="15">
        <v>24080</v>
      </c>
      <c r="B1107" s="15">
        <v>86145</v>
      </c>
      <c r="C1107" s="15">
        <v>44033</v>
      </c>
      <c r="D1107" s="15">
        <v>44034</v>
      </c>
      <c r="E1107" s="15" t="s">
        <v>982</v>
      </c>
      <c r="F1107" s="15">
        <v>0.04</v>
      </c>
      <c r="G1107" s="15">
        <v>4</v>
      </c>
      <c r="H1107" s="15">
        <v>-20.79</v>
      </c>
      <c r="I1107" s="15" t="str">
        <f t="shared" si="17"/>
        <v xml:space="preserve"> </v>
      </c>
      <c r="J1107" s="15">
        <v>30.73</v>
      </c>
      <c r="K1107" s="15">
        <v>12</v>
      </c>
      <c r="L1107" s="15">
        <v>355.21</v>
      </c>
      <c r="M1107" s="15">
        <v>1405</v>
      </c>
    </row>
    <row r="1108" spans="1:13" ht="13.2" x14ac:dyDescent="0.25">
      <c r="A1108" s="15">
        <v>24180</v>
      </c>
      <c r="B1108" s="15">
        <v>88646</v>
      </c>
      <c r="C1108" s="15">
        <v>44033</v>
      </c>
      <c r="D1108" s="15">
        <v>44035</v>
      </c>
      <c r="E1108" s="15" t="s">
        <v>983</v>
      </c>
      <c r="F1108" s="15">
        <v>0.04</v>
      </c>
      <c r="G1108" s="15">
        <v>17.78</v>
      </c>
      <c r="H1108" s="15">
        <v>-266.22000000000003</v>
      </c>
      <c r="I1108" s="15" t="str">
        <f t="shared" si="17"/>
        <v xml:space="preserve"> </v>
      </c>
      <c r="J1108" s="15">
        <v>15.51</v>
      </c>
      <c r="K1108" s="15">
        <v>7</v>
      </c>
      <c r="L1108" s="15">
        <v>116.93</v>
      </c>
      <c r="M1108" s="15">
        <v>584</v>
      </c>
    </row>
    <row r="1109" spans="1:13" ht="13.2" x14ac:dyDescent="0.25">
      <c r="A1109" s="15">
        <v>24872</v>
      </c>
      <c r="B1109" s="15">
        <v>87194</v>
      </c>
      <c r="C1109" s="15">
        <v>44033</v>
      </c>
      <c r="D1109" s="15">
        <v>44035</v>
      </c>
      <c r="E1109" s="15" t="s">
        <v>983</v>
      </c>
      <c r="F1109" s="15">
        <v>0.1</v>
      </c>
      <c r="G1109" s="15">
        <v>7.69</v>
      </c>
      <c r="H1109" s="15">
        <v>-76.900000000000006</v>
      </c>
      <c r="I1109" s="15" t="str">
        <f t="shared" si="17"/>
        <v xml:space="preserve"> </v>
      </c>
      <c r="J1109" s="15">
        <v>14.98</v>
      </c>
      <c r="K1109" s="15">
        <v>8</v>
      </c>
      <c r="L1109" s="15">
        <v>114.81</v>
      </c>
      <c r="M1109" s="15">
        <v>1727</v>
      </c>
    </row>
    <row r="1110" spans="1:13" ht="13.2" x14ac:dyDescent="0.25">
      <c r="A1110" s="15">
        <v>25126</v>
      </c>
      <c r="B1110" s="15">
        <v>89054</v>
      </c>
      <c r="C1110" s="15">
        <v>44033</v>
      </c>
      <c r="D1110" s="15">
        <v>44038</v>
      </c>
      <c r="E1110" s="15" t="s">
        <v>984</v>
      </c>
      <c r="F1110" s="15">
        <v>0.04</v>
      </c>
      <c r="G1110" s="15">
        <v>7.18</v>
      </c>
      <c r="H1110" s="15">
        <v>269.94</v>
      </c>
      <c r="I1110" s="15">
        <f t="shared" si="17"/>
        <v>269.94</v>
      </c>
      <c r="J1110" s="15">
        <v>100.98</v>
      </c>
      <c r="K1110" s="15">
        <v>4</v>
      </c>
      <c r="L1110" s="15">
        <v>414.91</v>
      </c>
      <c r="M1110" s="15">
        <v>2423</v>
      </c>
    </row>
    <row r="1111" spans="1:13" ht="13.2" x14ac:dyDescent="0.25">
      <c r="A1111" s="15">
        <v>19817</v>
      </c>
      <c r="B1111" s="15">
        <v>89055</v>
      </c>
      <c r="C1111" s="15">
        <v>44034</v>
      </c>
      <c r="D1111" s="15">
        <v>44036</v>
      </c>
      <c r="E1111" s="15" t="s">
        <v>982</v>
      </c>
      <c r="F1111" s="15">
        <v>0.09</v>
      </c>
      <c r="G1111" s="15">
        <v>7.01</v>
      </c>
      <c r="H1111" s="15">
        <v>-154.30700000000002</v>
      </c>
      <c r="I1111" s="15" t="str">
        <f t="shared" si="17"/>
        <v xml:space="preserve"> </v>
      </c>
      <c r="J1111" s="15">
        <v>3.89</v>
      </c>
      <c r="K1111" s="15">
        <v>10</v>
      </c>
      <c r="L1111" s="15">
        <v>42.56</v>
      </c>
      <c r="M1111" s="15">
        <v>2422</v>
      </c>
    </row>
    <row r="1112" spans="1:13" ht="13.2" x14ac:dyDescent="0.25">
      <c r="A1112" s="15">
        <v>23317</v>
      </c>
      <c r="B1112" s="15">
        <v>88030</v>
      </c>
      <c r="C1112" s="15">
        <v>44034</v>
      </c>
      <c r="D1112" s="15">
        <v>44041</v>
      </c>
      <c r="E1112" s="15" t="s">
        <v>984</v>
      </c>
      <c r="F1112" s="15">
        <v>0.06</v>
      </c>
      <c r="G1112" s="15">
        <v>1.6</v>
      </c>
      <c r="H1112" s="15">
        <v>-98.056000000000012</v>
      </c>
      <c r="I1112" s="15" t="str">
        <f t="shared" si="17"/>
        <v xml:space="preserve"> </v>
      </c>
      <c r="J1112" s="15">
        <v>6.98</v>
      </c>
      <c r="K1112" s="15">
        <v>12</v>
      </c>
      <c r="L1112" s="15">
        <v>83.93</v>
      </c>
      <c r="M1112" s="15">
        <v>2209</v>
      </c>
    </row>
    <row r="1113" spans="1:13" ht="13.2" x14ac:dyDescent="0.25">
      <c r="A1113" s="15">
        <v>25920</v>
      </c>
      <c r="B1113" s="15">
        <v>89775</v>
      </c>
      <c r="C1113" s="15">
        <v>44034</v>
      </c>
      <c r="D1113" s="15">
        <v>44034</v>
      </c>
      <c r="E1113" s="15" t="s">
        <v>981</v>
      </c>
      <c r="F1113" s="15">
        <v>0</v>
      </c>
      <c r="G1113" s="15">
        <v>5.92</v>
      </c>
      <c r="H1113" s="15">
        <v>-16.772000000000002</v>
      </c>
      <c r="I1113" s="15" t="str">
        <f t="shared" si="17"/>
        <v xml:space="preserve"> </v>
      </c>
      <c r="J1113" s="15">
        <v>115.99</v>
      </c>
      <c r="K1113" s="15">
        <v>11</v>
      </c>
      <c r="L1113" s="15">
        <v>1160.42</v>
      </c>
      <c r="M1113" s="15">
        <v>1764</v>
      </c>
    </row>
    <row r="1114" spans="1:13" ht="13.2" x14ac:dyDescent="0.25">
      <c r="A1114" s="15">
        <v>4903</v>
      </c>
      <c r="B1114" s="15">
        <v>34882</v>
      </c>
      <c r="C1114" s="15">
        <v>44036</v>
      </c>
      <c r="D1114" s="15">
        <v>44037</v>
      </c>
      <c r="E1114" s="15" t="s">
        <v>985</v>
      </c>
      <c r="F1114" s="15">
        <v>0.03</v>
      </c>
      <c r="G1114" s="15">
        <v>1.49</v>
      </c>
      <c r="H1114" s="15">
        <v>-15.099500000000001</v>
      </c>
      <c r="I1114" s="15" t="str">
        <f t="shared" si="17"/>
        <v xml:space="preserve"> </v>
      </c>
      <c r="J1114" s="15">
        <v>1.88</v>
      </c>
      <c r="K1114" s="15">
        <v>52</v>
      </c>
      <c r="L1114" s="15">
        <v>102.32</v>
      </c>
      <c r="M1114" s="15">
        <v>604</v>
      </c>
    </row>
    <row r="1115" spans="1:13" ht="13.2" x14ac:dyDescent="0.25">
      <c r="A1115" s="15">
        <v>19251</v>
      </c>
      <c r="B1115" s="15">
        <v>89885</v>
      </c>
      <c r="C1115" s="15">
        <v>44036</v>
      </c>
      <c r="D1115" s="15">
        <v>44037</v>
      </c>
      <c r="E1115" s="15" t="s">
        <v>983</v>
      </c>
      <c r="F1115" s="15">
        <v>0</v>
      </c>
      <c r="G1115" s="15">
        <v>35</v>
      </c>
      <c r="H1115" s="15">
        <v>-457.73</v>
      </c>
      <c r="I1115" s="15" t="str">
        <f t="shared" si="17"/>
        <v xml:space="preserve"> </v>
      </c>
      <c r="J1115" s="15">
        <v>101.41</v>
      </c>
      <c r="K1115" s="15">
        <v>10</v>
      </c>
      <c r="L1115" s="15">
        <v>1104.32</v>
      </c>
      <c r="M1115" s="15">
        <v>1653</v>
      </c>
    </row>
    <row r="1116" spans="1:13" ht="13.2" x14ac:dyDescent="0.25">
      <c r="A1116" s="15">
        <v>19252</v>
      </c>
      <c r="B1116" s="15">
        <v>89885</v>
      </c>
      <c r="C1116" s="15">
        <v>44036</v>
      </c>
      <c r="D1116" s="15">
        <v>44037</v>
      </c>
      <c r="E1116" s="15" t="s">
        <v>983</v>
      </c>
      <c r="F1116" s="15">
        <v>0.1</v>
      </c>
      <c r="G1116" s="15">
        <v>4.9000000000000004</v>
      </c>
      <c r="H1116" s="15">
        <v>-268.66399999999999</v>
      </c>
      <c r="I1116" s="15" t="str">
        <f t="shared" si="17"/>
        <v xml:space="preserve"> </v>
      </c>
      <c r="J1116" s="15">
        <v>95.99</v>
      </c>
      <c r="K1116" s="15">
        <v>2</v>
      </c>
      <c r="L1116" s="15">
        <v>149.80000000000001</v>
      </c>
      <c r="M1116" s="15">
        <v>1653</v>
      </c>
    </row>
    <row r="1117" spans="1:13" ht="13.2" x14ac:dyDescent="0.25">
      <c r="A1117" s="15">
        <v>19971</v>
      </c>
      <c r="B1117" s="15">
        <v>86119</v>
      </c>
      <c r="C1117" s="15">
        <v>44036</v>
      </c>
      <c r="D1117" s="15">
        <v>44036</v>
      </c>
      <c r="E1117" s="15" t="s">
        <v>984</v>
      </c>
      <c r="F1117" s="15">
        <v>0.02</v>
      </c>
      <c r="G1117" s="15">
        <v>13.66</v>
      </c>
      <c r="H1117" s="15">
        <v>-25.76</v>
      </c>
      <c r="I1117" s="15" t="str">
        <f t="shared" si="17"/>
        <v xml:space="preserve"> </v>
      </c>
      <c r="J1117" s="15">
        <v>50.98</v>
      </c>
      <c r="K1117" s="15">
        <v>1</v>
      </c>
      <c r="L1117" s="15">
        <v>68.45</v>
      </c>
      <c r="M1117" s="15">
        <v>2613</v>
      </c>
    </row>
    <row r="1118" spans="1:13" ht="13.2" x14ac:dyDescent="0.25">
      <c r="A1118" s="15">
        <v>21085</v>
      </c>
      <c r="B1118" s="15">
        <v>91219</v>
      </c>
      <c r="C1118" s="15">
        <v>44036</v>
      </c>
      <c r="D1118" s="15">
        <v>44041</v>
      </c>
      <c r="E1118" s="15" t="s">
        <v>984</v>
      </c>
      <c r="F1118" s="15">
        <v>7.0000000000000007E-2</v>
      </c>
      <c r="G1118" s="15">
        <v>19.989999999999998</v>
      </c>
      <c r="H1118" s="15">
        <v>-122.77</v>
      </c>
      <c r="I1118" s="15" t="str">
        <f t="shared" si="17"/>
        <v xml:space="preserve"> </v>
      </c>
      <c r="J1118" s="15">
        <v>49.43</v>
      </c>
      <c r="K1118" s="15">
        <v>6</v>
      </c>
      <c r="L1118" s="15">
        <v>281.82</v>
      </c>
      <c r="M1118" s="15">
        <v>3089</v>
      </c>
    </row>
    <row r="1119" spans="1:13" ht="13.2" x14ac:dyDescent="0.25">
      <c r="A1119" s="15">
        <v>22180</v>
      </c>
      <c r="B1119" s="15">
        <v>89292</v>
      </c>
      <c r="C1119" s="15">
        <v>44036</v>
      </c>
      <c r="D1119" s="15">
        <v>44037</v>
      </c>
      <c r="E1119" s="15" t="s">
        <v>983</v>
      </c>
      <c r="F1119" s="15">
        <v>0.09</v>
      </c>
      <c r="G1119" s="15">
        <v>10.91</v>
      </c>
      <c r="H1119" s="15">
        <v>-51.75</v>
      </c>
      <c r="I1119" s="15" t="str">
        <f t="shared" si="17"/>
        <v xml:space="preserve"> </v>
      </c>
      <c r="J1119" s="15">
        <v>15.28</v>
      </c>
      <c r="K1119" s="15">
        <v>4</v>
      </c>
      <c r="L1119" s="15">
        <v>61.52</v>
      </c>
      <c r="M1119" s="15">
        <v>275</v>
      </c>
    </row>
    <row r="1120" spans="1:13" ht="13.2" x14ac:dyDescent="0.25">
      <c r="A1120" s="15">
        <v>22798</v>
      </c>
      <c r="B1120" s="15">
        <v>91076</v>
      </c>
      <c r="C1120" s="15">
        <v>44036</v>
      </c>
      <c r="D1120" s="15">
        <v>44040</v>
      </c>
      <c r="E1120" s="15" t="s">
        <v>984</v>
      </c>
      <c r="F1120" s="15">
        <v>0.05</v>
      </c>
      <c r="G1120" s="15">
        <v>5.26</v>
      </c>
      <c r="H1120" s="15">
        <v>616.53569999999991</v>
      </c>
      <c r="I1120" s="15">
        <f t="shared" si="17"/>
        <v>616.53569999999991</v>
      </c>
      <c r="J1120" s="15">
        <v>115.99</v>
      </c>
      <c r="K1120" s="15">
        <v>9</v>
      </c>
      <c r="L1120" s="15">
        <v>893.53</v>
      </c>
      <c r="M1120" s="15">
        <v>1690</v>
      </c>
    </row>
    <row r="1121" spans="1:13" ht="13.2" x14ac:dyDescent="0.25">
      <c r="A1121" s="15">
        <v>20324</v>
      </c>
      <c r="B1121" s="15">
        <v>87672</v>
      </c>
      <c r="C1121" s="15">
        <v>44037</v>
      </c>
      <c r="D1121" s="15">
        <v>44038</v>
      </c>
      <c r="E1121" s="15" t="s">
        <v>981</v>
      </c>
      <c r="F1121" s="15">
        <v>0.03</v>
      </c>
      <c r="G1121" s="15">
        <v>4.5</v>
      </c>
      <c r="H1121" s="15">
        <v>-18.64</v>
      </c>
      <c r="I1121" s="15" t="str">
        <f t="shared" si="17"/>
        <v xml:space="preserve"> </v>
      </c>
      <c r="J1121" s="15">
        <v>10.89</v>
      </c>
      <c r="K1121" s="15">
        <v>3</v>
      </c>
      <c r="L1121" s="15">
        <v>33.82</v>
      </c>
      <c r="M1121" s="15">
        <v>156</v>
      </c>
    </row>
    <row r="1122" spans="1:13" ht="13.2" x14ac:dyDescent="0.25">
      <c r="A1122" s="15">
        <v>8099</v>
      </c>
      <c r="B1122" s="15">
        <v>57794</v>
      </c>
      <c r="C1122" s="15">
        <v>44038</v>
      </c>
      <c r="D1122" s="15">
        <v>44040</v>
      </c>
      <c r="E1122" s="15" t="s">
        <v>984</v>
      </c>
      <c r="F1122" s="15">
        <v>0.02</v>
      </c>
      <c r="G1122" s="15">
        <v>6.07</v>
      </c>
      <c r="H1122" s="15">
        <v>-46.92</v>
      </c>
      <c r="I1122" s="15" t="str">
        <f t="shared" si="17"/>
        <v xml:space="preserve"> </v>
      </c>
      <c r="J1122" s="15">
        <v>4.9800000000000004</v>
      </c>
      <c r="K1122" s="15">
        <v>19</v>
      </c>
      <c r="L1122" s="15">
        <v>105.5</v>
      </c>
      <c r="M1122" s="15">
        <v>1129</v>
      </c>
    </row>
    <row r="1123" spans="1:13" ht="13.2" x14ac:dyDescent="0.25">
      <c r="A1123" s="15">
        <v>18142</v>
      </c>
      <c r="B1123" s="15">
        <v>86611</v>
      </c>
      <c r="C1123" s="15">
        <v>44038</v>
      </c>
      <c r="D1123" s="15">
        <v>44041</v>
      </c>
      <c r="E1123" s="15" t="s">
        <v>983</v>
      </c>
      <c r="F1123" s="15">
        <v>0.09</v>
      </c>
      <c r="G1123" s="15">
        <v>0.99</v>
      </c>
      <c r="H1123" s="15">
        <v>359.83</v>
      </c>
      <c r="I1123" s="15">
        <f t="shared" si="17"/>
        <v>359.83</v>
      </c>
      <c r="J1123" s="15">
        <v>207.48</v>
      </c>
      <c r="K1123" s="15">
        <v>3</v>
      </c>
      <c r="L1123" s="15">
        <v>577.75</v>
      </c>
      <c r="M1123" s="15">
        <v>2264</v>
      </c>
    </row>
    <row r="1124" spans="1:13" ht="13.2" x14ac:dyDescent="0.25">
      <c r="A1124" s="15">
        <v>19486</v>
      </c>
      <c r="B1124" s="15">
        <v>87556</v>
      </c>
      <c r="C1124" s="15">
        <v>44038</v>
      </c>
      <c r="D1124" s="15">
        <v>44040</v>
      </c>
      <c r="E1124" s="15" t="s">
        <v>984</v>
      </c>
      <c r="F1124" s="15">
        <v>0.04</v>
      </c>
      <c r="G1124" s="15">
        <v>4.17</v>
      </c>
      <c r="H1124" s="15">
        <v>-69.91</v>
      </c>
      <c r="I1124" s="15" t="str">
        <f t="shared" si="17"/>
        <v xml:space="preserve"> </v>
      </c>
      <c r="J1124" s="15">
        <v>3.57</v>
      </c>
      <c r="K1124" s="15">
        <v>8</v>
      </c>
      <c r="L1124" s="15">
        <v>30.9</v>
      </c>
      <c r="M1124" s="15">
        <v>2795</v>
      </c>
    </row>
    <row r="1125" spans="1:13" ht="13.2" x14ac:dyDescent="0.25">
      <c r="A1125" s="15">
        <v>19487</v>
      </c>
      <c r="B1125" s="15">
        <v>87556</v>
      </c>
      <c r="C1125" s="15">
        <v>44038</v>
      </c>
      <c r="D1125" s="15">
        <v>44042</v>
      </c>
      <c r="E1125" s="15" t="s">
        <v>984</v>
      </c>
      <c r="F1125" s="15">
        <v>0.05</v>
      </c>
      <c r="G1125" s="15">
        <v>4.2</v>
      </c>
      <c r="H1125" s="15">
        <v>1630.5251999999998</v>
      </c>
      <c r="I1125" s="15">
        <f t="shared" si="17"/>
        <v>1630.5251999999998</v>
      </c>
      <c r="J1125" s="15">
        <v>200.99</v>
      </c>
      <c r="K1125" s="15">
        <v>14</v>
      </c>
      <c r="L1125" s="15">
        <v>2363.08</v>
      </c>
      <c r="M1125" s="15">
        <v>2795</v>
      </c>
    </row>
    <row r="1126" spans="1:13" ht="13.2" x14ac:dyDescent="0.25">
      <c r="A1126" s="15">
        <v>19488</v>
      </c>
      <c r="B1126" s="15">
        <v>87556</v>
      </c>
      <c r="C1126" s="15">
        <v>44038</v>
      </c>
      <c r="D1126" s="15">
        <v>44038</v>
      </c>
      <c r="E1126" s="15" t="s">
        <v>984</v>
      </c>
      <c r="F1126" s="15">
        <v>7.0000000000000007E-2</v>
      </c>
      <c r="G1126" s="15">
        <v>8.99</v>
      </c>
      <c r="H1126" s="15">
        <v>-457.16</v>
      </c>
      <c r="I1126" s="15" t="str">
        <f t="shared" si="17"/>
        <v xml:space="preserve"> </v>
      </c>
      <c r="J1126" s="15">
        <v>195.99</v>
      </c>
      <c r="K1126" s="15">
        <v>2</v>
      </c>
      <c r="L1126" s="15">
        <v>328.45</v>
      </c>
      <c r="M1126" s="15">
        <v>2795</v>
      </c>
    </row>
    <row r="1127" spans="1:13" ht="13.2" x14ac:dyDescent="0.25">
      <c r="A1127" s="15">
        <v>21499</v>
      </c>
      <c r="B1127" s="15">
        <v>87042</v>
      </c>
      <c r="C1127" s="15">
        <v>44038</v>
      </c>
      <c r="D1127" s="15">
        <v>44040</v>
      </c>
      <c r="E1127" s="15" t="s">
        <v>984</v>
      </c>
      <c r="F1127" s="15">
        <v>0.01</v>
      </c>
      <c r="G1127" s="15">
        <v>2.27</v>
      </c>
      <c r="H1127" s="15">
        <v>28.151999999999997</v>
      </c>
      <c r="I1127" s="15">
        <f t="shared" si="17"/>
        <v>28.151999999999997</v>
      </c>
      <c r="J1127" s="15">
        <v>10.14</v>
      </c>
      <c r="K1127" s="15">
        <v>4</v>
      </c>
      <c r="L1127" s="15">
        <v>40.799999999999997</v>
      </c>
      <c r="M1127" s="15">
        <v>3000</v>
      </c>
    </row>
    <row r="1128" spans="1:13" ht="13.2" x14ac:dyDescent="0.25">
      <c r="A1128" s="15">
        <v>22732</v>
      </c>
      <c r="B1128" s="15">
        <v>90462</v>
      </c>
      <c r="C1128" s="15">
        <v>44038</v>
      </c>
      <c r="D1128" s="15">
        <v>44045</v>
      </c>
      <c r="E1128" s="15" t="s">
        <v>984</v>
      </c>
      <c r="F1128" s="15">
        <v>7.0000000000000007E-2</v>
      </c>
      <c r="G1128" s="15">
        <v>7.04</v>
      </c>
      <c r="H1128" s="15">
        <v>-114.2</v>
      </c>
      <c r="I1128" s="15" t="str">
        <f t="shared" si="17"/>
        <v xml:space="preserve"> </v>
      </c>
      <c r="J1128" s="15">
        <v>16.739999999999998</v>
      </c>
      <c r="K1128" s="15">
        <v>5</v>
      </c>
      <c r="L1128" s="15">
        <v>80.58</v>
      </c>
      <c r="M1128" s="15">
        <v>3307</v>
      </c>
    </row>
    <row r="1129" spans="1:13" ht="13.2" x14ac:dyDescent="0.25">
      <c r="A1129" s="15">
        <v>22733</v>
      </c>
      <c r="B1129" s="15">
        <v>90462</v>
      </c>
      <c r="C1129" s="15">
        <v>44038</v>
      </c>
      <c r="D1129" s="15">
        <v>44042</v>
      </c>
      <c r="E1129" s="15" t="s">
        <v>984</v>
      </c>
      <c r="F1129" s="15">
        <v>0.05</v>
      </c>
      <c r="G1129" s="15">
        <v>70.2</v>
      </c>
      <c r="H1129" s="15">
        <v>-722.23</v>
      </c>
      <c r="I1129" s="15" t="str">
        <f t="shared" si="17"/>
        <v xml:space="preserve"> </v>
      </c>
      <c r="J1129" s="15">
        <v>122.99</v>
      </c>
      <c r="K1129" s="15">
        <v>4</v>
      </c>
      <c r="L1129" s="15">
        <v>498.31</v>
      </c>
      <c r="M1129" s="15">
        <v>3314</v>
      </c>
    </row>
    <row r="1130" spans="1:13" ht="13.2" x14ac:dyDescent="0.25">
      <c r="A1130" s="15">
        <v>22734</v>
      </c>
      <c r="B1130" s="15">
        <v>90462</v>
      </c>
      <c r="C1130" s="15">
        <v>44038</v>
      </c>
      <c r="D1130" s="15">
        <v>44043</v>
      </c>
      <c r="E1130" s="15" t="s">
        <v>984</v>
      </c>
      <c r="F1130" s="15">
        <v>0.06</v>
      </c>
      <c r="G1130" s="15">
        <v>1.34</v>
      </c>
      <c r="H1130" s="15">
        <v>39.426600000000001</v>
      </c>
      <c r="I1130" s="15">
        <f t="shared" si="17"/>
        <v>39.426600000000001</v>
      </c>
      <c r="J1130" s="15">
        <v>6.45</v>
      </c>
      <c r="K1130" s="15">
        <v>9</v>
      </c>
      <c r="L1130" s="15">
        <v>57.14</v>
      </c>
      <c r="M1130" s="15">
        <v>3311</v>
      </c>
    </row>
    <row r="1131" spans="1:13" ht="13.2" x14ac:dyDescent="0.25">
      <c r="A1131" s="15">
        <v>24802</v>
      </c>
      <c r="B1131" s="15">
        <v>91436</v>
      </c>
      <c r="C1131" s="15">
        <v>44038</v>
      </c>
      <c r="D1131" s="15">
        <v>44038</v>
      </c>
      <c r="E1131" s="15" t="s">
        <v>982</v>
      </c>
      <c r="F1131" s="15">
        <v>0.04</v>
      </c>
      <c r="G1131" s="15">
        <v>4.95</v>
      </c>
      <c r="H1131" s="15">
        <v>-7.73</v>
      </c>
      <c r="I1131" s="15" t="str">
        <f t="shared" si="17"/>
        <v xml:space="preserve"> </v>
      </c>
      <c r="J1131" s="15">
        <v>7.96</v>
      </c>
      <c r="K1131" s="15">
        <v>15</v>
      </c>
      <c r="L1131" s="15">
        <v>116.11</v>
      </c>
      <c r="M1131" s="15">
        <v>3361</v>
      </c>
    </row>
    <row r="1132" spans="1:13" ht="13.2" x14ac:dyDescent="0.25">
      <c r="A1132" s="15">
        <v>26099</v>
      </c>
      <c r="B1132" s="15">
        <v>88105</v>
      </c>
      <c r="C1132" s="15">
        <v>44038</v>
      </c>
      <c r="D1132" s="15">
        <v>44040</v>
      </c>
      <c r="E1132" s="15" t="s">
        <v>984</v>
      </c>
      <c r="F1132" s="15">
        <v>0.02</v>
      </c>
      <c r="G1132" s="15">
        <v>6.07</v>
      </c>
      <c r="H1132" s="15">
        <v>-46.92</v>
      </c>
      <c r="I1132" s="15" t="str">
        <f t="shared" si="17"/>
        <v xml:space="preserve"> </v>
      </c>
      <c r="J1132" s="15">
        <v>4.9800000000000004</v>
      </c>
      <c r="K1132" s="15">
        <v>5</v>
      </c>
      <c r="L1132" s="15">
        <v>27.76</v>
      </c>
      <c r="M1132" s="15">
        <v>1133</v>
      </c>
    </row>
    <row r="1133" spans="1:13" ht="13.2" x14ac:dyDescent="0.25">
      <c r="A1133" s="15">
        <v>1311</v>
      </c>
      <c r="B1133" s="15">
        <v>9606</v>
      </c>
      <c r="C1133" s="15">
        <v>44039</v>
      </c>
      <c r="D1133" s="15">
        <v>44039</v>
      </c>
      <c r="E1133" s="15" t="s">
        <v>983</v>
      </c>
      <c r="F1133" s="15">
        <v>0.02</v>
      </c>
      <c r="G1133" s="15">
        <v>0.49</v>
      </c>
      <c r="H1133" s="15">
        <v>263.39999999999998</v>
      </c>
      <c r="I1133" s="15">
        <f t="shared" si="17"/>
        <v>263.39999999999998</v>
      </c>
      <c r="J1133" s="15">
        <v>12.53</v>
      </c>
      <c r="K1133" s="15">
        <v>47</v>
      </c>
      <c r="L1133" s="15">
        <v>594.44000000000005</v>
      </c>
      <c r="M1133" s="15">
        <v>898</v>
      </c>
    </row>
    <row r="1134" spans="1:13" ht="13.2" x14ac:dyDescent="0.25">
      <c r="A1134" s="15">
        <v>1312</v>
      </c>
      <c r="B1134" s="15">
        <v>9606</v>
      </c>
      <c r="C1134" s="15">
        <v>44039</v>
      </c>
      <c r="D1134" s="15">
        <v>44041</v>
      </c>
      <c r="E1134" s="15" t="s">
        <v>983</v>
      </c>
      <c r="F1134" s="15">
        <v>7.0000000000000007E-2</v>
      </c>
      <c r="G1134" s="15">
        <v>2.04</v>
      </c>
      <c r="H1134" s="15">
        <v>37.31</v>
      </c>
      <c r="I1134" s="15">
        <f t="shared" si="17"/>
        <v>37.31</v>
      </c>
      <c r="J1134" s="15">
        <v>5.18</v>
      </c>
      <c r="K1134" s="15">
        <v>44</v>
      </c>
      <c r="L1134" s="15">
        <v>228.5</v>
      </c>
      <c r="M1134" s="15">
        <v>898</v>
      </c>
    </row>
    <row r="1135" spans="1:13" ht="13.2" x14ac:dyDescent="0.25">
      <c r="A1135" s="15">
        <v>18499</v>
      </c>
      <c r="B1135" s="15">
        <v>88232</v>
      </c>
      <c r="C1135" s="15">
        <v>44039</v>
      </c>
      <c r="D1135" s="15">
        <v>44041</v>
      </c>
      <c r="E1135" s="15" t="s">
        <v>983</v>
      </c>
      <c r="F1135" s="15">
        <v>0.1</v>
      </c>
      <c r="G1135" s="15">
        <v>8.99</v>
      </c>
      <c r="H1135" s="15">
        <v>3285.48</v>
      </c>
      <c r="I1135" s="15">
        <f t="shared" si="17"/>
        <v>3285.48</v>
      </c>
      <c r="J1135" s="15">
        <v>110.99</v>
      </c>
      <c r="K1135" s="15">
        <v>7</v>
      </c>
      <c r="L1135" s="15">
        <v>627.78</v>
      </c>
      <c r="M1135" s="15">
        <v>1351</v>
      </c>
    </row>
    <row r="1136" spans="1:13" ht="13.2" x14ac:dyDescent="0.25">
      <c r="A1136" s="15">
        <v>19311</v>
      </c>
      <c r="B1136" s="15">
        <v>86264</v>
      </c>
      <c r="C1136" s="15">
        <v>44039</v>
      </c>
      <c r="D1136" s="15">
        <v>44039</v>
      </c>
      <c r="E1136" s="15" t="s">
        <v>983</v>
      </c>
      <c r="F1136" s="15">
        <v>0.02</v>
      </c>
      <c r="G1136" s="15">
        <v>0.49</v>
      </c>
      <c r="H1136" s="15">
        <v>104.7213</v>
      </c>
      <c r="I1136" s="15">
        <f t="shared" si="17"/>
        <v>104.7213</v>
      </c>
      <c r="J1136" s="15">
        <v>12.53</v>
      </c>
      <c r="K1136" s="15">
        <v>12</v>
      </c>
      <c r="L1136" s="15">
        <v>151.77000000000001</v>
      </c>
      <c r="M1136" s="15">
        <v>899</v>
      </c>
    </row>
    <row r="1137" spans="1:13" ht="13.2" x14ac:dyDescent="0.25">
      <c r="A1137" s="15">
        <v>19312</v>
      </c>
      <c r="B1137" s="15">
        <v>86264</v>
      </c>
      <c r="C1137" s="15">
        <v>44039</v>
      </c>
      <c r="D1137" s="15">
        <v>44041</v>
      </c>
      <c r="E1137" s="15" t="s">
        <v>983</v>
      </c>
      <c r="F1137" s="15">
        <v>7.0000000000000007E-2</v>
      </c>
      <c r="G1137" s="15">
        <v>2.04</v>
      </c>
      <c r="H1137" s="15">
        <v>37.31</v>
      </c>
      <c r="I1137" s="15">
        <f t="shared" si="17"/>
        <v>37.31</v>
      </c>
      <c r="J1137" s="15">
        <v>5.18</v>
      </c>
      <c r="K1137" s="15">
        <v>11</v>
      </c>
      <c r="L1137" s="15">
        <v>57.13</v>
      </c>
      <c r="M1137" s="15">
        <v>899</v>
      </c>
    </row>
    <row r="1138" spans="1:13" ht="13.2" x14ac:dyDescent="0.25">
      <c r="A1138" s="15">
        <v>20637</v>
      </c>
      <c r="B1138" s="15">
        <v>90353</v>
      </c>
      <c r="C1138" s="15">
        <v>44039</v>
      </c>
      <c r="D1138" s="15">
        <v>44040</v>
      </c>
      <c r="E1138" s="15" t="s">
        <v>985</v>
      </c>
      <c r="F1138" s="15">
        <v>0.03</v>
      </c>
      <c r="G1138" s="15">
        <v>4.9800000000000004</v>
      </c>
      <c r="H1138" s="15">
        <v>-18.190000000000001</v>
      </c>
      <c r="I1138" s="15" t="str">
        <f t="shared" si="17"/>
        <v xml:space="preserve"> </v>
      </c>
      <c r="J1138" s="15">
        <v>11.97</v>
      </c>
      <c r="K1138" s="15">
        <v>6</v>
      </c>
      <c r="L1138" s="15">
        <v>73.180000000000007</v>
      </c>
      <c r="M1138" s="15">
        <v>483</v>
      </c>
    </row>
    <row r="1139" spans="1:13" ht="13.2" x14ac:dyDescent="0.25">
      <c r="A1139" s="15">
        <v>20980</v>
      </c>
      <c r="B1139" s="15">
        <v>89465</v>
      </c>
      <c r="C1139" s="15">
        <v>44039</v>
      </c>
      <c r="D1139" s="15">
        <v>44041</v>
      </c>
      <c r="E1139" s="15" t="s">
        <v>982</v>
      </c>
      <c r="F1139" s="15">
        <v>0.08</v>
      </c>
      <c r="G1139" s="15">
        <v>0.96</v>
      </c>
      <c r="H1139" s="15">
        <v>-1.18</v>
      </c>
      <c r="I1139" s="15" t="str">
        <f t="shared" si="17"/>
        <v xml:space="preserve"> </v>
      </c>
      <c r="J1139" s="15">
        <v>2.94</v>
      </c>
      <c r="K1139" s="15">
        <v>9</v>
      </c>
      <c r="L1139" s="15">
        <v>25.35</v>
      </c>
      <c r="M1139" s="15">
        <v>2178</v>
      </c>
    </row>
    <row r="1140" spans="1:13" ht="13.2" x14ac:dyDescent="0.25">
      <c r="A1140" s="15">
        <v>24319</v>
      </c>
      <c r="B1140" s="15">
        <v>86693</v>
      </c>
      <c r="C1140" s="15">
        <v>44039</v>
      </c>
      <c r="D1140" s="15">
        <v>44040</v>
      </c>
      <c r="E1140" s="15" t="s">
        <v>983</v>
      </c>
      <c r="F1140" s="15">
        <v>0.02</v>
      </c>
      <c r="G1140" s="15">
        <v>4.08</v>
      </c>
      <c r="H1140" s="15">
        <v>-37.39</v>
      </c>
      <c r="I1140" s="15" t="str">
        <f t="shared" si="17"/>
        <v xml:space="preserve"> </v>
      </c>
      <c r="J1140" s="15">
        <v>1.74</v>
      </c>
      <c r="K1140" s="15">
        <v>5</v>
      </c>
      <c r="L1140" s="15">
        <v>10.23</v>
      </c>
      <c r="M1140" s="15">
        <v>129</v>
      </c>
    </row>
    <row r="1141" spans="1:13" ht="13.2" x14ac:dyDescent="0.25">
      <c r="A1141" s="15">
        <v>25440</v>
      </c>
      <c r="B1141" s="15">
        <v>89278</v>
      </c>
      <c r="C1141" s="15">
        <v>44039</v>
      </c>
      <c r="D1141" s="15">
        <v>44044</v>
      </c>
      <c r="E1141" s="15" t="s">
        <v>984</v>
      </c>
      <c r="F1141" s="15">
        <v>0.1</v>
      </c>
      <c r="G1141" s="15">
        <v>0.5</v>
      </c>
      <c r="H1141" s="15">
        <v>-464.28200000000004</v>
      </c>
      <c r="I1141" s="15" t="str">
        <f t="shared" si="17"/>
        <v xml:space="preserve"> </v>
      </c>
      <c r="J1141" s="15">
        <v>6.3</v>
      </c>
      <c r="K1141" s="15">
        <v>12</v>
      </c>
      <c r="L1141" s="15">
        <v>68.72</v>
      </c>
      <c r="M1141" s="15">
        <v>2254</v>
      </c>
    </row>
    <row r="1142" spans="1:13" ht="13.2" x14ac:dyDescent="0.25">
      <c r="A1142" s="15">
        <v>21458</v>
      </c>
      <c r="B1142" s="15">
        <v>89836</v>
      </c>
      <c r="C1142" s="15">
        <v>44040</v>
      </c>
      <c r="D1142" s="15">
        <v>44042</v>
      </c>
      <c r="E1142" s="15" t="s">
        <v>985</v>
      </c>
      <c r="F1142" s="15">
        <v>0.01</v>
      </c>
      <c r="G1142" s="15">
        <v>4.5</v>
      </c>
      <c r="H1142" s="15">
        <v>527.87759999999992</v>
      </c>
      <c r="I1142" s="15">
        <f t="shared" si="17"/>
        <v>527.87759999999992</v>
      </c>
      <c r="J1142" s="15">
        <v>60.97</v>
      </c>
      <c r="K1142" s="15">
        <v>12</v>
      </c>
      <c r="L1142" s="15">
        <v>765.04</v>
      </c>
      <c r="M1142" s="15">
        <v>3269</v>
      </c>
    </row>
    <row r="1143" spans="1:13" ht="13.2" x14ac:dyDescent="0.25">
      <c r="A1143" s="15">
        <v>21459</v>
      </c>
      <c r="B1143" s="15">
        <v>89836</v>
      </c>
      <c r="C1143" s="15">
        <v>44040</v>
      </c>
      <c r="D1143" s="15">
        <v>44041</v>
      </c>
      <c r="E1143" s="15" t="s">
        <v>985</v>
      </c>
      <c r="F1143" s="15">
        <v>0</v>
      </c>
      <c r="G1143" s="15">
        <v>70.2</v>
      </c>
      <c r="H1143" s="15">
        <v>-1764.29</v>
      </c>
      <c r="I1143" s="15" t="str">
        <f t="shared" si="17"/>
        <v xml:space="preserve"> </v>
      </c>
      <c r="J1143" s="15">
        <v>122.99</v>
      </c>
      <c r="K1143" s="15">
        <v>14</v>
      </c>
      <c r="L1143" s="15">
        <v>1794.88</v>
      </c>
      <c r="M1143" s="15">
        <v>3266</v>
      </c>
    </row>
    <row r="1144" spans="1:13" ht="13.2" x14ac:dyDescent="0.25">
      <c r="A1144" s="15">
        <v>22117</v>
      </c>
      <c r="B1144" s="15">
        <v>88425</v>
      </c>
      <c r="C1144" s="15">
        <v>44040</v>
      </c>
      <c r="D1144" s="15">
        <v>44042</v>
      </c>
      <c r="E1144" s="15" t="s">
        <v>985</v>
      </c>
      <c r="F1144" s="15">
        <v>7.0000000000000007E-2</v>
      </c>
      <c r="G1144" s="15">
        <v>8.73</v>
      </c>
      <c r="H1144" s="15">
        <v>-6923.5991999999997</v>
      </c>
      <c r="I1144" s="15" t="str">
        <f t="shared" si="17"/>
        <v xml:space="preserve"> </v>
      </c>
      <c r="J1144" s="15">
        <v>3502.14</v>
      </c>
      <c r="K1144" s="15">
        <v>1</v>
      </c>
      <c r="L1144" s="15">
        <v>3267.55</v>
      </c>
      <c r="M1144" s="15">
        <v>53</v>
      </c>
    </row>
    <row r="1145" spans="1:13" ht="13.2" x14ac:dyDescent="0.25">
      <c r="A1145" s="15">
        <v>4556</v>
      </c>
      <c r="B1145" s="15">
        <v>32420</v>
      </c>
      <c r="C1145" s="15">
        <v>44041</v>
      </c>
      <c r="D1145" s="15">
        <v>44043</v>
      </c>
      <c r="E1145" s="15" t="s">
        <v>982</v>
      </c>
      <c r="F1145" s="15">
        <v>7.0000000000000007E-2</v>
      </c>
      <c r="G1145" s="15">
        <v>5.14</v>
      </c>
      <c r="H1145" s="15">
        <v>-168.72</v>
      </c>
      <c r="I1145" s="15" t="str">
        <f t="shared" si="17"/>
        <v xml:space="preserve"> </v>
      </c>
      <c r="J1145" s="15">
        <v>5.0199999999999996</v>
      </c>
      <c r="K1145" s="15">
        <v>42</v>
      </c>
      <c r="L1145" s="15">
        <v>210.1</v>
      </c>
      <c r="M1145" s="15">
        <v>699</v>
      </c>
    </row>
    <row r="1146" spans="1:13" ht="13.2" x14ac:dyDescent="0.25">
      <c r="A1146" s="15">
        <v>4557</v>
      </c>
      <c r="B1146" s="15">
        <v>32420</v>
      </c>
      <c r="C1146" s="15">
        <v>44041</v>
      </c>
      <c r="D1146" s="15">
        <v>44043</v>
      </c>
      <c r="E1146" s="15" t="s">
        <v>982</v>
      </c>
      <c r="F1146" s="15">
        <v>7.0000000000000007E-2</v>
      </c>
      <c r="G1146" s="15">
        <v>57</v>
      </c>
      <c r="H1146" s="15">
        <v>-439.62</v>
      </c>
      <c r="I1146" s="15" t="str">
        <f t="shared" si="17"/>
        <v xml:space="preserve"> </v>
      </c>
      <c r="J1146" s="15">
        <v>280.98</v>
      </c>
      <c r="K1146" s="15">
        <v>23</v>
      </c>
      <c r="L1146" s="15">
        <v>6499.87</v>
      </c>
      <c r="M1146" s="15">
        <v>699</v>
      </c>
    </row>
    <row r="1147" spans="1:13" ht="13.2" x14ac:dyDescent="0.25">
      <c r="A1147" s="15">
        <v>19171</v>
      </c>
      <c r="B1147" s="15">
        <v>86612</v>
      </c>
      <c r="C1147" s="15">
        <v>44041</v>
      </c>
      <c r="D1147" s="15">
        <v>44044</v>
      </c>
      <c r="E1147" s="15" t="s">
        <v>985</v>
      </c>
      <c r="F1147" s="15">
        <v>0.1</v>
      </c>
      <c r="G1147" s="15">
        <v>6.28</v>
      </c>
      <c r="H1147" s="15">
        <v>-69.873999999999995</v>
      </c>
      <c r="I1147" s="15" t="str">
        <f t="shared" si="17"/>
        <v xml:space="preserve"> </v>
      </c>
      <c r="J1147" s="15">
        <v>7.45</v>
      </c>
      <c r="K1147" s="15">
        <v>8</v>
      </c>
      <c r="L1147" s="15">
        <v>59.4</v>
      </c>
      <c r="M1147" s="15">
        <v>2265</v>
      </c>
    </row>
    <row r="1148" spans="1:13" ht="13.2" x14ac:dyDescent="0.25">
      <c r="A1148" s="15">
        <v>19172</v>
      </c>
      <c r="B1148" s="15">
        <v>86612</v>
      </c>
      <c r="C1148" s="15">
        <v>44041</v>
      </c>
      <c r="D1148" s="15">
        <v>44043</v>
      </c>
      <c r="E1148" s="15" t="s">
        <v>985</v>
      </c>
      <c r="F1148" s="15">
        <v>0.01</v>
      </c>
      <c r="G1148" s="15">
        <v>7.86</v>
      </c>
      <c r="H1148" s="15">
        <v>-135.74</v>
      </c>
      <c r="I1148" s="15" t="str">
        <f t="shared" si="17"/>
        <v xml:space="preserve"> </v>
      </c>
      <c r="J1148" s="15">
        <v>6.48</v>
      </c>
      <c r="K1148" s="15">
        <v>10</v>
      </c>
      <c r="L1148" s="15">
        <v>66.459999999999994</v>
      </c>
      <c r="M1148" s="15">
        <v>2265</v>
      </c>
    </row>
    <row r="1149" spans="1:13" ht="13.2" x14ac:dyDescent="0.25">
      <c r="A1149" s="15">
        <v>21945</v>
      </c>
      <c r="B1149" s="15">
        <v>89077</v>
      </c>
      <c r="C1149" s="15">
        <v>44042</v>
      </c>
      <c r="D1149" s="15">
        <v>44046</v>
      </c>
      <c r="E1149" s="15" t="s">
        <v>984</v>
      </c>
      <c r="F1149" s="15">
        <v>0.02</v>
      </c>
      <c r="G1149" s="15">
        <v>13.18</v>
      </c>
      <c r="H1149" s="15">
        <v>-76.992500000000007</v>
      </c>
      <c r="I1149" s="15" t="str">
        <f t="shared" si="17"/>
        <v xml:space="preserve"> </v>
      </c>
      <c r="J1149" s="15">
        <v>15.99</v>
      </c>
      <c r="K1149" s="15">
        <v>7</v>
      </c>
      <c r="L1149" s="15">
        <v>123.03</v>
      </c>
      <c r="M1149" s="15">
        <v>1442</v>
      </c>
    </row>
    <row r="1150" spans="1:13" ht="13.2" x14ac:dyDescent="0.25">
      <c r="A1150" s="15">
        <v>21946</v>
      </c>
      <c r="B1150" s="15">
        <v>89077</v>
      </c>
      <c r="C1150" s="15">
        <v>44042</v>
      </c>
      <c r="D1150" s="15">
        <v>44042</v>
      </c>
      <c r="E1150" s="15" t="s">
        <v>984</v>
      </c>
      <c r="F1150" s="15">
        <v>0.09</v>
      </c>
      <c r="G1150" s="15">
        <v>6.77</v>
      </c>
      <c r="H1150" s="15">
        <v>297.96959999999996</v>
      </c>
      <c r="I1150" s="15">
        <f t="shared" si="17"/>
        <v>297.96959999999996</v>
      </c>
      <c r="J1150" s="15">
        <v>46.94</v>
      </c>
      <c r="K1150" s="15">
        <v>10</v>
      </c>
      <c r="L1150" s="15">
        <v>431.84</v>
      </c>
      <c r="M1150" s="15">
        <v>1442</v>
      </c>
    </row>
    <row r="1151" spans="1:13" ht="13.2" x14ac:dyDescent="0.25">
      <c r="A1151" s="15">
        <v>24132</v>
      </c>
      <c r="B1151" s="15">
        <v>90909</v>
      </c>
      <c r="C1151" s="15">
        <v>44042</v>
      </c>
      <c r="D1151" s="15">
        <v>44043</v>
      </c>
      <c r="E1151" s="15" t="s">
        <v>981</v>
      </c>
      <c r="F1151" s="15">
        <v>0.05</v>
      </c>
      <c r="G1151" s="15">
        <v>1.57</v>
      </c>
      <c r="H1151" s="15">
        <v>-33.340000000000003</v>
      </c>
      <c r="I1151" s="15" t="str">
        <f t="shared" si="17"/>
        <v xml:space="preserve"> </v>
      </c>
      <c r="J1151" s="15">
        <v>1.68</v>
      </c>
      <c r="K1151" s="15">
        <v>11</v>
      </c>
      <c r="L1151" s="15">
        <v>18.75</v>
      </c>
      <c r="M1151" s="15">
        <v>550</v>
      </c>
    </row>
    <row r="1152" spans="1:13" ht="13.2" x14ac:dyDescent="0.25">
      <c r="A1152" s="15">
        <v>24133</v>
      </c>
      <c r="B1152" s="15">
        <v>90909</v>
      </c>
      <c r="C1152" s="15">
        <v>44042</v>
      </c>
      <c r="D1152" s="15">
        <v>44044</v>
      </c>
      <c r="E1152" s="15" t="s">
        <v>981</v>
      </c>
      <c r="F1152" s="15">
        <v>0.1</v>
      </c>
      <c r="G1152" s="15">
        <v>69.64</v>
      </c>
      <c r="H1152" s="15">
        <v>-201.27599999999998</v>
      </c>
      <c r="I1152" s="15" t="str">
        <f t="shared" si="17"/>
        <v xml:space="preserve"> </v>
      </c>
      <c r="J1152" s="15">
        <v>218.75</v>
      </c>
      <c r="K1152" s="15">
        <v>1</v>
      </c>
      <c r="L1152" s="15">
        <v>188.51</v>
      </c>
      <c r="M1152" s="15">
        <v>550</v>
      </c>
    </row>
    <row r="1153" spans="1:13" ht="13.2" x14ac:dyDescent="0.25">
      <c r="A1153" s="15">
        <v>24134</v>
      </c>
      <c r="B1153" s="15">
        <v>90909</v>
      </c>
      <c r="C1153" s="15">
        <v>44042</v>
      </c>
      <c r="D1153" s="15">
        <v>44044</v>
      </c>
      <c r="E1153" s="15" t="s">
        <v>981</v>
      </c>
      <c r="F1153" s="15">
        <v>0</v>
      </c>
      <c r="G1153" s="15">
        <v>1.97</v>
      </c>
      <c r="H1153" s="15">
        <v>21.514199999999999</v>
      </c>
      <c r="I1153" s="15">
        <f t="shared" si="17"/>
        <v>21.514199999999999</v>
      </c>
      <c r="J1153" s="15">
        <v>15.04</v>
      </c>
      <c r="K1153" s="15">
        <v>2</v>
      </c>
      <c r="L1153" s="15">
        <v>31.18</v>
      </c>
      <c r="M1153" s="15">
        <v>551</v>
      </c>
    </row>
    <row r="1154" spans="1:13" ht="13.2" x14ac:dyDescent="0.25">
      <c r="A1154" s="15">
        <v>20592</v>
      </c>
      <c r="B1154" s="15">
        <v>86075</v>
      </c>
      <c r="C1154" s="15">
        <v>44043</v>
      </c>
      <c r="D1154" s="15">
        <v>44045</v>
      </c>
      <c r="E1154" s="15" t="s">
        <v>982</v>
      </c>
      <c r="F1154" s="15">
        <v>0.03</v>
      </c>
      <c r="G1154" s="15">
        <v>12.65</v>
      </c>
      <c r="H1154" s="15">
        <v>790.46399999999983</v>
      </c>
      <c r="I1154" s="15">
        <f t="shared" ref="I1154:I1217" si="18">IF(H1154&gt;0,H1154," ")</f>
        <v>790.46399999999983</v>
      </c>
      <c r="J1154" s="15">
        <v>128.24</v>
      </c>
      <c r="K1154" s="15">
        <v>9</v>
      </c>
      <c r="L1154" s="15">
        <v>1145.5999999999999</v>
      </c>
      <c r="M1154" s="15">
        <v>1237</v>
      </c>
    </row>
    <row r="1155" spans="1:13" ht="13.2" x14ac:dyDescent="0.25">
      <c r="A1155" s="15">
        <v>20593</v>
      </c>
      <c r="B1155" s="15">
        <v>86075</v>
      </c>
      <c r="C1155" s="15">
        <v>44043</v>
      </c>
      <c r="D1155" s="15">
        <v>44045</v>
      </c>
      <c r="E1155" s="15" t="s">
        <v>982</v>
      </c>
      <c r="F1155" s="15">
        <v>0.01</v>
      </c>
      <c r="G1155" s="15">
        <v>30</v>
      </c>
      <c r="H1155" s="15">
        <v>788.79</v>
      </c>
      <c r="I1155" s="15">
        <f t="shared" si="18"/>
        <v>788.79</v>
      </c>
      <c r="J1155" s="15">
        <v>160.97999999999999</v>
      </c>
      <c r="K1155" s="15">
        <v>10</v>
      </c>
      <c r="L1155" s="15">
        <v>1634.67</v>
      </c>
      <c r="M1155" s="15">
        <v>1238</v>
      </c>
    </row>
    <row r="1156" spans="1:13" ht="13.2" x14ac:dyDescent="0.25">
      <c r="A1156" s="15">
        <v>22095</v>
      </c>
      <c r="B1156" s="15">
        <v>87162</v>
      </c>
      <c r="C1156" s="15">
        <v>44043</v>
      </c>
      <c r="D1156" s="15">
        <v>44047</v>
      </c>
      <c r="E1156" s="15" t="s">
        <v>984</v>
      </c>
      <c r="F1156" s="15">
        <v>0.09</v>
      </c>
      <c r="G1156" s="15">
        <v>6.05</v>
      </c>
      <c r="H1156" s="15">
        <v>-37.789000000000001</v>
      </c>
      <c r="I1156" s="15" t="str">
        <f t="shared" si="18"/>
        <v xml:space="preserve"> </v>
      </c>
      <c r="J1156" s="15">
        <v>2.16</v>
      </c>
      <c r="K1156" s="15">
        <v>2</v>
      </c>
      <c r="L1156" s="15">
        <v>5.48</v>
      </c>
      <c r="M1156" s="15">
        <v>2781</v>
      </c>
    </row>
    <row r="1157" spans="1:13" ht="13.2" x14ac:dyDescent="0.25">
      <c r="A1157" s="15">
        <v>22096</v>
      </c>
      <c r="B1157" s="15">
        <v>87162</v>
      </c>
      <c r="C1157" s="15">
        <v>44043</v>
      </c>
      <c r="D1157" s="15">
        <v>44050</v>
      </c>
      <c r="E1157" s="15" t="s">
        <v>984</v>
      </c>
      <c r="F1157" s="15">
        <v>0.03</v>
      </c>
      <c r="G1157" s="15">
        <v>55.3</v>
      </c>
      <c r="H1157" s="15">
        <v>5658.9176999999991</v>
      </c>
      <c r="I1157" s="15">
        <f t="shared" si="18"/>
        <v>5658.9176999999991</v>
      </c>
      <c r="J1157" s="15">
        <v>808.49</v>
      </c>
      <c r="K1157" s="15">
        <v>11</v>
      </c>
      <c r="L1157" s="15">
        <v>8201.33</v>
      </c>
      <c r="M1157" s="15">
        <v>2781</v>
      </c>
    </row>
    <row r="1158" spans="1:13" ht="13.2" x14ac:dyDescent="0.25">
      <c r="A1158" s="15">
        <v>22097</v>
      </c>
      <c r="B1158" s="15">
        <v>87162</v>
      </c>
      <c r="C1158" s="15">
        <v>44043</v>
      </c>
      <c r="D1158" s="15">
        <v>44050</v>
      </c>
      <c r="E1158" s="15" t="s">
        <v>984</v>
      </c>
      <c r="F1158" s="15">
        <v>0</v>
      </c>
      <c r="G1158" s="15">
        <v>8.19</v>
      </c>
      <c r="H1158" s="15">
        <v>-43.26</v>
      </c>
      <c r="I1158" s="15" t="str">
        <f t="shared" si="18"/>
        <v xml:space="preserve"> </v>
      </c>
      <c r="J1158" s="15">
        <v>6.48</v>
      </c>
      <c r="K1158" s="15">
        <v>3</v>
      </c>
      <c r="L1158" s="15">
        <v>22.67</v>
      </c>
      <c r="M1158" s="15">
        <v>2781</v>
      </c>
    </row>
    <row r="1159" spans="1:13" ht="13.2" x14ac:dyDescent="0.25">
      <c r="A1159" s="15">
        <v>22784</v>
      </c>
      <c r="B1159" s="15">
        <v>88151</v>
      </c>
      <c r="C1159" s="15">
        <v>44043</v>
      </c>
      <c r="D1159" s="15">
        <v>44044</v>
      </c>
      <c r="E1159" s="15" t="s">
        <v>985</v>
      </c>
      <c r="F1159" s="15">
        <v>0.03</v>
      </c>
      <c r="G1159" s="15">
        <v>27.75</v>
      </c>
      <c r="H1159" s="15">
        <v>11.650950000000002</v>
      </c>
      <c r="I1159" s="15">
        <f t="shared" si="18"/>
        <v>11.650950000000002</v>
      </c>
      <c r="J1159" s="15">
        <v>15.23</v>
      </c>
      <c r="K1159" s="15">
        <v>7</v>
      </c>
      <c r="L1159" s="15">
        <v>111.86</v>
      </c>
      <c r="M1159" s="15">
        <v>343</v>
      </c>
    </row>
    <row r="1160" spans="1:13" ht="13.2" x14ac:dyDescent="0.25">
      <c r="A1160" s="15">
        <v>20007</v>
      </c>
      <c r="B1160" s="15">
        <v>90059</v>
      </c>
      <c r="C1160" s="15">
        <v>44044</v>
      </c>
      <c r="D1160" s="15">
        <v>44045</v>
      </c>
      <c r="E1160" s="15" t="s">
        <v>985</v>
      </c>
      <c r="F1160" s="15">
        <v>0.03</v>
      </c>
      <c r="G1160" s="15">
        <v>5.19</v>
      </c>
      <c r="H1160" s="15">
        <v>-29.092700000000001</v>
      </c>
      <c r="I1160" s="15" t="str">
        <f t="shared" si="18"/>
        <v xml:space="preserve"> </v>
      </c>
      <c r="J1160" s="15">
        <v>6.37</v>
      </c>
      <c r="K1160" s="15">
        <v>14</v>
      </c>
      <c r="L1160" s="15">
        <v>89.79</v>
      </c>
      <c r="M1160" s="15">
        <v>510</v>
      </c>
    </row>
    <row r="1161" spans="1:13" ht="13.2" x14ac:dyDescent="0.25">
      <c r="A1161" s="15">
        <v>20498</v>
      </c>
      <c r="B1161" s="15">
        <v>88555</v>
      </c>
      <c r="C1161" s="15">
        <v>44044</v>
      </c>
      <c r="D1161" s="15">
        <v>44044</v>
      </c>
      <c r="E1161" s="15" t="s">
        <v>983</v>
      </c>
      <c r="F1161" s="15">
        <v>0.03</v>
      </c>
      <c r="G1161" s="15">
        <v>1.99</v>
      </c>
      <c r="H1161" s="15">
        <v>976.2672</v>
      </c>
      <c r="I1161" s="15">
        <f t="shared" si="18"/>
        <v>976.2672</v>
      </c>
      <c r="J1161" s="15">
        <v>60.98</v>
      </c>
      <c r="K1161" s="15">
        <v>23</v>
      </c>
      <c r="L1161" s="15">
        <v>1414.88</v>
      </c>
      <c r="M1161" s="15">
        <v>2071</v>
      </c>
    </row>
    <row r="1162" spans="1:13" ht="13.2" x14ac:dyDescent="0.25">
      <c r="A1162" s="15">
        <v>20499</v>
      </c>
      <c r="B1162" s="15">
        <v>88555</v>
      </c>
      <c r="C1162" s="15">
        <v>44044</v>
      </c>
      <c r="D1162" s="15">
        <v>44045</v>
      </c>
      <c r="E1162" s="15" t="s">
        <v>983</v>
      </c>
      <c r="F1162" s="15">
        <v>0.04</v>
      </c>
      <c r="G1162" s="15">
        <v>0.99</v>
      </c>
      <c r="H1162" s="15">
        <v>23.204699999999999</v>
      </c>
      <c r="I1162" s="15">
        <f t="shared" si="18"/>
        <v>23.204699999999999</v>
      </c>
      <c r="J1162" s="15">
        <v>3.08</v>
      </c>
      <c r="K1162" s="15">
        <v>11</v>
      </c>
      <c r="L1162" s="15">
        <v>33.630000000000003</v>
      </c>
      <c r="M1162" s="15">
        <v>2071</v>
      </c>
    </row>
    <row r="1163" spans="1:13" ht="13.2" x14ac:dyDescent="0.25">
      <c r="A1163" s="15">
        <v>20500</v>
      </c>
      <c r="B1163" s="15">
        <v>88555</v>
      </c>
      <c r="C1163" s="15">
        <v>44044</v>
      </c>
      <c r="D1163" s="15">
        <v>44046</v>
      </c>
      <c r="E1163" s="15" t="s">
        <v>983</v>
      </c>
      <c r="F1163" s="15">
        <v>0</v>
      </c>
      <c r="G1163" s="15">
        <v>1.79</v>
      </c>
      <c r="H1163" s="15">
        <v>167.46299999999997</v>
      </c>
      <c r="I1163" s="15">
        <f t="shared" si="18"/>
        <v>167.46299999999997</v>
      </c>
      <c r="J1163" s="15">
        <v>10.31</v>
      </c>
      <c r="K1163" s="15">
        <v>23</v>
      </c>
      <c r="L1163" s="15">
        <v>242.7</v>
      </c>
      <c r="M1163" s="15">
        <v>2072</v>
      </c>
    </row>
    <row r="1164" spans="1:13" ht="13.2" x14ac:dyDescent="0.25">
      <c r="A1164" s="15">
        <v>21762</v>
      </c>
      <c r="B1164" s="15">
        <v>90415</v>
      </c>
      <c r="C1164" s="15">
        <v>44044</v>
      </c>
      <c r="D1164" s="15">
        <v>44048</v>
      </c>
      <c r="E1164" s="15" t="s">
        <v>984</v>
      </c>
      <c r="F1164" s="15">
        <v>0.05</v>
      </c>
      <c r="G1164" s="15">
        <v>110.2</v>
      </c>
      <c r="H1164" s="15">
        <v>-213.40280000000001</v>
      </c>
      <c r="I1164" s="15" t="str">
        <f t="shared" si="18"/>
        <v xml:space="preserve"> </v>
      </c>
      <c r="J1164" s="15">
        <v>424.21</v>
      </c>
      <c r="K1164" s="15">
        <v>12</v>
      </c>
      <c r="L1164" s="15">
        <v>4935.22</v>
      </c>
      <c r="M1164" s="15">
        <v>1949</v>
      </c>
    </row>
    <row r="1165" spans="1:13" ht="13.2" x14ac:dyDescent="0.25">
      <c r="A1165" s="15">
        <v>3406</v>
      </c>
      <c r="B1165" s="15">
        <v>24294</v>
      </c>
      <c r="C1165" s="15">
        <v>44045</v>
      </c>
      <c r="D1165" s="15">
        <v>44046</v>
      </c>
      <c r="E1165" s="15" t="s">
        <v>983</v>
      </c>
      <c r="F1165" s="15">
        <v>0.03</v>
      </c>
      <c r="G1165" s="15">
        <v>15.59</v>
      </c>
      <c r="H1165" s="15">
        <v>1951.3</v>
      </c>
      <c r="I1165" s="15">
        <f t="shared" si="18"/>
        <v>1951.3</v>
      </c>
      <c r="J1165" s="15">
        <v>200.97</v>
      </c>
      <c r="K1165" s="15">
        <v>43</v>
      </c>
      <c r="L1165" s="15">
        <v>8717.75</v>
      </c>
      <c r="M1165" s="15">
        <v>3196</v>
      </c>
    </row>
    <row r="1166" spans="1:13" ht="13.2" x14ac:dyDescent="0.25">
      <c r="A1166" s="15">
        <v>6406</v>
      </c>
      <c r="B1166" s="15">
        <v>45539</v>
      </c>
      <c r="C1166" s="15">
        <v>44045</v>
      </c>
      <c r="D1166" s="15">
        <v>44047</v>
      </c>
      <c r="E1166" s="15" t="s">
        <v>983</v>
      </c>
      <c r="F1166" s="15">
        <v>0.02</v>
      </c>
      <c r="G1166" s="15">
        <v>1.99</v>
      </c>
      <c r="H1166" s="15">
        <v>69.61</v>
      </c>
      <c r="I1166" s="15">
        <f t="shared" si="18"/>
        <v>69.61</v>
      </c>
      <c r="J1166" s="15">
        <v>16.48</v>
      </c>
      <c r="K1166" s="15">
        <v>27</v>
      </c>
      <c r="L1166" s="15">
        <v>484.56</v>
      </c>
      <c r="M1166" s="15">
        <v>1413</v>
      </c>
    </row>
    <row r="1167" spans="1:13" ht="13.2" x14ac:dyDescent="0.25">
      <c r="A1167" s="15">
        <v>7628</v>
      </c>
      <c r="B1167" s="15">
        <v>54567</v>
      </c>
      <c r="C1167" s="15">
        <v>44045</v>
      </c>
      <c r="D1167" s="15">
        <v>44047</v>
      </c>
      <c r="E1167" s="15" t="s">
        <v>982</v>
      </c>
      <c r="F1167" s="15">
        <v>0.09</v>
      </c>
      <c r="G1167" s="15">
        <v>5.41</v>
      </c>
      <c r="H1167" s="15">
        <v>-61.59</v>
      </c>
      <c r="I1167" s="15" t="str">
        <f t="shared" si="18"/>
        <v xml:space="preserve"> </v>
      </c>
      <c r="J1167" s="15">
        <v>6.28</v>
      </c>
      <c r="K1167" s="15">
        <v>56</v>
      </c>
      <c r="L1167" s="15">
        <v>355.4</v>
      </c>
      <c r="M1167" s="15">
        <v>2498</v>
      </c>
    </row>
    <row r="1168" spans="1:13" ht="13.2" x14ac:dyDescent="0.25">
      <c r="A1168" s="15">
        <v>21406</v>
      </c>
      <c r="B1168" s="15">
        <v>90850</v>
      </c>
      <c r="C1168" s="15">
        <v>44045</v>
      </c>
      <c r="D1168" s="15">
        <v>44046</v>
      </c>
      <c r="E1168" s="15" t="s">
        <v>983</v>
      </c>
      <c r="F1168" s="15">
        <v>0.03</v>
      </c>
      <c r="G1168" s="15">
        <v>15.59</v>
      </c>
      <c r="H1168" s="15">
        <v>1538.7827999999997</v>
      </c>
      <c r="I1168" s="15">
        <f t="shared" si="18"/>
        <v>1538.7827999999997</v>
      </c>
      <c r="J1168" s="15">
        <v>200.97</v>
      </c>
      <c r="K1168" s="15">
        <v>11</v>
      </c>
      <c r="L1168" s="15">
        <v>2230.12</v>
      </c>
      <c r="M1168" s="15">
        <v>3197</v>
      </c>
    </row>
    <row r="1169" spans="1:13" ht="13.2" x14ac:dyDescent="0.25">
      <c r="A1169" s="15">
        <v>23583</v>
      </c>
      <c r="B1169" s="15">
        <v>86529</v>
      </c>
      <c r="C1169" s="15">
        <v>44045</v>
      </c>
      <c r="D1169" s="15">
        <v>44046</v>
      </c>
      <c r="E1169" s="15" t="s">
        <v>985</v>
      </c>
      <c r="F1169" s="15">
        <v>0</v>
      </c>
      <c r="G1169" s="15">
        <v>1.49</v>
      </c>
      <c r="H1169" s="15">
        <v>180.23489999999998</v>
      </c>
      <c r="I1169" s="15">
        <f t="shared" si="18"/>
        <v>180.23489999999998</v>
      </c>
      <c r="J1169" s="15">
        <v>12.97</v>
      </c>
      <c r="K1169" s="15">
        <v>19</v>
      </c>
      <c r="L1169" s="15">
        <v>261.20999999999998</v>
      </c>
      <c r="M1169" s="15">
        <v>2555</v>
      </c>
    </row>
    <row r="1170" spans="1:13" ht="13.2" x14ac:dyDescent="0.25">
      <c r="A1170" s="15">
        <v>23584</v>
      </c>
      <c r="B1170" s="15">
        <v>86529</v>
      </c>
      <c r="C1170" s="15">
        <v>44045</v>
      </c>
      <c r="D1170" s="15">
        <v>44045</v>
      </c>
      <c r="E1170" s="15" t="s">
        <v>985</v>
      </c>
      <c r="F1170" s="15">
        <v>0.06</v>
      </c>
      <c r="G1170" s="15">
        <v>0.5</v>
      </c>
      <c r="H1170" s="15">
        <v>29.525099999999998</v>
      </c>
      <c r="I1170" s="15">
        <f t="shared" si="18"/>
        <v>29.525099999999998</v>
      </c>
      <c r="J1170" s="15">
        <v>4.91</v>
      </c>
      <c r="K1170" s="15">
        <v>9</v>
      </c>
      <c r="L1170" s="15">
        <v>42.79</v>
      </c>
      <c r="M1170" s="15">
        <v>2555</v>
      </c>
    </row>
    <row r="1171" spans="1:13" ht="13.2" x14ac:dyDescent="0.25">
      <c r="A1171" s="15">
        <v>24407</v>
      </c>
      <c r="B1171" s="15">
        <v>87087</v>
      </c>
      <c r="C1171" s="15">
        <v>44045</v>
      </c>
      <c r="D1171" s="15">
        <v>44047</v>
      </c>
      <c r="E1171" s="15" t="s">
        <v>983</v>
      </c>
      <c r="F1171" s="15">
        <v>0.08</v>
      </c>
      <c r="G1171" s="15">
        <v>0.85</v>
      </c>
      <c r="H1171" s="15">
        <v>20.453600000000002</v>
      </c>
      <c r="I1171" s="15">
        <f t="shared" si="18"/>
        <v>20.453600000000002</v>
      </c>
      <c r="J1171" s="15">
        <v>3.38</v>
      </c>
      <c r="K1171" s="15">
        <v>12</v>
      </c>
      <c r="L1171" s="15">
        <v>38.81</v>
      </c>
      <c r="M1171" s="15">
        <v>1412</v>
      </c>
    </row>
    <row r="1172" spans="1:13" ht="13.2" x14ac:dyDescent="0.25">
      <c r="A1172" s="15">
        <v>25628</v>
      </c>
      <c r="B1172" s="15">
        <v>88320</v>
      </c>
      <c r="C1172" s="15">
        <v>44045</v>
      </c>
      <c r="D1172" s="15">
        <v>44047</v>
      </c>
      <c r="E1172" s="15" t="s">
        <v>982</v>
      </c>
      <c r="F1172" s="15">
        <v>0.09</v>
      </c>
      <c r="G1172" s="15">
        <v>5.41</v>
      </c>
      <c r="H1172" s="15">
        <v>-32.026800000000001</v>
      </c>
      <c r="I1172" s="15" t="str">
        <f t="shared" si="18"/>
        <v xml:space="preserve"> </v>
      </c>
      <c r="J1172" s="15">
        <v>6.28</v>
      </c>
      <c r="K1172" s="15">
        <v>14</v>
      </c>
      <c r="L1172" s="15">
        <v>88.85</v>
      </c>
      <c r="M1172" s="15">
        <v>2500</v>
      </c>
    </row>
    <row r="1173" spans="1:13" ht="13.2" x14ac:dyDescent="0.25">
      <c r="A1173" s="15">
        <v>23495</v>
      </c>
      <c r="B1173" s="15">
        <v>91416</v>
      </c>
      <c r="C1173" s="15">
        <v>44046</v>
      </c>
      <c r="D1173" s="15">
        <v>44048</v>
      </c>
      <c r="E1173" s="15" t="s">
        <v>984</v>
      </c>
      <c r="F1173" s="15">
        <v>0</v>
      </c>
      <c r="G1173" s="15">
        <v>30</v>
      </c>
      <c r="H1173" s="15">
        <v>9.2040000000000006</v>
      </c>
      <c r="I1173" s="15">
        <f t="shared" si="18"/>
        <v>9.2040000000000006</v>
      </c>
      <c r="J1173" s="15">
        <v>180.98</v>
      </c>
      <c r="K1173" s="15">
        <v>11</v>
      </c>
      <c r="L1173" s="15">
        <v>2084.16</v>
      </c>
      <c r="M1173" s="15">
        <v>2486</v>
      </c>
    </row>
    <row r="1174" spans="1:13" ht="13.2" x14ac:dyDescent="0.25">
      <c r="A1174" s="15">
        <v>25904</v>
      </c>
      <c r="B1174" s="15">
        <v>86662</v>
      </c>
      <c r="C1174" s="15">
        <v>44046</v>
      </c>
      <c r="D1174" s="15">
        <v>44048</v>
      </c>
      <c r="E1174" s="15" t="s">
        <v>982</v>
      </c>
      <c r="F1174" s="15">
        <v>0.06</v>
      </c>
      <c r="G1174" s="15">
        <v>2.5</v>
      </c>
      <c r="H1174" s="15">
        <v>402.06599999999997</v>
      </c>
      <c r="I1174" s="15">
        <f t="shared" si="18"/>
        <v>402.06599999999997</v>
      </c>
      <c r="J1174" s="15">
        <v>125.99</v>
      </c>
      <c r="K1174" s="15">
        <v>11</v>
      </c>
      <c r="L1174" s="15">
        <v>1173.76</v>
      </c>
      <c r="M1174" s="15">
        <v>3053</v>
      </c>
    </row>
    <row r="1175" spans="1:13" ht="13.2" x14ac:dyDescent="0.25">
      <c r="A1175" s="15">
        <v>19618</v>
      </c>
      <c r="B1175" s="15">
        <v>88544</v>
      </c>
      <c r="C1175" s="15">
        <v>44047</v>
      </c>
      <c r="D1175" s="15">
        <v>44048</v>
      </c>
      <c r="E1175" s="15" t="s">
        <v>985</v>
      </c>
      <c r="F1175" s="15">
        <v>0.01</v>
      </c>
      <c r="G1175" s="15">
        <v>8.73</v>
      </c>
      <c r="H1175" s="15">
        <v>-4075.9339920000002</v>
      </c>
      <c r="I1175" s="15" t="str">
        <f t="shared" si="18"/>
        <v xml:space="preserve"> </v>
      </c>
      <c r="J1175" s="15">
        <v>3502.14</v>
      </c>
      <c r="K1175" s="15">
        <v>1</v>
      </c>
      <c r="L1175" s="15">
        <v>3501.79</v>
      </c>
      <c r="M1175" s="15">
        <v>3151</v>
      </c>
    </row>
    <row r="1176" spans="1:13" ht="13.2" x14ac:dyDescent="0.25">
      <c r="A1176" s="15">
        <v>19619</v>
      </c>
      <c r="B1176" s="15">
        <v>88544</v>
      </c>
      <c r="C1176" s="15">
        <v>44047</v>
      </c>
      <c r="D1176" s="15">
        <v>44048</v>
      </c>
      <c r="E1176" s="15" t="s">
        <v>985</v>
      </c>
      <c r="F1176" s="15">
        <v>0.06</v>
      </c>
      <c r="G1176" s="15">
        <v>7.42</v>
      </c>
      <c r="H1176" s="15">
        <v>-18.558799999999998</v>
      </c>
      <c r="I1176" s="15" t="str">
        <f t="shared" si="18"/>
        <v xml:space="preserve"> </v>
      </c>
      <c r="J1176" s="15">
        <v>15.73</v>
      </c>
      <c r="K1176" s="15">
        <v>4</v>
      </c>
      <c r="L1176" s="15">
        <v>63.04</v>
      </c>
      <c r="M1176" s="15">
        <v>3151</v>
      </c>
    </row>
    <row r="1177" spans="1:13" ht="13.2" x14ac:dyDescent="0.25">
      <c r="A1177" s="15">
        <v>19723</v>
      </c>
      <c r="B1177" s="15">
        <v>88164</v>
      </c>
      <c r="C1177" s="15">
        <v>44047</v>
      </c>
      <c r="D1177" s="15">
        <v>44049</v>
      </c>
      <c r="E1177" s="15" t="s">
        <v>982</v>
      </c>
      <c r="F1177" s="15">
        <v>7.0000000000000007E-2</v>
      </c>
      <c r="G1177" s="15">
        <v>7.18</v>
      </c>
      <c r="H1177" s="15">
        <v>779.47230000000002</v>
      </c>
      <c r="I1177" s="15">
        <f t="shared" si="18"/>
        <v>779.47230000000002</v>
      </c>
      <c r="J1177" s="15">
        <v>80.98</v>
      </c>
      <c r="K1177" s="15">
        <v>15</v>
      </c>
      <c r="L1177" s="15">
        <v>1129.67</v>
      </c>
      <c r="M1177" s="15">
        <v>2290</v>
      </c>
    </row>
    <row r="1178" spans="1:13" ht="13.2" x14ac:dyDescent="0.25">
      <c r="A1178" s="15">
        <v>20278</v>
      </c>
      <c r="B1178" s="15">
        <v>89941</v>
      </c>
      <c r="C1178" s="15">
        <v>44047</v>
      </c>
      <c r="D1178" s="15">
        <v>44048</v>
      </c>
      <c r="E1178" s="15" t="s">
        <v>983</v>
      </c>
      <c r="F1178" s="15">
        <v>0.08</v>
      </c>
      <c r="G1178" s="15">
        <v>5.67</v>
      </c>
      <c r="H1178" s="15">
        <v>-53.898000000000003</v>
      </c>
      <c r="I1178" s="15" t="str">
        <f t="shared" si="18"/>
        <v xml:space="preserve"> </v>
      </c>
      <c r="J1178" s="15">
        <v>5.78</v>
      </c>
      <c r="K1178" s="15">
        <v>19</v>
      </c>
      <c r="L1178" s="15">
        <v>106.57</v>
      </c>
      <c r="M1178" s="15">
        <v>1776</v>
      </c>
    </row>
    <row r="1179" spans="1:13" ht="13.2" x14ac:dyDescent="0.25">
      <c r="A1179" s="15">
        <v>23248</v>
      </c>
      <c r="B1179" s="15">
        <v>91297</v>
      </c>
      <c r="C1179" s="15">
        <v>44047</v>
      </c>
      <c r="D1179" s="15">
        <v>44049</v>
      </c>
      <c r="E1179" s="15" t="s">
        <v>985</v>
      </c>
      <c r="F1179" s="15">
        <v>0.1</v>
      </c>
      <c r="G1179" s="15">
        <v>4.5</v>
      </c>
      <c r="H1179" s="15">
        <v>-19.2972</v>
      </c>
      <c r="I1179" s="15" t="str">
        <f t="shared" si="18"/>
        <v xml:space="preserve"> </v>
      </c>
      <c r="J1179" s="15">
        <v>10.89</v>
      </c>
      <c r="K1179" s="15">
        <v>17</v>
      </c>
      <c r="L1179" s="15">
        <v>178.68</v>
      </c>
      <c r="M1179" s="15">
        <v>3351</v>
      </c>
    </row>
    <row r="1180" spans="1:13" ht="13.2" x14ac:dyDescent="0.25">
      <c r="A1180" s="15">
        <v>26054</v>
      </c>
      <c r="B1180" s="15">
        <v>87511</v>
      </c>
      <c r="C1180" s="15">
        <v>44047</v>
      </c>
      <c r="D1180" s="15">
        <v>44050</v>
      </c>
      <c r="E1180" s="15" t="s">
        <v>983</v>
      </c>
      <c r="F1180" s="15">
        <v>0.01</v>
      </c>
      <c r="G1180" s="15">
        <v>1.39</v>
      </c>
      <c r="H1180" s="15">
        <v>112.1181</v>
      </c>
      <c r="I1180" s="15">
        <f t="shared" si="18"/>
        <v>112.1181</v>
      </c>
      <c r="J1180" s="15">
        <v>7.64</v>
      </c>
      <c r="K1180" s="15">
        <v>20</v>
      </c>
      <c r="L1180" s="15">
        <v>162.49</v>
      </c>
      <c r="M1180" s="15">
        <v>2947</v>
      </c>
    </row>
    <row r="1181" spans="1:13" ht="13.2" x14ac:dyDescent="0.25">
      <c r="A1181" s="15">
        <v>2768</v>
      </c>
      <c r="B1181" s="15">
        <v>20007</v>
      </c>
      <c r="C1181" s="15">
        <v>44048</v>
      </c>
      <c r="D1181" s="15">
        <v>44049</v>
      </c>
      <c r="E1181" s="15" t="s">
        <v>983</v>
      </c>
      <c r="F1181" s="15">
        <v>0.08</v>
      </c>
      <c r="G1181" s="15">
        <v>1.57</v>
      </c>
      <c r="H1181" s="15">
        <v>-46.25</v>
      </c>
      <c r="I1181" s="15" t="str">
        <f t="shared" si="18"/>
        <v xml:space="preserve"> </v>
      </c>
      <c r="J1181" s="15">
        <v>1.68</v>
      </c>
      <c r="K1181" s="15">
        <v>88</v>
      </c>
      <c r="L1181" s="15">
        <v>148.36000000000001</v>
      </c>
      <c r="M1181" s="15">
        <v>2498</v>
      </c>
    </row>
    <row r="1182" spans="1:13" ht="13.2" x14ac:dyDescent="0.25">
      <c r="A1182" s="15">
        <v>4843</v>
      </c>
      <c r="B1182" s="15">
        <v>34435</v>
      </c>
      <c r="C1182" s="15">
        <v>44048</v>
      </c>
      <c r="D1182" s="15">
        <v>44050</v>
      </c>
      <c r="E1182" s="15" t="s">
        <v>984</v>
      </c>
      <c r="F1182" s="15">
        <v>0.01</v>
      </c>
      <c r="G1182" s="15">
        <v>2.89</v>
      </c>
      <c r="H1182" s="15">
        <v>40.92</v>
      </c>
      <c r="I1182" s="15">
        <f t="shared" si="18"/>
        <v>40.92</v>
      </c>
      <c r="J1182" s="15">
        <v>10.48</v>
      </c>
      <c r="K1182" s="15">
        <v>76</v>
      </c>
      <c r="L1182" s="15">
        <v>809.51</v>
      </c>
      <c r="M1182" s="15">
        <v>1821</v>
      </c>
    </row>
    <row r="1183" spans="1:13" ht="13.2" x14ac:dyDescent="0.25">
      <c r="A1183" s="15">
        <v>18696</v>
      </c>
      <c r="B1183" s="15">
        <v>86629</v>
      </c>
      <c r="C1183" s="15">
        <v>44048</v>
      </c>
      <c r="D1183" s="15">
        <v>44049</v>
      </c>
      <c r="E1183" s="15" t="s">
        <v>982</v>
      </c>
      <c r="F1183" s="15">
        <v>0.08</v>
      </c>
      <c r="G1183" s="15">
        <v>42.52</v>
      </c>
      <c r="H1183" s="15">
        <v>3031.9724000000001</v>
      </c>
      <c r="I1183" s="15">
        <f t="shared" si="18"/>
        <v>3031.9724000000001</v>
      </c>
      <c r="J1183" s="15">
        <v>400.98</v>
      </c>
      <c r="K1183" s="15">
        <v>20</v>
      </c>
      <c r="L1183" s="15">
        <v>7840.04</v>
      </c>
      <c r="M1183" s="15">
        <v>2094</v>
      </c>
    </row>
    <row r="1184" spans="1:13" ht="13.2" x14ac:dyDescent="0.25">
      <c r="A1184" s="15">
        <v>21260</v>
      </c>
      <c r="B1184" s="15">
        <v>85950</v>
      </c>
      <c r="C1184" s="15">
        <v>44048</v>
      </c>
      <c r="D1184" s="15">
        <v>44050</v>
      </c>
      <c r="E1184" s="15" t="s">
        <v>982</v>
      </c>
      <c r="F1184" s="15">
        <v>0.04</v>
      </c>
      <c r="G1184" s="15">
        <v>5.79</v>
      </c>
      <c r="H1184" s="15">
        <v>-36.030800000000006</v>
      </c>
      <c r="I1184" s="15" t="str">
        <f t="shared" si="18"/>
        <v xml:space="preserve"> </v>
      </c>
      <c r="J1184" s="15">
        <v>5.98</v>
      </c>
      <c r="K1184" s="15">
        <v>14</v>
      </c>
      <c r="L1184" s="15">
        <v>86.12</v>
      </c>
      <c r="M1184" s="15">
        <v>2282</v>
      </c>
    </row>
    <row r="1185" spans="1:13" ht="13.2" x14ac:dyDescent="0.25">
      <c r="A1185" s="15">
        <v>21579</v>
      </c>
      <c r="B1185" s="15">
        <v>86768</v>
      </c>
      <c r="C1185" s="15">
        <v>44048</v>
      </c>
      <c r="D1185" s="15">
        <v>44049</v>
      </c>
      <c r="E1185" s="15" t="s">
        <v>983</v>
      </c>
      <c r="F1185" s="15">
        <v>0.06</v>
      </c>
      <c r="G1185" s="15">
        <v>35</v>
      </c>
      <c r="H1185" s="15">
        <v>-139.28720000000001</v>
      </c>
      <c r="I1185" s="15" t="str">
        <f t="shared" si="18"/>
        <v xml:space="preserve"> </v>
      </c>
      <c r="J1185" s="15">
        <v>64.650000000000006</v>
      </c>
      <c r="K1185" s="15">
        <v>4</v>
      </c>
      <c r="L1185" s="15">
        <v>277.60000000000002</v>
      </c>
      <c r="M1185" s="15">
        <v>1117</v>
      </c>
    </row>
    <row r="1186" spans="1:13" ht="13.2" x14ac:dyDescent="0.25">
      <c r="A1186" s="15">
        <v>22407</v>
      </c>
      <c r="B1186" s="15">
        <v>90905</v>
      </c>
      <c r="C1186" s="15">
        <v>44048</v>
      </c>
      <c r="D1186" s="15">
        <v>44052</v>
      </c>
      <c r="E1186" s="15" t="s">
        <v>984</v>
      </c>
      <c r="F1186" s="15">
        <v>0.09</v>
      </c>
      <c r="G1186" s="15">
        <v>2.5</v>
      </c>
      <c r="H1186" s="15">
        <v>1258.7876999999999</v>
      </c>
      <c r="I1186" s="15">
        <f t="shared" si="18"/>
        <v>1258.7876999999999</v>
      </c>
      <c r="J1186" s="15">
        <v>125.99</v>
      </c>
      <c r="K1186" s="15">
        <v>18</v>
      </c>
      <c r="L1186" s="15">
        <v>1824.33</v>
      </c>
      <c r="M1186" s="15">
        <v>1427</v>
      </c>
    </row>
    <row r="1187" spans="1:13" ht="13.2" x14ac:dyDescent="0.25">
      <c r="A1187" s="15">
        <v>22646</v>
      </c>
      <c r="B1187" s="15">
        <v>87258</v>
      </c>
      <c r="C1187" s="15">
        <v>44048</v>
      </c>
      <c r="D1187" s="15">
        <v>44049</v>
      </c>
      <c r="E1187" s="15" t="s">
        <v>982</v>
      </c>
      <c r="F1187" s="15">
        <v>0</v>
      </c>
      <c r="G1187" s="15">
        <v>12.9</v>
      </c>
      <c r="H1187" s="15">
        <v>93.846800000000002</v>
      </c>
      <c r="I1187" s="15">
        <f t="shared" si="18"/>
        <v>93.846800000000002</v>
      </c>
      <c r="J1187" s="15">
        <v>37.76</v>
      </c>
      <c r="K1187" s="15">
        <v>12</v>
      </c>
      <c r="L1187" s="15">
        <v>477.2</v>
      </c>
      <c r="M1187" s="15">
        <v>980</v>
      </c>
    </row>
    <row r="1188" spans="1:13" ht="13.2" x14ac:dyDescent="0.25">
      <c r="A1188" s="15">
        <v>22843</v>
      </c>
      <c r="B1188" s="15">
        <v>85990</v>
      </c>
      <c r="C1188" s="15">
        <v>44048</v>
      </c>
      <c r="D1188" s="15">
        <v>44050</v>
      </c>
      <c r="E1188" s="15" t="s">
        <v>984</v>
      </c>
      <c r="F1188" s="15">
        <v>0.01</v>
      </c>
      <c r="G1188" s="15">
        <v>2.89</v>
      </c>
      <c r="H1188" s="15">
        <v>60.561599999999999</v>
      </c>
      <c r="I1188" s="15">
        <f t="shared" si="18"/>
        <v>60.561599999999999</v>
      </c>
      <c r="J1188" s="15">
        <v>10.48</v>
      </c>
      <c r="K1188" s="15">
        <v>19</v>
      </c>
      <c r="L1188" s="15">
        <v>202.38</v>
      </c>
      <c r="M1188" s="15">
        <v>1816</v>
      </c>
    </row>
    <row r="1189" spans="1:13" ht="13.2" x14ac:dyDescent="0.25">
      <c r="A1189" s="15">
        <v>21596</v>
      </c>
      <c r="B1189" s="15">
        <v>91328</v>
      </c>
      <c r="C1189" s="15">
        <v>44049</v>
      </c>
      <c r="D1189" s="15">
        <v>44050</v>
      </c>
      <c r="E1189" s="15" t="s">
        <v>981</v>
      </c>
      <c r="F1189" s="15">
        <v>0.02</v>
      </c>
      <c r="G1189" s="15">
        <v>4.93</v>
      </c>
      <c r="H1189" s="15">
        <v>-56.445999999999998</v>
      </c>
      <c r="I1189" s="15" t="str">
        <f t="shared" si="18"/>
        <v xml:space="preserve"> </v>
      </c>
      <c r="J1189" s="15">
        <v>4.8899999999999997</v>
      </c>
      <c r="K1189" s="15">
        <v>14</v>
      </c>
      <c r="L1189" s="15">
        <v>74.010000000000005</v>
      </c>
      <c r="M1189" s="15">
        <v>1533</v>
      </c>
    </row>
    <row r="1190" spans="1:13" ht="13.2" x14ac:dyDescent="0.25">
      <c r="A1190" s="15">
        <v>21597</v>
      </c>
      <c r="B1190" s="15">
        <v>91328</v>
      </c>
      <c r="C1190" s="15">
        <v>44049</v>
      </c>
      <c r="D1190" s="15">
        <v>44050</v>
      </c>
      <c r="E1190" s="15" t="s">
        <v>981</v>
      </c>
      <c r="F1190" s="15">
        <v>7.0000000000000007E-2</v>
      </c>
      <c r="G1190" s="15">
        <v>2.06</v>
      </c>
      <c r="H1190" s="15">
        <v>33.189</v>
      </c>
      <c r="I1190" s="15">
        <f t="shared" si="18"/>
        <v>33.189</v>
      </c>
      <c r="J1190" s="15">
        <v>10.06</v>
      </c>
      <c r="K1190" s="15">
        <v>5</v>
      </c>
      <c r="L1190" s="15">
        <v>48.1</v>
      </c>
      <c r="M1190" s="15">
        <v>1533</v>
      </c>
    </row>
    <row r="1191" spans="1:13" ht="13.2" x14ac:dyDescent="0.25">
      <c r="A1191" s="15">
        <v>23562</v>
      </c>
      <c r="B1191" s="15">
        <v>88634</v>
      </c>
      <c r="C1191" s="15">
        <v>44049</v>
      </c>
      <c r="D1191" s="15">
        <v>44050</v>
      </c>
      <c r="E1191" s="15" t="s">
        <v>985</v>
      </c>
      <c r="F1191" s="15">
        <v>7.0000000000000007E-2</v>
      </c>
      <c r="G1191" s="15">
        <v>5.04</v>
      </c>
      <c r="H1191" s="15">
        <v>-76.424400000000006</v>
      </c>
      <c r="I1191" s="15" t="str">
        <f t="shared" si="18"/>
        <v xml:space="preserve"> </v>
      </c>
      <c r="J1191" s="15">
        <v>4.13</v>
      </c>
      <c r="K1191" s="15">
        <v>20</v>
      </c>
      <c r="L1191" s="15">
        <v>79.06</v>
      </c>
      <c r="M1191" s="15">
        <v>1020</v>
      </c>
    </row>
    <row r="1192" spans="1:13" ht="13.2" x14ac:dyDescent="0.25">
      <c r="A1192" s="15">
        <v>23563</v>
      </c>
      <c r="B1192" s="15">
        <v>88634</v>
      </c>
      <c r="C1192" s="15">
        <v>44049</v>
      </c>
      <c r="D1192" s="15">
        <v>44051</v>
      </c>
      <c r="E1192" s="15" t="s">
        <v>985</v>
      </c>
      <c r="F1192" s="15">
        <v>0</v>
      </c>
      <c r="G1192" s="15">
        <v>2.5</v>
      </c>
      <c r="H1192" s="15">
        <v>8.7319999999999993</v>
      </c>
      <c r="I1192" s="15">
        <f t="shared" si="18"/>
        <v>8.7319999999999993</v>
      </c>
      <c r="J1192" s="15">
        <v>4.4800000000000004</v>
      </c>
      <c r="K1192" s="15">
        <v>14</v>
      </c>
      <c r="L1192" s="15">
        <v>65.14</v>
      </c>
      <c r="M1192" s="15">
        <v>1020</v>
      </c>
    </row>
    <row r="1193" spans="1:13" ht="13.2" x14ac:dyDescent="0.25">
      <c r="A1193" s="15">
        <v>23963</v>
      </c>
      <c r="B1193" s="15">
        <v>89572</v>
      </c>
      <c r="C1193" s="15">
        <v>44049</v>
      </c>
      <c r="D1193" s="15">
        <v>44051</v>
      </c>
      <c r="E1193" s="15" t="s">
        <v>984</v>
      </c>
      <c r="F1193" s="15">
        <v>0.01</v>
      </c>
      <c r="G1193" s="15">
        <v>6.32</v>
      </c>
      <c r="H1193" s="15">
        <v>711.24479999999994</v>
      </c>
      <c r="I1193" s="15">
        <f t="shared" si="18"/>
        <v>711.24479999999994</v>
      </c>
      <c r="J1193" s="15">
        <v>20.48</v>
      </c>
      <c r="K1193" s="15">
        <v>18</v>
      </c>
      <c r="L1193" s="15">
        <v>375.03</v>
      </c>
      <c r="M1193" s="15">
        <v>2270</v>
      </c>
    </row>
    <row r="1194" spans="1:13" ht="13.2" x14ac:dyDescent="0.25">
      <c r="A1194" s="15">
        <v>23964</v>
      </c>
      <c r="B1194" s="15">
        <v>89572</v>
      </c>
      <c r="C1194" s="15">
        <v>44049</v>
      </c>
      <c r="D1194" s="15">
        <v>44054</v>
      </c>
      <c r="E1194" s="15" t="s">
        <v>984</v>
      </c>
      <c r="F1194" s="15">
        <v>0.09</v>
      </c>
      <c r="G1194" s="15">
        <v>2.58</v>
      </c>
      <c r="H1194" s="15">
        <v>-1084.8469632000001</v>
      </c>
      <c r="I1194" s="15" t="str">
        <f t="shared" si="18"/>
        <v xml:space="preserve"> </v>
      </c>
      <c r="J1194" s="15">
        <v>1.86</v>
      </c>
      <c r="K1194" s="15">
        <v>12</v>
      </c>
      <c r="L1194" s="15">
        <v>22.11</v>
      </c>
      <c r="M1194" s="15">
        <v>2270</v>
      </c>
    </row>
    <row r="1195" spans="1:13" ht="13.2" x14ac:dyDescent="0.25">
      <c r="A1195" s="15">
        <v>23965</v>
      </c>
      <c r="B1195" s="15">
        <v>89572</v>
      </c>
      <c r="C1195" s="15">
        <v>44049</v>
      </c>
      <c r="D1195" s="15">
        <v>44054</v>
      </c>
      <c r="E1195" s="15" t="s">
        <v>984</v>
      </c>
      <c r="F1195" s="15">
        <v>0.08</v>
      </c>
      <c r="G1195" s="15">
        <v>2.5</v>
      </c>
      <c r="H1195" s="15">
        <v>-156.77199999999999</v>
      </c>
      <c r="I1195" s="15" t="str">
        <f t="shared" si="18"/>
        <v xml:space="preserve"> </v>
      </c>
      <c r="J1195" s="15">
        <v>205.99</v>
      </c>
      <c r="K1195" s="15">
        <v>17</v>
      </c>
      <c r="L1195" s="15">
        <v>2875.35</v>
      </c>
      <c r="M1195" s="15">
        <v>2270</v>
      </c>
    </row>
    <row r="1196" spans="1:13" ht="13.2" x14ac:dyDescent="0.25">
      <c r="A1196" s="15">
        <v>24348</v>
      </c>
      <c r="B1196" s="15">
        <v>91583</v>
      </c>
      <c r="C1196" s="15">
        <v>44049</v>
      </c>
      <c r="D1196" s="15">
        <v>44050</v>
      </c>
      <c r="E1196" s="15" t="s">
        <v>981</v>
      </c>
      <c r="F1196" s="15">
        <v>0.01</v>
      </c>
      <c r="G1196" s="15">
        <v>8.59</v>
      </c>
      <c r="H1196" s="15">
        <v>196.52328</v>
      </c>
      <c r="I1196" s="15">
        <f t="shared" si="18"/>
        <v>196.52328</v>
      </c>
      <c r="J1196" s="15">
        <v>28.99</v>
      </c>
      <c r="K1196" s="15">
        <v>21</v>
      </c>
      <c r="L1196" s="15">
        <v>556.61</v>
      </c>
      <c r="M1196" s="15">
        <v>2135</v>
      </c>
    </row>
    <row r="1197" spans="1:13" ht="13.2" x14ac:dyDescent="0.25">
      <c r="A1197" s="15">
        <v>24951</v>
      </c>
      <c r="B1197" s="15">
        <v>87995</v>
      </c>
      <c r="C1197" s="15">
        <v>44049</v>
      </c>
      <c r="D1197" s="15">
        <v>44053</v>
      </c>
      <c r="E1197" s="15" t="s">
        <v>984</v>
      </c>
      <c r="F1197" s="15">
        <v>0.1</v>
      </c>
      <c r="G1197" s="15">
        <v>3.6</v>
      </c>
      <c r="H1197" s="15">
        <v>-33.2956</v>
      </c>
      <c r="I1197" s="15" t="str">
        <f t="shared" si="18"/>
        <v xml:space="preserve"> </v>
      </c>
      <c r="J1197" s="15">
        <v>5.68</v>
      </c>
      <c r="K1197" s="15">
        <v>21</v>
      </c>
      <c r="L1197" s="15">
        <v>118.35</v>
      </c>
      <c r="M1197" s="15">
        <v>1607</v>
      </c>
    </row>
    <row r="1198" spans="1:13" ht="13.2" x14ac:dyDescent="0.25">
      <c r="A1198" s="15">
        <v>7480</v>
      </c>
      <c r="B1198" s="15">
        <v>53410</v>
      </c>
      <c r="C1198" s="15">
        <v>44050</v>
      </c>
      <c r="D1198" s="15">
        <v>44052</v>
      </c>
      <c r="E1198" s="15" t="s">
        <v>985</v>
      </c>
      <c r="F1198" s="15">
        <v>0.08</v>
      </c>
      <c r="G1198" s="15">
        <v>13.32</v>
      </c>
      <c r="H1198" s="15">
        <v>-253.11</v>
      </c>
      <c r="I1198" s="15" t="str">
        <f t="shared" si="18"/>
        <v xml:space="preserve"> </v>
      </c>
      <c r="J1198" s="15">
        <v>14.81</v>
      </c>
      <c r="K1198" s="15">
        <v>79</v>
      </c>
      <c r="L1198" s="15">
        <v>1154.1199999999999</v>
      </c>
      <c r="M1198" s="15">
        <v>698</v>
      </c>
    </row>
    <row r="1199" spans="1:13" ht="13.2" x14ac:dyDescent="0.25">
      <c r="A1199" s="15">
        <v>21402</v>
      </c>
      <c r="B1199" s="15">
        <v>89005</v>
      </c>
      <c r="C1199" s="15">
        <v>44050</v>
      </c>
      <c r="D1199" s="15">
        <v>44050</v>
      </c>
      <c r="E1199" s="15" t="s">
        <v>983</v>
      </c>
      <c r="F1199" s="15">
        <v>0.08</v>
      </c>
      <c r="G1199" s="15">
        <v>5.92</v>
      </c>
      <c r="H1199" s="15">
        <v>624.40163999999993</v>
      </c>
      <c r="I1199" s="15">
        <f t="shared" si="18"/>
        <v>624.40163999999993</v>
      </c>
      <c r="J1199" s="15">
        <v>65.989999999999995</v>
      </c>
      <c r="K1199" s="15">
        <v>22</v>
      </c>
      <c r="L1199" s="15">
        <v>1137.5999999999999</v>
      </c>
      <c r="M1199" s="15">
        <v>1026</v>
      </c>
    </row>
    <row r="1200" spans="1:13" ht="13.2" x14ac:dyDescent="0.25">
      <c r="A1200" s="15">
        <v>23474</v>
      </c>
      <c r="B1200" s="15">
        <v>91298</v>
      </c>
      <c r="C1200" s="15">
        <v>44050</v>
      </c>
      <c r="D1200" s="15">
        <v>44052</v>
      </c>
      <c r="E1200" s="15" t="s">
        <v>981</v>
      </c>
      <c r="F1200" s="15">
        <v>0.06</v>
      </c>
      <c r="G1200" s="15">
        <v>1.56</v>
      </c>
      <c r="H1200" s="15">
        <v>40.6556</v>
      </c>
      <c r="I1200" s="15">
        <f t="shared" si="18"/>
        <v>40.6556</v>
      </c>
      <c r="J1200" s="15">
        <v>6.7</v>
      </c>
      <c r="K1200" s="15">
        <v>12</v>
      </c>
      <c r="L1200" s="15">
        <v>79.39</v>
      </c>
      <c r="M1200" s="15">
        <v>3351</v>
      </c>
    </row>
    <row r="1201" spans="1:13" ht="13.2" x14ac:dyDescent="0.25">
      <c r="A1201" s="15">
        <v>25480</v>
      </c>
      <c r="B1201" s="15">
        <v>89849</v>
      </c>
      <c r="C1201" s="15">
        <v>44050</v>
      </c>
      <c r="D1201" s="15">
        <v>44052</v>
      </c>
      <c r="E1201" s="15" t="s">
        <v>985</v>
      </c>
      <c r="F1201" s="15">
        <v>0.08</v>
      </c>
      <c r="G1201" s="15">
        <v>13.32</v>
      </c>
      <c r="H1201" s="15">
        <v>-131.61720000000003</v>
      </c>
      <c r="I1201" s="15" t="str">
        <f t="shared" si="18"/>
        <v xml:space="preserve"> </v>
      </c>
      <c r="J1201" s="15">
        <v>14.81</v>
      </c>
      <c r="K1201" s="15">
        <v>20</v>
      </c>
      <c r="L1201" s="15">
        <v>292.18</v>
      </c>
      <c r="M1201" s="15">
        <v>697</v>
      </c>
    </row>
    <row r="1202" spans="1:13" ht="13.2" x14ac:dyDescent="0.25">
      <c r="A1202" s="15">
        <v>26032</v>
      </c>
      <c r="B1202" s="15">
        <v>90927</v>
      </c>
      <c r="C1202" s="15">
        <v>44050</v>
      </c>
      <c r="D1202" s="15">
        <v>44051</v>
      </c>
      <c r="E1202" s="15" t="s">
        <v>981</v>
      </c>
      <c r="F1202" s="15">
        <v>0.1</v>
      </c>
      <c r="G1202" s="15">
        <v>2.99</v>
      </c>
      <c r="H1202" s="15">
        <v>164.08199999999999</v>
      </c>
      <c r="I1202" s="15">
        <f t="shared" si="18"/>
        <v>164.08199999999999</v>
      </c>
      <c r="J1202" s="15">
        <v>41.94</v>
      </c>
      <c r="K1202" s="15">
        <v>6</v>
      </c>
      <c r="L1202" s="15">
        <v>237.8</v>
      </c>
      <c r="M1202" s="15">
        <v>2626</v>
      </c>
    </row>
    <row r="1203" spans="1:13" ht="13.2" x14ac:dyDescent="0.25">
      <c r="A1203" s="15">
        <v>18461</v>
      </c>
      <c r="B1203" s="15">
        <v>88015</v>
      </c>
      <c r="C1203" s="15">
        <v>44052</v>
      </c>
      <c r="D1203" s="15">
        <v>44054</v>
      </c>
      <c r="E1203" s="15" t="s">
        <v>983</v>
      </c>
      <c r="F1203" s="15">
        <v>0.1</v>
      </c>
      <c r="G1203" s="15">
        <v>8.99</v>
      </c>
      <c r="H1203" s="15">
        <v>-20.222799999999999</v>
      </c>
      <c r="I1203" s="15" t="str">
        <f t="shared" si="18"/>
        <v xml:space="preserve"> </v>
      </c>
      <c r="J1203" s="15">
        <v>30.98</v>
      </c>
      <c r="K1203" s="15">
        <v>4</v>
      </c>
      <c r="L1203" s="15">
        <v>119.37</v>
      </c>
      <c r="M1203" s="15">
        <v>2619</v>
      </c>
    </row>
    <row r="1204" spans="1:13" ht="13.2" x14ac:dyDescent="0.25">
      <c r="A1204" s="15">
        <v>20464</v>
      </c>
      <c r="B1204" s="15">
        <v>86966</v>
      </c>
      <c r="C1204" s="15">
        <v>44052</v>
      </c>
      <c r="D1204" s="15">
        <v>44053</v>
      </c>
      <c r="E1204" s="15" t="s">
        <v>982</v>
      </c>
      <c r="F1204" s="15">
        <v>7.0000000000000007E-2</v>
      </c>
      <c r="G1204" s="15">
        <v>5.99</v>
      </c>
      <c r="H1204" s="15">
        <v>27.233999999999998</v>
      </c>
      <c r="I1204" s="15">
        <f t="shared" si="18"/>
        <v>27.233999999999998</v>
      </c>
      <c r="J1204" s="15">
        <v>20.95</v>
      </c>
      <c r="K1204" s="15">
        <v>19</v>
      </c>
      <c r="L1204" s="15">
        <v>391.4</v>
      </c>
      <c r="M1204" s="15">
        <v>1574</v>
      </c>
    </row>
    <row r="1205" spans="1:13" ht="13.2" x14ac:dyDescent="0.25">
      <c r="A1205" s="15">
        <v>23578</v>
      </c>
      <c r="B1205" s="15">
        <v>86724</v>
      </c>
      <c r="C1205" s="15">
        <v>44052</v>
      </c>
      <c r="D1205" s="15">
        <v>44056</v>
      </c>
      <c r="E1205" s="15" t="s">
        <v>984</v>
      </c>
      <c r="F1205" s="15">
        <v>0.1</v>
      </c>
      <c r="G1205" s="15">
        <v>0.99</v>
      </c>
      <c r="H1205" s="15">
        <v>-40.53</v>
      </c>
      <c r="I1205" s="15" t="str">
        <f t="shared" si="18"/>
        <v xml:space="preserve"> </v>
      </c>
      <c r="J1205" s="15">
        <v>4.13</v>
      </c>
      <c r="K1205" s="15">
        <v>13</v>
      </c>
      <c r="L1205" s="15">
        <v>52.16</v>
      </c>
      <c r="M1205" s="15">
        <v>1671</v>
      </c>
    </row>
    <row r="1206" spans="1:13" ht="13.2" x14ac:dyDescent="0.25">
      <c r="A1206" s="15">
        <v>24791</v>
      </c>
      <c r="B1206" s="15">
        <v>90405</v>
      </c>
      <c r="C1206" s="15">
        <v>44052</v>
      </c>
      <c r="D1206" s="15">
        <v>44054</v>
      </c>
      <c r="E1206" s="15" t="s">
        <v>981</v>
      </c>
      <c r="F1206" s="15">
        <v>0.08</v>
      </c>
      <c r="G1206" s="15">
        <v>5.01</v>
      </c>
      <c r="H1206" s="15">
        <v>-6.9308200000000006</v>
      </c>
      <c r="I1206" s="15" t="str">
        <f t="shared" si="18"/>
        <v xml:space="preserve"> </v>
      </c>
      <c r="J1206" s="15">
        <v>5.74</v>
      </c>
      <c r="K1206" s="15">
        <v>1</v>
      </c>
      <c r="L1206" s="15">
        <v>7.21</v>
      </c>
      <c r="M1206" s="15">
        <v>2151</v>
      </c>
    </row>
    <row r="1207" spans="1:13" ht="13.2" x14ac:dyDescent="0.25">
      <c r="A1207" s="15">
        <v>1450</v>
      </c>
      <c r="B1207" s="15">
        <v>10464</v>
      </c>
      <c r="C1207" s="15">
        <v>44053</v>
      </c>
      <c r="D1207" s="15">
        <v>44054</v>
      </c>
      <c r="E1207" s="15" t="s">
        <v>985</v>
      </c>
      <c r="F1207" s="15">
        <v>0.01</v>
      </c>
      <c r="G1207" s="15">
        <v>6.07</v>
      </c>
      <c r="H1207" s="15">
        <v>-69.069999999999993</v>
      </c>
      <c r="I1207" s="15" t="str">
        <f t="shared" si="18"/>
        <v xml:space="preserve"> </v>
      </c>
      <c r="J1207" s="15">
        <v>4.9800000000000004</v>
      </c>
      <c r="K1207" s="15">
        <v>41</v>
      </c>
      <c r="L1207" s="15">
        <v>217</v>
      </c>
      <c r="M1207" s="15">
        <v>491</v>
      </c>
    </row>
    <row r="1208" spans="1:13" ht="13.2" x14ac:dyDescent="0.25">
      <c r="A1208" s="15">
        <v>3004</v>
      </c>
      <c r="B1208" s="15">
        <v>21636</v>
      </c>
      <c r="C1208" s="15">
        <v>44053</v>
      </c>
      <c r="D1208" s="15">
        <v>44060</v>
      </c>
      <c r="E1208" s="15" t="s">
        <v>984</v>
      </c>
      <c r="F1208" s="15">
        <v>0</v>
      </c>
      <c r="G1208" s="15">
        <v>15.1</v>
      </c>
      <c r="H1208" s="15">
        <v>-52.646999999999998</v>
      </c>
      <c r="I1208" s="15" t="str">
        <f t="shared" si="18"/>
        <v xml:space="preserve"> </v>
      </c>
      <c r="J1208" s="15">
        <v>22.38</v>
      </c>
      <c r="K1208" s="15">
        <v>29</v>
      </c>
      <c r="L1208" s="15">
        <v>682.68</v>
      </c>
      <c r="M1208" s="15">
        <v>1340</v>
      </c>
    </row>
    <row r="1209" spans="1:13" ht="13.2" x14ac:dyDescent="0.25">
      <c r="A1209" s="15">
        <v>3005</v>
      </c>
      <c r="B1209" s="15">
        <v>21636</v>
      </c>
      <c r="C1209" s="15">
        <v>44053</v>
      </c>
      <c r="D1209" s="15">
        <v>44058</v>
      </c>
      <c r="E1209" s="15" t="s">
        <v>984</v>
      </c>
      <c r="F1209" s="15">
        <v>7.0000000000000007E-2</v>
      </c>
      <c r="G1209" s="15">
        <v>4.6900000000000004</v>
      </c>
      <c r="H1209" s="15">
        <v>-24.44</v>
      </c>
      <c r="I1209" s="15" t="str">
        <f t="shared" si="18"/>
        <v xml:space="preserve"> </v>
      </c>
      <c r="J1209" s="15">
        <v>5.98</v>
      </c>
      <c r="K1209" s="15">
        <v>11</v>
      </c>
      <c r="L1209" s="15">
        <v>73.44</v>
      </c>
      <c r="M1209" s="15">
        <v>1340</v>
      </c>
    </row>
    <row r="1210" spans="1:13" ht="13.2" x14ac:dyDescent="0.25">
      <c r="A1210" s="15">
        <v>3006</v>
      </c>
      <c r="B1210" s="15">
        <v>21636</v>
      </c>
      <c r="C1210" s="15">
        <v>44053</v>
      </c>
      <c r="D1210" s="15">
        <v>44053</v>
      </c>
      <c r="E1210" s="15" t="s">
        <v>984</v>
      </c>
      <c r="F1210" s="15">
        <v>0.02</v>
      </c>
      <c r="G1210" s="15">
        <v>3.3</v>
      </c>
      <c r="H1210" s="15">
        <v>366.50700000000001</v>
      </c>
      <c r="I1210" s="15">
        <f t="shared" si="18"/>
        <v>366.50700000000001</v>
      </c>
      <c r="J1210" s="15">
        <v>55.99</v>
      </c>
      <c r="K1210" s="15">
        <v>63</v>
      </c>
      <c r="L1210" s="15">
        <v>2997.07</v>
      </c>
      <c r="M1210" s="15">
        <v>1340</v>
      </c>
    </row>
    <row r="1211" spans="1:13" ht="13.2" x14ac:dyDescent="0.25">
      <c r="A1211" s="15">
        <v>7664</v>
      </c>
      <c r="B1211" s="15">
        <v>54949</v>
      </c>
      <c r="C1211" s="15">
        <v>44053</v>
      </c>
      <c r="D1211" s="15">
        <v>44058</v>
      </c>
      <c r="E1211" s="15" t="s">
        <v>984</v>
      </c>
      <c r="F1211" s="15">
        <v>0.08</v>
      </c>
      <c r="G1211" s="15">
        <v>6.81</v>
      </c>
      <c r="H1211" s="15">
        <v>-94.59</v>
      </c>
      <c r="I1211" s="15" t="str">
        <f t="shared" si="18"/>
        <v xml:space="preserve"> </v>
      </c>
      <c r="J1211" s="15">
        <v>6.48</v>
      </c>
      <c r="K1211" s="15">
        <v>58</v>
      </c>
      <c r="L1211" s="15">
        <v>382.33</v>
      </c>
      <c r="M1211" s="15">
        <v>3004</v>
      </c>
    </row>
    <row r="1212" spans="1:13" ht="13.2" x14ac:dyDescent="0.25">
      <c r="A1212" s="15">
        <v>7665</v>
      </c>
      <c r="B1212" s="15">
        <v>54949</v>
      </c>
      <c r="C1212" s="15">
        <v>44053</v>
      </c>
      <c r="D1212" s="15">
        <v>44060</v>
      </c>
      <c r="E1212" s="15" t="s">
        <v>984</v>
      </c>
      <c r="F1212" s="15">
        <v>0.09</v>
      </c>
      <c r="G1212" s="15">
        <v>53.03</v>
      </c>
      <c r="H1212" s="15">
        <v>-293.74</v>
      </c>
      <c r="I1212" s="15" t="str">
        <f t="shared" si="18"/>
        <v xml:space="preserve"> </v>
      </c>
      <c r="J1212" s="15">
        <v>20.98</v>
      </c>
      <c r="K1212" s="15">
        <v>13</v>
      </c>
      <c r="L1212" s="15">
        <v>356.61</v>
      </c>
      <c r="M1212" s="15">
        <v>3004</v>
      </c>
    </row>
    <row r="1213" spans="1:13" ht="13.2" x14ac:dyDescent="0.25">
      <c r="A1213" s="15">
        <v>19450</v>
      </c>
      <c r="B1213" s="15">
        <v>88907</v>
      </c>
      <c r="C1213" s="15">
        <v>44053</v>
      </c>
      <c r="D1213" s="15">
        <v>44054</v>
      </c>
      <c r="E1213" s="15" t="s">
        <v>985</v>
      </c>
      <c r="F1213" s="15">
        <v>0.01</v>
      </c>
      <c r="G1213" s="15">
        <v>6.07</v>
      </c>
      <c r="H1213" s="15">
        <v>-35.916399999999996</v>
      </c>
      <c r="I1213" s="15" t="str">
        <f t="shared" si="18"/>
        <v xml:space="preserve"> </v>
      </c>
      <c r="J1213" s="15">
        <v>4.9800000000000004</v>
      </c>
      <c r="K1213" s="15">
        <v>10</v>
      </c>
      <c r="L1213" s="15">
        <v>52.93</v>
      </c>
      <c r="M1213" s="15">
        <v>494</v>
      </c>
    </row>
    <row r="1214" spans="1:13" ht="13.2" x14ac:dyDescent="0.25">
      <c r="A1214" s="15">
        <v>21005</v>
      </c>
      <c r="B1214" s="15">
        <v>91244</v>
      </c>
      <c r="C1214" s="15">
        <v>44053</v>
      </c>
      <c r="D1214" s="15">
        <v>44058</v>
      </c>
      <c r="E1214" s="15" t="s">
        <v>984</v>
      </c>
      <c r="F1214" s="15">
        <v>7.0000000000000007E-2</v>
      </c>
      <c r="G1214" s="15">
        <v>4.6900000000000004</v>
      </c>
      <c r="H1214" s="15">
        <v>-12.708800000000002</v>
      </c>
      <c r="I1214" s="15" t="str">
        <f t="shared" si="18"/>
        <v xml:space="preserve"> </v>
      </c>
      <c r="J1214" s="15">
        <v>5.98</v>
      </c>
      <c r="K1214" s="15">
        <v>3</v>
      </c>
      <c r="L1214" s="15">
        <v>20.03</v>
      </c>
      <c r="M1214" s="15">
        <v>1341</v>
      </c>
    </row>
    <row r="1215" spans="1:13" ht="13.2" x14ac:dyDescent="0.25">
      <c r="A1215" s="15">
        <v>21006</v>
      </c>
      <c r="B1215" s="15">
        <v>91244</v>
      </c>
      <c r="C1215" s="15">
        <v>44053</v>
      </c>
      <c r="D1215" s="15">
        <v>44053</v>
      </c>
      <c r="E1215" s="15" t="s">
        <v>984</v>
      </c>
      <c r="F1215" s="15">
        <v>0.02</v>
      </c>
      <c r="G1215" s="15">
        <v>3.3</v>
      </c>
      <c r="H1215" s="15">
        <v>525.20039999999995</v>
      </c>
      <c r="I1215" s="15">
        <f t="shared" si="18"/>
        <v>525.20039999999995</v>
      </c>
      <c r="J1215" s="15">
        <v>55.99</v>
      </c>
      <c r="K1215" s="15">
        <v>16</v>
      </c>
      <c r="L1215" s="15">
        <v>761.16</v>
      </c>
      <c r="M1215" s="15">
        <v>1338</v>
      </c>
    </row>
    <row r="1216" spans="1:13" ht="13.2" x14ac:dyDescent="0.25">
      <c r="A1216" s="15">
        <v>24432</v>
      </c>
      <c r="B1216" s="15">
        <v>89596</v>
      </c>
      <c r="C1216" s="15">
        <v>44053</v>
      </c>
      <c r="D1216" s="15">
        <v>44054</v>
      </c>
      <c r="E1216" s="15" t="s">
        <v>985</v>
      </c>
      <c r="F1216" s="15">
        <v>0.01</v>
      </c>
      <c r="G1216" s="15">
        <v>6.22</v>
      </c>
      <c r="H1216" s="15">
        <v>-15.6312</v>
      </c>
      <c r="I1216" s="15" t="str">
        <f t="shared" si="18"/>
        <v xml:space="preserve"> </v>
      </c>
      <c r="J1216" s="15">
        <v>6.48</v>
      </c>
      <c r="K1216" s="15">
        <v>9</v>
      </c>
      <c r="L1216" s="15">
        <v>69.459999999999994</v>
      </c>
      <c r="M1216" s="15">
        <v>1361</v>
      </c>
    </row>
    <row r="1217" spans="1:13" ht="13.2" x14ac:dyDescent="0.25">
      <c r="A1217" s="15">
        <v>24433</v>
      </c>
      <c r="B1217" s="15">
        <v>89596</v>
      </c>
      <c r="C1217" s="15">
        <v>44053</v>
      </c>
      <c r="D1217" s="15">
        <v>44055</v>
      </c>
      <c r="E1217" s="15" t="s">
        <v>985</v>
      </c>
      <c r="F1217" s="15">
        <v>0.03</v>
      </c>
      <c r="G1217" s="15">
        <v>3.3</v>
      </c>
      <c r="H1217" s="15">
        <v>790.54679999999996</v>
      </c>
      <c r="I1217" s="15">
        <f t="shared" si="18"/>
        <v>790.54679999999996</v>
      </c>
      <c r="J1217" s="15">
        <v>85.99</v>
      </c>
      <c r="K1217" s="15">
        <v>16</v>
      </c>
      <c r="L1217" s="15">
        <v>1145.72</v>
      </c>
      <c r="M1217" s="15">
        <v>1361</v>
      </c>
    </row>
    <row r="1218" spans="1:13" ht="13.2" x14ac:dyDescent="0.25">
      <c r="A1218" s="15">
        <v>24434</v>
      </c>
      <c r="B1218" s="15">
        <v>86053</v>
      </c>
      <c r="C1218" s="15">
        <v>44053</v>
      </c>
      <c r="D1218" s="15">
        <v>44054</v>
      </c>
      <c r="E1218" s="15" t="s">
        <v>985</v>
      </c>
      <c r="F1218" s="15">
        <v>0.04</v>
      </c>
      <c r="G1218" s="15">
        <v>154.12</v>
      </c>
      <c r="H1218" s="15">
        <v>-87.998040000000003</v>
      </c>
      <c r="I1218" s="15" t="str">
        <f t="shared" ref="I1218:I1281" si="19">IF(H1218&gt;0,H1218," ")</f>
        <v xml:space="preserve"> </v>
      </c>
      <c r="J1218" s="15">
        <v>296.18</v>
      </c>
      <c r="K1218" s="15">
        <v>20</v>
      </c>
      <c r="L1218" s="15">
        <v>5768.12</v>
      </c>
      <c r="M1218" s="15">
        <v>2204</v>
      </c>
    </row>
    <row r="1219" spans="1:13" ht="13.2" x14ac:dyDescent="0.25">
      <c r="A1219" s="15">
        <v>24786</v>
      </c>
      <c r="B1219" s="15">
        <v>90531</v>
      </c>
      <c r="C1219" s="15">
        <v>44053</v>
      </c>
      <c r="D1219" s="15">
        <v>44055</v>
      </c>
      <c r="E1219" s="15" t="s">
        <v>983</v>
      </c>
      <c r="F1219" s="15">
        <v>0.03</v>
      </c>
      <c r="G1219" s="15">
        <v>3.85</v>
      </c>
      <c r="H1219" s="15">
        <v>-76.106800000000007</v>
      </c>
      <c r="I1219" s="15" t="str">
        <f t="shared" si="19"/>
        <v xml:space="preserve"> </v>
      </c>
      <c r="J1219" s="15">
        <v>5.98</v>
      </c>
      <c r="K1219" s="15">
        <v>6</v>
      </c>
      <c r="L1219" s="15">
        <v>38.54</v>
      </c>
      <c r="M1219" s="15">
        <v>1633</v>
      </c>
    </row>
    <row r="1220" spans="1:13" ht="13.2" x14ac:dyDescent="0.25">
      <c r="A1220" s="15">
        <v>25664</v>
      </c>
      <c r="B1220" s="15">
        <v>91388</v>
      </c>
      <c r="C1220" s="15">
        <v>44053</v>
      </c>
      <c r="D1220" s="15">
        <v>44058</v>
      </c>
      <c r="E1220" s="15" t="s">
        <v>984</v>
      </c>
      <c r="F1220" s="15">
        <v>0.08</v>
      </c>
      <c r="G1220" s="15">
        <v>6.81</v>
      </c>
      <c r="H1220" s="15">
        <v>-49.186800000000005</v>
      </c>
      <c r="I1220" s="15" t="str">
        <f t="shared" si="19"/>
        <v xml:space="preserve"> </v>
      </c>
      <c r="J1220" s="15">
        <v>6.48</v>
      </c>
      <c r="K1220" s="15">
        <v>14</v>
      </c>
      <c r="L1220" s="15">
        <v>92.29</v>
      </c>
      <c r="M1220" s="15">
        <v>3006</v>
      </c>
    </row>
    <row r="1221" spans="1:13" ht="13.2" x14ac:dyDescent="0.25">
      <c r="A1221" s="15">
        <v>25665</v>
      </c>
      <c r="B1221" s="15">
        <v>91388</v>
      </c>
      <c r="C1221" s="15">
        <v>44053</v>
      </c>
      <c r="D1221" s="15">
        <v>44060</v>
      </c>
      <c r="E1221" s="15" t="s">
        <v>984</v>
      </c>
      <c r="F1221" s="15">
        <v>0.09</v>
      </c>
      <c r="G1221" s="15">
        <v>53.03</v>
      </c>
      <c r="H1221" s="15">
        <v>-152.7448</v>
      </c>
      <c r="I1221" s="15" t="str">
        <f t="shared" si="19"/>
        <v xml:space="preserve"> </v>
      </c>
      <c r="J1221" s="15">
        <v>20.98</v>
      </c>
      <c r="K1221" s="15">
        <v>3</v>
      </c>
      <c r="L1221" s="15">
        <v>82.29</v>
      </c>
      <c r="M1221" s="15">
        <v>3006</v>
      </c>
    </row>
    <row r="1222" spans="1:13" ht="13.2" x14ac:dyDescent="0.25">
      <c r="A1222" s="15">
        <v>20824</v>
      </c>
      <c r="B1222" s="15">
        <v>88556</v>
      </c>
      <c r="C1222" s="15">
        <v>44054</v>
      </c>
      <c r="D1222" s="15">
        <v>44056</v>
      </c>
      <c r="E1222" s="15" t="s">
        <v>981</v>
      </c>
      <c r="F1222" s="15">
        <v>0.09</v>
      </c>
      <c r="G1222" s="15">
        <v>41.91</v>
      </c>
      <c r="H1222" s="15">
        <v>1307.2692</v>
      </c>
      <c r="I1222" s="15">
        <f t="shared" si="19"/>
        <v>1307.2692</v>
      </c>
      <c r="J1222" s="15">
        <v>260.98</v>
      </c>
      <c r="K1222" s="15">
        <v>14</v>
      </c>
      <c r="L1222" s="15">
        <v>3377.06</v>
      </c>
      <c r="M1222" s="15">
        <v>2072</v>
      </c>
    </row>
    <row r="1223" spans="1:13" ht="13.2" x14ac:dyDescent="0.25">
      <c r="A1223" s="15">
        <v>20825</v>
      </c>
      <c r="B1223" s="15">
        <v>88556</v>
      </c>
      <c r="C1223" s="15">
        <v>44054</v>
      </c>
      <c r="D1223" s="15">
        <v>44056</v>
      </c>
      <c r="E1223" s="15" t="s">
        <v>981</v>
      </c>
      <c r="F1223" s="15">
        <v>0.01</v>
      </c>
      <c r="G1223" s="15">
        <v>7.94</v>
      </c>
      <c r="H1223" s="15">
        <v>-15.818400000000002</v>
      </c>
      <c r="I1223" s="15" t="str">
        <f t="shared" si="19"/>
        <v xml:space="preserve"> </v>
      </c>
      <c r="J1223" s="15">
        <v>10.52</v>
      </c>
      <c r="K1223" s="15">
        <v>11</v>
      </c>
      <c r="L1223" s="15">
        <v>123.93</v>
      </c>
      <c r="M1223" s="15">
        <v>2072</v>
      </c>
    </row>
    <row r="1224" spans="1:13" ht="13.2" x14ac:dyDescent="0.25">
      <c r="A1224" s="15">
        <v>20826</v>
      </c>
      <c r="B1224" s="15">
        <v>88556</v>
      </c>
      <c r="C1224" s="15">
        <v>44054</v>
      </c>
      <c r="D1224" s="15">
        <v>44056</v>
      </c>
      <c r="E1224" s="15" t="s">
        <v>981</v>
      </c>
      <c r="F1224" s="15">
        <v>0.02</v>
      </c>
      <c r="G1224" s="15">
        <v>7.5</v>
      </c>
      <c r="H1224" s="15">
        <v>-55.832400000000007</v>
      </c>
      <c r="I1224" s="15" t="str">
        <f t="shared" si="19"/>
        <v xml:space="preserve"> </v>
      </c>
      <c r="J1224" s="15">
        <v>5.98</v>
      </c>
      <c r="K1224" s="15">
        <v>14</v>
      </c>
      <c r="L1224" s="15">
        <v>93.96</v>
      </c>
      <c r="M1224" s="15">
        <v>2072</v>
      </c>
    </row>
    <row r="1225" spans="1:13" ht="13.2" x14ac:dyDescent="0.25">
      <c r="A1225" s="15">
        <v>20870</v>
      </c>
      <c r="B1225" s="15">
        <v>91209</v>
      </c>
      <c r="C1225" s="15">
        <v>44054</v>
      </c>
      <c r="D1225" s="15">
        <v>44054</v>
      </c>
      <c r="E1225" s="15" t="s">
        <v>981</v>
      </c>
      <c r="F1225" s="15">
        <v>0.1</v>
      </c>
      <c r="G1225" s="15">
        <v>0.99</v>
      </c>
      <c r="H1225" s="15">
        <v>-1.0712000000000002</v>
      </c>
      <c r="I1225" s="15" t="str">
        <f t="shared" si="19"/>
        <v xml:space="preserve"> </v>
      </c>
      <c r="J1225" s="15">
        <v>4.13</v>
      </c>
      <c r="K1225" s="15">
        <v>2</v>
      </c>
      <c r="L1225" s="15">
        <v>8.3000000000000007</v>
      </c>
      <c r="M1225" s="15">
        <v>1354</v>
      </c>
    </row>
    <row r="1226" spans="1:13" ht="13.2" x14ac:dyDescent="0.25">
      <c r="A1226" s="15">
        <v>20871</v>
      </c>
      <c r="B1226" s="15">
        <v>91209</v>
      </c>
      <c r="C1226" s="15">
        <v>44054</v>
      </c>
      <c r="D1226" s="15">
        <v>44056</v>
      </c>
      <c r="E1226" s="15" t="s">
        <v>981</v>
      </c>
      <c r="F1226" s="15">
        <v>0.04</v>
      </c>
      <c r="G1226" s="15">
        <v>0.49</v>
      </c>
      <c r="H1226" s="15">
        <v>4.4104000000000001</v>
      </c>
      <c r="I1226" s="15">
        <f t="shared" si="19"/>
        <v>4.4104000000000001</v>
      </c>
      <c r="J1226" s="15">
        <v>4.9800000000000004</v>
      </c>
      <c r="K1226" s="15">
        <v>2</v>
      </c>
      <c r="L1226" s="15">
        <v>10.039999999999999</v>
      </c>
      <c r="M1226" s="15">
        <v>1354</v>
      </c>
    </row>
    <row r="1227" spans="1:13" ht="13.2" x14ac:dyDescent="0.25">
      <c r="A1227" s="15">
        <v>24463</v>
      </c>
      <c r="B1227" s="15">
        <v>90525</v>
      </c>
      <c r="C1227" s="15">
        <v>44054</v>
      </c>
      <c r="D1227" s="15">
        <v>44055</v>
      </c>
      <c r="E1227" s="15" t="s">
        <v>982</v>
      </c>
      <c r="F1227" s="15">
        <v>0.06</v>
      </c>
      <c r="G1227" s="15">
        <v>14</v>
      </c>
      <c r="H1227" s="15">
        <v>47.334000000000003</v>
      </c>
      <c r="I1227" s="15">
        <f t="shared" si="19"/>
        <v>47.334000000000003</v>
      </c>
      <c r="J1227" s="15">
        <v>90.97</v>
      </c>
      <c r="K1227" s="15">
        <v>14</v>
      </c>
      <c r="L1227" s="15">
        <v>1263.3499999999999</v>
      </c>
      <c r="M1227" s="15">
        <v>1815</v>
      </c>
    </row>
    <row r="1228" spans="1:13" ht="13.2" x14ac:dyDescent="0.25">
      <c r="A1228" s="15">
        <v>25856</v>
      </c>
      <c r="B1228" s="15">
        <v>90258</v>
      </c>
      <c r="C1228" s="15">
        <v>44054</v>
      </c>
      <c r="D1228" s="15">
        <v>44056</v>
      </c>
      <c r="E1228" s="15" t="s">
        <v>983</v>
      </c>
      <c r="F1228" s="15">
        <v>0.03</v>
      </c>
      <c r="G1228" s="15">
        <v>5.08</v>
      </c>
      <c r="H1228" s="15">
        <v>-7.5244000000000009</v>
      </c>
      <c r="I1228" s="15" t="str">
        <f t="shared" si="19"/>
        <v xml:space="preserve"> </v>
      </c>
      <c r="J1228" s="15">
        <v>37.94</v>
      </c>
      <c r="K1228" s="15">
        <v>1</v>
      </c>
      <c r="L1228" s="15">
        <v>39.97</v>
      </c>
      <c r="M1228" s="15">
        <v>757</v>
      </c>
    </row>
    <row r="1229" spans="1:13" ht="13.2" x14ac:dyDescent="0.25">
      <c r="A1229" s="15">
        <v>18817</v>
      </c>
      <c r="B1229" s="15">
        <v>89092</v>
      </c>
      <c r="C1229" s="15">
        <v>44055</v>
      </c>
      <c r="D1229" s="15">
        <v>44056</v>
      </c>
      <c r="E1229" s="15" t="s">
        <v>981</v>
      </c>
      <c r="F1229" s="15">
        <v>0.1</v>
      </c>
      <c r="G1229" s="15">
        <v>1.49</v>
      </c>
      <c r="H1229" s="15">
        <v>113.6499</v>
      </c>
      <c r="I1229" s="15">
        <f t="shared" si="19"/>
        <v>113.6499</v>
      </c>
      <c r="J1229" s="15">
        <v>58.1</v>
      </c>
      <c r="K1229" s="15">
        <v>3</v>
      </c>
      <c r="L1229" s="15">
        <v>164.71</v>
      </c>
      <c r="M1229" s="15">
        <v>190</v>
      </c>
    </row>
    <row r="1230" spans="1:13" ht="13.2" x14ac:dyDescent="0.25">
      <c r="A1230" s="15">
        <v>18818</v>
      </c>
      <c r="B1230" s="15">
        <v>89092</v>
      </c>
      <c r="C1230" s="15">
        <v>44055</v>
      </c>
      <c r="D1230" s="15">
        <v>44058</v>
      </c>
      <c r="E1230" s="15" t="s">
        <v>981</v>
      </c>
      <c r="F1230" s="15">
        <v>0.01</v>
      </c>
      <c r="G1230" s="15">
        <v>4.5</v>
      </c>
      <c r="H1230" s="15">
        <v>-35.474400000000003</v>
      </c>
      <c r="I1230" s="15" t="str">
        <f t="shared" si="19"/>
        <v xml:space="preserve"> </v>
      </c>
      <c r="J1230" s="15">
        <v>80.48</v>
      </c>
      <c r="K1230" s="15">
        <v>1</v>
      </c>
      <c r="L1230" s="15">
        <v>79.680000000000007</v>
      </c>
      <c r="M1230" s="15">
        <v>191</v>
      </c>
    </row>
    <row r="1231" spans="1:13" ht="13.2" x14ac:dyDescent="0.25">
      <c r="A1231" s="15">
        <v>20591</v>
      </c>
      <c r="B1231" s="15">
        <v>91025</v>
      </c>
      <c r="C1231" s="15">
        <v>44055</v>
      </c>
      <c r="D1231" s="15">
        <v>44057</v>
      </c>
      <c r="E1231" s="15" t="s">
        <v>982</v>
      </c>
      <c r="F1231" s="15">
        <v>0</v>
      </c>
      <c r="G1231" s="15">
        <v>2.5</v>
      </c>
      <c r="H1231" s="15">
        <v>-121.05807999999999</v>
      </c>
      <c r="I1231" s="15" t="str">
        <f t="shared" si="19"/>
        <v xml:space="preserve"> </v>
      </c>
      <c r="J1231" s="15">
        <v>55.99</v>
      </c>
      <c r="K1231" s="15">
        <v>1</v>
      </c>
      <c r="L1231" s="15">
        <v>52.1</v>
      </c>
      <c r="M1231" s="15">
        <v>1743</v>
      </c>
    </row>
    <row r="1232" spans="1:13" ht="13.2" x14ac:dyDescent="0.25">
      <c r="A1232" s="15">
        <v>24415</v>
      </c>
      <c r="B1232" s="15">
        <v>86103</v>
      </c>
      <c r="C1232" s="15">
        <v>44055</v>
      </c>
      <c r="D1232" s="15">
        <v>44057</v>
      </c>
      <c r="E1232" s="15" t="s">
        <v>981</v>
      </c>
      <c r="F1232" s="15">
        <v>0.05</v>
      </c>
      <c r="G1232" s="15">
        <v>30</v>
      </c>
      <c r="H1232" s="15">
        <v>-78.759200000000007</v>
      </c>
      <c r="I1232" s="15" t="str">
        <f t="shared" si="19"/>
        <v xml:space="preserve"> </v>
      </c>
      <c r="J1232" s="15">
        <v>120.98</v>
      </c>
      <c r="K1232" s="15">
        <v>2</v>
      </c>
      <c r="L1232" s="15">
        <v>251.06</v>
      </c>
      <c r="M1232" s="15">
        <v>3046</v>
      </c>
    </row>
    <row r="1233" spans="1:13" ht="13.2" x14ac:dyDescent="0.25">
      <c r="A1233" s="15">
        <v>20481</v>
      </c>
      <c r="B1233" s="15">
        <v>88040</v>
      </c>
      <c r="C1233" s="15">
        <v>44056</v>
      </c>
      <c r="D1233" s="15">
        <v>44058</v>
      </c>
      <c r="E1233" s="15" t="s">
        <v>982</v>
      </c>
      <c r="F1233" s="15">
        <v>7.0000000000000007E-2</v>
      </c>
      <c r="G1233" s="15">
        <v>5.46</v>
      </c>
      <c r="H1233" s="15">
        <v>46.65</v>
      </c>
      <c r="I1233" s="15">
        <f t="shared" si="19"/>
        <v>46.65</v>
      </c>
      <c r="J1233" s="15">
        <v>5.98</v>
      </c>
      <c r="K1233" s="15">
        <v>5</v>
      </c>
      <c r="L1233" s="15">
        <v>32.76</v>
      </c>
      <c r="M1233" s="15">
        <v>2058</v>
      </c>
    </row>
    <row r="1234" spans="1:13" ht="13.2" x14ac:dyDescent="0.25">
      <c r="A1234" s="15">
        <v>25409</v>
      </c>
      <c r="B1234" s="15">
        <v>87487</v>
      </c>
      <c r="C1234" s="15">
        <v>44056</v>
      </c>
      <c r="D1234" s="15">
        <v>44057</v>
      </c>
      <c r="E1234" s="15" t="s">
        <v>981</v>
      </c>
      <c r="F1234" s="15">
        <v>0.03</v>
      </c>
      <c r="G1234" s="15">
        <v>51.94</v>
      </c>
      <c r="H1234" s="15">
        <v>-4.0180000000000007</v>
      </c>
      <c r="I1234" s="15" t="str">
        <f t="shared" si="19"/>
        <v xml:space="preserve"> </v>
      </c>
      <c r="J1234" s="15">
        <v>124.49</v>
      </c>
      <c r="K1234" s="15">
        <v>7</v>
      </c>
      <c r="L1234" s="15">
        <v>894.88</v>
      </c>
      <c r="M1234" s="15">
        <v>1554</v>
      </c>
    </row>
    <row r="1235" spans="1:13" ht="13.2" x14ac:dyDescent="0.25">
      <c r="A1235" s="15">
        <v>1976</v>
      </c>
      <c r="B1235" s="15">
        <v>14115</v>
      </c>
      <c r="C1235" s="15">
        <v>44057</v>
      </c>
      <c r="D1235" s="15">
        <v>44059</v>
      </c>
      <c r="E1235" s="15" t="s">
        <v>983</v>
      </c>
      <c r="F1235" s="15">
        <v>0.04</v>
      </c>
      <c r="G1235" s="15">
        <v>5.41</v>
      </c>
      <c r="H1235" s="15">
        <v>-38.380000000000003</v>
      </c>
      <c r="I1235" s="15" t="str">
        <f t="shared" si="19"/>
        <v xml:space="preserve"> </v>
      </c>
      <c r="J1235" s="15">
        <v>6.28</v>
      </c>
      <c r="K1235" s="15">
        <v>43</v>
      </c>
      <c r="L1235" s="15">
        <v>284.48</v>
      </c>
      <c r="M1235" s="15">
        <v>1682</v>
      </c>
    </row>
    <row r="1236" spans="1:13" ht="13.2" x14ac:dyDescent="0.25">
      <c r="A1236" s="15">
        <v>5302</v>
      </c>
      <c r="B1236" s="15">
        <v>37760</v>
      </c>
      <c r="C1236" s="15">
        <v>44057</v>
      </c>
      <c r="D1236" s="15">
        <v>44058</v>
      </c>
      <c r="E1236" s="15" t="s">
        <v>981</v>
      </c>
      <c r="F1236" s="15">
        <v>0.01</v>
      </c>
      <c r="G1236" s="15">
        <v>1.99</v>
      </c>
      <c r="H1236" s="15">
        <v>10.74</v>
      </c>
      <c r="I1236" s="15">
        <f t="shared" si="19"/>
        <v>10.74</v>
      </c>
      <c r="J1236" s="15">
        <v>8.33</v>
      </c>
      <c r="K1236" s="15">
        <v>32</v>
      </c>
      <c r="L1236" s="15">
        <v>280.62</v>
      </c>
      <c r="M1236" s="15">
        <v>308</v>
      </c>
    </row>
    <row r="1237" spans="1:13" ht="13.2" x14ac:dyDescent="0.25">
      <c r="A1237" s="15">
        <v>5870</v>
      </c>
      <c r="B1237" s="15">
        <v>41636</v>
      </c>
      <c r="C1237" s="15">
        <v>44057</v>
      </c>
      <c r="D1237" s="15">
        <v>44059</v>
      </c>
      <c r="E1237" s="15" t="s">
        <v>985</v>
      </c>
      <c r="F1237" s="15">
        <v>0.05</v>
      </c>
      <c r="G1237" s="15">
        <v>7.78</v>
      </c>
      <c r="H1237" s="15">
        <v>-47.28</v>
      </c>
      <c r="I1237" s="15" t="str">
        <f t="shared" si="19"/>
        <v xml:space="preserve"> </v>
      </c>
      <c r="J1237" s="15">
        <v>16.98</v>
      </c>
      <c r="K1237" s="15">
        <v>45</v>
      </c>
      <c r="L1237" s="15">
        <v>761.67</v>
      </c>
      <c r="M1237" s="15">
        <v>2190</v>
      </c>
    </row>
    <row r="1238" spans="1:13" ht="13.2" x14ac:dyDescent="0.25">
      <c r="A1238" s="15">
        <v>5871</v>
      </c>
      <c r="B1238" s="15">
        <v>41636</v>
      </c>
      <c r="C1238" s="15">
        <v>44057</v>
      </c>
      <c r="D1238" s="15">
        <v>44059</v>
      </c>
      <c r="E1238" s="15" t="s">
        <v>985</v>
      </c>
      <c r="F1238" s="15">
        <v>0.03</v>
      </c>
      <c r="G1238" s="15">
        <v>4.2300000000000004</v>
      </c>
      <c r="H1238" s="15">
        <v>722.24099999999999</v>
      </c>
      <c r="I1238" s="15">
        <f t="shared" si="19"/>
        <v>722.24099999999999</v>
      </c>
      <c r="J1238" s="15">
        <v>115.99</v>
      </c>
      <c r="K1238" s="15">
        <v>49</v>
      </c>
      <c r="L1238" s="15">
        <v>5014.07</v>
      </c>
      <c r="M1238" s="15">
        <v>2190</v>
      </c>
    </row>
    <row r="1239" spans="1:13" ht="13.2" x14ac:dyDescent="0.25">
      <c r="A1239" s="15">
        <v>18892</v>
      </c>
      <c r="B1239" s="15">
        <v>88268</v>
      </c>
      <c r="C1239" s="15">
        <v>44057</v>
      </c>
      <c r="D1239" s="15">
        <v>44059</v>
      </c>
      <c r="E1239" s="15" t="s">
        <v>985</v>
      </c>
      <c r="F1239" s="15">
        <v>0.05</v>
      </c>
      <c r="G1239" s="15">
        <v>2.56</v>
      </c>
      <c r="H1239" s="15">
        <v>-1045.0160000000001</v>
      </c>
      <c r="I1239" s="15" t="str">
        <f t="shared" si="19"/>
        <v xml:space="preserve"> </v>
      </c>
      <c r="J1239" s="15">
        <v>2.08</v>
      </c>
      <c r="K1239" s="15">
        <v>19</v>
      </c>
      <c r="L1239" s="15">
        <v>40.93</v>
      </c>
      <c r="M1239" s="15">
        <v>2358</v>
      </c>
    </row>
    <row r="1240" spans="1:13" ht="13.2" x14ac:dyDescent="0.25">
      <c r="A1240" s="15">
        <v>19635</v>
      </c>
      <c r="B1240" s="15">
        <v>87909</v>
      </c>
      <c r="C1240" s="15">
        <v>44057</v>
      </c>
      <c r="D1240" s="15">
        <v>44058</v>
      </c>
      <c r="E1240" s="15" t="s">
        <v>985</v>
      </c>
      <c r="F1240" s="15">
        <v>0.08</v>
      </c>
      <c r="G1240" s="15">
        <v>2.5</v>
      </c>
      <c r="H1240" s="15">
        <v>-3.2448000000000001</v>
      </c>
      <c r="I1240" s="15" t="str">
        <f t="shared" si="19"/>
        <v xml:space="preserve"> </v>
      </c>
      <c r="J1240" s="15">
        <v>4.4800000000000004</v>
      </c>
      <c r="K1240" s="15">
        <v>19</v>
      </c>
      <c r="L1240" s="15">
        <v>80.2</v>
      </c>
      <c r="M1240" s="15">
        <v>3393</v>
      </c>
    </row>
    <row r="1241" spans="1:13" ht="13.2" x14ac:dyDescent="0.25">
      <c r="A1241" s="15">
        <v>19976</v>
      </c>
      <c r="B1241" s="15">
        <v>90612</v>
      </c>
      <c r="C1241" s="15">
        <v>44057</v>
      </c>
      <c r="D1241" s="15">
        <v>44059</v>
      </c>
      <c r="E1241" s="15" t="s">
        <v>983</v>
      </c>
      <c r="F1241" s="15">
        <v>0.04</v>
      </c>
      <c r="G1241" s="15">
        <v>5.41</v>
      </c>
      <c r="H1241" s="15">
        <v>-19.957600000000003</v>
      </c>
      <c r="I1241" s="15" t="str">
        <f t="shared" si="19"/>
        <v xml:space="preserve"> </v>
      </c>
      <c r="J1241" s="15">
        <v>6.28</v>
      </c>
      <c r="K1241" s="15">
        <v>11</v>
      </c>
      <c r="L1241" s="15">
        <v>72.77</v>
      </c>
      <c r="M1241" s="15">
        <v>1683</v>
      </c>
    </row>
    <row r="1242" spans="1:13" ht="13.2" x14ac:dyDescent="0.25">
      <c r="A1242" s="15">
        <v>20212</v>
      </c>
      <c r="B1242" s="15">
        <v>90855</v>
      </c>
      <c r="C1242" s="15">
        <v>44057</v>
      </c>
      <c r="D1242" s="15">
        <v>44058</v>
      </c>
      <c r="E1242" s="15" t="s">
        <v>981</v>
      </c>
      <c r="F1242" s="15">
        <v>0.06</v>
      </c>
      <c r="G1242" s="15">
        <v>8.99</v>
      </c>
      <c r="H1242" s="15">
        <v>48.47148</v>
      </c>
      <c r="I1242" s="15">
        <f t="shared" si="19"/>
        <v>48.47148</v>
      </c>
      <c r="J1242" s="15">
        <v>175.99</v>
      </c>
      <c r="K1242" s="15">
        <v>7</v>
      </c>
      <c r="L1242" s="15">
        <v>1013.84</v>
      </c>
      <c r="M1242" s="15">
        <v>1156</v>
      </c>
    </row>
    <row r="1243" spans="1:13" ht="13.2" x14ac:dyDescent="0.25">
      <c r="A1243" s="15">
        <v>22213</v>
      </c>
      <c r="B1243" s="15">
        <v>88192</v>
      </c>
      <c r="C1243" s="15">
        <v>44057</v>
      </c>
      <c r="D1243" s="15">
        <v>44058</v>
      </c>
      <c r="E1243" s="15" t="s">
        <v>985</v>
      </c>
      <c r="F1243" s="15">
        <v>0.09</v>
      </c>
      <c r="G1243" s="15">
        <v>0.83</v>
      </c>
      <c r="H1243" s="15">
        <v>-6.734</v>
      </c>
      <c r="I1243" s="15" t="str">
        <f t="shared" si="19"/>
        <v xml:space="preserve"> </v>
      </c>
      <c r="J1243" s="15">
        <v>1.82</v>
      </c>
      <c r="K1243" s="15">
        <v>22</v>
      </c>
      <c r="L1243" s="15">
        <v>36.82</v>
      </c>
      <c r="M1243" s="15">
        <v>3069</v>
      </c>
    </row>
    <row r="1244" spans="1:13" ht="13.2" x14ac:dyDescent="0.25">
      <c r="A1244" s="15">
        <v>23302</v>
      </c>
      <c r="B1244" s="15">
        <v>87057</v>
      </c>
      <c r="C1244" s="15">
        <v>44057</v>
      </c>
      <c r="D1244" s="15">
        <v>44058</v>
      </c>
      <c r="E1244" s="15" t="s">
        <v>981</v>
      </c>
      <c r="F1244" s="15">
        <v>0.01</v>
      </c>
      <c r="G1244" s="15">
        <v>1.99</v>
      </c>
      <c r="H1244" s="15">
        <v>15.895199999999999</v>
      </c>
      <c r="I1244" s="15">
        <f t="shared" si="19"/>
        <v>15.895199999999999</v>
      </c>
      <c r="J1244" s="15">
        <v>8.33</v>
      </c>
      <c r="K1244" s="15">
        <v>8</v>
      </c>
      <c r="L1244" s="15">
        <v>70.16</v>
      </c>
      <c r="M1244" s="15">
        <v>306</v>
      </c>
    </row>
    <row r="1245" spans="1:13" ht="13.2" x14ac:dyDescent="0.25">
      <c r="A1245" s="15">
        <v>23303</v>
      </c>
      <c r="B1245" s="15">
        <v>87057</v>
      </c>
      <c r="C1245" s="15">
        <v>44057</v>
      </c>
      <c r="D1245" s="15">
        <v>44059</v>
      </c>
      <c r="E1245" s="15" t="s">
        <v>981</v>
      </c>
      <c r="F1245" s="15">
        <v>0.04</v>
      </c>
      <c r="G1245" s="15">
        <v>0.99</v>
      </c>
      <c r="H1245" s="15">
        <v>855.99329999999986</v>
      </c>
      <c r="I1245" s="15">
        <f t="shared" si="19"/>
        <v>855.99329999999986</v>
      </c>
      <c r="J1245" s="15">
        <v>85.99</v>
      </c>
      <c r="K1245" s="15">
        <v>17</v>
      </c>
      <c r="L1245" s="15">
        <v>1240.57</v>
      </c>
      <c r="M1245" s="15">
        <v>306</v>
      </c>
    </row>
    <row r="1246" spans="1:13" ht="13.2" x14ac:dyDescent="0.25">
      <c r="A1246" s="15">
        <v>23870</v>
      </c>
      <c r="B1246" s="15">
        <v>90685</v>
      </c>
      <c r="C1246" s="15">
        <v>44057</v>
      </c>
      <c r="D1246" s="15">
        <v>44059</v>
      </c>
      <c r="E1246" s="15" t="s">
        <v>985</v>
      </c>
      <c r="F1246" s="15">
        <v>0.05</v>
      </c>
      <c r="G1246" s="15">
        <v>7.78</v>
      </c>
      <c r="H1246" s="15">
        <v>-161</v>
      </c>
      <c r="I1246" s="15" t="str">
        <f t="shared" si="19"/>
        <v xml:space="preserve"> </v>
      </c>
      <c r="J1246" s="15">
        <v>16.98</v>
      </c>
      <c r="K1246" s="15">
        <v>11</v>
      </c>
      <c r="L1246" s="15">
        <v>186.19</v>
      </c>
      <c r="M1246" s="15">
        <v>2193</v>
      </c>
    </row>
    <row r="1247" spans="1:13" ht="13.2" x14ac:dyDescent="0.25">
      <c r="A1247" s="15">
        <v>23871</v>
      </c>
      <c r="B1247" s="15">
        <v>90685</v>
      </c>
      <c r="C1247" s="15">
        <v>44057</v>
      </c>
      <c r="D1247" s="15">
        <v>44059</v>
      </c>
      <c r="E1247" s="15" t="s">
        <v>985</v>
      </c>
      <c r="F1247" s="15">
        <v>0.03</v>
      </c>
      <c r="G1247" s="15">
        <v>4.2300000000000004</v>
      </c>
      <c r="H1247" s="15">
        <v>848.3646</v>
      </c>
      <c r="I1247" s="15">
        <f t="shared" si="19"/>
        <v>848.3646</v>
      </c>
      <c r="J1247" s="15">
        <v>115.99</v>
      </c>
      <c r="K1247" s="15">
        <v>12</v>
      </c>
      <c r="L1247" s="15">
        <v>1227.94</v>
      </c>
      <c r="M1247" s="15">
        <v>2193</v>
      </c>
    </row>
    <row r="1248" spans="1:13" ht="13.2" x14ac:dyDescent="0.25">
      <c r="A1248" s="15">
        <v>20187</v>
      </c>
      <c r="B1248" s="15">
        <v>89601</v>
      </c>
      <c r="C1248" s="15">
        <v>44058</v>
      </c>
      <c r="D1248" s="15">
        <v>44059</v>
      </c>
      <c r="E1248" s="15" t="s">
        <v>985</v>
      </c>
      <c r="F1248" s="15">
        <v>0.02</v>
      </c>
      <c r="G1248" s="15">
        <v>0.49</v>
      </c>
      <c r="H1248" s="15">
        <v>-52.863999999999997</v>
      </c>
      <c r="I1248" s="15" t="str">
        <f t="shared" si="19"/>
        <v xml:space="preserve"> </v>
      </c>
      <c r="J1248" s="15">
        <v>4.9800000000000004</v>
      </c>
      <c r="K1248" s="15">
        <v>17</v>
      </c>
      <c r="L1248" s="15">
        <v>87.11</v>
      </c>
      <c r="M1248" s="15">
        <v>2260</v>
      </c>
    </row>
    <row r="1249" spans="1:13" ht="13.2" x14ac:dyDescent="0.25">
      <c r="A1249" s="15">
        <v>20188</v>
      </c>
      <c r="B1249" s="15">
        <v>89601</v>
      </c>
      <c r="C1249" s="15">
        <v>44058</v>
      </c>
      <c r="D1249" s="15">
        <v>44059</v>
      </c>
      <c r="E1249" s="15" t="s">
        <v>985</v>
      </c>
      <c r="F1249" s="15">
        <v>0.01</v>
      </c>
      <c r="G1249" s="15">
        <v>0.99</v>
      </c>
      <c r="H1249" s="15">
        <v>45.378</v>
      </c>
      <c r="I1249" s="15">
        <f t="shared" si="19"/>
        <v>45.378</v>
      </c>
      <c r="J1249" s="15">
        <v>20.99</v>
      </c>
      <c r="K1249" s="15">
        <v>9</v>
      </c>
      <c r="L1249" s="15">
        <v>170.46</v>
      </c>
      <c r="M1249" s="15">
        <v>2260</v>
      </c>
    </row>
    <row r="1250" spans="1:13" ht="13.2" x14ac:dyDescent="0.25">
      <c r="A1250" s="15">
        <v>21776</v>
      </c>
      <c r="B1250" s="15">
        <v>90192</v>
      </c>
      <c r="C1250" s="15">
        <v>44058</v>
      </c>
      <c r="D1250" s="15">
        <v>44060</v>
      </c>
      <c r="E1250" s="15" t="s">
        <v>985</v>
      </c>
      <c r="F1250" s="15">
        <v>0.06</v>
      </c>
      <c r="G1250" s="15">
        <v>7.29</v>
      </c>
      <c r="H1250" s="15">
        <v>-53.809600000000003</v>
      </c>
      <c r="I1250" s="15" t="str">
        <f t="shared" si="19"/>
        <v xml:space="preserve"> </v>
      </c>
      <c r="J1250" s="15">
        <v>9.48</v>
      </c>
      <c r="K1250" s="15">
        <v>22</v>
      </c>
      <c r="L1250" s="15">
        <v>211.15</v>
      </c>
      <c r="M1250" s="15">
        <v>11</v>
      </c>
    </row>
    <row r="1251" spans="1:13" ht="13.2" x14ac:dyDescent="0.25">
      <c r="A1251" s="15">
        <v>22804</v>
      </c>
      <c r="B1251" s="15">
        <v>91522</v>
      </c>
      <c r="C1251" s="15">
        <v>44058</v>
      </c>
      <c r="D1251" s="15">
        <v>44059</v>
      </c>
      <c r="E1251" s="15" t="s">
        <v>981</v>
      </c>
      <c r="F1251" s="15">
        <v>0.1</v>
      </c>
      <c r="G1251" s="15">
        <v>0.49</v>
      </c>
      <c r="H1251" s="15">
        <v>55.020599999999995</v>
      </c>
      <c r="I1251" s="15">
        <f t="shared" si="19"/>
        <v>55.020599999999995</v>
      </c>
      <c r="J1251" s="15">
        <v>7.31</v>
      </c>
      <c r="K1251" s="15">
        <v>12</v>
      </c>
      <c r="L1251" s="15">
        <v>79.739999999999995</v>
      </c>
      <c r="M1251" s="15">
        <v>3211</v>
      </c>
    </row>
    <row r="1252" spans="1:13" ht="13.2" x14ac:dyDescent="0.25">
      <c r="A1252" s="15">
        <v>22805</v>
      </c>
      <c r="B1252" s="15">
        <v>91522</v>
      </c>
      <c r="C1252" s="15">
        <v>44058</v>
      </c>
      <c r="D1252" s="15">
        <v>44059</v>
      </c>
      <c r="E1252" s="15" t="s">
        <v>981</v>
      </c>
      <c r="F1252" s="15">
        <v>0.1</v>
      </c>
      <c r="G1252" s="15">
        <v>2.5</v>
      </c>
      <c r="H1252" s="15">
        <v>-43.65504</v>
      </c>
      <c r="I1252" s="15" t="str">
        <f t="shared" si="19"/>
        <v xml:space="preserve"> </v>
      </c>
      <c r="J1252" s="15">
        <v>20.99</v>
      </c>
      <c r="K1252" s="15">
        <v>23</v>
      </c>
      <c r="L1252" s="15">
        <v>392.45</v>
      </c>
      <c r="M1252" s="15">
        <v>3211</v>
      </c>
    </row>
    <row r="1253" spans="1:13" ht="13.2" x14ac:dyDescent="0.25">
      <c r="A1253" s="15">
        <v>23433</v>
      </c>
      <c r="B1253" s="15">
        <v>91576</v>
      </c>
      <c r="C1253" s="15">
        <v>44058</v>
      </c>
      <c r="D1253" s="15">
        <v>44062</v>
      </c>
      <c r="E1253" s="15" t="s">
        <v>984</v>
      </c>
      <c r="F1253" s="15">
        <v>0.04</v>
      </c>
      <c r="G1253" s="15">
        <v>44.55</v>
      </c>
      <c r="H1253" s="15">
        <v>4233.2587999999996</v>
      </c>
      <c r="I1253" s="15">
        <f t="shared" si="19"/>
        <v>4233.2587999999996</v>
      </c>
      <c r="J1253" s="15">
        <v>880.98</v>
      </c>
      <c r="K1253" s="15">
        <v>8</v>
      </c>
      <c r="L1253" s="15">
        <v>6901.25</v>
      </c>
      <c r="M1253" s="15">
        <v>651</v>
      </c>
    </row>
    <row r="1254" spans="1:13" ht="13.2" x14ac:dyDescent="0.25">
      <c r="A1254" s="15">
        <v>23434</v>
      </c>
      <c r="B1254" s="15">
        <v>91576</v>
      </c>
      <c r="C1254" s="15">
        <v>44058</v>
      </c>
      <c r="D1254" s="15">
        <v>44063</v>
      </c>
      <c r="E1254" s="15" t="s">
        <v>984</v>
      </c>
      <c r="F1254" s="15">
        <v>7.0000000000000007E-2</v>
      </c>
      <c r="G1254" s="15">
        <v>4.95</v>
      </c>
      <c r="H1254" s="15">
        <v>102.76859999999999</v>
      </c>
      <c r="I1254" s="15">
        <f t="shared" si="19"/>
        <v>102.76859999999999</v>
      </c>
      <c r="J1254" s="15">
        <v>13.4</v>
      </c>
      <c r="K1254" s="15">
        <v>11</v>
      </c>
      <c r="L1254" s="15">
        <v>148.94</v>
      </c>
      <c r="M1254" s="15">
        <v>651</v>
      </c>
    </row>
    <row r="1255" spans="1:13" ht="13.2" x14ac:dyDescent="0.25">
      <c r="A1255" s="15">
        <v>23435</v>
      </c>
      <c r="B1255" s="15">
        <v>91576</v>
      </c>
      <c r="C1255" s="15">
        <v>44058</v>
      </c>
      <c r="D1255" s="15">
        <v>44065</v>
      </c>
      <c r="E1255" s="15" t="s">
        <v>984</v>
      </c>
      <c r="F1255" s="15">
        <v>0.01</v>
      </c>
      <c r="G1255" s="15">
        <v>11.28</v>
      </c>
      <c r="H1255" s="15">
        <v>-36.671543999999997</v>
      </c>
      <c r="I1255" s="15" t="str">
        <f t="shared" si="19"/>
        <v xml:space="preserve"> </v>
      </c>
      <c r="J1255" s="15">
        <v>15.99</v>
      </c>
      <c r="K1255" s="15">
        <v>12</v>
      </c>
      <c r="L1255" s="15">
        <v>200.68</v>
      </c>
      <c r="M1255" s="15">
        <v>651</v>
      </c>
    </row>
    <row r="1256" spans="1:13" ht="13.2" x14ac:dyDescent="0.25">
      <c r="A1256" s="15">
        <v>25051</v>
      </c>
      <c r="B1256" s="15">
        <v>91397</v>
      </c>
      <c r="C1256" s="15">
        <v>44058</v>
      </c>
      <c r="D1256" s="15">
        <v>44060</v>
      </c>
      <c r="E1256" s="15" t="s">
        <v>982</v>
      </c>
      <c r="F1256" s="15">
        <v>7.0000000000000007E-2</v>
      </c>
      <c r="G1256" s="15">
        <v>4.62</v>
      </c>
      <c r="H1256" s="15">
        <v>565.38599999999997</v>
      </c>
      <c r="I1256" s="15">
        <f t="shared" si="19"/>
        <v>565.38599999999997</v>
      </c>
      <c r="J1256" s="15">
        <v>42.98</v>
      </c>
      <c r="K1256" s="15">
        <v>19</v>
      </c>
      <c r="L1256" s="15">
        <v>819.4</v>
      </c>
      <c r="M1256" s="15">
        <v>2951</v>
      </c>
    </row>
    <row r="1257" spans="1:13" ht="13.2" x14ac:dyDescent="0.25">
      <c r="A1257" s="15">
        <v>25052</v>
      </c>
      <c r="B1257" s="15">
        <v>91397</v>
      </c>
      <c r="C1257" s="15">
        <v>44058</v>
      </c>
      <c r="D1257" s="15">
        <v>44061</v>
      </c>
      <c r="E1257" s="15" t="s">
        <v>982</v>
      </c>
      <c r="F1257" s="15">
        <v>0.03</v>
      </c>
      <c r="G1257" s="15">
        <v>42</v>
      </c>
      <c r="H1257" s="15">
        <v>-230.9528</v>
      </c>
      <c r="I1257" s="15" t="str">
        <f t="shared" si="19"/>
        <v xml:space="preserve"> </v>
      </c>
      <c r="J1257" s="15">
        <v>89.99</v>
      </c>
      <c r="K1257" s="15">
        <v>19</v>
      </c>
      <c r="L1257" s="15">
        <v>1809.75</v>
      </c>
      <c r="M1257" s="15">
        <v>2951</v>
      </c>
    </row>
    <row r="1258" spans="1:13" ht="13.2" x14ac:dyDescent="0.25">
      <c r="A1258" s="15">
        <v>19357</v>
      </c>
      <c r="B1258" s="15">
        <v>86574</v>
      </c>
      <c r="C1258" s="15">
        <v>44059</v>
      </c>
      <c r="D1258" s="15">
        <v>44062</v>
      </c>
      <c r="E1258" s="15" t="s">
        <v>982</v>
      </c>
      <c r="F1258" s="15">
        <v>0.02</v>
      </c>
      <c r="G1258" s="15">
        <v>30</v>
      </c>
      <c r="H1258" s="15">
        <v>-51.116</v>
      </c>
      <c r="I1258" s="15" t="str">
        <f t="shared" si="19"/>
        <v xml:space="preserve"> </v>
      </c>
      <c r="J1258" s="15">
        <v>160.97999999999999</v>
      </c>
      <c r="K1258" s="15">
        <v>1</v>
      </c>
      <c r="L1258" s="15">
        <v>192.49</v>
      </c>
      <c r="M1258" s="15">
        <v>1138</v>
      </c>
    </row>
    <row r="1259" spans="1:13" ht="13.2" x14ac:dyDescent="0.25">
      <c r="A1259" s="15">
        <v>21270</v>
      </c>
      <c r="B1259" s="15">
        <v>90601</v>
      </c>
      <c r="C1259" s="15">
        <v>44059</v>
      </c>
      <c r="D1259" s="15">
        <v>44061</v>
      </c>
      <c r="E1259" s="15" t="s">
        <v>982</v>
      </c>
      <c r="F1259" s="15">
        <v>0</v>
      </c>
      <c r="G1259" s="15">
        <v>69</v>
      </c>
      <c r="H1259" s="15">
        <v>-263.1119290800001</v>
      </c>
      <c r="I1259" s="15" t="str">
        <f t="shared" si="19"/>
        <v xml:space="preserve"> </v>
      </c>
      <c r="J1259" s="15">
        <v>209.37</v>
      </c>
      <c r="K1259" s="15">
        <v>11</v>
      </c>
      <c r="L1259" s="15">
        <v>1959.88</v>
      </c>
      <c r="M1259" s="15">
        <v>1625</v>
      </c>
    </row>
    <row r="1260" spans="1:13" ht="13.2" x14ac:dyDescent="0.25">
      <c r="A1260" s="15">
        <v>22127</v>
      </c>
      <c r="B1260" s="15">
        <v>90934</v>
      </c>
      <c r="C1260" s="15">
        <v>44059</v>
      </c>
      <c r="D1260" s="15">
        <v>44063</v>
      </c>
      <c r="E1260" s="15" t="s">
        <v>984</v>
      </c>
      <c r="F1260" s="15">
        <v>0.1</v>
      </c>
      <c r="G1260" s="15">
        <v>6.97</v>
      </c>
      <c r="H1260" s="15">
        <v>-8.3979999999999997</v>
      </c>
      <c r="I1260" s="15" t="str">
        <f t="shared" si="19"/>
        <v xml:space="preserve"> </v>
      </c>
      <c r="J1260" s="15">
        <v>11.58</v>
      </c>
      <c r="K1260" s="15">
        <v>1</v>
      </c>
      <c r="L1260" s="15">
        <v>14.53</v>
      </c>
      <c r="M1260" s="15">
        <v>1580</v>
      </c>
    </row>
    <row r="1261" spans="1:13" ht="13.2" x14ac:dyDescent="0.25">
      <c r="A1261" s="15">
        <v>23322</v>
      </c>
      <c r="B1261" s="15">
        <v>88545</v>
      </c>
      <c r="C1261" s="15">
        <v>44059</v>
      </c>
      <c r="D1261" s="15">
        <v>44061</v>
      </c>
      <c r="E1261" s="15" t="s">
        <v>983</v>
      </c>
      <c r="F1261" s="15">
        <v>0.05</v>
      </c>
      <c r="G1261" s="15">
        <v>5.37</v>
      </c>
      <c r="H1261" s="15">
        <v>220.35719999999998</v>
      </c>
      <c r="I1261" s="15">
        <f t="shared" si="19"/>
        <v>220.35719999999998</v>
      </c>
      <c r="J1261" s="15">
        <v>25.99</v>
      </c>
      <c r="K1261" s="15">
        <v>18</v>
      </c>
      <c r="L1261" s="15">
        <v>451.35</v>
      </c>
      <c r="M1261" s="15">
        <v>3151</v>
      </c>
    </row>
    <row r="1262" spans="1:13" ht="13.2" x14ac:dyDescent="0.25">
      <c r="A1262" s="15">
        <v>23729</v>
      </c>
      <c r="B1262" s="15">
        <v>90860</v>
      </c>
      <c r="C1262" s="15">
        <v>44060</v>
      </c>
      <c r="D1262" s="15">
        <v>44061</v>
      </c>
      <c r="E1262" s="15" t="s">
        <v>981</v>
      </c>
      <c r="F1262" s="15">
        <v>0.03</v>
      </c>
      <c r="G1262" s="15">
        <v>19.989999999999998</v>
      </c>
      <c r="H1262" s="15">
        <v>395.30799999999999</v>
      </c>
      <c r="I1262" s="15">
        <f t="shared" si="19"/>
        <v>395.30799999999999</v>
      </c>
      <c r="J1262" s="15">
        <v>40.99</v>
      </c>
      <c r="K1262" s="15">
        <v>21</v>
      </c>
      <c r="L1262" s="15">
        <v>885.65</v>
      </c>
      <c r="M1262" s="15">
        <v>2427</v>
      </c>
    </row>
    <row r="1263" spans="1:13" ht="13.2" x14ac:dyDescent="0.25">
      <c r="A1263" s="15">
        <v>18409</v>
      </c>
      <c r="B1263" s="15">
        <v>87570</v>
      </c>
      <c r="C1263" s="15">
        <v>44061</v>
      </c>
      <c r="D1263" s="15">
        <v>44062</v>
      </c>
      <c r="E1263" s="15" t="s">
        <v>981</v>
      </c>
      <c r="F1263" s="15">
        <v>0.01</v>
      </c>
      <c r="G1263" s="15">
        <v>7.46</v>
      </c>
      <c r="H1263" s="15">
        <v>-18.478199999999998</v>
      </c>
      <c r="I1263" s="15" t="str">
        <f t="shared" si="19"/>
        <v xml:space="preserve"> </v>
      </c>
      <c r="J1263" s="15">
        <v>5.44</v>
      </c>
      <c r="K1263" s="15">
        <v>3</v>
      </c>
      <c r="L1263" s="15">
        <v>19.68</v>
      </c>
      <c r="M1263" s="15">
        <v>2141</v>
      </c>
    </row>
    <row r="1264" spans="1:13" ht="13.2" x14ac:dyDescent="0.25">
      <c r="A1264" s="15">
        <v>18410</v>
      </c>
      <c r="B1264" s="15">
        <v>87570</v>
      </c>
      <c r="C1264" s="15">
        <v>44061</v>
      </c>
      <c r="D1264" s="15">
        <v>44063</v>
      </c>
      <c r="E1264" s="15" t="s">
        <v>981</v>
      </c>
      <c r="F1264" s="15">
        <v>0.02</v>
      </c>
      <c r="G1264" s="15">
        <v>49</v>
      </c>
      <c r="H1264" s="15">
        <v>-381.84119999999996</v>
      </c>
      <c r="I1264" s="15" t="str">
        <f t="shared" si="19"/>
        <v xml:space="preserve"> </v>
      </c>
      <c r="J1264" s="15">
        <v>549.99</v>
      </c>
      <c r="K1264" s="15">
        <v>18</v>
      </c>
      <c r="L1264" s="15">
        <v>9798.84</v>
      </c>
      <c r="M1264" s="15">
        <v>2141</v>
      </c>
    </row>
    <row r="1265" spans="1:13" ht="13.2" x14ac:dyDescent="0.25">
      <c r="A1265" s="15">
        <v>18411</v>
      </c>
      <c r="B1265" s="15">
        <v>87570</v>
      </c>
      <c r="C1265" s="15">
        <v>44061</v>
      </c>
      <c r="D1265" s="15">
        <v>44062</v>
      </c>
      <c r="E1265" s="15" t="s">
        <v>981</v>
      </c>
      <c r="F1265" s="15">
        <v>0.03</v>
      </c>
      <c r="G1265" s="15">
        <v>5.53</v>
      </c>
      <c r="H1265" s="15">
        <v>12.5504</v>
      </c>
      <c r="I1265" s="15">
        <f t="shared" si="19"/>
        <v>12.5504</v>
      </c>
      <c r="J1265" s="15">
        <v>22.01</v>
      </c>
      <c r="K1265" s="15">
        <v>7</v>
      </c>
      <c r="L1265" s="15">
        <v>154.11000000000001</v>
      </c>
      <c r="M1265" s="15">
        <v>2141</v>
      </c>
    </row>
    <row r="1266" spans="1:13" ht="13.2" x14ac:dyDescent="0.25">
      <c r="A1266" s="15">
        <v>18412</v>
      </c>
      <c r="B1266" s="15">
        <v>87570</v>
      </c>
      <c r="C1266" s="15">
        <v>44061</v>
      </c>
      <c r="D1266" s="15">
        <v>44063</v>
      </c>
      <c r="E1266" s="15" t="s">
        <v>981</v>
      </c>
      <c r="F1266" s="15">
        <v>0.09</v>
      </c>
      <c r="G1266" s="15">
        <v>8.2200000000000006</v>
      </c>
      <c r="H1266" s="15">
        <v>45.3324</v>
      </c>
      <c r="I1266" s="15">
        <f t="shared" si="19"/>
        <v>45.3324</v>
      </c>
      <c r="J1266" s="15">
        <v>34.76</v>
      </c>
      <c r="K1266" s="15">
        <v>7</v>
      </c>
      <c r="L1266" s="15">
        <v>242.97</v>
      </c>
      <c r="M1266" s="15">
        <v>2141</v>
      </c>
    </row>
    <row r="1267" spans="1:13" ht="13.2" x14ac:dyDescent="0.25">
      <c r="A1267" s="15">
        <v>19445</v>
      </c>
      <c r="B1267" s="15">
        <v>88899</v>
      </c>
      <c r="C1267" s="15">
        <v>44061</v>
      </c>
      <c r="D1267" s="15">
        <v>44063</v>
      </c>
      <c r="E1267" s="15" t="s">
        <v>985</v>
      </c>
      <c r="F1267" s="15">
        <v>0.01</v>
      </c>
      <c r="G1267" s="15">
        <v>13.18</v>
      </c>
      <c r="H1267" s="15">
        <v>-99.435440000000014</v>
      </c>
      <c r="I1267" s="15" t="str">
        <f t="shared" si="19"/>
        <v xml:space="preserve"> </v>
      </c>
      <c r="J1267" s="15">
        <v>15.99</v>
      </c>
      <c r="K1267" s="15">
        <v>23</v>
      </c>
      <c r="L1267" s="15">
        <v>377.44</v>
      </c>
      <c r="M1267" s="15">
        <v>1065</v>
      </c>
    </row>
    <row r="1268" spans="1:13" ht="13.2" x14ac:dyDescent="0.25">
      <c r="A1268" s="15">
        <v>19877</v>
      </c>
      <c r="B1268" s="15">
        <v>87176</v>
      </c>
      <c r="C1268" s="15">
        <v>44061</v>
      </c>
      <c r="D1268" s="15">
        <v>44063</v>
      </c>
      <c r="E1268" s="15" t="s">
        <v>982</v>
      </c>
      <c r="F1268" s="15">
        <v>0.05</v>
      </c>
      <c r="G1268" s="15">
        <v>2.04</v>
      </c>
      <c r="H1268" s="15">
        <v>34.010400000000004</v>
      </c>
      <c r="I1268" s="15">
        <f t="shared" si="19"/>
        <v>34.010400000000004</v>
      </c>
      <c r="J1268" s="15">
        <v>5.18</v>
      </c>
      <c r="K1268" s="15">
        <v>10</v>
      </c>
      <c r="L1268" s="15">
        <v>53.54</v>
      </c>
      <c r="M1268" s="15">
        <v>91</v>
      </c>
    </row>
    <row r="1269" spans="1:13" ht="13.2" x14ac:dyDescent="0.25">
      <c r="A1269" s="15">
        <v>21046</v>
      </c>
      <c r="B1269" s="15">
        <v>90488</v>
      </c>
      <c r="C1269" s="15">
        <v>44061</v>
      </c>
      <c r="D1269" s="15">
        <v>44063</v>
      </c>
      <c r="E1269" s="15" t="s">
        <v>985</v>
      </c>
      <c r="F1269" s="15">
        <v>0.06</v>
      </c>
      <c r="G1269" s="15">
        <v>3.61</v>
      </c>
      <c r="H1269" s="15">
        <v>596.80799999999999</v>
      </c>
      <c r="I1269" s="15">
        <f t="shared" si="19"/>
        <v>596.80799999999999</v>
      </c>
      <c r="J1269" s="15">
        <v>47.98</v>
      </c>
      <c r="K1269" s="15">
        <v>2</v>
      </c>
      <c r="L1269" s="15">
        <v>97.96</v>
      </c>
      <c r="M1269" s="15">
        <v>3255</v>
      </c>
    </row>
    <row r="1270" spans="1:13" ht="13.2" x14ac:dyDescent="0.25">
      <c r="A1270" s="15">
        <v>25463</v>
      </c>
      <c r="B1270" s="15">
        <v>87032</v>
      </c>
      <c r="C1270" s="15">
        <v>44061</v>
      </c>
      <c r="D1270" s="15">
        <v>44064</v>
      </c>
      <c r="E1270" s="15" t="s">
        <v>982</v>
      </c>
      <c r="F1270" s="15">
        <v>0</v>
      </c>
      <c r="G1270" s="15">
        <v>4.99</v>
      </c>
      <c r="H1270" s="15">
        <v>1656.6554999999998</v>
      </c>
      <c r="I1270" s="15">
        <f t="shared" si="19"/>
        <v>1656.6554999999998</v>
      </c>
      <c r="J1270" s="15">
        <v>175.99</v>
      </c>
      <c r="K1270" s="15">
        <v>15</v>
      </c>
      <c r="L1270" s="15">
        <v>2400.9499999999998</v>
      </c>
      <c r="M1270" s="15">
        <v>2521</v>
      </c>
    </row>
    <row r="1271" spans="1:13" ht="13.2" x14ac:dyDescent="0.25">
      <c r="A1271" s="15">
        <v>18251</v>
      </c>
      <c r="B1271" s="15">
        <v>87234</v>
      </c>
      <c r="C1271" s="15">
        <v>44062</v>
      </c>
      <c r="D1271" s="15">
        <v>44064</v>
      </c>
      <c r="E1271" s="15" t="s">
        <v>983</v>
      </c>
      <c r="F1271" s="15">
        <v>7.0000000000000007E-2</v>
      </c>
      <c r="G1271" s="15">
        <v>1.99</v>
      </c>
      <c r="H1271" s="15">
        <v>265.11180000000002</v>
      </c>
      <c r="I1271" s="15">
        <f t="shared" si="19"/>
        <v>265.11180000000002</v>
      </c>
      <c r="J1271" s="15">
        <v>31.78</v>
      </c>
      <c r="K1271" s="15">
        <v>13</v>
      </c>
      <c r="L1271" s="15">
        <v>384.22</v>
      </c>
      <c r="M1271" s="15">
        <v>2052</v>
      </c>
    </row>
    <row r="1272" spans="1:13" ht="13.2" x14ac:dyDescent="0.25">
      <c r="A1272" s="15">
        <v>18252</v>
      </c>
      <c r="B1272" s="15">
        <v>87234</v>
      </c>
      <c r="C1272" s="15">
        <v>44062</v>
      </c>
      <c r="D1272" s="15">
        <v>44063</v>
      </c>
      <c r="E1272" s="15" t="s">
        <v>983</v>
      </c>
      <c r="F1272" s="15">
        <v>0</v>
      </c>
      <c r="G1272" s="15">
        <v>2.5</v>
      </c>
      <c r="H1272" s="15">
        <v>9.5608000000000004</v>
      </c>
      <c r="I1272" s="15">
        <f t="shared" si="19"/>
        <v>9.5608000000000004</v>
      </c>
      <c r="J1272" s="15">
        <v>5.98</v>
      </c>
      <c r="K1272" s="15">
        <v>5</v>
      </c>
      <c r="L1272" s="15">
        <v>31.64</v>
      </c>
      <c r="M1272" s="15">
        <v>2052</v>
      </c>
    </row>
    <row r="1273" spans="1:13" ht="13.2" x14ac:dyDescent="0.25">
      <c r="A1273" s="15">
        <v>18253</v>
      </c>
      <c r="B1273" s="15">
        <v>87234</v>
      </c>
      <c r="C1273" s="15">
        <v>44062</v>
      </c>
      <c r="D1273" s="15">
        <v>44063</v>
      </c>
      <c r="E1273" s="15" t="s">
        <v>983</v>
      </c>
      <c r="F1273" s="15">
        <v>0.1</v>
      </c>
      <c r="G1273" s="15">
        <v>1.1000000000000001</v>
      </c>
      <c r="H1273" s="15">
        <v>390.09839999999997</v>
      </c>
      <c r="I1273" s="15">
        <f t="shared" si="19"/>
        <v>390.09839999999997</v>
      </c>
      <c r="J1273" s="15">
        <v>35.99</v>
      </c>
      <c r="K1273" s="15">
        <v>19</v>
      </c>
      <c r="L1273" s="15">
        <v>565.36</v>
      </c>
      <c r="M1273" s="15">
        <v>2052</v>
      </c>
    </row>
    <row r="1274" spans="1:13" ht="13.2" x14ac:dyDescent="0.25">
      <c r="A1274" s="15">
        <v>20652</v>
      </c>
      <c r="B1274" s="15">
        <v>87005</v>
      </c>
      <c r="C1274" s="15">
        <v>44062</v>
      </c>
      <c r="D1274" s="15">
        <v>44069</v>
      </c>
      <c r="E1274" s="15" t="s">
        <v>984</v>
      </c>
      <c r="F1274" s="15">
        <v>0.01</v>
      </c>
      <c r="G1274" s="15">
        <v>5.31</v>
      </c>
      <c r="H1274" s="15">
        <v>250.36272000000002</v>
      </c>
      <c r="I1274" s="15">
        <f t="shared" si="19"/>
        <v>250.36272000000002</v>
      </c>
      <c r="J1274" s="15">
        <v>65.989999999999995</v>
      </c>
      <c r="K1274" s="15">
        <v>9</v>
      </c>
      <c r="L1274" s="15">
        <v>536.9</v>
      </c>
      <c r="M1274" s="15">
        <v>1303</v>
      </c>
    </row>
    <row r="1275" spans="1:13" ht="13.2" x14ac:dyDescent="0.25">
      <c r="A1275" s="15">
        <v>24396</v>
      </c>
      <c r="B1275" s="15">
        <v>90147</v>
      </c>
      <c r="C1275" s="15">
        <v>44062</v>
      </c>
      <c r="D1275" s="15">
        <v>44067</v>
      </c>
      <c r="E1275" s="15" t="s">
        <v>984</v>
      </c>
      <c r="F1275" s="15">
        <v>0.1</v>
      </c>
      <c r="G1275" s="15">
        <v>19.989999999999998</v>
      </c>
      <c r="H1275" s="15">
        <v>34.067999999999998</v>
      </c>
      <c r="I1275" s="15">
        <f t="shared" si="19"/>
        <v>34.067999999999998</v>
      </c>
      <c r="J1275" s="15">
        <v>54.1</v>
      </c>
      <c r="K1275" s="15">
        <v>9</v>
      </c>
      <c r="L1275" s="15">
        <v>469.59</v>
      </c>
      <c r="M1275" s="15">
        <v>2287</v>
      </c>
    </row>
    <row r="1276" spans="1:13" ht="13.2" x14ac:dyDescent="0.25">
      <c r="A1276" s="15">
        <v>22763</v>
      </c>
      <c r="B1276" s="15">
        <v>91236</v>
      </c>
      <c r="C1276" s="15">
        <v>44063</v>
      </c>
      <c r="D1276" s="15">
        <v>44066</v>
      </c>
      <c r="E1276" s="15" t="s">
        <v>983</v>
      </c>
      <c r="F1276" s="15">
        <v>0.04</v>
      </c>
      <c r="G1276" s="15">
        <v>7.19</v>
      </c>
      <c r="H1276" s="15">
        <v>-23.357880000000002</v>
      </c>
      <c r="I1276" s="15" t="str">
        <f t="shared" si="19"/>
        <v xml:space="preserve"> </v>
      </c>
      <c r="J1276" s="15">
        <v>11.5</v>
      </c>
      <c r="K1276" s="15">
        <v>14</v>
      </c>
      <c r="L1276" s="15">
        <v>157.81</v>
      </c>
      <c r="M1276" s="15">
        <v>1485</v>
      </c>
    </row>
    <row r="1277" spans="1:13" ht="13.2" x14ac:dyDescent="0.25">
      <c r="A1277" s="15">
        <v>22764</v>
      </c>
      <c r="B1277" s="15">
        <v>91236</v>
      </c>
      <c r="C1277" s="15">
        <v>44063</v>
      </c>
      <c r="D1277" s="15">
        <v>44064</v>
      </c>
      <c r="E1277" s="15" t="s">
        <v>983</v>
      </c>
      <c r="F1277" s="15">
        <v>0.02</v>
      </c>
      <c r="G1277" s="15">
        <v>11.25</v>
      </c>
      <c r="H1277" s="15">
        <v>-18.241599999999998</v>
      </c>
      <c r="I1277" s="15" t="str">
        <f t="shared" si="19"/>
        <v xml:space="preserve"> </v>
      </c>
      <c r="J1277" s="15">
        <v>15.7</v>
      </c>
      <c r="K1277" s="15">
        <v>1</v>
      </c>
      <c r="L1277" s="15">
        <v>19.440000000000001</v>
      </c>
      <c r="M1277" s="15">
        <v>1485</v>
      </c>
    </row>
    <row r="1278" spans="1:13" ht="13.2" x14ac:dyDescent="0.25">
      <c r="A1278" s="15">
        <v>22765</v>
      </c>
      <c r="B1278" s="15">
        <v>91236</v>
      </c>
      <c r="C1278" s="15">
        <v>44063</v>
      </c>
      <c r="D1278" s="15">
        <v>44065</v>
      </c>
      <c r="E1278" s="15" t="s">
        <v>983</v>
      </c>
      <c r="F1278" s="15">
        <v>0.05</v>
      </c>
      <c r="G1278" s="15">
        <v>28.66</v>
      </c>
      <c r="H1278" s="15">
        <v>1428.9104</v>
      </c>
      <c r="I1278" s="15">
        <f t="shared" si="19"/>
        <v>1428.9104</v>
      </c>
      <c r="J1278" s="15">
        <v>225.02</v>
      </c>
      <c r="K1278" s="15">
        <v>21</v>
      </c>
      <c r="L1278" s="15">
        <v>4636.63</v>
      </c>
      <c r="M1278" s="15">
        <v>1485</v>
      </c>
    </row>
    <row r="1279" spans="1:13" ht="13.2" x14ac:dyDescent="0.25">
      <c r="A1279" s="15">
        <v>349</v>
      </c>
      <c r="B1279" s="15">
        <v>2433</v>
      </c>
      <c r="C1279" s="15">
        <v>44064</v>
      </c>
      <c r="D1279" s="15">
        <v>44064</v>
      </c>
      <c r="E1279" s="15" t="s">
        <v>983</v>
      </c>
      <c r="F1279" s="15">
        <v>7.0000000000000007E-2</v>
      </c>
      <c r="G1279" s="15">
        <v>14.7</v>
      </c>
      <c r="H1279" s="15">
        <v>4073.25</v>
      </c>
      <c r="I1279" s="15">
        <f t="shared" si="19"/>
        <v>4073.25</v>
      </c>
      <c r="J1279" s="15">
        <v>2036.48</v>
      </c>
      <c r="K1279" s="15">
        <v>25</v>
      </c>
      <c r="L1279" s="15">
        <v>43046.2</v>
      </c>
      <c r="M1279" s="15">
        <v>553</v>
      </c>
    </row>
    <row r="1280" spans="1:13" ht="13.2" x14ac:dyDescent="0.25">
      <c r="A1280" s="15">
        <v>18349</v>
      </c>
      <c r="B1280" s="15">
        <v>86190</v>
      </c>
      <c r="C1280" s="15">
        <v>44064</v>
      </c>
      <c r="D1280" s="15">
        <v>44064</v>
      </c>
      <c r="E1280" s="15" t="s">
        <v>983</v>
      </c>
      <c r="F1280" s="15">
        <v>7.0000000000000007E-2</v>
      </c>
      <c r="G1280" s="15">
        <v>14.7</v>
      </c>
      <c r="H1280" s="15">
        <v>6028.41</v>
      </c>
      <c r="I1280" s="15">
        <f t="shared" si="19"/>
        <v>6028.41</v>
      </c>
      <c r="J1280" s="15">
        <v>2036.48</v>
      </c>
      <c r="K1280" s="15">
        <v>6</v>
      </c>
      <c r="L1280" s="15">
        <v>10331.09</v>
      </c>
      <c r="M1280" s="15">
        <v>555</v>
      </c>
    </row>
    <row r="1281" spans="1:13" ht="13.2" x14ac:dyDescent="0.25">
      <c r="A1281" s="15">
        <v>19262</v>
      </c>
      <c r="B1281" s="15">
        <v>89059</v>
      </c>
      <c r="C1281" s="15">
        <v>44064</v>
      </c>
      <c r="D1281" s="15">
        <v>44065</v>
      </c>
      <c r="E1281" s="15" t="s">
        <v>981</v>
      </c>
      <c r="F1281" s="15">
        <v>0.04</v>
      </c>
      <c r="G1281" s="15">
        <v>5.15</v>
      </c>
      <c r="H1281" s="15">
        <v>-74.479599999999991</v>
      </c>
      <c r="I1281" s="15" t="str">
        <f t="shared" si="19"/>
        <v xml:space="preserve"> </v>
      </c>
      <c r="J1281" s="15">
        <v>4.37</v>
      </c>
      <c r="K1281" s="15">
        <v>18</v>
      </c>
      <c r="L1281" s="15">
        <v>78.59</v>
      </c>
      <c r="M1281" s="15">
        <v>875</v>
      </c>
    </row>
    <row r="1282" spans="1:13" ht="13.2" x14ac:dyDescent="0.25">
      <c r="A1282" s="15">
        <v>19263</v>
      </c>
      <c r="B1282" s="15">
        <v>89059</v>
      </c>
      <c r="C1282" s="15">
        <v>44064</v>
      </c>
      <c r="D1282" s="15">
        <v>44066</v>
      </c>
      <c r="E1282" s="15" t="s">
        <v>981</v>
      </c>
      <c r="F1282" s="15">
        <v>0.09</v>
      </c>
      <c r="G1282" s="15">
        <v>8.99</v>
      </c>
      <c r="H1282" s="15">
        <v>-232.22056000000003</v>
      </c>
      <c r="I1282" s="15" t="str">
        <f t="shared" ref="I1282:I1345" si="20">IF(H1282&gt;0,H1282," ")</f>
        <v xml:space="preserve"> </v>
      </c>
      <c r="J1282" s="15">
        <v>155.99</v>
      </c>
      <c r="K1282" s="15">
        <v>4</v>
      </c>
      <c r="L1282" s="15">
        <v>497.11</v>
      </c>
      <c r="M1282" s="15">
        <v>875</v>
      </c>
    </row>
    <row r="1283" spans="1:13" ht="13.2" x14ac:dyDescent="0.25">
      <c r="A1283" s="15">
        <v>24113</v>
      </c>
      <c r="B1283" s="15">
        <v>89970</v>
      </c>
      <c r="C1283" s="15">
        <v>44064</v>
      </c>
      <c r="D1283" s="15">
        <v>44065</v>
      </c>
      <c r="E1283" s="15" t="s">
        <v>985</v>
      </c>
      <c r="F1283" s="15">
        <v>0</v>
      </c>
      <c r="G1283" s="15">
        <v>42</v>
      </c>
      <c r="H1283" s="15">
        <v>-42.047200000000004</v>
      </c>
      <c r="I1283" s="15" t="str">
        <f t="shared" si="20"/>
        <v xml:space="preserve"> </v>
      </c>
      <c r="J1283" s="15">
        <v>100.89</v>
      </c>
      <c r="K1283" s="15">
        <v>15</v>
      </c>
      <c r="L1283" s="15">
        <v>1608.11</v>
      </c>
      <c r="M1283" s="15">
        <v>2225</v>
      </c>
    </row>
    <row r="1284" spans="1:13" ht="13.2" x14ac:dyDescent="0.25">
      <c r="A1284" s="15">
        <v>21390</v>
      </c>
      <c r="B1284" s="15">
        <v>86085</v>
      </c>
      <c r="C1284" s="15">
        <v>44065</v>
      </c>
      <c r="D1284" s="15">
        <v>44067</v>
      </c>
      <c r="E1284" s="15" t="s">
        <v>983</v>
      </c>
      <c r="F1284" s="15">
        <v>0.08</v>
      </c>
      <c r="G1284" s="15">
        <v>2.0299999999999998</v>
      </c>
      <c r="H1284" s="15">
        <v>-536.24199999999996</v>
      </c>
      <c r="I1284" s="15" t="str">
        <f t="shared" si="20"/>
        <v xml:space="preserve"> </v>
      </c>
      <c r="J1284" s="15">
        <v>9.68</v>
      </c>
      <c r="K1284" s="15">
        <v>1</v>
      </c>
      <c r="L1284" s="15">
        <v>10.94</v>
      </c>
      <c r="M1284" s="15">
        <v>2968</v>
      </c>
    </row>
    <row r="1285" spans="1:13" ht="13.2" x14ac:dyDescent="0.25">
      <c r="A1285" s="15">
        <v>21391</v>
      </c>
      <c r="B1285" s="15">
        <v>86085</v>
      </c>
      <c r="C1285" s="15">
        <v>44065</v>
      </c>
      <c r="D1285" s="15">
        <v>44066</v>
      </c>
      <c r="E1285" s="15" t="s">
        <v>983</v>
      </c>
      <c r="F1285" s="15">
        <v>0.04</v>
      </c>
      <c r="G1285" s="15">
        <v>16.010000000000002</v>
      </c>
      <c r="H1285" s="15">
        <v>-125.86000000000001</v>
      </c>
      <c r="I1285" s="15" t="str">
        <f t="shared" si="20"/>
        <v xml:space="preserve"> </v>
      </c>
      <c r="J1285" s="15">
        <v>150.97999999999999</v>
      </c>
      <c r="K1285" s="15">
        <v>5</v>
      </c>
      <c r="L1285" s="15">
        <v>731.38</v>
      </c>
      <c r="M1285" s="15">
        <v>2968</v>
      </c>
    </row>
    <row r="1286" spans="1:13" ht="13.2" x14ac:dyDescent="0.25">
      <c r="A1286" s="15">
        <v>23898</v>
      </c>
      <c r="B1286" s="15">
        <v>86791</v>
      </c>
      <c r="C1286" s="15">
        <v>44065</v>
      </c>
      <c r="D1286" s="15">
        <v>44065</v>
      </c>
      <c r="E1286" s="15" t="s">
        <v>985</v>
      </c>
      <c r="F1286" s="15">
        <v>0.03</v>
      </c>
      <c r="G1286" s="15">
        <v>60.2</v>
      </c>
      <c r="H1286" s="15">
        <v>-677.87199999999996</v>
      </c>
      <c r="I1286" s="15" t="str">
        <f t="shared" si="20"/>
        <v xml:space="preserve"> </v>
      </c>
      <c r="J1286" s="15">
        <v>150.88999999999999</v>
      </c>
      <c r="K1286" s="15">
        <v>23</v>
      </c>
      <c r="L1286" s="15">
        <v>3596.03</v>
      </c>
      <c r="M1286" s="15">
        <v>3136</v>
      </c>
    </row>
    <row r="1287" spans="1:13" ht="13.2" x14ac:dyDescent="0.25">
      <c r="A1287" s="15">
        <v>24236</v>
      </c>
      <c r="B1287" s="15">
        <v>90271</v>
      </c>
      <c r="C1287" s="15">
        <v>44065</v>
      </c>
      <c r="D1287" s="15">
        <v>44067</v>
      </c>
      <c r="E1287" s="15" t="s">
        <v>983</v>
      </c>
      <c r="F1287" s="15">
        <v>0.01</v>
      </c>
      <c r="G1287" s="15">
        <v>2.04</v>
      </c>
      <c r="H1287" s="15">
        <v>-17.654</v>
      </c>
      <c r="I1287" s="15" t="str">
        <f t="shared" si="20"/>
        <v xml:space="preserve"> </v>
      </c>
      <c r="J1287" s="15">
        <v>5.18</v>
      </c>
      <c r="K1287" s="15">
        <v>5</v>
      </c>
      <c r="L1287" s="15">
        <v>28.46</v>
      </c>
      <c r="M1287" s="15">
        <v>829</v>
      </c>
    </row>
    <row r="1288" spans="1:13" ht="13.2" x14ac:dyDescent="0.25">
      <c r="A1288" s="15">
        <v>25417</v>
      </c>
      <c r="B1288" s="15">
        <v>90002</v>
      </c>
      <c r="C1288" s="15">
        <v>44065</v>
      </c>
      <c r="D1288" s="15">
        <v>44067</v>
      </c>
      <c r="E1288" s="15" t="s">
        <v>982</v>
      </c>
      <c r="F1288" s="15">
        <v>0</v>
      </c>
      <c r="G1288" s="15">
        <v>5.86</v>
      </c>
      <c r="H1288" s="15">
        <v>638.38109999999995</v>
      </c>
      <c r="I1288" s="15">
        <f t="shared" si="20"/>
        <v>638.38109999999995</v>
      </c>
      <c r="J1288" s="15">
        <v>47.9</v>
      </c>
      <c r="K1288" s="15">
        <v>18</v>
      </c>
      <c r="L1288" s="15">
        <v>925.19</v>
      </c>
      <c r="M1288" s="15">
        <v>1991</v>
      </c>
    </row>
    <row r="1289" spans="1:13" ht="13.2" x14ac:dyDescent="0.25">
      <c r="A1289" s="15">
        <v>26066</v>
      </c>
      <c r="B1289" s="15">
        <v>87195</v>
      </c>
      <c r="C1289" s="15">
        <v>44065</v>
      </c>
      <c r="D1289" s="15">
        <v>44067</v>
      </c>
      <c r="E1289" s="15" t="s">
        <v>981</v>
      </c>
      <c r="F1289" s="15">
        <v>0.04</v>
      </c>
      <c r="G1289" s="15">
        <v>6.79</v>
      </c>
      <c r="H1289" s="15">
        <v>376.88490000000002</v>
      </c>
      <c r="I1289" s="15">
        <f t="shared" si="20"/>
        <v>376.88490000000002</v>
      </c>
      <c r="J1289" s="15">
        <v>55.48</v>
      </c>
      <c r="K1289" s="15">
        <v>10</v>
      </c>
      <c r="L1289" s="15">
        <v>546.21</v>
      </c>
      <c r="M1289" s="15">
        <v>1728</v>
      </c>
    </row>
    <row r="1290" spans="1:13" ht="13.2" x14ac:dyDescent="0.25">
      <c r="A1290" s="15">
        <v>18849</v>
      </c>
      <c r="B1290" s="15">
        <v>89139</v>
      </c>
      <c r="C1290" s="15">
        <v>44066</v>
      </c>
      <c r="D1290" s="15">
        <v>44066</v>
      </c>
      <c r="E1290" s="15" t="s">
        <v>982</v>
      </c>
      <c r="F1290" s="15">
        <v>0.02</v>
      </c>
      <c r="G1290" s="15">
        <v>80.2</v>
      </c>
      <c r="H1290" s="15">
        <v>-101.19200000000001</v>
      </c>
      <c r="I1290" s="15" t="str">
        <f t="shared" si="20"/>
        <v xml:space="preserve"> </v>
      </c>
      <c r="J1290" s="15">
        <v>146.05000000000001</v>
      </c>
      <c r="K1290" s="15">
        <v>5</v>
      </c>
      <c r="L1290" s="15">
        <v>798.69</v>
      </c>
      <c r="M1290" s="15">
        <v>247</v>
      </c>
    </row>
    <row r="1291" spans="1:13" ht="13.2" x14ac:dyDescent="0.25">
      <c r="A1291" s="15">
        <v>18850</v>
      </c>
      <c r="B1291" s="15">
        <v>89139</v>
      </c>
      <c r="C1291" s="15">
        <v>44066</v>
      </c>
      <c r="D1291" s="15">
        <v>44067</v>
      </c>
      <c r="E1291" s="15" t="s">
        <v>982</v>
      </c>
      <c r="F1291" s="15">
        <v>0.06</v>
      </c>
      <c r="G1291" s="15">
        <v>5.92</v>
      </c>
      <c r="H1291" s="15">
        <v>-3.3320000000000336</v>
      </c>
      <c r="I1291" s="15" t="str">
        <f t="shared" si="20"/>
        <v xml:space="preserve"> </v>
      </c>
      <c r="J1291" s="15">
        <v>65.989999999999995</v>
      </c>
      <c r="K1291" s="15">
        <v>14</v>
      </c>
      <c r="L1291" s="15">
        <v>792.11</v>
      </c>
      <c r="M1291" s="15">
        <v>247</v>
      </c>
    </row>
    <row r="1292" spans="1:13" ht="13.2" x14ac:dyDescent="0.25">
      <c r="A1292" s="15">
        <v>19506</v>
      </c>
      <c r="B1292" s="15">
        <v>87678</v>
      </c>
      <c r="C1292" s="15">
        <v>44066</v>
      </c>
      <c r="D1292" s="15">
        <v>44068</v>
      </c>
      <c r="E1292" s="15" t="s">
        <v>985</v>
      </c>
      <c r="F1292" s="15">
        <v>0.04</v>
      </c>
      <c r="G1292" s="15">
        <v>4.08</v>
      </c>
      <c r="H1292" s="15">
        <v>9.2519999999999989</v>
      </c>
      <c r="I1292" s="15">
        <f t="shared" si="20"/>
        <v>9.2519999999999989</v>
      </c>
      <c r="J1292" s="15">
        <v>1.74</v>
      </c>
      <c r="K1292" s="15">
        <v>16</v>
      </c>
      <c r="L1292" s="15">
        <v>29.08</v>
      </c>
      <c r="M1292" s="15">
        <v>2697</v>
      </c>
    </row>
    <row r="1293" spans="1:13" ht="13.2" x14ac:dyDescent="0.25">
      <c r="A1293" s="15">
        <v>19507</v>
      </c>
      <c r="B1293" s="15">
        <v>87678</v>
      </c>
      <c r="C1293" s="15">
        <v>44066</v>
      </c>
      <c r="D1293" s="15">
        <v>44067</v>
      </c>
      <c r="E1293" s="15" t="s">
        <v>985</v>
      </c>
      <c r="F1293" s="15">
        <v>0.01</v>
      </c>
      <c r="G1293" s="15">
        <v>56.14</v>
      </c>
      <c r="H1293" s="15">
        <v>-1197.0419999999999</v>
      </c>
      <c r="I1293" s="15" t="str">
        <f t="shared" si="20"/>
        <v xml:space="preserve"> </v>
      </c>
      <c r="J1293" s="15">
        <v>119.99</v>
      </c>
      <c r="K1293" s="15">
        <v>21</v>
      </c>
      <c r="L1293" s="15">
        <v>2569.5700000000002</v>
      </c>
      <c r="M1293" s="15">
        <v>2697</v>
      </c>
    </row>
    <row r="1294" spans="1:13" ht="13.2" x14ac:dyDescent="0.25">
      <c r="A1294" s="15">
        <v>21514</v>
      </c>
      <c r="B1294" s="15">
        <v>90011</v>
      </c>
      <c r="C1294" s="15">
        <v>44066</v>
      </c>
      <c r="D1294" s="15">
        <v>44068</v>
      </c>
      <c r="E1294" s="15" t="s">
        <v>981</v>
      </c>
      <c r="F1294" s="15">
        <v>0.1</v>
      </c>
      <c r="G1294" s="15">
        <v>69</v>
      </c>
      <c r="H1294" s="15">
        <v>-165.59492040000003</v>
      </c>
      <c r="I1294" s="15" t="str">
        <f t="shared" si="20"/>
        <v xml:space="preserve"> </v>
      </c>
      <c r="J1294" s="15">
        <v>209.37</v>
      </c>
      <c r="K1294" s="15">
        <v>11</v>
      </c>
      <c r="L1294" s="15">
        <v>2125.12</v>
      </c>
      <c r="M1294" s="15">
        <v>2892</v>
      </c>
    </row>
    <row r="1295" spans="1:13" ht="13.2" x14ac:dyDescent="0.25">
      <c r="A1295" s="15">
        <v>21515</v>
      </c>
      <c r="B1295" s="15">
        <v>90011</v>
      </c>
      <c r="C1295" s="15">
        <v>44066</v>
      </c>
      <c r="D1295" s="15">
        <v>44067</v>
      </c>
      <c r="E1295" s="15" t="s">
        <v>981</v>
      </c>
      <c r="F1295" s="15">
        <v>7.0000000000000007E-2</v>
      </c>
      <c r="G1295" s="15">
        <v>4.7</v>
      </c>
      <c r="H1295" s="15">
        <v>-21.684000000000001</v>
      </c>
      <c r="I1295" s="15" t="str">
        <f t="shared" si="20"/>
        <v xml:space="preserve"> </v>
      </c>
      <c r="J1295" s="15">
        <v>4.9800000000000004</v>
      </c>
      <c r="K1295" s="15">
        <v>9</v>
      </c>
      <c r="L1295" s="15">
        <v>45.05</v>
      </c>
      <c r="M1295" s="15">
        <v>2893</v>
      </c>
    </row>
    <row r="1296" spans="1:13" ht="13.2" x14ac:dyDescent="0.25">
      <c r="A1296" s="15">
        <v>20685</v>
      </c>
      <c r="B1296" s="15">
        <v>89402</v>
      </c>
      <c r="C1296" s="15">
        <v>44067</v>
      </c>
      <c r="D1296" s="15">
        <v>44067</v>
      </c>
      <c r="E1296" s="15" t="s">
        <v>983</v>
      </c>
      <c r="F1296" s="15">
        <v>0.05</v>
      </c>
      <c r="G1296" s="15">
        <v>51.94</v>
      </c>
      <c r="H1296" s="15">
        <v>-44.163600000000002</v>
      </c>
      <c r="I1296" s="15" t="str">
        <f t="shared" si="20"/>
        <v xml:space="preserve"> </v>
      </c>
      <c r="J1296" s="15">
        <v>124.49</v>
      </c>
      <c r="K1296" s="15">
        <v>1</v>
      </c>
      <c r="L1296" s="15">
        <v>120.12</v>
      </c>
      <c r="M1296" s="15">
        <v>961</v>
      </c>
    </row>
    <row r="1297" spans="1:13" ht="13.2" x14ac:dyDescent="0.25">
      <c r="A1297" s="15">
        <v>22052</v>
      </c>
      <c r="B1297" s="15">
        <v>87221</v>
      </c>
      <c r="C1297" s="15">
        <v>44067</v>
      </c>
      <c r="D1297" s="15">
        <v>44069</v>
      </c>
      <c r="E1297" s="15" t="s">
        <v>982</v>
      </c>
      <c r="F1297" s="15">
        <v>0.02</v>
      </c>
      <c r="G1297" s="15">
        <v>6.89</v>
      </c>
      <c r="H1297" s="15">
        <v>-93.735199999999992</v>
      </c>
      <c r="I1297" s="15" t="str">
        <f t="shared" si="20"/>
        <v xml:space="preserve"> </v>
      </c>
      <c r="J1297" s="15">
        <v>4.0599999999999996</v>
      </c>
      <c r="K1297" s="15">
        <v>16</v>
      </c>
      <c r="L1297" s="15">
        <v>66.81</v>
      </c>
      <c r="M1297" s="15">
        <v>1127</v>
      </c>
    </row>
    <row r="1298" spans="1:13" ht="13.2" x14ac:dyDescent="0.25">
      <c r="A1298" s="15">
        <v>22369</v>
      </c>
      <c r="B1298" s="15">
        <v>86373</v>
      </c>
      <c r="C1298" s="15">
        <v>44067</v>
      </c>
      <c r="D1298" s="15">
        <v>44069</v>
      </c>
      <c r="E1298" s="15" t="s">
        <v>983</v>
      </c>
      <c r="F1298" s="15">
        <v>0.03</v>
      </c>
      <c r="G1298" s="15">
        <v>5.83</v>
      </c>
      <c r="H1298" s="15">
        <v>-15.090400000000001</v>
      </c>
      <c r="I1298" s="15" t="str">
        <f t="shared" si="20"/>
        <v xml:space="preserve"> </v>
      </c>
      <c r="J1298" s="15">
        <v>7.64</v>
      </c>
      <c r="K1298" s="15">
        <v>12</v>
      </c>
      <c r="L1298" s="15">
        <v>96.86</v>
      </c>
      <c r="M1298" s="15">
        <v>2398</v>
      </c>
    </row>
    <row r="1299" spans="1:13" ht="13.2" x14ac:dyDescent="0.25">
      <c r="A1299" s="15">
        <v>24971</v>
      </c>
      <c r="B1299" s="15">
        <v>85896</v>
      </c>
      <c r="C1299" s="15">
        <v>44067</v>
      </c>
      <c r="D1299" s="15">
        <v>44068</v>
      </c>
      <c r="E1299" s="15" t="s">
        <v>981</v>
      </c>
      <c r="F1299" s="15">
        <v>0</v>
      </c>
      <c r="G1299" s="15">
        <v>8.99</v>
      </c>
      <c r="H1299" s="15">
        <v>114.88199999999999</v>
      </c>
      <c r="I1299" s="15">
        <f t="shared" si="20"/>
        <v>114.88199999999999</v>
      </c>
      <c r="J1299" s="15">
        <v>195.99</v>
      </c>
      <c r="K1299" s="15">
        <v>5</v>
      </c>
      <c r="L1299" s="15">
        <v>882.93</v>
      </c>
      <c r="M1299" s="15">
        <v>1919</v>
      </c>
    </row>
    <row r="1300" spans="1:13" ht="13.2" x14ac:dyDescent="0.25">
      <c r="A1300" s="15">
        <v>4131</v>
      </c>
      <c r="B1300" s="15">
        <v>29350</v>
      </c>
      <c r="C1300" s="15">
        <v>44068</v>
      </c>
      <c r="D1300" s="15">
        <v>44070</v>
      </c>
      <c r="E1300" s="15" t="s">
        <v>981</v>
      </c>
      <c r="F1300" s="15">
        <v>0.05</v>
      </c>
      <c r="G1300" s="15">
        <v>16.11</v>
      </c>
      <c r="H1300" s="15">
        <v>592.52650000000006</v>
      </c>
      <c r="I1300" s="15">
        <f t="shared" si="20"/>
        <v>592.52650000000006</v>
      </c>
      <c r="J1300" s="15">
        <v>52.4</v>
      </c>
      <c r="K1300" s="15">
        <v>85</v>
      </c>
      <c r="L1300" s="15">
        <v>4556.63</v>
      </c>
      <c r="M1300" s="15">
        <v>1193</v>
      </c>
    </row>
    <row r="1301" spans="1:13" ht="13.2" x14ac:dyDescent="0.25">
      <c r="A1301" s="15">
        <v>4133</v>
      </c>
      <c r="B1301" s="15">
        <v>29350</v>
      </c>
      <c r="C1301" s="15">
        <v>44068</v>
      </c>
      <c r="D1301" s="15">
        <v>44069</v>
      </c>
      <c r="E1301" s="15" t="s">
        <v>981</v>
      </c>
      <c r="F1301" s="15">
        <v>0.05</v>
      </c>
      <c r="G1301" s="15">
        <v>13.89</v>
      </c>
      <c r="H1301" s="15">
        <v>232.8</v>
      </c>
      <c r="I1301" s="15">
        <f t="shared" si="20"/>
        <v>232.8</v>
      </c>
      <c r="J1301" s="15">
        <v>36.549999999999997</v>
      </c>
      <c r="K1301" s="15">
        <v>83</v>
      </c>
      <c r="L1301" s="15">
        <v>2948.61</v>
      </c>
      <c r="M1301" s="15">
        <v>1193</v>
      </c>
    </row>
    <row r="1302" spans="1:13" ht="13.2" x14ac:dyDescent="0.25">
      <c r="A1302" s="15">
        <v>20435</v>
      </c>
      <c r="B1302" s="15">
        <v>86547</v>
      </c>
      <c r="C1302" s="15">
        <v>44068</v>
      </c>
      <c r="D1302" s="15">
        <v>44070</v>
      </c>
      <c r="E1302" s="15" t="s">
        <v>982</v>
      </c>
      <c r="F1302" s="15">
        <v>7.0000000000000007E-2</v>
      </c>
      <c r="G1302" s="15">
        <v>0.5</v>
      </c>
      <c r="H1302" s="15">
        <v>10.798499999999999</v>
      </c>
      <c r="I1302" s="15">
        <f t="shared" si="20"/>
        <v>10.798499999999999</v>
      </c>
      <c r="J1302" s="15">
        <v>2.61</v>
      </c>
      <c r="K1302" s="15">
        <v>6</v>
      </c>
      <c r="L1302" s="15">
        <v>15.65</v>
      </c>
      <c r="M1302" s="15">
        <v>2980</v>
      </c>
    </row>
    <row r="1303" spans="1:13" ht="13.2" x14ac:dyDescent="0.25">
      <c r="A1303" s="15">
        <v>22131</v>
      </c>
      <c r="B1303" s="15">
        <v>87585</v>
      </c>
      <c r="C1303" s="15">
        <v>44068</v>
      </c>
      <c r="D1303" s="15">
        <v>44070</v>
      </c>
      <c r="E1303" s="15" t="s">
        <v>981</v>
      </c>
      <c r="F1303" s="15">
        <v>0.05</v>
      </c>
      <c r="G1303" s="15">
        <v>16.11</v>
      </c>
      <c r="H1303" s="15">
        <v>776.7743999999999</v>
      </c>
      <c r="I1303" s="15">
        <f t="shared" si="20"/>
        <v>776.7743999999999</v>
      </c>
      <c r="J1303" s="15">
        <v>52.4</v>
      </c>
      <c r="K1303" s="15">
        <v>21</v>
      </c>
      <c r="L1303" s="15">
        <v>1125.76</v>
      </c>
      <c r="M1303" s="15">
        <v>1200</v>
      </c>
    </row>
    <row r="1304" spans="1:13" ht="13.2" x14ac:dyDescent="0.25">
      <c r="A1304" s="15">
        <v>22132</v>
      </c>
      <c r="B1304" s="15">
        <v>87585</v>
      </c>
      <c r="C1304" s="15">
        <v>44068</v>
      </c>
      <c r="D1304" s="15">
        <v>44071</v>
      </c>
      <c r="E1304" s="15" t="s">
        <v>981</v>
      </c>
      <c r="F1304" s="15">
        <v>0.1</v>
      </c>
      <c r="G1304" s="15">
        <v>4.53</v>
      </c>
      <c r="H1304" s="15">
        <v>-24.897600000000001</v>
      </c>
      <c r="I1304" s="15" t="str">
        <f t="shared" si="20"/>
        <v xml:space="preserve"> </v>
      </c>
      <c r="J1304" s="15">
        <v>15.14</v>
      </c>
      <c r="K1304" s="15">
        <v>5</v>
      </c>
      <c r="L1304" s="15">
        <v>75.17</v>
      </c>
      <c r="M1304" s="15">
        <v>1199</v>
      </c>
    </row>
    <row r="1305" spans="1:13" ht="13.2" x14ac:dyDescent="0.25">
      <c r="A1305" s="15">
        <v>22133</v>
      </c>
      <c r="B1305" s="15">
        <v>87585</v>
      </c>
      <c r="C1305" s="15">
        <v>44068</v>
      </c>
      <c r="D1305" s="15">
        <v>44069</v>
      </c>
      <c r="E1305" s="15" t="s">
        <v>981</v>
      </c>
      <c r="F1305" s="15">
        <v>0.05</v>
      </c>
      <c r="G1305" s="15">
        <v>13.89</v>
      </c>
      <c r="H1305" s="15">
        <v>344.54399999999998</v>
      </c>
      <c r="I1305" s="15">
        <f t="shared" si="20"/>
        <v>344.54399999999998</v>
      </c>
      <c r="J1305" s="15">
        <v>36.549999999999997</v>
      </c>
      <c r="K1305" s="15">
        <v>21</v>
      </c>
      <c r="L1305" s="15">
        <v>746.03</v>
      </c>
      <c r="M1305" s="15">
        <v>1202</v>
      </c>
    </row>
    <row r="1306" spans="1:13" ht="13.2" x14ac:dyDescent="0.25">
      <c r="A1306" s="15">
        <v>19947</v>
      </c>
      <c r="B1306" s="15">
        <v>90675</v>
      </c>
      <c r="C1306" s="15">
        <v>44069</v>
      </c>
      <c r="D1306" s="15">
        <v>44076</v>
      </c>
      <c r="E1306" s="15" t="s">
        <v>984</v>
      </c>
      <c r="F1306" s="15">
        <v>0.04</v>
      </c>
      <c r="G1306" s="15">
        <v>5.16</v>
      </c>
      <c r="H1306" s="15">
        <v>-11.1332</v>
      </c>
      <c r="I1306" s="15" t="str">
        <f t="shared" si="20"/>
        <v xml:space="preserve"> </v>
      </c>
      <c r="J1306" s="15">
        <v>6.48</v>
      </c>
      <c r="K1306" s="15">
        <v>12</v>
      </c>
      <c r="L1306" s="15">
        <v>86.79</v>
      </c>
      <c r="M1306" s="15">
        <v>865</v>
      </c>
    </row>
    <row r="1307" spans="1:13" ht="13.2" x14ac:dyDescent="0.25">
      <c r="A1307" s="15">
        <v>21066</v>
      </c>
      <c r="B1307" s="15">
        <v>88405</v>
      </c>
      <c r="C1307" s="15">
        <v>44069</v>
      </c>
      <c r="D1307" s="15">
        <v>44070</v>
      </c>
      <c r="E1307" s="15" t="s">
        <v>985</v>
      </c>
      <c r="F1307" s="15">
        <v>7.0000000000000007E-2</v>
      </c>
      <c r="G1307" s="15">
        <v>28.16</v>
      </c>
      <c r="H1307" s="15">
        <v>53.114399999999996</v>
      </c>
      <c r="I1307" s="15">
        <f t="shared" si="20"/>
        <v>53.114399999999996</v>
      </c>
      <c r="J1307" s="15">
        <v>226.67</v>
      </c>
      <c r="K1307" s="15">
        <v>1</v>
      </c>
      <c r="L1307" s="15">
        <v>255.83</v>
      </c>
      <c r="M1307" s="15">
        <v>2114</v>
      </c>
    </row>
    <row r="1308" spans="1:13" ht="13.2" x14ac:dyDescent="0.25">
      <c r="A1308" s="15">
        <v>21067</v>
      </c>
      <c r="B1308" s="15">
        <v>88405</v>
      </c>
      <c r="C1308" s="15">
        <v>44069</v>
      </c>
      <c r="D1308" s="15">
        <v>44071</v>
      </c>
      <c r="E1308" s="15" t="s">
        <v>985</v>
      </c>
      <c r="F1308" s="15">
        <v>0.08</v>
      </c>
      <c r="G1308" s="15">
        <v>53.03</v>
      </c>
      <c r="H1308" s="15">
        <v>8.7420000000000009</v>
      </c>
      <c r="I1308" s="15">
        <f t="shared" si="20"/>
        <v>8.7420000000000009</v>
      </c>
      <c r="J1308" s="15">
        <v>20.98</v>
      </c>
      <c r="K1308" s="15">
        <v>20</v>
      </c>
      <c r="L1308" s="15">
        <v>421.18</v>
      </c>
      <c r="M1308" s="15">
        <v>2114</v>
      </c>
    </row>
    <row r="1309" spans="1:13" ht="13.2" x14ac:dyDescent="0.25">
      <c r="A1309" s="15">
        <v>21992</v>
      </c>
      <c r="B1309" s="15">
        <v>86556</v>
      </c>
      <c r="C1309" s="15">
        <v>44069</v>
      </c>
      <c r="D1309" s="15">
        <v>44070</v>
      </c>
      <c r="E1309" s="15" t="s">
        <v>981</v>
      </c>
      <c r="F1309" s="15">
        <v>0.08</v>
      </c>
      <c r="G1309" s="15">
        <v>11.37</v>
      </c>
      <c r="H1309" s="15">
        <v>-269.08440000000002</v>
      </c>
      <c r="I1309" s="15" t="str">
        <f t="shared" si="20"/>
        <v xml:space="preserve"> </v>
      </c>
      <c r="J1309" s="15">
        <v>415.88</v>
      </c>
      <c r="K1309" s="15">
        <v>1</v>
      </c>
      <c r="L1309" s="15">
        <v>405.57</v>
      </c>
      <c r="M1309" s="15">
        <v>573</v>
      </c>
    </row>
    <row r="1310" spans="1:13" ht="13.2" x14ac:dyDescent="0.25">
      <c r="A1310" s="15">
        <v>6711</v>
      </c>
      <c r="B1310" s="15">
        <v>47813</v>
      </c>
      <c r="C1310" s="15">
        <v>44070</v>
      </c>
      <c r="D1310" s="15">
        <v>44072</v>
      </c>
      <c r="E1310" s="15" t="s">
        <v>981</v>
      </c>
      <c r="F1310" s="15">
        <v>0</v>
      </c>
      <c r="G1310" s="15">
        <v>5.66</v>
      </c>
      <c r="H1310" s="15">
        <v>-76.94</v>
      </c>
      <c r="I1310" s="15" t="str">
        <f t="shared" si="20"/>
        <v xml:space="preserve"> </v>
      </c>
      <c r="J1310" s="15">
        <v>6.68</v>
      </c>
      <c r="K1310" s="15">
        <v>90</v>
      </c>
      <c r="L1310" s="15">
        <v>617.4</v>
      </c>
      <c r="M1310" s="15">
        <v>1044</v>
      </c>
    </row>
    <row r="1311" spans="1:13" ht="13.2" x14ac:dyDescent="0.25">
      <c r="A1311" s="15">
        <v>19477</v>
      </c>
      <c r="B1311" s="15">
        <v>90178</v>
      </c>
      <c r="C1311" s="15">
        <v>44070</v>
      </c>
      <c r="D1311" s="15">
        <v>44074</v>
      </c>
      <c r="E1311" s="15" t="s">
        <v>984</v>
      </c>
      <c r="F1311" s="15">
        <v>0.04</v>
      </c>
      <c r="G1311" s="15">
        <v>1.99</v>
      </c>
      <c r="H1311" s="15">
        <v>43.275199999999998</v>
      </c>
      <c r="I1311" s="15">
        <f t="shared" si="20"/>
        <v>43.275199999999998</v>
      </c>
      <c r="J1311" s="15">
        <v>8.5</v>
      </c>
      <c r="K1311" s="15">
        <v>14</v>
      </c>
      <c r="L1311" s="15">
        <v>118.57</v>
      </c>
      <c r="M1311" s="15">
        <v>1754</v>
      </c>
    </row>
    <row r="1312" spans="1:13" ht="13.2" x14ac:dyDescent="0.25">
      <c r="A1312" s="15">
        <v>19478</v>
      </c>
      <c r="B1312" s="15">
        <v>90178</v>
      </c>
      <c r="C1312" s="15">
        <v>44070</v>
      </c>
      <c r="D1312" s="15">
        <v>44070</v>
      </c>
      <c r="E1312" s="15" t="s">
        <v>984</v>
      </c>
      <c r="F1312" s="15">
        <v>0.1</v>
      </c>
      <c r="G1312" s="15">
        <v>9.4</v>
      </c>
      <c r="H1312" s="15">
        <v>-36.214620000000004</v>
      </c>
      <c r="I1312" s="15" t="str">
        <f t="shared" si="20"/>
        <v xml:space="preserve"> </v>
      </c>
      <c r="J1312" s="15">
        <v>15.99</v>
      </c>
      <c r="K1312" s="15">
        <v>5</v>
      </c>
      <c r="L1312" s="15">
        <v>79.47</v>
      </c>
      <c r="M1312" s="15">
        <v>1754</v>
      </c>
    </row>
    <row r="1313" spans="1:13" ht="13.2" x14ac:dyDescent="0.25">
      <c r="A1313" s="15">
        <v>19479</v>
      </c>
      <c r="B1313" s="15">
        <v>90178</v>
      </c>
      <c r="C1313" s="15">
        <v>44070</v>
      </c>
      <c r="D1313" s="15">
        <v>44077</v>
      </c>
      <c r="E1313" s="15" t="s">
        <v>984</v>
      </c>
      <c r="F1313" s="15">
        <v>0.09</v>
      </c>
      <c r="G1313" s="15">
        <v>8.99</v>
      </c>
      <c r="H1313" s="15">
        <v>7.032960000000001</v>
      </c>
      <c r="I1313" s="15">
        <f t="shared" si="20"/>
        <v>7.032960000000001</v>
      </c>
      <c r="J1313" s="15">
        <v>95.99</v>
      </c>
      <c r="K1313" s="15">
        <v>8</v>
      </c>
      <c r="L1313" s="15">
        <v>627.28</v>
      </c>
      <c r="M1313" s="15">
        <v>1754</v>
      </c>
    </row>
    <row r="1314" spans="1:13" ht="13.2" x14ac:dyDescent="0.25">
      <c r="A1314" s="15">
        <v>20117</v>
      </c>
      <c r="B1314" s="15">
        <v>90044</v>
      </c>
      <c r="C1314" s="15">
        <v>44070</v>
      </c>
      <c r="D1314" s="15">
        <v>44072</v>
      </c>
      <c r="E1314" s="15" t="s">
        <v>981</v>
      </c>
      <c r="F1314" s="15">
        <v>0.02</v>
      </c>
      <c r="G1314" s="15">
        <v>17.48</v>
      </c>
      <c r="H1314" s="15">
        <v>551.09280000000001</v>
      </c>
      <c r="I1314" s="15">
        <f t="shared" si="20"/>
        <v>551.09280000000001</v>
      </c>
      <c r="J1314" s="15">
        <v>40.99</v>
      </c>
      <c r="K1314" s="15">
        <v>23</v>
      </c>
      <c r="L1314" s="15">
        <v>950.43</v>
      </c>
      <c r="M1314" s="15">
        <v>1005</v>
      </c>
    </row>
    <row r="1315" spans="1:13" ht="13.2" x14ac:dyDescent="0.25">
      <c r="A1315" s="15">
        <v>22580</v>
      </c>
      <c r="B1315" s="15">
        <v>88136</v>
      </c>
      <c r="C1315" s="15">
        <v>44070</v>
      </c>
      <c r="D1315" s="15">
        <v>44072</v>
      </c>
      <c r="E1315" s="15" t="s">
        <v>982</v>
      </c>
      <c r="F1315" s="15">
        <v>0.04</v>
      </c>
      <c r="G1315" s="15">
        <v>1.49</v>
      </c>
      <c r="H1315" s="15">
        <v>-3.71956</v>
      </c>
      <c r="I1315" s="15" t="str">
        <f t="shared" si="20"/>
        <v xml:space="preserve"> </v>
      </c>
      <c r="J1315" s="15">
        <v>2.08</v>
      </c>
      <c r="K1315" s="15">
        <v>7</v>
      </c>
      <c r="L1315" s="15">
        <v>14.77</v>
      </c>
      <c r="M1315" s="15">
        <v>2466</v>
      </c>
    </row>
    <row r="1316" spans="1:13" ht="13.2" x14ac:dyDescent="0.25">
      <c r="A1316" s="15">
        <v>22582</v>
      </c>
      <c r="B1316" s="15">
        <v>88136</v>
      </c>
      <c r="C1316" s="15">
        <v>44070</v>
      </c>
      <c r="D1316" s="15">
        <v>44071</v>
      </c>
      <c r="E1316" s="15" t="s">
        <v>982</v>
      </c>
      <c r="F1316" s="15">
        <v>0.02</v>
      </c>
      <c r="G1316" s="15">
        <v>5.5</v>
      </c>
      <c r="H1316" s="15">
        <v>101.97200000000001</v>
      </c>
      <c r="I1316" s="15">
        <f t="shared" si="20"/>
        <v>101.97200000000001</v>
      </c>
      <c r="J1316" s="15">
        <v>53.98</v>
      </c>
      <c r="K1316" s="15">
        <v>8</v>
      </c>
      <c r="L1316" s="15">
        <v>438.33</v>
      </c>
      <c r="M1316" s="15">
        <v>2466</v>
      </c>
    </row>
    <row r="1317" spans="1:13" ht="13.2" x14ac:dyDescent="0.25">
      <c r="A1317" s="15">
        <v>22583</v>
      </c>
      <c r="B1317" s="15">
        <v>88136</v>
      </c>
      <c r="C1317" s="15">
        <v>44070</v>
      </c>
      <c r="D1317" s="15">
        <v>44070</v>
      </c>
      <c r="E1317" s="15" t="s">
        <v>982</v>
      </c>
      <c r="F1317" s="15">
        <v>0.05</v>
      </c>
      <c r="G1317" s="15">
        <v>5.0199999999999996</v>
      </c>
      <c r="H1317" s="15">
        <v>-16.634799999999998</v>
      </c>
      <c r="I1317" s="15" t="str">
        <f t="shared" si="20"/>
        <v xml:space="preserve"> </v>
      </c>
      <c r="J1317" s="15">
        <v>4.9800000000000004</v>
      </c>
      <c r="K1317" s="15">
        <v>7</v>
      </c>
      <c r="L1317" s="15">
        <v>38.11</v>
      </c>
      <c r="M1317" s="15">
        <v>2466</v>
      </c>
    </row>
    <row r="1318" spans="1:13" ht="13.2" x14ac:dyDescent="0.25">
      <c r="A1318" s="15">
        <v>24711</v>
      </c>
      <c r="B1318" s="15">
        <v>89389</v>
      </c>
      <c r="C1318" s="15">
        <v>44070</v>
      </c>
      <c r="D1318" s="15">
        <v>44072</v>
      </c>
      <c r="E1318" s="15" t="s">
        <v>981</v>
      </c>
      <c r="F1318" s="15">
        <v>0</v>
      </c>
      <c r="G1318" s="15">
        <v>5.66</v>
      </c>
      <c r="H1318" s="15">
        <v>-40.008800000000001</v>
      </c>
      <c r="I1318" s="15" t="str">
        <f t="shared" si="20"/>
        <v xml:space="preserve"> </v>
      </c>
      <c r="J1318" s="15">
        <v>6.68</v>
      </c>
      <c r="K1318" s="15">
        <v>23</v>
      </c>
      <c r="L1318" s="15">
        <v>157.78</v>
      </c>
      <c r="M1318" s="15">
        <v>1047</v>
      </c>
    </row>
    <row r="1319" spans="1:13" ht="13.2" x14ac:dyDescent="0.25">
      <c r="A1319" s="15">
        <v>20976</v>
      </c>
      <c r="B1319" s="15">
        <v>91166</v>
      </c>
      <c r="C1319" s="15">
        <v>44071</v>
      </c>
      <c r="D1319" s="15">
        <v>44072</v>
      </c>
      <c r="E1319" s="15" t="s">
        <v>982</v>
      </c>
      <c r="F1319" s="15">
        <v>0.01</v>
      </c>
      <c r="G1319" s="15">
        <v>6.57</v>
      </c>
      <c r="H1319" s="15">
        <v>-46.5244</v>
      </c>
      <c r="I1319" s="15" t="str">
        <f t="shared" si="20"/>
        <v xml:space="preserve"> </v>
      </c>
      <c r="J1319" s="15">
        <v>6.48</v>
      </c>
      <c r="K1319" s="15">
        <v>18</v>
      </c>
      <c r="L1319" s="15">
        <v>127.83</v>
      </c>
      <c r="M1319" s="15">
        <v>2587</v>
      </c>
    </row>
    <row r="1320" spans="1:13" ht="13.2" x14ac:dyDescent="0.25">
      <c r="A1320" s="15">
        <v>22712</v>
      </c>
      <c r="B1320" s="15">
        <v>91036</v>
      </c>
      <c r="C1320" s="15">
        <v>44071</v>
      </c>
      <c r="D1320" s="15">
        <v>44075</v>
      </c>
      <c r="E1320" s="15" t="s">
        <v>984</v>
      </c>
      <c r="F1320" s="15">
        <v>0.09</v>
      </c>
      <c r="G1320" s="15">
        <v>5.3</v>
      </c>
      <c r="H1320" s="15">
        <v>-324.73</v>
      </c>
      <c r="I1320" s="15" t="str">
        <f t="shared" si="20"/>
        <v xml:space="preserve"> </v>
      </c>
      <c r="J1320" s="15">
        <v>14.2</v>
      </c>
      <c r="K1320" s="15">
        <v>4</v>
      </c>
      <c r="L1320" s="15">
        <v>55.08</v>
      </c>
      <c r="M1320" s="15">
        <v>2220</v>
      </c>
    </row>
    <row r="1321" spans="1:13" ht="13.2" x14ac:dyDescent="0.25">
      <c r="A1321" s="15">
        <v>22745</v>
      </c>
      <c r="B1321" s="15">
        <v>91363</v>
      </c>
      <c r="C1321" s="15">
        <v>44071</v>
      </c>
      <c r="D1321" s="15">
        <v>44072</v>
      </c>
      <c r="E1321" s="15" t="s">
        <v>983</v>
      </c>
      <c r="F1321" s="15">
        <v>0.05</v>
      </c>
      <c r="G1321" s="15">
        <v>6.22</v>
      </c>
      <c r="H1321" s="15">
        <v>-14.6432</v>
      </c>
      <c r="I1321" s="15" t="str">
        <f t="shared" si="20"/>
        <v xml:space="preserve"> </v>
      </c>
      <c r="J1321" s="15">
        <v>9.65</v>
      </c>
      <c r="K1321" s="15">
        <v>15</v>
      </c>
      <c r="L1321" s="15">
        <v>151.34</v>
      </c>
      <c r="M1321" s="15">
        <v>1482</v>
      </c>
    </row>
    <row r="1322" spans="1:13" ht="13.2" x14ac:dyDescent="0.25">
      <c r="A1322" s="15">
        <v>23238</v>
      </c>
      <c r="B1322" s="15">
        <v>88280</v>
      </c>
      <c r="C1322" s="15">
        <v>44071</v>
      </c>
      <c r="D1322" s="15">
        <v>44072</v>
      </c>
      <c r="E1322" s="15" t="s">
        <v>982</v>
      </c>
      <c r="F1322" s="15">
        <v>0.05</v>
      </c>
      <c r="G1322" s="15">
        <v>4.8099999999999996</v>
      </c>
      <c r="H1322" s="15">
        <v>4.9017600000000003</v>
      </c>
      <c r="I1322" s="15">
        <f t="shared" si="20"/>
        <v>4.9017600000000003</v>
      </c>
      <c r="J1322" s="15">
        <v>20.99</v>
      </c>
      <c r="K1322" s="15">
        <v>11</v>
      </c>
      <c r="L1322" s="15">
        <v>199.43</v>
      </c>
      <c r="M1322" s="15">
        <v>2861</v>
      </c>
    </row>
    <row r="1323" spans="1:13" ht="13.2" x14ac:dyDescent="0.25">
      <c r="A1323" s="15">
        <v>24723</v>
      </c>
      <c r="B1323" s="15">
        <v>88546</v>
      </c>
      <c r="C1323" s="15">
        <v>44071</v>
      </c>
      <c r="D1323" s="15">
        <v>44074</v>
      </c>
      <c r="E1323" s="15" t="s">
        <v>982</v>
      </c>
      <c r="F1323" s="15">
        <v>0.04</v>
      </c>
      <c r="G1323" s="15">
        <v>3.26</v>
      </c>
      <c r="H1323" s="15">
        <v>47.73</v>
      </c>
      <c r="I1323" s="15">
        <f t="shared" si="20"/>
        <v>47.73</v>
      </c>
      <c r="J1323" s="15">
        <v>17.239999999999998</v>
      </c>
      <c r="K1323" s="15">
        <v>7</v>
      </c>
      <c r="L1323" s="15">
        <v>119.6</v>
      </c>
      <c r="M1323" s="15">
        <v>3151</v>
      </c>
    </row>
    <row r="1324" spans="1:13" ht="13.2" x14ac:dyDescent="0.25">
      <c r="A1324" s="15">
        <v>18930</v>
      </c>
      <c r="B1324" s="15">
        <v>89316</v>
      </c>
      <c r="C1324" s="15">
        <v>44072</v>
      </c>
      <c r="D1324" s="15">
        <v>44072</v>
      </c>
      <c r="E1324" s="15" t="s">
        <v>984</v>
      </c>
      <c r="F1324" s="15">
        <v>0.06</v>
      </c>
      <c r="G1324" s="15">
        <v>0.5</v>
      </c>
      <c r="H1324" s="15">
        <v>9.611699999999999</v>
      </c>
      <c r="I1324" s="15">
        <f t="shared" si="20"/>
        <v>9.611699999999999</v>
      </c>
      <c r="J1324" s="15">
        <v>2.89</v>
      </c>
      <c r="K1324" s="15">
        <v>5</v>
      </c>
      <c r="L1324" s="15">
        <v>13.93</v>
      </c>
      <c r="M1324" s="15">
        <v>3098</v>
      </c>
    </row>
    <row r="1325" spans="1:13" ht="13.2" x14ac:dyDescent="0.25">
      <c r="A1325" s="15">
        <v>20536</v>
      </c>
      <c r="B1325" s="15">
        <v>87259</v>
      </c>
      <c r="C1325" s="15">
        <v>44072</v>
      </c>
      <c r="D1325" s="15">
        <v>44079</v>
      </c>
      <c r="E1325" s="15" t="s">
        <v>984</v>
      </c>
      <c r="F1325" s="15">
        <v>0.03</v>
      </c>
      <c r="G1325" s="15">
        <v>69.55</v>
      </c>
      <c r="H1325" s="15">
        <v>-116.584</v>
      </c>
      <c r="I1325" s="15" t="str">
        <f t="shared" si="20"/>
        <v xml:space="preserve"> </v>
      </c>
      <c r="J1325" s="15">
        <v>284.98</v>
      </c>
      <c r="K1325" s="15">
        <v>2</v>
      </c>
      <c r="L1325" s="15">
        <v>619.38</v>
      </c>
      <c r="M1325" s="15">
        <v>972</v>
      </c>
    </row>
    <row r="1326" spans="1:13" ht="13.2" x14ac:dyDescent="0.25">
      <c r="A1326" s="15">
        <v>20537</v>
      </c>
      <c r="B1326" s="15">
        <v>87259</v>
      </c>
      <c r="C1326" s="15">
        <v>44072</v>
      </c>
      <c r="D1326" s="15">
        <v>44072</v>
      </c>
      <c r="E1326" s="15" t="s">
        <v>984</v>
      </c>
      <c r="F1326" s="15">
        <v>0</v>
      </c>
      <c r="G1326" s="15">
        <v>14.37</v>
      </c>
      <c r="H1326" s="15">
        <v>12.896100000000001</v>
      </c>
      <c r="I1326" s="15">
        <f t="shared" si="20"/>
        <v>12.896100000000001</v>
      </c>
      <c r="J1326" s="15">
        <v>12.99</v>
      </c>
      <c r="K1326" s="15">
        <v>1</v>
      </c>
      <c r="L1326" s="15">
        <v>18.690000000000001</v>
      </c>
      <c r="M1326" s="15">
        <v>972</v>
      </c>
    </row>
    <row r="1327" spans="1:13" ht="13.2" x14ac:dyDescent="0.25">
      <c r="A1327" s="15">
        <v>21313</v>
      </c>
      <c r="B1327" s="15">
        <v>87619</v>
      </c>
      <c r="C1327" s="15">
        <v>44073</v>
      </c>
      <c r="D1327" s="15">
        <v>44073</v>
      </c>
      <c r="E1327" s="15" t="s">
        <v>983</v>
      </c>
      <c r="F1327" s="15">
        <v>0.1</v>
      </c>
      <c r="G1327" s="15">
        <v>2.36</v>
      </c>
      <c r="H1327" s="15">
        <v>69.767200000000003</v>
      </c>
      <c r="I1327" s="15">
        <f t="shared" si="20"/>
        <v>69.767200000000003</v>
      </c>
      <c r="J1327" s="15">
        <v>11.55</v>
      </c>
      <c r="K1327" s="15">
        <v>12</v>
      </c>
      <c r="L1327" s="15">
        <v>135.77000000000001</v>
      </c>
      <c r="M1327" s="15">
        <v>2931</v>
      </c>
    </row>
    <row r="1328" spans="1:13" ht="13.2" x14ac:dyDescent="0.25">
      <c r="A1328" s="15">
        <v>2063</v>
      </c>
      <c r="B1328" s="15">
        <v>14756</v>
      </c>
      <c r="C1328" s="15">
        <v>44074</v>
      </c>
      <c r="D1328" s="15">
        <v>44074</v>
      </c>
      <c r="E1328" s="15" t="s">
        <v>984</v>
      </c>
      <c r="F1328" s="15">
        <v>0.06</v>
      </c>
      <c r="G1328" s="15">
        <v>6.15</v>
      </c>
      <c r="H1328" s="15">
        <v>-25.38</v>
      </c>
      <c r="I1328" s="15" t="str">
        <f t="shared" si="20"/>
        <v xml:space="preserve"> </v>
      </c>
      <c r="J1328" s="15">
        <v>19.23</v>
      </c>
      <c r="K1328" s="15">
        <v>4</v>
      </c>
      <c r="L1328" s="15">
        <v>84.6</v>
      </c>
      <c r="M1328" s="15">
        <v>3075</v>
      </c>
    </row>
    <row r="1329" spans="1:13" ht="13.2" x14ac:dyDescent="0.25">
      <c r="A1329" s="15">
        <v>18166</v>
      </c>
      <c r="B1329" s="15">
        <v>86592</v>
      </c>
      <c r="C1329" s="15">
        <v>44074</v>
      </c>
      <c r="D1329" s="15">
        <v>44076</v>
      </c>
      <c r="E1329" s="15" t="s">
        <v>982</v>
      </c>
      <c r="F1329" s="15">
        <v>0</v>
      </c>
      <c r="G1329" s="15">
        <v>5.19</v>
      </c>
      <c r="H1329" s="15">
        <v>-27.1492</v>
      </c>
      <c r="I1329" s="15" t="str">
        <f t="shared" si="20"/>
        <v xml:space="preserve"> </v>
      </c>
      <c r="J1329" s="15">
        <v>6.37</v>
      </c>
      <c r="K1329" s="15">
        <v>15</v>
      </c>
      <c r="L1329" s="15">
        <v>99.75</v>
      </c>
      <c r="M1329" s="15">
        <v>2923</v>
      </c>
    </row>
    <row r="1330" spans="1:13" ht="13.2" x14ac:dyDescent="0.25">
      <c r="A1330" s="15">
        <v>20789</v>
      </c>
      <c r="B1330" s="15">
        <v>89344</v>
      </c>
      <c r="C1330" s="15">
        <v>44074</v>
      </c>
      <c r="D1330" s="15">
        <v>44076</v>
      </c>
      <c r="E1330" s="15" t="s">
        <v>983</v>
      </c>
      <c r="F1330" s="15">
        <v>0</v>
      </c>
      <c r="G1330" s="15">
        <v>1.99</v>
      </c>
      <c r="H1330" s="15">
        <v>71.735600000000005</v>
      </c>
      <c r="I1330" s="15">
        <f t="shared" si="20"/>
        <v>71.735600000000005</v>
      </c>
      <c r="J1330" s="15">
        <v>8.5</v>
      </c>
      <c r="K1330" s="15">
        <v>14</v>
      </c>
      <c r="L1330" s="15">
        <v>122.25</v>
      </c>
      <c r="M1330" s="15">
        <v>719</v>
      </c>
    </row>
    <row r="1331" spans="1:13" ht="13.2" x14ac:dyDescent="0.25">
      <c r="A1331" s="15">
        <v>20790</v>
      </c>
      <c r="B1331" s="15">
        <v>89344</v>
      </c>
      <c r="C1331" s="15">
        <v>44074</v>
      </c>
      <c r="D1331" s="15">
        <v>44076</v>
      </c>
      <c r="E1331" s="15" t="s">
        <v>983</v>
      </c>
      <c r="F1331" s="15">
        <v>0.03</v>
      </c>
      <c r="G1331" s="15">
        <v>19.989999999999998</v>
      </c>
      <c r="H1331" s="15">
        <v>-79.320800000000006</v>
      </c>
      <c r="I1331" s="15" t="str">
        <f t="shared" si="20"/>
        <v xml:space="preserve"> </v>
      </c>
      <c r="J1331" s="15">
        <v>95.43</v>
      </c>
      <c r="K1331" s="15">
        <v>2</v>
      </c>
      <c r="L1331" s="15">
        <v>206.09</v>
      </c>
      <c r="M1331" s="15">
        <v>719</v>
      </c>
    </row>
    <row r="1332" spans="1:13" ht="13.2" x14ac:dyDescent="0.25">
      <c r="A1332" s="15">
        <v>20827</v>
      </c>
      <c r="B1332" s="15">
        <v>88157</v>
      </c>
      <c r="C1332" s="15">
        <v>44074</v>
      </c>
      <c r="D1332" s="15">
        <v>44077</v>
      </c>
      <c r="E1332" s="15" t="s">
        <v>983</v>
      </c>
      <c r="F1332" s="15">
        <v>0.05</v>
      </c>
      <c r="G1332" s="15">
        <v>7.53</v>
      </c>
      <c r="H1332" s="15">
        <v>-32.666400000000003</v>
      </c>
      <c r="I1332" s="15" t="str">
        <f t="shared" si="20"/>
        <v xml:space="preserve"> </v>
      </c>
      <c r="J1332" s="15">
        <v>34.979999999999997</v>
      </c>
      <c r="K1332" s="15">
        <v>16</v>
      </c>
      <c r="L1332" s="15">
        <v>581.08000000000004</v>
      </c>
      <c r="M1332" s="15">
        <v>2908</v>
      </c>
    </row>
    <row r="1333" spans="1:13" ht="13.2" x14ac:dyDescent="0.25">
      <c r="A1333" s="15">
        <v>20828</v>
      </c>
      <c r="B1333" s="15">
        <v>88157</v>
      </c>
      <c r="C1333" s="15">
        <v>44074</v>
      </c>
      <c r="D1333" s="15">
        <v>44076</v>
      </c>
      <c r="E1333" s="15" t="s">
        <v>983</v>
      </c>
      <c r="F1333" s="15">
        <v>0</v>
      </c>
      <c r="G1333" s="15">
        <v>1.92</v>
      </c>
      <c r="H1333" s="15">
        <v>-13.135200000000001</v>
      </c>
      <c r="I1333" s="15" t="str">
        <f t="shared" si="20"/>
        <v xml:space="preserve"> </v>
      </c>
      <c r="J1333" s="15">
        <v>3.14</v>
      </c>
      <c r="K1333" s="15">
        <v>8</v>
      </c>
      <c r="L1333" s="15">
        <v>27.53</v>
      </c>
      <c r="M1333" s="15">
        <v>2908</v>
      </c>
    </row>
    <row r="1334" spans="1:13" ht="13.2" x14ac:dyDescent="0.25">
      <c r="A1334" s="15">
        <v>18283</v>
      </c>
      <c r="B1334" s="15">
        <v>87378</v>
      </c>
      <c r="C1334" s="15">
        <v>44075</v>
      </c>
      <c r="D1334" s="15">
        <v>44077</v>
      </c>
      <c r="E1334" s="15" t="s">
        <v>983</v>
      </c>
      <c r="F1334" s="15">
        <v>0.05</v>
      </c>
      <c r="G1334" s="15">
        <v>14.7</v>
      </c>
      <c r="H1334" s="15">
        <v>4407.4399999999996</v>
      </c>
      <c r="I1334" s="15">
        <f t="shared" si="20"/>
        <v>4407.4399999999996</v>
      </c>
      <c r="J1334" s="15">
        <v>535.64</v>
      </c>
      <c r="K1334" s="15">
        <v>15</v>
      </c>
      <c r="L1334" s="15">
        <v>7029.1</v>
      </c>
      <c r="M1334" s="15">
        <v>1885</v>
      </c>
    </row>
    <row r="1335" spans="1:13" ht="13.2" x14ac:dyDescent="0.25">
      <c r="A1335" s="15">
        <v>18284</v>
      </c>
      <c r="B1335" s="15">
        <v>87378</v>
      </c>
      <c r="C1335" s="15">
        <v>44075</v>
      </c>
      <c r="D1335" s="15">
        <v>44077</v>
      </c>
      <c r="E1335" s="15" t="s">
        <v>983</v>
      </c>
      <c r="F1335" s="15">
        <v>0.09</v>
      </c>
      <c r="G1335" s="15">
        <v>5.67</v>
      </c>
      <c r="H1335" s="15">
        <v>-7.96</v>
      </c>
      <c r="I1335" s="15" t="str">
        <f t="shared" si="20"/>
        <v xml:space="preserve"> </v>
      </c>
      <c r="J1335" s="15">
        <v>5.78</v>
      </c>
      <c r="K1335" s="15">
        <v>1</v>
      </c>
      <c r="L1335" s="15">
        <v>11.35</v>
      </c>
      <c r="M1335" s="15">
        <v>1882</v>
      </c>
    </row>
    <row r="1336" spans="1:13" ht="13.2" x14ac:dyDescent="0.25">
      <c r="A1336" s="15">
        <v>19967</v>
      </c>
      <c r="B1336" s="15">
        <v>85897</v>
      </c>
      <c r="C1336" s="15">
        <v>44075</v>
      </c>
      <c r="D1336" s="15">
        <v>44077</v>
      </c>
      <c r="E1336" s="15" t="s">
        <v>981</v>
      </c>
      <c r="F1336" s="15">
        <v>0.08</v>
      </c>
      <c r="G1336" s="15">
        <v>3.63</v>
      </c>
      <c r="H1336" s="15">
        <v>-29.61</v>
      </c>
      <c r="I1336" s="15" t="str">
        <f t="shared" si="20"/>
        <v xml:space="preserve"> </v>
      </c>
      <c r="J1336" s="15">
        <v>22.23</v>
      </c>
      <c r="K1336" s="15">
        <v>10</v>
      </c>
      <c r="L1336" s="15">
        <v>210.33</v>
      </c>
      <c r="M1336" s="15">
        <v>1917</v>
      </c>
    </row>
    <row r="1337" spans="1:13" ht="13.2" x14ac:dyDescent="0.25">
      <c r="A1337" s="15">
        <v>21863</v>
      </c>
      <c r="B1337" s="15">
        <v>89394</v>
      </c>
      <c r="C1337" s="15">
        <v>44075</v>
      </c>
      <c r="D1337" s="15">
        <v>44077</v>
      </c>
      <c r="E1337" s="15" t="s">
        <v>985</v>
      </c>
      <c r="F1337" s="15">
        <v>0.1</v>
      </c>
      <c r="G1337" s="15">
        <v>1.72</v>
      </c>
      <c r="H1337" s="15">
        <v>65.41</v>
      </c>
      <c r="I1337" s="15">
        <f t="shared" si="20"/>
        <v>65.41</v>
      </c>
      <c r="J1337" s="15">
        <v>6.74</v>
      </c>
      <c r="K1337" s="15">
        <v>15</v>
      </c>
      <c r="L1337" s="15">
        <v>98.17</v>
      </c>
      <c r="M1337" s="15">
        <v>2718</v>
      </c>
    </row>
    <row r="1338" spans="1:13" ht="13.2" x14ac:dyDescent="0.25">
      <c r="A1338" s="15">
        <v>24459</v>
      </c>
      <c r="B1338" s="15">
        <v>86566</v>
      </c>
      <c r="C1338" s="15">
        <v>44075</v>
      </c>
      <c r="D1338" s="15">
        <v>44076</v>
      </c>
      <c r="E1338" s="15" t="s">
        <v>985</v>
      </c>
      <c r="F1338" s="15">
        <v>0.09</v>
      </c>
      <c r="G1338" s="15">
        <v>56.2</v>
      </c>
      <c r="H1338" s="15">
        <v>-1570.32</v>
      </c>
      <c r="I1338" s="15" t="str">
        <f t="shared" si="20"/>
        <v xml:space="preserve"> </v>
      </c>
      <c r="J1338" s="15">
        <v>90.98</v>
      </c>
      <c r="K1338" s="15">
        <v>20</v>
      </c>
      <c r="L1338" s="15">
        <v>1782.44</v>
      </c>
      <c r="M1338" s="15">
        <v>946</v>
      </c>
    </row>
    <row r="1339" spans="1:13" ht="13.2" x14ac:dyDescent="0.25">
      <c r="A1339" s="15">
        <v>25608</v>
      </c>
      <c r="B1339" s="15">
        <v>89776</v>
      </c>
      <c r="C1339" s="15">
        <v>44075</v>
      </c>
      <c r="D1339" s="15">
        <v>44077</v>
      </c>
      <c r="E1339" s="15" t="s">
        <v>981</v>
      </c>
      <c r="F1339" s="15">
        <v>0.06</v>
      </c>
      <c r="G1339" s="15">
        <v>10.49</v>
      </c>
      <c r="H1339" s="15">
        <v>514.17719999999997</v>
      </c>
      <c r="I1339" s="15">
        <f t="shared" si="20"/>
        <v>514.17719999999997</v>
      </c>
      <c r="J1339" s="15">
        <v>19.98</v>
      </c>
      <c r="K1339" s="15">
        <v>5</v>
      </c>
      <c r="L1339" s="15">
        <v>103.37</v>
      </c>
      <c r="M1339" s="15">
        <v>1764</v>
      </c>
    </row>
    <row r="1340" spans="1:13" ht="13.2" x14ac:dyDescent="0.25">
      <c r="A1340" s="15">
        <v>25609</v>
      </c>
      <c r="B1340" s="15">
        <v>89776</v>
      </c>
      <c r="C1340" s="15">
        <v>44075</v>
      </c>
      <c r="D1340" s="15">
        <v>44076</v>
      </c>
      <c r="E1340" s="15" t="s">
        <v>981</v>
      </c>
      <c r="F1340" s="15">
        <v>0.08</v>
      </c>
      <c r="G1340" s="15">
        <v>4.8600000000000003</v>
      </c>
      <c r="H1340" s="15">
        <v>235.65599999999998</v>
      </c>
      <c r="I1340" s="15">
        <f t="shared" si="20"/>
        <v>235.65599999999998</v>
      </c>
      <c r="J1340" s="15">
        <v>1.76</v>
      </c>
      <c r="K1340" s="15">
        <v>23</v>
      </c>
      <c r="L1340" s="15">
        <v>40.22</v>
      </c>
      <c r="M1340" s="15">
        <v>1764</v>
      </c>
    </row>
    <row r="1341" spans="1:13" ht="13.2" x14ac:dyDescent="0.25">
      <c r="A1341" s="15">
        <v>25239</v>
      </c>
      <c r="B1341" s="15">
        <v>91376</v>
      </c>
      <c r="C1341" s="15">
        <v>44076</v>
      </c>
      <c r="D1341" s="15">
        <v>44077</v>
      </c>
      <c r="E1341" s="15" t="s">
        <v>983</v>
      </c>
      <c r="F1341" s="15">
        <v>0.06</v>
      </c>
      <c r="G1341" s="15">
        <v>58.92</v>
      </c>
      <c r="H1341" s="15">
        <v>1660.92</v>
      </c>
      <c r="I1341" s="15">
        <f t="shared" si="20"/>
        <v>1660.92</v>
      </c>
      <c r="J1341" s="15">
        <v>355.98</v>
      </c>
      <c r="K1341" s="15">
        <v>14</v>
      </c>
      <c r="L1341" s="15">
        <v>5086.08</v>
      </c>
      <c r="M1341" s="15">
        <v>3067</v>
      </c>
    </row>
    <row r="1342" spans="1:13" ht="13.2" x14ac:dyDescent="0.25">
      <c r="A1342" s="15">
        <v>25351</v>
      </c>
      <c r="B1342" s="15">
        <v>88480</v>
      </c>
      <c r="C1342" s="15">
        <v>44077</v>
      </c>
      <c r="D1342" s="15">
        <v>44079</v>
      </c>
      <c r="E1342" s="15" t="s">
        <v>983</v>
      </c>
      <c r="F1342" s="15">
        <v>0.05</v>
      </c>
      <c r="G1342" s="15">
        <v>4.8</v>
      </c>
      <c r="H1342" s="15">
        <v>90.62</v>
      </c>
      <c r="I1342" s="15">
        <f t="shared" si="20"/>
        <v>90.62</v>
      </c>
      <c r="J1342" s="15">
        <v>10.98</v>
      </c>
      <c r="K1342" s="15">
        <v>22</v>
      </c>
      <c r="L1342" s="15">
        <v>243.11</v>
      </c>
      <c r="M1342" s="15">
        <v>428</v>
      </c>
    </row>
    <row r="1343" spans="1:13" ht="13.2" x14ac:dyDescent="0.25">
      <c r="A1343" s="15">
        <v>19611</v>
      </c>
      <c r="B1343" s="15">
        <v>87177</v>
      </c>
      <c r="C1343" s="15">
        <v>44078</v>
      </c>
      <c r="D1343" s="15">
        <v>44080</v>
      </c>
      <c r="E1343" s="15" t="s">
        <v>982</v>
      </c>
      <c r="F1343" s="15">
        <v>0.06</v>
      </c>
      <c r="G1343" s="15">
        <v>8.99</v>
      </c>
      <c r="H1343" s="15">
        <v>2031.5070000000001</v>
      </c>
      <c r="I1343" s="15">
        <f t="shared" si="20"/>
        <v>2031.5070000000001</v>
      </c>
      <c r="J1343" s="15">
        <v>175.99</v>
      </c>
      <c r="K1343" s="15">
        <v>23</v>
      </c>
      <c r="L1343" s="15">
        <v>3363.53</v>
      </c>
      <c r="M1343" s="15">
        <v>91</v>
      </c>
    </row>
    <row r="1344" spans="1:13" ht="13.2" x14ac:dyDescent="0.25">
      <c r="A1344" s="15">
        <v>21609</v>
      </c>
      <c r="B1344" s="15">
        <v>88890</v>
      </c>
      <c r="C1344" s="15">
        <v>44078</v>
      </c>
      <c r="D1344" s="15">
        <v>44079</v>
      </c>
      <c r="E1344" s="15" t="s">
        <v>982</v>
      </c>
      <c r="F1344" s="15">
        <v>0.01</v>
      </c>
      <c r="G1344" s="15">
        <v>5.13</v>
      </c>
      <c r="H1344" s="15">
        <v>-19.93</v>
      </c>
      <c r="I1344" s="15" t="str">
        <f t="shared" si="20"/>
        <v xml:space="preserve"> </v>
      </c>
      <c r="J1344" s="15">
        <v>3.95</v>
      </c>
      <c r="K1344" s="15">
        <v>2</v>
      </c>
      <c r="L1344" s="15">
        <v>10.11</v>
      </c>
      <c r="M1344" s="15">
        <v>679</v>
      </c>
    </row>
    <row r="1345" spans="1:13" ht="13.2" x14ac:dyDescent="0.25">
      <c r="A1345" s="15">
        <v>21610</v>
      </c>
      <c r="B1345" s="15">
        <v>88890</v>
      </c>
      <c r="C1345" s="15">
        <v>44078</v>
      </c>
      <c r="D1345" s="15">
        <v>44079</v>
      </c>
      <c r="E1345" s="15" t="s">
        <v>982</v>
      </c>
      <c r="F1345" s="15">
        <v>0.02</v>
      </c>
      <c r="G1345" s="15">
        <v>19.989999999999998</v>
      </c>
      <c r="H1345" s="15">
        <v>4568.6072999999997</v>
      </c>
      <c r="I1345" s="15">
        <f t="shared" si="20"/>
        <v>4568.6072999999997</v>
      </c>
      <c r="J1345" s="15">
        <v>367.99</v>
      </c>
      <c r="K1345" s="15">
        <v>17</v>
      </c>
      <c r="L1345" s="15">
        <v>6621.17</v>
      </c>
      <c r="M1345" s="15">
        <v>679</v>
      </c>
    </row>
    <row r="1346" spans="1:13" ht="13.2" x14ac:dyDescent="0.25">
      <c r="A1346" s="15">
        <v>21612</v>
      </c>
      <c r="B1346" s="15">
        <v>88890</v>
      </c>
      <c r="C1346" s="15">
        <v>44078</v>
      </c>
      <c r="D1346" s="15">
        <v>44080</v>
      </c>
      <c r="E1346" s="15" t="s">
        <v>982</v>
      </c>
      <c r="F1346" s="15">
        <v>0.04</v>
      </c>
      <c r="G1346" s="15">
        <v>4.9000000000000004</v>
      </c>
      <c r="H1346" s="15">
        <v>-258.22500000000002</v>
      </c>
      <c r="I1346" s="15" t="str">
        <f t="shared" ref="I1346:I1409" si="21">IF(H1346&gt;0,H1346," ")</f>
        <v xml:space="preserve"> </v>
      </c>
      <c r="J1346" s="15">
        <v>95.99</v>
      </c>
      <c r="K1346" s="15">
        <v>3</v>
      </c>
      <c r="L1346" s="15">
        <v>253.78</v>
      </c>
      <c r="M1346" s="15">
        <v>680</v>
      </c>
    </row>
    <row r="1347" spans="1:13" ht="13.2" x14ac:dyDescent="0.25">
      <c r="A1347" s="15">
        <v>21719</v>
      </c>
      <c r="B1347" s="15">
        <v>86792</v>
      </c>
      <c r="C1347" s="15">
        <v>44078</v>
      </c>
      <c r="D1347" s="15">
        <v>44078</v>
      </c>
      <c r="E1347" s="15" t="s">
        <v>985</v>
      </c>
      <c r="F1347" s="15">
        <v>0.08</v>
      </c>
      <c r="G1347" s="15">
        <v>7.78</v>
      </c>
      <c r="H1347" s="15">
        <v>-44.067999999999998</v>
      </c>
      <c r="I1347" s="15" t="str">
        <f t="shared" si="21"/>
        <v xml:space="preserve"> </v>
      </c>
      <c r="J1347" s="15">
        <v>5.4</v>
      </c>
      <c r="K1347" s="15">
        <v>4</v>
      </c>
      <c r="L1347" s="15">
        <v>25.35</v>
      </c>
      <c r="M1347" s="15">
        <v>3133</v>
      </c>
    </row>
    <row r="1348" spans="1:13" ht="13.2" x14ac:dyDescent="0.25">
      <c r="A1348" s="15">
        <v>21720</v>
      </c>
      <c r="B1348" s="15">
        <v>86792</v>
      </c>
      <c r="C1348" s="15">
        <v>44078</v>
      </c>
      <c r="D1348" s="15">
        <v>44081</v>
      </c>
      <c r="E1348" s="15" t="s">
        <v>985</v>
      </c>
      <c r="F1348" s="15">
        <v>0.09</v>
      </c>
      <c r="G1348" s="15">
        <v>8.99</v>
      </c>
      <c r="H1348" s="15">
        <v>-100.51</v>
      </c>
      <c r="I1348" s="15" t="str">
        <f t="shared" si="21"/>
        <v xml:space="preserve"> </v>
      </c>
      <c r="J1348" s="15">
        <v>8.4600000000000009</v>
      </c>
      <c r="K1348" s="15">
        <v>5</v>
      </c>
      <c r="L1348" s="15">
        <v>45.03</v>
      </c>
      <c r="M1348" s="15">
        <v>3133</v>
      </c>
    </row>
    <row r="1349" spans="1:13" ht="13.2" x14ac:dyDescent="0.25">
      <c r="A1349" s="15">
        <v>21721</v>
      </c>
      <c r="B1349" s="15">
        <v>86792</v>
      </c>
      <c r="C1349" s="15">
        <v>44078</v>
      </c>
      <c r="D1349" s="15">
        <v>44079</v>
      </c>
      <c r="E1349" s="15" t="s">
        <v>985</v>
      </c>
      <c r="F1349" s="15">
        <v>0.21</v>
      </c>
      <c r="G1349" s="15">
        <v>8.99</v>
      </c>
      <c r="H1349" s="15">
        <v>-17.75</v>
      </c>
      <c r="I1349" s="15" t="str">
        <f t="shared" si="21"/>
        <v xml:space="preserve"> </v>
      </c>
      <c r="J1349" s="15">
        <v>14.98</v>
      </c>
      <c r="K1349" s="15">
        <v>10</v>
      </c>
      <c r="L1349" s="15">
        <v>153.87</v>
      </c>
      <c r="M1349" s="15">
        <v>3133</v>
      </c>
    </row>
    <row r="1350" spans="1:13" ht="13.2" x14ac:dyDescent="0.25">
      <c r="A1350" s="15">
        <v>21722</v>
      </c>
      <c r="B1350" s="15">
        <v>86792</v>
      </c>
      <c r="C1350" s="15">
        <v>44078</v>
      </c>
      <c r="D1350" s="15">
        <v>44079</v>
      </c>
      <c r="E1350" s="15" t="s">
        <v>985</v>
      </c>
      <c r="F1350" s="15">
        <v>0.04</v>
      </c>
      <c r="G1350" s="15">
        <v>8.08</v>
      </c>
      <c r="H1350" s="15">
        <v>1374.9480000000001</v>
      </c>
      <c r="I1350" s="15">
        <f t="shared" si="21"/>
        <v>1374.9480000000001</v>
      </c>
      <c r="J1350" s="15">
        <v>155.99</v>
      </c>
      <c r="K1350" s="15">
        <v>22</v>
      </c>
      <c r="L1350" s="15">
        <v>2800.33</v>
      </c>
      <c r="M1350" s="15">
        <v>3133</v>
      </c>
    </row>
    <row r="1351" spans="1:13" ht="13.2" x14ac:dyDescent="0.25">
      <c r="A1351" s="15">
        <v>19575</v>
      </c>
      <c r="B1351" s="15">
        <v>90309</v>
      </c>
      <c r="C1351" s="15">
        <v>44079</v>
      </c>
      <c r="D1351" s="15">
        <v>44081</v>
      </c>
      <c r="E1351" s="15" t="s">
        <v>984</v>
      </c>
      <c r="F1351" s="15">
        <v>0.04</v>
      </c>
      <c r="G1351" s="15">
        <v>1.49</v>
      </c>
      <c r="H1351" s="15">
        <v>28.288</v>
      </c>
      <c r="I1351" s="15">
        <f t="shared" si="21"/>
        <v>28.288</v>
      </c>
      <c r="J1351" s="15">
        <v>4.55</v>
      </c>
      <c r="K1351" s="15">
        <v>13</v>
      </c>
      <c r="L1351" s="15">
        <v>59.75</v>
      </c>
      <c r="M1351" s="15">
        <v>2944</v>
      </c>
    </row>
    <row r="1352" spans="1:13" ht="13.2" x14ac:dyDescent="0.25">
      <c r="A1352" s="15">
        <v>22827</v>
      </c>
      <c r="B1352" s="15">
        <v>91321</v>
      </c>
      <c r="C1352" s="15">
        <v>44079</v>
      </c>
      <c r="D1352" s="15">
        <v>44080</v>
      </c>
      <c r="E1352" s="15" t="s">
        <v>981</v>
      </c>
      <c r="F1352" s="15">
        <v>0.05</v>
      </c>
      <c r="G1352" s="15">
        <v>3.97</v>
      </c>
      <c r="H1352" s="15">
        <v>-100.24</v>
      </c>
      <c r="I1352" s="15" t="str">
        <f t="shared" si="21"/>
        <v xml:space="preserve"> </v>
      </c>
      <c r="J1352" s="15">
        <v>3.28</v>
      </c>
      <c r="K1352" s="15">
        <v>18</v>
      </c>
      <c r="L1352" s="15">
        <v>61.29</v>
      </c>
      <c r="M1352" s="15">
        <v>2376</v>
      </c>
    </row>
    <row r="1353" spans="1:13" ht="13.2" x14ac:dyDescent="0.25">
      <c r="A1353" s="15">
        <v>22828</v>
      </c>
      <c r="B1353" s="15">
        <v>91321</v>
      </c>
      <c r="C1353" s="15">
        <v>44079</v>
      </c>
      <c r="D1353" s="15">
        <v>44081</v>
      </c>
      <c r="E1353" s="15" t="s">
        <v>981</v>
      </c>
      <c r="F1353" s="15">
        <v>0.03</v>
      </c>
      <c r="G1353" s="15">
        <v>9.69</v>
      </c>
      <c r="H1353" s="15">
        <v>-262.62</v>
      </c>
      <c r="I1353" s="15" t="str">
        <f t="shared" si="21"/>
        <v xml:space="preserve"> </v>
      </c>
      <c r="J1353" s="15">
        <v>6.98</v>
      </c>
      <c r="K1353" s="15">
        <v>15</v>
      </c>
      <c r="L1353" s="15">
        <v>109.15</v>
      </c>
      <c r="M1353" s="15">
        <v>2376</v>
      </c>
    </row>
    <row r="1354" spans="1:13" ht="13.2" x14ac:dyDescent="0.25">
      <c r="A1354" s="15">
        <v>23188</v>
      </c>
      <c r="B1354" s="15">
        <v>89789</v>
      </c>
      <c r="C1354" s="15">
        <v>44079</v>
      </c>
      <c r="D1354" s="15">
        <v>44081</v>
      </c>
      <c r="E1354" s="15" t="s">
        <v>981</v>
      </c>
      <c r="F1354" s="15">
        <v>0.06</v>
      </c>
      <c r="G1354" s="15">
        <v>24.49</v>
      </c>
      <c r="H1354" s="15">
        <v>1167.3800000000001</v>
      </c>
      <c r="I1354" s="15">
        <f t="shared" si="21"/>
        <v>1167.3800000000001</v>
      </c>
      <c r="J1354" s="15">
        <v>276.2</v>
      </c>
      <c r="K1354" s="15">
        <v>10</v>
      </c>
      <c r="L1354" s="15">
        <v>2610.56</v>
      </c>
      <c r="M1354" s="15">
        <v>3048</v>
      </c>
    </row>
    <row r="1355" spans="1:13" ht="13.2" x14ac:dyDescent="0.25">
      <c r="A1355" s="15">
        <v>25005</v>
      </c>
      <c r="B1355" s="15">
        <v>90115</v>
      </c>
      <c r="C1355" s="15">
        <v>44079</v>
      </c>
      <c r="D1355" s="15">
        <v>44079</v>
      </c>
      <c r="E1355" s="15" t="s">
        <v>983</v>
      </c>
      <c r="F1355" s="15">
        <v>0</v>
      </c>
      <c r="G1355" s="15">
        <v>14.7</v>
      </c>
      <c r="H1355" s="15">
        <v>501.51</v>
      </c>
      <c r="I1355" s="15">
        <f t="shared" si="21"/>
        <v>501.51</v>
      </c>
      <c r="J1355" s="15">
        <v>442.14</v>
      </c>
      <c r="K1355" s="15">
        <v>5</v>
      </c>
      <c r="L1355" s="15">
        <v>2343.34</v>
      </c>
      <c r="M1355" s="15">
        <v>1279</v>
      </c>
    </row>
    <row r="1356" spans="1:13" ht="13.2" x14ac:dyDescent="0.25">
      <c r="A1356" s="15">
        <v>25251</v>
      </c>
      <c r="B1356" s="15">
        <v>88798</v>
      </c>
      <c r="C1356" s="15">
        <v>44079</v>
      </c>
      <c r="D1356" s="15">
        <v>44080</v>
      </c>
      <c r="E1356" s="15" t="s">
        <v>983</v>
      </c>
      <c r="F1356" s="15">
        <v>0.03</v>
      </c>
      <c r="G1356" s="15">
        <v>5.37</v>
      </c>
      <c r="H1356" s="15">
        <v>-63.35</v>
      </c>
      <c r="I1356" s="15" t="str">
        <f t="shared" si="21"/>
        <v xml:space="preserve"> </v>
      </c>
      <c r="J1356" s="15">
        <v>5.78</v>
      </c>
      <c r="K1356" s="15">
        <v>15</v>
      </c>
      <c r="L1356" s="15">
        <v>88.22</v>
      </c>
      <c r="M1356" s="15">
        <v>2006</v>
      </c>
    </row>
    <row r="1357" spans="1:13" ht="13.2" x14ac:dyDescent="0.25">
      <c r="A1357" s="15">
        <v>25282</v>
      </c>
      <c r="B1357" s="15">
        <v>91586</v>
      </c>
      <c r="C1357" s="15">
        <v>44079</v>
      </c>
      <c r="D1357" s="15">
        <v>44080</v>
      </c>
      <c r="E1357" s="15" t="s">
        <v>982</v>
      </c>
      <c r="F1357" s="15">
        <v>0.03</v>
      </c>
      <c r="G1357" s="15">
        <v>0.99</v>
      </c>
      <c r="H1357" s="15">
        <v>1037.1044999999999</v>
      </c>
      <c r="I1357" s="15">
        <f t="shared" si="21"/>
        <v>1037.1044999999999</v>
      </c>
      <c r="J1357" s="15">
        <v>85.99</v>
      </c>
      <c r="K1357" s="15">
        <v>20</v>
      </c>
      <c r="L1357" s="15">
        <v>1503.05</v>
      </c>
      <c r="M1357" s="15">
        <v>3003</v>
      </c>
    </row>
    <row r="1358" spans="1:13" ht="13.2" x14ac:dyDescent="0.25">
      <c r="A1358" s="15">
        <v>19325</v>
      </c>
      <c r="B1358" s="15">
        <v>88504</v>
      </c>
      <c r="C1358" s="15">
        <v>44080</v>
      </c>
      <c r="D1358" s="15">
        <v>44082</v>
      </c>
      <c r="E1358" s="15" t="s">
        <v>984</v>
      </c>
      <c r="F1358" s="15">
        <v>0.06</v>
      </c>
      <c r="G1358" s="15">
        <v>2.99</v>
      </c>
      <c r="H1358" s="15">
        <v>-12.719000000000001</v>
      </c>
      <c r="I1358" s="15" t="str">
        <f t="shared" si="21"/>
        <v xml:space="preserve"> </v>
      </c>
      <c r="J1358" s="15">
        <v>4.18</v>
      </c>
      <c r="K1358" s="15">
        <v>5</v>
      </c>
      <c r="L1358" s="15">
        <v>21.34</v>
      </c>
      <c r="M1358" s="15">
        <v>688</v>
      </c>
    </row>
    <row r="1359" spans="1:13" ht="13.2" x14ac:dyDescent="0.25">
      <c r="A1359" s="15">
        <v>23479</v>
      </c>
      <c r="B1359" s="15">
        <v>86567</v>
      </c>
      <c r="C1359" s="15">
        <v>44080</v>
      </c>
      <c r="D1359" s="15">
        <v>44080</v>
      </c>
      <c r="E1359" s="15" t="s">
        <v>983</v>
      </c>
      <c r="F1359" s="15">
        <v>0.03</v>
      </c>
      <c r="G1359" s="15">
        <v>12.62</v>
      </c>
      <c r="H1359" s="15">
        <v>-4.3009999999999939</v>
      </c>
      <c r="I1359" s="15" t="str">
        <f t="shared" si="21"/>
        <v xml:space="preserve"> </v>
      </c>
      <c r="J1359" s="15">
        <v>31.74</v>
      </c>
      <c r="K1359" s="15">
        <v>3</v>
      </c>
      <c r="L1359" s="15">
        <v>98.7</v>
      </c>
      <c r="M1359" s="15">
        <v>945</v>
      </c>
    </row>
    <row r="1360" spans="1:13" ht="13.2" x14ac:dyDescent="0.25">
      <c r="A1360" s="15">
        <v>23627</v>
      </c>
      <c r="B1360" s="15">
        <v>89414</v>
      </c>
      <c r="C1360" s="15">
        <v>44080</v>
      </c>
      <c r="D1360" s="15">
        <v>44081</v>
      </c>
      <c r="E1360" s="15" t="s">
        <v>985</v>
      </c>
      <c r="F1360" s="15">
        <v>0.05</v>
      </c>
      <c r="G1360" s="15">
        <v>4.78</v>
      </c>
      <c r="H1360" s="15">
        <v>41.3</v>
      </c>
      <c r="I1360" s="15">
        <f t="shared" si="21"/>
        <v>41.3</v>
      </c>
      <c r="J1360" s="15">
        <v>9.99</v>
      </c>
      <c r="K1360" s="15">
        <v>20</v>
      </c>
      <c r="L1360" s="15">
        <v>203.37</v>
      </c>
      <c r="M1360" s="15">
        <v>3008</v>
      </c>
    </row>
    <row r="1361" spans="1:13" ht="13.2" x14ac:dyDescent="0.25">
      <c r="A1361" s="15">
        <v>24763</v>
      </c>
      <c r="B1361" s="15">
        <v>91195</v>
      </c>
      <c r="C1361" s="15">
        <v>44080</v>
      </c>
      <c r="D1361" s="15">
        <v>44081</v>
      </c>
      <c r="E1361" s="15" t="s">
        <v>985</v>
      </c>
      <c r="F1361" s="15">
        <v>0.06</v>
      </c>
      <c r="G1361" s="15">
        <v>8.8800000000000008</v>
      </c>
      <c r="H1361" s="15">
        <v>-237.47</v>
      </c>
      <c r="I1361" s="15" t="str">
        <f t="shared" si="21"/>
        <v xml:space="preserve"> </v>
      </c>
      <c r="J1361" s="15">
        <v>6.48</v>
      </c>
      <c r="K1361" s="15">
        <v>20</v>
      </c>
      <c r="L1361" s="15">
        <v>125.77</v>
      </c>
      <c r="M1361" s="15">
        <v>868</v>
      </c>
    </row>
    <row r="1362" spans="1:13" ht="13.2" x14ac:dyDescent="0.25">
      <c r="A1362" s="15">
        <v>24764</v>
      </c>
      <c r="B1362" s="15">
        <v>91195</v>
      </c>
      <c r="C1362" s="15">
        <v>44080</v>
      </c>
      <c r="D1362" s="15">
        <v>44081</v>
      </c>
      <c r="E1362" s="15" t="s">
        <v>985</v>
      </c>
      <c r="F1362" s="15">
        <v>0.09</v>
      </c>
      <c r="G1362" s="15">
        <v>60</v>
      </c>
      <c r="H1362" s="15">
        <v>-2946.0509999999999</v>
      </c>
      <c r="I1362" s="15" t="str">
        <f t="shared" si="21"/>
        <v xml:space="preserve"> </v>
      </c>
      <c r="J1362" s="15">
        <v>349.45</v>
      </c>
      <c r="K1362" s="15">
        <v>12</v>
      </c>
      <c r="L1362" s="15">
        <v>3918.98</v>
      </c>
      <c r="M1362" s="15">
        <v>868</v>
      </c>
    </row>
    <row r="1363" spans="1:13" ht="13.2" x14ac:dyDescent="0.25">
      <c r="A1363" s="15">
        <v>24851</v>
      </c>
      <c r="B1363" s="15">
        <v>86870</v>
      </c>
      <c r="C1363" s="15">
        <v>44080</v>
      </c>
      <c r="D1363" s="15">
        <v>44082</v>
      </c>
      <c r="E1363" s="15" t="s">
        <v>984</v>
      </c>
      <c r="F1363" s="15">
        <v>0.09</v>
      </c>
      <c r="G1363" s="15">
        <v>6.86</v>
      </c>
      <c r="H1363" s="15">
        <v>-62.23</v>
      </c>
      <c r="I1363" s="15" t="str">
        <f t="shared" si="21"/>
        <v xml:space="preserve"> </v>
      </c>
      <c r="J1363" s="15">
        <v>6.48</v>
      </c>
      <c r="K1363" s="15">
        <v>8</v>
      </c>
      <c r="L1363" s="15">
        <v>50.88</v>
      </c>
      <c r="M1363" s="15">
        <v>797</v>
      </c>
    </row>
    <row r="1364" spans="1:13" ht="13.2" x14ac:dyDescent="0.25">
      <c r="A1364" s="15">
        <v>19383</v>
      </c>
      <c r="B1364" s="15">
        <v>88569</v>
      </c>
      <c r="C1364" s="15">
        <v>44081</v>
      </c>
      <c r="D1364" s="15">
        <v>44082</v>
      </c>
      <c r="E1364" s="15" t="s">
        <v>983</v>
      </c>
      <c r="F1364" s="15">
        <v>7.0000000000000007E-2</v>
      </c>
      <c r="G1364" s="15">
        <v>0.91</v>
      </c>
      <c r="H1364" s="15">
        <v>19.57</v>
      </c>
      <c r="I1364" s="15">
        <f t="shared" si="21"/>
        <v>19.57</v>
      </c>
      <c r="J1364" s="15">
        <v>6.08</v>
      </c>
      <c r="K1364" s="15">
        <v>7</v>
      </c>
      <c r="L1364" s="15">
        <v>41.96</v>
      </c>
      <c r="M1364" s="15">
        <v>850</v>
      </c>
    </row>
    <row r="1365" spans="1:13" ht="13.2" x14ac:dyDescent="0.25">
      <c r="A1365" s="15">
        <v>19384</v>
      </c>
      <c r="B1365" s="15">
        <v>88569</v>
      </c>
      <c r="C1365" s="15">
        <v>44081</v>
      </c>
      <c r="D1365" s="15">
        <v>44083</v>
      </c>
      <c r="E1365" s="15" t="s">
        <v>983</v>
      </c>
      <c r="F1365" s="15">
        <v>0.08</v>
      </c>
      <c r="G1365" s="15">
        <v>5.29</v>
      </c>
      <c r="H1365" s="15">
        <v>107.11</v>
      </c>
      <c r="I1365" s="15">
        <f t="shared" si="21"/>
        <v>107.11</v>
      </c>
      <c r="J1365" s="15">
        <v>19.899999999999999</v>
      </c>
      <c r="K1365" s="15">
        <v>13</v>
      </c>
      <c r="L1365" s="15">
        <v>240.46</v>
      </c>
      <c r="M1365" s="15">
        <v>851</v>
      </c>
    </row>
    <row r="1366" spans="1:13" ht="13.2" x14ac:dyDescent="0.25">
      <c r="A1366" s="15">
        <v>19385</v>
      </c>
      <c r="B1366" s="15">
        <v>88569</v>
      </c>
      <c r="C1366" s="15">
        <v>44081</v>
      </c>
      <c r="D1366" s="15">
        <v>44083</v>
      </c>
      <c r="E1366" s="15" t="s">
        <v>983</v>
      </c>
      <c r="F1366" s="15">
        <v>0.02</v>
      </c>
      <c r="G1366" s="15">
        <v>6.27</v>
      </c>
      <c r="H1366" s="15">
        <v>-216.154</v>
      </c>
      <c r="I1366" s="15" t="str">
        <f t="shared" si="21"/>
        <v xml:space="preserve"> </v>
      </c>
      <c r="J1366" s="15">
        <v>3.36</v>
      </c>
      <c r="K1366" s="15">
        <v>21</v>
      </c>
      <c r="L1366" s="15">
        <v>74.08</v>
      </c>
      <c r="M1366" s="15">
        <v>851</v>
      </c>
    </row>
    <row r="1367" spans="1:13" ht="13.2" x14ac:dyDescent="0.25">
      <c r="A1367" s="15">
        <v>18736</v>
      </c>
      <c r="B1367" s="15">
        <v>87812</v>
      </c>
      <c r="C1367" s="15">
        <v>44082</v>
      </c>
      <c r="D1367" s="15">
        <v>44089</v>
      </c>
      <c r="E1367" s="15" t="s">
        <v>984</v>
      </c>
      <c r="F1367" s="15">
        <v>0.09</v>
      </c>
      <c r="G1367" s="15">
        <v>2.99</v>
      </c>
      <c r="H1367" s="15">
        <v>9.4860000000000007</v>
      </c>
      <c r="I1367" s="15">
        <f t="shared" si="21"/>
        <v>9.4860000000000007</v>
      </c>
      <c r="J1367" s="15">
        <v>5.34</v>
      </c>
      <c r="K1367" s="15">
        <v>17</v>
      </c>
      <c r="L1367" s="15">
        <v>95.1</v>
      </c>
      <c r="M1367" s="15">
        <v>693</v>
      </c>
    </row>
    <row r="1368" spans="1:13" ht="13.2" x14ac:dyDescent="0.25">
      <c r="A1368" s="15">
        <v>18737</v>
      </c>
      <c r="B1368" s="15">
        <v>87812</v>
      </c>
      <c r="C1368" s="15">
        <v>44082</v>
      </c>
      <c r="D1368" s="15">
        <v>44089</v>
      </c>
      <c r="E1368" s="15" t="s">
        <v>984</v>
      </c>
      <c r="F1368" s="15">
        <v>7.0000000000000007E-2</v>
      </c>
      <c r="G1368" s="15">
        <v>53.48</v>
      </c>
      <c r="H1368" s="15">
        <v>-263.64999999999998</v>
      </c>
      <c r="I1368" s="15" t="str">
        <f t="shared" si="21"/>
        <v xml:space="preserve"> </v>
      </c>
      <c r="J1368" s="15">
        <v>140.97999999999999</v>
      </c>
      <c r="K1368" s="15">
        <v>5</v>
      </c>
      <c r="L1368" s="15">
        <v>734.74</v>
      </c>
      <c r="M1368" s="15">
        <v>693</v>
      </c>
    </row>
    <row r="1369" spans="1:13" ht="13.2" x14ac:dyDescent="0.25">
      <c r="A1369" s="15">
        <v>18738</v>
      </c>
      <c r="B1369" s="15">
        <v>87812</v>
      </c>
      <c r="C1369" s="15">
        <v>44082</v>
      </c>
      <c r="D1369" s="15">
        <v>44089</v>
      </c>
      <c r="E1369" s="15" t="s">
        <v>984</v>
      </c>
      <c r="F1369" s="15">
        <v>0.06</v>
      </c>
      <c r="G1369" s="15">
        <v>5.26</v>
      </c>
      <c r="H1369" s="15">
        <v>890.18100000000004</v>
      </c>
      <c r="I1369" s="15">
        <f t="shared" si="21"/>
        <v>890.18100000000004</v>
      </c>
      <c r="J1369" s="15">
        <v>205.99</v>
      </c>
      <c r="K1369" s="15">
        <v>11</v>
      </c>
      <c r="L1369" s="15">
        <v>1882.87</v>
      </c>
      <c r="M1369" s="15">
        <v>693</v>
      </c>
    </row>
    <row r="1370" spans="1:13" ht="13.2" x14ac:dyDescent="0.25">
      <c r="A1370" s="15">
        <v>23342</v>
      </c>
      <c r="B1370" s="15">
        <v>88975</v>
      </c>
      <c r="C1370" s="15">
        <v>44082</v>
      </c>
      <c r="D1370" s="15">
        <v>44084</v>
      </c>
      <c r="E1370" s="15" t="s">
        <v>985</v>
      </c>
      <c r="F1370" s="15">
        <v>0.02</v>
      </c>
      <c r="G1370" s="15">
        <v>2.36</v>
      </c>
      <c r="H1370" s="15">
        <v>1289.3819999999998</v>
      </c>
      <c r="I1370" s="15">
        <f t="shared" si="21"/>
        <v>1289.3819999999998</v>
      </c>
      <c r="J1370" s="15">
        <v>11.55</v>
      </c>
      <c r="K1370" s="15">
        <v>14</v>
      </c>
      <c r="L1370" s="15">
        <v>159.53</v>
      </c>
      <c r="M1370" s="15">
        <v>2770</v>
      </c>
    </row>
    <row r="1371" spans="1:13" ht="13.2" x14ac:dyDescent="0.25">
      <c r="A1371" s="15">
        <v>18551</v>
      </c>
      <c r="B1371" s="15">
        <v>88426</v>
      </c>
      <c r="C1371" s="15">
        <v>44084</v>
      </c>
      <c r="D1371" s="15">
        <v>44084</v>
      </c>
      <c r="E1371" s="15" t="s">
        <v>983</v>
      </c>
      <c r="F1371" s="15">
        <v>0</v>
      </c>
      <c r="G1371" s="15">
        <v>2.5</v>
      </c>
      <c r="H1371" s="15">
        <v>162.666</v>
      </c>
      <c r="I1371" s="15">
        <f t="shared" si="21"/>
        <v>162.666</v>
      </c>
      <c r="J1371" s="15">
        <v>115.99</v>
      </c>
      <c r="K1371" s="15">
        <v>6</v>
      </c>
      <c r="L1371" s="15">
        <v>627.04</v>
      </c>
      <c r="M1371" s="15">
        <v>52</v>
      </c>
    </row>
    <row r="1372" spans="1:13" ht="13.2" x14ac:dyDescent="0.25">
      <c r="A1372" s="15">
        <v>18552</v>
      </c>
      <c r="B1372" s="15">
        <v>88426</v>
      </c>
      <c r="C1372" s="15">
        <v>44084</v>
      </c>
      <c r="D1372" s="15">
        <v>44085</v>
      </c>
      <c r="E1372" s="15" t="s">
        <v>983</v>
      </c>
      <c r="F1372" s="15">
        <v>0.02</v>
      </c>
      <c r="G1372" s="15">
        <v>5.79</v>
      </c>
      <c r="H1372" s="15">
        <v>-67.489999999999995</v>
      </c>
      <c r="I1372" s="15" t="str">
        <f t="shared" si="21"/>
        <v xml:space="preserve"> </v>
      </c>
      <c r="J1372" s="15">
        <v>5.98</v>
      </c>
      <c r="K1372" s="15">
        <v>17</v>
      </c>
      <c r="L1372" s="15">
        <v>110.19</v>
      </c>
      <c r="M1372" s="15">
        <v>53</v>
      </c>
    </row>
    <row r="1373" spans="1:13" ht="13.2" x14ac:dyDescent="0.25">
      <c r="A1373" s="15">
        <v>19472</v>
      </c>
      <c r="B1373" s="15">
        <v>85880</v>
      </c>
      <c r="C1373" s="15">
        <v>44085</v>
      </c>
      <c r="D1373" s="15">
        <v>44087</v>
      </c>
      <c r="E1373" s="15" t="s">
        <v>985</v>
      </c>
      <c r="F1373" s="15">
        <v>0.06</v>
      </c>
      <c r="G1373" s="15">
        <v>10.16</v>
      </c>
      <c r="H1373" s="15">
        <v>-255.65</v>
      </c>
      <c r="I1373" s="15" t="str">
        <f t="shared" si="21"/>
        <v xml:space="preserve"> </v>
      </c>
      <c r="J1373" s="15">
        <v>8.3699999999999992</v>
      </c>
      <c r="K1373" s="15">
        <v>18</v>
      </c>
      <c r="L1373" s="15">
        <v>157.63999999999999</v>
      </c>
      <c r="M1373" s="15">
        <v>1494</v>
      </c>
    </row>
    <row r="1374" spans="1:13" ht="13.2" x14ac:dyDescent="0.25">
      <c r="A1374" s="15">
        <v>19473</v>
      </c>
      <c r="B1374" s="15">
        <v>85880</v>
      </c>
      <c r="C1374" s="15">
        <v>44085</v>
      </c>
      <c r="D1374" s="15">
        <v>44087</v>
      </c>
      <c r="E1374" s="15" t="s">
        <v>985</v>
      </c>
      <c r="F1374" s="15">
        <v>0.09</v>
      </c>
      <c r="G1374" s="15">
        <v>9.17</v>
      </c>
      <c r="H1374" s="15">
        <v>-76.540000000000006</v>
      </c>
      <c r="I1374" s="15" t="str">
        <f t="shared" si="21"/>
        <v xml:space="preserve"> </v>
      </c>
      <c r="J1374" s="15">
        <v>6.48</v>
      </c>
      <c r="K1374" s="15">
        <v>6</v>
      </c>
      <c r="L1374" s="15">
        <v>42.16</v>
      </c>
      <c r="M1374" s="15">
        <v>1494</v>
      </c>
    </row>
    <row r="1375" spans="1:13" ht="13.2" x14ac:dyDescent="0.25">
      <c r="A1375" s="15">
        <v>19679</v>
      </c>
      <c r="B1375" s="15">
        <v>90438</v>
      </c>
      <c r="C1375" s="15">
        <v>44085</v>
      </c>
      <c r="D1375" s="15">
        <v>44085</v>
      </c>
      <c r="E1375" s="15" t="s">
        <v>985</v>
      </c>
      <c r="F1375" s="15">
        <v>0.06</v>
      </c>
      <c r="G1375" s="15">
        <v>0.5</v>
      </c>
      <c r="H1375" s="15">
        <v>10.85</v>
      </c>
      <c r="I1375" s="15">
        <f t="shared" si="21"/>
        <v>10.85</v>
      </c>
      <c r="J1375" s="15">
        <v>2.61</v>
      </c>
      <c r="K1375" s="15">
        <v>1</v>
      </c>
      <c r="L1375" s="15">
        <v>17.59</v>
      </c>
      <c r="M1375" s="15">
        <v>753</v>
      </c>
    </row>
    <row r="1376" spans="1:13" ht="13.2" x14ac:dyDescent="0.25">
      <c r="A1376" s="15">
        <v>19680</v>
      </c>
      <c r="B1376" s="15">
        <v>90438</v>
      </c>
      <c r="C1376" s="15">
        <v>44085</v>
      </c>
      <c r="D1376" s="15">
        <v>44087</v>
      </c>
      <c r="E1376" s="15" t="s">
        <v>985</v>
      </c>
      <c r="F1376" s="15">
        <v>0.01</v>
      </c>
      <c r="G1376" s="15">
        <v>1.02</v>
      </c>
      <c r="H1376" s="15">
        <v>97.662599999999983</v>
      </c>
      <c r="I1376" s="15">
        <f t="shared" si="21"/>
        <v>97.662599999999983</v>
      </c>
      <c r="J1376" s="15">
        <v>6.35</v>
      </c>
      <c r="K1376" s="15">
        <v>22</v>
      </c>
      <c r="L1376" s="15">
        <v>141.54</v>
      </c>
      <c r="M1376" s="15">
        <v>753</v>
      </c>
    </row>
    <row r="1377" spans="1:13" ht="13.2" x14ac:dyDescent="0.25">
      <c r="A1377" s="15">
        <v>19842</v>
      </c>
      <c r="B1377" s="15">
        <v>87536</v>
      </c>
      <c r="C1377" s="15">
        <v>44085</v>
      </c>
      <c r="D1377" s="15">
        <v>44086</v>
      </c>
      <c r="E1377" s="15" t="s">
        <v>981</v>
      </c>
      <c r="F1377" s="15">
        <v>0.01</v>
      </c>
      <c r="G1377" s="15">
        <v>7.46</v>
      </c>
      <c r="H1377" s="15">
        <v>-116.76</v>
      </c>
      <c r="I1377" s="15" t="str">
        <f t="shared" si="21"/>
        <v xml:space="preserve"> </v>
      </c>
      <c r="J1377" s="15">
        <v>10.9</v>
      </c>
      <c r="K1377" s="15">
        <v>18</v>
      </c>
      <c r="L1377" s="15">
        <v>207.31</v>
      </c>
      <c r="M1377" s="15">
        <v>3397</v>
      </c>
    </row>
    <row r="1378" spans="1:13" ht="13.2" x14ac:dyDescent="0.25">
      <c r="A1378" s="15">
        <v>19843</v>
      </c>
      <c r="B1378" s="15">
        <v>87536</v>
      </c>
      <c r="C1378" s="15">
        <v>44085</v>
      </c>
      <c r="D1378" s="15">
        <v>44086</v>
      </c>
      <c r="E1378" s="15" t="s">
        <v>981</v>
      </c>
      <c r="F1378" s="15">
        <v>0.1</v>
      </c>
      <c r="G1378" s="15">
        <v>5.03</v>
      </c>
      <c r="H1378" s="15">
        <v>-160.952</v>
      </c>
      <c r="I1378" s="15" t="str">
        <f t="shared" si="21"/>
        <v xml:space="preserve"> </v>
      </c>
      <c r="J1378" s="15">
        <v>7.99</v>
      </c>
      <c r="K1378" s="15">
        <v>22</v>
      </c>
      <c r="L1378" s="15">
        <v>143.12</v>
      </c>
      <c r="M1378" s="15">
        <v>3397</v>
      </c>
    </row>
    <row r="1379" spans="1:13" ht="13.2" x14ac:dyDescent="0.25">
      <c r="A1379" s="15">
        <v>24286</v>
      </c>
      <c r="B1379" s="15">
        <v>85880</v>
      </c>
      <c r="C1379" s="15">
        <v>44085</v>
      </c>
      <c r="D1379" s="15">
        <v>44086</v>
      </c>
      <c r="E1379" s="15" t="s">
        <v>985</v>
      </c>
      <c r="F1379" s="15">
        <v>0.09</v>
      </c>
      <c r="G1379" s="15">
        <v>5.29</v>
      </c>
      <c r="H1379" s="15">
        <v>-10.09</v>
      </c>
      <c r="I1379" s="15" t="str">
        <f t="shared" si="21"/>
        <v xml:space="preserve"> </v>
      </c>
      <c r="J1379" s="15">
        <v>6.28</v>
      </c>
      <c r="K1379" s="15">
        <v>2</v>
      </c>
      <c r="L1379" s="15">
        <v>14.08</v>
      </c>
      <c r="M1379" s="15">
        <v>1497</v>
      </c>
    </row>
    <row r="1380" spans="1:13" ht="13.2" x14ac:dyDescent="0.25">
      <c r="A1380" s="15">
        <v>24287</v>
      </c>
      <c r="B1380" s="15">
        <v>85880</v>
      </c>
      <c r="C1380" s="15">
        <v>44085</v>
      </c>
      <c r="D1380" s="15">
        <v>44087</v>
      </c>
      <c r="E1380" s="15" t="s">
        <v>985</v>
      </c>
      <c r="F1380" s="15">
        <v>0.03</v>
      </c>
      <c r="G1380" s="15">
        <v>4.53</v>
      </c>
      <c r="H1380" s="15">
        <v>-92.87</v>
      </c>
      <c r="I1380" s="15" t="str">
        <f t="shared" si="21"/>
        <v xml:space="preserve"> </v>
      </c>
      <c r="J1380" s="15">
        <v>15.14</v>
      </c>
      <c r="K1380" s="15">
        <v>17</v>
      </c>
      <c r="L1380" s="15">
        <v>256.73</v>
      </c>
      <c r="M1380" s="15">
        <v>1497</v>
      </c>
    </row>
    <row r="1381" spans="1:13" ht="13.2" x14ac:dyDescent="0.25">
      <c r="A1381" s="15">
        <v>24329</v>
      </c>
      <c r="B1381" s="15">
        <v>88547</v>
      </c>
      <c r="C1381" s="15">
        <v>44085</v>
      </c>
      <c r="D1381" s="15">
        <v>44086</v>
      </c>
      <c r="E1381" s="15" t="s">
        <v>982</v>
      </c>
      <c r="F1381" s="15">
        <v>0.02</v>
      </c>
      <c r="G1381" s="15">
        <v>1.49</v>
      </c>
      <c r="H1381" s="15">
        <v>28.526000000000003</v>
      </c>
      <c r="I1381" s="15">
        <f t="shared" si="21"/>
        <v>28.526000000000003</v>
      </c>
      <c r="J1381" s="15">
        <v>5.98</v>
      </c>
      <c r="K1381" s="15">
        <v>10</v>
      </c>
      <c r="L1381" s="15">
        <v>59.9</v>
      </c>
      <c r="M1381" s="15">
        <v>3151</v>
      </c>
    </row>
    <row r="1382" spans="1:13" ht="13.2" x14ac:dyDescent="0.25">
      <c r="A1382" s="15">
        <v>25962</v>
      </c>
      <c r="B1382" s="15">
        <v>91495</v>
      </c>
      <c r="C1382" s="15">
        <v>44085</v>
      </c>
      <c r="D1382" s="15">
        <v>44087</v>
      </c>
      <c r="E1382" s="15" t="s">
        <v>985</v>
      </c>
      <c r="F1382" s="15">
        <v>0</v>
      </c>
      <c r="G1382" s="15">
        <v>2.4</v>
      </c>
      <c r="H1382" s="15">
        <v>-45.21</v>
      </c>
      <c r="I1382" s="15" t="str">
        <f t="shared" si="21"/>
        <v xml:space="preserve"> </v>
      </c>
      <c r="J1382" s="15">
        <v>2.6</v>
      </c>
      <c r="K1382" s="15">
        <v>16</v>
      </c>
      <c r="L1382" s="15">
        <v>44.75</v>
      </c>
      <c r="M1382" s="15">
        <v>2616</v>
      </c>
    </row>
    <row r="1383" spans="1:13" ht="13.2" x14ac:dyDescent="0.25">
      <c r="A1383" s="15">
        <v>18198</v>
      </c>
      <c r="B1383" s="15">
        <v>86927</v>
      </c>
      <c r="C1383" s="15">
        <v>44086</v>
      </c>
      <c r="D1383" s="15">
        <v>44088</v>
      </c>
      <c r="E1383" s="15" t="s">
        <v>985</v>
      </c>
      <c r="F1383" s="15">
        <v>0</v>
      </c>
      <c r="G1383" s="15">
        <v>16.920000000000002</v>
      </c>
      <c r="H1383" s="15">
        <v>-83.75</v>
      </c>
      <c r="I1383" s="15" t="str">
        <f t="shared" si="21"/>
        <v xml:space="preserve"> </v>
      </c>
      <c r="J1383" s="15">
        <v>22.84</v>
      </c>
      <c r="K1383" s="15">
        <v>15</v>
      </c>
      <c r="L1383" s="15">
        <v>370.62</v>
      </c>
      <c r="M1383" s="15">
        <v>2896</v>
      </c>
    </row>
    <row r="1384" spans="1:13" ht="13.2" x14ac:dyDescent="0.25">
      <c r="A1384" s="15">
        <v>19355</v>
      </c>
      <c r="B1384" s="15">
        <v>89203</v>
      </c>
      <c r="C1384" s="15">
        <v>44086</v>
      </c>
      <c r="D1384" s="15">
        <v>44093</v>
      </c>
      <c r="E1384" s="15" t="s">
        <v>984</v>
      </c>
      <c r="F1384" s="15">
        <v>0.06</v>
      </c>
      <c r="G1384" s="15">
        <v>8.99</v>
      </c>
      <c r="H1384" s="15">
        <v>2568.096</v>
      </c>
      <c r="I1384" s="15">
        <f t="shared" si="21"/>
        <v>2568.096</v>
      </c>
      <c r="J1384" s="15">
        <v>205.99</v>
      </c>
      <c r="K1384" s="15">
        <v>22</v>
      </c>
      <c r="L1384" s="15">
        <v>3838.14</v>
      </c>
      <c r="M1384" s="15">
        <v>32</v>
      </c>
    </row>
    <row r="1385" spans="1:13" ht="13.2" x14ac:dyDescent="0.25">
      <c r="A1385" s="15">
        <v>23365</v>
      </c>
      <c r="B1385" s="15">
        <v>91088</v>
      </c>
      <c r="C1385" s="15">
        <v>44086</v>
      </c>
      <c r="D1385" s="15">
        <v>44087</v>
      </c>
      <c r="E1385" s="15" t="s">
        <v>983</v>
      </c>
      <c r="F1385" s="15">
        <v>0.01</v>
      </c>
      <c r="G1385" s="15">
        <v>4.8</v>
      </c>
      <c r="H1385" s="15">
        <v>133.5771</v>
      </c>
      <c r="I1385" s="15">
        <f t="shared" si="21"/>
        <v>133.5771</v>
      </c>
      <c r="J1385" s="15">
        <v>45.98</v>
      </c>
      <c r="K1385" s="15">
        <v>4</v>
      </c>
      <c r="L1385" s="15">
        <v>193.59</v>
      </c>
      <c r="M1385" s="15">
        <v>146</v>
      </c>
    </row>
    <row r="1386" spans="1:13" ht="13.2" x14ac:dyDescent="0.25">
      <c r="A1386" s="15">
        <v>23765</v>
      </c>
      <c r="B1386" s="15">
        <v>87773</v>
      </c>
      <c r="C1386" s="15">
        <v>44086</v>
      </c>
      <c r="D1386" s="15">
        <v>44091</v>
      </c>
      <c r="E1386" s="15" t="s">
        <v>984</v>
      </c>
      <c r="F1386" s="15">
        <v>0.01</v>
      </c>
      <c r="G1386" s="15">
        <v>0.99</v>
      </c>
      <c r="H1386" s="15">
        <v>311.72999999999996</v>
      </c>
      <c r="I1386" s="15">
        <f t="shared" si="21"/>
        <v>311.72999999999996</v>
      </c>
      <c r="J1386" s="15">
        <v>85.99</v>
      </c>
      <c r="K1386" s="15">
        <v>2</v>
      </c>
      <c r="L1386" s="15">
        <v>146.16999999999999</v>
      </c>
      <c r="M1386" s="15">
        <v>2593</v>
      </c>
    </row>
    <row r="1387" spans="1:13" ht="13.2" x14ac:dyDescent="0.25">
      <c r="A1387" s="15">
        <v>23815</v>
      </c>
      <c r="B1387" s="15">
        <v>89983</v>
      </c>
      <c r="C1387" s="15">
        <v>44086</v>
      </c>
      <c r="D1387" s="15">
        <v>44087</v>
      </c>
      <c r="E1387" s="15" t="s">
        <v>985</v>
      </c>
      <c r="F1387" s="15">
        <v>0.06</v>
      </c>
      <c r="G1387" s="15">
        <v>35</v>
      </c>
      <c r="H1387" s="15">
        <v>-218.77</v>
      </c>
      <c r="I1387" s="15" t="str">
        <f t="shared" si="21"/>
        <v xml:space="preserve"> </v>
      </c>
      <c r="J1387" s="15">
        <v>80.98</v>
      </c>
      <c r="K1387" s="15">
        <v>2</v>
      </c>
      <c r="L1387" s="15">
        <v>172.79</v>
      </c>
      <c r="M1387" s="15">
        <v>1254</v>
      </c>
    </row>
    <row r="1388" spans="1:13" ht="13.2" x14ac:dyDescent="0.25">
      <c r="A1388" s="15">
        <v>24981</v>
      </c>
      <c r="B1388" s="15">
        <v>90806</v>
      </c>
      <c r="C1388" s="15">
        <v>44086</v>
      </c>
      <c r="D1388" s="15">
        <v>44088</v>
      </c>
      <c r="E1388" s="15" t="s">
        <v>983</v>
      </c>
      <c r="F1388" s="15">
        <v>0</v>
      </c>
      <c r="G1388" s="15">
        <v>1.49</v>
      </c>
      <c r="H1388" s="15">
        <v>80.674799999999991</v>
      </c>
      <c r="I1388" s="15">
        <f t="shared" si="21"/>
        <v>80.674799999999991</v>
      </c>
      <c r="J1388" s="15">
        <v>5.98</v>
      </c>
      <c r="K1388" s="15">
        <v>18</v>
      </c>
      <c r="L1388" s="15">
        <v>116.92</v>
      </c>
      <c r="M1388" s="15">
        <v>903</v>
      </c>
    </row>
    <row r="1389" spans="1:13" ht="13.2" x14ac:dyDescent="0.25">
      <c r="A1389" s="15">
        <v>18684</v>
      </c>
      <c r="B1389" s="15">
        <v>88137</v>
      </c>
      <c r="C1389" s="15">
        <v>44087</v>
      </c>
      <c r="D1389" s="15">
        <v>44088</v>
      </c>
      <c r="E1389" s="15" t="s">
        <v>985</v>
      </c>
      <c r="F1389" s="15">
        <v>0.04</v>
      </c>
      <c r="G1389" s="15">
        <v>8.99</v>
      </c>
      <c r="H1389" s="15">
        <v>-335.041</v>
      </c>
      <c r="I1389" s="15" t="str">
        <f t="shared" si="21"/>
        <v xml:space="preserve"> </v>
      </c>
      <c r="J1389" s="15">
        <v>65.989999999999995</v>
      </c>
      <c r="K1389" s="15">
        <v>13</v>
      </c>
      <c r="L1389" s="15">
        <v>724.57</v>
      </c>
      <c r="M1389" s="15">
        <v>2468</v>
      </c>
    </row>
    <row r="1390" spans="1:13" ht="13.2" x14ac:dyDescent="0.25">
      <c r="A1390" s="15">
        <v>19460</v>
      </c>
      <c r="B1390" s="15">
        <v>90148</v>
      </c>
      <c r="C1390" s="15">
        <v>44087</v>
      </c>
      <c r="D1390" s="15">
        <v>44089</v>
      </c>
      <c r="E1390" s="15" t="s">
        <v>982</v>
      </c>
      <c r="F1390" s="15">
        <v>0.02</v>
      </c>
      <c r="G1390" s="15">
        <v>9.4700000000000006</v>
      </c>
      <c r="H1390" s="15">
        <v>-85.021999999999991</v>
      </c>
      <c r="I1390" s="15" t="str">
        <f t="shared" si="21"/>
        <v xml:space="preserve"> </v>
      </c>
      <c r="J1390" s="15">
        <v>17.7</v>
      </c>
      <c r="K1390" s="15">
        <v>21</v>
      </c>
      <c r="L1390" s="15">
        <v>374.6</v>
      </c>
      <c r="M1390" s="15">
        <v>2285</v>
      </c>
    </row>
    <row r="1391" spans="1:13" ht="13.2" x14ac:dyDescent="0.25">
      <c r="A1391" s="15">
        <v>22201</v>
      </c>
      <c r="B1391" s="15">
        <v>89130</v>
      </c>
      <c r="C1391" s="15">
        <v>44087</v>
      </c>
      <c r="D1391" s="15">
        <v>44090</v>
      </c>
      <c r="E1391" s="15" t="s">
        <v>985</v>
      </c>
      <c r="F1391" s="15">
        <v>0.08</v>
      </c>
      <c r="G1391" s="15">
        <v>19.989999999999998</v>
      </c>
      <c r="H1391" s="15">
        <v>2267.2199999999998</v>
      </c>
      <c r="I1391" s="15">
        <f t="shared" si="21"/>
        <v>2267.2199999999998</v>
      </c>
      <c r="J1391" s="15">
        <v>178.47</v>
      </c>
      <c r="K1391" s="15">
        <v>22</v>
      </c>
      <c r="L1391" s="15">
        <v>3802.01</v>
      </c>
      <c r="M1391" s="15">
        <v>3036</v>
      </c>
    </row>
    <row r="1392" spans="1:13" ht="13.2" x14ac:dyDescent="0.25">
      <c r="A1392" s="15">
        <v>24568</v>
      </c>
      <c r="B1392" s="15">
        <v>88998</v>
      </c>
      <c r="C1392" s="15">
        <v>44087</v>
      </c>
      <c r="D1392" s="15">
        <v>44088</v>
      </c>
      <c r="E1392" s="15" t="s">
        <v>982</v>
      </c>
      <c r="F1392" s="15">
        <v>0.05</v>
      </c>
      <c r="G1392" s="15">
        <v>7.91</v>
      </c>
      <c r="H1392" s="15">
        <v>322.12199999999996</v>
      </c>
      <c r="I1392" s="15">
        <f t="shared" si="21"/>
        <v>322.12199999999996</v>
      </c>
      <c r="J1392" s="15">
        <v>6.48</v>
      </c>
      <c r="K1392" s="15">
        <v>16</v>
      </c>
      <c r="L1392" s="15">
        <v>109.99</v>
      </c>
      <c r="M1392" s="15">
        <v>2484</v>
      </c>
    </row>
    <row r="1393" spans="1:13" ht="13.2" x14ac:dyDescent="0.25">
      <c r="A1393" s="15">
        <v>24569</v>
      </c>
      <c r="B1393" s="15">
        <v>88998</v>
      </c>
      <c r="C1393" s="15">
        <v>44087</v>
      </c>
      <c r="D1393" s="15">
        <v>44088</v>
      </c>
      <c r="E1393" s="15" t="s">
        <v>982</v>
      </c>
      <c r="F1393" s="15">
        <v>0.03</v>
      </c>
      <c r="G1393" s="15">
        <v>8.64</v>
      </c>
      <c r="H1393" s="15">
        <v>366.53999999999996</v>
      </c>
      <c r="I1393" s="15">
        <f t="shared" si="21"/>
        <v>366.53999999999996</v>
      </c>
      <c r="J1393" s="15">
        <v>111.03</v>
      </c>
      <c r="K1393" s="15">
        <v>8</v>
      </c>
      <c r="L1393" s="15">
        <v>900.12</v>
      </c>
      <c r="M1393" s="15">
        <v>2484</v>
      </c>
    </row>
    <row r="1394" spans="1:13" ht="13.2" x14ac:dyDescent="0.25">
      <c r="A1394" s="15">
        <v>5358</v>
      </c>
      <c r="B1394" s="15">
        <v>38080</v>
      </c>
      <c r="C1394" s="15">
        <v>44088</v>
      </c>
      <c r="D1394" s="15">
        <v>44089</v>
      </c>
      <c r="E1394" s="15" t="s">
        <v>983</v>
      </c>
      <c r="F1394" s="15">
        <v>0.08</v>
      </c>
      <c r="G1394" s="15">
        <v>4.7</v>
      </c>
      <c r="H1394" s="15">
        <v>-56.35</v>
      </c>
      <c r="I1394" s="15" t="str">
        <f t="shared" si="21"/>
        <v xml:space="preserve"> </v>
      </c>
      <c r="J1394" s="15">
        <v>4.9800000000000004</v>
      </c>
      <c r="K1394" s="15">
        <v>47</v>
      </c>
      <c r="L1394" s="15">
        <v>225.98</v>
      </c>
      <c r="M1394" s="15">
        <v>1682</v>
      </c>
    </row>
    <row r="1395" spans="1:13" ht="13.2" x14ac:dyDescent="0.25">
      <c r="A1395" s="15">
        <v>19001</v>
      </c>
      <c r="B1395" s="15">
        <v>86754</v>
      </c>
      <c r="C1395" s="15">
        <v>44088</v>
      </c>
      <c r="D1395" s="15">
        <v>44089</v>
      </c>
      <c r="E1395" s="15" t="s">
        <v>982</v>
      </c>
      <c r="F1395" s="15">
        <v>0</v>
      </c>
      <c r="G1395" s="15">
        <v>3.99</v>
      </c>
      <c r="H1395" s="15">
        <v>-60.563999999999993</v>
      </c>
      <c r="I1395" s="15" t="str">
        <f t="shared" si="21"/>
        <v xml:space="preserve"> </v>
      </c>
      <c r="J1395" s="15">
        <v>65.989999999999995</v>
      </c>
      <c r="K1395" s="15">
        <v>13</v>
      </c>
      <c r="L1395" s="15">
        <v>765.65</v>
      </c>
      <c r="M1395" s="15">
        <v>2417</v>
      </c>
    </row>
    <row r="1396" spans="1:13" ht="13.2" x14ac:dyDescent="0.25">
      <c r="A1396" s="15">
        <v>19002</v>
      </c>
      <c r="B1396" s="15">
        <v>89433</v>
      </c>
      <c r="C1396" s="15">
        <v>44088</v>
      </c>
      <c r="D1396" s="15">
        <v>44089</v>
      </c>
      <c r="E1396" s="15" t="s">
        <v>981</v>
      </c>
      <c r="F1396" s="15">
        <v>0.03</v>
      </c>
      <c r="G1396" s="15">
        <v>19.989999999999998</v>
      </c>
      <c r="H1396" s="15">
        <v>-0.74000000000000909</v>
      </c>
      <c r="I1396" s="15" t="str">
        <f t="shared" si="21"/>
        <v xml:space="preserve"> </v>
      </c>
      <c r="J1396" s="15">
        <v>33.979999999999997</v>
      </c>
      <c r="K1396" s="15">
        <v>12</v>
      </c>
      <c r="L1396" s="15">
        <v>432.44</v>
      </c>
      <c r="M1396" s="15">
        <v>1000</v>
      </c>
    </row>
    <row r="1397" spans="1:13" ht="13.2" x14ac:dyDescent="0.25">
      <c r="A1397" s="15">
        <v>19003</v>
      </c>
      <c r="B1397" s="15">
        <v>89433</v>
      </c>
      <c r="C1397" s="15">
        <v>44088</v>
      </c>
      <c r="D1397" s="15">
        <v>44089</v>
      </c>
      <c r="E1397" s="15" t="s">
        <v>981</v>
      </c>
      <c r="F1397" s="15">
        <v>0.08</v>
      </c>
      <c r="G1397" s="15">
        <v>1.99</v>
      </c>
      <c r="H1397" s="15">
        <v>-71.83</v>
      </c>
      <c r="I1397" s="15" t="str">
        <f t="shared" si="21"/>
        <v xml:space="preserve"> </v>
      </c>
      <c r="J1397" s="15">
        <v>45.19</v>
      </c>
      <c r="K1397" s="15">
        <v>3</v>
      </c>
      <c r="L1397" s="15">
        <v>127.22</v>
      </c>
      <c r="M1397" s="15">
        <v>999</v>
      </c>
    </row>
    <row r="1398" spans="1:13" ht="13.2" x14ac:dyDescent="0.25">
      <c r="A1398" s="15">
        <v>19004</v>
      </c>
      <c r="B1398" s="15">
        <v>89433</v>
      </c>
      <c r="C1398" s="15">
        <v>44088</v>
      </c>
      <c r="D1398" s="15">
        <v>44089</v>
      </c>
      <c r="E1398" s="15" t="s">
        <v>981</v>
      </c>
      <c r="F1398" s="15">
        <v>0.1</v>
      </c>
      <c r="G1398" s="15">
        <v>76.37</v>
      </c>
      <c r="H1398" s="15">
        <v>-969.0483660000001</v>
      </c>
      <c r="I1398" s="15" t="str">
        <f t="shared" si="21"/>
        <v xml:space="preserve"> </v>
      </c>
      <c r="J1398" s="15">
        <v>400.98</v>
      </c>
      <c r="K1398" s="15">
        <v>2</v>
      </c>
      <c r="L1398" s="15">
        <v>810.47</v>
      </c>
      <c r="M1398" s="15">
        <v>994</v>
      </c>
    </row>
    <row r="1399" spans="1:13" ht="13.2" x14ac:dyDescent="0.25">
      <c r="A1399" s="15">
        <v>21620</v>
      </c>
      <c r="B1399" s="15">
        <v>90767</v>
      </c>
      <c r="C1399" s="15">
        <v>44088</v>
      </c>
      <c r="D1399" s="15">
        <v>44090</v>
      </c>
      <c r="E1399" s="15" t="s">
        <v>982</v>
      </c>
      <c r="F1399" s="15">
        <v>0.01</v>
      </c>
      <c r="G1399" s="15">
        <v>4.99</v>
      </c>
      <c r="H1399" s="15">
        <v>24.018000000000001</v>
      </c>
      <c r="I1399" s="15">
        <f t="shared" si="21"/>
        <v>24.018000000000001</v>
      </c>
      <c r="J1399" s="15">
        <v>45.99</v>
      </c>
      <c r="K1399" s="15">
        <v>3</v>
      </c>
      <c r="L1399" s="15">
        <v>125.19</v>
      </c>
      <c r="M1399" s="15">
        <v>3279</v>
      </c>
    </row>
    <row r="1400" spans="1:13" ht="13.2" x14ac:dyDescent="0.25">
      <c r="A1400" s="15">
        <v>23358</v>
      </c>
      <c r="B1400" s="15">
        <v>90613</v>
      </c>
      <c r="C1400" s="15">
        <v>44088</v>
      </c>
      <c r="D1400" s="15">
        <v>44089</v>
      </c>
      <c r="E1400" s="15" t="s">
        <v>983</v>
      </c>
      <c r="F1400" s="15">
        <v>0.08</v>
      </c>
      <c r="G1400" s="15">
        <v>4.7</v>
      </c>
      <c r="H1400" s="15">
        <v>-56.35</v>
      </c>
      <c r="I1400" s="15" t="str">
        <f t="shared" si="21"/>
        <v xml:space="preserve"> </v>
      </c>
      <c r="J1400" s="15">
        <v>4.9800000000000004</v>
      </c>
      <c r="K1400" s="15">
        <v>12</v>
      </c>
      <c r="L1400" s="15">
        <v>57.7</v>
      </c>
      <c r="M1400" s="15">
        <v>1683</v>
      </c>
    </row>
    <row r="1401" spans="1:13" ht="13.2" x14ac:dyDescent="0.25">
      <c r="A1401" s="15">
        <v>20612</v>
      </c>
      <c r="B1401" s="15">
        <v>87015</v>
      </c>
      <c r="C1401" s="15">
        <v>44089</v>
      </c>
      <c r="D1401" s="15">
        <v>44092</v>
      </c>
      <c r="E1401" s="15" t="s">
        <v>981</v>
      </c>
      <c r="F1401" s="15">
        <v>0.03</v>
      </c>
      <c r="G1401" s="15">
        <v>7.72</v>
      </c>
      <c r="H1401" s="15">
        <v>-127.05200000000001</v>
      </c>
      <c r="I1401" s="15" t="str">
        <f t="shared" si="21"/>
        <v xml:space="preserve"> </v>
      </c>
      <c r="J1401" s="15">
        <v>7.3</v>
      </c>
      <c r="K1401" s="15">
        <v>14</v>
      </c>
      <c r="L1401" s="15">
        <v>103.61</v>
      </c>
      <c r="M1401" s="15">
        <v>1123</v>
      </c>
    </row>
    <row r="1402" spans="1:13" ht="13.2" x14ac:dyDescent="0.25">
      <c r="A1402" s="15">
        <v>22996</v>
      </c>
      <c r="B1402" s="15">
        <v>86309</v>
      </c>
      <c r="C1402" s="15">
        <v>44089</v>
      </c>
      <c r="D1402" s="15">
        <v>44091</v>
      </c>
      <c r="E1402" s="15" t="s">
        <v>985</v>
      </c>
      <c r="F1402" s="15">
        <v>0.09</v>
      </c>
      <c r="G1402" s="15">
        <v>8.7799999999999994</v>
      </c>
      <c r="H1402" s="15">
        <v>-22.12</v>
      </c>
      <c r="I1402" s="15" t="str">
        <f t="shared" si="21"/>
        <v xml:space="preserve"> </v>
      </c>
      <c r="J1402" s="15">
        <v>13.79</v>
      </c>
      <c r="K1402" s="15">
        <v>1</v>
      </c>
      <c r="L1402" s="15">
        <v>17.440000000000001</v>
      </c>
      <c r="M1402" s="15">
        <v>594</v>
      </c>
    </row>
    <row r="1403" spans="1:13" ht="13.2" x14ac:dyDescent="0.25">
      <c r="A1403" s="15">
        <v>24265</v>
      </c>
      <c r="B1403" s="15">
        <v>90932</v>
      </c>
      <c r="C1403" s="15">
        <v>44089</v>
      </c>
      <c r="D1403" s="15">
        <v>44091</v>
      </c>
      <c r="E1403" s="15" t="s">
        <v>983</v>
      </c>
      <c r="F1403" s="15">
        <v>0.06</v>
      </c>
      <c r="G1403" s="15">
        <v>1.35</v>
      </c>
      <c r="H1403" s="15">
        <v>8.5299999999999994</v>
      </c>
      <c r="I1403" s="15">
        <f t="shared" si="21"/>
        <v>8.5299999999999994</v>
      </c>
      <c r="J1403" s="15">
        <v>3.29</v>
      </c>
      <c r="K1403" s="15">
        <v>11</v>
      </c>
      <c r="L1403" s="15">
        <v>35.97</v>
      </c>
      <c r="M1403" s="15">
        <v>1646</v>
      </c>
    </row>
    <row r="1404" spans="1:13" ht="13.2" x14ac:dyDescent="0.25">
      <c r="A1404" s="15">
        <v>24526</v>
      </c>
      <c r="B1404" s="15">
        <v>91305</v>
      </c>
      <c r="C1404" s="15">
        <v>44089</v>
      </c>
      <c r="D1404" s="15">
        <v>44091</v>
      </c>
      <c r="E1404" s="15" t="s">
        <v>982</v>
      </c>
      <c r="F1404" s="15">
        <v>0</v>
      </c>
      <c r="G1404" s="15">
        <v>7.87</v>
      </c>
      <c r="H1404" s="15">
        <v>385.37</v>
      </c>
      <c r="I1404" s="15">
        <f t="shared" si="21"/>
        <v>385.37</v>
      </c>
      <c r="J1404" s="15">
        <v>29.34</v>
      </c>
      <c r="K1404" s="15">
        <v>22</v>
      </c>
      <c r="L1404" s="15">
        <v>668.38</v>
      </c>
      <c r="M1404" s="15">
        <v>2356</v>
      </c>
    </row>
    <row r="1405" spans="1:13" ht="13.2" x14ac:dyDescent="0.25">
      <c r="A1405" s="15">
        <v>19438</v>
      </c>
      <c r="B1405" s="15">
        <v>90110</v>
      </c>
      <c r="C1405" s="15">
        <v>44090</v>
      </c>
      <c r="D1405" s="15">
        <v>44092</v>
      </c>
      <c r="E1405" s="15" t="s">
        <v>981</v>
      </c>
      <c r="F1405" s="15">
        <v>0.08</v>
      </c>
      <c r="G1405" s="15">
        <v>7.42</v>
      </c>
      <c r="H1405" s="15">
        <v>-37.6</v>
      </c>
      <c r="I1405" s="15" t="str">
        <f t="shared" si="21"/>
        <v xml:space="preserve"> </v>
      </c>
      <c r="J1405" s="15">
        <v>15.73</v>
      </c>
      <c r="K1405" s="15">
        <v>5</v>
      </c>
      <c r="L1405" s="15">
        <v>78.08</v>
      </c>
      <c r="M1405" s="15">
        <v>2272</v>
      </c>
    </row>
    <row r="1406" spans="1:13" ht="13.2" x14ac:dyDescent="0.25">
      <c r="A1406" s="15">
        <v>20445</v>
      </c>
      <c r="B1406" s="15">
        <v>87109</v>
      </c>
      <c r="C1406" s="15">
        <v>44090</v>
      </c>
      <c r="D1406" s="15">
        <v>44090</v>
      </c>
      <c r="E1406" s="15" t="s">
        <v>984</v>
      </c>
      <c r="F1406" s="15">
        <v>0.04</v>
      </c>
      <c r="G1406" s="15">
        <v>16.87</v>
      </c>
      <c r="H1406" s="15">
        <v>-97.28</v>
      </c>
      <c r="I1406" s="15" t="str">
        <f t="shared" si="21"/>
        <v xml:space="preserve"> </v>
      </c>
      <c r="J1406" s="15">
        <v>22.84</v>
      </c>
      <c r="K1406" s="15">
        <v>12</v>
      </c>
      <c r="L1406" s="15">
        <v>286.39999999999998</v>
      </c>
      <c r="M1406" s="15">
        <v>1068</v>
      </c>
    </row>
    <row r="1407" spans="1:13" ht="13.2" x14ac:dyDescent="0.25">
      <c r="A1407" s="15">
        <v>20920</v>
      </c>
      <c r="B1407" s="15">
        <v>90880</v>
      </c>
      <c r="C1407" s="15">
        <v>44090</v>
      </c>
      <c r="D1407" s="15">
        <v>44091</v>
      </c>
      <c r="E1407" s="15" t="s">
        <v>983</v>
      </c>
      <c r="F1407" s="15">
        <v>0</v>
      </c>
      <c r="G1407" s="15">
        <v>19.989999999999998</v>
      </c>
      <c r="H1407" s="15">
        <v>-70.14</v>
      </c>
      <c r="I1407" s="15" t="str">
        <f t="shared" si="21"/>
        <v xml:space="preserve"> </v>
      </c>
      <c r="J1407" s="15">
        <v>387.99</v>
      </c>
      <c r="K1407" s="15">
        <v>23</v>
      </c>
      <c r="L1407" s="15">
        <v>9280.7199999999993</v>
      </c>
      <c r="M1407" s="15">
        <v>1241</v>
      </c>
    </row>
    <row r="1408" spans="1:13" ht="13.2" x14ac:dyDescent="0.25">
      <c r="A1408" s="15">
        <v>21834</v>
      </c>
      <c r="B1408" s="15">
        <v>90385</v>
      </c>
      <c r="C1408" s="15">
        <v>44090</v>
      </c>
      <c r="D1408" s="15">
        <v>44090</v>
      </c>
      <c r="E1408" s="15" t="s">
        <v>984</v>
      </c>
      <c r="F1408" s="15">
        <v>0.05</v>
      </c>
      <c r="G1408" s="15">
        <v>52.2</v>
      </c>
      <c r="H1408" s="15">
        <v>-118.54</v>
      </c>
      <c r="I1408" s="15" t="str">
        <f t="shared" si="21"/>
        <v xml:space="preserve"> </v>
      </c>
      <c r="J1408" s="15">
        <v>55.5</v>
      </c>
      <c r="K1408" s="15">
        <v>4</v>
      </c>
      <c r="L1408" s="15">
        <v>253.87</v>
      </c>
      <c r="M1408" s="15">
        <v>2157</v>
      </c>
    </row>
    <row r="1409" spans="1:13" ht="13.2" x14ac:dyDescent="0.25">
      <c r="A1409" s="15">
        <v>21835</v>
      </c>
      <c r="B1409" s="15">
        <v>90385</v>
      </c>
      <c r="C1409" s="15">
        <v>44090</v>
      </c>
      <c r="D1409" s="15">
        <v>44099</v>
      </c>
      <c r="E1409" s="15" t="s">
        <v>984</v>
      </c>
      <c r="F1409" s="15">
        <v>0.05</v>
      </c>
      <c r="G1409" s="15">
        <v>14.7</v>
      </c>
      <c r="H1409" s="15">
        <v>2963.48</v>
      </c>
      <c r="I1409" s="15">
        <f t="shared" si="21"/>
        <v>2963.48</v>
      </c>
      <c r="J1409" s="15">
        <v>442.14</v>
      </c>
      <c r="K1409" s="15">
        <v>14</v>
      </c>
      <c r="L1409" s="15">
        <v>5880.46</v>
      </c>
      <c r="M1409" s="15">
        <v>2157</v>
      </c>
    </row>
    <row r="1410" spans="1:13" ht="13.2" x14ac:dyDescent="0.25">
      <c r="A1410" s="15">
        <v>25582</v>
      </c>
      <c r="B1410" s="15">
        <v>91089</v>
      </c>
      <c r="C1410" s="15">
        <v>44090</v>
      </c>
      <c r="D1410" s="15">
        <v>44090</v>
      </c>
      <c r="E1410" s="15" t="s">
        <v>984</v>
      </c>
      <c r="F1410" s="15">
        <v>7.0000000000000007E-2</v>
      </c>
      <c r="G1410" s="15">
        <v>69</v>
      </c>
      <c r="H1410" s="15">
        <v>-634.73410000000013</v>
      </c>
      <c r="I1410" s="15" t="str">
        <f t="shared" ref="I1410:I1473" si="22">IF(H1410&gt;0,H1410," ")</f>
        <v xml:space="preserve"> </v>
      </c>
      <c r="J1410" s="15">
        <v>154.13</v>
      </c>
      <c r="K1410" s="15">
        <v>3</v>
      </c>
      <c r="L1410" s="15">
        <v>453.62</v>
      </c>
      <c r="M1410" s="15">
        <v>145</v>
      </c>
    </row>
    <row r="1411" spans="1:13" ht="13.2" x14ac:dyDescent="0.25">
      <c r="A1411" s="15">
        <v>26093</v>
      </c>
      <c r="B1411" s="15">
        <v>88570</v>
      </c>
      <c r="C1411" s="15">
        <v>44090</v>
      </c>
      <c r="D1411" s="15">
        <v>44092</v>
      </c>
      <c r="E1411" s="15" t="s">
        <v>981</v>
      </c>
      <c r="F1411" s="15">
        <v>0.05</v>
      </c>
      <c r="G1411" s="15">
        <v>5.41</v>
      </c>
      <c r="H1411" s="15">
        <v>-89.216999999999999</v>
      </c>
      <c r="I1411" s="15" t="str">
        <f t="shared" si="22"/>
        <v xml:space="preserve"> </v>
      </c>
      <c r="J1411" s="15">
        <v>4.24</v>
      </c>
      <c r="K1411" s="15">
        <v>12</v>
      </c>
      <c r="L1411" s="15">
        <v>50.83</v>
      </c>
      <c r="M1411" s="15">
        <v>853</v>
      </c>
    </row>
    <row r="1412" spans="1:13" ht="13.2" x14ac:dyDescent="0.25">
      <c r="A1412" s="15">
        <v>22145</v>
      </c>
      <c r="B1412" s="15">
        <v>91059</v>
      </c>
      <c r="C1412" s="15">
        <v>44091</v>
      </c>
      <c r="D1412" s="15">
        <v>44091</v>
      </c>
      <c r="E1412" s="15" t="s">
        <v>985</v>
      </c>
      <c r="F1412" s="15">
        <v>0.04</v>
      </c>
      <c r="G1412" s="15">
        <v>7.11</v>
      </c>
      <c r="H1412" s="15">
        <v>1320.5495999999998</v>
      </c>
      <c r="I1412" s="15">
        <f t="shared" si="22"/>
        <v>1320.5495999999998</v>
      </c>
      <c r="J1412" s="15">
        <v>120.97</v>
      </c>
      <c r="K1412" s="15">
        <v>16</v>
      </c>
      <c r="L1412" s="15">
        <v>1913.84</v>
      </c>
      <c r="M1412" s="15">
        <v>2030</v>
      </c>
    </row>
    <row r="1413" spans="1:13" ht="13.2" x14ac:dyDescent="0.25">
      <c r="A1413" s="15">
        <v>22146</v>
      </c>
      <c r="B1413" s="15">
        <v>91059</v>
      </c>
      <c r="C1413" s="15">
        <v>44091</v>
      </c>
      <c r="D1413" s="15">
        <v>44093</v>
      </c>
      <c r="E1413" s="15" t="s">
        <v>985</v>
      </c>
      <c r="F1413" s="15">
        <v>0</v>
      </c>
      <c r="G1413" s="15">
        <v>4.2</v>
      </c>
      <c r="H1413" s="15">
        <v>1585.5030000000002</v>
      </c>
      <c r="I1413" s="15">
        <f t="shared" si="22"/>
        <v>1585.5030000000002</v>
      </c>
      <c r="J1413" s="15">
        <v>195.99</v>
      </c>
      <c r="K1413" s="15">
        <v>16</v>
      </c>
      <c r="L1413" s="15">
        <v>2692.12</v>
      </c>
      <c r="M1413" s="15">
        <v>2030</v>
      </c>
    </row>
    <row r="1414" spans="1:13" ht="13.2" x14ac:dyDescent="0.25">
      <c r="A1414" s="15">
        <v>22438</v>
      </c>
      <c r="B1414" s="15">
        <v>91386</v>
      </c>
      <c r="C1414" s="15">
        <v>44091</v>
      </c>
      <c r="D1414" s="15">
        <v>44098</v>
      </c>
      <c r="E1414" s="15" t="s">
        <v>984</v>
      </c>
      <c r="F1414" s="15">
        <v>0.1</v>
      </c>
      <c r="G1414" s="15">
        <v>3.99</v>
      </c>
      <c r="H1414" s="15">
        <v>-21.03</v>
      </c>
      <c r="I1414" s="15" t="str">
        <f t="shared" si="22"/>
        <v xml:space="preserve"> </v>
      </c>
      <c r="J1414" s="15">
        <v>10.98</v>
      </c>
      <c r="K1414" s="15">
        <v>5</v>
      </c>
      <c r="L1414" s="15">
        <v>52.21</v>
      </c>
      <c r="M1414" s="15">
        <v>2647</v>
      </c>
    </row>
    <row r="1415" spans="1:13" ht="13.2" x14ac:dyDescent="0.25">
      <c r="A1415" s="15">
        <v>22439</v>
      </c>
      <c r="B1415" s="15">
        <v>91386</v>
      </c>
      <c r="C1415" s="15">
        <v>44091</v>
      </c>
      <c r="D1415" s="15">
        <v>44093</v>
      </c>
      <c r="E1415" s="15" t="s">
        <v>984</v>
      </c>
      <c r="F1415" s="15">
        <v>0.01</v>
      </c>
      <c r="G1415" s="15">
        <v>9.1999999999999993</v>
      </c>
      <c r="H1415" s="15">
        <v>117.52079999999998</v>
      </c>
      <c r="I1415" s="15">
        <f t="shared" si="22"/>
        <v>117.52079999999998</v>
      </c>
      <c r="J1415" s="15">
        <v>39.979999999999997</v>
      </c>
      <c r="K1415" s="15">
        <v>4</v>
      </c>
      <c r="L1415" s="15">
        <v>170.32</v>
      </c>
      <c r="M1415" s="15">
        <v>2647</v>
      </c>
    </row>
    <row r="1416" spans="1:13" ht="13.2" x14ac:dyDescent="0.25">
      <c r="A1416" s="15">
        <v>23481</v>
      </c>
      <c r="B1416" s="15">
        <v>90583</v>
      </c>
      <c r="C1416" s="15">
        <v>44091</v>
      </c>
      <c r="D1416" s="15">
        <v>44092</v>
      </c>
      <c r="E1416" s="15" t="s">
        <v>982</v>
      </c>
      <c r="F1416" s="15">
        <v>0.08</v>
      </c>
      <c r="G1416" s="15">
        <v>9.23</v>
      </c>
      <c r="H1416" s="15">
        <v>-83.65</v>
      </c>
      <c r="I1416" s="15" t="str">
        <f t="shared" si="22"/>
        <v xml:space="preserve"> </v>
      </c>
      <c r="J1416" s="15">
        <v>7.77</v>
      </c>
      <c r="K1416" s="15">
        <v>5</v>
      </c>
      <c r="L1416" s="15">
        <v>40.299999999999997</v>
      </c>
      <c r="M1416" s="15">
        <v>339</v>
      </c>
    </row>
    <row r="1417" spans="1:13" ht="13.2" x14ac:dyDescent="0.25">
      <c r="A1417" s="15">
        <v>23482</v>
      </c>
      <c r="B1417" s="15">
        <v>90583</v>
      </c>
      <c r="C1417" s="15">
        <v>44091</v>
      </c>
      <c r="D1417" s="15">
        <v>44093</v>
      </c>
      <c r="E1417" s="15" t="s">
        <v>982</v>
      </c>
      <c r="F1417" s="15">
        <v>7.0000000000000007E-2</v>
      </c>
      <c r="G1417" s="15">
        <v>4</v>
      </c>
      <c r="H1417" s="15">
        <v>24.39</v>
      </c>
      <c r="I1417" s="15">
        <f t="shared" si="22"/>
        <v>24.39</v>
      </c>
      <c r="J1417" s="15">
        <v>7.59</v>
      </c>
      <c r="K1417" s="15">
        <v>15</v>
      </c>
      <c r="L1417" s="15">
        <v>111.88</v>
      </c>
      <c r="M1417" s="15">
        <v>339</v>
      </c>
    </row>
    <row r="1418" spans="1:13" ht="13.2" x14ac:dyDescent="0.25">
      <c r="A1418" s="15">
        <v>23836</v>
      </c>
      <c r="B1418" s="15">
        <v>87043</v>
      </c>
      <c r="C1418" s="15">
        <v>44091</v>
      </c>
      <c r="D1418" s="15">
        <v>44093</v>
      </c>
      <c r="E1418" s="15" t="s">
        <v>983</v>
      </c>
      <c r="F1418" s="15">
        <v>0.03</v>
      </c>
      <c r="G1418" s="15">
        <v>7.78</v>
      </c>
      <c r="H1418" s="15">
        <v>-237.54400000000001</v>
      </c>
      <c r="I1418" s="15" t="str">
        <f t="shared" si="22"/>
        <v xml:space="preserve"> </v>
      </c>
      <c r="J1418" s="15">
        <v>5.4</v>
      </c>
      <c r="K1418" s="15">
        <v>21</v>
      </c>
      <c r="L1418" s="15">
        <v>117.87</v>
      </c>
      <c r="M1418" s="15">
        <v>3001</v>
      </c>
    </row>
    <row r="1419" spans="1:13" ht="13.2" x14ac:dyDescent="0.25">
      <c r="A1419" s="15">
        <v>20531</v>
      </c>
      <c r="B1419" s="15">
        <v>88390</v>
      </c>
      <c r="C1419" s="15">
        <v>44092</v>
      </c>
      <c r="D1419" s="15">
        <v>44092</v>
      </c>
      <c r="E1419" s="15" t="s">
        <v>982</v>
      </c>
      <c r="F1419" s="15">
        <v>0</v>
      </c>
      <c r="G1419" s="15">
        <v>8.99</v>
      </c>
      <c r="H1419" s="15">
        <v>829.46699999999998</v>
      </c>
      <c r="I1419" s="15">
        <f t="shared" si="22"/>
        <v>829.46699999999998</v>
      </c>
      <c r="J1419" s="15">
        <v>43.98</v>
      </c>
      <c r="K1419" s="15">
        <v>14</v>
      </c>
      <c r="L1419" s="15">
        <v>650.70000000000005</v>
      </c>
      <c r="M1419" s="15">
        <v>1015</v>
      </c>
    </row>
    <row r="1420" spans="1:13" ht="13.2" x14ac:dyDescent="0.25">
      <c r="A1420" s="15">
        <v>20654</v>
      </c>
      <c r="B1420" s="15">
        <v>91060</v>
      </c>
      <c r="C1420" s="15">
        <v>44092</v>
      </c>
      <c r="D1420" s="15">
        <v>44094</v>
      </c>
      <c r="E1420" s="15" t="s">
        <v>982</v>
      </c>
      <c r="F1420" s="15">
        <v>0.03</v>
      </c>
      <c r="G1420" s="15">
        <v>4.8600000000000003</v>
      </c>
      <c r="H1420" s="15">
        <v>526.04219999999998</v>
      </c>
      <c r="I1420" s="15">
        <f t="shared" si="22"/>
        <v>526.04219999999998</v>
      </c>
      <c r="J1420" s="15">
        <v>55.98</v>
      </c>
      <c r="K1420" s="15">
        <v>13</v>
      </c>
      <c r="L1420" s="15">
        <v>762.38</v>
      </c>
      <c r="M1420" s="15">
        <v>2030</v>
      </c>
    </row>
    <row r="1421" spans="1:13" ht="13.2" x14ac:dyDescent="0.25">
      <c r="A1421" s="15">
        <v>23237</v>
      </c>
      <c r="B1421" s="15">
        <v>91263</v>
      </c>
      <c r="C1421" s="15">
        <v>44092</v>
      </c>
      <c r="D1421" s="15">
        <v>44093</v>
      </c>
      <c r="E1421" s="15" t="s">
        <v>981</v>
      </c>
      <c r="F1421" s="15">
        <v>0.01</v>
      </c>
      <c r="G1421" s="15">
        <v>1.39</v>
      </c>
      <c r="H1421" s="15">
        <v>237.04259999999999</v>
      </c>
      <c r="I1421" s="15">
        <f t="shared" si="22"/>
        <v>237.04259999999999</v>
      </c>
      <c r="J1421" s="15">
        <v>26.17</v>
      </c>
      <c r="K1421" s="15">
        <v>13</v>
      </c>
      <c r="L1421" s="15">
        <v>343.54</v>
      </c>
      <c r="M1421" s="15">
        <v>1894</v>
      </c>
    </row>
    <row r="1422" spans="1:13" ht="13.2" x14ac:dyDescent="0.25">
      <c r="A1422" s="15">
        <v>18416</v>
      </c>
      <c r="B1422" s="15">
        <v>87884</v>
      </c>
      <c r="C1422" s="15">
        <v>44093</v>
      </c>
      <c r="D1422" s="15">
        <v>44094</v>
      </c>
      <c r="E1422" s="15" t="s">
        <v>981</v>
      </c>
      <c r="F1422" s="15">
        <v>0</v>
      </c>
      <c r="G1422" s="15">
        <v>2.87</v>
      </c>
      <c r="H1422" s="15">
        <v>21.095999999999997</v>
      </c>
      <c r="I1422" s="15">
        <f t="shared" si="22"/>
        <v>21.095999999999997</v>
      </c>
      <c r="J1422" s="15">
        <v>21.98</v>
      </c>
      <c r="K1422" s="15">
        <v>16</v>
      </c>
      <c r="L1422" s="15">
        <v>360.03</v>
      </c>
      <c r="M1422" s="15">
        <v>2840</v>
      </c>
    </row>
    <row r="1423" spans="1:13" ht="13.2" x14ac:dyDescent="0.25">
      <c r="A1423" s="15">
        <v>18659</v>
      </c>
      <c r="B1423" s="15">
        <v>88667</v>
      </c>
      <c r="C1423" s="15">
        <v>44093</v>
      </c>
      <c r="D1423" s="15">
        <v>44093</v>
      </c>
      <c r="E1423" s="15" t="s">
        <v>985</v>
      </c>
      <c r="F1423" s="15">
        <v>0.08</v>
      </c>
      <c r="G1423" s="15">
        <v>4</v>
      </c>
      <c r="H1423" s="15">
        <v>-45.07</v>
      </c>
      <c r="I1423" s="15" t="str">
        <f t="shared" si="22"/>
        <v xml:space="preserve"> </v>
      </c>
      <c r="J1423" s="15">
        <v>30.73</v>
      </c>
      <c r="K1423" s="15">
        <v>14</v>
      </c>
      <c r="L1423" s="15">
        <v>429.33</v>
      </c>
      <c r="M1423" s="15">
        <v>770</v>
      </c>
    </row>
    <row r="1424" spans="1:13" ht="13.2" x14ac:dyDescent="0.25">
      <c r="A1424" s="15">
        <v>18660</v>
      </c>
      <c r="B1424" s="15">
        <v>88667</v>
      </c>
      <c r="C1424" s="15">
        <v>44093</v>
      </c>
      <c r="D1424" s="15">
        <v>44095</v>
      </c>
      <c r="E1424" s="15" t="s">
        <v>985</v>
      </c>
      <c r="F1424" s="15">
        <v>0.05</v>
      </c>
      <c r="G1424" s="15">
        <v>3.5</v>
      </c>
      <c r="H1424" s="15">
        <v>-8.5299999999999994</v>
      </c>
      <c r="I1424" s="15" t="str">
        <f t="shared" si="22"/>
        <v xml:space="preserve"> </v>
      </c>
      <c r="J1424" s="15">
        <v>14.56</v>
      </c>
      <c r="K1424" s="15">
        <v>3</v>
      </c>
      <c r="L1424" s="15">
        <v>44.66</v>
      </c>
      <c r="M1424" s="15">
        <v>771</v>
      </c>
    </row>
    <row r="1425" spans="1:13" ht="13.2" x14ac:dyDescent="0.25">
      <c r="A1425" s="15">
        <v>18661</v>
      </c>
      <c r="B1425" s="15">
        <v>88667</v>
      </c>
      <c r="C1425" s="15">
        <v>44093</v>
      </c>
      <c r="D1425" s="15">
        <v>44095</v>
      </c>
      <c r="E1425" s="15" t="s">
        <v>985</v>
      </c>
      <c r="F1425" s="15">
        <v>0</v>
      </c>
      <c r="G1425" s="15">
        <v>11.64</v>
      </c>
      <c r="H1425" s="15">
        <v>285.95</v>
      </c>
      <c r="I1425" s="15">
        <f t="shared" si="22"/>
        <v>285.95</v>
      </c>
      <c r="J1425" s="15">
        <v>299.99</v>
      </c>
      <c r="K1425" s="15">
        <v>5</v>
      </c>
      <c r="L1425" s="15">
        <v>1619.95</v>
      </c>
      <c r="M1425" s="15">
        <v>771</v>
      </c>
    </row>
    <row r="1426" spans="1:13" ht="13.2" x14ac:dyDescent="0.25">
      <c r="A1426" s="15">
        <v>19141</v>
      </c>
      <c r="B1426" s="15">
        <v>86847</v>
      </c>
      <c r="C1426" s="15">
        <v>44093</v>
      </c>
      <c r="D1426" s="15">
        <v>44095</v>
      </c>
      <c r="E1426" s="15" t="s">
        <v>983</v>
      </c>
      <c r="F1426" s="15">
        <v>0.06</v>
      </c>
      <c r="G1426" s="15">
        <v>5.14</v>
      </c>
      <c r="H1426" s="15">
        <v>-28.45</v>
      </c>
      <c r="I1426" s="15" t="str">
        <f t="shared" si="22"/>
        <v xml:space="preserve"> </v>
      </c>
      <c r="J1426" s="15">
        <v>6.48</v>
      </c>
      <c r="K1426" s="15">
        <v>10</v>
      </c>
      <c r="L1426" s="15">
        <v>68.34</v>
      </c>
      <c r="M1426" s="15">
        <v>1852</v>
      </c>
    </row>
    <row r="1427" spans="1:13" ht="13.2" x14ac:dyDescent="0.25">
      <c r="A1427" s="15">
        <v>19142</v>
      </c>
      <c r="B1427" s="15">
        <v>86847</v>
      </c>
      <c r="C1427" s="15">
        <v>44093</v>
      </c>
      <c r="D1427" s="15">
        <v>44096</v>
      </c>
      <c r="E1427" s="15" t="s">
        <v>983</v>
      </c>
      <c r="F1427" s="15">
        <v>0.02</v>
      </c>
      <c r="G1427" s="15">
        <v>4</v>
      </c>
      <c r="H1427" s="15">
        <v>72.78</v>
      </c>
      <c r="I1427" s="15">
        <f t="shared" si="22"/>
        <v>72.78</v>
      </c>
      <c r="J1427" s="15">
        <v>30.73</v>
      </c>
      <c r="K1427" s="15">
        <v>16</v>
      </c>
      <c r="L1427" s="15">
        <v>522.22</v>
      </c>
      <c r="M1427" s="15">
        <v>1854</v>
      </c>
    </row>
    <row r="1428" spans="1:13" ht="13.2" x14ac:dyDescent="0.25">
      <c r="A1428" s="15">
        <v>21041</v>
      </c>
      <c r="B1428" s="15">
        <v>90952</v>
      </c>
      <c r="C1428" s="15">
        <v>44093</v>
      </c>
      <c r="D1428" s="15">
        <v>44093</v>
      </c>
      <c r="E1428" s="15" t="s">
        <v>983</v>
      </c>
      <c r="F1428" s="15">
        <v>0.05</v>
      </c>
      <c r="G1428" s="15">
        <v>0.49</v>
      </c>
      <c r="H1428" s="15">
        <v>3.84</v>
      </c>
      <c r="I1428" s="15">
        <f t="shared" si="22"/>
        <v>3.84</v>
      </c>
      <c r="J1428" s="15">
        <v>4.9800000000000004</v>
      </c>
      <c r="K1428" s="15">
        <v>3</v>
      </c>
      <c r="L1428" s="15">
        <v>14.2</v>
      </c>
      <c r="M1428" s="15">
        <v>2639</v>
      </c>
    </row>
    <row r="1429" spans="1:13" ht="13.2" x14ac:dyDescent="0.25">
      <c r="A1429" s="15">
        <v>25605</v>
      </c>
      <c r="B1429" s="15">
        <v>90814</v>
      </c>
      <c r="C1429" s="15">
        <v>44093</v>
      </c>
      <c r="D1429" s="15">
        <v>44093</v>
      </c>
      <c r="E1429" s="15" t="s">
        <v>981</v>
      </c>
      <c r="F1429" s="15">
        <v>0.04</v>
      </c>
      <c r="G1429" s="15">
        <v>1.99</v>
      </c>
      <c r="H1429" s="15">
        <v>-1535.4864000000002</v>
      </c>
      <c r="I1429" s="15" t="str">
        <f t="shared" si="22"/>
        <v xml:space="preserve"> </v>
      </c>
      <c r="J1429" s="15">
        <v>39.479999999999997</v>
      </c>
      <c r="K1429" s="15">
        <v>8</v>
      </c>
      <c r="L1429" s="15">
        <v>332.16</v>
      </c>
      <c r="M1429" s="15">
        <v>3222</v>
      </c>
    </row>
    <row r="1430" spans="1:13" ht="13.2" x14ac:dyDescent="0.25">
      <c r="A1430" s="15">
        <v>25606</v>
      </c>
      <c r="B1430" s="15">
        <v>90814</v>
      </c>
      <c r="C1430" s="15">
        <v>44093</v>
      </c>
      <c r="D1430" s="15">
        <v>44094</v>
      </c>
      <c r="E1430" s="15" t="s">
        <v>981</v>
      </c>
      <c r="F1430" s="15">
        <v>0</v>
      </c>
      <c r="G1430" s="15">
        <v>2.83</v>
      </c>
      <c r="H1430" s="15">
        <v>-159.32</v>
      </c>
      <c r="I1430" s="15" t="str">
        <f t="shared" si="22"/>
        <v xml:space="preserve"> </v>
      </c>
      <c r="J1430" s="15">
        <v>8.1199999999999992</v>
      </c>
      <c r="K1430" s="15">
        <v>17</v>
      </c>
      <c r="L1430" s="15">
        <v>147.62</v>
      </c>
      <c r="M1430" s="15">
        <v>3222</v>
      </c>
    </row>
    <row r="1431" spans="1:13" ht="13.2" x14ac:dyDescent="0.25">
      <c r="A1431" s="15">
        <v>26296</v>
      </c>
      <c r="B1431" s="15">
        <v>88016</v>
      </c>
      <c r="C1431" s="15">
        <v>44093</v>
      </c>
      <c r="D1431" s="15">
        <v>44094</v>
      </c>
      <c r="E1431" s="15" t="s">
        <v>981</v>
      </c>
      <c r="F1431" s="15">
        <v>0.03</v>
      </c>
      <c r="G1431" s="15">
        <v>8.99</v>
      </c>
      <c r="H1431" s="15">
        <v>-177.05799999999999</v>
      </c>
      <c r="I1431" s="15" t="str">
        <f t="shared" si="22"/>
        <v xml:space="preserve"> </v>
      </c>
      <c r="J1431" s="15">
        <v>40.97</v>
      </c>
      <c r="K1431" s="15">
        <v>5</v>
      </c>
      <c r="L1431" s="15">
        <v>207.22</v>
      </c>
      <c r="M1431" s="15">
        <v>2621</v>
      </c>
    </row>
    <row r="1432" spans="1:13" ht="13.2" x14ac:dyDescent="0.25">
      <c r="A1432" s="15">
        <v>87</v>
      </c>
      <c r="B1432" s="15">
        <v>548</v>
      </c>
      <c r="C1432" s="15">
        <v>44094</v>
      </c>
      <c r="D1432" s="15">
        <v>44095</v>
      </c>
      <c r="E1432" s="15" t="s">
        <v>985</v>
      </c>
      <c r="F1432" s="15">
        <v>0.04</v>
      </c>
      <c r="G1432" s="15">
        <v>0.99</v>
      </c>
      <c r="H1432" s="15">
        <v>36.020000000000003</v>
      </c>
      <c r="I1432" s="15">
        <f t="shared" si="22"/>
        <v>36.020000000000003</v>
      </c>
      <c r="J1432" s="15">
        <v>3.08</v>
      </c>
      <c r="K1432" s="15">
        <v>75</v>
      </c>
      <c r="L1432" s="15">
        <v>236.87</v>
      </c>
      <c r="M1432" s="15">
        <v>3106</v>
      </c>
    </row>
    <row r="1433" spans="1:13" ht="13.2" x14ac:dyDescent="0.25">
      <c r="A1433" s="15">
        <v>88</v>
      </c>
      <c r="B1433" s="15">
        <v>548</v>
      </c>
      <c r="C1433" s="15">
        <v>44094</v>
      </c>
      <c r="D1433" s="15">
        <v>44095</v>
      </c>
      <c r="E1433" s="15" t="s">
        <v>985</v>
      </c>
      <c r="F1433" s="15">
        <v>0.02</v>
      </c>
      <c r="G1433" s="15">
        <v>5.9</v>
      </c>
      <c r="H1433" s="15">
        <v>-50.64</v>
      </c>
      <c r="I1433" s="15" t="str">
        <f t="shared" si="22"/>
        <v xml:space="preserve"> </v>
      </c>
      <c r="J1433" s="15">
        <v>6.48</v>
      </c>
      <c r="K1433" s="15">
        <v>53</v>
      </c>
      <c r="L1433" s="15">
        <v>370.91</v>
      </c>
      <c r="M1433" s="15">
        <v>3106</v>
      </c>
    </row>
    <row r="1434" spans="1:13" ht="13.2" x14ac:dyDescent="0.25">
      <c r="A1434" s="15">
        <v>89</v>
      </c>
      <c r="B1434" s="15">
        <v>548</v>
      </c>
      <c r="C1434" s="15">
        <v>44094</v>
      </c>
      <c r="D1434" s="15">
        <v>44096</v>
      </c>
      <c r="E1434" s="15" t="s">
        <v>985</v>
      </c>
      <c r="F1434" s="15">
        <v>0.04</v>
      </c>
      <c r="G1434" s="15">
        <v>4.2</v>
      </c>
      <c r="H1434" s="15">
        <v>510.48900000000003</v>
      </c>
      <c r="I1434" s="15">
        <f t="shared" si="22"/>
        <v>510.48900000000003</v>
      </c>
      <c r="J1434" s="15">
        <v>125.99</v>
      </c>
      <c r="K1434" s="15">
        <v>47</v>
      </c>
      <c r="L1434" s="15">
        <v>4976.92</v>
      </c>
      <c r="M1434" s="15">
        <v>3106</v>
      </c>
    </row>
    <row r="1435" spans="1:13" ht="13.2" x14ac:dyDescent="0.25">
      <c r="A1435" s="15">
        <v>18087</v>
      </c>
      <c r="B1435" s="15">
        <v>86327</v>
      </c>
      <c r="C1435" s="15">
        <v>44094</v>
      </c>
      <c r="D1435" s="15">
        <v>44095</v>
      </c>
      <c r="E1435" s="15" t="s">
        <v>985</v>
      </c>
      <c r="F1435" s="15">
        <v>0.04</v>
      </c>
      <c r="G1435" s="15">
        <v>0.99</v>
      </c>
      <c r="H1435" s="15">
        <v>13.799999999999999</v>
      </c>
      <c r="I1435" s="15">
        <f t="shared" si="22"/>
        <v>13.799999999999999</v>
      </c>
      <c r="J1435" s="15">
        <v>3.08</v>
      </c>
      <c r="K1435" s="15">
        <v>19</v>
      </c>
      <c r="L1435" s="15">
        <v>60.01</v>
      </c>
      <c r="M1435" s="15">
        <v>3105</v>
      </c>
    </row>
    <row r="1436" spans="1:13" ht="13.2" x14ac:dyDescent="0.25">
      <c r="A1436" s="15">
        <v>18088</v>
      </c>
      <c r="B1436" s="15">
        <v>86327</v>
      </c>
      <c r="C1436" s="15">
        <v>44094</v>
      </c>
      <c r="D1436" s="15">
        <v>44095</v>
      </c>
      <c r="E1436" s="15" t="s">
        <v>985</v>
      </c>
      <c r="F1436" s="15">
        <v>0.02</v>
      </c>
      <c r="G1436" s="15">
        <v>5.9</v>
      </c>
      <c r="H1436" s="15">
        <v>4.3919999999999995</v>
      </c>
      <c r="I1436" s="15">
        <f t="shared" si="22"/>
        <v>4.3919999999999995</v>
      </c>
      <c r="J1436" s="15">
        <v>6.48</v>
      </c>
      <c r="K1436" s="15">
        <v>13</v>
      </c>
      <c r="L1436" s="15">
        <v>90.98</v>
      </c>
      <c r="M1436" s="15">
        <v>3105</v>
      </c>
    </row>
    <row r="1437" spans="1:13" ht="13.2" x14ac:dyDescent="0.25">
      <c r="A1437" s="15">
        <v>18089</v>
      </c>
      <c r="B1437" s="15">
        <v>86327</v>
      </c>
      <c r="C1437" s="15">
        <v>44094</v>
      </c>
      <c r="D1437" s="15">
        <v>44096</v>
      </c>
      <c r="E1437" s="15" t="s">
        <v>985</v>
      </c>
      <c r="F1437" s="15">
        <v>0.04</v>
      </c>
      <c r="G1437" s="15">
        <v>4.2</v>
      </c>
      <c r="H1437" s="15">
        <v>-236.25</v>
      </c>
      <c r="I1437" s="15" t="str">
        <f t="shared" si="22"/>
        <v xml:space="preserve"> </v>
      </c>
      <c r="J1437" s="15">
        <v>125.99</v>
      </c>
      <c r="K1437" s="15">
        <v>12</v>
      </c>
      <c r="L1437" s="15">
        <v>1270.7</v>
      </c>
      <c r="M1437" s="15">
        <v>3105</v>
      </c>
    </row>
    <row r="1438" spans="1:13" ht="13.2" x14ac:dyDescent="0.25">
      <c r="A1438" s="15">
        <v>18150</v>
      </c>
      <c r="B1438" s="15">
        <v>86646</v>
      </c>
      <c r="C1438" s="15">
        <v>44094</v>
      </c>
      <c r="D1438" s="15">
        <v>44095</v>
      </c>
      <c r="E1438" s="15" t="s">
        <v>982</v>
      </c>
      <c r="F1438" s="15">
        <v>7.0000000000000007E-2</v>
      </c>
      <c r="G1438" s="15">
        <v>6.85</v>
      </c>
      <c r="H1438" s="15">
        <v>-22.72</v>
      </c>
      <c r="I1438" s="15" t="str">
        <f t="shared" si="22"/>
        <v xml:space="preserve"> </v>
      </c>
      <c r="J1438" s="15">
        <v>13.73</v>
      </c>
      <c r="K1438" s="15">
        <v>21</v>
      </c>
      <c r="L1438" s="15">
        <v>276.64</v>
      </c>
      <c r="M1438" s="15">
        <v>1679</v>
      </c>
    </row>
    <row r="1439" spans="1:13" ht="13.2" x14ac:dyDescent="0.25">
      <c r="A1439" s="15">
        <v>24882</v>
      </c>
      <c r="B1439" s="15">
        <v>88475</v>
      </c>
      <c r="C1439" s="15">
        <v>44094</v>
      </c>
      <c r="D1439" s="15">
        <v>44096</v>
      </c>
      <c r="E1439" s="15" t="s">
        <v>982</v>
      </c>
      <c r="F1439" s="15">
        <v>0.09</v>
      </c>
      <c r="G1439" s="15">
        <v>0.5</v>
      </c>
      <c r="H1439" s="15">
        <v>40.482299999999995</v>
      </c>
      <c r="I1439" s="15">
        <f t="shared" si="22"/>
        <v>40.482299999999995</v>
      </c>
      <c r="J1439" s="15">
        <v>2.89</v>
      </c>
      <c r="K1439" s="15">
        <v>22</v>
      </c>
      <c r="L1439" s="15">
        <v>58.67</v>
      </c>
      <c r="M1439" s="15">
        <v>669</v>
      </c>
    </row>
    <row r="1440" spans="1:13" ht="13.2" x14ac:dyDescent="0.25">
      <c r="A1440" s="15">
        <v>24883</v>
      </c>
      <c r="B1440" s="15">
        <v>88475</v>
      </c>
      <c r="C1440" s="15">
        <v>44094</v>
      </c>
      <c r="D1440" s="15">
        <v>44095</v>
      </c>
      <c r="E1440" s="15" t="s">
        <v>982</v>
      </c>
      <c r="F1440" s="15">
        <v>0.02</v>
      </c>
      <c r="G1440" s="15">
        <v>5.81</v>
      </c>
      <c r="H1440" s="15">
        <v>32.86</v>
      </c>
      <c r="I1440" s="15">
        <f t="shared" si="22"/>
        <v>32.86</v>
      </c>
      <c r="J1440" s="15">
        <v>48.91</v>
      </c>
      <c r="K1440" s="15">
        <v>2</v>
      </c>
      <c r="L1440" s="15">
        <v>101.06</v>
      </c>
      <c r="M1440" s="15">
        <v>669</v>
      </c>
    </row>
    <row r="1441" spans="1:13" ht="13.2" x14ac:dyDescent="0.25">
      <c r="A1441" s="15">
        <v>18842</v>
      </c>
      <c r="B1441" s="15">
        <v>89140</v>
      </c>
      <c r="C1441" s="15">
        <v>44095</v>
      </c>
      <c r="D1441" s="15">
        <v>44097</v>
      </c>
      <c r="E1441" s="15" t="s">
        <v>982</v>
      </c>
      <c r="F1441" s="15">
        <v>0.09</v>
      </c>
      <c r="G1441" s="15">
        <v>0.99</v>
      </c>
      <c r="H1441" s="15">
        <v>-145.08199999999999</v>
      </c>
      <c r="I1441" s="15" t="str">
        <f t="shared" si="22"/>
        <v xml:space="preserve"> </v>
      </c>
      <c r="J1441" s="15">
        <v>2.88</v>
      </c>
      <c r="K1441" s="15">
        <v>10</v>
      </c>
      <c r="L1441" s="15">
        <v>28.73</v>
      </c>
      <c r="M1441" s="15">
        <v>247</v>
      </c>
    </row>
    <row r="1442" spans="1:13" ht="13.2" x14ac:dyDescent="0.25">
      <c r="A1442" s="15">
        <v>19859</v>
      </c>
      <c r="B1442" s="15">
        <v>87382</v>
      </c>
      <c r="C1442" s="15">
        <v>44095</v>
      </c>
      <c r="D1442" s="15">
        <v>44100</v>
      </c>
      <c r="E1442" s="15" t="s">
        <v>984</v>
      </c>
      <c r="F1442" s="15">
        <v>0.05</v>
      </c>
      <c r="G1442" s="15">
        <v>5.3</v>
      </c>
      <c r="H1442" s="15">
        <v>-50.75</v>
      </c>
      <c r="I1442" s="15" t="str">
        <f t="shared" si="22"/>
        <v xml:space="preserve"> </v>
      </c>
      <c r="J1442" s="15">
        <v>5.74</v>
      </c>
      <c r="K1442" s="15">
        <v>7</v>
      </c>
      <c r="L1442" s="15">
        <v>42.02</v>
      </c>
      <c r="M1442" s="15">
        <v>2601</v>
      </c>
    </row>
    <row r="1443" spans="1:13" ht="13.2" x14ac:dyDescent="0.25">
      <c r="A1443" s="15">
        <v>23841</v>
      </c>
      <c r="B1443" s="15">
        <v>90597</v>
      </c>
      <c r="C1443" s="15">
        <v>44096</v>
      </c>
      <c r="D1443" s="15">
        <v>44097</v>
      </c>
      <c r="E1443" s="15" t="s">
        <v>981</v>
      </c>
      <c r="F1443" s="15">
        <v>0.09</v>
      </c>
      <c r="G1443" s="15">
        <v>0.5</v>
      </c>
      <c r="H1443" s="15">
        <v>28.855799999999999</v>
      </c>
      <c r="I1443" s="15">
        <f t="shared" si="22"/>
        <v>28.855799999999999</v>
      </c>
      <c r="J1443" s="15">
        <v>4.91</v>
      </c>
      <c r="K1443" s="15">
        <v>9</v>
      </c>
      <c r="L1443" s="15">
        <v>41.82</v>
      </c>
      <c r="M1443" s="15">
        <v>87</v>
      </c>
    </row>
    <row r="1444" spans="1:13" ht="13.2" x14ac:dyDescent="0.25">
      <c r="A1444" s="15">
        <v>23842</v>
      </c>
      <c r="B1444" s="15">
        <v>90597</v>
      </c>
      <c r="C1444" s="15">
        <v>44096</v>
      </c>
      <c r="D1444" s="15">
        <v>44099</v>
      </c>
      <c r="E1444" s="15" t="s">
        <v>981</v>
      </c>
      <c r="F1444" s="15">
        <v>0.01</v>
      </c>
      <c r="G1444" s="15">
        <v>54.12</v>
      </c>
      <c r="H1444" s="15">
        <v>173.48</v>
      </c>
      <c r="I1444" s="15">
        <f t="shared" si="22"/>
        <v>173.48</v>
      </c>
      <c r="J1444" s="15">
        <v>296.18</v>
      </c>
      <c r="K1444" s="15">
        <v>9</v>
      </c>
      <c r="L1444" s="15">
        <v>2875.72</v>
      </c>
      <c r="M1444" s="15">
        <v>87</v>
      </c>
    </row>
    <row r="1445" spans="1:13" ht="13.2" x14ac:dyDescent="0.25">
      <c r="A1445" s="15">
        <v>7452</v>
      </c>
      <c r="B1445" s="15">
        <v>53153</v>
      </c>
      <c r="C1445" s="15">
        <v>44097</v>
      </c>
      <c r="D1445" s="15">
        <v>44098</v>
      </c>
      <c r="E1445" s="15" t="s">
        <v>985</v>
      </c>
      <c r="F1445" s="15">
        <v>0.1</v>
      </c>
      <c r="G1445" s="15">
        <v>3.99</v>
      </c>
      <c r="H1445" s="15">
        <v>84.05</v>
      </c>
      <c r="I1445" s="15">
        <f t="shared" si="22"/>
        <v>84.05</v>
      </c>
      <c r="J1445" s="15">
        <v>20.27</v>
      </c>
      <c r="K1445" s="15">
        <v>53</v>
      </c>
      <c r="L1445" s="15">
        <v>1051.52</v>
      </c>
      <c r="M1445" s="15">
        <v>2618</v>
      </c>
    </row>
    <row r="1446" spans="1:13" ht="13.2" x14ac:dyDescent="0.25">
      <c r="A1446" s="15">
        <v>24887</v>
      </c>
      <c r="B1446" s="15">
        <v>89041</v>
      </c>
      <c r="C1446" s="15">
        <v>44097</v>
      </c>
      <c r="D1446" s="15">
        <v>44099</v>
      </c>
      <c r="E1446" s="15" t="s">
        <v>985</v>
      </c>
      <c r="F1446" s="15">
        <v>0.06</v>
      </c>
      <c r="G1446" s="15">
        <v>17.48</v>
      </c>
      <c r="H1446" s="15">
        <v>214.23</v>
      </c>
      <c r="I1446" s="15">
        <f t="shared" si="22"/>
        <v>214.23</v>
      </c>
      <c r="J1446" s="15">
        <v>40.99</v>
      </c>
      <c r="K1446" s="15">
        <v>14</v>
      </c>
      <c r="L1446" s="15">
        <v>585.08000000000004</v>
      </c>
      <c r="M1446" s="15">
        <v>1976</v>
      </c>
    </row>
    <row r="1447" spans="1:13" ht="13.2" x14ac:dyDescent="0.25">
      <c r="A1447" s="15">
        <v>24954</v>
      </c>
      <c r="B1447" s="15">
        <v>86952</v>
      </c>
      <c r="C1447" s="15">
        <v>44097</v>
      </c>
      <c r="D1447" s="15">
        <v>44098</v>
      </c>
      <c r="E1447" s="15" t="s">
        <v>983</v>
      </c>
      <c r="F1447" s="15">
        <v>0.04</v>
      </c>
      <c r="G1447" s="15">
        <v>4.5</v>
      </c>
      <c r="H1447" s="15">
        <v>79.423200000000008</v>
      </c>
      <c r="I1447" s="15">
        <f t="shared" si="22"/>
        <v>79.423200000000008</v>
      </c>
      <c r="J1447" s="15">
        <v>60.97</v>
      </c>
      <c r="K1447" s="15">
        <v>15</v>
      </c>
      <c r="L1447" s="15">
        <v>904.31</v>
      </c>
      <c r="M1447" s="15">
        <v>2395</v>
      </c>
    </row>
    <row r="1448" spans="1:13" ht="13.2" x14ac:dyDescent="0.25">
      <c r="A1448" s="15">
        <v>25452</v>
      </c>
      <c r="B1448" s="15">
        <v>88017</v>
      </c>
      <c r="C1448" s="15">
        <v>44097</v>
      </c>
      <c r="D1448" s="15">
        <v>44098</v>
      </c>
      <c r="E1448" s="15" t="s">
        <v>985</v>
      </c>
      <c r="F1448" s="15">
        <v>0.1</v>
      </c>
      <c r="G1448" s="15">
        <v>3.99</v>
      </c>
      <c r="H1448" s="15">
        <v>381.61799999999994</v>
      </c>
      <c r="I1448" s="15">
        <f t="shared" si="22"/>
        <v>381.61799999999994</v>
      </c>
      <c r="J1448" s="15">
        <v>20.27</v>
      </c>
      <c r="K1448" s="15">
        <v>13</v>
      </c>
      <c r="L1448" s="15">
        <v>257.92</v>
      </c>
      <c r="M1448" s="15">
        <v>2620</v>
      </c>
    </row>
    <row r="1449" spans="1:13" ht="13.2" x14ac:dyDescent="0.25">
      <c r="A1449" s="15">
        <v>25709</v>
      </c>
      <c r="B1449" s="15">
        <v>90265</v>
      </c>
      <c r="C1449" s="15">
        <v>44097</v>
      </c>
      <c r="D1449" s="15">
        <v>44102</v>
      </c>
      <c r="E1449" s="15" t="s">
        <v>984</v>
      </c>
      <c r="F1449" s="15">
        <v>0.06</v>
      </c>
      <c r="G1449" s="15">
        <v>0.99</v>
      </c>
      <c r="H1449" s="15">
        <v>224.96069999999997</v>
      </c>
      <c r="I1449" s="15">
        <f t="shared" si="22"/>
        <v>224.96069999999997</v>
      </c>
      <c r="J1449" s="15">
        <v>20.99</v>
      </c>
      <c r="K1449" s="15">
        <v>18</v>
      </c>
      <c r="L1449" s="15">
        <v>326.02999999999997</v>
      </c>
      <c r="M1449" s="15">
        <v>2958</v>
      </c>
    </row>
    <row r="1450" spans="1:13" ht="13.2" x14ac:dyDescent="0.25">
      <c r="A1450" s="15">
        <v>18652</v>
      </c>
      <c r="B1450" s="15">
        <v>87964</v>
      </c>
      <c r="C1450" s="15">
        <v>44098</v>
      </c>
      <c r="D1450" s="15">
        <v>44100</v>
      </c>
      <c r="E1450" s="15" t="s">
        <v>982</v>
      </c>
      <c r="F1450" s="15">
        <v>7.0000000000000007E-2</v>
      </c>
      <c r="G1450" s="15">
        <v>30</v>
      </c>
      <c r="H1450" s="15">
        <v>-222.95</v>
      </c>
      <c r="I1450" s="15" t="str">
        <f t="shared" si="22"/>
        <v xml:space="preserve"> </v>
      </c>
      <c r="J1450" s="15">
        <v>70.98</v>
      </c>
      <c r="K1450" s="15">
        <v>20</v>
      </c>
      <c r="L1450" s="15">
        <v>1373.47</v>
      </c>
      <c r="M1450" s="15">
        <v>2256</v>
      </c>
    </row>
    <row r="1451" spans="1:13" ht="13.2" x14ac:dyDescent="0.25">
      <c r="A1451" s="15">
        <v>22196</v>
      </c>
      <c r="B1451" s="15">
        <v>88197</v>
      </c>
      <c r="C1451" s="15">
        <v>44098</v>
      </c>
      <c r="D1451" s="15">
        <v>44099</v>
      </c>
      <c r="E1451" s="15" t="s">
        <v>985</v>
      </c>
      <c r="F1451" s="15">
        <v>0.06</v>
      </c>
      <c r="G1451" s="15">
        <v>4</v>
      </c>
      <c r="H1451" s="15">
        <v>-78.13</v>
      </c>
      <c r="I1451" s="15" t="str">
        <f t="shared" si="22"/>
        <v xml:space="preserve"> </v>
      </c>
      <c r="J1451" s="15">
        <v>17.98</v>
      </c>
      <c r="K1451" s="15">
        <v>4</v>
      </c>
      <c r="L1451" s="15">
        <v>70.06</v>
      </c>
      <c r="M1451" s="15">
        <v>618</v>
      </c>
    </row>
    <row r="1452" spans="1:13" ht="13.2" x14ac:dyDescent="0.25">
      <c r="A1452" s="15">
        <v>23926</v>
      </c>
      <c r="B1452" s="15">
        <v>89984</v>
      </c>
      <c r="C1452" s="15">
        <v>44098</v>
      </c>
      <c r="D1452" s="15">
        <v>44099</v>
      </c>
      <c r="E1452" s="15" t="s">
        <v>982</v>
      </c>
      <c r="F1452" s="15">
        <v>0.06</v>
      </c>
      <c r="G1452" s="15">
        <v>2</v>
      </c>
      <c r="H1452" s="15">
        <v>-9.68</v>
      </c>
      <c r="I1452" s="15" t="str">
        <f t="shared" si="22"/>
        <v xml:space="preserve"> </v>
      </c>
      <c r="J1452" s="15">
        <v>3.95</v>
      </c>
      <c r="K1452" s="15">
        <v>5</v>
      </c>
      <c r="L1452" s="15">
        <v>19.66</v>
      </c>
      <c r="M1452" s="15">
        <v>1254</v>
      </c>
    </row>
    <row r="1453" spans="1:13" ht="13.2" x14ac:dyDescent="0.25">
      <c r="A1453" s="15">
        <v>25456</v>
      </c>
      <c r="B1453" s="15">
        <v>90964</v>
      </c>
      <c r="C1453" s="15">
        <v>44098</v>
      </c>
      <c r="D1453" s="15">
        <v>44101</v>
      </c>
      <c r="E1453" s="15" t="s">
        <v>982</v>
      </c>
      <c r="F1453" s="15">
        <v>0.06</v>
      </c>
      <c r="G1453" s="15">
        <v>1.49</v>
      </c>
      <c r="H1453" s="15">
        <v>74.638500000000008</v>
      </c>
      <c r="I1453" s="15">
        <f t="shared" si="22"/>
        <v>74.638500000000008</v>
      </c>
      <c r="J1453" s="15">
        <v>28.53</v>
      </c>
      <c r="K1453" s="15">
        <v>5</v>
      </c>
      <c r="L1453" s="15">
        <v>134.09</v>
      </c>
      <c r="M1453" s="15">
        <v>2330</v>
      </c>
    </row>
    <row r="1454" spans="1:13" ht="13.2" x14ac:dyDescent="0.25">
      <c r="A1454" s="15">
        <v>25690</v>
      </c>
      <c r="B1454" s="15">
        <v>91077</v>
      </c>
      <c r="C1454" s="15">
        <v>44098</v>
      </c>
      <c r="D1454" s="15">
        <v>44099</v>
      </c>
      <c r="E1454" s="15" t="s">
        <v>981</v>
      </c>
      <c r="F1454" s="15">
        <v>0</v>
      </c>
      <c r="G1454" s="15">
        <v>35</v>
      </c>
      <c r="H1454" s="15">
        <v>-628.38</v>
      </c>
      <c r="I1454" s="15" t="str">
        <f t="shared" si="22"/>
        <v xml:space="preserve"> </v>
      </c>
      <c r="J1454" s="15">
        <v>48.91</v>
      </c>
      <c r="K1454" s="15">
        <v>10</v>
      </c>
      <c r="L1454" s="15">
        <v>514.79</v>
      </c>
      <c r="M1454" s="15">
        <v>1689</v>
      </c>
    </row>
    <row r="1455" spans="1:13" ht="13.2" x14ac:dyDescent="0.25">
      <c r="A1455" s="15">
        <v>18511</v>
      </c>
      <c r="B1455" s="15">
        <v>87426</v>
      </c>
      <c r="C1455" s="15">
        <v>44099</v>
      </c>
      <c r="D1455" s="15">
        <v>44106</v>
      </c>
      <c r="E1455" s="15" t="s">
        <v>984</v>
      </c>
      <c r="F1455" s="15">
        <v>0.09</v>
      </c>
      <c r="G1455" s="15">
        <v>49</v>
      </c>
      <c r="H1455" s="15">
        <v>-954.75800000000004</v>
      </c>
      <c r="I1455" s="15" t="str">
        <f t="shared" si="22"/>
        <v xml:space="preserve"> </v>
      </c>
      <c r="J1455" s="15">
        <v>60.98</v>
      </c>
      <c r="K1455" s="15">
        <v>15</v>
      </c>
      <c r="L1455" s="15">
        <v>879.62</v>
      </c>
      <c r="M1455" s="15">
        <v>1557</v>
      </c>
    </row>
    <row r="1456" spans="1:13" ht="13.2" x14ac:dyDescent="0.25">
      <c r="A1456" s="15">
        <v>18512</v>
      </c>
      <c r="B1456" s="15">
        <v>87426</v>
      </c>
      <c r="C1456" s="15">
        <v>44099</v>
      </c>
      <c r="D1456" s="15">
        <v>44101</v>
      </c>
      <c r="E1456" s="15" t="s">
        <v>984</v>
      </c>
      <c r="F1456" s="15">
        <v>0.05</v>
      </c>
      <c r="G1456" s="15">
        <v>1.99</v>
      </c>
      <c r="H1456" s="15">
        <v>219.4734</v>
      </c>
      <c r="I1456" s="15">
        <f t="shared" si="22"/>
        <v>219.4734</v>
      </c>
      <c r="J1456" s="15">
        <v>29.89</v>
      </c>
      <c r="K1456" s="15">
        <v>12</v>
      </c>
      <c r="L1456" s="15">
        <v>361.19</v>
      </c>
      <c r="M1456" s="15">
        <v>1557</v>
      </c>
    </row>
    <row r="1457" spans="1:13" ht="13.2" x14ac:dyDescent="0.25">
      <c r="A1457" s="15">
        <v>19805</v>
      </c>
      <c r="B1457" s="15">
        <v>89988</v>
      </c>
      <c r="C1457" s="15">
        <v>44099</v>
      </c>
      <c r="D1457" s="15">
        <v>44101</v>
      </c>
      <c r="E1457" s="15" t="s">
        <v>985</v>
      </c>
      <c r="F1457" s="15">
        <v>7.0000000000000007E-2</v>
      </c>
      <c r="G1457" s="15">
        <v>5</v>
      </c>
      <c r="H1457" s="15">
        <v>-299.81420000000003</v>
      </c>
      <c r="I1457" s="15" t="str">
        <f t="shared" si="22"/>
        <v xml:space="preserve"> </v>
      </c>
      <c r="J1457" s="15">
        <v>35.99</v>
      </c>
      <c r="K1457" s="15">
        <v>1</v>
      </c>
      <c r="L1457" s="15">
        <v>31.71</v>
      </c>
      <c r="M1457" s="15">
        <v>3100</v>
      </c>
    </row>
    <row r="1458" spans="1:13" ht="13.2" x14ac:dyDescent="0.25">
      <c r="A1458" s="15">
        <v>20233</v>
      </c>
      <c r="B1458" s="15">
        <v>90881</v>
      </c>
      <c r="C1458" s="15">
        <v>44099</v>
      </c>
      <c r="D1458" s="15">
        <v>44099</v>
      </c>
      <c r="E1458" s="15" t="s">
        <v>985</v>
      </c>
      <c r="F1458" s="15">
        <v>0.06</v>
      </c>
      <c r="G1458" s="15">
        <v>15.59</v>
      </c>
      <c r="H1458" s="15">
        <v>531.61799999999994</v>
      </c>
      <c r="I1458" s="15">
        <f t="shared" si="22"/>
        <v>531.61799999999994</v>
      </c>
      <c r="J1458" s="15">
        <v>200.97</v>
      </c>
      <c r="K1458" s="15">
        <v>7</v>
      </c>
      <c r="L1458" s="15">
        <v>1348.83</v>
      </c>
      <c r="M1458" s="15">
        <v>1241</v>
      </c>
    </row>
    <row r="1459" spans="1:13" ht="13.2" x14ac:dyDescent="0.25">
      <c r="A1459" s="15">
        <v>20234</v>
      </c>
      <c r="B1459" s="15">
        <v>86054</v>
      </c>
      <c r="C1459" s="15">
        <v>44099</v>
      </c>
      <c r="D1459" s="15">
        <v>44101</v>
      </c>
      <c r="E1459" s="15" t="s">
        <v>985</v>
      </c>
      <c r="F1459" s="15">
        <v>0.17</v>
      </c>
      <c r="G1459" s="15">
        <v>13.56</v>
      </c>
      <c r="H1459" s="15">
        <v>-9.1300000000000008</v>
      </c>
      <c r="I1459" s="15" t="str">
        <f t="shared" si="22"/>
        <v xml:space="preserve"> </v>
      </c>
      <c r="J1459" s="15">
        <v>14.89</v>
      </c>
      <c r="K1459" s="15">
        <v>1</v>
      </c>
      <c r="L1459" s="15">
        <v>27.96</v>
      </c>
      <c r="M1459" s="15">
        <v>2201</v>
      </c>
    </row>
    <row r="1460" spans="1:13" ht="13.2" x14ac:dyDescent="0.25">
      <c r="A1460" s="15">
        <v>20594</v>
      </c>
      <c r="B1460" s="15">
        <v>91030</v>
      </c>
      <c r="C1460" s="15">
        <v>44099</v>
      </c>
      <c r="D1460" s="15">
        <v>44101</v>
      </c>
      <c r="E1460" s="15" t="s">
        <v>983</v>
      </c>
      <c r="F1460" s="15">
        <v>0.03</v>
      </c>
      <c r="G1460" s="15">
        <v>36.090000000000003</v>
      </c>
      <c r="H1460" s="15">
        <v>-221.5</v>
      </c>
      <c r="I1460" s="15" t="str">
        <f t="shared" si="22"/>
        <v xml:space="preserve"> </v>
      </c>
      <c r="J1460" s="15">
        <v>140.97999999999999</v>
      </c>
      <c r="K1460" s="15">
        <v>4</v>
      </c>
      <c r="L1460" s="15">
        <v>608.80999999999995</v>
      </c>
      <c r="M1460" s="15">
        <v>2833</v>
      </c>
    </row>
    <row r="1461" spans="1:13" ht="13.2" x14ac:dyDescent="0.25">
      <c r="A1461" s="15">
        <v>20595</v>
      </c>
      <c r="B1461" s="15">
        <v>91030</v>
      </c>
      <c r="C1461" s="15">
        <v>44099</v>
      </c>
      <c r="D1461" s="15">
        <v>44100</v>
      </c>
      <c r="E1461" s="15" t="s">
        <v>983</v>
      </c>
      <c r="F1461" s="15">
        <v>0.08</v>
      </c>
      <c r="G1461" s="15">
        <v>8.99</v>
      </c>
      <c r="H1461" s="15">
        <v>206.352</v>
      </c>
      <c r="I1461" s="15">
        <f t="shared" si="22"/>
        <v>206.352</v>
      </c>
      <c r="J1461" s="15">
        <v>65.989999999999995</v>
      </c>
      <c r="K1461" s="15">
        <v>15</v>
      </c>
      <c r="L1461" s="15">
        <v>808.61</v>
      </c>
      <c r="M1461" s="15">
        <v>2833</v>
      </c>
    </row>
    <row r="1462" spans="1:13" ht="13.2" x14ac:dyDescent="0.25">
      <c r="A1462" s="15">
        <v>21223</v>
      </c>
      <c r="B1462" s="15">
        <v>90837</v>
      </c>
      <c r="C1462" s="15">
        <v>44099</v>
      </c>
      <c r="D1462" s="15">
        <v>44100</v>
      </c>
      <c r="E1462" s="15" t="s">
        <v>983</v>
      </c>
      <c r="F1462" s="15">
        <v>0.04</v>
      </c>
      <c r="G1462" s="15">
        <v>4.62</v>
      </c>
      <c r="H1462" s="15">
        <v>-135.16</v>
      </c>
      <c r="I1462" s="15" t="str">
        <f t="shared" si="22"/>
        <v xml:space="preserve"> </v>
      </c>
      <c r="J1462" s="15">
        <v>4.9800000000000004</v>
      </c>
      <c r="K1462" s="15">
        <v>20</v>
      </c>
      <c r="L1462" s="15">
        <v>102.54</v>
      </c>
      <c r="M1462" s="15">
        <v>290</v>
      </c>
    </row>
    <row r="1463" spans="1:13" ht="13.2" x14ac:dyDescent="0.25">
      <c r="A1463" s="15">
        <v>21947</v>
      </c>
      <c r="B1463" s="15">
        <v>91043</v>
      </c>
      <c r="C1463" s="15">
        <v>44099</v>
      </c>
      <c r="D1463" s="15">
        <v>44101</v>
      </c>
      <c r="E1463" s="15" t="s">
        <v>985</v>
      </c>
      <c r="F1463" s="15">
        <v>0.08</v>
      </c>
      <c r="G1463" s="15">
        <v>5.0999999999999996</v>
      </c>
      <c r="H1463" s="15">
        <v>507.63299999999998</v>
      </c>
      <c r="I1463" s="15">
        <f t="shared" si="22"/>
        <v>507.63299999999998</v>
      </c>
      <c r="J1463" s="15">
        <v>46.89</v>
      </c>
      <c r="K1463" s="15">
        <v>17</v>
      </c>
      <c r="L1463" s="15">
        <v>735.7</v>
      </c>
      <c r="M1463" s="15">
        <v>1648</v>
      </c>
    </row>
    <row r="1464" spans="1:13" ht="13.2" x14ac:dyDescent="0.25">
      <c r="A1464" s="15">
        <v>21948</v>
      </c>
      <c r="B1464" s="15">
        <v>91043</v>
      </c>
      <c r="C1464" s="15">
        <v>44099</v>
      </c>
      <c r="D1464" s="15">
        <v>44099</v>
      </c>
      <c r="E1464" s="15" t="s">
        <v>985</v>
      </c>
      <c r="F1464" s="15">
        <v>0.05</v>
      </c>
      <c r="G1464" s="15">
        <v>3.14</v>
      </c>
      <c r="H1464" s="15">
        <v>38.229999999999997</v>
      </c>
      <c r="I1464" s="15">
        <f t="shared" si="22"/>
        <v>38.229999999999997</v>
      </c>
      <c r="J1464" s="15">
        <v>12.98</v>
      </c>
      <c r="K1464" s="15">
        <v>18</v>
      </c>
      <c r="L1464" s="15">
        <v>225.59</v>
      </c>
      <c r="M1464" s="15">
        <v>1648</v>
      </c>
    </row>
    <row r="1465" spans="1:13" ht="13.2" x14ac:dyDescent="0.25">
      <c r="A1465" s="15">
        <v>20636</v>
      </c>
      <c r="B1465" s="15">
        <v>89211</v>
      </c>
      <c r="C1465" s="15">
        <v>44100</v>
      </c>
      <c r="D1465" s="15">
        <v>44101</v>
      </c>
      <c r="E1465" s="15" t="s">
        <v>985</v>
      </c>
      <c r="F1465" s="15">
        <v>0.01</v>
      </c>
      <c r="G1465" s="15">
        <v>6.5</v>
      </c>
      <c r="H1465" s="15">
        <v>5.3396999999999997</v>
      </c>
      <c r="I1465" s="15">
        <f t="shared" si="22"/>
        <v>5.3396999999999997</v>
      </c>
      <c r="J1465" s="15">
        <v>50.98</v>
      </c>
      <c r="K1465" s="15">
        <v>16</v>
      </c>
      <c r="L1465" s="15">
        <v>818.49</v>
      </c>
      <c r="M1465" s="15">
        <v>1767</v>
      </c>
    </row>
    <row r="1466" spans="1:13" ht="13.2" x14ac:dyDescent="0.25">
      <c r="A1466" s="15">
        <v>22378</v>
      </c>
      <c r="B1466" s="15">
        <v>88837</v>
      </c>
      <c r="C1466" s="15">
        <v>44100</v>
      </c>
      <c r="D1466" s="15">
        <v>44103</v>
      </c>
      <c r="E1466" s="15" t="s">
        <v>985</v>
      </c>
      <c r="F1466" s="15">
        <v>0</v>
      </c>
      <c r="G1466" s="15">
        <v>5.97</v>
      </c>
      <c r="H1466" s="15">
        <v>-189.714</v>
      </c>
      <c r="I1466" s="15" t="str">
        <f t="shared" si="22"/>
        <v xml:space="preserve"> </v>
      </c>
      <c r="J1466" s="15">
        <v>19.98</v>
      </c>
      <c r="K1466" s="15">
        <v>12</v>
      </c>
      <c r="L1466" s="15">
        <v>249.07</v>
      </c>
      <c r="M1466" s="15">
        <v>3379</v>
      </c>
    </row>
    <row r="1467" spans="1:13" ht="13.2" x14ac:dyDescent="0.25">
      <c r="A1467" s="15">
        <v>23852</v>
      </c>
      <c r="B1467" s="15">
        <v>89666</v>
      </c>
      <c r="C1467" s="15">
        <v>44100</v>
      </c>
      <c r="D1467" s="15">
        <v>44101</v>
      </c>
      <c r="E1467" s="15" t="s">
        <v>981</v>
      </c>
      <c r="F1467" s="15">
        <v>0.03</v>
      </c>
      <c r="G1467" s="15">
        <v>51.94</v>
      </c>
      <c r="H1467" s="15">
        <v>18.173999999999999</v>
      </c>
      <c r="I1467" s="15">
        <f t="shared" si="22"/>
        <v>18.173999999999999</v>
      </c>
      <c r="J1467" s="15">
        <v>124.49</v>
      </c>
      <c r="K1467" s="15">
        <v>21</v>
      </c>
      <c r="L1467" s="15">
        <v>2761.94</v>
      </c>
      <c r="M1467" s="15">
        <v>2124</v>
      </c>
    </row>
    <row r="1468" spans="1:13" ht="13.2" x14ac:dyDescent="0.25">
      <c r="A1468" s="15">
        <v>19666</v>
      </c>
      <c r="B1468" s="15">
        <v>88590</v>
      </c>
      <c r="C1468" s="15">
        <v>44101</v>
      </c>
      <c r="D1468" s="15">
        <v>44103</v>
      </c>
      <c r="E1468" s="15" t="s">
        <v>983</v>
      </c>
      <c r="F1468" s="15">
        <v>0.04</v>
      </c>
      <c r="G1468" s="15">
        <v>0.5</v>
      </c>
      <c r="H1468" s="15">
        <v>47.527199999999993</v>
      </c>
      <c r="I1468" s="15">
        <f t="shared" si="22"/>
        <v>47.527199999999993</v>
      </c>
      <c r="J1468" s="15">
        <v>3.69</v>
      </c>
      <c r="K1468" s="15">
        <v>19</v>
      </c>
      <c r="L1468" s="15">
        <v>68.88</v>
      </c>
      <c r="M1468" s="15">
        <v>3354</v>
      </c>
    </row>
    <row r="1469" spans="1:13" ht="13.2" x14ac:dyDescent="0.25">
      <c r="A1469" s="15">
        <v>21632</v>
      </c>
      <c r="B1469" s="15">
        <v>88041</v>
      </c>
      <c r="C1469" s="15">
        <v>44101</v>
      </c>
      <c r="D1469" s="15">
        <v>44102</v>
      </c>
      <c r="E1469" s="15" t="s">
        <v>985</v>
      </c>
      <c r="F1469" s="15">
        <v>0.1</v>
      </c>
      <c r="G1469" s="15">
        <v>4.82</v>
      </c>
      <c r="H1469" s="15">
        <v>374.904</v>
      </c>
      <c r="I1469" s="15">
        <f t="shared" si="22"/>
        <v>374.904</v>
      </c>
      <c r="J1469" s="15">
        <v>9.85</v>
      </c>
      <c r="K1469" s="15">
        <v>12</v>
      </c>
      <c r="L1469" s="15">
        <v>114.91</v>
      </c>
      <c r="M1469" s="15">
        <v>2059</v>
      </c>
    </row>
    <row r="1470" spans="1:13" ht="13.2" x14ac:dyDescent="0.25">
      <c r="A1470" s="15">
        <v>21633</v>
      </c>
      <c r="B1470" s="15">
        <v>88041</v>
      </c>
      <c r="C1470" s="15">
        <v>44101</v>
      </c>
      <c r="D1470" s="15">
        <v>44102</v>
      </c>
      <c r="E1470" s="15" t="s">
        <v>985</v>
      </c>
      <c r="F1470" s="15">
        <v>0.04</v>
      </c>
      <c r="G1470" s="15">
        <v>7.69</v>
      </c>
      <c r="H1470" s="15">
        <v>-528.83600000000001</v>
      </c>
      <c r="I1470" s="15" t="str">
        <f t="shared" si="22"/>
        <v xml:space="preserve"> </v>
      </c>
      <c r="J1470" s="15">
        <v>125.99</v>
      </c>
      <c r="K1470" s="15">
        <v>9</v>
      </c>
      <c r="L1470" s="15">
        <v>934.52</v>
      </c>
      <c r="M1470" s="15">
        <v>2059</v>
      </c>
    </row>
    <row r="1471" spans="1:13" ht="13.2" x14ac:dyDescent="0.25">
      <c r="A1471" s="15">
        <v>18041</v>
      </c>
      <c r="B1471" s="15">
        <v>86086</v>
      </c>
      <c r="C1471" s="15">
        <v>44102</v>
      </c>
      <c r="D1471" s="15">
        <v>44104</v>
      </c>
      <c r="E1471" s="15" t="s">
        <v>981</v>
      </c>
      <c r="F1471" s="15">
        <v>0.06</v>
      </c>
      <c r="G1471" s="15">
        <v>19.989999999999998</v>
      </c>
      <c r="H1471" s="15">
        <v>36.164099999999998</v>
      </c>
      <c r="I1471" s="15">
        <f t="shared" si="22"/>
        <v>36.164099999999998</v>
      </c>
      <c r="J1471" s="15">
        <v>363.25</v>
      </c>
      <c r="K1471" s="15">
        <v>1</v>
      </c>
      <c r="L1471" s="15">
        <v>344.87</v>
      </c>
      <c r="M1471" s="15">
        <v>2968</v>
      </c>
    </row>
    <row r="1472" spans="1:13" ht="13.2" x14ac:dyDescent="0.25">
      <c r="A1472" s="15">
        <v>19265</v>
      </c>
      <c r="B1472" s="15">
        <v>89910</v>
      </c>
      <c r="C1472" s="15">
        <v>44102</v>
      </c>
      <c r="D1472" s="15">
        <v>44107</v>
      </c>
      <c r="E1472" s="15" t="s">
        <v>984</v>
      </c>
      <c r="F1472" s="15">
        <v>0.04</v>
      </c>
      <c r="G1472" s="15">
        <v>6.5</v>
      </c>
      <c r="H1472" s="15">
        <v>-13.28</v>
      </c>
      <c r="I1472" s="15" t="str">
        <f t="shared" si="22"/>
        <v xml:space="preserve"> </v>
      </c>
      <c r="J1472" s="15">
        <v>50.98</v>
      </c>
      <c r="K1472" s="15">
        <v>11</v>
      </c>
      <c r="L1472" s="15">
        <v>568.25</v>
      </c>
      <c r="M1472" s="15">
        <v>800</v>
      </c>
    </row>
    <row r="1473" spans="1:13" ht="13.2" x14ac:dyDescent="0.25">
      <c r="A1473" s="15">
        <v>19266</v>
      </c>
      <c r="B1473" s="15">
        <v>89910</v>
      </c>
      <c r="C1473" s="15">
        <v>44102</v>
      </c>
      <c r="D1473" s="15">
        <v>44104</v>
      </c>
      <c r="E1473" s="15" t="s">
        <v>984</v>
      </c>
      <c r="F1473" s="15">
        <v>0.02</v>
      </c>
      <c r="G1473" s="15">
        <v>5.14</v>
      </c>
      <c r="H1473" s="15">
        <v>-48.68</v>
      </c>
      <c r="I1473" s="15" t="str">
        <f t="shared" si="22"/>
        <v xml:space="preserve"> </v>
      </c>
      <c r="J1473" s="15">
        <v>6.48</v>
      </c>
      <c r="K1473" s="15">
        <v>19</v>
      </c>
      <c r="L1473" s="15">
        <v>126.66</v>
      </c>
      <c r="M1473" s="15">
        <v>800</v>
      </c>
    </row>
    <row r="1474" spans="1:13" ht="13.2" x14ac:dyDescent="0.25">
      <c r="A1474" s="15">
        <v>18625</v>
      </c>
      <c r="B1474" s="15">
        <v>86076</v>
      </c>
      <c r="C1474" s="15">
        <v>44103</v>
      </c>
      <c r="D1474" s="15">
        <v>44104</v>
      </c>
      <c r="E1474" s="15" t="s">
        <v>983</v>
      </c>
      <c r="F1474" s="15">
        <v>0.02</v>
      </c>
      <c r="G1474" s="15">
        <v>5.21</v>
      </c>
      <c r="H1474" s="15">
        <v>7.74</v>
      </c>
      <c r="I1474" s="15">
        <f t="shared" ref="I1474:I1537" si="23">IF(H1474&gt;0,H1474," ")</f>
        <v>7.74</v>
      </c>
      <c r="J1474" s="15">
        <v>7.38</v>
      </c>
      <c r="K1474" s="15">
        <v>3</v>
      </c>
      <c r="L1474" s="15">
        <v>24.52</v>
      </c>
      <c r="M1474" s="15">
        <v>1237</v>
      </c>
    </row>
    <row r="1475" spans="1:13" ht="13.2" x14ac:dyDescent="0.25">
      <c r="A1475" s="15">
        <v>20731</v>
      </c>
      <c r="B1475" s="15">
        <v>91110</v>
      </c>
      <c r="C1475" s="15">
        <v>44103</v>
      </c>
      <c r="D1475" s="15">
        <v>44110</v>
      </c>
      <c r="E1475" s="15" t="s">
        <v>984</v>
      </c>
      <c r="F1475" s="15">
        <v>0.03</v>
      </c>
      <c r="G1475" s="15">
        <v>4.2</v>
      </c>
      <c r="H1475" s="15">
        <v>-458.74400000000003</v>
      </c>
      <c r="I1475" s="15" t="str">
        <f t="shared" si="23"/>
        <v xml:space="preserve"> </v>
      </c>
      <c r="J1475" s="15">
        <v>140.99</v>
      </c>
      <c r="K1475" s="15">
        <v>2</v>
      </c>
      <c r="L1475" s="15">
        <v>246.44</v>
      </c>
      <c r="M1475" s="15">
        <v>2430</v>
      </c>
    </row>
    <row r="1476" spans="1:13" ht="13.2" x14ac:dyDescent="0.25">
      <c r="A1476" s="15">
        <v>21734</v>
      </c>
      <c r="B1476" s="15">
        <v>88548</v>
      </c>
      <c r="C1476" s="15">
        <v>44103</v>
      </c>
      <c r="D1476" s="15">
        <v>44106</v>
      </c>
      <c r="E1476" s="15" t="s">
        <v>981</v>
      </c>
      <c r="F1476" s="15">
        <v>0.01</v>
      </c>
      <c r="G1476" s="15">
        <v>8.99</v>
      </c>
      <c r="H1476" s="15">
        <v>-87.46</v>
      </c>
      <c r="I1476" s="15" t="str">
        <f t="shared" si="23"/>
        <v xml:space="preserve"> </v>
      </c>
      <c r="J1476" s="15">
        <v>99.23</v>
      </c>
      <c r="K1476" s="15">
        <v>1</v>
      </c>
      <c r="L1476" s="15">
        <v>99.22</v>
      </c>
      <c r="M1476" s="15">
        <v>3151</v>
      </c>
    </row>
    <row r="1477" spans="1:13" ht="13.2" x14ac:dyDescent="0.25">
      <c r="A1477" s="15">
        <v>21767</v>
      </c>
      <c r="B1477" s="15">
        <v>89524</v>
      </c>
      <c r="C1477" s="15">
        <v>44103</v>
      </c>
      <c r="D1477" s="15">
        <v>44105</v>
      </c>
      <c r="E1477" s="15" t="s">
        <v>981</v>
      </c>
      <c r="F1477" s="15">
        <v>0.01</v>
      </c>
      <c r="G1477" s="15">
        <v>8.99</v>
      </c>
      <c r="H1477" s="15">
        <v>97.86</v>
      </c>
      <c r="I1477" s="15">
        <f t="shared" si="23"/>
        <v>97.86</v>
      </c>
      <c r="J1477" s="15">
        <v>65.989999999999995</v>
      </c>
      <c r="K1477" s="15">
        <v>5</v>
      </c>
      <c r="L1477" s="15">
        <v>292.23</v>
      </c>
      <c r="M1477" s="15">
        <v>152</v>
      </c>
    </row>
    <row r="1478" spans="1:13" ht="13.2" x14ac:dyDescent="0.25">
      <c r="A1478" s="15">
        <v>24325</v>
      </c>
      <c r="B1478" s="15">
        <v>89006</v>
      </c>
      <c r="C1478" s="15">
        <v>44103</v>
      </c>
      <c r="D1478" s="15">
        <v>44104</v>
      </c>
      <c r="E1478" s="15" t="s">
        <v>982</v>
      </c>
      <c r="F1478" s="15">
        <v>7.0000000000000007E-2</v>
      </c>
      <c r="G1478" s="15">
        <v>2.35</v>
      </c>
      <c r="H1478" s="15">
        <v>30.49</v>
      </c>
      <c r="I1478" s="15">
        <f t="shared" si="23"/>
        <v>30.49</v>
      </c>
      <c r="J1478" s="15">
        <v>7.08</v>
      </c>
      <c r="K1478" s="15">
        <v>13</v>
      </c>
      <c r="L1478" s="15">
        <v>93.82</v>
      </c>
      <c r="M1478" s="15">
        <v>1028</v>
      </c>
    </row>
    <row r="1479" spans="1:13" ht="13.2" x14ac:dyDescent="0.25">
      <c r="A1479" s="15">
        <v>26137</v>
      </c>
      <c r="B1479" s="15">
        <v>91481</v>
      </c>
      <c r="C1479" s="15">
        <v>44103</v>
      </c>
      <c r="D1479" s="15">
        <v>44103</v>
      </c>
      <c r="E1479" s="15" t="s">
        <v>981</v>
      </c>
      <c r="F1479" s="15">
        <v>0.1</v>
      </c>
      <c r="G1479" s="15">
        <v>2.99</v>
      </c>
      <c r="H1479" s="15">
        <v>18.147500000000001</v>
      </c>
      <c r="I1479" s="15">
        <f t="shared" si="23"/>
        <v>18.147500000000001</v>
      </c>
      <c r="J1479" s="15">
        <v>6.75</v>
      </c>
      <c r="K1479" s="15">
        <v>15</v>
      </c>
      <c r="L1479" s="15">
        <v>96.13</v>
      </c>
      <c r="M1479" s="15">
        <v>2338</v>
      </c>
    </row>
    <row r="1480" spans="1:13" ht="13.2" x14ac:dyDescent="0.25">
      <c r="A1480" s="15">
        <v>18141</v>
      </c>
      <c r="B1480" s="15">
        <v>86599</v>
      </c>
      <c r="C1480" s="15">
        <v>44104</v>
      </c>
      <c r="D1480" s="15">
        <v>44105</v>
      </c>
      <c r="E1480" s="15" t="s">
        <v>983</v>
      </c>
      <c r="F1480" s="15">
        <v>7.0000000000000007E-2</v>
      </c>
      <c r="G1480" s="15">
        <v>2.99</v>
      </c>
      <c r="H1480" s="15">
        <v>369.20519999999999</v>
      </c>
      <c r="I1480" s="15">
        <f t="shared" si="23"/>
        <v>369.20519999999999</v>
      </c>
      <c r="J1480" s="15">
        <v>40.98</v>
      </c>
      <c r="K1480" s="15">
        <v>13</v>
      </c>
      <c r="L1480" s="15">
        <v>535.08000000000004</v>
      </c>
      <c r="M1480" s="15">
        <v>1840</v>
      </c>
    </row>
    <row r="1481" spans="1:13" ht="13.2" x14ac:dyDescent="0.25">
      <c r="A1481" s="15">
        <v>18635</v>
      </c>
      <c r="B1481" s="15">
        <v>86901</v>
      </c>
      <c r="C1481" s="15">
        <v>44104</v>
      </c>
      <c r="D1481" s="15">
        <v>44104</v>
      </c>
      <c r="E1481" s="15" t="s">
        <v>985</v>
      </c>
      <c r="F1481" s="15">
        <v>0.04</v>
      </c>
      <c r="G1481" s="15">
        <v>8.99</v>
      </c>
      <c r="H1481" s="15">
        <v>-51.66</v>
      </c>
      <c r="I1481" s="15" t="str">
        <f t="shared" si="23"/>
        <v xml:space="preserve"> </v>
      </c>
      <c r="J1481" s="15">
        <v>21.38</v>
      </c>
      <c r="K1481" s="15">
        <v>21</v>
      </c>
      <c r="L1481" s="15">
        <v>443.66</v>
      </c>
      <c r="M1481" s="15">
        <v>3154</v>
      </c>
    </row>
    <row r="1482" spans="1:13" ht="13.2" x14ac:dyDescent="0.25">
      <c r="A1482" s="15">
        <v>18675</v>
      </c>
      <c r="B1482" s="15">
        <v>86163</v>
      </c>
      <c r="C1482" s="15">
        <v>44104</v>
      </c>
      <c r="D1482" s="15">
        <v>44106</v>
      </c>
      <c r="E1482" s="15" t="s">
        <v>985</v>
      </c>
      <c r="F1482" s="15">
        <v>0.08</v>
      </c>
      <c r="G1482" s="15">
        <v>7.49</v>
      </c>
      <c r="H1482" s="15">
        <v>-119.32</v>
      </c>
      <c r="I1482" s="15" t="str">
        <f t="shared" si="23"/>
        <v xml:space="preserve"> </v>
      </c>
      <c r="J1482" s="15">
        <v>6.48</v>
      </c>
      <c r="K1482" s="15">
        <v>13</v>
      </c>
      <c r="L1482" s="15">
        <v>80.86</v>
      </c>
      <c r="M1482" s="15">
        <v>2351</v>
      </c>
    </row>
    <row r="1483" spans="1:13" ht="13.2" x14ac:dyDescent="0.25">
      <c r="A1483" s="15">
        <v>20645</v>
      </c>
      <c r="B1483" s="15">
        <v>90432</v>
      </c>
      <c r="C1483" s="15">
        <v>44104</v>
      </c>
      <c r="D1483" s="15">
        <v>44105</v>
      </c>
      <c r="E1483" s="15" t="s">
        <v>982</v>
      </c>
      <c r="F1483" s="15">
        <v>7.0000000000000007E-2</v>
      </c>
      <c r="G1483" s="15">
        <v>5.27</v>
      </c>
      <c r="H1483" s="15">
        <v>-66.044499999999999</v>
      </c>
      <c r="I1483" s="15" t="str">
        <f t="shared" si="23"/>
        <v xml:space="preserve"> </v>
      </c>
      <c r="J1483" s="15">
        <v>6.54</v>
      </c>
      <c r="K1483" s="15">
        <v>21</v>
      </c>
      <c r="L1483" s="15">
        <v>140.30000000000001</v>
      </c>
      <c r="M1483" s="15">
        <v>193</v>
      </c>
    </row>
    <row r="1484" spans="1:13" ht="13.2" x14ac:dyDescent="0.25">
      <c r="A1484" s="15">
        <v>20646</v>
      </c>
      <c r="B1484" s="15">
        <v>90432</v>
      </c>
      <c r="C1484" s="15">
        <v>44104</v>
      </c>
      <c r="D1484" s="15">
        <v>44105</v>
      </c>
      <c r="E1484" s="15" t="s">
        <v>982</v>
      </c>
      <c r="F1484" s="15">
        <v>0.09</v>
      </c>
      <c r="G1484" s="15">
        <v>1.35</v>
      </c>
      <c r="H1484" s="15">
        <v>15.66</v>
      </c>
      <c r="I1484" s="15">
        <f t="shared" si="23"/>
        <v>15.66</v>
      </c>
      <c r="J1484" s="15">
        <v>3.29</v>
      </c>
      <c r="K1484" s="15">
        <v>23</v>
      </c>
      <c r="L1484" s="15">
        <v>71.55</v>
      </c>
      <c r="M1484" s="15">
        <v>194</v>
      </c>
    </row>
    <row r="1485" spans="1:13" ht="13.2" x14ac:dyDescent="0.25">
      <c r="A1485" s="15">
        <v>22253</v>
      </c>
      <c r="B1485" s="15">
        <v>86814</v>
      </c>
      <c r="C1485" s="15">
        <v>44104</v>
      </c>
      <c r="D1485" s="15">
        <v>44113</v>
      </c>
      <c r="E1485" s="15" t="s">
        <v>984</v>
      </c>
      <c r="F1485" s="15">
        <v>0.03</v>
      </c>
      <c r="G1485" s="15">
        <v>5.26</v>
      </c>
      <c r="H1485" s="15">
        <v>-52.248000000000005</v>
      </c>
      <c r="I1485" s="15" t="str">
        <f t="shared" si="23"/>
        <v xml:space="preserve"> </v>
      </c>
      <c r="J1485" s="15">
        <v>65.989999999999995</v>
      </c>
      <c r="K1485" s="15">
        <v>23</v>
      </c>
      <c r="L1485" s="15">
        <v>1316.03</v>
      </c>
      <c r="M1485" s="15">
        <v>1527</v>
      </c>
    </row>
    <row r="1486" spans="1:13" ht="13.2" x14ac:dyDescent="0.25">
      <c r="A1486" s="15">
        <v>23880</v>
      </c>
      <c r="B1486" s="15">
        <v>87366</v>
      </c>
      <c r="C1486" s="15">
        <v>44104</v>
      </c>
      <c r="D1486" s="15">
        <v>44106</v>
      </c>
      <c r="E1486" s="15" t="s">
        <v>981</v>
      </c>
      <c r="F1486" s="15">
        <v>0.08</v>
      </c>
      <c r="G1486" s="15">
        <v>19.989999999999998</v>
      </c>
      <c r="H1486" s="15">
        <v>7402.32</v>
      </c>
      <c r="I1486" s="15">
        <f t="shared" si="23"/>
        <v>7402.32</v>
      </c>
      <c r="J1486" s="15">
        <v>896.99</v>
      </c>
      <c r="K1486" s="15">
        <v>13</v>
      </c>
      <c r="L1486" s="15">
        <v>10728</v>
      </c>
      <c r="M1486" s="15">
        <v>84</v>
      </c>
    </row>
    <row r="1487" spans="1:13" ht="13.2" x14ac:dyDescent="0.25">
      <c r="A1487" s="15">
        <v>20270</v>
      </c>
      <c r="B1487" s="15">
        <v>88281</v>
      </c>
      <c r="C1487" s="15">
        <v>44105</v>
      </c>
      <c r="D1487" s="15">
        <v>44107</v>
      </c>
      <c r="E1487" s="15" t="s">
        <v>983</v>
      </c>
      <c r="F1487" s="15">
        <v>0.03</v>
      </c>
      <c r="G1487" s="15">
        <v>19.989999999999998</v>
      </c>
      <c r="H1487" s="15">
        <v>-8.3881000000000014</v>
      </c>
      <c r="I1487" s="15" t="str">
        <f t="shared" si="23"/>
        <v xml:space="preserve"> </v>
      </c>
      <c r="J1487" s="15">
        <v>142.86000000000001</v>
      </c>
      <c r="K1487" s="15">
        <v>23</v>
      </c>
      <c r="L1487" s="15">
        <v>3292.02</v>
      </c>
      <c r="M1487" s="15">
        <v>2859</v>
      </c>
    </row>
    <row r="1488" spans="1:13" ht="13.2" x14ac:dyDescent="0.25">
      <c r="A1488" s="15">
        <v>22736</v>
      </c>
      <c r="B1488" s="15">
        <v>88882</v>
      </c>
      <c r="C1488" s="15">
        <v>44105</v>
      </c>
      <c r="D1488" s="15">
        <v>44107</v>
      </c>
      <c r="E1488" s="15" t="s">
        <v>982</v>
      </c>
      <c r="F1488" s="15">
        <v>0.08</v>
      </c>
      <c r="G1488" s="15">
        <v>19.989999999999998</v>
      </c>
      <c r="H1488" s="15">
        <v>224.85059999999999</v>
      </c>
      <c r="I1488" s="15">
        <f t="shared" si="23"/>
        <v>224.85059999999999</v>
      </c>
      <c r="J1488" s="15">
        <v>67.28</v>
      </c>
      <c r="K1488" s="15">
        <v>16</v>
      </c>
      <c r="L1488" s="15">
        <v>1066.54</v>
      </c>
      <c r="M1488" s="15">
        <v>568</v>
      </c>
    </row>
    <row r="1489" spans="1:13" ht="13.2" x14ac:dyDescent="0.25">
      <c r="A1489" s="15">
        <v>23267</v>
      </c>
      <c r="B1489" s="15">
        <v>88330</v>
      </c>
      <c r="C1489" s="15">
        <v>44105</v>
      </c>
      <c r="D1489" s="15">
        <v>44105</v>
      </c>
      <c r="E1489" s="15" t="s">
        <v>984</v>
      </c>
      <c r="F1489" s="15">
        <v>0.06</v>
      </c>
      <c r="G1489" s="15">
        <v>2.04</v>
      </c>
      <c r="H1489" s="15">
        <v>1.9504000000000001</v>
      </c>
      <c r="I1489" s="15">
        <f t="shared" si="23"/>
        <v>1.9504000000000001</v>
      </c>
      <c r="J1489" s="15">
        <v>5.18</v>
      </c>
      <c r="K1489" s="15">
        <v>4</v>
      </c>
      <c r="L1489" s="15">
        <v>21.86</v>
      </c>
      <c r="M1489" s="15">
        <v>3246</v>
      </c>
    </row>
    <row r="1490" spans="1:13" ht="13.2" x14ac:dyDescent="0.25">
      <c r="A1490" s="15">
        <v>24880</v>
      </c>
      <c r="B1490" s="15">
        <v>91433</v>
      </c>
      <c r="C1490" s="15">
        <v>44105</v>
      </c>
      <c r="D1490" s="15">
        <v>44107</v>
      </c>
      <c r="E1490" s="15" t="s">
        <v>981</v>
      </c>
      <c r="F1490" s="15">
        <v>0.05</v>
      </c>
      <c r="G1490" s="15">
        <v>8.4</v>
      </c>
      <c r="H1490" s="15">
        <v>-226.34640000000002</v>
      </c>
      <c r="I1490" s="15" t="str">
        <f t="shared" si="23"/>
        <v xml:space="preserve"> </v>
      </c>
      <c r="J1490" s="15">
        <v>6.48</v>
      </c>
      <c r="K1490" s="15">
        <v>21</v>
      </c>
      <c r="L1490" s="15">
        <v>136.99</v>
      </c>
      <c r="M1490" s="15">
        <v>623</v>
      </c>
    </row>
    <row r="1491" spans="1:13" ht="13.2" x14ac:dyDescent="0.25">
      <c r="A1491" s="15">
        <v>24881</v>
      </c>
      <c r="B1491" s="15">
        <v>91433</v>
      </c>
      <c r="C1491" s="15">
        <v>44105</v>
      </c>
      <c r="D1491" s="15">
        <v>44105</v>
      </c>
      <c r="E1491" s="15" t="s">
        <v>981</v>
      </c>
      <c r="F1491" s="15">
        <v>0.05</v>
      </c>
      <c r="G1491" s="15">
        <v>5</v>
      </c>
      <c r="H1491" s="15">
        <v>-281.17583999999999</v>
      </c>
      <c r="I1491" s="15" t="str">
        <f t="shared" si="23"/>
        <v xml:space="preserve"> </v>
      </c>
      <c r="J1491" s="15">
        <v>55.99</v>
      </c>
      <c r="K1491" s="15">
        <v>2</v>
      </c>
      <c r="L1491" s="15">
        <v>99.36</v>
      </c>
      <c r="M1491" s="15">
        <v>624</v>
      </c>
    </row>
    <row r="1492" spans="1:13" ht="13.2" x14ac:dyDescent="0.25">
      <c r="A1492" s="15">
        <v>7158</v>
      </c>
      <c r="B1492" s="15">
        <v>51072</v>
      </c>
      <c r="C1492" s="15">
        <v>44106</v>
      </c>
      <c r="D1492" s="15">
        <v>44108</v>
      </c>
      <c r="E1492" s="15" t="s">
        <v>985</v>
      </c>
      <c r="F1492" s="15">
        <v>0</v>
      </c>
      <c r="G1492" s="15">
        <v>19.989999999999998</v>
      </c>
      <c r="H1492" s="15">
        <v>1014.9200000000001</v>
      </c>
      <c r="I1492" s="15">
        <f t="shared" si="23"/>
        <v>1014.9200000000001</v>
      </c>
      <c r="J1492" s="15">
        <v>161.55000000000001</v>
      </c>
      <c r="K1492" s="15">
        <v>77</v>
      </c>
      <c r="L1492" s="15">
        <v>12599.55</v>
      </c>
      <c r="M1492" s="15">
        <v>198</v>
      </c>
    </row>
    <row r="1493" spans="1:13" ht="13.2" x14ac:dyDescent="0.25">
      <c r="A1493" s="15">
        <v>20176</v>
      </c>
      <c r="B1493" s="15">
        <v>90832</v>
      </c>
      <c r="C1493" s="15">
        <v>44106</v>
      </c>
      <c r="D1493" s="15">
        <v>44108</v>
      </c>
      <c r="E1493" s="15" t="s">
        <v>983</v>
      </c>
      <c r="F1493" s="15">
        <v>0.03</v>
      </c>
      <c r="G1493" s="15">
        <v>54.92</v>
      </c>
      <c r="H1493" s="15">
        <v>1272.5808</v>
      </c>
      <c r="I1493" s="15">
        <f t="shared" si="23"/>
        <v>1272.5808</v>
      </c>
      <c r="J1493" s="15">
        <v>300.98</v>
      </c>
      <c r="K1493" s="15">
        <v>12</v>
      </c>
      <c r="L1493" s="15">
        <v>3527.82</v>
      </c>
      <c r="M1493" s="15">
        <v>1112</v>
      </c>
    </row>
    <row r="1494" spans="1:13" ht="13.2" x14ac:dyDescent="0.25">
      <c r="A1494" s="15">
        <v>20177</v>
      </c>
      <c r="B1494" s="15">
        <v>90832</v>
      </c>
      <c r="C1494" s="15">
        <v>44106</v>
      </c>
      <c r="D1494" s="15">
        <v>44108</v>
      </c>
      <c r="E1494" s="15" t="s">
        <v>983</v>
      </c>
      <c r="F1494" s="15">
        <v>0.02</v>
      </c>
      <c r="G1494" s="15">
        <v>29.7</v>
      </c>
      <c r="H1494" s="15">
        <v>-5390.7388920000003</v>
      </c>
      <c r="I1494" s="15" t="str">
        <f t="shared" si="23"/>
        <v xml:space="preserve"> </v>
      </c>
      <c r="J1494" s="15">
        <v>2550.14</v>
      </c>
      <c r="K1494" s="15">
        <v>2</v>
      </c>
      <c r="L1494" s="15">
        <v>4698.21</v>
      </c>
      <c r="M1494" s="15">
        <v>1112</v>
      </c>
    </row>
    <row r="1495" spans="1:13" ht="13.2" x14ac:dyDescent="0.25">
      <c r="A1495" s="15">
        <v>20600</v>
      </c>
      <c r="B1495" s="15">
        <v>89942</v>
      </c>
      <c r="C1495" s="15">
        <v>44106</v>
      </c>
      <c r="D1495" s="15">
        <v>44107</v>
      </c>
      <c r="E1495" s="15" t="s">
        <v>983</v>
      </c>
      <c r="F1495" s="15">
        <v>0.03</v>
      </c>
      <c r="G1495" s="15">
        <v>11.17</v>
      </c>
      <c r="H1495" s="15">
        <v>-20.876399999999997</v>
      </c>
      <c r="I1495" s="15" t="str">
        <f t="shared" si="23"/>
        <v xml:space="preserve"> </v>
      </c>
      <c r="J1495" s="15">
        <v>19.989999999999998</v>
      </c>
      <c r="K1495" s="15">
        <v>12</v>
      </c>
      <c r="L1495" s="15">
        <v>251.61</v>
      </c>
      <c r="M1495" s="15">
        <v>1777</v>
      </c>
    </row>
    <row r="1496" spans="1:13" ht="13.2" x14ac:dyDescent="0.25">
      <c r="A1496" s="15">
        <v>25158</v>
      </c>
      <c r="B1496" s="15">
        <v>88921</v>
      </c>
      <c r="C1496" s="15">
        <v>44106</v>
      </c>
      <c r="D1496" s="15">
        <v>44108</v>
      </c>
      <c r="E1496" s="15" t="s">
        <v>985</v>
      </c>
      <c r="F1496" s="15">
        <v>0</v>
      </c>
      <c r="G1496" s="15">
        <v>19.989999999999998</v>
      </c>
      <c r="H1496" s="15">
        <v>1167.1580000000001</v>
      </c>
      <c r="I1496" s="15">
        <f t="shared" si="23"/>
        <v>1167.1580000000001</v>
      </c>
      <c r="J1496" s="15">
        <v>161.55000000000001</v>
      </c>
      <c r="K1496" s="15">
        <v>19</v>
      </c>
      <c r="L1496" s="15">
        <v>3108.98</v>
      </c>
      <c r="M1496" s="15">
        <v>197</v>
      </c>
    </row>
    <row r="1497" spans="1:13" ht="13.2" x14ac:dyDescent="0.25">
      <c r="A1497" s="15">
        <v>566</v>
      </c>
      <c r="B1497" s="15">
        <v>3841</v>
      </c>
      <c r="C1497" s="15">
        <v>44108</v>
      </c>
      <c r="D1497" s="15">
        <v>44110</v>
      </c>
      <c r="E1497" s="15" t="s">
        <v>983</v>
      </c>
      <c r="F1497" s="15">
        <v>0.02</v>
      </c>
      <c r="G1497" s="15">
        <v>49</v>
      </c>
      <c r="H1497" s="15">
        <v>-662.52</v>
      </c>
      <c r="I1497" s="15" t="str">
        <f t="shared" si="23"/>
        <v xml:space="preserve"> </v>
      </c>
      <c r="J1497" s="15">
        <v>60.98</v>
      </c>
      <c r="K1497" s="15">
        <v>34</v>
      </c>
      <c r="L1497" s="15">
        <v>2119.54</v>
      </c>
      <c r="M1497" s="15">
        <v>1733</v>
      </c>
    </row>
    <row r="1498" spans="1:13" ht="13.2" x14ac:dyDescent="0.25">
      <c r="A1498" s="15">
        <v>567</v>
      </c>
      <c r="B1498" s="15">
        <v>3841</v>
      </c>
      <c r="C1498" s="15">
        <v>44108</v>
      </c>
      <c r="D1498" s="15">
        <v>44110</v>
      </c>
      <c r="E1498" s="15" t="s">
        <v>983</v>
      </c>
      <c r="F1498" s="15">
        <v>0.02</v>
      </c>
      <c r="G1498" s="15">
        <v>19.989999999999998</v>
      </c>
      <c r="H1498" s="15">
        <v>9228.2255999999998</v>
      </c>
      <c r="I1498" s="15">
        <f t="shared" si="23"/>
        <v>9228.2255999999998</v>
      </c>
      <c r="J1498" s="15">
        <v>1270.99</v>
      </c>
      <c r="K1498" s="15">
        <v>36</v>
      </c>
      <c r="L1498" s="15">
        <v>45737.33</v>
      </c>
      <c r="M1498" s="15">
        <v>1733</v>
      </c>
    </row>
    <row r="1499" spans="1:13" ht="13.2" x14ac:dyDescent="0.25">
      <c r="A1499" s="15">
        <v>18566</v>
      </c>
      <c r="B1499" s="15">
        <v>88443</v>
      </c>
      <c r="C1499" s="15">
        <v>44108</v>
      </c>
      <c r="D1499" s="15">
        <v>44110</v>
      </c>
      <c r="E1499" s="15" t="s">
        <v>983</v>
      </c>
      <c r="F1499" s="15">
        <v>0.02</v>
      </c>
      <c r="G1499" s="15">
        <v>49</v>
      </c>
      <c r="H1499" s="15">
        <v>-596.26800000000003</v>
      </c>
      <c r="I1499" s="15" t="str">
        <f t="shared" si="23"/>
        <v xml:space="preserve"> </v>
      </c>
      <c r="J1499" s="15">
        <v>60.98</v>
      </c>
      <c r="K1499" s="15">
        <v>9</v>
      </c>
      <c r="L1499" s="15">
        <v>561.05999999999995</v>
      </c>
      <c r="M1499" s="15">
        <v>1734</v>
      </c>
    </row>
    <row r="1500" spans="1:13" ht="13.2" x14ac:dyDescent="0.25">
      <c r="A1500" s="15">
        <v>18567</v>
      </c>
      <c r="B1500" s="15">
        <v>88443</v>
      </c>
      <c r="C1500" s="15">
        <v>44108</v>
      </c>
      <c r="D1500" s="15">
        <v>44110</v>
      </c>
      <c r="E1500" s="15" t="s">
        <v>983</v>
      </c>
      <c r="F1500" s="15">
        <v>0.02</v>
      </c>
      <c r="G1500" s="15">
        <v>19.989999999999998</v>
      </c>
      <c r="H1500" s="15">
        <v>7889.6876999999995</v>
      </c>
      <c r="I1500" s="15">
        <f t="shared" si="23"/>
        <v>7889.6876999999995</v>
      </c>
      <c r="J1500" s="15">
        <v>1270.99</v>
      </c>
      <c r="K1500" s="15">
        <v>9</v>
      </c>
      <c r="L1500" s="15">
        <v>11434.33</v>
      </c>
      <c r="M1500" s="15">
        <v>1734</v>
      </c>
    </row>
    <row r="1501" spans="1:13" ht="13.2" x14ac:dyDescent="0.25">
      <c r="A1501" s="15">
        <v>18568</v>
      </c>
      <c r="B1501" s="15">
        <v>88443</v>
      </c>
      <c r="C1501" s="15">
        <v>44108</v>
      </c>
      <c r="D1501" s="15">
        <v>44110</v>
      </c>
      <c r="E1501" s="15" t="s">
        <v>983</v>
      </c>
      <c r="F1501" s="15">
        <v>0.05</v>
      </c>
      <c r="G1501" s="15">
        <v>8.99</v>
      </c>
      <c r="H1501" s="15">
        <v>1545.8097600000001</v>
      </c>
      <c r="I1501" s="15">
        <f t="shared" si="23"/>
        <v>1545.8097600000001</v>
      </c>
      <c r="J1501" s="15">
        <v>205.99</v>
      </c>
      <c r="K1501" s="15">
        <v>19</v>
      </c>
      <c r="L1501" s="15">
        <v>3229.24</v>
      </c>
      <c r="M1501" s="15">
        <v>1734</v>
      </c>
    </row>
    <row r="1502" spans="1:13" ht="13.2" x14ac:dyDescent="0.25">
      <c r="A1502" s="15">
        <v>20107</v>
      </c>
      <c r="B1502" s="15">
        <v>89300</v>
      </c>
      <c r="C1502" s="15">
        <v>44108</v>
      </c>
      <c r="D1502" s="15">
        <v>44108</v>
      </c>
      <c r="E1502" s="15" t="s">
        <v>982</v>
      </c>
      <c r="F1502" s="15">
        <v>0.02</v>
      </c>
      <c r="G1502" s="15">
        <v>14.48</v>
      </c>
      <c r="H1502" s="15">
        <v>-100.17</v>
      </c>
      <c r="I1502" s="15" t="str">
        <f t="shared" si="23"/>
        <v xml:space="preserve"> </v>
      </c>
      <c r="J1502" s="15">
        <v>63.94</v>
      </c>
      <c r="K1502" s="15">
        <v>11</v>
      </c>
      <c r="L1502" s="15">
        <v>709.7</v>
      </c>
      <c r="M1502" s="15">
        <v>2441</v>
      </c>
    </row>
    <row r="1503" spans="1:13" ht="13.2" x14ac:dyDescent="0.25">
      <c r="A1503" s="15">
        <v>20108</v>
      </c>
      <c r="B1503" s="15">
        <v>89300</v>
      </c>
      <c r="C1503" s="15">
        <v>44108</v>
      </c>
      <c r="D1503" s="15">
        <v>44110</v>
      </c>
      <c r="E1503" s="15" t="s">
        <v>982</v>
      </c>
      <c r="F1503" s="15">
        <v>0.01</v>
      </c>
      <c r="G1503" s="15">
        <v>5.14</v>
      </c>
      <c r="H1503" s="15">
        <v>-3.9479999999999995</v>
      </c>
      <c r="I1503" s="15" t="str">
        <f t="shared" si="23"/>
        <v xml:space="preserve"> </v>
      </c>
      <c r="J1503" s="15">
        <v>5.0199999999999996</v>
      </c>
      <c r="K1503" s="15">
        <v>5</v>
      </c>
      <c r="L1503" s="15">
        <v>27.42</v>
      </c>
      <c r="M1503" s="15">
        <v>2442</v>
      </c>
    </row>
    <row r="1504" spans="1:13" ht="13.2" x14ac:dyDescent="0.25">
      <c r="A1504" s="15">
        <v>20641</v>
      </c>
      <c r="B1504" s="15">
        <v>91057</v>
      </c>
      <c r="C1504" s="15">
        <v>44108</v>
      </c>
      <c r="D1504" s="15">
        <v>44113</v>
      </c>
      <c r="E1504" s="15" t="s">
        <v>984</v>
      </c>
      <c r="F1504" s="15">
        <v>0.04</v>
      </c>
      <c r="G1504" s="15">
        <v>1.99</v>
      </c>
      <c r="H1504" s="15">
        <v>9.9267999999999983</v>
      </c>
      <c r="I1504" s="15">
        <f t="shared" si="23"/>
        <v>9.9267999999999983</v>
      </c>
      <c r="J1504" s="15">
        <v>8.33</v>
      </c>
      <c r="K1504" s="15">
        <v>11</v>
      </c>
      <c r="L1504" s="15">
        <v>89.76</v>
      </c>
      <c r="M1504" s="15">
        <v>321</v>
      </c>
    </row>
    <row r="1505" spans="1:13" ht="13.2" x14ac:dyDescent="0.25">
      <c r="A1505" s="15">
        <v>22246</v>
      </c>
      <c r="B1505" s="15">
        <v>85898</v>
      </c>
      <c r="C1505" s="15">
        <v>44108</v>
      </c>
      <c r="D1505" s="15">
        <v>44115</v>
      </c>
      <c r="E1505" s="15" t="s">
        <v>984</v>
      </c>
      <c r="F1505" s="15">
        <v>0.1</v>
      </c>
      <c r="G1505" s="15">
        <v>5.75</v>
      </c>
      <c r="H1505" s="15">
        <v>125.72399999999999</v>
      </c>
      <c r="I1505" s="15">
        <f t="shared" si="23"/>
        <v>125.72399999999999</v>
      </c>
      <c r="J1505" s="15">
        <v>10.44</v>
      </c>
      <c r="K1505" s="15">
        <v>17</v>
      </c>
      <c r="L1505" s="15">
        <v>168.04</v>
      </c>
      <c r="M1505" s="15">
        <v>1918</v>
      </c>
    </row>
    <row r="1506" spans="1:13" ht="13.2" x14ac:dyDescent="0.25">
      <c r="A1506" s="15">
        <v>24298</v>
      </c>
      <c r="B1506" s="15">
        <v>87260</v>
      </c>
      <c r="C1506" s="15">
        <v>44108</v>
      </c>
      <c r="D1506" s="15">
        <v>44113</v>
      </c>
      <c r="E1506" s="15" t="s">
        <v>984</v>
      </c>
      <c r="F1506" s="15">
        <v>0.1</v>
      </c>
      <c r="G1506" s="15">
        <v>5</v>
      </c>
      <c r="H1506" s="15">
        <v>-21.319199999999999</v>
      </c>
      <c r="I1506" s="15" t="str">
        <f t="shared" si="23"/>
        <v xml:space="preserve"> </v>
      </c>
      <c r="J1506" s="15">
        <v>2.2200000000000002</v>
      </c>
      <c r="K1506" s="15">
        <v>3</v>
      </c>
      <c r="L1506" s="15">
        <v>8.8000000000000007</v>
      </c>
      <c r="M1506" s="15">
        <v>975</v>
      </c>
    </row>
    <row r="1507" spans="1:13" ht="13.2" x14ac:dyDescent="0.25">
      <c r="A1507" s="15">
        <v>24911</v>
      </c>
      <c r="B1507" s="15">
        <v>87537</v>
      </c>
      <c r="C1507" s="15">
        <v>44108</v>
      </c>
      <c r="D1507" s="15">
        <v>44108</v>
      </c>
      <c r="E1507" s="15" t="s">
        <v>982</v>
      </c>
      <c r="F1507" s="15">
        <v>0.1</v>
      </c>
      <c r="G1507" s="15">
        <v>4.93</v>
      </c>
      <c r="H1507" s="15">
        <v>-24.7104</v>
      </c>
      <c r="I1507" s="15" t="str">
        <f t="shared" si="23"/>
        <v xml:space="preserve"> </v>
      </c>
      <c r="J1507" s="15">
        <v>9.3800000000000008</v>
      </c>
      <c r="K1507" s="15">
        <v>15</v>
      </c>
      <c r="L1507" s="15">
        <v>135.78</v>
      </c>
      <c r="M1507" s="15">
        <v>3400</v>
      </c>
    </row>
    <row r="1508" spans="1:13" ht="13.2" x14ac:dyDescent="0.25">
      <c r="A1508" s="15">
        <v>25011</v>
      </c>
      <c r="B1508" s="15">
        <v>86668</v>
      </c>
      <c r="C1508" s="15">
        <v>44108</v>
      </c>
      <c r="D1508" s="15">
        <v>44110</v>
      </c>
      <c r="E1508" s="15" t="s">
        <v>982</v>
      </c>
      <c r="F1508" s="15">
        <v>0.02</v>
      </c>
      <c r="G1508" s="15">
        <v>6.98</v>
      </c>
      <c r="H1508" s="15">
        <v>-77.823719999999994</v>
      </c>
      <c r="I1508" s="15" t="str">
        <f t="shared" si="23"/>
        <v xml:space="preserve"> </v>
      </c>
      <c r="J1508" s="15">
        <v>5.53</v>
      </c>
      <c r="K1508" s="15">
        <v>8</v>
      </c>
      <c r="L1508" s="15">
        <v>48.81</v>
      </c>
      <c r="M1508" s="15">
        <v>1593</v>
      </c>
    </row>
    <row r="1509" spans="1:13" ht="13.2" x14ac:dyDescent="0.25">
      <c r="A1509" s="15">
        <v>25013</v>
      </c>
      <c r="B1509" s="15">
        <v>86668</v>
      </c>
      <c r="C1509" s="15">
        <v>44108</v>
      </c>
      <c r="D1509" s="15">
        <v>44108</v>
      </c>
      <c r="E1509" s="15" t="s">
        <v>982</v>
      </c>
      <c r="F1509" s="15">
        <v>0.03</v>
      </c>
      <c r="G1509" s="15">
        <v>6.38</v>
      </c>
      <c r="H1509" s="15">
        <v>83.793599999999998</v>
      </c>
      <c r="I1509" s="15">
        <f t="shared" si="23"/>
        <v>83.793599999999998</v>
      </c>
      <c r="J1509" s="15">
        <v>19.04</v>
      </c>
      <c r="K1509" s="15">
        <v>7</v>
      </c>
      <c r="L1509" s="15">
        <v>144.03</v>
      </c>
      <c r="M1509" s="15">
        <v>1590</v>
      </c>
    </row>
    <row r="1510" spans="1:13" ht="13.2" x14ac:dyDescent="0.25">
      <c r="A1510" s="15">
        <v>19364</v>
      </c>
      <c r="B1510" s="15">
        <v>89284</v>
      </c>
      <c r="C1510" s="15">
        <v>44109</v>
      </c>
      <c r="D1510" s="15">
        <v>44109</v>
      </c>
      <c r="E1510" s="15" t="s">
        <v>981</v>
      </c>
      <c r="F1510" s="15">
        <v>0.01</v>
      </c>
      <c r="G1510" s="15">
        <v>5.33</v>
      </c>
      <c r="H1510" s="15">
        <v>-103.7124</v>
      </c>
      <c r="I1510" s="15" t="str">
        <f t="shared" si="23"/>
        <v xml:space="preserve"> </v>
      </c>
      <c r="J1510" s="15">
        <v>2.08</v>
      </c>
      <c r="K1510" s="15">
        <v>12</v>
      </c>
      <c r="L1510" s="15">
        <v>28.32</v>
      </c>
      <c r="M1510" s="15">
        <v>635</v>
      </c>
    </row>
    <row r="1511" spans="1:13" ht="13.2" x14ac:dyDescent="0.25">
      <c r="A1511" s="15">
        <v>19365</v>
      </c>
      <c r="B1511" s="15">
        <v>89284</v>
      </c>
      <c r="C1511" s="15">
        <v>44109</v>
      </c>
      <c r="D1511" s="15">
        <v>44110</v>
      </c>
      <c r="E1511" s="15" t="s">
        <v>981</v>
      </c>
      <c r="F1511" s="15">
        <v>0.03</v>
      </c>
      <c r="G1511" s="15">
        <v>99</v>
      </c>
      <c r="H1511" s="15">
        <v>-124.2864</v>
      </c>
      <c r="I1511" s="15" t="str">
        <f t="shared" si="23"/>
        <v xml:space="preserve"> </v>
      </c>
      <c r="J1511" s="15">
        <v>370.98</v>
      </c>
      <c r="K1511" s="15">
        <v>6</v>
      </c>
      <c r="L1511" s="15">
        <v>2309.4899999999998</v>
      </c>
      <c r="M1511" s="15">
        <v>635</v>
      </c>
    </row>
    <row r="1512" spans="1:13" ht="13.2" x14ac:dyDescent="0.25">
      <c r="A1512" s="15">
        <v>20849</v>
      </c>
      <c r="B1512" s="15">
        <v>87383</v>
      </c>
      <c r="C1512" s="15">
        <v>44109</v>
      </c>
      <c r="D1512" s="15">
        <v>44110</v>
      </c>
      <c r="E1512" s="15" t="s">
        <v>985</v>
      </c>
      <c r="F1512" s="15">
        <v>7.0000000000000007E-2</v>
      </c>
      <c r="G1512" s="15">
        <v>4.2</v>
      </c>
      <c r="H1512" s="15">
        <v>2225.0761200000002</v>
      </c>
      <c r="I1512" s="15">
        <f t="shared" si="23"/>
        <v>2225.0761200000002</v>
      </c>
      <c r="J1512" s="15">
        <v>200.99</v>
      </c>
      <c r="K1512" s="15">
        <v>22</v>
      </c>
      <c r="L1512" s="15">
        <v>3705.14</v>
      </c>
      <c r="M1512" s="15">
        <v>2603</v>
      </c>
    </row>
    <row r="1513" spans="1:13" ht="13.2" x14ac:dyDescent="0.25">
      <c r="A1513" s="15">
        <v>20850</v>
      </c>
      <c r="B1513" s="15">
        <v>87383</v>
      </c>
      <c r="C1513" s="15">
        <v>44109</v>
      </c>
      <c r="D1513" s="15">
        <v>44110</v>
      </c>
      <c r="E1513" s="15" t="s">
        <v>985</v>
      </c>
      <c r="F1513" s="15">
        <v>0.01</v>
      </c>
      <c r="G1513" s="15">
        <v>18.059999999999999</v>
      </c>
      <c r="H1513" s="15">
        <v>-338.18083200000001</v>
      </c>
      <c r="I1513" s="15" t="str">
        <f t="shared" si="23"/>
        <v xml:space="preserve"> </v>
      </c>
      <c r="J1513" s="15">
        <v>297.48</v>
      </c>
      <c r="K1513" s="15">
        <v>3</v>
      </c>
      <c r="L1513" s="15">
        <v>945.36</v>
      </c>
      <c r="M1513" s="15">
        <v>2604</v>
      </c>
    </row>
    <row r="1514" spans="1:13" ht="13.2" x14ac:dyDescent="0.25">
      <c r="A1514" s="15">
        <v>23886</v>
      </c>
      <c r="B1514" s="15">
        <v>90630</v>
      </c>
      <c r="C1514" s="15">
        <v>44109</v>
      </c>
      <c r="D1514" s="15">
        <v>44111</v>
      </c>
      <c r="E1514" s="15" t="s">
        <v>983</v>
      </c>
      <c r="F1514" s="15">
        <v>0.03</v>
      </c>
      <c r="G1514" s="15">
        <v>29.2</v>
      </c>
      <c r="H1514" s="15">
        <v>429.75435600000003</v>
      </c>
      <c r="I1514" s="15">
        <f t="shared" si="23"/>
        <v>429.75435600000003</v>
      </c>
      <c r="J1514" s="15">
        <v>320.64</v>
      </c>
      <c r="K1514" s="15">
        <v>7</v>
      </c>
      <c r="L1514" s="15">
        <v>2233.46</v>
      </c>
      <c r="M1514" s="15">
        <v>1891</v>
      </c>
    </row>
    <row r="1515" spans="1:13" ht="13.2" x14ac:dyDescent="0.25">
      <c r="A1515" s="15">
        <v>24584</v>
      </c>
      <c r="B1515" s="15">
        <v>91000</v>
      </c>
      <c r="C1515" s="15">
        <v>44110</v>
      </c>
      <c r="D1515" s="15">
        <v>44112</v>
      </c>
      <c r="E1515" s="15" t="s">
        <v>985</v>
      </c>
      <c r="F1515" s="15">
        <v>7.0000000000000007E-2</v>
      </c>
      <c r="G1515" s="15">
        <v>5.74</v>
      </c>
      <c r="H1515" s="15">
        <v>-188.03399999999999</v>
      </c>
      <c r="I1515" s="15" t="str">
        <f t="shared" si="23"/>
        <v xml:space="preserve"> </v>
      </c>
      <c r="J1515" s="15">
        <v>5.18</v>
      </c>
      <c r="K1515" s="15">
        <v>14</v>
      </c>
      <c r="L1515" s="15">
        <v>79.61</v>
      </c>
      <c r="M1515" s="15">
        <v>2481</v>
      </c>
    </row>
    <row r="1516" spans="1:13" ht="13.2" x14ac:dyDescent="0.25">
      <c r="A1516" s="15">
        <v>26060</v>
      </c>
      <c r="B1516" s="15">
        <v>90833</v>
      </c>
      <c r="C1516" s="15">
        <v>44110</v>
      </c>
      <c r="D1516" s="15">
        <v>44111</v>
      </c>
      <c r="E1516" s="15" t="s">
        <v>985</v>
      </c>
      <c r="F1516" s="15">
        <v>0.01</v>
      </c>
      <c r="G1516" s="15">
        <v>0.5</v>
      </c>
      <c r="H1516" s="15">
        <v>29.725199999999997</v>
      </c>
      <c r="I1516" s="15">
        <f t="shared" si="23"/>
        <v>29.725199999999997</v>
      </c>
      <c r="J1516" s="15">
        <v>2.89</v>
      </c>
      <c r="K1516" s="15">
        <v>14</v>
      </c>
      <c r="L1516" s="15">
        <v>43.08</v>
      </c>
      <c r="M1516" s="15">
        <v>1113</v>
      </c>
    </row>
    <row r="1517" spans="1:13" ht="13.2" x14ac:dyDescent="0.25">
      <c r="A1517" s="15">
        <v>26061</v>
      </c>
      <c r="B1517" s="15">
        <v>90833</v>
      </c>
      <c r="C1517" s="15">
        <v>44110</v>
      </c>
      <c r="D1517" s="15">
        <v>44112</v>
      </c>
      <c r="E1517" s="15" t="s">
        <v>985</v>
      </c>
      <c r="F1517" s="15">
        <v>0</v>
      </c>
      <c r="G1517" s="15">
        <v>5</v>
      </c>
      <c r="H1517" s="15">
        <v>-187.11</v>
      </c>
      <c r="I1517" s="15" t="str">
        <f t="shared" si="23"/>
        <v xml:space="preserve"> </v>
      </c>
      <c r="J1517" s="15">
        <v>55.99</v>
      </c>
      <c r="K1517" s="15">
        <v>5</v>
      </c>
      <c r="L1517" s="15">
        <v>258.93</v>
      </c>
      <c r="M1517" s="15">
        <v>1113</v>
      </c>
    </row>
    <row r="1518" spans="1:13" ht="13.2" x14ac:dyDescent="0.25">
      <c r="A1518" s="15">
        <v>19112</v>
      </c>
      <c r="B1518" s="15">
        <v>89175</v>
      </c>
      <c r="C1518" s="15">
        <v>44111</v>
      </c>
      <c r="D1518" s="15">
        <v>44112</v>
      </c>
      <c r="E1518" s="15" t="s">
        <v>982</v>
      </c>
      <c r="F1518" s="15">
        <v>0.03</v>
      </c>
      <c r="G1518" s="15">
        <v>4</v>
      </c>
      <c r="H1518" s="15">
        <v>-88.840800000000002</v>
      </c>
      <c r="I1518" s="15" t="str">
        <f t="shared" si="23"/>
        <v xml:space="preserve"> </v>
      </c>
      <c r="J1518" s="15">
        <v>27.48</v>
      </c>
      <c r="K1518" s="15">
        <v>11</v>
      </c>
      <c r="L1518" s="15">
        <v>294.97000000000003</v>
      </c>
      <c r="M1518" s="15">
        <v>2196</v>
      </c>
    </row>
    <row r="1519" spans="1:13" ht="13.2" x14ac:dyDescent="0.25">
      <c r="A1519" s="15">
        <v>19113</v>
      </c>
      <c r="B1519" s="15">
        <v>89175</v>
      </c>
      <c r="C1519" s="15">
        <v>44111</v>
      </c>
      <c r="D1519" s="15">
        <v>44112</v>
      </c>
      <c r="E1519" s="15" t="s">
        <v>982</v>
      </c>
      <c r="F1519" s="15">
        <v>0.1</v>
      </c>
      <c r="G1519" s="15">
        <v>19.989999999999998</v>
      </c>
      <c r="H1519" s="15">
        <v>1208.9903999999999</v>
      </c>
      <c r="I1519" s="15">
        <f t="shared" si="23"/>
        <v>1208.9903999999999</v>
      </c>
      <c r="J1519" s="15">
        <v>179.99</v>
      </c>
      <c r="K1519" s="15">
        <v>14</v>
      </c>
      <c r="L1519" s="15">
        <v>2458.0500000000002</v>
      </c>
      <c r="M1519" s="15">
        <v>2196</v>
      </c>
    </row>
    <row r="1520" spans="1:13" ht="13.2" x14ac:dyDescent="0.25">
      <c r="A1520" s="15">
        <v>19114</v>
      </c>
      <c r="B1520" s="15">
        <v>89175</v>
      </c>
      <c r="C1520" s="15">
        <v>44111</v>
      </c>
      <c r="D1520" s="15">
        <v>44113</v>
      </c>
      <c r="E1520" s="15" t="s">
        <v>982</v>
      </c>
      <c r="F1520" s="15">
        <v>0.1</v>
      </c>
      <c r="G1520" s="15">
        <v>19.989999999999998</v>
      </c>
      <c r="H1520" s="15">
        <v>9.9911999999999992</v>
      </c>
      <c r="I1520" s="15">
        <f t="shared" si="23"/>
        <v>9.9911999999999992</v>
      </c>
      <c r="J1520" s="15">
        <v>140.85</v>
      </c>
      <c r="K1520" s="15">
        <v>19</v>
      </c>
      <c r="L1520" s="15">
        <v>2465.75</v>
      </c>
      <c r="M1520" s="15">
        <v>2196</v>
      </c>
    </row>
    <row r="1521" spans="1:13" ht="13.2" x14ac:dyDescent="0.25">
      <c r="A1521" s="15">
        <v>21638</v>
      </c>
      <c r="B1521" s="15">
        <v>89818</v>
      </c>
      <c r="C1521" s="15">
        <v>44111</v>
      </c>
      <c r="D1521" s="15">
        <v>44113</v>
      </c>
      <c r="E1521" s="15" t="s">
        <v>981</v>
      </c>
      <c r="F1521" s="15">
        <v>0.09</v>
      </c>
      <c r="G1521" s="15">
        <v>4</v>
      </c>
      <c r="H1521" s="15">
        <v>-387.1044</v>
      </c>
      <c r="I1521" s="15" t="str">
        <f t="shared" si="23"/>
        <v xml:space="preserve"> </v>
      </c>
      <c r="J1521" s="15">
        <v>77.510000000000005</v>
      </c>
      <c r="K1521" s="15">
        <v>1</v>
      </c>
      <c r="L1521" s="15">
        <v>77.47</v>
      </c>
      <c r="M1521" s="15">
        <v>1957</v>
      </c>
    </row>
    <row r="1522" spans="1:13" ht="13.2" x14ac:dyDescent="0.25">
      <c r="A1522" s="15">
        <v>24545</v>
      </c>
      <c r="B1522" s="15">
        <v>90653</v>
      </c>
      <c r="C1522" s="15">
        <v>44111</v>
      </c>
      <c r="D1522" s="15">
        <v>44113</v>
      </c>
      <c r="E1522" s="15" t="s">
        <v>981</v>
      </c>
      <c r="F1522" s="15">
        <v>0.1</v>
      </c>
      <c r="G1522" s="15">
        <v>3.99</v>
      </c>
      <c r="H1522" s="15">
        <v>-88.624800000000008</v>
      </c>
      <c r="I1522" s="15" t="str">
        <f t="shared" si="23"/>
        <v xml:space="preserve"> </v>
      </c>
      <c r="J1522" s="15">
        <v>65.989999999999995</v>
      </c>
      <c r="K1522" s="15">
        <v>5</v>
      </c>
      <c r="L1522" s="15">
        <v>272.86</v>
      </c>
      <c r="M1522" s="15">
        <v>1730</v>
      </c>
    </row>
    <row r="1523" spans="1:13" ht="13.2" x14ac:dyDescent="0.25">
      <c r="A1523" s="15">
        <v>24677</v>
      </c>
      <c r="B1523" s="15">
        <v>88557</v>
      </c>
      <c r="C1523" s="15">
        <v>44111</v>
      </c>
      <c r="D1523" s="15">
        <v>44113</v>
      </c>
      <c r="E1523" s="15" t="s">
        <v>983</v>
      </c>
      <c r="F1523" s="15">
        <v>0.05</v>
      </c>
      <c r="G1523" s="15">
        <v>48.8</v>
      </c>
      <c r="H1523" s="15">
        <v>550.38080000000002</v>
      </c>
      <c r="I1523" s="15">
        <f t="shared" si="23"/>
        <v>550.38080000000002</v>
      </c>
      <c r="J1523" s="15">
        <v>291.73</v>
      </c>
      <c r="K1523" s="15">
        <v>6</v>
      </c>
      <c r="L1523" s="15">
        <v>1818.41</v>
      </c>
      <c r="M1523" s="15">
        <v>2073</v>
      </c>
    </row>
    <row r="1524" spans="1:13" ht="13.2" x14ac:dyDescent="0.25">
      <c r="A1524" s="15">
        <v>20983</v>
      </c>
      <c r="B1524" s="15">
        <v>87679</v>
      </c>
      <c r="C1524" s="15">
        <v>44112</v>
      </c>
      <c r="D1524" s="15">
        <v>44114</v>
      </c>
      <c r="E1524" s="15" t="s">
        <v>983</v>
      </c>
      <c r="F1524" s="15">
        <v>0.04</v>
      </c>
      <c r="G1524" s="15">
        <v>26.74</v>
      </c>
      <c r="H1524" s="15">
        <v>-84.628799999999998</v>
      </c>
      <c r="I1524" s="15" t="str">
        <f t="shared" si="23"/>
        <v xml:space="preserve"> </v>
      </c>
      <c r="J1524" s="15">
        <v>70.98</v>
      </c>
      <c r="K1524" s="15">
        <v>19</v>
      </c>
      <c r="L1524" s="15">
        <v>1345.33</v>
      </c>
      <c r="M1524" s="15">
        <v>2699</v>
      </c>
    </row>
    <row r="1525" spans="1:13" ht="13.2" x14ac:dyDescent="0.25">
      <c r="A1525" s="15">
        <v>22938</v>
      </c>
      <c r="B1525" s="15">
        <v>86064</v>
      </c>
      <c r="C1525" s="15">
        <v>44112</v>
      </c>
      <c r="D1525" s="15">
        <v>44113</v>
      </c>
      <c r="E1525" s="15" t="s">
        <v>985</v>
      </c>
      <c r="F1525" s="15">
        <v>7.0000000000000007E-2</v>
      </c>
      <c r="G1525" s="15">
        <v>0.81</v>
      </c>
      <c r="H1525" s="15">
        <v>-93.927400000000006</v>
      </c>
      <c r="I1525" s="15" t="str">
        <f t="shared" si="23"/>
        <v xml:space="preserve"> </v>
      </c>
      <c r="J1525" s="15">
        <v>2.94</v>
      </c>
      <c r="K1525" s="15">
        <v>10</v>
      </c>
      <c r="L1525" s="15">
        <v>29.88</v>
      </c>
      <c r="M1525" s="15">
        <v>2655</v>
      </c>
    </row>
    <row r="1526" spans="1:13" ht="13.2" x14ac:dyDescent="0.25">
      <c r="A1526" s="15">
        <v>23161</v>
      </c>
      <c r="B1526" s="15">
        <v>86466</v>
      </c>
      <c r="C1526" s="15">
        <v>44112</v>
      </c>
      <c r="D1526" s="15">
        <v>44114</v>
      </c>
      <c r="E1526" s="15" t="s">
        <v>983</v>
      </c>
      <c r="F1526" s="15">
        <v>7.0000000000000007E-2</v>
      </c>
      <c r="G1526" s="15">
        <v>5.26</v>
      </c>
      <c r="H1526" s="15">
        <v>-59.963760000000001</v>
      </c>
      <c r="I1526" s="15" t="str">
        <f t="shared" si="23"/>
        <v xml:space="preserve"> </v>
      </c>
      <c r="J1526" s="15">
        <v>3.98</v>
      </c>
      <c r="K1526" s="15">
        <v>7</v>
      </c>
      <c r="L1526" s="15">
        <v>29.77</v>
      </c>
      <c r="M1526" s="15">
        <v>2561</v>
      </c>
    </row>
    <row r="1527" spans="1:13" ht="13.2" x14ac:dyDescent="0.25">
      <c r="A1527" s="15">
        <v>23162</v>
      </c>
      <c r="B1527" s="15">
        <v>86466</v>
      </c>
      <c r="C1527" s="15">
        <v>44112</v>
      </c>
      <c r="D1527" s="15">
        <v>44112</v>
      </c>
      <c r="E1527" s="15" t="s">
        <v>983</v>
      </c>
      <c r="F1527" s="15">
        <v>7.0000000000000007E-2</v>
      </c>
      <c r="G1527" s="15">
        <v>2.85</v>
      </c>
      <c r="H1527" s="15">
        <v>89.4148</v>
      </c>
      <c r="I1527" s="15">
        <f t="shared" si="23"/>
        <v>89.4148</v>
      </c>
      <c r="J1527" s="15">
        <v>12.22</v>
      </c>
      <c r="K1527" s="15">
        <v>12</v>
      </c>
      <c r="L1527" s="15">
        <v>147.19</v>
      </c>
      <c r="M1527" s="15">
        <v>2561</v>
      </c>
    </row>
    <row r="1528" spans="1:13" ht="13.2" x14ac:dyDescent="0.25">
      <c r="A1528" s="15">
        <v>25027</v>
      </c>
      <c r="B1528" s="15">
        <v>88391</v>
      </c>
      <c r="C1528" s="15">
        <v>44112</v>
      </c>
      <c r="D1528" s="15">
        <v>44113</v>
      </c>
      <c r="E1528" s="15" t="s">
        <v>982</v>
      </c>
      <c r="F1528" s="15">
        <v>0.05</v>
      </c>
      <c r="G1528" s="15">
        <v>14.72</v>
      </c>
      <c r="H1528" s="15">
        <v>22.866</v>
      </c>
      <c r="I1528" s="15">
        <f t="shared" si="23"/>
        <v>22.866</v>
      </c>
      <c r="J1528" s="15">
        <v>35.89</v>
      </c>
      <c r="K1528" s="15">
        <v>19</v>
      </c>
      <c r="L1528" s="15">
        <v>680.39</v>
      </c>
      <c r="M1528" s="15">
        <v>1018</v>
      </c>
    </row>
    <row r="1529" spans="1:13" ht="13.2" x14ac:dyDescent="0.25">
      <c r="A1529" s="15">
        <v>25028</v>
      </c>
      <c r="B1529" s="15">
        <v>88391</v>
      </c>
      <c r="C1529" s="15">
        <v>44112</v>
      </c>
      <c r="D1529" s="15">
        <v>44112</v>
      </c>
      <c r="E1529" s="15" t="s">
        <v>982</v>
      </c>
      <c r="F1529" s="15">
        <v>0</v>
      </c>
      <c r="G1529" s="15">
        <v>5.43</v>
      </c>
      <c r="H1529" s="15">
        <v>115.72799999999999</v>
      </c>
      <c r="I1529" s="15">
        <f t="shared" si="23"/>
        <v>115.72799999999999</v>
      </c>
      <c r="J1529" s="15">
        <v>11.48</v>
      </c>
      <c r="K1529" s="15">
        <v>6</v>
      </c>
      <c r="L1529" s="15">
        <v>75.52</v>
      </c>
      <c r="M1529" s="15">
        <v>1018</v>
      </c>
    </row>
    <row r="1530" spans="1:13" ht="13.2" x14ac:dyDescent="0.25">
      <c r="A1530" s="15">
        <v>2065</v>
      </c>
      <c r="B1530" s="15">
        <v>14785</v>
      </c>
      <c r="C1530" s="15">
        <v>44113</v>
      </c>
      <c r="D1530" s="15">
        <v>44113</v>
      </c>
      <c r="E1530" s="15" t="s">
        <v>981</v>
      </c>
      <c r="F1530" s="15">
        <v>0.08</v>
      </c>
      <c r="G1530" s="15">
        <v>0.5</v>
      </c>
      <c r="H1530" s="15">
        <v>31.751999999999999</v>
      </c>
      <c r="I1530" s="15">
        <f t="shared" si="23"/>
        <v>31.751999999999999</v>
      </c>
      <c r="J1530" s="15">
        <v>4.91</v>
      </c>
      <c r="K1530" s="15">
        <v>36</v>
      </c>
      <c r="L1530" s="15">
        <v>170.75</v>
      </c>
      <c r="M1530" s="15">
        <v>2491</v>
      </c>
    </row>
    <row r="1531" spans="1:13" ht="13.2" x14ac:dyDescent="0.25">
      <c r="A1531" s="15">
        <v>2066</v>
      </c>
      <c r="B1531" s="15">
        <v>14785</v>
      </c>
      <c r="C1531" s="15">
        <v>44113</v>
      </c>
      <c r="D1531" s="15">
        <v>44114</v>
      </c>
      <c r="E1531" s="15" t="s">
        <v>981</v>
      </c>
      <c r="F1531" s="15">
        <v>0.02</v>
      </c>
      <c r="G1531" s="15">
        <v>6.17</v>
      </c>
      <c r="H1531" s="15">
        <v>117.208</v>
      </c>
      <c r="I1531" s="15">
        <f t="shared" si="23"/>
        <v>117.208</v>
      </c>
      <c r="J1531" s="15">
        <v>28.15</v>
      </c>
      <c r="K1531" s="15">
        <v>45</v>
      </c>
      <c r="L1531" s="15">
        <v>1339.42</v>
      </c>
      <c r="M1531" s="15">
        <v>2491</v>
      </c>
    </row>
    <row r="1532" spans="1:13" ht="13.2" x14ac:dyDescent="0.25">
      <c r="A1532" s="15">
        <v>18413</v>
      </c>
      <c r="B1532" s="15">
        <v>87877</v>
      </c>
      <c r="C1532" s="15">
        <v>44113</v>
      </c>
      <c r="D1532" s="15">
        <v>44113</v>
      </c>
      <c r="E1532" s="15" t="s">
        <v>981</v>
      </c>
      <c r="F1532" s="15">
        <v>0</v>
      </c>
      <c r="G1532" s="15">
        <v>7.01</v>
      </c>
      <c r="H1532" s="15">
        <v>-255.16890000000001</v>
      </c>
      <c r="I1532" s="15" t="str">
        <f t="shared" si="23"/>
        <v xml:space="preserve"> </v>
      </c>
      <c r="J1532" s="15">
        <v>3.89</v>
      </c>
      <c r="K1532" s="15">
        <v>21</v>
      </c>
      <c r="L1532" s="15">
        <v>85.64</v>
      </c>
      <c r="M1532" s="15">
        <v>1250</v>
      </c>
    </row>
    <row r="1533" spans="1:13" ht="13.2" x14ac:dyDescent="0.25">
      <c r="A1533" s="15">
        <v>18414</v>
      </c>
      <c r="B1533" s="15">
        <v>87877</v>
      </c>
      <c r="C1533" s="15">
        <v>44113</v>
      </c>
      <c r="D1533" s="15">
        <v>44115</v>
      </c>
      <c r="E1533" s="15" t="s">
        <v>981</v>
      </c>
      <c r="F1533" s="15">
        <v>0.09</v>
      </c>
      <c r="G1533" s="15">
        <v>30</v>
      </c>
      <c r="H1533" s="15">
        <v>74.004800000000003</v>
      </c>
      <c r="I1533" s="15">
        <f t="shared" si="23"/>
        <v>74.004800000000003</v>
      </c>
      <c r="J1533" s="15">
        <v>120.98</v>
      </c>
      <c r="K1533" s="15">
        <v>22</v>
      </c>
      <c r="L1533" s="15">
        <v>2508.15</v>
      </c>
      <c r="M1533" s="15">
        <v>1250</v>
      </c>
    </row>
    <row r="1534" spans="1:13" ht="13.2" x14ac:dyDescent="0.25">
      <c r="A1534" s="15">
        <v>18415</v>
      </c>
      <c r="B1534" s="15">
        <v>87877</v>
      </c>
      <c r="C1534" s="15">
        <v>44113</v>
      </c>
      <c r="D1534" s="15">
        <v>44114</v>
      </c>
      <c r="E1534" s="15" t="s">
        <v>981</v>
      </c>
      <c r="F1534" s="15">
        <v>0.1</v>
      </c>
      <c r="G1534" s="15">
        <v>5.76</v>
      </c>
      <c r="H1534" s="15">
        <v>109.42479999999999</v>
      </c>
      <c r="I1534" s="15">
        <f t="shared" si="23"/>
        <v>109.42479999999999</v>
      </c>
      <c r="J1534" s="15">
        <v>30.98</v>
      </c>
      <c r="K1534" s="15">
        <v>8</v>
      </c>
      <c r="L1534" s="15">
        <v>225.62</v>
      </c>
      <c r="M1534" s="15">
        <v>1250</v>
      </c>
    </row>
    <row r="1535" spans="1:13" ht="13.2" x14ac:dyDescent="0.25">
      <c r="A1535" s="15">
        <v>19942</v>
      </c>
      <c r="B1535" s="15">
        <v>90669</v>
      </c>
      <c r="C1535" s="15">
        <v>44113</v>
      </c>
      <c r="D1535" s="15">
        <v>44114</v>
      </c>
      <c r="E1535" s="15" t="s">
        <v>985</v>
      </c>
      <c r="F1535" s="15">
        <v>0.06</v>
      </c>
      <c r="G1535" s="15">
        <v>6.14</v>
      </c>
      <c r="H1535" s="15">
        <v>105.678</v>
      </c>
      <c r="I1535" s="15">
        <f t="shared" si="23"/>
        <v>105.678</v>
      </c>
      <c r="J1535" s="15">
        <v>8.57</v>
      </c>
      <c r="K1535" s="15">
        <v>11</v>
      </c>
      <c r="L1535" s="15">
        <v>94.97</v>
      </c>
      <c r="M1535" s="15">
        <v>123</v>
      </c>
    </row>
    <row r="1536" spans="1:13" ht="13.2" x14ac:dyDescent="0.25">
      <c r="A1536" s="15">
        <v>20065</v>
      </c>
      <c r="B1536" s="15">
        <v>86887</v>
      </c>
      <c r="C1536" s="15">
        <v>44113</v>
      </c>
      <c r="D1536" s="15">
        <v>44113</v>
      </c>
      <c r="E1536" s="15" t="s">
        <v>981</v>
      </c>
      <c r="F1536" s="15">
        <v>0.08</v>
      </c>
      <c r="G1536" s="15">
        <v>0.5</v>
      </c>
      <c r="H1536" s="15">
        <v>12.726000000000001</v>
      </c>
      <c r="I1536" s="15">
        <f t="shared" si="23"/>
        <v>12.726000000000001</v>
      </c>
      <c r="J1536" s="15">
        <v>4.91</v>
      </c>
      <c r="K1536" s="15">
        <v>9</v>
      </c>
      <c r="L1536" s="15">
        <v>42.69</v>
      </c>
      <c r="M1536" s="15">
        <v>2488</v>
      </c>
    </row>
    <row r="1537" spans="1:13" ht="13.2" x14ac:dyDescent="0.25">
      <c r="A1537" s="15">
        <v>20066</v>
      </c>
      <c r="B1537" s="15">
        <v>86887</v>
      </c>
      <c r="C1537" s="15">
        <v>44113</v>
      </c>
      <c r="D1537" s="15">
        <v>44114</v>
      </c>
      <c r="E1537" s="15" t="s">
        <v>981</v>
      </c>
      <c r="F1537" s="15">
        <v>0.02</v>
      </c>
      <c r="G1537" s="15">
        <v>6.17</v>
      </c>
      <c r="H1537" s="15">
        <v>160.8066</v>
      </c>
      <c r="I1537" s="15">
        <f t="shared" si="23"/>
        <v>160.8066</v>
      </c>
      <c r="J1537" s="15">
        <v>28.15</v>
      </c>
      <c r="K1537" s="15">
        <v>11</v>
      </c>
      <c r="L1537" s="15">
        <v>327.41000000000003</v>
      </c>
      <c r="M1537" s="15">
        <v>2488</v>
      </c>
    </row>
    <row r="1538" spans="1:13" ht="13.2" x14ac:dyDescent="0.25">
      <c r="A1538" s="15">
        <v>20520</v>
      </c>
      <c r="B1538" s="15">
        <v>89093</v>
      </c>
      <c r="C1538" s="15">
        <v>44113</v>
      </c>
      <c r="D1538" s="15">
        <v>44115</v>
      </c>
      <c r="E1538" s="15" t="s">
        <v>983</v>
      </c>
      <c r="F1538" s="15">
        <v>0.05</v>
      </c>
      <c r="G1538" s="15">
        <v>1.49</v>
      </c>
      <c r="H1538" s="15">
        <v>14.466999999999999</v>
      </c>
      <c r="I1538" s="15">
        <f t="shared" ref="I1538:I1601" si="24">IF(H1538&gt;0,H1538," ")</f>
        <v>14.466999999999999</v>
      </c>
      <c r="J1538" s="15">
        <v>3.8</v>
      </c>
      <c r="K1538" s="15">
        <v>14</v>
      </c>
      <c r="L1538" s="15">
        <v>53.26</v>
      </c>
      <c r="M1538" s="15">
        <v>191</v>
      </c>
    </row>
    <row r="1539" spans="1:13" ht="13.2" x14ac:dyDescent="0.25">
      <c r="A1539" s="15">
        <v>20521</v>
      </c>
      <c r="B1539" s="15">
        <v>89093</v>
      </c>
      <c r="C1539" s="15">
        <v>44113</v>
      </c>
      <c r="D1539" s="15">
        <v>44113</v>
      </c>
      <c r="E1539" s="15" t="s">
        <v>983</v>
      </c>
      <c r="F1539" s="15">
        <v>0.09</v>
      </c>
      <c r="G1539" s="15">
        <v>4</v>
      </c>
      <c r="H1539" s="15">
        <v>-99.986400000000003</v>
      </c>
      <c r="I1539" s="15" t="str">
        <f t="shared" si="24"/>
        <v xml:space="preserve"> </v>
      </c>
      <c r="J1539" s="15">
        <v>30.73</v>
      </c>
      <c r="K1539" s="15">
        <v>7</v>
      </c>
      <c r="L1539" s="15">
        <v>203.49</v>
      </c>
      <c r="M1539" s="15">
        <v>191</v>
      </c>
    </row>
    <row r="1540" spans="1:13" ht="13.2" x14ac:dyDescent="0.25">
      <c r="A1540" s="15">
        <v>20522</v>
      </c>
      <c r="B1540" s="15">
        <v>89093</v>
      </c>
      <c r="C1540" s="15">
        <v>44113</v>
      </c>
      <c r="D1540" s="15">
        <v>44114</v>
      </c>
      <c r="E1540" s="15" t="s">
        <v>983</v>
      </c>
      <c r="F1540" s="15">
        <v>0</v>
      </c>
      <c r="G1540" s="15">
        <v>8.08</v>
      </c>
      <c r="H1540" s="15">
        <v>1348.59672</v>
      </c>
      <c r="I1540" s="15">
        <f t="shared" si="24"/>
        <v>1348.59672</v>
      </c>
      <c r="J1540" s="15">
        <v>125.99</v>
      </c>
      <c r="K1540" s="15">
        <v>22</v>
      </c>
      <c r="L1540" s="15">
        <v>2356.0100000000002</v>
      </c>
      <c r="M1540" s="15">
        <v>191</v>
      </c>
    </row>
    <row r="1541" spans="1:13" ht="13.2" x14ac:dyDescent="0.25">
      <c r="A1541" s="15">
        <v>21206</v>
      </c>
      <c r="B1541" s="15">
        <v>89375</v>
      </c>
      <c r="C1541" s="15">
        <v>44113</v>
      </c>
      <c r="D1541" s="15">
        <v>44115</v>
      </c>
      <c r="E1541" s="15" t="s">
        <v>985</v>
      </c>
      <c r="F1541" s="15">
        <v>0.1</v>
      </c>
      <c r="G1541" s="15">
        <v>9.07</v>
      </c>
      <c r="H1541" s="15">
        <v>297.45715999999999</v>
      </c>
      <c r="I1541" s="15">
        <f t="shared" si="24"/>
        <v>297.45715999999999</v>
      </c>
      <c r="J1541" s="15">
        <v>120.98</v>
      </c>
      <c r="K1541" s="15">
        <v>5</v>
      </c>
      <c r="L1541" s="15">
        <v>568.24</v>
      </c>
      <c r="M1541" s="15">
        <v>1233</v>
      </c>
    </row>
    <row r="1542" spans="1:13" ht="13.2" x14ac:dyDescent="0.25">
      <c r="A1542" s="15">
        <v>21207</v>
      </c>
      <c r="B1542" s="15">
        <v>89375</v>
      </c>
      <c r="C1542" s="15">
        <v>44113</v>
      </c>
      <c r="D1542" s="15">
        <v>44115</v>
      </c>
      <c r="E1542" s="15" t="s">
        <v>985</v>
      </c>
      <c r="F1542" s="15">
        <v>0.02</v>
      </c>
      <c r="G1542" s="15">
        <v>6.5</v>
      </c>
      <c r="H1542" s="15">
        <v>-564.60239999999999</v>
      </c>
      <c r="I1542" s="15" t="str">
        <f t="shared" si="24"/>
        <v xml:space="preserve"> </v>
      </c>
      <c r="J1542" s="15">
        <v>152.47999999999999</v>
      </c>
      <c r="K1542" s="15">
        <v>1</v>
      </c>
      <c r="L1542" s="15">
        <v>162.91</v>
      </c>
      <c r="M1542" s="15">
        <v>1233</v>
      </c>
    </row>
    <row r="1543" spans="1:13" ht="13.2" x14ac:dyDescent="0.25">
      <c r="A1543" s="15">
        <v>26340</v>
      </c>
      <c r="B1543" s="15">
        <v>90532</v>
      </c>
      <c r="C1543" s="15">
        <v>44113</v>
      </c>
      <c r="D1543" s="15">
        <v>44114</v>
      </c>
      <c r="E1543" s="15" t="s">
        <v>983</v>
      </c>
      <c r="F1543" s="15">
        <v>0.08</v>
      </c>
      <c r="G1543" s="15">
        <v>14</v>
      </c>
      <c r="H1543" s="15">
        <v>-73.494119999999938</v>
      </c>
      <c r="I1543" s="15" t="str">
        <f t="shared" si="24"/>
        <v xml:space="preserve"> </v>
      </c>
      <c r="J1543" s="15">
        <v>100.97</v>
      </c>
      <c r="K1543" s="15">
        <v>15</v>
      </c>
      <c r="L1543" s="15">
        <v>1483.16</v>
      </c>
      <c r="M1543" s="15">
        <v>1634</v>
      </c>
    </row>
    <row r="1544" spans="1:13" ht="13.2" x14ac:dyDescent="0.25">
      <c r="A1544" s="15">
        <v>20303</v>
      </c>
      <c r="B1544" s="15">
        <v>86448</v>
      </c>
      <c r="C1544" s="15">
        <v>44114</v>
      </c>
      <c r="D1544" s="15">
        <v>44116</v>
      </c>
      <c r="E1544" s="15" t="s">
        <v>981</v>
      </c>
      <c r="F1544" s="15">
        <v>0.09</v>
      </c>
      <c r="G1544" s="15">
        <v>6.66</v>
      </c>
      <c r="H1544" s="15">
        <v>172.56439999999998</v>
      </c>
      <c r="I1544" s="15">
        <f t="shared" si="24"/>
        <v>172.56439999999998</v>
      </c>
      <c r="J1544" s="15">
        <v>35.94</v>
      </c>
      <c r="K1544" s="15">
        <v>9</v>
      </c>
      <c r="L1544" s="15">
        <v>312.22000000000003</v>
      </c>
      <c r="M1544" s="15">
        <v>3191</v>
      </c>
    </row>
    <row r="1545" spans="1:13" ht="13.2" x14ac:dyDescent="0.25">
      <c r="A1545" s="15">
        <v>21928</v>
      </c>
      <c r="B1545" s="15">
        <v>89680</v>
      </c>
      <c r="C1545" s="15">
        <v>44114</v>
      </c>
      <c r="D1545" s="15">
        <v>44116</v>
      </c>
      <c r="E1545" s="15" t="s">
        <v>985</v>
      </c>
      <c r="F1545" s="15">
        <v>0.1</v>
      </c>
      <c r="G1545" s="15">
        <v>2.15</v>
      </c>
      <c r="H1545" s="15">
        <v>-3.9312</v>
      </c>
      <c r="I1545" s="15" t="str">
        <f t="shared" si="24"/>
        <v xml:space="preserve"> </v>
      </c>
      <c r="J1545" s="15">
        <v>9.11</v>
      </c>
      <c r="K1545" s="15">
        <v>2</v>
      </c>
      <c r="L1545" s="15">
        <v>17.420000000000002</v>
      </c>
      <c r="M1545" s="15">
        <v>1602</v>
      </c>
    </row>
    <row r="1546" spans="1:13" ht="13.2" x14ac:dyDescent="0.25">
      <c r="A1546" s="15">
        <v>25649</v>
      </c>
      <c r="B1546" s="15">
        <v>89148</v>
      </c>
      <c r="C1546" s="15">
        <v>44114</v>
      </c>
      <c r="D1546" s="15">
        <v>44119</v>
      </c>
      <c r="E1546" s="15" t="s">
        <v>984</v>
      </c>
      <c r="F1546" s="15">
        <v>7.0000000000000007E-2</v>
      </c>
      <c r="G1546" s="15">
        <v>5.71</v>
      </c>
      <c r="H1546" s="15">
        <v>-180.15200000000002</v>
      </c>
      <c r="I1546" s="15" t="str">
        <f t="shared" si="24"/>
        <v xml:space="preserve"> </v>
      </c>
      <c r="J1546" s="15">
        <v>4.97</v>
      </c>
      <c r="K1546" s="15">
        <v>5</v>
      </c>
      <c r="L1546" s="15">
        <v>26.66</v>
      </c>
      <c r="M1546" s="15">
        <v>2684</v>
      </c>
    </row>
    <row r="1547" spans="1:13" ht="13.2" x14ac:dyDescent="0.25">
      <c r="A1547" s="15">
        <v>25650</v>
      </c>
      <c r="B1547" s="15">
        <v>89148</v>
      </c>
      <c r="C1547" s="15">
        <v>44114</v>
      </c>
      <c r="D1547" s="15">
        <v>44116</v>
      </c>
      <c r="E1547" s="15" t="s">
        <v>984</v>
      </c>
      <c r="F1547" s="15">
        <v>0.09</v>
      </c>
      <c r="G1547" s="15">
        <v>0.8</v>
      </c>
      <c r="H1547" s="15">
        <v>8.3879999999999999</v>
      </c>
      <c r="I1547" s="15">
        <f t="shared" si="24"/>
        <v>8.3879999999999999</v>
      </c>
      <c r="J1547" s="15">
        <v>2.62</v>
      </c>
      <c r="K1547" s="15">
        <v>12</v>
      </c>
      <c r="L1547" s="15">
        <v>29.55</v>
      </c>
      <c r="M1547" s="15">
        <v>2684</v>
      </c>
    </row>
    <row r="1548" spans="1:13" ht="13.2" x14ac:dyDescent="0.25">
      <c r="A1548" s="15">
        <v>25651</v>
      </c>
      <c r="B1548" s="15">
        <v>89148</v>
      </c>
      <c r="C1548" s="15">
        <v>44114</v>
      </c>
      <c r="D1548" s="15">
        <v>44114</v>
      </c>
      <c r="E1548" s="15" t="s">
        <v>984</v>
      </c>
      <c r="F1548" s="15">
        <v>0.03</v>
      </c>
      <c r="G1548" s="15">
        <v>8.8000000000000007</v>
      </c>
      <c r="H1548" s="15">
        <v>9.939899999999998</v>
      </c>
      <c r="I1548" s="15">
        <f t="shared" si="24"/>
        <v>9.939899999999998</v>
      </c>
      <c r="J1548" s="15">
        <v>65.989999999999995</v>
      </c>
      <c r="K1548" s="15">
        <v>21</v>
      </c>
      <c r="L1548" s="15">
        <v>1237.4000000000001</v>
      </c>
      <c r="M1548" s="15">
        <v>2684</v>
      </c>
    </row>
    <row r="1549" spans="1:13" ht="13.2" x14ac:dyDescent="0.25">
      <c r="A1549" s="15">
        <v>19369</v>
      </c>
      <c r="B1549" s="15">
        <v>90040</v>
      </c>
      <c r="C1549" s="15">
        <v>44115</v>
      </c>
      <c r="D1549" s="15">
        <v>44117</v>
      </c>
      <c r="E1549" s="15" t="s">
        <v>981</v>
      </c>
      <c r="F1549" s="15">
        <v>0</v>
      </c>
      <c r="G1549" s="15">
        <v>5.92</v>
      </c>
      <c r="H1549" s="15">
        <v>-61.5276</v>
      </c>
      <c r="I1549" s="15" t="str">
        <f t="shared" si="24"/>
        <v xml:space="preserve"> </v>
      </c>
      <c r="J1549" s="15">
        <v>5.77</v>
      </c>
      <c r="K1549" s="15">
        <v>11</v>
      </c>
      <c r="L1549" s="15">
        <v>69.89</v>
      </c>
      <c r="M1549" s="15">
        <v>2363</v>
      </c>
    </row>
    <row r="1550" spans="1:13" ht="13.2" x14ac:dyDescent="0.25">
      <c r="A1550" s="15">
        <v>21655</v>
      </c>
      <c r="B1550" s="15">
        <v>87749</v>
      </c>
      <c r="C1550" s="15">
        <v>44115</v>
      </c>
      <c r="D1550" s="15">
        <v>44124</v>
      </c>
      <c r="E1550" s="15" t="s">
        <v>984</v>
      </c>
      <c r="F1550" s="15">
        <v>0.03</v>
      </c>
      <c r="G1550" s="15">
        <v>7.95</v>
      </c>
      <c r="H1550" s="15">
        <v>-31.094000000000001</v>
      </c>
      <c r="I1550" s="15" t="str">
        <f t="shared" si="24"/>
        <v xml:space="preserve"> </v>
      </c>
      <c r="J1550" s="15">
        <v>11.66</v>
      </c>
      <c r="K1550" s="15">
        <v>22</v>
      </c>
      <c r="L1550" s="15">
        <v>267.32</v>
      </c>
      <c r="M1550" s="15">
        <v>1712</v>
      </c>
    </row>
    <row r="1551" spans="1:13" ht="13.2" x14ac:dyDescent="0.25">
      <c r="A1551" s="15">
        <v>24574</v>
      </c>
      <c r="B1551" s="15">
        <v>91054</v>
      </c>
      <c r="C1551" s="15">
        <v>44115</v>
      </c>
      <c r="D1551" s="15">
        <v>44117</v>
      </c>
      <c r="E1551" s="15" t="s">
        <v>982</v>
      </c>
      <c r="F1551" s="15">
        <v>0.01</v>
      </c>
      <c r="G1551" s="15">
        <v>11.15</v>
      </c>
      <c r="H1551" s="15">
        <v>-24.245999999999999</v>
      </c>
      <c r="I1551" s="15" t="str">
        <f t="shared" si="24"/>
        <v xml:space="preserve"> </v>
      </c>
      <c r="J1551" s="15">
        <v>7.28</v>
      </c>
      <c r="K1551" s="15">
        <v>1</v>
      </c>
      <c r="L1551" s="15">
        <v>11.21</v>
      </c>
      <c r="M1551" s="15">
        <v>721</v>
      </c>
    </row>
    <row r="1552" spans="1:13" ht="13.2" x14ac:dyDescent="0.25">
      <c r="A1552" s="15">
        <v>24794</v>
      </c>
      <c r="B1552" s="15">
        <v>90292</v>
      </c>
      <c r="C1552" s="15">
        <v>44115</v>
      </c>
      <c r="D1552" s="15">
        <v>44117</v>
      </c>
      <c r="E1552" s="15" t="s">
        <v>984</v>
      </c>
      <c r="F1552" s="15">
        <v>0.09</v>
      </c>
      <c r="G1552" s="15">
        <v>6.15</v>
      </c>
      <c r="H1552" s="15">
        <v>211.232</v>
      </c>
      <c r="I1552" s="15">
        <f t="shared" si="24"/>
        <v>211.232</v>
      </c>
      <c r="J1552" s="15">
        <v>19.23</v>
      </c>
      <c r="K1552" s="15">
        <v>21</v>
      </c>
      <c r="L1552" s="15">
        <v>394.1</v>
      </c>
      <c r="M1552" s="15">
        <v>369</v>
      </c>
    </row>
    <row r="1553" spans="1:13" ht="13.2" x14ac:dyDescent="0.25">
      <c r="A1553" s="15">
        <v>23736</v>
      </c>
      <c r="B1553" s="15">
        <v>90815</v>
      </c>
      <c r="C1553" s="15">
        <v>44116</v>
      </c>
      <c r="D1553" s="15">
        <v>44117</v>
      </c>
      <c r="E1553" s="15" t="s">
        <v>983</v>
      </c>
      <c r="F1553" s="15">
        <v>0.03</v>
      </c>
      <c r="G1553" s="15">
        <v>1.5</v>
      </c>
      <c r="H1553" s="15">
        <v>-577.30400000000009</v>
      </c>
      <c r="I1553" s="15" t="str">
        <f t="shared" si="24"/>
        <v xml:space="preserve"> </v>
      </c>
      <c r="J1553" s="15">
        <v>6.68</v>
      </c>
      <c r="K1553" s="15">
        <v>7</v>
      </c>
      <c r="L1553" s="15">
        <v>48.32</v>
      </c>
      <c r="M1553" s="15">
        <v>3221</v>
      </c>
    </row>
    <row r="1554" spans="1:13" ht="13.2" x14ac:dyDescent="0.25">
      <c r="A1554" s="15">
        <v>25117</v>
      </c>
      <c r="B1554" s="15">
        <v>90439</v>
      </c>
      <c r="C1554" s="15">
        <v>44116</v>
      </c>
      <c r="D1554" s="15">
        <v>44123</v>
      </c>
      <c r="E1554" s="15" t="s">
        <v>984</v>
      </c>
      <c r="F1554" s="15">
        <v>0.06</v>
      </c>
      <c r="G1554" s="15">
        <v>14</v>
      </c>
      <c r="H1554" s="15">
        <v>-207.679788</v>
      </c>
      <c r="I1554" s="15" t="str">
        <f t="shared" si="24"/>
        <v xml:space="preserve"> </v>
      </c>
      <c r="J1554" s="15">
        <v>119.99</v>
      </c>
      <c r="K1554" s="15">
        <v>2</v>
      </c>
      <c r="L1554" s="15">
        <v>243.86</v>
      </c>
      <c r="M1554" s="15">
        <v>754</v>
      </c>
    </row>
    <row r="1555" spans="1:13" ht="13.2" x14ac:dyDescent="0.25">
      <c r="A1555" s="15">
        <v>19208</v>
      </c>
      <c r="B1555" s="15">
        <v>88094</v>
      </c>
      <c r="C1555" s="15">
        <v>44117</v>
      </c>
      <c r="D1555" s="15">
        <v>44118</v>
      </c>
      <c r="E1555" s="15" t="s">
        <v>985</v>
      </c>
      <c r="F1555" s="15">
        <v>0.05</v>
      </c>
      <c r="G1555" s="15">
        <v>6.02</v>
      </c>
      <c r="H1555" s="15">
        <v>-6.6420000000000003</v>
      </c>
      <c r="I1555" s="15" t="str">
        <f t="shared" si="24"/>
        <v xml:space="preserve"> </v>
      </c>
      <c r="J1555" s="15">
        <v>12.2</v>
      </c>
      <c r="K1555" s="15">
        <v>5</v>
      </c>
      <c r="L1555" s="15">
        <v>63.93</v>
      </c>
      <c r="M1555" s="15">
        <v>1561</v>
      </c>
    </row>
    <row r="1556" spans="1:13" ht="13.2" x14ac:dyDescent="0.25">
      <c r="A1556" s="15">
        <v>21096</v>
      </c>
      <c r="B1556" s="15">
        <v>87186</v>
      </c>
      <c r="C1556" s="15">
        <v>44117</v>
      </c>
      <c r="D1556" s="15">
        <v>44119</v>
      </c>
      <c r="E1556" s="15" t="s">
        <v>981</v>
      </c>
      <c r="F1556" s="15">
        <v>0.01</v>
      </c>
      <c r="G1556" s="15">
        <v>4</v>
      </c>
      <c r="H1556" s="15">
        <v>17.102799999999998</v>
      </c>
      <c r="I1556" s="15">
        <f t="shared" si="24"/>
        <v>17.102799999999998</v>
      </c>
      <c r="J1556" s="15">
        <v>30.97</v>
      </c>
      <c r="K1556" s="15">
        <v>17</v>
      </c>
      <c r="L1556" s="15">
        <v>523.05999999999995</v>
      </c>
      <c r="M1556" s="15">
        <v>2973</v>
      </c>
    </row>
    <row r="1557" spans="1:13" ht="13.2" x14ac:dyDescent="0.25">
      <c r="A1557" s="15">
        <v>21097</v>
      </c>
      <c r="B1557" s="15">
        <v>87186</v>
      </c>
      <c r="C1557" s="15">
        <v>44117</v>
      </c>
      <c r="D1557" s="15">
        <v>44119</v>
      </c>
      <c r="E1557" s="15" t="s">
        <v>981</v>
      </c>
      <c r="F1557" s="15">
        <v>0.08</v>
      </c>
      <c r="G1557" s="15">
        <v>7.69</v>
      </c>
      <c r="H1557" s="15">
        <v>1269.3819599999999</v>
      </c>
      <c r="I1557" s="15">
        <f t="shared" si="24"/>
        <v>1269.3819599999999</v>
      </c>
      <c r="J1557" s="15">
        <v>125.99</v>
      </c>
      <c r="K1557" s="15">
        <v>23</v>
      </c>
      <c r="L1557" s="15">
        <v>2424.6799999999998</v>
      </c>
      <c r="M1557" s="15">
        <v>2973</v>
      </c>
    </row>
    <row r="1558" spans="1:13" ht="13.2" x14ac:dyDescent="0.25">
      <c r="A1558" s="15">
        <v>24121</v>
      </c>
      <c r="B1558" s="15">
        <v>86699</v>
      </c>
      <c r="C1558" s="15">
        <v>44117</v>
      </c>
      <c r="D1558" s="15">
        <v>44124</v>
      </c>
      <c r="E1558" s="15" t="s">
        <v>984</v>
      </c>
      <c r="F1558" s="15">
        <v>0</v>
      </c>
      <c r="G1558" s="15">
        <v>5.33</v>
      </c>
      <c r="H1558" s="15">
        <v>-192.5532</v>
      </c>
      <c r="I1558" s="15" t="str">
        <f t="shared" si="24"/>
        <v xml:space="preserve"> </v>
      </c>
      <c r="J1558" s="15">
        <v>2.08</v>
      </c>
      <c r="K1558" s="15">
        <v>22</v>
      </c>
      <c r="L1558" s="15">
        <v>51.41</v>
      </c>
      <c r="M1558" s="15">
        <v>2250</v>
      </c>
    </row>
    <row r="1559" spans="1:13" ht="13.2" x14ac:dyDescent="0.25">
      <c r="A1559" s="15">
        <v>1115</v>
      </c>
      <c r="B1559" s="15">
        <v>8165</v>
      </c>
      <c r="C1559" s="15">
        <v>44119</v>
      </c>
      <c r="D1559" s="15">
        <v>44128</v>
      </c>
      <c r="E1559" s="15" t="s">
        <v>984</v>
      </c>
      <c r="F1559" s="15">
        <v>0.01</v>
      </c>
      <c r="G1559" s="15">
        <v>7.44</v>
      </c>
      <c r="H1559" s="15">
        <v>-179.59199999999998</v>
      </c>
      <c r="I1559" s="15" t="str">
        <f t="shared" si="24"/>
        <v xml:space="preserve"> </v>
      </c>
      <c r="J1559" s="15">
        <v>4.9800000000000004</v>
      </c>
      <c r="K1559" s="15">
        <v>63</v>
      </c>
      <c r="L1559" s="15">
        <v>330.21</v>
      </c>
      <c r="M1559" s="15">
        <v>553</v>
      </c>
    </row>
    <row r="1560" spans="1:13" ht="13.2" x14ac:dyDescent="0.25">
      <c r="A1560" s="15">
        <v>6621</v>
      </c>
      <c r="B1560" s="15">
        <v>47108</v>
      </c>
      <c r="C1560" s="15">
        <v>44119</v>
      </c>
      <c r="D1560" s="15">
        <v>44120</v>
      </c>
      <c r="E1560" s="15" t="s">
        <v>983</v>
      </c>
      <c r="F1560" s="15">
        <v>7.0000000000000007E-2</v>
      </c>
      <c r="G1560" s="15">
        <v>3.77</v>
      </c>
      <c r="H1560" s="15">
        <v>149.72</v>
      </c>
      <c r="I1560" s="15">
        <f t="shared" si="24"/>
        <v>149.72</v>
      </c>
      <c r="J1560" s="15">
        <v>18.649999999999999</v>
      </c>
      <c r="K1560" s="15">
        <v>34</v>
      </c>
      <c r="L1560" s="15">
        <v>643.64</v>
      </c>
      <c r="M1560" s="15">
        <v>1821</v>
      </c>
    </row>
    <row r="1561" spans="1:13" ht="13.2" x14ac:dyDescent="0.25">
      <c r="A1561" s="15">
        <v>6622</v>
      </c>
      <c r="B1561" s="15">
        <v>47108</v>
      </c>
      <c r="C1561" s="15">
        <v>44119</v>
      </c>
      <c r="D1561" s="15">
        <v>44121</v>
      </c>
      <c r="E1561" s="15" t="s">
        <v>983</v>
      </c>
      <c r="F1561" s="15">
        <v>0.06</v>
      </c>
      <c r="G1561" s="15">
        <v>8.51</v>
      </c>
      <c r="H1561" s="15">
        <v>-52.492319999999999</v>
      </c>
      <c r="I1561" s="15" t="str">
        <f t="shared" si="24"/>
        <v xml:space="preserve"> </v>
      </c>
      <c r="J1561" s="15">
        <v>17.98</v>
      </c>
      <c r="K1561" s="15">
        <v>13</v>
      </c>
      <c r="L1561" s="15">
        <v>244.31</v>
      </c>
      <c r="M1561" s="15">
        <v>1821</v>
      </c>
    </row>
    <row r="1562" spans="1:13" ht="13.2" x14ac:dyDescent="0.25">
      <c r="A1562" s="15">
        <v>6623</v>
      </c>
      <c r="B1562" s="15">
        <v>47108</v>
      </c>
      <c r="C1562" s="15">
        <v>44119</v>
      </c>
      <c r="D1562" s="15">
        <v>44122</v>
      </c>
      <c r="E1562" s="15" t="s">
        <v>983</v>
      </c>
      <c r="F1562" s="15">
        <v>0.1</v>
      </c>
      <c r="G1562" s="15">
        <v>4.78</v>
      </c>
      <c r="H1562" s="15">
        <v>7.9599999999999991</v>
      </c>
      <c r="I1562" s="15">
        <f t="shared" si="24"/>
        <v>7.9599999999999991</v>
      </c>
      <c r="J1562" s="15">
        <v>9.99</v>
      </c>
      <c r="K1562" s="15">
        <v>47</v>
      </c>
      <c r="L1562" s="15">
        <v>466.58</v>
      </c>
      <c r="M1562" s="15">
        <v>1821</v>
      </c>
    </row>
    <row r="1563" spans="1:13" ht="13.2" x14ac:dyDescent="0.25">
      <c r="A1563" s="15">
        <v>6624</v>
      </c>
      <c r="B1563" s="15">
        <v>47108</v>
      </c>
      <c r="C1563" s="15">
        <v>44119</v>
      </c>
      <c r="D1563" s="15">
        <v>44120</v>
      </c>
      <c r="E1563" s="15" t="s">
        <v>983</v>
      </c>
      <c r="F1563" s="15">
        <v>0.08</v>
      </c>
      <c r="G1563" s="15">
        <v>8.99</v>
      </c>
      <c r="H1563" s="15">
        <v>-459.08280000000002</v>
      </c>
      <c r="I1563" s="15" t="str">
        <f t="shared" si="24"/>
        <v xml:space="preserve"> </v>
      </c>
      <c r="J1563" s="15">
        <v>175.99</v>
      </c>
      <c r="K1563" s="15">
        <v>16</v>
      </c>
      <c r="L1563" s="15">
        <v>2290.69</v>
      </c>
      <c r="M1563" s="15">
        <v>1821</v>
      </c>
    </row>
    <row r="1564" spans="1:13" ht="13.2" x14ac:dyDescent="0.25">
      <c r="A1564" s="15">
        <v>19115</v>
      </c>
      <c r="B1564" s="15">
        <v>86191</v>
      </c>
      <c r="C1564" s="15">
        <v>44119</v>
      </c>
      <c r="D1564" s="15">
        <v>44128</v>
      </c>
      <c r="E1564" s="15" t="s">
        <v>984</v>
      </c>
      <c r="F1564" s="15">
        <v>0.01</v>
      </c>
      <c r="G1564" s="15">
        <v>7.44</v>
      </c>
      <c r="H1564" s="15">
        <v>-161.6328</v>
      </c>
      <c r="I1564" s="15" t="str">
        <f t="shared" si="24"/>
        <v xml:space="preserve"> </v>
      </c>
      <c r="J1564" s="15">
        <v>4.9800000000000004</v>
      </c>
      <c r="K1564" s="15">
        <v>16</v>
      </c>
      <c r="L1564" s="15">
        <v>83.86</v>
      </c>
      <c r="M1564" s="15">
        <v>555</v>
      </c>
    </row>
    <row r="1565" spans="1:13" ht="13.2" x14ac:dyDescent="0.25">
      <c r="A1565" s="15">
        <v>20359</v>
      </c>
      <c r="B1565" s="15">
        <v>90533</v>
      </c>
      <c r="C1565" s="15">
        <v>44119</v>
      </c>
      <c r="D1565" s="15">
        <v>44121</v>
      </c>
      <c r="E1565" s="15" t="s">
        <v>981</v>
      </c>
      <c r="F1565" s="15">
        <v>0.02</v>
      </c>
      <c r="G1565" s="15">
        <v>5.37</v>
      </c>
      <c r="H1565" s="15">
        <v>-88.158000000000001</v>
      </c>
      <c r="I1565" s="15" t="str">
        <f t="shared" si="24"/>
        <v xml:space="preserve"> </v>
      </c>
      <c r="J1565" s="15">
        <v>25.99</v>
      </c>
      <c r="K1565" s="15">
        <v>9</v>
      </c>
      <c r="L1565" s="15">
        <v>243.24</v>
      </c>
      <c r="M1565" s="15">
        <v>1632</v>
      </c>
    </row>
    <row r="1566" spans="1:13" ht="13.2" x14ac:dyDescent="0.25">
      <c r="A1566" s="15">
        <v>24622</v>
      </c>
      <c r="B1566" s="15">
        <v>85991</v>
      </c>
      <c r="C1566" s="15">
        <v>44119</v>
      </c>
      <c r="D1566" s="15">
        <v>44121</v>
      </c>
      <c r="E1566" s="15" t="s">
        <v>983</v>
      </c>
      <c r="F1566" s="15">
        <v>0.06</v>
      </c>
      <c r="G1566" s="15">
        <v>8.51</v>
      </c>
      <c r="H1566" s="15">
        <v>-47.243088</v>
      </c>
      <c r="I1566" s="15" t="str">
        <f t="shared" si="24"/>
        <v xml:space="preserve"> </v>
      </c>
      <c r="J1566" s="15">
        <v>17.98</v>
      </c>
      <c r="K1566" s="15">
        <v>3</v>
      </c>
      <c r="L1566" s="15">
        <v>56.38</v>
      </c>
      <c r="M1566" s="15">
        <v>1818</v>
      </c>
    </row>
    <row r="1567" spans="1:13" ht="13.2" x14ac:dyDescent="0.25">
      <c r="A1567" s="15">
        <v>24623</v>
      </c>
      <c r="B1567" s="15">
        <v>85991</v>
      </c>
      <c r="C1567" s="15">
        <v>44119</v>
      </c>
      <c r="D1567" s="15">
        <v>44122</v>
      </c>
      <c r="E1567" s="15" t="s">
        <v>983</v>
      </c>
      <c r="F1567" s="15">
        <v>0.1</v>
      </c>
      <c r="G1567" s="15">
        <v>4.78</v>
      </c>
      <c r="H1567" s="15">
        <v>9.1539999999999999</v>
      </c>
      <c r="I1567" s="15">
        <f t="shared" si="24"/>
        <v>9.1539999999999999</v>
      </c>
      <c r="J1567" s="15">
        <v>9.99</v>
      </c>
      <c r="K1567" s="15">
        <v>12</v>
      </c>
      <c r="L1567" s="15">
        <v>119.13</v>
      </c>
      <c r="M1567" s="15">
        <v>1818</v>
      </c>
    </row>
    <row r="1568" spans="1:13" ht="13.2" x14ac:dyDescent="0.25">
      <c r="A1568" s="15">
        <v>25970</v>
      </c>
      <c r="B1568" s="15">
        <v>91398</v>
      </c>
      <c r="C1568" s="15">
        <v>44119</v>
      </c>
      <c r="D1568" s="15">
        <v>44121</v>
      </c>
      <c r="E1568" s="15" t="s">
        <v>982</v>
      </c>
      <c r="F1568" s="15">
        <v>0.08</v>
      </c>
      <c r="G1568" s="15">
        <v>5.01</v>
      </c>
      <c r="H1568" s="15">
        <v>-61.628039999999999</v>
      </c>
      <c r="I1568" s="15" t="str">
        <f t="shared" si="24"/>
        <v xml:space="preserve"> </v>
      </c>
      <c r="J1568" s="15">
        <v>5.74</v>
      </c>
      <c r="K1568" s="15">
        <v>12</v>
      </c>
      <c r="L1568" s="15">
        <v>70.03</v>
      </c>
      <c r="M1568" s="15">
        <v>2952</v>
      </c>
    </row>
    <row r="1569" spans="1:13" ht="13.2" x14ac:dyDescent="0.25">
      <c r="A1569" s="15">
        <v>19073</v>
      </c>
      <c r="B1569" s="15">
        <v>89579</v>
      </c>
      <c r="C1569" s="15">
        <v>44121</v>
      </c>
      <c r="D1569" s="15">
        <v>44121</v>
      </c>
      <c r="E1569" s="15" t="s">
        <v>982</v>
      </c>
      <c r="F1569" s="15">
        <v>0.03</v>
      </c>
      <c r="G1569" s="15">
        <v>5.37</v>
      </c>
      <c r="H1569" s="15">
        <v>250.03759999999997</v>
      </c>
      <c r="I1569" s="15">
        <f t="shared" si="24"/>
        <v>250.03759999999997</v>
      </c>
      <c r="J1569" s="15">
        <v>25.98</v>
      </c>
      <c r="K1569" s="15">
        <v>17</v>
      </c>
      <c r="L1569" s="15">
        <v>460.87</v>
      </c>
      <c r="M1569" s="15">
        <v>377</v>
      </c>
    </row>
    <row r="1570" spans="1:13" ht="13.2" x14ac:dyDescent="0.25">
      <c r="A1570" s="15">
        <v>19918</v>
      </c>
      <c r="B1570" s="15">
        <v>90631</v>
      </c>
      <c r="C1570" s="15">
        <v>44121</v>
      </c>
      <c r="D1570" s="15">
        <v>44125</v>
      </c>
      <c r="E1570" s="15" t="s">
        <v>984</v>
      </c>
      <c r="F1570" s="15">
        <v>0.09</v>
      </c>
      <c r="G1570" s="15">
        <v>35</v>
      </c>
      <c r="H1570" s="15">
        <v>-1025.0172</v>
      </c>
      <c r="I1570" s="15" t="str">
        <f t="shared" si="24"/>
        <v xml:space="preserve"> </v>
      </c>
      <c r="J1570" s="15">
        <v>78.8</v>
      </c>
      <c r="K1570" s="15">
        <v>14</v>
      </c>
      <c r="L1570" s="15">
        <v>1059.3800000000001</v>
      </c>
      <c r="M1570" s="15">
        <v>1889</v>
      </c>
    </row>
    <row r="1571" spans="1:13" ht="13.2" x14ac:dyDescent="0.25">
      <c r="A1571" s="15">
        <v>22414</v>
      </c>
      <c r="B1571" s="15">
        <v>88233</v>
      </c>
      <c r="C1571" s="15">
        <v>44121</v>
      </c>
      <c r="D1571" s="15">
        <v>44122</v>
      </c>
      <c r="E1571" s="15" t="s">
        <v>981</v>
      </c>
      <c r="F1571" s="15">
        <v>0</v>
      </c>
      <c r="G1571" s="15">
        <v>6.02</v>
      </c>
      <c r="H1571" s="15">
        <v>-172.298</v>
      </c>
      <c r="I1571" s="15" t="str">
        <f t="shared" si="24"/>
        <v xml:space="preserve"> </v>
      </c>
      <c r="J1571" s="15">
        <v>12.2</v>
      </c>
      <c r="K1571" s="15">
        <v>4</v>
      </c>
      <c r="L1571" s="15">
        <v>56.24</v>
      </c>
      <c r="M1571" s="15">
        <v>1350</v>
      </c>
    </row>
    <row r="1572" spans="1:13" ht="13.2" x14ac:dyDescent="0.25">
      <c r="A1572" s="15">
        <v>24075</v>
      </c>
      <c r="B1572" s="15">
        <v>91277</v>
      </c>
      <c r="C1572" s="15">
        <v>44121</v>
      </c>
      <c r="D1572" s="15">
        <v>44123</v>
      </c>
      <c r="E1572" s="15" t="s">
        <v>982</v>
      </c>
      <c r="F1572" s="15">
        <v>0.06</v>
      </c>
      <c r="G1572" s="15">
        <v>5.41</v>
      </c>
      <c r="H1572" s="15">
        <v>-78.916679999999999</v>
      </c>
      <c r="I1572" s="15" t="str">
        <f t="shared" si="24"/>
        <v xml:space="preserve"> </v>
      </c>
      <c r="J1572" s="15">
        <v>4.24</v>
      </c>
      <c r="K1572" s="15">
        <v>10</v>
      </c>
      <c r="L1572" s="15">
        <v>45</v>
      </c>
      <c r="M1572" s="15">
        <v>2004</v>
      </c>
    </row>
    <row r="1573" spans="1:13" ht="13.2" x14ac:dyDescent="0.25">
      <c r="A1573" s="15">
        <v>24076</v>
      </c>
      <c r="B1573" s="15">
        <v>91277</v>
      </c>
      <c r="C1573" s="15">
        <v>44121</v>
      </c>
      <c r="D1573" s="15">
        <v>44123</v>
      </c>
      <c r="E1573" s="15" t="s">
        <v>982</v>
      </c>
      <c r="F1573" s="15">
        <v>0.04</v>
      </c>
      <c r="G1573" s="15">
        <v>24.49</v>
      </c>
      <c r="H1573" s="15">
        <v>-13562.637407999999</v>
      </c>
      <c r="I1573" s="15" t="str">
        <f t="shared" si="24"/>
        <v xml:space="preserve"> </v>
      </c>
      <c r="J1573" s="15">
        <v>6783.02</v>
      </c>
      <c r="K1573" s="15">
        <v>1</v>
      </c>
      <c r="L1573" s="15">
        <v>6569.07</v>
      </c>
      <c r="M1573" s="15">
        <v>2004</v>
      </c>
    </row>
    <row r="1574" spans="1:13" ht="13.2" x14ac:dyDescent="0.25">
      <c r="A1574" s="15">
        <v>3684</v>
      </c>
      <c r="B1574" s="15">
        <v>26342</v>
      </c>
      <c r="C1574" s="15">
        <v>44122</v>
      </c>
      <c r="D1574" s="15">
        <v>44131</v>
      </c>
      <c r="E1574" s="15" t="s">
        <v>984</v>
      </c>
      <c r="F1574" s="15">
        <v>0.02</v>
      </c>
      <c r="G1574" s="15">
        <v>11.59</v>
      </c>
      <c r="H1574" s="15">
        <v>-171.15770000000001</v>
      </c>
      <c r="I1574" s="15" t="str">
        <f t="shared" si="24"/>
        <v xml:space="preserve"> </v>
      </c>
      <c r="J1574" s="15">
        <v>9.99</v>
      </c>
      <c r="K1574" s="15">
        <v>43</v>
      </c>
      <c r="L1574" s="15">
        <v>475.42</v>
      </c>
      <c r="M1574" s="15">
        <v>1959</v>
      </c>
    </row>
    <row r="1575" spans="1:13" ht="13.2" x14ac:dyDescent="0.25">
      <c r="A1575" s="15">
        <v>3685</v>
      </c>
      <c r="B1575" s="15">
        <v>26342</v>
      </c>
      <c r="C1575" s="15">
        <v>44122</v>
      </c>
      <c r="D1575" s="15">
        <v>44127</v>
      </c>
      <c r="E1575" s="15" t="s">
        <v>984</v>
      </c>
      <c r="F1575" s="15">
        <v>0.02</v>
      </c>
      <c r="G1575" s="15">
        <v>5.79</v>
      </c>
      <c r="H1575" s="15">
        <v>624.23900000000003</v>
      </c>
      <c r="I1575" s="15">
        <f t="shared" si="24"/>
        <v>624.23900000000003</v>
      </c>
      <c r="J1575" s="15">
        <v>48.04</v>
      </c>
      <c r="K1575" s="15">
        <v>74</v>
      </c>
      <c r="L1575" s="15">
        <v>3598.82</v>
      </c>
      <c r="M1575" s="15">
        <v>1959</v>
      </c>
    </row>
    <row r="1576" spans="1:13" ht="13.2" x14ac:dyDescent="0.25">
      <c r="A1576" s="15">
        <v>3686</v>
      </c>
      <c r="B1576" s="15">
        <v>26342</v>
      </c>
      <c r="C1576" s="15">
        <v>44122</v>
      </c>
      <c r="D1576" s="15">
        <v>44129</v>
      </c>
      <c r="E1576" s="15" t="s">
        <v>984</v>
      </c>
      <c r="F1576" s="15">
        <v>0.04</v>
      </c>
      <c r="G1576" s="15">
        <v>4.91</v>
      </c>
      <c r="H1576" s="15">
        <v>-14.3241</v>
      </c>
      <c r="I1576" s="15" t="str">
        <f t="shared" si="24"/>
        <v xml:space="preserve"> </v>
      </c>
      <c r="J1576" s="15">
        <v>6.68</v>
      </c>
      <c r="K1576" s="15">
        <v>5</v>
      </c>
      <c r="L1576" s="15">
        <v>41.22</v>
      </c>
      <c r="M1576" s="15">
        <v>1959</v>
      </c>
    </row>
    <row r="1577" spans="1:13" ht="13.2" x14ac:dyDescent="0.25">
      <c r="A1577" s="15">
        <v>18303</v>
      </c>
      <c r="B1577" s="15">
        <v>87357</v>
      </c>
      <c r="C1577" s="15">
        <v>44122</v>
      </c>
      <c r="D1577" s="15">
        <v>44124</v>
      </c>
      <c r="E1577" s="15" t="s">
        <v>985</v>
      </c>
      <c r="F1577" s="15">
        <v>0.01</v>
      </c>
      <c r="G1577" s="15">
        <v>4.8600000000000003</v>
      </c>
      <c r="H1577" s="15">
        <v>32.940899999999999</v>
      </c>
      <c r="I1577" s="15">
        <f t="shared" si="24"/>
        <v>32.940899999999999</v>
      </c>
      <c r="J1577" s="15">
        <v>55.98</v>
      </c>
      <c r="K1577" s="15">
        <v>11</v>
      </c>
      <c r="L1577" s="15">
        <v>646.97</v>
      </c>
      <c r="M1577" s="15">
        <v>507</v>
      </c>
    </row>
    <row r="1578" spans="1:13" ht="13.2" x14ac:dyDescent="0.25">
      <c r="A1578" s="15">
        <v>18304</v>
      </c>
      <c r="B1578" s="15">
        <v>87357</v>
      </c>
      <c r="C1578" s="15">
        <v>44122</v>
      </c>
      <c r="D1578" s="15">
        <v>44123</v>
      </c>
      <c r="E1578" s="15" t="s">
        <v>985</v>
      </c>
      <c r="F1578" s="15">
        <v>0.04</v>
      </c>
      <c r="G1578" s="15">
        <v>8.99</v>
      </c>
      <c r="H1578" s="15">
        <v>131.334</v>
      </c>
      <c r="I1578" s="15">
        <f t="shared" si="24"/>
        <v>131.334</v>
      </c>
      <c r="J1578" s="15">
        <v>65.989999999999995</v>
      </c>
      <c r="K1578" s="15">
        <v>17</v>
      </c>
      <c r="L1578" s="15">
        <v>946.29</v>
      </c>
      <c r="M1578" s="15">
        <v>507</v>
      </c>
    </row>
    <row r="1579" spans="1:13" ht="13.2" x14ac:dyDescent="0.25">
      <c r="A1579" s="15">
        <v>18305</v>
      </c>
      <c r="B1579" s="15">
        <v>87357</v>
      </c>
      <c r="C1579" s="15">
        <v>44122</v>
      </c>
      <c r="D1579" s="15">
        <v>44125</v>
      </c>
      <c r="E1579" s="15" t="s">
        <v>985</v>
      </c>
      <c r="F1579" s="15">
        <v>0.01</v>
      </c>
      <c r="G1579" s="15">
        <v>12.65</v>
      </c>
      <c r="H1579" s="15">
        <v>140.1354</v>
      </c>
      <c r="I1579" s="15">
        <f t="shared" si="24"/>
        <v>140.1354</v>
      </c>
      <c r="J1579" s="15">
        <v>128.24</v>
      </c>
      <c r="K1579" s="15">
        <v>4</v>
      </c>
      <c r="L1579" s="15">
        <v>554.08000000000004</v>
      </c>
      <c r="M1579" s="15">
        <v>508</v>
      </c>
    </row>
    <row r="1580" spans="1:13" ht="13.2" x14ac:dyDescent="0.25">
      <c r="A1580" s="15">
        <v>21685</v>
      </c>
      <c r="B1580" s="15">
        <v>88857</v>
      </c>
      <c r="C1580" s="15">
        <v>44122</v>
      </c>
      <c r="D1580" s="15">
        <v>44127</v>
      </c>
      <c r="E1580" s="15" t="s">
        <v>984</v>
      </c>
      <c r="F1580" s="15">
        <v>0.02</v>
      </c>
      <c r="G1580" s="15">
        <v>5.79</v>
      </c>
      <c r="H1580" s="15">
        <v>604.01909999999998</v>
      </c>
      <c r="I1580" s="15">
        <f t="shared" si="24"/>
        <v>604.01909999999998</v>
      </c>
      <c r="J1580" s="15">
        <v>48.04</v>
      </c>
      <c r="K1580" s="15">
        <v>18</v>
      </c>
      <c r="L1580" s="15">
        <v>875.39</v>
      </c>
      <c r="M1580" s="15">
        <v>1962</v>
      </c>
    </row>
    <row r="1581" spans="1:13" ht="13.2" x14ac:dyDescent="0.25">
      <c r="A1581" s="15">
        <v>21686</v>
      </c>
      <c r="B1581" s="15">
        <v>88857</v>
      </c>
      <c r="C1581" s="15">
        <v>44122</v>
      </c>
      <c r="D1581" s="15">
        <v>44129</v>
      </c>
      <c r="E1581" s="15" t="s">
        <v>984</v>
      </c>
      <c r="F1581" s="15">
        <v>0.04</v>
      </c>
      <c r="G1581" s="15">
        <v>4.91</v>
      </c>
      <c r="H1581" s="15">
        <v>-11.631599999999999</v>
      </c>
      <c r="I1581" s="15" t="str">
        <f t="shared" si="24"/>
        <v xml:space="preserve"> </v>
      </c>
      <c r="J1581" s="15">
        <v>6.68</v>
      </c>
      <c r="K1581" s="15">
        <v>1</v>
      </c>
      <c r="L1581" s="15">
        <v>8.24</v>
      </c>
      <c r="M1581" s="15">
        <v>1962</v>
      </c>
    </row>
    <row r="1582" spans="1:13" ht="13.2" x14ac:dyDescent="0.25">
      <c r="A1582" s="15">
        <v>22010</v>
      </c>
      <c r="B1582" s="15">
        <v>86902</v>
      </c>
      <c r="C1582" s="15">
        <v>44123</v>
      </c>
      <c r="D1582" s="15">
        <v>44125</v>
      </c>
      <c r="E1582" s="15" t="s">
        <v>985</v>
      </c>
      <c r="F1582" s="15">
        <v>0.05</v>
      </c>
      <c r="G1582" s="15">
        <v>5.5</v>
      </c>
      <c r="H1582" s="15">
        <v>12.264000000000001</v>
      </c>
      <c r="I1582" s="15">
        <f t="shared" si="24"/>
        <v>12.264000000000001</v>
      </c>
      <c r="J1582" s="15">
        <v>159.99</v>
      </c>
      <c r="K1582" s="15">
        <v>23</v>
      </c>
      <c r="L1582" s="15">
        <v>3600.65</v>
      </c>
      <c r="M1582" s="15">
        <v>3155</v>
      </c>
    </row>
    <row r="1583" spans="1:13" ht="13.2" x14ac:dyDescent="0.25">
      <c r="A1583" s="15">
        <v>23589</v>
      </c>
      <c r="B1583" s="15">
        <v>86600</v>
      </c>
      <c r="C1583" s="15">
        <v>44123</v>
      </c>
      <c r="D1583" s="15">
        <v>44124</v>
      </c>
      <c r="E1583" s="15" t="s">
        <v>981</v>
      </c>
      <c r="F1583" s="15">
        <v>0.01</v>
      </c>
      <c r="G1583" s="15">
        <v>8.99</v>
      </c>
      <c r="H1583" s="15">
        <v>-219.07908</v>
      </c>
      <c r="I1583" s="15" t="str">
        <f t="shared" si="24"/>
        <v xml:space="preserve"> </v>
      </c>
      <c r="J1583" s="15">
        <v>155.99</v>
      </c>
      <c r="K1583" s="15">
        <v>5</v>
      </c>
      <c r="L1583" s="15">
        <v>675.83</v>
      </c>
      <c r="M1583" s="15">
        <v>1836</v>
      </c>
    </row>
    <row r="1584" spans="1:13" ht="13.2" x14ac:dyDescent="0.25">
      <c r="A1584" s="15">
        <v>23590</v>
      </c>
      <c r="B1584" s="15">
        <v>86600</v>
      </c>
      <c r="C1584" s="15">
        <v>44123</v>
      </c>
      <c r="D1584" s="15">
        <v>44125</v>
      </c>
      <c r="E1584" s="15" t="s">
        <v>981</v>
      </c>
      <c r="F1584" s="15">
        <v>0.01</v>
      </c>
      <c r="G1584" s="15">
        <v>5.46</v>
      </c>
      <c r="H1584" s="15">
        <v>-18.878399999999999</v>
      </c>
      <c r="I1584" s="15" t="str">
        <f t="shared" si="24"/>
        <v xml:space="preserve"> </v>
      </c>
      <c r="J1584" s="15">
        <v>5.98</v>
      </c>
      <c r="K1584" s="15">
        <v>4</v>
      </c>
      <c r="L1584" s="15">
        <v>28</v>
      </c>
      <c r="M1584" s="15">
        <v>1837</v>
      </c>
    </row>
    <row r="1585" spans="1:13" ht="13.2" x14ac:dyDescent="0.25">
      <c r="A1585" s="15">
        <v>25381</v>
      </c>
      <c r="B1585" s="15">
        <v>85835</v>
      </c>
      <c r="C1585" s="15">
        <v>44123</v>
      </c>
      <c r="D1585" s="15">
        <v>44127</v>
      </c>
      <c r="E1585" s="15" t="s">
        <v>984</v>
      </c>
      <c r="F1585" s="15">
        <v>0.1</v>
      </c>
      <c r="G1585" s="15">
        <v>5.41</v>
      </c>
      <c r="H1585" s="15">
        <v>-61.6</v>
      </c>
      <c r="I1585" s="15" t="str">
        <f t="shared" si="24"/>
        <v xml:space="preserve"> </v>
      </c>
      <c r="J1585" s="15">
        <v>4.24</v>
      </c>
      <c r="K1585" s="15">
        <v>8</v>
      </c>
      <c r="L1585" s="15">
        <v>34.159999999999997</v>
      </c>
      <c r="M1585" s="15">
        <v>2066</v>
      </c>
    </row>
    <row r="1586" spans="1:13" ht="13.2" x14ac:dyDescent="0.25">
      <c r="A1586" s="15">
        <v>25460</v>
      </c>
      <c r="B1586" s="15">
        <v>87916</v>
      </c>
      <c r="C1586" s="15">
        <v>44123</v>
      </c>
      <c r="D1586" s="15">
        <v>44123</v>
      </c>
      <c r="E1586" s="15" t="s">
        <v>984</v>
      </c>
      <c r="F1586" s="15">
        <v>7.0000000000000007E-2</v>
      </c>
      <c r="G1586" s="15">
        <v>9.5399999999999991</v>
      </c>
      <c r="H1586" s="15">
        <v>2.2320000000000002</v>
      </c>
      <c r="I1586" s="15">
        <f t="shared" si="24"/>
        <v>2.2320000000000002</v>
      </c>
      <c r="J1586" s="15">
        <v>6.48</v>
      </c>
      <c r="K1586" s="15">
        <v>1</v>
      </c>
      <c r="L1586" s="15">
        <v>10.86</v>
      </c>
      <c r="M1586" s="15">
        <v>2547</v>
      </c>
    </row>
    <row r="1587" spans="1:13" ht="13.2" x14ac:dyDescent="0.25">
      <c r="A1587" s="15">
        <v>19756</v>
      </c>
      <c r="B1587" s="15">
        <v>89879</v>
      </c>
      <c r="C1587" s="15">
        <v>44124</v>
      </c>
      <c r="D1587" s="15">
        <v>44126</v>
      </c>
      <c r="E1587" s="15" t="s">
        <v>981</v>
      </c>
      <c r="F1587" s="15">
        <v>0</v>
      </c>
      <c r="G1587" s="15">
        <v>5.99</v>
      </c>
      <c r="H1587" s="15">
        <v>313.81200000000001</v>
      </c>
      <c r="I1587" s="15">
        <f t="shared" si="24"/>
        <v>313.81200000000001</v>
      </c>
      <c r="J1587" s="15">
        <v>65.989999999999995</v>
      </c>
      <c r="K1587" s="15">
        <v>14</v>
      </c>
      <c r="L1587" s="15">
        <v>798.89</v>
      </c>
      <c r="M1587" s="15">
        <v>3084</v>
      </c>
    </row>
    <row r="1588" spans="1:13" ht="13.2" x14ac:dyDescent="0.25">
      <c r="A1588" s="15">
        <v>20249</v>
      </c>
      <c r="B1588" s="15">
        <v>90891</v>
      </c>
      <c r="C1588" s="15">
        <v>44124</v>
      </c>
      <c r="D1588" s="15">
        <v>44126</v>
      </c>
      <c r="E1588" s="15" t="s">
        <v>981</v>
      </c>
      <c r="F1588" s="15">
        <v>0.03</v>
      </c>
      <c r="G1588" s="15">
        <v>24.49</v>
      </c>
      <c r="H1588" s="15">
        <v>4554.4346999999998</v>
      </c>
      <c r="I1588" s="15">
        <f t="shared" si="24"/>
        <v>4554.4346999999998</v>
      </c>
      <c r="J1588" s="15">
        <v>320.98</v>
      </c>
      <c r="K1588" s="15">
        <v>20</v>
      </c>
      <c r="L1588" s="15">
        <v>6600.63</v>
      </c>
      <c r="M1588" s="15">
        <v>2117</v>
      </c>
    </row>
    <row r="1589" spans="1:13" ht="13.2" x14ac:dyDescent="0.25">
      <c r="A1589" s="15">
        <v>20250</v>
      </c>
      <c r="B1589" s="15">
        <v>90891</v>
      </c>
      <c r="C1589" s="15">
        <v>44124</v>
      </c>
      <c r="D1589" s="15">
        <v>44125</v>
      </c>
      <c r="E1589" s="15" t="s">
        <v>981</v>
      </c>
      <c r="F1589" s="15">
        <v>0.06</v>
      </c>
      <c r="G1589" s="15">
        <v>8.8000000000000007</v>
      </c>
      <c r="H1589" s="15">
        <v>618.19308000000001</v>
      </c>
      <c r="I1589" s="15">
        <f t="shared" si="24"/>
        <v>618.19308000000001</v>
      </c>
      <c r="J1589" s="15">
        <v>125.99</v>
      </c>
      <c r="K1589" s="15">
        <v>18</v>
      </c>
      <c r="L1589" s="15">
        <v>1811.99</v>
      </c>
      <c r="M1589" s="15">
        <v>2117</v>
      </c>
    </row>
    <row r="1590" spans="1:13" ht="13.2" x14ac:dyDescent="0.25">
      <c r="A1590" s="15">
        <v>20697</v>
      </c>
      <c r="B1590" s="15">
        <v>88075</v>
      </c>
      <c r="C1590" s="15">
        <v>44124</v>
      </c>
      <c r="D1590" s="15">
        <v>44125</v>
      </c>
      <c r="E1590" s="15" t="s">
        <v>982</v>
      </c>
      <c r="F1590" s="15">
        <v>0.06</v>
      </c>
      <c r="G1590" s="15">
        <v>1.49</v>
      </c>
      <c r="H1590" s="15">
        <v>19.6282</v>
      </c>
      <c r="I1590" s="15">
        <f t="shared" si="24"/>
        <v>19.6282</v>
      </c>
      <c r="J1590" s="15">
        <v>3.8</v>
      </c>
      <c r="K1590" s="15">
        <v>20</v>
      </c>
      <c r="L1590" s="15">
        <v>73.55</v>
      </c>
      <c r="M1590" s="15">
        <v>56</v>
      </c>
    </row>
    <row r="1591" spans="1:13" ht="13.2" x14ac:dyDescent="0.25">
      <c r="A1591" s="15">
        <v>20698</v>
      </c>
      <c r="B1591" s="15">
        <v>88075</v>
      </c>
      <c r="C1591" s="15">
        <v>44124</v>
      </c>
      <c r="D1591" s="15">
        <v>44125</v>
      </c>
      <c r="E1591" s="15" t="s">
        <v>982</v>
      </c>
      <c r="F1591" s="15">
        <v>0.06</v>
      </c>
      <c r="G1591" s="15">
        <v>0.7</v>
      </c>
      <c r="H1591" s="15">
        <v>-1.6524000000000001</v>
      </c>
      <c r="I1591" s="15" t="str">
        <f t="shared" si="24"/>
        <v xml:space="preserve"> </v>
      </c>
      <c r="J1591" s="15">
        <v>1.76</v>
      </c>
      <c r="K1591" s="15">
        <v>17</v>
      </c>
      <c r="L1591" s="15">
        <v>29.57</v>
      </c>
      <c r="M1591" s="15">
        <v>56</v>
      </c>
    </row>
    <row r="1592" spans="1:13" ht="13.2" x14ac:dyDescent="0.25">
      <c r="A1592" s="15">
        <v>23181</v>
      </c>
      <c r="B1592" s="15">
        <v>88838</v>
      </c>
      <c r="C1592" s="15">
        <v>44124</v>
      </c>
      <c r="D1592" s="15">
        <v>44126</v>
      </c>
      <c r="E1592" s="15" t="s">
        <v>985</v>
      </c>
      <c r="F1592" s="15">
        <v>0.03</v>
      </c>
      <c r="G1592" s="15">
        <v>19.989999999999998</v>
      </c>
      <c r="H1592" s="15">
        <v>-4.4800000000000004</v>
      </c>
      <c r="I1592" s="15" t="str">
        <f t="shared" si="24"/>
        <v xml:space="preserve"> </v>
      </c>
      <c r="J1592" s="15">
        <v>315.98</v>
      </c>
      <c r="K1592" s="15">
        <v>18</v>
      </c>
      <c r="L1592" s="15">
        <v>5572.18</v>
      </c>
      <c r="M1592" s="15">
        <v>3380</v>
      </c>
    </row>
    <row r="1593" spans="1:13" ht="13.2" x14ac:dyDescent="0.25">
      <c r="A1593" s="15">
        <v>23182</v>
      </c>
      <c r="B1593" s="15">
        <v>88838</v>
      </c>
      <c r="C1593" s="15">
        <v>44124</v>
      </c>
      <c r="D1593" s="15">
        <v>44125</v>
      </c>
      <c r="E1593" s="15" t="s">
        <v>985</v>
      </c>
      <c r="F1593" s="15">
        <v>0.09</v>
      </c>
      <c r="G1593" s="15">
        <v>24.49</v>
      </c>
      <c r="H1593" s="15">
        <v>3193.2840000000001</v>
      </c>
      <c r="I1593" s="15">
        <f t="shared" si="24"/>
        <v>3193.2840000000001</v>
      </c>
      <c r="J1593" s="15">
        <v>276.2</v>
      </c>
      <c r="K1593" s="15">
        <v>11</v>
      </c>
      <c r="L1593" s="15">
        <v>2941.42</v>
      </c>
      <c r="M1593" s="15">
        <v>3380</v>
      </c>
    </row>
    <row r="1594" spans="1:13" ht="13.2" x14ac:dyDescent="0.25">
      <c r="A1594" s="15">
        <v>23183</v>
      </c>
      <c r="B1594" s="15">
        <v>88838</v>
      </c>
      <c r="C1594" s="15">
        <v>44124</v>
      </c>
      <c r="D1594" s="15">
        <v>44125</v>
      </c>
      <c r="E1594" s="15" t="s">
        <v>985</v>
      </c>
      <c r="F1594" s="15">
        <v>0.03</v>
      </c>
      <c r="G1594" s="15">
        <v>14.48</v>
      </c>
      <c r="H1594" s="15">
        <v>43.691699999999997</v>
      </c>
      <c r="I1594" s="15">
        <f t="shared" si="24"/>
        <v>43.691699999999997</v>
      </c>
      <c r="J1594" s="15">
        <v>63.94</v>
      </c>
      <c r="K1594" s="15">
        <v>8</v>
      </c>
      <c r="L1594" s="15">
        <v>522.46</v>
      </c>
      <c r="M1594" s="15">
        <v>3380</v>
      </c>
    </row>
    <row r="1595" spans="1:13" ht="13.2" x14ac:dyDescent="0.25">
      <c r="A1595" s="15">
        <v>25093</v>
      </c>
      <c r="B1595" s="15">
        <v>86173</v>
      </c>
      <c r="C1595" s="15">
        <v>44124</v>
      </c>
      <c r="D1595" s="15">
        <v>44125</v>
      </c>
      <c r="E1595" s="15" t="s">
        <v>982</v>
      </c>
      <c r="F1595" s="15">
        <v>0</v>
      </c>
      <c r="G1595" s="15">
        <v>35.89</v>
      </c>
      <c r="H1595" s="15">
        <v>-102.66200000000001</v>
      </c>
      <c r="I1595" s="15" t="str">
        <f t="shared" si="24"/>
        <v xml:space="preserve"> </v>
      </c>
      <c r="J1595" s="15">
        <v>170.98</v>
      </c>
      <c r="K1595" s="15">
        <v>8</v>
      </c>
      <c r="L1595" s="15">
        <v>1452.18</v>
      </c>
      <c r="M1595" s="15">
        <v>970</v>
      </c>
    </row>
    <row r="1596" spans="1:13" ht="13.2" x14ac:dyDescent="0.25">
      <c r="A1596" s="15">
        <v>18870</v>
      </c>
      <c r="B1596" s="15">
        <v>87832</v>
      </c>
      <c r="C1596" s="15">
        <v>44125</v>
      </c>
      <c r="D1596" s="15">
        <v>44127</v>
      </c>
      <c r="E1596" s="15" t="s">
        <v>983</v>
      </c>
      <c r="F1596" s="15">
        <v>0.06</v>
      </c>
      <c r="G1596" s="15">
        <v>0.99</v>
      </c>
      <c r="H1596" s="15">
        <v>10.782400000000001</v>
      </c>
      <c r="I1596" s="15">
        <f t="shared" si="24"/>
        <v>10.782400000000001</v>
      </c>
      <c r="J1596" s="15">
        <v>3.93</v>
      </c>
      <c r="K1596" s="15">
        <v>6</v>
      </c>
      <c r="L1596" s="15">
        <v>24.18</v>
      </c>
      <c r="M1596" s="15">
        <v>2668</v>
      </c>
    </row>
    <row r="1597" spans="1:13" ht="13.2" x14ac:dyDescent="0.25">
      <c r="A1597" s="15">
        <v>19569</v>
      </c>
      <c r="B1597" s="15">
        <v>89602</v>
      </c>
      <c r="C1597" s="15">
        <v>44125</v>
      </c>
      <c r="D1597" s="15">
        <v>44126</v>
      </c>
      <c r="E1597" s="15" t="s">
        <v>981</v>
      </c>
      <c r="F1597" s="15">
        <v>0.08</v>
      </c>
      <c r="G1597" s="15">
        <v>0.49</v>
      </c>
      <c r="H1597" s="15">
        <v>4949.9160000000002</v>
      </c>
      <c r="I1597" s="15">
        <f t="shared" si="24"/>
        <v>4949.9160000000002</v>
      </c>
      <c r="J1597" s="15">
        <v>4.9800000000000004</v>
      </c>
      <c r="K1597" s="15">
        <v>1</v>
      </c>
      <c r="L1597" s="15">
        <v>4.95</v>
      </c>
      <c r="M1597" s="15">
        <v>2260</v>
      </c>
    </row>
    <row r="1598" spans="1:13" ht="13.2" x14ac:dyDescent="0.25">
      <c r="A1598" s="15">
        <v>19570</v>
      </c>
      <c r="B1598" s="15">
        <v>89602</v>
      </c>
      <c r="C1598" s="15">
        <v>44125</v>
      </c>
      <c r="D1598" s="15">
        <v>44127</v>
      </c>
      <c r="E1598" s="15" t="s">
        <v>981</v>
      </c>
      <c r="F1598" s="15">
        <v>0.09</v>
      </c>
      <c r="G1598" s="15">
        <v>14</v>
      </c>
      <c r="H1598" s="15">
        <v>1055.6039999999998</v>
      </c>
      <c r="I1598" s="15">
        <f t="shared" si="24"/>
        <v>1055.6039999999998</v>
      </c>
      <c r="J1598" s="15">
        <v>119.99</v>
      </c>
      <c r="K1598" s="15">
        <v>4</v>
      </c>
      <c r="L1598" s="15">
        <v>461.24</v>
      </c>
      <c r="M1598" s="15">
        <v>2260</v>
      </c>
    </row>
    <row r="1599" spans="1:13" ht="13.2" x14ac:dyDescent="0.25">
      <c r="A1599" s="15">
        <v>21718</v>
      </c>
      <c r="B1599" s="15">
        <v>90469</v>
      </c>
      <c r="C1599" s="15">
        <v>44125</v>
      </c>
      <c r="D1599" s="15">
        <v>44126</v>
      </c>
      <c r="E1599" s="15" t="s">
        <v>982</v>
      </c>
      <c r="F1599" s="15">
        <v>0.02</v>
      </c>
      <c r="G1599" s="15">
        <v>19.989999999999998</v>
      </c>
      <c r="H1599" s="15">
        <v>6610.2</v>
      </c>
      <c r="I1599" s="15">
        <f t="shared" si="24"/>
        <v>6610.2</v>
      </c>
      <c r="J1599" s="15">
        <v>419.19</v>
      </c>
      <c r="K1599" s="15">
        <v>22</v>
      </c>
      <c r="L1599" s="15">
        <v>9580</v>
      </c>
      <c r="M1599" s="15">
        <v>627</v>
      </c>
    </row>
    <row r="1600" spans="1:13" ht="13.2" x14ac:dyDescent="0.25">
      <c r="A1600" s="15">
        <v>26210</v>
      </c>
      <c r="B1600" s="15">
        <v>88511</v>
      </c>
      <c r="C1600" s="15">
        <v>44125</v>
      </c>
      <c r="D1600" s="15">
        <v>44129</v>
      </c>
      <c r="E1600" s="15" t="s">
        <v>984</v>
      </c>
      <c r="F1600" s="15">
        <v>0</v>
      </c>
      <c r="G1600" s="15">
        <v>13.18</v>
      </c>
      <c r="H1600" s="15">
        <v>46.488</v>
      </c>
      <c r="I1600" s="15">
        <f t="shared" si="24"/>
        <v>46.488</v>
      </c>
      <c r="J1600" s="15">
        <v>15.99</v>
      </c>
      <c r="K1600" s="15">
        <v>23</v>
      </c>
      <c r="L1600" s="15">
        <v>403.25</v>
      </c>
      <c r="M1600" s="15">
        <v>535</v>
      </c>
    </row>
    <row r="1601" spans="1:13" ht="13.2" x14ac:dyDescent="0.25">
      <c r="A1601" s="15">
        <v>24865</v>
      </c>
      <c r="B1601" s="15">
        <v>87620</v>
      </c>
      <c r="C1601" s="15">
        <v>44126</v>
      </c>
      <c r="D1601" s="15">
        <v>44129</v>
      </c>
      <c r="E1601" s="15" t="s">
        <v>981</v>
      </c>
      <c r="F1601" s="15">
        <v>0.03</v>
      </c>
      <c r="G1601" s="15">
        <v>5.86</v>
      </c>
      <c r="H1601" s="15">
        <v>642.99029999999993</v>
      </c>
      <c r="I1601" s="15">
        <f t="shared" si="24"/>
        <v>642.99029999999993</v>
      </c>
      <c r="J1601" s="15">
        <v>47.9</v>
      </c>
      <c r="K1601" s="15">
        <v>20</v>
      </c>
      <c r="L1601" s="15">
        <v>931.87</v>
      </c>
      <c r="M1601" s="15">
        <v>2938</v>
      </c>
    </row>
    <row r="1602" spans="1:13" ht="13.2" x14ac:dyDescent="0.25">
      <c r="A1602" s="15">
        <v>24866</v>
      </c>
      <c r="B1602" s="15">
        <v>87620</v>
      </c>
      <c r="C1602" s="15">
        <v>44126</v>
      </c>
      <c r="D1602" s="15">
        <v>44127</v>
      </c>
      <c r="E1602" s="15" t="s">
        <v>981</v>
      </c>
      <c r="F1602" s="15">
        <v>0.01</v>
      </c>
      <c r="G1602" s="15">
        <v>19.989999999999998</v>
      </c>
      <c r="H1602" s="15">
        <v>-52.822799999999994</v>
      </c>
      <c r="I1602" s="15" t="str">
        <f t="shared" ref="I1602:I1665" si="25">IF(H1602&gt;0,H1602," ")</f>
        <v xml:space="preserve"> </v>
      </c>
      <c r="J1602" s="15">
        <v>35.44</v>
      </c>
      <c r="K1602" s="15">
        <v>1</v>
      </c>
      <c r="L1602" s="15">
        <v>55.43</v>
      </c>
      <c r="M1602" s="15">
        <v>2932</v>
      </c>
    </row>
    <row r="1603" spans="1:13" ht="13.2" x14ac:dyDescent="0.25">
      <c r="A1603" s="15">
        <v>22864</v>
      </c>
      <c r="B1603" s="15">
        <v>90354</v>
      </c>
      <c r="C1603" s="15">
        <v>44127</v>
      </c>
      <c r="D1603" s="15">
        <v>44128</v>
      </c>
      <c r="E1603" s="15" t="s">
        <v>983</v>
      </c>
      <c r="F1603" s="15">
        <v>0.06</v>
      </c>
      <c r="G1603" s="15">
        <v>6.27</v>
      </c>
      <c r="H1603" s="15">
        <v>-24.057540000000003</v>
      </c>
      <c r="I1603" s="15" t="str">
        <f t="shared" si="25"/>
        <v xml:space="preserve"> </v>
      </c>
      <c r="J1603" s="15">
        <v>3.36</v>
      </c>
      <c r="K1603" s="15">
        <v>2</v>
      </c>
      <c r="L1603" s="15">
        <v>8.82</v>
      </c>
      <c r="M1603" s="15">
        <v>483</v>
      </c>
    </row>
    <row r="1604" spans="1:13" ht="13.2" x14ac:dyDescent="0.25">
      <c r="A1604" s="15">
        <v>22865</v>
      </c>
      <c r="B1604" s="15">
        <v>90354</v>
      </c>
      <c r="C1604" s="15">
        <v>44127</v>
      </c>
      <c r="D1604" s="15">
        <v>44129</v>
      </c>
      <c r="E1604" s="15" t="s">
        <v>983</v>
      </c>
      <c r="F1604" s="15">
        <v>7.0000000000000007E-2</v>
      </c>
      <c r="G1604" s="15">
        <v>24.49</v>
      </c>
      <c r="H1604" s="15">
        <v>2583.5614799999998</v>
      </c>
      <c r="I1604" s="15">
        <f t="shared" si="25"/>
        <v>2583.5614799999998</v>
      </c>
      <c r="J1604" s="15">
        <v>699.99</v>
      </c>
      <c r="K1604" s="15">
        <v>9</v>
      </c>
      <c r="L1604" s="15">
        <v>5976.09</v>
      </c>
      <c r="M1604" s="15">
        <v>483</v>
      </c>
    </row>
    <row r="1605" spans="1:13" ht="13.2" x14ac:dyDescent="0.25">
      <c r="A1605" s="15">
        <v>22907</v>
      </c>
      <c r="B1605" s="15">
        <v>91090</v>
      </c>
      <c r="C1605" s="15">
        <v>44127</v>
      </c>
      <c r="D1605" s="15">
        <v>44128</v>
      </c>
      <c r="E1605" s="15" t="s">
        <v>982</v>
      </c>
      <c r="F1605" s="15">
        <v>0.06</v>
      </c>
      <c r="G1605" s="15">
        <v>26.2</v>
      </c>
      <c r="H1605" s="15">
        <v>251.40839999999997</v>
      </c>
      <c r="I1605" s="15">
        <f t="shared" si="25"/>
        <v>251.40839999999997</v>
      </c>
      <c r="J1605" s="15">
        <v>180.98</v>
      </c>
      <c r="K1605" s="15">
        <v>5</v>
      </c>
      <c r="L1605" s="15">
        <v>929.57</v>
      </c>
      <c r="M1605" s="15">
        <v>146</v>
      </c>
    </row>
    <row r="1606" spans="1:13" ht="13.2" x14ac:dyDescent="0.25">
      <c r="A1606" s="15">
        <v>18693</v>
      </c>
      <c r="B1606" s="15">
        <v>86536</v>
      </c>
      <c r="C1606" s="15">
        <v>44128</v>
      </c>
      <c r="D1606" s="15">
        <v>44128</v>
      </c>
      <c r="E1606" s="15" t="s">
        <v>985</v>
      </c>
      <c r="F1606" s="15">
        <v>0.04</v>
      </c>
      <c r="G1606" s="15">
        <v>1.92</v>
      </c>
      <c r="H1606" s="15">
        <v>-8.2080000000000002</v>
      </c>
      <c r="I1606" s="15" t="str">
        <f t="shared" si="25"/>
        <v xml:space="preserve"> </v>
      </c>
      <c r="J1606" s="15">
        <v>2.52</v>
      </c>
      <c r="K1606" s="15">
        <v>1</v>
      </c>
      <c r="L1606" s="15">
        <v>3.13</v>
      </c>
      <c r="M1606" s="15">
        <v>1257</v>
      </c>
    </row>
    <row r="1607" spans="1:13" ht="13.2" x14ac:dyDescent="0.25">
      <c r="A1607" s="15">
        <v>23476</v>
      </c>
      <c r="B1607" s="15">
        <v>90987</v>
      </c>
      <c r="C1607" s="15">
        <v>44128</v>
      </c>
      <c r="D1607" s="15">
        <v>44130</v>
      </c>
      <c r="E1607" s="15" t="s">
        <v>985</v>
      </c>
      <c r="F1607" s="15">
        <v>7.0000000000000007E-2</v>
      </c>
      <c r="G1607" s="15">
        <v>1.99</v>
      </c>
      <c r="H1607" s="15">
        <v>23.045999999999999</v>
      </c>
      <c r="I1607" s="15">
        <f t="shared" si="25"/>
        <v>23.045999999999999</v>
      </c>
      <c r="J1607" s="15">
        <v>5.58</v>
      </c>
      <c r="K1607" s="15">
        <v>23</v>
      </c>
      <c r="L1607" s="15">
        <v>121.46</v>
      </c>
      <c r="M1607" s="15">
        <v>3325</v>
      </c>
    </row>
    <row r="1608" spans="1:13" ht="13.2" x14ac:dyDescent="0.25">
      <c r="A1608" s="15">
        <v>7096</v>
      </c>
      <c r="B1608" s="15">
        <v>50656</v>
      </c>
      <c r="C1608" s="15">
        <v>44129</v>
      </c>
      <c r="D1608" s="15">
        <v>44130</v>
      </c>
      <c r="E1608" s="15" t="s">
        <v>985</v>
      </c>
      <c r="F1608" s="15">
        <v>0.01</v>
      </c>
      <c r="G1608" s="15">
        <v>56</v>
      </c>
      <c r="H1608" s="15">
        <v>4260.1120000000001</v>
      </c>
      <c r="I1608" s="15">
        <f t="shared" si="25"/>
        <v>4260.1120000000001</v>
      </c>
      <c r="J1608" s="15">
        <v>500.98</v>
      </c>
      <c r="K1608" s="15">
        <v>56</v>
      </c>
      <c r="L1608" s="15">
        <v>29718.53</v>
      </c>
      <c r="M1608" s="15">
        <v>2571</v>
      </c>
    </row>
    <row r="1609" spans="1:13" ht="13.2" x14ac:dyDescent="0.25">
      <c r="A1609" s="15">
        <v>7098</v>
      </c>
      <c r="B1609" s="15">
        <v>50656</v>
      </c>
      <c r="C1609" s="15">
        <v>44129</v>
      </c>
      <c r="D1609" s="15">
        <v>44130</v>
      </c>
      <c r="E1609" s="15" t="s">
        <v>985</v>
      </c>
      <c r="F1609" s="15">
        <v>0.1</v>
      </c>
      <c r="G1609" s="15">
        <v>3.68</v>
      </c>
      <c r="H1609" s="15">
        <v>-25.14</v>
      </c>
      <c r="I1609" s="15" t="str">
        <f t="shared" si="25"/>
        <v xml:space="preserve"> </v>
      </c>
      <c r="J1609" s="15">
        <v>7.7</v>
      </c>
      <c r="K1609" s="15">
        <v>27</v>
      </c>
      <c r="L1609" s="15">
        <v>197.48</v>
      </c>
      <c r="M1609" s="15">
        <v>2571</v>
      </c>
    </row>
    <row r="1610" spans="1:13" ht="13.2" x14ac:dyDescent="0.25">
      <c r="A1610" s="15">
        <v>20366</v>
      </c>
      <c r="B1610" s="15">
        <v>88839</v>
      </c>
      <c r="C1610" s="15">
        <v>44129</v>
      </c>
      <c r="D1610" s="15">
        <v>44130</v>
      </c>
      <c r="E1610" s="15" t="s">
        <v>985</v>
      </c>
      <c r="F1610" s="15">
        <v>0.05</v>
      </c>
      <c r="G1610" s="15">
        <v>1.92</v>
      </c>
      <c r="H1610" s="15">
        <v>1628.37</v>
      </c>
      <c r="I1610" s="15">
        <f t="shared" si="25"/>
        <v>1628.37</v>
      </c>
      <c r="J1610" s="15">
        <v>3.14</v>
      </c>
      <c r="K1610" s="15">
        <v>18</v>
      </c>
      <c r="L1610" s="15">
        <v>59.22</v>
      </c>
      <c r="M1610" s="15">
        <v>3379</v>
      </c>
    </row>
    <row r="1611" spans="1:13" ht="13.2" x14ac:dyDescent="0.25">
      <c r="A1611" s="15">
        <v>25095</v>
      </c>
      <c r="B1611" s="15">
        <v>90327</v>
      </c>
      <c r="C1611" s="15">
        <v>44129</v>
      </c>
      <c r="D1611" s="15">
        <v>44131</v>
      </c>
      <c r="E1611" s="15" t="s">
        <v>985</v>
      </c>
      <c r="F1611" s="15">
        <v>0</v>
      </c>
      <c r="G1611" s="15">
        <v>5.15</v>
      </c>
      <c r="H1611" s="15">
        <v>-150.2604</v>
      </c>
      <c r="I1611" s="15" t="str">
        <f t="shared" si="25"/>
        <v xml:space="preserve"> </v>
      </c>
      <c r="J1611" s="15">
        <v>4.37</v>
      </c>
      <c r="K1611" s="15">
        <v>19</v>
      </c>
      <c r="L1611" s="15">
        <v>87.85</v>
      </c>
      <c r="M1611" s="15">
        <v>2570</v>
      </c>
    </row>
    <row r="1612" spans="1:13" ht="13.2" x14ac:dyDescent="0.25">
      <c r="A1612" s="15">
        <v>25096</v>
      </c>
      <c r="B1612" s="15">
        <v>90327</v>
      </c>
      <c r="C1612" s="15">
        <v>44129</v>
      </c>
      <c r="D1612" s="15">
        <v>44130</v>
      </c>
      <c r="E1612" s="15" t="s">
        <v>985</v>
      </c>
      <c r="F1612" s="15">
        <v>0.01</v>
      </c>
      <c r="G1612" s="15">
        <v>56</v>
      </c>
      <c r="H1612" s="15">
        <v>4899.1288000000004</v>
      </c>
      <c r="I1612" s="15">
        <f t="shared" si="25"/>
        <v>4899.1288000000004</v>
      </c>
      <c r="J1612" s="15">
        <v>500.98</v>
      </c>
      <c r="K1612" s="15">
        <v>14</v>
      </c>
      <c r="L1612" s="15">
        <v>7429.63</v>
      </c>
      <c r="M1612" s="15">
        <v>2570</v>
      </c>
    </row>
    <row r="1613" spans="1:13" ht="13.2" x14ac:dyDescent="0.25">
      <c r="A1613" s="15">
        <v>25097</v>
      </c>
      <c r="B1613" s="15">
        <v>90327</v>
      </c>
      <c r="C1613" s="15">
        <v>44129</v>
      </c>
      <c r="D1613" s="15">
        <v>44129</v>
      </c>
      <c r="E1613" s="15" t="s">
        <v>985</v>
      </c>
      <c r="F1613" s="15">
        <v>0.02</v>
      </c>
      <c r="G1613" s="15">
        <v>5.16</v>
      </c>
      <c r="H1613" s="15">
        <v>44.712000000000003</v>
      </c>
      <c r="I1613" s="15">
        <f t="shared" si="25"/>
        <v>44.712000000000003</v>
      </c>
      <c r="J1613" s="15">
        <v>12.58</v>
      </c>
      <c r="K1613" s="15">
        <v>18</v>
      </c>
      <c r="L1613" s="15">
        <v>224.29</v>
      </c>
      <c r="M1613" s="15">
        <v>2570</v>
      </c>
    </row>
    <row r="1614" spans="1:13" ht="13.2" x14ac:dyDescent="0.25">
      <c r="A1614" s="15">
        <v>25098</v>
      </c>
      <c r="B1614" s="15">
        <v>90327</v>
      </c>
      <c r="C1614" s="15">
        <v>44129</v>
      </c>
      <c r="D1614" s="15">
        <v>44130</v>
      </c>
      <c r="E1614" s="15" t="s">
        <v>985</v>
      </c>
      <c r="F1614" s="15">
        <v>0.1</v>
      </c>
      <c r="G1614" s="15">
        <v>3.68</v>
      </c>
      <c r="H1614" s="15">
        <v>-22.626000000000001</v>
      </c>
      <c r="I1614" s="15" t="str">
        <f t="shared" si="25"/>
        <v xml:space="preserve"> </v>
      </c>
      <c r="J1614" s="15">
        <v>7.7</v>
      </c>
      <c r="K1614" s="15">
        <v>7</v>
      </c>
      <c r="L1614" s="15">
        <v>51.2</v>
      </c>
      <c r="M1614" s="15">
        <v>2570</v>
      </c>
    </row>
    <row r="1615" spans="1:13" ht="13.2" x14ac:dyDescent="0.25">
      <c r="A1615" s="15">
        <v>23436</v>
      </c>
      <c r="B1615" s="15">
        <v>90362</v>
      </c>
      <c r="C1615" s="15">
        <v>44130</v>
      </c>
      <c r="D1615" s="15">
        <v>44131</v>
      </c>
      <c r="E1615" s="15" t="s">
        <v>981</v>
      </c>
      <c r="F1615" s="15">
        <v>0.09</v>
      </c>
      <c r="G1615" s="15">
        <v>35</v>
      </c>
      <c r="H1615" s="15">
        <v>-801.15479999999991</v>
      </c>
      <c r="I1615" s="15" t="str">
        <f t="shared" si="25"/>
        <v xml:space="preserve"> </v>
      </c>
      <c r="J1615" s="15">
        <v>101.41</v>
      </c>
      <c r="K1615" s="15">
        <v>12</v>
      </c>
      <c r="L1615" s="15">
        <v>1178.32</v>
      </c>
      <c r="M1615" s="15">
        <v>731</v>
      </c>
    </row>
    <row r="1616" spans="1:13" ht="13.2" x14ac:dyDescent="0.25">
      <c r="A1616" s="15">
        <v>20203</v>
      </c>
      <c r="B1616" s="15">
        <v>90103</v>
      </c>
      <c r="C1616" s="15">
        <v>44131</v>
      </c>
      <c r="D1616" s="15">
        <v>44132</v>
      </c>
      <c r="E1616" s="15" t="s">
        <v>983</v>
      </c>
      <c r="F1616" s="15">
        <v>0.08</v>
      </c>
      <c r="G1616" s="15">
        <v>3.97</v>
      </c>
      <c r="H1616" s="15">
        <v>0.42660000000000337</v>
      </c>
      <c r="I1616" s="15">
        <f t="shared" si="25"/>
        <v>0.42660000000000337</v>
      </c>
      <c r="J1616" s="15">
        <v>3.28</v>
      </c>
      <c r="K1616" s="15">
        <v>18</v>
      </c>
      <c r="L1616" s="15">
        <v>57.24</v>
      </c>
      <c r="M1616" s="15">
        <v>3320</v>
      </c>
    </row>
    <row r="1617" spans="1:13" ht="13.2" x14ac:dyDescent="0.25">
      <c r="A1617" s="15">
        <v>20204</v>
      </c>
      <c r="B1617" s="15">
        <v>90103</v>
      </c>
      <c r="C1617" s="15">
        <v>44131</v>
      </c>
      <c r="D1617" s="15">
        <v>44133</v>
      </c>
      <c r="E1617" s="15" t="s">
        <v>983</v>
      </c>
      <c r="F1617" s="15">
        <v>0.09</v>
      </c>
      <c r="G1617" s="15">
        <v>8.99</v>
      </c>
      <c r="H1617" s="15">
        <v>66.215999999999994</v>
      </c>
      <c r="I1617" s="15">
        <f t="shared" si="25"/>
        <v>66.215999999999994</v>
      </c>
      <c r="J1617" s="15">
        <v>40.97</v>
      </c>
      <c r="K1617" s="15">
        <v>22</v>
      </c>
      <c r="L1617" s="15">
        <v>824.7</v>
      </c>
      <c r="M1617" s="15">
        <v>3320</v>
      </c>
    </row>
    <row r="1618" spans="1:13" ht="13.2" x14ac:dyDescent="0.25">
      <c r="A1618" s="15">
        <v>20377</v>
      </c>
      <c r="B1618" s="15">
        <v>87525</v>
      </c>
      <c r="C1618" s="15">
        <v>44131</v>
      </c>
      <c r="D1618" s="15">
        <v>44133</v>
      </c>
      <c r="E1618" s="15" t="s">
        <v>983</v>
      </c>
      <c r="F1618" s="15">
        <v>0</v>
      </c>
      <c r="G1618" s="15">
        <v>8.99</v>
      </c>
      <c r="H1618" s="15">
        <v>613.89576</v>
      </c>
      <c r="I1618" s="15">
        <f t="shared" si="25"/>
        <v>613.89576</v>
      </c>
      <c r="J1618" s="15">
        <v>125.99</v>
      </c>
      <c r="K1618" s="15">
        <v>12</v>
      </c>
      <c r="L1618" s="15">
        <v>1362.2</v>
      </c>
      <c r="M1618" s="15">
        <v>762</v>
      </c>
    </row>
    <row r="1619" spans="1:13" ht="13.2" x14ac:dyDescent="0.25">
      <c r="A1619" s="15">
        <v>1041</v>
      </c>
      <c r="B1619" s="15">
        <v>7623</v>
      </c>
      <c r="C1619" s="15">
        <v>44132</v>
      </c>
      <c r="D1619" s="15">
        <v>44134</v>
      </c>
      <c r="E1619" s="15" t="s">
        <v>985</v>
      </c>
      <c r="F1619" s="15">
        <v>0.03</v>
      </c>
      <c r="G1619" s="15">
        <v>24.49</v>
      </c>
      <c r="H1619" s="15">
        <v>1282.4959999999999</v>
      </c>
      <c r="I1619" s="15">
        <f t="shared" si="25"/>
        <v>1282.4959999999999</v>
      </c>
      <c r="J1619" s="15">
        <v>300.64999999999998</v>
      </c>
      <c r="K1619" s="15">
        <v>32</v>
      </c>
      <c r="L1619" s="15">
        <v>9705.4599999999991</v>
      </c>
      <c r="M1619" s="15">
        <v>3011</v>
      </c>
    </row>
    <row r="1620" spans="1:13" ht="13.2" x14ac:dyDescent="0.25">
      <c r="A1620" s="15">
        <v>1042</v>
      </c>
      <c r="B1620" s="15">
        <v>7623</v>
      </c>
      <c r="C1620" s="15">
        <v>44132</v>
      </c>
      <c r="D1620" s="15">
        <v>44134</v>
      </c>
      <c r="E1620" s="15" t="s">
        <v>985</v>
      </c>
      <c r="F1620" s="15">
        <v>0.06</v>
      </c>
      <c r="G1620" s="15">
        <v>19.989999999999998</v>
      </c>
      <c r="H1620" s="15">
        <v>17.2</v>
      </c>
      <c r="I1620" s="15">
        <f t="shared" si="25"/>
        <v>17.2</v>
      </c>
      <c r="J1620" s="15">
        <v>49.99</v>
      </c>
      <c r="K1620" s="15">
        <v>67</v>
      </c>
      <c r="L1620" s="15">
        <v>3247.54</v>
      </c>
      <c r="M1620" s="15">
        <v>3011</v>
      </c>
    </row>
    <row r="1621" spans="1:13" ht="13.2" x14ac:dyDescent="0.25">
      <c r="A1621" s="15">
        <v>1043</v>
      </c>
      <c r="B1621" s="15">
        <v>7623</v>
      </c>
      <c r="C1621" s="15">
        <v>44132</v>
      </c>
      <c r="D1621" s="15">
        <v>44133</v>
      </c>
      <c r="E1621" s="15" t="s">
        <v>985</v>
      </c>
      <c r="F1621" s="15">
        <v>0.1</v>
      </c>
      <c r="G1621" s="15">
        <v>4.6500000000000004</v>
      </c>
      <c r="H1621" s="15">
        <v>1184.1200000000001</v>
      </c>
      <c r="I1621" s="15">
        <f t="shared" si="25"/>
        <v>1184.1200000000001</v>
      </c>
      <c r="J1621" s="15">
        <v>104.85</v>
      </c>
      <c r="K1621" s="15">
        <v>58</v>
      </c>
      <c r="L1621" s="15">
        <v>5582.63</v>
      </c>
      <c r="M1621" s="15">
        <v>3011</v>
      </c>
    </row>
    <row r="1622" spans="1:13" ht="13.2" x14ac:dyDescent="0.25">
      <c r="A1622" s="15">
        <v>19041</v>
      </c>
      <c r="B1622" s="15">
        <v>86346</v>
      </c>
      <c r="C1622" s="15">
        <v>44132</v>
      </c>
      <c r="D1622" s="15">
        <v>44134</v>
      </c>
      <c r="E1622" s="15" t="s">
        <v>985</v>
      </c>
      <c r="F1622" s="15">
        <v>0.03</v>
      </c>
      <c r="G1622" s="15">
        <v>24.49</v>
      </c>
      <c r="H1622" s="15">
        <v>1474.8703999999998</v>
      </c>
      <c r="I1622" s="15">
        <f t="shared" si="25"/>
        <v>1474.8703999999998</v>
      </c>
      <c r="J1622" s="15">
        <v>300.64999999999998</v>
      </c>
      <c r="K1622" s="15">
        <v>8</v>
      </c>
      <c r="L1622" s="15">
        <v>2426.36</v>
      </c>
      <c r="M1622" s="15">
        <v>3012</v>
      </c>
    </row>
    <row r="1623" spans="1:13" ht="13.2" x14ac:dyDescent="0.25">
      <c r="A1623" s="15">
        <v>19042</v>
      </c>
      <c r="B1623" s="15">
        <v>86346</v>
      </c>
      <c r="C1623" s="15">
        <v>44132</v>
      </c>
      <c r="D1623" s="15">
        <v>44134</v>
      </c>
      <c r="E1623" s="15" t="s">
        <v>985</v>
      </c>
      <c r="F1623" s="15">
        <v>0.06</v>
      </c>
      <c r="G1623" s="15">
        <v>19.989999999999998</v>
      </c>
      <c r="H1623" s="15">
        <v>19.78</v>
      </c>
      <c r="I1623" s="15">
        <f t="shared" si="25"/>
        <v>19.78</v>
      </c>
      <c r="J1623" s="15">
        <v>49.99</v>
      </c>
      <c r="K1623" s="15">
        <v>17</v>
      </c>
      <c r="L1623" s="15">
        <v>824</v>
      </c>
      <c r="M1623" s="15">
        <v>3012</v>
      </c>
    </row>
    <row r="1624" spans="1:13" ht="13.2" x14ac:dyDescent="0.25">
      <c r="A1624" s="15">
        <v>19043</v>
      </c>
      <c r="B1624" s="15">
        <v>86346</v>
      </c>
      <c r="C1624" s="15">
        <v>44132</v>
      </c>
      <c r="D1624" s="15">
        <v>44133</v>
      </c>
      <c r="E1624" s="15" t="s">
        <v>985</v>
      </c>
      <c r="F1624" s="15">
        <v>0.1</v>
      </c>
      <c r="G1624" s="15">
        <v>4.6500000000000004</v>
      </c>
      <c r="H1624" s="15">
        <v>929.7956999999999</v>
      </c>
      <c r="I1624" s="15">
        <f t="shared" si="25"/>
        <v>929.7956999999999</v>
      </c>
      <c r="J1624" s="15">
        <v>104.85</v>
      </c>
      <c r="K1624" s="15">
        <v>14</v>
      </c>
      <c r="L1624" s="15">
        <v>1347.53</v>
      </c>
      <c r="M1624" s="15">
        <v>3012</v>
      </c>
    </row>
    <row r="1625" spans="1:13" ht="13.2" x14ac:dyDescent="0.25">
      <c r="A1625" s="15">
        <v>20639</v>
      </c>
      <c r="B1625" s="15">
        <v>89279</v>
      </c>
      <c r="C1625" s="15">
        <v>44132</v>
      </c>
      <c r="D1625" s="15">
        <v>44134</v>
      </c>
      <c r="E1625" s="15" t="s">
        <v>981</v>
      </c>
      <c r="F1625" s="15">
        <v>0.1</v>
      </c>
      <c r="G1625" s="15">
        <v>5.97</v>
      </c>
      <c r="H1625" s="15">
        <v>156.74339999999998</v>
      </c>
      <c r="I1625" s="15">
        <f t="shared" si="25"/>
        <v>156.74339999999998</v>
      </c>
      <c r="J1625" s="15">
        <v>48.91</v>
      </c>
      <c r="K1625" s="15">
        <v>14</v>
      </c>
      <c r="L1625" s="15">
        <v>618.96</v>
      </c>
      <c r="M1625" s="15">
        <v>2254</v>
      </c>
    </row>
    <row r="1626" spans="1:13" ht="13.2" x14ac:dyDescent="0.25">
      <c r="A1626" s="15">
        <v>20640</v>
      </c>
      <c r="B1626" s="15">
        <v>89279</v>
      </c>
      <c r="C1626" s="15">
        <v>44132</v>
      </c>
      <c r="D1626" s="15">
        <v>44132</v>
      </c>
      <c r="E1626" s="15" t="s">
        <v>981</v>
      </c>
      <c r="F1626" s="15">
        <v>0.08</v>
      </c>
      <c r="G1626" s="15">
        <v>5.46</v>
      </c>
      <c r="H1626" s="15">
        <v>110.11799999999999</v>
      </c>
      <c r="I1626" s="15">
        <f t="shared" si="25"/>
        <v>110.11799999999999</v>
      </c>
      <c r="J1626" s="15">
        <v>5.98</v>
      </c>
      <c r="K1626" s="15">
        <v>13</v>
      </c>
      <c r="L1626" s="15">
        <v>77.540000000000006</v>
      </c>
      <c r="M1626" s="15">
        <v>2254</v>
      </c>
    </row>
    <row r="1627" spans="1:13" ht="13.2" x14ac:dyDescent="0.25">
      <c r="A1627" s="15">
        <v>22597</v>
      </c>
      <c r="B1627" s="15">
        <v>91437</v>
      </c>
      <c r="C1627" s="15">
        <v>44132</v>
      </c>
      <c r="D1627" s="15">
        <v>44134</v>
      </c>
      <c r="E1627" s="15" t="s">
        <v>981</v>
      </c>
      <c r="F1627" s="15">
        <v>0.09</v>
      </c>
      <c r="G1627" s="15">
        <v>1.49</v>
      </c>
      <c r="H1627" s="15">
        <v>107.45461999999999</v>
      </c>
      <c r="I1627" s="15">
        <f t="shared" si="25"/>
        <v>107.45461999999999</v>
      </c>
      <c r="J1627" s="15">
        <v>28.53</v>
      </c>
      <c r="K1627" s="15">
        <v>6</v>
      </c>
      <c r="L1627" s="15">
        <v>157.33000000000001</v>
      </c>
      <c r="M1627" s="15">
        <v>3359</v>
      </c>
    </row>
    <row r="1628" spans="1:13" ht="13.2" x14ac:dyDescent="0.25">
      <c r="A1628" s="15">
        <v>18490</v>
      </c>
      <c r="B1628" s="15">
        <v>88198</v>
      </c>
      <c r="C1628" s="15">
        <v>44133</v>
      </c>
      <c r="D1628" s="15">
        <v>44135</v>
      </c>
      <c r="E1628" s="15" t="s">
        <v>983</v>
      </c>
      <c r="F1628" s="15">
        <v>0.06</v>
      </c>
      <c r="G1628" s="15">
        <v>5.24</v>
      </c>
      <c r="H1628" s="15">
        <v>-64.670940000000002</v>
      </c>
      <c r="I1628" s="15" t="str">
        <f t="shared" si="25"/>
        <v xml:space="preserve"> </v>
      </c>
      <c r="J1628" s="15">
        <v>5.38</v>
      </c>
      <c r="K1628" s="15">
        <v>14</v>
      </c>
      <c r="L1628" s="15">
        <v>81.819999999999993</v>
      </c>
      <c r="M1628" s="15">
        <v>618</v>
      </c>
    </row>
    <row r="1629" spans="1:13" ht="13.2" x14ac:dyDescent="0.25">
      <c r="A1629" s="15">
        <v>18491</v>
      </c>
      <c r="B1629" s="15">
        <v>88198</v>
      </c>
      <c r="C1629" s="15">
        <v>44133</v>
      </c>
      <c r="D1629" s="15">
        <v>44135</v>
      </c>
      <c r="E1629" s="15" t="s">
        <v>983</v>
      </c>
      <c r="F1629" s="15">
        <v>0.03</v>
      </c>
      <c r="G1629" s="15">
        <v>5.96</v>
      </c>
      <c r="H1629" s="15">
        <v>-11.113199999999999</v>
      </c>
      <c r="I1629" s="15" t="str">
        <f t="shared" si="25"/>
        <v xml:space="preserve"> </v>
      </c>
      <c r="J1629" s="15">
        <v>7.35</v>
      </c>
      <c r="K1629" s="15">
        <v>1</v>
      </c>
      <c r="L1629" s="15">
        <v>13.16</v>
      </c>
      <c r="M1629" s="15">
        <v>618</v>
      </c>
    </row>
    <row r="1630" spans="1:13" ht="13.2" x14ac:dyDescent="0.25">
      <c r="A1630" s="15">
        <v>18492</v>
      </c>
      <c r="B1630" s="15">
        <v>88198</v>
      </c>
      <c r="C1630" s="15">
        <v>44133</v>
      </c>
      <c r="D1630" s="15">
        <v>44134</v>
      </c>
      <c r="E1630" s="15" t="s">
        <v>983</v>
      </c>
      <c r="F1630" s="15">
        <v>0.02</v>
      </c>
      <c r="G1630" s="15">
        <v>1.39</v>
      </c>
      <c r="H1630" s="15">
        <v>23.5428</v>
      </c>
      <c r="I1630" s="15">
        <f t="shared" si="25"/>
        <v>23.5428</v>
      </c>
      <c r="J1630" s="15">
        <v>15.57</v>
      </c>
      <c r="K1630" s="15">
        <v>3</v>
      </c>
      <c r="L1630" s="15">
        <v>46.23</v>
      </c>
      <c r="M1630" s="15">
        <v>617</v>
      </c>
    </row>
    <row r="1631" spans="1:13" ht="13.2" x14ac:dyDescent="0.25">
      <c r="A1631" s="15">
        <v>18493</v>
      </c>
      <c r="B1631" s="15">
        <v>88198</v>
      </c>
      <c r="C1631" s="15">
        <v>44133</v>
      </c>
      <c r="D1631" s="15">
        <v>44134</v>
      </c>
      <c r="E1631" s="15" t="s">
        <v>983</v>
      </c>
      <c r="F1631" s="15">
        <v>0.02</v>
      </c>
      <c r="G1631" s="15">
        <v>11.52</v>
      </c>
      <c r="H1631" s="15">
        <v>-276.11279999999999</v>
      </c>
      <c r="I1631" s="15" t="str">
        <f t="shared" si="25"/>
        <v xml:space="preserve"> </v>
      </c>
      <c r="J1631" s="15">
        <v>20.89</v>
      </c>
      <c r="K1631" s="15">
        <v>13</v>
      </c>
      <c r="L1631" s="15">
        <v>279.27999999999997</v>
      </c>
      <c r="M1631" s="15">
        <v>617</v>
      </c>
    </row>
    <row r="1632" spans="1:13" ht="13.2" x14ac:dyDescent="0.25">
      <c r="A1632" s="15">
        <v>21153</v>
      </c>
      <c r="B1632" s="15">
        <v>88406</v>
      </c>
      <c r="C1632" s="15">
        <v>44133</v>
      </c>
      <c r="D1632" s="15">
        <v>44136</v>
      </c>
      <c r="E1632" s="15" t="s">
        <v>982</v>
      </c>
      <c r="F1632" s="15">
        <v>0.02</v>
      </c>
      <c r="G1632" s="15">
        <v>74.349999999999994</v>
      </c>
      <c r="H1632" s="15">
        <v>636.52199999999993</v>
      </c>
      <c r="I1632" s="15">
        <f t="shared" si="25"/>
        <v>636.52199999999993</v>
      </c>
      <c r="J1632" s="15">
        <v>95.95</v>
      </c>
      <c r="K1632" s="15">
        <v>14</v>
      </c>
      <c r="L1632" s="15">
        <v>1377.46</v>
      </c>
      <c r="M1632" s="15">
        <v>2115</v>
      </c>
    </row>
    <row r="1633" spans="1:13" ht="13.2" x14ac:dyDescent="0.25">
      <c r="A1633" s="15">
        <v>22484</v>
      </c>
      <c r="B1633" s="15">
        <v>90048</v>
      </c>
      <c r="C1633" s="15">
        <v>44133</v>
      </c>
      <c r="D1633" s="15">
        <v>44134</v>
      </c>
      <c r="E1633" s="15" t="s">
        <v>982</v>
      </c>
      <c r="F1633" s="15">
        <v>0.03</v>
      </c>
      <c r="G1633" s="15">
        <v>5</v>
      </c>
      <c r="H1633" s="15">
        <v>-184.548</v>
      </c>
      <c r="I1633" s="15" t="str">
        <f t="shared" si="25"/>
        <v xml:space="preserve"> </v>
      </c>
      <c r="J1633" s="15">
        <v>35.99</v>
      </c>
      <c r="K1633" s="15">
        <v>3</v>
      </c>
      <c r="L1633" s="15">
        <v>93.82</v>
      </c>
      <c r="M1633" s="15">
        <v>803</v>
      </c>
    </row>
    <row r="1634" spans="1:13" ht="13.2" x14ac:dyDescent="0.25">
      <c r="A1634" s="15">
        <v>25338</v>
      </c>
      <c r="B1634" s="15">
        <v>86164</v>
      </c>
      <c r="C1634" s="15">
        <v>44133</v>
      </c>
      <c r="D1634" s="15">
        <v>44135</v>
      </c>
      <c r="E1634" s="15" t="s">
        <v>985</v>
      </c>
      <c r="F1634" s="15">
        <v>0.04</v>
      </c>
      <c r="G1634" s="15">
        <v>0.96</v>
      </c>
      <c r="H1634" s="15">
        <v>52.697600000000001</v>
      </c>
      <c r="I1634" s="15">
        <f t="shared" si="25"/>
        <v>52.697600000000001</v>
      </c>
      <c r="J1634" s="15">
        <v>5.98</v>
      </c>
      <c r="K1634" s="15">
        <v>22</v>
      </c>
      <c r="L1634" s="15">
        <v>131.79</v>
      </c>
      <c r="M1634" s="15">
        <v>2353</v>
      </c>
    </row>
    <row r="1635" spans="1:13" ht="13.2" x14ac:dyDescent="0.25">
      <c r="A1635" s="15">
        <v>25339</v>
      </c>
      <c r="B1635" s="15">
        <v>86164</v>
      </c>
      <c r="C1635" s="15">
        <v>44133</v>
      </c>
      <c r="D1635" s="15">
        <v>44134</v>
      </c>
      <c r="E1635" s="15" t="s">
        <v>985</v>
      </c>
      <c r="F1635" s="15">
        <v>0.01</v>
      </c>
      <c r="G1635" s="15">
        <v>0.99</v>
      </c>
      <c r="H1635" s="15">
        <v>-78.194159999999982</v>
      </c>
      <c r="I1635" s="15" t="str">
        <f t="shared" si="25"/>
        <v xml:space="preserve"> </v>
      </c>
      <c r="J1635" s="15">
        <v>20.99</v>
      </c>
      <c r="K1635" s="15">
        <v>2</v>
      </c>
      <c r="L1635" s="15">
        <v>35.33</v>
      </c>
      <c r="M1635" s="15">
        <v>2353</v>
      </c>
    </row>
    <row r="1636" spans="1:13" ht="13.2" x14ac:dyDescent="0.25">
      <c r="A1636" s="15">
        <v>25841</v>
      </c>
      <c r="B1636" s="15">
        <v>88840</v>
      </c>
      <c r="C1636" s="15">
        <v>44133</v>
      </c>
      <c r="D1636" s="15">
        <v>44133</v>
      </c>
      <c r="E1636" s="15" t="s">
        <v>982</v>
      </c>
      <c r="F1636" s="15">
        <v>0.02</v>
      </c>
      <c r="G1636" s="15">
        <v>1.49</v>
      </c>
      <c r="H1636" s="15">
        <v>1.9919999999999998</v>
      </c>
      <c r="I1636" s="15">
        <f t="shared" si="25"/>
        <v>1.9919999999999998</v>
      </c>
      <c r="J1636" s="15">
        <v>28.53</v>
      </c>
      <c r="K1636" s="15">
        <v>18</v>
      </c>
      <c r="L1636" s="15">
        <v>513.33000000000004</v>
      </c>
      <c r="M1636" s="15">
        <v>3381</v>
      </c>
    </row>
    <row r="1637" spans="1:13" ht="13.2" x14ac:dyDescent="0.25">
      <c r="A1637" s="15">
        <v>20804</v>
      </c>
      <c r="B1637" s="15">
        <v>89686</v>
      </c>
      <c r="C1637" s="15">
        <v>44134</v>
      </c>
      <c r="D1637" s="15">
        <v>44141</v>
      </c>
      <c r="E1637" s="15" t="s">
        <v>984</v>
      </c>
      <c r="F1637" s="15">
        <v>0.1</v>
      </c>
      <c r="G1637" s="15">
        <v>0.8</v>
      </c>
      <c r="H1637" s="15">
        <v>-94.490899999999996</v>
      </c>
      <c r="I1637" s="15" t="str">
        <f t="shared" si="25"/>
        <v xml:space="preserve"> </v>
      </c>
      <c r="J1637" s="15">
        <v>2.62</v>
      </c>
      <c r="K1637" s="15">
        <v>21</v>
      </c>
      <c r="L1637" s="15">
        <v>51.86</v>
      </c>
      <c r="M1637" s="15">
        <v>1347</v>
      </c>
    </row>
    <row r="1638" spans="1:13" ht="13.2" x14ac:dyDescent="0.25">
      <c r="A1638" s="15">
        <v>21723</v>
      </c>
      <c r="B1638" s="15">
        <v>90003</v>
      </c>
      <c r="C1638" s="15">
        <v>44134</v>
      </c>
      <c r="D1638" s="15">
        <v>44134</v>
      </c>
      <c r="E1638" s="15" t="s">
        <v>982</v>
      </c>
      <c r="F1638" s="15">
        <v>0.1</v>
      </c>
      <c r="G1638" s="15">
        <v>1.29</v>
      </c>
      <c r="H1638" s="15">
        <v>-14.990400000000001</v>
      </c>
      <c r="I1638" s="15" t="str">
        <f t="shared" si="25"/>
        <v xml:space="preserve"> </v>
      </c>
      <c r="J1638" s="15">
        <v>1.6</v>
      </c>
      <c r="K1638" s="15">
        <v>11</v>
      </c>
      <c r="L1638" s="15">
        <v>16.88</v>
      </c>
      <c r="M1638" s="15">
        <v>1989</v>
      </c>
    </row>
    <row r="1639" spans="1:13" ht="13.2" x14ac:dyDescent="0.25">
      <c r="A1639" s="15">
        <v>24151</v>
      </c>
      <c r="B1639" s="15">
        <v>91407</v>
      </c>
      <c r="C1639" s="15">
        <v>44134</v>
      </c>
      <c r="D1639" s="15">
        <v>44137</v>
      </c>
      <c r="E1639" s="15" t="s">
        <v>985</v>
      </c>
      <c r="F1639" s="15">
        <v>0.06</v>
      </c>
      <c r="G1639" s="15">
        <v>2.2000000000000002</v>
      </c>
      <c r="H1639" s="15">
        <v>2755.6422000000002</v>
      </c>
      <c r="I1639" s="15">
        <f t="shared" si="25"/>
        <v>2755.6422000000002</v>
      </c>
      <c r="J1639" s="15">
        <v>3.6</v>
      </c>
      <c r="K1639" s="15">
        <v>4</v>
      </c>
      <c r="L1639" s="15">
        <v>15.19</v>
      </c>
      <c r="M1639" s="15">
        <v>2704</v>
      </c>
    </row>
    <row r="1640" spans="1:13" ht="13.2" x14ac:dyDescent="0.25">
      <c r="A1640" s="15">
        <v>24232</v>
      </c>
      <c r="B1640" s="15">
        <v>88234</v>
      </c>
      <c r="C1640" s="15">
        <v>44134</v>
      </c>
      <c r="D1640" s="15">
        <v>44136</v>
      </c>
      <c r="E1640" s="15" t="s">
        <v>981</v>
      </c>
      <c r="F1640" s="15">
        <v>0.05</v>
      </c>
      <c r="G1640" s="15">
        <v>8.99</v>
      </c>
      <c r="H1640" s="15">
        <v>46.036799999999999</v>
      </c>
      <c r="I1640" s="15">
        <f t="shared" si="25"/>
        <v>46.036799999999999</v>
      </c>
      <c r="J1640" s="15">
        <v>17.670000000000002</v>
      </c>
      <c r="K1640" s="15">
        <v>16</v>
      </c>
      <c r="L1640" s="15">
        <v>283.44</v>
      </c>
      <c r="M1640" s="15">
        <v>1352</v>
      </c>
    </row>
    <row r="1641" spans="1:13" ht="13.2" x14ac:dyDescent="0.25">
      <c r="A1641" s="15">
        <v>21351</v>
      </c>
      <c r="B1641" s="15">
        <v>88571</v>
      </c>
      <c r="C1641" s="15">
        <v>44135</v>
      </c>
      <c r="D1641" s="15">
        <v>44137</v>
      </c>
      <c r="E1641" s="15" t="s">
        <v>985</v>
      </c>
      <c r="F1641" s="15">
        <v>0.06</v>
      </c>
      <c r="G1641" s="15">
        <v>0.7</v>
      </c>
      <c r="H1641" s="15">
        <v>1.2236</v>
      </c>
      <c r="I1641" s="15">
        <f t="shared" si="25"/>
        <v>1.2236</v>
      </c>
      <c r="J1641" s="15">
        <v>1.76</v>
      </c>
      <c r="K1641" s="15">
        <v>22</v>
      </c>
      <c r="L1641" s="15">
        <v>39.26</v>
      </c>
      <c r="M1641" s="15">
        <v>854</v>
      </c>
    </row>
    <row r="1642" spans="1:13" ht="13.2" x14ac:dyDescent="0.25">
      <c r="A1642" s="15">
        <v>21352</v>
      </c>
      <c r="B1642" s="15">
        <v>88571</v>
      </c>
      <c r="C1642" s="15">
        <v>44135</v>
      </c>
      <c r="D1642" s="15">
        <v>44136</v>
      </c>
      <c r="E1642" s="15" t="s">
        <v>985</v>
      </c>
      <c r="F1642" s="15">
        <v>0.02</v>
      </c>
      <c r="G1642" s="15">
        <v>8.7899999999999991</v>
      </c>
      <c r="H1642" s="15">
        <v>4.3148</v>
      </c>
      <c r="I1642" s="15">
        <f t="shared" si="25"/>
        <v>4.3148</v>
      </c>
      <c r="J1642" s="15">
        <v>24.98</v>
      </c>
      <c r="K1642" s="15">
        <v>23</v>
      </c>
      <c r="L1642" s="15">
        <v>606.51</v>
      </c>
      <c r="M1642" s="15">
        <v>855</v>
      </c>
    </row>
    <row r="1643" spans="1:13" ht="13.2" x14ac:dyDescent="0.25">
      <c r="A1643" s="15">
        <v>21353</v>
      </c>
      <c r="B1643" s="15">
        <v>88571</v>
      </c>
      <c r="C1643" s="15">
        <v>44135</v>
      </c>
      <c r="D1643" s="15">
        <v>44135</v>
      </c>
      <c r="E1643" s="15" t="s">
        <v>985</v>
      </c>
      <c r="F1643" s="15">
        <v>0.06</v>
      </c>
      <c r="G1643" s="15">
        <v>0.7</v>
      </c>
      <c r="H1643" s="15">
        <v>-6.6096000000000004</v>
      </c>
      <c r="I1643" s="15" t="str">
        <f t="shared" si="25"/>
        <v xml:space="preserve"> </v>
      </c>
      <c r="J1643" s="15">
        <v>1.26</v>
      </c>
      <c r="K1643" s="15">
        <v>4</v>
      </c>
      <c r="L1643" s="15">
        <v>5.28</v>
      </c>
      <c r="M1643" s="15">
        <v>851</v>
      </c>
    </row>
    <row r="1644" spans="1:13" ht="13.2" x14ac:dyDescent="0.25">
      <c r="A1644" s="15">
        <v>21354</v>
      </c>
      <c r="B1644" s="15">
        <v>88571</v>
      </c>
      <c r="C1644" s="15">
        <v>44135</v>
      </c>
      <c r="D1644" s="15">
        <v>44137</v>
      </c>
      <c r="E1644" s="15" t="s">
        <v>985</v>
      </c>
      <c r="F1644" s="15">
        <v>0.05</v>
      </c>
      <c r="G1644" s="15">
        <v>5.99</v>
      </c>
      <c r="H1644" s="15">
        <v>-125.83296</v>
      </c>
      <c r="I1644" s="15" t="str">
        <f t="shared" si="25"/>
        <v xml:space="preserve"> </v>
      </c>
      <c r="J1644" s="15">
        <v>35.99</v>
      </c>
      <c r="K1644" s="15">
        <v>2</v>
      </c>
      <c r="L1644" s="15">
        <v>64.89</v>
      </c>
      <c r="M1644" s="15">
        <v>858</v>
      </c>
    </row>
    <row r="1645" spans="1:13" ht="13.2" x14ac:dyDescent="0.25">
      <c r="A1645" s="15">
        <v>21979</v>
      </c>
      <c r="B1645" s="15">
        <v>91408</v>
      </c>
      <c r="C1645" s="15">
        <v>44135</v>
      </c>
      <c r="D1645" s="15">
        <v>44139</v>
      </c>
      <c r="E1645" s="15" t="s">
        <v>984</v>
      </c>
      <c r="F1645" s="15">
        <v>0.03</v>
      </c>
      <c r="G1645" s="15">
        <v>4.51</v>
      </c>
      <c r="H1645" s="15">
        <v>-256.01800000000003</v>
      </c>
      <c r="I1645" s="15" t="str">
        <f t="shared" si="25"/>
        <v xml:space="preserve"> </v>
      </c>
      <c r="J1645" s="15">
        <v>13.48</v>
      </c>
      <c r="K1645" s="15">
        <v>4</v>
      </c>
      <c r="L1645" s="15">
        <v>59.49</v>
      </c>
      <c r="M1645" s="15">
        <v>2704</v>
      </c>
    </row>
    <row r="1646" spans="1:13" ht="13.2" x14ac:dyDescent="0.25">
      <c r="A1646" s="15">
        <v>5468</v>
      </c>
      <c r="B1646" s="15">
        <v>38852</v>
      </c>
      <c r="C1646" s="15">
        <v>44136</v>
      </c>
      <c r="D1646" s="15">
        <v>44138</v>
      </c>
      <c r="E1646" s="15" t="s">
        <v>983</v>
      </c>
      <c r="F1646" s="15">
        <v>0.03</v>
      </c>
      <c r="G1646" s="15">
        <v>1.49</v>
      </c>
      <c r="H1646" s="15">
        <v>38.08</v>
      </c>
      <c r="I1646" s="15">
        <f t="shared" si="25"/>
        <v>38.08</v>
      </c>
      <c r="J1646" s="15">
        <v>5.98</v>
      </c>
      <c r="K1646" s="15">
        <v>85</v>
      </c>
      <c r="L1646" s="15">
        <v>517.85</v>
      </c>
      <c r="M1646" s="15">
        <v>1193</v>
      </c>
    </row>
    <row r="1647" spans="1:13" ht="13.2" x14ac:dyDescent="0.25">
      <c r="A1647" s="15">
        <v>23468</v>
      </c>
      <c r="B1647" s="15">
        <v>87586</v>
      </c>
      <c r="C1647" s="15">
        <v>44136</v>
      </c>
      <c r="D1647" s="15">
        <v>44138</v>
      </c>
      <c r="E1647" s="15" t="s">
        <v>983</v>
      </c>
      <c r="F1647" s="15">
        <v>0.03</v>
      </c>
      <c r="G1647" s="15">
        <v>1.49</v>
      </c>
      <c r="H1647" s="15">
        <v>20.495999999999995</v>
      </c>
      <c r="I1647" s="15">
        <f t="shared" si="25"/>
        <v>20.495999999999995</v>
      </c>
      <c r="J1647" s="15">
        <v>5.98</v>
      </c>
      <c r="K1647" s="15">
        <v>21</v>
      </c>
      <c r="L1647" s="15">
        <v>127.94</v>
      </c>
      <c r="M1647" s="15">
        <v>1194</v>
      </c>
    </row>
    <row r="1648" spans="1:13" ht="13.2" x14ac:dyDescent="0.25">
      <c r="A1648" s="15">
        <v>19104</v>
      </c>
      <c r="B1648" s="15">
        <v>89639</v>
      </c>
      <c r="C1648" s="15">
        <v>44137</v>
      </c>
      <c r="D1648" s="15">
        <v>44141</v>
      </c>
      <c r="E1648" s="15" t="s">
        <v>984</v>
      </c>
      <c r="F1648" s="15">
        <v>7.0000000000000007E-2</v>
      </c>
      <c r="G1648" s="15">
        <v>6.27</v>
      </c>
      <c r="H1648" s="15">
        <v>236.2371</v>
      </c>
      <c r="I1648" s="15">
        <f t="shared" si="25"/>
        <v>236.2371</v>
      </c>
      <c r="J1648" s="15">
        <v>29.17</v>
      </c>
      <c r="K1648" s="15">
        <v>14</v>
      </c>
      <c r="L1648" s="15">
        <v>400.47</v>
      </c>
      <c r="M1648" s="15">
        <v>408</v>
      </c>
    </row>
    <row r="1649" spans="1:13" ht="13.2" x14ac:dyDescent="0.25">
      <c r="A1649" s="15">
        <v>20496</v>
      </c>
      <c r="B1649" s="15">
        <v>90861</v>
      </c>
      <c r="C1649" s="15">
        <v>44137</v>
      </c>
      <c r="D1649" s="15">
        <v>44137</v>
      </c>
      <c r="E1649" s="15" t="s">
        <v>984</v>
      </c>
      <c r="F1649" s="15">
        <v>0.08</v>
      </c>
      <c r="G1649" s="15">
        <v>49</v>
      </c>
      <c r="H1649" s="15">
        <v>139.58009999999999</v>
      </c>
      <c r="I1649" s="15">
        <f t="shared" si="25"/>
        <v>139.58009999999999</v>
      </c>
      <c r="J1649" s="15">
        <v>4.4800000000000004</v>
      </c>
      <c r="K1649" s="15">
        <v>37</v>
      </c>
      <c r="L1649" s="15">
        <v>202.29</v>
      </c>
      <c r="M1649" s="15">
        <v>2426</v>
      </c>
    </row>
    <row r="1650" spans="1:13" ht="13.2" x14ac:dyDescent="0.25">
      <c r="A1650" s="15">
        <v>20497</v>
      </c>
      <c r="B1650" s="15">
        <v>90861</v>
      </c>
      <c r="C1650" s="15">
        <v>44137</v>
      </c>
      <c r="D1650" s="15">
        <v>44144</v>
      </c>
      <c r="E1650" s="15" t="s">
        <v>984</v>
      </c>
      <c r="F1650" s="15">
        <v>0</v>
      </c>
      <c r="G1650" s="15">
        <v>8.99</v>
      </c>
      <c r="H1650" s="15">
        <v>109.67000000000002</v>
      </c>
      <c r="I1650" s="15">
        <f t="shared" si="25"/>
        <v>109.67000000000002</v>
      </c>
      <c r="J1650" s="15">
        <v>17.670000000000002</v>
      </c>
      <c r="K1650" s="15">
        <v>9</v>
      </c>
      <c r="L1650" s="15">
        <v>168.71</v>
      </c>
      <c r="M1650" s="15">
        <v>2426</v>
      </c>
    </row>
    <row r="1651" spans="1:13" ht="13.2" x14ac:dyDescent="0.25">
      <c r="A1651" s="15">
        <v>20938</v>
      </c>
      <c r="B1651" s="15">
        <v>88298</v>
      </c>
      <c r="C1651" s="15">
        <v>44137</v>
      </c>
      <c r="D1651" s="15">
        <v>44139</v>
      </c>
      <c r="E1651" s="15" t="s">
        <v>984</v>
      </c>
      <c r="F1651" s="15">
        <v>0.04</v>
      </c>
      <c r="G1651" s="15">
        <v>6.19</v>
      </c>
      <c r="H1651" s="15">
        <v>309.71159999999998</v>
      </c>
      <c r="I1651" s="15">
        <f t="shared" si="25"/>
        <v>309.71159999999998</v>
      </c>
      <c r="J1651" s="15">
        <v>8.6</v>
      </c>
      <c r="K1651" s="15">
        <v>5</v>
      </c>
      <c r="L1651" s="15">
        <v>46.85</v>
      </c>
      <c r="M1651" s="15">
        <v>2578</v>
      </c>
    </row>
    <row r="1652" spans="1:13" ht="13.2" x14ac:dyDescent="0.25">
      <c r="A1652" s="15">
        <v>20939</v>
      </c>
      <c r="B1652" s="15">
        <v>88298</v>
      </c>
      <c r="C1652" s="15">
        <v>44137</v>
      </c>
      <c r="D1652" s="15">
        <v>44141</v>
      </c>
      <c r="E1652" s="15" t="s">
        <v>984</v>
      </c>
      <c r="F1652" s="15">
        <v>0.01</v>
      </c>
      <c r="G1652" s="15">
        <v>1.63</v>
      </c>
      <c r="H1652" s="15">
        <v>-128.85599999999999</v>
      </c>
      <c r="I1652" s="15" t="str">
        <f t="shared" si="25"/>
        <v xml:space="preserve"> </v>
      </c>
      <c r="J1652" s="15">
        <v>3.58</v>
      </c>
      <c r="K1652" s="15">
        <v>26</v>
      </c>
      <c r="L1652" s="15">
        <v>93.57</v>
      </c>
      <c r="M1652" s="15">
        <v>2578</v>
      </c>
    </row>
    <row r="1653" spans="1:13" ht="13.2" x14ac:dyDescent="0.25">
      <c r="A1653" s="15">
        <v>20940</v>
      </c>
      <c r="B1653" s="15">
        <v>88298</v>
      </c>
      <c r="C1653" s="15">
        <v>44137</v>
      </c>
      <c r="D1653" s="15">
        <v>44144</v>
      </c>
      <c r="E1653" s="15" t="s">
        <v>984</v>
      </c>
      <c r="F1653" s="15">
        <v>0.08</v>
      </c>
      <c r="G1653" s="15">
        <v>41.64</v>
      </c>
      <c r="H1653" s="15">
        <v>-36.945999999999998</v>
      </c>
      <c r="I1653" s="15" t="str">
        <f t="shared" si="25"/>
        <v xml:space="preserve"> </v>
      </c>
      <c r="J1653" s="15">
        <v>105.49</v>
      </c>
      <c r="K1653" s="15">
        <v>34</v>
      </c>
      <c r="L1653" s="15">
        <v>2694.49</v>
      </c>
      <c r="M1653" s="15">
        <v>2578</v>
      </c>
    </row>
    <row r="1654" spans="1:13" ht="13.2" x14ac:dyDescent="0.25">
      <c r="A1654" s="15">
        <v>23427</v>
      </c>
      <c r="B1654" s="15">
        <v>86793</v>
      </c>
      <c r="C1654" s="15">
        <v>44137</v>
      </c>
      <c r="D1654" s="15">
        <v>44140</v>
      </c>
      <c r="E1654" s="15" t="s">
        <v>985</v>
      </c>
      <c r="F1654" s="15">
        <v>0.09</v>
      </c>
      <c r="G1654" s="15">
        <v>57</v>
      </c>
      <c r="H1654" s="15">
        <v>252.48800000000028</v>
      </c>
      <c r="I1654" s="15">
        <f t="shared" si="25"/>
        <v>252.48800000000028</v>
      </c>
      <c r="J1654" s="15">
        <v>280.98</v>
      </c>
      <c r="K1654" s="15">
        <v>31</v>
      </c>
      <c r="L1654" s="15">
        <v>7974.21</v>
      </c>
      <c r="M1654" s="15">
        <v>3139</v>
      </c>
    </row>
    <row r="1655" spans="1:13" ht="13.2" x14ac:dyDescent="0.25">
      <c r="A1655" s="15">
        <v>23428</v>
      </c>
      <c r="B1655" s="15">
        <v>90502</v>
      </c>
      <c r="C1655" s="15">
        <v>44137</v>
      </c>
      <c r="D1655" s="15">
        <v>44138</v>
      </c>
      <c r="E1655" s="15" t="s">
        <v>985</v>
      </c>
      <c r="F1655" s="15">
        <v>0.08</v>
      </c>
      <c r="G1655" s="15">
        <v>4</v>
      </c>
      <c r="H1655" s="15">
        <v>10.680000000000014</v>
      </c>
      <c r="I1655" s="15">
        <f t="shared" si="25"/>
        <v>10.680000000000014</v>
      </c>
      <c r="J1655" s="15">
        <v>30.97</v>
      </c>
      <c r="K1655" s="15">
        <v>26</v>
      </c>
      <c r="L1655" s="15">
        <v>758.97</v>
      </c>
      <c r="M1655" s="15">
        <v>3367</v>
      </c>
    </row>
    <row r="1656" spans="1:13" ht="13.2" x14ac:dyDescent="0.25">
      <c r="A1656" s="15">
        <v>23429</v>
      </c>
      <c r="B1656" s="15">
        <v>90502</v>
      </c>
      <c r="C1656" s="15">
        <v>44137</v>
      </c>
      <c r="D1656" s="15">
        <v>44139</v>
      </c>
      <c r="E1656" s="15" t="s">
        <v>985</v>
      </c>
      <c r="F1656" s="15">
        <v>0.1</v>
      </c>
      <c r="G1656" s="15">
        <v>0.5</v>
      </c>
      <c r="H1656" s="15">
        <v>58.263599999999997</v>
      </c>
      <c r="I1656" s="15">
        <f t="shared" si="25"/>
        <v>58.263599999999997</v>
      </c>
      <c r="J1656" s="15">
        <v>4.13</v>
      </c>
      <c r="K1656" s="15">
        <v>18</v>
      </c>
      <c r="L1656" s="15">
        <v>84.44</v>
      </c>
      <c r="M1656" s="15">
        <v>3367</v>
      </c>
    </row>
    <row r="1657" spans="1:13" ht="13.2" x14ac:dyDescent="0.25">
      <c r="A1657" s="15">
        <v>23967</v>
      </c>
      <c r="B1657" s="15">
        <v>87652</v>
      </c>
      <c r="C1657" s="15">
        <v>44137</v>
      </c>
      <c r="D1657" s="15">
        <v>44139</v>
      </c>
      <c r="E1657" s="15" t="s">
        <v>983</v>
      </c>
      <c r="F1657" s="15">
        <v>0.04</v>
      </c>
      <c r="G1657" s="15">
        <v>6.6</v>
      </c>
      <c r="H1657" s="15">
        <v>8.8940000000000055</v>
      </c>
      <c r="I1657" s="15">
        <f t="shared" si="25"/>
        <v>8.8940000000000055</v>
      </c>
      <c r="J1657" s="15">
        <v>4.1399999999999997</v>
      </c>
      <c r="K1657" s="15">
        <v>12</v>
      </c>
      <c r="L1657" s="15">
        <v>54.78</v>
      </c>
      <c r="M1657" s="15">
        <v>27</v>
      </c>
    </row>
    <row r="1658" spans="1:13" ht="13.2" x14ac:dyDescent="0.25">
      <c r="A1658" s="15">
        <v>6243</v>
      </c>
      <c r="B1658" s="15">
        <v>44231</v>
      </c>
      <c r="C1658" s="15">
        <v>44138</v>
      </c>
      <c r="D1658" s="15">
        <v>44140</v>
      </c>
      <c r="E1658" s="15" t="s">
        <v>983</v>
      </c>
      <c r="F1658" s="15">
        <v>0.04</v>
      </c>
      <c r="G1658" s="15">
        <v>30</v>
      </c>
      <c r="H1658" s="15">
        <v>116.1</v>
      </c>
      <c r="I1658" s="15">
        <f t="shared" si="25"/>
        <v>116.1</v>
      </c>
      <c r="J1658" s="15">
        <v>160.97999999999999</v>
      </c>
      <c r="K1658" s="15">
        <v>37</v>
      </c>
      <c r="L1658" s="15">
        <v>6276.34</v>
      </c>
      <c r="M1658" s="15">
        <v>94</v>
      </c>
    </row>
    <row r="1659" spans="1:13" ht="13.2" x14ac:dyDescent="0.25">
      <c r="A1659" s="15">
        <v>6244</v>
      </c>
      <c r="B1659" s="15">
        <v>44231</v>
      </c>
      <c r="C1659" s="15">
        <v>44138</v>
      </c>
      <c r="D1659" s="15">
        <v>44140</v>
      </c>
      <c r="E1659" s="15" t="s">
        <v>983</v>
      </c>
      <c r="F1659" s="15">
        <v>0.01</v>
      </c>
      <c r="G1659" s="15">
        <v>4</v>
      </c>
      <c r="H1659" s="15">
        <v>-87.96</v>
      </c>
      <c r="I1659" s="15" t="str">
        <f t="shared" si="25"/>
        <v xml:space="preserve"> </v>
      </c>
      <c r="J1659" s="15">
        <v>17.98</v>
      </c>
      <c r="K1659" s="15">
        <v>146</v>
      </c>
      <c r="L1659" s="15">
        <v>2664.4</v>
      </c>
      <c r="M1659" s="15">
        <v>94</v>
      </c>
    </row>
    <row r="1660" spans="1:13" ht="13.2" x14ac:dyDescent="0.25">
      <c r="A1660" s="15">
        <v>20113</v>
      </c>
      <c r="B1660" s="15">
        <v>88730</v>
      </c>
      <c r="C1660" s="15">
        <v>44138</v>
      </c>
      <c r="D1660" s="15">
        <v>44145</v>
      </c>
      <c r="E1660" s="15" t="s">
        <v>984</v>
      </c>
      <c r="F1660" s="15">
        <v>7.0000000000000007E-2</v>
      </c>
      <c r="G1660" s="15">
        <v>6.13</v>
      </c>
      <c r="H1660" s="15">
        <v>15.236000000000018</v>
      </c>
      <c r="I1660" s="15">
        <f t="shared" si="25"/>
        <v>15.236000000000018</v>
      </c>
      <c r="J1660" s="15">
        <v>12.28</v>
      </c>
      <c r="K1660" s="15">
        <v>33</v>
      </c>
      <c r="L1660" s="15">
        <v>389.59</v>
      </c>
      <c r="M1660" s="15">
        <v>1391</v>
      </c>
    </row>
    <row r="1661" spans="1:13" ht="13.2" x14ac:dyDescent="0.25">
      <c r="A1661" s="15">
        <v>21975</v>
      </c>
      <c r="B1661" s="15">
        <v>90386</v>
      </c>
      <c r="C1661" s="15">
        <v>44138</v>
      </c>
      <c r="D1661" s="15">
        <v>44139</v>
      </c>
      <c r="E1661" s="15" t="s">
        <v>981</v>
      </c>
      <c r="F1661" s="15">
        <v>7.0000000000000007E-2</v>
      </c>
      <c r="G1661" s="15">
        <v>3.92</v>
      </c>
      <c r="H1661" s="15">
        <v>398.30249999999995</v>
      </c>
      <c r="I1661" s="15">
        <f t="shared" si="25"/>
        <v>398.30249999999995</v>
      </c>
      <c r="J1661" s="15">
        <v>30.93</v>
      </c>
      <c r="K1661" s="15">
        <v>19</v>
      </c>
      <c r="L1661" s="15">
        <v>577.25</v>
      </c>
      <c r="M1661" s="15">
        <v>2157</v>
      </c>
    </row>
    <row r="1662" spans="1:13" ht="13.2" x14ac:dyDescent="0.25">
      <c r="A1662" s="15">
        <v>21976</v>
      </c>
      <c r="B1662" s="15">
        <v>90386</v>
      </c>
      <c r="C1662" s="15">
        <v>44138</v>
      </c>
      <c r="D1662" s="15">
        <v>44139</v>
      </c>
      <c r="E1662" s="15" t="s">
        <v>981</v>
      </c>
      <c r="F1662" s="15">
        <v>0.05</v>
      </c>
      <c r="G1662" s="15">
        <v>18.059999999999999</v>
      </c>
      <c r="H1662" s="15">
        <v>709.85200000000009</v>
      </c>
      <c r="I1662" s="15">
        <f t="shared" si="25"/>
        <v>709.85200000000009</v>
      </c>
      <c r="J1662" s="15">
        <v>297.48</v>
      </c>
      <c r="K1662" s="15">
        <v>14</v>
      </c>
      <c r="L1662" s="15">
        <v>4075.18</v>
      </c>
      <c r="M1662" s="15">
        <v>2157</v>
      </c>
    </row>
    <row r="1663" spans="1:13" ht="13.2" x14ac:dyDescent="0.25">
      <c r="A1663" s="15">
        <v>21977</v>
      </c>
      <c r="B1663" s="15">
        <v>90386</v>
      </c>
      <c r="C1663" s="15">
        <v>44138</v>
      </c>
      <c r="D1663" s="15">
        <v>44140</v>
      </c>
      <c r="E1663" s="15" t="s">
        <v>981</v>
      </c>
      <c r="F1663" s="15">
        <v>7.0000000000000007E-2</v>
      </c>
      <c r="G1663" s="15">
        <v>54.12</v>
      </c>
      <c r="H1663" s="15">
        <v>80.809200000000089</v>
      </c>
      <c r="I1663" s="15">
        <f t="shared" si="25"/>
        <v>80.809200000000089</v>
      </c>
      <c r="J1663" s="15">
        <v>296.18</v>
      </c>
      <c r="K1663" s="15">
        <v>6</v>
      </c>
      <c r="L1663" s="15">
        <v>1798.23</v>
      </c>
      <c r="M1663" s="15">
        <v>2157</v>
      </c>
    </row>
    <row r="1664" spans="1:13" ht="13.2" x14ac:dyDescent="0.25">
      <c r="A1664" s="15">
        <v>22593</v>
      </c>
      <c r="B1664" s="15">
        <v>85867</v>
      </c>
      <c r="C1664" s="15">
        <v>44138</v>
      </c>
      <c r="D1664" s="15">
        <v>44139</v>
      </c>
      <c r="E1664" s="15" t="s">
        <v>981</v>
      </c>
      <c r="F1664" s="15">
        <v>0.09</v>
      </c>
      <c r="G1664" s="15">
        <v>60</v>
      </c>
      <c r="H1664" s="15">
        <v>-90.74799999999999</v>
      </c>
      <c r="I1664" s="15" t="str">
        <f t="shared" si="25"/>
        <v xml:space="preserve"> </v>
      </c>
      <c r="J1664" s="15">
        <v>349.45</v>
      </c>
      <c r="K1664" s="15">
        <v>17</v>
      </c>
      <c r="L1664" s="15">
        <v>5835.41</v>
      </c>
      <c r="M1664" s="15">
        <v>1739</v>
      </c>
    </row>
    <row r="1665" spans="1:13" ht="13.2" x14ac:dyDescent="0.25">
      <c r="A1665" s="15">
        <v>23190</v>
      </c>
      <c r="B1665" s="15">
        <v>88746</v>
      </c>
      <c r="C1665" s="15">
        <v>44138</v>
      </c>
      <c r="D1665" s="15">
        <v>44140</v>
      </c>
      <c r="E1665" s="15" t="s">
        <v>985</v>
      </c>
      <c r="F1665" s="15">
        <v>0</v>
      </c>
      <c r="G1665" s="15">
        <v>0.5</v>
      </c>
      <c r="H1665" s="15">
        <v>19.554599999999997</v>
      </c>
      <c r="I1665" s="15">
        <f t="shared" si="25"/>
        <v>19.554599999999997</v>
      </c>
      <c r="J1665" s="15">
        <v>2.61</v>
      </c>
      <c r="K1665" s="15">
        <v>10</v>
      </c>
      <c r="L1665" s="15">
        <v>28.34</v>
      </c>
      <c r="M1665" s="15">
        <v>3386</v>
      </c>
    </row>
    <row r="1666" spans="1:13" ht="13.2" x14ac:dyDescent="0.25">
      <c r="A1666" s="15">
        <v>23191</v>
      </c>
      <c r="B1666" s="15">
        <v>88746</v>
      </c>
      <c r="C1666" s="15">
        <v>44138</v>
      </c>
      <c r="D1666" s="15">
        <v>44141</v>
      </c>
      <c r="E1666" s="15" t="s">
        <v>985</v>
      </c>
      <c r="F1666" s="15">
        <v>0.04</v>
      </c>
      <c r="G1666" s="15">
        <v>8.99</v>
      </c>
      <c r="H1666" s="15">
        <v>152.48200000000003</v>
      </c>
      <c r="I1666" s="15">
        <f t="shared" ref="I1666:I1729" si="26">IF(H1666&gt;0,H1666," ")</f>
        <v>152.48200000000003</v>
      </c>
      <c r="J1666" s="15">
        <v>25.38</v>
      </c>
      <c r="K1666" s="15">
        <v>35</v>
      </c>
      <c r="L1666" s="15">
        <v>861.3</v>
      </c>
      <c r="M1666" s="15">
        <v>3386</v>
      </c>
    </row>
    <row r="1667" spans="1:13" ht="13.2" x14ac:dyDescent="0.25">
      <c r="A1667" s="15">
        <v>24243</v>
      </c>
      <c r="B1667" s="15">
        <v>87306</v>
      </c>
      <c r="C1667" s="15">
        <v>44138</v>
      </c>
      <c r="D1667" s="15">
        <v>44140</v>
      </c>
      <c r="E1667" s="15" t="s">
        <v>983</v>
      </c>
      <c r="F1667" s="15">
        <v>0.04</v>
      </c>
      <c r="G1667" s="15">
        <v>30</v>
      </c>
      <c r="H1667" s="15">
        <v>255.42000000000002</v>
      </c>
      <c r="I1667" s="15">
        <f t="shared" si="26"/>
        <v>255.42000000000002</v>
      </c>
      <c r="J1667" s="15">
        <v>160.97999999999999</v>
      </c>
      <c r="K1667" s="15">
        <v>9</v>
      </c>
      <c r="L1667" s="15">
        <v>1526.68</v>
      </c>
      <c r="M1667" s="15">
        <v>97</v>
      </c>
    </row>
    <row r="1668" spans="1:13" ht="13.2" x14ac:dyDescent="0.25">
      <c r="A1668" s="15">
        <v>24245</v>
      </c>
      <c r="B1668" s="15">
        <v>87306</v>
      </c>
      <c r="C1668" s="15">
        <v>44138</v>
      </c>
      <c r="D1668" s="15">
        <v>44139</v>
      </c>
      <c r="E1668" s="15" t="s">
        <v>983</v>
      </c>
      <c r="F1668" s="15">
        <v>0.06</v>
      </c>
      <c r="G1668" s="15">
        <v>8.99</v>
      </c>
      <c r="H1668" s="15">
        <v>685.6146</v>
      </c>
      <c r="I1668" s="15">
        <f t="shared" si="26"/>
        <v>685.6146</v>
      </c>
      <c r="J1668" s="15">
        <v>115.99</v>
      </c>
      <c r="K1668" s="15">
        <v>20</v>
      </c>
      <c r="L1668" s="15">
        <v>1952.56</v>
      </c>
      <c r="M1668" s="15">
        <v>97</v>
      </c>
    </row>
    <row r="1669" spans="1:13" ht="13.2" x14ac:dyDescent="0.25">
      <c r="A1669" s="15">
        <v>480</v>
      </c>
      <c r="B1669" s="15">
        <v>3332</v>
      </c>
      <c r="C1669" s="15">
        <v>44139</v>
      </c>
      <c r="D1669" s="15">
        <v>44141</v>
      </c>
      <c r="E1669" s="15" t="s">
        <v>985</v>
      </c>
      <c r="F1669" s="15">
        <v>0.01</v>
      </c>
      <c r="G1669" s="15">
        <v>1.86</v>
      </c>
      <c r="H1669" s="15">
        <v>-4.6682999999999995</v>
      </c>
      <c r="I1669" s="15" t="str">
        <f t="shared" si="26"/>
        <v xml:space="preserve"> </v>
      </c>
      <c r="J1669" s="15">
        <v>3.26</v>
      </c>
      <c r="K1669" s="15">
        <v>20</v>
      </c>
      <c r="L1669" s="15">
        <v>73.97</v>
      </c>
      <c r="M1669" s="15">
        <v>342</v>
      </c>
    </row>
    <row r="1670" spans="1:13" ht="13.2" x14ac:dyDescent="0.25">
      <c r="A1670" s="15">
        <v>18480</v>
      </c>
      <c r="B1670" s="15">
        <v>88152</v>
      </c>
      <c r="C1670" s="15">
        <v>44139</v>
      </c>
      <c r="D1670" s="15">
        <v>44141</v>
      </c>
      <c r="E1670" s="15" t="s">
        <v>985</v>
      </c>
      <c r="F1670" s="15">
        <v>0.01</v>
      </c>
      <c r="G1670" s="15">
        <v>1.86</v>
      </c>
      <c r="H1670" s="15">
        <v>0.70200000000000085</v>
      </c>
      <c r="I1670" s="15">
        <f t="shared" si="26"/>
        <v>0.70200000000000085</v>
      </c>
      <c r="J1670" s="15">
        <v>3.26</v>
      </c>
      <c r="K1670" s="15">
        <v>5</v>
      </c>
      <c r="L1670" s="15">
        <v>18.489999999999998</v>
      </c>
      <c r="M1670" s="15">
        <v>344</v>
      </c>
    </row>
    <row r="1671" spans="1:13" ht="13.2" x14ac:dyDescent="0.25">
      <c r="A1671" s="15">
        <v>19243</v>
      </c>
      <c r="B1671" s="15">
        <v>88165</v>
      </c>
      <c r="C1671" s="15">
        <v>44139</v>
      </c>
      <c r="D1671" s="15">
        <v>44139</v>
      </c>
      <c r="E1671" s="15" t="s">
        <v>985</v>
      </c>
      <c r="F1671" s="15">
        <v>0.01</v>
      </c>
      <c r="G1671" s="15">
        <v>4</v>
      </c>
      <c r="H1671" s="15">
        <v>2.9700000000000006</v>
      </c>
      <c r="I1671" s="15">
        <f t="shared" si="26"/>
        <v>2.9700000000000006</v>
      </c>
      <c r="J1671" s="15">
        <v>7.59</v>
      </c>
      <c r="K1671" s="15">
        <v>17</v>
      </c>
      <c r="L1671" s="15">
        <v>136.25</v>
      </c>
      <c r="M1671" s="15">
        <v>2289</v>
      </c>
    </row>
    <row r="1672" spans="1:13" ht="13.2" x14ac:dyDescent="0.25">
      <c r="A1672" s="15">
        <v>21961</v>
      </c>
      <c r="B1672" s="15">
        <v>90820</v>
      </c>
      <c r="C1672" s="15">
        <v>44139</v>
      </c>
      <c r="D1672" s="15">
        <v>44141</v>
      </c>
      <c r="E1672" s="15" t="s">
        <v>981</v>
      </c>
      <c r="F1672" s="15">
        <v>0.06</v>
      </c>
      <c r="G1672" s="15">
        <v>6.5</v>
      </c>
      <c r="H1672" s="15">
        <v>65.597999999999999</v>
      </c>
      <c r="I1672" s="15">
        <f t="shared" si="26"/>
        <v>65.597999999999999</v>
      </c>
      <c r="J1672" s="15">
        <v>10.97</v>
      </c>
      <c r="K1672" s="15">
        <v>19</v>
      </c>
      <c r="L1672" s="15">
        <v>215.25</v>
      </c>
      <c r="M1672" s="15">
        <v>3176</v>
      </c>
    </row>
    <row r="1673" spans="1:13" ht="13.2" x14ac:dyDescent="0.25">
      <c r="A1673" s="15">
        <v>22904</v>
      </c>
      <c r="B1673" s="15">
        <v>88815</v>
      </c>
      <c r="C1673" s="15">
        <v>44139</v>
      </c>
      <c r="D1673" s="15">
        <v>44140</v>
      </c>
      <c r="E1673" s="15" t="s">
        <v>985</v>
      </c>
      <c r="F1673" s="15">
        <v>0.05</v>
      </c>
      <c r="G1673" s="15">
        <v>5.99</v>
      </c>
      <c r="H1673" s="15">
        <v>524.31719999999996</v>
      </c>
      <c r="I1673" s="15">
        <f t="shared" si="26"/>
        <v>524.31719999999996</v>
      </c>
      <c r="J1673" s="15">
        <v>35.99</v>
      </c>
      <c r="K1673" s="15">
        <v>26</v>
      </c>
      <c r="L1673" s="15">
        <v>759.88</v>
      </c>
      <c r="M1673" s="15">
        <v>2650</v>
      </c>
    </row>
    <row r="1674" spans="1:13" ht="13.2" x14ac:dyDescent="0.25">
      <c r="A1674" s="15">
        <v>23298</v>
      </c>
      <c r="B1674" s="15">
        <v>90624</v>
      </c>
      <c r="C1674" s="15">
        <v>44139</v>
      </c>
      <c r="D1674" s="15">
        <v>44139</v>
      </c>
      <c r="E1674" s="15" t="s">
        <v>985</v>
      </c>
      <c r="F1674" s="15">
        <v>0.01</v>
      </c>
      <c r="G1674" s="15">
        <v>9.18</v>
      </c>
      <c r="H1674" s="15">
        <v>380.46800000000002</v>
      </c>
      <c r="I1674" s="15">
        <f t="shared" si="26"/>
        <v>380.46800000000002</v>
      </c>
      <c r="J1674" s="15">
        <v>30.98</v>
      </c>
      <c r="K1674" s="15">
        <v>20</v>
      </c>
      <c r="L1674" s="15">
        <v>627.19000000000005</v>
      </c>
      <c r="M1674" s="15">
        <v>2693</v>
      </c>
    </row>
    <row r="1675" spans="1:13" ht="13.2" x14ac:dyDescent="0.25">
      <c r="A1675" s="15">
        <v>23299</v>
      </c>
      <c r="B1675" s="15">
        <v>90624</v>
      </c>
      <c r="C1675" s="15">
        <v>44139</v>
      </c>
      <c r="D1675" s="15">
        <v>44141</v>
      </c>
      <c r="E1675" s="15" t="s">
        <v>985</v>
      </c>
      <c r="F1675" s="15">
        <v>0.09</v>
      </c>
      <c r="G1675" s="15">
        <v>0.5</v>
      </c>
      <c r="H1675" s="15">
        <v>51.218699999999998</v>
      </c>
      <c r="I1675" s="15">
        <f t="shared" si="26"/>
        <v>51.218699999999998</v>
      </c>
      <c r="J1675" s="15">
        <v>3.75</v>
      </c>
      <c r="K1675" s="15">
        <v>21</v>
      </c>
      <c r="L1675" s="15">
        <v>74.23</v>
      </c>
      <c r="M1675" s="15">
        <v>2689</v>
      </c>
    </row>
    <row r="1676" spans="1:13" ht="13.2" x14ac:dyDescent="0.25">
      <c r="A1676" s="15">
        <v>25054</v>
      </c>
      <c r="B1676" s="15">
        <v>89777</v>
      </c>
      <c r="C1676" s="15">
        <v>44139</v>
      </c>
      <c r="D1676" s="15">
        <v>44140</v>
      </c>
      <c r="E1676" s="15" t="s">
        <v>983</v>
      </c>
      <c r="F1676" s="15">
        <v>0</v>
      </c>
      <c r="G1676" s="15">
        <v>4.97</v>
      </c>
      <c r="H1676" s="15">
        <v>3.5581000000000031</v>
      </c>
      <c r="I1676" s="15">
        <f t="shared" si="26"/>
        <v>3.5581000000000031</v>
      </c>
      <c r="J1676" s="15">
        <v>5.77</v>
      </c>
      <c r="K1676" s="15">
        <v>8</v>
      </c>
      <c r="L1676" s="15">
        <v>52.43</v>
      </c>
      <c r="M1676" s="15">
        <v>1765</v>
      </c>
    </row>
    <row r="1677" spans="1:13" ht="13.2" x14ac:dyDescent="0.25">
      <c r="A1677" s="15">
        <v>18810</v>
      </c>
      <c r="B1677" s="15">
        <v>87813</v>
      </c>
      <c r="C1677" s="15">
        <v>44140</v>
      </c>
      <c r="D1677" s="15">
        <v>44142</v>
      </c>
      <c r="E1677" s="15" t="s">
        <v>981</v>
      </c>
      <c r="F1677" s="15">
        <v>0</v>
      </c>
      <c r="G1677" s="15">
        <v>23.78</v>
      </c>
      <c r="H1677" s="15">
        <v>6095.8601999999992</v>
      </c>
      <c r="I1677" s="15">
        <f t="shared" si="26"/>
        <v>6095.8601999999992</v>
      </c>
      <c r="J1677" s="15">
        <v>230.98</v>
      </c>
      <c r="K1677" s="15">
        <v>36</v>
      </c>
      <c r="L1677" s="15">
        <v>8834.58</v>
      </c>
      <c r="M1677" s="15">
        <v>693</v>
      </c>
    </row>
    <row r="1678" spans="1:13" ht="13.2" x14ac:dyDescent="0.25">
      <c r="A1678" s="15">
        <v>21692</v>
      </c>
      <c r="B1678" s="15">
        <v>87757</v>
      </c>
      <c r="C1678" s="15">
        <v>44140</v>
      </c>
      <c r="D1678" s="15">
        <v>44141</v>
      </c>
      <c r="E1678" s="15" t="s">
        <v>983</v>
      </c>
      <c r="F1678" s="15">
        <v>0.05</v>
      </c>
      <c r="G1678" s="15">
        <v>3.3</v>
      </c>
      <c r="H1678" s="15">
        <v>21.883400000000023</v>
      </c>
      <c r="I1678" s="15">
        <f t="shared" si="26"/>
        <v>21.883400000000023</v>
      </c>
      <c r="J1678" s="15">
        <v>20.99</v>
      </c>
      <c r="K1678" s="15">
        <v>4</v>
      </c>
      <c r="L1678" s="15">
        <v>72.75</v>
      </c>
      <c r="M1678" s="15">
        <v>1979</v>
      </c>
    </row>
    <row r="1679" spans="1:13" ht="13.2" x14ac:dyDescent="0.25">
      <c r="A1679" s="15">
        <v>22537</v>
      </c>
      <c r="B1679" s="15">
        <v>91488</v>
      </c>
      <c r="C1679" s="15">
        <v>44140</v>
      </c>
      <c r="D1679" s="15">
        <v>44141</v>
      </c>
      <c r="E1679" s="15" t="s">
        <v>982</v>
      </c>
      <c r="F1679" s="15">
        <v>0.02</v>
      </c>
      <c r="G1679" s="15">
        <v>4.53</v>
      </c>
      <c r="H1679" s="15">
        <v>5.8840000000000074</v>
      </c>
      <c r="I1679" s="15">
        <f t="shared" si="26"/>
        <v>5.8840000000000074</v>
      </c>
      <c r="J1679" s="15">
        <v>15.14</v>
      </c>
      <c r="K1679" s="15">
        <v>3</v>
      </c>
      <c r="L1679" s="15">
        <v>51.02</v>
      </c>
      <c r="M1679" s="15">
        <v>1101</v>
      </c>
    </row>
    <row r="1680" spans="1:13" ht="13.2" x14ac:dyDescent="0.25">
      <c r="A1680" s="15">
        <v>20568</v>
      </c>
      <c r="B1680" s="15">
        <v>90888</v>
      </c>
      <c r="C1680" s="15">
        <v>44141</v>
      </c>
      <c r="D1680" s="15">
        <v>44142</v>
      </c>
      <c r="E1680" s="15" t="s">
        <v>983</v>
      </c>
      <c r="F1680" s="15">
        <v>0.01</v>
      </c>
      <c r="G1680" s="15">
        <v>8.7799999999999994</v>
      </c>
      <c r="H1680" s="15">
        <v>12.146000000000008</v>
      </c>
      <c r="I1680" s="15">
        <f t="shared" si="26"/>
        <v>12.146000000000008</v>
      </c>
      <c r="J1680" s="15">
        <v>15.31</v>
      </c>
      <c r="K1680" s="15">
        <v>23</v>
      </c>
      <c r="L1680" s="15">
        <v>377</v>
      </c>
      <c r="M1680" s="15">
        <v>1986</v>
      </c>
    </row>
    <row r="1681" spans="1:13" ht="13.2" x14ac:dyDescent="0.25">
      <c r="A1681" s="15">
        <v>20569</v>
      </c>
      <c r="B1681" s="15">
        <v>90888</v>
      </c>
      <c r="C1681" s="15">
        <v>44141</v>
      </c>
      <c r="D1681" s="15">
        <v>44143</v>
      </c>
      <c r="E1681" s="15" t="s">
        <v>983</v>
      </c>
      <c r="F1681" s="15">
        <v>0.05</v>
      </c>
      <c r="G1681" s="15">
        <v>5.03</v>
      </c>
      <c r="H1681" s="15">
        <v>5.6870000000000083</v>
      </c>
      <c r="I1681" s="15">
        <f t="shared" si="26"/>
        <v>5.6870000000000083</v>
      </c>
      <c r="J1681" s="15">
        <v>7.99</v>
      </c>
      <c r="K1681" s="15">
        <v>4</v>
      </c>
      <c r="L1681" s="15">
        <v>42.99</v>
      </c>
      <c r="M1681" s="15">
        <v>1986</v>
      </c>
    </row>
    <row r="1682" spans="1:13" ht="13.2" x14ac:dyDescent="0.25">
      <c r="A1682" s="15">
        <v>21682</v>
      </c>
      <c r="B1682" s="15">
        <v>89193</v>
      </c>
      <c r="C1682" s="15">
        <v>44142</v>
      </c>
      <c r="D1682" s="15">
        <v>44145</v>
      </c>
      <c r="E1682" s="15" t="s">
        <v>985</v>
      </c>
      <c r="F1682" s="15">
        <v>0.08</v>
      </c>
      <c r="G1682" s="15">
        <v>0.5</v>
      </c>
      <c r="H1682" s="15">
        <v>-3.6547000000000001</v>
      </c>
      <c r="I1682" s="15" t="str">
        <f t="shared" si="26"/>
        <v xml:space="preserve"> </v>
      </c>
      <c r="J1682" s="15">
        <v>3.69</v>
      </c>
      <c r="K1682" s="15">
        <v>38</v>
      </c>
      <c r="L1682" s="15">
        <v>129.43</v>
      </c>
      <c r="M1682" s="15">
        <v>1502</v>
      </c>
    </row>
    <row r="1683" spans="1:13" ht="13.2" x14ac:dyDescent="0.25">
      <c r="A1683" s="15">
        <v>21771</v>
      </c>
      <c r="B1683" s="15">
        <v>89730</v>
      </c>
      <c r="C1683" s="15">
        <v>44142</v>
      </c>
      <c r="D1683" s="15">
        <v>44145</v>
      </c>
      <c r="E1683" s="15" t="s">
        <v>985</v>
      </c>
      <c r="F1683" s="15">
        <v>0.02</v>
      </c>
      <c r="G1683" s="15">
        <v>14.52</v>
      </c>
      <c r="H1683" s="15">
        <v>43.538000000000011</v>
      </c>
      <c r="I1683" s="15">
        <f t="shared" si="26"/>
        <v>43.538000000000011</v>
      </c>
      <c r="J1683" s="15">
        <v>73.98</v>
      </c>
      <c r="K1683" s="15">
        <v>5</v>
      </c>
      <c r="L1683" s="15">
        <v>378.23</v>
      </c>
      <c r="M1683" s="15">
        <v>1261</v>
      </c>
    </row>
    <row r="1684" spans="1:13" ht="13.2" x14ac:dyDescent="0.25">
      <c r="A1684" s="15">
        <v>20315</v>
      </c>
      <c r="B1684" s="15">
        <v>88627</v>
      </c>
      <c r="C1684" s="15">
        <v>44143</v>
      </c>
      <c r="D1684" s="15">
        <v>44148</v>
      </c>
      <c r="E1684" s="15" t="s">
        <v>984</v>
      </c>
      <c r="F1684" s="15">
        <v>0.09</v>
      </c>
      <c r="G1684" s="15">
        <v>43.32</v>
      </c>
      <c r="H1684" s="15">
        <v>1059.288</v>
      </c>
      <c r="I1684" s="15">
        <f t="shared" si="26"/>
        <v>1059.288</v>
      </c>
      <c r="J1684" s="15">
        <v>243.98</v>
      </c>
      <c r="K1684" s="15">
        <v>25</v>
      </c>
      <c r="L1684" s="15">
        <v>5587.89</v>
      </c>
      <c r="M1684" s="15">
        <v>2880</v>
      </c>
    </row>
    <row r="1685" spans="1:13" ht="13.2" x14ac:dyDescent="0.25">
      <c r="A1685" s="15">
        <v>22473</v>
      </c>
      <c r="B1685" s="15">
        <v>91466</v>
      </c>
      <c r="C1685" s="15">
        <v>44143</v>
      </c>
      <c r="D1685" s="15">
        <v>44148</v>
      </c>
      <c r="E1685" s="15" t="s">
        <v>984</v>
      </c>
      <c r="F1685" s="15">
        <v>0.05</v>
      </c>
      <c r="G1685" s="15">
        <v>3.5</v>
      </c>
      <c r="H1685" s="15">
        <v>18.218000000000018</v>
      </c>
      <c r="I1685" s="15">
        <f t="shared" si="26"/>
        <v>18.218000000000018</v>
      </c>
      <c r="J1685" s="15">
        <v>70.97</v>
      </c>
      <c r="K1685" s="15">
        <v>2</v>
      </c>
      <c r="L1685" s="15">
        <v>141.59</v>
      </c>
      <c r="M1685" s="15">
        <v>2991</v>
      </c>
    </row>
    <row r="1686" spans="1:13" ht="13.2" x14ac:dyDescent="0.25">
      <c r="A1686" s="15">
        <v>22476</v>
      </c>
      <c r="B1686" s="15">
        <v>91466</v>
      </c>
      <c r="C1686" s="15">
        <v>44143</v>
      </c>
      <c r="D1686" s="15">
        <v>44150</v>
      </c>
      <c r="E1686" s="15" t="s">
        <v>984</v>
      </c>
      <c r="F1686" s="15">
        <v>0</v>
      </c>
      <c r="G1686" s="15">
        <v>6.26</v>
      </c>
      <c r="H1686" s="15">
        <v>25.058000000000035</v>
      </c>
      <c r="I1686" s="15">
        <f t="shared" si="26"/>
        <v>25.058000000000035</v>
      </c>
      <c r="J1686" s="15">
        <v>5.28</v>
      </c>
      <c r="K1686" s="15">
        <v>36</v>
      </c>
      <c r="L1686" s="15">
        <v>203.05</v>
      </c>
      <c r="M1686" s="15">
        <v>2992</v>
      </c>
    </row>
    <row r="1687" spans="1:13" ht="13.2" x14ac:dyDescent="0.25">
      <c r="A1687" s="15">
        <v>23312</v>
      </c>
      <c r="B1687" s="15">
        <v>88461</v>
      </c>
      <c r="C1687" s="15">
        <v>44143</v>
      </c>
      <c r="D1687" s="15">
        <v>44144</v>
      </c>
      <c r="E1687" s="15" t="s">
        <v>983</v>
      </c>
      <c r="F1687" s="15">
        <v>0.08</v>
      </c>
      <c r="G1687" s="15">
        <v>7.59</v>
      </c>
      <c r="H1687" s="15">
        <v>9.862000000000009</v>
      </c>
      <c r="I1687" s="15">
        <f t="shared" si="26"/>
        <v>9.862000000000009</v>
      </c>
      <c r="J1687" s="15">
        <v>13.9</v>
      </c>
      <c r="K1687" s="15">
        <v>14</v>
      </c>
      <c r="L1687" s="15">
        <v>196.41</v>
      </c>
      <c r="M1687" s="15">
        <v>1080</v>
      </c>
    </row>
    <row r="1688" spans="1:13" ht="13.2" x14ac:dyDescent="0.25">
      <c r="A1688" s="15">
        <v>23398</v>
      </c>
      <c r="B1688" s="15">
        <v>89007</v>
      </c>
      <c r="C1688" s="15">
        <v>44143</v>
      </c>
      <c r="D1688" s="15">
        <v>44144</v>
      </c>
      <c r="E1688" s="15" t="s">
        <v>983</v>
      </c>
      <c r="F1688" s="15">
        <v>0.05</v>
      </c>
      <c r="G1688" s="15">
        <v>6.13</v>
      </c>
      <c r="H1688" s="15">
        <v>1152.5276999999999</v>
      </c>
      <c r="I1688" s="15">
        <f t="shared" si="26"/>
        <v>1152.5276999999999</v>
      </c>
      <c r="J1688" s="15">
        <v>83.1</v>
      </c>
      <c r="K1688" s="15">
        <v>20</v>
      </c>
      <c r="L1688" s="15">
        <v>1670.33</v>
      </c>
      <c r="M1688" s="15">
        <v>1028</v>
      </c>
    </row>
    <row r="1689" spans="1:13" ht="13.2" x14ac:dyDescent="0.25">
      <c r="A1689" s="15">
        <v>22890</v>
      </c>
      <c r="B1689" s="15">
        <v>87407</v>
      </c>
      <c r="C1689" s="15">
        <v>44144</v>
      </c>
      <c r="D1689" s="15">
        <v>44146</v>
      </c>
      <c r="E1689" s="15" t="s">
        <v>981</v>
      </c>
      <c r="F1689" s="15">
        <v>0.02</v>
      </c>
      <c r="G1689" s="15">
        <v>5.15</v>
      </c>
      <c r="H1689" s="15">
        <v>2.1400000000000023</v>
      </c>
      <c r="I1689" s="15">
        <f t="shared" si="26"/>
        <v>2.1400000000000023</v>
      </c>
      <c r="J1689" s="15">
        <v>5.98</v>
      </c>
      <c r="K1689" s="15">
        <v>3</v>
      </c>
      <c r="L1689" s="15">
        <v>22.85</v>
      </c>
      <c r="M1689" s="15">
        <v>62</v>
      </c>
    </row>
    <row r="1690" spans="1:13" ht="13.2" x14ac:dyDescent="0.25">
      <c r="A1690" s="15">
        <v>23211</v>
      </c>
      <c r="B1690" s="15">
        <v>90753</v>
      </c>
      <c r="C1690" s="15">
        <v>44145</v>
      </c>
      <c r="D1690" s="15">
        <v>44146</v>
      </c>
      <c r="E1690" s="15" t="s">
        <v>981</v>
      </c>
      <c r="F1690" s="15">
        <v>0.03</v>
      </c>
      <c r="G1690" s="15">
        <v>1.99</v>
      </c>
      <c r="H1690" s="15">
        <v>710.80739999999992</v>
      </c>
      <c r="I1690" s="15">
        <f t="shared" si="26"/>
        <v>710.80739999999992</v>
      </c>
      <c r="J1690" s="15">
        <v>17.48</v>
      </c>
      <c r="K1690" s="15">
        <v>31</v>
      </c>
      <c r="L1690" s="15">
        <v>537.79999999999995</v>
      </c>
      <c r="M1690" s="15">
        <v>3283</v>
      </c>
    </row>
    <row r="1691" spans="1:13" ht="13.2" x14ac:dyDescent="0.25">
      <c r="A1691" s="15">
        <v>23840</v>
      </c>
      <c r="B1691" s="15">
        <v>89434</v>
      </c>
      <c r="C1691" s="15">
        <v>44145</v>
      </c>
      <c r="D1691" s="15">
        <v>44150</v>
      </c>
      <c r="E1691" s="15" t="s">
        <v>984</v>
      </c>
      <c r="F1691" s="15">
        <v>0.09</v>
      </c>
      <c r="G1691" s="15">
        <v>5.83</v>
      </c>
      <c r="H1691" s="15">
        <v>4.0320000000000036</v>
      </c>
      <c r="I1691" s="15">
        <f t="shared" si="26"/>
        <v>4.0320000000000036</v>
      </c>
      <c r="J1691" s="15">
        <v>7.64</v>
      </c>
      <c r="K1691" s="15">
        <v>9</v>
      </c>
      <c r="L1691" s="15">
        <v>72.83</v>
      </c>
      <c r="M1691" s="15">
        <v>995</v>
      </c>
    </row>
    <row r="1692" spans="1:13" ht="13.2" x14ac:dyDescent="0.25">
      <c r="A1692" s="15">
        <v>24577</v>
      </c>
      <c r="B1692" s="15">
        <v>88783</v>
      </c>
      <c r="C1692" s="15">
        <v>44145</v>
      </c>
      <c r="D1692" s="15">
        <v>44147</v>
      </c>
      <c r="E1692" s="15" t="s">
        <v>982</v>
      </c>
      <c r="F1692" s="15">
        <v>0.04</v>
      </c>
      <c r="G1692" s="15">
        <v>19.989999999999998</v>
      </c>
      <c r="H1692" s="15">
        <v>13.536000000000016</v>
      </c>
      <c r="I1692" s="15">
        <f t="shared" si="26"/>
        <v>13.536000000000016</v>
      </c>
      <c r="J1692" s="15">
        <v>95.43</v>
      </c>
      <c r="K1692" s="15">
        <v>33</v>
      </c>
      <c r="L1692" s="15">
        <v>3251.76</v>
      </c>
      <c r="M1692" s="15">
        <v>1709</v>
      </c>
    </row>
    <row r="1693" spans="1:13" ht="13.2" x14ac:dyDescent="0.25">
      <c r="A1693" s="15">
        <v>25498</v>
      </c>
      <c r="B1693" s="15">
        <v>89943</v>
      </c>
      <c r="C1693" s="15">
        <v>44145</v>
      </c>
      <c r="D1693" s="15">
        <v>44147</v>
      </c>
      <c r="E1693" s="15" t="s">
        <v>981</v>
      </c>
      <c r="F1693" s="15">
        <v>0.06</v>
      </c>
      <c r="G1693" s="15">
        <v>7.51</v>
      </c>
      <c r="H1693" s="15">
        <v>6.4832400000000021</v>
      </c>
      <c r="I1693" s="15">
        <f t="shared" si="26"/>
        <v>6.4832400000000021</v>
      </c>
      <c r="J1693" s="15">
        <v>13.99</v>
      </c>
      <c r="K1693" s="15">
        <v>21</v>
      </c>
      <c r="L1693" s="15">
        <v>287.99</v>
      </c>
      <c r="M1693" s="15">
        <v>1778</v>
      </c>
    </row>
    <row r="1694" spans="1:13" ht="13.2" x14ac:dyDescent="0.25">
      <c r="A1694" s="15">
        <v>25499</v>
      </c>
      <c r="B1694" s="15">
        <v>89943</v>
      </c>
      <c r="C1694" s="15">
        <v>44145</v>
      </c>
      <c r="D1694" s="15">
        <v>44145</v>
      </c>
      <c r="E1694" s="15" t="s">
        <v>981</v>
      </c>
      <c r="F1694" s="15">
        <v>0.06</v>
      </c>
      <c r="G1694" s="15">
        <v>1.97</v>
      </c>
      <c r="H1694" s="15">
        <v>2.3320000000000003</v>
      </c>
      <c r="I1694" s="15">
        <f t="shared" si="26"/>
        <v>2.3320000000000003</v>
      </c>
      <c r="J1694" s="15">
        <v>15.04</v>
      </c>
      <c r="K1694" s="15">
        <v>3</v>
      </c>
      <c r="L1694" s="15">
        <v>46.86</v>
      </c>
      <c r="M1694" s="15">
        <v>1778</v>
      </c>
    </row>
    <row r="1695" spans="1:13" ht="13.2" x14ac:dyDescent="0.25">
      <c r="A1695" s="15">
        <v>25933</v>
      </c>
      <c r="B1695" s="15">
        <v>91454</v>
      </c>
      <c r="C1695" s="15">
        <v>44145</v>
      </c>
      <c r="D1695" s="15">
        <v>44146</v>
      </c>
      <c r="E1695" s="15" t="s">
        <v>981</v>
      </c>
      <c r="F1695" s="15">
        <v>0</v>
      </c>
      <c r="G1695" s="15">
        <v>19.989999999999998</v>
      </c>
      <c r="H1695" s="15">
        <v>25.913820000000015</v>
      </c>
      <c r="I1695" s="15">
        <f t="shared" si="26"/>
        <v>25.913820000000015</v>
      </c>
      <c r="J1695" s="15">
        <v>99.99</v>
      </c>
      <c r="K1695" s="15">
        <v>6</v>
      </c>
      <c r="L1695" s="15">
        <v>647.07000000000005</v>
      </c>
      <c r="M1695" s="15">
        <v>43</v>
      </c>
    </row>
    <row r="1696" spans="1:13" ht="13.2" x14ac:dyDescent="0.25">
      <c r="A1696" s="15">
        <v>19464</v>
      </c>
      <c r="B1696" s="15">
        <v>90154</v>
      </c>
      <c r="C1696" s="15">
        <v>44146</v>
      </c>
      <c r="D1696" s="15">
        <v>44147</v>
      </c>
      <c r="E1696" s="15" t="s">
        <v>983</v>
      </c>
      <c r="F1696" s="15">
        <v>0.03</v>
      </c>
      <c r="G1696" s="15">
        <v>35</v>
      </c>
      <c r="H1696" s="15">
        <v>67.012000000000057</v>
      </c>
      <c r="I1696" s="15">
        <f t="shared" si="26"/>
        <v>67.012000000000057</v>
      </c>
      <c r="J1696" s="15">
        <v>95.99</v>
      </c>
      <c r="K1696" s="15">
        <v>9</v>
      </c>
      <c r="L1696" s="15">
        <v>894.64</v>
      </c>
      <c r="M1696" s="15">
        <v>3388</v>
      </c>
    </row>
    <row r="1697" spans="1:13" ht="13.2" x14ac:dyDescent="0.25">
      <c r="A1697" s="15">
        <v>21059</v>
      </c>
      <c r="B1697" s="15">
        <v>90796</v>
      </c>
      <c r="C1697" s="15">
        <v>44146</v>
      </c>
      <c r="D1697" s="15">
        <v>44147</v>
      </c>
      <c r="E1697" s="15" t="s">
        <v>981</v>
      </c>
      <c r="F1697" s="15">
        <v>0.01</v>
      </c>
      <c r="G1697" s="15">
        <v>26</v>
      </c>
      <c r="H1697" s="15">
        <v>5078.5379999999996</v>
      </c>
      <c r="I1697" s="15">
        <f t="shared" si="26"/>
        <v>5078.5379999999996</v>
      </c>
      <c r="J1697" s="15">
        <v>500.98</v>
      </c>
      <c r="K1697" s="15">
        <v>14</v>
      </c>
      <c r="L1697" s="15">
        <v>7360.2</v>
      </c>
      <c r="M1697" s="15">
        <v>1595</v>
      </c>
    </row>
    <row r="1698" spans="1:13" ht="13.2" x14ac:dyDescent="0.25">
      <c r="A1698" s="15">
        <v>21060</v>
      </c>
      <c r="B1698" s="15">
        <v>90796</v>
      </c>
      <c r="C1698" s="15">
        <v>44146</v>
      </c>
      <c r="D1698" s="15">
        <v>44147</v>
      </c>
      <c r="E1698" s="15" t="s">
        <v>981</v>
      </c>
      <c r="F1698" s="15">
        <v>0.08</v>
      </c>
      <c r="G1698" s="15">
        <v>6.02</v>
      </c>
      <c r="H1698" s="15">
        <v>23.276000000000003</v>
      </c>
      <c r="I1698" s="15">
        <f t="shared" si="26"/>
        <v>23.276000000000003</v>
      </c>
      <c r="J1698" s="15">
        <v>9.77</v>
      </c>
      <c r="K1698" s="15">
        <v>9</v>
      </c>
      <c r="L1698" s="15">
        <v>89.06</v>
      </c>
      <c r="M1698" s="15">
        <v>1595</v>
      </c>
    </row>
    <row r="1699" spans="1:13" ht="13.2" x14ac:dyDescent="0.25">
      <c r="A1699" s="15">
        <v>21061</v>
      </c>
      <c r="B1699" s="15">
        <v>90796</v>
      </c>
      <c r="C1699" s="15">
        <v>44146</v>
      </c>
      <c r="D1699" s="15">
        <v>44148</v>
      </c>
      <c r="E1699" s="15" t="s">
        <v>981</v>
      </c>
      <c r="F1699" s="15">
        <v>0.09</v>
      </c>
      <c r="G1699" s="15">
        <v>0.98</v>
      </c>
      <c r="H1699" s="15">
        <v>17.754000000000001</v>
      </c>
      <c r="I1699" s="15">
        <f t="shared" si="26"/>
        <v>17.754000000000001</v>
      </c>
      <c r="J1699" s="15">
        <v>3.28</v>
      </c>
      <c r="K1699" s="15">
        <v>42</v>
      </c>
      <c r="L1699" s="15">
        <v>134.97</v>
      </c>
      <c r="M1699" s="15">
        <v>1595</v>
      </c>
    </row>
    <row r="1700" spans="1:13" ht="13.2" x14ac:dyDescent="0.25">
      <c r="A1700" s="15">
        <v>22007</v>
      </c>
      <c r="B1700" s="15">
        <v>86725</v>
      </c>
      <c r="C1700" s="15">
        <v>44147</v>
      </c>
      <c r="D1700" s="15">
        <v>44148</v>
      </c>
      <c r="E1700" s="15" t="s">
        <v>985</v>
      </c>
      <c r="F1700" s="15">
        <v>0.03</v>
      </c>
      <c r="G1700" s="15">
        <v>15.01</v>
      </c>
      <c r="H1700" s="15">
        <v>0.69599999999999995</v>
      </c>
      <c r="I1700" s="15">
        <f t="shared" si="26"/>
        <v>0.69599999999999995</v>
      </c>
      <c r="J1700" s="15">
        <v>223.98</v>
      </c>
      <c r="K1700" s="15">
        <v>21</v>
      </c>
      <c r="L1700" s="15">
        <v>4881.84</v>
      </c>
      <c r="M1700" s="15">
        <v>1671</v>
      </c>
    </row>
    <row r="1701" spans="1:13" ht="13.2" x14ac:dyDescent="0.25">
      <c r="A1701" s="15">
        <v>21852</v>
      </c>
      <c r="B1701" s="15">
        <v>88826</v>
      </c>
      <c r="C1701" s="15">
        <v>44148</v>
      </c>
      <c r="D1701" s="15">
        <v>44150</v>
      </c>
      <c r="E1701" s="15" t="s">
        <v>982</v>
      </c>
      <c r="F1701" s="15">
        <v>0</v>
      </c>
      <c r="G1701" s="15">
        <v>8.99</v>
      </c>
      <c r="H1701" s="15">
        <v>470.33799999999997</v>
      </c>
      <c r="I1701" s="15">
        <f t="shared" si="26"/>
        <v>470.33799999999997</v>
      </c>
      <c r="J1701" s="15">
        <v>25.38</v>
      </c>
      <c r="K1701" s="15">
        <v>26</v>
      </c>
      <c r="L1701" s="15">
        <v>700.41</v>
      </c>
      <c r="M1701" s="15">
        <v>3257</v>
      </c>
    </row>
    <row r="1702" spans="1:13" ht="13.2" x14ac:dyDescent="0.25">
      <c r="A1702" s="15">
        <v>20811</v>
      </c>
      <c r="B1702" s="15">
        <v>91174</v>
      </c>
      <c r="C1702" s="15">
        <v>44149</v>
      </c>
      <c r="D1702" s="15">
        <v>44150</v>
      </c>
      <c r="E1702" s="15" t="s">
        <v>982</v>
      </c>
      <c r="F1702" s="15">
        <v>0.05</v>
      </c>
      <c r="G1702" s="15">
        <v>10.29</v>
      </c>
      <c r="H1702" s="15">
        <v>159.52970000000005</v>
      </c>
      <c r="I1702" s="15">
        <f t="shared" si="26"/>
        <v>159.52970000000005</v>
      </c>
      <c r="J1702" s="15">
        <v>59.78</v>
      </c>
      <c r="K1702" s="15">
        <v>7</v>
      </c>
      <c r="L1702" s="15">
        <v>414.49</v>
      </c>
      <c r="M1702" s="15">
        <v>539</v>
      </c>
    </row>
    <row r="1703" spans="1:13" ht="13.2" x14ac:dyDescent="0.25">
      <c r="A1703" s="15">
        <v>20812</v>
      </c>
      <c r="B1703" s="15">
        <v>91174</v>
      </c>
      <c r="C1703" s="15">
        <v>44149</v>
      </c>
      <c r="D1703" s="15">
        <v>44151</v>
      </c>
      <c r="E1703" s="15" t="s">
        <v>982</v>
      </c>
      <c r="F1703" s="15">
        <v>0.08</v>
      </c>
      <c r="G1703" s="15">
        <v>1.25</v>
      </c>
      <c r="H1703" s="15">
        <v>15.371400000000008</v>
      </c>
      <c r="I1703" s="15">
        <f t="shared" si="26"/>
        <v>15.371400000000008</v>
      </c>
      <c r="J1703" s="15">
        <v>20.99</v>
      </c>
      <c r="K1703" s="15">
        <v>28</v>
      </c>
      <c r="L1703" s="15">
        <v>469.69</v>
      </c>
      <c r="M1703" s="15">
        <v>540</v>
      </c>
    </row>
    <row r="1704" spans="1:13" ht="13.2" x14ac:dyDescent="0.25">
      <c r="A1704" s="15">
        <v>24737</v>
      </c>
      <c r="B1704" s="15">
        <v>87110</v>
      </c>
      <c r="C1704" s="15">
        <v>44149</v>
      </c>
      <c r="D1704" s="15">
        <v>44150</v>
      </c>
      <c r="E1704" s="15" t="s">
        <v>982</v>
      </c>
      <c r="F1704" s="15">
        <v>0.02</v>
      </c>
      <c r="G1704" s="15">
        <v>5.45</v>
      </c>
      <c r="H1704" s="15">
        <v>139.61200000000002</v>
      </c>
      <c r="I1704" s="15">
        <f t="shared" si="26"/>
        <v>139.61200000000002</v>
      </c>
      <c r="J1704" s="15">
        <v>15.94</v>
      </c>
      <c r="K1704" s="15">
        <v>41</v>
      </c>
      <c r="L1704" s="15">
        <v>664.34</v>
      </c>
      <c r="M1704" s="15">
        <v>1069</v>
      </c>
    </row>
    <row r="1705" spans="1:13" ht="13.2" x14ac:dyDescent="0.25">
      <c r="A1705" s="15">
        <v>26315</v>
      </c>
      <c r="B1705" s="15">
        <v>90706</v>
      </c>
      <c r="C1705" s="15">
        <v>44149</v>
      </c>
      <c r="D1705" s="15">
        <v>44151</v>
      </c>
      <c r="E1705" s="15" t="s">
        <v>985</v>
      </c>
      <c r="F1705" s="15">
        <v>7.0000000000000007E-2</v>
      </c>
      <c r="G1705" s="15">
        <v>6.5</v>
      </c>
      <c r="H1705" s="15">
        <v>171.83879999999999</v>
      </c>
      <c r="I1705" s="15">
        <f t="shared" si="26"/>
        <v>171.83879999999999</v>
      </c>
      <c r="J1705" s="15">
        <v>152.47999999999999</v>
      </c>
      <c r="K1705" s="15">
        <v>35</v>
      </c>
      <c r="L1705" s="15">
        <v>5062.49</v>
      </c>
      <c r="M1705" s="15">
        <v>497</v>
      </c>
    </row>
    <row r="1706" spans="1:13" ht="13.2" x14ac:dyDescent="0.25">
      <c r="A1706" s="15">
        <v>19823</v>
      </c>
      <c r="B1706" s="15">
        <v>90594</v>
      </c>
      <c r="C1706" s="15">
        <v>44150</v>
      </c>
      <c r="D1706" s="15">
        <v>44151</v>
      </c>
      <c r="E1706" s="15" t="s">
        <v>982</v>
      </c>
      <c r="F1706" s="15">
        <v>0.08</v>
      </c>
      <c r="G1706" s="15">
        <v>7.03</v>
      </c>
      <c r="H1706" s="15">
        <v>8.9320000000000093</v>
      </c>
      <c r="I1706" s="15">
        <f t="shared" si="26"/>
        <v>8.9320000000000093</v>
      </c>
      <c r="J1706" s="15">
        <v>6.48</v>
      </c>
      <c r="K1706" s="15">
        <v>10</v>
      </c>
      <c r="L1706" s="15">
        <v>67.86</v>
      </c>
      <c r="M1706" s="15">
        <v>266</v>
      </c>
    </row>
    <row r="1707" spans="1:13" ht="13.2" x14ac:dyDescent="0.25">
      <c r="A1707" s="15">
        <v>19824</v>
      </c>
      <c r="B1707" s="15">
        <v>90594</v>
      </c>
      <c r="C1707" s="15">
        <v>44150</v>
      </c>
      <c r="D1707" s="15">
        <v>44151</v>
      </c>
      <c r="E1707" s="15" t="s">
        <v>982</v>
      </c>
      <c r="F1707" s="15">
        <v>0.01</v>
      </c>
      <c r="G1707" s="15">
        <v>35</v>
      </c>
      <c r="H1707" s="15">
        <v>229.63800000000015</v>
      </c>
      <c r="I1707" s="15">
        <f t="shared" si="26"/>
        <v>229.63800000000015</v>
      </c>
      <c r="J1707" s="15">
        <v>20.34</v>
      </c>
      <c r="K1707" s="15">
        <v>33</v>
      </c>
      <c r="L1707" s="15">
        <v>747.28</v>
      </c>
      <c r="M1707" s="15">
        <v>266</v>
      </c>
    </row>
    <row r="1708" spans="1:13" ht="13.2" x14ac:dyDescent="0.25">
      <c r="A1708" s="15">
        <v>4596</v>
      </c>
      <c r="B1708" s="15">
        <v>32710</v>
      </c>
      <c r="C1708" s="15">
        <v>44151</v>
      </c>
      <c r="D1708" s="15">
        <v>44152</v>
      </c>
      <c r="E1708" s="15" t="s">
        <v>981</v>
      </c>
      <c r="F1708" s="15">
        <v>0.04</v>
      </c>
      <c r="G1708" s="15">
        <v>6.27</v>
      </c>
      <c r="H1708" s="15">
        <v>-59.06</v>
      </c>
      <c r="I1708" s="15" t="str">
        <f t="shared" si="26"/>
        <v xml:space="preserve"> </v>
      </c>
      <c r="J1708" s="15">
        <v>12.44</v>
      </c>
      <c r="K1708" s="15">
        <v>146</v>
      </c>
      <c r="L1708" s="15">
        <v>1834.61</v>
      </c>
      <c r="M1708" s="15">
        <v>1723</v>
      </c>
    </row>
    <row r="1709" spans="1:13" ht="13.2" x14ac:dyDescent="0.25">
      <c r="A1709" s="15">
        <v>18702</v>
      </c>
      <c r="B1709" s="15">
        <v>88731</v>
      </c>
      <c r="C1709" s="15">
        <v>44151</v>
      </c>
      <c r="D1709" s="15">
        <v>44151</v>
      </c>
      <c r="E1709" s="15" t="s">
        <v>985</v>
      </c>
      <c r="F1709" s="15">
        <v>0.1</v>
      </c>
      <c r="G1709" s="15">
        <v>1.69</v>
      </c>
      <c r="H1709" s="15">
        <v>100.2984</v>
      </c>
      <c r="I1709" s="15">
        <f t="shared" si="26"/>
        <v>100.2984</v>
      </c>
      <c r="J1709" s="15">
        <v>8.17</v>
      </c>
      <c r="K1709" s="15">
        <v>19</v>
      </c>
      <c r="L1709" s="15">
        <v>145.36000000000001</v>
      </c>
      <c r="M1709" s="15">
        <v>1390</v>
      </c>
    </row>
    <row r="1710" spans="1:13" ht="13.2" x14ac:dyDescent="0.25">
      <c r="A1710" s="15">
        <v>18703</v>
      </c>
      <c r="B1710" s="15">
        <v>88731</v>
      </c>
      <c r="C1710" s="15">
        <v>44151</v>
      </c>
      <c r="D1710" s="15">
        <v>44153</v>
      </c>
      <c r="E1710" s="15" t="s">
        <v>985</v>
      </c>
      <c r="F1710" s="15">
        <v>0.03</v>
      </c>
      <c r="G1710" s="15">
        <v>2.5</v>
      </c>
      <c r="H1710" s="15">
        <v>2495.3987999999999</v>
      </c>
      <c r="I1710" s="15">
        <f t="shared" si="26"/>
        <v>2495.3987999999999</v>
      </c>
      <c r="J1710" s="15">
        <v>110.99</v>
      </c>
      <c r="K1710" s="15">
        <v>38</v>
      </c>
      <c r="L1710" s="15">
        <v>3616.52</v>
      </c>
      <c r="M1710" s="15">
        <v>1390</v>
      </c>
    </row>
    <row r="1711" spans="1:13" ht="13.2" x14ac:dyDescent="0.25">
      <c r="A1711" s="15">
        <v>19567</v>
      </c>
      <c r="B1711" s="15">
        <v>88558</v>
      </c>
      <c r="C1711" s="15">
        <v>44151</v>
      </c>
      <c r="D1711" s="15">
        <v>44155</v>
      </c>
      <c r="E1711" s="15" t="s">
        <v>984</v>
      </c>
      <c r="F1711" s="15">
        <v>7.0000000000000007E-2</v>
      </c>
      <c r="G1711" s="15">
        <v>5.99</v>
      </c>
      <c r="H1711" s="15">
        <v>17.839800000000011</v>
      </c>
      <c r="I1711" s="15">
        <f t="shared" si="26"/>
        <v>17.839800000000011</v>
      </c>
      <c r="J1711" s="15">
        <v>35.99</v>
      </c>
      <c r="K1711" s="15">
        <v>5</v>
      </c>
      <c r="L1711" s="15">
        <v>153.61000000000001</v>
      </c>
      <c r="M1711" s="15">
        <v>2070</v>
      </c>
    </row>
    <row r="1712" spans="1:13" ht="13.2" x14ac:dyDescent="0.25">
      <c r="A1712" s="15">
        <v>19568</v>
      </c>
      <c r="B1712" s="15">
        <v>88558</v>
      </c>
      <c r="C1712" s="15">
        <v>44151</v>
      </c>
      <c r="D1712" s="15">
        <v>44158</v>
      </c>
      <c r="E1712" s="15" t="s">
        <v>984</v>
      </c>
      <c r="F1712" s="15">
        <v>0.08</v>
      </c>
      <c r="G1712" s="15">
        <v>5.92</v>
      </c>
      <c r="H1712" s="15">
        <v>183.84300000000002</v>
      </c>
      <c r="I1712" s="15">
        <f t="shared" si="26"/>
        <v>183.84300000000002</v>
      </c>
      <c r="J1712" s="15">
        <v>65.989999999999995</v>
      </c>
      <c r="K1712" s="15">
        <v>20</v>
      </c>
      <c r="L1712" s="15">
        <v>1063.81</v>
      </c>
      <c r="M1712" s="15">
        <v>2071</v>
      </c>
    </row>
    <row r="1713" spans="1:13" ht="13.2" x14ac:dyDescent="0.25">
      <c r="A1713" s="15">
        <v>22596</v>
      </c>
      <c r="B1713" s="15">
        <v>90787</v>
      </c>
      <c r="C1713" s="15">
        <v>44151</v>
      </c>
      <c r="D1713" s="15">
        <v>44152</v>
      </c>
      <c r="E1713" s="15" t="s">
        <v>981</v>
      </c>
      <c r="F1713" s="15">
        <v>0.04</v>
      </c>
      <c r="G1713" s="15">
        <v>6.27</v>
      </c>
      <c r="H1713" s="15">
        <v>-258.56600000000003</v>
      </c>
      <c r="I1713" s="15" t="str">
        <f t="shared" si="26"/>
        <v xml:space="preserve"> </v>
      </c>
      <c r="J1713" s="15">
        <v>12.44</v>
      </c>
      <c r="K1713" s="15">
        <v>37</v>
      </c>
      <c r="L1713" s="15">
        <v>464.94</v>
      </c>
      <c r="M1713" s="15">
        <v>1721</v>
      </c>
    </row>
    <row r="1714" spans="1:13" ht="13.2" x14ac:dyDescent="0.25">
      <c r="A1714" s="15">
        <v>24935</v>
      </c>
      <c r="B1714" s="15">
        <v>91258</v>
      </c>
      <c r="C1714" s="15">
        <v>44151</v>
      </c>
      <c r="D1714" s="15">
        <v>44151</v>
      </c>
      <c r="E1714" s="15" t="s">
        <v>983</v>
      </c>
      <c r="F1714" s="15">
        <v>0.1</v>
      </c>
      <c r="G1714" s="15">
        <v>5.53</v>
      </c>
      <c r="H1714" s="15">
        <v>290.202</v>
      </c>
      <c r="I1714" s="15">
        <f t="shared" si="26"/>
        <v>290.202</v>
      </c>
      <c r="J1714" s="15">
        <v>7.37</v>
      </c>
      <c r="K1714" s="15">
        <v>38</v>
      </c>
      <c r="L1714" s="15">
        <v>269.33</v>
      </c>
      <c r="M1714" s="15">
        <v>1984</v>
      </c>
    </row>
    <row r="1715" spans="1:13" ht="13.2" x14ac:dyDescent="0.25">
      <c r="A1715" s="15">
        <v>25762</v>
      </c>
      <c r="B1715" s="15">
        <v>88534</v>
      </c>
      <c r="C1715" s="15">
        <v>44151</v>
      </c>
      <c r="D1715" s="15">
        <v>44152</v>
      </c>
      <c r="E1715" s="15" t="s">
        <v>985</v>
      </c>
      <c r="F1715" s="15">
        <v>0.04</v>
      </c>
      <c r="G1715" s="15">
        <v>9.5399999999999991</v>
      </c>
      <c r="H1715" s="15">
        <v>3.0400000000000027</v>
      </c>
      <c r="I1715" s="15">
        <f t="shared" si="26"/>
        <v>3.0400000000000027</v>
      </c>
      <c r="J1715" s="15">
        <v>18.97</v>
      </c>
      <c r="K1715" s="15">
        <v>5</v>
      </c>
      <c r="L1715" s="15">
        <v>101.74</v>
      </c>
      <c r="M1715" s="15">
        <v>136</v>
      </c>
    </row>
    <row r="1716" spans="1:13" ht="13.2" x14ac:dyDescent="0.25">
      <c r="A1716" s="15">
        <v>25764</v>
      </c>
      <c r="B1716" s="15">
        <v>88534</v>
      </c>
      <c r="C1716" s="15">
        <v>44151</v>
      </c>
      <c r="D1716" s="15">
        <v>44152</v>
      </c>
      <c r="E1716" s="15" t="s">
        <v>985</v>
      </c>
      <c r="F1716" s="15">
        <v>0.09</v>
      </c>
      <c r="G1716" s="15">
        <v>3.37</v>
      </c>
      <c r="H1716" s="15">
        <v>2.7060000000000013</v>
      </c>
      <c r="I1716" s="15">
        <f t="shared" si="26"/>
        <v>2.7060000000000013</v>
      </c>
      <c r="J1716" s="15">
        <v>10.98</v>
      </c>
      <c r="K1716" s="15">
        <v>8</v>
      </c>
      <c r="L1716" s="15">
        <v>84.52</v>
      </c>
      <c r="M1716" s="15">
        <v>136</v>
      </c>
    </row>
    <row r="1717" spans="1:13" ht="13.2" x14ac:dyDescent="0.25">
      <c r="A1717" s="15">
        <v>19048</v>
      </c>
      <c r="B1717" s="15">
        <v>86500</v>
      </c>
      <c r="C1717" s="15">
        <v>44152</v>
      </c>
      <c r="D1717" s="15">
        <v>44152</v>
      </c>
      <c r="E1717" s="15" t="s">
        <v>984</v>
      </c>
      <c r="F1717" s="15">
        <v>7.0000000000000007E-2</v>
      </c>
      <c r="G1717" s="15">
        <v>19.989999999999998</v>
      </c>
      <c r="H1717" s="15">
        <v>2502.6851999999999</v>
      </c>
      <c r="I1717" s="15">
        <f t="shared" si="26"/>
        <v>2502.6851999999999</v>
      </c>
      <c r="J1717" s="15">
        <v>172.99</v>
      </c>
      <c r="K1717" s="15">
        <v>22</v>
      </c>
      <c r="L1717" s="15">
        <v>3627.08</v>
      </c>
      <c r="M1717" s="15">
        <v>1906</v>
      </c>
    </row>
    <row r="1718" spans="1:13" ht="13.2" x14ac:dyDescent="0.25">
      <c r="A1718" s="15">
        <v>19049</v>
      </c>
      <c r="B1718" s="15">
        <v>86500</v>
      </c>
      <c r="C1718" s="15">
        <v>44152</v>
      </c>
      <c r="D1718" s="15">
        <v>44161</v>
      </c>
      <c r="E1718" s="15" t="s">
        <v>984</v>
      </c>
      <c r="F1718" s="15">
        <v>0.09</v>
      </c>
      <c r="G1718" s="15">
        <v>1.39</v>
      </c>
      <c r="H1718" s="15">
        <v>0.68800000000000017</v>
      </c>
      <c r="I1718" s="15">
        <f t="shared" si="26"/>
        <v>0.68800000000000017</v>
      </c>
      <c r="J1718" s="15">
        <v>7.64</v>
      </c>
      <c r="K1718" s="15">
        <v>1</v>
      </c>
      <c r="L1718" s="15">
        <v>8.34</v>
      </c>
      <c r="M1718" s="15">
        <v>1907</v>
      </c>
    </row>
    <row r="1719" spans="1:13" ht="13.2" x14ac:dyDescent="0.25">
      <c r="A1719" s="15">
        <v>19258</v>
      </c>
      <c r="B1719" s="15">
        <v>86794</v>
      </c>
      <c r="C1719" s="15">
        <v>44152</v>
      </c>
      <c r="D1719" s="15">
        <v>44153</v>
      </c>
      <c r="E1719" s="15" t="s">
        <v>982</v>
      </c>
      <c r="F1719" s="15">
        <v>0.04</v>
      </c>
      <c r="G1719" s="15">
        <v>3.99</v>
      </c>
      <c r="H1719" s="15">
        <v>1644.0767999999998</v>
      </c>
      <c r="I1719" s="15">
        <f t="shared" si="26"/>
        <v>1644.0767999999998</v>
      </c>
      <c r="J1719" s="15">
        <v>62.05</v>
      </c>
      <c r="K1719" s="15">
        <v>40</v>
      </c>
      <c r="L1719" s="15">
        <v>2382.7199999999998</v>
      </c>
      <c r="M1719" s="15">
        <v>3132</v>
      </c>
    </row>
    <row r="1720" spans="1:13" ht="13.2" x14ac:dyDescent="0.25">
      <c r="A1720" s="15">
        <v>20967</v>
      </c>
      <c r="B1720" s="15">
        <v>88668</v>
      </c>
      <c r="C1720" s="15">
        <v>44152</v>
      </c>
      <c r="D1720" s="15">
        <v>44156</v>
      </c>
      <c r="E1720" s="15" t="s">
        <v>984</v>
      </c>
      <c r="F1720" s="15">
        <v>0.02</v>
      </c>
      <c r="G1720" s="15">
        <v>6.89</v>
      </c>
      <c r="H1720" s="15">
        <v>12.706000000000017</v>
      </c>
      <c r="I1720" s="15">
        <f t="shared" si="26"/>
        <v>12.706000000000017</v>
      </c>
      <c r="J1720" s="15">
        <v>4.0599999999999996</v>
      </c>
      <c r="K1720" s="15">
        <v>12</v>
      </c>
      <c r="L1720" s="15">
        <v>64.41</v>
      </c>
      <c r="M1720" s="15">
        <v>772</v>
      </c>
    </row>
    <row r="1721" spans="1:13" ht="13.2" x14ac:dyDescent="0.25">
      <c r="A1721" s="15">
        <v>20968</v>
      </c>
      <c r="B1721" s="15">
        <v>88668</v>
      </c>
      <c r="C1721" s="15">
        <v>44152</v>
      </c>
      <c r="D1721" s="15">
        <v>44156</v>
      </c>
      <c r="E1721" s="15" t="s">
        <v>984</v>
      </c>
      <c r="F1721" s="15">
        <v>7.0000000000000007E-2</v>
      </c>
      <c r="G1721" s="15">
        <v>5.76</v>
      </c>
      <c r="H1721" s="15">
        <v>7.7151600000000045</v>
      </c>
      <c r="I1721" s="15">
        <f t="shared" si="26"/>
        <v>7.7151600000000045</v>
      </c>
      <c r="J1721" s="15">
        <v>9.49</v>
      </c>
      <c r="K1721" s="15">
        <v>37</v>
      </c>
      <c r="L1721" s="15">
        <v>344.57</v>
      </c>
      <c r="M1721" s="15">
        <v>772</v>
      </c>
    </row>
    <row r="1722" spans="1:13" ht="13.2" x14ac:dyDescent="0.25">
      <c r="A1722" s="15">
        <v>21120</v>
      </c>
      <c r="B1722" s="15">
        <v>86860</v>
      </c>
      <c r="C1722" s="15">
        <v>44152</v>
      </c>
      <c r="D1722" s="15">
        <v>44153</v>
      </c>
      <c r="E1722" s="15" t="s">
        <v>983</v>
      </c>
      <c r="F1722" s="15">
        <v>7.0000000000000007E-2</v>
      </c>
      <c r="G1722" s="15">
        <v>14.72</v>
      </c>
      <c r="H1722" s="15">
        <v>-20.182259999999999</v>
      </c>
      <c r="I1722" s="15" t="str">
        <f t="shared" si="26"/>
        <v xml:space="preserve"> </v>
      </c>
      <c r="J1722" s="15">
        <v>34.54</v>
      </c>
      <c r="K1722" s="15">
        <v>17</v>
      </c>
      <c r="L1722" s="15">
        <v>574.97</v>
      </c>
      <c r="M1722" s="15">
        <v>3113</v>
      </c>
    </row>
    <row r="1723" spans="1:13" ht="13.2" x14ac:dyDescent="0.25">
      <c r="A1723" s="15">
        <v>21121</v>
      </c>
      <c r="B1723" s="15">
        <v>86860</v>
      </c>
      <c r="C1723" s="15">
        <v>44152</v>
      </c>
      <c r="D1723" s="15">
        <v>44152</v>
      </c>
      <c r="E1723" s="15" t="s">
        <v>983</v>
      </c>
      <c r="F1723" s="15">
        <v>0.02</v>
      </c>
      <c r="G1723" s="15">
        <v>6.47</v>
      </c>
      <c r="H1723" s="15">
        <v>-156.97220000000002</v>
      </c>
      <c r="I1723" s="15" t="str">
        <f t="shared" si="26"/>
        <v xml:space="preserve"> </v>
      </c>
      <c r="J1723" s="15">
        <v>12.28</v>
      </c>
      <c r="K1723" s="15">
        <v>9</v>
      </c>
      <c r="L1723" s="15">
        <v>115.22</v>
      </c>
      <c r="M1723" s="15">
        <v>3113</v>
      </c>
    </row>
    <row r="1724" spans="1:13" ht="13.2" x14ac:dyDescent="0.25">
      <c r="A1724" s="15">
        <v>21122</v>
      </c>
      <c r="B1724" s="15">
        <v>86860</v>
      </c>
      <c r="C1724" s="15">
        <v>44152</v>
      </c>
      <c r="D1724" s="15">
        <v>44154</v>
      </c>
      <c r="E1724" s="15" t="s">
        <v>983</v>
      </c>
      <c r="F1724" s="15">
        <v>0.06</v>
      </c>
      <c r="G1724" s="15">
        <v>8.99</v>
      </c>
      <c r="H1724" s="15">
        <v>384.5043</v>
      </c>
      <c r="I1724" s="15">
        <f t="shared" si="26"/>
        <v>384.5043</v>
      </c>
      <c r="J1724" s="15">
        <v>34.58</v>
      </c>
      <c r="K1724" s="15">
        <v>13</v>
      </c>
      <c r="L1724" s="15">
        <v>456.58</v>
      </c>
      <c r="M1724" s="15">
        <v>3113</v>
      </c>
    </row>
    <row r="1725" spans="1:13" ht="13.2" x14ac:dyDescent="0.25">
      <c r="A1725" s="15">
        <v>20008</v>
      </c>
      <c r="B1725" s="15">
        <v>88380</v>
      </c>
      <c r="C1725" s="15">
        <v>44153</v>
      </c>
      <c r="D1725" s="15">
        <v>44154</v>
      </c>
      <c r="E1725" s="15" t="s">
        <v>981</v>
      </c>
      <c r="F1725" s="15">
        <v>0.05</v>
      </c>
      <c r="G1725" s="15">
        <v>10.25</v>
      </c>
      <c r="H1725" s="15">
        <v>4.29</v>
      </c>
      <c r="I1725" s="15">
        <f t="shared" si="26"/>
        <v>4.29</v>
      </c>
      <c r="J1725" s="15">
        <v>39.99</v>
      </c>
      <c r="K1725" s="15">
        <v>3</v>
      </c>
      <c r="L1725" s="15">
        <v>130.91</v>
      </c>
      <c r="M1725" s="15">
        <v>3086</v>
      </c>
    </row>
    <row r="1726" spans="1:13" ht="13.2" x14ac:dyDescent="0.25">
      <c r="A1726" s="15">
        <v>25918</v>
      </c>
      <c r="B1726" s="15">
        <v>87117</v>
      </c>
      <c r="C1726" s="15">
        <v>44153</v>
      </c>
      <c r="D1726" s="15">
        <v>44155</v>
      </c>
      <c r="E1726" s="15" t="s">
        <v>985</v>
      </c>
      <c r="F1726" s="15">
        <v>0.1</v>
      </c>
      <c r="G1726" s="15">
        <v>0.76</v>
      </c>
      <c r="H1726" s="15">
        <v>-40.432000000000002</v>
      </c>
      <c r="I1726" s="15" t="str">
        <f t="shared" si="26"/>
        <v xml:space="preserve"> </v>
      </c>
      <c r="J1726" s="15">
        <v>1.89</v>
      </c>
      <c r="K1726" s="15">
        <v>20</v>
      </c>
      <c r="L1726" s="15">
        <v>36.72</v>
      </c>
      <c r="M1726" s="15">
        <v>2035</v>
      </c>
    </row>
    <row r="1727" spans="1:13" ht="13.2" x14ac:dyDescent="0.25">
      <c r="A1727" s="15">
        <v>819</v>
      </c>
      <c r="B1727" s="15">
        <v>5920</v>
      </c>
      <c r="C1727" s="15">
        <v>44154</v>
      </c>
      <c r="D1727" s="15">
        <v>44154</v>
      </c>
      <c r="E1727" s="15" t="s">
        <v>981</v>
      </c>
      <c r="F1727" s="15">
        <v>7.0000000000000007E-2</v>
      </c>
      <c r="G1727" s="15">
        <v>7.07</v>
      </c>
      <c r="H1727" s="15">
        <v>-121.75</v>
      </c>
      <c r="I1727" s="15" t="str">
        <f t="shared" si="26"/>
        <v xml:space="preserve"> </v>
      </c>
      <c r="J1727" s="15">
        <v>155.06</v>
      </c>
      <c r="K1727" s="15">
        <v>14</v>
      </c>
      <c r="L1727" s="15">
        <v>2039.07</v>
      </c>
      <c r="M1727" s="15">
        <v>2431</v>
      </c>
    </row>
    <row r="1728" spans="1:13" ht="13.2" x14ac:dyDescent="0.25">
      <c r="A1728" s="15">
        <v>18819</v>
      </c>
      <c r="B1728" s="15">
        <v>89096</v>
      </c>
      <c r="C1728" s="15">
        <v>44154</v>
      </c>
      <c r="D1728" s="15">
        <v>44154</v>
      </c>
      <c r="E1728" s="15" t="s">
        <v>981</v>
      </c>
      <c r="F1728" s="15">
        <v>7.0000000000000007E-2</v>
      </c>
      <c r="G1728" s="15">
        <v>7.07</v>
      </c>
      <c r="H1728" s="15">
        <v>24.350000000000023</v>
      </c>
      <c r="I1728" s="15">
        <f t="shared" si="26"/>
        <v>24.350000000000023</v>
      </c>
      <c r="J1728" s="15">
        <v>155.06</v>
      </c>
      <c r="K1728" s="15">
        <v>3</v>
      </c>
      <c r="L1728" s="15">
        <v>436.94</v>
      </c>
      <c r="M1728" s="15">
        <v>2432</v>
      </c>
    </row>
    <row r="1729" spans="1:13" ht="13.2" x14ac:dyDescent="0.25">
      <c r="A1729" s="15">
        <v>20124</v>
      </c>
      <c r="B1729" s="15">
        <v>86828</v>
      </c>
      <c r="C1729" s="15">
        <v>44154</v>
      </c>
      <c r="D1729" s="15">
        <v>44156</v>
      </c>
      <c r="E1729" s="15" t="s">
        <v>981</v>
      </c>
      <c r="F1729" s="15">
        <v>7.0000000000000007E-2</v>
      </c>
      <c r="G1729" s="15">
        <v>64.73</v>
      </c>
      <c r="H1729" s="15">
        <v>1399.6400000000003</v>
      </c>
      <c r="I1729" s="15">
        <f t="shared" si="26"/>
        <v>1399.6400000000003</v>
      </c>
      <c r="J1729" s="15">
        <v>300.98</v>
      </c>
      <c r="K1729" s="15">
        <v>14</v>
      </c>
      <c r="L1729" s="15">
        <v>4285.5600000000004</v>
      </c>
      <c r="M1729" s="15">
        <v>1433</v>
      </c>
    </row>
    <row r="1730" spans="1:13" ht="13.2" x14ac:dyDescent="0.25">
      <c r="A1730" s="15">
        <v>20125</v>
      </c>
      <c r="B1730" s="15">
        <v>86828</v>
      </c>
      <c r="C1730" s="15">
        <v>44154</v>
      </c>
      <c r="D1730" s="15">
        <v>44154</v>
      </c>
      <c r="E1730" s="15" t="s">
        <v>981</v>
      </c>
      <c r="F1730" s="15">
        <v>0.01</v>
      </c>
      <c r="G1730" s="15">
        <v>45</v>
      </c>
      <c r="H1730" s="15">
        <v>232.64200000000028</v>
      </c>
      <c r="I1730" s="15">
        <f t="shared" ref="I1730:I1793" si="27">IF(H1730&gt;0,H1730," ")</f>
        <v>232.64200000000028</v>
      </c>
      <c r="J1730" s="15">
        <v>20.98</v>
      </c>
      <c r="K1730" s="15">
        <v>28</v>
      </c>
      <c r="L1730" s="15">
        <v>631.37</v>
      </c>
      <c r="M1730" s="15">
        <v>1433</v>
      </c>
    </row>
    <row r="1731" spans="1:13" ht="13.2" x14ac:dyDescent="0.25">
      <c r="A1731" s="15">
        <v>448</v>
      </c>
      <c r="B1731" s="15">
        <v>3042</v>
      </c>
      <c r="C1731" s="15">
        <v>44155</v>
      </c>
      <c r="D1731" s="15">
        <v>44156</v>
      </c>
      <c r="E1731" s="15" t="s">
        <v>982</v>
      </c>
      <c r="F1731" s="15">
        <v>0.1</v>
      </c>
      <c r="G1731" s="15">
        <v>1.2</v>
      </c>
      <c r="H1731" s="15">
        <v>15.42</v>
      </c>
      <c r="I1731" s="15">
        <f t="shared" si="27"/>
        <v>15.42</v>
      </c>
      <c r="J1731" s="15">
        <v>4.26</v>
      </c>
      <c r="K1731" s="15">
        <v>88</v>
      </c>
      <c r="L1731" s="15">
        <v>351.56</v>
      </c>
      <c r="M1731" s="15">
        <v>699</v>
      </c>
    </row>
    <row r="1732" spans="1:13" ht="13.2" x14ac:dyDescent="0.25">
      <c r="A1732" s="15">
        <v>18448</v>
      </c>
      <c r="B1732" s="15">
        <v>87980</v>
      </c>
      <c r="C1732" s="15">
        <v>44155</v>
      </c>
      <c r="D1732" s="15">
        <v>44156</v>
      </c>
      <c r="E1732" s="15" t="s">
        <v>982</v>
      </c>
      <c r="F1732" s="15">
        <v>0.1</v>
      </c>
      <c r="G1732" s="15">
        <v>1.2</v>
      </c>
      <c r="H1732" s="15">
        <v>33.923999999999999</v>
      </c>
      <c r="I1732" s="15">
        <f t="shared" si="27"/>
        <v>33.923999999999999</v>
      </c>
      <c r="J1732" s="15">
        <v>4.26</v>
      </c>
      <c r="K1732" s="15">
        <v>22</v>
      </c>
      <c r="L1732" s="15">
        <v>87.89</v>
      </c>
      <c r="M1732" s="15">
        <v>700</v>
      </c>
    </row>
    <row r="1733" spans="1:13" ht="13.2" x14ac:dyDescent="0.25">
      <c r="A1733" s="15">
        <v>19772</v>
      </c>
      <c r="B1733" s="15">
        <v>90493</v>
      </c>
      <c r="C1733" s="15">
        <v>44155</v>
      </c>
      <c r="D1733" s="15">
        <v>44156</v>
      </c>
      <c r="E1733" s="15" t="s">
        <v>985</v>
      </c>
      <c r="F1733" s="15">
        <v>0.09</v>
      </c>
      <c r="G1733" s="15">
        <v>36.61</v>
      </c>
      <c r="H1733" s="15">
        <v>187.41200000000026</v>
      </c>
      <c r="I1733" s="15">
        <f t="shared" si="27"/>
        <v>187.41200000000026</v>
      </c>
      <c r="J1733" s="15">
        <v>58.14</v>
      </c>
      <c r="K1733" s="15">
        <v>39</v>
      </c>
      <c r="L1733" s="15">
        <v>2115.06</v>
      </c>
      <c r="M1733" s="15">
        <v>918</v>
      </c>
    </row>
    <row r="1734" spans="1:13" ht="13.2" x14ac:dyDescent="0.25">
      <c r="A1734" s="15">
        <v>21627</v>
      </c>
      <c r="B1734" s="15">
        <v>89505</v>
      </c>
      <c r="C1734" s="15">
        <v>44155</v>
      </c>
      <c r="D1734" s="15">
        <v>44156</v>
      </c>
      <c r="E1734" s="15" t="s">
        <v>981</v>
      </c>
      <c r="F1734" s="15">
        <v>0.1</v>
      </c>
      <c r="G1734" s="15">
        <v>69.64</v>
      </c>
      <c r="H1734" s="15">
        <v>62.297999999999995</v>
      </c>
      <c r="I1734" s="15">
        <f t="shared" si="27"/>
        <v>62.297999999999995</v>
      </c>
      <c r="J1734" s="15">
        <v>218.75</v>
      </c>
      <c r="K1734" s="15">
        <v>17</v>
      </c>
      <c r="L1734" s="15">
        <v>2805.18</v>
      </c>
      <c r="M1734" s="15">
        <v>2346</v>
      </c>
    </row>
    <row r="1735" spans="1:13" ht="13.2" x14ac:dyDescent="0.25">
      <c r="A1735" s="15">
        <v>22660</v>
      </c>
      <c r="B1735" s="15">
        <v>89497</v>
      </c>
      <c r="C1735" s="15">
        <v>44155</v>
      </c>
      <c r="D1735" s="15">
        <v>44162</v>
      </c>
      <c r="E1735" s="15" t="s">
        <v>984</v>
      </c>
      <c r="F1735" s="15">
        <v>0.02</v>
      </c>
      <c r="G1735" s="15">
        <v>4</v>
      </c>
      <c r="H1735" s="15">
        <v>19.308000000000021</v>
      </c>
      <c r="I1735" s="15">
        <f t="shared" si="27"/>
        <v>19.308000000000021</v>
      </c>
      <c r="J1735" s="15">
        <v>27.48</v>
      </c>
      <c r="K1735" s="15">
        <v>3</v>
      </c>
      <c r="L1735" s="15">
        <v>87.21</v>
      </c>
      <c r="M1735" s="15">
        <v>2825</v>
      </c>
    </row>
    <row r="1736" spans="1:13" ht="13.2" x14ac:dyDescent="0.25">
      <c r="A1736" s="15">
        <v>22661</v>
      </c>
      <c r="B1736" s="15">
        <v>89497</v>
      </c>
      <c r="C1736" s="15">
        <v>44155</v>
      </c>
      <c r="D1736" s="15">
        <v>44159</v>
      </c>
      <c r="E1736" s="15" t="s">
        <v>984</v>
      </c>
      <c r="F1736" s="15">
        <v>0.08</v>
      </c>
      <c r="G1736" s="15">
        <v>2.06</v>
      </c>
      <c r="H1736" s="15">
        <v>0.32999999999999691</v>
      </c>
      <c r="I1736" s="15">
        <f t="shared" si="27"/>
        <v>0.32999999999999691</v>
      </c>
      <c r="J1736" s="15">
        <v>10.06</v>
      </c>
      <c r="K1736" s="15">
        <v>4</v>
      </c>
      <c r="L1736" s="15">
        <v>40.15</v>
      </c>
      <c r="M1736" s="15">
        <v>2825</v>
      </c>
    </row>
    <row r="1737" spans="1:13" ht="13.2" x14ac:dyDescent="0.25">
      <c r="A1737" s="15">
        <v>23773</v>
      </c>
      <c r="B1737" s="15">
        <v>90387</v>
      </c>
      <c r="C1737" s="15">
        <v>44155</v>
      </c>
      <c r="D1737" s="15">
        <v>44157</v>
      </c>
      <c r="E1737" s="15" t="s">
        <v>982</v>
      </c>
      <c r="F1737" s="15">
        <v>0.09</v>
      </c>
      <c r="G1737" s="15">
        <v>60</v>
      </c>
      <c r="H1737" s="15">
        <v>77.000895400000104</v>
      </c>
      <c r="I1737" s="15">
        <f t="shared" si="27"/>
        <v>77.000895400000104</v>
      </c>
      <c r="J1737" s="15">
        <v>159.31</v>
      </c>
      <c r="K1737" s="15">
        <v>41</v>
      </c>
      <c r="L1737" s="15">
        <v>6173.42</v>
      </c>
      <c r="M1737" s="15">
        <v>2162</v>
      </c>
    </row>
    <row r="1738" spans="1:13" ht="13.2" x14ac:dyDescent="0.25">
      <c r="A1738" s="15">
        <v>23774</v>
      </c>
      <c r="B1738" s="15">
        <v>90387</v>
      </c>
      <c r="C1738" s="15">
        <v>44155</v>
      </c>
      <c r="D1738" s="15">
        <v>44157</v>
      </c>
      <c r="E1738" s="15" t="s">
        <v>982</v>
      </c>
      <c r="F1738" s="15">
        <v>0.06</v>
      </c>
      <c r="G1738" s="15">
        <v>5</v>
      </c>
      <c r="H1738" s="15">
        <v>27.968600000000009</v>
      </c>
      <c r="I1738" s="15">
        <f t="shared" si="27"/>
        <v>27.968600000000009</v>
      </c>
      <c r="J1738" s="15">
        <v>55.99</v>
      </c>
      <c r="K1738" s="15">
        <v>33</v>
      </c>
      <c r="L1738" s="15">
        <v>1553.7</v>
      </c>
      <c r="M1738" s="15">
        <v>2162</v>
      </c>
    </row>
    <row r="1739" spans="1:13" ht="13.2" x14ac:dyDescent="0.25">
      <c r="A1739" s="15">
        <v>23775</v>
      </c>
      <c r="B1739" s="15">
        <v>90387</v>
      </c>
      <c r="C1739" s="15">
        <v>44155</v>
      </c>
      <c r="D1739" s="15">
        <v>44156</v>
      </c>
      <c r="E1739" s="15" t="s">
        <v>982</v>
      </c>
      <c r="F1739" s="15">
        <v>0.08</v>
      </c>
      <c r="G1739" s="15">
        <v>8.74</v>
      </c>
      <c r="H1739" s="15">
        <v>371.27200000000005</v>
      </c>
      <c r="I1739" s="15">
        <f t="shared" si="27"/>
        <v>371.27200000000005</v>
      </c>
      <c r="J1739" s="15">
        <v>30.98</v>
      </c>
      <c r="K1739" s="15">
        <v>25</v>
      </c>
      <c r="L1739" s="15">
        <v>727.2</v>
      </c>
      <c r="M1739" s="15">
        <v>2159</v>
      </c>
    </row>
    <row r="1740" spans="1:13" ht="13.2" x14ac:dyDescent="0.25">
      <c r="A1740" s="15">
        <v>24770</v>
      </c>
      <c r="B1740" s="15">
        <v>87187</v>
      </c>
      <c r="C1740" s="15">
        <v>44155</v>
      </c>
      <c r="D1740" s="15">
        <v>44156</v>
      </c>
      <c r="E1740" s="15" t="s">
        <v>985</v>
      </c>
      <c r="F1740" s="15">
        <v>0.1</v>
      </c>
      <c r="G1740" s="15">
        <v>14.7</v>
      </c>
      <c r="H1740" s="15">
        <v>137.68794000000014</v>
      </c>
      <c r="I1740" s="15">
        <f t="shared" si="27"/>
        <v>137.68794000000014</v>
      </c>
      <c r="J1740" s="15">
        <v>442.14</v>
      </c>
      <c r="K1740" s="15">
        <v>6</v>
      </c>
      <c r="L1740" s="15">
        <v>2411.4299999999998</v>
      </c>
      <c r="M1740" s="15">
        <v>2973</v>
      </c>
    </row>
    <row r="1741" spans="1:13" ht="13.2" x14ac:dyDescent="0.25">
      <c r="A1741" s="15">
        <v>26037</v>
      </c>
      <c r="B1741" s="15">
        <v>88784</v>
      </c>
      <c r="C1741" s="15">
        <v>44155</v>
      </c>
      <c r="D1741" s="15">
        <v>44156</v>
      </c>
      <c r="E1741" s="15" t="s">
        <v>983</v>
      </c>
      <c r="F1741" s="15">
        <v>0.03</v>
      </c>
      <c r="G1741" s="15">
        <v>3</v>
      </c>
      <c r="H1741" s="15">
        <v>3670.3514999999998</v>
      </c>
      <c r="I1741" s="15">
        <f t="shared" si="27"/>
        <v>3670.3514999999998</v>
      </c>
      <c r="J1741" s="15">
        <v>205.99</v>
      </c>
      <c r="K1741" s="15">
        <v>29</v>
      </c>
      <c r="L1741" s="15">
        <v>5319.35</v>
      </c>
      <c r="M1741" s="15">
        <v>1708</v>
      </c>
    </row>
    <row r="1742" spans="1:13" ht="13.2" x14ac:dyDescent="0.25">
      <c r="A1742" s="15">
        <v>106</v>
      </c>
      <c r="B1742" s="15">
        <v>646</v>
      </c>
      <c r="C1742" s="15">
        <v>44156</v>
      </c>
      <c r="D1742" s="15">
        <v>44157</v>
      </c>
      <c r="E1742" s="15" t="s">
        <v>981</v>
      </c>
      <c r="F1742" s="15">
        <v>0.01</v>
      </c>
      <c r="G1742" s="15">
        <v>3.98</v>
      </c>
      <c r="H1742" s="15">
        <v>-10.9</v>
      </c>
      <c r="I1742" s="15" t="str">
        <f t="shared" si="27"/>
        <v xml:space="preserve"> </v>
      </c>
      <c r="J1742" s="15">
        <v>9.31</v>
      </c>
      <c r="K1742" s="15">
        <v>61</v>
      </c>
      <c r="L1742" s="15">
        <v>586.96</v>
      </c>
      <c r="M1742" s="15">
        <v>1106</v>
      </c>
    </row>
    <row r="1743" spans="1:13" ht="13.2" x14ac:dyDescent="0.25">
      <c r="A1743" s="15">
        <v>18106</v>
      </c>
      <c r="B1743" s="15">
        <v>86411</v>
      </c>
      <c r="C1743" s="15">
        <v>44156</v>
      </c>
      <c r="D1743" s="15">
        <v>44157</v>
      </c>
      <c r="E1743" s="15" t="s">
        <v>981</v>
      </c>
      <c r="F1743" s="15">
        <v>0.01</v>
      </c>
      <c r="G1743" s="15">
        <v>3.98</v>
      </c>
      <c r="H1743" s="15">
        <v>2.1800000000000015</v>
      </c>
      <c r="I1743" s="15">
        <f t="shared" si="27"/>
        <v>2.1800000000000015</v>
      </c>
      <c r="J1743" s="15">
        <v>9.31</v>
      </c>
      <c r="K1743" s="15">
        <v>15</v>
      </c>
      <c r="L1743" s="15">
        <v>144.33000000000001</v>
      </c>
      <c r="M1743" s="15">
        <v>1107</v>
      </c>
    </row>
    <row r="1744" spans="1:13" ht="13.2" x14ac:dyDescent="0.25">
      <c r="A1744" s="15">
        <v>19422</v>
      </c>
      <c r="B1744" s="15">
        <v>90104</v>
      </c>
      <c r="C1744" s="15">
        <v>44156</v>
      </c>
      <c r="D1744" s="15">
        <v>44156</v>
      </c>
      <c r="E1744" s="15" t="s">
        <v>984</v>
      </c>
      <c r="F1744" s="15">
        <v>0.03</v>
      </c>
      <c r="G1744" s="15">
        <v>1.49</v>
      </c>
      <c r="H1744" s="15">
        <v>30.023999999999997</v>
      </c>
      <c r="I1744" s="15">
        <f t="shared" si="27"/>
        <v>30.023999999999997</v>
      </c>
      <c r="J1744" s="15">
        <v>20.98</v>
      </c>
      <c r="K1744" s="15">
        <v>20</v>
      </c>
      <c r="L1744" s="15">
        <v>431.43</v>
      </c>
      <c r="M1744" s="15">
        <v>3319</v>
      </c>
    </row>
    <row r="1745" spans="1:13" ht="13.2" x14ac:dyDescent="0.25">
      <c r="A1745" s="15">
        <v>21350</v>
      </c>
      <c r="B1745" s="15">
        <v>89258</v>
      </c>
      <c r="C1745" s="15">
        <v>44156</v>
      </c>
      <c r="D1745" s="15">
        <v>44159</v>
      </c>
      <c r="E1745" s="15" t="s">
        <v>985</v>
      </c>
      <c r="F1745" s="15">
        <v>0</v>
      </c>
      <c r="G1745" s="15">
        <v>4.9800000000000004</v>
      </c>
      <c r="H1745" s="15">
        <v>3.3840000000000039</v>
      </c>
      <c r="I1745" s="15">
        <f t="shared" si="27"/>
        <v>3.3840000000000039</v>
      </c>
      <c r="J1745" s="15">
        <v>11.97</v>
      </c>
      <c r="K1745" s="15">
        <v>4</v>
      </c>
      <c r="L1745" s="15">
        <v>53.3</v>
      </c>
      <c r="M1745" s="15">
        <v>825</v>
      </c>
    </row>
    <row r="1746" spans="1:13" ht="13.2" x14ac:dyDescent="0.25">
      <c r="A1746" s="15">
        <v>21455</v>
      </c>
      <c r="B1746" s="15">
        <v>86815</v>
      </c>
      <c r="C1746" s="15">
        <v>44156</v>
      </c>
      <c r="D1746" s="15">
        <v>44163</v>
      </c>
      <c r="E1746" s="15" t="s">
        <v>984</v>
      </c>
      <c r="F1746" s="15">
        <v>0.09</v>
      </c>
      <c r="G1746" s="15">
        <v>6.5</v>
      </c>
      <c r="H1746" s="15">
        <v>70.175999999999988</v>
      </c>
      <c r="I1746" s="15">
        <f t="shared" si="27"/>
        <v>70.175999999999988</v>
      </c>
      <c r="J1746" s="15">
        <v>50.98</v>
      </c>
      <c r="K1746" s="15">
        <v>28</v>
      </c>
      <c r="L1746" s="15">
        <v>1395.41</v>
      </c>
      <c r="M1746" s="15">
        <v>1527</v>
      </c>
    </row>
    <row r="1747" spans="1:13" ht="13.2" x14ac:dyDescent="0.25">
      <c r="A1747" s="15">
        <v>522</v>
      </c>
      <c r="B1747" s="15">
        <v>3585</v>
      </c>
      <c r="C1747" s="15">
        <v>44157</v>
      </c>
      <c r="D1747" s="15">
        <v>44158</v>
      </c>
      <c r="E1747" s="15" t="s">
        <v>981</v>
      </c>
      <c r="F1747" s="15">
        <v>7.0000000000000007E-2</v>
      </c>
      <c r="G1747" s="15">
        <v>1.57</v>
      </c>
      <c r="H1747" s="15">
        <v>-35.75</v>
      </c>
      <c r="I1747" s="15" t="str">
        <f t="shared" si="27"/>
        <v xml:space="preserve"> </v>
      </c>
      <c r="J1747" s="15">
        <v>1.68</v>
      </c>
      <c r="K1747" s="15">
        <v>116</v>
      </c>
      <c r="L1747" s="15">
        <v>186.59</v>
      </c>
      <c r="M1747" s="15">
        <v>181</v>
      </c>
    </row>
    <row r="1748" spans="1:13" ht="13.2" x14ac:dyDescent="0.25">
      <c r="A1748" s="15">
        <v>18521</v>
      </c>
      <c r="B1748" s="15">
        <v>88361</v>
      </c>
      <c r="C1748" s="15">
        <v>44157</v>
      </c>
      <c r="D1748" s="15">
        <v>44157</v>
      </c>
      <c r="E1748" s="15" t="s">
        <v>981</v>
      </c>
      <c r="F1748" s="15">
        <v>7.0000000000000007E-2</v>
      </c>
      <c r="G1748" s="15">
        <v>2.06</v>
      </c>
      <c r="H1748" s="15">
        <v>152.65559999999999</v>
      </c>
      <c r="I1748" s="15">
        <f t="shared" si="27"/>
        <v>152.65559999999999</v>
      </c>
      <c r="J1748" s="15">
        <v>10.06</v>
      </c>
      <c r="K1748" s="15">
        <v>23</v>
      </c>
      <c r="L1748" s="15">
        <v>221.24</v>
      </c>
      <c r="M1748" s="15">
        <v>188</v>
      </c>
    </row>
    <row r="1749" spans="1:13" ht="13.2" x14ac:dyDescent="0.25">
      <c r="A1749" s="15">
        <v>18522</v>
      </c>
      <c r="B1749" s="15">
        <v>88361</v>
      </c>
      <c r="C1749" s="15">
        <v>44157</v>
      </c>
      <c r="D1749" s="15">
        <v>44158</v>
      </c>
      <c r="E1749" s="15" t="s">
        <v>981</v>
      </c>
      <c r="F1749" s="15">
        <v>7.0000000000000007E-2</v>
      </c>
      <c r="G1749" s="15">
        <v>1.57</v>
      </c>
      <c r="H1749" s="15">
        <v>7.1500000000000057</v>
      </c>
      <c r="I1749" s="15">
        <f t="shared" si="27"/>
        <v>7.1500000000000057</v>
      </c>
      <c r="J1749" s="15">
        <v>1.68</v>
      </c>
      <c r="K1749" s="15">
        <v>29</v>
      </c>
      <c r="L1749" s="15">
        <v>46.65</v>
      </c>
      <c r="M1749" s="15">
        <v>188</v>
      </c>
    </row>
    <row r="1750" spans="1:13" ht="13.2" x14ac:dyDescent="0.25">
      <c r="A1750" s="15">
        <v>19599</v>
      </c>
      <c r="B1750" s="15">
        <v>89047</v>
      </c>
      <c r="C1750" s="15">
        <v>44157</v>
      </c>
      <c r="D1750" s="15">
        <v>44158</v>
      </c>
      <c r="E1750" s="15" t="s">
        <v>982</v>
      </c>
      <c r="F1750" s="15">
        <v>0.01</v>
      </c>
      <c r="G1750" s="15">
        <v>0.99</v>
      </c>
      <c r="H1750" s="15">
        <v>882.48239999999998</v>
      </c>
      <c r="I1750" s="15">
        <f t="shared" si="27"/>
        <v>882.48239999999998</v>
      </c>
      <c r="J1750" s="15">
        <v>35.99</v>
      </c>
      <c r="K1750" s="15">
        <v>41</v>
      </c>
      <c r="L1750" s="15">
        <v>1278.96</v>
      </c>
      <c r="M1750" s="15">
        <v>2976</v>
      </c>
    </row>
    <row r="1751" spans="1:13" ht="13.2" x14ac:dyDescent="0.25">
      <c r="A1751" s="15">
        <v>18506</v>
      </c>
      <c r="B1751" s="15">
        <v>88282</v>
      </c>
      <c r="C1751" s="15">
        <v>44158</v>
      </c>
      <c r="D1751" s="15">
        <v>44163</v>
      </c>
      <c r="E1751" s="15" t="s">
        <v>984</v>
      </c>
      <c r="F1751" s="15">
        <v>0.04</v>
      </c>
      <c r="G1751" s="15">
        <v>19.989999999999998</v>
      </c>
      <c r="H1751" s="15">
        <v>14.754</v>
      </c>
      <c r="I1751" s="15">
        <f t="shared" si="27"/>
        <v>14.754</v>
      </c>
      <c r="J1751" s="15">
        <v>67.28</v>
      </c>
      <c r="K1751" s="15">
        <v>30</v>
      </c>
      <c r="L1751" s="15">
        <v>2051.6799999999998</v>
      </c>
      <c r="M1751" s="15">
        <v>2858</v>
      </c>
    </row>
    <row r="1752" spans="1:13" ht="13.2" x14ac:dyDescent="0.25">
      <c r="A1752" s="15">
        <v>18507</v>
      </c>
      <c r="B1752" s="15">
        <v>88282</v>
      </c>
      <c r="C1752" s="15">
        <v>44158</v>
      </c>
      <c r="D1752" s="15">
        <v>44158</v>
      </c>
      <c r="E1752" s="15" t="s">
        <v>984</v>
      </c>
      <c r="F1752" s="15">
        <v>0.1</v>
      </c>
      <c r="G1752" s="15">
        <v>54.74</v>
      </c>
      <c r="H1752" s="15">
        <v>669.61199999999997</v>
      </c>
      <c r="I1752" s="15">
        <f t="shared" si="27"/>
        <v>669.61199999999997</v>
      </c>
      <c r="J1752" s="15">
        <v>130.97999999999999</v>
      </c>
      <c r="K1752" s="15">
        <v>42</v>
      </c>
      <c r="L1752" s="15">
        <v>5295.03</v>
      </c>
      <c r="M1752" s="15">
        <v>2858</v>
      </c>
    </row>
    <row r="1753" spans="1:13" ht="13.2" x14ac:dyDescent="0.25">
      <c r="A1753" s="15">
        <v>18508</v>
      </c>
      <c r="B1753" s="15">
        <v>88282</v>
      </c>
      <c r="C1753" s="15">
        <v>44158</v>
      </c>
      <c r="D1753" s="15">
        <v>44158</v>
      </c>
      <c r="E1753" s="15" t="s">
        <v>984</v>
      </c>
      <c r="F1753" s="15">
        <v>0.04</v>
      </c>
      <c r="G1753" s="15">
        <v>1.25</v>
      </c>
      <c r="H1753" s="15">
        <v>213</v>
      </c>
      <c r="I1753" s="15">
        <f t="shared" si="27"/>
        <v>213</v>
      </c>
      <c r="J1753" s="15">
        <v>2.78</v>
      </c>
      <c r="K1753" s="15">
        <v>28</v>
      </c>
      <c r="L1753" s="15">
        <v>80.27</v>
      </c>
      <c r="M1753" s="15">
        <v>2858</v>
      </c>
    </row>
    <row r="1754" spans="1:13" ht="13.2" x14ac:dyDescent="0.25">
      <c r="A1754" s="15">
        <v>18866</v>
      </c>
      <c r="B1754" s="15">
        <v>87208</v>
      </c>
      <c r="C1754" s="15">
        <v>44158</v>
      </c>
      <c r="D1754" s="15">
        <v>44160</v>
      </c>
      <c r="E1754" s="15" t="s">
        <v>985</v>
      </c>
      <c r="F1754" s="15">
        <v>0.01</v>
      </c>
      <c r="G1754" s="15">
        <v>6.05</v>
      </c>
      <c r="H1754" s="15">
        <v>395.76</v>
      </c>
      <c r="I1754" s="15">
        <f t="shared" si="27"/>
        <v>395.76</v>
      </c>
      <c r="J1754" s="15">
        <v>2.16</v>
      </c>
      <c r="K1754" s="15">
        <v>24</v>
      </c>
      <c r="L1754" s="15">
        <v>58.05</v>
      </c>
      <c r="M1754" s="15">
        <v>2526</v>
      </c>
    </row>
    <row r="1755" spans="1:13" ht="13.2" x14ac:dyDescent="0.25">
      <c r="A1755" s="15">
        <v>18867</v>
      </c>
      <c r="B1755" s="15">
        <v>87208</v>
      </c>
      <c r="C1755" s="15">
        <v>44158</v>
      </c>
      <c r="D1755" s="15">
        <v>44160</v>
      </c>
      <c r="E1755" s="15" t="s">
        <v>985</v>
      </c>
      <c r="F1755" s="15">
        <v>7.0000000000000007E-2</v>
      </c>
      <c r="G1755" s="15">
        <v>8.99</v>
      </c>
      <c r="H1755" s="15">
        <v>-39.396000000000001</v>
      </c>
      <c r="I1755" s="15" t="str">
        <f t="shared" si="27"/>
        <v xml:space="preserve"> </v>
      </c>
      <c r="J1755" s="15">
        <v>21.38</v>
      </c>
      <c r="K1755" s="15">
        <v>3</v>
      </c>
      <c r="L1755" s="15">
        <v>68.64</v>
      </c>
      <c r="M1755" s="15">
        <v>2527</v>
      </c>
    </row>
    <row r="1756" spans="1:13" ht="13.2" x14ac:dyDescent="0.25">
      <c r="A1756" s="15">
        <v>21190</v>
      </c>
      <c r="B1756" s="15">
        <v>91286</v>
      </c>
      <c r="C1756" s="15">
        <v>44158</v>
      </c>
      <c r="D1756" s="15">
        <v>44160</v>
      </c>
      <c r="E1756" s="15" t="s">
        <v>982</v>
      </c>
      <c r="F1756" s="15">
        <v>0.05</v>
      </c>
      <c r="G1756" s="15">
        <v>4.59</v>
      </c>
      <c r="H1756" s="15">
        <v>5.980000000000004</v>
      </c>
      <c r="I1756" s="15">
        <f t="shared" si="27"/>
        <v>5.980000000000004</v>
      </c>
      <c r="J1756" s="15">
        <v>12.88</v>
      </c>
      <c r="K1756" s="15">
        <v>3</v>
      </c>
      <c r="L1756" s="15">
        <v>42.35</v>
      </c>
      <c r="M1756" s="15">
        <v>2458</v>
      </c>
    </row>
    <row r="1757" spans="1:13" ht="13.2" x14ac:dyDescent="0.25">
      <c r="A1757" s="15">
        <v>22874</v>
      </c>
      <c r="B1757" s="15">
        <v>86014</v>
      </c>
      <c r="C1757" s="15">
        <v>44158</v>
      </c>
      <c r="D1757" s="15">
        <v>44165</v>
      </c>
      <c r="E1757" s="15" t="s">
        <v>984</v>
      </c>
      <c r="F1757" s="15">
        <v>7.0000000000000007E-2</v>
      </c>
      <c r="G1757" s="15">
        <v>6.25</v>
      </c>
      <c r="H1757" s="15">
        <v>7.9000000000000057</v>
      </c>
      <c r="I1757" s="15">
        <f t="shared" si="27"/>
        <v>7.9000000000000057</v>
      </c>
      <c r="J1757" s="15">
        <v>16.91</v>
      </c>
      <c r="K1757" s="15">
        <v>31</v>
      </c>
      <c r="L1757" s="15">
        <v>492.9</v>
      </c>
      <c r="M1757" s="15">
        <v>460</v>
      </c>
    </row>
    <row r="1758" spans="1:13" ht="13.2" x14ac:dyDescent="0.25">
      <c r="A1758" s="15">
        <v>24471</v>
      </c>
      <c r="B1758" s="15">
        <v>89320</v>
      </c>
      <c r="C1758" s="15">
        <v>44158</v>
      </c>
      <c r="D1758" s="15">
        <v>44160</v>
      </c>
      <c r="E1758" s="15" t="s">
        <v>982</v>
      </c>
      <c r="F1758" s="15">
        <v>0.05</v>
      </c>
      <c r="G1758" s="15">
        <v>14.48</v>
      </c>
      <c r="H1758" s="15">
        <v>1372.6307999999999</v>
      </c>
      <c r="I1758" s="15">
        <f t="shared" si="27"/>
        <v>1372.6307999999999</v>
      </c>
      <c r="J1758" s="15">
        <v>63.94</v>
      </c>
      <c r="K1758" s="15">
        <v>31</v>
      </c>
      <c r="L1758" s="15">
        <v>1989.32</v>
      </c>
      <c r="M1758" s="15">
        <v>398</v>
      </c>
    </row>
    <row r="1759" spans="1:13" ht="13.2" x14ac:dyDescent="0.25">
      <c r="A1759" s="15">
        <v>24783</v>
      </c>
      <c r="B1759" s="15">
        <v>91175</v>
      </c>
      <c r="C1759" s="15">
        <v>44158</v>
      </c>
      <c r="D1759" s="15">
        <v>44160</v>
      </c>
      <c r="E1759" s="15" t="s">
        <v>982</v>
      </c>
      <c r="F1759" s="15">
        <v>0.05</v>
      </c>
      <c r="G1759" s="15">
        <v>13.99</v>
      </c>
      <c r="H1759" s="15">
        <v>5924.1122999999998</v>
      </c>
      <c r="I1759" s="15">
        <f t="shared" si="27"/>
        <v>5924.1122999999998</v>
      </c>
      <c r="J1759" s="15">
        <v>204.1</v>
      </c>
      <c r="K1759" s="15">
        <v>41</v>
      </c>
      <c r="L1759" s="15">
        <v>8585.67</v>
      </c>
      <c r="M1759" s="15">
        <v>540</v>
      </c>
    </row>
    <row r="1760" spans="1:13" ht="13.2" x14ac:dyDescent="0.25">
      <c r="A1760" s="15">
        <v>19401</v>
      </c>
      <c r="B1760" s="15">
        <v>89537</v>
      </c>
      <c r="C1760" s="15">
        <v>44159</v>
      </c>
      <c r="D1760" s="15">
        <v>44160</v>
      </c>
      <c r="E1760" s="15" t="s">
        <v>985</v>
      </c>
      <c r="F1760" s="15">
        <v>0.06</v>
      </c>
      <c r="G1760" s="15">
        <v>14.36</v>
      </c>
      <c r="H1760" s="15">
        <v>55.888000000000034</v>
      </c>
      <c r="I1760" s="15">
        <f t="shared" si="27"/>
        <v>55.888000000000034</v>
      </c>
      <c r="J1760" s="15">
        <v>25.98</v>
      </c>
      <c r="K1760" s="15">
        <v>41</v>
      </c>
      <c r="L1760" s="15">
        <v>1033.56</v>
      </c>
      <c r="M1760" s="15">
        <v>885</v>
      </c>
    </row>
    <row r="1761" spans="1:13" ht="13.2" x14ac:dyDescent="0.25">
      <c r="A1761" s="15">
        <v>19652</v>
      </c>
      <c r="B1761" s="15">
        <v>88449</v>
      </c>
      <c r="C1761" s="15">
        <v>44159</v>
      </c>
      <c r="D1761" s="15">
        <v>44161</v>
      </c>
      <c r="E1761" s="15" t="s">
        <v>983</v>
      </c>
      <c r="F1761" s="15">
        <v>0.03</v>
      </c>
      <c r="G1761" s="15">
        <v>0.99</v>
      </c>
      <c r="H1761" s="15">
        <v>4.1822000000000052</v>
      </c>
      <c r="I1761" s="15">
        <f t="shared" si="27"/>
        <v>4.1822000000000052</v>
      </c>
      <c r="J1761" s="15">
        <v>20.99</v>
      </c>
      <c r="K1761" s="15">
        <v>9</v>
      </c>
      <c r="L1761" s="15">
        <v>158.87</v>
      </c>
      <c r="M1761" s="15">
        <v>3063</v>
      </c>
    </row>
    <row r="1762" spans="1:13" ht="13.2" x14ac:dyDescent="0.25">
      <c r="A1762" s="15">
        <v>20760</v>
      </c>
      <c r="B1762" s="15">
        <v>91131</v>
      </c>
      <c r="C1762" s="15">
        <v>44159</v>
      </c>
      <c r="D1762" s="15">
        <v>44160</v>
      </c>
      <c r="E1762" s="15" t="s">
        <v>985</v>
      </c>
      <c r="F1762" s="15">
        <v>7.0000000000000007E-2</v>
      </c>
      <c r="G1762" s="15">
        <v>51.94</v>
      </c>
      <c r="H1762" s="15">
        <v>74.992000000000075</v>
      </c>
      <c r="I1762" s="15">
        <f t="shared" si="27"/>
        <v>74.992000000000075</v>
      </c>
      <c r="J1762" s="15">
        <v>124.49</v>
      </c>
      <c r="K1762" s="15">
        <v>14</v>
      </c>
      <c r="L1762" s="15">
        <v>1714.93</v>
      </c>
      <c r="M1762" s="15">
        <v>357</v>
      </c>
    </row>
    <row r="1763" spans="1:13" ht="13.2" x14ac:dyDescent="0.25">
      <c r="A1763" s="15">
        <v>23750</v>
      </c>
      <c r="B1763" s="15">
        <v>87611</v>
      </c>
      <c r="C1763" s="15">
        <v>44159</v>
      </c>
      <c r="D1763" s="15">
        <v>44161</v>
      </c>
      <c r="E1763" s="15" t="s">
        <v>981</v>
      </c>
      <c r="F1763" s="15">
        <v>0.06</v>
      </c>
      <c r="G1763" s="15">
        <v>8.4</v>
      </c>
      <c r="H1763" s="15">
        <v>1.6169000000000011</v>
      </c>
      <c r="I1763" s="15">
        <f t="shared" si="27"/>
        <v>1.6169000000000011</v>
      </c>
      <c r="J1763" s="15">
        <v>15.01</v>
      </c>
      <c r="K1763" s="15">
        <v>22</v>
      </c>
      <c r="L1763" s="15">
        <v>333.04</v>
      </c>
      <c r="M1763" s="15">
        <v>1623</v>
      </c>
    </row>
    <row r="1764" spans="1:13" ht="13.2" x14ac:dyDescent="0.25">
      <c r="A1764" s="15">
        <v>23751</v>
      </c>
      <c r="B1764" s="15">
        <v>87611</v>
      </c>
      <c r="C1764" s="15">
        <v>44159</v>
      </c>
      <c r="D1764" s="15">
        <v>44161</v>
      </c>
      <c r="E1764" s="15" t="s">
        <v>981</v>
      </c>
      <c r="F1764" s="15">
        <v>0.09</v>
      </c>
      <c r="G1764" s="15">
        <v>19.989999999999998</v>
      </c>
      <c r="H1764" s="15">
        <v>65.394000000000062</v>
      </c>
      <c r="I1764" s="15">
        <f t="shared" si="27"/>
        <v>65.394000000000062</v>
      </c>
      <c r="J1764" s="15">
        <v>40.479999999999997</v>
      </c>
      <c r="K1764" s="15">
        <v>12</v>
      </c>
      <c r="L1764" s="15">
        <v>472.44</v>
      </c>
      <c r="M1764" s="15">
        <v>1623</v>
      </c>
    </row>
    <row r="1765" spans="1:13" ht="13.2" x14ac:dyDescent="0.25">
      <c r="A1765" s="15">
        <v>23752</v>
      </c>
      <c r="B1765" s="15">
        <v>87611</v>
      </c>
      <c r="C1765" s="15">
        <v>44159</v>
      </c>
      <c r="D1765" s="15">
        <v>44160</v>
      </c>
      <c r="E1765" s="15" t="s">
        <v>981</v>
      </c>
      <c r="F1765" s="15">
        <v>0.05</v>
      </c>
      <c r="G1765" s="15">
        <v>6.13</v>
      </c>
      <c r="H1765" s="15">
        <v>1.3360000000000003</v>
      </c>
      <c r="I1765" s="15">
        <f t="shared" si="27"/>
        <v>1.3360000000000003</v>
      </c>
      <c r="J1765" s="15">
        <v>12.28</v>
      </c>
      <c r="K1765" s="15">
        <v>1</v>
      </c>
      <c r="L1765" s="15">
        <v>18.73</v>
      </c>
      <c r="M1765" s="15">
        <v>1623</v>
      </c>
    </row>
    <row r="1766" spans="1:13" ht="13.2" x14ac:dyDescent="0.25">
      <c r="A1766" s="15">
        <v>18161</v>
      </c>
      <c r="B1766" s="15">
        <v>86694</v>
      </c>
      <c r="C1766" s="15">
        <v>44160</v>
      </c>
      <c r="D1766" s="15">
        <v>44161</v>
      </c>
      <c r="E1766" s="15" t="s">
        <v>983</v>
      </c>
      <c r="F1766" s="15">
        <v>7.0000000000000007E-2</v>
      </c>
      <c r="G1766" s="15">
        <v>1.39</v>
      </c>
      <c r="H1766" s="15">
        <v>149.88869999999997</v>
      </c>
      <c r="I1766" s="15">
        <f t="shared" si="27"/>
        <v>149.88869999999997</v>
      </c>
      <c r="J1766" s="15">
        <v>15.74</v>
      </c>
      <c r="K1766" s="15">
        <v>14</v>
      </c>
      <c r="L1766" s="15">
        <v>217.23</v>
      </c>
      <c r="M1766" s="15">
        <v>129</v>
      </c>
    </row>
    <row r="1767" spans="1:13" ht="13.2" x14ac:dyDescent="0.25">
      <c r="A1767" s="15">
        <v>19505</v>
      </c>
      <c r="B1767" s="15">
        <v>87727</v>
      </c>
      <c r="C1767" s="15">
        <v>44160</v>
      </c>
      <c r="D1767" s="15">
        <v>44167</v>
      </c>
      <c r="E1767" s="15" t="s">
        <v>984</v>
      </c>
      <c r="F1767" s="15">
        <v>0.09</v>
      </c>
      <c r="G1767" s="15">
        <v>8.99</v>
      </c>
      <c r="H1767" s="15">
        <v>916.68060000000014</v>
      </c>
      <c r="I1767" s="15">
        <f t="shared" si="27"/>
        <v>916.68060000000014</v>
      </c>
      <c r="J1767" s="15">
        <v>125.99</v>
      </c>
      <c r="K1767" s="15">
        <v>20</v>
      </c>
      <c r="L1767" s="15">
        <v>2104.9899999999998</v>
      </c>
      <c r="M1767" s="15">
        <v>744</v>
      </c>
    </row>
    <row r="1768" spans="1:13" ht="13.2" x14ac:dyDescent="0.25">
      <c r="A1768" s="15">
        <v>20432</v>
      </c>
      <c r="B1768" s="15">
        <v>86077</v>
      </c>
      <c r="C1768" s="15">
        <v>44160</v>
      </c>
      <c r="D1768" s="15">
        <v>44161</v>
      </c>
      <c r="E1768" s="15" t="s">
        <v>982</v>
      </c>
      <c r="F1768" s="15">
        <v>0.05</v>
      </c>
      <c r="G1768" s="15">
        <v>13.99</v>
      </c>
      <c r="H1768" s="15">
        <v>3985.3089</v>
      </c>
      <c r="I1768" s="15">
        <f t="shared" si="27"/>
        <v>3985.3089</v>
      </c>
      <c r="J1768" s="15">
        <v>300.98</v>
      </c>
      <c r="K1768" s="15">
        <v>20</v>
      </c>
      <c r="L1768" s="15">
        <v>5775.81</v>
      </c>
      <c r="M1768" s="15">
        <v>1237</v>
      </c>
    </row>
    <row r="1769" spans="1:13" ht="13.2" x14ac:dyDescent="0.25">
      <c r="A1769" s="15">
        <v>20433</v>
      </c>
      <c r="B1769" s="15">
        <v>86077</v>
      </c>
      <c r="C1769" s="15">
        <v>44160</v>
      </c>
      <c r="D1769" s="15">
        <v>44161</v>
      </c>
      <c r="E1769" s="15" t="s">
        <v>982</v>
      </c>
      <c r="F1769" s="15">
        <v>0.04</v>
      </c>
      <c r="G1769" s="15">
        <v>5</v>
      </c>
      <c r="H1769" s="15">
        <v>13.956800000000015</v>
      </c>
      <c r="I1769" s="15">
        <f t="shared" si="27"/>
        <v>13.956800000000015</v>
      </c>
      <c r="J1769" s="15">
        <v>205.99</v>
      </c>
      <c r="K1769" s="15">
        <v>11</v>
      </c>
      <c r="L1769" s="15">
        <v>1878.24</v>
      </c>
      <c r="M1769" s="15">
        <v>1237</v>
      </c>
    </row>
    <row r="1770" spans="1:13" ht="13.2" x14ac:dyDescent="0.25">
      <c r="A1770" s="15">
        <v>22313</v>
      </c>
      <c r="B1770" s="15">
        <v>87079</v>
      </c>
      <c r="C1770" s="15">
        <v>44160</v>
      </c>
      <c r="D1770" s="15">
        <v>44161</v>
      </c>
      <c r="E1770" s="15" t="s">
        <v>982</v>
      </c>
      <c r="F1770" s="15">
        <v>0.05</v>
      </c>
      <c r="G1770" s="15">
        <v>3.99</v>
      </c>
      <c r="H1770" s="15">
        <v>309.25400000000002</v>
      </c>
      <c r="I1770" s="15">
        <f t="shared" si="27"/>
        <v>309.25400000000002</v>
      </c>
      <c r="J1770" s="15">
        <v>20.27</v>
      </c>
      <c r="K1770" s="15">
        <v>30</v>
      </c>
      <c r="L1770" s="15">
        <v>621.55999999999995</v>
      </c>
      <c r="M1770" s="15">
        <v>1472</v>
      </c>
    </row>
    <row r="1771" spans="1:13" ht="13.2" x14ac:dyDescent="0.25">
      <c r="A1771" s="15">
        <v>22526</v>
      </c>
      <c r="B1771" s="15">
        <v>91482</v>
      </c>
      <c r="C1771" s="15">
        <v>44160</v>
      </c>
      <c r="D1771" s="15">
        <v>44163</v>
      </c>
      <c r="E1771" s="15" t="s">
        <v>982</v>
      </c>
      <c r="F1771" s="15">
        <v>0.05</v>
      </c>
      <c r="G1771" s="15">
        <v>6.97</v>
      </c>
      <c r="H1771" s="15">
        <v>2.8060000000000027</v>
      </c>
      <c r="I1771" s="15">
        <f t="shared" si="27"/>
        <v>2.8060000000000027</v>
      </c>
      <c r="J1771" s="15">
        <v>11.58</v>
      </c>
      <c r="K1771" s="15">
        <v>6</v>
      </c>
      <c r="L1771" s="15">
        <v>73.959999999999994</v>
      </c>
      <c r="M1771" s="15">
        <v>2339</v>
      </c>
    </row>
    <row r="1772" spans="1:13" ht="13.2" x14ac:dyDescent="0.25">
      <c r="A1772" s="15">
        <v>24842</v>
      </c>
      <c r="B1772" s="15">
        <v>89259</v>
      </c>
      <c r="C1772" s="15">
        <v>44160</v>
      </c>
      <c r="D1772" s="15">
        <v>44161</v>
      </c>
      <c r="E1772" s="15" t="s">
        <v>982</v>
      </c>
      <c r="F1772" s="15">
        <v>0.01</v>
      </c>
      <c r="G1772" s="15">
        <v>1.6</v>
      </c>
      <c r="H1772" s="15">
        <v>0.34600000000000009</v>
      </c>
      <c r="I1772" s="15">
        <f t="shared" si="27"/>
        <v>0.34600000000000009</v>
      </c>
      <c r="J1772" s="15">
        <v>6.98</v>
      </c>
      <c r="K1772" s="15">
        <v>3</v>
      </c>
      <c r="L1772" s="15">
        <v>21.93</v>
      </c>
      <c r="M1772" s="15">
        <v>827</v>
      </c>
    </row>
    <row r="1773" spans="1:13" ht="13.2" x14ac:dyDescent="0.25">
      <c r="A1773" s="15">
        <v>25813</v>
      </c>
      <c r="B1773" s="15">
        <v>88085</v>
      </c>
      <c r="C1773" s="15">
        <v>44160</v>
      </c>
      <c r="D1773" s="15">
        <v>44163</v>
      </c>
      <c r="E1773" s="15" t="s">
        <v>985</v>
      </c>
      <c r="F1773" s="15">
        <v>0</v>
      </c>
      <c r="G1773" s="15">
        <v>4</v>
      </c>
      <c r="H1773" s="15">
        <v>86.438000000000002</v>
      </c>
      <c r="I1773" s="15">
        <f t="shared" si="27"/>
        <v>86.438000000000002</v>
      </c>
      <c r="J1773" s="15">
        <v>7.59</v>
      </c>
      <c r="K1773" s="15">
        <v>43</v>
      </c>
      <c r="L1773" s="15">
        <v>355.92</v>
      </c>
      <c r="M1773" s="15">
        <v>444</v>
      </c>
    </row>
    <row r="1774" spans="1:13" ht="13.2" x14ac:dyDescent="0.25">
      <c r="A1774" s="15">
        <v>25817</v>
      </c>
      <c r="B1774" s="15">
        <v>90218</v>
      </c>
      <c r="C1774" s="15">
        <v>44161</v>
      </c>
      <c r="D1774" s="15">
        <v>44163</v>
      </c>
      <c r="E1774" s="15" t="s">
        <v>985</v>
      </c>
      <c r="F1774" s="15">
        <v>0.02</v>
      </c>
      <c r="G1774" s="15">
        <v>2.99</v>
      </c>
      <c r="H1774" s="15">
        <v>689.32799999999997</v>
      </c>
      <c r="I1774" s="15">
        <f t="shared" si="27"/>
        <v>689.32799999999997</v>
      </c>
      <c r="J1774" s="15">
        <v>5.58</v>
      </c>
      <c r="K1774" s="15">
        <v>42</v>
      </c>
      <c r="L1774" s="15">
        <v>236.83</v>
      </c>
      <c r="M1774" s="15">
        <v>2928</v>
      </c>
    </row>
    <row r="1775" spans="1:13" ht="13.2" x14ac:dyDescent="0.25">
      <c r="A1775" s="15">
        <v>25819</v>
      </c>
      <c r="B1775" s="15">
        <v>90218</v>
      </c>
      <c r="C1775" s="15">
        <v>44161</v>
      </c>
      <c r="D1775" s="15">
        <v>44162</v>
      </c>
      <c r="E1775" s="15" t="s">
        <v>985</v>
      </c>
      <c r="F1775" s="15">
        <v>0.02</v>
      </c>
      <c r="G1775" s="15">
        <v>19.989999999999998</v>
      </c>
      <c r="H1775" s="15">
        <v>-33.585999999999999</v>
      </c>
      <c r="I1775" s="15" t="str">
        <f t="shared" si="27"/>
        <v xml:space="preserve"> </v>
      </c>
      <c r="J1775" s="15">
        <v>54.1</v>
      </c>
      <c r="K1775" s="15">
        <v>36</v>
      </c>
      <c r="L1775" s="15">
        <v>1944.87</v>
      </c>
      <c r="M1775" s="15">
        <v>2928</v>
      </c>
    </row>
    <row r="1776" spans="1:13" ht="13.2" x14ac:dyDescent="0.25">
      <c r="A1776" s="15">
        <v>18773</v>
      </c>
      <c r="B1776" s="15">
        <v>87214</v>
      </c>
      <c r="C1776" s="15">
        <v>44163</v>
      </c>
      <c r="D1776" s="15">
        <v>44164</v>
      </c>
      <c r="E1776" s="15" t="s">
        <v>985</v>
      </c>
      <c r="F1776" s="15">
        <v>0.02</v>
      </c>
      <c r="G1776" s="15">
        <v>1.3</v>
      </c>
      <c r="H1776" s="15">
        <v>1.1080000000000014</v>
      </c>
      <c r="I1776" s="15">
        <f t="shared" si="27"/>
        <v>1.1080000000000014</v>
      </c>
      <c r="J1776" s="15">
        <v>2.58</v>
      </c>
      <c r="K1776" s="15">
        <v>39</v>
      </c>
      <c r="L1776" s="15">
        <v>109.74</v>
      </c>
      <c r="M1776" s="15">
        <v>250</v>
      </c>
    </row>
    <row r="1777" spans="1:13" ht="13.2" x14ac:dyDescent="0.25">
      <c r="A1777" s="15">
        <v>18774</v>
      </c>
      <c r="B1777" s="15">
        <v>87214</v>
      </c>
      <c r="C1777" s="15">
        <v>44163</v>
      </c>
      <c r="D1777" s="15">
        <v>44164</v>
      </c>
      <c r="E1777" s="15" t="s">
        <v>985</v>
      </c>
      <c r="F1777" s="15">
        <v>0.02</v>
      </c>
      <c r="G1777" s="15">
        <v>3.9</v>
      </c>
      <c r="H1777" s="15">
        <v>1061.3790000000001</v>
      </c>
      <c r="I1777" s="15">
        <f t="shared" si="27"/>
        <v>1061.3790000000001</v>
      </c>
      <c r="J1777" s="15">
        <v>65.989999999999995</v>
      </c>
      <c r="K1777" s="15">
        <v>27</v>
      </c>
      <c r="L1777" s="15">
        <v>1543.55</v>
      </c>
      <c r="M1777" s="15">
        <v>250</v>
      </c>
    </row>
    <row r="1778" spans="1:13" ht="13.2" x14ac:dyDescent="0.25">
      <c r="A1778" s="15">
        <v>20106</v>
      </c>
      <c r="B1778" s="15">
        <v>87935</v>
      </c>
      <c r="C1778" s="15">
        <v>44163</v>
      </c>
      <c r="D1778" s="15">
        <v>44164</v>
      </c>
      <c r="E1778" s="15" t="s">
        <v>983</v>
      </c>
      <c r="F1778" s="15">
        <v>0.05</v>
      </c>
      <c r="G1778" s="15">
        <v>5.09</v>
      </c>
      <c r="H1778" s="15">
        <v>553.33169999999996</v>
      </c>
      <c r="I1778" s="15">
        <f t="shared" si="27"/>
        <v>553.33169999999996</v>
      </c>
      <c r="J1778" s="15">
        <v>35.44</v>
      </c>
      <c r="K1778" s="15">
        <v>23</v>
      </c>
      <c r="L1778" s="15">
        <v>801.93</v>
      </c>
      <c r="M1778" s="15">
        <v>3206</v>
      </c>
    </row>
    <row r="1779" spans="1:13" ht="13.2" x14ac:dyDescent="0.25">
      <c r="A1779" s="15">
        <v>23604</v>
      </c>
      <c r="B1779" s="15">
        <v>90602</v>
      </c>
      <c r="C1779" s="15">
        <v>44163</v>
      </c>
      <c r="D1779" s="15">
        <v>44165</v>
      </c>
      <c r="E1779" s="15" t="s">
        <v>981</v>
      </c>
      <c r="F1779" s="15">
        <v>0.06</v>
      </c>
      <c r="G1779" s="15">
        <v>16.36</v>
      </c>
      <c r="H1779" s="15">
        <v>-38.808</v>
      </c>
      <c r="I1779" s="15" t="str">
        <f t="shared" si="27"/>
        <v xml:space="preserve"> </v>
      </c>
      <c r="J1779" s="15">
        <v>43.57</v>
      </c>
      <c r="K1779" s="15">
        <v>17</v>
      </c>
      <c r="L1779" s="15">
        <v>710.16</v>
      </c>
      <c r="M1779" s="15">
        <v>1627</v>
      </c>
    </row>
    <row r="1780" spans="1:13" ht="13.2" x14ac:dyDescent="0.25">
      <c r="A1780" s="15">
        <v>5338</v>
      </c>
      <c r="B1780" s="15">
        <v>37924</v>
      </c>
      <c r="C1780" s="15">
        <v>44164</v>
      </c>
      <c r="D1780" s="15">
        <v>44164</v>
      </c>
      <c r="E1780" s="15" t="s">
        <v>981</v>
      </c>
      <c r="F1780" s="15">
        <v>0.05</v>
      </c>
      <c r="G1780" s="15">
        <v>19.989999999999998</v>
      </c>
      <c r="H1780" s="15">
        <v>2008.71</v>
      </c>
      <c r="I1780" s="15">
        <f t="shared" si="27"/>
        <v>2008.71</v>
      </c>
      <c r="J1780" s="15">
        <v>165.2</v>
      </c>
      <c r="K1780" s="15">
        <v>167</v>
      </c>
      <c r="L1780" s="15">
        <v>27587.55</v>
      </c>
      <c r="M1780" s="15">
        <v>2670</v>
      </c>
    </row>
    <row r="1781" spans="1:13" ht="13.2" x14ac:dyDescent="0.25">
      <c r="A1781" s="15">
        <v>5339</v>
      </c>
      <c r="B1781" s="15">
        <v>37924</v>
      </c>
      <c r="C1781" s="15">
        <v>44164</v>
      </c>
      <c r="D1781" s="15">
        <v>44164</v>
      </c>
      <c r="E1781" s="15" t="s">
        <v>981</v>
      </c>
      <c r="F1781" s="15">
        <v>0.09</v>
      </c>
      <c r="G1781" s="15">
        <v>8.65</v>
      </c>
      <c r="H1781" s="15">
        <v>-80.53</v>
      </c>
      <c r="I1781" s="15" t="str">
        <f t="shared" si="27"/>
        <v xml:space="preserve"> </v>
      </c>
      <c r="J1781" s="15">
        <v>17.989999999999998</v>
      </c>
      <c r="K1781" s="15">
        <v>71</v>
      </c>
      <c r="L1781" s="15">
        <v>1191.58</v>
      </c>
      <c r="M1781" s="15">
        <v>2670</v>
      </c>
    </row>
    <row r="1782" spans="1:13" ht="13.2" x14ac:dyDescent="0.25">
      <c r="A1782" s="15">
        <v>20872</v>
      </c>
      <c r="B1782" s="15">
        <v>89008</v>
      </c>
      <c r="C1782" s="15">
        <v>44164</v>
      </c>
      <c r="D1782" s="15">
        <v>44165</v>
      </c>
      <c r="E1782" s="15" t="s">
        <v>981</v>
      </c>
      <c r="F1782" s="15">
        <v>0.1</v>
      </c>
      <c r="G1782" s="15">
        <v>3.85</v>
      </c>
      <c r="H1782" s="15">
        <v>18.922000000000011</v>
      </c>
      <c r="I1782" s="15">
        <f t="shared" si="27"/>
        <v>18.922000000000011</v>
      </c>
      <c r="J1782" s="15">
        <v>5.98</v>
      </c>
      <c r="K1782" s="15">
        <v>26</v>
      </c>
      <c r="L1782" s="15">
        <v>151.55000000000001</v>
      </c>
      <c r="M1782" s="15">
        <v>1026</v>
      </c>
    </row>
    <row r="1783" spans="1:13" ht="13.2" x14ac:dyDescent="0.25">
      <c r="A1783" s="15">
        <v>20873</v>
      </c>
      <c r="B1783" s="15">
        <v>89008</v>
      </c>
      <c r="C1783" s="15">
        <v>44164</v>
      </c>
      <c r="D1783" s="15">
        <v>44166</v>
      </c>
      <c r="E1783" s="15" t="s">
        <v>981</v>
      </c>
      <c r="F1783" s="15">
        <v>7.0000000000000007E-2</v>
      </c>
      <c r="G1783" s="15">
        <v>0.5</v>
      </c>
      <c r="H1783" s="15">
        <v>39.350699999999996</v>
      </c>
      <c r="I1783" s="15">
        <f t="shared" si="27"/>
        <v>39.350699999999996</v>
      </c>
      <c r="J1783" s="15">
        <v>2.61</v>
      </c>
      <c r="K1783" s="15">
        <v>22</v>
      </c>
      <c r="L1783" s="15">
        <v>57.03</v>
      </c>
      <c r="M1783" s="15">
        <v>1026</v>
      </c>
    </row>
    <row r="1784" spans="1:13" ht="13.2" x14ac:dyDescent="0.25">
      <c r="A1784" s="15">
        <v>23154</v>
      </c>
      <c r="B1784" s="15">
        <v>91366</v>
      </c>
      <c r="C1784" s="15">
        <v>44164</v>
      </c>
      <c r="D1784" s="15">
        <v>44165</v>
      </c>
      <c r="E1784" s="15" t="s">
        <v>982</v>
      </c>
      <c r="F1784" s="15">
        <v>0.02</v>
      </c>
      <c r="G1784" s="15">
        <v>0.71</v>
      </c>
      <c r="H1784" s="15">
        <v>106.7499</v>
      </c>
      <c r="I1784" s="15">
        <f t="shared" si="27"/>
        <v>106.7499</v>
      </c>
      <c r="J1784" s="15">
        <v>3.78</v>
      </c>
      <c r="K1784" s="15">
        <v>40</v>
      </c>
      <c r="L1784" s="15">
        <v>154.71</v>
      </c>
      <c r="M1784" s="15">
        <v>649</v>
      </c>
    </row>
    <row r="1785" spans="1:13" ht="13.2" x14ac:dyDescent="0.25">
      <c r="A1785" s="15">
        <v>23338</v>
      </c>
      <c r="B1785" s="15">
        <v>90551</v>
      </c>
      <c r="C1785" s="15">
        <v>44164</v>
      </c>
      <c r="D1785" s="15">
        <v>44164</v>
      </c>
      <c r="E1785" s="15" t="s">
        <v>981</v>
      </c>
      <c r="F1785" s="15">
        <v>0.05</v>
      </c>
      <c r="G1785" s="15">
        <v>19.989999999999998</v>
      </c>
      <c r="H1785" s="15">
        <v>-48.957999999999998</v>
      </c>
      <c r="I1785" s="15" t="str">
        <f t="shared" si="27"/>
        <v xml:space="preserve"> </v>
      </c>
      <c r="J1785" s="15">
        <v>165.2</v>
      </c>
      <c r="K1785" s="15">
        <v>42</v>
      </c>
      <c r="L1785" s="15">
        <v>6938.19</v>
      </c>
      <c r="M1785" s="15">
        <v>2671</v>
      </c>
    </row>
    <row r="1786" spans="1:13" ht="13.2" x14ac:dyDescent="0.25">
      <c r="A1786" s="15">
        <v>23487</v>
      </c>
      <c r="B1786" s="15">
        <v>90922</v>
      </c>
      <c r="C1786" s="15">
        <v>44164</v>
      </c>
      <c r="D1786" s="15">
        <v>44166</v>
      </c>
      <c r="E1786" s="15" t="s">
        <v>985</v>
      </c>
      <c r="F1786" s="15">
        <v>0.02</v>
      </c>
      <c r="G1786" s="15">
        <v>7.4</v>
      </c>
      <c r="H1786" s="15">
        <v>10.802000000000001</v>
      </c>
      <c r="I1786" s="15">
        <f t="shared" si="27"/>
        <v>10.802000000000001</v>
      </c>
      <c r="J1786" s="15">
        <v>14.58</v>
      </c>
      <c r="K1786" s="15">
        <v>17</v>
      </c>
      <c r="L1786" s="15">
        <v>261.33999999999997</v>
      </c>
      <c r="M1786" s="15">
        <v>663</v>
      </c>
    </row>
    <row r="1787" spans="1:13" ht="13.2" x14ac:dyDescent="0.25">
      <c r="A1787" s="15">
        <v>7980</v>
      </c>
      <c r="B1787" s="15">
        <v>57061</v>
      </c>
      <c r="C1787" s="15">
        <v>44165</v>
      </c>
      <c r="D1787" s="15">
        <v>44165</v>
      </c>
      <c r="E1787" s="15" t="s">
        <v>984</v>
      </c>
      <c r="F1787" s="15">
        <v>7.0000000000000007E-2</v>
      </c>
      <c r="G1787" s="15">
        <v>0.5</v>
      </c>
      <c r="H1787" s="15">
        <v>4.1673999999999998</v>
      </c>
      <c r="I1787" s="15">
        <f t="shared" si="27"/>
        <v>4.1673999999999998</v>
      </c>
      <c r="J1787" s="15">
        <v>6.3</v>
      </c>
      <c r="K1787" s="15">
        <v>20</v>
      </c>
      <c r="L1787" s="15">
        <v>121.87</v>
      </c>
      <c r="M1787" s="15">
        <v>1060</v>
      </c>
    </row>
    <row r="1788" spans="1:13" ht="13.2" x14ac:dyDescent="0.25">
      <c r="A1788" s="15">
        <v>19697</v>
      </c>
      <c r="B1788" s="15">
        <v>86688</v>
      </c>
      <c r="C1788" s="15">
        <v>44165</v>
      </c>
      <c r="D1788" s="15">
        <v>44165</v>
      </c>
      <c r="E1788" s="15" t="s">
        <v>984</v>
      </c>
      <c r="F1788" s="15">
        <v>0.04</v>
      </c>
      <c r="G1788" s="15">
        <v>30</v>
      </c>
      <c r="H1788" s="15">
        <v>52.988000000000056</v>
      </c>
      <c r="I1788" s="15">
        <f t="shared" si="27"/>
        <v>52.988000000000056</v>
      </c>
      <c r="J1788" s="15">
        <v>180.98</v>
      </c>
      <c r="K1788" s="15">
        <v>3</v>
      </c>
      <c r="L1788" s="15">
        <v>561.65</v>
      </c>
      <c r="M1788" s="15">
        <v>1934</v>
      </c>
    </row>
    <row r="1789" spans="1:13" ht="13.2" x14ac:dyDescent="0.25">
      <c r="A1789" s="15">
        <v>19698</v>
      </c>
      <c r="B1789" s="15">
        <v>86688</v>
      </c>
      <c r="C1789" s="15">
        <v>44165</v>
      </c>
      <c r="D1789" s="15">
        <v>44170</v>
      </c>
      <c r="E1789" s="15" t="s">
        <v>984</v>
      </c>
      <c r="F1789" s="15">
        <v>0.06</v>
      </c>
      <c r="G1789" s="15">
        <v>49</v>
      </c>
      <c r="H1789" s="15">
        <v>10.50800000000001</v>
      </c>
      <c r="I1789" s="15">
        <f t="shared" si="27"/>
        <v>10.50800000000001</v>
      </c>
      <c r="J1789" s="15">
        <v>3.25</v>
      </c>
      <c r="K1789" s="15">
        <v>2</v>
      </c>
      <c r="L1789" s="15">
        <v>55.6</v>
      </c>
      <c r="M1789" s="15">
        <v>1935</v>
      </c>
    </row>
    <row r="1790" spans="1:13" ht="13.2" x14ac:dyDescent="0.25">
      <c r="A1790" s="15">
        <v>19699</v>
      </c>
      <c r="B1790" s="15">
        <v>86688</v>
      </c>
      <c r="C1790" s="15">
        <v>44165</v>
      </c>
      <c r="D1790" s="15">
        <v>44169</v>
      </c>
      <c r="E1790" s="15" t="s">
        <v>984</v>
      </c>
      <c r="F1790" s="15">
        <v>0.01</v>
      </c>
      <c r="G1790" s="15">
        <v>13.99</v>
      </c>
      <c r="H1790" s="15">
        <v>1448.7309</v>
      </c>
      <c r="I1790" s="15">
        <f t="shared" si="27"/>
        <v>1448.7309</v>
      </c>
      <c r="J1790" s="15">
        <v>110.98</v>
      </c>
      <c r="K1790" s="15">
        <v>19</v>
      </c>
      <c r="L1790" s="15">
        <v>2099.61</v>
      </c>
      <c r="M1790" s="15">
        <v>1935</v>
      </c>
    </row>
    <row r="1791" spans="1:13" ht="13.2" x14ac:dyDescent="0.25">
      <c r="A1791" s="15">
        <v>19700</v>
      </c>
      <c r="B1791" s="15">
        <v>86688</v>
      </c>
      <c r="C1791" s="15">
        <v>44165</v>
      </c>
      <c r="D1791" s="15">
        <v>44172</v>
      </c>
      <c r="E1791" s="15" t="s">
        <v>984</v>
      </c>
      <c r="F1791" s="15">
        <v>0.05</v>
      </c>
      <c r="G1791" s="15">
        <v>2</v>
      </c>
      <c r="H1791" s="15">
        <v>1.0040000000000004</v>
      </c>
      <c r="I1791" s="15">
        <f t="shared" si="27"/>
        <v>1.0040000000000004</v>
      </c>
      <c r="J1791" s="15">
        <v>3.95</v>
      </c>
      <c r="K1791" s="15">
        <v>23</v>
      </c>
      <c r="L1791" s="15">
        <v>96.6</v>
      </c>
      <c r="M1791" s="15">
        <v>1935</v>
      </c>
    </row>
    <row r="1792" spans="1:13" ht="13.2" x14ac:dyDescent="0.25">
      <c r="A1792" s="15">
        <v>23110</v>
      </c>
      <c r="B1792" s="15">
        <v>86548</v>
      </c>
      <c r="C1792" s="15">
        <v>44165</v>
      </c>
      <c r="D1792" s="15">
        <v>44169</v>
      </c>
      <c r="E1792" s="15" t="s">
        <v>984</v>
      </c>
      <c r="F1792" s="15">
        <v>0.04</v>
      </c>
      <c r="G1792" s="15">
        <v>1.01</v>
      </c>
      <c r="H1792" s="15">
        <v>15.246</v>
      </c>
      <c r="I1792" s="15">
        <f t="shared" si="27"/>
        <v>15.246</v>
      </c>
      <c r="J1792" s="15">
        <v>2.88</v>
      </c>
      <c r="K1792" s="15">
        <v>39</v>
      </c>
      <c r="L1792" s="15">
        <v>111.92</v>
      </c>
      <c r="M1792" s="15">
        <v>2980</v>
      </c>
    </row>
    <row r="1793" spans="1:13" ht="13.2" x14ac:dyDescent="0.25">
      <c r="A1793" s="15">
        <v>25979</v>
      </c>
      <c r="B1793" s="15">
        <v>91355</v>
      </c>
      <c r="C1793" s="15">
        <v>44165</v>
      </c>
      <c r="D1793" s="15">
        <v>44172</v>
      </c>
      <c r="E1793" s="15" t="s">
        <v>984</v>
      </c>
      <c r="F1793" s="15">
        <v>0.04</v>
      </c>
      <c r="G1793" s="15">
        <v>15.1</v>
      </c>
      <c r="H1793" s="15">
        <v>16.021800000000013</v>
      </c>
      <c r="I1793" s="15">
        <f t="shared" si="27"/>
        <v>16.021800000000013</v>
      </c>
      <c r="J1793" s="15">
        <v>22.38</v>
      </c>
      <c r="K1793" s="15">
        <v>18</v>
      </c>
      <c r="L1793" s="15">
        <v>403.53</v>
      </c>
      <c r="M1793" s="15">
        <v>1062</v>
      </c>
    </row>
    <row r="1794" spans="1:13" ht="13.2" x14ac:dyDescent="0.25">
      <c r="A1794" s="15">
        <v>25981</v>
      </c>
      <c r="B1794" s="15">
        <v>91355</v>
      </c>
      <c r="C1794" s="15">
        <v>44165</v>
      </c>
      <c r="D1794" s="15">
        <v>44167</v>
      </c>
      <c r="E1794" s="15" t="s">
        <v>984</v>
      </c>
      <c r="F1794" s="15">
        <v>0.06</v>
      </c>
      <c r="G1794" s="15">
        <v>5.03</v>
      </c>
      <c r="H1794" s="15">
        <v>38.067299999999996</v>
      </c>
      <c r="I1794" s="15">
        <f t="shared" ref="I1794:I1857" si="28">IF(H1794&gt;0,H1794," ")</f>
        <v>38.067299999999996</v>
      </c>
      <c r="J1794" s="15">
        <v>17.78</v>
      </c>
      <c r="K1794" s="15">
        <v>3</v>
      </c>
      <c r="L1794" s="15">
        <v>55.17</v>
      </c>
      <c r="M1794" s="15">
        <v>1062</v>
      </c>
    </row>
    <row r="1795" spans="1:13" ht="13.2" x14ac:dyDescent="0.25">
      <c r="A1795" s="15">
        <v>18917</v>
      </c>
      <c r="B1795" s="15">
        <v>86369</v>
      </c>
      <c r="C1795" s="15">
        <v>44166</v>
      </c>
      <c r="D1795" s="15">
        <v>44173</v>
      </c>
      <c r="E1795" s="15" t="s">
        <v>984</v>
      </c>
      <c r="F1795" s="15">
        <v>0.09</v>
      </c>
      <c r="G1795" s="15">
        <v>8.3699999999999992</v>
      </c>
      <c r="H1795" s="15">
        <v>-88.584999999999994</v>
      </c>
      <c r="I1795" s="15" t="str">
        <f t="shared" si="28"/>
        <v xml:space="preserve"> </v>
      </c>
      <c r="J1795" s="15">
        <v>6.84</v>
      </c>
      <c r="K1795" s="15">
        <v>13</v>
      </c>
      <c r="L1795" s="15">
        <v>87.1</v>
      </c>
      <c r="M1795" s="15">
        <v>3141</v>
      </c>
    </row>
    <row r="1796" spans="1:13" ht="13.2" x14ac:dyDescent="0.25">
      <c r="A1796" s="15">
        <v>18918</v>
      </c>
      <c r="B1796" s="15">
        <v>86369</v>
      </c>
      <c r="C1796" s="15">
        <v>44166</v>
      </c>
      <c r="D1796" s="15">
        <v>44168</v>
      </c>
      <c r="E1796" s="15" t="s">
        <v>984</v>
      </c>
      <c r="F1796" s="15">
        <v>7.0000000000000007E-2</v>
      </c>
      <c r="G1796" s="15">
        <v>35</v>
      </c>
      <c r="H1796" s="15">
        <v>-485.68</v>
      </c>
      <c r="I1796" s="15" t="str">
        <f t="shared" si="28"/>
        <v xml:space="preserve"> </v>
      </c>
      <c r="J1796" s="15">
        <v>48.91</v>
      </c>
      <c r="K1796" s="15">
        <v>15</v>
      </c>
      <c r="L1796" s="15">
        <v>736.86</v>
      </c>
      <c r="M1796" s="15">
        <v>3141</v>
      </c>
    </row>
    <row r="1797" spans="1:13" ht="13.2" x14ac:dyDescent="0.25">
      <c r="A1797" s="15">
        <v>23431</v>
      </c>
      <c r="B1797" s="15">
        <v>87721</v>
      </c>
      <c r="C1797" s="15">
        <v>44166</v>
      </c>
      <c r="D1797" s="15">
        <v>44167</v>
      </c>
      <c r="E1797" s="15" t="s">
        <v>982</v>
      </c>
      <c r="F1797" s="15">
        <v>7.0000000000000007E-2</v>
      </c>
      <c r="G1797" s="15">
        <v>1.99</v>
      </c>
      <c r="H1797" s="15">
        <v>322.25069999999994</v>
      </c>
      <c r="I1797" s="15">
        <f t="shared" si="28"/>
        <v>322.25069999999994</v>
      </c>
      <c r="J1797" s="15">
        <v>39.479999999999997</v>
      </c>
      <c r="K1797" s="15">
        <v>12</v>
      </c>
      <c r="L1797" s="15">
        <v>467.03</v>
      </c>
      <c r="M1797" s="15">
        <v>2828</v>
      </c>
    </row>
    <row r="1798" spans="1:13" ht="13.2" x14ac:dyDescent="0.25">
      <c r="A1798" s="15">
        <v>23626</v>
      </c>
      <c r="B1798" s="15">
        <v>91078</v>
      </c>
      <c r="C1798" s="15">
        <v>44166</v>
      </c>
      <c r="D1798" s="15">
        <v>44167</v>
      </c>
      <c r="E1798" s="15" t="s">
        <v>983</v>
      </c>
      <c r="F1798" s="15">
        <v>0.09</v>
      </c>
      <c r="G1798" s="15">
        <v>19.989999999999998</v>
      </c>
      <c r="H1798" s="15">
        <v>-143.23500000000001</v>
      </c>
      <c r="I1798" s="15" t="str">
        <f t="shared" si="28"/>
        <v xml:space="preserve"> </v>
      </c>
      <c r="J1798" s="15">
        <v>95.43</v>
      </c>
      <c r="K1798" s="15">
        <v>22</v>
      </c>
      <c r="L1798" s="15">
        <v>2053.6</v>
      </c>
      <c r="M1798" s="15">
        <v>1690</v>
      </c>
    </row>
    <row r="1799" spans="1:13" ht="13.2" x14ac:dyDescent="0.25">
      <c r="A1799" s="15">
        <v>25304</v>
      </c>
      <c r="B1799" s="15">
        <v>89301</v>
      </c>
      <c r="C1799" s="15">
        <v>44166</v>
      </c>
      <c r="D1799" s="15">
        <v>44168</v>
      </c>
      <c r="E1799" s="15" t="s">
        <v>983</v>
      </c>
      <c r="F1799" s="15">
        <v>0.06</v>
      </c>
      <c r="G1799" s="15">
        <v>5.2</v>
      </c>
      <c r="H1799" s="15">
        <v>-2002.6314000000002</v>
      </c>
      <c r="I1799" s="15" t="str">
        <f t="shared" si="28"/>
        <v xml:space="preserve"> </v>
      </c>
      <c r="J1799" s="15">
        <v>2.2799999999999998</v>
      </c>
      <c r="K1799" s="15">
        <v>13</v>
      </c>
      <c r="L1799" s="15">
        <v>30.47</v>
      </c>
      <c r="M1799" s="15">
        <v>2443</v>
      </c>
    </row>
    <row r="1800" spans="1:13" ht="13.2" x14ac:dyDescent="0.25">
      <c r="A1800" s="15">
        <v>18105</v>
      </c>
      <c r="B1800" s="15">
        <v>86397</v>
      </c>
      <c r="C1800" s="15">
        <v>44167</v>
      </c>
      <c r="D1800" s="15">
        <v>44169</v>
      </c>
      <c r="E1800" s="15" t="s">
        <v>981</v>
      </c>
      <c r="F1800" s="15">
        <v>0.05</v>
      </c>
      <c r="G1800" s="15">
        <v>4.9800000000000004</v>
      </c>
      <c r="H1800" s="15">
        <v>134.16825</v>
      </c>
      <c r="I1800" s="15">
        <f t="shared" si="28"/>
        <v>134.16825</v>
      </c>
      <c r="J1800" s="15">
        <v>12.95</v>
      </c>
      <c r="K1800" s="15">
        <v>19</v>
      </c>
      <c r="L1800" s="15">
        <v>252.36</v>
      </c>
      <c r="M1800" s="15">
        <v>1461</v>
      </c>
    </row>
    <row r="1801" spans="1:13" ht="13.2" x14ac:dyDescent="0.25">
      <c r="A1801" s="15">
        <v>21003</v>
      </c>
      <c r="B1801" s="15">
        <v>90335</v>
      </c>
      <c r="C1801" s="15">
        <v>44167</v>
      </c>
      <c r="D1801" s="15">
        <v>44167</v>
      </c>
      <c r="E1801" s="15" t="s">
        <v>984</v>
      </c>
      <c r="F1801" s="15">
        <v>0</v>
      </c>
      <c r="G1801" s="15">
        <v>12.98</v>
      </c>
      <c r="H1801" s="15">
        <v>-23.155999999999999</v>
      </c>
      <c r="I1801" s="15" t="str">
        <f t="shared" si="28"/>
        <v xml:space="preserve"> </v>
      </c>
      <c r="J1801" s="15">
        <v>24.92</v>
      </c>
      <c r="K1801" s="15">
        <v>1</v>
      </c>
      <c r="L1801" s="15">
        <v>32.659999999999997</v>
      </c>
      <c r="M1801" s="15">
        <v>1997</v>
      </c>
    </row>
    <row r="1802" spans="1:13" ht="13.2" x14ac:dyDescent="0.25">
      <c r="A1802" s="15">
        <v>23097</v>
      </c>
      <c r="B1802" s="15">
        <v>85966</v>
      </c>
      <c r="C1802" s="15">
        <v>44167</v>
      </c>
      <c r="D1802" s="15">
        <v>44167</v>
      </c>
      <c r="E1802" s="15" t="s">
        <v>982</v>
      </c>
      <c r="F1802" s="15">
        <v>0.09</v>
      </c>
      <c r="G1802" s="15">
        <v>7.78</v>
      </c>
      <c r="H1802" s="15">
        <v>-21.487749999999998</v>
      </c>
      <c r="I1802" s="15" t="str">
        <f t="shared" si="28"/>
        <v xml:space="preserve"> </v>
      </c>
      <c r="J1802" s="15">
        <v>5.4</v>
      </c>
      <c r="K1802" s="15">
        <v>4</v>
      </c>
      <c r="L1802" s="15">
        <v>27.3</v>
      </c>
      <c r="M1802" s="15">
        <v>210</v>
      </c>
    </row>
    <row r="1803" spans="1:13" ht="13.2" x14ac:dyDescent="0.25">
      <c r="A1803" s="15">
        <v>23098</v>
      </c>
      <c r="B1803" s="15">
        <v>85966</v>
      </c>
      <c r="C1803" s="15">
        <v>44167</v>
      </c>
      <c r="D1803" s="15">
        <v>44167</v>
      </c>
      <c r="E1803" s="15" t="s">
        <v>982</v>
      </c>
      <c r="F1803" s="15">
        <v>0.02</v>
      </c>
      <c r="G1803" s="15">
        <v>6.68</v>
      </c>
      <c r="H1803" s="15">
        <v>44.677499999999995</v>
      </c>
      <c r="I1803" s="15">
        <f t="shared" si="28"/>
        <v>44.677499999999995</v>
      </c>
      <c r="J1803" s="15">
        <v>20.28</v>
      </c>
      <c r="K1803" s="15">
        <v>3</v>
      </c>
      <c r="L1803" s="15">
        <v>64.75</v>
      </c>
      <c r="M1803" s="15">
        <v>210</v>
      </c>
    </row>
    <row r="1804" spans="1:13" ht="13.2" x14ac:dyDescent="0.25">
      <c r="A1804" s="15">
        <v>23099</v>
      </c>
      <c r="B1804" s="15">
        <v>85966</v>
      </c>
      <c r="C1804" s="15">
        <v>44167</v>
      </c>
      <c r="D1804" s="15">
        <v>44168</v>
      </c>
      <c r="E1804" s="15" t="s">
        <v>982</v>
      </c>
      <c r="F1804" s="15">
        <v>0</v>
      </c>
      <c r="G1804" s="15">
        <v>2.36</v>
      </c>
      <c r="H1804" s="15">
        <v>23.594999999999999</v>
      </c>
      <c r="I1804" s="15">
        <f t="shared" si="28"/>
        <v>23.594999999999999</v>
      </c>
      <c r="J1804" s="15">
        <v>11.55</v>
      </c>
      <c r="K1804" s="15">
        <v>5</v>
      </c>
      <c r="L1804" s="15">
        <v>62.98</v>
      </c>
      <c r="M1804" s="15">
        <v>210</v>
      </c>
    </row>
    <row r="1805" spans="1:13" ht="13.2" x14ac:dyDescent="0.25">
      <c r="A1805" s="15">
        <v>23100</v>
      </c>
      <c r="B1805" s="15">
        <v>85966</v>
      </c>
      <c r="C1805" s="15">
        <v>44167</v>
      </c>
      <c r="D1805" s="15">
        <v>44168</v>
      </c>
      <c r="E1805" s="15" t="s">
        <v>982</v>
      </c>
      <c r="F1805" s="15">
        <v>0.05</v>
      </c>
      <c r="G1805" s="15">
        <v>2.56</v>
      </c>
      <c r="H1805" s="15">
        <v>-36.25</v>
      </c>
      <c r="I1805" s="15" t="str">
        <f t="shared" si="28"/>
        <v xml:space="preserve"> </v>
      </c>
      <c r="J1805" s="15">
        <v>2.08</v>
      </c>
      <c r="K1805" s="15">
        <v>20</v>
      </c>
      <c r="L1805" s="15">
        <v>42.29</v>
      </c>
      <c r="M1805" s="15">
        <v>211</v>
      </c>
    </row>
    <row r="1806" spans="1:13" ht="13.2" x14ac:dyDescent="0.25">
      <c r="A1806" s="15">
        <v>24476</v>
      </c>
      <c r="B1806" s="15">
        <v>91417</v>
      </c>
      <c r="C1806" s="15">
        <v>44167</v>
      </c>
      <c r="D1806" s="15">
        <v>44168</v>
      </c>
      <c r="E1806" s="15" t="s">
        <v>983</v>
      </c>
      <c r="F1806" s="15">
        <v>0.02</v>
      </c>
      <c r="G1806" s="15">
        <v>24.49</v>
      </c>
      <c r="H1806" s="15">
        <v>88.56</v>
      </c>
      <c r="I1806" s="15">
        <f t="shared" si="28"/>
        <v>88.56</v>
      </c>
      <c r="J1806" s="15">
        <v>136.97999999999999</v>
      </c>
      <c r="K1806" s="15">
        <v>8</v>
      </c>
      <c r="L1806" s="15">
        <v>1140.95</v>
      </c>
      <c r="M1806" s="15">
        <v>2487</v>
      </c>
    </row>
    <row r="1807" spans="1:13" ht="13.2" x14ac:dyDescent="0.25">
      <c r="A1807" s="15">
        <v>24952</v>
      </c>
      <c r="B1807" s="15">
        <v>89610</v>
      </c>
      <c r="C1807" s="15">
        <v>44167</v>
      </c>
      <c r="D1807" s="15">
        <v>44174</v>
      </c>
      <c r="E1807" s="15" t="s">
        <v>984</v>
      </c>
      <c r="F1807" s="15">
        <v>0.06</v>
      </c>
      <c r="G1807" s="15">
        <v>0.94</v>
      </c>
      <c r="H1807" s="15">
        <v>-7.6849999999999996</v>
      </c>
      <c r="I1807" s="15" t="str">
        <f t="shared" si="28"/>
        <v xml:space="preserve"> </v>
      </c>
      <c r="J1807" s="15">
        <v>3.74</v>
      </c>
      <c r="K1807" s="15">
        <v>12</v>
      </c>
      <c r="L1807" s="15">
        <v>44.75</v>
      </c>
      <c r="M1807" s="15">
        <v>2334</v>
      </c>
    </row>
    <row r="1808" spans="1:13" ht="13.2" x14ac:dyDescent="0.25">
      <c r="A1808" s="15">
        <v>20392</v>
      </c>
      <c r="B1808" s="15">
        <v>90568</v>
      </c>
      <c r="C1808" s="15">
        <v>44168</v>
      </c>
      <c r="D1808" s="15">
        <v>44170</v>
      </c>
      <c r="E1808" s="15" t="s">
        <v>983</v>
      </c>
      <c r="F1808" s="15">
        <v>0.06</v>
      </c>
      <c r="G1808" s="15">
        <v>4.99</v>
      </c>
      <c r="H1808" s="15">
        <v>-10.435</v>
      </c>
      <c r="I1808" s="15" t="str">
        <f t="shared" si="28"/>
        <v xml:space="preserve"> </v>
      </c>
      <c r="J1808" s="15">
        <v>4.42</v>
      </c>
      <c r="K1808" s="15">
        <v>3</v>
      </c>
      <c r="L1808" s="15">
        <v>14.85</v>
      </c>
      <c r="M1808" s="15">
        <v>1998</v>
      </c>
    </row>
    <row r="1809" spans="1:13" ht="13.2" x14ac:dyDescent="0.25">
      <c r="A1809" s="15">
        <v>4204</v>
      </c>
      <c r="B1809" s="15">
        <v>29889</v>
      </c>
      <c r="C1809" s="15">
        <v>44169</v>
      </c>
      <c r="D1809" s="15">
        <v>44172</v>
      </c>
      <c r="E1809" s="15" t="s">
        <v>983</v>
      </c>
      <c r="F1809" s="15">
        <v>0.09</v>
      </c>
      <c r="G1809" s="15">
        <v>1.67</v>
      </c>
      <c r="H1809" s="15">
        <v>23.87</v>
      </c>
      <c r="I1809" s="15">
        <f t="shared" si="28"/>
        <v>23.87</v>
      </c>
      <c r="J1809" s="15">
        <v>5.98</v>
      </c>
      <c r="K1809" s="15">
        <v>81</v>
      </c>
      <c r="L1809" s="15">
        <v>448.26</v>
      </c>
      <c r="M1809" s="15">
        <v>2548</v>
      </c>
    </row>
    <row r="1810" spans="1:13" ht="13.2" x14ac:dyDescent="0.25">
      <c r="A1810" s="15">
        <v>19874</v>
      </c>
      <c r="B1810" s="15">
        <v>89376</v>
      </c>
      <c r="C1810" s="15">
        <v>44169</v>
      </c>
      <c r="D1810" s="15">
        <v>44171</v>
      </c>
      <c r="E1810" s="15" t="s">
        <v>981</v>
      </c>
      <c r="F1810" s="15">
        <v>0.09</v>
      </c>
      <c r="G1810" s="15">
        <v>19.989999999999998</v>
      </c>
      <c r="H1810" s="15">
        <v>-161.47499999999999</v>
      </c>
      <c r="I1810" s="15" t="str">
        <f t="shared" si="28"/>
        <v xml:space="preserve"> </v>
      </c>
      <c r="J1810" s="15">
        <v>99.99</v>
      </c>
      <c r="K1810" s="15">
        <v>1</v>
      </c>
      <c r="L1810" s="15">
        <v>97.65</v>
      </c>
      <c r="M1810" s="15">
        <v>1233</v>
      </c>
    </row>
    <row r="1811" spans="1:13" ht="13.2" x14ac:dyDescent="0.25">
      <c r="A1811" s="15">
        <v>19875</v>
      </c>
      <c r="B1811" s="15">
        <v>89376</v>
      </c>
      <c r="C1811" s="15">
        <v>44169</v>
      </c>
      <c r="D1811" s="15">
        <v>44170</v>
      </c>
      <c r="E1811" s="15" t="s">
        <v>981</v>
      </c>
      <c r="F1811" s="15">
        <v>0.04</v>
      </c>
      <c r="G1811" s="15">
        <v>5.26</v>
      </c>
      <c r="H1811" s="15">
        <v>-0.81400000000001005</v>
      </c>
      <c r="I1811" s="15" t="str">
        <f t="shared" si="28"/>
        <v xml:space="preserve"> </v>
      </c>
      <c r="J1811" s="15">
        <v>205.99</v>
      </c>
      <c r="K1811" s="15">
        <v>6</v>
      </c>
      <c r="L1811" s="15">
        <v>1018.61</v>
      </c>
      <c r="M1811" s="15">
        <v>1233</v>
      </c>
    </row>
    <row r="1812" spans="1:13" ht="13.2" x14ac:dyDescent="0.25">
      <c r="A1812" s="15">
        <v>22204</v>
      </c>
      <c r="B1812" s="15">
        <v>88658</v>
      </c>
      <c r="C1812" s="15">
        <v>44169</v>
      </c>
      <c r="D1812" s="15">
        <v>44172</v>
      </c>
      <c r="E1812" s="15" t="s">
        <v>983</v>
      </c>
      <c r="F1812" s="15">
        <v>0.09</v>
      </c>
      <c r="G1812" s="15">
        <v>1.67</v>
      </c>
      <c r="H1812" s="15">
        <v>35.805</v>
      </c>
      <c r="I1812" s="15">
        <f t="shared" si="28"/>
        <v>35.805</v>
      </c>
      <c r="J1812" s="15">
        <v>5.98</v>
      </c>
      <c r="K1812" s="15">
        <v>20</v>
      </c>
      <c r="L1812" s="15">
        <v>110.68</v>
      </c>
      <c r="M1812" s="15">
        <v>2549</v>
      </c>
    </row>
    <row r="1813" spans="1:13" ht="13.2" x14ac:dyDescent="0.25">
      <c r="A1813" s="15">
        <v>5059</v>
      </c>
      <c r="B1813" s="15">
        <v>36069</v>
      </c>
      <c r="C1813" s="15">
        <v>44170</v>
      </c>
      <c r="D1813" s="15">
        <v>44175</v>
      </c>
      <c r="E1813" s="15" t="s">
        <v>984</v>
      </c>
      <c r="F1813" s="15">
        <v>0.09</v>
      </c>
      <c r="G1813" s="15">
        <v>6.66</v>
      </c>
      <c r="H1813" s="15">
        <v>72.1858</v>
      </c>
      <c r="I1813" s="15">
        <f t="shared" si="28"/>
        <v>72.1858</v>
      </c>
      <c r="J1813" s="15">
        <v>35.94</v>
      </c>
      <c r="K1813" s="15">
        <v>24</v>
      </c>
      <c r="L1813" s="15">
        <v>836.47</v>
      </c>
      <c r="M1813" s="15">
        <v>272</v>
      </c>
    </row>
    <row r="1814" spans="1:13" ht="13.2" x14ac:dyDescent="0.25">
      <c r="A1814" s="15">
        <v>5061</v>
      </c>
      <c r="B1814" s="15">
        <v>36069</v>
      </c>
      <c r="C1814" s="15">
        <v>44170</v>
      </c>
      <c r="D1814" s="15">
        <v>44172</v>
      </c>
      <c r="E1814" s="15" t="s">
        <v>984</v>
      </c>
      <c r="F1814" s="15">
        <v>0.09</v>
      </c>
      <c r="G1814" s="15">
        <v>7.44</v>
      </c>
      <c r="H1814" s="15">
        <v>-122.3733</v>
      </c>
      <c r="I1814" s="15" t="str">
        <f t="shared" si="28"/>
        <v xml:space="preserve"> </v>
      </c>
      <c r="J1814" s="15">
        <v>4.9800000000000004</v>
      </c>
      <c r="K1814" s="15">
        <v>37</v>
      </c>
      <c r="L1814" s="15">
        <v>189.83</v>
      </c>
      <c r="M1814" s="15">
        <v>272</v>
      </c>
    </row>
    <row r="1815" spans="1:13" ht="13.2" x14ac:dyDescent="0.25">
      <c r="A1815" s="15">
        <v>18217</v>
      </c>
      <c r="B1815" s="15">
        <v>87033</v>
      </c>
      <c r="C1815" s="15">
        <v>44170</v>
      </c>
      <c r="D1815" s="15">
        <v>44172</v>
      </c>
      <c r="E1815" s="15" t="s">
        <v>982</v>
      </c>
      <c r="F1815" s="15">
        <v>0.06</v>
      </c>
      <c r="G1815" s="15">
        <v>24.49</v>
      </c>
      <c r="H1815" s="15">
        <v>7024.2068999999992</v>
      </c>
      <c r="I1815" s="15">
        <f t="shared" si="28"/>
        <v>7024.2068999999992</v>
      </c>
      <c r="J1815" s="15">
        <v>699.99</v>
      </c>
      <c r="K1815" s="15">
        <v>15</v>
      </c>
      <c r="L1815" s="15">
        <v>10180.01</v>
      </c>
      <c r="M1815" s="15">
        <v>2507</v>
      </c>
    </row>
    <row r="1816" spans="1:13" ht="13.2" x14ac:dyDescent="0.25">
      <c r="A1816" s="15">
        <v>18218</v>
      </c>
      <c r="B1816" s="15">
        <v>87033</v>
      </c>
      <c r="C1816" s="15">
        <v>44170</v>
      </c>
      <c r="D1816" s="15">
        <v>44173</v>
      </c>
      <c r="E1816" s="15" t="s">
        <v>982</v>
      </c>
      <c r="F1816" s="15">
        <v>0.04</v>
      </c>
      <c r="G1816" s="15">
        <v>14.7</v>
      </c>
      <c r="H1816" s="15">
        <v>2639.0099999999998</v>
      </c>
      <c r="I1816" s="15">
        <f t="shared" si="28"/>
        <v>2639.0099999999998</v>
      </c>
      <c r="J1816" s="15">
        <v>1360.14</v>
      </c>
      <c r="K1816" s="15">
        <v>6</v>
      </c>
      <c r="L1816" s="15">
        <v>7303.05</v>
      </c>
      <c r="M1816" s="15">
        <v>2522</v>
      </c>
    </row>
    <row r="1817" spans="1:13" ht="13.2" x14ac:dyDescent="0.25">
      <c r="A1817" s="15">
        <v>18219</v>
      </c>
      <c r="B1817" s="15">
        <v>87033</v>
      </c>
      <c r="C1817" s="15">
        <v>44170</v>
      </c>
      <c r="D1817" s="15">
        <v>44172</v>
      </c>
      <c r="E1817" s="15" t="s">
        <v>982</v>
      </c>
      <c r="F1817" s="15">
        <v>0.02</v>
      </c>
      <c r="G1817" s="15">
        <v>8.74</v>
      </c>
      <c r="H1817" s="15">
        <v>-6.835</v>
      </c>
      <c r="I1817" s="15" t="str">
        <f t="shared" si="28"/>
        <v xml:space="preserve"> </v>
      </c>
      <c r="J1817" s="15">
        <v>6.48</v>
      </c>
      <c r="K1817" s="15">
        <v>1</v>
      </c>
      <c r="L1817" s="15">
        <v>10.72</v>
      </c>
      <c r="M1817" s="15">
        <v>2506</v>
      </c>
    </row>
    <row r="1818" spans="1:13" ht="13.2" x14ac:dyDescent="0.25">
      <c r="A1818" s="15">
        <v>18220</v>
      </c>
      <c r="B1818" s="15">
        <v>87033</v>
      </c>
      <c r="C1818" s="15">
        <v>44170</v>
      </c>
      <c r="D1818" s="15">
        <v>44172</v>
      </c>
      <c r="E1818" s="15" t="s">
        <v>982</v>
      </c>
      <c r="F1818" s="15">
        <v>0.02</v>
      </c>
      <c r="G1818" s="15">
        <v>4.96</v>
      </c>
      <c r="H1818" s="15">
        <v>36.494999999999997</v>
      </c>
      <c r="I1818" s="15">
        <f t="shared" si="28"/>
        <v>36.494999999999997</v>
      </c>
      <c r="J1818" s="15">
        <v>17.149999999999999</v>
      </c>
      <c r="K1818" s="15">
        <v>11</v>
      </c>
      <c r="L1818" s="15">
        <v>190.85</v>
      </c>
      <c r="M1818" s="15">
        <v>2516</v>
      </c>
    </row>
    <row r="1819" spans="1:13" ht="13.2" x14ac:dyDescent="0.25">
      <c r="A1819" s="15">
        <v>18221</v>
      </c>
      <c r="B1819" s="15">
        <v>87033</v>
      </c>
      <c r="C1819" s="15">
        <v>44170</v>
      </c>
      <c r="D1819" s="15">
        <v>44171</v>
      </c>
      <c r="E1819" s="15" t="s">
        <v>982</v>
      </c>
      <c r="F1819" s="15">
        <v>7.0000000000000007E-2</v>
      </c>
      <c r="G1819" s="15">
        <v>8.74</v>
      </c>
      <c r="H1819" s="15">
        <v>255.76919999999998</v>
      </c>
      <c r="I1819" s="15">
        <f t="shared" si="28"/>
        <v>255.76919999999998</v>
      </c>
      <c r="J1819" s="15">
        <v>30.98</v>
      </c>
      <c r="K1819" s="15">
        <v>12</v>
      </c>
      <c r="L1819" s="15">
        <v>370.68</v>
      </c>
      <c r="M1819" s="15">
        <v>2520</v>
      </c>
    </row>
    <row r="1820" spans="1:13" ht="13.2" x14ac:dyDescent="0.25">
      <c r="A1820" s="15">
        <v>20216</v>
      </c>
      <c r="B1820" s="15">
        <v>90867</v>
      </c>
      <c r="C1820" s="15">
        <v>44170</v>
      </c>
      <c r="D1820" s="15">
        <v>44177</v>
      </c>
      <c r="E1820" s="15" t="s">
        <v>984</v>
      </c>
      <c r="F1820" s="15">
        <v>7.0000000000000007E-2</v>
      </c>
      <c r="G1820" s="15">
        <v>4.9800000000000004</v>
      </c>
      <c r="H1820" s="15">
        <v>113.41499999999999</v>
      </c>
      <c r="I1820" s="15">
        <f t="shared" si="28"/>
        <v>113.41499999999999</v>
      </c>
      <c r="J1820" s="15">
        <v>12.64</v>
      </c>
      <c r="K1820" s="15">
        <v>16</v>
      </c>
      <c r="L1820" s="15">
        <v>199.76</v>
      </c>
      <c r="M1820" s="15">
        <v>518</v>
      </c>
    </row>
    <row r="1821" spans="1:13" ht="13.2" x14ac:dyDescent="0.25">
      <c r="A1821" s="15">
        <v>23059</v>
      </c>
      <c r="B1821" s="15">
        <v>88942</v>
      </c>
      <c r="C1821" s="15">
        <v>44170</v>
      </c>
      <c r="D1821" s="15">
        <v>44175</v>
      </c>
      <c r="E1821" s="15" t="s">
        <v>984</v>
      </c>
      <c r="F1821" s="15">
        <v>0.09</v>
      </c>
      <c r="G1821" s="15">
        <v>6.66</v>
      </c>
      <c r="H1821" s="15">
        <v>144.2928</v>
      </c>
      <c r="I1821" s="15">
        <f t="shared" si="28"/>
        <v>144.2928</v>
      </c>
      <c r="J1821" s="15">
        <v>35.94</v>
      </c>
      <c r="K1821" s="15">
        <v>6</v>
      </c>
      <c r="L1821" s="15">
        <v>209.12</v>
      </c>
      <c r="M1821" s="15">
        <v>269</v>
      </c>
    </row>
    <row r="1822" spans="1:13" ht="13.2" x14ac:dyDescent="0.25">
      <c r="A1822" s="15">
        <v>23060</v>
      </c>
      <c r="B1822" s="15">
        <v>88942</v>
      </c>
      <c r="C1822" s="15">
        <v>44170</v>
      </c>
      <c r="D1822" s="15">
        <v>44177</v>
      </c>
      <c r="E1822" s="15" t="s">
        <v>984</v>
      </c>
      <c r="F1822" s="15">
        <v>0</v>
      </c>
      <c r="G1822" s="15">
        <v>13.99</v>
      </c>
      <c r="H1822" s="15">
        <v>888.14729999999997</v>
      </c>
      <c r="I1822" s="15">
        <f t="shared" si="28"/>
        <v>888.14729999999997</v>
      </c>
      <c r="J1822" s="15">
        <v>170.98</v>
      </c>
      <c r="K1822" s="15">
        <v>7</v>
      </c>
      <c r="L1822" s="15">
        <v>1287.17</v>
      </c>
      <c r="M1822" s="15">
        <v>269</v>
      </c>
    </row>
    <row r="1823" spans="1:13" ht="13.2" x14ac:dyDescent="0.25">
      <c r="A1823" s="15">
        <v>23061</v>
      </c>
      <c r="B1823" s="15">
        <v>88942</v>
      </c>
      <c r="C1823" s="15">
        <v>44170</v>
      </c>
      <c r="D1823" s="15">
        <v>44172</v>
      </c>
      <c r="E1823" s="15" t="s">
        <v>984</v>
      </c>
      <c r="F1823" s="15">
        <v>0.09</v>
      </c>
      <c r="G1823" s="15">
        <v>7.44</v>
      </c>
      <c r="H1823" s="15">
        <v>-46.005000000000003</v>
      </c>
      <c r="I1823" s="15" t="str">
        <f t="shared" si="28"/>
        <v xml:space="preserve"> </v>
      </c>
      <c r="J1823" s="15">
        <v>4.9800000000000004</v>
      </c>
      <c r="K1823" s="15">
        <v>9</v>
      </c>
      <c r="L1823" s="15">
        <v>46.17</v>
      </c>
      <c r="M1823" s="15">
        <v>269</v>
      </c>
    </row>
    <row r="1824" spans="1:13" ht="13.2" x14ac:dyDescent="0.25">
      <c r="A1824" s="15">
        <v>3431</v>
      </c>
      <c r="B1824" s="15">
        <v>24455</v>
      </c>
      <c r="C1824" s="15">
        <v>44171</v>
      </c>
      <c r="D1824" s="15">
        <v>44174</v>
      </c>
      <c r="E1824" s="15" t="s">
        <v>983</v>
      </c>
      <c r="F1824" s="15">
        <v>7.0000000000000007E-2</v>
      </c>
      <c r="G1824" s="15">
        <v>0.83</v>
      </c>
      <c r="H1824" s="15">
        <v>27.38</v>
      </c>
      <c r="I1824" s="15">
        <f t="shared" si="28"/>
        <v>27.38</v>
      </c>
      <c r="J1824" s="15">
        <v>3.98</v>
      </c>
      <c r="K1824" s="15">
        <v>76</v>
      </c>
      <c r="L1824" s="15">
        <v>282.85000000000002</v>
      </c>
      <c r="M1824" s="15">
        <v>1340</v>
      </c>
    </row>
    <row r="1825" spans="1:13" ht="13.2" x14ac:dyDescent="0.25">
      <c r="A1825" s="15">
        <v>5501</v>
      </c>
      <c r="B1825" s="15">
        <v>39015</v>
      </c>
      <c r="C1825" s="15">
        <v>44171</v>
      </c>
      <c r="D1825" s="15">
        <v>44171</v>
      </c>
      <c r="E1825" s="15" t="s">
        <v>982</v>
      </c>
      <c r="F1825" s="15">
        <v>0.05</v>
      </c>
      <c r="G1825" s="15">
        <v>12.06</v>
      </c>
      <c r="H1825" s="15">
        <v>567.59</v>
      </c>
      <c r="I1825" s="15">
        <f t="shared" si="28"/>
        <v>567.59</v>
      </c>
      <c r="J1825" s="15">
        <v>399.98</v>
      </c>
      <c r="K1825" s="15">
        <v>24</v>
      </c>
      <c r="L1825" s="15">
        <v>9666.7199999999993</v>
      </c>
      <c r="M1825" s="15">
        <v>2107</v>
      </c>
    </row>
    <row r="1826" spans="1:13" ht="13.2" x14ac:dyDescent="0.25">
      <c r="A1826" s="15">
        <v>5502</v>
      </c>
      <c r="B1826" s="15">
        <v>39015</v>
      </c>
      <c r="C1826" s="15">
        <v>44171</v>
      </c>
      <c r="D1826" s="15">
        <v>44171</v>
      </c>
      <c r="E1826" s="15" t="s">
        <v>982</v>
      </c>
      <c r="F1826" s="15">
        <v>7.0000000000000007E-2</v>
      </c>
      <c r="G1826" s="15">
        <v>5.74</v>
      </c>
      <c r="H1826" s="15">
        <v>-28.45</v>
      </c>
      <c r="I1826" s="15" t="str">
        <f t="shared" si="28"/>
        <v xml:space="preserve"> </v>
      </c>
      <c r="J1826" s="15">
        <v>6.48</v>
      </c>
      <c r="K1826" s="15">
        <v>20</v>
      </c>
      <c r="L1826" s="15">
        <v>134.58000000000001</v>
      </c>
      <c r="M1826" s="15">
        <v>2107</v>
      </c>
    </row>
    <row r="1827" spans="1:13" ht="13.2" x14ac:dyDescent="0.25">
      <c r="A1827" s="15">
        <v>6443</v>
      </c>
      <c r="B1827" s="15">
        <v>45824</v>
      </c>
      <c r="C1827" s="15">
        <v>44171</v>
      </c>
      <c r="D1827" s="15">
        <v>44173</v>
      </c>
      <c r="E1827" s="15" t="s">
        <v>983</v>
      </c>
      <c r="F1827" s="15">
        <v>0.08</v>
      </c>
      <c r="G1827" s="15">
        <v>24.49</v>
      </c>
      <c r="H1827" s="15">
        <v>1232.79</v>
      </c>
      <c r="I1827" s="15">
        <f t="shared" si="28"/>
        <v>1232.79</v>
      </c>
      <c r="J1827" s="15">
        <v>140.81</v>
      </c>
      <c r="K1827" s="15">
        <v>81</v>
      </c>
      <c r="L1827" s="15">
        <v>11272.77</v>
      </c>
      <c r="M1827" s="15">
        <v>1106</v>
      </c>
    </row>
    <row r="1828" spans="1:13" ht="13.2" x14ac:dyDescent="0.25">
      <c r="A1828" s="15">
        <v>20286</v>
      </c>
      <c r="B1828" s="15">
        <v>89097</v>
      </c>
      <c r="C1828" s="15">
        <v>44171</v>
      </c>
      <c r="D1828" s="15">
        <v>44173</v>
      </c>
      <c r="E1828" s="15" t="s">
        <v>983</v>
      </c>
      <c r="F1828" s="15">
        <v>0.09</v>
      </c>
      <c r="G1828" s="15">
        <v>7.78</v>
      </c>
      <c r="H1828" s="15">
        <v>-34.764499999999998</v>
      </c>
      <c r="I1828" s="15" t="str">
        <f t="shared" si="28"/>
        <v xml:space="preserve"> </v>
      </c>
      <c r="J1828" s="15">
        <v>5.4</v>
      </c>
      <c r="K1828" s="15">
        <v>6</v>
      </c>
      <c r="L1828" s="15">
        <v>37.380000000000003</v>
      </c>
      <c r="M1828" s="15">
        <v>2432</v>
      </c>
    </row>
    <row r="1829" spans="1:13" ht="13.2" x14ac:dyDescent="0.25">
      <c r="A1829" s="15">
        <v>21430</v>
      </c>
      <c r="B1829" s="15">
        <v>91245</v>
      </c>
      <c r="C1829" s="15">
        <v>44171</v>
      </c>
      <c r="D1829" s="15">
        <v>44173</v>
      </c>
      <c r="E1829" s="15" t="s">
        <v>983</v>
      </c>
      <c r="F1829" s="15">
        <v>0</v>
      </c>
      <c r="G1829" s="15">
        <v>1.99</v>
      </c>
      <c r="H1829" s="15">
        <v>-5.2949999999999999</v>
      </c>
      <c r="I1829" s="15" t="str">
        <f t="shared" si="28"/>
        <v xml:space="preserve"> </v>
      </c>
      <c r="J1829" s="15">
        <v>20.89</v>
      </c>
      <c r="K1829" s="15">
        <v>4</v>
      </c>
      <c r="L1829" s="15">
        <v>84.56</v>
      </c>
      <c r="M1829" s="15">
        <v>1341</v>
      </c>
    </row>
    <row r="1830" spans="1:13" ht="13.2" x14ac:dyDescent="0.25">
      <c r="A1830" s="15">
        <v>21431</v>
      </c>
      <c r="B1830" s="15">
        <v>91245</v>
      </c>
      <c r="C1830" s="15">
        <v>44171</v>
      </c>
      <c r="D1830" s="15">
        <v>44174</v>
      </c>
      <c r="E1830" s="15" t="s">
        <v>983</v>
      </c>
      <c r="F1830" s="15">
        <v>7.0000000000000007E-2</v>
      </c>
      <c r="G1830" s="15">
        <v>0.83</v>
      </c>
      <c r="H1830" s="15">
        <v>41.07</v>
      </c>
      <c r="I1830" s="15">
        <f t="shared" si="28"/>
        <v>41.07</v>
      </c>
      <c r="J1830" s="15">
        <v>3.98</v>
      </c>
      <c r="K1830" s="15">
        <v>19</v>
      </c>
      <c r="L1830" s="15">
        <v>70.709999999999994</v>
      </c>
      <c r="M1830" s="15">
        <v>1341</v>
      </c>
    </row>
    <row r="1831" spans="1:13" ht="13.2" x14ac:dyDescent="0.25">
      <c r="A1831" s="15">
        <v>21475</v>
      </c>
      <c r="B1831" s="15">
        <v>86104</v>
      </c>
      <c r="C1831" s="15">
        <v>44171</v>
      </c>
      <c r="D1831" s="15">
        <v>44172</v>
      </c>
      <c r="E1831" s="15" t="s">
        <v>981</v>
      </c>
      <c r="F1831" s="15">
        <v>0</v>
      </c>
      <c r="G1831" s="15">
        <v>5.19</v>
      </c>
      <c r="H1831" s="15">
        <v>-14.074999999999999</v>
      </c>
      <c r="I1831" s="15" t="str">
        <f t="shared" si="28"/>
        <v xml:space="preserve"> </v>
      </c>
      <c r="J1831" s="15">
        <v>6.48</v>
      </c>
      <c r="K1831" s="15">
        <v>12</v>
      </c>
      <c r="L1831" s="15">
        <v>84.04</v>
      </c>
      <c r="M1831" s="15">
        <v>3045</v>
      </c>
    </row>
    <row r="1832" spans="1:13" ht="13.2" x14ac:dyDescent="0.25">
      <c r="A1832" s="15">
        <v>23502</v>
      </c>
      <c r="B1832" s="15">
        <v>87862</v>
      </c>
      <c r="C1832" s="15">
        <v>44171</v>
      </c>
      <c r="D1832" s="15">
        <v>44171</v>
      </c>
      <c r="E1832" s="15" t="s">
        <v>982</v>
      </c>
      <c r="F1832" s="15">
        <v>7.0000000000000007E-2</v>
      </c>
      <c r="G1832" s="15">
        <v>5.74</v>
      </c>
      <c r="H1832" s="15">
        <v>-14.225</v>
      </c>
      <c r="I1832" s="15" t="str">
        <f t="shared" si="28"/>
        <v xml:space="preserve"> </v>
      </c>
      <c r="J1832" s="15">
        <v>6.48</v>
      </c>
      <c r="K1832" s="15">
        <v>5</v>
      </c>
      <c r="L1832" s="15">
        <v>33.65</v>
      </c>
      <c r="M1832" s="15">
        <v>2108</v>
      </c>
    </row>
    <row r="1833" spans="1:13" ht="13.2" x14ac:dyDescent="0.25">
      <c r="A1833" s="15">
        <v>24455</v>
      </c>
      <c r="B1833" s="15">
        <v>85929</v>
      </c>
      <c r="C1833" s="15">
        <v>44171</v>
      </c>
      <c r="D1833" s="15">
        <v>44173</v>
      </c>
      <c r="E1833" s="15" t="s">
        <v>982</v>
      </c>
      <c r="F1833" s="15">
        <v>0</v>
      </c>
      <c r="G1833" s="15">
        <v>19.989999999999998</v>
      </c>
      <c r="H1833" s="15">
        <v>38.885999999999996</v>
      </c>
      <c r="I1833" s="15">
        <f t="shared" si="28"/>
        <v>38.885999999999996</v>
      </c>
      <c r="J1833" s="15">
        <v>49.99</v>
      </c>
      <c r="K1833" s="15">
        <v>16</v>
      </c>
      <c r="L1833" s="15">
        <v>832.97</v>
      </c>
      <c r="M1833" s="15">
        <v>2848</v>
      </c>
    </row>
    <row r="1834" spans="1:13" ht="13.2" x14ac:dyDescent="0.25">
      <c r="A1834" s="15">
        <v>24539</v>
      </c>
      <c r="B1834" s="15">
        <v>86575</v>
      </c>
      <c r="C1834" s="15">
        <v>44171</v>
      </c>
      <c r="D1834" s="15">
        <v>44174</v>
      </c>
      <c r="E1834" s="15" t="s">
        <v>982</v>
      </c>
      <c r="F1834" s="15">
        <v>0.01</v>
      </c>
      <c r="G1834" s="15">
        <v>9.5399999999999991</v>
      </c>
      <c r="H1834" s="15">
        <v>85.875</v>
      </c>
      <c r="I1834" s="15">
        <f t="shared" si="28"/>
        <v>85.875</v>
      </c>
      <c r="J1834" s="15">
        <v>18.97</v>
      </c>
      <c r="K1834" s="15">
        <v>11</v>
      </c>
      <c r="L1834" s="15">
        <v>227.67</v>
      </c>
      <c r="M1834" s="15">
        <v>1142</v>
      </c>
    </row>
    <row r="1835" spans="1:13" ht="13.2" x14ac:dyDescent="0.25">
      <c r="A1835" s="15">
        <v>8310</v>
      </c>
      <c r="B1835" s="15">
        <v>59365</v>
      </c>
      <c r="C1835" s="15">
        <v>44172</v>
      </c>
      <c r="D1835" s="15">
        <v>44174</v>
      </c>
      <c r="E1835" s="15" t="s">
        <v>982</v>
      </c>
      <c r="F1835" s="15">
        <v>0.05</v>
      </c>
      <c r="G1835" s="15">
        <v>14.7</v>
      </c>
      <c r="H1835" s="15">
        <v>-1220.9144999999999</v>
      </c>
      <c r="I1835" s="15" t="str">
        <f t="shared" si="28"/>
        <v xml:space="preserve"> </v>
      </c>
      <c r="J1835" s="15">
        <v>535.64</v>
      </c>
      <c r="K1835" s="15">
        <v>2</v>
      </c>
      <c r="L1835" s="15">
        <v>1068.5999999999999</v>
      </c>
      <c r="M1835" s="15">
        <v>2920</v>
      </c>
    </row>
    <row r="1836" spans="1:13" ht="13.2" x14ac:dyDescent="0.25">
      <c r="A1836" s="15">
        <v>19123</v>
      </c>
      <c r="B1836" s="15">
        <v>89657</v>
      </c>
      <c r="C1836" s="15">
        <v>44172</v>
      </c>
      <c r="D1836" s="15">
        <v>44174</v>
      </c>
      <c r="E1836" s="15" t="s">
        <v>982</v>
      </c>
      <c r="F1836" s="15">
        <v>0.04</v>
      </c>
      <c r="G1836" s="15">
        <v>14.7</v>
      </c>
      <c r="H1836" s="15">
        <v>-251.40390000000002</v>
      </c>
      <c r="I1836" s="15" t="str">
        <f t="shared" si="28"/>
        <v xml:space="preserve"> </v>
      </c>
      <c r="J1836" s="15">
        <v>510.14</v>
      </c>
      <c r="K1836" s="15">
        <v>3</v>
      </c>
      <c r="L1836" s="15">
        <v>1527.97</v>
      </c>
      <c r="M1836" s="15">
        <v>2583</v>
      </c>
    </row>
    <row r="1837" spans="1:13" ht="13.2" x14ac:dyDescent="0.25">
      <c r="A1837" s="15">
        <v>19124</v>
      </c>
      <c r="B1837" s="15">
        <v>89657</v>
      </c>
      <c r="C1837" s="15">
        <v>44172</v>
      </c>
      <c r="D1837" s="15">
        <v>44174</v>
      </c>
      <c r="E1837" s="15" t="s">
        <v>982</v>
      </c>
      <c r="F1837" s="15">
        <v>0</v>
      </c>
      <c r="G1837" s="15">
        <v>3.01</v>
      </c>
      <c r="H1837" s="15">
        <v>-2.3450000000000002</v>
      </c>
      <c r="I1837" s="15" t="str">
        <f t="shared" si="28"/>
        <v xml:space="preserve"> </v>
      </c>
      <c r="J1837" s="15">
        <v>4.76</v>
      </c>
      <c r="K1837" s="15">
        <v>23</v>
      </c>
      <c r="L1837" s="15">
        <v>110.86</v>
      </c>
      <c r="M1837" s="15">
        <v>2583</v>
      </c>
    </row>
    <row r="1838" spans="1:13" ht="13.2" x14ac:dyDescent="0.25">
      <c r="A1838" s="15">
        <v>22984</v>
      </c>
      <c r="B1838" s="15">
        <v>89408</v>
      </c>
      <c r="C1838" s="15">
        <v>44172</v>
      </c>
      <c r="D1838" s="15">
        <v>44179</v>
      </c>
      <c r="E1838" s="15" t="s">
        <v>984</v>
      </c>
      <c r="F1838" s="15">
        <v>0.02</v>
      </c>
      <c r="G1838" s="15">
        <v>3.5</v>
      </c>
      <c r="H1838" s="15">
        <v>23.61599999999995</v>
      </c>
      <c r="I1838" s="15">
        <f t="shared" si="28"/>
        <v>23.61599999999995</v>
      </c>
      <c r="J1838" s="15">
        <v>70.97</v>
      </c>
      <c r="K1838" s="15">
        <v>21</v>
      </c>
      <c r="L1838" s="15">
        <v>1533.59</v>
      </c>
      <c r="M1838" s="15">
        <v>1384</v>
      </c>
    </row>
    <row r="1839" spans="1:13" ht="13.2" x14ac:dyDescent="0.25">
      <c r="A1839" s="15">
        <v>23203</v>
      </c>
      <c r="B1839" s="15">
        <v>87178</v>
      </c>
      <c r="C1839" s="15">
        <v>44172</v>
      </c>
      <c r="D1839" s="15">
        <v>44174</v>
      </c>
      <c r="E1839" s="15" t="s">
        <v>982</v>
      </c>
      <c r="F1839" s="15">
        <v>0.04</v>
      </c>
      <c r="G1839" s="15">
        <v>3.14</v>
      </c>
      <c r="H1839" s="15">
        <v>22.817999999999998</v>
      </c>
      <c r="I1839" s="15">
        <f t="shared" si="28"/>
        <v>22.817999999999998</v>
      </c>
      <c r="J1839" s="15">
        <v>12.98</v>
      </c>
      <c r="K1839" s="15">
        <v>16</v>
      </c>
      <c r="L1839" s="15">
        <v>216.04</v>
      </c>
      <c r="M1839" s="15">
        <v>92</v>
      </c>
    </row>
    <row r="1840" spans="1:13" ht="13.2" x14ac:dyDescent="0.25">
      <c r="A1840" s="15">
        <v>23295</v>
      </c>
      <c r="B1840" s="15">
        <v>91389</v>
      </c>
      <c r="C1840" s="15">
        <v>44173</v>
      </c>
      <c r="D1840" s="15">
        <v>44176</v>
      </c>
      <c r="E1840" s="15" t="s">
        <v>985</v>
      </c>
      <c r="F1840" s="15">
        <v>0.05</v>
      </c>
      <c r="G1840" s="15">
        <v>19.989999999999998</v>
      </c>
      <c r="H1840" s="15">
        <v>1039.7540999999999</v>
      </c>
      <c r="I1840" s="15">
        <f t="shared" si="28"/>
        <v>1039.7540999999999</v>
      </c>
      <c r="J1840" s="15">
        <v>122.99</v>
      </c>
      <c r="K1840" s="15">
        <v>12</v>
      </c>
      <c r="L1840" s="15">
        <v>1506.89</v>
      </c>
      <c r="M1840" s="15">
        <v>3005</v>
      </c>
    </row>
    <row r="1841" spans="1:13" ht="13.2" x14ac:dyDescent="0.25">
      <c r="A1841" s="15">
        <v>24691</v>
      </c>
      <c r="B1841" s="15">
        <v>86795</v>
      </c>
      <c r="C1841" s="15">
        <v>44173</v>
      </c>
      <c r="D1841" s="15">
        <v>44174</v>
      </c>
      <c r="E1841" s="15" t="s">
        <v>983</v>
      </c>
      <c r="F1841" s="15">
        <v>0.09</v>
      </c>
      <c r="G1841" s="15">
        <v>19.989999999999998</v>
      </c>
      <c r="H1841" s="15">
        <v>1623.9494999999999</v>
      </c>
      <c r="I1841" s="15">
        <f t="shared" si="28"/>
        <v>1623.9494999999999</v>
      </c>
      <c r="J1841" s="15">
        <v>304.99</v>
      </c>
      <c r="K1841" s="15">
        <v>8</v>
      </c>
      <c r="L1841" s="15">
        <v>2353.5500000000002</v>
      </c>
      <c r="M1841" s="15">
        <v>3137</v>
      </c>
    </row>
    <row r="1842" spans="1:13" ht="13.2" x14ac:dyDescent="0.25">
      <c r="A1842" s="15">
        <v>19134</v>
      </c>
      <c r="B1842" s="15">
        <v>89658</v>
      </c>
      <c r="C1842" s="15">
        <v>44174</v>
      </c>
      <c r="D1842" s="15">
        <v>44176</v>
      </c>
      <c r="E1842" s="15" t="s">
        <v>985</v>
      </c>
      <c r="F1842" s="15">
        <v>0.04</v>
      </c>
      <c r="G1842" s="15">
        <v>0.5</v>
      </c>
      <c r="H1842" s="15">
        <v>67.606200000000001</v>
      </c>
      <c r="I1842" s="15">
        <f t="shared" si="28"/>
        <v>67.606200000000001</v>
      </c>
      <c r="J1842" s="15">
        <v>6.3</v>
      </c>
      <c r="K1842" s="15">
        <v>15</v>
      </c>
      <c r="L1842" s="15">
        <v>97.98</v>
      </c>
      <c r="M1842" s="15">
        <v>2584</v>
      </c>
    </row>
    <row r="1843" spans="1:13" ht="13.2" x14ac:dyDescent="0.25">
      <c r="A1843" s="15">
        <v>23887</v>
      </c>
      <c r="B1843" s="15">
        <v>91438</v>
      </c>
      <c r="C1843" s="15">
        <v>44174</v>
      </c>
      <c r="D1843" s="15">
        <v>44176</v>
      </c>
      <c r="E1843" s="15" t="s">
        <v>982</v>
      </c>
      <c r="F1843" s="15">
        <v>0.03</v>
      </c>
      <c r="G1843" s="15">
        <v>4.95</v>
      </c>
      <c r="H1843" s="15">
        <v>-47.995249999999999</v>
      </c>
      <c r="I1843" s="15" t="str">
        <f t="shared" si="28"/>
        <v xml:space="preserve"> </v>
      </c>
      <c r="J1843" s="15">
        <v>4.9800000000000004</v>
      </c>
      <c r="K1843" s="15">
        <v>19</v>
      </c>
      <c r="L1843" s="15">
        <v>95</v>
      </c>
      <c r="M1843" s="15">
        <v>3361</v>
      </c>
    </row>
    <row r="1844" spans="1:13" ht="13.2" x14ac:dyDescent="0.25">
      <c r="A1844" s="15">
        <v>25111</v>
      </c>
      <c r="B1844" s="15">
        <v>90973</v>
      </c>
      <c r="C1844" s="15">
        <v>44174</v>
      </c>
      <c r="D1844" s="15">
        <v>44175</v>
      </c>
      <c r="E1844" s="15" t="s">
        <v>983</v>
      </c>
      <c r="F1844" s="15">
        <v>0.06</v>
      </c>
      <c r="G1844" s="15">
        <v>5.03</v>
      </c>
      <c r="H1844" s="15">
        <v>-29.172000000000001</v>
      </c>
      <c r="I1844" s="15" t="str">
        <f t="shared" si="28"/>
        <v xml:space="preserve"> </v>
      </c>
      <c r="J1844" s="15">
        <v>7.99</v>
      </c>
      <c r="K1844" s="15">
        <v>4</v>
      </c>
      <c r="L1844" s="15">
        <v>28.46</v>
      </c>
      <c r="M1844" s="15">
        <v>326</v>
      </c>
    </row>
    <row r="1845" spans="1:13" ht="13.2" x14ac:dyDescent="0.25">
      <c r="A1845" s="15">
        <v>25179</v>
      </c>
      <c r="B1845" s="15">
        <v>91344</v>
      </c>
      <c r="C1845" s="15">
        <v>44174</v>
      </c>
      <c r="D1845" s="15">
        <v>44174</v>
      </c>
      <c r="E1845" s="15" t="s">
        <v>984</v>
      </c>
      <c r="F1845" s="15">
        <v>0.05</v>
      </c>
      <c r="G1845" s="15">
        <v>4</v>
      </c>
      <c r="H1845" s="15">
        <v>6.0926999999999998</v>
      </c>
      <c r="I1845" s="15">
        <f t="shared" si="28"/>
        <v>6.0926999999999998</v>
      </c>
      <c r="J1845" s="15">
        <v>7.59</v>
      </c>
      <c r="K1845" s="15">
        <v>1</v>
      </c>
      <c r="L1845" s="15">
        <v>8.83</v>
      </c>
      <c r="M1845" s="15">
        <v>1151</v>
      </c>
    </row>
    <row r="1846" spans="1:13" ht="13.2" x14ac:dyDescent="0.25">
      <c r="A1846" s="15">
        <v>26303</v>
      </c>
      <c r="B1846" s="15">
        <v>88048</v>
      </c>
      <c r="C1846" s="15">
        <v>44174</v>
      </c>
      <c r="D1846" s="15">
        <v>44176</v>
      </c>
      <c r="E1846" s="15" t="s">
        <v>982</v>
      </c>
      <c r="F1846" s="15">
        <v>0.05</v>
      </c>
      <c r="G1846" s="15">
        <v>56.14</v>
      </c>
      <c r="H1846" s="15">
        <v>-102.5121</v>
      </c>
      <c r="I1846" s="15" t="str">
        <f t="shared" si="28"/>
        <v xml:space="preserve"> </v>
      </c>
      <c r="J1846" s="15">
        <v>119.99</v>
      </c>
      <c r="K1846" s="15">
        <v>6</v>
      </c>
      <c r="L1846" s="15">
        <v>730.37</v>
      </c>
      <c r="M1846" s="15">
        <v>218</v>
      </c>
    </row>
    <row r="1847" spans="1:13" ht="13.2" x14ac:dyDescent="0.25">
      <c r="A1847" s="15">
        <v>6807</v>
      </c>
      <c r="B1847" s="15">
        <v>48483</v>
      </c>
      <c r="C1847" s="15">
        <v>44175</v>
      </c>
      <c r="D1847" s="15">
        <v>44176</v>
      </c>
      <c r="E1847" s="15" t="s">
        <v>985</v>
      </c>
      <c r="F1847" s="15">
        <v>0</v>
      </c>
      <c r="G1847" s="15">
        <v>1</v>
      </c>
      <c r="H1847" s="15">
        <v>10.01</v>
      </c>
      <c r="I1847" s="15">
        <f t="shared" si="28"/>
        <v>10.01</v>
      </c>
      <c r="J1847" s="15">
        <v>2.21</v>
      </c>
      <c r="K1847" s="15">
        <v>33</v>
      </c>
      <c r="L1847" s="15">
        <v>87.18</v>
      </c>
      <c r="M1847" s="15">
        <v>3079</v>
      </c>
    </row>
    <row r="1848" spans="1:13" ht="13.2" x14ac:dyDescent="0.25">
      <c r="A1848" s="15">
        <v>18801</v>
      </c>
      <c r="B1848" s="15">
        <v>86268</v>
      </c>
      <c r="C1848" s="15">
        <v>44175</v>
      </c>
      <c r="D1848" s="15">
        <v>44176</v>
      </c>
      <c r="E1848" s="15" t="s">
        <v>982</v>
      </c>
      <c r="F1848" s="15">
        <v>0.1</v>
      </c>
      <c r="G1848" s="15">
        <v>35.67</v>
      </c>
      <c r="H1848" s="15">
        <v>-53.744999999999997</v>
      </c>
      <c r="I1848" s="15" t="str">
        <f t="shared" si="28"/>
        <v xml:space="preserve"> </v>
      </c>
      <c r="J1848" s="15">
        <v>280.98</v>
      </c>
      <c r="K1848" s="15">
        <v>5</v>
      </c>
      <c r="L1848" s="15">
        <v>1332.82</v>
      </c>
      <c r="M1848" s="15">
        <v>254</v>
      </c>
    </row>
    <row r="1849" spans="1:13" ht="13.2" x14ac:dyDescent="0.25">
      <c r="A1849" s="15">
        <v>25949</v>
      </c>
      <c r="B1849" s="15">
        <v>86310</v>
      </c>
      <c r="C1849" s="15">
        <v>44175</v>
      </c>
      <c r="D1849" s="15">
        <v>44175</v>
      </c>
      <c r="E1849" s="15" t="s">
        <v>983</v>
      </c>
      <c r="F1849" s="15">
        <v>0.1</v>
      </c>
      <c r="G1849" s="15">
        <v>5.9</v>
      </c>
      <c r="H1849" s="15">
        <v>-51.634999999999998</v>
      </c>
      <c r="I1849" s="15" t="str">
        <f t="shared" si="28"/>
        <v xml:space="preserve"> </v>
      </c>
      <c r="J1849" s="15">
        <v>6.48</v>
      </c>
      <c r="K1849" s="15">
        <v>19</v>
      </c>
      <c r="L1849" s="15">
        <v>116.8</v>
      </c>
      <c r="M1849" s="15">
        <v>597</v>
      </c>
    </row>
    <row r="1850" spans="1:13" ht="13.2" x14ac:dyDescent="0.25">
      <c r="A1850" s="15">
        <v>5511</v>
      </c>
      <c r="B1850" s="15">
        <v>39076</v>
      </c>
      <c r="C1850" s="15">
        <v>44176</v>
      </c>
      <c r="D1850" s="15">
        <v>44177</v>
      </c>
      <c r="E1850" s="15" t="s">
        <v>985</v>
      </c>
      <c r="F1850" s="15">
        <v>0.02</v>
      </c>
      <c r="G1850" s="15">
        <v>6.26</v>
      </c>
      <c r="H1850" s="15">
        <v>-131.16</v>
      </c>
      <c r="I1850" s="15" t="str">
        <f t="shared" si="28"/>
        <v xml:space="preserve"> </v>
      </c>
      <c r="J1850" s="15">
        <v>5.28</v>
      </c>
      <c r="K1850" s="15">
        <v>76</v>
      </c>
      <c r="L1850" s="15">
        <v>412.72</v>
      </c>
      <c r="M1850" s="15">
        <v>3251</v>
      </c>
    </row>
    <row r="1851" spans="1:13" ht="13.2" x14ac:dyDescent="0.25">
      <c r="A1851" s="15">
        <v>18419</v>
      </c>
      <c r="B1851" s="15">
        <v>87885</v>
      </c>
      <c r="C1851" s="15">
        <v>44176</v>
      </c>
      <c r="D1851" s="15">
        <v>44178</v>
      </c>
      <c r="E1851" s="15" t="s">
        <v>982</v>
      </c>
      <c r="F1851" s="15">
        <v>0.05</v>
      </c>
      <c r="G1851" s="15">
        <v>3.73</v>
      </c>
      <c r="H1851" s="15">
        <v>1166.6280000000002</v>
      </c>
      <c r="I1851" s="15">
        <f t="shared" si="28"/>
        <v>1166.6280000000002</v>
      </c>
      <c r="J1851" s="15">
        <v>15.68</v>
      </c>
      <c r="K1851" s="15">
        <v>17</v>
      </c>
      <c r="L1851" s="15">
        <v>260.01</v>
      </c>
      <c r="M1851" s="15">
        <v>2840</v>
      </c>
    </row>
    <row r="1852" spans="1:13" ht="13.2" x14ac:dyDescent="0.25">
      <c r="A1852" s="15">
        <v>18420</v>
      </c>
      <c r="B1852" s="15">
        <v>87885</v>
      </c>
      <c r="C1852" s="15">
        <v>44176</v>
      </c>
      <c r="D1852" s="15">
        <v>44177</v>
      </c>
      <c r="E1852" s="15" t="s">
        <v>982</v>
      </c>
      <c r="F1852" s="15">
        <v>0</v>
      </c>
      <c r="G1852" s="15">
        <v>8.99</v>
      </c>
      <c r="H1852" s="15">
        <v>-40.604199999999999</v>
      </c>
      <c r="I1852" s="15" t="str">
        <f t="shared" si="28"/>
        <v xml:space="preserve"> </v>
      </c>
      <c r="J1852" s="15">
        <v>14.98</v>
      </c>
      <c r="K1852" s="15">
        <v>18</v>
      </c>
      <c r="L1852" s="15">
        <v>273.79000000000002</v>
      </c>
      <c r="M1852" s="15">
        <v>2840</v>
      </c>
    </row>
    <row r="1853" spans="1:13" ht="13.2" x14ac:dyDescent="0.25">
      <c r="A1853" s="15">
        <v>18421</v>
      </c>
      <c r="B1853" s="15">
        <v>87885</v>
      </c>
      <c r="C1853" s="15">
        <v>44176</v>
      </c>
      <c r="D1853" s="15">
        <v>44177</v>
      </c>
      <c r="E1853" s="15" t="s">
        <v>982</v>
      </c>
      <c r="F1853" s="15">
        <v>0.02</v>
      </c>
      <c r="G1853" s="15">
        <v>13.26</v>
      </c>
      <c r="H1853" s="15">
        <v>-294.084</v>
      </c>
      <c r="I1853" s="15" t="str">
        <f t="shared" si="28"/>
        <v xml:space="preserve"> </v>
      </c>
      <c r="J1853" s="15">
        <v>38.76</v>
      </c>
      <c r="K1853" s="15">
        <v>1</v>
      </c>
      <c r="L1853" s="15">
        <v>44.62</v>
      </c>
      <c r="M1853" s="15">
        <v>2840</v>
      </c>
    </row>
    <row r="1854" spans="1:13" ht="13.2" x14ac:dyDescent="0.25">
      <c r="A1854" s="15">
        <v>19031</v>
      </c>
      <c r="B1854" s="15">
        <v>87917</v>
      </c>
      <c r="C1854" s="15">
        <v>44176</v>
      </c>
      <c r="D1854" s="15">
        <v>44177</v>
      </c>
      <c r="E1854" s="15" t="s">
        <v>982</v>
      </c>
      <c r="F1854" s="15">
        <v>0.05</v>
      </c>
      <c r="G1854" s="15">
        <v>3.73</v>
      </c>
      <c r="H1854" s="15">
        <v>3.54</v>
      </c>
      <c r="I1854" s="15">
        <f t="shared" si="28"/>
        <v>3.54</v>
      </c>
      <c r="J1854" s="15">
        <v>15.68</v>
      </c>
      <c r="K1854" s="15">
        <v>17</v>
      </c>
      <c r="L1854" s="15">
        <v>257.48</v>
      </c>
      <c r="M1854" s="15">
        <v>2543</v>
      </c>
    </row>
    <row r="1855" spans="1:13" ht="13.2" x14ac:dyDescent="0.25">
      <c r="A1855" s="15">
        <v>19032</v>
      </c>
      <c r="B1855" s="15">
        <v>87917</v>
      </c>
      <c r="C1855" s="15">
        <v>44176</v>
      </c>
      <c r="D1855" s="15">
        <v>44177</v>
      </c>
      <c r="E1855" s="15" t="s">
        <v>982</v>
      </c>
      <c r="F1855" s="15">
        <v>0.02</v>
      </c>
      <c r="G1855" s="15">
        <v>4.2</v>
      </c>
      <c r="H1855" s="15">
        <v>40.283999999999999</v>
      </c>
      <c r="I1855" s="15">
        <f t="shared" si="28"/>
        <v>40.283999999999999</v>
      </c>
      <c r="J1855" s="15">
        <v>195.99</v>
      </c>
      <c r="K1855" s="15">
        <v>19</v>
      </c>
      <c r="L1855" s="15">
        <v>3194.99</v>
      </c>
      <c r="M1855" s="15">
        <v>2543</v>
      </c>
    </row>
    <row r="1856" spans="1:13" ht="13.2" x14ac:dyDescent="0.25">
      <c r="A1856" s="15">
        <v>23511</v>
      </c>
      <c r="B1856" s="15">
        <v>87299</v>
      </c>
      <c r="C1856" s="15">
        <v>44176</v>
      </c>
      <c r="D1856" s="15">
        <v>44177</v>
      </c>
      <c r="E1856" s="15" t="s">
        <v>985</v>
      </c>
      <c r="F1856" s="15">
        <v>0.02</v>
      </c>
      <c r="G1856" s="15">
        <v>6.26</v>
      </c>
      <c r="H1856" s="15">
        <v>-65.58</v>
      </c>
      <c r="I1856" s="15" t="str">
        <f t="shared" si="28"/>
        <v xml:space="preserve"> </v>
      </c>
      <c r="J1856" s="15">
        <v>5.28</v>
      </c>
      <c r="K1856" s="15">
        <v>19</v>
      </c>
      <c r="L1856" s="15">
        <v>103.18</v>
      </c>
      <c r="M1856" s="15">
        <v>3252</v>
      </c>
    </row>
    <row r="1857" spans="1:13" ht="13.2" x14ac:dyDescent="0.25">
      <c r="A1857" s="15">
        <v>24908</v>
      </c>
      <c r="B1857" s="15">
        <v>89415</v>
      </c>
      <c r="C1857" s="15">
        <v>44176</v>
      </c>
      <c r="D1857" s="15">
        <v>44177</v>
      </c>
      <c r="E1857" s="15" t="s">
        <v>981</v>
      </c>
      <c r="F1857" s="15">
        <v>0.01</v>
      </c>
      <c r="G1857" s="15">
        <v>6.47</v>
      </c>
      <c r="H1857" s="15">
        <v>47.61</v>
      </c>
      <c r="I1857" s="15">
        <f t="shared" si="28"/>
        <v>47.61</v>
      </c>
      <c r="J1857" s="15">
        <v>12.28</v>
      </c>
      <c r="K1857" s="15">
        <v>12</v>
      </c>
      <c r="L1857" s="15">
        <v>160.66</v>
      </c>
      <c r="M1857" s="15">
        <v>3008</v>
      </c>
    </row>
    <row r="1858" spans="1:13" ht="13.2" x14ac:dyDescent="0.25">
      <c r="A1858" s="15">
        <v>1692</v>
      </c>
      <c r="B1858" s="15">
        <v>12224</v>
      </c>
      <c r="C1858" s="15">
        <v>44177</v>
      </c>
      <c r="D1858" s="15">
        <v>44179</v>
      </c>
      <c r="E1858" s="15" t="s">
        <v>981</v>
      </c>
      <c r="F1858" s="15">
        <v>0.04</v>
      </c>
      <c r="G1858" s="15">
        <v>51.94</v>
      </c>
      <c r="H1858" s="15">
        <v>-247.55157000000003</v>
      </c>
      <c r="I1858" s="15" t="str">
        <f t="shared" ref="I1858:I1921" si="29">IF(H1858&gt;0,H1858," ")</f>
        <v xml:space="preserve"> </v>
      </c>
      <c r="J1858" s="15">
        <v>124.49</v>
      </c>
      <c r="K1858" s="15">
        <v>4</v>
      </c>
      <c r="L1858" s="15">
        <v>605.82000000000005</v>
      </c>
      <c r="M1858" s="15">
        <v>1745</v>
      </c>
    </row>
    <row r="1859" spans="1:13" ht="13.2" x14ac:dyDescent="0.25">
      <c r="A1859" s="15">
        <v>1693</v>
      </c>
      <c r="B1859" s="15">
        <v>12224</v>
      </c>
      <c r="C1859" s="15">
        <v>44177</v>
      </c>
      <c r="D1859" s="15">
        <v>44177</v>
      </c>
      <c r="E1859" s="15" t="s">
        <v>981</v>
      </c>
      <c r="F1859" s="15">
        <v>0.1</v>
      </c>
      <c r="G1859" s="15">
        <v>5</v>
      </c>
      <c r="H1859" s="15">
        <v>-277.20924000000002</v>
      </c>
      <c r="I1859" s="15" t="str">
        <f t="shared" si="29"/>
        <v xml:space="preserve"> </v>
      </c>
      <c r="J1859" s="15">
        <v>35.99</v>
      </c>
      <c r="K1859" s="15">
        <v>54</v>
      </c>
      <c r="L1859" s="15">
        <v>1569</v>
      </c>
      <c r="M1859" s="15">
        <v>1745</v>
      </c>
    </row>
    <row r="1860" spans="1:13" ht="13.2" x14ac:dyDescent="0.25">
      <c r="A1860" s="15">
        <v>19692</v>
      </c>
      <c r="B1860" s="15">
        <v>87245</v>
      </c>
      <c r="C1860" s="15">
        <v>44177</v>
      </c>
      <c r="D1860" s="15">
        <v>44179</v>
      </c>
      <c r="E1860" s="15" t="s">
        <v>981</v>
      </c>
      <c r="F1860" s="15">
        <v>0.04</v>
      </c>
      <c r="G1860" s="15">
        <v>51.94</v>
      </c>
      <c r="H1860" s="15">
        <v>-93.06450000000001</v>
      </c>
      <c r="I1860" s="15" t="str">
        <f t="shared" si="29"/>
        <v xml:space="preserve"> </v>
      </c>
      <c r="J1860" s="15">
        <v>124.49</v>
      </c>
      <c r="K1860" s="15">
        <v>1</v>
      </c>
      <c r="L1860" s="15">
        <v>151.46</v>
      </c>
      <c r="M1860" s="15">
        <v>1748</v>
      </c>
    </row>
    <row r="1861" spans="1:13" ht="13.2" x14ac:dyDescent="0.25">
      <c r="A1861" s="15">
        <v>20919</v>
      </c>
      <c r="B1861" s="15">
        <v>90339</v>
      </c>
      <c r="C1861" s="15">
        <v>44177</v>
      </c>
      <c r="D1861" s="15">
        <v>44179</v>
      </c>
      <c r="E1861" s="15" t="s">
        <v>981</v>
      </c>
      <c r="F1861" s="15">
        <v>0.1</v>
      </c>
      <c r="G1861" s="15">
        <v>6.28</v>
      </c>
      <c r="H1861" s="15">
        <v>-27.283750000000001</v>
      </c>
      <c r="I1861" s="15" t="str">
        <f t="shared" si="29"/>
        <v xml:space="preserve"> </v>
      </c>
      <c r="J1861" s="15">
        <v>8.8800000000000008</v>
      </c>
      <c r="K1861" s="15">
        <v>15</v>
      </c>
      <c r="L1861" s="15">
        <v>126.9</v>
      </c>
      <c r="M1861" s="15">
        <v>387</v>
      </c>
    </row>
    <row r="1862" spans="1:13" ht="13.2" x14ac:dyDescent="0.25">
      <c r="A1862" s="15">
        <v>21937</v>
      </c>
      <c r="B1862" s="15">
        <v>87965</v>
      </c>
      <c r="C1862" s="15">
        <v>44177</v>
      </c>
      <c r="D1862" s="15">
        <v>44178</v>
      </c>
      <c r="E1862" s="15" t="s">
        <v>981</v>
      </c>
      <c r="F1862" s="15">
        <v>0.06</v>
      </c>
      <c r="G1862" s="15">
        <v>6.93</v>
      </c>
      <c r="H1862" s="15">
        <v>7.6244999999999994</v>
      </c>
      <c r="I1862" s="15">
        <f t="shared" si="29"/>
        <v>7.6244999999999994</v>
      </c>
      <c r="J1862" s="15">
        <v>6.68</v>
      </c>
      <c r="K1862" s="15">
        <v>14</v>
      </c>
      <c r="L1862" s="15">
        <v>91.92</v>
      </c>
      <c r="M1862" s="15">
        <v>2257</v>
      </c>
    </row>
    <row r="1863" spans="1:13" ht="13.2" x14ac:dyDescent="0.25">
      <c r="A1863" s="15">
        <v>22970</v>
      </c>
      <c r="B1863" s="15">
        <v>88219</v>
      </c>
      <c r="C1863" s="15">
        <v>44177</v>
      </c>
      <c r="D1863" s="15">
        <v>44179</v>
      </c>
      <c r="E1863" s="15" t="s">
        <v>985</v>
      </c>
      <c r="F1863" s="15">
        <v>0.04</v>
      </c>
      <c r="G1863" s="15">
        <v>5.68</v>
      </c>
      <c r="H1863" s="15">
        <v>-27.375</v>
      </c>
      <c r="I1863" s="15" t="str">
        <f t="shared" si="29"/>
        <v xml:space="preserve"> </v>
      </c>
      <c r="J1863" s="15">
        <v>4.28</v>
      </c>
      <c r="K1863" s="15">
        <v>7</v>
      </c>
      <c r="L1863" s="15">
        <v>31.54</v>
      </c>
      <c r="M1863" s="15">
        <v>2046</v>
      </c>
    </row>
    <row r="1864" spans="1:13" ht="13.2" x14ac:dyDescent="0.25">
      <c r="A1864" s="15">
        <v>22971</v>
      </c>
      <c r="B1864" s="15">
        <v>88219</v>
      </c>
      <c r="C1864" s="15">
        <v>44177</v>
      </c>
      <c r="D1864" s="15">
        <v>44179</v>
      </c>
      <c r="E1864" s="15" t="s">
        <v>985</v>
      </c>
      <c r="F1864" s="15">
        <v>0.06</v>
      </c>
      <c r="G1864" s="15">
        <v>85.63</v>
      </c>
      <c r="H1864" s="15">
        <v>-435.75749999999999</v>
      </c>
      <c r="I1864" s="15" t="str">
        <f t="shared" si="29"/>
        <v xml:space="preserve"> </v>
      </c>
      <c r="J1864" s="15">
        <v>376.13</v>
      </c>
      <c r="K1864" s="15">
        <v>13</v>
      </c>
      <c r="L1864" s="15">
        <v>4634.6899999999996</v>
      </c>
      <c r="M1864" s="15">
        <v>2046</v>
      </c>
    </row>
    <row r="1865" spans="1:13" ht="13.2" x14ac:dyDescent="0.25">
      <c r="A1865" s="15">
        <v>22972</v>
      </c>
      <c r="B1865" s="15">
        <v>88219</v>
      </c>
      <c r="C1865" s="15">
        <v>44177</v>
      </c>
      <c r="D1865" s="15">
        <v>44178</v>
      </c>
      <c r="E1865" s="15" t="s">
        <v>985</v>
      </c>
      <c r="F1865" s="15">
        <v>0.06</v>
      </c>
      <c r="G1865" s="15">
        <v>110.2</v>
      </c>
      <c r="H1865" s="15">
        <v>682.53</v>
      </c>
      <c r="I1865" s="15">
        <f t="shared" si="29"/>
        <v>682.53</v>
      </c>
      <c r="J1865" s="15">
        <v>424.21</v>
      </c>
      <c r="K1865" s="15">
        <v>17</v>
      </c>
      <c r="L1865" s="15">
        <v>7304.03</v>
      </c>
      <c r="M1865" s="15">
        <v>2046</v>
      </c>
    </row>
    <row r="1866" spans="1:13" ht="13.2" x14ac:dyDescent="0.25">
      <c r="A1866" s="15">
        <v>22973</v>
      </c>
      <c r="B1866" s="15">
        <v>88219</v>
      </c>
      <c r="C1866" s="15">
        <v>44177</v>
      </c>
      <c r="D1866" s="15">
        <v>44179</v>
      </c>
      <c r="E1866" s="15" t="s">
        <v>985</v>
      </c>
      <c r="F1866" s="15">
        <v>0.06</v>
      </c>
      <c r="G1866" s="15">
        <v>8.99</v>
      </c>
      <c r="H1866" s="15">
        <v>-277.22200000000004</v>
      </c>
      <c r="I1866" s="15" t="str">
        <f t="shared" si="29"/>
        <v xml:space="preserve"> </v>
      </c>
      <c r="J1866" s="15">
        <v>195.99</v>
      </c>
      <c r="K1866" s="15">
        <v>4</v>
      </c>
      <c r="L1866" s="15">
        <v>632.65</v>
      </c>
      <c r="M1866" s="15">
        <v>2046</v>
      </c>
    </row>
    <row r="1867" spans="1:13" ht="13.2" x14ac:dyDescent="0.25">
      <c r="A1867" s="15">
        <v>23209</v>
      </c>
      <c r="B1867" s="15">
        <v>90910</v>
      </c>
      <c r="C1867" s="15">
        <v>44177</v>
      </c>
      <c r="D1867" s="15">
        <v>44178</v>
      </c>
      <c r="E1867" s="15" t="s">
        <v>982</v>
      </c>
      <c r="F1867" s="15">
        <v>0.06</v>
      </c>
      <c r="G1867" s="15">
        <v>49</v>
      </c>
      <c r="H1867" s="15">
        <v>4637.4071999999996</v>
      </c>
      <c r="I1867" s="15">
        <f t="shared" si="29"/>
        <v>4637.4071999999996</v>
      </c>
      <c r="J1867" s="15">
        <v>549.99</v>
      </c>
      <c r="K1867" s="15">
        <v>13</v>
      </c>
      <c r="L1867" s="15">
        <v>6720.88</v>
      </c>
      <c r="M1867" s="15">
        <v>550</v>
      </c>
    </row>
    <row r="1868" spans="1:13" ht="13.2" x14ac:dyDescent="0.25">
      <c r="A1868" s="15">
        <v>23210</v>
      </c>
      <c r="B1868" s="15">
        <v>90910</v>
      </c>
      <c r="C1868" s="15">
        <v>44177</v>
      </c>
      <c r="D1868" s="15">
        <v>44178</v>
      </c>
      <c r="E1868" s="15" t="s">
        <v>982</v>
      </c>
      <c r="F1868" s="15">
        <v>0.08</v>
      </c>
      <c r="G1868" s="15">
        <v>5.99</v>
      </c>
      <c r="H1868" s="15">
        <v>-239.54149999999998</v>
      </c>
      <c r="I1868" s="15" t="str">
        <f t="shared" si="29"/>
        <v xml:space="preserve"> </v>
      </c>
      <c r="J1868" s="15">
        <v>115.99</v>
      </c>
      <c r="K1868" s="15">
        <v>1</v>
      </c>
      <c r="L1868" s="15">
        <v>102.21</v>
      </c>
      <c r="M1868" s="15">
        <v>550</v>
      </c>
    </row>
    <row r="1869" spans="1:13" ht="13.2" x14ac:dyDescent="0.25">
      <c r="A1869" s="15">
        <v>25354</v>
      </c>
      <c r="B1869" s="15">
        <v>87408</v>
      </c>
      <c r="C1869" s="15">
        <v>44177</v>
      </c>
      <c r="D1869" s="15">
        <v>44179</v>
      </c>
      <c r="E1869" s="15" t="s">
        <v>981</v>
      </c>
      <c r="F1869" s="15">
        <v>0.04</v>
      </c>
      <c r="G1869" s="15">
        <v>4.8600000000000003</v>
      </c>
      <c r="H1869" s="15">
        <v>349.40909999999997</v>
      </c>
      <c r="I1869" s="15">
        <f t="shared" si="29"/>
        <v>349.40909999999997</v>
      </c>
      <c r="J1869" s="15">
        <v>29.14</v>
      </c>
      <c r="K1869" s="15">
        <v>17</v>
      </c>
      <c r="L1869" s="15">
        <v>506.39</v>
      </c>
      <c r="M1869" s="15">
        <v>62</v>
      </c>
    </row>
    <row r="1870" spans="1:13" ht="13.2" x14ac:dyDescent="0.25">
      <c r="A1870" s="15">
        <v>19062</v>
      </c>
      <c r="B1870" s="15">
        <v>87436</v>
      </c>
      <c r="C1870" s="15">
        <v>44178</v>
      </c>
      <c r="D1870" s="15">
        <v>44178</v>
      </c>
      <c r="E1870" s="15" t="s">
        <v>985</v>
      </c>
      <c r="F1870" s="15">
        <v>0.06</v>
      </c>
      <c r="G1870" s="15">
        <v>5.68</v>
      </c>
      <c r="H1870" s="15">
        <v>-31.68825</v>
      </c>
      <c r="I1870" s="15" t="str">
        <f t="shared" si="29"/>
        <v xml:space="preserve"> </v>
      </c>
      <c r="J1870" s="15">
        <v>4.91</v>
      </c>
      <c r="K1870" s="15">
        <v>10</v>
      </c>
      <c r="L1870" s="15">
        <v>53.89</v>
      </c>
      <c r="M1870" s="15">
        <v>3230</v>
      </c>
    </row>
    <row r="1871" spans="1:13" ht="13.2" x14ac:dyDescent="0.25">
      <c r="A1871" s="15">
        <v>19063</v>
      </c>
      <c r="B1871" s="15">
        <v>87436</v>
      </c>
      <c r="C1871" s="15">
        <v>44178</v>
      </c>
      <c r="D1871" s="15">
        <v>44179</v>
      </c>
      <c r="E1871" s="15" t="s">
        <v>985</v>
      </c>
      <c r="F1871" s="15">
        <v>7.0000000000000007E-2</v>
      </c>
      <c r="G1871" s="15">
        <v>5.86</v>
      </c>
      <c r="H1871" s="15">
        <v>690.70379999999989</v>
      </c>
      <c r="I1871" s="15">
        <f t="shared" si="29"/>
        <v>690.70379999999989</v>
      </c>
      <c r="J1871" s="15">
        <v>48.94</v>
      </c>
      <c r="K1871" s="15">
        <v>21</v>
      </c>
      <c r="L1871" s="15">
        <v>1001.02</v>
      </c>
      <c r="M1871" s="15">
        <v>3230</v>
      </c>
    </row>
    <row r="1872" spans="1:13" ht="13.2" x14ac:dyDescent="0.25">
      <c r="A1872" s="15">
        <v>20228</v>
      </c>
      <c r="B1872" s="15">
        <v>90193</v>
      </c>
      <c r="C1872" s="15">
        <v>44178</v>
      </c>
      <c r="D1872" s="15">
        <v>44180</v>
      </c>
      <c r="E1872" s="15" t="s">
        <v>983</v>
      </c>
      <c r="F1872" s="15">
        <v>0.02</v>
      </c>
      <c r="G1872" s="15">
        <v>26</v>
      </c>
      <c r="H1872" s="15">
        <v>4390.3665000000001</v>
      </c>
      <c r="I1872" s="15">
        <f t="shared" si="29"/>
        <v>4390.3665000000001</v>
      </c>
      <c r="J1872" s="15">
        <v>500.98</v>
      </c>
      <c r="K1872" s="15">
        <v>12</v>
      </c>
      <c r="L1872" s="15">
        <v>6362.85</v>
      </c>
      <c r="M1872" s="15">
        <v>5</v>
      </c>
    </row>
    <row r="1873" spans="1:13" ht="13.2" x14ac:dyDescent="0.25">
      <c r="A1873" s="15">
        <v>18274</v>
      </c>
      <c r="B1873" s="15">
        <v>87342</v>
      </c>
      <c r="C1873" s="15">
        <v>44179</v>
      </c>
      <c r="D1873" s="15">
        <v>44181</v>
      </c>
      <c r="E1873" s="15" t="s">
        <v>984</v>
      </c>
      <c r="F1873" s="15">
        <v>0.09</v>
      </c>
      <c r="G1873" s="15">
        <v>5.81</v>
      </c>
      <c r="H1873" s="15">
        <v>69.545100000000005</v>
      </c>
      <c r="I1873" s="15">
        <f t="shared" si="29"/>
        <v>69.545100000000005</v>
      </c>
      <c r="J1873" s="15">
        <v>107.53</v>
      </c>
      <c r="K1873" s="15">
        <v>1</v>
      </c>
      <c r="L1873" s="15">
        <v>100.79</v>
      </c>
      <c r="M1873" s="15">
        <v>1644</v>
      </c>
    </row>
    <row r="1874" spans="1:13" ht="13.2" x14ac:dyDescent="0.25">
      <c r="A1874" s="15">
        <v>18804</v>
      </c>
      <c r="B1874" s="15">
        <v>85868</v>
      </c>
      <c r="C1874" s="15">
        <v>44179</v>
      </c>
      <c r="D1874" s="15">
        <v>44186</v>
      </c>
      <c r="E1874" s="15" t="s">
        <v>984</v>
      </c>
      <c r="F1874" s="15">
        <v>0.04</v>
      </c>
      <c r="G1874" s="15">
        <v>19.989999999999998</v>
      </c>
      <c r="H1874" s="15">
        <v>-108.27250000000001</v>
      </c>
      <c r="I1874" s="15" t="str">
        <f t="shared" si="29"/>
        <v xml:space="preserve"> </v>
      </c>
      <c r="J1874" s="15">
        <v>35.44</v>
      </c>
      <c r="K1874" s="15">
        <v>11</v>
      </c>
      <c r="L1874" s="15">
        <v>406.26</v>
      </c>
      <c r="M1874" s="15">
        <v>1738</v>
      </c>
    </row>
    <row r="1875" spans="1:13" ht="13.2" x14ac:dyDescent="0.25">
      <c r="A1875" s="15">
        <v>19826</v>
      </c>
      <c r="B1875" s="15">
        <v>89944</v>
      </c>
      <c r="C1875" s="15">
        <v>44179</v>
      </c>
      <c r="D1875" s="15">
        <v>44186</v>
      </c>
      <c r="E1875" s="15" t="s">
        <v>984</v>
      </c>
      <c r="F1875" s="15">
        <v>0.09</v>
      </c>
      <c r="G1875" s="15">
        <v>4.9800000000000004</v>
      </c>
      <c r="H1875" s="15">
        <v>123.89175</v>
      </c>
      <c r="I1875" s="15">
        <f t="shared" si="29"/>
        <v>123.89175</v>
      </c>
      <c r="J1875" s="15">
        <v>12.95</v>
      </c>
      <c r="K1875" s="15">
        <v>21</v>
      </c>
      <c r="L1875" s="15">
        <v>269.54000000000002</v>
      </c>
      <c r="M1875" s="15">
        <v>1775</v>
      </c>
    </row>
    <row r="1876" spans="1:13" ht="13.2" x14ac:dyDescent="0.25">
      <c r="A1876" s="15">
        <v>23401</v>
      </c>
      <c r="B1876" s="15">
        <v>86250</v>
      </c>
      <c r="C1876" s="15">
        <v>44179</v>
      </c>
      <c r="D1876" s="15">
        <v>44180</v>
      </c>
      <c r="E1876" s="15" t="s">
        <v>983</v>
      </c>
      <c r="F1876" s="15">
        <v>0.03</v>
      </c>
      <c r="G1876" s="15">
        <v>6.85</v>
      </c>
      <c r="H1876" s="15">
        <v>39.585299999999997</v>
      </c>
      <c r="I1876" s="15">
        <f t="shared" si="29"/>
        <v>39.585299999999997</v>
      </c>
      <c r="J1876" s="15">
        <v>13.73</v>
      </c>
      <c r="K1876" s="15">
        <v>4</v>
      </c>
      <c r="L1876" s="15">
        <v>57.37</v>
      </c>
      <c r="M1876" s="15">
        <v>547</v>
      </c>
    </row>
    <row r="1877" spans="1:13" ht="13.2" x14ac:dyDescent="0.25">
      <c r="A1877" s="15">
        <v>23470</v>
      </c>
      <c r="B1877" s="15">
        <v>89957</v>
      </c>
      <c r="C1877" s="15">
        <v>44179</v>
      </c>
      <c r="D1877" s="15">
        <v>44179</v>
      </c>
      <c r="E1877" s="15" t="s">
        <v>985</v>
      </c>
      <c r="F1877" s="15">
        <v>0.06</v>
      </c>
      <c r="G1877" s="15">
        <v>4.8499999999999996</v>
      </c>
      <c r="H1877" s="15">
        <v>711.05189999999993</v>
      </c>
      <c r="I1877" s="15">
        <f t="shared" si="29"/>
        <v>711.05189999999993</v>
      </c>
      <c r="J1877" s="15">
        <v>55.48</v>
      </c>
      <c r="K1877" s="15">
        <v>19</v>
      </c>
      <c r="L1877" s="15">
        <v>1030.51</v>
      </c>
      <c r="M1877" s="15">
        <v>1519</v>
      </c>
    </row>
    <row r="1878" spans="1:13" ht="13.2" x14ac:dyDescent="0.25">
      <c r="A1878" s="15">
        <v>23471</v>
      </c>
      <c r="B1878" s="15">
        <v>89957</v>
      </c>
      <c r="C1878" s="15">
        <v>44179</v>
      </c>
      <c r="D1878" s="15">
        <v>44180</v>
      </c>
      <c r="E1878" s="15" t="s">
        <v>985</v>
      </c>
      <c r="F1878" s="15">
        <v>0.1</v>
      </c>
      <c r="G1878" s="15">
        <v>70.2</v>
      </c>
      <c r="H1878" s="15">
        <v>-899.67499999999995</v>
      </c>
      <c r="I1878" s="15" t="str">
        <f t="shared" si="29"/>
        <v xml:space="preserve"> </v>
      </c>
      <c r="J1878" s="15">
        <v>122.99</v>
      </c>
      <c r="K1878" s="15">
        <v>17</v>
      </c>
      <c r="L1878" s="15">
        <v>2026.91</v>
      </c>
      <c r="M1878" s="15">
        <v>1522</v>
      </c>
    </row>
    <row r="1879" spans="1:13" ht="13.2" x14ac:dyDescent="0.25">
      <c r="A1879" s="15">
        <v>25613</v>
      </c>
      <c r="B1879" s="15">
        <v>85981</v>
      </c>
      <c r="C1879" s="15">
        <v>44179</v>
      </c>
      <c r="D1879" s="15">
        <v>44180</v>
      </c>
      <c r="E1879" s="15" t="s">
        <v>981</v>
      </c>
      <c r="F1879" s="15">
        <v>0.03</v>
      </c>
      <c r="G1879" s="15">
        <v>0.5</v>
      </c>
      <c r="H1879" s="15">
        <v>4.0442999999999998</v>
      </c>
      <c r="I1879" s="15">
        <f t="shared" si="29"/>
        <v>4.0442999999999998</v>
      </c>
      <c r="J1879" s="15">
        <v>2.61</v>
      </c>
      <c r="K1879" s="15">
        <v>7</v>
      </c>
      <c r="L1879" s="15">
        <v>19.02</v>
      </c>
      <c r="M1879" s="15">
        <v>3339</v>
      </c>
    </row>
    <row r="1880" spans="1:13" ht="13.2" x14ac:dyDescent="0.25">
      <c r="A1880" s="15">
        <v>25614</v>
      </c>
      <c r="B1880" s="15">
        <v>85981</v>
      </c>
      <c r="C1880" s="15">
        <v>44179</v>
      </c>
      <c r="D1880" s="15">
        <v>44180</v>
      </c>
      <c r="E1880" s="15" t="s">
        <v>981</v>
      </c>
      <c r="F1880" s="15">
        <v>0.01</v>
      </c>
      <c r="G1880" s="15">
        <v>7.95</v>
      </c>
      <c r="H1880" s="15">
        <v>-10.368400000000001</v>
      </c>
      <c r="I1880" s="15" t="str">
        <f t="shared" si="29"/>
        <v xml:space="preserve"> </v>
      </c>
      <c r="J1880" s="15">
        <v>11.66</v>
      </c>
      <c r="K1880" s="15">
        <v>16</v>
      </c>
      <c r="L1880" s="15">
        <v>193.87</v>
      </c>
      <c r="M1880" s="15">
        <v>3339</v>
      </c>
    </row>
    <row r="1881" spans="1:13" ht="13.2" x14ac:dyDescent="0.25">
      <c r="A1881" s="15">
        <v>26331</v>
      </c>
      <c r="B1881" s="15">
        <v>91571</v>
      </c>
      <c r="C1881" s="15">
        <v>44180</v>
      </c>
      <c r="D1881" s="15">
        <v>44182</v>
      </c>
      <c r="E1881" s="15" t="s">
        <v>983</v>
      </c>
      <c r="F1881" s="15">
        <v>0</v>
      </c>
      <c r="G1881" s="15">
        <v>0.7</v>
      </c>
      <c r="H1881" s="15">
        <v>-203.09799999999998</v>
      </c>
      <c r="I1881" s="15" t="str">
        <f t="shared" si="29"/>
        <v xml:space="preserve"> </v>
      </c>
      <c r="J1881" s="15">
        <v>1.48</v>
      </c>
      <c r="K1881" s="15">
        <v>12</v>
      </c>
      <c r="L1881" s="15">
        <v>19.32</v>
      </c>
      <c r="M1881" s="15">
        <v>2183</v>
      </c>
    </row>
    <row r="1882" spans="1:13" ht="13.2" x14ac:dyDescent="0.25">
      <c r="A1882" s="15">
        <v>18147</v>
      </c>
      <c r="B1882" s="15">
        <v>86633</v>
      </c>
      <c r="C1882" s="15">
        <v>44181</v>
      </c>
      <c r="D1882" s="15">
        <v>44182</v>
      </c>
      <c r="E1882" s="15" t="s">
        <v>985</v>
      </c>
      <c r="F1882" s="15">
        <v>0.03</v>
      </c>
      <c r="G1882" s="15">
        <v>58.66</v>
      </c>
      <c r="H1882" s="15">
        <v>-32.816000000000003</v>
      </c>
      <c r="I1882" s="15" t="str">
        <f t="shared" si="29"/>
        <v xml:space="preserve"> </v>
      </c>
      <c r="J1882" s="15">
        <v>41.32</v>
      </c>
      <c r="K1882" s="15">
        <v>10</v>
      </c>
      <c r="L1882" s="15">
        <v>419.27</v>
      </c>
      <c r="M1882" s="15">
        <v>2677</v>
      </c>
    </row>
    <row r="1883" spans="1:13" ht="13.2" x14ac:dyDescent="0.25">
      <c r="A1883" s="15">
        <v>18148</v>
      </c>
      <c r="B1883" s="15">
        <v>86633</v>
      </c>
      <c r="C1883" s="15">
        <v>44181</v>
      </c>
      <c r="D1883" s="15">
        <v>44181</v>
      </c>
      <c r="E1883" s="15" t="s">
        <v>985</v>
      </c>
      <c r="F1883" s="15">
        <v>0</v>
      </c>
      <c r="G1883" s="15">
        <v>2</v>
      </c>
      <c r="H1883" s="15">
        <v>-15.61</v>
      </c>
      <c r="I1883" s="15" t="str">
        <f t="shared" si="29"/>
        <v xml:space="preserve"> </v>
      </c>
      <c r="J1883" s="15">
        <v>6.88</v>
      </c>
      <c r="K1883" s="15">
        <v>5</v>
      </c>
      <c r="L1883" s="15">
        <v>36</v>
      </c>
      <c r="M1883" s="15">
        <v>2677</v>
      </c>
    </row>
    <row r="1884" spans="1:13" ht="13.2" x14ac:dyDescent="0.25">
      <c r="A1884" s="15">
        <v>18460</v>
      </c>
      <c r="B1884" s="15">
        <v>88004</v>
      </c>
      <c r="C1884" s="15">
        <v>44181</v>
      </c>
      <c r="D1884" s="15">
        <v>44183</v>
      </c>
      <c r="E1884" s="15" t="s">
        <v>981</v>
      </c>
      <c r="F1884" s="15">
        <v>0.04</v>
      </c>
      <c r="G1884" s="15">
        <v>14</v>
      </c>
      <c r="H1884" s="15">
        <v>509.95830000000001</v>
      </c>
      <c r="I1884" s="15">
        <f t="shared" si="29"/>
        <v>509.95830000000001</v>
      </c>
      <c r="J1884" s="15">
        <v>119.99</v>
      </c>
      <c r="K1884" s="15">
        <v>6</v>
      </c>
      <c r="L1884" s="15">
        <v>739.07</v>
      </c>
      <c r="M1884" s="15">
        <v>1492</v>
      </c>
    </row>
    <row r="1885" spans="1:13" ht="13.2" x14ac:dyDescent="0.25">
      <c r="A1885" s="15">
        <v>20669</v>
      </c>
      <c r="B1885" s="15">
        <v>90641</v>
      </c>
      <c r="C1885" s="15">
        <v>44181</v>
      </c>
      <c r="D1885" s="15">
        <v>44182</v>
      </c>
      <c r="E1885" s="15" t="s">
        <v>985</v>
      </c>
      <c r="F1885" s="15">
        <v>0.1</v>
      </c>
      <c r="G1885" s="15">
        <v>5.83</v>
      </c>
      <c r="H1885" s="15">
        <v>-403.18739999999997</v>
      </c>
      <c r="I1885" s="15" t="str">
        <f t="shared" si="29"/>
        <v xml:space="preserve"> </v>
      </c>
      <c r="J1885" s="15">
        <v>7.64</v>
      </c>
      <c r="K1885" s="15">
        <v>5</v>
      </c>
      <c r="L1885" s="15">
        <v>39.36</v>
      </c>
      <c r="M1885" s="15">
        <v>1038</v>
      </c>
    </row>
    <row r="1886" spans="1:13" ht="13.2" x14ac:dyDescent="0.25">
      <c r="A1886" s="15">
        <v>21511</v>
      </c>
      <c r="B1886" s="15">
        <v>91306</v>
      </c>
      <c r="C1886" s="15">
        <v>44181</v>
      </c>
      <c r="D1886" s="15">
        <v>44183</v>
      </c>
      <c r="E1886" s="15" t="s">
        <v>982</v>
      </c>
      <c r="F1886" s="15">
        <v>0.06</v>
      </c>
      <c r="G1886" s="15">
        <v>43.75</v>
      </c>
      <c r="H1886" s="15">
        <v>-89.27</v>
      </c>
      <c r="I1886" s="15" t="str">
        <f t="shared" si="29"/>
        <v xml:space="preserve"> </v>
      </c>
      <c r="J1886" s="15">
        <v>146.34</v>
      </c>
      <c r="K1886" s="15">
        <v>12</v>
      </c>
      <c r="L1886" s="15">
        <v>1721.24</v>
      </c>
      <c r="M1886" s="15">
        <v>2355</v>
      </c>
    </row>
    <row r="1887" spans="1:13" ht="13.2" x14ac:dyDescent="0.25">
      <c r="A1887" s="15">
        <v>21345</v>
      </c>
      <c r="B1887" s="15">
        <v>86460</v>
      </c>
      <c r="C1887" s="15">
        <v>44182</v>
      </c>
      <c r="D1887" s="15">
        <v>44184</v>
      </c>
      <c r="E1887" s="15" t="s">
        <v>982</v>
      </c>
      <c r="F1887" s="15">
        <v>0.09</v>
      </c>
      <c r="G1887" s="15">
        <v>2.4</v>
      </c>
      <c r="H1887" s="15">
        <v>1107.4079999999999</v>
      </c>
      <c r="I1887" s="15">
        <f t="shared" si="29"/>
        <v>1107.4079999999999</v>
      </c>
      <c r="J1887" s="15">
        <v>2.6</v>
      </c>
      <c r="K1887" s="15">
        <v>12</v>
      </c>
      <c r="L1887" s="15">
        <v>31.73</v>
      </c>
      <c r="M1887" s="15">
        <v>907</v>
      </c>
    </row>
    <row r="1888" spans="1:13" ht="13.2" x14ac:dyDescent="0.25">
      <c r="A1888" s="15">
        <v>24512</v>
      </c>
      <c r="B1888" s="15">
        <v>89293</v>
      </c>
      <c r="C1888" s="15">
        <v>44182</v>
      </c>
      <c r="D1888" s="15">
        <v>44183</v>
      </c>
      <c r="E1888" s="15" t="s">
        <v>981</v>
      </c>
      <c r="F1888" s="15">
        <v>0.1</v>
      </c>
      <c r="G1888" s="15">
        <v>1.57</v>
      </c>
      <c r="H1888" s="15">
        <v>-11.57</v>
      </c>
      <c r="I1888" s="15" t="str">
        <f t="shared" si="29"/>
        <v xml:space="preserve"> </v>
      </c>
      <c r="J1888" s="15">
        <v>1.68</v>
      </c>
      <c r="K1888" s="15">
        <v>11</v>
      </c>
      <c r="L1888" s="15">
        <v>18.71</v>
      </c>
      <c r="M1888" s="15">
        <v>283</v>
      </c>
    </row>
    <row r="1889" spans="1:13" ht="13.2" x14ac:dyDescent="0.25">
      <c r="A1889" s="15">
        <v>64</v>
      </c>
      <c r="B1889" s="15">
        <v>359</v>
      </c>
      <c r="C1889" s="15">
        <v>44183</v>
      </c>
      <c r="D1889" s="15">
        <v>44184</v>
      </c>
      <c r="E1889" s="15" t="s">
        <v>982</v>
      </c>
      <c r="F1889" s="15">
        <v>0.08</v>
      </c>
      <c r="G1889" s="15">
        <v>51.94</v>
      </c>
      <c r="H1889" s="15">
        <v>-500.38</v>
      </c>
      <c r="I1889" s="15" t="str">
        <f t="shared" si="29"/>
        <v xml:space="preserve"> </v>
      </c>
      <c r="J1889" s="15">
        <v>124.49</v>
      </c>
      <c r="K1889" s="15">
        <v>56</v>
      </c>
      <c r="L1889" s="15">
        <v>6831.37</v>
      </c>
      <c r="M1889" s="15">
        <v>553</v>
      </c>
    </row>
    <row r="1890" spans="1:13" ht="13.2" x14ac:dyDescent="0.25">
      <c r="A1890" s="15">
        <v>18064</v>
      </c>
      <c r="B1890" s="15">
        <v>86192</v>
      </c>
      <c r="C1890" s="15">
        <v>44183</v>
      </c>
      <c r="D1890" s="15">
        <v>44184</v>
      </c>
      <c r="E1890" s="15" t="s">
        <v>982</v>
      </c>
      <c r="F1890" s="15">
        <v>0.08</v>
      </c>
      <c r="G1890" s="15">
        <v>51.94</v>
      </c>
      <c r="H1890" s="15">
        <v>-250.19</v>
      </c>
      <c r="I1890" s="15" t="str">
        <f t="shared" si="29"/>
        <v xml:space="preserve"> </v>
      </c>
      <c r="J1890" s="15">
        <v>124.49</v>
      </c>
      <c r="K1890" s="15">
        <v>14</v>
      </c>
      <c r="L1890" s="15">
        <v>1707.84</v>
      </c>
      <c r="M1890" s="15">
        <v>555</v>
      </c>
    </row>
    <row r="1891" spans="1:13" ht="13.2" x14ac:dyDescent="0.25">
      <c r="A1891" s="15">
        <v>21200</v>
      </c>
      <c r="B1891" s="15">
        <v>86427</v>
      </c>
      <c r="C1891" s="15">
        <v>44183</v>
      </c>
      <c r="D1891" s="15">
        <v>44190</v>
      </c>
      <c r="E1891" s="15" t="s">
        <v>984</v>
      </c>
      <c r="F1891" s="15">
        <v>0.09</v>
      </c>
      <c r="G1891" s="15">
        <v>2.85</v>
      </c>
      <c r="H1891" s="15">
        <v>70.676699999999997</v>
      </c>
      <c r="I1891" s="15">
        <f t="shared" si="29"/>
        <v>70.676699999999997</v>
      </c>
      <c r="J1891" s="15">
        <v>12.22</v>
      </c>
      <c r="K1891" s="15">
        <v>9</v>
      </c>
      <c r="L1891" s="15">
        <v>102.43</v>
      </c>
      <c r="M1891" s="15">
        <v>2954</v>
      </c>
    </row>
    <row r="1892" spans="1:13" ht="13.2" x14ac:dyDescent="0.25">
      <c r="A1892" s="15">
        <v>22470</v>
      </c>
      <c r="B1892" s="15">
        <v>89525</v>
      </c>
      <c r="C1892" s="15">
        <v>44183</v>
      </c>
      <c r="D1892" s="15">
        <v>44187</v>
      </c>
      <c r="E1892" s="15" t="s">
        <v>984</v>
      </c>
      <c r="F1892" s="15">
        <v>0.1</v>
      </c>
      <c r="G1892" s="15">
        <v>4</v>
      </c>
      <c r="H1892" s="15">
        <v>360.24</v>
      </c>
      <c r="I1892" s="15">
        <f t="shared" si="29"/>
        <v>360.24</v>
      </c>
      <c r="J1892" s="15">
        <v>39.979999999999997</v>
      </c>
      <c r="K1892" s="15">
        <v>21</v>
      </c>
      <c r="L1892" s="15">
        <v>772.56</v>
      </c>
      <c r="M1892" s="15">
        <v>152</v>
      </c>
    </row>
    <row r="1893" spans="1:13" ht="13.2" x14ac:dyDescent="0.25">
      <c r="A1893" s="15">
        <v>24638</v>
      </c>
      <c r="B1893" s="15">
        <v>86384</v>
      </c>
      <c r="C1893" s="15">
        <v>44183</v>
      </c>
      <c r="D1893" s="15">
        <v>44184</v>
      </c>
      <c r="E1893" s="15" t="s">
        <v>985</v>
      </c>
      <c r="F1893" s="15">
        <v>0.04</v>
      </c>
      <c r="G1893" s="15">
        <v>4</v>
      </c>
      <c r="H1893" s="15">
        <v>-19.208000000000002</v>
      </c>
      <c r="I1893" s="15" t="str">
        <f t="shared" si="29"/>
        <v xml:space="preserve"> </v>
      </c>
      <c r="J1893" s="15">
        <v>15.98</v>
      </c>
      <c r="K1893" s="15">
        <v>4</v>
      </c>
      <c r="L1893" s="15">
        <v>64.59</v>
      </c>
      <c r="M1893" s="15">
        <v>395</v>
      </c>
    </row>
    <row r="1894" spans="1:13" ht="13.2" x14ac:dyDescent="0.25">
      <c r="A1894" s="15">
        <v>24639</v>
      </c>
      <c r="B1894" s="15">
        <v>86384</v>
      </c>
      <c r="C1894" s="15">
        <v>44183</v>
      </c>
      <c r="D1894" s="15">
        <v>44185</v>
      </c>
      <c r="E1894" s="15" t="s">
        <v>985</v>
      </c>
      <c r="F1894" s="15">
        <v>0.06</v>
      </c>
      <c r="G1894" s="15">
        <v>5.47</v>
      </c>
      <c r="H1894" s="15">
        <v>7.4399999999999995</v>
      </c>
      <c r="I1894" s="15">
        <f t="shared" si="29"/>
        <v>7.4399999999999995</v>
      </c>
      <c r="J1894" s="15">
        <v>22.84</v>
      </c>
      <c r="K1894" s="15">
        <v>20</v>
      </c>
      <c r="L1894" s="15">
        <v>461.94</v>
      </c>
      <c r="M1894" s="15">
        <v>395</v>
      </c>
    </row>
    <row r="1895" spans="1:13" ht="13.2" x14ac:dyDescent="0.25">
      <c r="A1895" s="15">
        <v>24640</v>
      </c>
      <c r="B1895" s="15">
        <v>89819</v>
      </c>
      <c r="C1895" s="15">
        <v>44183</v>
      </c>
      <c r="D1895" s="15">
        <v>44187</v>
      </c>
      <c r="E1895" s="15" t="s">
        <v>984</v>
      </c>
      <c r="F1895" s="15">
        <v>0.09</v>
      </c>
      <c r="G1895" s="15">
        <v>6.5</v>
      </c>
      <c r="H1895" s="15">
        <v>-55.97</v>
      </c>
      <c r="I1895" s="15" t="str">
        <f t="shared" si="29"/>
        <v xml:space="preserve"> </v>
      </c>
      <c r="J1895" s="15">
        <v>30.98</v>
      </c>
      <c r="K1895" s="15">
        <v>7</v>
      </c>
      <c r="L1895" s="15">
        <v>204.34</v>
      </c>
      <c r="M1895" s="15">
        <v>1958</v>
      </c>
    </row>
    <row r="1896" spans="1:13" ht="13.2" x14ac:dyDescent="0.25">
      <c r="A1896" s="15">
        <v>18886</v>
      </c>
      <c r="B1896" s="15">
        <v>88372</v>
      </c>
      <c r="C1896" s="15">
        <v>44184</v>
      </c>
      <c r="D1896" s="15">
        <v>44186</v>
      </c>
      <c r="E1896" s="15" t="s">
        <v>981</v>
      </c>
      <c r="F1896" s="15">
        <v>0.1</v>
      </c>
      <c r="G1896" s="15">
        <v>45.7</v>
      </c>
      <c r="H1896" s="15">
        <v>818.54617499999995</v>
      </c>
      <c r="I1896" s="15">
        <f t="shared" si="29"/>
        <v>818.54617499999995</v>
      </c>
      <c r="J1896" s="15">
        <v>550.98</v>
      </c>
      <c r="K1896" s="15">
        <v>14</v>
      </c>
      <c r="L1896" s="15">
        <v>6963.67</v>
      </c>
      <c r="M1896" s="15">
        <v>1009</v>
      </c>
    </row>
    <row r="1897" spans="1:13" ht="13.2" x14ac:dyDescent="0.25">
      <c r="A1897" s="15">
        <v>21662</v>
      </c>
      <c r="B1897" s="15">
        <v>86311</v>
      </c>
      <c r="C1897" s="15">
        <v>44184</v>
      </c>
      <c r="D1897" s="15">
        <v>44187</v>
      </c>
      <c r="E1897" s="15" t="s">
        <v>985</v>
      </c>
      <c r="F1897" s="15">
        <v>0.04</v>
      </c>
      <c r="G1897" s="15">
        <v>1.99</v>
      </c>
      <c r="H1897" s="15">
        <v>484.84919999999994</v>
      </c>
      <c r="I1897" s="15">
        <f t="shared" si="29"/>
        <v>484.84919999999994</v>
      </c>
      <c r="J1897" s="15">
        <v>39.479999999999997</v>
      </c>
      <c r="K1897" s="15">
        <v>18</v>
      </c>
      <c r="L1897" s="15">
        <v>702.68</v>
      </c>
      <c r="M1897" s="15">
        <v>594</v>
      </c>
    </row>
    <row r="1898" spans="1:13" ht="13.2" x14ac:dyDescent="0.25">
      <c r="A1898" s="15">
        <v>21663</v>
      </c>
      <c r="B1898" s="15">
        <v>86311</v>
      </c>
      <c r="C1898" s="15">
        <v>44184</v>
      </c>
      <c r="D1898" s="15">
        <v>44185</v>
      </c>
      <c r="E1898" s="15" t="s">
        <v>985</v>
      </c>
      <c r="F1898" s="15">
        <v>0.04</v>
      </c>
      <c r="G1898" s="15">
        <v>1.61</v>
      </c>
      <c r="H1898" s="15">
        <v>18</v>
      </c>
      <c r="I1898" s="15">
        <f t="shared" si="29"/>
        <v>18</v>
      </c>
      <c r="J1898" s="15">
        <v>3.7</v>
      </c>
      <c r="K1898" s="15">
        <v>18</v>
      </c>
      <c r="L1898" s="15">
        <v>67.239999999999995</v>
      </c>
      <c r="M1898" s="15">
        <v>594</v>
      </c>
    </row>
    <row r="1899" spans="1:13" ht="13.2" x14ac:dyDescent="0.25">
      <c r="A1899" s="15">
        <v>23053</v>
      </c>
      <c r="B1899" s="15">
        <v>88722</v>
      </c>
      <c r="C1899" s="15">
        <v>44184</v>
      </c>
      <c r="D1899" s="15">
        <v>44184</v>
      </c>
      <c r="E1899" s="15" t="s">
        <v>983</v>
      </c>
      <c r="F1899" s="15">
        <v>0.06</v>
      </c>
      <c r="G1899" s="15">
        <v>4.62</v>
      </c>
      <c r="H1899" s="15">
        <v>-27.004999999999999</v>
      </c>
      <c r="I1899" s="15" t="str">
        <f t="shared" si="29"/>
        <v xml:space="preserve"> </v>
      </c>
      <c r="J1899" s="15">
        <v>4.9800000000000004</v>
      </c>
      <c r="K1899" s="15">
        <v>7</v>
      </c>
      <c r="L1899" s="15">
        <v>38.74</v>
      </c>
      <c r="M1899" s="15">
        <v>2323</v>
      </c>
    </row>
    <row r="1900" spans="1:13" ht="13.2" x14ac:dyDescent="0.25">
      <c r="A1900" s="15">
        <v>23378</v>
      </c>
      <c r="B1900" s="15">
        <v>89820</v>
      </c>
      <c r="C1900" s="15">
        <v>44184</v>
      </c>
      <c r="D1900" s="15">
        <v>44186</v>
      </c>
      <c r="E1900" s="15" t="s">
        <v>981</v>
      </c>
      <c r="F1900" s="15">
        <v>0.09</v>
      </c>
      <c r="G1900" s="15">
        <v>6.5</v>
      </c>
      <c r="H1900" s="15">
        <v>-50.244999999999997</v>
      </c>
      <c r="I1900" s="15" t="str">
        <f t="shared" si="29"/>
        <v xml:space="preserve"> </v>
      </c>
      <c r="J1900" s="15">
        <v>40.98</v>
      </c>
      <c r="K1900" s="15">
        <v>19</v>
      </c>
      <c r="L1900" s="15">
        <v>746.91</v>
      </c>
      <c r="M1900" s="15">
        <v>1956</v>
      </c>
    </row>
    <row r="1901" spans="1:13" ht="13.2" x14ac:dyDescent="0.25">
      <c r="A1901" s="15">
        <v>23706</v>
      </c>
      <c r="B1901" s="15">
        <v>86796</v>
      </c>
      <c r="C1901" s="15">
        <v>44184</v>
      </c>
      <c r="D1901" s="15">
        <v>44186</v>
      </c>
      <c r="E1901" s="15" t="s">
        <v>983</v>
      </c>
      <c r="F1901" s="15">
        <v>0.05</v>
      </c>
      <c r="G1901" s="15">
        <v>6.89</v>
      </c>
      <c r="H1901" s="15">
        <v>-122.83499999999999</v>
      </c>
      <c r="I1901" s="15" t="str">
        <f t="shared" si="29"/>
        <v xml:space="preserve"> </v>
      </c>
      <c r="J1901" s="15">
        <v>4.0599999999999996</v>
      </c>
      <c r="K1901" s="15">
        <v>22</v>
      </c>
      <c r="L1901" s="15">
        <v>92.57</v>
      </c>
      <c r="M1901" s="15">
        <v>3138</v>
      </c>
    </row>
    <row r="1902" spans="1:13" ht="13.2" x14ac:dyDescent="0.25">
      <c r="A1902" s="15">
        <v>914</v>
      </c>
      <c r="B1902" s="15">
        <v>6562</v>
      </c>
      <c r="C1902" s="15">
        <v>44185</v>
      </c>
      <c r="D1902" s="15">
        <v>44187</v>
      </c>
      <c r="E1902" s="15" t="s">
        <v>985</v>
      </c>
      <c r="F1902" s="15">
        <v>0.02</v>
      </c>
      <c r="G1902" s="15">
        <v>14.7</v>
      </c>
      <c r="H1902" s="15">
        <v>2028.12</v>
      </c>
      <c r="I1902" s="15">
        <f t="shared" si="29"/>
        <v>2028.12</v>
      </c>
      <c r="J1902" s="15">
        <v>1360.14</v>
      </c>
      <c r="K1902" s="15">
        <v>22</v>
      </c>
      <c r="L1902" s="15">
        <v>31670.6</v>
      </c>
      <c r="M1902" s="15">
        <v>491</v>
      </c>
    </row>
    <row r="1903" spans="1:13" ht="13.2" x14ac:dyDescent="0.25">
      <c r="A1903" s="15">
        <v>6046</v>
      </c>
      <c r="B1903" s="15">
        <v>42852</v>
      </c>
      <c r="C1903" s="15">
        <v>44185</v>
      </c>
      <c r="D1903" s="15">
        <v>44187</v>
      </c>
      <c r="E1903" s="15" t="s">
        <v>983</v>
      </c>
      <c r="F1903" s="15">
        <v>0.02</v>
      </c>
      <c r="G1903" s="15">
        <v>9.86</v>
      </c>
      <c r="H1903" s="15">
        <v>-63.51</v>
      </c>
      <c r="I1903" s="15" t="str">
        <f t="shared" si="29"/>
        <v xml:space="preserve"> </v>
      </c>
      <c r="J1903" s="15">
        <v>9.06</v>
      </c>
      <c r="K1903" s="15">
        <v>24</v>
      </c>
      <c r="L1903" s="15">
        <v>239.82</v>
      </c>
      <c r="M1903" s="15">
        <v>491</v>
      </c>
    </row>
    <row r="1904" spans="1:13" ht="13.2" x14ac:dyDescent="0.25">
      <c r="A1904" s="15">
        <v>18211</v>
      </c>
      <c r="B1904" s="15">
        <v>87016</v>
      </c>
      <c r="C1904" s="15">
        <v>44185</v>
      </c>
      <c r="D1904" s="15">
        <v>44186</v>
      </c>
      <c r="E1904" s="15" t="s">
        <v>981</v>
      </c>
      <c r="F1904" s="15">
        <v>0.09</v>
      </c>
      <c r="G1904" s="15">
        <v>35.020000000000003</v>
      </c>
      <c r="H1904" s="15">
        <v>-229.93</v>
      </c>
      <c r="I1904" s="15" t="str">
        <f t="shared" si="29"/>
        <v xml:space="preserve"> </v>
      </c>
      <c r="J1904" s="15">
        <v>160.97999999999999</v>
      </c>
      <c r="K1904" s="15">
        <v>18</v>
      </c>
      <c r="L1904" s="15">
        <v>2653.02</v>
      </c>
      <c r="M1904" s="15">
        <v>1124</v>
      </c>
    </row>
    <row r="1905" spans="1:13" ht="13.2" x14ac:dyDescent="0.25">
      <c r="A1905" s="15">
        <v>18212</v>
      </c>
      <c r="B1905" s="15">
        <v>87016</v>
      </c>
      <c r="C1905" s="15">
        <v>44185</v>
      </c>
      <c r="D1905" s="15">
        <v>44187</v>
      </c>
      <c r="E1905" s="15" t="s">
        <v>981</v>
      </c>
      <c r="F1905" s="15">
        <v>0.09</v>
      </c>
      <c r="G1905" s="15">
        <v>4.99</v>
      </c>
      <c r="H1905" s="15">
        <v>2169.7464</v>
      </c>
      <c r="I1905" s="15">
        <f t="shared" si="29"/>
        <v>2169.7464</v>
      </c>
      <c r="J1905" s="15">
        <v>175.99</v>
      </c>
      <c r="K1905" s="15">
        <v>22</v>
      </c>
      <c r="L1905" s="15">
        <v>3144.56</v>
      </c>
      <c r="M1905" s="15">
        <v>1123</v>
      </c>
    </row>
    <row r="1906" spans="1:13" ht="13.2" x14ac:dyDescent="0.25">
      <c r="A1906" s="15">
        <v>18914</v>
      </c>
      <c r="B1906" s="15">
        <v>88908</v>
      </c>
      <c r="C1906" s="15">
        <v>44185</v>
      </c>
      <c r="D1906" s="15">
        <v>44187</v>
      </c>
      <c r="E1906" s="15" t="s">
        <v>985</v>
      </c>
      <c r="F1906" s="15">
        <v>0.02</v>
      </c>
      <c r="G1906" s="15">
        <v>14.7</v>
      </c>
      <c r="H1906" s="15">
        <v>3042.18</v>
      </c>
      <c r="I1906" s="15">
        <f t="shared" si="29"/>
        <v>3042.18</v>
      </c>
      <c r="J1906" s="15">
        <v>1360.14</v>
      </c>
      <c r="K1906" s="15">
        <v>6</v>
      </c>
      <c r="L1906" s="15">
        <v>8637.44</v>
      </c>
      <c r="M1906" s="15">
        <v>494</v>
      </c>
    </row>
    <row r="1907" spans="1:13" ht="13.2" x14ac:dyDescent="0.25">
      <c r="A1907" s="15">
        <v>19470</v>
      </c>
      <c r="B1907" s="15">
        <v>90167</v>
      </c>
      <c r="C1907" s="15">
        <v>44185</v>
      </c>
      <c r="D1907" s="15">
        <v>44187</v>
      </c>
      <c r="E1907" s="15" t="s">
        <v>985</v>
      </c>
      <c r="F1907" s="15">
        <v>0.06</v>
      </c>
      <c r="G1907" s="15">
        <v>3.61</v>
      </c>
      <c r="H1907" s="15">
        <v>35.954999999999998</v>
      </c>
      <c r="I1907" s="15">
        <f t="shared" si="29"/>
        <v>35.954999999999998</v>
      </c>
      <c r="J1907" s="15">
        <v>47.98</v>
      </c>
      <c r="K1907" s="15">
        <v>11</v>
      </c>
      <c r="L1907" s="15">
        <v>517.67999999999995</v>
      </c>
      <c r="M1907" s="15">
        <v>896</v>
      </c>
    </row>
    <row r="1908" spans="1:13" ht="13.2" x14ac:dyDescent="0.25">
      <c r="A1908" s="15">
        <v>20904</v>
      </c>
      <c r="B1908" s="15">
        <v>86165</v>
      </c>
      <c r="C1908" s="15">
        <v>44185</v>
      </c>
      <c r="D1908" s="15">
        <v>44188</v>
      </c>
      <c r="E1908" s="15" t="s">
        <v>985</v>
      </c>
      <c r="F1908" s="15">
        <v>0.06</v>
      </c>
      <c r="G1908" s="15">
        <v>9.7100000000000009</v>
      </c>
      <c r="H1908" s="15">
        <v>756.67470000000003</v>
      </c>
      <c r="I1908" s="15">
        <f t="shared" si="29"/>
        <v>756.67470000000003</v>
      </c>
      <c r="J1908" s="15">
        <v>59.76</v>
      </c>
      <c r="K1908" s="15">
        <v>18</v>
      </c>
      <c r="L1908" s="15">
        <v>1096.6300000000001</v>
      </c>
      <c r="M1908" s="15">
        <v>2352</v>
      </c>
    </row>
    <row r="1909" spans="1:13" ht="13.2" x14ac:dyDescent="0.25">
      <c r="A1909" s="15">
        <v>20905</v>
      </c>
      <c r="B1909" s="15">
        <v>86165</v>
      </c>
      <c r="C1909" s="15">
        <v>44185</v>
      </c>
      <c r="D1909" s="15">
        <v>44188</v>
      </c>
      <c r="E1909" s="15" t="s">
        <v>985</v>
      </c>
      <c r="F1909" s="15">
        <v>7.0000000000000007E-2</v>
      </c>
      <c r="G1909" s="15">
        <v>4.2</v>
      </c>
      <c r="H1909" s="15">
        <v>-222.34299999999999</v>
      </c>
      <c r="I1909" s="15" t="str">
        <f t="shared" si="29"/>
        <v xml:space="preserve"> </v>
      </c>
      <c r="J1909" s="15">
        <v>195.99</v>
      </c>
      <c r="K1909" s="15">
        <v>4</v>
      </c>
      <c r="L1909" s="15">
        <v>632.12</v>
      </c>
      <c r="M1909" s="15">
        <v>2352</v>
      </c>
    </row>
    <row r="1910" spans="1:13" ht="13.2" x14ac:dyDescent="0.25">
      <c r="A1910" s="15">
        <v>24046</v>
      </c>
      <c r="B1910" s="15">
        <v>88908</v>
      </c>
      <c r="C1910" s="15">
        <v>44185</v>
      </c>
      <c r="D1910" s="15">
        <v>44187</v>
      </c>
      <c r="E1910" s="15" t="s">
        <v>983</v>
      </c>
      <c r="F1910" s="15">
        <v>0.02</v>
      </c>
      <c r="G1910" s="15">
        <v>9.86</v>
      </c>
      <c r="H1910" s="15">
        <v>-31.754999999999999</v>
      </c>
      <c r="I1910" s="15" t="str">
        <f t="shared" si="29"/>
        <v xml:space="preserve"> </v>
      </c>
      <c r="J1910" s="15">
        <v>9.06</v>
      </c>
      <c r="K1910" s="15">
        <v>6</v>
      </c>
      <c r="L1910" s="15">
        <v>59.95</v>
      </c>
      <c r="M1910" s="15">
        <v>494</v>
      </c>
    </row>
    <row r="1911" spans="1:13" ht="13.2" x14ac:dyDescent="0.25">
      <c r="A1911" s="15">
        <v>18497</v>
      </c>
      <c r="B1911" s="15">
        <v>88220</v>
      </c>
      <c r="C1911" s="15">
        <v>44186</v>
      </c>
      <c r="D1911" s="15">
        <v>44188</v>
      </c>
      <c r="E1911" s="15" t="s">
        <v>981</v>
      </c>
      <c r="F1911" s="15">
        <v>0.03</v>
      </c>
      <c r="G1911" s="15">
        <v>1.99</v>
      </c>
      <c r="H1911" s="15">
        <v>-266.68600000000004</v>
      </c>
      <c r="I1911" s="15" t="str">
        <f t="shared" si="29"/>
        <v xml:space="preserve"> </v>
      </c>
      <c r="J1911" s="15">
        <v>15.28</v>
      </c>
      <c r="K1911" s="15">
        <v>19</v>
      </c>
      <c r="L1911" s="15">
        <v>290.98</v>
      </c>
      <c r="M1911" s="15">
        <v>2049</v>
      </c>
    </row>
    <row r="1912" spans="1:13" ht="13.2" x14ac:dyDescent="0.25">
      <c r="A1912" s="15">
        <v>18498</v>
      </c>
      <c r="B1912" s="15">
        <v>88220</v>
      </c>
      <c r="C1912" s="15">
        <v>44186</v>
      </c>
      <c r="D1912" s="15">
        <v>44189</v>
      </c>
      <c r="E1912" s="15" t="s">
        <v>981</v>
      </c>
      <c r="F1912" s="15">
        <v>0.09</v>
      </c>
      <c r="G1912" s="15">
        <v>0.7</v>
      </c>
      <c r="H1912" s="15">
        <v>-12.277999999999999</v>
      </c>
      <c r="I1912" s="15" t="str">
        <f t="shared" si="29"/>
        <v xml:space="preserve"> </v>
      </c>
      <c r="J1912" s="15">
        <v>1.76</v>
      </c>
      <c r="K1912" s="15">
        <v>13</v>
      </c>
      <c r="L1912" s="15">
        <v>21.77</v>
      </c>
      <c r="M1912" s="15">
        <v>2049</v>
      </c>
    </row>
    <row r="1913" spans="1:13" ht="13.2" x14ac:dyDescent="0.25">
      <c r="A1913" s="15">
        <v>19934</v>
      </c>
      <c r="B1913" s="15">
        <v>89869</v>
      </c>
      <c r="C1913" s="15">
        <v>44186</v>
      </c>
      <c r="D1913" s="15">
        <v>44189</v>
      </c>
      <c r="E1913" s="15" t="s">
        <v>981</v>
      </c>
      <c r="F1913" s="15">
        <v>0</v>
      </c>
      <c r="G1913" s="15">
        <v>19.989999999999998</v>
      </c>
      <c r="H1913" s="15">
        <v>800.25509999999986</v>
      </c>
      <c r="I1913" s="15">
        <f t="shared" si="29"/>
        <v>800.25509999999986</v>
      </c>
      <c r="J1913" s="15">
        <v>90.48</v>
      </c>
      <c r="K1913" s="15">
        <v>12</v>
      </c>
      <c r="L1913" s="15">
        <v>1159.79</v>
      </c>
      <c r="M1913" s="15">
        <v>2305</v>
      </c>
    </row>
    <row r="1914" spans="1:13" ht="13.2" x14ac:dyDescent="0.25">
      <c r="A1914" s="15">
        <v>23200</v>
      </c>
      <c r="B1914" s="15">
        <v>89327</v>
      </c>
      <c r="C1914" s="15">
        <v>44187</v>
      </c>
      <c r="D1914" s="15">
        <v>44189</v>
      </c>
      <c r="E1914" s="15" t="s">
        <v>982</v>
      </c>
      <c r="F1914" s="15">
        <v>0.02</v>
      </c>
      <c r="G1914" s="15">
        <v>13.99</v>
      </c>
      <c r="H1914" s="15">
        <v>26.099999999999998</v>
      </c>
      <c r="I1914" s="15">
        <f t="shared" si="29"/>
        <v>26.099999999999998</v>
      </c>
      <c r="J1914" s="15">
        <v>150.97999999999999</v>
      </c>
      <c r="K1914" s="15">
        <v>3</v>
      </c>
      <c r="L1914" s="15">
        <v>480.37</v>
      </c>
      <c r="M1914" s="15">
        <v>522</v>
      </c>
    </row>
    <row r="1915" spans="1:13" ht="13.2" x14ac:dyDescent="0.25">
      <c r="A1915" s="15">
        <v>23201</v>
      </c>
      <c r="B1915" s="15">
        <v>89327</v>
      </c>
      <c r="C1915" s="15">
        <v>44187</v>
      </c>
      <c r="D1915" s="15">
        <v>44189</v>
      </c>
      <c r="E1915" s="15" t="s">
        <v>982</v>
      </c>
      <c r="F1915" s="15">
        <v>0.1</v>
      </c>
      <c r="G1915" s="15">
        <v>0.95</v>
      </c>
      <c r="H1915" s="15">
        <v>-2.58</v>
      </c>
      <c r="I1915" s="15" t="str">
        <f t="shared" si="29"/>
        <v xml:space="preserve"> </v>
      </c>
      <c r="J1915" s="15">
        <v>5.43</v>
      </c>
      <c r="K1915" s="15">
        <v>1</v>
      </c>
      <c r="L1915" s="15">
        <v>5.76</v>
      </c>
      <c r="M1915" s="15">
        <v>522</v>
      </c>
    </row>
    <row r="1916" spans="1:13" ht="13.2" x14ac:dyDescent="0.25">
      <c r="A1916" s="15">
        <v>23202</v>
      </c>
      <c r="B1916" s="15">
        <v>89327</v>
      </c>
      <c r="C1916" s="15">
        <v>44187</v>
      </c>
      <c r="D1916" s="15">
        <v>44188</v>
      </c>
      <c r="E1916" s="15" t="s">
        <v>982</v>
      </c>
      <c r="F1916" s="15">
        <v>0.01</v>
      </c>
      <c r="G1916" s="15">
        <v>29.21</v>
      </c>
      <c r="H1916" s="15">
        <v>1307.9549999999999</v>
      </c>
      <c r="I1916" s="15">
        <f t="shared" si="29"/>
        <v>1307.9549999999999</v>
      </c>
      <c r="J1916" s="15">
        <v>179.29</v>
      </c>
      <c r="K1916" s="15">
        <v>21</v>
      </c>
      <c r="L1916" s="15">
        <v>3112.13</v>
      </c>
      <c r="M1916" s="15">
        <v>522</v>
      </c>
    </row>
    <row r="1917" spans="1:13" ht="13.2" x14ac:dyDescent="0.25">
      <c r="A1917" s="15">
        <v>23329</v>
      </c>
      <c r="B1917" s="15">
        <v>90303</v>
      </c>
      <c r="C1917" s="15">
        <v>44187</v>
      </c>
      <c r="D1917" s="15">
        <v>44189</v>
      </c>
      <c r="E1917" s="15" t="s">
        <v>985</v>
      </c>
      <c r="F1917" s="15">
        <v>0.09</v>
      </c>
      <c r="G1917" s="15">
        <v>1.49</v>
      </c>
      <c r="H1917" s="15">
        <v>199.1823</v>
      </c>
      <c r="I1917" s="15">
        <f t="shared" si="29"/>
        <v>199.1823</v>
      </c>
      <c r="J1917" s="15">
        <v>20.98</v>
      </c>
      <c r="K1917" s="15">
        <v>14</v>
      </c>
      <c r="L1917" s="15">
        <v>288.67</v>
      </c>
      <c r="M1917" s="15">
        <v>1511</v>
      </c>
    </row>
    <row r="1918" spans="1:13" ht="13.2" x14ac:dyDescent="0.25">
      <c r="A1918" s="15">
        <v>26377</v>
      </c>
      <c r="B1918" s="15">
        <v>87222</v>
      </c>
      <c r="C1918" s="15">
        <v>44187</v>
      </c>
      <c r="D1918" s="15">
        <v>44191</v>
      </c>
      <c r="E1918" s="15" t="s">
        <v>984</v>
      </c>
      <c r="F1918" s="15">
        <v>0.04</v>
      </c>
      <c r="G1918" s="15">
        <v>0.7</v>
      </c>
      <c r="H1918" s="15">
        <v>4.53</v>
      </c>
      <c r="I1918" s="15">
        <f t="shared" si="29"/>
        <v>4.53</v>
      </c>
      <c r="J1918" s="15">
        <v>4.71</v>
      </c>
      <c r="K1918" s="15">
        <v>19</v>
      </c>
      <c r="L1918" s="15">
        <v>90.52</v>
      </c>
      <c r="M1918" s="15">
        <v>1127</v>
      </c>
    </row>
    <row r="1919" spans="1:13" ht="13.2" x14ac:dyDescent="0.25">
      <c r="A1919" s="15">
        <v>26378</v>
      </c>
      <c r="B1919" s="15">
        <v>87222</v>
      </c>
      <c r="C1919" s="15">
        <v>44187</v>
      </c>
      <c r="D1919" s="15">
        <v>44192</v>
      </c>
      <c r="E1919" s="15" t="s">
        <v>984</v>
      </c>
      <c r="F1919" s="15">
        <v>0.06</v>
      </c>
      <c r="G1919" s="15">
        <v>2.2599999999999998</v>
      </c>
      <c r="H1919" s="15">
        <v>9.7799999999999994</v>
      </c>
      <c r="I1919" s="15">
        <f t="shared" si="29"/>
        <v>9.7799999999999994</v>
      </c>
      <c r="J1919" s="15">
        <v>4.2</v>
      </c>
      <c r="K1919" s="15">
        <v>13</v>
      </c>
      <c r="L1919" s="15">
        <v>55.97</v>
      </c>
      <c r="M1919" s="15">
        <v>1128</v>
      </c>
    </row>
    <row r="1920" spans="1:13" ht="13.2" x14ac:dyDescent="0.25">
      <c r="A1920" s="15">
        <v>19270</v>
      </c>
      <c r="B1920" s="15">
        <v>86166</v>
      </c>
      <c r="C1920" s="15">
        <v>44188</v>
      </c>
      <c r="D1920" s="15">
        <v>44189</v>
      </c>
      <c r="E1920" s="15" t="s">
        <v>983</v>
      </c>
      <c r="F1920" s="15">
        <v>0.09</v>
      </c>
      <c r="G1920" s="15">
        <v>69</v>
      </c>
      <c r="H1920" s="15">
        <v>-1537.1356000000003</v>
      </c>
      <c r="I1920" s="15" t="str">
        <f t="shared" si="29"/>
        <v xml:space="preserve"> </v>
      </c>
      <c r="J1920" s="15">
        <v>71.37</v>
      </c>
      <c r="K1920" s="15">
        <v>19</v>
      </c>
      <c r="L1920" s="15">
        <v>1302.98</v>
      </c>
      <c r="M1920" s="15">
        <v>2352</v>
      </c>
    </row>
    <row r="1921" spans="1:13" ht="13.2" x14ac:dyDescent="0.25">
      <c r="A1921" s="15">
        <v>19441</v>
      </c>
      <c r="B1921" s="15">
        <v>89611</v>
      </c>
      <c r="C1921" s="15">
        <v>44188</v>
      </c>
      <c r="D1921" s="15">
        <v>44189</v>
      </c>
      <c r="E1921" s="15" t="s">
        <v>981</v>
      </c>
      <c r="F1921" s="15">
        <v>0.06</v>
      </c>
      <c r="G1921" s="15">
        <v>26.2</v>
      </c>
      <c r="H1921" s="15">
        <v>-122.235</v>
      </c>
      <c r="I1921" s="15" t="str">
        <f t="shared" si="29"/>
        <v xml:space="preserve"> </v>
      </c>
      <c r="J1921" s="15">
        <v>180.98</v>
      </c>
      <c r="K1921" s="15">
        <v>1</v>
      </c>
      <c r="L1921" s="15">
        <v>191.73</v>
      </c>
      <c r="M1921" s="15">
        <v>2333</v>
      </c>
    </row>
    <row r="1922" spans="1:13" ht="13.2" x14ac:dyDescent="0.25">
      <c r="A1922" s="15">
        <v>23147</v>
      </c>
      <c r="B1922" s="15">
        <v>88487</v>
      </c>
      <c r="C1922" s="15">
        <v>44188</v>
      </c>
      <c r="D1922" s="15">
        <v>44190</v>
      </c>
      <c r="E1922" s="15" t="s">
        <v>984</v>
      </c>
      <c r="F1922" s="15">
        <v>0</v>
      </c>
      <c r="G1922" s="15">
        <v>24.49</v>
      </c>
      <c r="H1922" s="15">
        <v>-367.16500000000002</v>
      </c>
      <c r="I1922" s="15" t="str">
        <f t="shared" ref="I1922:I1985" si="30">IF(H1922&gt;0,H1922," ")</f>
        <v xml:space="preserve"> </v>
      </c>
      <c r="J1922" s="15">
        <v>599.99</v>
      </c>
      <c r="K1922" s="15">
        <v>18</v>
      </c>
      <c r="L1922" s="15">
        <v>11015.82</v>
      </c>
      <c r="M1922" s="15">
        <v>1548</v>
      </c>
    </row>
    <row r="1923" spans="1:13" ht="13.2" x14ac:dyDescent="0.25">
      <c r="A1923" s="15">
        <v>20589</v>
      </c>
      <c r="B1923" s="15">
        <v>89880</v>
      </c>
      <c r="C1923" s="15">
        <v>44189</v>
      </c>
      <c r="D1923" s="15">
        <v>44190</v>
      </c>
      <c r="E1923" s="15" t="s">
        <v>983</v>
      </c>
      <c r="F1923" s="15">
        <v>0.01</v>
      </c>
      <c r="G1923" s="15">
        <v>6.05</v>
      </c>
      <c r="H1923" s="15">
        <v>-39.186250000000001</v>
      </c>
      <c r="I1923" s="15" t="str">
        <f t="shared" si="30"/>
        <v xml:space="preserve"> </v>
      </c>
      <c r="J1923" s="15">
        <v>7.1</v>
      </c>
      <c r="K1923" s="15">
        <v>18</v>
      </c>
      <c r="L1923" s="15">
        <v>133.19</v>
      </c>
      <c r="M1923" s="15">
        <v>3084</v>
      </c>
    </row>
    <row r="1924" spans="1:13" ht="13.2" x14ac:dyDescent="0.25">
      <c r="A1924" s="15">
        <v>20590</v>
      </c>
      <c r="B1924" s="15">
        <v>89880</v>
      </c>
      <c r="C1924" s="15">
        <v>44189</v>
      </c>
      <c r="D1924" s="15">
        <v>44190</v>
      </c>
      <c r="E1924" s="15" t="s">
        <v>983</v>
      </c>
      <c r="F1924" s="15">
        <v>0.05</v>
      </c>
      <c r="G1924" s="15">
        <v>9.0299999999999994</v>
      </c>
      <c r="H1924" s="15">
        <v>-1.89</v>
      </c>
      <c r="I1924" s="15" t="str">
        <f t="shared" si="30"/>
        <v xml:space="preserve"> </v>
      </c>
      <c r="J1924" s="15">
        <v>18.97</v>
      </c>
      <c r="K1924" s="15">
        <v>5</v>
      </c>
      <c r="L1924" s="15">
        <v>97.33</v>
      </c>
      <c r="M1924" s="15">
        <v>3084</v>
      </c>
    </row>
    <row r="1925" spans="1:13" ht="13.2" x14ac:dyDescent="0.25">
      <c r="A1925" s="15">
        <v>19627</v>
      </c>
      <c r="B1925" s="15">
        <v>87488</v>
      </c>
      <c r="C1925" s="15">
        <v>44190</v>
      </c>
      <c r="D1925" s="15">
        <v>44197</v>
      </c>
      <c r="E1925" s="15" t="s">
        <v>984</v>
      </c>
      <c r="F1925" s="15">
        <v>7.0000000000000007E-2</v>
      </c>
      <c r="G1925" s="15">
        <v>9.4700000000000006</v>
      </c>
      <c r="H1925" s="15">
        <v>-243.54400000000001</v>
      </c>
      <c r="I1925" s="15" t="str">
        <f t="shared" si="30"/>
        <v xml:space="preserve"> </v>
      </c>
      <c r="J1925" s="15">
        <v>17.7</v>
      </c>
      <c r="K1925" s="15">
        <v>18</v>
      </c>
      <c r="L1925" s="15">
        <v>300.67</v>
      </c>
      <c r="M1925" s="15">
        <v>1551</v>
      </c>
    </row>
    <row r="1926" spans="1:13" ht="13.2" x14ac:dyDescent="0.25">
      <c r="A1926" s="15">
        <v>20964</v>
      </c>
      <c r="B1926" s="15">
        <v>90821</v>
      </c>
      <c r="C1926" s="15">
        <v>44190</v>
      </c>
      <c r="D1926" s="15">
        <v>44197</v>
      </c>
      <c r="E1926" s="15" t="s">
        <v>984</v>
      </c>
      <c r="F1926" s="15">
        <v>0.02</v>
      </c>
      <c r="G1926" s="15">
        <v>36.61</v>
      </c>
      <c r="H1926" s="15">
        <v>0.25800000000000001</v>
      </c>
      <c r="I1926" s="15">
        <f t="shared" si="30"/>
        <v>0.25800000000000001</v>
      </c>
      <c r="J1926" s="15">
        <v>58.14</v>
      </c>
      <c r="K1926" s="15">
        <v>22</v>
      </c>
      <c r="L1926" s="15">
        <v>1358.02</v>
      </c>
      <c r="M1926" s="15">
        <v>3176</v>
      </c>
    </row>
    <row r="1927" spans="1:13" ht="13.2" x14ac:dyDescent="0.25">
      <c r="A1927" s="15">
        <v>20965</v>
      </c>
      <c r="B1927" s="15">
        <v>90821</v>
      </c>
      <c r="C1927" s="15">
        <v>44190</v>
      </c>
      <c r="D1927" s="15">
        <v>44197</v>
      </c>
      <c r="E1927" s="15" t="s">
        <v>984</v>
      </c>
      <c r="F1927" s="15">
        <v>0.03</v>
      </c>
      <c r="G1927" s="15">
        <v>1.39</v>
      </c>
      <c r="H1927" s="15">
        <v>63.222000000000001</v>
      </c>
      <c r="I1927" s="15">
        <f t="shared" si="30"/>
        <v>63.222000000000001</v>
      </c>
      <c r="J1927" s="15">
        <v>15.57</v>
      </c>
      <c r="K1927" s="15">
        <v>22</v>
      </c>
      <c r="L1927" s="15">
        <v>358.84</v>
      </c>
      <c r="M1927" s="15">
        <v>3176</v>
      </c>
    </row>
    <row r="1928" spans="1:13" ht="13.2" x14ac:dyDescent="0.25">
      <c r="A1928" s="15">
        <v>24295</v>
      </c>
      <c r="B1928" s="15">
        <v>90540</v>
      </c>
      <c r="C1928" s="15">
        <v>44190</v>
      </c>
      <c r="D1928" s="15">
        <v>44191</v>
      </c>
      <c r="E1928" s="15" t="s">
        <v>983</v>
      </c>
      <c r="F1928" s="15">
        <v>0.01</v>
      </c>
      <c r="G1928" s="15">
        <v>51.94</v>
      </c>
      <c r="H1928" s="15">
        <v>-94.674644999999998</v>
      </c>
      <c r="I1928" s="15" t="str">
        <f t="shared" si="30"/>
        <v xml:space="preserve"> </v>
      </c>
      <c r="J1928" s="15">
        <v>124.49</v>
      </c>
      <c r="K1928" s="15">
        <v>18</v>
      </c>
      <c r="L1928" s="15">
        <v>2376.12</v>
      </c>
      <c r="M1928" s="15">
        <v>1419</v>
      </c>
    </row>
    <row r="1929" spans="1:13" ht="13.2" x14ac:dyDescent="0.25">
      <c r="A1929" s="15">
        <v>24457</v>
      </c>
      <c r="B1929" s="15">
        <v>89810</v>
      </c>
      <c r="C1929" s="15">
        <v>44190</v>
      </c>
      <c r="D1929" s="15">
        <v>44195</v>
      </c>
      <c r="E1929" s="15" t="s">
        <v>984</v>
      </c>
      <c r="F1929" s="15">
        <v>0.08</v>
      </c>
      <c r="G1929" s="15">
        <v>2.5</v>
      </c>
      <c r="H1929" s="15">
        <v>-139.07600000000002</v>
      </c>
      <c r="I1929" s="15" t="str">
        <f t="shared" si="30"/>
        <v xml:space="preserve"> </v>
      </c>
      <c r="J1929" s="15">
        <v>3.69</v>
      </c>
      <c r="K1929" s="15">
        <v>9</v>
      </c>
      <c r="L1929" s="15">
        <v>31.98</v>
      </c>
      <c r="M1929" s="15">
        <v>3128</v>
      </c>
    </row>
    <row r="1930" spans="1:13" ht="13.2" x14ac:dyDescent="0.25">
      <c r="A1930" s="15">
        <v>24722</v>
      </c>
      <c r="B1930" s="15">
        <v>90540</v>
      </c>
      <c r="C1930" s="15">
        <v>44190</v>
      </c>
      <c r="D1930" s="15">
        <v>44192</v>
      </c>
      <c r="E1930" s="15" t="s">
        <v>981</v>
      </c>
      <c r="F1930" s="15">
        <v>0.04</v>
      </c>
      <c r="G1930" s="15">
        <v>5.0999999999999996</v>
      </c>
      <c r="H1930" s="15">
        <v>87.12</v>
      </c>
      <c r="I1930" s="15">
        <f t="shared" si="30"/>
        <v>87.12</v>
      </c>
      <c r="J1930" s="15">
        <v>46.89</v>
      </c>
      <c r="K1930" s="15">
        <v>4</v>
      </c>
      <c r="L1930" s="15">
        <v>182.61</v>
      </c>
      <c r="M1930" s="15">
        <v>1416</v>
      </c>
    </row>
    <row r="1931" spans="1:13" ht="13.2" x14ac:dyDescent="0.25">
      <c r="A1931" s="15">
        <v>20810</v>
      </c>
      <c r="B1931" s="15">
        <v>91167</v>
      </c>
      <c r="C1931" s="15">
        <v>44191</v>
      </c>
      <c r="D1931" s="15">
        <v>44191</v>
      </c>
      <c r="E1931" s="15" t="s">
        <v>983</v>
      </c>
      <c r="F1931" s="15">
        <v>0.02</v>
      </c>
      <c r="G1931" s="15">
        <v>8.99</v>
      </c>
      <c r="H1931" s="15">
        <v>200.01719999999997</v>
      </c>
      <c r="I1931" s="15">
        <f t="shared" si="30"/>
        <v>200.01719999999997</v>
      </c>
      <c r="J1931" s="15">
        <v>22.72</v>
      </c>
      <c r="K1931" s="15">
        <v>12</v>
      </c>
      <c r="L1931" s="15">
        <v>289.88</v>
      </c>
      <c r="M1931" s="15">
        <v>2587</v>
      </c>
    </row>
    <row r="1932" spans="1:13" ht="13.2" x14ac:dyDescent="0.25">
      <c r="A1932" s="15">
        <v>22511</v>
      </c>
      <c r="B1932" s="15">
        <v>87148</v>
      </c>
      <c r="C1932" s="15">
        <v>44191</v>
      </c>
      <c r="D1932" s="15">
        <v>44195</v>
      </c>
      <c r="E1932" s="15" t="s">
        <v>984</v>
      </c>
      <c r="F1932" s="15">
        <v>0.04</v>
      </c>
      <c r="G1932" s="15">
        <v>48.8</v>
      </c>
      <c r="H1932" s="15">
        <v>-115.90389999999999</v>
      </c>
      <c r="I1932" s="15" t="str">
        <f t="shared" si="30"/>
        <v xml:space="preserve"> </v>
      </c>
      <c r="J1932" s="15">
        <v>291.73</v>
      </c>
      <c r="K1932" s="15">
        <v>22</v>
      </c>
      <c r="L1932" s="15">
        <v>6676.61</v>
      </c>
      <c r="M1932" s="15">
        <v>2062</v>
      </c>
    </row>
    <row r="1933" spans="1:13" ht="13.2" x14ac:dyDescent="0.25">
      <c r="A1933" s="15">
        <v>23300</v>
      </c>
      <c r="B1933" s="15">
        <v>89176</v>
      </c>
      <c r="C1933" s="15">
        <v>44191</v>
      </c>
      <c r="D1933" s="15">
        <v>44192</v>
      </c>
      <c r="E1933" s="15" t="s">
        <v>985</v>
      </c>
      <c r="F1933" s="15">
        <v>0.08</v>
      </c>
      <c r="G1933" s="15">
        <v>7.18</v>
      </c>
      <c r="H1933" s="15">
        <v>126.22500000000001</v>
      </c>
      <c r="I1933" s="15">
        <f t="shared" si="30"/>
        <v>126.22500000000001</v>
      </c>
      <c r="J1933" s="15">
        <v>100.97</v>
      </c>
      <c r="K1933" s="15">
        <v>7</v>
      </c>
      <c r="L1933" s="15">
        <v>650.25</v>
      </c>
      <c r="M1933" s="15">
        <v>2197</v>
      </c>
    </row>
    <row r="1934" spans="1:13" ht="13.2" x14ac:dyDescent="0.25">
      <c r="A1934" s="15">
        <v>23301</v>
      </c>
      <c r="B1934" s="15">
        <v>89176</v>
      </c>
      <c r="C1934" s="15">
        <v>44191</v>
      </c>
      <c r="D1934" s="15">
        <v>44192</v>
      </c>
      <c r="E1934" s="15" t="s">
        <v>985</v>
      </c>
      <c r="F1934" s="15">
        <v>0</v>
      </c>
      <c r="G1934" s="15">
        <v>4.95</v>
      </c>
      <c r="H1934" s="15">
        <v>187.7628</v>
      </c>
      <c r="I1934" s="15">
        <f t="shared" si="30"/>
        <v>187.7628</v>
      </c>
      <c r="J1934" s="15">
        <v>13.4</v>
      </c>
      <c r="K1934" s="15">
        <v>19</v>
      </c>
      <c r="L1934" s="15">
        <v>272.12</v>
      </c>
      <c r="M1934" s="15">
        <v>2197</v>
      </c>
    </row>
    <row r="1935" spans="1:13" ht="13.2" x14ac:dyDescent="0.25">
      <c r="A1935" s="15">
        <v>19932</v>
      </c>
      <c r="B1935" s="15">
        <v>88213</v>
      </c>
      <c r="C1935" s="15">
        <v>44192</v>
      </c>
      <c r="D1935" s="15">
        <v>44199</v>
      </c>
      <c r="E1935" s="15" t="s">
        <v>984</v>
      </c>
      <c r="F1935" s="15">
        <v>0.05</v>
      </c>
      <c r="G1935" s="15">
        <v>0.5</v>
      </c>
      <c r="H1935" s="15">
        <v>18.0642</v>
      </c>
      <c r="I1935" s="15">
        <f t="shared" si="30"/>
        <v>18.0642</v>
      </c>
      <c r="J1935" s="15">
        <v>2.89</v>
      </c>
      <c r="K1935" s="15">
        <v>9</v>
      </c>
      <c r="L1935" s="15">
        <v>26.18</v>
      </c>
      <c r="M1935" s="15">
        <v>1380</v>
      </c>
    </row>
    <row r="1936" spans="1:13" ht="13.2" x14ac:dyDescent="0.25">
      <c r="A1936" s="15">
        <v>23716</v>
      </c>
      <c r="B1936" s="15">
        <v>90589</v>
      </c>
      <c r="C1936" s="15">
        <v>44192</v>
      </c>
      <c r="D1936" s="15">
        <v>44192</v>
      </c>
      <c r="E1936" s="15" t="s">
        <v>983</v>
      </c>
      <c r="F1936" s="15">
        <v>0.05</v>
      </c>
      <c r="G1936" s="15">
        <v>5.46</v>
      </c>
      <c r="H1936" s="15">
        <v>-31.885000000000002</v>
      </c>
      <c r="I1936" s="15" t="str">
        <f t="shared" si="30"/>
        <v xml:space="preserve"> </v>
      </c>
      <c r="J1936" s="15">
        <v>5.98</v>
      </c>
      <c r="K1936" s="15">
        <v>17</v>
      </c>
      <c r="L1936" s="15">
        <v>104.95</v>
      </c>
      <c r="M1936" s="15">
        <v>936</v>
      </c>
    </row>
    <row r="1937" spans="1:13" ht="13.2" x14ac:dyDescent="0.25">
      <c r="A1937" s="15">
        <v>23717</v>
      </c>
      <c r="B1937" s="15">
        <v>90589</v>
      </c>
      <c r="C1937" s="15">
        <v>44192</v>
      </c>
      <c r="D1937" s="15">
        <v>44193</v>
      </c>
      <c r="E1937" s="15" t="s">
        <v>983</v>
      </c>
      <c r="F1937" s="15">
        <v>0.01</v>
      </c>
      <c r="G1937" s="15">
        <v>3.99</v>
      </c>
      <c r="H1937" s="15">
        <v>-95.21050000000001</v>
      </c>
      <c r="I1937" s="15" t="str">
        <f t="shared" si="30"/>
        <v xml:space="preserve"> </v>
      </c>
      <c r="J1937" s="15">
        <v>65.989999999999995</v>
      </c>
      <c r="K1937" s="15">
        <v>3</v>
      </c>
      <c r="L1937" s="15">
        <v>166.59</v>
      </c>
      <c r="M1937" s="15">
        <v>937</v>
      </c>
    </row>
    <row r="1938" spans="1:13" ht="13.2" x14ac:dyDescent="0.25">
      <c r="A1938" s="15">
        <v>25478</v>
      </c>
      <c r="B1938" s="15">
        <v>91496</v>
      </c>
      <c r="C1938" s="15">
        <v>44192</v>
      </c>
      <c r="D1938" s="15">
        <v>44193</v>
      </c>
      <c r="E1938" s="15" t="s">
        <v>983</v>
      </c>
      <c r="F1938" s="15">
        <v>0.1</v>
      </c>
      <c r="G1938" s="15">
        <v>49</v>
      </c>
      <c r="H1938" s="15">
        <v>-286.245</v>
      </c>
      <c r="I1938" s="15" t="str">
        <f t="shared" si="30"/>
        <v xml:space="preserve"> </v>
      </c>
      <c r="J1938" s="15">
        <v>3.25</v>
      </c>
      <c r="K1938" s="15">
        <v>6</v>
      </c>
      <c r="L1938" s="15">
        <v>40.69</v>
      </c>
      <c r="M1938" s="15">
        <v>2617</v>
      </c>
    </row>
    <row r="1939" spans="1:13" ht="13.2" x14ac:dyDescent="0.25">
      <c r="A1939" s="15">
        <v>1552</v>
      </c>
      <c r="B1939" s="15">
        <v>11206</v>
      </c>
      <c r="C1939" s="15">
        <v>44193</v>
      </c>
      <c r="D1939" s="15">
        <v>44195</v>
      </c>
      <c r="E1939" s="15" t="s">
        <v>984</v>
      </c>
      <c r="F1939" s="15">
        <v>0.09</v>
      </c>
      <c r="G1939" s="15">
        <v>19.989999999999998</v>
      </c>
      <c r="H1939" s="15">
        <v>-17.03</v>
      </c>
      <c r="I1939" s="15" t="str">
        <f t="shared" si="30"/>
        <v xml:space="preserve"> </v>
      </c>
      <c r="J1939" s="15">
        <v>49.99</v>
      </c>
      <c r="K1939" s="15">
        <v>48</v>
      </c>
      <c r="L1939" s="15">
        <v>2373.3200000000002</v>
      </c>
      <c r="M1939" s="15">
        <v>1193</v>
      </c>
    </row>
    <row r="1940" spans="1:13" ht="13.2" x14ac:dyDescent="0.25">
      <c r="A1940" s="15">
        <v>1553</v>
      </c>
      <c r="B1940" s="15">
        <v>11206</v>
      </c>
      <c r="C1940" s="15">
        <v>44193</v>
      </c>
      <c r="D1940" s="15">
        <v>44197</v>
      </c>
      <c r="E1940" s="15" t="s">
        <v>984</v>
      </c>
      <c r="F1940" s="15">
        <v>0.03</v>
      </c>
      <c r="G1940" s="15">
        <v>1.49</v>
      </c>
      <c r="H1940" s="15">
        <v>39.626999999999995</v>
      </c>
      <c r="I1940" s="15">
        <f t="shared" si="30"/>
        <v>39.626999999999995</v>
      </c>
      <c r="J1940" s="15">
        <v>28.53</v>
      </c>
      <c r="K1940" s="15">
        <v>11</v>
      </c>
      <c r="L1940" s="15">
        <v>325.73</v>
      </c>
      <c r="M1940" s="15">
        <v>1193</v>
      </c>
    </row>
    <row r="1941" spans="1:13" ht="13.2" x14ac:dyDescent="0.25">
      <c r="A1941" s="15">
        <v>8389</v>
      </c>
      <c r="B1941" s="15">
        <v>59937</v>
      </c>
      <c r="C1941" s="15">
        <v>44193</v>
      </c>
      <c r="D1941" s="15">
        <v>44194</v>
      </c>
      <c r="E1941" s="15" t="s">
        <v>981</v>
      </c>
      <c r="F1941" s="15">
        <v>0.02</v>
      </c>
      <c r="G1941" s="15">
        <v>17.079999999999998</v>
      </c>
      <c r="H1941" s="15">
        <v>-32.28</v>
      </c>
      <c r="I1941" s="15" t="str">
        <f t="shared" si="30"/>
        <v xml:space="preserve"> </v>
      </c>
      <c r="J1941" s="15">
        <v>30.98</v>
      </c>
      <c r="K1941" s="15">
        <v>13</v>
      </c>
      <c r="L1941" s="15">
        <v>438.25</v>
      </c>
      <c r="M1941" s="15">
        <v>1733</v>
      </c>
    </row>
    <row r="1942" spans="1:13" ht="13.2" x14ac:dyDescent="0.25">
      <c r="A1942" s="15">
        <v>18645</v>
      </c>
      <c r="B1942" s="15">
        <v>88185</v>
      </c>
      <c r="C1942" s="15">
        <v>44193</v>
      </c>
      <c r="D1942" s="15">
        <v>44195</v>
      </c>
      <c r="E1942" s="15" t="s">
        <v>981</v>
      </c>
      <c r="F1942" s="15">
        <v>7.0000000000000007E-2</v>
      </c>
      <c r="G1942" s="15">
        <v>16.8</v>
      </c>
      <c r="H1942" s="15">
        <v>1206.5961</v>
      </c>
      <c r="I1942" s="15">
        <f t="shared" si="30"/>
        <v>1206.5961</v>
      </c>
      <c r="J1942" s="15">
        <v>119.99</v>
      </c>
      <c r="K1942" s="15">
        <v>15</v>
      </c>
      <c r="L1942" s="15">
        <v>1748.69</v>
      </c>
      <c r="M1942" s="15">
        <v>1357</v>
      </c>
    </row>
    <row r="1943" spans="1:13" ht="13.2" x14ac:dyDescent="0.25">
      <c r="A1943" s="15">
        <v>19552</v>
      </c>
      <c r="B1943" s="15">
        <v>87587</v>
      </c>
      <c r="C1943" s="15">
        <v>44193</v>
      </c>
      <c r="D1943" s="15">
        <v>44195</v>
      </c>
      <c r="E1943" s="15" t="s">
        <v>984</v>
      </c>
      <c r="F1943" s="15">
        <v>0.09</v>
      </c>
      <c r="G1943" s="15">
        <v>19.989999999999998</v>
      </c>
      <c r="H1943" s="15">
        <v>-8.5150000000000006</v>
      </c>
      <c r="I1943" s="15" t="str">
        <f t="shared" si="30"/>
        <v xml:space="preserve"> </v>
      </c>
      <c r="J1943" s="15">
        <v>49.99</v>
      </c>
      <c r="K1943" s="15">
        <v>12</v>
      </c>
      <c r="L1943" s="15">
        <v>593.33000000000004</v>
      </c>
      <c r="M1943" s="15">
        <v>1203</v>
      </c>
    </row>
    <row r="1944" spans="1:13" ht="13.2" x14ac:dyDescent="0.25">
      <c r="A1944" s="15">
        <v>19553</v>
      </c>
      <c r="B1944" s="15">
        <v>87587</v>
      </c>
      <c r="C1944" s="15">
        <v>44193</v>
      </c>
      <c r="D1944" s="15">
        <v>44197</v>
      </c>
      <c r="E1944" s="15" t="s">
        <v>984</v>
      </c>
      <c r="F1944" s="15">
        <v>0.03</v>
      </c>
      <c r="G1944" s="15">
        <v>1.49</v>
      </c>
      <c r="H1944" s="15">
        <v>59.440499999999993</v>
      </c>
      <c r="I1944" s="15">
        <f t="shared" si="30"/>
        <v>59.440499999999993</v>
      </c>
      <c r="J1944" s="15">
        <v>28.53</v>
      </c>
      <c r="K1944" s="15">
        <v>3</v>
      </c>
      <c r="L1944" s="15">
        <v>88.84</v>
      </c>
      <c r="M1944" s="15">
        <v>1191</v>
      </c>
    </row>
    <row r="1945" spans="1:13" ht="13.2" x14ac:dyDescent="0.25">
      <c r="A1945" s="15">
        <v>24343</v>
      </c>
      <c r="B1945" s="15">
        <v>86509</v>
      </c>
      <c r="C1945" s="15">
        <v>44193</v>
      </c>
      <c r="D1945" s="15">
        <v>44195</v>
      </c>
      <c r="E1945" s="15" t="s">
        <v>982</v>
      </c>
      <c r="F1945" s="15">
        <v>0.06</v>
      </c>
      <c r="G1945" s="15">
        <v>1.99</v>
      </c>
      <c r="H1945" s="15">
        <v>95.387999999999991</v>
      </c>
      <c r="I1945" s="15">
        <f t="shared" si="30"/>
        <v>95.387999999999991</v>
      </c>
      <c r="J1945" s="15">
        <v>22.24</v>
      </c>
      <c r="K1945" s="15">
        <v>12</v>
      </c>
      <c r="L1945" s="15">
        <v>255.88</v>
      </c>
      <c r="M1945" s="15">
        <v>3226</v>
      </c>
    </row>
    <row r="1946" spans="1:13" ht="13.2" x14ac:dyDescent="0.25">
      <c r="A1946" s="15">
        <v>24637</v>
      </c>
      <c r="B1946" s="15">
        <v>90739</v>
      </c>
      <c r="C1946" s="15">
        <v>44193</v>
      </c>
      <c r="D1946" s="15">
        <v>44194</v>
      </c>
      <c r="E1946" s="15" t="s">
        <v>985</v>
      </c>
      <c r="F1946" s="15">
        <v>0.03</v>
      </c>
      <c r="G1946" s="15">
        <v>4.62</v>
      </c>
      <c r="H1946" s="15">
        <v>-30.45</v>
      </c>
      <c r="I1946" s="15" t="str">
        <f t="shared" si="30"/>
        <v xml:space="preserve"> </v>
      </c>
      <c r="J1946" s="15">
        <v>4.9800000000000004</v>
      </c>
      <c r="K1946" s="15">
        <v>8</v>
      </c>
      <c r="L1946" s="15">
        <v>44.24</v>
      </c>
      <c r="M1946" s="15">
        <v>3209</v>
      </c>
    </row>
    <row r="1947" spans="1:13" ht="13.2" x14ac:dyDescent="0.25">
      <c r="A1947" s="15">
        <v>26389</v>
      </c>
      <c r="B1947" s="15">
        <v>88444</v>
      </c>
      <c r="C1947" s="15">
        <v>44193</v>
      </c>
      <c r="D1947" s="15">
        <v>44194</v>
      </c>
      <c r="E1947" s="15" t="s">
        <v>981</v>
      </c>
      <c r="F1947" s="15">
        <v>0.02</v>
      </c>
      <c r="G1947" s="15">
        <v>17.079999999999998</v>
      </c>
      <c r="H1947" s="15">
        <v>-16.14</v>
      </c>
      <c r="I1947" s="15" t="str">
        <f t="shared" si="30"/>
        <v xml:space="preserve"> </v>
      </c>
      <c r="J1947" s="15">
        <v>30.98</v>
      </c>
      <c r="K1947" s="15">
        <v>3</v>
      </c>
      <c r="L1947" s="15">
        <v>101.13</v>
      </c>
      <c r="M1947" s="15">
        <v>1735</v>
      </c>
    </row>
    <row r="1948" spans="1:13" ht="13.2" x14ac:dyDescent="0.25">
      <c r="A1948" s="15">
        <v>18868</v>
      </c>
      <c r="B1948" s="15">
        <v>89194</v>
      </c>
      <c r="C1948" s="15">
        <v>44194</v>
      </c>
      <c r="D1948" s="15">
        <v>44199</v>
      </c>
      <c r="E1948" s="15" t="s">
        <v>984</v>
      </c>
      <c r="F1948" s="15">
        <v>0.08</v>
      </c>
      <c r="G1948" s="15">
        <v>1</v>
      </c>
      <c r="H1948" s="15">
        <v>731.92199999999991</v>
      </c>
      <c r="I1948" s="15">
        <f t="shared" si="30"/>
        <v>731.92199999999991</v>
      </c>
      <c r="J1948" s="15">
        <v>5.84</v>
      </c>
      <c r="K1948" s="15">
        <v>11</v>
      </c>
      <c r="L1948" s="15">
        <v>61.39</v>
      </c>
      <c r="M1948" s="15">
        <v>1502</v>
      </c>
    </row>
    <row r="1949" spans="1:13" ht="13.2" x14ac:dyDescent="0.25">
      <c r="A1949" s="15">
        <v>18869</v>
      </c>
      <c r="B1949" s="15">
        <v>89194</v>
      </c>
      <c r="C1949" s="15">
        <v>44194</v>
      </c>
      <c r="D1949" s="15">
        <v>44198</v>
      </c>
      <c r="E1949" s="15" t="s">
        <v>984</v>
      </c>
      <c r="F1949" s="15">
        <v>0</v>
      </c>
      <c r="G1949" s="15">
        <v>8.99</v>
      </c>
      <c r="H1949" s="15">
        <v>186.55799999999999</v>
      </c>
      <c r="I1949" s="15">
        <f t="shared" si="30"/>
        <v>186.55799999999999</v>
      </c>
      <c r="J1949" s="15">
        <v>205.99</v>
      </c>
      <c r="K1949" s="15">
        <v>13</v>
      </c>
      <c r="L1949" s="15">
        <v>2435.52</v>
      </c>
      <c r="M1949" s="15">
        <v>1502</v>
      </c>
    </row>
    <row r="1950" spans="1:13" ht="13.2" x14ac:dyDescent="0.25">
      <c r="A1950" s="15">
        <v>21697</v>
      </c>
      <c r="B1950" s="15">
        <v>88348</v>
      </c>
      <c r="C1950" s="15">
        <v>44195</v>
      </c>
      <c r="D1950" s="15">
        <v>44202</v>
      </c>
      <c r="E1950" s="15" t="s">
        <v>984</v>
      </c>
      <c r="F1950" s="15">
        <v>0.06</v>
      </c>
      <c r="G1950" s="15">
        <v>4.5</v>
      </c>
      <c r="H1950" s="15">
        <v>450.45959999999997</v>
      </c>
      <c r="I1950" s="15">
        <f t="shared" si="30"/>
        <v>450.45959999999997</v>
      </c>
      <c r="J1950" s="15">
        <v>38.06</v>
      </c>
      <c r="K1950" s="15">
        <v>17</v>
      </c>
      <c r="L1950" s="15">
        <v>652.84</v>
      </c>
      <c r="M1950" s="15">
        <v>2089</v>
      </c>
    </row>
    <row r="1951" spans="1:13" ht="13.2" x14ac:dyDescent="0.25">
      <c r="A1951" s="15">
        <v>21698</v>
      </c>
      <c r="B1951" s="15">
        <v>88348</v>
      </c>
      <c r="C1951" s="15">
        <v>44195</v>
      </c>
      <c r="D1951" s="15">
        <v>44204</v>
      </c>
      <c r="E1951" s="15" t="s">
        <v>984</v>
      </c>
      <c r="F1951" s="15">
        <v>0.08</v>
      </c>
      <c r="G1951" s="15">
        <v>24.49</v>
      </c>
      <c r="H1951" s="15">
        <v>8798.1830999999984</v>
      </c>
      <c r="I1951" s="15">
        <f t="shared" si="30"/>
        <v>8798.1830999999984</v>
      </c>
      <c r="J1951" s="15">
        <v>599.99</v>
      </c>
      <c r="K1951" s="15">
        <v>22</v>
      </c>
      <c r="L1951" s="15">
        <v>12750.99</v>
      </c>
      <c r="M1951" s="15">
        <v>2089</v>
      </c>
    </row>
    <row r="1952" spans="1:13" ht="13.2" x14ac:dyDescent="0.25">
      <c r="A1952" s="15">
        <v>21699</v>
      </c>
      <c r="B1952" s="15">
        <v>88348</v>
      </c>
      <c r="C1952" s="15">
        <v>44195</v>
      </c>
      <c r="D1952" s="15">
        <v>44200</v>
      </c>
      <c r="E1952" s="15" t="s">
        <v>984</v>
      </c>
      <c r="F1952" s="15">
        <v>0.1</v>
      </c>
      <c r="G1952" s="15">
        <v>2.97</v>
      </c>
      <c r="H1952" s="15">
        <v>-5.3849999999999998</v>
      </c>
      <c r="I1952" s="15" t="str">
        <f t="shared" si="30"/>
        <v xml:space="preserve"> </v>
      </c>
      <c r="J1952" s="15">
        <v>3.98</v>
      </c>
      <c r="K1952" s="15">
        <v>5</v>
      </c>
      <c r="L1952" s="15">
        <v>20.54</v>
      </c>
      <c r="M1952" s="15">
        <v>2089</v>
      </c>
    </row>
    <row r="1953" spans="1:13" ht="13.2" x14ac:dyDescent="0.25">
      <c r="A1953" s="15">
        <v>24552</v>
      </c>
      <c r="B1953" s="15">
        <v>91502</v>
      </c>
      <c r="C1953" s="15">
        <v>44196</v>
      </c>
      <c r="D1953" s="15">
        <v>44196</v>
      </c>
      <c r="E1953" s="15" t="s">
        <v>983</v>
      </c>
      <c r="F1953" s="15">
        <v>0.01</v>
      </c>
      <c r="G1953" s="15">
        <v>8.99</v>
      </c>
      <c r="H1953" s="15">
        <v>2653.7813999999998</v>
      </c>
      <c r="I1953" s="15">
        <f t="shared" si="30"/>
        <v>2653.7813999999998</v>
      </c>
      <c r="J1953" s="15">
        <v>195.99</v>
      </c>
      <c r="K1953" s="15">
        <v>22</v>
      </c>
      <c r="L1953" s="15">
        <v>3846.06</v>
      </c>
      <c r="M1953" s="15">
        <v>2276</v>
      </c>
    </row>
    <row r="1954" spans="1:13" ht="13.2" x14ac:dyDescent="0.25">
      <c r="A1954" s="15">
        <v>18109</v>
      </c>
      <c r="B1954" s="15">
        <v>86433</v>
      </c>
      <c r="C1954" s="15">
        <v>44197</v>
      </c>
      <c r="D1954" s="15">
        <v>44201</v>
      </c>
      <c r="E1954" s="15" t="s">
        <v>984</v>
      </c>
      <c r="F1954" s="15">
        <v>0.01</v>
      </c>
      <c r="G1954" s="15">
        <v>5.47</v>
      </c>
      <c r="H1954" s="15">
        <v>-60.34</v>
      </c>
      <c r="I1954" s="15" t="str">
        <f t="shared" si="30"/>
        <v xml:space="preserve"> </v>
      </c>
      <c r="J1954" s="15">
        <v>3.58</v>
      </c>
      <c r="K1954" s="15">
        <v>11</v>
      </c>
      <c r="L1954" s="15">
        <v>42.37</v>
      </c>
      <c r="M1954" s="15">
        <v>3118</v>
      </c>
    </row>
    <row r="1955" spans="1:13" ht="13.2" x14ac:dyDescent="0.25">
      <c r="A1955" s="15">
        <v>18110</v>
      </c>
      <c r="B1955" s="15">
        <v>86433</v>
      </c>
      <c r="C1955" s="15">
        <v>44197</v>
      </c>
      <c r="D1955" s="15">
        <v>44199</v>
      </c>
      <c r="E1955" s="15" t="s">
        <v>984</v>
      </c>
      <c r="F1955" s="15">
        <v>0.09</v>
      </c>
      <c r="G1955" s="15">
        <v>8.66</v>
      </c>
      <c r="H1955" s="15">
        <v>120.318</v>
      </c>
      <c r="I1955" s="15">
        <f t="shared" si="30"/>
        <v>120.318</v>
      </c>
      <c r="J1955" s="15">
        <v>41.32</v>
      </c>
      <c r="K1955" s="15">
        <v>3</v>
      </c>
      <c r="L1955" s="15">
        <v>121.93</v>
      </c>
      <c r="M1955" s="15">
        <v>3118</v>
      </c>
    </row>
    <row r="1956" spans="1:13" ht="13.2" x14ac:dyDescent="0.25">
      <c r="A1956" s="15">
        <v>18111</v>
      </c>
      <c r="B1956" s="15">
        <v>86433</v>
      </c>
      <c r="C1956" s="15">
        <v>44197</v>
      </c>
      <c r="D1956" s="15">
        <v>44201</v>
      </c>
      <c r="E1956" s="15" t="s">
        <v>984</v>
      </c>
      <c r="F1956" s="15">
        <v>0.02</v>
      </c>
      <c r="G1956" s="15">
        <v>17.850000000000001</v>
      </c>
      <c r="H1956" s="15">
        <v>-125.09</v>
      </c>
      <c r="I1956" s="15" t="str">
        <f t="shared" si="30"/>
        <v xml:space="preserve"> </v>
      </c>
      <c r="J1956" s="15">
        <v>145.44999999999999</v>
      </c>
      <c r="K1956" s="15">
        <v>7</v>
      </c>
      <c r="L1956" s="15">
        <v>1012.07</v>
      </c>
      <c r="M1956" s="15">
        <v>3118</v>
      </c>
    </row>
    <row r="1957" spans="1:13" ht="13.2" x14ac:dyDescent="0.25">
      <c r="A1957" s="15">
        <v>23623</v>
      </c>
      <c r="B1957" s="15">
        <v>87348</v>
      </c>
      <c r="C1957" s="15">
        <v>44197</v>
      </c>
      <c r="D1957" s="15">
        <v>44199</v>
      </c>
      <c r="E1957" s="15" t="s">
        <v>982</v>
      </c>
      <c r="F1957" s="15">
        <v>0.01</v>
      </c>
      <c r="G1957" s="15">
        <v>6.92</v>
      </c>
      <c r="H1957" s="15">
        <v>-152.60679999999999</v>
      </c>
      <c r="I1957" s="15" t="str">
        <f t="shared" si="30"/>
        <v xml:space="preserve"> </v>
      </c>
      <c r="J1957" s="15">
        <v>6.68</v>
      </c>
      <c r="K1957" s="15">
        <v>11</v>
      </c>
      <c r="L1957" s="15">
        <v>75.239999999999995</v>
      </c>
      <c r="M1957" s="15">
        <v>360</v>
      </c>
    </row>
    <row r="1958" spans="1:13" ht="13.2" x14ac:dyDescent="0.25">
      <c r="A1958" s="15">
        <v>26279</v>
      </c>
      <c r="B1958" s="15">
        <v>89788</v>
      </c>
      <c r="C1958" s="15">
        <v>44197</v>
      </c>
      <c r="D1958" s="15">
        <v>44199</v>
      </c>
      <c r="E1958" s="15" t="s">
        <v>982</v>
      </c>
      <c r="F1958" s="15">
        <v>0.09</v>
      </c>
      <c r="G1958" s="15">
        <v>13.99</v>
      </c>
      <c r="H1958" s="15">
        <v>-71.176000000000002</v>
      </c>
      <c r="I1958" s="15" t="str">
        <f t="shared" si="30"/>
        <v xml:space="preserve"> </v>
      </c>
      <c r="J1958" s="15">
        <v>204.1</v>
      </c>
      <c r="K1958" s="15">
        <v>2</v>
      </c>
      <c r="L1958" s="15">
        <v>397.7</v>
      </c>
      <c r="M1958" s="15">
        <v>1178</v>
      </c>
    </row>
    <row r="1959" spans="1:13" ht="13.2" x14ac:dyDescent="0.25">
      <c r="A1959" s="15">
        <v>7567</v>
      </c>
      <c r="B1959" s="15">
        <v>54145</v>
      </c>
      <c r="C1959" s="15">
        <v>44198</v>
      </c>
      <c r="D1959" s="15">
        <v>44198</v>
      </c>
      <c r="E1959" s="15" t="s">
        <v>984</v>
      </c>
      <c r="F1959" s="15">
        <v>0.1</v>
      </c>
      <c r="G1959" s="15">
        <v>5.33</v>
      </c>
      <c r="H1959" s="15">
        <v>-176.96980000000002</v>
      </c>
      <c r="I1959" s="15" t="str">
        <f t="shared" si="30"/>
        <v xml:space="preserve"> </v>
      </c>
      <c r="J1959" s="15">
        <v>2.08</v>
      </c>
      <c r="K1959" s="15">
        <v>34</v>
      </c>
      <c r="L1959" s="15">
        <v>70.25</v>
      </c>
      <c r="M1959" s="15">
        <v>1745</v>
      </c>
    </row>
    <row r="1960" spans="1:13" ht="13.2" x14ac:dyDescent="0.25">
      <c r="A1960" s="15">
        <v>21621</v>
      </c>
      <c r="B1960" s="15">
        <v>87521</v>
      </c>
      <c r="C1960" s="15">
        <v>44198</v>
      </c>
      <c r="D1960" s="15">
        <v>44200</v>
      </c>
      <c r="E1960" s="15" t="s">
        <v>984</v>
      </c>
      <c r="F1960" s="15">
        <v>0.05</v>
      </c>
      <c r="G1960" s="15">
        <v>5.01</v>
      </c>
      <c r="H1960" s="15">
        <v>113.49809999999999</v>
      </c>
      <c r="I1960" s="15">
        <f t="shared" si="30"/>
        <v>113.49809999999999</v>
      </c>
      <c r="J1960" s="15">
        <v>83.98</v>
      </c>
      <c r="K1960" s="15">
        <v>2</v>
      </c>
      <c r="L1960" s="15">
        <v>164.49</v>
      </c>
      <c r="M1960" s="15">
        <v>1171</v>
      </c>
    </row>
    <row r="1961" spans="1:13" ht="13.2" x14ac:dyDescent="0.25">
      <c r="A1961" s="15">
        <v>21622</v>
      </c>
      <c r="B1961" s="15">
        <v>87521</v>
      </c>
      <c r="C1961" s="15">
        <v>44198</v>
      </c>
      <c r="D1961" s="15">
        <v>44207</v>
      </c>
      <c r="E1961" s="15" t="s">
        <v>984</v>
      </c>
      <c r="F1961" s="15">
        <v>7.0000000000000007E-2</v>
      </c>
      <c r="G1961" s="15">
        <v>19.989999999999998</v>
      </c>
      <c r="H1961" s="15">
        <v>-230.50236000000001</v>
      </c>
      <c r="I1961" s="15" t="str">
        <f t="shared" si="30"/>
        <v xml:space="preserve"> </v>
      </c>
      <c r="J1961" s="15">
        <v>65.989999999999995</v>
      </c>
      <c r="K1961" s="15">
        <v>6</v>
      </c>
      <c r="L1961" s="15">
        <v>336.2</v>
      </c>
      <c r="M1961" s="15">
        <v>1171</v>
      </c>
    </row>
    <row r="1962" spans="1:13" ht="13.2" x14ac:dyDescent="0.25">
      <c r="A1962" s="15">
        <v>23376</v>
      </c>
      <c r="B1962" s="15">
        <v>89620</v>
      </c>
      <c r="C1962" s="15">
        <v>44198</v>
      </c>
      <c r="D1962" s="15">
        <v>44199</v>
      </c>
      <c r="E1962" s="15" t="s">
        <v>985</v>
      </c>
      <c r="F1962" s="15">
        <v>7.0000000000000007E-2</v>
      </c>
      <c r="G1962" s="15">
        <v>4.8099999999999996</v>
      </c>
      <c r="H1962" s="15">
        <v>1292.598</v>
      </c>
      <c r="I1962" s="15">
        <f t="shared" si="30"/>
        <v>1292.598</v>
      </c>
      <c r="J1962" s="15">
        <v>20.99</v>
      </c>
      <c r="K1962" s="15">
        <v>11</v>
      </c>
      <c r="L1962" s="15">
        <v>198.19</v>
      </c>
      <c r="M1962" s="15">
        <v>1031</v>
      </c>
    </row>
    <row r="1963" spans="1:13" ht="13.2" x14ac:dyDescent="0.25">
      <c r="A1963" s="15">
        <v>23377</v>
      </c>
      <c r="B1963" s="15">
        <v>89620</v>
      </c>
      <c r="C1963" s="15">
        <v>44198</v>
      </c>
      <c r="D1963" s="15">
        <v>44200</v>
      </c>
      <c r="E1963" s="15" t="s">
        <v>985</v>
      </c>
      <c r="F1963" s="15">
        <v>0.09</v>
      </c>
      <c r="G1963" s="15">
        <v>19.989999999999998</v>
      </c>
      <c r="H1963" s="15">
        <v>-76.103999999999999</v>
      </c>
      <c r="I1963" s="15" t="str">
        <f t="shared" si="30"/>
        <v xml:space="preserve"> </v>
      </c>
      <c r="J1963" s="15">
        <v>104.85</v>
      </c>
      <c r="K1963" s="15">
        <v>10</v>
      </c>
      <c r="L1963" s="15">
        <v>967.62</v>
      </c>
      <c r="M1963" s="15">
        <v>1032</v>
      </c>
    </row>
    <row r="1964" spans="1:13" ht="13.2" x14ac:dyDescent="0.25">
      <c r="A1964" s="15">
        <v>25567</v>
      </c>
      <c r="B1964" s="15">
        <v>87246</v>
      </c>
      <c r="C1964" s="15">
        <v>44198</v>
      </c>
      <c r="D1964" s="15">
        <v>44198</v>
      </c>
      <c r="E1964" s="15" t="s">
        <v>984</v>
      </c>
      <c r="F1964" s="15">
        <v>0.1</v>
      </c>
      <c r="G1964" s="15">
        <v>5.33</v>
      </c>
      <c r="H1964" s="15">
        <v>-164.99440000000001</v>
      </c>
      <c r="I1964" s="15" t="str">
        <f t="shared" si="30"/>
        <v xml:space="preserve"> </v>
      </c>
      <c r="J1964" s="15">
        <v>2.08</v>
      </c>
      <c r="K1964" s="15">
        <v>9</v>
      </c>
      <c r="L1964" s="15">
        <v>18.600000000000001</v>
      </c>
      <c r="M1964" s="15">
        <v>1750</v>
      </c>
    </row>
    <row r="1965" spans="1:13" ht="13.2" x14ac:dyDescent="0.25">
      <c r="A1965" s="15">
        <v>19234</v>
      </c>
      <c r="B1965" s="15">
        <v>87118</v>
      </c>
      <c r="C1965" s="15">
        <v>44199</v>
      </c>
      <c r="D1965" s="15">
        <v>44203</v>
      </c>
      <c r="E1965" s="15" t="s">
        <v>984</v>
      </c>
      <c r="F1965" s="15">
        <v>7.0000000000000007E-2</v>
      </c>
      <c r="G1965" s="15">
        <v>13.66</v>
      </c>
      <c r="H1965" s="15">
        <v>497.83799999999997</v>
      </c>
      <c r="I1965" s="15">
        <f t="shared" si="30"/>
        <v>497.83799999999997</v>
      </c>
      <c r="J1965" s="15">
        <v>50.98</v>
      </c>
      <c r="K1965" s="15">
        <v>9</v>
      </c>
      <c r="L1965" s="15">
        <v>430.02</v>
      </c>
      <c r="M1965" s="15">
        <v>2033</v>
      </c>
    </row>
    <row r="1966" spans="1:13" ht="13.2" x14ac:dyDescent="0.25">
      <c r="A1966" s="15">
        <v>19235</v>
      </c>
      <c r="B1966" s="15">
        <v>87118</v>
      </c>
      <c r="C1966" s="15">
        <v>44199</v>
      </c>
      <c r="D1966" s="15">
        <v>44201</v>
      </c>
      <c r="E1966" s="15" t="s">
        <v>984</v>
      </c>
      <c r="F1966" s="15">
        <v>0.01</v>
      </c>
      <c r="G1966" s="15">
        <v>1.99</v>
      </c>
      <c r="H1966" s="15">
        <v>222.13800000000001</v>
      </c>
      <c r="I1966" s="15">
        <f t="shared" si="30"/>
        <v>222.13800000000001</v>
      </c>
      <c r="J1966" s="15">
        <v>22.24</v>
      </c>
      <c r="K1966" s="15">
        <v>3</v>
      </c>
      <c r="L1966" s="15">
        <v>69.36</v>
      </c>
      <c r="M1966" s="15">
        <v>2033</v>
      </c>
    </row>
    <row r="1967" spans="1:13" ht="13.2" x14ac:dyDescent="0.25">
      <c r="A1967" s="15">
        <v>19236</v>
      </c>
      <c r="B1967" s="15">
        <v>87118</v>
      </c>
      <c r="C1967" s="15">
        <v>44199</v>
      </c>
      <c r="D1967" s="15">
        <v>44204</v>
      </c>
      <c r="E1967" s="15" t="s">
        <v>984</v>
      </c>
      <c r="F1967" s="15">
        <v>0.04</v>
      </c>
      <c r="G1967" s="15">
        <v>5.5</v>
      </c>
      <c r="H1967" s="15">
        <v>-79.240000000000009</v>
      </c>
      <c r="I1967" s="15" t="str">
        <f t="shared" si="30"/>
        <v xml:space="preserve"> </v>
      </c>
      <c r="J1967" s="15">
        <v>13.43</v>
      </c>
      <c r="K1967" s="15">
        <v>3</v>
      </c>
      <c r="L1967" s="15">
        <v>41.11</v>
      </c>
      <c r="M1967" s="15">
        <v>2033</v>
      </c>
    </row>
    <row r="1968" spans="1:13" ht="13.2" x14ac:dyDescent="0.25">
      <c r="A1968" s="15">
        <v>20832</v>
      </c>
      <c r="B1968" s="15">
        <v>87453</v>
      </c>
      <c r="C1968" s="15">
        <v>44199</v>
      </c>
      <c r="D1968" s="15">
        <v>44200</v>
      </c>
      <c r="E1968" s="15" t="s">
        <v>982</v>
      </c>
      <c r="F1968" s="15">
        <v>0.1</v>
      </c>
      <c r="G1968" s="15">
        <v>19.989999999999998</v>
      </c>
      <c r="H1968" s="15">
        <v>123.2568</v>
      </c>
      <c r="I1968" s="15">
        <f t="shared" si="30"/>
        <v>123.2568</v>
      </c>
      <c r="J1968" s="15">
        <v>67.28</v>
      </c>
      <c r="K1968" s="15">
        <v>5</v>
      </c>
      <c r="L1968" s="15">
        <v>320.13</v>
      </c>
      <c r="M1968" s="15">
        <v>2532</v>
      </c>
    </row>
    <row r="1969" spans="1:13" ht="13.2" x14ac:dyDescent="0.25">
      <c r="A1969" s="15">
        <v>22076</v>
      </c>
      <c r="B1969" s="15">
        <v>85982</v>
      </c>
      <c r="C1969" s="15">
        <v>44199</v>
      </c>
      <c r="D1969" s="15">
        <v>44201</v>
      </c>
      <c r="E1969" s="15" t="s">
        <v>981</v>
      </c>
      <c r="F1969" s="15">
        <v>0.02</v>
      </c>
      <c r="G1969" s="15">
        <v>6.35</v>
      </c>
      <c r="H1969" s="15">
        <v>-1.722</v>
      </c>
      <c r="I1969" s="15" t="str">
        <f t="shared" si="30"/>
        <v xml:space="preserve"> </v>
      </c>
      <c r="J1969" s="15">
        <v>6.48</v>
      </c>
      <c r="K1969" s="15">
        <v>11</v>
      </c>
      <c r="L1969" s="15">
        <v>73.569999999999993</v>
      </c>
      <c r="M1969" s="15">
        <v>3338</v>
      </c>
    </row>
    <row r="1970" spans="1:13" ht="13.2" x14ac:dyDescent="0.25">
      <c r="A1970" s="15">
        <v>22077</v>
      </c>
      <c r="B1970" s="15">
        <v>85982</v>
      </c>
      <c r="C1970" s="15">
        <v>44199</v>
      </c>
      <c r="D1970" s="15">
        <v>44200</v>
      </c>
      <c r="E1970" s="15" t="s">
        <v>981</v>
      </c>
      <c r="F1970" s="15">
        <v>0.06</v>
      </c>
      <c r="G1970" s="15">
        <v>1</v>
      </c>
      <c r="H1970" s="15">
        <v>-160.86840000000001</v>
      </c>
      <c r="I1970" s="15" t="str">
        <f t="shared" si="30"/>
        <v xml:space="preserve"> </v>
      </c>
      <c r="J1970" s="15">
        <v>5.84</v>
      </c>
      <c r="K1970" s="15">
        <v>6</v>
      </c>
      <c r="L1970" s="15">
        <v>33.53</v>
      </c>
      <c r="M1970" s="15">
        <v>3338</v>
      </c>
    </row>
    <row r="1971" spans="1:13" ht="13.2" x14ac:dyDescent="0.25">
      <c r="A1971" s="15">
        <v>22078</v>
      </c>
      <c r="B1971" s="15">
        <v>85982</v>
      </c>
      <c r="C1971" s="15">
        <v>44199</v>
      </c>
      <c r="D1971" s="15">
        <v>44199</v>
      </c>
      <c r="E1971" s="15" t="s">
        <v>981</v>
      </c>
      <c r="F1971" s="15">
        <v>0.04</v>
      </c>
      <c r="G1971" s="15">
        <v>8.7899999999999991</v>
      </c>
      <c r="H1971" s="15">
        <v>51.306000000000004</v>
      </c>
      <c r="I1971" s="15">
        <f t="shared" si="30"/>
        <v>51.306000000000004</v>
      </c>
      <c r="J1971" s="15">
        <v>24.98</v>
      </c>
      <c r="K1971" s="15">
        <v>10</v>
      </c>
      <c r="L1971" s="15">
        <v>246.75</v>
      </c>
      <c r="M1971" s="15">
        <v>3338</v>
      </c>
    </row>
    <row r="1972" spans="1:13" ht="13.2" x14ac:dyDescent="0.25">
      <c r="A1972" s="15">
        <v>22079</v>
      </c>
      <c r="B1972" s="15">
        <v>85982</v>
      </c>
      <c r="C1972" s="15">
        <v>44199</v>
      </c>
      <c r="D1972" s="15">
        <v>44201</v>
      </c>
      <c r="E1972" s="15" t="s">
        <v>981</v>
      </c>
      <c r="F1972" s="15">
        <v>7.0000000000000007E-2</v>
      </c>
      <c r="G1972" s="15">
        <v>44.55</v>
      </c>
      <c r="H1972" s="15">
        <v>4748.7317999999996</v>
      </c>
      <c r="I1972" s="15">
        <f t="shared" si="30"/>
        <v>4748.7317999999996</v>
      </c>
      <c r="J1972" s="15">
        <v>880.98</v>
      </c>
      <c r="K1972" s="15">
        <v>8</v>
      </c>
      <c r="L1972" s="15">
        <v>6882.22</v>
      </c>
      <c r="M1972" s="15">
        <v>3340</v>
      </c>
    </row>
    <row r="1973" spans="1:13" ht="13.2" x14ac:dyDescent="0.25">
      <c r="A1973" s="15">
        <v>24468</v>
      </c>
      <c r="B1973" s="15">
        <v>89252</v>
      </c>
      <c r="C1973" s="15">
        <v>44200</v>
      </c>
      <c r="D1973" s="15">
        <v>44201</v>
      </c>
      <c r="E1973" s="15" t="s">
        <v>981</v>
      </c>
      <c r="F1973" s="15">
        <v>0.02</v>
      </c>
      <c r="G1973" s="15">
        <v>24.49</v>
      </c>
      <c r="H1973" s="15">
        <v>-708.33760000000007</v>
      </c>
      <c r="I1973" s="15" t="str">
        <f t="shared" si="30"/>
        <v xml:space="preserve"> </v>
      </c>
      <c r="J1973" s="15">
        <v>449.99</v>
      </c>
      <c r="K1973" s="15">
        <v>1</v>
      </c>
      <c r="L1973" s="15">
        <v>449.81</v>
      </c>
      <c r="M1973" s="15">
        <v>1808</v>
      </c>
    </row>
    <row r="1974" spans="1:13" ht="13.2" x14ac:dyDescent="0.25">
      <c r="A1974" s="15">
        <v>24469</v>
      </c>
      <c r="B1974" s="15">
        <v>89252</v>
      </c>
      <c r="C1974" s="15">
        <v>44200</v>
      </c>
      <c r="D1974" s="15">
        <v>44203</v>
      </c>
      <c r="E1974" s="15" t="s">
        <v>981</v>
      </c>
      <c r="F1974" s="15">
        <v>0.03</v>
      </c>
      <c r="G1974" s="15">
        <v>19.989999999999998</v>
      </c>
      <c r="H1974" s="15">
        <v>33.880800000000001</v>
      </c>
      <c r="I1974" s="15">
        <f t="shared" si="30"/>
        <v>33.880800000000001</v>
      </c>
      <c r="J1974" s="15">
        <v>95.43</v>
      </c>
      <c r="K1974" s="15">
        <v>12</v>
      </c>
      <c r="L1974" s="15">
        <v>1203.42</v>
      </c>
      <c r="M1974" s="15">
        <v>1808</v>
      </c>
    </row>
    <row r="1975" spans="1:13" ht="13.2" x14ac:dyDescent="0.25">
      <c r="A1975" s="15">
        <v>24470</v>
      </c>
      <c r="B1975" s="15">
        <v>89252</v>
      </c>
      <c r="C1975" s="15">
        <v>44200</v>
      </c>
      <c r="D1975" s="15">
        <v>44203</v>
      </c>
      <c r="E1975" s="15" t="s">
        <v>981</v>
      </c>
      <c r="F1975" s="15">
        <v>0.02</v>
      </c>
      <c r="G1975" s="15">
        <v>19.989999999999998</v>
      </c>
      <c r="H1975" s="15">
        <v>-308.37559999999996</v>
      </c>
      <c r="I1975" s="15" t="str">
        <f t="shared" si="30"/>
        <v xml:space="preserve"> </v>
      </c>
      <c r="J1975" s="15">
        <v>289.52999999999997</v>
      </c>
      <c r="K1975" s="15">
        <v>1</v>
      </c>
      <c r="L1975" s="15">
        <v>292.25</v>
      </c>
      <c r="M1975" s="15">
        <v>1807</v>
      </c>
    </row>
    <row r="1976" spans="1:13" ht="13.2" x14ac:dyDescent="0.25">
      <c r="A1976" s="15">
        <v>768</v>
      </c>
      <c r="B1976" s="15">
        <v>5504</v>
      </c>
      <c r="C1976" s="15">
        <v>44201</v>
      </c>
      <c r="D1976" s="15">
        <v>44203</v>
      </c>
      <c r="E1976" s="15" t="s">
        <v>981</v>
      </c>
      <c r="F1976" s="15">
        <v>0.04</v>
      </c>
      <c r="G1976" s="15">
        <v>4.99</v>
      </c>
      <c r="H1976" s="15">
        <v>8.0928000000000004</v>
      </c>
      <c r="I1976" s="15">
        <f t="shared" si="30"/>
        <v>8.0928000000000004</v>
      </c>
      <c r="J1976" s="15">
        <v>45.99</v>
      </c>
      <c r="K1976" s="15">
        <v>15</v>
      </c>
      <c r="L1976" s="15">
        <v>606.55999999999995</v>
      </c>
      <c r="M1976" s="15">
        <v>198</v>
      </c>
    </row>
    <row r="1977" spans="1:13" ht="13.2" x14ac:dyDescent="0.25">
      <c r="A1977" s="15">
        <v>2061</v>
      </c>
      <c r="B1977" s="15">
        <v>14755</v>
      </c>
      <c r="C1977" s="15">
        <v>44201</v>
      </c>
      <c r="D1977" s="15">
        <v>44201</v>
      </c>
      <c r="E1977" s="15" t="s">
        <v>981</v>
      </c>
      <c r="F1977" s="15">
        <v>0.09</v>
      </c>
      <c r="G1977" s="15">
        <v>0.7</v>
      </c>
      <c r="H1977" s="15">
        <v>11.827999999999999</v>
      </c>
      <c r="I1977" s="15">
        <f t="shared" si="30"/>
        <v>11.827999999999999</v>
      </c>
      <c r="J1977" s="15">
        <v>3.85</v>
      </c>
      <c r="K1977" s="15">
        <v>31</v>
      </c>
      <c r="L1977" s="15">
        <v>111.48</v>
      </c>
      <c r="M1977" s="15">
        <v>3079</v>
      </c>
    </row>
    <row r="1978" spans="1:13" ht="13.2" x14ac:dyDescent="0.25">
      <c r="A1978" s="15">
        <v>2062</v>
      </c>
      <c r="B1978" s="15">
        <v>14755</v>
      </c>
      <c r="C1978" s="15">
        <v>44201</v>
      </c>
      <c r="D1978" s="15">
        <v>44203</v>
      </c>
      <c r="E1978" s="15" t="s">
        <v>981</v>
      </c>
      <c r="F1978" s="15">
        <v>0.1</v>
      </c>
      <c r="G1978" s="15">
        <v>4.2</v>
      </c>
      <c r="H1978" s="15">
        <v>181.75319999999999</v>
      </c>
      <c r="I1978" s="15">
        <f t="shared" si="30"/>
        <v>181.75319999999999</v>
      </c>
      <c r="J1978" s="15">
        <v>65.989999999999995</v>
      </c>
      <c r="K1978" s="15">
        <v>44</v>
      </c>
      <c r="L1978" s="15">
        <v>2322.81</v>
      </c>
      <c r="M1978" s="15">
        <v>3079</v>
      </c>
    </row>
    <row r="1979" spans="1:13" ht="13.2" x14ac:dyDescent="0.25">
      <c r="A1979" s="15">
        <v>18767</v>
      </c>
      <c r="B1979" s="15">
        <v>88922</v>
      </c>
      <c r="C1979" s="15">
        <v>44201</v>
      </c>
      <c r="D1979" s="15">
        <v>44203</v>
      </c>
      <c r="E1979" s="15" t="s">
        <v>981</v>
      </c>
      <c r="F1979" s="15">
        <v>0.06</v>
      </c>
      <c r="G1979" s="15">
        <v>7.64</v>
      </c>
      <c r="H1979" s="15">
        <v>-25.209199999999996</v>
      </c>
      <c r="I1979" s="15" t="str">
        <f t="shared" si="30"/>
        <v xml:space="preserve"> </v>
      </c>
      <c r="J1979" s="15">
        <v>5.78</v>
      </c>
      <c r="K1979" s="15">
        <v>2</v>
      </c>
      <c r="L1979" s="15">
        <v>16.52</v>
      </c>
      <c r="M1979" s="15">
        <v>196</v>
      </c>
    </row>
    <row r="1980" spans="1:13" ht="13.2" x14ac:dyDescent="0.25">
      <c r="A1980" s="15">
        <v>18768</v>
      </c>
      <c r="B1980" s="15">
        <v>88922</v>
      </c>
      <c r="C1980" s="15">
        <v>44201</v>
      </c>
      <c r="D1980" s="15">
        <v>44203</v>
      </c>
      <c r="E1980" s="15" t="s">
        <v>981</v>
      </c>
      <c r="F1980" s="15">
        <v>0.04</v>
      </c>
      <c r="G1980" s="15">
        <v>4.99</v>
      </c>
      <c r="H1980" s="15">
        <v>15.37632</v>
      </c>
      <c r="I1980" s="15">
        <f t="shared" si="30"/>
        <v>15.37632</v>
      </c>
      <c r="J1980" s="15">
        <v>45.99</v>
      </c>
      <c r="K1980" s="15">
        <v>4</v>
      </c>
      <c r="L1980" s="15">
        <v>161.75</v>
      </c>
      <c r="M1980" s="15">
        <v>196</v>
      </c>
    </row>
    <row r="1981" spans="1:13" ht="13.2" x14ac:dyDescent="0.25">
      <c r="A1981" s="15">
        <v>20061</v>
      </c>
      <c r="B1981" s="15">
        <v>88242</v>
      </c>
      <c r="C1981" s="15">
        <v>44201</v>
      </c>
      <c r="D1981" s="15">
        <v>44201</v>
      </c>
      <c r="E1981" s="15" t="s">
        <v>981</v>
      </c>
      <c r="F1981" s="15">
        <v>0.09</v>
      </c>
      <c r="G1981" s="15">
        <v>0.7</v>
      </c>
      <c r="H1981" s="15">
        <v>19.851299999999998</v>
      </c>
      <c r="I1981" s="15">
        <f t="shared" si="30"/>
        <v>19.851299999999998</v>
      </c>
      <c r="J1981" s="15">
        <v>3.85</v>
      </c>
      <c r="K1981" s="15">
        <v>8</v>
      </c>
      <c r="L1981" s="15">
        <v>28.77</v>
      </c>
      <c r="M1981" s="15">
        <v>3076</v>
      </c>
    </row>
    <row r="1982" spans="1:13" ht="13.2" x14ac:dyDescent="0.25">
      <c r="A1982" s="15">
        <v>20062</v>
      </c>
      <c r="B1982" s="15">
        <v>88242</v>
      </c>
      <c r="C1982" s="15">
        <v>44201</v>
      </c>
      <c r="D1982" s="15">
        <v>44203</v>
      </c>
      <c r="E1982" s="15" t="s">
        <v>981</v>
      </c>
      <c r="F1982" s="15">
        <v>0.1</v>
      </c>
      <c r="G1982" s="15">
        <v>4.2</v>
      </c>
      <c r="H1982" s="15">
        <v>345.33107999999999</v>
      </c>
      <c r="I1982" s="15">
        <f t="shared" si="30"/>
        <v>345.33107999999999</v>
      </c>
      <c r="J1982" s="15">
        <v>65.989999999999995</v>
      </c>
      <c r="K1982" s="15">
        <v>11</v>
      </c>
      <c r="L1982" s="15">
        <v>580.70000000000005</v>
      </c>
      <c r="M1982" s="15">
        <v>3076</v>
      </c>
    </row>
    <row r="1983" spans="1:13" ht="13.2" x14ac:dyDescent="0.25">
      <c r="A1983" s="15">
        <v>25873</v>
      </c>
      <c r="B1983" s="15">
        <v>90965</v>
      </c>
      <c r="C1983" s="15">
        <v>44201</v>
      </c>
      <c r="D1983" s="15">
        <v>44201</v>
      </c>
      <c r="E1983" s="15" t="s">
        <v>983</v>
      </c>
      <c r="F1983" s="15">
        <v>0.04</v>
      </c>
      <c r="G1983" s="15">
        <v>11.17</v>
      </c>
      <c r="H1983" s="15">
        <v>-55.564400000000006</v>
      </c>
      <c r="I1983" s="15" t="str">
        <f t="shared" si="30"/>
        <v xml:space="preserve"> </v>
      </c>
      <c r="J1983" s="15">
        <v>19.989999999999998</v>
      </c>
      <c r="K1983" s="15">
        <v>9</v>
      </c>
      <c r="L1983" s="15">
        <v>186.03</v>
      </c>
      <c r="M1983" s="15">
        <v>2330</v>
      </c>
    </row>
    <row r="1984" spans="1:13" ht="13.2" x14ac:dyDescent="0.25">
      <c r="A1984" s="15">
        <v>25874</v>
      </c>
      <c r="B1984" s="15">
        <v>90965</v>
      </c>
      <c r="C1984" s="15">
        <v>44201</v>
      </c>
      <c r="D1984" s="15">
        <v>44202</v>
      </c>
      <c r="E1984" s="15" t="s">
        <v>983</v>
      </c>
      <c r="F1984" s="15">
        <v>0.06</v>
      </c>
      <c r="G1984" s="15">
        <v>6.25</v>
      </c>
      <c r="H1984" s="15">
        <v>-34.372799999999998</v>
      </c>
      <c r="I1984" s="15" t="str">
        <f t="shared" si="30"/>
        <v xml:space="preserve"> </v>
      </c>
      <c r="J1984" s="15">
        <v>16.91</v>
      </c>
      <c r="K1984" s="15">
        <v>11</v>
      </c>
      <c r="L1984" s="15">
        <v>178.16</v>
      </c>
      <c r="M1984" s="15">
        <v>2330</v>
      </c>
    </row>
    <row r="1985" spans="1:13" ht="13.2" x14ac:dyDescent="0.25">
      <c r="A1985" s="15">
        <v>22665</v>
      </c>
      <c r="B1985" s="15">
        <v>89443</v>
      </c>
      <c r="C1985" s="15">
        <v>44202</v>
      </c>
      <c r="D1985" s="15">
        <v>44203</v>
      </c>
      <c r="E1985" s="15" t="s">
        <v>983</v>
      </c>
      <c r="F1985" s="15">
        <v>0.04</v>
      </c>
      <c r="G1985" s="15">
        <v>7.74</v>
      </c>
      <c r="H1985" s="15">
        <v>-73.979500000000002</v>
      </c>
      <c r="I1985" s="15" t="str">
        <f t="shared" si="30"/>
        <v xml:space="preserve"> </v>
      </c>
      <c r="J1985" s="15">
        <v>16.16</v>
      </c>
      <c r="K1985" s="15">
        <v>7</v>
      </c>
      <c r="L1985" s="15">
        <v>115.89</v>
      </c>
      <c r="M1985" s="15">
        <v>1206</v>
      </c>
    </row>
    <row r="1986" spans="1:13" ht="13.2" x14ac:dyDescent="0.25">
      <c r="A1986" s="15">
        <v>24231</v>
      </c>
      <c r="B1986" s="15">
        <v>89466</v>
      </c>
      <c r="C1986" s="15">
        <v>44202</v>
      </c>
      <c r="D1986" s="15">
        <v>44203</v>
      </c>
      <c r="E1986" s="15" t="s">
        <v>981</v>
      </c>
      <c r="F1986" s="15">
        <v>0.06</v>
      </c>
      <c r="G1986" s="15">
        <v>3.96</v>
      </c>
      <c r="H1986" s="15">
        <v>-57.883200000000002</v>
      </c>
      <c r="I1986" s="15" t="str">
        <f t="shared" ref="I1986:I2049" si="31">IF(H1986&gt;0,H1986," ")</f>
        <v xml:space="preserve"> </v>
      </c>
      <c r="J1986" s="15">
        <v>5.28</v>
      </c>
      <c r="K1986" s="15">
        <v>9</v>
      </c>
      <c r="L1986" s="15">
        <v>46.58</v>
      </c>
      <c r="M1986" s="15">
        <v>2174</v>
      </c>
    </row>
    <row r="1987" spans="1:13" ht="13.2" x14ac:dyDescent="0.25">
      <c r="A1987" s="15">
        <v>18772</v>
      </c>
      <c r="B1987" s="15">
        <v>88373</v>
      </c>
      <c r="C1987" s="15">
        <v>44203</v>
      </c>
      <c r="D1987" s="15">
        <v>44206</v>
      </c>
      <c r="E1987" s="15" t="s">
        <v>982</v>
      </c>
      <c r="F1987" s="15">
        <v>0.08</v>
      </c>
      <c r="G1987" s="15">
        <v>2.0299999999999998</v>
      </c>
      <c r="H1987" s="15">
        <v>20.079000000000001</v>
      </c>
      <c r="I1987" s="15">
        <f t="shared" si="31"/>
        <v>20.079000000000001</v>
      </c>
      <c r="J1987" s="15">
        <v>9.68</v>
      </c>
      <c r="K1987" s="15">
        <v>3</v>
      </c>
      <c r="L1987" s="15">
        <v>29.1</v>
      </c>
      <c r="M1987" s="15">
        <v>1010</v>
      </c>
    </row>
    <row r="1988" spans="1:13" ht="13.2" x14ac:dyDescent="0.25">
      <c r="A1988" s="15">
        <v>19774</v>
      </c>
      <c r="B1988" s="15">
        <v>90155</v>
      </c>
      <c r="C1988" s="15">
        <v>44203</v>
      </c>
      <c r="D1988" s="15">
        <v>44208</v>
      </c>
      <c r="E1988" s="15" t="s">
        <v>984</v>
      </c>
      <c r="F1988" s="15">
        <v>0</v>
      </c>
      <c r="G1988" s="15">
        <v>0.98</v>
      </c>
      <c r="H1988" s="15">
        <v>26.3568</v>
      </c>
      <c r="I1988" s="15">
        <f t="shared" si="31"/>
        <v>26.3568</v>
      </c>
      <c r="J1988" s="15">
        <v>3.28</v>
      </c>
      <c r="K1988" s="15">
        <v>11</v>
      </c>
      <c r="L1988" s="15">
        <v>39.85</v>
      </c>
      <c r="M1988" s="15">
        <v>3388</v>
      </c>
    </row>
    <row r="1989" spans="1:13" ht="13.2" x14ac:dyDescent="0.25">
      <c r="A1989" s="15">
        <v>24631</v>
      </c>
      <c r="B1989" s="15">
        <v>87397</v>
      </c>
      <c r="C1989" s="15">
        <v>44203</v>
      </c>
      <c r="D1989" s="15">
        <v>44204</v>
      </c>
      <c r="E1989" s="15" t="s">
        <v>982</v>
      </c>
      <c r="F1989" s="15">
        <v>0.01</v>
      </c>
      <c r="G1989" s="15">
        <v>8.4</v>
      </c>
      <c r="H1989" s="15">
        <v>-114.762</v>
      </c>
      <c r="I1989" s="15" t="str">
        <f t="shared" si="31"/>
        <v xml:space="preserve"> </v>
      </c>
      <c r="J1989" s="15">
        <v>6.48</v>
      </c>
      <c r="K1989" s="15">
        <v>5</v>
      </c>
      <c r="L1989" s="15">
        <v>35.04</v>
      </c>
      <c r="M1989" s="15">
        <v>2913</v>
      </c>
    </row>
    <row r="1990" spans="1:13" ht="13.2" x14ac:dyDescent="0.25">
      <c r="A1990" s="15">
        <v>18327</v>
      </c>
      <c r="B1990" s="15">
        <v>87522</v>
      </c>
      <c r="C1990" s="15">
        <v>44204</v>
      </c>
      <c r="D1990" s="15">
        <v>44206</v>
      </c>
      <c r="E1990" s="15" t="s">
        <v>985</v>
      </c>
      <c r="F1990" s="15">
        <v>0.01</v>
      </c>
      <c r="G1990" s="15">
        <v>1.49</v>
      </c>
      <c r="H1990" s="15">
        <v>16.090799999999998</v>
      </c>
      <c r="I1990" s="15">
        <f t="shared" si="31"/>
        <v>16.090799999999998</v>
      </c>
      <c r="J1990" s="15">
        <v>3.8</v>
      </c>
      <c r="K1990" s="15">
        <v>5</v>
      </c>
      <c r="L1990" s="15">
        <v>23.32</v>
      </c>
      <c r="M1990" s="15">
        <v>1170</v>
      </c>
    </row>
    <row r="1991" spans="1:13" ht="13.2" x14ac:dyDescent="0.25">
      <c r="A1991" s="15">
        <v>19869</v>
      </c>
      <c r="B1991" s="15">
        <v>90619</v>
      </c>
      <c r="C1991" s="15">
        <v>44204</v>
      </c>
      <c r="D1991" s="15">
        <v>44206</v>
      </c>
      <c r="E1991" s="15" t="s">
        <v>981</v>
      </c>
      <c r="F1991" s="15">
        <v>0.01</v>
      </c>
      <c r="G1991" s="15">
        <v>4.8099999999999996</v>
      </c>
      <c r="H1991" s="15">
        <v>0.64296000000000086</v>
      </c>
      <c r="I1991" s="15">
        <f t="shared" si="31"/>
        <v>0.64296000000000086</v>
      </c>
      <c r="J1991" s="15">
        <v>20.99</v>
      </c>
      <c r="K1991" s="15">
        <v>6</v>
      </c>
      <c r="L1991" s="15">
        <v>109.12</v>
      </c>
      <c r="M1991" s="15">
        <v>2558</v>
      </c>
    </row>
    <row r="1992" spans="1:13" ht="13.2" x14ac:dyDescent="0.25">
      <c r="A1992" s="15">
        <v>23289</v>
      </c>
      <c r="B1992" s="15">
        <v>88591</v>
      </c>
      <c r="C1992" s="15">
        <v>44204</v>
      </c>
      <c r="D1992" s="15">
        <v>44204</v>
      </c>
      <c r="E1992" s="15" t="s">
        <v>984</v>
      </c>
      <c r="F1992" s="15">
        <v>0.01</v>
      </c>
      <c r="G1992" s="15">
        <v>7.51</v>
      </c>
      <c r="H1992" s="15">
        <v>-6.0089160000000001</v>
      </c>
      <c r="I1992" s="15" t="str">
        <f t="shared" si="31"/>
        <v xml:space="preserve"> </v>
      </c>
      <c r="J1992" s="15">
        <v>13.99</v>
      </c>
      <c r="K1992" s="15">
        <v>8</v>
      </c>
      <c r="L1992" s="15">
        <v>115.94</v>
      </c>
      <c r="M1992" s="15">
        <v>3355</v>
      </c>
    </row>
    <row r="1993" spans="1:13" ht="13.2" x14ac:dyDescent="0.25">
      <c r="A1993" s="15">
        <v>26122</v>
      </c>
      <c r="B1993" s="15">
        <v>88253</v>
      </c>
      <c r="C1993" s="15">
        <v>44204</v>
      </c>
      <c r="D1993" s="15">
        <v>44206</v>
      </c>
      <c r="E1993" s="15" t="s">
        <v>982</v>
      </c>
      <c r="F1993" s="15">
        <v>0.02</v>
      </c>
      <c r="G1993" s="15">
        <v>7.3</v>
      </c>
      <c r="H1993" s="15">
        <v>-47.726000000000006</v>
      </c>
      <c r="I1993" s="15" t="str">
        <f t="shared" si="31"/>
        <v xml:space="preserve"> </v>
      </c>
      <c r="J1993" s="15">
        <v>6.68</v>
      </c>
      <c r="K1993" s="15">
        <v>11</v>
      </c>
      <c r="L1993" s="15">
        <v>75.36</v>
      </c>
      <c r="M1993" s="15">
        <v>3116</v>
      </c>
    </row>
    <row r="1994" spans="1:13" ht="13.2" x14ac:dyDescent="0.25">
      <c r="A1994" s="15">
        <v>18655</v>
      </c>
      <c r="B1994" s="15">
        <v>88381</v>
      </c>
      <c r="C1994" s="15">
        <v>44205</v>
      </c>
      <c r="D1994" s="15">
        <v>44205</v>
      </c>
      <c r="E1994" s="15" t="s">
        <v>981</v>
      </c>
      <c r="F1994" s="15">
        <v>0.03</v>
      </c>
      <c r="G1994" s="15">
        <v>28.14</v>
      </c>
      <c r="H1994" s="15">
        <v>-77.756</v>
      </c>
      <c r="I1994" s="15" t="str">
        <f t="shared" si="31"/>
        <v xml:space="preserve"> </v>
      </c>
      <c r="J1994" s="15">
        <v>500.98</v>
      </c>
      <c r="K1994" s="15">
        <v>8</v>
      </c>
      <c r="L1994" s="15">
        <v>4043.11</v>
      </c>
      <c r="M1994" s="15">
        <v>3086</v>
      </c>
    </row>
    <row r="1995" spans="1:13" ht="13.2" x14ac:dyDescent="0.25">
      <c r="A1995" s="15">
        <v>22629</v>
      </c>
      <c r="B1995" s="15">
        <v>86601</v>
      </c>
      <c r="C1995" s="15">
        <v>44205</v>
      </c>
      <c r="D1995" s="15">
        <v>44209</v>
      </c>
      <c r="E1995" s="15" t="s">
        <v>984</v>
      </c>
      <c r="F1995" s="15">
        <v>0.05</v>
      </c>
      <c r="G1995" s="15">
        <v>24.49</v>
      </c>
      <c r="H1995" s="15">
        <v>5049.8891999999996</v>
      </c>
      <c r="I1995" s="15">
        <f t="shared" si="31"/>
        <v>5049.8891999999996</v>
      </c>
      <c r="J1995" s="15">
        <v>599.99</v>
      </c>
      <c r="K1995" s="15">
        <v>12</v>
      </c>
      <c r="L1995" s="15">
        <v>7318.68</v>
      </c>
      <c r="M1995" s="15">
        <v>1836</v>
      </c>
    </row>
    <row r="1996" spans="1:13" ht="13.2" x14ac:dyDescent="0.25">
      <c r="A1996" s="15">
        <v>1413</v>
      </c>
      <c r="B1996" s="15">
        <v>10247</v>
      </c>
      <c r="C1996" s="15">
        <v>44206</v>
      </c>
      <c r="D1996" s="15">
        <v>44207</v>
      </c>
      <c r="E1996" s="15" t="s">
        <v>982</v>
      </c>
      <c r="F1996" s="15">
        <v>0.06</v>
      </c>
      <c r="G1996" s="15">
        <v>5.49</v>
      </c>
      <c r="H1996" s="15">
        <v>-85.328000000000003</v>
      </c>
      <c r="I1996" s="15" t="str">
        <f t="shared" si="31"/>
        <v xml:space="preserve"> </v>
      </c>
      <c r="J1996" s="15">
        <v>4.9800000000000004</v>
      </c>
      <c r="K1996" s="15">
        <v>21</v>
      </c>
      <c r="L1996" s="15">
        <v>111.66</v>
      </c>
      <c r="M1996" s="15">
        <v>1129</v>
      </c>
    </row>
    <row r="1997" spans="1:13" ht="13.2" x14ac:dyDescent="0.25">
      <c r="A1997" s="15">
        <v>1414</v>
      </c>
      <c r="B1997" s="15">
        <v>10247</v>
      </c>
      <c r="C1997" s="15">
        <v>44206</v>
      </c>
      <c r="D1997" s="15">
        <v>44208</v>
      </c>
      <c r="E1997" s="15" t="s">
        <v>982</v>
      </c>
      <c r="F1997" s="15">
        <v>0.03</v>
      </c>
      <c r="G1997" s="15">
        <v>1.99</v>
      </c>
      <c r="H1997" s="15">
        <v>17.656000000000002</v>
      </c>
      <c r="I1997" s="15">
        <f t="shared" si="31"/>
        <v>17.656000000000002</v>
      </c>
      <c r="J1997" s="15">
        <v>9.7799999999999994</v>
      </c>
      <c r="K1997" s="15">
        <v>24</v>
      </c>
      <c r="L1997" s="15">
        <v>231.95</v>
      </c>
      <c r="M1997" s="15">
        <v>1129</v>
      </c>
    </row>
    <row r="1998" spans="1:13" ht="13.2" x14ac:dyDescent="0.25">
      <c r="A1998" s="15">
        <v>3327</v>
      </c>
      <c r="B1998" s="15">
        <v>23782</v>
      </c>
      <c r="C1998" s="15">
        <v>44206</v>
      </c>
      <c r="D1998" s="15">
        <v>44206</v>
      </c>
      <c r="E1998" s="15" t="s">
        <v>984</v>
      </c>
      <c r="F1998" s="15">
        <v>0.09</v>
      </c>
      <c r="G1998" s="15">
        <v>26</v>
      </c>
      <c r="H1998" s="15">
        <v>3594.8380999999999</v>
      </c>
      <c r="I1998" s="15">
        <f t="shared" si="31"/>
        <v>3594.8380999999999</v>
      </c>
      <c r="J1998" s="15">
        <v>500.98</v>
      </c>
      <c r="K1998" s="15">
        <v>46</v>
      </c>
      <c r="L1998" s="15">
        <v>21390.44</v>
      </c>
      <c r="M1998" s="15">
        <v>1822</v>
      </c>
    </row>
    <row r="1999" spans="1:13" ht="13.2" x14ac:dyDescent="0.25">
      <c r="A1999" s="15">
        <v>3328</v>
      </c>
      <c r="B1999" s="15">
        <v>23782</v>
      </c>
      <c r="C1999" s="15">
        <v>44206</v>
      </c>
      <c r="D1999" s="15">
        <v>44211</v>
      </c>
      <c r="E1999" s="15" t="s">
        <v>984</v>
      </c>
      <c r="F1999" s="15">
        <v>0.09</v>
      </c>
      <c r="G1999" s="15">
        <v>35</v>
      </c>
      <c r="H1999" s="15">
        <v>-259.15049999999997</v>
      </c>
      <c r="I1999" s="15" t="str">
        <f t="shared" si="31"/>
        <v xml:space="preserve"> </v>
      </c>
      <c r="J1999" s="15">
        <v>20.34</v>
      </c>
      <c r="K1999" s="15">
        <v>7</v>
      </c>
      <c r="L1999" s="15">
        <v>169.75</v>
      </c>
      <c r="M1999" s="15">
        <v>1822</v>
      </c>
    </row>
    <row r="2000" spans="1:13" ht="13.2" x14ac:dyDescent="0.25">
      <c r="A2000" s="15">
        <v>8022</v>
      </c>
      <c r="B2000" s="15">
        <v>57318</v>
      </c>
      <c r="C2000" s="15">
        <v>44206</v>
      </c>
      <c r="D2000" s="15">
        <v>44208</v>
      </c>
      <c r="E2000" s="15" t="s">
        <v>982</v>
      </c>
      <c r="F2000" s="15">
        <v>0.02</v>
      </c>
      <c r="G2000" s="15">
        <v>0.5</v>
      </c>
      <c r="H2000" s="15">
        <v>29.655999999999999</v>
      </c>
      <c r="I2000" s="15">
        <f t="shared" si="31"/>
        <v>29.655999999999999</v>
      </c>
      <c r="J2000" s="15">
        <v>4.91</v>
      </c>
      <c r="K2000" s="15">
        <v>33</v>
      </c>
      <c r="L2000" s="15">
        <v>158.79</v>
      </c>
      <c r="M2000" s="15">
        <v>1193</v>
      </c>
    </row>
    <row r="2001" spans="1:13" ht="13.2" x14ac:dyDescent="0.25">
      <c r="A2001" s="15">
        <v>8023</v>
      </c>
      <c r="B2001" s="15">
        <v>57318</v>
      </c>
      <c r="C2001" s="15">
        <v>44206</v>
      </c>
      <c r="D2001" s="15">
        <v>44208</v>
      </c>
      <c r="E2001" s="15" t="s">
        <v>982</v>
      </c>
      <c r="F2001" s="15">
        <v>0.1</v>
      </c>
      <c r="G2001" s="15">
        <v>6.92</v>
      </c>
      <c r="H2001" s="15">
        <v>-75.2</v>
      </c>
      <c r="I2001" s="15" t="str">
        <f t="shared" si="31"/>
        <v xml:space="preserve"> </v>
      </c>
      <c r="J2001" s="15">
        <v>6.68</v>
      </c>
      <c r="K2001" s="15">
        <v>12</v>
      </c>
      <c r="L2001" s="15">
        <v>79.06</v>
      </c>
      <c r="M2001" s="15">
        <v>1193</v>
      </c>
    </row>
    <row r="2002" spans="1:13" ht="13.2" x14ac:dyDescent="0.25">
      <c r="A2002" s="15">
        <v>18190</v>
      </c>
      <c r="B2002" s="15">
        <v>86736</v>
      </c>
      <c r="C2002" s="15">
        <v>44206</v>
      </c>
      <c r="D2002" s="15">
        <v>44206</v>
      </c>
      <c r="E2002" s="15" t="s">
        <v>984</v>
      </c>
      <c r="F2002" s="15">
        <v>0.05</v>
      </c>
      <c r="G2002" s="15">
        <v>6.5</v>
      </c>
      <c r="H2002" s="15">
        <v>-211.87880000000001</v>
      </c>
      <c r="I2002" s="15" t="str">
        <f t="shared" si="31"/>
        <v xml:space="preserve"> </v>
      </c>
      <c r="J2002" s="15">
        <v>20.97</v>
      </c>
      <c r="K2002" s="15">
        <v>10</v>
      </c>
      <c r="L2002" s="15">
        <v>206.82</v>
      </c>
      <c r="M2002" s="15">
        <v>1458</v>
      </c>
    </row>
    <row r="2003" spans="1:13" ht="13.2" x14ac:dyDescent="0.25">
      <c r="A2003" s="15">
        <v>19122</v>
      </c>
      <c r="B2003" s="15">
        <v>88175</v>
      </c>
      <c r="C2003" s="15">
        <v>44206</v>
      </c>
      <c r="D2003" s="15">
        <v>44207</v>
      </c>
      <c r="E2003" s="15" t="s">
        <v>983</v>
      </c>
      <c r="F2003" s="15">
        <v>0.05</v>
      </c>
      <c r="G2003" s="15">
        <v>2.39</v>
      </c>
      <c r="H2003" s="15">
        <v>-53.580399999999997</v>
      </c>
      <c r="I2003" s="15" t="str">
        <f t="shared" si="31"/>
        <v xml:space="preserve"> </v>
      </c>
      <c r="J2003" s="15">
        <v>4.7699999999999996</v>
      </c>
      <c r="K2003" s="15">
        <v>8</v>
      </c>
      <c r="L2003" s="15">
        <v>40.56</v>
      </c>
      <c r="M2003" s="15">
        <v>672</v>
      </c>
    </row>
    <row r="2004" spans="1:13" ht="13.2" x14ac:dyDescent="0.25">
      <c r="A2004" s="15">
        <v>19413</v>
      </c>
      <c r="B2004" s="15">
        <v>88106</v>
      </c>
      <c r="C2004" s="15">
        <v>44206</v>
      </c>
      <c r="D2004" s="15">
        <v>44207</v>
      </c>
      <c r="E2004" s="15" t="s">
        <v>982</v>
      </c>
      <c r="F2004" s="15">
        <v>0.06</v>
      </c>
      <c r="G2004" s="15">
        <v>5.49</v>
      </c>
      <c r="H2004" s="15">
        <v>-66.129199999999997</v>
      </c>
      <c r="I2004" s="15" t="str">
        <f t="shared" si="31"/>
        <v xml:space="preserve"> </v>
      </c>
      <c r="J2004" s="15">
        <v>4.9800000000000004</v>
      </c>
      <c r="K2004" s="15">
        <v>5</v>
      </c>
      <c r="L2004" s="15">
        <v>26.59</v>
      </c>
      <c r="M2004" s="15">
        <v>1130</v>
      </c>
    </row>
    <row r="2005" spans="1:13" ht="13.2" x14ac:dyDescent="0.25">
      <c r="A2005" s="15">
        <v>19414</v>
      </c>
      <c r="B2005" s="15">
        <v>88106</v>
      </c>
      <c r="C2005" s="15">
        <v>44206</v>
      </c>
      <c r="D2005" s="15">
        <v>44208</v>
      </c>
      <c r="E2005" s="15" t="s">
        <v>982</v>
      </c>
      <c r="F2005" s="15">
        <v>0.03</v>
      </c>
      <c r="G2005" s="15">
        <v>1.99</v>
      </c>
      <c r="H2005" s="15">
        <v>33.546399999999998</v>
      </c>
      <c r="I2005" s="15">
        <f t="shared" si="31"/>
        <v>33.546399999999998</v>
      </c>
      <c r="J2005" s="15">
        <v>9.7799999999999994</v>
      </c>
      <c r="K2005" s="15">
        <v>6</v>
      </c>
      <c r="L2005" s="15">
        <v>57.99</v>
      </c>
      <c r="M2005" s="15">
        <v>1131</v>
      </c>
    </row>
    <row r="2006" spans="1:13" ht="13.2" x14ac:dyDescent="0.25">
      <c r="A2006" s="15">
        <v>21327</v>
      </c>
      <c r="B2006" s="15">
        <v>91221</v>
      </c>
      <c r="C2006" s="15">
        <v>44206</v>
      </c>
      <c r="D2006" s="15">
        <v>44206</v>
      </c>
      <c r="E2006" s="15" t="s">
        <v>984</v>
      </c>
      <c r="F2006" s="15">
        <v>0.09</v>
      </c>
      <c r="G2006" s="15">
        <v>26</v>
      </c>
      <c r="H2006" s="15">
        <v>3850.2758999999996</v>
      </c>
      <c r="I2006" s="15">
        <f t="shared" si="31"/>
        <v>3850.2758999999996</v>
      </c>
      <c r="J2006" s="15">
        <v>500.98</v>
      </c>
      <c r="K2006" s="15">
        <v>12</v>
      </c>
      <c r="L2006" s="15">
        <v>5580.11</v>
      </c>
      <c r="M2006" s="15">
        <v>1824</v>
      </c>
    </row>
    <row r="2007" spans="1:13" ht="13.2" x14ac:dyDescent="0.25">
      <c r="A2007" s="15">
        <v>21328</v>
      </c>
      <c r="B2007" s="15">
        <v>91221</v>
      </c>
      <c r="C2007" s="15">
        <v>44206</v>
      </c>
      <c r="D2007" s="15">
        <v>44211</v>
      </c>
      <c r="E2007" s="15" t="s">
        <v>984</v>
      </c>
      <c r="F2007" s="15">
        <v>0.09</v>
      </c>
      <c r="G2007" s="15">
        <v>35</v>
      </c>
      <c r="H2007" s="15">
        <v>-241.61399999999998</v>
      </c>
      <c r="I2007" s="15" t="str">
        <f t="shared" si="31"/>
        <v xml:space="preserve"> </v>
      </c>
      <c r="J2007" s="15">
        <v>20.34</v>
      </c>
      <c r="K2007" s="15">
        <v>2</v>
      </c>
      <c r="L2007" s="15">
        <v>48.5</v>
      </c>
      <c r="M2007" s="15">
        <v>1824</v>
      </c>
    </row>
    <row r="2008" spans="1:13" ht="13.2" x14ac:dyDescent="0.25">
      <c r="A2008" s="15">
        <v>21476</v>
      </c>
      <c r="B2008" s="15">
        <v>88349</v>
      </c>
      <c r="C2008" s="15">
        <v>44206</v>
      </c>
      <c r="D2008" s="15">
        <v>44207</v>
      </c>
      <c r="E2008" s="15" t="s">
        <v>982</v>
      </c>
      <c r="F2008" s="15">
        <v>0.04</v>
      </c>
      <c r="G2008" s="15">
        <v>39.61</v>
      </c>
      <c r="H2008" s="15">
        <v>121.9648</v>
      </c>
      <c r="I2008" s="15">
        <f t="shared" si="31"/>
        <v>121.9648</v>
      </c>
      <c r="J2008" s="15">
        <v>92.23</v>
      </c>
      <c r="K2008" s="15">
        <v>3</v>
      </c>
      <c r="L2008" s="15">
        <v>297.67</v>
      </c>
      <c r="M2008" s="15">
        <v>2089</v>
      </c>
    </row>
    <row r="2009" spans="1:13" ht="13.2" x14ac:dyDescent="0.25">
      <c r="A2009" s="15">
        <v>21477</v>
      </c>
      <c r="B2009" s="15">
        <v>88349</v>
      </c>
      <c r="C2009" s="15">
        <v>44206</v>
      </c>
      <c r="D2009" s="15">
        <v>44206</v>
      </c>
      <c r="E2009" s="15" t="s">
        <v>982</v>
      </c>
      <c r="F2009" s="15">
        <v>0.09</v>
      </c>
      <c r="G2009" s="15">
        <v>5</v>
      </c>
      <c r="H2009" s="15">
        <v>-157.108</v>
      </c>
      <c r="I2009" s="15" t="str">
        <f t="shared" si="31"/>
        <v xml:space="preserve"> </v>
      </c>
      <c r="J2009" s="15">
        <v>3.28</v>
      </c>
      <c r="K2009" s="15">
        <v>9</v>
      </c>
      <c r="L2009" s="15">
        <v>28.95</v>
      </c>
      <c r="M2009" s="15">
        <v>2089</v>
      </c>
    </row>
    <row r="2010" spans="1:13" ht="13.2" x14ac:dyDescent="0.25">
      <c r="A2010" s="15">
        <v>26023</v>
      </c>
      <c r="B2010" s="15">
        <v>87588</v>
      </c>
      <c r="C2010" s="15">
        <v>44206</v>
      </c>
      <c r="D2010" s="15">
        <v>44208</v>
      </c>
      <c r="E2010" s="15" t="s">
        <v>982</v>
      </c>
      <c r="F2010" s="15">
        <v>0.1</v>
      </c>
      <c r="G2010" s="15">
        <v>6.92</v>
      </c>
      <c r="H2010" s="15">
        <v>-58.28</v>
      </c>
      <c r="I2010" s="15" t="str">
        <f t="shared" si="31"/>
        <v xml:space="preserve"> </v>
      </c>
      <c r="J2010" s="15">
        <v>6.68</v>
      </c>
      <c r="K2010" s="15">
        <v>3</v>
      </c>
      <c r="L2010" s="15">
        <v>19.77</v>
      </c>
      <c r="M2010" s="15">
        <v>1190</v>
      </c>
    </row>
    <row r="2011" spans="1:13" ht="13.2" x14ac:dyDescent="0.25">
      <c r="A2011" s="15">
        <v>6813</v>
      </c>
      <c r="B2011" s="15">
        <v>48487</v>
      </c>
      <c r="C2011" s="15">
        <v>44207</v>
      </c>
      <c r="D2011" s="15">
        <v>44209</v>
      </c>
      <c r="E2011" s="15" t="s">
        <v>984</v>
      </c>
      <c r="F2011" s="15">
        <v>0</v>
      </c>
      <c r="G2011" s="15">
        <v>1.49</v>
      </c>
      <c r="H2011" s="15">
        <v>58.466400000000007</v>
      </c>
      <c r="I2011" s="15">
        <f t="shared" si="31"/>
        <v>58.466400000000007</v>
      </c>
      <c r="J2011" s="15">
        <v>12.97</v>
      </c>
      <c r="K2011" s="15">
        <v>27</v>
      </c>
      <c r="L2011" s="15">
        <v>360.7</v>
      </c>
      <c r="M2011" s="15">
        <v>604</v>
      </c>
    </row>
    <row r="2012" spans="1:13" ht="13.2" x14ac:dyDescent="0.25">
      <c r="A2012" s="15">
        <v>24813</v>
      </c>
      <c r="B2012" s="15">
        <v>91145</v>
      </c>
      <c r="C2012" s="15">
        <v>44207</v>
      </c>
      <c r="D2012" s="15">
        <v>44209</v>
      </c>
      <c r="E2012" s="15" t="s">
        <v>984</v>
      </c>
      <c r="F2012" s="15">
        <v>0</v>
      </c>
      <c r="G2012" s="15">
        <v>1.49</v>
      </c>
      <c r="H2012" s="15">
        <v>64.521900000000002</v>
      </c>
      <c r="I2012" s="15">
        <f t="shared" si="31"/>
        <v>64.521900000000002</v>
      </c>
      <c r="J2012" s="15">
        <v>12.97</v>
      </c>
      <c r="K2012" s="15">
        <v>7</v>
      </c>
      <c r="L2012" s="15">
        <v>93.51</v>
      </c>
      <c r="M2012" s="15">
        <v>606</v>
      </c>
    </row>
    <row r="2013" spans="1:13" ht="13.2" x14ac:dyDescent="0.25">
      <c r="A2013" s="15">
        <v>25878</v>
      </c>
      <c r="B2013" s="15">
        <v>91299</v>
      </c>
      <c r="C2013" s="15">
        <v>44207</v>
      </c>
      <c r="D2013" s="15">
        <v>44208</v>
      </c>
      <c r="E2013" s="15" t="s">
        <v>982</v>
      </c>
      <c r="F2013" s="15">
        <v>0.05</v>
      </c>
      <c r="G2013" s="15">
        <v>17.48</v>
      </c>
      <c r="H2013" s="15">
        <v>251.98560000000001</v>
      </c>
      <c r="I2013" s="15">
        <f t="shared" si="31"/>
        <v>251.98560000000001</v>
      </c>
      <c r="J2013" s="15">
        <v>40.99</v>
      </c>
      <c r="K2013" s="15">
        <v>11</v>
      </c>
      <c r="L2013" s="15">
        <v>462.91</v>
      </c>
      <c r="M2013" s="15">
        <v>3351</v>
      </c>
    </row>
    <row r="2014" spans="1:13" ht="13.2" x14ac:dyDescent="0.25">
      <c r="A2014" s="15">
        <v>25879</v>
      </c>
      <c r="B2014" s="15">
        <v>91299</v>
      </c>
      <c r="C2014" s="15">
        <v>44207</v>
      </c>
      <c r="D2014" s="15">
        <v>44209</v>
      </c>
      <c r="E2014" s="15" t="s">
        <v>982</v>
      </c>
      <c r="F2014" s="15">
        <v>0.01</v>
      </c>
      <c r="G2014" s="15">
        <v>55.24</v>
      </c>
      <c r="H2014" s="15">
        <v>45.394799999999996</v>
      </c>
      <c r="I2014" s="15">
        <f t="shared" si="31"/>
        <v>45.394799999999996</v>
      </c>
      <c r="J2014" s="15">
        <v>180.98</v>
      </c>
      <c r="K2014" s="15">
        <v>3</v>
      </c>
      <c r="L2014" s="15">
        <v>590.20000000000005</v>
      </c>
      <c r="M2014" s="15">
        <v>3352</v>
      </c>
    </row>
    <row r="2015" spans="1:13" ht="13.2" x14ac:dyDescent="0.25">
      <c r="A2015" s="15">
        <v>25880</v>
      </c>
      <c r="B2015" s="15">
        <v>91299</v>
      </c>
      <c r="C2015" s="15">
        <v>44207</v>
      </c>
      <c r="D2015" s="15">
        <v>44208</v>
      </c>
      <c r="E2015" s="15" t="s">
        <v>982</v>
      </c>
      <c r="F2015" s="15">
        <v>0.08</v>
      </c>
      <c r="G2015" s="15">
        <v>8.5500000000000007</v>
      </c>
      <c r="H2015" s="15">
        <v>224.91929999999999</v>
      </c>
      <c r="I2015" s="15">
        <f t="shared" si="31"/>
        <v>224.91929999999999</v>
      </c>
      <c r="J2015" s="15">
        <v>29.18</v>
      </c>
      <c r="K2015" s="15">
        <v>12</v>
      </c>
      <c r="L2015" s="15">
        <v>325.97000000000003</v>
      </c>
      <c r="M2015" s="15">
        <v>3352</v>
      </c>
    </row>
    <row r="2016" spans="1:13" ht="13.2" x14ac:dyDescent="0.25">
      <c r="A2016" s="15">
        <v>26298</v>
      </c>
      <c r="B2016" s="15">
        <v>90202</v>
      </c>
      <c r="C2016" s="15">
        <v>44207</v>
      </c>
      <c r="D2016" s="15">
        <v>44208</v>
      </c>
      <c r="E2016" s="15" t="s">
        <v>981</v>
      </c>
      <c r="F2016" s="15">
        <v>0.01</v>
      </c>
      <c r="G2016" s="15">
        <v>19.989999999999998</v>
      </c>
      <c r="H2016" s="15">
        <v>344.30279999999999</v>
      </c>
      <c r="I2016" s="15">
        <f t="shared" si="31"/>
        <v>344.30279999999999</v>
      </c>
      <c r="J2016" s="15">
        <v>142.86000000000001</v>
      </c>
      <c r="K2016" s="15">
        <v>4</v>
      </c>
      <c r="L2016" s="15">
        <v>611.04</v>
      </c>
      <c r="M2016" s="15">
        <v>988</v>
      </c>
    </row>
    <row r="2017" spans="1:13" ht="13.2" x14ac:dyDescent="0.25">
      <c r="A2017" s="15">
        <v>5396</v>
      </c>
      <c r="B2017" s="15">
        <v>38369</v>
      </c>
      <c r="C2017" s="15">
        <v>44208</v>
      </c>
      <c r="D2017" s="15">
        <v>44209</v>
      </c>
      <c r="E2017" s="15" t="s">
        <v>983</v>
      </c>
      <c r="F2017" s="15">
        <v>0.02</v>
      </c>
      <c r="G2017" s="15">
        <v>69</v>
      </c>
      <c r="H2017" s="15">
        <v>21.839220000000005</v>
      </c>
      <c r="I2017" s="15">
        <f t="shared" si="31"/>
        <v>21.839220000000005</v>
      </c>
      <c r="J2017" s="15">
        <v>71.37</v>
      </c>
      <c r="K2017" s="15">
        <v>3</v>
      </c>
      <c r="L2017" s="15">
        <v>224.74</v>
      </c>
      <c r="M2017" s="15">
        <v>1193</v>
      </c>
    </row>
    <row r="2018" spans="1:13" ht="13.2" x14ac:dyDescent="0.25">
      <c r="A2018" s="15">
        <v>18270</v>
      </c>
      <c r="B2018" s="15">
        <v>87318</v>
      </c>
      <c r="C2018" s="15">
        <v>44208</v>
      </c>
      <c r="D2018" s="15">
        <v>44209</v>
      </c>
      <c r="E2018" s="15" t="s">
        <v>981</v>
      </c>
      <c r="F2018" s="15">
        <v>7.0000000000000007E-2</v>
      </c>
      <c r="G2018" s="15">
        <v>1.99</v>
      </c>
      <c r="H2018" s="15">
        <v>15.2</v>
      </c>
      <c r="I2018" s="15">
        <f t="shared" si="31"/>
        <v>15.2</v>
      </c>
      <c r="J2018" s="15">
        <v>5.58</v>
      </c>
      <c r="K2018" s="15">
        <v>9</v>
      </c>
      <c r="L2018" s="15">
        <v>48.59</v>
      </c>
      <c r="M2018" s="15">
        <v>2853</v>
      </c>
    </row>
    <row r="2019" spans="1:13" ht="13.2" x14ac:dyDescent="0.25">
      <c r="A2019" s="15">
        <v>20694</v>
      </c>
      <c r="B2019" s="15">
        <v>88669</v>
      </c>
      <c r="C2019" s="15">
        <v>44208</v>
      </c>
      <c r="D2019" s="15">
        <v>44210</v>
      </c>
      <c r="E2019" s="15" t="s">
        <v>981</v>
      </c>
      <c r="F2019" s="15">
        <v>0.05</v>
      </c>
      <c r="G2019" s="15">
        <v>8.99</v>
      </c>
      <c r="H2019" s="15">
        <v>148.7396</v>
      </c>
      <c r="I2019" s="15">
        <f t="shared" si="31"/>
        <v>148.7396</v>
      </c>
      <c r="J2019" s="15">
        <v>22.23</v>
      </c>
      <c r="K2019" s="15">
        <v>10</v>
      </c>
      <c r="L2019" s="15">
        <v>219.83</v>
      </c>
      <c r="M2019" s="15">
        <v>772</v>
      </c>
    </row>
    <row r="2020" spans="1:13" ht="13.2" x14ac:dyDescent="0.25">
      <c r="A2020" s="15">
        <v>20695</v>
      </c>
      <c r="B2020" s="15">
        <v>88669</v>
      </c>
      <c r="C2020" s="15">
        <v>44208</v>
      </c>
      <c r="D2020" s="15">
        <v>44211</v>
      </c>
      <c r="E2020" s="15" t="s">
        <v>981</v>
      </c>
      <c r="F2020" s="15">
        <v>0.03</v>
      </c>
      <c r="G2020" s="15">
        <v>3.5</v>
      </c>
      <c r="H2020" s="15">
        <v>-8.4195999999999991</v>
      </c>
      <c r="I2020" s="15" t="str">
        <f t="shared" si="31"/>
        <v xml:space="preserve"> </v>
      </c>
      <c r="J2020" s="15">
        <v>2.74</v>
      </c>
      <c r="K2020" s="15">
        <v>1</v>
      </c>
      <c r="L2020" s="15">
        <v>4.4400000000000004</v>
      </c>
      <c r="M2020" s="15">
        <v>772</v>
      </c>
    </row>
    <row r="2021" spans="1:13" ht="13.2" x14ac:dyDescent="0.25">
      <c r="A2021" s="15">
        <v>22909</v>
      </c>
      <c r="B2021" s="15">
        <v>91270</v>
      </c>
      <c r="C2021" s="15">
        <v>44208</v>
      </c>
      <c r="D2021" s="15">
        <v>44208</v>
      </c>
      <c r="E2021" s="15" t="s">
        <v>985</v>
      </c>
      <c r="F2021" s="15">
        <v>0.08</v>
      </c>
      <c r="G2021" s="15">
        <v>60</v>
      </c>
      <c r="H2021" s="15">
        <v>-500.63760000000002</v>
      </c>
      <c r="I2021" s="15" t="str">
        <f t="shared" si="31"/>
        <v xml:space="preserve"> </v>
      </c>
      <c r="J2021" s="15">
        <v>68.81</v>
      </c>
      <c r="K2021" s="15">
        <v>4</v>
      </c>
      <c r="L2021" s="15">
        <v>281.88</v>
      </c>
      <c r="M2021" s="15">
        <v>614</v>
      </c>
    </row>
    <row r="2022" spans="1:13" ht="13.2" x14ac:dyDescent="0.25">
      <c r="A2022" s="15">
        <v>23396</v>
      </c>
      <c r="B2022" s="15">
        <v>87589</v>
      </c>
      <c r="C2022" s="15">
        <v>44208</v>
      </c>
      <c r="D2022" s="15">
        <v>44209</v>
      </c>
      <c r="E2022" s="15" t="s">
        <v>983</v>
      </c>
      <c r="F2022" s="15">
        <v>0.02</v>
      </c>
      <c r="G2022" s="15">
        <v>69</v>
      </c>
      <c r="H2022" s="15">
        <v>41.494518000000006</v>
      </c>
      <c r="I2022" s="15">
        <f t="shared" si="31"/>
        <v>41.494518000000006</v>
      </c>
      <c r="J2022" s="15">
        <v>71.37</v>
      </c>
      <c r="K2022" s="15">
        <v>1</v>
      </c>
      <c r="L2022" s="15">
        <v>74.91</v>
      </c>
      <c r="M2022" s="15">
        <v>1204</v>
      </c>
    </row>
    <row r="2023" spans="1:13" ht="13.2" x14ac:dyDescent="0.25">
      <c r="A2023" s="15">
        <v>19754</v>
      </c>
      <c r="B2023" s="15">
        <v>87136</v>
      </c>
      <c r="C2023" s="15">
        <v>44209</v>
      </c>
      <c r="D2023" s="15">
        <v>44211</v>
      </c>
      <c r="E2023" s="15" t="s">
        <v>984</v>
      </c>
      <c r="F2023" s="15">
        <v>0.04</v>
      </c>
      <c r="G2023" s="15">
        <v>3.97</v>
      </c>
      <c r="H2023" s="15">
        <v>-143.25720000000001</v>
      </c>
      <c r="I2023" s="15" t="str">
        <f t="shared" si="31"/>
        <v xml:space="preserve"> </v>
      </c>
      <c r="J2023" s="15">
        <v>3.28</v>
      </c>
      <c r="K2023" s="15">
        <v>11</v>
      </c>
      <c r="L2023" s="15">
        <v>36</v>
      </c>
      <c r="M2023" s="15">
        <v>928</v>
      </c>
    </row>
    <row r="2024" spans="1:13" ht="13.2" x14ac:dyDescent="0.25">
      <c r="A2024" s="15">
        <v>19755</v>
      </c>
      <c r="B2024" s="15">
        <v>87136</v>
      </c>
      <c r="C2024" s="15">
        <v>44209</v>
      </c>
      <c r="D2024" s="15">
        <v>44211</v>
      </c>
      <c r="E2024" s="15" t="s">
        <v>984</v>
      </c>
      <c r="F2024" s="15">
        <v>0.1</v>
      </c>
      <c r="G2024" s="15">
        <v>19.989999999999998</v>
      </c>
      <c r="H2024" s="15">
        <v>1442.0309999999999</v>
      </c>
      <c r="I2024" s="15">
        <f t="shared" si="31"/>
        <v>1442.0309999999999</v>
      </c>
      <c r="J2024" s="15">
        <v>172.99</v>
      </c>
      <c r="K2024" s="15">
        <v>13</v>
      </c>
      <c r="L2024" s="15">
        <v>2089.9</v>
      </c>
      <c r="M2024" s="15">
        <v>922</v>
      </c>
    </row>
    <row r="2025" spans="1:13" ht="13.2" x14ac:dyDescent="0.25">
      <c r="A2025" s="15">
        <v>20451</v>
      </c>
      <c r="B2025" s="15">
        <v>90889</v>
      </c>
      <c r="C2025" s="15">
        <v>44209</v>
      </c>
      <c r="D2025" s="15">
        <v>44212</v>
      </c>
      <c r="E2025" s="15" t="s">
        <v>983</v>
      </c>
      <c r="F2025" s="15">
        <v>0.06</v>
      </c>
      <c r="G2025" s="15">
        <v>12.9</v>
      </c>
      <c r="H2025" s="15">
        <v>8.6488000000000014</v>
      </c>
      <c r="I2025" s="15">
        <f t="shared" si="31"/>
        <v>8.6488000000000014</v>
      </c>
      <c r="J2025" s="15">
        <v>37.76</v>
      </c>
      <c r="K2025" s="15">
        <v>7</v>
      </c>
      <c r="L2025" s="15">
        <v>264.36</v>
      </c>
      <c r="M2025" s="15">
        <v>1986</v>
      </c>
    </row>
    <row r="2026" spans="1:13" ht="13.2" x14ac:dyDescent="0.25">
      <c r="A2026" s="15">
        <v>26327</v>
      </c>
      <c r="B2026" s="15">
        <v>90625</v>
      </c>
      <c r="C2026" s="15">
        <v>44209</v>
      </c>
      <c r="D2026" s="15">
        <v>44210</v>
      </c>
      <c r="E2026" s="15" t="s">
        <v>983</v>
      </c>
      <c r="F2026" s="15">
        <v>0</v>
      </c>
      <c r="G2026" s="15">
        <v>6.28</v>
      </c>
      <c r="H2026" s="15">
        <v>-88.098279999999988</v>
      </c>
      <c r="I2026" s="15" t="str">
        <f t="shared" si="31"/>
        <v xml:space="preserve"> </v>
      </c>
      <c r="J2026" s="15">
        <v>7.45</v>
      </c>
      <c r="K2026" s="15">
        <v>10</v>
      </c>
      <c r="L2026" s="15">
        <v>80.58</v>
      </c>
      <c r="M2026" s="15">
        <v>2694</v>
      </c>
    </row>
    <row r="2027" spans="1:13" ht="13.2" x14ac:dyDescent="0.25">
      <c r="A2027" s="15">
        <v>5231</v>
      </c>
      <c r="B2027" s="15">
        <v>37250</v>
      </c>
      <c r="C2027" s="15">
        <v>44210</v>
      </c>
      <c r="D2027" s="15">
        <v>44211</v>
      </c>
      <c r="E2027" s="15" t="s">
        <v>981</v>
      </c>
      <c r="F2027" s="15">
        <v>0.03</v>
      </c>
      <c r="G2027" s="15">
        <v>6.66</v>
      </c>
      <c r="H2027" s="15">
        <v>51.244000000000014</v>
      </c>
      <c r="I2027" s="15">
        <f t="shared" si="31"/>
        <v>51.244000000000014</v>
      </c>
      <c r="J2027" s="15">
        <v>35.94</v>
      </c>
      <c r="K2027" s="15">
        <v>13</v>
      </c>
      <c r="L2027" s="15">
        <v>473.46</v>
      </c>
      <c r="M2027" s="15">
        <v>1413</v>
      </c>
    </row>
    <row r="2028" spans="1:13" ht="13.2" x14ac:dyDescent="0.25">
      <c r="A2028" s="15">
        <v>18323</v>
      </c>
      <c r="B2028" s="15">
        <v>87375</v>
      </c>
      <c r="C2028" s="15">
        <v>44210</v>
      </c>
      <c r="D2028" s="15">
        <v>44211</v>
      </c>
      <c r="E2028" s="15" t="s">
        <v>983</v>
      </c>
      <c r="F2028" s="15">
        <v>0.08</v>
      </c>
      <c r="G2028" s="15">
        <v>8.09</v>
      </c>
      <c r="H2028" s="15">
        <v>-40.014800000000001</v>
      </c>
      <c r="I2028" s="15" t="str">
        <f t="shared" si="31"/>
        <v xml:space="preserve"> </v>
      </c>
      <c r="J2028" s="15">
        <v>5.78</v>
      </c>
      <c r="K2028" s="15">
        <v>2</v>
      </c>
      <c r="L2028" s="15">
        <v>13.44</v>
      </c>
      <c r="M2028" s="15">
        <v>2903</v>
      </c>
    </row>
    <row r="2029" spans="1:13" ht="13.2" x14ac:dyDescent="0.25">
      <c r="A2029" s="15">
        <v>20700</v>
      </c>
      <c r="B2029" s="15">
        <v>91091</v>
      </c>
      <c r="C2029" s="15">
        <v>44210</v>
      </c>
      <c r="D2029" s="15">
        <v>44211</v>
      </c>
      <c r="E2029" s="15" t="s">
        <v>985</v>
      </c>
      <c r="F2029" s="15">
        <v>7.0000000000000007E-2</v>
      </c>
      <c r="G2029" s="15">
        <v>4.68</v>
      </c>
      <c r="H2029" s="15">
        <v>-30.851199999999999</v>
      </c>
      <c r="I2029" s="15" t="str">
        <f t="shared" si="31"/>
        <v xml:space="preserve"> </v>
      </c>
      <c r="J2029" s="15">
        <v>10.23</v>
      </c>
      <c r="K2029" s="15">
        <v>2</v>
      </c>
      <c r="L2029" s="15">
        <v>20.45</v>
      </c>
      <c r="M2029" s="15">
        <v>141</v>
      </c>
    </row>
    <row r="2030" spans="1:13" ht="13.2" x14ac:dyDescent="0.25">
      <c r="A2030" s="15">
        <v>20902</v>
      </c>
      <c r="B2030" s="15">
        <v>86875</v>
      </c>
      <c r="C2030" s="15">
        <v>44210</v>
      </c>
      <c r="D2030" s="15">
        <v>44212</v>
      </c>
      <c r="E2030" s="15" t="s">
        <v>983</v>
      </c>
      <c r="F2030" s="15">
        <v>0.06</v>
      </c>
      <c r="G2030" s="15">
        <v>24.49</v>
      </c>
      <c r="H2030" s="15">
        <v>1111.6702399999999</v>
      </c>
      <c r="I2030" s="15">
        <f t="shared" si="31"/>
        <v>1111.6702399999999</v>
      </c>
      <c r="J2030" s="15">
        <v>199.99</v>
      </c>
      <c r="K2030" s="15">
        <v>9</v>
      </c>
      <c r="L2030" s="15">
        <v>1749.16</v>
      </c>
      <c r="M2030" s="15">
        <v>2012</v>
      </c>
    </row>
    <row r="2031" spans="1:13" ht="13.2" x14ac:dyDescent="0.25">
      <c r="A2031" s="15">
        <v>21302</v>
      </c>
      <c r="B2031" s="15">
        <v>88528</v>
      </c>
      <c r="C2031" s="15">
        <v>44210</v>
      </c>
      <c r="D2031" s="15">
        <v>44213</v>
      </c>
      <c r="E2031" s="15" t="s">
        <v>982</v>
      </c>
      <c r="F2031" s="15">
        <v>0.03</v>
      </c>
      <c r="G2031" s="15">
        <v>5.74</v>
      </c>
      <c r="H2031" s="15">
        <v>-22.553999999999998</v>
      </c>
      <c r="I2031" s="15" t="str">
        <f t="shared" si="31"/>
        <v xml:space="preserve"> </v>
      </c>
      <c r="J2031" s="15">
        <v>6.48</v>
      </c>
      <c r="K2031" s="15">
        <v>8</v>
      </c>
      <c r="L2031" s="15">
        <v>52.73</v>
      </c>
      <c r="M2031" s="15">
        <v>228</v>
      </c>
    </row>
    <row r="2032" spans="1:13" ht="13.2" x14ac:dyDescent="0.25">
      <c r="A2032" s="15">
        <v>21963</v>
      </c>
      <c r="B2032" s="15">
        <v>87104</v>
      </c>
      <c r="C2032" s="15">
        <v>44210</v>
      </c>
      <c r="D2032" s="15">
        <v>44211</v>
      </c>
      <c r="E2032" s="15" t="s">
        <v>981</v>
      </c>
      <c r="F2032" s="15">
        <v>0.01</v>
      </c>
      <c r="G2032" s="15">
        <v>4.75</v>
      </c>
      <c r="H2032" s="15">
        <v>-57.077200000000005</v>
      </c>
      <c r="I2032" s="15" t="str">
        <f t="shared" si="31"/>
        <v xml:space="preserve"> </v>
      </c>
      <c r="J2032" s="15">
        <v>4.9800000000000004</v>
      </c>
      <c r="K2032" s="15">
        <v>8</v>
      </c>
      <c r="L2032" s="15">
        <v>43.03</v>
      </c>
      <c r="M2032" s="15">
        <v>566</v>
      </c>
    </row>
    <row r="2033" spans="1:13" ht="13.2" x14ac:dyDescent="0.25">
      <c r="A2033" s="15">
        <v>23217</v>
      </c>
      <c r="B2033" s="15">
        <v>86593</v>
      </c>
      <c r="C2033" s="15">
        <v>44210</v>
      </c>
      <c r="D2033" s="15">
        <v>44211</v>
      </c>
      <c r="E2033" s="15" t="s">
        <v>981</v>
      </c>
      <c r="F2033" s="15">
        <v>0</v>
      </c>
      <c r="G2033" s="15">
        <v>0.7</v>
      </c>
      <c r="H2033" s="15">
        <v>8.9908000000000001</v>
      </c>
      <c r="I2033" s="15">
        <f t="shared" si="31"/>
        <v>8.9908000000000001</v>
      </c>
      <c r="J2033" s="15">
        <v>1.48</v>
      </c>
      <c r="K2033" s="15">
        <v>12</v>
      </c>
      <c r="L2033" s="15">
        <v>18.829999999999998</v>
      </c>
      <c r="M2033" s="15">
        <v>2922</v>
      </c>
    </row>
    <row r="2034" spans="1:13" ht="13.2" x14ac:dyDescent="0.25">
      <c r="A2034" s="15">
        <v>23231</v>
      </c>
      <c r="B2034" s="15">
        <v>87088</v>
      </c>
      <c r="C2034" s="15">
        <v>44210</v>
      </c>
      <c r="D2034" s="15">
        <v>44211</v>
      </c>
      <c r="E2034" s="15" t="s">
        <v>981</v>
      </c>
      <c r="F2034" s="15">
        <v>0.03</v>
      </c>
      <c r="G2034" s="15">
        <v>6.66</v>
      </c>
      <c r="H2034" s="15">
        <v>75.389399999999995</v>
      </c>
      <c r="I2034" s="15">
        <f t="shared" si="31"/>
        <v>75.389399999999995</v>
      </c>
      <c r="J2034" s="15">
        <v>35.94</v>
      </c>
      <c r="K2034" s="15">
        <v>3</v>
      </c>
      <c r="L2034" s="15">
        <v>109.26</v>
      </c>
      <c r="M2034" s="15">
        <v>1411</v>
      </c>
    </row>
    <row r="2035" spans="1:13" ht="13.2" x14ac:dyDescent="0.25">
      <c r="A2035" s="15">
        <v>26195</v>
      </c>
      <c r="B2035" s="15">
        <v>90215</v>
      </c>
      <c r="C2035" s="15">
        <v>44210</v>
      </c>
      <c r="D2035" s="15">
        <v>44211</v>
      </c>
      <c r="E2035" s="15" t="s">
        <v>985</v>
      </c>
      <c r="F2035" s="15">
        <v>0.06</v>
      </c>
      <c r="G2035" s="15">
        <v>30</v>
      </c>
      <c r="H2035" s="15">
        <v>-271.80799999999999</v>
      </c>
      <c r="I2035" s="15" t="str">
        <f t="shared" si="31"/>
        <v xml:space="preserve"> </v>
      </c>
      <c r="J2035" s="15">
        <v>113.98</v>
      </c>
      <c r="K2035" s="15">
        <v>12</v>
      </c>
      <c r="L2035" s="15">
        <v>1305.9000000000001</v>
      </c>
      <c r="M2035" s="15">
        <v>1056</v>
      </c>
    </row>
    <row r="2036" spans="1:13" ht="13.2" x14ac:dyDescent="0.25">
      <c r="A2036" s="15">
        <v>26196</v>
      </c>
      <c r="B2036" s="15">
        <v>90215</v>
      </c>
      <c r="C2036" s="15">
        <v>44210</v>
      </c>
      <c r="D2036" s="15">
        <v>44211</v>
      </c>
      <c r="E2036" s="15" t="s">
        <v>985</v>
      </c>
      <c r="F2036" s="15">
        <v>0</v>
      </c>
      <c r="G2036" s="15">
        <v>30</v>
      </c>
      <c r="H2036" s="15">
        <v>34.610399999999998</v>
      </c>
      <c r="I2036" s="15">
        <f t="shared" si="31"/>
        <v>34.610399999999998</v>
      </c>
      <c r="J2036" s="15">
        <v>120.98</v>
      </c>
      <c r="K2036" s="15">
        <v>5</v>
      </c>
      <c r="L2036" s="15">
        <v>612.79</v>
      </c>
      <c r="M2036" s="15">
        <v>1057</v>
      </c>
    </row>
    <row r="2037" spans="1:13" ht="13.2" x14ac:dyDescent="0.25">
      <c r="A2037" s="15">
        <v>2990</v>
      </c>
      <c r="B2037" s="15">
        <v>21574</v>
      </c>
      <c r="C2037" s="15">
        <v>44211</v>
      </c>
      <c r="D2037" s="15">
        <v>44212</v>
      </c>
      <c r="E2037" s="15" t="s">
        <v>985</v>
      </c>
      <c r="F2037" s="15">
        <v>0</v>
      </c>
      <c r="G2037" s="15">
        <v>1.99</v>
      </c>
      <c r="H2037" s="15">
        <v>-59.52</v>
      </c>
      <c r="I2037" s="15" t="str">
        <f t="shared" si="31"/>
        <v xml:space="preserve"> </v>
      </c>
      <c r="J2037" s="15">
        <v>2.12</v>
      </c>
      <c r="K2037" s="15">
        <v>33</v>
      </c>
      <c r="L2037" s="15">
        <v>77.55</v>
      </c>
      <c r="M2037" s="15">
        <v>1193</v>
      </c>
    </row>
    <row r="2038" spans="1:13" ht="13.2" x14ac:dyDescent="0.25">
      <c r="A2038" s="15">
        <v>18426</v>
      </c>
      <c r="B2038" s="15">
        <v>87890</v>
      </c>
      <c r="C2038" s="15">
        <v>44211</v>
      </c>
      <c r="D2038" s="15">
        <v>44211</v>
      </c>
      <c r="E2038" s="15" t="s">
        <v>985</v>
      </c>
      <c r="F2038" s="15">
        <v>0.02</v>
      </c>
      <c r="G2038" s="15">
        <v>8.19</v>
      </c>
      <c r="H2038" s="15">
        <v>64.025999999999996</v>
      </c>
      <c r="I2038" s="15">
        <f t="shared" si="31"/>
        <v>64.025999999999996</v>
      </c>
      <c r="J2038" s="15">
        <v>6.48</v>
      </c>
      <c r="K2038" s="15">
        <v>3</v>
      </c>
      <c r="L2038" s="15">
        <v>22.46</v>
      </c>
      <c r="M2038" s="15">
        <v>2098</v>
      </c>
    </row>
    <row r="2039" spans="1:13" ht="13.2" x14ac:dyDescent="0.25">
      <c r="A2039" s="15">
        <v>18427</v>
      </c>
      <c r="B2039" s="15">
        <v>87890</v>
      </c>
      <c r="C2039" s="15">
        <v>44211</v>
      </c>
      <c r="D2039" s="15">
        <v>44212</v>
      </c>
      <c r="E2039" s="15" t="s">
        <v>985</v>
      </c>
      <c r="F2039" s="15">
        <v>0.06</v>
      </c>
      <c r="G2039" s="15">
        <v>4.2300000000000004</v>
      </c>
      <c r="H2039" s="15">
        <v>-115.96199999999999</v>
      </c>
      <c r="I2039" s="15" t="str">
        <f t="shared" si="31"/>
        <v xml:space="preserve"> </v>
      </c>
      <c r="J2039" s="15">
        <v>115.99</v>
      </c>
      <c r="K2039" s="15">
        <v>11</v>
      </c>
      <c r="L2039" s="15">
        <v>1029.6300000000001</v>
      </c>
      <c r="M2039" s="15">
        <v>2099</v>
      </c>
    </row>
    <row r="2040" spans="1:13" ht="13.2" x14ac:dyDescent="0.25">
      <c r="A2040" s="15">
        <v>20110</v>
      </c>
      <c r="B2040" s="15">
        <v>89592</v>
      </c>
      <c r="C2040" s="15">
        <v>44211</v>
      </c>
      <c r="D2040" s="15">
        <v>44214</v>
      </c>
      <c r="E2040" s="15" t="s">
        <v>982</v>
      </c>
      <c r="F2040" s="15">
        <v>0</v>
      </c>
      <c r="G2040" s="15">
        <v>7.18</v>
      </c>
      <c r="H2040" s="15">
        <v>633.07499999999993</v>
      </c>
      <c r="I2040" s="15">
        <f t="shared" si="31"/>
        <v>633.07499999999993</v>
      </c>
      <c r="J2040" s="15">
        <v>80.98</v>
      </c>
      <c r="K2040" s="15">
        <v>11</v>
      </c>
      <c r="L2040" s="15">
        <v>917.5</v>
      </c>
      <c r="M2040" s="15">
        <v>1216</v>
      </c>
    </row>
    <row r="2041" spans="1:13" ht="13.2" x14ac:dyDescent="0.25">
      <c r="A2041" s="15">
        <v>20111</v>
      </c>
      <c r="B2041" s="15">
        <v>89592</v>
      </c>
      <c r="C2041" s="15">
        <v>44211</v>
      </c>
      <c r="D2041" s="15">
        <v>44212</v>
      </c>
      <c r="E2041" s="15" t="s">
        <v>982</v>
      </c>
      <c r="F2041" s="15">
        <v>0.01</v>
      </c>
      <c r="G2041" s="15">
        <v>5.97</v>
      </c>
      <c r="H2041" s="15">
        <v>203.54309999999998</v>
      </c>
      <c r="I2041" s="15">
        <f t="shared" si="31"/>
        <v>203.54309999999998</v>
      </c>
      <c r="J2041" s="15">
        <v>48.91</v>
      </c>
      <c r="K2041" s="15">
        <v>6</v>
      </c>
      <c r="L2041" s="15">
        <v>294.99</v>
      </c>
      <c r="M2041" s="15">
        <v>1216</v>
      </c>
    </row>
    <row r="2042" spans="1:13" ht="13.2" x14ac:dyDescent="0.25">
      <c r="A2042" s="15">
        <v>20990</v>
      </c>
      <c r="B2042" s="15">
        <v>87590</v>
      </c>
      <c r="C2042" s="15">
        <v>44211</v>
      </c>
      <c r="D2042" s="15">
        <v>44212</v>
      </c>
      <c r="E2042" s="15" t="s">
        <v>985</v>
      </c>
      <c r="F2042" s="15">
        <v>0</v>
      </c>
      <c r="G2042" s="15">
        <v>1.99</v>
      </c>
      <c r="H2042" s="15">
        <v>-46.128</v>
      </c>
      <c r="I2042" s="15" t="str">
        <f t="shared" si="31"/>
        <v xml:space="preserve"> </v>
      </c>
      <c r="J2042" s="15">
        <v>2.12</v>
      </c>
      <c r="K2042" s="15">
        <v>8</v>
      </c>
      <c r="L2042" s="15">
        <v>18.8</v>
      </c>
      <c r="M2042" s="15">
        <v>1196</v>
      </c>
    </row>
    <row r="2043" spans="1:13" ht="13.2" x14ac:dyDescent="0.25">
      <c r="A2043" s="15">
        <v>18643</v>
      </c>
      <c r="B2043" s="15">
        <v>85917</v>
      </c>
      <c r="C2043" s="15">
        <v>44212</v>
      </c>
      <c r="D2043" s="15">
        <v>44214</v>
      </c>
      <c r="E2043" s="15" t="s">
        <v>983</v>
      </c>
      <c r="F2043" s="15">
        <v>0.08</v>
      </c>
      <c r="G2043" s="15">
        <v>1.3</v>
      </c>
      <c r="H2043" s="15">
        <v>20.246400000000001</v>
      </c>
      <c r="I2043" s="15">
        <f t="shared" si="31"/>
        <v>20.246400000000001</v>
      </c>
      <c r="J2043" s="15">
        <v>4</v>
      </c>
      <c r="K2043" s="15">
        <v>8</v>
      </c>
      <c r="L2043" s="15">
        <v>30.64</v>
      </c>
      <c r="M2043" s="15">
        <v>2629</v>
      </c>
    </row>
    <row r="2044" spans="1:13" ht="13.2" x14ac:dyDescent="0.25">
      <c r="A2044" s="15">
        <v>18644</v>
      </c>
      <c r="B2044" s="15">
        <v>85917</v>
      </c>
      <c r="C2044" s="15">
        <v>44212</v>
      </c>
      <c r="D2044" s="15">
        <v>44213</v>
      </c>
      <c r="E2044" s="15" t="s">
        <v>983</v>
      </c>
      <c r="F2044" s="15">
        <v>0.06</v>
      </c>
      <c r="G2044" s="15">
        <v>8.74</v>
      </c>
      <c r="H2044" s="15">
        <v>-29.945999999999998</v>
      </c>
      <c r="I2044" s="15" t="str">
        <f t="shared" si="31"/>
        <v xml:space="preserve"> </v>
      </c>
      <c r="J2044" s="15">
        <v>6.48</v>
      </c>
      <c r="K2044" s="15">
        <v>1</v>
      </c>
      <c r="L2044" s="15">
        <v>8.2799999999999994</v>
      </c>
      <c r="M2044" s="15">
        <v>2629</v>
      </c>
    </row>
    <row r="2045" spans="1:13" ht="13.2" x14ac:dyDescent="0.25">
      <c r="A2045" s="15">
        <v>19180</v>
      </c>
      <c r="B2045" s="15">
        <v>87774</v>
      </c>
      <c r="C2045" s="15">
        <v>44212</v>
      </c>
      <c r="D2045" s="15">
        <v>44213</v>
      </c>
      <c r="E2045" s="15" t="s">
        <v>981</v>
      </c>
      <c r="F2045" s="15">
        <v>0.09</v>
      </c>
      <c r="G2045" s="15">
        <v>5.59</v>
      </c>
      <c r="H2045" s="15">
        <v>-332.45799999999997</v>
      </c>
      <c r="I2045" s="15" t="str">
        <f t="shared" si="31"/>
        <v xml:space="preserve"> </v>
      </c>
      <c r="J2045" s="15">
        <v>5.8</v>
      </c>
      <c r="K2045" s="15">
        <v>7</v>
      </c>
      <c r="L2045" s="15">
        <v>40.67</v>
      </c>
      <c r="M2045" s="15">
        <v>2593</v>
      </c>
    </row>
    <row r="2046" spans="1:13" ht="13.2" x14ac:dyDescent="0.25">
      <c r="A2046" s="15">
        <v>19181</v>
      </c>
      <c r="B2046" s="15">
        <v>87774</v>
      </c>
      <c r="C2046" s="15">
        <v>44212</v>
      </c>
      <c r="D2046" s="15">
        <v>44213</v>
      </c>
      <c r="E2046" s="15" t="s">
        <v>981</v>
      </c>
      <c r="F2046" s="15">
        <v>0.04</v>
      </c>
      <c r="G2046" s="15">
        <v>0.99</v>
      </c>
      <c r="H2046" s="15">
        <v>-87.122</v>
      </c>
      <c r="I2046" s="15" t="str">
        <f t="shared" si="31"/>
        <v xml:space="preserve"> </v>
      </c>
      <c r="J2046" s="15">
        <v>10.35</v>
      </c>
      <c r="K2046" s="15">
        <v>3</v>
      </c>
      <c r="L2046" s="15">
        <v>30.7</v>
      </c>
      <c r="M2046" s="15">
        <v>2593</v>
      </c>
    </row>
    <row r="2047" spans="1:13" ht="13.2" x14ac:dyDescent="0.25">
      <c r="A2047" s="15">
        <v>21658</v>
      </c>
      <c r="B2047" s="15">
        <v>90131</v>
      </c>
      <c r="C2047" s="15">
        <v>44212</v>
      </c>
      <c r="D2047" s="15">
        <v>44215</v>
      </c>
      <c r="E2047" s="15" t="s">
        <v>983</v>
      </c>
      <c r="F2047" s="15">
        <v>0.01</v>
      </c>
      <c r="G2047" s="15">
        <v>66.27</v>
      </c>
      <c r="H2047" s="15">
        <v>-681.09479999999996</v>
      </c>
      <c r="I2047" s="15" t="str">
        <f t="shared" si="31"/>
        <v xml:space="preserve"> </v>
      </c>
      <c r="J2047" s="15">
        <v>150.97999999999999</v>
      </c>
      <c r="K2047" s="15">
        <v>8</v>
      </c>
      <c r="L2047" s="15">
        <v>1249.31</v>
      </c>
      <c r="M2047" s="15">
        <v>1089</v>
      </c>
    </row>
    <row r="2048" spans="1:13" ht="13.2" x14ac:dyDescent="0.25">
      <c r="A2048" s="15">
        <v>21659</v>
      </c>
      <c r="B2048" s="15">
        <v>90131</v>
      </c>
      <c r="C2048" s="15">
        <v>44212</v>
      </c>
      <c r="D2048" s="15">
        <v>44212</v>
      </c>
      <c r="E2048" s="15" t="s">
        <v>983</v>
      </c>
      <c r="F2048" s="15">
        <v>0.08</v>
      </c>
      <c r="G2048" s="15">
        <v>23.76</v>
      </c>
      <c r="H2048" s="15">
        <v>-238.7124</v>
      </c>
      <c r="I2048" s="15" t="str">
        <f t="shared" si="31"/>
        <v xml:space="preserve"> </v>
      </c>
      <c r="J2048" s="15">
        <v>200.98</v>
      </c>
      <c r="K2048" s="15">
        <v>1</v>
      </c>
      <c r="L2048" s="15">
        <v>192.69</v>
      </c>
      <c r="M2048" s="15">
        <v>1093</v>
      </c>
    </row>
    <row r="2049" spans="1:13" ht="13.2" x14ac:dyDescent="0.25">
      <c r="A2049" s="15">
        <v>20611</v>
      </c>
      <c r="B2049" s="15">
        <v>89687</v>
      </c>
      <c r="C2049" s="15">
        <v>44213</v>
      </c>
      <c r="D2049" s="15">
        <v>44215</v>
      </c>
      <c r="E2049" s="15" t="s">
        <v>985</v>
      </c>
      <c r="F2049" s="15">
        <v>0.03</v>
      </c>
      <c r="G2049" s="15">
        <v>1.5</v>
      </c>
      <c r="H2049" s="15">
        <v>-3.8220000000000001</v>
      </c>
      <c r="I2049" s="15" t="str">
        <f t="shared" si="31"/>
        <v xml:space="preserve"> </v>
      </c>
      <c r="J2049" s="15">
        <v>6.68</v>
      </c>
      <c r="K2049" s="15">
        <v>8</v>
      </c>
      <c r="L2049" s="15">
        <v>54.27</v>
      </c>
      <c r="M2049" s="15">
        <v>1346</v>
      </c>
    </row>
    <row r="2050" spans="1:13" ht="13.2" x14ac:dyDescent="0.25">
      <c r="A2050" s="15">
        <v>25691</v>
      </c>
      <c r="B2050" s="15">
        <v>87701</v>
      </c>
      <c r="C2050" s="15">
        <v>44213</v>
      </c>
      <c r="D2050" s="15">
        <v>44214</v>
      </c>
      <c r="E2050" s="15" t="s">
        <v>983</v>
      </c>
      <c r="F2050" s="15">
        <v>0.08</v>
      </c>
      <c r="G2050" s="15">
        <v>0.98</v>
      </c>
      <c r="H2050" s="15">
        <v>7.0831999999999997</v>
      </c>
      <c r="I2050" s="15">
        <f t="shared" ref="I2050:I2113" si="32">IF(H2050&gt;0,H2050," ")</f>
        <v>7.0831999999999997</v>
      </c>
      <c r="J2050" s="15">
        <v>3.28</v>
      </c>
      <c r="K2050" s="15">
        <v>7</v>
      </c>
      <c r="L2050" s="15">
        <v>23.08</v>
      </c>
      <c r="M2050" s="15">
        <v>419</v>
      </c>
    </row>
    <row r="2051" spans="1:13" ht="13.2" x14ac:dyDescent="0.25">
      <c r="A2051" s="15">
        <v>25692</v>
      </c>
      <c r="B2051" s="15">
        <v>87701</v>
      </c>
      <c r="C2051" s="15">
        <v>44213</v>
      </c>
      <c r="D2051" s="15">
        <v>44214</v>
      </c>
      <c r="E2051" s="15" t="s">
        <v>983</v>
      </c>
      <c r="F2051" s="15">
        <v>0.04</v>
      </c>
      <c r="G2051" s="15">
        <v>7.59</v>
      </c>
      <c r="H2051" s="15">
        <v>-101.122</v>
      </c>
      <c r="I2051" s="15" t="str">
        <f t="shared" si="32"/>
        <v xml:space="preserve"> </v>
      </c>
      <c r="J2051" s="15">
        <v>13.9</v>
      </c>
      <c r="K2051" s="15">
        <v>10</v>
      </c>
      <c r="L2051" s="15">
        <v>140.63</v>
      </c>
      <c r="M2051" s="15">
        <v>418</v>
      </c>
    </row>
    <row r="2052" spans="1:13" ht="13.2" x14ac:dyDescent="0.25">
      <c r="A2052" s="15">
        <v>3451</v>
      </c>
      <c r="B2052" s="15">
        <v>24610</v>
      </c>
      <c r="C2052" s="15">
        <v>44214</v>
      </c>
      <c r="D2052" s="15">
        <v>44216</v>
      </c>
      <c r="E2052" s="15" t="s">
        <v>983</v>
      </c>
      <c r="F2052" s="15">
        <v>0.01</v>
      </c>
      <c r="G2052" s="15">
        <v>23.76</v>
      </c>
      <c r="H2052" s="15">
        <v>-127.93599999999998</v>
      </c>
      <c r="I2052" s="15" t="str">
        <f t="shared" si="32"/>
        <v xml:space="preserve"> </v>
      </c>
      <c r="J2052" s="15">
        <v>200.98</v>
      </c>
      <c r="K2052" s="15">
        <v>4</v>
      </c>
      <c r="L2052" s="15">
        <v>883.31</v>
      </c>
      <c r="M2052" s="15">
        <v>962</v>
      </c>
    </row>
    <row r="2053" spans="1:13" ht="13.2" x14ac:dyDescent="0.25">
      <c r="A2053" s="15">
        <v>21451</v>
      </c>
      <c r="B2053" s="15">
        <v>89403</v>
      </c>
      <c r="C2053" s="15">
        <v>44214</v>
      </c>
      <c r="D2053" s="15">
        <v>44216</v>
      </c>
      <c r="E2053" s="15" t="s">
        <v>983</v>
      </c>
      <c r="F2053" s="15">
        <v>0.01</v>
      </c>
      <c r="G2053" s="15">
        <v>23.76</v>
      </c>
      <c r="H2053" s="15">
        <v>-99.150399999999991</v>
      </c>
      <c r="I2053" s="15" t="str">
        <f t="shared" si="32"/>
        <v xml:space="preserve"> </v>
      </c>
      <c r="J2053" s="15">
        <v>200.98</v>
      </c>
      <c r="K2053" s="15">
        <v>1</v>
      </c>
      <c r="L2053" s="15">
        <v>220.83</v>
      </c>
      <c r="M2053" s="15">
        <v>961</v>
      </c>
    </row>
    <row r="2054" spans="1:13" ht="13.2" x14ac:dyDescent="0.25">
      <c r="A2054" s="15">
        <v>22885</v>
      </c>
      <c r="B2054" s="15">
        <v>89763</v>
      </c>
      <c r="C2054" s="15">
        <v>44214</v>
      </c>
      <c r="D2054" s="15">
        <v>44216</v>
      </c>
      <c r="E2054" s="15" t="s">
        <v>983</v>
      </c>
      <c r="F2054" s="15">
        <v>0.09</v>
      </c>
      <c r="G2054" s="15">
        <v>0.99</v>
      </c>
      <c r="H2054" s="15">
        <v>-78.989239999999995</v>
      </c>
      <c r="I2054" s="15" t="str">
        <f t="shared" si="32"/>
        <v xml:space="preserve"> </v>
      </c>
      <c r="J2054" s="15">
        <v>20.99</v>
      </c>
      <c r="K2054" s="15">
        <v>2</v>
      </c>
      <c r="L2054" s="15">
        <v>33.450000000000003</v>
      </c>
      <c r="M2054" s="15">
        <v>287</v>
      </c>
    </row>
    <row r="2055" spans="1:13" ht="13.2" x14ac:dyDescent="0.25">
      <c r="A2055" s="15">
        <v>22942</v>
      </c>
      <c r="B2055" s="15">
        <v>88799</v>
      </c>
      <c r="C2055" s="15">
        <v>44214</v>
      </c>
      <c r="D2055" s="15">
        <v>44215</v>
      </c>
      <c r="E2055" s="15" t="s">
        <v>981</v>
      </c>
      <c r="F2055" s="15">
        <v>0.05</v>
      </c>
      <c r="G2055" s="15">
        <v>8.73</v>
      </c>
      <c r="H2055" s="15">
        <v>-10402.943916</v>
      </c>
      <c r="I2055" s="15" t="str">
        <f t="shared" si="32"/>
        <v xml:space="preserve"> </v>
      </c>
      <c r="J2055" s="15">
        <v>3502.14</v>
      </c>
      <c r="K2055" s="15">
        <v>1</v>
      </c>
      <c r="L2055" s="15">
        <v>3460.11</v>
      </c>
      <c r="M2055" s="15">
        <v>2006</v>
      </c>
    </row>
    <row r="2056" spans="1:13" ht="13.2" x14ac:dyDescent="0.25">
      <c r="A2056" s="15">
        <v>22943</v>
      </c>
      <c r="B2056" s="15">
        <v>88799</v>
      </c>
      <c r="C2056" s="15">
        <v>44214</v>
      </c>
      <c r="D2056" s="15">
        <v>44216</v>
      </c>
      <c r="E2056" s="15" t="s">
        <v>981</v>
      </c>
      <c r="F2056" s="15">
        <v>0.05</v>
      </c>
      <c r="G2056" s="15">
        <v>8.99</v>
      </c>
      <c r="H2056" s="15">
        <v>58.421199999999999</v>
      </c>
      <c r="I2056" s="15">
        <f t="shared" si="32"/>
        <v>58.421199999999999</v>
      </c>
      <c r="J2056" s="15">
        <v>34.58</v>
      </c>
      <c r="K2056" s="15">
        <v>6</v>
      </c>
      <c r="L2056" s="15">
        <v>205.18</v>
      </c>
      <c r="M2056" s="15">
        <v>2006</v>
      </c>
    </row>
    <row r="2057" spans="1:13" ht="13.2" x14ac:dyDescent="0.25">
      <c r="A2057" s="15">
        <v>22944</v>
      </c>
      <c r="B2057" s="15">
        <v>88799</v>
      </c>
      <c r="C2057" s="15">
        <v>44214</v>
      </c>
      <c r="D2057" s="15">
        <v>44216</v>
      </c>
      <c r="E2057" s="15" t="s">
        <v>981</v>
      </c>
      <c r="F2057" s="15">
        <v>7.0000000000000007E-2</v>
      </c>
      <c r="G2057" s="15">
        <v>4.8099999999999996</v>
      </c>
      <c r="H2057" s="15">
        <v>-18.575200000000002</v>
      </c>
      <c r="I2057" s="15" t="str">
        <f t="shared" si="32"/>
        <v xml:space="preserve"> </v>
      </c>
      <c r="J2057" s="15">
        <v>12.21</v>
      </c>
      <c r="K2057" s="15">
        <v>8</v>
      </c>
      <c r="L2057" s="15">
        <v>97.5</v>
      </c>
      <c r="M2057" s="15">
        <v>2006</v>
      </c>
    </row>
    <row r="2058" spans="1:13" ht="13.2" x14ac:dyDescent="0.25">
      <c r="A2058" s="15">
        <v>23543</v>
      </c>
      <c r="B2058" s="15">
        <v>86291</v>
      </c>
      <c r="C2058" s="15">
        <v>44214</v>
      </c>
      <c r="D2058" s="15">
        <v>44216</v>
      </c>
      <c r="E2058" s="15" t="s">
        <v>981</v>
      </c>
      <c r="F2058" s="15">
        <v>0.08</v>
      </c>
      <c r="G2058" s="15">
        <v>5.03</v>
      </c>
      <c r="H2058" s="15">
        <v>0.76200000000000001</v>
      </c>
      <c r="I2058" s="15">
        <f t="shared" si="32"/>
        <v>0.76200000000000001</v>
      </c>
      <c r="J2058" s="15">
        <v>17.78</v>
      </c>
      <c r="K2058" s="15">
        <v>7</v>
      </c>
      <c r="L2058" s="15">
        <v>115.86</v>
      </c>
      <c r="M2058" s="15">
        <v>2900</v>
      </c>
    </row>
    <row r="2059" spans="1:13" ht="13.2" x14ac:dyDescent="0.25">
      <c r="A2059" s="15">
        <v>23544</v>
      </c>
      <c r="B2059" s="15">
        <v>86291</v>
      </c>
      <c r="C2059" s="15">
        <v>44214</v>
      </c>
      <c r="D2059" s="15">
        <v>44215</v>
      </c>
      <c r="E2059" s="15" t="s">
        <v>981</v>
      </c>
      <c r="F2059" s="15">
        <v>0.09</v>
      </c>
      <c r="G2059" s="15">
        <v>13.99</v>
      </c>
      <c r="H2059" s="15">
        <v>206.97</v>
      </c>
      <c r="I2059" s="15">
        <f t="shared" si="32"/>
        <v>206.97</v>
      </c>
      <c r="J2059" s="15">
        <v>28.28</v>
      </c>
      <c r="K2059" s="15">
        <v>12</v>
      </c>
      <c r="L2059" s="15">
        <v>318.64</v>
      </c>
      <c r="M2059" s="15">
        <v>2900</v>
      </c>
    </row>
    <row r="2060" spans="1:13" ht="13.2" x14ac:dyDescent="0.25">
      <c r="A2060" s="15">
        <v>25010</v>
      </c>
      <c r="B2060" s="15">
        <v>89285</v>
      </c>
      <c r="C2060" s="15">
        <v>44214</v>
      </c>
      <c r="D2060" s="15">
        <v>44216</v>
      </c>
      <c r="E2060" s="15" t="s">
        <v>981</v>
      </c>
      <c r="F2060" s="15">
        <v>0.05</v>
      </c>
      <c r="G2060" s="15">
        <v>8.3699999999999992</v>
      </c>
      <c r="H2060" s="15">
        <v>-13.6648</v>
      </c>
      <c r="I2060" s="15" t="str">
        <f t="shared" si="32"/>
        <v xml:space="preserve"> </v>
      </c>
      <c r="J2060" s="15">
        <v>6.84</v>
      </c>
      <c r="K2060" s="15">
        <v>1</v>
      </c>
      <c r="L2060" s="15">
        <v>15</v>
      </c>
      <c r="M2060" s="15">
        <v>636</v>
      </c>
    </row>
    <row r="2061" spans="1:13" ht="13.2" x14ac:dyDescent="0.25">
      <c r="A2061" s="15">
        <v>7615</v>
      </c>
      <c r="B2061" s="15">
        <v>54497</v>
      </c>
      <c r="C2061" s="15">
        <v>44215</v>
      </c>
      <c r="D2061" s="15">
        <v>44218</v>
      </c>
      <c r="E2061" s="15" t="s">
        <v>983</v>
      </c>
      <c r="F2061" s="15">
        <v>7.0000000000000007E-2</v>
      </c>
      <c r="G2061" s="15">
        <v>19.989999999999998</v>
      </c>
      <c r="H2061" s="15">
        <v>-139.744</v>
      </c>
      <c r="I2061" s="15" t="str">
        <f t="shared" si="32"/>
        <v xml:space="preserve"> </v>
      </c>
      <c r="J2061" s="15">
        <v>142.86000000000001</v>
      </c>
      <c r="K2061" s="15">
        <v>1</v>
      </c>
      <c r="L2061" s="15">
        <v>155.51</v>
      </c>
      <c r="M2061" s="15">
        <v>2670</v>
      </c>
    </row>
    <row r="2062" spans="1:13" ht="13.2" x14ac:dyDescent="0.25">
      <c r="A2062" s="15">
        <v>25615</v>
      </c>
      <c r="B2062" s="15">
        <v>90552</v>
      </c>
      <c r="C2062" s="15">
        <v>44215</v>
      </c>
      <c r="D2062" s="15">
        <v>44218</v>
      </c>
      <c r="E2062" s="15" t="s">
        <v>983</v>
      </c>
      <c r="F2062" s="15">
        <v>7.0000000000000007E-2</v>
      </c>
      <c r="G2062" s="15">
        <v>19.989999999999998</v>
      </c>
      <c r="H2062" s="15">
        <v>88.073999999999984</v>
      </c>
      <c r="I2062" s="15">
        <f t="shared" si="32"/>
        <v>88.073999999999984</v>
      </c>
      <c r="J2062" s="15">
        <v>142.86000000000001</v>
      </c>
      <c r="K2062" s="15">
        <v>1</v>
      </c>
      <c r="L2062" s="15">
        <v>155.51</v>
      </c>
      <c r="M2062" s="15">
        <v>2672</v>
      </c>
    </row>
    <row r="2063" spans="1:13" ht="13.2" x14ac:dyDescent="0.25">
      <c r="A2063" s="15">
        <v>20900</v>
      </c>
      <c r="B2063" s="15">
        <v>86385</v>
      </c>
      <c r="C2063" s="15">
        <v>44216</v>
      </c>
      <c r="D2063" s="15">
        <v>44217</v>
      </c>
      <c r="E2063" s="15" t="s">
        <v>985</v>
      </c>
      <c r="F2063" s="15">
        <v>0.09</v>
      </c>
      <c r="G2063" s="15">
        <v>17.86</v>
      </c>
      <c r="H2063" s="15">
        <v>-716.07507599999985</v>
      </c>
      <c r="I2063" s="15" t="str">
        <f t="shared" si="32"/>
        <v xml:space="preserve"> </v>
      </c>
      <c r="J2063" s="15">
        <v>264.98</v>
      </c>
      <c r="K2063" s="15">
        <v>1</v>
      </c>
      <c r="L2063" s="15">
        <v>250.78</v>
      </c>
      <c r="M2063" s="15">
        <v>393</v>
      </c>
    </row>
    <row r="2064" spans="1:13" ht="13.2" x14ac:dyDescent="0.25">
      <c r="A2064" s="15">
        <v>21534</v>
      </c>
      <c r="B2064" s="15">
        <v>87750</v>
      </c>
      <c r="C2064" s="15">
        <v>44216</v>
      </c>
      <c r="D2064" s="15">
        <v>44223</v>
      </c>
      <c r="E2064" s="15" t="s">
        <v>984</v>
      </c>
      <c r="F2064" s="15">
        <v>0</v>
      </c>
      <c r="G2064" s="15">
        <v>14.87</v>
      </c>
      <c r="H2064" s="15">
        <v>-1.484</v>
      </c>
      <c r="I2064" s="15" t="str">
        <f t="shared" si="32"/>
        <v xml:space="preserve"> </v>
      </c>
      <c r="J2064" s="15">
        <v>19.940000000000001</v>
      </c>
      <c r="K2064" s="15">
        <v>12</v>
      </c>
      <c r="L2064" s="15">
        <v>259.75</v>
      </c>
      <c r="M2064" s="15">
        <v>1712</v>
      </c>
    </row>
    <row r="2065" spans="1:13" ht="13.2" x14ac:dyDescent="0.25">
      <c r="A2065" s="15">
        <v>21535</v>
      </c>
      <c r="B2065" s="15">
        <v>87750</v>
      </c>
      <c r="C2065" s="15">
        <v>44216</v>
      </c>
      <c r="D2065" s="15">
        <v>44223</v>
      </c>
      <c r="E2065" s="15" t="s">
        <v>984</v>
      </c>
      <c r="F2065" s="15">
        <v>0.08</v>
      </c>
      <c r="G2065" s="15">
        <v>3.1</v>
      </c>
      <c r="H2065" s="15">
        <v>-362.39279999999997</v>
      </c>
      <c r="I2065" s="15" t="str">
        <f t="shared" si="32"/>
        <v xml:space="preserve"> </v>
      </c>
      <c r="J2065" s="15">
        <v>6.69</v>
      </c>
      <c r="K2065" s="15">
        <v>4</v>
      </c>
      <c r="L2065" s="15">
        <v>26.83</v>
      </c>
      <c r="M2065" s="15">
        <v>1712</v>
      </c>
    </row>
    <row r="2066" spans="1:13" ht="13.2" x14ac:dyDescent="0.25">
      <c r="A2066" s="15">
        <v>21536</v>
      </c>
      <c r="B2066" s="15">
        <v>87750</v>
      </c>
      <c r="C2066" s="15">
        <v>44216</v>
      </c>
      <c r="D2066" s="15">
        <v>44221</v>
      </c>
      <c r="E2066" s="15" t="s">
        <v>984</v>
      </c>
      <c r="F2066" s="15">
        <v>0.01</v>
      </c>
      <c r="G2066" s="15">
        <v>5.49</v>
      </c>
      <c r="H2066" s="15">
        <v>102.5406</v>
      </c>
      <c r="I2066" s="15">
        <f t="shared" si="32"/>
        <v>102.5406</v>
      </c>
      <c r="J2066" s="15">
        <v>4.9800000000000004</v>
      </c>
      <c r="K2066" s="15">
        <v>1</v>
      </c>
      <c r="L2066" s="15">
        <v>10.119999999999999</v>
      </c>
      <c r="M2066" s="15">
        <v>1712</v>
      </c>
    </row>
    <row r="2067" spans="1:13" ht="13.2" x14ac:dyDescent="0.25">
      <c r="A2067" s="15">
        <v>22091</v>
      </c>
      <c r="B2067" s="15">
        <v>88759</v>
      </c>
      <c r="C2067" s="15">
        <v>44216</v>
      </c>
      <c r="D2067" s="15">
        <v>44217</v>
      </c>
      <c r="E2067" s="15" t="s">
        <v>981</v>
      </c>
      <c r="F2067" s="15">
        <v>0.03</v>
      </c>
      <c r="G2067" s="15">
        <v>13.22</v>
      </c>
      <c r="H2067" s="15">
        <v>-7.8987999999999996</v>
      </c>
      <c r="I2067" s="15" t="str">
        <f t="shared" si="32"/>
        <v xml:space="preserve"> </v>
      </c>
      <c r="J2067" s="15">
        <v>56.96</v>
      </c>
      <c r="K2067" s="15">
        <v>2</v>
      </c>
      <c r="L2067" s="15">
        <v>117.12</v>
      </c>
      <c r="M2067" s="15">
        <v>2791</v>
      </c>
    </row>
    <row r="2068" spans="1:13" ht="13.2" x14ac:dyDescent="0.25">
      <c r="A2068" s="15">
        <v>22092</v>
      </c>
      <c r="B2068" s="15">
        <v>88759</v>
      </c>
      <c r="C2068" s="15">
        <v>44216</v>
      </c>
      <c r="D2068" s="15">
        <v>44218</v>
      </c>
      <c r="E2068" s="15" t="s">
        <v>981</v>
      </c>
      <c r="F2068" s="15">
        <v>0.04</v>
      </c>
      <c r="G2068" s="15">
        <v>10.16</v>
      </c>
      <c r="H2068" s="15">
        <v>-324.19799999999998</v>
      </c>
      <c r="I2068" s="15" t="str">
        <f t="shared" si="32"/>
        <v xml:space="preserve"> </v>
      </c>
      <c r="J2068" s="15">
        <v>8.3699999999999992</v>
      </c>
      <c r="K2068" s="15">
        <v>12</v>
      </c>
      <c r="L2068" s="15">
        <v>111.63</v>
      </c>
      <c r="M2068" s="15">
        <v>2791</v>
      </c>
    </row>
    <row r="2069" spans="1:13" ht="13.2" x14ac:dyDescent="0.25">
      <c r="A2069" s="15">
        <v>22093</v>
      </c>
      <c r="B2069" s="15">
        <v>88759</v>
      </c>
      <c r="C2069" s="15">
        <v>44216</v>
      </c>
      <c r="D2069" s="15">
        <v>44218</v>
      </c>
      <c r="E2069" s="15" t="s">
        <v>981</v>
      </c>
      <c r="F2069" s="15">
        <v>0.02</v>
      </c>
      <c r="G2069" s="15">
        <v>17.48</v>
      </c>
      <c r="H2069" s="15">
        <v>-31.384399999999999</v>
      </c>
      <c r="I2069" s="15" t="str">
        <f t="shared" si="32"/>
        <v xml:space="preserve"> </v>
      </c>
      <c r="J2069" s="15">
        <v>40.99</v>
      </c>
      <c r="K2069" s="15">
        <v>1</v>
      </c>
      <c r="L2069" s="15">
        <v>43.57</v>
      </c>
      <c r="M2069" s="15">
        <v>2792</v>
      </c>
    </row>
    <row r="2070" spans="1:13" ht="13.2" x14ac:dyDescent="0.25">
      <c r="A2070" s="15">
        <v>22871</v>
      </c>
      <c r="B2070" s="15">
        <v>89220</v>
      </c>
      <c r="C2070" s="15">
        <v>44216</v>
      </c>
      <c r="D2070" s="15">
        <v>44218</v>
      </c>
      <c r="E2070" s="15" t="s">
        <v>985</v>
      </c>
      <c r="F2070" s="15">
        <v>0.09</v>
      </c>
      <c r="G2070" s="15">
        <v>19.989999999999998</v>
      </c>
      <c r="H2070" s="15">
        <v>86.322000000000003</v>
      </c>
      <c r="I2070" s="15">
        <f t="shared" si="32"/>
        <v>86.322000000000003</v>
      </c>
      <c r="J2070" s="15">
        <v>33.979999999999997</v>
      </c>
      <c r="K2070" s="15">
        <v>7</v>
      </c>
      <c r="L2070" s="15">
        <v>232.66</v>
      </c>
      <c r="M2070" s="15">
        <v>2455</v>
      </c>
    </row>
    <row r="2071" spans="1:13" ht="13.2" x14ac:dyDescent="0.25">
      <c r="A2071" s="15">
        <v>25736</v>
      </c>
      <c r="B2071" s="15">
        <v>87127</v>
      </c>
      <c r="C2071" s="15">
        <v>44216</v>
      </c>
      <c r="D2071" s="15">
        <v>44217</v>
      </c>
      <c r="E2071" s="15" t="s">
        <v>982</v>
      </c>
      <c r="F2071" s="15">
        <v>0.04</v>
      </c>
      <c r="G2071" s="15">
        <v>0.7</v>
      </c>
      <c r="H2071" s="15">
        <v>1.8088</v>
      </c>
      <c r="I2071" s="15">
        <f t="shared" si="32"/>
        <v>1.8088</v>
      </c>
      <c r="J2071" s="15">
        <v>2.1</v>
      </c>
      <c r="K2071" s="15">
        <v>5</v>
      </c>
      <c r="L2071" s="15">
        <v>11.05</v>
      </c>
      <c r="M2071" s="15">
        <v>2025</v>
      </c>
    </row>
    <row r="2072" spans="1:13" ht="13.2" x14ac:dyDescent="0.25">
      <c r="A2072" s="15">
        <v>25737</v>
      </c>
      <c r="B2072" s="15">
        <v>87127</v>
      </c>
      <c r="C2072" s="15">
        <v>44216</v>
      </c>
      <c r="D2072" s="15">
        <v>44218</v>
      </c>
      <c r="E2072" s="15" t="s">
        <v>982</v>
      </c>
      <c r="F2072" s="15">
        <v>7.0000000000000007E-2</v>
      </c>
      <c r="G2072" s="15">
        <v>49</v>
      </c>
      <c r="H2072" s="15">
        <v>-1346.0447999999999</v>
      </c>
      <c r="I2072" s="15" t="str">
        <f t="shared" si="32"/>
        <v xml:space="preserve"> </v>
      </c>
      <c r="J2072" s="15">
        <v>4.4800000000000004</v>
      </c>
      <c r="K2072" s="15">
        <v>6</v>
      </c>
      <c r="L2072" s="15">
        <v>38.75</v>
      </c>
      <c r="M2072" s="15">
        <v>2027</v>
      </c>
    </row>
    <row r="2073" spans="1:13" ht="13.2" x14ac:dyDescent="0.25">
      <c r="A2073" s="15">
        <v>23985</v>
      </c>
      <c r="B2073" s="15">
        <v>89131</v>
      </c>
      <c r="C2073" s="15">
        <v>44217</v>
      </c>
      <c r="D2073" s="15">
        <v>44219</v>
      </c>
      <c r="E2073" s="15" t="s">
        <v>981</v>
      </c>
      <c r="F2073" s="15">
        <v>0.08</v>
      </c>
      <c r="G2073" s="15">
        <v>5.15</v>
      </c>
      <c r="H2073" s="15">
        <v>-31.272799999999997</v>
      </c>
      <c r="I2073" s="15" t="str">
        <f t="shared" si="32"/>
        <v xml:space="preserve"> </v>
      </c>
      <c r="J2073" s="15">
        <v>5.98</v>
      </c>
      <c r="K2073" s="15">
        <v>3</v>
      </c>
      <c r="L2073" s="15">
        <v>18.850000000000001</v>
      </c>
      <c r="M2073" s="15">
        <v>3036</v>
      </c>
    </row>
    <row r="2074" spans="1:13" ht="13.2" x14ac:dyDescent="0.25">
      <c r="A2074" s="15">
        <v>18101</v>
      </c>
      <c r="B2074" s="15">
        <v>86370</v>
      </c>
      <c r="C2074" s="15">
        <v>44218</v>
      </c>
      <c r="D2074" s="15">
        <v>44219</v>
      </c>
      <c r="E2074" s="15" t="s">
        <v>981</v>
      </c>
      <c r="F2074" s="15">
        <v>0.02</v>
      </c>
      <c r="G2074" s="15">
        <v>58.64</v>
      </c>
      <c r="H2074" s="15">
        <v>-1430.8360000000002</v>
      </c>
      <c r="I2074" s="15" t="str">
        <f t="shared" si="32"/>
        <v xml:space="preserve"> </v>
      </c>
      <c r="J2074" s="15">
        <v>120.98</v>
      </c>
      <c r="K2074" s="15">
        <v>10</v>
      </c>
      <c r="L2074" s="15">
        <v>1259.92</v>
      </c>
      <c r="M2074" s="15">
        <v>3141</v>
      </c>
    </row>
    <row r="2075" spans="1:13" ht="13.2" x14ac:dyDescent="0.25">
      <c r="A2075" s="15">
        <v>18102</v>
      </c>
      <c r="B2075" s="15">
        <v>86370</v>
      </c>
      <c r="C2075" s="15">
        <v>44218</v>
      </c>
      <c r="D2075" s="15">
        <v>44219</v>
      </c>
      <c r="E2075" s="15" t="s">
        <v>981</v>
      </c>
      <c r="F2075" s="15">
        <v>0.01</v>
      </c>
      <c r="G2075" s="15">
        <v>9.5399999999999991</v>
      </c>
      <c r="H2075" s="15">
        <v>22.359200000000001</v>
      </c>
      <c r="I2075" s="15">
        <f t="shared" si="32"/>
        <v>22.359200000000001</v>
      </c>
      <c r="J2075" s="15">
        <v>18.97</v>
      </c>
      <c r="K2075" s="15">
        <v>6</v>
      </c>
      <c r="L2075" s="15">
        <v>116.19</v>
      </c>
      <c r="M2075" s="15">
        <v>3141</v>
      </c>
    </row>
    <row r="2076" spans="1:13" ht="13.2" x14ac:dyDescent="0.25">
      <c r="A2076" s="15">
        <v>21388</v>
      </c>
      <c r="B2076" s="15">
        <v>87223</v>
      </c>
      <c r="C2076" s="15">
        <v>44218</v>
      </c>
      <c r="D2076" s="15">
        <v>44220</v>
      </c>
      <c r="E2076" s="15" t="s">
        <v>984</v>
      </c>
      <c r="F2076" s="15">
        <v>0.1</v>
      </c>
      <c r="G2076" s="15">
        <v>1.49</v>
      </c>
      <c r="H2076" s="15">
        <v>59.54699999999999</v>
      </c>
      <c r="I2076" s="15">
        <f t="shared" si="32"/>
        <v>59.54699999999999</v>
      </c>
      <c r="J2076" s="15">
        <v>30.44</v>
      </c>
      <c r="K2076" s="15">
        <v>3</v>
      </c>
      <c r="L2076" s="15">
        <v>86.3</v>
      </c>
      <c r="M2076" s="15">
        <v>1126</v>
      </c>
    </row>
    <row r="2077" spans="1:13" ht="13.2" x14ac:dyDescent="0.25">
      <c r="A2077" s="15">
        <v>23019</v>
      </c>
      <c r="B2077" s="15">
        <v>89764</v>
      </c>
      <c r="C2077" s="15">
        <v>44218</v>
      </c>
      <c r="D2077" s="15">
        <v>44220</v>
      </c>
      <c r="E2077" s="15" t="s">
        <v>985</v>
      </c>
      <c r="F2077" s="15">
        <v>0.08</v>
      </c>
      <c r="G2077" s="15">
        <v>30</v>
      </c>
      <c r="H2077" s="15">
        <v>-139.64879999999999</v>
      </c>
      <c r="I2077" s="15" t="str">
        <f t="shared" si="32"/>
        <v xml:space="preserve"> </v>
      </c>
      <c r="J2077" s="15">
        <v>113.98</v>
      </c>
      <c r="K2077" s="15">
        <v>6</v>
      </c>
      <c r="L2077" s="15">
        <v>680.71</v>
      </c>
      <c r="M2077" s="15">
        <v>287</v>
      </c>
    </row>
    <row r="2078" spans="1:13" ht="13.2" x14ac:dyDescent="0.25">
      <c r="A2078" s="15">
        <v>23021</v>
      </c>
      <c r="B2078" s="15">
        <v>89764</v>
      </c>
      <c r="C2078" s="15">
        <v>44218</v>
      </c>
      <c r="D2078" s="15">
        <v>44220</v>
      </c>
      <c r="E2078" s="15" t="s">
        <v>985</v>
      </c>
      <c r="F2078" s="15">
        <v>0.08</v>
      </c>
      <c r="G2078" s="15">
        <v>5.86</v>
      </c>
      <c r="H2078" s="15">
        <v>154.61519999999999</v>
      </c>
      <c r="I2078" s="15">
        <f t="shared" si="32"/>
        <v>154.61519999999999</v>
      </c>
      <c r="J2078" s="15">
        <v>47.9</v>
      </c>
      <c r="K2078" s="15">
        <v>5</v>
      </c>
      <c r="L2078" s="15">
        <v>224.08</v>
      </c>
      <c r="M2078" s="15">
        <v>287</v>
      </c>
    </row>
    <row r="2079" spans="1:13" ht="13.2" x14ac:dyDescent="0.25">
      <c r="A2079" s="15">
        <v>24350</v>
      </c>
      <c r="B2079" s="15">
        <v>90715</v>
      </c>
      <c r="C2079" s="15">
        <v>44218</v>
      </c>
      <c r="D2079" s="15">
        <v>44219</v>
      </c>
      <c r="E2079" s="15" t="s">
        <v>982</v>
      </c>
      <c r="F2079" s="15">
        <v>0.09</v>
      </c>
      <c r="G2079" s="15">
        <v>7.49</v>
      </c>
      <c r="H2079" s="15">
        <v>-87.184400000000011</v>
      </c>
      <c r="I2079" s="15" t="str">
        <f t="shared" si="32"/>
        <v xml:space="preserve"> </v>
      </c>
      <c r="J2079" s="15">
        <v>6.48</v>
      </c>
      <c r="K2079" s="15">
        <v>4</v>
      </c>
      <c r="L2079" s="15">
        <v>26.06</v>
      </c>
      <c r="M2079" s="15">
        <v>2373</v>
      </c>
    </row>
    <row r="2080" spans="1:13" ht="13.2" x14ac:dyDescent="0.25">
      <c r="A2080" s="15">
        <v>24987</v>
      </c>
      <c r="B2080" s="15">
        <v>87653</v>
      </c>
      <c r="C2080" s="15">
        <v>44218</v>
      </c>
      <c r="D2080" s="15">
        <v>44219</v>
      </c>
      <c r="E2080" s="15" t="s">
        <v>981</v>
      </c>
      <c r="F2080" s="15">
        <v>0.06</v>
      </c>
      <c r="G2080" s="15">
        <v>0.7</v>
      </c>
      <c r="H2080" s="15">
        <v>-2.2071999999999998</v>
      </c>
      <c r="I2080" s="15" t="str">
        <f t="shared" si="32"/>
        <v xml:space="preserve"> </v>
      </c>
      <c r="J2080" s="15">
        <v>2.88</v>
      </c>
      <c r="K2080" s="15">
        <v>1</v>
      </c>
      <c r="L2080" s="15">
        <v>3.41</v>
      </c>
      <c r="M2080" s="15">
        <v>28</v>
      </c>
    </row>
    <row r="2081" spans="1:13" ht="13.2" x14ac:dyDescent="0.25">
      <c r="A2081" s="15">
        <v>25712</v>
      </c>
      <c r="B2081" s="15">
        <v>86576</v>
      </c>
      <c r="C2081" s="15">
        <v>44218</v>
      </c>
      <c r="D2081" s="15">
        <v>44219</v>
      </c>
      <c r="E2081" s="15" t="s">
        <v>982</v>
      </c>
      <c r="F2081" s="15">
        <v>0.02</v>
      </c>
      <c r="G2081" s="15">
        <v>6.27</v>
      </c>
      <c r="H2081" s="15">
        <v>-15.814339999999998</v>
      </c>
      <c r="I2081" s="15" t="str">
        <f t="shared" si="32"/>
        <v xml:space="preserve"> </v>
      </c>
      <c r="J2081" s="15">
        <v>29.17</v>
      </c>
      <c r="K2081" s="15">
        <v>1</v>
      </c>
      <c r="L2081" s="15">
        <v>35.14</v>
      </c>
      <c r="M2081" s="15">
        <v>1143</v>
      </c>
    </row>
    <row r="2082" spans="1:13" ht="13.2" x14ac:dyDescent="0.25">
      <c r="A2082" s="15">
        <v>19949</v>
      </c>
      <c r="B2082" s="15">
        <v>90679</v>
      </c>
      <c r="C2082" s="15">
        <v>44219</v>
      </c>
      <c r="D2082" s="15">
        <v>44228</v>
      </c>
      <c r="E2082" s="15" t="s">
        <v>984</v>
      </c>
      <c r="F2082" s="15">
        <v>0.06</v>
      </c>
      <c r="G2082" s="15">
        <v>0.99</v>
      </c>
      <c r="H2082" s="15">
        <v>-13.2308</v>
      </c>
      <c r="I2082" s="15" t="str">
        <f t="shared" si="32"/>
        <v xml:space="preserve"> </v>
      </c>
      <c r="J2082" s="15">
        <v>85.99</v>
      </c>
      <c r="K2082" s="15">
        <v>3</v>
      </c>
      <c r="L2082" s="15">
        <v>220.55</v>
      </c>
      <c r="M2082" s="15">
        <v>1665</v>
      </c>
    </row>
    <row r="2083" spans="1:13" ht="13.2" x14ac:dyDescent="0.25">
      <c r="A2083" s="15">
        <v>24260</v>
      </c>
      <c r="B2083" s="15">
        <v>89586</v>
      </c>
      <c r="C2083" s="15">
        <v>44219</v>
      </c>
      <c r="D2083" s="15">
        <v>44221</v>
      </c>
      <c r="E2083" s="15" t="s">
        <v>982</v>
      </c>
      <c r="F2083" s="15">
        <v>7.0000000000000007E-2</v>
      </c>
      <c r="G2083" s="15">
        <v>2.5</v>
      </c>
      <c r="H2083" s="15">
        <v>797.15699999999993</v>
      </c>
      <c r="I2083" s="15">
        <f t="shared" si="32"/>
        <v>797.15699999999993</v>
      </c>
      <c r="J2083" s="15">
        <v>115.99</v>
      </c>
      <c r="K2083" s="15">
        <v>12</v>
      </c>
      <c r="L2083" s="15">
        <v>1155.3</v>
      </c>
      <c r="M2083" s="15">
        <v>115</v>
      </c>
    </row>
    <row r="2084" spans="1:13" ht="13.2" x14ac:dyDescent="0.25">
      <c r="A2084" s="15">
        <v>20051</v>
      </c>
      <c r="B2084" s="15">
        <v>88800</v>
      </c>
      <c r="C2084" s="15">
        <v>44220</v>
      </c>
      <c r="D2084" s="15">
        <v>44221</v>
      </c>
      <c r="E2084" s="15" t="s">
        <v>983</v>
      </c>
      <c r="F2084" s="15">
        <v>0.06</v>
      </c>
      <c r="G2084" s="15">
        <v>9.02</v>
      </c>
      <c r="H2084" s="15">
        <v>-223.48519999999999</v>
      </c>
      <c r="I2084" s="15" t="str">
        <f t="shared" si="32"/>
        <v xml:space="preserve"> </v>
      </c>
      <c r="J2084" s="15">
        <v>35.770000000000003</v>
      </c>
      <c r="K2084" s="15">
        <v>10</v>
      </c>
      <c r="L2084" s="15">
        <v>348.7</v>
      </c>
      <c r="M2084" s="15">
        <v>2006</v>
      </c>
    </row>
    <row r="2085" spans="1:13" ht="13.2" x14ac:dyDescent="0.25">
      <c r="A2085" s="15">
        <v>23352</v>
      </c>
      <c r="B2085" s="15">
        <v>91567</v>
      </c>
      <c r="C2085" s="15">
        <v>44220</v>
      </c>
      <c r="D2085" s="15">
        <v>44220</v>
      </c>
      <c r="E2085" s="15" t="s">
        <v>981</v>
      </c>
      <c r="F2085" s="15">
        <v>0.1</v>
      </c>
      <c r="G2085" s="15">
        <v>5.63</v>
      </c>
      <c r="H2085" s="15">
        <v>363.36132000000003</v>
      </c>
      <c r="I2085" s="15">
        <f t="shared" si="32"/>
        <v>363.36132000000003</v>
      </c>
      <c r="J2085" s="15">
        <v>65.989999999999995</v>
      </c>
      <c r="K2085" s="15">
        <v>11</v>
      </c>
      <c r="L2085" s="15">
        <v>589.88</v>
      </c>
      <c r="M2085" s="15">
        <v>3159</v>
      </c>
    </row>
    <row r="2086" spans="1:13" ht="13.2" x14ac:dyDescent="0.25">
      <c r="A2086" s="15">
        <v>2070</v>
      </c>
      <c r="B2086" s="15">
        <v>14819</v>
      </c>
      <c r="C2086" s="15">
        <v>44221</v>
      </c>
      <c r="D2086" s="15">
        <v>44223</v>
      </c>
      <c r="E2086" s="15" t="s">
        <v>983</v>
      </c>
      <c r="F2086" s="15">
        <v>0.09</v>
      </c>
      <c r="G2086" s="15">
        <v>0.99</v>
      </c>
      <c r="H2086" s="15">
        <v>1249.1120000000001</v>
      </c>
      <c r="I2086" s="15">
        <f t="shared" si="32"/>
        <v>1249.1120000000001</v>
      </c>
      <c r="J2086" s="15">
        <v>207.48</v>
      </c>
      <c r="K2086" s="15">
        <v>48</v>
      </c>
      <c r="L2086" s="15">
        <v>9062.73</v>
      </c>
      <c r="M2086" s="15">
        <v>563</v>
      </c>
    </row>
    <row r="2087" spans="1:13" ht="13.2" x14ac:dyDescent="0.25">
      <c r="A2087" s="15">
        <v>2071</v>
      </c>
      <c r="B2087" s="15">
        <v>14819</v>
      </c>
      <c r="C2087" s="15">
        <v>44221</v>
      </c>
      <c r="D2087" s="15">
        <v>44222</v>
      </c>
      <c r="E2087" s="15" t="s">
        <v>983</v>
      </c>
      <c r="F2087" s="15">
        <v>7.0000000000000007E-2</v>
      </c>
      <c r="G2087" s="15">
        <v>36.61</v>
      </c>
      <c r="H2087" s="15">
        <v>-765.15200000000004</v>
      </c>
      <c r="I2087" s="15" t="str">
        <f t="shared" si="32"/>
        <v xml:space="preserve"> </v>
      </c>
      <c r="J2087" s="15">
        <v>58.14</v>
      </c>
      <c r="K2087" s="15">
        <v>27</v>
      </c>
      <c r="L2087" s="15">
        <v>1584.1</v>
      </c>
      <c r="M2087" s="15">
        <v>563</v>
      </c>
    </row>
    <row r="2088" spans="1:13" ht="13.2" x14ac:dyDescent="0.25">
      <c r="A2088" s="15">
        <v>18189</v>
      </c>
      <c r="B2088" s="15">
        <v>86903</v>
      </c>
      <c r="C2088" s="15">
        <v>44221</v>
      </c>
      <c r="D2088" s="15">
        <v>44221</v>
      </c>
      <c r="E2088" s="15" t="s">
        <v>985</v>
      </c>
      <c r="F2088" s="15">
        <v>0.05</v>
      </c>
      <c r="G2088" s="15">
        <v>6.72</v>
      </c>
      <c r="H2088" s="15">
        <v>-233.17630000000003</v>
      </c>
      <c r="I2088" s="15" t="str">
        <f t="shared" si="32"/>
        <v xml:space="preserve"> </v>
      </c>
      <c r="J2088" s="15">
        <v>31.98</v>
      </c>
      <c r="K2088" s="15">
        <v>4</v>
      </c>
      <c r="L2088" s="15">
        <v>131.82</v>
      </c>
      <c r="M2088" s="15">
        <v>3153</v>
      </c>
    </row>
    <row r="2089" spans="1:13" ht="13.2" x14ac:dyDescent="0.25">
      <c r="A2089" s="15">
        <v>18335</v>
      </c>
      <c r="B2089" s="15">
        <v>87571</v>
      </c>
      <c r="C2089" s="15">
        <v>44221</v>
      </c>
      <c r="D2089" s="15">
        <v>44223</v>
      </c>
      <c r="E2089" s="15" t="s">
        <v>981</v>
      </c>
      <c r="F2089" s="15">
        <v>0.1</v>
      </c>
      <c r="G2089" s="15">
        <v>57.38</v>
      </c>
      <c r="H2089" s="15">
        <v>-1957.0424</v>
      </c>
      <c r="I2089" s="15" t="str">
        <f t="shared" si="32"/>
        <v xml:space="preserve"> </v>
      </c>
      <c r="J2089" s="15">
        <v>100.98</v>
      </c>
      <c r="K2089" s="15">
        <v>8</v>
      </c>
      <c r="L2089" s="15">
        <v>755.51</v>
      </c>
      <c r="M2089" s="15">
        <v>2141</v>
      </c>
    </row>
    <row r="2090" spans="1:13" ht="13.2" x14ac:dyDescent="0.25">
      <c r="A2090" s="15">
        <v>18336</v>
      </c>
      <c r="B2090" s="15">
        <v>87571</v>
      </c>
      <c r="C2090" s="15">
        <v>44221</v>
      </c>
      <c r="D2090" s="15">
        <v>44222</v>
      </c>
      <c r="E2090" s="15" t="s">
        <v>981</v>
      </c>
      <c r="F2090" s="15">
        <v>0.01</v>
      </c>
      <c r="G2090" s="15">
        <v>5.66</v>
      </c>
      <c r="H2090" s="15">
        <v>-11.2592</v>
      </c>
      <c r="I2090" s="15" t="str">
        <f t="shared" si="32"/>
        <v xml:space="preserve"> </v>
      </c>
      <c r="J2090" s="15">
        <v>6.68</v>
      </c>
      <c r="K2090" s="15">
        <v>1</v>
      </c>
      <c r="L2090" s="15">
        <v>12.41</v>
      </c>
      <c r="M2090" s="15">
        <v>2141</v>
      </c>
    </row>
    <row r="2091" spans="1:13" ht="13.2" x14ac:dyDescent="0.25">
      <c r="A2091" s="15">
        <v>18337</v>
      </c>
      <c r="B2091" s="15">
        <v>87571</v>
      </c>
      <c r="C2091" s="15">
        <v>44221</v>
      </c>
      <c r="D2091" s="15">
        <v>44221</v>
      </c>
      <c r="E2091" s="15" t="s">
        <v>981</v>
      </c>
      <c r="F2091" s="15">
        <v>0.01</v>
      </c>
      <c r="G2091" s="15">
        <v>19.989999999999998</v>
      </c>
      <c r="H2091" s="15">
        <v>107.3956</v>
      </c>
      <c r="I2091" s="15">
        <f t="shared" si="32"/>
        <v>107.3956</v>
      </c>
      <c r="J2091" s="15">
        <v>120.33</v>
      </c>
      <c r="K2091" s="15">
        <v>3</v>
      </c>
      <c r="L2091" s="15">
        <v>377.13</v>
      </c>
      <c r="M2091" s="15">
        <v>2142</v>
      </c>
    </row>
    <row r="2092" spans="1:13" ht="13.2" x14ac:dyDescent="0.25">
      <c r="A2092" s="15">
        <v>20070</v>
      </c>
      <c r="B2092" s="15">
        <v>86352</v>
      </c>
      <c r="C2092" s="15">
        <v>44221</v>
      </c>
      <c r="D2092" s="15">
        <v>44223</v>
      </c>
      <c r="E2092" s="15" t="s">
        <v>983</v>
      </c>
      <c r="F2092" s="15">
        <v>0.09</v>
      </c>
      <c r="G2092" s="15">
        <v>0.99</v>
      </c>
      <c r="H2092" s="15">
        <v>1563.3191999999997</v>
      </c>
      <c r="I2092" s="15">
        <f t="shared" si="32"/>
        <v>1563.3191999999997</v>
      </c>
      <c r="J2092" s="15">
        <v>207.48</v>
      </c>
      <c r="K2092" s="15">
        <v>12</v>
      </c>
      <c r="L2092" s="15">
        <v>2265.6799999999998</v>
      </c>
      <c r="M2092" s="15">
        <v>562</v>
      </c>
    </row>
    <row r="2093" spans="1:13" ht="13.2" x14ac:dyDescent="0.25">
      <c r="A2093" s="15">
        <v>20071</v>
      </c>
      <c r="B2093" s="15">
        <v>86352</v>
      </c>
      <c r="C2093" s="15">
        <v>44221</v>
      </c>
      <c r="D2093" s="15">
        <v>44222</v>
      </c>
      <c r="E2093" s="15" t="s">
        <v>983</v>
      </c>
      <c r="F2093" s="15">
        <v>7.0000000000000007E-2</v>
      </c>
      <c r="G2093" s="15">
        <v>36.61</v>
      </c>
      <c r="H2093" s="15">
        <v>-592.99279999999999</v>
      </c>
      <c r="I2093" s="15" t="str">
        <f t="shared" si="32"/>
        <v xml:space="preserve"> </v>
      </c>
      <c r="J2093" s="15">
        <v>58.14</v>
      </c>
      <c r="K2093" s="15">
        <v>7</v>
      </c>
      <c r="L2093" s="15">
        <v>410.69</v>
      </c>
      <c r="M2093" s="15">
        <v>562</v>
      </c>
    </row>
    <row r="2094" spans="1:13" ht="13.2" x14ac:dyDescent="0.25">
      <c r="A2094" s="15">
        <v>22888</v>
      </c>
      <c r="B2094" s="15">
        <v>91079</v>
      </c>
      <c r="C2094" s="15">
        <v>44221</v>
      </c>
      <c r="D2094" s="15">
        <v>44224</v>
      </c>
      <c r="E2094" s="15" t="s">
        <v>985</v>
      </c>
      <c r="F2094" s="15">
        <v>0.01</v>
      </c>
      <c r="G2094" s="15">
        <v>42.52</v>
      </c>
      <c r="H2094" s="15">
        <v>-1201.6199738400001</v>
      </c>
      <c r="I2094" s="15" t="str">
        <f t="shared" si="32"/>
        <v xml:space="preserve"> </v>
      </c>
      <c r="J2094" s="15">
        <v>400.98</v>
      </c>
      <c r="K2094" s="15">
        <v>11</v>
      </c>
      <c r="L2094" s="15">
        <v>3781.12</v>
      </c>
      <c r="M2094" s="15">
        <v>1690</v>
      </c>
    </row>
    <row r="2095" spans="1:13" ht="13.2" x14ac:dyDescent="0.25">
      <c r="A2095" s="15">
        <v>18094</v>
      </c>
      <c r="B2095" s="15">
        <v>86298</v>
      </c>
      <c r="C2095" s="15">
        <v>44222</v>
      </c>
      <c r="D2095" s="15">
        <v>44224</v>
      </c>
      <c r="E2095" s="15" t="s">
        <v>985</v>
      </c>
      <c r="F2095" s="15">
        <v>0.04</v>
      </c>
      <c r="G2095" s="15">
        <v>9.4700000000000006</v>
      </c>
      <c r="H2095" s="15">
        <v>-162.77480000000003</v>
      </c>
      <c r="I2095" s="15" t="str">
        <f t="shared" si="32"/>
        <v xml:space="preserve"> </v>
      </c>
      <c r="J2095" s="15">
        <v>17.7</v>
      </c>
      <c r="K2095" s="15">
        <v>12</v>
      </c>
      <c r="L2095" s="15">
        <v>214.48</v>
      </c>
      <c r="M2095" s="15">
        <v>262</v>
      </c>
    </row>
    <row r="2096" spans="1:13" ht="13.2" x14ac:dyDescent="0.25">
      <c r="A2096" s="15">
        <v>21504</v>
      </c>
      <c r="B2096" s="15">
        <v>88430</v>
      </c>
      <c r="C2096" s="15">
        <v>44222</v>
      </c>
      <c r="D2096" s="15">
        <v>44229</v>
      </c>
      <c r="E2096" s="15" t="s">
        <v>984</v>
      </c>
      <c r="F2096" s="15">
        <v>0.04</v>
      </c>
      <c r="G2096" s="15">
        <v>36.61</v>
      </c>
      <c r="H2096" s="15">
        <v>-25.942</v>
      </c>
      <c r="I2096" s="15" t="str">
        <f t="shared" si="32"/>
        <v xml:space="preserve"> </v>
      </c>
      <c r="J2096" s="15">
        <v>58.14</v>
      </c>
      <c r="K2096" s="15">
        <v>2</v>
      </c>
      <c r="L2096" s="15">
        <v>121.9</v>
      </c>
      <c r="M2096" s="15">
        <v>1943</v>
      </c>
    </row>
    <row r="2097" spans="1:13" ht="13.2" x14ac:dyDescent="0.25">
      <c r="A2097" s="15">
        <v>21873</v>
      </c>
      <c r="B2097" s="15">
        <v>90045</v>
      </c>
      <c r="C2097" s="15">
        <v>44222</v>
      </c>
      <c r="D2097" s="15">
        <v>44223</v>
      </c>
      <c r="E2097" s="15" t="s">
        <v>985</v>
      </c>
      <c r="F2097" s="15">
        <v>0.1</v>
      </c>
      <c r="G2097" s="15">
        <v>4.5</v>
      </c>
      <c r="H2097" s="15">
        <v>-58.255199999999995</v>
      </c>
      <c r="I2097" s="15" t="str">
        <f t="shared" si="32"/>
        <v xml:space="preserve"> </v>
      </c>
      <c r="J2097" s="15">
        <v>10.89</v>
      </c>
      <c r="K2097" s="15">
        <v>8</v>
      </c>
      <c r="L2097" s="15">
        <v>81.099999999999994</v>
      </c>
      <c r="M2097" s="15">
        <v>1006</v>
      </c>
    </row>
    <row r="2098" spans="1:13" ht="13.2" x14ac:dyDescent="0.25">
      <c r="A2098" s="15">
        <v>21874</v>
      </c>
      <c r="B2098" s="15">
        <v>90045</v>
      </c>
      <c r="C2098" s="15">
        <v>44222</v>
      </c>
      <c r="D2098" s="15">
        <v>44223</v>
      </c>
      <c r="E2098" s="15" t="s">
        <v>985</v>
      </c>
      <c r="F2098" s="15">
        <v>0.01</v>
      </c>
      <c r="G2098" s="15">
        <v>6.6</v>
      </c>
      <c r="H2098" s="15">
        <v>-58.143599999999999</v>
      </c>
      <c r="I2098" s="15" t="str">
        <f t="shared" si="32"/>
        <v xml:space="preserve"> </v>
      </c>
      <c r="J2098" s="15">
        <v>6.48</v>
      </c>
      <c r="K2098" s="15">
        <v>5</v>
      </c>
      <c r="L2098" s="15">
        <v>36.06</v>
      </c>
      <c r="M2098" s="15">
        <v>1006</v>
      </c>
    </row>
    <row r="2099" spans="1:13" ht="13.2" x14ac:dyDescent="0.25">
      <c r="A2099" s="15">
        <v>21897</v>
      </c>
      <c r="B2099" s="15">
        <v>89612</v>
      </c>
      <c r="C2099" s="15">
        <v>44222</v>
      </c>
      <c r="D2099" s="15">
        <v>44229</v>
      </c>
      <c r="E2099" s="15" t="s">
        <v>984</v>
      </c>
      <c r="F2099" s="15">
        <v>0.01</v>
      </c>
      <c r="G2099" s="15">
        <v>1.99</v>
      </c>
      <c r="H2099" s="15">
        <v>3.3516000000000004</v>
      </c>
      <c r="I2099" s="15">
        <f t="shared" si="32"/>
        <v>3.3516000000000004</v>
      </c>
      <c r="J2099" s="15">
        <v>20.89</v>
      </c>
      <c r="K2099" s="15">
        <v>2</v>
      </c>
      <c r="L2099" s="15">
        <v>43.58</v>
      </c>
      <c r="M2099" s="15">
        <v>2333</v>
      </c>
    </row>
    <row r="2100" spans="1:13" ht="13.2" x14ac:dyDescent="0.25">
      <c r="A2100" s="15">
        <v>24228</v>
      </c>
      <c r="B2100" s="15">
        <v>89654</v>
      </c>
      <c r="C2100" s="15">
        <v>44223</v>
      </c>
      <c r="D2100" s="15">
        <v>44227</v>
      </c>
      <c r="E2100" s="15" t="s">
        <v>984</v>
      </c>
      <c r="F2100" s="15">
        <v>0.01</v>
      </c>
      <c r="G2100" s="15">
        <v>1.92</v>
      </c>
      <c r="H2100" s="15">
        <v>-3.2736000000000001</v>
      </c>
      <c r="I2100" s="15" t="str">
        <f t="shared" si="32"/>
        <v xml:space="preserve"> </v>
      </c>
      <c r="J2100" s="15">
        <v>3.14</v>
      </c>
      <c r="K2100" s="15">
        <v>1</v>
      </c>
      <c r="L2100" s="15">
        <v>5.0599999999999996</v>
      </c>
      <c r="M2100" s="15">
        <v>1715</v>
      </c>
    </row>
    <row r="2101" spans="1:13" ht="13.2" x14ac:dyDescent="0.25">
      <c r="A2101" s="15">
        <v>18017</v>
      </c>
      <c r="B2101" s="15">
        <v>85907</v>
      </c>
      <c r="C2101" s="15">
        <v>44224</v>
      </c>
      <c r="D2101" s="15">
        <v>44225</v>
      </c>
      <c r="E2101" s="15" t="s">
        <v>982</v>
      </c>
      <c r="F2101" s="15">
        <v>0.03</v>
      </c>
      <c r="G2101" s="15">
        <v>0.5</v>
      </c>
      <c r="H2101" s="15">
        <v>14.041499999999999</v>
      </c>
      <c r="I2101" s="15">
        <f t="shared" si="32"/>
        <v>14.041499999999999</v>
      </c>
      <c r="J2101" s="15">
        <v>2.89</v>
      </c>
      <c r="K2101" s="15">
        <v>7</v>
      </c>
      <c r="L2101" s="15">
        <v>20.350000000000001</v>
      </c>
      <c r="M2101" s="15">
        <v>810</v>
      </c>
    </row>
    <row r="2102" spans="1:13" ht="13.2" x14ac:dyDescent="0.25">
      <c r="A2102" s="15">
        <v>18750</v>
      </c>
      <c r="B2102" s="15">
        <v>86577</v>
      </c>
      <c r="C2102" s="15">
        <v>44224</v>
      </c>
      <c r="D2102" s="15">
        <v>44231</v>
      </c>
      <c r="E2102" s="15" t="s">
        <v>984</v>
      </c>
      <c r="F2102" s="15">
        <v>7.0000000000000007E-2</v>
      </c>
      <c r="G2102" s="15">
        <v>5.81</v>
      </c>
      <c r="H2102" s="15">
        <v>861.1475999999999</v>
      </c>
      <c r="I2102" s="15">
        <f t="shared" si="32"/>
        <v>861.1475999999999</v>
      </c>
      <c r="J2102" s="15">
        <v>107.53</v>
      </c>
      <c r="K2102" s="15">
        <v>12</v>
      </c>
      <c r="L2102" s="15">
        <v>1248.04</v>
      </c>
      <c r="M2102" s="15">
        <v>1138</v>
      </c>
    </row>
    <row r="2103" spans="1:13" ht="13.2" x14ac:dyDescent="0.25">
      <c r="A2103" s="15">
        <v>18751</v>
      </c>
      <c r="B2103" s="15">
        <v>86577</v>
      </c>
      <c r="C2103" s="15">
        <v>44224</v>
      </c>
      <c r="D2103" s="15">
        <v>44231</v>
      </c>
      <c r="E2103" s="15" t="s">
        <v>984</v>
      </c>
      <c r="F2103" s="15">
        <v>0.09</v>
      </c>
      <c r="G2103" s="15">
        <v>7.09</v>
      </c>
      <c r="H2103" s="15">
        <v>-185.91320000000002</v>
      </c>
      <c r="I2103" s="15" t="str">
        <f t="shared" si="32"/>
        <v xml:space="preserve"> </v>
      </c>
      <c r="J2103" s="15">
        <v>2.1800000000000002</v>
      </c>
      <c r="K2103" s="15">
        <v>7</v>
      </c>
      <c r="L2103" s="15">
        <v>16.559999999999999</v>
      </c>
      <c r="M2103" s="15">
        <v>1138</v>
      </c>
    </row>
    <row r="2104" spans="1:13" ht="13.2" x14ac:dyDescent="0.25">
      <c r="A2104" s="15">
        <v>21898</v>
      </c>
      <c r="B2104" s="15">
        <v>88257</v>
      </c>
      <c r="C2104" s="15">
        <v>44224</v>
      </c>
      <c r="D2104" s="15">
        <v>44226</v>
      </c>
      <c r="E2104" s="15" t="s">
        <v>981</v>
      </c>
      <c r="F2104" s="15">
        <v>0.02</v>
      </c>
      <c r="G2104" s="15">
        <v>0.5</v>
      </c>
      <c r="H2104" s="15">
        <v>-37.716000000000001</v>
      </c>
      <c r="I2104" s="15" t="str">
        <f t="shared" si="32"/>
        <v xml:space="preserve"> </v>
      </c>
      <c r="J2104" s="15">
        <v>6.3</v>
      </c>
      <c r="K2104" s="15">
        <v>8</v>
      </c>
      <c r="L2104" s="15">
        <v>54.13</v>
      </c>
      <c r="M2104" s="15">
        <v>1788</v>
      </c>
    </row>
    <row r="2105" spans="1:13" ht="13.2" x14ac:dyDescent="0.25">
      <c r="A2105" s="15">
        <v>4258</v>
      </c>
      <c r="B2105" s="15">
        <v>30336</v>
      </c>
      <c r="C2105" s="15">
        <v>44225</v>
      </c>
      <c r="D2105" s="15">
        <v>44227</v>
      </c>
      <c r="E2105" s="15" t="s">
        <v>982</v>
      </c>
      <c r="F2105" s="15">
        <v>0.06</v>
      </c>
      <c r="G2105" s="15">
        <v>19.989999999999998</v>
      </c>
      <c r="H2105" s="15">
        <v>147.51600000000002</v>
      </c>
      <c r="I2105" s="15">
        <f t="shared" si="32"/>
        <v>147.51600000000002</v>
      </c>
      <c r="J2105" s="15">
        <v>193.17</v>
      </c>
      <c r="K2105" s="15">
        <v>28</v>
      </c>
      <c r="L2105" s="15">
        <v>5155.07</v>
      </c>
      <c r="M2105" s="15">
        <v>607</v>
      </c>
    </row>
    <row r="2106" spans="1:13" ht="13.2" x14ac:dyDescent="0.25">
      <c r="A2106" s="15">
        <v>18876</v>
      </c>
      <c r="B2106" s="15">
        <v>87444</v>
      </c>
      <c r="C2106" s="15">
        <v>44225</v>
      </c>
      <c r="D2106" s="15">
        <v>44227</v>
      </c>
      <c r="E2106" s="15" t="s">
        <v>985</v>
      </c>
      <c r="F2106" s="15">
        <v>0.01</v>
      </c>
      <c r="G2106" s="15">
        <v>19.989999999999998</v>
      </c>
      <c r="H2106" s="15">
        <v>96.677999999999997</v>
      </c>
      <c r="I2106" s="15">
        <f t="shared" si="32"/>
        <v>96.677999999999997</v>
      </c>
      <c r="J2106" s="15">
        <v>67.28</v>
      </c>
      <c r="K2106" s="15">
        <v>12</v>
      </c>
      <c r="L2106" s="15">
        <v>804.18</v>
      </c>
      <c r="M2106" s="15">
        <v>1904</v>
      </c>
    </row>
    <row r="2107" spans="1:13" ht="13.2" x14ac:dyDescent="0.25">
      <c r="A2107" s="15">
        <v>19866</v>
      </c>
      <c r="B2107" s="15">
        <v>90608</v>
      </c>
      <c r="C2107" s="15">
        <v>44225</v>
      </c>
      <c r="D2107" s="15">
        <v>44227</v>
      </c>
      <c r="E2107" s="15" t="s">
        <v>985</v>
      </c>
      <c r="F2107" s="15">
        <v>0.04</v>
      </c>
      <c r="G2107" s="15">
        <v>4.7</v>
      </c>
      <c r="H2107" s="15">
        <v>-63.066400000000002</v>
      </c>
      <c r="I2107" s="15" t="str">
        <f t="shared" si="32"/>
        <v xml:space="preserve"> </v>
      </c>
      <c r="J2107" s="15">
        <v>4.9800000000000004</v>
      </c>
      <c r="K2107" s="15">
        <v>7</v>
      </c>
      <c r="L2107" s="15">
        <v>36.270000000000003</v>
      </c>
      <c r="M2107" s="15">
        <v>1842</v>
      </c>
    </row>
    <row r="2108" spans="1:13" ht="13.2" x14ac:dyDescent="0.25">
      <c r="A2108" s="15">
        <v>22458</v>
      </c>
      <c r="B2108" s="15">
        <v>89280</v>
      </c>
      <c r="C2108" s="15">
        <v>44225</v>
      </c>
      <c r="D2108" s="15">
        <v>44227</v>
      </c>
      <c r="E2108" s="15" t="s">
        <v>982</v>
      </c>
      <c r="F2108" s="15">
        <v>0.08</v>
      </c>
      <c r="G2108" s="15">
        <v>4.62</v>
      </c>
      <c r="H2108" s="15">
        <v>1223.646</v>
      </c>
      <c r="I2108" s="15">
        <f t="shared" si="32"/>
        <v>1223.646</v>
      </c>
      <c r="J2108" s="15">
        <v>42.98</v>
      </c>
      <c r="K2108" s="15">
        <v>4</v>
      </c>
      <c r="L2108" s="15">
        <v>172.76</v>
      </c>
      <c r="M2108" s="15">
        <v>2254</v>
      </c>
    </row>
    <row r="2109" spans="1:13" ht="13.2" x14ac:dyDescent="0.25">
      <c r="A2109" s="15">
        <v>18501</v>
      </c>
      <c r="B2109" s="15">
        <v>88254</v>
      </c>
      <c r="C2109" s="15">
        <v>44226</v>
      </c>
      <c r="D2109" s="15">
        <v>44228</v>
      </c>
      <c r="E2109" s="15" t="s">
        <v>985</v>
      </c>
      <c r="F2109" s="15">
        <v>0.1</v>
      </c>
      <c r="G2109" s="15">
        <v>1.25</v>
      </c>
      <c r="H2109" s="15">
        <v>-117.54399999999998</v>
      </c>
      <c r="I2109" s="15" t="str">
        <f t="shared" si="32"/>
        <v xml:space="preserve"> </v>
      </c>
      <c r="J2109" s="15">
        <v>55.99</v>
      </c>
      <c r="K2109" s="15">
        <v>12</v>
      </c>
      <c r="L2109" s="15">
        <v>524.27</v>
      </c>
      <c r="M2109" s="15">
        <v>3116</v>
      </c>
    </row>
    <row r="2110" spans="1:13" ht="13.2" x14ac:dyDescent="0.25">
      <c r="A2110" s="15">
        <v>18502</v>
      </c>
      <c r="B2110" s="15">
        <v>88254</v>
      </c>
      <c r="C2110" s="15">
        <v>44226</v>
      </c>
      <c r="D2110" s="15">
        <v>44228</v>
      </c>
      <c r="E2110" s="15" t="s">
        <v>985</v>
      </c>
      <c r="F2110" s="15">
        <v>0.08</v>
      </c>
      <c r="G2110" s="15">
        <v>2.5</v>
      </c>
      <c r="H2110" s="15">
        <v>-74.614679999999993</v>
      </c>
      <c r="I2110" s="15" t="str">
        <f t="shared" si="32"/>
        <v xml:space="preserve"> </v>
      </c>
      <c r="J2110" s="15">
        <v>115.99</v>
      </c>
      <c r="K2110" s="15">
        <v>9</v>
      </c>
      <c r="L2110" s="15">
        <v>824.5</v>
      </c>
      <c r="M2110" s="15">
        <v>3116</v>
      </c>
    </row>
    <row r="2111" spans="1:13" ht="13.2" x14ac:dyDescent="0.25">
      <c r="A2111" s="15">
        <v>25324</v>
      </c>
      <c r="B2111" s="15">
        <v>87654</v>
      </c>
      <c r="C2111" s="15">
        <v>44226</v>
      </c>
      <c r="D2111" s="15">
        <v>44228</v>
      </c>
      <c r="E2111" s="15" t="s">
        <v>983</v>
      </c>
      <c r="F2111" s="15">
        <v>0.08</v>
      </c>
      <c r="G2111" s="15">
        <v>3.9</v>
      </c>
      <c r="H2111" s="15">
        <v>-120.52303999999999</v>
      </c>
      <c r="I2111" s="15" t="str">
        <f t="shared" si="32"/>
        <v xml:space="preserve"> </v>
      </c>
      <c r="J2111" s="15">
        <v>65.989999999999995</v>
      </c>
      <c r="K2111" s="15">
        <v>3</v>
      </c>
      <c r="L2111" s="15">
        <v>164.1</v>
      </c>
      <c r="M2111" s="15">
        <v>29</v>
      </c>
    </row>
    <row r="2112" spans="1:13" ht="13.2" x14ac:dyDescent="0.25">
      <c r="A2112" s="15">
        <v>19732</v>
      </c>
      <c r="B2112" s="15">
        <v>90481</v>
      </c>
      <c r="C2112" s="15">
        <v>44227</v>
      </c>
      <c r="D2112" s="15">
        <v>44229</v>
      </c>
      <c r="E2112" s="15" t="s">
        <v>982</v>
      </c>
      <c r="F2112" s="15">
        <v>0.03</v>
      </c>
      <c r="G2112" s="15">
        <v>4</v>
      </c>
      <c r="H2112" s="15">
        <v>67.396800000000013</v>
      </c>
      <c r="I2112" s="15">
        <f t="shared" si="32"/>
        <v>67.396800000000013</v>
      </c>
      <c r="J2112" s="15">
        <v>39.979999999999997</v>
      </c>
      <c r="K2112" s="15">
        <v>9</v>
      </c>
      <c r="L2112" s="15">
        <v>350.03</v>
      </c>
      <c r="M2112" s="15">
        <v>240</v>
      </c>
    </row>
    <row r="2113" spans="1:13" ht="13.2" x14ac:dyDescent="0.25">
      <c r="A2113" s="15">
        <v>20009</v>
      </c>
      <c r="B2113" s="15">
        <v>90716</v>
      </c>
      <c r="C2113" s="15">
        <v>44227</v>
      </c>
      <c r="D2113" s="15">
        <v>44234</v>
      </c>
      <c r="E2113" s="15" t="s">
        <v>984</v>
      </c>
      <c r="F2113" s="15">
        <v>0.1</v>
      </c>
      <c r="G2113" s="15">
        <v>15.59</v>
      </c>
      <c r="H2113" s="15">
        <v>1201.8489</v>
      </c>
      <c r="I2113" s="15">
        <f t="shared" si="32"/>
        <v>1201.8489</v>
      </c>
      <c r="J2113" s="15">
        <v>200.97</v>
      </c>
      <c r="K2113" s="15">
        <v>9</v>
      </c>
      <c r="L2113" s="15">
        <v>1741.81</v>
      </c>
      <c r="M2113" s="15">
        <v>2371</v>
      </c>
    </row>
    <row r="2114" spans="1:13" ht="13.2" x14ac:dyDescent="0.25">
      <c r="A2114" s="15">
        <v>20014</v>
      </c>
      <c r="B2114" s="15">
        <v>90726</v>
      </c>
      <c r="C2114" s="15">
        <v>44227</v>
      </c>
      <c r="D2114" s="15">
        <v>44228</v>
      </c>
      <c r="E2114" s="15" t="s">
        <v>982</v>
      </c>
      <c r="F2114" s="15">
        <v>7.0000000000000007E-2</v>
      </c>
      <c r="G2114" s="15">
        <v>5.67</v>
      </c>
      <c r="H2114" s="15">
        <v>-26.994799999999998</v>
      </c>
      <c r="I2114" s="15" t="str">
        <f t="shared" ref="I2114:I2177" si="33">IF(H2114&gt;0,H2114," ")</f>
        <v xml:space="preserve"> </v>
      </c>
      <c r="J2114" s="15">
        <v>5.78</v>
      </c>
      <c r="K2114" s="15">
        <v>2</v>
      </c>
      <c r="L2114" s="15">
        <v>12.59</v>
      </c>
      <c r="M2114" s="15">
        <v>2761</v>
      </c>
    </row>
    <row r="2115" spans="1:13" ht="13.2" x14ac:dyDescent="0.25">
      <c r="A2115" s="15">
        <v>20015</v>
      </c>
      <c r="B2115" s="15">
        <v>90726</v>
      </c>
      <c r="C2115" s="15">
        <v>44227</v>
      </c>
      <c r="D2115" s="15">
        <v>44228</v>
      </c>
      <c r="E2115" s="15" t="s">
        <v>982</v>
      </c>
      <c r="F2115" s="15">
        <v>0.1</v>
      </c>
      <c r="G2115" s="15">
        <v>19.989999999999998</v>
      </c>
      <c r="H2115" s="15">
        <v>694.70579999999995</v>
      </c>
      <c r="I2115" s="15">
        <f t="shared" si="33"/>
        <v>694.70579999999995</v>
      </c>
      <c r="J2115" s="15">
        <v>83.93</v>
      </c>
      <c r="K2115" s="15">
        <v>13</v>
      </c>
      <c r="L2115" s="15">
        <v>1006.82</v>
      </c>
      <c r="M2115" s="15">
        <v>2763</v>
      </c>
    </row>
    <row r="2116" spans="1:13" ht="13.2" x14ac:dyDescent="0.25">
      <c r="A2116" s="15">
        <v>20245</v>
      </c>
      <c r="B2116" s="15">
        <v>90481</v>
      </c>
      <c r="C2116" s="15">
        <v>44227</v>
      </c>
      <c r="D2116" s="15">
        <v>44228</v>
      </c>
      <c r="E2116" s="15" t="s">
        <v>985</v>
      </c>
      <c r="F2116" s="15">
        <v>0.09</v>
      </c>
      <c r="G2116" s="15">
        <v>1.38</v>
      </c>
      <c r="H2116" s="15">
        <v>-12.474400000000001</v>
      </c>
      <c r="I2116" s="15" t="str">
        <f t="shared" si="33"/>
        <v xml:space="preserve"> </v>
      </c>
      <c r="J2116" s="15">
        <v>2.1800000000000002</v>
      </c>
      <c r="K2116" s="15">
        <v>9</v>
      </c>
      <c r="L2116" s="15">
        <v>19.63</v>
      </c>
      <c r="M2116" s="15">
        <v>240</v>
      </c>
    </row>
    <row r="2117" spans="1:13" ht="13.2" x14ac:dyDescent="0.25">
      <c r="A2117" s="15">
        <v>25044</v>
      </c>
      <c r="B2117" s="15">
        <v>85869</v>
      </c>
      <c r="C2117" s="15">
        <v>44227</v>
      </c>
      <c r="D2117" s="15">
        <v>44229</v>
      </c>
      <c r="E2117" s="15" t="s">
        <v>985</v>
      </c>
      <c r="F2117" s="15">
        <v>0.04</v>
      </c>
      <c r="G2117" s="15">
        <v>9.83</v>
      </c>
      <c r="H2117" s="15">
        <v>-184.28199999999998</v>
      </c>
      <c r="I2117" s="15" t="str">
        <f t="shared" si="33"/>
        <v xml:space="preserve"> </v>
      </c>
      <c r="J2117" s="15">
        <v>39.979999999999997</v>
      </c>
      <c r="K2117" s="15">
        <v>6</v>
      </c>
      <c r="L2117" s="15">
        <v>242.18</v>
      </c>
      <c r="M2117" s="15">
        <v>1740</v>
      </c>
    </row>
    <row r="2118" spans="1:13" ht="13.2" x14ac:dyDescent="0.25">
      <c r="A2118" s="15">
        <v>8225</v>
      </c>
      <c r="B2118" s="15">
        <v>58788</v>
      </c>
      <c r="C2118" s="15">
        <v>44228</v>
      </c>
      <c r="D2118" s="15">
        <v>44230</v>
      </c>
      <c r="E2118" s="15" t="s">
        <v>984</v>
      </c>
      <c r="F2118" s="15">
        <v>0.04</v>
      </c>
      <c r="G2118" s="15">
        <v>6.5</v>
      </c>
      <c r="H2118" s="15">
        <v>43.72</v>
      </c>
      <c r="I2118" s="15">
        <f t="shared" si="33"/>
        <v>43.72</v>
      </c>
      <c r="J2118" s="15">
        <v>30.98</v>
      </c>
      <c r="K2118" s="15">
        <v>31</v>
      </c>
      <c r="L2118" s="15">
        <v>983.78</v>
      </c>
      <c r="M2118" s="15">
        <v>698</v>
      </c>
    </row>
    <row r="2119" spans="1:13" ht="13.2" x14ac:dyDescent="0.25">
      <c r="A2119" s="15">
        <v>19135</v>
      </c>
      <c r="B2119" s="15">
        <v>89118</v>
      </c>
      <c r="C2119" s="15">
        <v>44228</v>
      </c>
      <c r="D2119" s="15">
        <v>44229</v>
      </c>
      <c r="E2119" s="15" t="s">
        <v>983</v>
      </c>
      <c r="F2119" s="15">
        <v>0.02</v>
      </c>
      <c r="G2119" s="15">
        <v>1.39</v>
      </c>
      <c r="H2119" s="15">
        <v>57.476999999999997</v>
      </c>
      <c r="I2119" s="15">
        <f t="shared" si="33"/>
        <v>57.476999999999997</v>
      </c>
      <c r="J2119" s="15">
        <v>15.74</v>
      </c>
      <c r="K2119" s="15">
        <v>5</v>
      </c>
      <c r="L2119" s="15">
        <v>83.3</v>
      </c>
      <c r="M2119" s="15">
        <v>1163</v>
      </c>
    </row>
    <row r="2120" spans="1:13" ht="13.2" x14ac:dyDescent="0.25">
      <c r="A2120" s="15">
        <v>24829</v>
      </c>
      <c r="B2120" s="15">
        <v>88031</v>
      </c>
      <c r="C2120" s="15">
        <v>44228</v>
      </c>
      <c r="D2120" s="15">
        <v>44228</v>
      </c>
      <c r="E2120" s="15" t="s">
        <v>981</v>
      </c>
      <c r="F2120" s="15">
        <v>0</v>
      </c>
      <c r="G2120" s="15">
        <v>0.7</v>
      </c>
      <c r="H2120" s="15">
        <v>19.292400000000001</v>
      </c>
      <c r="I2120" s="15">
        <f t="shared" si="33"/>
        <v>19.292400000000001</v>
      </c>
      <c r="J2120" s="15">
        <v>2.94</v>
      </c>
      <c r="K2120" s="15">
        <v>9</v>
      </c>
      <c r="L2120" s="15">
        <v>27.96</v>
      </c>
      <c r="M2120" s="15">
        <v>2212</v>
      </c>
    </row>
    <row r="2121" spans="1:13" ht="13.2" x14ac:dyDescent="0.25">
      <c r="A2121" s="15">
        <v>24830</v>
      </c>
      <c r="B2121" s="15">
        <v>88031</v>
      </c>
      <c r="C2121" s="15">
        <v>44228</v>
      </c>
      <c r="D2121" s="15">
        <v>44228</v>
      </c>
      <c r="E2121" s="15" t="s">
        <v>981</v>
      </c>
      <c r="F2121" s="15">
        <v>0.05</v>
      </c>
      <c r="G2121" s="15">
        <v>4.9000000000000004</v>
      </c>
      <c r="H2121" s="15">
        <v>746.2349999999999</v>
      </c>
      <c r="I2121" s="15">
        <f t="shared" si="33"/>
        <v>746.2349999999999</v>
      </c>
      <c r="J2121" s="15">
        <v>95.99</v>
      </c>
      <c r="K2121" s="15">
        <v>13</v>
      </c>
      <c r="L2121" s="15">
        <v>1081.5</v>
      </c>
      <c r="M2121" s="15">
        <v>2212</v>
      </c>
    </row>
    <row r="2122" spans="1:13" ht="13.2" x14ac:dyDescent="0.25">
      <c r="A2122" s="15">
        <v>24831</v>
      </c>
      <c r="B2122" s="15">
        <v>88031</v>
      </c>
      <c r="C2122" s="15">
        <v>44228</v>
      </c>
      <c r="D2122" s="15">
        <v>44230</v>
      </c>
      <c r="E2122" s="15" t="s">
        <v>981</v>
      </c>
      <c r="F2122" s="15">
        <v>0.06</v>
      </c>
      <c r="G2122" s="15">
        <v>3.5</v>
      </c>
      <c r="H2122" s="15">
        <v>-13.72</v>
      </c>
      <c r="I2122" s="15" t="str">
        <f t="shared" si="33"/>
        <v xml:space="preserve"> </v>
      </c>
      <c r="J2122" s="15">
        <v>8.67</v>
      </c>
      <c r="K2122" s="15">
        <v>1</v>
      </c>
      <c r="L2122" s="15">
        <v>9.43</v>
      </c>
      <c r="M2122" s="15">
        <v>2213</v>
      </c>
    </row>
    <row r="2123" spans="1:13" ht="13.2" x14ac:dyDescent="0.25">
      <c r="A2123" s="15">
        <v>24832</v>
      </c>
      <c r="B2123" s="15">
        <v>88031</v>
      </c>
      <c r="C2123" s="15">
        <v>44228</v>
      </c>
      <c r="D2123" s="15">
        <v>44229</v>
      </c>
      <c r="E2123" s="15" t="s">
        <v>981</v>
      </c>
      <c r="F2123" s="15">
        <v>0.02</v>
      </c>
      <c r="G2123" s="15">
        <v>7.18</v>
      </c>
      <c r="H2123" s="15">
        <v>-122.09</v>
      </c>
      <c r="I2123" s="15" t="str">
        <f t="shared" si="33"/>
        <v xml:space="preserve"> </v>
      </c>
      <c r="J2123" s="15">
        <v>100.98</v>
      </c>
      <c r="K2123" s="15">
        <v>1</v>
      </c>
      <c r="L2123" s="15">
        <v>103.94</v>
      </c>
      <c r="M2123" s="15">
        <v>2213</v>
      </c>
    </row>
    <row r="2124" spans="1:13" ht="13.2" x14ac:dyDescent="0.25">
      <c r="A2124" s="15">
        <v>26225</v>
      </c>
      <c r="B2124" s="15">
        <v>89850</v>
      </c>
      <c r="C2124" s="15">
        <v>44228</v>
      </c>
      <c r="D2124" s="15">
        <v>44230</v>
      </c>
      <c r="E2124" s="15" t="s">
        <v>984</v>
      </c>
      <c r="F2124" s="15">
        <v>0.04</v>
      </c>
      <c r="G2124" s="15">
        <v>6.5</v>
      </c>
      <c r="H2124" s="15">
        <v>43.72</v>
      </c>
      <c r="I2124" s="15">
        <f t="shared" si="33"/>
        <v>43.72</v>
      </c>
      <c r="J2124" s="15">
        <v>30.98</v>
      </c>
      <c r="K2124" s="15">
        <v>8</v>
      </c>
      <c r="L2124" s="15">
        <v>253.88</v>
      </c>
      <c r="M2124" s="15">
        <v>697</v>
      </c>
    </row>
    <row r="2125" spans="1:13" ht="13.2" x14ac:dyDescent="0.25">
      <c r="A2125" s="15">
        <v>4518</v>
      </c>
      <c r="B2125" s="15">
        <v>32164</v>
      </c>
      <c r="C2125" s="15">
        <v>44229</v>
      </c>
      <c r="D2125" s="15">
        <v>44230</v>
      </c>
      <c r="E2125" s="15" t="s">
        <v>983</v>
      </c>
      <c r="F2125" s="15">
        <v>0.02</v>
      </c>
      <c r="G2125" s="15">
        <v>4.96</v>
      </c>
      <c r="H2125" s="15">
        <v>-19.04</v>
      </c>
      <c r="I2125" s="15" t="str">
        <f t="shared" si="33"/>
        <v xml:space="preserve"> </v>
      </c>
      <c r="J2125" s="15">
        <v>5.78</v>
      </c>
      <c r="K2125" s="15">
        <v>12</v>
      </c>
      <c r="L2125" s="15">
        <v>77.010000000000005</v>
      </c>
      <c r="M2125" s="15">
        <v>1228</v>
      </c>
    </row>
    <row r="2126" spans="1:13" ht="13.2" x14ac:dyDescent="0.25">
      <c r="A2126" s="15">
        <v>4519</v>
      </c>
      <c r="B2126" s="15">
        <v>32164</v>
      </c>
      <c r="C2126" s="15">
        <v>44229</v>
      </c>
      <c r="D2126" s="15">
        <v>44230</v>
      </c>
      <c r="E2126" s="15" t="s">
        <v>983</v>
      </c>
      <c r="F2126" s="15">
        <v>7.0000000000000007E-2</v>
      </c>
      <c r="G2126" s="15">
        <v>3.97</v>
      </c>
      <c r="H2126" s="15">
        <v>-92.16</v>
      </c>
      <c r="I2126" s="15" t="str">
        <f t="shared" si="33"/>
        <v xml:space="preserve"> </v>
      </c>
      <c r="J2126" s="15">
        <v>3.28</v>
      </c>
      <c r="K2126" s="15">
        <v>34</v>
      </c>
      <c r="L2126" s="15">
        <v>111.83</v>
      </c>
      <c r="M2126" s="15">
        <v>1228</v>
      </c>
    </row>
    <row r="2127" spans="1:13" ht="13.2" x14ac:dyDescent="0.25">
      <c r="A2127" s="15">
        <v>4520</v>
      </c>
      <c r="B2127" s="15">
        <v>32164</v>
      </c>
      <c r="C2127" s="15">
        <v>44229</v>
      </c>
      <c r="D2127" s="15">
        <v>44230</v>
      </c>
      <c r="E2127" s="15" t="s">
        <v>983</v>
      </c>
      <c r="F2127" s="15">
        <v>0.1</v>
      </c>
      <c r="G2127" s="15">
        <v>54.12</v>
      </c>
      <c r="H2127" s="15">
        <v>-461.45</v>
      </c>
      <c r="I2127" s="15" t="str">
        <f t="shared" si="33"/>
        <v xml:space="preserve"> </v>
      </c>
      <c r="J2127" s="15">
        <v>296.18</v>
      </c>
      <c r="K2127" s="15">
        <v>23</v>
      </c>
      <c r="L2127" s="15">
        <v>6552.9</v>
      </c>
      <c r="M2127" s="15">
        <v>1228</v>
      </c>
    </row>
    <row r="2128" spans="1:13" ht="13.2" x14ac:dyDescent="0.25">
      <c r="A2128" s="15">
        <v>18549</v>
      </c>
      <c r="B2128" s="15">
        <v>88419</v>
      </c>
      <c r="C2128" s="15">
        <v>44229</v>
      </c>
      <c r="D2128" s="15">
        <v>44229</v>
      </c>
      <c r="E2128" s="15" t="s">
        <v>985</v>
      </c>
      <c r="F2128" s="15">
        <v>7.0000000000000007E-2</v>
      </c>
      <c r="G2128" s="15">
        <v>1.35</v>
      </c>
      <c r="H2128" s="15">
        <v>6.14</v>
      </c>
      <c r="I2128" s="15">
        <f t="shared" si="33"/>
        <v>6.14</v>
      </c>
      <c r="J2128" s="15">
        <v>3.29</v>
      </c>
      <c r="K2128" s="15">
        <v>6</v>
      </c>
      <c r="L2128" s="15">
        <v>19.05</v>
      </c>
      <c r="M2128" s="15">
        <v>2127</v>
      </c>
    </row>
    <row r="2129" spans="1:13" ht="13.2" x14ac:dyDescent="0.25">
      <c r="A2129" s="15">
        <v>20518</v>
      </c>
      <c r="B2129" s="15">
        <v>89621</v>
      </c>
      <c r="C2129" s="15">
        <v>44229</v>
      </c>
      <c r="D2129" s="15">
        <v>44233</v>
      </c>
      <c r="E2129" s="15" t="s">
        <v>984</v>
      </c>
      <c r="F2129" s="15">
        <v>0.08</v>
      </c>
      <c r="G2129" s="15">
        <v>8.68</v>
      </c>
      <c r="H2129" s="15">
        <v>-242.41000000000003</v>
      </c>
      <c r="I2129" s="15" t="str">
        <f t="shared" si="33"/>
        <v xml:space="preserve"> </v>
      </c>
      <c r="J2129" s="15">
        <v>19.98</v>
      </c>
      <c r="K2129" s="15">
        <v>6</v>
      </c>
      <c r="L2129" s="15">
        <v>115.3</v>
      </c>
      <c r="M2129" s="15">
        <v>1031</v>
      </c>
    </row>
    <row r="2130" spans="1:13" ht="13.2" x14ac:dyDescent="0.25">
      <c r="A2130" s="15">
        <v>20519</v>
      </c>
      <c r="B2130" s="15">
        <v>89621</v>
      </c>
      <c r="C2130" s="15">
        <v>44229</v>
      </c>
      <c r="D2130" s="15">
        <v>44229</v>
      </c>
      <c r="E2130" s="15" t="s">
        <v>984</v>
      </c>
      <c r="F2130" s="15">
        <v>0.03</v>
      </c>
      <c r="G2130" s="15">
        <v>2.35</v>
      </c>
      <c r="H2130" s="15">
        <v>-166.62799999999999</v>
      </c>
      <c r="I2130" s="15" t="str">
        <f t="shared" si="33"/>
        <v xml:space="preserve"> </v>
      </c>
      <c r="J2130" s="15">
        <v>7.08</v>
      </c>
      <c r="K2130" s="15">
        <v>9</v>
      </c>
      <c r="L2130" s="15">
        <v>64.900000000000006</v>
      </c>
      <c r="M2130" s="15">
        <v>1031</v>
      </c>
    </row>
    <row r="2131" spans="1:13" ht="13.2" x14ac:dyDescent="0.25">
      <c r="A2131" s="15">
        <v>22518</v>
      </c>
      <c r="B2131" s="15">
        <v>90379</v>
      </c>
      <c r="C2131" s="15">
        <v>44229</v>
      </c>
      <c r="D2131" s="15">
        <v>44230</v>
      </c>
      <c r="E2131" s="15" t="s">
        <v>983</v>
      </c>
      <c r="F2131" s="15">
        <v>0.02</v>
      </c>
      <c r="G2131" s="15">
        <v>4.96</v>
      </c>
      <c r="H2131" s="15">
        <v>-19.04</v>
      </c>
      <c r="I2131" s="15" t="str">
        <f t="shared" si="33"/>
        <v xml:space="preserve"> </v>
      </c>
      <c r="J2131" s="15">
        <v>5.78</v>
      </c>
      <c r="K2131" s="15">
        <v>3</v>
      </c>
      <c r="L2131" s="15">
        <v>19.25</v>
      </c>
      <c r="M2131" s="15">
        <v>1230</v>
      </c>
    </row>
    <row r="2132" spans="1:13" ht="13.2" x14ac:dyDescent="0.25">
      <c r="A2132" s="15">
        <v>22519</v>
      </c>
      <c r="B2132" s="15">
        <v>90379</v>
      </c>
      <c r="C2132" s="15">
        <v>44229</v>
      </c>
      <c r="D2132" s="15">
        <v>44230</v>
      </c>
      <c r="E2132" s="15" t="s">
        <v>983</v>
      </c>
      <c r="F2132" s="15">
        <v>7.0000000000000007E-2</v>
      </c>
      <c r="G2132" s="15">
        <v>3.97</v>
      </c>
      <c r="H2132" s="15">
        <v>-92.16</v>
      </c>
      <c r="I2132" s="15" t="str">
        <f t="shared" si="33"/>
        <v xml:space="preserve"> </v>
      </c>
      <c r="J2132" s="15">
        <v>3.28</v>
      </c>
      <c r="K2132" s="15">
        <v>9</v>
      </c>
      <c r="L2132" s="15">
        <v>29.6</v>
      </c>
      <c r="M2132" s="15">
        <v>1230</v>
      </c>
    </row>
    <row r="2133" spans="1:13" ht="13.2" x14ac:dyDescent="0.25">
      <c r="A2133" s="15">
        <v>22520</v>
      </c>
      <c r="B2133" s="15">
        <v>90379</v>
      </c>
      <c r="C2133" s="15">
        <v>44229</v>
      </c>
      <c r="D2133" s="15">
        <v>44230</v>
      </c>
      <c r="E2133" s="15" t="s">
        <v>983</v>
      </c>
      <c r="F2133" s="15">
        <v>0.1</v>
      </c>
      <c r="G2133" s="15">
        <v>54.12</v>
      </c>
      <c r="H2133" s="15">
        <v>-461.45</v>
      </c>
      <c r="I2133" s="15" t="str">
        <f t="shared" si="33"/>
        <v xml:space="preserve"> </v>
      </c>
      <c r="J2133" s="15">
        <v>296.18</v>
      </c>
      <c r="K2133" s="15">
        <v>6</v>
      </c>
      <c r="L2133" s="15">
        <v>1709.45</v>
      </c>
      <c r="M2133" s="15">
        <v>1230</v>
      </c>
    </row>
    <row r="2134" spans="1:13" ht="13.2" x14ac:dyDescent="0.25">
      <c r="A2134" s="15">
        <v>24176</v>
      </c>
      <c r="B2134" s="15">
        <v>86640</v>
      </c>
      <c r="C2134" s="15">
        <v>44229</v>
      </c>
      <c r="D2134" s="15">
        <v>44229</v>
      </c>
      <c r="E2134" s="15" t="s">
        <v>983</v>
      </c>
      <c r="F2134" s="15">
        <v>0.05</v>
      </c>
      <c r="G2134" s="15">
        <v>1.39</v>
      </c>
      <c r="H2134" s="15">
        <v>83.848799999999997</v>
      </c>
      <c r="I2134" s="15">
        <f t="shared" si="33"/>
        <v>83.848799999999997</v>
      </c>
      <c r="J2134" s="15">
        <v>10.94</v>
      </c>
      <c r="K2134" s="15">
        <v>11</v>
      </c>
      <c r="L2134" s="15">
        <v>121.52</v>
      </c>
      <c r="M2134" s="15">
        <v>759</v>
      </c>
    </row>
    <row r="2135" spans="1:13" ht="13.2" x14ac:dyDescent="0.25">
      <c r="A2135" s="15">
        <v>24177</v>
      </c>
      <c r="B2135" s="15">
        <v>86640</v>
      </c>
      <c r="C2135" s="15">
        <v>44229</v>
      </c>
      <c r="D2135" s="15">
        <v>44230</v>
      </c>
      <c r="E2135" s="15" t="s">
        <v>983</v>
      </c>
      <c r="F2135" s="15">
        <v>0.02</v>
      </c>
      <c r="G2135" s="15">
        <v>2.99</v>
      </c>
      <c r="H2135" s="15">
        <v>150.7167</v>
      </c>
      <c r="I2135" s="15">
        <f t="shared" si="33"/>
        <v>150.7167</v>
      </c>
      <c r="J2135" s="15">
        <v>40.98</v>
      </c>
      <c r="K2135" s="15">
        <v>5</v>
      </c>
      <c r="L2135" s="15">
        <v>218.43</v>
      </c>
      <c r="M2135" s="15">
        <v>760</v>
      </c>
    </row>
    <row r="2136" spans="1:13" ht="13.2" x14ac:dyDescent="0.25">
      <c r="A2136" s="15">
        <v>25345</v>
      </c>
      <c r="B2136" s="15">
        <v>87247</v>
      </c>
      <c r="C2136" s="15">
        <v>44229</v>
      </c>
      <c r="D2136" s="15">
        <v>44236</v>
      </c>
      <c r="E2136" s="15" t="s">
        <v>984</v>
      </c>
      <c r="F2136" s="15">
        <v>0.1</v>
      </c>
      <c r="G2136" s="15">
        <v>2</v>
      </c>
      <c r="H2136" s="15">
        <v>-2.34</v>
      </c>
      <c r="I2136" s="15" t="str">
        <f t="shared" si="33"/>
        <v xml:space="preserve"> </v>
      </c>
      <c r="J2136" s="15">
        <v>3.95</v>
      </c>
      <c r="K2136" s="15">
        <v>1</v>
      </c>
      <c r="L2136" s="15">
        <v>5.7</v>
      </c>
      <c r="M2136" s="15">
        <v>1750</v>
      </c>
    </row>
    <row r="2137" spans="1:13" ht="13.2" x14ac:dyDescent="0.25">
      <c r="A2137" s="15">
        <v>25815</v>
      </c>
      <c r="B2137" s="15">
        <v>90882</v>
      </c>
      <c r="C2137" s="15">
        <v>44229</v>
      </c>
      <c r="D2137" s="15">
        <v>44231</v>
      </c>
      <c r="E2137" s="15" t="s">
        <v>983</v>
      </c>
      <c r="F2137" s="15">
        <v>0.01</v>
      </c>
      <c r="G2137" s="15">
        <v>0.99</v>
      </c>
      <c r="H2137" s="15">
        <v>-30.856000000000002</v>
      </c>
      <c r="I2137" s="15" t="str">
        <f t="shared" si="33"/>
        <v xml:space="preserve"> </v>
      </c>
      <c r="J2137" s="15">
        <v>3.08</v>
      </c>
      <c r="K2137" s="15">
        <v>10</v>
      </c>
      <c r="L2137" s="15">
        <v>36.07</v>
      </c>
      <c r="M2137" s="15">
        <v>1242</v>
      </c>
    </row>
    <row r="2138" spans="1:13" ht="13.2" x14ac:dyDescent="0.25">
      <c r="A2138" s="15">
        <v>25816</v>
      </c>
      <c r="B2138" s="15">
        <v>90882</v>
      </c>
      <c r="C2138" s="15">
        <v>44229</v>
      </c>
      <c r="D2138" s="15">
        <v>44230</v>
      </c>
      <c r="E2138" s="15" t="s">
        <v>983</v>
      </c>
      <c r="F2138" s="15">
        <v>0.03</v>
      </c>
      <c r="G2138" s="15">
        <v>7.5</v>
      </c>
      <c r="H2138" s="15">
        <v>-16.566899999999997</v>
      </c>
      <c r="I2138" s="15" t="str">
        <f t="shared" si="33"/>
        <v xml:space="preserve"> </v>
      </c>
      <c r="J2138" s="15">
        <v>5.98</v>
      </c>
      <c r="K2138" s="15">
        <v>5</v>
      </c>
      <c r="L2138" s="15">
        <v>33.299999999999997</v>
      </c>
      <c r="M2138" s="15">
        <v>1242</v>
      </c>
    </row>
    <row r="2139" spans="1:13" ht="13.2" x14ac:dyDescent="0.25">
      <c r="A2139" s="15">
        <v>7966</v>
      </c>
      <c r="B2139" s="15">
        <v>56931</v>
      </c>
      <c r="C2139" s="15">
        <v>44230</v>
      </c>
      <c r="D2139" s="15">
        <v>44232</v>
      </c>
      <c r="E2139" s="15" t="s">
        <v>981</v>
      </c>
      <c r="F2139" s="15">
        <v>0.05</v>
      </c>
      <c r="G2139" s="15">
        <v>5.03</v>
      </c>
      <c r="H2139" s="15">
        <v>-147.09002000000001</v>
      </c>
      <c r="I2139" s="15" t="str">
        <f t="shared" si="33"/>
        <v xml:space="preserve"> </v>
      </c>
      <c r="J2139" s="15">
        <v>7.99</v>
      </c>
      <c r="K2139" s="15">
        <v>34</v>
      </c>
      <c r="L2139" s="15">
        <v>232.42</v>
      </c>
      <c r="M2139" s="15">
        <v>1060</v>
      </c>
    </row>
    <row r="2140" spans="1:13" ht="13.2" x14ac:dyDescent="0.25">
      <c r="A2140" s="15">
        <v>21397</v>
      </c>
      <c r="B2140" s="15">
        <v>90772</v>
      </c>
      <c r="C2140" s="15">
        <v>44230</v>
      </c>
      <c r="D2140" s="15">
        <v>44237</v>
      </c>
      <c r="E2140" s="15" t="s">
        <v>984</v>
      </c>
      <c r="F2140" s="15">
        <v>0</v>
      </c>
      <c r="G2140" s="15">
        <v>6.55</v>
      </c>
      <c r="H2140" s="15">
        <v>246.54</v>
      </c>
      <c r="I2140" s="15">
        <f t="shared" si="33"/>
        <v>246.54</v>
      </c>
      <c r="J2140" s="15">
        <v>55.94</v>
      </c>
      <c r="K2140" s="15">
        <v>10</v>
      </c>
      <c r="L2140" s="15">
        <v>574.24</v>
      </c>
      <c r="M2140" s="15">
        <v>954</v>
      </c>
    </row>
    <row r="2141" spans="1:13" ht="13.2" x14ac:dyDescent="0.25">
      <c r="A2141" s="15">
        <v>21398</v>
      </c>
      <c r="B2141" s="15">
        <v>90772</v>
      </c>
      <c r="C2141" s="15">
        <v>44230</v>
      </c>
      <c r="D2141" s="15">
        <v>44237</v>
      </c>
      <c r="E2141" s="15" t="s">
        <v>984</v>
      </c>
      <c r="F2141" s="15">
        <v>0.05</v>
      </c>
      <c r="G2141" s="15">
        <v>1.25</v>
      </c>
      <c r="H2141" s="15">
        <v>-110.396</v>
      </c>
      <c r="I2141" s="15" t="str">
        <f t="shared" si="33"/>
        <v xml:space="preserve"> </v>
      </c>
      <c r="J2141" s="15">
        <v>20.99</v>
      </c>
      <c r="K2141" s="15">
        <v>1</v>
      </c>
      <c r="L2141" s="15">
        <v>17.82</v>
      </c>
      <c r="M2141" s="15">
        <v>954</v>
      </c>
    </row>
    <row r="2142" spans="1:13" ht="13.2" x14ac:dyDescent="0.25">
      <c r="A2142" s="15">
        <v>25966</v>
      </c>
      <c r="B2142" s="15">
        <v>91356</v>
      </c>
      <c r="C2142" s="15">
        <v>44230</v>
      </c>
      <c r="D2142" s="15">
        <v>44232</v>
      </c>
      <c r="E2142" s="15" t="s">
        <v>981</v>
      </c>
      <c r="F2142" s="15">
        <v>0.05</v>
      </c>
      <c r="G2142" s="15">
        <v>5.03</v>
      </c>
      <c r="H2142" s="15">
        <v>-110.59400000000001</v>
      </c>
      <c r="I2142" s="15" t="str">
        <f t="shared" si="33"/>
        <v xml:space="preserve"> </v>
      </c>
      <c r="J2142" s="15">
        <v>7.99</v>
      </c>
      <c r="K2142" s="15">
        <v>9</v>
      </c>
      <c r="L2142" s="15">
        <v>61.52</v>
      </c>
      <c r="M2142" s="15">
        <v>1062</v>
      </c>
    </row>
    <row r="2143" spans="1:13" ht="13.2" x14ac:dyDescent="0.25">
      <c r="A2143" s="15">
        <v>188</v>
      </c>
      <c r="B2143" s="15">
        <v>1222</v>
      </c>
      <c r="C2143" s="15">
        <v>44231</v>
      </c>
      <c r="D2143" s="15">
        <v>44231</v>
      </c>
      <c r="E2143" s="15" t="s">
        <v>982</v>
      </c>
      <c r="F2143" s="15">
        <v>0.08</v>
      </c>
      <c r="G2143" s="15">
        <v>5.57</v>
      </c>
      <c r="H2143" s="15">
        <v>-121.91</v>
      </c>
      <c r="I2143" s="15" t="str">
        <f t="shared" si="33"/>
        <v xml:space="preserve"> </v>
      </c>
      <c r="J2143" s="15">
        <v>5.28</v>
      </c>
      <c r="K2143" s="15">
        <v>48</v>
      </c>
      <c r="L2143" s="15">
        <v>257.39</v>
      </c>
      <c r="M2143" s="15">
        <v>2491</v>
      </c>
    </row>
    <row r="2144" spans="1:13" ht="13.2" x14ac:dyDescent="0.25">
      <c r="A2144" s="15">
        <v>18188</v>
      </c>
      <c r="B2144" s="15">
        <v>86888</v>
      </c>
      <c r="C2144" s="15">
        <v>44231</v>
      </c>
      <c r="D2144" s="15">
        <v>44231</v>
      </c>
      <c r="E2144" s="15" t="s">
        <v>982</v>
      </c>
      <c r="F2144" s="15">
        <v>0.08</v>
      </c>
      <c r="G2144" s="15">
        <v>5.57</v>
      </c>
      <c r="H2144" s="15">
        <v>-121.91</v>
      </c>
      <c r="I2144" s="15" t="str">
        <f t="shared" si="33"/>
        <v xml:space="preserve"> </v>
      </c>
      <c r="J2144" s="15">
        <v>5.28</v>
      </c>
      <c r="K2144" s="15">
        <v>12</v>
      </c>
      <c r="L2144" s="15">
        <v>64.349999999999994</v>
      </c>
      <c r="M2144" s="15">
        <v>2495</v>
      </c>
    </row>
    <row r="2145" spans="1:13" ht="13.2" x14ac:dyDescent="0.25">
      <c r="A2145" s="15">
        <v>19474</v>
      </c>
      <c r="B2145" s="15">
        <v>90175</v>
      </c>
      <c r="C2145" s="15">
        <v>44231</v>
      </c>
      <c r="D2145" s="15">
        <v>44233</v>
      </c>
      <c r="E2145" s="15" t="s">
        <v>982</v>
      </c>
      <c r="F2145" s="15">
        <v>0</v>
      </c>
      <c r="G2145" s="15">
        <v>36.61</v>
      </c>
      <c r="H2145" s="15">
        <v>0.63600000000000001</v>
      </c>
      <c r="I2145" s="15">
        <f t="shared" si="33"/>
        <v>0.63600000000000001</v>
      </c>
      <c r="J2145" s="15">
        <v>58.14</v>
      </c>
      <c r="K2145" s="15">
        <v>11</v>
      </c>
      <c r="L2145" s="15">
        <v>693.46</v>
      </c>
      <c r="M2145" s="15">
        <v>2634</v>
      </c>
    </row>
    <row r="2146" spans="1:13" ht="13.2" x14ac:dyDescent="0.25">
      <c r="A2146" s="15">
        <v>19670</v>
      </c>
      <c r="B2146" s="15">
        <v>86510</v>
      </c>
      <c r="C2146" s="15">
        <v>44231</v>
      </c>
      <c r="D2146" s="15">
        <v>44231</v>
      </c>
      <c r="E2146" s="15" t="s">
        <v>985</v>
      </c>
      <c r="F2146" s="15">
        <v>0</v>
      </c>
      <c r="G2146" s="15">
        <v>5.01</v>
      </c>
      <c r="H2146" s="15">
        <v>111.02399999999999</v>
      </c>
      <c r="I2146" s="15">
        <f t="shared" si="33"/>
        <v>111.02399999999999</v>
      </c>
      <c r="J2146" s="15">
        <v>5.74</v>
      </c>
      <c r="K2146" s="15">
        <v>11</v>
      </c>
      <c r="L2146" s="15">
        <v>66.260000000000005</v>
      </c>
      <c r="M2146" s="15">
        <v>3224</v>
      </c>
    </row>
    <row r="2147" spans="1:13" ht="13.2" x14ac:dyDescent="0.25">
      <c r="A2147" s="15">
        <v>19671</v>
      </c>
      <c r="B2147" s="15">
        <v>86510</v>
      </c>
      <c r="C2147" s="15">
        <v>44231</v>
      </c>
      <c r="D2147" s="15">
        <v>44232</v>
      </c>
      <c r="E2147" s="15" t="s">
        <v>985</v>
      </c>
      <c r="F2147" s="15">
        <v>0.05</v>
      </c>
      <c r="G2147" s="15">
        <v>3.72</v>
      </c>
      <c r="H2147" s="15">
        <v>50.49</v>
      </c>
      <c r="I2147" s="15">
        <f t="shared" si="33"/>
        <v>50.49</v>
      </c>
      <c r="J2147" s="15">
        <v>9.48</v>
      </c>
      <c r="K2147" s="15">
        <v>2</v>
      </c>
      <c r="L2147" s="15">
        <v>19.61</v>
      </c>
      <c r="M2147" s="15">
        <v>3224</v>
      </c>
    </row>
    <row r="2148" spans="1:13" ht="13.2" x14ac:dyDescent="0.25">
      <c r="A2148" s="15">
        <v>19672</v>
      </c>
      <c r="B2148" s="15">
        <v>86510</v>
      </c>
      <c r="C2148" s="15">
        <v>44231</v>
      </c>
      <c r="D2148" s="15">
        <v>44232</v>
      </c>
      <c r="E2148" s="15" t="s">
        <v>985</v>
      </c>
      <c r="F2148" s="15">
        <v>0.04</v>
      </c>
      <c r="G2148" s="15">
        <v>8.99</v>
      </c>
      <c r="H2148" s="15">
        <v>103.18799999999999</v>
      </c>
      <c r="I2148" s="15">
        <f t="shared" si="33"/>
        <v>103.18799999999999</v>
      </c>
      <c r="J2148" s="15">
        <v>99.23</v>
      </c>
      <c r="K2148" s="15">
        <v>3</v>
      </c>
      <c r="L2148" s="15">
        <v>302.93</v>
      </c>
      <c r="M2148" s="15">
        <v>3224</v>
      </c>
    </row>
    <row r="2149" spans="1:13" ht="13.2" x14ac:dyDescent="0.25">
      <c r="A2149" s="15">
        <v>19673</v>
      </c>
      <c r="B2149" s="15">
        <v>86510</v>
      </c>
      <c r="C2149" s="15">
        <v>44231</v>
      </c>
      <c r="D2149" s="15">
        <v>44232</v>
      </c>
      <c r="E2149" s="15" t="s">
        <v>985</v>
      </c>
      <c r="F2149" s="15">
        <v>0.01</v>
      </c>
      <c r="G2149" s="15">
        <v>5.83</v>
      </c>
      <c r="H2149" s="15">
        <v>11.472000000000001</v>
      </c>
      <c r="I2149" s="15">
        <f t="shared" si="33"/>
        <v>11.472000000000001</v>
      </c>
      <c r="J2149" s="15">
        <v>7.64</v>
      </c>
      <c r="K2149" s="15">
        <v>2</v>
      </c>
      <c r="L2149" s="15">
        <v>16.72</v>
      </c>
      <c r="M2149" s="15">
        <v>3224</v>
      </c>
    </row>
    <row r="2150" spans="1:13" ht="13.2" x14ac:dyDescent="0.25">
      <c r="A2150" s="15">
        <v>19674</v>
      </c>
      <c r="B2150" s="15">
        <v>86510</v>
      </c>
      <c r="C2150" s="15">
        <v>44231</v>
      </c>
      <c r="D2150" s="15">
        <v>44232</v>
      </c>
      <c r="E2150" s="15" t="s">
        <v>985</v>
      </c>
      <c r="F2150" s="15">
        <v>0.08</v>
      </c>
      <c r="G2150" s="15">
        <v>19.989999999999998</v>
      </c>
      <c r="H2150" s="15">
        <v>-89.278000000000006</v>
      </c>
      <c r="I2150" s="15" t="str">
        <f t="shared" si="33"/>
        <v xml:space="preserve"> </v>
      </c>
      <c r="J2150" s="15">
        <v>65.989999999999995</v>
      </c>
      <c r="K2150" s="15">
        <v>2</v>
      </c>
      <c r="L2150" s="15">
        <v>116.32</v>
      </c>
      <c r="M2150" s="15">
        <v>3224</v>
      </c>
    </row>
    <row r="2151" spans="1:13" ht="13.2" x14ac:dyDescent="0.25">
      <c r="A2151" s="15">
        <v>20482</v>
      </c>
      <c r="B2151" s="15">
        <v>87073</v>
      </c>
      <c r="C2151" s="15">
        <v>44231</v>
      </c>
      <c r="D2151" s="15">
        <v>44233</v>
      </c>
      <c r="E2151" s="15" t="s">
        <v>985</v>
      </c>
      <c r="F2151" s="15">
        <v>0.02</v>
      </c>
      <c r="G2151" s="15">
        <v>4.75</v>
      </c>
      <c r="H2151" s="15">
        <v>98.051999999999992</v>
      </c>
      <c r="I2151" s="15">
        <f t="shared" si="33"/>
        <v>98.051999999999992</v>
      </c>
      <c r="J2151" s="15">
        <v>4.9800000000000004</v>
      </c>
      <c r="K2151" s="15">
        <v>1</v>
      </c>
      <c r="L2151" s="15">
        <v>6.66</v>
      </c>
      <c r="M2151" s="15">
        <v>2146</v>
      </c>
    </row>
    <row r="2152" spans="1:13" ht="13.2" x14ac:dyDescent="0.25">
      <c r="A2152" s="15">
        <v>21812</v>
      </c>
      <c r="B2152" s="15">
        <v>87775</v>
      </c>
      <c r="C2152" s="15">
        <v>44231</v>
      </c>
      <c r="D2152" s="15">
        <v>44232</v>
      </c>
      <c r="E2152" s="15" t="s">
        <v>983</v>
      </c>
      <c r="F2152" s="15">
        <v>0.03</v>
      </c>
      <c r="G2152" s="15">
        <v>6.38</v>
      </c>
      <c r="H2152" s="15">
        <v>-1084.8469632000001</v>
      </c>
      <c r="I2152" s="15" t="str">
        <f t="shared" si="33"/>
        <v xml:space="preserve"> </v>
      </c>
      <c r="J2152" s="15">
        <v>19.04</v>
      </c>
      <c r="K2152" s="15">
        <v>6</v>
      </c>
      <c r="L2152" s="15">
        <v>118.99</v>
      </c>
      <c r="M2152" s="15">
        <v>2593</v>
      </c>
    </row>
    <row r="2153" spans="1:13" ht="13.2" x14ac:dyDescent="0.25">
      <c r="A2153" s="15">
        <v>21813</v>
      </c>
      <c r="B2153" s="15">
        <v>87775</v>
      </c>
      <c r="C2153" s="15">
        <v>44231</v>
      </c>
      <c r="D2153" s="15">
        <v>44232</v>
      </c>
      <c r="E2153" s="15" t="s">
        <v>983</v>
      </c>
      <c r="F2153" s="15">
        <v>0.06</v>
      </c>
      <c r="G2153" s="15">
        <v>9.7100000000000009</v>
      </c>
      <c r="H2153" s="15">
        <v>51.408000000000001</v>
      </c>
      <c r="I2153" s="15">
        <f t="shared" si="33"/>
        <v>51.408000000000001</v>
      </c>
      <c r="J2153" s="15">
        <v>59.76</v>
      </c>
      <c r="K2153" s="15">
        <v>7</v>
      </c>
      <c r="L2153" s="15">
        <v>411.38</v>
      </c>
      <c r="M2153" s="15">
        <v>2593</v>
      </c>
    </row>
    <row r="2154" spans="1:13" ht="13.2" x14ac:dyDescent="0.25">
      <c r="A2154" s="15">
        <v>23516</v>
      </c>
      <c r="B2154" s="15">
        <v>89731</v>
      </c>
      <c r="C2154" s="15">
        <v>44232</v>
      </c>
      <c r="D2154" s="15">
        <v>44232</v>
      </c>
      <c r="E2154" s="15" t="s">
        <v>982</v>
      </c>
      <c r="F2154" s="15">
        <v>0.1</v>
      </c>
      <c r="G2154" s="15">
        <v>11.54</v>
      </c>
      <c r="H2154" s="15">
        <v>511.60050000000001</v>
      </c>
      <c r="I2154" s="15">
        <f t="shared" si="33"/>
        <v>511.60050000000001</v>
      </c>
      <c r="J2154" s="15">
        <v>194.3</v>
      </c>
      <c r="K2154" s="15">
        <v>4</v>
      </c>
      <c r="L2154" s="15">
        <v>741.45</v>
      </c>
      <c r="M2154" s="15">
        <v>1262</v>
      </c>
    </row>
    <row r="2155" spans="1:13" ht="13.2" x14ac:dyDescent="0.25">
      <c r="A2155" s="15">
        <v>23997</v>
      </c>
      <c r="B2155" s="15">
        <v>90966</v>
      </c>
      <c r="C2155" s="15">
        <v>44232</v>
      </c>
      <c r="D2155" s="15">
        <v>44234</v>
      </c>
      <c r="E2155" s="15" t="s">
        <v>983</v>
      </c>
      <c r="F2155" s="15">
        <v>0.04</v>
      </c>
      <c r="G2155" s="15">
        <v>4.5</v>
      </c>
      <c r="H2155" s="15">
        <v>324.83819999999997</v>
      </c>
      <c r="I2155" s="15">
        <f t="shared" si="33"/>
        <v>324.83819999999997</v>
      </c>
      <c r="J2155" s="15">
        <v>48.92</v>
      </c>
      <c r="K2155" s="15">
        <v>10</v>
      </c>
      <c r="L2155" s="15">
        <v>470.78</v>
      </c>
      <c r="M2155" s="15">
        <v>2329</v>
      </c>
    </row>
    <row r="2156" spans="1:13" ht="13.2" x14ac:dyDescent="0.25">
      <c r="A2156" s="15">
        <v>23998</v>
      </c>
      <c r="B2156" s="15">
        <v>90966</v>
      </c>
      <c r="C2156" s="15">
        <v>44232</v>
      </c>
      <c r="D2156" s="15">
        <v>44234</v>
      </c>
      <c r="E2156" s="15" t="s">
        <v>983</v>
      </c>
      <c r="F2156" s="15">
        <v>0.03</v>
      </c>
      <c r="G2156" s="15">
        <v>2.99</v>
      </c>
      <c r="H2156" s="15">
        <v>-10.4765</v>
      </c>
      <c r="I2156" s="15" t="str">
        <f t="shared" si="33"/>
        <v xml:space="preserve"> </v>
      </c>
      <c r="J2156" s="15">
        <v>8.69</v>
      </c>
      <c r="K2156" s="15">
        <v>1</v>
      </c>
      <c r="L2156" s="15">
        <v>10.52</v>
      </c>
      <c r="M2156" s="15">
        <v>2329</v>
      </c>
    </row>
    <row r="2157" spans="1:13" ht="13.2" x14ac:dyDescent="0.25">
      <c r="A2157" s="15">
        <v>19508</v>
      </c>
      <c r="B2157" s="15">
        <v>89923</v>
      </c>
      <c r="C2157" s="15">
        <v>44233</v>
      </c>
      <c r="D2157" s="15">
        <v>44233</v>
      </c>
      <c r="E2157" s="15" t="s">
        <v>984</v>
      </c>
      <c r="F2157" s="15">
        <v>0.03</v>
      </c>
      <c r="G2157" s="15">
        <v>30</v>
      </c>
      <c r="H2157" s="15">
        <v>605.44000000000005</v>
      </c>
      <c r="I2157" s="15">
        <f t="shared" si="33"/>
        <v>605.44000000000005</v>
      </c>
      <c r="J2157" s="15">
        <v>180.98</v>
      </c>
      <c r="K2157" s="15">
        <v>7</v>
      </c>
      <c r="L2157" s="15">
        <v>1334.94</v>
      </c>
      <c r="M2157" s="15">
        <v>80</v>
      </c>
    </row>
    <row r="2158" spans="1:13" ht="13.2" x14ac:dyDescent="0.25">
      <c r="A2158" s="15">
        <v>20148</v>
      </c>
      <c r="B2158" s="15">
        <v>87796</v>
      </c>
      <c r="C2158" s="15">
        <v>44233</v>
      </c>
      <c r="D2158" s="15">
        <v>44235</v>
      </c>
      <c r="E2158" s="15" t="s">
        <v>985</v>
      </c>
      <c r="F2158" s="15">
        <v>0</v>
      </c>
      <c r="G2158" s="15">
        <v>4.32</v>
      </c>
      <c r="H2158" s="15">
        <v>-111.89</v>
      </c>
      <c r="I2158" s="15" t="str">
        <f t="shared" si="33"/>
        <v xml:space="preserve"> </v>
      </c>
      <c r="J2158" s="15">
        <v>4.9800000000000004</v>
      </c>
      <c r="K2158" s="15">
        <v>11</v>
      </c>
      <c r="L2158" s="15">
        <v>58.49</v>
      </c>
      <c r="M2158" s="15">
        <v>3304</v>
      </c>
    </row>
    <row r="2159" spans="1:13" ht="13.2" x14ac:dyDescent="0.25">
      <c r="A2159" s="15">
        <v>20149</v>
      </c>
      <c r="B2159" s="15">
        <v>87796</v>
      </c>
      <c r="C2159" s="15">
        <v>44233</v>
      </c>
      <c r="D2159" s="15">
        <v>44233</v>
      </c>
      <c r="E2159" s="15" t="s">
        <v>985</v>
      </c>
      <c r="F2159" s="15">
        <v>7.0000000000000007E-2</v>
      </c>
      <c r="G2159" s="15">
        <v>6.5</v>
      </c>
      <c r="H2159" s="15">
        <v>-53.81</v>
      </c>
      <c r="I2159" s="15" t="str">
        <f t="shared" si="33"/>
        <v xml:space="preserve"> </v>
      </c>
      <c r="J2159" s="15">
        <v>40.98</v>
      </c>
      <c r="K2159" s="15">
        <v>7</v>
      </c>
      <c r="L2159" s="15">
        <v>284.35000000000002</v>
      </c>
      <c r="M2159" s="15">
        <v>3304</v>
      </c>
    </row>
    <row r="2160" spans="1:13" ht="13.2" x14ac:dyDescent="0.25">
      <c r="A2160" s="15">
        <v>20150</v>
      </c>
      <c r="B2160" s="15">
        <v>87796</v>
      </c>
      <c r="C2160" s="15">
        <v>44233</v>
      </c>
      <c r="D2160" s="15">
        <v>44234</v>
      </c>
      <c r="E2160" s="15" t="s">
        <v>985</v>
      </c>
      <c r="F2160" s="15">
        <v>0.01</v>
      </c>
      <c r="G2160" s="15">
        <v>2.4</v>
      </c>
      <c r="H2160" s="15">
        <v>-51.3</v>
      </c>
      <c r="I2160" s="15" t="str">
        <f t="shared" si="33"/>
        <v xml:space="preserve"> </v>
      </c>
      <c r="J2160" s="15">
        <v>2.6</v>
      </c>
      <c r="K2160" s="15">
        <v>11</v>
      </c>
      <c r="L2160" s="15">
        <v>31.19</v>
      </c>
      <c r="M2160" s="15">
        <v>3304</v>
      </c>
    </row>
    <row r="2161" spans="1:13" ht="13.2" x14ac:dyDescent="0.25">
      <c r="A2161" s="15">
        <v>22738</v>
      </c>
      <c r="B2161" s="15">
        <v>87105</v>
      </c>
      <c r="C2161" s="15">
        <v>44233</v>
      </c>
      <c r="D2161" s="15">
        <v>44234</v>
      </c>
      <c r="E2161" s="15" t="s">
        <v>983</v>
      </c>
      <c r="F2161" s="15">
        <v>0.08</v>
      </c>
      <c r="G2161" s="15">
        <v>1.99</v>
      </c>
      <c r="H2161" s="15">
        <v>-131.47999999999999</v>
      </c>
      <c r="I2161" s="15" t="str">
        <f t="shared" si="33"/>
        <v xml:space="preserve"> </v>
      </c>
      <c r="J2161" s="15">
        <v>60.98</v>
      </c>
      <c r="K2161" s="15">
        <v>1</v>
      </c>
      <c r="L2161" s="15">
        <v>60.59</v>
      </c>
      <c r="M2161" s="15">
        <v>566</v>
      </c>
    </row>
    <row r="2162" spans="1:13" ht="13.2" x14ac:dyDescent="0.25">
      <c r="A2162" s="15">
        <v>22739</v>
      </c>
      <c r="B2162" s="15">
        <v>87105</v>
      </c>
      <c r="C2162" s="15">
        <v>44233</v>
      </c>
      <c r="D2162" s="15">
        <v>44234</v>
      </c>
      <c r="E2162" s="15" t="s">
        <v>983</v>
      </c>
      <c r="F2162" s="15">
        <v>0</v>
      </c>
      <c r="G2162" s="15">
        <v>6.64</v>
      </c>
      <c r="H2162" s="15">
        <v>56.26</v>
      </c>
      <c r="I2162" s="15">
        <f t="shared" si="33"/>
        <v>56.26</v>
      </c>
      <c r="J2162" s="15">
        <v>29.74</v>
      </c>
      <c r="K2162" s="15">
        <v>6</v>
      </c>
      <c r="L2162" s="15">
        <v>192.53</v>
      </c>
      <c r="M2162" s="15">
        <v>566</v>
      </c>
    </row>
    <row r="2163" spans="1:13" ht="13.2" x14ac:dyDescent="0.25">
      <c r="A2163" s="15">
        <v>22740</v>
      </c>
      <c r="B2163" s="15">
        <v>87105</v>
      </c>
      <c r="C2163" s="15">
        <v>44233</v>
      </c>
      <c r="D2163" s="15">
        <v>44235</v>
      </c>
      <c r="E2163" s="15" t="s">
        <v>983</v>
      </c>
      <c r="F2163" s="15">
        <v>0.08</v>
      </c>
      <c r="G2163" s="15">
        <v>4.8099999999999996</v>
      </c>
      <c r="H2163" s="15">
        <v>-8.4700000000000006</v>
      </c>
      <c r="I2163" s="15" t="str">
        <f t="shared" si="33"/>
        <v xml:space="preserve"> </v>
      </c>
      <c r="J2163" s="15">
        <v>12.21</v>
      </c>
      <c r="K2163" s="15">
        <v>1</v>
      </c>
      <c r="L2163" s="15">
        <v>15.88</v>
      </c>
      <c r="M2163" s="15">
        <v>566</v>
      </c>
    </row>
    <row r="2164" spans="1:13" ht="13.2" x14ac:dyDescent="0.25">
      <c r="A2164" s="15">
        <v>25585</v>
      </c>
      <c r="B2164" s="15">
        <v>91159</v>
      </c>
      <c r="C2164" s="15">
        <v>44233</v>
      </c>
      <c r="D2164" s="15">
        <v>44234</v>
      </c>
      <c r="E2164" s="15" t="s">
        <v>983</v>
      </c>
      <c r="F2164" s="15">
        <v>0</v>
      </c>
      <c r="G2164" s="15">
        <v>4.92</v>
      </c>
      <c r="H2164" s="15">
        <v>124.29659999999998</v>
      </c>
      <c r="I2164" s="15">
        <f t="shared" si="33"/>
        <v>124.29659999999998</v>
      </c>
      <c r="J2164" s="15">
        <v>35.44</v>
      </c>
      <c r="K2164" s="15">
        <v>5</v>
      </c>
      <c r="L2164" s="15">
        <v>180.14</v>
      </c>
      <c r="M2164" s="15">
        <v>629</v>
      </c>
    </row>
    <row r="2165" spans="1:13" ht="13.2" x14ac:dyDescent="0.25">
      <c r="A2165" s="15">
        <v>18997</v>
      </c>
      <c r="B2165" s="15">
        <v>88005</v>
      </c>
      <c r="C2165" s="15">
        <v>44234</v>
      </c>
      <c r="D2165" s="15">
        <v>44236</v>
      </c>
      <c r="E2165" s="15" t="s">
        <v>985</v>
      </c>
      <c r="F2165" s="15">
        <v>0.05</v>
      </c>
      <c r="G2165" s="15">
        <v>26.74</v>
      </c>
      <c r="H2165" s="15">
        <v>-86.99</v>
      </c>
      <c r="I2165" s="15" t="str">
        <f t="shared" si="33"/>
        <v xml:space="preserve"> </v>
      </c>
      <c r="J2165" s="15">
        <v>70.98</v>
      </c>
      <c r="K2165" s="15">
        <v>3</v>
      </c>
      <c r="L2165" s="15">
        <v>224.48</v>
      </c>
      <c r="M2165" s="15">
        <v>1492</v>
      </c>
    </row>
    <row r="2166" spans="1:13" ht="13.2" x14ac:dyDescent="0.25">
      <c r="A2166" s="15">
        <v>23089</v>
      </c>
      <c r="B2166" s="15">
        <v>88891</v>
      </c>
      <c r="C2166" s="15">
        <v>44234</v>
      </c>
      <c r="D2166" s="15">
        <v>44235</v>
      </c>
      <c r="E2166" s="15" t="s">
        <v>985</v>
      </c>
      <c r="F2166" s="15">
        <v>0.05</v>
      </c>
      <c r="G2166" s="15">
        <v>7.54</v>
      </c>
      <c r="H2166" s="15">
        <v>-98.17</v>
      </c>
      <c r="I2166" s="15" t="str">
        <f t="shared" si="33"/>
        <v xml:space="preserve"> </v>
      </c>
      <c r="J2166" s="15">
        <v>4.9800000000000004</v>
      </c>
      <c r="K2166" s="15">
        <v>5</v>
      </c>
      <c r="L2166" s="15">
        <v>26.16</v>
      </c>
      <c r="M2166" s="15">
        <v>680</v>
      </c>
    </row>
    <row r="2167" spans="1:13" ht="13.2" x14ac:dyDescent="0.25">
      <c r="A2167" s="15">
        <v>23090</v>
      </c>
      <c r="B2167" s="15">
        <v>88891</v>
      </c>
      <c r="C2167" s="15">
        <v>44234</v>
      </c>
      <c r="D2167" s="15">
        <v>44234</v>
      </c>
      <c r="E2167" s="15" t="s">
        <v>985</v>
      </c>
      <c r="F2167" s="15">
        <v>0.09</v>
      </c>
      <c r="G2167" s="15">
        <v>16.87</v>
      </c>
      <c r="H2167" s="15">
        <v>-182.8</v>
      </c>
      <c r="I2167" s="15" t="str">
        <f t="shared" si="33"/>
        <v xml:space="preserve"> </v>
      </c>
      <c r="J2167" s="15">
        <v>22.84</v>
      </c>
      <c r="K2167" s="15">
        <v>9</v>
      </c>
      <c r="L2167" s="15">
        <v>198.64</v>
      </c>
      <c r="M2167" s="15">
        <v>680</v>
      </c>
    </row>
    <row r="2168" spans="1:13" ht="13.2" x14ac:dyDescent="0.25">
      <c r="A2168" s="15">
        <v>24408</v>
      </c>
      <c r="B2168" s="15">
        <v>89744</v>
      </c>
      <c r="C2168" s="15">
        <v>44234</v>
      </c>
      <c r="D2168" s="15">
        <v>44237</v>
      </c>
      <c r="E2168" s="15" t="s">
        <v>981</v>
      </c>
      <c r="F2168" s="15">
        <v>0.04</v>
      </c>
      <c r="G2168" s="15">
        <v>5.83</v>
      </c>
      <c r="H2168" s="15">
        <v>-50.96</v>
      </c>
      <c r="I2168" s="15" t="str">
        <f t="shared" si="33"/>
        <v xml:space="preserve"> </v>
      </c>
      <c r="J2168" s="15">
        <v>7.64</v>
      </c>
      <c r="K2168" s="15">
        <v>9</v>
      </c>
      <c r="L2168" s="15">
        <v>68.540000000000006</v>
      </c>
      <c r="M2168" s="15">
        <v>2817</v>
      </c>
    </row>
    <row r="2169" spans="1:13" ht="13.2" x14ac:dyDescent="0.25">
      <c r="A2169" s="15">
        <v>24409</v>
      </c>
      <c r="B2169" s="15">
        <v>89744</v>
      </c>
      <c r="C2169" s="15">
        <v>44234</v>
      </c>
      <c r="D2169" s="15">
        <v>44235</v>
      </c>
      <c r="E2169" s="15" t="s">
        <v>981</v>
      </c>
      <c r="F2169" s="15">
        <v>0.01</v>
      </c>
      <c r="G2169" s="15">
        <v>51.94</v>
      </c>
      <c r="H2169" s="15">
        <v>-300.854983</v>
      </c>
      <c r="I2169" s="15" t="str">
        <f t="shared" si="33"/>
        <v xml:space="preserve"> </v>
      </c>
      <c r="J2169" s="15">
        <v>124.49</v>
      </c>
      <c r="K2169" s="15">
        <v>10</v>
      </c>
      <c r="L2169" s="15">
        <v>1016.07</v>
      </c>
      <c r="M2169" s="15">
        <v>2817</v>
      </c>
    </row>
    <row r="2170" spans="1:13" ht="13.2" x14ac:dyDescent="0.25">
      <c r="A2170" s="15">
        <v>979</v>
      </c>
      <c r="B2170" s="15">
        <v>7079</v>
      </c>
      <c r="C2170" s="15">
        <v>44235</v>
      </c>
      <c r="D2170" s="15">
        <v>44236</v>
      </c>
      <c r="E2170" s="15" t="s">
        <v>982</v>
      </c>
      <c r="F2170" s="15">
        <v>0.01</v>
      </c>
      <c r="G2170" s="15">
        <v>57</v>
      </c>
      <c r="H2170" s="15">
        <v>-416.7</v>
      </c>
      <c r="I2170" s="15" t="str">
        <f t="shared" si="33"/>
        <v xml:space="preserve"> </v>
      </c>
      <c r="J2170" s="15">
        <v>280.98</v>
      </c>
      <c r="K2170" s="15">
        <v>44</v>
      </c>
      <c r="L2170" s="15">
        <v>12296.49</v>
      </c>
      <c r="M2170" s="15">
        <v>478</v>
      </c>
    </row>
    <row r="2171" spans="1:13" ht="13.2" x14ac:dyDescent="0.25">
      <c r="A2171" s="15">
        <v>980</v>
      </c>
      <c r="B2171" s="15">
        <v>7079</v>
      </c>
      <c r="C2171" s="15">
        <v>44235</v>
      </c>
      <c r="D2171" s="15">
        <v>44237</v>
      </c>
      <c r="E2171" s="15" t="s">
        <v>982</v>
      </c>
      <c r="F2171" s="15">
        <v>0.03</v>
      </c>
      <c r="G2171" s="15">
        <v>5.94</v>
      </c>
      <c r="H2171" s="15">
        <v>-34.909999999999997</v>
      </c>
      <c r="I2171" s="15" t="str">
        <f t="shared" si="33"/>
        <v xml:space="preserve"> </v>
      </c>
      <c r="J2171" s="15">
        <v>6.48</v>
      </c>
      <c r="K2171" s="15">
        <v>18</v>
      </c>
      <c r="L2171" s="15">
        <v>128.13</v>
      </c>
      <c r="M2171" s="15">
        <v>478</v>
      </c>
    </row>
    <row r="2172" spans="1:13" ht="13.2" x14ac:dyDescent="0.25">
      <c r="A2172" s="15">
        <v>18979</v>
      </c>
      <c r="B2172" s="15">
        <v>87739</v>
      </c>
      <c r="C2172" s="15">
        <v>44235</v>
      </c>
      <c r="D2172" s="15">
        <v>44236</v>
      </c>
      <c r="E2172" s="15" t="s">
        <v>982</v>
      </c>
      <c r="F2172" s="15">
        <v>0.01</v>
      </c>
      <c r="G2172" s="15">
        <v>57</v>
      </c>
      <c r="H2172" s="15">
        <v>-416.7</v>
      </c>
      <c r="I2172" s="15" t="str">
        <f t="shared" si="33"/>
        <v xml:space="preserve"> </v>
      </c>
      <c r="J2172" s="15">
        <v>280.98</v>
      </c>
      <c r="K2172" s="15">
        <v>11</v>
      </c>
      <c r="L2172" s="15">
        <v>3074.12</v>
      </c>
      <c r="M2172" s="15">
        <v>479</v>
      </c>
    </row>
    <row r="2173" spans="1:13" ht="13.2" x14ac:dyDescent="0.25">
      <c r="A2173" s="15">
        <v>18980</v>
      </c>
      <c r="B2173" s="15">
        <v>87739</v>
      </c>
      <c r="C2173" s="15">
        <v>44235</v>
      </c>
      <c r="D2173" s="15">
        <v>44237</v>
      </c>
      <c r="E2173" s="15" t="s">
        <v>982</v>
      </c>
      <c r="F2173" s="15">
        <v>0.03</v>
      </c>
      <c r="G2173" s="15">
        <v>5.94</v>
      </c>
      <c r="H2173" s="15">
        <v>-34.909999999999997</v>
      </c>
      <c r="I2173" s="15" t="str">
        <f t="shared" si="33"/>
        <v xml:space="preserve"> </v>
      </c>
      <c r="J2173" s="15">
        <v>6.48</v>
      </c>
      <c r="K2173" s="15">
        <v>5</v>
      </c>
      <c r="L2173" s="15">
        <v>35.590000000000003</v>
      </c>
      <c r="M2173" s="15">
        <v>479</v>
      </c>
    </row>
    <row r="2174" spans="1:13" ht="13.2" x14ac:dyDescent="0.25">
      <c r="A2174" s="15">
        <v>19392</v>
      </c>
      <c r="B2174" s="15">
        <v>88619</v>
      </c>
      <c r="C2174" s="15">
        <v>44235</v>
      </c>
      <c r="D2174" s="15">
        <v>44237</v>
      </c>
      <c r="E2174" s="15" t="s">
        <v>985</v>
      </c>
      <c r="F2174" s="15">
        <v>0</v>
      </c>
      <c r="G2174" s="15">
        <v>5.47</v>
      </c>
      <c r="H2174" s="15">
        <v>-142.91049999999998</v>
      </c>
      <c r="I2174" s="15" t="str">
        <f t="shared" si="33"/>
        <v xml:space="preserve"> </v>
      </c>
      <c r="J2174" s="15">
        <v>3.58</v>
      </c>
      <c r="K2174" s="15">
        <v>10</v>
      </c>
      <c r="L2174" s="15">
        <v>37.92</v>
      </c>
      <c r="M2174" s="15">
        <v>2319</v>
      </c>
    </row>
    <row r="2175" spans="1:13" ht="13.2" x14ac:dyDescent="0.25">
      <c r="A2175" s="15">
        <v>22300</v>
      </c>
      <c r="B2175" s="15">
        <v>90176</v>
      </c>
      <c r="C2175" s="15">
        <v>44235</v>
      </c>
      <c r="D2175" s="15">
        <v>44235</v>
      </c>
      <c r="E2175" s="15" t="s">
        <v>985</v>
      </c>
      <c r="F2175" s="15">
        <v>0.04</v>
      </c>
      <c r="G2175" s="15">
        <v>7.17</v>
      </c>
      <c r="H2175" s="15">
        <v>17.561999999999998</v>
      </c>
      <c r="I2175" s="15">
        <f t="shared" si="33"/>
        <v>17.561999999999998</v>
      </c>
      <c r="J2175" s="15">
        <v>12.53</v>
      </c>
      <c r="K2175" s="15">
        <v>9</v>
      </c>
      <c r="L2175" s="15">
        <v>116.5</v>
      </c>
      <c r="M2175" s="15">
        <v>2635</v>
      </c>
    </row>
    <row r="2176" spans="1:13" ht="13.2" x14ac:dyDescent="0.25">
      <c r="A2176" s="15">
        <v>22301</v>
      </c>
      <c r="B2176" s="15">
        <v>90176</v>
      </c>
      <c r="C2176" s="15">
        <v>44235</v>
      </c>
      <c r="D2176" s="15">
        <v>44237</v>
      </c>
      <c r="E2176" s="15" t="s">
        <v>985</v>
      </c>
      <c r="F2176" s="15">
        <v>0.06</v>
      </c>
      <c r="G2176" s="15">
        <v>10.119999999999999</v>
      </c>
      <c r="H2176" s="15">
        <v>-1602.538</v>
      </c>
      <c r="I2176" s="15" t="str">
        <f t="shared" si="33"/>
        <v xml:space="preserve"> </v>
      </c>
      <c r="J2176" s="15">
        <v>105.29</v>
      </c>
      <c r="K2176" s="15">
        <v>6</v>
      </c>
      <c r="L2176" s="15">
        <v>607.27</v>
      </c>
      <c r="M2176" s="15">
        <v>2635</v>
      </c>
    </row>
    <row r="2177" spans="1:13" ht="13.2" x14ac:dyDescent="0.25">
      <c r="A2177" s="15">
        <v>6336</v>
      </c>
      <c r="B2177" s="15">
        <v>44900</v>
      </c>
      <c r="C2177" s="15">
        <v>44236</v>
      </c>
      <c r="D2177" s="15">
        <v>44237</v>
      </c>
      <c r="E2177" s="15" t="s">
        <v>982</v>
      </c>
      <c r="F2177" s="15">
        <v>0.08</v>
      </c>
      <c r="G2177" s="15">
        <v>5.03</v>
      </c>
      <c r="H2177" s="15">
        <v>-12.03</v>
      </c>
      <c r="I2177" s="15" t="str">
        <f t="shared" si="33"/>
        <v xml:space="preserve"> </v>
      </c>
      <c r="J2177" s="15">
        <v>11.19</v>
      </c>
      <c r="K2177" s="15">
        <v>4</v>
      </c>
      <c r="L2177" s="15">
        <v>47.03</v>
      </c>
      <c r="M2177" s="15">
        <v>1751</v>
      </c>
    </row>
    <row r="2178" spans="1:13" ht="13.2" x14ac:dyDescent="0.25">
      <c r="A2178" s="15">
        <v>19770</v>
      </c>
      <c r="B2178" s="15">
        <v>86312</v>
      </c>
      <c r="C2178" s="15">
        <v>44236</v>
      </c>
      <c r="D2178" s="15">
        <v>44236</v>
      </c>
      <c r="E2178" s="15" t="s">
        <v>984</v>
      </c>
      <c r="F2178" s="15">
        <v>0.06</v>
      </c>
      <c r="G2178" s="15">
        <v>24.49</v>
      </c>
      <c r="H2178" s="15">
        <v>1260.51</v>
      </c>
      <c r="I2178" s="15">
        <f t="shared" ref="I2178:I2241" si="34">IF(H2178&gt;0,H2178," ")</f>
        <v>1260.51</v>
      </c>
      <c r="J2178" s="15">
        <v>499.99</v>
      </c>
      <c r="K2178" s="15">
        <v>11</v>
      </c>
      <c r="L2178" s="15">
        <v>5376.69</v>
      </c>
      <c r="M2178" s="15">
        <v>592</v>
      </c>
    </row>
    <row r="2179" spans="1:13" ht="13.2" x14ac:dyDescent="0.25">
      <c r="A2179" s="15">
        <v>19771</v>
      </c>
      <c r="B2179" s="15">
        <v>86312</v>
      </c>
      <c r="C2179" s="15">
        <v>44236</v>
      </c>
      <c r="D2179" s="15">
        <v>44238</v>
      </c>
      <c r="E2179" s="15" t="s">
        <v>984</v>
      </c>
      <c r="F2179" s="15">
        <v>0.02</v>
      </c>
      <c r="G2179" s="15">
        <v>53.03</v>
      </c>
      <c r="H2179" s="15">
        <v>-1274.02</v>
      </c>
      <c r="I2179" s="15" t="str">
        <f t="shared" si="34"/>
        <v xml:space="preserve"> </v>
      </c>
      <c r="J2179" s="15">
        <v>20.98</v>
      </c>
      <c r="K2179" s="15">
        <v>7</v>
      </c>
      <c r="L2179" s="15">
        <v>167.26</v>
      </c>
      <c r="M2179" s="15">
        <v>592</v>
      </c>
    </row>
    <row r="2180" spans="1:13" ht="13.2" x14ac:dyDescent="0.25">
      <c r="A2180" s="15">
        <v>20856</v>
      </c>
      <c r="B2180" s="15">
        <v>91168</v>
      </c>
      <c r="C2180" s="15">
        <v>44236</v>
      </c>
      <c r="D2180" s="15">
        <v>44238</v>
      </c>
      <c r="E2180" s="15" t="s">
        <v>985</v>
      </c>
      <c r="F2180" s="15">
        <v>0.05</v>
      </c>
      <c r="G2180" s="15">
        <v>10.55</v>
      </c>
      <c r="H2180" s="15">
        <v>112.5459</v>
      </c>
      <c r="I2180" s="15">
        <f t="shared" si="34"/>
        <v>112.5459</v>
      </c>
      <c r="J2180" s="15">
        <v>39.06</v>
      </c>
      <c r="K2180" s="15">
        <v>4</v>
      </c>
      <c r="L2180" s="15">
        <v>163.11000000000001</v>
      </c>
      <c r="M2180" s="15">
        <v>2587</v>
      </c>
    </row>
    <row r="2181" spans="1:13" ht="13.2" x14ac:dyDescent="0.25">
      <c r="A2181" s="15">
        <v>24336</v>
      </c>
      <c r="B2181" s="15">
        <v>91429</v>
      </c>
      <c r="C2181" s="15">
        <v>44236</v>
      </c>
      <c r="D2181" s="15">
        <v>44237</v>
      </c>
      <c r="E2181" s="15" t="s">
        <v>982</v>
      </c>
      <c r="F2181" s="15">
        <v>0.08</v>
      </c>
      <c r="G2181" s="15">
        <v>5.03</v>
      </c>
      <c r="H2181" s="15">
        <v>-12.03</v>
      </c>
      <c r="I2181" s="15" t="str">
        <f t="shared" si="34"/>
        <v xml:space="preserve"> </v>
      </c>
      <c r="J2181" s="15">
        <v>11.19</v>
      </c>
      <c r="K2181" s="15">
        <v>1</v>
      </c>
      <c r="L2181" s="15">
        <v>11.76</v>
      </c>
      <c r="M2181" s="15">
        <v>1752</v>
      </c>
    </row>
    <row r="2182" spans="1:13" ht="13.2" x14ac:dyDescent="0.25">
      <c r="A2182" s="15">
        <v>18880</v>
      </c>
      <c r="B2182" s="15">
        <v>88973</v>
      </c>
      <c r="C2182" s="15">
        <v>44237</v>
      </c>
      <c r="D2182" s="15">
        <v>44240</v>
      </c>
      <c r="E2182" s="15" t="s">
        <v>982</v>
      </c>
      <c r="F2182" s="15">
        <v>0.04</v>
      </c>
      <c r="G2182" s="15">
        <v>10.78</v>
      </c>
      <c r="H2182" s="15">
        <v>4.212000000000006</v>
      </c>
      <c r="I2182" s="15">
        <f t="shared" si="34"/>
        <v>4.212000000000006</v>
      </c>
      <c r="J2182" s="15">
        <v>85.99</v>
      </c>
      <c r="K2182" s="15">
        <v>5</v>
      </c>
      <c r="L2182" s="15">
        <v>360.4</v>
      </c>
      <c r="M2182" s="15">
        <v>202</v>
      </c>
    </row>
    <row r="2183" spans="1:13" ht="13.2" x14ac:dyDescent="0.25">
      <c r="A2183" s="15">
        <v>19045</v>
      </c>
      <c r="B2183" s="15">
        <v>89482</v>
      </c>
      <c r="C2183" s="15">
        <v>44237</v>
      </c>
      <c r="D2183" s="15">
        <v>44239</v>
      </c>
      <c r="E2183" s="15" t="s">
        <v>981</v>
      </c>
      <c r="F2183" s="15">
        <v>0.06</v>
      </c>
      <c r="G2183" s="15">
        <v>6.89</v>
      </c>
      <c r="H2183" s="15">
        <v>-14.29</v>
      </c>
      <c r="I2183" s="15" t="str">
        <f t="shared" si="34"/>
        <v xml:space="preserve"> </v>
      </c>
      <c r="J2183" s="15">
        <v>4.13</v>
      </c>
      <c r="K2183" s="15">
        <v>1</v>
      </c>
      <c r="L2183" s="15">
        <v>6.49</v>
      </c>
      <c r="M2183" s="15">
        <v>2740</v>
      </c>
    </row>
    <row r="2184" spans="1:13" ht="13.2" x14ac:dyDescent="0.25">
      <c r="A2184" s="15">
        <v>20101</v>
      </c>
      <c r="B2184" s="15">
        <v>87099</v>
      </c>
      <c r="C2184" s="15">
        <v>44237</v>
      </c>
      <c r="D2184" s="15">
        <v>44240</v>
      </c>
      <c r="E2184" s="15" t="s">
        <v>982</v>
      </c>
      <c r="F2184" s="15">
        <v>0.05</v>
      </c>
      <c r="G2184" s="15">
        <v>36.61</v>
      </c>
      <c r="H2184" s="15">
        <v>-203.9</v>
      </c>
      <c r="I2184" s="15" t="str">
        <f t="shared" si="34"/>
        <v xml:space="preserve"> </v>
      </c>
      <c r="J2184" s="15">
        <v>58.14</v>
      </c>
      <c r="K2184" s="15">
        <v>3</v>
      </c>
      <c r="L2184" s="15">
        <v>189.94</v>
      </c>
      <c r="M2184" s="15">
        <v>3163</v>
      </c>
    </row>
    <row r="2185" spans="1:13" ht="13.2" x14ac:dyDescent="0.25">
      <c r="A2185" s="15">
        <v>20866</v>
      </c>
      <c r="B2185" s="15">
        <v>90526</v>
      </c>
      <c r="C2185" s="15">
        <v>44237</v>
      </c>
      <c r="D2185" s="15">
        <v>44237</v>
      </c>
      <c r="E2185" s="15" t="s">
        <v>984</v>
      </c>
      <c r="F2185" s="15">
        <v>0.03</v>
      </c>
      <c r="G2185" s="15">
        <v>0.7</v>
      </c>
      <c r="H2185" s="15">
        <v>616.57799999999997</v>
      </c>
      <c r="I2185" s="15">
        <f t="shared" si="34"/>
        <v>616.57799999999997</v>
      </c>
      <c r="J2185" s="15">
        <v>4.71</v>
      </c>
      <c r="K2185" s="15">
        <v>1</v>
      </c>
      <c r="L2185" s="15">
        <v>5.63</v>
      </c>
      <c r="M2185" s="15">
        <v>1813</v>
      </c>
    </row>
    <row r="2186" spans="1:13" ht="13.2" x14ac:dyDescent="0.25">
      <c r="A2186" s="15">
        <v>20867</v>
      </c>
      <c r="B2186" s="15">
        <v>90526</v>
      </c>
      <c r="C2186" s="15">
        <v>44237</v>
      </c>
      <c r="D2186" s="15">
        <v>44242</v>
      </c>
      <c r="E2186" s="15" t="s">
        <v>984</v>
      </c>
      <c r="F2186" s="15">
        <v>0.06</v>
      </c>
      <c r="G2186" s="15">
        <v>0.99</v>
      </c>
      <c r="H2186" s="15">
        <v>45.852000000000004</v>
      </c>
      <c r="I2186" s="15">
        <f t="shared" si="34"/>
        <v>45.852000000000004</v>
      </c>
      <c r="J2186" s="15">
        <v>3.08</v>
      </c>
      <c r="K2186" s="15">
        <v>1</v>
      </c>
      <c r="L2186" s="15">
        <v>3.3</v>
      </c>
      <c r="M2186" s="15">
        <v>1814</v>
      </c>
    </row>
    <row r="2187" spans="1:13" ht="13.2" x14ac:dyDescent="0.25">
      <c r="A2187" s="15">
        <v>20868</v>
      </c>
      <c r="B2187" s="15">
        <v>90526</v>
      </c>
      <c r="C2187" s="15">
        <v>44237</v>
      </c>
      <c r="D2187" s="15">
        <v>44242</v>
      </c>
      <c r="E2187" s="15" t="s">
        <v>984</v>
      </c>
      <c r="F2187" s="15">
        <v>0.09</v>
      </c>
      <c r="G2187" s="15">
        <v>19.989999999999998</v>
      </c>
      <c r="H2187" s="15">
        <v>1208.8919999999998</v>
      </c>
      <c r="I2187" s="15">
        <f t="shared" si="34"/>
        <v>1208.8919999999998</v>
      </c>
      <c r="J2187" s="15">
        <v>419.19</v>
      </c>
      <c r="K2187" s="15">
        <v>10</v>
      </c>
      <c r="L2187" s="15">
        <v>4119.8</v>
      </c>
      <c r="M2187" s="15">
        <v>1814</v>
      </c>
    </row>
    <row r="2188" spans="1:13" ht="13.2" x14ac:dyDescent="0.25">
      <c r="A2188" s="15">
        <v>24654</v>
      </c>
      <c r="B2188" s="15">
        <v>89451</v>
      </c>
      <c r="C2188" s="15">
        <v>44237</v>
      </c>
      <c r="D2188" s="15">
        <v>44242</v>
      </c>
      <c r="E2188" s="15" t="s">
        <v>984</v>
      </c>
      <c r="F2188" s="15">
        <v>0.09</v>
      </c>
      <c r="G2188" s="15">
        <v>2.36</v>
      </c>
      <c r="H2188" s="15">
        <v>-13.88</v>
      </c>
      <c r="I2188" s="15" t="str">
        <f t="shared" si="34"/>
        <v xml:space="preserve"> </v>
      </c>
      <c r="J2188" s="15">
        <v>11.55</v>
      </c>
      <c r="K2188" s="15">
        <v>1</v>
      </c>
      <c r="L2188" s="15">
        <v>13.32</v>
      </c>
      <c r="M2188" s="15">
        <v>1424</v>
      </c>
    </row>
    <row r="2189" spans="1:13" ht="13.2" x14ac:dyDescent="0.25">
      <c r="A2189" s="15">
        <v>18453</v>
      </c>
      <c r="B2189" s="15">
        <v>86120</v>
      </c>
      <c r="C2189" s="15">
        <v>44238</v>
      </c>
      <c r="D2189" s="15">
        <v>44239</v>
      </c>
      <c r="E2189" s="15" t="s">
        <v>981</v>
      </c>
      <c r="F2189" s="15">
        <v>0.05</v>
      </c>
      <c r="G2189" s="15">
        <v>0.7</v>
      </c>
      <c r="H2189" s="15">
        <v>0.35000000000000053</v>
      </c>
      <c r="I2189" s="15">
        <f t="shared" si="34"/>
        <v>0.35000000000000053</v>
      </c>
      <c r="J2189" s="15">
        <v>2.88</v>
      </c>
      <c r="K2189" s="15">
        <v>3</v>
      </c>
      <c r="L2189" s="15">
        <v>8.4700000000000006</v>
      </c>
      <c r="M2189" s="15">
        <v>2610</v>
      </c>
    </row>
    <row r="2190" spans="1:13" ht="13.2" x14ac:dyDescent="0.25">
      <c r="A2190" s="15">
        <v>18454</v>
      </c>
      <c r="B2190" s="15">
        <v>86120</v>
      </c>
      <c r="C2190" s="15">
        <v>44238</v>
      </c>
      <c r="D2190" s="15">
        <v>44240</v>
      </c>
      <c r="E2190" s="15" t="s">
        <v>981</v>
      </c>
      <c r="F2190" s="15">
        <v>0.1</v>
      </c>
      <c r="G2190" s="15">
        <v>48.8</v>
      </c>
      <c r="H2190" s="15">
        <v>-187.29</v>
      </c>
      <c r="I2190" s="15" t="str">
        <f t="shared" si="34"/>
        <v xml:space="preserve"> </v>
      </c>
      <c r="J2190" s="15">
        <v>291.73</v>
      </c>
      <c r="K2190" s="15">
        <v>1</v>
      </c>
      <c r="L2190" s="15">
        <v>316.61</v>
      </c>
      <c r="M2190" s="15">
        <v>2612</v>
      </c>
    </row>
    <row r="2191" spans="1:13" ht="13.2" x14ac:dyDescent="0.25">
      <c r="A2191" s="15">
        <v>18943</v>
      </c>
      <c r="B2191" s="15">
        <v>89345</v>
      </c>
      <c r="C2191" s="15">
        <v>44238</v>
      </c>
      <c r="D2191" s="15">
        <v>44238</v>
      </c>
      <c r="E2191" s="15" t="s">
        <v>981</v>
      </c>
      <c r="F2191" s="15">
        <v>0.08</v>
      </c>
      <c r="G2191" s="15">
        <v>1.99</v>
      </c>
      <c r="H2191" s="15">
        <v>-7.23</v>
      </c>
      <c r="I2191" s="15" t="str">
        <f t="shared" si="34"/>
        <v xml:space="preserve"> </v>
      </c>
      <c r="J2191" s="15">
        <v>10.01</v>
      </c>
      <c r="K2191" s="15">
        <v>2</v>
      </c>
      <c r="L2191" s="15">
        <v>20.39</v>
      </c>
      <c r="M2191" s="15">
        <v>717</v>
      </c>
    </row>
    <row r="2192" spans="1:13" ht="13.2" x14ac:dyDescent="0.25">
      <c r="A2192" s="15">
        <v>18944</v>
      </c>
      <c r="B2192" s="15">
        <v>89345</v>
      </c>
      <c r="C2192" s="15">
        <v>44238</v>
      </c>
      <c r="D2192" s="15">
        <v>44239</v>
      </c>
      <c r="E2192" s="15" t="s">
        <v>981</v>
      </c>
      <c r="F2192" s="15">
        <v>0.08</v>
      </c>
      <c r="G2192" s="15">
        <v>10.17</v>
      </c>
      <c r="H2192" s="15">
        <v>351.47909999999996</v>
      </c>
      <c r="I2192" s="15">
        <f t="shared" si="34"/>
        <v>351.47909999999996</v>
      </c>
      <c r="J2192" s="15">
        <v>51.98</v>
      </c>
      <c r="K2192" s="15">
        <v>10</v>
      </c>
      <c r="L2192" s="15">
        <v>509.39</v>
      </c>
      <c r="M2192" s="15">
        <v>717</v>
      </c>
    </row>
    <row r="2193" spans="1:13" ht="13.2" x14ac:dyDescent="0.25">
      <c r="A2193" s="15">
        <v>18945</v>
      </c>
      <c r="B2193" s="15">
        <v>89345</v>
      </c>
      <c r="C2193" s="15">
        <v>44238</v>
      </c>
      <c r="D2193" s="15">
        <v>44240</v>
      </c>
      <c r="E2193" s="15" t="s">
        <v>981</v>
      </c>
      <c r="F2193" s="15">
        <v>0.05</v>
      </c>
      <c r="G2193" s="15">
        <v>6.88</v>
      </c>
      <c r="H2193" s="15">
        <v>150.04</v>
      </c>
      <c r="I2193" s="15">
        <f t="shared" si="34"/>
        <v>150.04</v>
      </c>
      <c r="J2193" s="15">
        <v>64.98</v>
      </c>
      <c r="K2193" s="15">
        <v>9</v>
      </c>
      <c r="L2193" s="15">
        <v>562.96</v>
      </c>
      <c r="M2193" s="15">
        <v>718</v>
      </c>
    </row>
    <row r="2194" spans="1:13" ht="13.2" x14ac:dyDescent="0.25">
      <c r="A2194" s="15">
        <v>18946</v>
      </c>
      <c r="B2194" s="15">
        <v>89345</v>
      </c>
      <c r="C2194" s="15">
        <v>44238</v>
      </c>
      <c r="D2194" s="15">
        <v>44239</v>
      </c>
      <c r="E2194" s="15" t="s">
        <v>981</v>
      </c>
      <c r="F2194" s="15">
        <v>0.05</v>
      </c>
      <c r="G2194" s="15">
        <v>52.42</v>
      </c>
      <c r="H2194" s="15">
        <v>-556.25</v>
      </c>
      <c r="I2194" s="15" t="str">
        <f t="shared" si="34"/>
        <v xml:space="preserve"> </v>
      </c>
      <c r="J2194" s="15">
        <v>138.75</v>
      </c>
      <c r="K2194" s="15">
        <v>7</v>
      </c>
      <c r="L2194" s="15">
        <v>1010.62</v>
      </c>
      <c r="M2194" s="15">
        <v>718</v>
      </c>
    </row>
    <row r="2195" spans="1:13" ht="13.2" x14ac:dyDescent="0.25">
      <c r="A2195" s="15">
        <v>19998</v>
      </c>
      <c r="B2195" s="15">
        <v>90707</v>
      </c>
      <c r="C2195" s="15">
        <v>44238</v>
      </c>
      <c r="D2195" s="15">
        <v>44239</v>
      </c>
      <c r="E2195" s="15" t="s">
        <v>985</v>
      </c>
      <c r="F2195" s="15">
        <v>0.1</v>
      </c>
      <c r="G2195" s="15">
        <v>6.17</v>
      </c>
      <c r="H2195" s="15">
        <v>19.560000000000002</v>
      </c>
      <c r="I2195" s="15">
        <f t="shared" si="34"/>
        <v>19.560000000000002</v>
      </c>
      <c r="J2195" s="15">
        <v>28.15</v>
      </c>
      <c r="K2195" s="15">
        <v>4</v>
      </c>
      <c r="L2195" s="15">
        <v>106.84</v>
      </c>
      <c r="M2195" s="15">
        <v>496</v>
      </c>
    </row>
    <row r="2196" spans="1:13" ht="13.2" x14ac:dyDescent="0.25">
      <c r="A2196" s="15">
        <v>20701</v>
      </c>
      <c r="B2196" s="15">
        <v>87021</v>
      </c>
      <c r="C2196" s="15">
        <v>44238</v>
      </c>
      <c r="D2196" s="15">
        <v>44242</v>
      </c>
      <c r="E2196" s="15" t="s">
        <v>984</v>
      </c>
      <c r="F2196" s="15">
        <v>0.08</v>
      </c>
      <c r="G2196" s="15">
        <v>7.3</v>
      </c>
      <c r="H2196" s="15">
        <v>-118.9</v>
      </c>
      <c r="I2196" s="15" t="str">
        <f t="shared" si="34"/>
        <v xml:space="preserve"> </v>
      </c>
      <c r="J2196" s="15">
        <v>6.68</v>
      </c>
      <c r="K2196" s="15">
        <v>9</v>
      </c>
      <c r="L2196" s="15">
        <v>61.56</v>
      </c>
      <c r="M2196" s="15">
        <v>602</v>
      </c>
    </row>
    <row r="2197" spans="1:13" ht="13.2" x14ac:dyDescent="0.25">
      <c r="A2197" s="15">
        <v>20702</v>
      </c>
      <c r="B2197" s="15">
        <v>87021</v>
      </c>
      <c r="C2197" s="15">
        <v>44238</v>
      </c>
      <c r="D2197" s="15">
        <v>44245</v>
      </c>
      <c r="E2197" s="15" t="s">
        <v>984</v>
      </c>
      <c r="F2197" s="15">
        <v>0</v>
      </c>
      <c r="G2197" s="15">
        <v>2.15</v>
      </c>
      <c r="H2197" s="15">
        <v>13.5723</v>
      </c>
      <c r="I2197" s="15">
        <f t="shared" si="34"/>
        <v>13.5723</v>
      </c>
      <c r="J2197" s="15">
        <v>9.11</v>
      </c>
      <c r="K2197" s="15">
        <v>2</v>
      </c>
      <c r="L2197" s="15">
        <v>19.670000000000002</v>
      </c>
      <c r="M2197" s="15">
        <v>603</v>
      </c>
    </row>
    <row r="2198" spans="1:13" ht="13.2" x14ac:dyDescent="0.25">
      <c r="A2198" s="15">
        <v>20787</v>
      </c>
      <c r="B2198" s="15">
        <v>86492</v>
      </c>
      <c r="C2198" s="15">
        <v>44238</v>
      </c>
      <c r="D2198" s="15">
        <v>44239</v>
      </c>
      <c r="E2198" s="15" t="s">
        <v>982</v>
      </c>
      <c r="F2198" s="15">
        <v>0</v>
      </c>
      <c r="G2198" s="15">
        <v>6.24</v>
      </c>
      <c r="H2198" s="15">
        <v>-87.066000000000003</v>
      </c>
      <c r="I2198" s="15" t="str">
        <f t="shared" si="34"/>
        <v xml:space="preserve"> </v>
      </c>
      <c r="J2198" s="15">
        <v>9.99</v>
      </c>
      <c r="K2198" s="15">
        <v>8</v>
      </c>
      <c r="L2198" s="15">
        <v>83.98</v>
      </c>
      <c r="M2198" s="15">
        <v>3167</v>
      </c>
    </row>
    <row r="2199" spans="1:13" ht="13.2" x14ac:dyDescent="0.25">
      <c r="A2199" s="15">
        <v>20788</v>
      </c>
      <c r="B2199" s="15">
        <v>86492</v>
      </c>
      <c r="C2199" s="15">
        <v>44238</v>
      </c>
      <c r="D2199" s="15">
        <v>44240</v>
      </c>
      <c r="E2199" s="15" t="s">
        <v>982</v>
      </c>
      <c r="F2199" s="15">
        <v>0.1</v>
      </c>
      <c r="G2199" s="15">
        <v>8.65</v>
      </c>
      <c r="H2199" s="15">
        <v>427.04399999999998</v>
      </c>
      <c r="I2199" s="15">
        <f t="shared" si="34"/>
        <v>427.04399999999998</v>
      </c>
      <c r="J2199" s="15">
        <v>30.42</v>
      </c>
      <c r="K2199" s="15">
        <v>6</v>
      </c>
      <c r="L2199" s="15">
        <v>174.44</v>
      </c>
      <c r="M2199" s="15">
        <v>3168</v>
      </c>
    </row>
    <row r="2200" spans="1:13" ht="13.2" x14ac:dyDescent="0.25">
      <c r="A2200" s="15">
        <v>1390</v>
      </c>
      <c r="B2200" s="15">
        <v>10080</v>
      </c>
      <c r="C2200" s="15">
        <v>44239</v>
      </c>
      <c r="D2200" s="15">
        <v>44246</v>
      </c>
      <c r="E2200" s="15" t="s">
        <v>984</v>
      </c>
      <c r="F2200" s="15">
        <v>0</v>
      </c>
      <c r="G2200" s="15">
        <v>4</v>
      </c>
      <c r="H2200" s="15">
        <v>-26.83</v>
      </c>
      <c r="I2200" s="15" t="str">
        <f t="shared" si="34"/>
        <v xml:space="preserve"> </v>
      </c>
      <c r="J2200" s="15">
        <v>30.73</v>
      </c>
      <c r="K2200" s="15">
        <v>20</v>
      </c>
      <c r="L2200" s="15">
        <v>637.04</v>
      </c>
      <c r="M2200" s="15">
        <v>1413</v>
      </c>
    </row>
    <row r="2201" spans="1:13" ht="13.2" x14ac:dyDescent="0.25">
      <c r="A2201" s="15">
        <v>19390</v>
      </c>
      <c r="B2201" s="15">
        <v>87089</v>
      </c>
      <c r="C2201" s="15">
        <v>44239</v>
      </c>
      <c r="D2201" s="15">
        <v>44246</v>
      </c>
      <c r="E2201" s="15" t="s">
        <v>984</v>
      </c>
      <c r="F2201" s="15">
        <v>0</v>
      </c>
      <c r="G2201" s="15">
        <v>4</v>
      </c>
      <c r="H2201" s="15">
        <v>-26.83</v>
      </c>
      <c r="I2201" s="15" t="str">
        <f t="shared" si="34"/>
        <v xml:space="preserve"> </v>
      </c>
      <c r="J2201" s="15">
        <v>30.73</v>
      </c>
      <c r="K2201" s="15">
        <v>5</v>
      </c>
      <c r="L2201" s="15">
        <v>159.26</v>
      </c>
      <c r="M2201" s="15">
        <v>1410</v>
      </c>
    </row>
    <row r="2202" spans="1:13" ht="13.2" x14ac:dyDescent="0.25">
      <c r="A2202" s="15">
        <v>21646</v>
      </c>
      <c r="B2202" s="15">
        <v>89483</v>
      </c>
      <c r="C2202" s="15">
        <v>44239</v>
      </c>
      <c r="D2202" s="15">
        <v>44241</v>
      </c>
      <c r="E2202" s="15" t="s">
        <v>985</v>
      </c>
      <c r="F2202" s="15">
        <v>0.09</v>
      </c>
      <c r="G2202" s="15">
        <v>10.16</v>
      </c>
      <c r="H2202" s="15">
        <v>-321.20999999999998</v>
      </c>
      <c r="I2202" s="15" t="str">
        <f t="shared" si="34"/>
        <v xml:space="preserve"> </v>
      </c>
      <c r="J2202" s="15">
        <v>8.3699999999999992</v>
      </c>
      <c r="K2202" s="15">
        <v>12</v>
      </c>
      <c r="L2202" s="15">
        <v>101.31</v>
      </c>
      <c r="M2202" s="15">
        <v>2741</v>
      </c>
    </row>
    <row r="2203" spans="1:13" ht="13.2" x14ac:dyDescent="0.25">
      <c r="A2203" s="15">
        <v>26001</v>
      </c>
      <c r="B2203" s="15">
        <v>90304</v>
      </c>
      <c r="C2203" s="15">
        <v>44239</v>
      </c>
      <c r="D2203" s="15">
        <v>44240</v>
      </c>
      <c r="E2203" s="15" t="s">
        <v>985</v>
      </c>
      <c r="F2203" s="15">
        <v>0.09</v>
      </c>
      <c r="G2203" s="15">
        <v>57</v>
      </c>
      <c r="H2203" s="15">
        <v>-635.65</v>
      </c>
      <c r="I2203" s="15" t="str">
        <f t="shared" si="34"/>
        <v xml:space="preserve"> </v>
      </c>
      <c r="J2203" s="15">
        <v>280.98</v>
      </c>
      <c r="K2203" s="15">
        <v>4</v>
      </c>
      <c r="L2203" s="15">
        <v>1087.32</v>
      </c>
      <c r="M2203" s="15">
        <v>1512</v>
      </c>
    </row>
    <row r="2204" spans="1:13" ht="13.2" x14ac:dyDescent="0.25">
      <c r="A2204" s="15">
        <v>26002</v>
      </c>
      <c r="B2204" s="15">
        <v>90304</v>
      </c>
      <c r="C2204" s="15">
        <v>44239</v>
      </c>
      <c r="D2204" s="15">
        <v>44239</v>
      </c>
      <c r="E2204" s="15" t="s">
        <v>985</v>
      </c>
      <c r="F2204" s="15">
        <v>0.01</v>
      </c>
      <c r="G2204" s="15">
        <v>11.59</v>
      </c>
      <c r="H2204" s="15">
        <v>-214.39</v>
      </c>
      <c r="I2204" s="15" t="str">
        <f t="shared" si="34"/>
        <v xml:space="preserve"> </v>
      </c>
      <c r="J2204" s="15">
        <v>9.99</v>
      </c>
      <c r="K2204" s="15">
        <v>11</v>
      </c>
      <c r="L2204" s="15">
        <v>120.53</v>
      </c>
      <c r="M2204" s="15">
        <v>1512</v>
      </c>
    </row>
    <row r="2205" spans="1:13" ht="13.2" x14ac:dyDescent="0.25">
      <c r="A2205" s="15">
        <v>26185</v>
      </c>
      <c r="B2205" s="15">
        <v>86398</v>
      </c>
      <c r="C2205" s="15">
        <v>44239</v>
      </c>
      <c r="D2205" s="15">
        <v>44241</v>
      </c>
      <c r="E2205" s="15" t="s">
        <v>985</v>
      </c>
      <c r="F2205" s="15">
        <v>0.03</v>
      </c>
      <c r="G2205" s="15">
        <v>28.16</v>
      </c>
      <c r="H2205" s="15">
        <v>933.53549999999996</v>
      </c>
      <c r="I2205" s="15">
        <f t="shared" si="34"/>
        <v>933.53549999999996</v>
      </c>
      <c r="J2205" s="15">
        <v>226.67</v>
      </c>
      <c r="K2205" s="15">
        <v>6</v>
      </c>
      <c r="L2205" s="15">
        <v>1352.95</v>
      </c>
      <c r="M2205" s="15">
        <v>1464</v>
      </c>
    </row>
    <row r="2206" spans="1:13" ht="13.2" x14ac:dyDescent="0.25">
      <c r="A2206" s="15">
        <v>26342</v>
      </c>
      <c r="B2206" s="15">
        <v>86679</v>
      </c>
      <c r="C2206" s="15">
        <v>44240</v>
      </c>
      <c r="D2206" s="15">
        <v>44242</v>
      </c>
      <c r="E2206" s="15" t="s">
        <v>983</v>
      </c>
      <c r="F2206" s="15">
        <v>0.08</v>
      </c>
      <c r="G2206" s="15">
        <v>8.4</v>
      </c>
      <c r="H2206" s="15">
        <v>-165.48</v>
      </c>
      <c r="I2206" s="15" t="str">
        <f t="shared" si="34"/>
        <v xml:space="preserve"> </v>
      </c>
      <c r="J2206" s="15">
        <v>6.48</v>
      </c>
      <c r="K2206" s="15">
        <v>9</v>
      </c>
      <c r="L2206" s="15">
        <v>57.96</v>
      </c>
      <c r="M2206" s="15">
        <v>2236</v>
      </c>
    </row>
    <row r="2207" spans="1:13" ht="13.2" x14ac:dyDescent="0.25">
      <c r="A2207" s="15">
        <v>26343</v>
      </c>
      <c r="B2207" s="15">
        <v>86679</v>
      </c>
      <c r="C2207" s="15">
        <v>44240</v>
      </c>
      <c r="D2207" s="15">
        <v>44242</v>
      </c>
      <c r="E2207" s="15" t="s">
        <v>983</v>
      </c>
      <c r="F2207" s="15">
        <v>0.04</v>
      </c>
      <c r="G2207" s="15">
        <v>7.15</v>
      </c>
      <c r="H2207" s="15">
        <v>-47.55</v>
      </c>
      <c r="I2207" s="15" t="str">
        <f t="shared" si="34"/>
        <v xml:space="preserve"> </v>
      </c>
      <c r="J2207" s="15">
        <v>5.98</v>
      </c>
      <c r="K2207" s="15">
        <v>3</v>
      </c>
      <c r="L2207" s="15">
        <v>19.010000000000002</v>
      </c>
      <c r="M2207" s="15">
        <v>2235</v>
      </c>
    </row>
    <row r="2208" spans="1:13" ht="13.2" x14ac:dyDescent="0.25">
      <c r="A2208" s="15">
        <v>19701</v>
      </c>
      <c r="B2208" s="15">
        <v>86755</v>
      </c>
      <c r="C2208" s="15">
        <v>44241</v>
      </c>
      <c r="D2208" s="15">
        <v>44243</v>
      </c>
      <c r="E2208" s="15" t="s">
        <v>981</v>
      </c>
      <c r="F2208" s="15">
        <v>7.0000000000000007E-2</v>
      </c>
      <c r="G2208" s="15">
        <v>51.42</v>
      </c>
      <c r="H2208" s="15">
        <v>39.881999999999998</v>
      </c>
      <c r="I2208" s="15">
        <f t="shared" si="34"/>
        <v>39.881999999999998</v>
      </c>
      <c r="J2208" s="15">
        <v>114.98</v>
      </c>
      <c r="K2208" s="15">
        <v>11</v>
      </c>
      <c r="L2208" s="15">
        <v>1224.0999999999999</v>
      </c>
      <c r="M2208" s="15">
        <v>2418</v>
      </c>
    </row>
    <row r="2209" spans="1:13" ht="13.2" x14ac:dyDescent="0.25">
      <c r="A2209" s="15">
        <v>19702</v>
      </c>
      <c r="B2209" s="15">
        <v>86755</v>
      </c>
      <c r="C2209" s="15">
        <v>44241</v>
      </c>
      <c r="D2209" s="15">
        <v>44242</v>
      </c>
      <c r="E2209" s="15" t="s">
        <v>981</v>
      </c>
      <c r="F2209" s="15">
        <v>0.1</v>
      </c>
      <c r="G2209" s="15">
        <v>6.72</v>
      </c>
      <c r="H2209" s="15">
        <v>29.891999999999999</v>
      </c>
      <c r="I2209" s="15">
        <f t="shared" si="34"/>
        <v>29.891999999999999</v>
      </c>
      <c r="J2209" s="15">
        <v>31.98</v>
      </c>
      <c r="K2209" s="15">
        <v>11</v>
      </c>
      <c r="L2209" s="15">
        <v>337.24</v>
      </c>
      <c r="M2209" s="15">
        <v>2418</v>
      </c>
    </row>
    <row r="2210" spans="1:13" ht="13.2" x14ac:dyDescent="0.25">
      <c r="A2210" s="15">
        <v>20069</v>
      </c>
      <c r="B2210" s="15">
        <v>88221</v>
      </c>
      <c r="C2210" s="15">
        <v>44241</v>
      </c>
      <c r="D2210" s="15">
        <v>44242</v>
      </c>
      <c r="E2210" s="15" t="s">
        <v>982</v>
      </c>
      <c r="F2210" s="15">
        <v>0.05</v>
      </c>
      <c r="G2210" s="15">
        <v>3.99</v>
      </c>
      <c r="H2210" s="15">
        <v>262.52429999999998</v>
      </c>
      <c r="I2210" s="15">
        <f t="shared" si="34"/>
        <v>262.52429999999998</v>
      </c>
      <c r="J2210" s="15">
        <v>65.989999999999995</v>
      </c>
      <c r="K2210" s="15">
        <v>7</v>
      </c>
      <c r="L2210" s="15">
        <v>380.47</v>
      </c>
      <c r="M2210" s="15">
        <v>2048</v>
      </c>
    </row>
    <row r="2211" spans="1:13" ht="13.2" x14ac:dyDescent="0.25">
      <c r="A2211" s="15">
        <v>24709</v>
      </c>
      <c r="B2211" s="15">
        <v>87006</v>
      </c>
      <c r="C2211" s="15">
        <v>44241</v>
      </c>
      <c r="D2211" s="15">
        <v>44243</v>
      </c>
      <c r="E2211" s="15" t="s">
        <v>985</v>
      </c>
      <c r="F2211" s="15">
        <v>0.06</v>
      </c>
      <c r="G2211" s="15">
        <v>6.85</v>
      </c>
      <c r="H2211" s="15">
        <v>-24.52</v>
      </c>
      <c r="I2211" s="15" t="str">
        <f t="shared" si="34"/>
        <v xml:space="preserve"> </v>
      </c>
      <c r="J2211" s="15">
        <v>13.73</v>
      </c>
      <c r="K2211" s="15">
        <v>3</v>
      </c>
      <c r="L2211" s="15">
        <v>43.53</v>
      </c>
      <c r="M2211" s="15">
        <v>1304</v>
      </c>
    </row>
    <row r="2212" spans="1:13" ht="13.2" x14ac:dyDescent="0.25">
      <c r="A2212" s="15">
        <v>4627</v>
      </c>
      <c r="B2212" s="15">
        <v>32931</v>
      </c>
      <c r="C2212" s="15">
        <v>44242</v>
      </c>
      <c r="D2212" s="15">
        <v>44249</v>
      </c>
      <c r="E2212" s="15" t="s">
        <v>984</v>
      </c>
      <c r="F2212" s="15">
        <v>0.06</v>
      </c>
      <c r="G2212" s="15">
        <v>0.5</v>
      </c>
      <c r="H2212" s="15">
        <v>32.700000000000003</v>
      </c>
      <c r="I2212" s="15">
        <f t="shared" si="34"/>
        <v>32.700000000000003</v>
      </c>
      <c r="J2212" s="15">
        <v>2.88</v>
      </c>
      <c r="K2212" s="15">
        <v>31</v>
      </c>
      <c r="L2212" s="15">
        <v>86.1</v>
      </c>
      <c r="M2212" s="15">
        <v>3004</v>
      </c>
    </row>
    <row r="2213" spans="1:13" ht="13.2" x14ac:dyDescent="0.25">
      <c r="A2213" s="15">
        <v>4628</v>
      </c>
      <c r="B2213" s="15">
        <v>32931</v>
      </c>
      <c r="C2213" s="15">
        <v>44242</v>
      </c>
      <c r="D2213" s="15">
        <v>44247</v>
      </c>
      <c r="E2213" s="15" t="s">
        <v>984</v>
      </c>
      <c r="F2213" s="15">
        <v>0.08</v>
      </c>
      <c r="G2213" s="15">
        <v>6.27</v>
      </c>
      <c r="H2213" s="15">
        <v>-60.79</v>
      </c>
      <c r="I2213" s="15" t="str">
        <f t="shared" si="34"/>
        <v xml:space="preserve"> </v>
      </c>
      <c r="J2213" s="15">
        <v>12.44</v>
      </c>
      <c r="K2213" s="15">
        <v>25</v>
      </c>
      <c r="L2213" s="15">
        <v>298.11</v>
      </c>
      <c r="M2213" s="15">
        <v>3004</v>
      </c>
    </row>
    <row r="2214" spans="1:13" ht="13.2" x14ac:dyDescent="0.25">
      <c r="A2214" s="15">
        <v>22627</v>
      </c>
      <c r="B2214" s="15">
        <v>91390</v>
      </c>
      <c r="C2214" s="15">
        <v>44242</v>
      </c>
      <c r="D2214" s="15">
        <v>44249</v>
      </c>
      <c r="E2214" s="15" t="s">
        <v>984</v>
      </c>
      <c r="F2214" s="15">
        <v>0.06</v>
      </c>
      <c r="G2214" s="15">
        <v>0.5</v>
      </c>
      <c r="H2214" s="15">
        <v>15.331799999999998</v>
      </c>
      <c r="I2214" s="15">
        <f t="shared" si="34"/>
        <v>15.331799999999998</v>
      </c>
      <c r="J2214" s="15">
        <v>2.88</v>
      </c>
      <c r="K2214" s="15">
        <v>8</v>
      </c>
      <c r="L2214" s="15">
        <v>22.22</v>
      </c>
      <c r="M2214" s="15">
        <v>3005</v>
      </c>
    </row>
    <row r="2215" spans="1:13" ht="13.2" x14ac:dyDescent="0.25">
      <c r="A2215" s="15">
        <v>22628</v>
      </c>
      <c r="B2215" s="15">
        <v>91390</v>
      </c>
      <c r="C2215" s="15">
        <v>44242</v>
      </c>
      <c r="D2215" s="15">
        <v>44247</v>
      </c>
      <c r="E2215" s="15" t="s">
        <v>984</v>
      </c>
      <c r="F2215" s="15">
        <v>0.08</v>
      </c>
      <c r="G2215" s="15">
        <v>6.27</v>
      </c>
      <c r="H2215" s="15">
        <v>-60.79</v>
      </c>
      <c r="I2215" s="15" t="str">
        <f t="shared" si="34"/>
        <v xml:space="preserve"> </v>
      </c>
      <c r="J2215" s="15">
        <v>12.44</v>
      </c>
      <c r="K2215" s="15">
        <v>6</v>
      </c>
      <c r="L2215" s="15">
        <v>71.55</v>
      </c>
      <c r="M2215" s="15">
        <v>3005</v>
      </c>
    </row>
    <row r="2216" spans="1:13" ht="13.2" x14ac:dyDescent="0.25">
      <c r="A2216" s="15">
        <v>23250</v>
      </c>
      <c r="B2216" s="15">
        <v>89640</v>
      </c>
      <c r="C2216" s="15">
        <v>44242</v>
      </c>
      <c r="D2216" s="15">
        <v>44244</v>
      </c>
      <c r="E2216" s="15" t="s">
        <v>985</v>
      </c>
      <c r="F2216" s="15">
        <v>0.03</v>
      </c>
      <c r="G2216" s="15">
        <v>19.989999999999998</v>
      </c>
      <c r="H2216" s="15">
        <v>108.9717</v>
      </c>
      <c r="I2216" s="15">
        <f t="shared" si="34"/>
        <v>108.9717</v>
      </c>
      <c r="J2216" s="15">
        <v>78.69</v>
      </c>
      <c r="K2216" s="15">
        <v>2</v>
      </c>
      <c r="L2216" s="15">
        <v>157.93</v>
      </c>
      <c r="M2216" s="15">
        <v>409</v>
      </c>
    </row>
    <row r="2217" spans="1:13" ht="13.2" x14ac:dyDescent="0.25">
      <c r="A2217" s="15">
        <v>25993</v>
      </c>
      <c r="B2217" s="15">
        <v>89395</v>
      </c>
      <c r="C2217" s="15">
        <v>44243</v>
      </c>
      <c r="D2217" s="15">
        <v>44245</v>
      </c>
      <c r="E2217" s="15" t="s">
        <v>984</v>
      </c>
      <c r="F2217" s="15">
        <v>0</v>
      </c>
      <c r="G2217" s="15">
        <v>14.3</v>
      </c>
      <c r="H2217" s="15">
        <v>117.1206</v>
      </c>
      <c r="I2217" s="15">
        <f t="shared" si="34"/>
        <v>117.1206</v>
      </c>
      <c r="J2217" s="15">
        <v>55.48</v>
      </c>
      <c r="K2217" s="15">
        <v>3</v>
      </c>
      <c r="L2217" s="15">
        <v>169.74</v>
      </c>
      <c r="M2217" s="15">
        <v>2718</v>
      </c>
    </row>
    <row r="2218" spans="1:13" ht="13.2" x14ac:dyDescent="0.25">
      <c r="A2218" s="15">
        <v>5056</v>
      </c>
      <c r="B2218" s="15">
        <v>36065</v>
      </c>
      <c r="C2218" s="15">
        <v>44244</v>
      </c>
      <c r="D2218" s="15">
        <v>44244</v>
      </c>
      <c r="E2218" s="15" t="s">
        <v>981</v>
      </c>
      <c r="F2218" s="15">
        <v>0.03</v>
      </c>
      <c r="G2218" s="15">
        <v>12.39</v>
      </c>
      <c r="H2218" s="15">
        <v>-85.093400000000003</v>
      </c>
      <c r="I2218" s="15" t="str">
        <f t="shared" si="34"/>
        <v xml:space="preserve"> </v>
      </c>
      <c r="J2218" s="15">
        <v>16.98</v>
      </c>
      <c r="K2218" s="15">
        <v>31</v>
      </c>
      <c r="L2218" s="15">
        <v>538.29999999999995</v>
      </c>
      <c r="M2218" s="15">
        <v>1060</v>
      </c>
    </row>
    <row r="2219" spans="1:13" ht="13.2" x14ac:dyDescent="0.25">
      <c r="A2219" s="15">
        <v>7587</v>
      </c>
      <c r="B2219" s="15">
        <v>54304</v>
      </c>
      <c r="C2219" s="15">
        <v>44244</v>
      </c>
      <c r="D2219" s="15">
        <v>44246</v>
      </c>
      <c r="E2219" s="15" t="s">
        <v>981</v>
      </c>
      <c r="F2219" s="15">
        <v>0.03</v>
      </c>
      <c r="G2219" s="15">
        <v>3.99</v>
      </c>
      <c r="H2219" s="15">
        <v>118.32</v>
      </c>
      <c r="I2219" s="15">
        <f t="shared" si="34"/>
        <v>118.32</v>
      </c>
      <c r="J2219" s="15">
        <v>48.58</v>
      </c>
      <c r="K2219" s="15">
        <v>11</v>
      </c>
      <c r="L2219" s="15">
        <v>558.62</v>
      </c>
      <c r="M2219" s="15">
        <v>1821</v>
      </c>
    </row>
    <row r="2220" spans="1:13" ht="13.2" x14ac:dyDescent="0.25">
      <c r="A2220" s="15">
        <v>23555</v>
      </c>
      <c r="B2220" s="15">
        <v>89613</v>
      </c>
      <c r="C2220" s="15">
        <v>44244</v>
      </c>
      <c r="D2220" s="15">
        <v>44246</v>
      </c>
      <c r="E2220" s="15" t="s">
        <v>985</v>
      </c>
      <c r="F2220" s="15">
        <v>0.1</v>
      </c>
      <c r="G2220" s="15">
        <v>24.49</v>
      </c>
      <c r="H2220" s="15">
        <v>1594.6313999999998</v>
      </c>
      <c r="I2220" s="15">
        <f t="shared" si="34"/>
        <v>1594.6313999999998</v>
      </c>
      <c r="J2220" s="15">
        <v>320.98</v>
      </c>
      <c r="K2220" s="15">
        <v>8</v>
      </c>
      <c r="L2220" s="15">
        <v>2311.06</v>
      </c>
      <c r="M2220" s="15">
        <v>2333</v>
      </c>
    </row>
    <row r="2221" spans="1:13" ht="13.2" x14ac:dyDescent="0.25">
      <c r="A2221" s="15">
        <v>23556</v>
      </c>
      <c r="B2221" s="15">
        <v>89613</v>
      </c>
      <c r="C2221" s="15">
        <v>44244</v>
      </c>
      <c r="D2221" s="15">
        <v>44244</v>
      </c>
      <c r="E2221" s="15" t="s">
        <v>985</v>
      </c>
      <c r="F2221" s="15">
        <v>0.01</v>
      </c>
      <c r="G2221" s="15">
        <v>4.7</v>
      </c>
      <c r="H2221" s="15">
        <v>-33.4</v>
      </c>
      <c r="I2221" s="15" t="str">
        <f t="shared" si="34"/>
        <v xml:space="preserve"> </v>
      </c>
      <c r="J2221" s="15">
        <v>4.9800000000000004</v>
      </c>
      <c r="K2221" s="15">
        <v>5</v>
      </c>
      <c r="L2221" s="15">
        <v>26.45</v>
      </c>
      <c r="M2221" s="15">
        <v>2333</v>
      </c>
    </row>
    <row r="2222" spans="1:13" ht="13.2" x14ac:dyDescent="0.25">
      <c r="A2222" s="15">
        <v>25587</v>
      </c>
      <c r="B2222" s="15">
        <v>85992</v>
      </c>
      <c r="C2222" s="15">
        <v>44244</v>
      </c>
      <c r="D2222" s="15">
        <v>44246</v>
      </c>
      <c r="E2222" s="15" t="s">
        <v>981</v>
      </c>
      <c r="F2222" s="15">
        <v>0.03</v>
      </c>
      <c r="G2222" s="15">
        <v>3.99</v>
      </c>
      <c r="H2222" s="15">
        <v>105.12149999999998</v>
      </c>
      <c r="I2222" s="15">
        <f t="shared" si="34"/>
        <v>105.12149999999998</v>
      </c>
      <c r="J2222" s="15">
        <v>48.58</v>
      </c>
      <c r="K2222" s="15">
        <v>3</v>
      </c>
      <c r="L2222" s="15">
        <v>152.35</v>
      </c>
      <c r="M2222" s="15">
        <v>1819</v>
      </c>
    </row>
    <row r="2223" spans="1:13" ht="13.2" x14ac:dyDescent="0.25">
      <c r="A2223" s="15">
        <v>18963</v>
      </c>
      <c r="B2223" s="15">
        <v>89396</v>
      </c>
      <c r="C2223" s="15">
        <v>44245</v>
      </c>
      <c r="D2223" s="15">
        <v>44246</v>
      </c>
      <c r="E2223" s="15" t="s">
        <v>983</v>
      </c>
      <c r="F2223" s="15">
        <v>0.05</v>
      </c>
      <c r="G2223" s="15">
        <v>7.72</v>
      </c>
      <c r="H2223" s="15">
        <v>-77.28</v>
      </c>
      <c r="I2223" s="15" t="str">
        <f t="shared" si="34"/>
        <v xml:space="preserve"> </v>
      </c>
      <c r="J2223" s="15">
        <v>7.3</v>
      </c>
      <c r="K2223" s="15">
        <v>5</v>
      </c>
      <c r="L2223" s="15">
        <v>37.86</v>
      </c>
      <c r="M2223" s="15">
        <v>2717</v>
      </c>
    </row>
    <row r="2224" spans="1:13" ht="13.2" x14ac:dyDescent="0.25">
      <c r="A2224" s="15">
        <v>21111</v>
      </c>
      <c r="B2224" s="15">
        <v>86428</v>
      </c>
      <c r="C2224" s="15">
        <v>44246</v>
      </c>
      <c r="D2224" s="15">
        <v>44247</v>
      </c>
      <c r="E2224" s="15" t="s">
        <v>982</v>
      </c>
      <c r="F2224" s="15">
        <v>0.04</v>
      </c>
      <c r="G2224" s="15">
        <v>1.99</v>
      </c>
      <c r="H2224" s="15">
        <v>-74.849999999999994</v>
      </c>
      <c r="I2224" s="15" t="str">
        <f t="shared" si="34"/>
        <v xml:space="preserve"> </v>
      </c>
      <c r="J2224" s="15">
        <v>39.24</v>
      </c>
      <c r="K2224" s="15">
        <v>1</v>
      </c>
      <c r="L2224" s="15">
        <v>38.42</v>
      </c>
      <c r="M2224" s="15">
        <v>2954</v>
      </c>
    </row>
    <row r="2225" spans="1:13" ht="13.2" x14ac:dyDescent="0.25">
      <c r="A2225" s="15">
        <v>21112</v>
      </c>
      <c r="B2225" s="15">
        <v>86428</v>
      </c>
      <c r="C2225" s="15">
        <v>44246</v>
      </c>
      <c r="D2225" s="15">
        <v>44248</v>
      </c>
      <c r="E2225" s="15" t="s">
        <v>982</v>
      </c>
      <c r="F2225" s="15">
        <v>0.08</v>
      </c>
      <c r="G2225" s="15">
        <v>56.14</v>
      </c>
      <c r="H2225" s="15">
        <v>40.76</v>
      </c>
      <c r="I2225" s="15">
        <f t="shared" si="34"/>
        <v>40.76</v>
      </c>
      <c r="J2225" s="15">
        <v>119.99</v>
      </c>
      <c r="K2225" s="15">
        <v>8</v>
      </c>
      <c r="L2225" s="15">
        <v>949.72</v>
      </c>
      <c r="M2225" s="15">
        <v>2954</v>
      </c>
    </row>
    <row r="2226" spans="1:13" ht="13.2" x14ac:dyDescent="0.25">
      <c r="A2226" s="15">
        <v>21113</v>
      </c>
      <c r="B2226" s="15">
        <v>86428</v>
      </c>
      <c r="C2226" s="15">
        <v>44246</v>
      </c>
      <c r="D2226" s="15">
        <v>44247</v>
      </c>
      <c r="E2226" s="15" t="s">
        <v>982</v>
      </c>
      <c r="F2226" s="15">
        <v>0.01</v>
      </c>
      <c r="G2226" s="15">
        <v>35</v>
      </c>
      <c r="H2226" s="15">
        <v>-849.18</v>
      </c>
      <c r="I2226" s="15" t="str">
        <f t="shared" si="34"/>
        <v xml:space="preserve"> </v>
      </c>
      <c r="J2226" s="15">
        <v>80.98</v>
      </c>
      <c r="K2226" s="15">
        <v>9</v>
      </c>
      <c r="L2226" s="15">
        <v>738.01</v>
      </c>
      <c r="M2226" s="15">
        <v>2954</v>
      </c>
    </row>
    <row r="2227" spans="1:13" ht="13.2" x14ac:dyDescent="0.25">
      <c r="A2227" s="15">
        <v>21523</v>
      </c>
      <c r="B2227" s="15">
        <v>86934</v>
      </c>
      <c r="C2227" s="15">
        <v>44246</v>
      </c>
      <c r="D2227" s="15">
        <v>44249</v>
      </c>
      <c r="E2227" s="15" t="s">
        <v>982</v>
      </c>
      <c r="F2227" s="15">
        <v>0.01</v>
      </c>
      <c r="G2227" s="15">
        <v>14.72</v>
      </c>
      <c r="H2227" s="15">
        <v>-25.426500000000001</v>
      </c>
      <c r="I2227" s="15" t="str">
        <f t="shared" si="34"/>
        <v xml:space="preserve"> </v>
      </c>
      <c r="J2227" s="15">
        <v>34.54</v>
      </c>
      <c r="K2227" s="15">
        <v>1</v>
      </c>
      <c r="L2227" s="15">
        <v>39.24</v>
      </c>
      <c r="M2227" s="15">
        <v>2018</v>
      </c>
    </row>
    <row r="2228" spans="1:13" ht="13.2" x14ac:dyDescent="0.25">
      <c r="A2228" s="15">
        <v>22644</v>
      </c>
      <c r="B2228" s="15">
        <v>85899</v>
      </c>
      <c r="C2228" s="15">
        <v>44246</v>
      </c>
      <c r="D2228" s="15">
        <v>44247</v>
      </c>
      <c r="E2228" s="15" t="s">
        <v>981</v>
      </c>
      <c r="F2228" s="15">
        <v>0.05</v>
      </c>
      <c r="G2228" s="15">
        <v>4.6900000000000004</v>
      </c>
      <c r="H2228" s="15">
        <v>-71.677199999999999</v>
      </c>
      <c r="I2228" s="15" t="str">
        <f t="shared" si="34"/>
        <v xml:space="preserve"> </v>
      </c>
      <c r="J2228" s="15">
        <v>3.74</v>
      </c>
      <c r="K2228" s="15">
        <v>1</v>
      </c>
      <c r="L2228" s="15">
        <v>5.29</v>
      </c>
      <c r="M2228" s="15">
        <v>1918</v>
      </c>
    </row>
    <row r="2229" spans="1:13" ht="13.2" x14ac:dyDescent="0.25">
      <c r="A2229" s="15">
        <v>1962</v>
      </c>
      <c r="B2229" s="15">
        <v>14023</v>
      </c>
      <c r="C2229" s="15">
        <v>44247</v>
      </c>
      <c r="D2229" s="15">
        <v>44249</v>
      </c>
      <c r="E2229" s="15" t="s">
        <v>983</v>
      </c>
      <c r="F2229" s="15">
        <v>0.08</v>
      </c>
      <c r="G2229" s="15">
        <v>2.99</v>
      </c>
      <c r="H2229" s="15">
        <v>241.077</v>
      </c>
      <c r="I2229" s="15">
        <f t="shared" si="34"/>
        <v>241.077</v>
      </c>
      <c r="J2229" s="15">
        <v>21.38</v>
      </c>
      <c r="K2229" s="15">
        <v>36</v>
      </c>
      <c r="L2229" s="15">
        <v>711.1</v>
      </c>
      <c r="M2229" s="15">
        <v>1129</v>
      </c>
    </row>
    <row r="2230" spans="1:13" ht="13.2" x14ac:dyDescent="0.25">
      <c r="A2230" s="15">
        <v>1963</v>
      </c>
      <c r="B2230" s="15">
        <v>14023</v>
      </c>
      <c r="C2230" s="15">
        <v>44247</v>
      </c>
      <c r="D2230" s="15">
        <v>44248</v>
      </c>
      <c r="E2230" s="15" t="s">
        <v>983</v>
      </c>
      <c r="F2230" s="15">
        <v>0.03</v>
      </c>
      <c r="G2230" s="15">
        <v>5.12</v>
      </c>
      <c r="H2230" s="15">
        <v>40.61</v>
      </c>
      <c r="I2230" s="15">
        <f t="shared" si="34"/>
        <v>40.61</v>
      </c>
      <c r="J2230" s="15">
        <v>9.99</v>
      </c>
      <c r="K2230" s="15">
        <v>48</v>
      </c>
      <c r="L2230" s="15">
        <v>498.16</v>
      </c>
      <c r="M2230" s="15">
        <v>1129</v>
      </c>
    </row>
    <row r="2231" spans="1:13" ht="13.2" x14ac:dyDescent="0.25">
      <c r="A2231" s="15">
        <v>18171</v>
      </c>
      <c r="B2231" s="15">
        <v>86737</v>
      </c>
      <c r="C2231" s="15">
        <v>44247</v>
      </c>
      <c r="D2231" s="15">
        <v>44249</v>
      </c>
      <c r="E2231" s="15" t="s">
        <v>982</v>
      </c>
      <c r="F2231" s="15">
        <v>0</v>
      </c>
      <c r="G2231" s="15">
        <v>2.99</v>
      </c>
      <c r="H2231" s="15">
        <v>218.50919999999999</v>
      </c>
      <c r="I2231" s="15">
        <f t="shared" si="34"/>
        <v>218.50919999999999</v>
      </c>
      <c r="J2231" s="15">
        <v>37.700000000000003</v>
      </c>
      <c r="K2231" s="15">
        <v>8</v>
      </c>
      <c r="L2231" s="15">
        <v>316.68</v>
      </c>
      <c r="M2231" s="15">
        <v>1458</v>
      </c>
    </row>
    <row r="2232" spans="1:13" ht="13.2" x14ac:dyDescent="0.25">
      <c r="A2232" s="15">
        <v>18678</v>
      </c>
      <c r="B2232" s="15">
        <v>88407</v>
      </c>
      <c r="C2232" s="15">
        <v>44247</v>
      </c>
      <c r="D2232" s="15">
        <v>44251</v>
      </c>
      <c r="E2232" s="15" t="s">
        <v>984</v>
      </c>
      <c r="F2232" s="15">
        <v>0.04</v>
      </c>
      <c r="G2232" s="15">
        <v>0.7</v>
      </c>
      <c r="H2232" s="15">
        <v>-28.798000000000002</v>
      </c>
      <c r="I2232" s="15" t="str">
        <f t="shared" si="34"/>
        <v xml:space="preserve"> </v>
      </c>
      <c r="J2232" s="15">
        <v>2.94</v>
      </c>
      <c r="K2232" s="15">
        <v>4</v>
      </c>
      <c r="L2232" s="15">
        <v>12.14</v>
      </c>
      <c r="M2232" s="15">
        <v>2114</v>
      </c>
    </row>
    <row r="2233" spans="1:13" ht="13.2" x14ac:dyDescent="0.25">
      <c r="A2233" s="15">
        <v>19962</v>
      </c>
      <c r="B2233" s="15">
        <v>88107</v>
      </c>
      <c r="C2233" s="15">
        <v>44247</v>
      </c>
      <c r="D2233" s="15">
        <v>44249</v>
      </c>
      <c r="E2233" s="15" t="s">
        <v>983</v>
      </c>
      <c r="F2233" s="15">
        <v>0.08</v>
      </c>
      <c r="G2233" s="15">
        <v>2.99</v>
      </c>
      <c r="H2233" s="15">
        <v>122.66819999999998</v>
      </c>
      <c r="I2233" s="15">
        <f t="shared" si="34"/>
        <v>122.66819999999998</v>
      </c>
      <c r="J2233" s="15">
        <v>21.38</v>
      </c>
      <c r="K2233" s="15">
        <v>9</v>
      </c>
      <c r="L2233" s="15">
        <v>177.78</v>
      </c>
      <c r="M2233" s="15">
        <v>1131</v>
      </c>
    </row>
    <row r="2234" spans="1:13" ht="13.2" x14ac:dyDescent="0.25">
      <c r="A2234" s="15">
        <v>19963</v>
      </c>
      <c r="B2234" s="15">
        <v>88107</v>
      </c>
      <c r="C2234" s="15">
        <v>44247</v>
      </c>
      <c r="D2234" s="15">
        <v>44248</v>
      </c>
      <c r="E2234" s="15" t="s">
        <v>983</v>
      </c>
      <c r="F2234" s="15">
        <v>0.03</v>
      </c>
      <c r="G2234" s="15">
        <v>5.12</v>
      </c>
      <c r="H2234" s="15">
        <v>40.61</v>
      </c>
      <c r="I2234" s="15">
        <f t="shared" si="34"/>
        <v>40.61</v>
      </c>
      <c r="J2234" s="15">
        <v>9.99</v>
      </c>
      <c r="K2234" s="15">
        <v>12</v>
      </c>
      <c r="L2234" s="15">
        <v>124.54</v>
      </c>
      <c r="M2234" s="15">
        <v>1131</v>
      </c>
    </row>
    <row r="2235" spans="1:13" ht="13.2" x14ac:dyDescent="0.25">
      <c r="A2235" s="15">
        <v>23221</v>
      </c>
      <c r="B2235" s="15">
        <v>89221</v>
      </c>
      <c r="C2235" s="15">
        <v>44247</v>
      </c>
      <c r="D2235" s="15">
        <v>44249</v>
      </c>
      <c r="E2235" s="15" t="s">
        <v>981</v>
      </c>
      <c r="F2235" s="15">
        <v>0.01</v>
      </c>
      <c r="G2235" s="15">
        <v>5.0599999999999996</v>
      </c>
      <c r="H2235" s="15">
        <v>-543.92338000000007</v>
      </c>
      <c r="I2235" s="15" t="str">
        <f t="shared" si="34"/>
        <v xml:space="preserve"> </v>
      </c>
      <c r="J2235" s="15">
        <v>5.28</v>
      </c>
      <c r="K2235" s="15">
        <v>10</v>
      </c>
      <c r="L2235" s="15">
        <v>54.62</v>
      </c>
      <c r="M2235" s="15">
        <v>2455</v>
      </c>
    </row>
    <row r="2236" spans="1:13" ht="13.2" x14ac:dyDescent="0.25">
      <c r="A2236" s="15">
        <v>23412</v>
      </c>
      <c r="B2236" s="15">
        <v>85918</v>
      </c>
      <c r="C2236" s="15">
        <v>44247</v>
      </c>
      <c r="D2236" s="15">
        <v>44249</v>
      </c>
      <c r="E2236" s="15" t="s">
        <v>985</v>
      </c>
      <c r="F2236" s="15">
        <v>7.0000000000000007E-2</v>
      </c>
      <c r="G2236" s="15">
        <v>4.72</v>
      </c>
      <c r="H2236" s="15">
        <v>-43.18</v>
      </c>
      <c r="I2236" s="15" t="str">
        <f t="shared" si="34"/>
        <v xml:space="preserve"> </v>
      </c>
      <c r="J2236" s="15">
        <v>4.9800000000000004</v>
      </c>
      <c r="K2236" s="15">
        <v>6</v>
      </c>
      <c r="L2236" s="15">
        <v>30.41</v>
      </c>
      <c r="M2236" s="15">
        <v>2631</v>
      </c>
    </row>
    <row r="2237" spans="1:13" ht="13.2" x14ac:dyDescent="0.25">
      <c r="A2237" s="15">
        <v>25956</v>
      </c>
      <c r="B2237" s="15">
        <v>89797</v>
      </c>
      <c r="C2237" s="15">
        <v>44247</v>
      </c>
      <c r="D2237" s="15">
        <v>44247</v>
      </c>
      <c r="E2237" s="15" t="s">
        <v>983</v>
      </c>
      <c r="F2237" s="15">
        <v>0.1</v>
      </c>
      <c r="G2237" s="15">
        <v>2.25</v>
      </c>
      <c r="H2237" s="15">
        <v>-5624.6630999999998</v>
      </c>
      <c r="I2237" s="15" t="str">
        <f t="shared" si="34"/>
        <v xml:space="preserve"> </v>
      </c>
      <c r="J2237" s="15">
        <v>9.11</v>
      </c>
      <c r="K2237" s="15">
        <v>1</v>
      </c>
      <c r="L2237" s="15">
        <v>10.94</v>
      </c>
      <c r="M2237" s="15">
        <v>2830</v>
      </c>
    </row>
    <row r="2238" spans="1:13" ht="13.2" x14ac:dyDescent="0.25">
      <c r="A2238" s="15">
        <v>26065</v>
      </c>
      <c r="B2238" s="15">
        <v>88176</v>
      </c>
      <c r="C2238" s="15">
        <v>44247</v>
      </c>
      <c r="D2238" s="15">
        <v>44249</v>
      </c>
      <c r="E2238" s="15" t="s">
        <v>985</v>
      </c>
      <c r="F2238" s="15">
        <v>0.08</v>
      </c>
      <c r="G2238" s="15">
        <v>19.989999999999998</v>
      </c>
      <c r="H2238" s="15">
        <v>-244.63</v>
      </c>
      <c r="I2238" s="15" t="str">
        <f t="shared" si="34"/>
        <v xml:space="preserve"> </v>
      </c>
      <c r="J2238" s="15">
        <v>33.979999999999997</v>
      </c>
      <c r="K2238" s="15">
        <v>10</v>
      </c>
      <c r="L2238" s="15">
        <v>342.62</v>
      </c>
      <c r="M2238" s="15">
        <v>674</v>
      </c>
    </row>
    <row r="2239" spans="1:13" ht="13.2" x14ac:dyDescent="0.25">
      <c r="A2239" s="15">
        <v>26365</v>
      </c>
      <c r="B2239" s="15">
        <v>86269</v>
      </c>
      <c r="C2239" s="15">
        <v>44247</v>
      </c>
      <c r="D2239" s="15">
        <v>44247</v>
      </c>
      <c r="E2239" s="15" t="s">
        <v>985</v>
      </c>
      <c r="F2239" s="15">
        <v>0</v>
      </c>
      <c r="G2239" s="15">
        <v>26.53</v>
      </c>
      <c r="H2239" s="15">
        <v>1113.3494999999998</v>
      </c>
      <c r="I2239" s="15">
        <f t="shared" si="34"/>
        <v>1113.3494999999998</v>
      </c>
      <c r="J2239" s="15">
        <v>306.14</v>
      </c>
      <c r="K2239" s="15">
        <v>5</v>
      </c>
      <c r="L2239" s="15">
        <v>1613.55</v>
      </c>
      <c r="M2239" s="15">
        <v>255</v>
      </c>
    </row>
    <row r="2240" spans="1:13" ht="13.2" x14ac:dyDescent="0.25">
      <c r="A2240" s="15">
        <v>20426</v>
      </c>
      <c r="B2240" s="15">
        <v>87575</v>
      </c>
      <c r="C2240" s="15">
        <v>44248</v>
      </c>
      <c r="D2240" s="15">
        <v>44249</v>
      </c>
      <c r="E2240" s="15" t="s">
        <v>982</v>
      </c>
      <c r="F2240" s="15">
        <v>0.1</v>
      </c>
      <c r="G2240" s="15">
        <v>0.7</v>
      </c>
      <c r="H2240" s="15">
        <v>-21.89</v>
      </c>
      <c r="I2240" s="15" t="str">
        <f t="shared" si="34"/>
        <v xml:space="preserve"> </v>
      </c>
      <c r="J2240" s="15">
        <v>1.98</v>
      </c>
      <c r="K2240" s="15">
        <v>10</v>
      </c>
      <c r="L2240" s="15">
        <v>18.72</v>
      </c>
      <c r="M2240" s="15">
        <v>2075</v>
      </c>
    </row>
    <row r="2241" spans="1:13" ht="13.2" x14ac:dyDescent="0.25">
      <c r="A2241" s="15">
        <v>21711</v>
      </c>
      <c r="B2241" s="15">
        <v>86797</v>
      </c>
      <c r="C2241" s="15">
        <v>44248</v>
      </c>
      <c r="D2241" s="15">
        <v>44249</v>
      </c>
      <c r="E2241" s="15" t="s">
        <v>982</v>
      </c>
      <c r="F2241" s="15">
        <v>0.05</v>
      </c>
      <c r="G2241" s="15">
        <v>0.5</v>
      </c>
      <c r="H2241" s="15">
        <v>6.0995999999999997</v>
      </c>
      <c r="I2241" s="15">
        <f t="shared" si="34"/>
        <v>6.0995999999999997</v>
      </c>
      <c r="J2241" s="15">
        <v>2.88</v>
      </c>
      <c r="K2241" s="15">
        <v>3</v>
      </c>
      <c r="L2241" s="15">
        <v>8.84</v>
      </c>
      <c r="M2241" s="15">
        <v>3132</v>
      </c>
    </row>
    <row r="2242" spans="1:13" ht="13.2" x14ac:dyDescent="0.25">
      <c r="A2242" s="15">
        <v>23798</v>
      </c>
      <c r="B2242" s="15">
        <v>89538</v>
      </c>
      <c r="C2242" s="15">
        <v>44248</v>
      </c>
      <c r="D2242" s="15">
        <v>44250</v>
      </c>
      <c r="E2242" s="15" t="s">
        <v>983</v>
      </c>
      <c r="F2242" s="15">
        <v>0.06</v>
      </c>
      <c r="G2242" s="15">
        <v>4.08</v>
      </c>
      <c r="H2242" s="15">
        <v>-76.88</v>
      </c>
      <c r="I2242" s="15" t="str">
        <f t="shared" ref="I2242:I2305" si="35">IF(H2242&gt;0,H2242," ")</f>
        <v xml:space="preserve"> </v>
      </c>
      <c r="J2242" s="15">
        <v>1.74</v>
      </c>
      <c r="K2242" s="15">
        <v>7</v>
      </c>
      <c r="L2242" s="15">
        <v>14.78</v>
      </c>
      <c r="M2242" s="15">
        <v>889</v>
      </c>
    </row>
    <row r="2243" spans="1:13" ht="13.2" x14ac:dyDescent="0.25">
      <c r="A2243" s="15">
        <v>24205</v>
      </c>
      <c r="B2243" s="15">
        <v>85967</v>
      </c>
      <c r="C2243" s="15">
        <v>44248</v>
      </c>
      <c r="D2243" s="15">
        <v>44249</v>
      </c>
      <c r="E2243" s="15" t="s">
        <v>985</v>
      </c>
      <c r="F2243" s="15">
        <v>0.08</v>
      </c>
      <c r="G2243" s="15">
        <v>8.99</v>
      </c>
      <c r="H2243" s="15">
        <v>176.13</v>
      </c>
      <c r="I2243" s="15">
        <f t="shared" si="35"/>
        <v>176.13</v>
      </c>
      <c r="J2243" s="15">
        <v>40.97</v>
      </c>
      <c r="K2243" s="15">
        <v>11</v>
      </c>
      <c r="L2243" s="15">
        <v>429.3</v>
      </c>
      <c r="M2243" s="15">
        <v>212</v>
      </c>
    </row>
    <row r="2244" spans="1:13" ht="13.2" x14ac:dyDescent="0.25">
      <c r="A2244" s="15">
        <v>5283</v>
      </c>
      <c r="B2244" s="15">
        <v>37606</v>
      </c>
      <c r="C2244" s="15">
        <v>44249</v>
      </c>
      <c r="D2244" s="15">
        <v>44250</v>
      </c>
      <c r="E2244" s="15" t="s">
        <v>985</v>
      </c>
      <c r="F2244" s="15">
        <v>0.05</v>
      </c>
      <c r="G2244" s="15">
        <v>4.8600000000000003</v>
      </c>
      <c r="H2244" s="15">
        <v>3.25</v>
      </c>
      <c r="I2244" s="15">
        <f t="shared" si="35"/>
        <v>3.25</v>
      </c>
      <c r="J2244" s="15">
        <v>4.9800000000000004</v>
      </c>
      <c r="K2244" s="15">
        <v>1</v>
      </c>
      <c r="L2244" s="15">
        <v>19.96</v>
      </c>
      <c r="M2244" s="15">
        <v>2571</v>
      </c>
    </row>
    <row r="2245" spans="1:13" ht="13.2" x14ac:dyDescent="0.25">
      <c r="A2245" s="15">
        <v>5284</v>
      </c>
      <c r="B2245" s="15">
        <v>37606</v>
      </c>
      <c r="C2245" s="15">
        <v>44249</v>
      </c>
      <c r="D2245" s="15">
        <v>44251</v>
      </c>
      <c r="E2245" s="15" t="s">
        <v>985</v>
      </c>
      <c r="F2245" s="15">
        <v>0.03</v>
      </c>
      <c r="G2245" s="15">
        <v>4.17</v>
      </c>
      <c r="H2245" s="15">
        <v>-115.48</v>
      </c>
      <c r="I2245" s="15" t="str">
        <f t="shared" si="35"/>
        <v xml:space="preserve"> </v>
      </c>
      <c r="J2245" s="15">
        <v>3.57</v>
      </c>
      <c r="K2245" s="15">
        <v>41</v>
      </c>
      <c r="L2245" s="15">
        <v>148.99</v>
      </c>
      <c r="M2245" s="15">
        <v>2571</v>
      </c>
    </row>
    <row r="2246" spans="1:13" ht="13.2" x14ac:dyDescent="0.25">
      <c r="A2246" s="15">
        <v>5285</v>
      </c>
      <c r="B2246" s="15">
        <v>37606</v>
      </c>
      <c r="C2246" s="15">
        <v>44249</v>
      </c>
      <c r="D2246" s="15">
        <v>44251</v>
      </c>
      <c r="E2246" s="15" t="s">
        <v>985</v>
      </c>
      <c r="F2246" s="15">
        <v>0.06</v>
      </c>
      <c r="G2246" s="15">
        <v>3.97</v>
      </c>
      <c r="H2246" s="15">
        <v>-57.84</v>
      </c>
      <c r="I2246" s="15" t="str">
        <f t="shared" si="35"/>
        <v xml:space="preserve"> </v>
      </c>
      <c r="J2246" s="15">
        <v>3.28</v>
      </c>
      <c r="K2246" s="15">
        <v>21</v>
      </c>
      <c r="L2246" s="15">
        <v>70.66</v>
      </c>
      <c r="M2246" s="15">
        <v>2571</v>
      </c>
    </row>
    <row r="2247" spans="1:13" ht="13.2" x14ac:dyDescent="0.25">
      <c r="A2247" s="15">
        <v>18333</v>
      </c>
      <c r="B2247" s="15">
        <v>87557</v>
      </c>
      <c r="C2247" s="15">
        <v>44249</v>
      </c>
      <c r="D2247" s="15">
        <v>44250</v>
      </c>
      <c r="E2247" s="15" t="s">
        <v>982</v>
      </c>
      <c r="F2247" s="15">
        <v>0</v>
      </c>
      <c r="G2247" s="15">
        <v>30</v>
      </c>
      <c r="H2247" s="15">
        <v>205.83</v>
      </c>
      <c r="I2247" s="15">
        <f t="shared" si="35"/>
        <v>205.83</v>
      </c>
      <c r="J2247" s="15">
        <v>90.98</v>
      </c>
      <c r="K2247" s="15">
        <v>12</v>
      </c>
      <c r="L2247" s="15">
        <v>1120.94</v>
      </c>
      <c r="M2247" s="15">
        <v>2794</v>
      </c>
    </row>
    <row r="2248" spans="1:13" ht="13.2" x14ac:dyDescent="0.25">
      <c r="A2248" s="15">
        <v>18334</v>
      </c>
      <c r="B2248" s="15">
        <v>87557</v>
      </c>
      <c r="C2248" s="15">
        <v>44249</v>
      </c>
      <c r="D2248" s="15">
        <v>44251</v>
      </c>
      <c r="E2248" s="15" t="s">
        <v>982</v>
      </c>
      <c r="F2248" s="15">
        <v>0.04</v>
      </c>
      <c r="G2248" s="15">
        <v>5.42</v>
      </c>
      <c r="H2248" s="15">
        <v>52.53</v>
      </c>
      <c r="I2248" s="15">
        <f t="shared" si="35"/>
        <v>52.53</v>
      </c>
      <c r="J2248" s="15">
        <v>20.98</v>
      </c>
      <c r="K2248" s="15">
        <v>10</v>
      </c>
      <c r="L2248" s="15">
        <v>216.9</v>
      </c>
      <c r="M2248" s="15">
        <v>2794</v>
      </c>
    </row>
    <row r="2249" spans="1:13" ht="13.2" x14ac:dyDescent="0.25">
      <c r="A2249" s="15">
        <v>18638</v>
      </c>
      <c r="B2249" s="15">
        <v>88624</v>
      </c>
      <c r="C2249" s="15">
        <v>44249</v>
      </c>
      <c r="D2249" s="15">
        <v>44250</v>
      </c>
      <c r="E2249" s="15" t="s">
        <v>982</v>
      </c>
      <c r="F2249" s="15">
        <v>0.05</v>
      </c>
      <c r="G2249" s="15">
        <v>5.27</v>
      </c>
      <c r="H2249" s="15">
        <v>-79.418999999999997</v>
      </c>
      <c r="I2249" s="15" t="str">
        <f t="shared" si="35"/>
        <v xml:space="preserve"> </v>
      </c>
      <c r="J2249" s="15">
        <v>6.54</v>
      </c>
      <c r="K2249" s="15">
        <v>13</v>
      </c>
      <c r="L2249" s="15">
        <v>84.56</v>
      </c>
      <c r="M2249" s="15">
        <v>2966</v>
      </c>
    </row>
    <row r="2250" spans="1:13" ht="13.2" x14ac:dyDescent="0.25">
      <c r="A2250" s="15">
        <v>22154</v>
      </c>
      <c r="B2250" s="15">
        <v>88186</v>
      </c>
      <c r="C2250" s="15">
        <v>44249</v>
      </c>
      <c r="D2250" s="15">
        <v>44251</v>
      </c>
      <c r="E2250" s="15" t="s">
        <v>981</v>
      </c>
      <c r="F2250" s="15">
        <v>0.09</v>
      </c>
      <c r="G2250" s="15">
        <v>3.05</v>
      </c>
      <c r="H2250" s="15">
        <v>-29.62</v>
      </c>
      <c r="I2250" s="15" t="str">
        <f t="shared" si="35"/>
        <v xml:space="preserve"> </v>
      </c>
      <c r="J2250" s="15">
        <v>4.91</v>
      </c>
      <c r="K2250" s="15">
        <v>12</v>
      </c>
      <c r="L2250" s="15">
        <v>57.58</v>
      </c>
      <c r="M2250" s="15">
        <v>1357</v>
      </c>
    </row>
    <row r="2251" spans="1:13" ht="13.2" x14ac:dyDescent="0.25">
      <c r="A2251" s="15">
        <v>22155</v>
      </c>
      <c r="B2251" s="15">
        <v>88186</v>
      </c>
      <c r="C2251" s="15">
        <v>44249</v>
      </c>
      <c r="D2251" s="15">
        <v>44252</v>
      </c>
      <c r="E2251" s="15" t="s">
        <v>981</v>
      </c>
      <c r="F2251" s="15">
        <v>0</v>
      </c>
      <c r="G2251" s="15">
        <v>44.55</v>
      </c>
      <c r="H2251" s="15">
        <v>-1128.6600000000001</v>
      </c>
      <c r="I2251" s="15" t="str">
        <f t="shared" si="35"/>
        <v xml:space="preserve"> </v>
      </c>
      <c r="J2251" s="15">
        <v>880.98</v>
      </c>
      <c r="K2251" s="15">
        <v>1</v>
      </c>
      <c r="L2251" s="15">
        <v>907.41</v>
      </c>
      <c r="M2251" s="15">
        <v>1358</v>
      </c>
    </row>
    <row r="2252" spans="1:13" ht="13.2" x14ac:dyDescent="0.25">
      <c r="A2252" s="15">
        <v>23283</v>
      </c>
      <c r="B2252" s="15">
        <v>90328</v>
      </c>
      <c r="C2252" s="15">
        <v>44249</v>
      </c>
      <c r="D2252" s="15">
        <v>44250</v>
      </c>
      <c r="E2252" s="15" t="s">
        <v>985</v>
      </c>
      <c r="F2252" s="15">
        <v>0.05</v>
      </c>
      <c r="G2252" s="15">
        <v>4.8600000000000003</v>
      </c>
      <c r="H2252" s="15">
        <v>3.25</v>
      </c>
      <c r="I2252" s="15">
        <f t="shared" si="35"/>
        <v>3.25</v>
      </c>
      <c r="J2252" s="15">
        <v>4.9800000000000004</v>
      </c>
      <c r="K2252" s="15">
        <v>1</v>
      </c>
      <c r="L2252" s="15">
        <v>19.96</v>
      </c>
      <c r="M2252" s="15">
        <v>2569</v>
      </c>
    </row>
    <row r="2253" spans="1:13" ht="13.2" x14ac:dyDescent="0.25">
      <c r="A2253" s="15">
        <v>23284</v>
      </c>
      <c r="B2253" s="15">
        <v>90328</v>
      </c>
      <c r="C2253" s="15">
        <v>44249</v>
      </c>
      <c r="D2253" s="15">
        <v>44251</v>
      </c>
      <c r="E2253" s="15" t="s">
        <v>985</v>
      </c>
      <c r="F2253" s="15">
        <v>0.03</v>
      </c>
      <c r="G2253" s="15">
        <v>4.17</v>
      </c>
      <c r="H2253" s="15">
        <v>-115.48</v>
      </c>
      <c r="I2253" s="15" t="str">
        <f t="shared" si="35"/>
        <v xml:space="preserve"> </v>
      </c>
      <c r="J2253" s="15">
        <v>3.57</v>
      </c>
      <c r="K2253" s="15">
        <v>10</v>
      </c>
      <c r="L2253" s="15">
        <v>36.340000000000003</v>
      </c>
      <c r="M2253" s="15">
        <v>2569</v>
      </c>
    </row>
    <row r="2254" spans="1:13" ht="13.2" x14ac:dyDescent="0.25">
      <c r="A2254" s="15">
        <v>23285</v>
      </c>
      <c r="B2254" s="15">
        <v>90328</v>
      </c>
      <c r="C2254" s="15">
        <v>44249</v>
      </c>
      <c r="D2254" s="15">
        <v>44251</v>
      </c>
      <c r="E2254" s="15" t="s">
        <v>985</v>
      </c>
      <c r="F2254" s="15">
        <v>0.06</v>
      </c>
      <c r="G2254" s="15">
        <v>3.97</v>
      </c>
      <c r="H2254" s="15">
        <v>-57.84</v>
      </c>
      <c r="I2254" s="15" t="str">
        <f t="shared" si="35"/>
        <v xml:space="preserve"> </v>
      </c>
      <c r="J2254" s="15">
        <v>3.28</v>
      </c>
      <c r="K2254" s="15">
        <v>5</v>
      </c>
      <c r="L2254" s="15">
        <v>16.82</v>
      </c>
      <c r="M2254" s="15">
        <v>2569</v>
      </c>
    </row>
    <row r="2255" spans="1:13" ht="13.2" x14ac:dyDescent="0.25">
      <c r="A2255" s="15">
        <v>25200</v>
      </c>
      <c r="B2255" s="15">
        <v>90740</v>
      </c>
      <c r="C2255" s="15">
        <v>44249</v>
      </c>
      <c r="D2255" s="15">
        <v>44251</v>
      </c>
      <c r="E2255" s="15" t="s">
        <v>982</v>
      </c>
      <c r="F2255" s="15">
        <v>0.02</v>
      </c>
      <c r="G2255" s="15">
        <v>4</v>
      </c>
      <c r="H2255" s="15">
        <v>112.78</v>
      </c>
      <c r="I2255" s="15">
        <f t="shared" si="35"/>
        <v>112.78</v>
      </c>
      <c r="J2255" s="15">
        <v>30.97</v>
      </c>
      <c r="K2255" s="15">
        <v>12</v>
      </c>
      <c r="L2255" s="15">
        <v>383.44</v>
      </c>
      <c r="M2255" s="15">
        <v>3209</v>
      </c>
    </row>
    <row r="2256" spans="1:13" ht="13.2" x14ac:dyDescent="0.25">
      <c r="A2256" s="15">
        <v>5999</v>
      </c>
      <c r="B2256" s="15">
        <v>42528</v>
      </c>
      <c r="C2256" s="15">
        <v>44250</v>
      </c>
      <c r="D2256" s="15">
        <v>44252</v>
      </c>
      <c r="E2256" s="15" t="s">
        <v>982</v>
      </c>
      <c r="F2256" s="15">
        <v>0.02</v>
      </c>
      <c r="G2256" s="15">
        <v>19.989999999999998</v>
      </c>
      <c r="H2256" s="15">
        <v>47.65</v>
      </c>
      <c r="I2256" s="15">
        <f t="shared" si="35"/>
        <v>47.65</v>
      </c>
      <c r="J2256" s="15">
        <v>35.44</v>
      </c>
      <c r="K2256" s="15">
        <v>37</v>
      </c>
      <c r="L2256" s="15">
        <v>1356.45</v>
      </c>
      <c r="M2256" s="15">
        <v>102</v>
      </c>
    </row>
    <row r="2257" spans="1:13" ht="13.2" x14ac:dyDescent="0.25">
      <c r="A2257" s="15">
        <v>6000</v>
      </c>
      <c r="B2257" s="15">
        <v>42528</v>
      </c>
      <c r="C2257" s="15">
        <v>44250</v>
      </c>
      <c r="D2257" s="15">
        <v>44251</v>
      </c>
      <c r="E2257" s="15" t="s">
        <v>982</v>
      </c>
      <c r="F2257" s="15">
        <v>0.02</v>
      </c>
      <c r="G2257" s="15">
        <v>9.4700000000000006</v>
      </c>
      <c r="H2257" s="15">
        <v>-43.52</v>
      </c>
      <c r="I2257" s="15" t="str">
        <f t="shared" si="35"/>
        <v xml:space="preserve"> </v>
      </c>
      <c r="J2257" s="15">
        <v>17.7</v>
      </c>
      <c r="K2257" s="15">
        <v>13</v>
      </c>
      <c r="L2257" s="15">
        <v>250.75</v>
      </c>
      <c r="M2257" s="15">
        <v>102</v>
      </c>
    </row>
    <row r="2258" spans="1:13" ht="13.2" x14ac:dyDescent="0.25">
      <c r="A2258" s="15">
        <v>6001</v>
      </c>
      <c r="B2258" s="15">
        <v>42528</v>
      </c>
      <c r="C2258" s="15">
        <v>44250</v>
      </c>
      <c r="D2258" s="15">
        <v>44251</v>
      </c>
      <c r="E2258" s="15" t="s">
        <v>982</v>
      </c>
      <c r="F2258" s="15">
        <v>0.02</v>
      </c>
      <c r="G2258" s="15">
        <v>1.99</v>
      </c>
      <c r="H2258" s="15">
        <v>81.87</v>
      </c>
      <c r="I2258" s="15">
        <f t="shared" si="35"/>
        <v>81.87</v>
      </c>
      <c r="J2258" s="15">
        <v>9.7799999999999994</v>
      </c>
      <c r="K2258" s="15">
        <v>31</v>
      </c>
      <c r="L2258" s="15">
        <v>313.05</v>
      </c>
      <c r="M2258" s="15">
        <v>102</v>
      </c>
    </row>
    <row r="2259" spans="1:13" ht="13.2" x14ac:dyDescent="0.25">
      <c r="A2259" s="15">
        <v>6002</v>
      </c>
      <c r="B2259" s="15">
        <v>42528</v>
      </c>
      <c r="C2259" s="15">
        <v>44250</v>
      </c>
      <c r="D2259" s="15">
        <v>44252</v>
      </c>
      <c r="E2259" s="15" t="s">
        <v>982</v>
      </c>
      <c r="F2259" s="15">
        <v>0.01</v>
      </c>
      <c r="G2259" s="15">
        <v>0.76</v>
      </c>
      <c r="H2259" s="15">
        <v>56.73</v>
      </c>
      <c r="I2259" s="15">
        <f t="shared" si="35"/>
        <v>56.73</v>
      </c>
      <c r="J2259" s="15">
        <v>3.49</v>
      </c>
      <c r="K2259" s="15">
        <v>46</v>
      </c>
      <c r="L2259" s="15">
        <v>161.28</v>
      </c>
      <c r="M2259" s="15">
        <v>102</v>
      </c>
    </row>
    <row r="2260" spans="1:13" ht="13.2" x14ac:dyDescent="0.25">
      <c r="A2260" s="15">
        <v>6003</v>
      </c>
      <c r="B2260" s="15">
        <v>42528</v>
      </c>
      <c r="C2260" s="15">
        <v>44250</v>
      </c>
      <c r="D2260" s="15">
        <v>44251</v>
      </c>
      <c r="E2260" s="15" t="s">
        <v>982</v>
      </c>
      <c r="F2260" s="15">
        <v>0.02</v>
      </c>
      <c r="G2260" s="15">
        <v>9.17</v>
      </c>
      <c r="H2260" s="15">
        <v>-147.72</v>
      </c>
      <c r="I2260" s="15" t="str">
        <f t="shared" si="35"/>
        <v xml:space="preserve"> </v>
      </c>
      <c r="J2260" s="15">
        <v>6.48</v>
      </c>
      <c r="K2260" s="15">
        <v>29</v>
      </c>
      <c r="L2260" s="15">
        <v>200.7</v>
      </c>
      <c r="M2260" s="15">
        <v>102</v>
      </c>
    </row>
    <row r="2261" spans="1:13" ht="13.2" x14ac:dyDescent="0.25">
      <c r="A2261" s="15">
        <v>21843</v>
      </c>
      <c r="B2261" s="15">
        <v>88841</v>
      </c>
      <c r="C2261" s="15">
        <v>44250</v>
      </c>
      <c r="D2261" s="15">
        <v>44252</v>
      </c>
      <c r="E2261" s="15" t="s">
        <v>984</v>
      </c>
      <c r="F2261" s="15">
        <v>0.01</v>
      </c>
      <c r="G2261" s="15">
        <v>4.78</v>
      </c>
      <c r="H2261" s="15">
        <v>-1641.85</v>
      </c>
      <c r="I2261" s="15" t="str">
        <f t="shared" si="35"/>
        <v xml:space="preserve"> </v>
      </c>
      <c r="J2261" s="15">
        <v>9.99</v>
      </c>
      <c r="K2261" s="15">
        <v>10</v>
      </c>
      <c r="L2261" s="15">
        <v>106.99</v>
      </c>
      <c r="M2261" s="15">
        <v>3379</v>
      </c>
    </row>
    <row r="2262" spans="1:13" ht="13.2" x14ac:dyDescent="0.25">
      <c r="A2262" s="15">
        <v>21844</v>
      </c>
      <c r="B2262" s="15">
        <v>88841</v>
      </c>
      <c r="C2262" s="15">
        <v>44250</v>
      </c>
      <c r="D2262" s="15">
        <v>44257</v>
      </c>
      <c r="E2262" s="15" t="s">
        <v>984</v>
      </c>
      <c r="F2262" s="15">
        <v>0.02</v>
      </c>
      <c r="G2262" s="15">
        <v>4.59</v>
      </c>
      <c r="H2262" s="15">
        <v>-136.55600000000001</v>
      </c>
      <c r="I2262" s="15" t="str">
        <f t="shared" si="35"/>
        <v xml:space="preserve"> </v>
      </c>
      <c r="J2262" s="15">
        <v>12.88</v>
      </c>
      <c r="K2262" s="15">
        <v>8</v>
      </c>
      <c r="L2262" s="15">
        <v>104.25</v>
      </c>
      <c r="M2262" s="15">
        <v>3379</v>
      </c>
    </row>
    <row r="2263" spans="1:13" ht="13.2" x14ac:dyDescent="0.25">
      <c r="A2263" s="15">
        <v>23999</v>
      </c>
      <c r="B2263" s="15">
        <v>88206</v>
      </c>
      <c r="C2263" s="15">
        <v>44250</v>
      </c>
      <c r="D2263" s="15">
        <v>44252</v>
      </c>
      <c r="E2263" s="15" t="s">
        <v>982</v>
      </c>
      <c r="F2263" s="15">
        <v>0.02</v>
      </c>
      <c r="G2263" s="15">
        <v>19.989999999999998</v>
      </c>
      <c r="H2263" s="15">
        <v>47.65</v>
      </c>
      <c r="I2263" s="15">
        <f t="shared" si="35"/>
        <v>47.65</v>
      </c>
      <c r="J2263" s="15">
        <v>35.44</v>
      </c>
      <c r="K2263" s="15">
        <v>9</v>
      </c>
      <c r="L2263" s="15">
        <v>329.95</v>
      </c>
      <c r="M2263" s="15">
        <v>103</v>
      </c>
    </row>
    <row r="2264" spans="1:13" ht="13.2" x14ac:dyDescent="0.25">
      <c r="A2264" s="15">
        <v>24000</v>
      </c>
      <c r="B2264" s="15">
        <v>88206</v>
      </c>
      <c r="C2264" s="15">
        <v>44250</v>
      </c>
      <c r="D2264" s="15">
        <v>44251</v>
      </c>
      <c r="E2264" s="15" t="s">
        <v>982</v>
      </c>
      <c r="F2264" s="15">
        <v>0.02</v>
      </c>
      <c r="G2264" s="15">
        <v>9.4700000000000006</v>
      </c>
      <c r="H2264" s="15">
        <v>-43.52</v>
      </c>
      <c r="I2264" s="15" t="str">
        <f t="shared" si="35"/>
        <v xml:space="preserve"> </v>
      </c>
      <c r="J2264" s="15">
        <v>17.7</v>
      </c>
      <c r="K2264" s="15">
        <v>3</v>
      </c>
      <c r="L2264" s="15">
        <v>57.87</v>
      </c>
      <c r="M2264" s="15">
        <v>104</v>
      </c>
    </row>
    <row r="2265" spans="1:13" ht="13.2" x14ac:dyDescent="0.25">
      <c r="A2265" s="15">
        <v>24002</v>
      </c>
      <c r="B2265" s="15">
        <v>88206</v>
      </c>
      <c r="C2265" s="15">
        <v>44250</v>
      </c>
      <c r="D2265" s="15">
        <v>44252</v>
      </c>
      <c r="E2265" s="15" t="s">
        <v>982</v>
      </c>
      <c r="F2265" s="15">
        <v>0.01</v>
      </c>
      <c r="G2265" s="15">
        <v>0.76</v>
      </c>
      <c r="H2265" s="15">
        <v>29.028299999999998</v>
      </c>
      <c r="I2265" s="15">
        <f t="shared" si="35"/>
        <v>29.028299999999998</v>
      </c>
      <c r="J2265" s="15">
        <v>3.49</v>
      </c>
      <c r="K2265" s="15">
        <v>12</v>
      </c>
      <c r="L2265" s="15">
        <v>42.07</v>
      </c>
      <c r="M2265" s="15">
        <v>99</v>
      </c>
    </row>
    <row r="2266" spans="1:13" ht="13.2" x14ac:dyDescent="0.25">
      <c r="A2266" s="15">
        <v>24003</v>
      </c>
      <c r="B2266" s="15">
        <v>88206</v>
      </c>
      <c r="C2266" s="15">
        <v>44250</v>
      </c>
      <c r="D2266" s="15">
        <v>44251</v>
      </c>
      <c r="E2266" s="15" t="s">
        <v>982</v>
      </c>
      <c r="F2266" s="15">
        <v>0.02</v>
      </c>
      <c r="G2266" s="15">
        <v>9.17</v>
      </c>
      <c r="H2266" s="15">
        <v>-147.72</v>
      </c>
      <c r="I2266" s="15" t="str">
        <f t="shared" si="35"/>
        <v xml:space="preserve"> </v>
      </c>
      <c r="J2266" s="15">
        <v>6.48</v>
      </c>
      <c r="K2266" s="15">
        <v>7</v>
      </c>
      <c r="L2266" s="15">
        <v>48.44</v>
      </c>
      <c r="M2266" s="15">
        <v>110</v>
      </c>
    </row>
    <row r="2267" spans="1:13" ht="13.2" x14ac:dyDescent="0.25">
      <c r="A2267" s="15">
        <v>19471</v>
      </c>
      <c r="B2267" s="15">
        <v>88032</v>
      </c>
      <c r="C2267" s="15">
        <v>44251</v>
      </c>
      <c r="D2267" s="15">
        <v>44256</v>
      </c>
      <c r="E2267" s="15" t="s">
        <v>984</v>
      </c>
      <c r="F2267" s="15">
        <v>0.05</v>
      </c>
      <c r="G2267" s="15">
        <v>9.23</v>
      </c>
      <c r="H2267" s="15">
        <v>-30.26</v>
      </c>
      <c r="I2267" s="15" t="str">
        <f t="shared" si="35"/>
        <v xml:space="preserve"> </v>
      </c>
      <c r="J2267" s="15">
        <v>7.77</v>
      </c>
      <c r="K2267" s="15">
        <v>1</v>
      </c>
      <c r="L2267" s="15">
        <v>10.06</v>
      </c>
      <c r="M2267" s="15">
        <v>2211</v>
      </c>
    </row>
    <row r="2268" spans="1:13" ht="13.2" x14ac:dyDescent="0.25">
      <c r="A2268" s="15">
        <v>19648</v>
      </c>
      <c r="B2268" s="15">
        <v>90127</v>
      </c>
      <c r="C2268" s="15">
        <v>44251</v>
      </c>
      <c r="D2268" s="15">
        <v>44252</v>
      </c>
      <c r="E2268" s="15" t="s">
        <v>983</v>
      </c>
      <c r="F2268" s="15">
        <v>0.1</v>
      </c>
      <c r="G2268" s="15">
        <v>0.5</v>
      </c>
      <c r="H2268" s="15">
        <v>19.561499999999999</v>
      </c>
      <c r="I2268" s="15">
        <f t="shared" si="35"/>
        <v>19.561499999999999</v>
      </c>
      <c r="J2268" s="15">
        <v>6.3</v>
      </c>
      <c r="K2268" s="15">
        <v>5</v>
      </c>
      <c r="L2268" s="15">
        <v>28.35</v>
      </c>
      <c r="M2268" s="15">
        <v>1660</v>
      </c>
    </row>
    <row r="2269" spans="1:13" ht="13.2" x14ac:dyDescent="0.25">
      <c r="A2269" s="15">
        <v>19649</v>
      </c>
      <c r="B2269" s="15">
        <v>90127</v>
      </c>
      <c r="C2269" s="15">
        <v>44251</v>
      </c>
      <c r="D2269" s="15">
        <v>44252</v>
      </c>
      <c r="E2269" s="15" t="s">
        <v>983</v>
      </c>
      <c r="F2269" s="15">
        <v>0.08</v>
      </c>
      <c r="G2269" s="15">
        <v>7.03</v>
      </c>
      <c r="H2269" s="15">
        <v>-52.55</v>
      </c>
      <c r="I2269" s="15" t="str">
        <f t="shared" si="35"/>
        <v xml:space="preserve"> </v>
      </c>
      <c r="J2269" s="15">
        <v>6.48</v>
      </c>
      <c r="K2269" s="15">
        <v>4</v>
      </c>
      <c r="L2269" s="15">
        <v>27.15</v>
      </c>
      <c r="M2269" s="15">
        <v>1660</v>
      </c>
    </row>
    <row r="2270" spans="1:13" ht="13.2" x14ac:dyDescent="0.25">
      <c r="A2270" s="15">
        <v>22089</v>
      </c>
      <c r="B2270" s="15">
        <v>88392</v>
      </c>
      <c r="C2270" s="15">
        <v>44251</v>
      </c>
      <c r="D2270" s="15">
        <v>44256</v>
      </c>
      <c r="E2270" s="15" t="s">
        <v>984</v>
      </c>
      <c r="F2270" s="15">
        <v>7.0000000000000007E-2</v>
      </c>
      <c r="G2270" s="15">
        <v>4</v>
      </c>
      <c r="H2270" s="15">
        <v>-513.80280000000005</v>
      </c>
      <c r="I2270" s="15" t="str">
        <f t="shared" si="35"/>
        <v xml:space="preserve"> </v>
      </c>
      <c r="J2270" s="15">
        <v>20.97</v>
      </c>
      <c r="K2270" s="15">
        <v>3</v>
      </c>
      <c r="L2270" s="15">
        <v>62.63</v>
      </c>
      <c r="M2270" s="15">
        <v>1014</v>
      </c>
    </row>
    <row r="2271" spans="1:13" ht="13.2" x14ac:dyDescent="0.25">
      <c r="A2271" s="15">
        <v>24823</v>
      </c>
      <c r="B2271" s="15">
        <v>90177</v>
      </c>
      <c r="C2271" s="15">
        <v>44251</v>
      </c>
      <c r="D2271" s="15">
        <v>44252</v>
      </c>
      <c r="E2271" s="15" t="s">
        <v>981</v>
      </c>
      <c r="F2271" s="15">
        <v>0</v>
      </c>
      <c r="G2271" s="15">
        <v>7.86</v>
      </c>
      <c r="H2271" s="15">
        <v>1896.3779999999999</v>
      </c>
      <c r="I2271" s="15">
        <f t="shared" si="35"/>
        <v>1896.3779999999999</v>
      </c>
      <c r="J2271" s="15">
        <v>6.48</v>
      </c>
      <c r="K2271" s="15">
        <v>7</v>
      </c>
      <c r="L2271" s="15">
        <v>47.48</v>
      </c>
      <c r="M2271" s="15">
        <v>2635</v>
      </c>
    </row>
    <row r="2272" spans="1:13" ht="13.2" x14ac:dyDescent="0.25">
      <c r="A2272" s="15">
        <v>24824</v>
      </c>
      <c r="B2272" s="15">
        <v>90177</v>
      </c>
      <c r="C2272" s="15">
        <v>44251</v>
      </c>
      <c r="D2272" s="15">
        <v>44252</v>
      </c>
      <c r="E2272" s="15" t="s">
        <v>981</v>
      </c>
      <c r="F2272" s="15">
        <v>0.04</v>
      </c>
      <c r="G2272" s="15">
        <v>4.2699999999999996</v>
      </c>
      <c r="H2272" s="15">
        <v>-6.37</v>
      </c>
      <c r="I2272" s="15" t="str">
        <f t="shared" si="35"/>
        <v xml:space="preserve"> </v>
      </c>
      <c r="J2272" s="15">
        <v>37.44</v>
      </c>
      <c r="K2272" s="15">
        <v>1</v>
      </c>
      <c r="L2272" s="15">
        <v>37.299999999999997</v>
      </c>
      <c r="M2272" s="15">
        <v>2635</v>
      </c>
    </row>
    <row r="2273" spans="1:13" ht="13.2" x14ac:dyDescent="0.25">
      <c r="A2273" s="15">
        <v>25471</v>
      </c>
      <c r="B2273" s="15">
        <v>87454</v>
      </c>
      <c r="C2273" s="15">
        <v>44251</v>
      </c>
      <c r="D2273" s="15">
        <v>44253</v>
      </c>
      <c r="E2273" s="15" t="s">
        <v>981</v>
      </c>
      <c r="F2273" s="15">
        <v>0.03</v>
      </c>
      <c r="G2273" s="15">
        <v>6.07</v>
      </c>
      <c r="H2273" s="15">
        <v>-132.26150000000001</v>
      </c>
      <c r="I2273" s="15" t="str">
        <f t="shared" si="35"/>
        <v xml:space="preserve"> </v>
      </c>
      <c r="J2273" s="15">
        <v>4.8899999999999997</v>
      </c>
      <c r="K2273" s="15">
        <v>9</v>
      </c>
      <c r="L2273" s="15">
        <v>45.49</v>
      </c>
      <c r="M2273" s="15">
        <v>2531</v>
      </c>
    </row>
    <row r="2274" spans="1:13" ht="13.2" x14ac:dyDescent="0.25">
      <c r="A2274" s="15">
        <v>19202</v>
      </c>
      <c r="B2274" s="15">
        <v>89302</v>
      </c>
      <c r="C2274" s="15">
        <v>44252</v>
      </c>
      <c r="D2274" s="15">
        <v>44254</v>
      </c>
      <c r="E2274" s="15" t="s">
        <v>984</v>
      </c>
      <c r="F2274" s="15">
        <v>0.04</v>
      </c>
      <c r="G2274" s="15">
        <v>11.54</v>
      </c>
      <c r="H2274" s="15">
        <v>-6.04</v>
      </c>
      <c r="I2274" s="15" t="str">
        <f t="shared" si="35"/>
        <v xml:space="preserve"> </v>
      </c>
      <c r="J2274" s="15">
        <v>22.84</v>
      </c>
      <c r="K2274" s="15">
        <v>5</v>
      </c>
      <c r="L2274" s="15">
        <v>112.67</v>
      </c>
      <c r="M2274" s="15">
        <v>2444</v>
      </c>
    </row>
    <row r="2275" spans="1:13" ht="13.2" x14ac:dyDescent="0.25">
      <c r="A2275" s="15">
        <v>19203</v>
      </c>
      <c r="B2275" s="15">
        <v>89302</v>
      </c>
      <c r="C2275" s="15">
        <v>44252</v>
      </c>
      <c r="D2275" s="15">
        <v>44259</v>
      </c>
      <c r="E2275" s="15" t="s">
        <v>984</v>
      </c>
      <c r="F2275" s="15">
        <v>0.08</v>
      </c>
      <c r="G2275" s="15">
        <v>4.2</v>
      </c>
      <c r="H2275" s="15">
        <v>-78.540000000000063</v>
      </c>
      <c r="I2275" s="15" t="str">
        <f t="shared" si="35"/>
        <v xml:space="preserve"> </v>
      </c>
      <c r="J2275" s="15">
        <v>125.99</v>
      </c>
      <c r="K2275" s="15">
        <v>4</v>
      </c>
      <c r="L2275" s="15">
        <v>394.1</v>
      </c>
      <c r="M2275" s="15">
        <v>2440</v>
      </c>
    </row>
    <row r="2276" spans="1:13" ht="13.2" x14ac:dyDescent="0.25">
      <c r="A2276" s="15">
        <v>19624</v>
      </c>
      <c r="B2276" s="15">
        <v>88000</v>
      </c>
      <c r="C2276" s="15">
        <v>44252</v>
      </c>
      <c r="D2276" s="15">
        <v>44252</v>
      </c>
      <c r="E2276" s="15" t="s">
        <v>982</v>
      </c>
      <c r="F2276" s="15">
        <v>0.08</v>
      </c>
      <c r="G2276" s="15">
        <v>19.989999999999998</v>
      </c>
      <c r="H2276" s="15">
        <v>-261.54809999999998</v>
      </c>
      <c r="I2276" s="15" t="str">
        <f t="shared" si="35"/>
        <v xml:space="preserve"> </v>
      </c>
      <c r="J2276" s="15">
        <v>99.99</v>
      </c>
      <c r="K2276" s="15">
        <v>1</v>
      </c>
      <c r="L2276" s="15">
        <v>105.09</v>
      </c>
      <c r="M2276" s="15">
        <v>956</v>
      </c>
    </row>
    <row r="2277" spans="1:13" ht="13.2" x14ac:dyDescent="0.25">
      <c r="A2277" s="15">
        <v>19787</v>
      </c>
      <c r="B2277" s="15">
        <v>88299</v>
      </c>
      <c r="C2277" s="15">
        <v>44252</v>
      </c>
      <c r="D2277" s="15">
        <v>44254</v>
      </c>
      <c r="E2277" s="15" t="s">
        <v>983</v>
      </c>
      <c r="F2277" s="15">
        <v>0.03</v>
      </c>
      <c r="G2277" s="15">
        <v>4.8099999999999996</v>
      </c>
      <c r="H2277" s="15">
        <v>-122.27600000000001</v>
      </c>
      <c r="I2277" s="15" t="str">
        <f t="shared" si="35"/>
        <v xml:space="preserve"> </v>
      </c>
      <c r="J2277" s="15">
        <v>12.21</v>
      </c>
      <c r="K2277" s="15">
        <v>8</v>
      </c>
      <c r="L2277" s="15">
        <v>95.95</v>
      </c>
      <c r="M2277" s="15">
        <v>2578</v>
      </c>
    </row>
    <row r="2278" spans="1:13" ht="13.2" x14ac:dyDescent="0.25">
      <c r="A2278" s="15">
        <v>5496</v>
      </c>
      <c r="B2278" s="15">
        <v>38979</v>
      </c>
      <c r="C2278" s="15">
        <v>44253</v>
      </c>
      <c r="D2278" s="15">
        <v>44253</v>
      </c>
      <c r="E2278" s="15" t="s">
        <v>984</v>
      </c>
      <c r="F2278" s="15">
        <v>7.0000000000000007E-2</v>
      </c>
      <c r="G2278" s="15">
        <v>59.81</v>
      </c>
      <c r="H2278" s="15">
        <v>-1701.96</v>
      </c>
      <c r="I2278" s="15" t="str">
        <f t="shared" si="35"/>
        <v xml:space="preserve"> </v>
      </c>
      <c r="J2278" s="15">
        <v>70.98</v>
      </c>
      <c r="K2278" s="15">
        <v>48</v>
      </c>
      <c r="L2278" s="15">
        <v>3355.1</v>
      </c>
      <c r="M2278" s="15">
        <v>3075</v>
      </c>
    </row>
    <row r="2279" spans="1:13" ht="13.2" x14ac:dyDescent="0.25">
      <c r="A2279" s="15">
        <v>5497</v>
      </c>
      <c r="B2279" s="15">
        <v>38979</v>
      </c>
      <c r="C2279" s="15">
        <v>44253</v>
      </c>
      <c r="D2279" s="15">
        <v>44258</v>
      </c>
      <c r="E2279" s="15" t="s">
        <v>984</v>
      </c>
      <c r="F2279" s="15">
        <v>0.06</v>
      </c>
      <c r="G2279" s="15">
        <v>5.5</v>
      </c>
      <c r="H2279" s="15">
        <v>1021.07</v>
      </c>
      <c r="I2279" s="15">
        <f t="shared" si="35"/>
        <v>1021.07</v>
      </c>
      <c r="J2279" s="15">
        <v>82.99</v>
      </c>
      <c r="K2279" s="15">
        <v>34</v>
      </c>
      <c r="L2279" s="15">
        <v>2864.55</v>
      </c>
      <c r="M2279" s="15">
        <v>3075</v>
      </c>
    </row>
    <row r="2280" spans="1:13" ht="13.2" x14ac:dyDescent="0.25">
      <c r="A2280" s="15">
        <v>5498</v>
      </c>
      <c r="B2280" s="15">
        <v>38979</v>
      </c>
      <c r="C2280" s="15">
        <v>44253</v>
      </c>
      <c r="D2280" s="15">
        <v>44258</v>
      </c>
      <c r="E2280" s="15" t="s">
        <v>984</v>
      </c>
      <c r="F2280" s="15">
        <v>0.02</v>
      </c>
      <c r="G2280" s="15">
        <v>1.63</v>
      </c>
      <c r="H2280" s="15">
        <v>-16.63</v>
      </c>
      <c r="I2280" s="15" t="str">
        <f t="shared" si="35"/>
        <v xml:space="preserve"> </v>
      </c>
      <c r="J2280" s="15">
        <v>1.95</v>
      </c>
      <c r="K2280" s="15">
        <v>31</v>
      </c>
      <c r="L2280" s="15">
        <v>65.61</v>
      </c>
      <c r="M2280" s="15">
        <v>3075</v>
      </c>
    </row>
    <row r="2281" spans="1:13" ht="13.2" x14ac:dyDescent="0.25">
      <c r="A2281" s="15">
        <v>18107</v>
      </c>
      <c r="B2281" s="15">
        <v>86423</v>
      </c>
      <c r="C2281" s="15">
        <v>44253</v>
      </c>
      <c r="D2281" s="15">
        <v>44253</v>
      </c>
      <c r="E2281" s="15" t="s">
        <v>984</v>
      </c>
      <c r="F2281" s="15">
        <v>7.0000000000000007E-2</v>
      </c>
      <c r="G2281" s="15">
        <v>8.33</v>
      </c>
      <c r="H2281" s="15">
        <v>-226.36</v>
      </c>
      <c r="I2281" s="15" t="str">
        <f t="shared" si="35"/>
        <v xml:space="preserve"> </v>
      </c>
      <c r="J2281" s="15">
        <v>4.9800000000000004</v>
      </c>
      <c r="K2281" s="15">
        <v>11</v>
      </c>
      <c r="L2281" s="15">
        <v>57.1</v>
      </c>
      <c r="M2281" s="15">
        <v>1074</v>
      </c>
    </row>
    <row r="2282" spans="1:13" ht="13.2" x14ac:dyDescent="0.25">
      <c r="A2282" s="15">
        <v>20777</v>
      </c>
      <c r="B2282" s="15">
        <v>90012</v>
      </c>
      <c r="C2282" s="15">
        <v>44253</v>
      </c>
      <c r="D2282" s="15">
        <v>44255</v>
      </c>
      <c r="E2282" s="15" t="s">
        <v>984</v>
      </c>
      <c r="F2282" s="15">
        <v>0.05</v>
      </c>
      <c r="G2282" s="15">
        <v>6.6</v>
      </c>
      <c r="H2282" s="15">
        <v>-172.4</v>
      </c>
      <c r="I2282" s="15" t="str">
        <f t="shared" si="35"/>
        <v xml:space="preserve"> </v>
      </c>
      <c r="J2282" s="15">
        <v>4.1399999999999997</v>
      </c>
      <c r="K2282" s="15">
        <v>11</v>
      </c>
      <c r="L2282" s="15">
        <v>45.42</v>
      </c>
      <c r="M2282" s="15">
        <v>2894</v>
      </c>
    </row>
    <row r="2283" spans="1:13" ht="13.2" x14ac:dyDescent="0.25">
      <c r="A2283" s="15">
        <v>21850</v>
      </c>
      <c r="B2283" s="15">
        <v>86251</v>
      </c>
      <c r="C2283" s="15">
        <v>44253</v>
      </c>
      <c r="D2283" s="15">
        <v>44253</v>
      </c>
      <c r="E2283" s="15" t="s">
        <v>985</v>
      </c>
      <c r="F2283" s="15">
        <v>0.09</v>
      </c>
      <c r="G2283" s="15">
        <v>0.5</v>
      </c>
      <c r="H2283" s="15">
        <v>21.031199999999998</v>
      </c>
      <c r="I2283" s="15">
        <f t="shared" si="35"/>
        <v>21.031199999999998</v>
      </c>
      <c r="J2283" s="15">
        <v>2.88</v>
      </c>
      <c r="K2283" s="15">
        <v>10</v>
      </c>
      <c r="L2283" s="15">
        <v>30.48</v>
      </c>
      <c r="M2283" s="15">
        <v>547</v>
      </c>
    </row>
    <row r="2284" spans="1:13" ht="13.2" x14ac:dyDescent="0.25">
      <c r="A2284" s="15">
        <v>21851</v>
      </c>
      <c r="B2284" s="15">
        <v>86251</v>
      </c>
      <c r="C2284" s="15">
        <v>44253</v>
      </c>
      <c r="D2284" s="15">
        <v>44253</v>
      </c>
      <c r="E2284" s="15" t="s">
        <v>985</v>
      </c>
      <c r="F2284" s="15">
        <v>0.01</v>
      </c>
      <c r="G2284" s="15">
        <v>19.989999999999998</v>
      </c>
      <c r="H2284" s="15">
        <v>110.78</v>
      </c>
      <c r="I2284" s="15">
        <f t="shared" si="35"/>
        <v>110.78</v>
      </c>
      <c r="J2284" s="15">
        <v>40.99</v>
      </c>
      <c r="K2284" s="15">
        <v>7</v>
      </c>
      <c r="L2284" s="15">
        <v>295.12</v>
      </c>
      <c r="M2284" s="15">
        <v>547</v>
      </c>
    </row>
    <row r="2285" spans="1:13" ht="13.2" x14ac:dyDescent="0.25">
      <c r="A2285" s="15">
        <v>21911</v>
      </c>
      <c r="B2285" s="15">
        <v>90826</v>
      </c>
      <c r="C2285" s="15">
        <v>44253</v>
      </c>
      <c r="D2285" s="15">
        <v>44254</v>
      </c>
      <c r="E2285" s="15" t="s">
        <v>982</v>
      </c>
      <c r="F2285" s="15">
        <v>0.08</v>
      </c>
      <c r="G2285" s="15">
        <v>1.39</v>
      </c>
      <c r="H2285" s="15">
        <v>201.756</v>
      </c>
      <c r="I2285" s="15">
        <f t="shared" si="35"/>
        <v>201.756</v>
      </c>
      <c r="J2285" s="15">
        <v>15.74</v>
      </c>
      <c r="K2285" s="15">
        <v>11</v>
      </c>
      <c r="L2285" s="15">
        <v>167.25</v>
      </c>
      <c r="M2285" s="15">
        <v>178</v>
      </c>
    </row>
    <row r="2286" spans="1:13" ht="13.2" x14ac:dyDescent="0.25">
      <c r="A2286" s="15">
        <v>21912</v>
      </c>
      <c r="B2286" s="15">
        <v>90826</v>
      </c>
      <c r="C2286" s="15">
        <v>44253</v>
      </c>
      <c r="D2286" s="15">
        <v>44255</v>
      </c>
      <c r="E2286" s="15" t="s">
        <v>982</v>
      </c>
      <c r="F2286" s="15">
        <v>0.01</v>
      </c>
      <c r="G2286" s="15">
        <v>6.22</v>
      </c>
      <c r="H2286" s="15">
        <v>2.34</v>
      </c>
      <c r="I2286" s="15">
        <f t="shared" si="35"/>
        <v>2.34</v>
      </c>
      <c r="J2286" s="15">
        <v>9.65</v>
      </c>
      <c r="K2286" s="15">
        <v>8</v>
      </c>
      <c r="L2286" s="15">
        <v>80.430000000000007</v>
      </c>
      <c r="M2286" s="15">
        <v>178</v>
      </c>
    </row>
    <row r="2287" spans="1:13" ht="13.2" x14ac:dyDescent="0.25">
      <c r="A2287" s="15">
        <v>23275</v>
      </c>
      <c r="B2287" s="15">
        <v>86641</v>
      </c>
      <c r="C2287" s="15">
        <v>44253</v>
      </c>
      <c r="D2287" s="15">
        <v>44255</v>
      </c>
      <c r="E2287" s="15" t="s">
        <v>982</v>
      </c>
      <c r="F2287" s="15">
        <v>0.01</v>
      </c>
      <c r="G2287" s="15">
        <v>5.99</v>
      </c>
      <c r="H2287" s="15">
        <v>-70.680000000000007</v>
      </c>
      <c r="I2287" s="15" t="str">
        <f t="shared" si="35"/>
        <v xml:space="preserve"> </v>
      </c>
      <c r="J2287" s="15">
        <v>20.95</v>
      </c>
      <c r="K2287" s="15">
        <v>1</v>
      </c>
      <c r="L2287" s="15">
        <v>23.98</v>
      </c>
      <c r="M2287" s="15">
        <v>759</v>
      </c>
    </row>
    <row r="2288" spans="1:13" ht="13.2" x14ac:dyDescent="0.25">
      <c r="A2288" s="15">
        <v>23276</v>
      </c>
      <c r="B2288" s="15">
        <v>86641</v>
      </c>
      <c r="C2288" s="15">
        <v>44253</v>
      </c>
      <c r="D2288" s="15">
        <v>44254</v>
      </c>
      <c r="E2288" s="15" t="s">
        <v>982</v>
      </c>
      <c r="F2288" s="15">
        <v>0.08</v>
      </c>
      <c r="G2288" s="15">
        <v>13.88</v>
      </c>
      <c r="H2288" s="15">
        <v>98.32</v>
      </c>
      <c r="I2288" s="15">
        <f t="shared" si="35"/>
        <v>98.32</v>
      </c>
      <c r="J2288" s="15">
        <v>55.98</v>
      </c>
      <c r="K2288" s="15">
        <v>3</v>
      </c>
      <c r="L2288" s="15">
        <v>165.18</v>
      </c>
      <c r="M2288" s="15">
        <v>759</v>
      </c>
    </row>
    <row r="2289" spans="1:13" ht="13.2" x14ac:dyDescent="0.25">
      <c r="A2289" s="15">
        <v>23277</v>
      </c>
      <c r="B2289" s="15">
        <v>86641</v>
      </c>
      <c r="C2289" s="15">
        <v>44253</v>
      </c>
      <c r="D2289" s="15">
        <v>44255</v>
      </c>
      <c r="E2289" s="15" t="s">
        <v>982</v>
      </c>
      <c r="F2289" s="15">
        <v>0.1</v>
      </c>
      <c r="G2289" s="15">
        <v>35</v>
      </c>
      <c r="H2289" s="15">
        <v>-599.54</v>
      </c>
      <c r="I2289" s="15" t="str">
        <f t="shared" si="35"/>
        <v xml:space="preserve"> </v>
      </c>
      <c r="J2289" s="15">
        <v>80.98</v>
      </c>
      <c r="K2289" s="15">
        <v>5</v>
      </c>
      <c r="L2289" s="15">
        <v>381.42</v>
      </c>
      <c r="M2289" s="15">
        <v>759</v>
      </c>
    </row>
    <row r="2290" spans="1:13" ht="13.2" x14ac:dyDescent="0.25">
      <c r="A2290" s="15">
        <v>23496</v>
      </c>
      <c r="B2290" s="15">
        <v>89418</v>
      </c>
      <c r="C2290" s="15">
        <v>44253</v>
      </c>
      <c r="D2290" s="15">
        <v>44253</v>
      </c>
      <c r="E2290" s="15" t="s">
        <v>984</v>
      </c>
      <c r="F2290" s="15">
        <v>7.0000000000000007E-2</v>
      </c>
      <c r="G2290" s="15">
        <v>59.81</v>
      </c>
      <c r="H2290" s="15">
        <v>-2045.078</v>
      </c>
      <c r="I2290" s="15" t="str">
        <f t="shared" si="35"/>
        <v xml:space="preserve"> </v>
      </c>
      <c r="J2290" s="15">
        <v>70.98</v>
      </c>
      <c r="K2290" s="15">
        <v>12</v>
      </c>
      <c r="L2290" s="15">
        <v>838.78</v>
      </c>
      <c r="M2290" s="15">
        <v>3074</v>
      </c>
    </row>
    <row r="2291" spans="1:13" ht="13.2" x14ac:dyDescent="0.25">
      <c r="A2291" s="15">
        <v>23497</v>
      </c>
      <c r="B2291" s="15">
        <v>89418</v>
      </c>
      <c r="C2291" s="15">
        <v>44253</v>
      </c>
      <c r="D2291" s="15">
        <v>44258</v>
      </c>
      <c r="E2291" s="15" t="s">
        <v>984</v>
      </c>
      <c r="F2291" s="15">
        <v>0.06</v>
      </c>
      <c r="G2291" s="15">
        <v>5.5</v>
      </c>
      <c r="H2291" s="15">
        <v>-344.84800000000001</v>
      </c>
      <c r="I2291" s="15" t="str">
        <f t="shared" si="35"/>
        <v xml:space="preserve"> </v>
      </c>
      <c r="J2291" s="15">
        <v>82.99</v>
      </c>
      <c r="K2291" s="15">
        <v>9</v>
      </c>
      <c r="L2291" s="15">
        <v>758.26</v>
      </c>
      <c r="M2291" s="15">
        <v>3074</v>
      </c>
    </row>
    <row r="2292" spans="1:13" ht="13.2" x14ac:dyDescent="0.25">
      <c r="A2292" s="15">
        <v>23498</v>
      </c>
      <c r="B2292" s="15">
        <v>89418</v>
      </c>
      <c r="C2292" s="15">
        <v>44253</v>
      </c>
      <c r="D2292" s="15">
        <v>44258</v>
      </c>
      <c r="E2292" s="15" t="s">
        <v>984</v>
      </c>
      <c r="F2292" s="15">
        <v>0.02</v>
      </c>
      <c r="G2292" s="15">
        <v>1.63</v>
      </c>
      <c r="H2292" s="15">
        <v>1145.4179999999999</v>
      </c>
      <c r="I2292" s="15">
        <f t="shared" si="35"/>
        <v>1145.4179999999999</v>
      </c>
      <c r="J2292" s="15">
        <v>1.95</v>
      </c>
      <c r="K2292" s="15">
        <v>8</v>
      </c>
      <c r="L2292" s="15">
        <v>16.93</v>
      </c>
      <c r="M2292" s="15">
        <v>3074</v>
      </c>
    </row>
    <row r="2293" spans="1:13" ht="13.2" x14ac:dyDescent="0.25">
      <c r="A2293" s="15">
        <v>25735</v>
      </c>
      <c r="B2293" s="15">
        <v>91132</v>
      </c>
      <c r="C2293" s="15">
        <v>44253</v>
      </c>
      <c r="D2293" s="15">
        <v>44255</v>
      </c>
      <c r="E2293" s="15" t="s">
        <v>985</v>
      </c>
      <c r="F2293" s="15">
        <v>0.05</v>
      </c>
      <c r="G2293" s="15">
        <v>27.75</v>
      </c>
      <c r="H2293" s="15">
        <v>11.650950000000002</v>
      </c>
      <c r="I2293" s="15">
        <f t="shared" si="35"/>
        <v>11.650950000000002</v>
      </c>
      <c r="J2293" s="15">
        <v>15.23</v>
      </c>
      <c r="K2293" s="15">
        <v>5</v>
      </c>
      <c r="L2293" s="15">
        <v>81.12</v>
      </c>
      <c r="M2293" s="15">
        <v>358</v>
      </c>
    </row>
    <row r="2294" spans="1:13" ht="13.2" x14ac:dyDescent="0.25">
      <c r="A2294" s="15">
        <v>8230</v>
      </c>
      <c r="B2294" s="15">
        <v>58820</v>
      </c>
      <c r="C2294" s="15">
        <v>44254</v>
      </c>
      <c r="D2294" s="15">
        <v>44259</v>
      </c>
      <c r="E2294" s="15" t="s">
        <v>984</v>
      </c>
      <c r="F2294" s="15">
        <v>0.01</v>
      </c>
      <c r="G2294" s="15">
        <v>6.02</v>
      </c>
      <c r="H2294" s="15">
        <v>61.51</v>
      </c>
      <c r="I2294" s="15">
        <f t="shared" si="35"/>
        <v>61.51</v>
      </c>
      <c r="J2294" s="15">
        <v>12.2</v>
      </c>
      <c r="K2294" s="15">
        <v>24</v>
      </c>
      <c r="L2294" s="15">
        <v>307.49</v>
      </c>
      <c r="M2294" s="15">
        <v>2567</v>
      </c>
    </row>
    <row r="2295" spans="1:13" ht="13.2" x14ac:dyDescent="0.25">
      <c r="A2295" s="15">
        <v>18610</v>
      </c>
      <c r="B2295" s="15">
        <v>87776</v>
      </c>
      <c r="C2295" s="15">
        <v>44254</v>
      </c>
      <c r="D2295" s="15">
        <v>44254</v>
      </c>
      <c r="E2295" s="15" t="s">
        <v>984</v>
      </c>
      <c r="F2295" s="15">
        <v>0.08</v>
      </c>
      <c r="G2295" s="15">
        <v>6.05</v>
      </c>
      <c r="H2295" s="15">
        <v>415.83780000000007</v>
      </c>
      <c r="I2295" s="15">
        <f t="shared" si="35"/>
        <v>415.83780000000007</v>
      </c>
      <c r="J2295" s="15">
        <v>7.1</v>
      </c>
      <c r="K2295" s="15">
        <v>5</v>
      </c>
      <c r="L2295" s="15">
        <v>36.54</v>
      </c>
      <c r="M2295" s="15">
        <v>2592</v>
      </c>
    </row>
    <row r="2296" spans="1:13" ht="13.2" x14ac:dyDescent="0.25">
      <c r="A2296" s="15">
        <v>18871</v>
      </c>
      <c r="B2296" s="15">
        <v>88960</v>
      </c>
      <c r="C2296" s="15">
        <v>44254</v>
      </c>
      <c r="D2296" s="15">
        <v>44256</v>
      </c>
      <c r="E2296" s="15" t="s">
        <v>981</v>
      </c>
      <c r="F2296" s="15">
        <v>0.05</v>
      </c>
      <c r="G2296" s="15">
        <v>8.99</v>
      </c>
      <c r="H2296" s="15">
        <v>-148.9572</v>
      </c>
      <c r="I2296" s="15" t="str">
        <f t="shared" si="35"/>
        <v xml:space="preserve"> </v>
      </c>
      <c r="J2296" s="15">
        <v>14.98</v>
      </c>
      <c r="K2296" s="15">
        <v>8</v>
      </c>
      <c r="L2296" s="15">
        <v>120.58</v>
      </c>
      <c r="M2296" s="15">
        <v>2723</v>
      </c>
    </row>
    <row r="2297" spans="1:13" ht="13.2" x14ac:dyDescent="0.25">
      <c r="A2297" s="15">
        <v>18872</v>
      </c>
      <c r="B2297" s="15">
        <v>88960</v>
      </c>
      <c r="C2297" s="15">
        <v>44254</v>
      </c>
      <c r="D2297" s="15">
        <v>44256</v>
      </c>
      <c r="E2297" s="15" t="s">
        <v>981</v>
      </c>
      <c r="F2297" s="15">
        <v>0</v>
      </c>
      <c r="G2297" s="15">
        <v>51.94</v>
      </c>
      <c r="H2297" s="15">
        <v>1619.8019999999999</v>
      </c>
      <c r="I2297" s="15">
        <f t="shared" si="35"/>
        <v>1619.8019999999999</v>
      </c>
      <c r="J2297" s="15">
        <v>124.49</v>
      </c>
      <c r="K2297" s="15">
        <v>12</v>
      </c>
      <c r="L2297" s="15">
        <v>1241.3499999999999</v>
      </c>
      <c r="M2297" s="15">
        <v>2723</v>
      </c>
    </row>
    <row r="2298" spans="1:13" ht="13.2" x14ac:dyDescent="0.25">
      <c r="A2298" s="15">
        <v>18873</v>
      </c>
      <c r="B2298" s="15">
        <v>88960</v>
      </c>
      <c r="C2298" s="15">
        <v>44254</v>
      </c>
      <c r="D2298" s="15">
        <v>44256</v>
      </c>
      <c r="E2298" s="15" t="s">
        <v>981</v>
      </c>
      <c r="F2298" s="15">
        <v>0.09</v>
      </c>
      <c r="G2298" s="15">
        <v>2.5</v>
      </c>
      <c r="H2298" s="15">
        <v>-10.612000000000057</v>
      </c>
      <c r="I2298" s="15" t="str">
        <f t="shared" si="35"/>
        <v xml:space="preserve"> </v>
      </c>
      <c r="J2298" s="15">
        <v>55.99</v>
      </c>
      <c r="K2298" s="15">
        <v>2</v>
      </c>
      <c r="L2298" s="15">
        <v>89.6</v>
      </c>
      <c r="M2298" s="15">
        <v>2723</v>
      </c>
    </row>
    <row r="2299" spans="1:13" ht="13.2" x14ac:dyDescent="0.25">
      <c r="A2299" s="15">
        <v>18874</v>
      </c>
      <c r="B2299" s="15">
        <v>88960</v>
      </c>
      <c r="C2299" s="15">
        <v>44254</v>
      </c>
      <c r="D2299" s="15">
        <v>44256</v>
      </c>
      <c r="E2299" s="15" t="s">
        <v>981</v>
      </c>
      <c r="F2299" s="15">
        <v>0.03</v>
      </c>
      <c r="G2299" s="15">
        <v>13.99</v>
      </c>
      <c r="H2299" s="15">
        <v>-155.96</v>
      </c>
      <c r="I2299" s="15" t="str">
        <f t="shared" si="35"/>
        <v xml:space="preserve"> </v>
      </c>
      <c r="J2299" s="15">
        <v>105.98</v>
      </c>
      <c r="K2299" s="15">
        <v>8</v>
      </c>
      <c r="L2299" s="15">
        <v>834.24</v>
      </c>
      <c r="M2299" s="15">
        <v>2724</v>
      </c>
    </row>
    <row r="2300" spans="1:13" ht="13.2" x14ac:dyDescent="0.25">
      <c r="A2300" s="15">
        <v>19331</v>
      </c>
      <c r="B2300" s="15">
        <v>88377</v>
      </c>
      <c r="C2300" s="15">
        <v>44254</v>
      </c>
      <c r="D2300" s="15">
        <v>44259</v>
      </c>
      <c r="E2300" s="15" t="s">
        <v>984</v>
      </c>
      <c r="F2300" s="15">
        <v>0.01</v>
      </c>
      <c r="G2300" s="15">
        <v>1.49</v>
      </c>
      <c r="H2300" s="15">
        <v>17.898599999999998</v>
      </c>
      <c r="I2300" s="15">
        <f t="shared" si="35"/>
        <v>17.898599999999998</v>
      </c>
      <c r="J2300" s="15">
        <v>12.97</v>
      </c>
      <c r="K2300" s="15">
        <v>2</v>
      </c>
      <c r="L2300" s="15">
        <v>25.94</v>
      </c>
      <c r="M2300" s="15">
        <v>1507</v>
      </c>
    </row>
    <row r="2301" spans="1:13" ht="13.2" x14ac:dyDescent="0.25">
      <c r="A2301" s="15">
        <v>19332</v>
      </c>
      <c r="B2301" s="15">
        <v>88377</v>
      </c>
      <c r="C2301" s="15">
        <v>44254</v>
      </c>
      <c r="D2301" s="15">
        <v>44258</v>
      </c>
      <c r="E2301" s="15" t="s">
        <v>984</v>
      </c>
      <c r="F2301" s="15">
        <v>0.04</v>
      </c>
      <c r="G2301" s="15">
        <v>2.5</v>
      </c>
      <c r="H2301" s="15">
        <v>-153.923</v>
      </c>
      <c r="I2301" s="15" t="str">
        <f t="shared" si="35"/>
        <v xml:space="preserve"> </v>
      </c>
      <c r="J2301" s="15">
        <v>110.99</v>
      </c>
      <c r="K2301" s="15">
        <v>2</v>
      </c>
      <c r="L2301" s="15">
        <v>190.19</v>
      </c>
      <c r="M2301" s="15">
        <v>1507</v>
      </c>
    </row>
    <row r="2302" spans="1:13" ht="13.2" x14ac:dyDescent="0.25">
      <c r="A2302" s="15">
        <v>20256</v>
      </c>
      <c r="B2302" s="15">
        <v>86105</v>
      </c>
      <c r="C2302" s="15">
        <v>44254</v>
      </c>
      <c r="D2302" s="15">
        <v>44256</v>
      </c>
      <c r="E2302" s="15" t="s">
        <v>984</v>
      </c>
      <c r="F2302" s="15">
        <v>0.09</v>
      </c>
      <c r="G2302" s="15">
        <v>0.49</v>
      </c>
      <c r="H2302" s="15">
        <v>-7.86</v>
      </c>
      <c r="I2302" s="15" t="str">
        <f t="shared" si="35"/>
        <v xml:space="preserve"> </v>
      </c>
      <c r="J2302" s="15">
        <v>7.31</v>
      </c>
      <c r="K2302" s="15">
        <v>1</v>
      </c>
      <c r="L2302" s="15">
        <v>6.65</v>
      </c>
      <c r="M2302" s="15">
        <v>3042</v>
      </c>
    </row>
    <row r="2303" spans="1:13" ht="13.2" x14ac:dyDescent="0.25">
      <c r="A2303" s="15">
        <v>20257</v>
      </c>
      <c r="B2303" s="15">
        <v>86105</v>
      </c>
      <c r="C2303" s="15">
        <v>44254</v>
      </c>
      <c r="D2303" s="15">
        <v>44256</v>
      </c>
      <c r="E2303" s="15" t="s">
        <v>984</v>
      </c>
      <c r="F2303" s="15">
        <v>0.06</v>
      </c>
      <c r="G2303" s="15">
        <v>54.74</v>
      </c>
      <c r="H2303" s="15">
        <v>-801.09</v>
      </c>
      <c r="I2303" s="15" t="str">
        <f t="shared" si="35"/>
        <v xml:space="preserve"> </v>
      </c>
      <c r="J2303" s="15">
        <v>130.97999999999999</v>
      </c>
      <c r="K2303" s="15">
        <v>7</v>
      </c>
      <c r="L2303" s="15">
        <v>876.04</v>
      </c>
      <c r="M2303" s="15">
        <v>3043</v>
      </c>
    </row>
    <row r="2304" spans="1:13" ht="13.2" x14ac:dyDescent="0.25">
      <c r="A2304" s="15">
        <v>20258</v>
      </c>
      <c r="B2304" s="15">
        <v>86105</v>
      </c>
      <c r="C2304" s="15">
        <v>44254</v>
      </c>
      <c r="D2304" s="15">
        <v>44261</v>
      </c>
      <c r="E2304" s="15" t="s">
        <v>984</v>
      </c>
      <c r="F2304" s="15">
        <v>0.08</v>
      </c>
      <c r="G2304" s="15">
        <v>5.81</v>
      </c>
      <c r="H2304" s="15">
        <v>126.5046</v>
      </c>
      <c r="I2304" s="15">
        <f t="shared" si="35"/>
        <v>126.5046</v>
      </c>
      <c r="J2304" s="15">
        <v>48.91</v>
      </c>
      <c r="K2304" s="15">
        <v>4</v>
      </c>
      <c r="L2304" s="15">
        <v>183.34</v>
      </c>
      <c r="M2304" s="15">
        <v>3043</v>
      </c>
    </row>
    <row r="2305" spans="1:13" ht="13.2" x14ac:dyDescent="0.25">
      <c r="A2305" s="15">
        <v>20259</v>
      </c>
      <c r="B2305" s="15">
        <v>86105</v>
      </c>
      <c r="C2305" s="15">
        <v>44254</v>
      </c>
      <c r="D2305" s="15">
        <v>44259</v>
      </c>
      <c r="E2305" s="15" t="s">
        <v>984</v>
      </c>
      <c r="F2305" s="15">
        <v>0</v>
      </c>
      <c r="G2305" s="15">
        <v>8.64</v>
      </c>
      <c r="H2305" s="15">
        <v>506.86</v>
      </c>
      <c r="I2305" s="15">
        <f t="shared" si="35"/>
        <v>506.86</v>
      </c>
      <c r="J2305" s="15">
        <v>111.03</v>
      </c>
      <c r="K2305" s="15">
        <v>10</v>
      </c>
      <c r="L2305" s="15">
        <v>1134.67</v>
      </c>
      <c r="M2305" s="15">
        <v>3043</v>
      </c>
    </row>
    <row r="2306" spans="1:13" ht="13.2" x14ac:dyDescent="0.25">
      <c r="A2306" s="15">
        <v>20823</v>
      </c>
      <c r="B2306" s="15">
        <v>90717</v>
      </c>
      <c r="C2306" s="15">
        <v>44254</v>
      </c>
      <c r="D2306" s="15">
        <v>44254</v>
      </c>
      <c r="E2306" s="15" t="s">
        <v>985</v>
      </c>
      <c r="F2306" s="15">
        <v>0.09</v>
      </c>
      <c r="G2306" s="15">
        <v>0.7</v>
      </c>
      <c r="H2306" s="15">
        <v>-21.51</v>
      </c>
      <c r="I2306" s="15" t="str">
        <f t="shared" ref="I2306:I2369" si="36">IF(H2306&gt;0,H2306," ")</f>
        <v xml:space="preserve"> </v>
      </c>
      <c r="J2306" s="15">
        <v>1.26</v>
      </c>
      <c r="K2306" s="15">
        <v>9</v>
      </c>
      <c r="L2306" s="15">
        <v>10.6</v>
      </c>
      <c r="M2306" s="15">
        <v>2372</v>
      </c>
    </row>
    <row r="2307" spans="1:13" ht="13.2" x14ac:dyDescent="0.25">
      <c r="A2307" s="15">
        <v>22777</v>
      </c>
      <c r="B2307" s="15">
        <v>86557</v>
      </c>
      <c r="C2307" s="15">
        <v>44254</v>
      </c>
      <c r="D2307" s="15">
        <v>44254</v>
      </c>
      <c r="E2307" s="15" t="s">
        <v>983</v>
      </c>
      <c r="F2307" s="15">
        <v>0.06</v>
      </c>
      <c r="G2307" s="15">
        <v>69.3</v>
      </c>
      <c r="H2307" s="15">
        <v>2715.7502999999997</v>
      </c>
      <c r="I2307" s="15">
        <f t="shared" si="36"/>
        <v>2715.7502999999997</v>
      </c>
      <c r="J2307" s="15">
        <v>500.97</v>
      </c>
      <c r="K2307" s="15">
        <v>8</v>
      </c>
      <c r="L2307" s="15">
        <v>3935.87</v>
      </c>
      <c r="M2307" s="15">
        <v>573</v>
      </c>
    </row>
    <row r="2308" spans="1:13" ht="13.2" x14ac:dyDescent="0.25">
      <c r="A2308" s="15">
        <v>24733</v>
      </c>
      <c r="B2308" s="15">
        <v>86738</v>
      </c>
      <c r="C2308" s="15">
        <v>44254</v>
      </c>
      <c r="D2308" s="15">
        <v>44256</v>
      </c>
      <c r="E2308" s="15" t="s">
        <v>982</v>
      </c>
      <c r="F2308" s="15">
        <v>0.09</v>
      </c>
      <c r="G2308" s="15">
        <v>24.49</v>
      </c>
      <c r="H2308" s="15">
        <v>3.8759999999999999</v>
      </c>
      <c r="I2308" s="15">
        <f t="shared" si="36"/>
        <v>3.8759999999999999</v>
      </c>
      <c r="J2308" s="15">
        <v>599.99</v>
      </c>
      <c r="K2308" s="15">
        <v>8</v>
      </c>
      <c r="L2308" s="15">
        <v>4542.6499999999996</v>
      </c>
      <c r="M2308" s="15">
        <v>1459</v>
      </c>
    </row>
    <row r="2309" spans="1:13" ht="13.2" x14ac:dyDescent="0.25">
      <c r="A2309" s="15">
        <v>24735</v>
      </c>
      <c r="B2309" s="15">
        <v>86738</v>
      </c>
      <c r="C2309" s="15">
        <v>44254</v>
      </c>
      <c r="D2309" s="15">
        <v>44255</v>
      </c>
      <c r="E2309" s="15" t="s">
        <v>982</v>
      </c>
      <c r="F2309" s="15">
        <v>0.06</v>
      </c>
      <c r="G2309" s="15">
        <v>7.69</v>
      </c>
      <c r="H2309" s="15">
        <v>6.9300000000000006</v>
      </c>
      <c r="I2309" s="15">
        <f t="shared" si="36"/>
        <v>6.9300000000000006</v>
      </c>
      <c r="J2309" s="15">
        <v>125.99</v>
      </c>
      <c r="K2309" s="15">
        <v>2</v>
      </c>
      <c r="L2309" s="15">
        <v>204.16</v>
      </c>
      <c r="M2309" s="15">
        <v>1459</v>
      </c>
    </row>
    <row r="2310" spans="1:13" ht="13.2" x14ac:dyDescent="0.25">
      <c r="A2310" s="15">
        <v>26230</v>
      </c>
      <c r="B2310" s="15">
        <v>90875</v>
      </c>
      <c r="C2310" s="15">
        <v>44254</v>
      </c>
      <c r="D2310" s="15">
        <v>44259</v>
      </c>
      <c r="E2310" s="15" t="s">
        <v>984</v>
      </c>
      <c r="F2310" s="15">
        <v>0.01</v>
      </c>
      <c r="G2310" s="15">
        <v>6.02</v>
      </c>
      <c r="H2310" s="15">
        <v>53.040300000000002</v>
      </c>
      <c r="I2310" s="15">
        <f t="shared" si="36"/>
        <v>53.040300000000002</v>
      </c>
      <c r="J2310" s="15">
        <v>12.2</v>
      </c>
      <c r="K2310" s="15">
        <v>6</v>
      </c>
      <c r="L2310" s="15">
        <v>76.87</v>
      </c>
      <c r="M2310" s="15">
        <v>2568</v>
      </c>
    </row>
    <row r="2311" spans="1:13" ht="13.2" x14ac:dyDescent="0.25">
      <c r="A2311" s="15">
        <v>20410</v>
      </c>
      <c r="B2311" s="15">
        <v>87288</v>
      </c>
      <c r="C2311" s="15">
        <v>44255</v>
      </c>
      <c r="D2311" s="15">
        <v>44259</v>
      </c>
      <c r="E2311" s="15" t="s">
        <v>984</v>
      </c>
      <c r="F2311" s="15">
        <v>0.03</v>
      </c>
      <c r="G2311" s="15">
        <v>42.52</v>
      </c>
      <c r="H2311" s="15">
        <v>1584.6263999999999</v>
      </c>
      <c r="I2311" s="15">
        <f t="shared" si="36"/>
        <v>1584.6263999999999</v>
      </c>
      <c r="J2311" s="15">
        <v>294.62</v>
      </c>
      <c r="K2311" s="15">
        <v>8</v>
      </c>
      <c r="L2311" s="15">
        <v>2296.56</v>
      </c>
      <c r="M2311" s="15">
        <v>3126</v>
      </c>
    </row>
    <row r="2312" spans="1:13" ht="13.2" x14ac:dyDescent="0.25">
      <c r="A2312" s="15">
        <v>22889</v>
      </c>
      <c r="B2312" s="15">
        <v>88772</v>
      </c>
      <c r="C2312" s="15">
        <v>44255</v>
      </c>
      <c r="D2312" s="15">
        <v>44257</v>
      </c>
      <c r="E2312" s="15" t="s">
        <v>984</v>
      </c>
      <c r="F2312" s="15">
        <v>0.05</v>
      </c>
      <c r="G2312" s="15">
        <v>8.99</v>
      </c>
      <c r="H2312" s="15">
        <v>14.61</v>
      </c>
      <c r="I2312" s="15">
        <f t="shared" si="36"/>
        <v>14.61</v>
      </c>
      <c r="J2312" s="15">
        <v>30.98</v>
      </c>
      <c r="K2312" s="15">
        <v>4</v>
      </c>
      <c r="L2312" s="15">
        <v>129.71</v>
      </c>
      <c r="M2312" s="15">
        <v>2984</v>
      </c>
    </row>
    <row r="2313" spans="1:13" ht="13.2" x14ac:dyDescent="0.25">
      <c r="A2313" s="15">
        <v>112</v>
      </c>
      <c r="B2313" s="15">
        <v>738</v>
      </c>
      <c r="C2313" s="15">
        <v>44256</v>
      </c>
      <c r="D2313" s="15">
        <v>44258</v>
      </c>
      <c r="E2313" s="15" t="s">
        <v>983</v>
      </c>
      <c r="F2313" s="15">
        <v>0.04</v>
      </c>
      <c r="G2313" s="15">
        <v>4.5</v>
      </c>
      <c r="H2313" s="15">
        <v>32.6</v>
      </c>
      <c r="I2313" s="15">
        <f t="shared" si="36"/>
        <v>32.6</v>
      </c>
      <c r="J2313" s="15">
        <v>80.98</v>
      </c>
      <c r="K2313" s="15">
        <v>7</v>
      </c>
      <c r="L2313" s="15">
        <v>560.51</v>
      </c>
      <c r="M2313" s="15">
        <v>607</v>
      </c>
    </row>
    <row r="2314" spans="1:13" ht="13.2" x14ac:dyDescent="0.25">
      <c r="A2314" s="15">
        <v>113</v>
      </c>
      <c r="B2314" s="15">
        <v>738</v>
      </c>
      <c r="C2314" s="15">
        <v>44256</v>
      </c>
      <c r="D2314" s="15">
        <v>44257</v>
      </c>
      <c r="E2314" s="15" t="s">
        <v>983</v>
      </c>
      <c r="F2314" s="15">
        <v>0.08</v>
      </c>
      <c r="G2314" s="15">
        <v>5.14</v>
      </c>
      <c r="H2314" s="15">
        <v>-56.68</v>
      </c>
      <c r="I2314" s="15" t="str">
        <f t="shared" si="36"/>
        <v xml:space="preserve"> </v>
      </c>
      <c r="J2314" s="15">
        <v>6.48</v>
      </c>
      <c r="K2314" s="15">
        <v>31</v>
      </c>
      <c r="L2314" s="15">
        <v>189.95</v>
      </c>
      <c r="M2314" s="15">
        <v>607</v>
      </c>
    </row>
    <row r="2315" spans="1:13" ht="13.2" x14ac:dyDescent="0.25">
      <c r="A2315" s="15">
        <v>3443</v>
      </c>
      <c r="B2315" s="15">
        <v>24577</v>
      </c>
      <c r="C2315" s="15">
        <v>44256</v>
      </c>
      <c r="D2315" s="15">
        <v>44257</v>
      </c>
      <c r="E2315" s="15" t="s">
        <v>982</v>
      </c>
      <c r="F2315" s="15">
        <v>0.05</v>
      </c>
      <c r="G2315" s="15">
        <v>5.47</v>
      </c>
      <c r="H2315" s="15">
        <v>20.09</v>
      </c>
      <c r="I2315" s="15">
        <f t="shared" si="36"/>
        <v>20.09</v>
      </c>
      <c r="J2315" s="15">
        <v>22.84</v>
      </c>
      <c r="K2315" s="15">
        <v>8</v>
      </c>
      <c r="L2315" s="15">
        <v>180.79</v>
      </c>
      <c r="M2315" s="15">
        <v>3075</v>
      </c>
    </row>
    <row r="2316" spans="1:13" ht="13.2" x14ac:dyDescent="0.25">
      <c r="A2316" s="15">
        <v>18112</v>
      </c>
      <c r="B2316" s="15">
        <v>86437</v>
      </c>
      <c r="C2316" s="15">
        <v>44256</v>
      </c>
      <c r="D2316" s="15">
        <v>44258</v>
      </c>
      <c r="E2316" s="15" t="s">
        <v>983</v>
      </c>
      <c r="F2316" s="15">
        <v>0.04</v>
      </c>
      <c r="G2316" s="15">
        <v>4.5</v>
      </c>
      <c r="H2316" s="15">
        <v>32.6</v>
      </c>
      <c r="I2316" s="15">
        <f t="shared" si="36"/>
        <v>32.6</v>
      </c>
      <c r="J2316" s="15">
        <v>80.98</v>
      </c>
      <c r="K2316" s="15">
        <v>2</v>
      </c>
      <c r="L2316" s="15">
        <v>160.15</v>
      </c>
      <c r="M2316" s="15">
        <v>608</v>
      </c>
    </row>
    <row r="2317" spans="1:13" ht="13.2" x14ac:dyDescent="0.25">
      <c r="A2317" s="15">
        <v>18113</v>
      </c>
      <c r="B2317" s="15">
        <v>86437</v>
      </c>
      <c r="C2317" s="15">
        <v>44256</v>
      </c>
      <c r="D2317" s="15">
        <v>44257</v>
      </c>
      <c r="E2317" s="15" t="s">
        <v>983</v>
      </c>
      <c r="F2317" s="15">
        <v>0.08</v>
      </c>
      <c r="G2317" s="15">
        <v>5.14</v>
      </c>
      <c r="H2317" s="15">
        <v>-56.68</v>
      </c>
      <c r="I2317" s="15" t="str">
        <f t="shared" si="36"/>
        <v xml:space="preserve"> </v>
      </c>
      <c r="J2317" s="15">
        <v>6.48</v>
      </c>
      <c r="K2317" s="15">
        <v>8</v>
      </c>
      <c r="L2317" s="15">
        <v>49.02</v>
      </c>
      <c r="M2317" s="15">
        <v>608</v>
      </c>
    </row>
    <row r="2318" spans="1:13" ht="13.2" x14ac:dyDescent="0.25">
      <c r="A2318" s="15">
        <v>21443</v>
      </c>
      <c r="B2318" s="15">
        <v>89419</v>
      </c>
      <c r="C2318" s="15">
        <v>44256</v>
      </c>
      <c r="D2318" s="15">
        <v>44257</v>
      </c>
      <c r="E2318" s="15" t="s">
        <v>982</v>
      </c>
      <c r="F2318" s="15">
        <v>0.05</v>
      </c>
      <c r="G2318" s="15">
        <v>5.47</v>
      </c>
      <c r="H2318" s="15">
        <v>-171.8997</v>
      </c>
      <c r="I2318" s="15" t="str">
        <f t="shared" si="36"/>
        <v xml:space="preserve"> </v>
      </c>
      <c r="J2318" s="15">
        <v>22.84</v>
      </c>
      <c r="K2318" s="15">
        <v>2</v>
      </c>
      <c r="L2318" s="15">
        <v>45.2</v>
      </c>
      <c r="M2318" s="15">
        <v>3073</v>
      </c>
    </row>
    <row r="2319" spans="1:13" ht="13.2" x14ac:dyDescent="0.25">
      <c r="A2319" s="15">
        <v>23129</v>
      </c>
      <c r="B2319" s="15">
        <v>90632</v>
      </c>
      <c r="C2319" s="15">
        <v>44256</v>
      </c>
      <c r="D2319" s="15">
        <v>44257</v>
      </c>
      <c r="E2319" s="15" t="s">
        <v>983</v>
      </c>
      <c r="F2319" s="15">
        <v>0.03</v>
      </c>
      <c r="G2319" s="15">
        <v>3.99</v>
      </c>
      <c r="H2319" s="15">
        <v>168.21509999999998</v>
      </c>
      <c r="I2319" s="15">
        <f t="shared" si="36"/>
        <v>168.21509999999998</v>
      </c>
      <c r="J2319" s="15">
        <v>48.58</v>
      </c>
      <c r="K2319" s="15">
        <v>5</v>
      </c>
      <c r="L2319" s="15">
        <v>243.79</v>
      </c>
      <c r="M2319" s="15">
        <v>1890</v>
      </c>
    </row>
    <row r="2320" spans="1:13" ht="13.2" x14ac:dyDescent="0.25">
      <c r="A2320" s="15">
        <v>23130</v>
      </c>
      <c r="B2320" s="15">
        <v>90632</v>
      </c>
      <c r="C2320" s="15">
        <v>44256</v>
      </c>
      <c r="D2320" s="15">
        <v>44258</v>
      </c>
      <c r="E2320" s="15" t="s">
        <v>983</v>
      </c>
      <c r="F2320" s="15">
        <v>0.06</v>
      </c>
      <c r="G2320" s="15">
        <v>4</v>
      </c>
      <c r="H2320" s="15">
        <v>-63.78</v>
      </c>
      <c r="I2320" s="15" t="str">
        <f t="shared" si="36"/>
        <v xml:space="preserve"> </v>
      </c>
      <c r="J2320" s="15">
        <v>20.95</v>
      </c>
      <c r="K2320" s="15">
        <v>2</v>
      </c>
      <c r="L2320" s="15">
        <v>42.24</v>
      </c>
      <c r="M2320" s="15">
        <v>1890</v>
      </c>
    </row>
    <row r="2321" spans="1:13" ht="13.2" x14ac:dyDescent="0.25">
      <c r="A2321" s="15">
        <v>18237</v>
      </c>
      <c r="B2321" s="15">
        <v>87149</v>
      </c>
      <c r="C2321" s="15">
        <v>44257</v>
      </c>
      <c r="D2321" s="15">
        <v>44259</v>
      </c>
      <c r="E2321" s="15" t="s">
        <v>982</v>
      </c>
      <c r="F2321" s="15">
        <v>0.1</v>
      </c>
      <c r="G2321" s="15">
        <v>6.22</v>
      </c>
      <c r="H2321" s="15">
        <v>-45.99</v>
      </c>
      <c r="I2321" s="15" t="str">
        <f t="shared" si="36"/>
        <v xml:space="preserve"> </v>
      </c>
      <c r="J2321" s="15">
        <v>9.65</v>
      </c>
      <c r="K2321" s="15">
        <v>8</v>
      </c>
      <c r="L2321" s="15">
        <v>75.900000000000006</v>
      </c>
      <c r="M2321" s="15">
        <v>2061</v>
      </c>
    </row>
    <row r="2322" spans="1:13" ht="13.2" x14ac:dyDescent="0.25">
      <c r="A2322" s="15">
        <v>18238</v>
      </c>
      <c r="B2322" s="15">
        <v>87149</v>
      </c>
      <c r="C2322" s="15">
        <v>44257</v>
      </c>
      <c r="D2322" s="15">
        <v>44258</v>
      </c>
      <c r="E2322" s="15" t="s">
        <v>982</v>
      </c>
      <c r="F2322" s="15">
        <v>0.04</v>
      </c>
      <c r="G2322" s="15">
        <v>7.44</v>
      </c>
      <c r="H2322" s="15">
        <v>-150.74</v>
      </c>
      <c r="I2322" s="15" t="str">
        <f t="shared" si="36"/>
        <v xml:space="preserve"> </v>
      </c>
      <c r="J2322" s="15">
        <v>4.9800000000000004</v>
      </c>
      <c r="K2322" s="15">
        <v>9</v>
      </c>
      <c r="L2322" s="15">
        <v>47.9</v>
      </c>
      <c r="M2322" s="15">
        <v>2061</v>
      </c>
    </row>
    <row r="2323" spans="1:13" ht="13.2" x14ac:dyDescent="0.25">
      <c r="A2323" s="15">
        <v>18436</v>
      </c>
      <c r="B2323" s="15">
        <v>86680</v>
      </c>
      <c r="C2323" s="15">
        <v>44257</v>
      </c>
      <c r="D2323" s="15">
        <v>44258</v>
      </c>
      <c r="E2323" s="15" t="s">
        <v>982</v>
      </c>
      <c r="F2323" s="15">
        <v>0.09</v>
      </c>
      <c r="G2323" s="15">
        <v>9.5399999999999991</v>
      </c>
      <c r="H2323" s="15">
        <v>-24.74</v>
      </c>
      <c r="I2323" s="15" t="str">
        <f t="shared" si="36"/>
        <v xml:space="preserve"> </v>
      </c>
      <c r="J2323" s="15">
        <v>18.97</v>
      </c>
      <c r="K2323" s="15">
        <v>1</v>
      </c>
      <c r="L2323" s="15">
        <v>20.96</v>
      </c>
      <c r="M2323" s="15">
        <v>2230</v>
      </c>
    </row>
    <row r="2324" spans="1:13" ht="13.2" x14ac:dyDescent="0.25">
      <c r="A2324" s="15">
        <v>18626</v>
      </c>
      <c r="B2324" s="15">
        <v>88581</v>
      </c>
      <c r="C2324" s="15">
        <v>44257</v>
      </c>
      <c r="D2324" s="15">
        <v>44259</v>
      </c>
      <c r="E2324" s="15" t="s">
        <v>985</v>
      </c>
      <c r="F2324" s="15">
        <v>0.09</v>
      </c>
      <c r="G2324" s="15">
        <v>7.46</v>
      </c>
      <c r="H2324" s="15">
        <v>-57.847999999999999</v>
      </c>
      <c r="I2324" s="15" t="str">
        <f t="shared" si="36"/>
        <v xml:space="preserve"> </v>
      </c>
      <c r="J2324" s="15">
        <v>10.9</v>
      </c>
      <c r="K2324" s="15">
        <v>5</v>
      </c>
      <c r="L2324" s="15">
        <v>51.37</v>
      </c>
      <c r="M2324" s="15">
        <v>1927</v>
      </c>
    </row>
    <row r="2325" spans="1:13" ht="13.2" x14ac:dyDescent="0.25">
      <c r="A2325" s="15">
        <v>20745</v>
      </c>
      <c r="B2325" s="15">
        <v>88369</v>
      </c>
      <c r="C2325" s="15">
        <v>44257</v>
      </c>
      <c r="D2325" s="15">
        <v>44258</v>
      </c>
      <c r="E2325" s="15" t="s">
        <v>985</v>
      </c>
      <c r="F2325" s="15">
        <v>0.05</v>
      </c>
      <c r="G2325" s="15">
        <v>2.5</v>
      </c>
      <c r="H2325" s="15">
        <v>182.96039999999999</v>
      </c>
      <c r="I2325" s="15">
        <f t="shared" si="36"/>
        <v>182.96039999999999</v>
      </c>
      <c r="J2325" s="15">
        <v>45.99</v>
      </c>
      <c r="K2325" s="15">
        <v>7</v>
      </c>
      <c r="L2325" s="15">
        <v>265.16000000000003</v>
      </c>
      <c r="M2325" s="15">
        <v>2014</v>
      </c>
    </row>
    <row r="2326" spans="1:13" ht="13.2" x14ac:dyDescent="0.25">
      <c r="A2326" s="15">
        <v>22962</v>
      </c>
      <c r="B2326" s="15">
        <v>90676</v>
      </c>
      <c r="C2326" s="15">
        <v>44257</v>
      </c>
      <c r="D2326" s="15">
        <v>44258</v>
      </c>
      <c r="E2326" s="15" t="s">
        <v>982</v>
      </c>
      <c r="F2326" s="15">
        <v>0.02</v>
      </c>
      <c r="G2326" s="15">
        <v>0.49</v>
      </c>
      <c r="H2326" s="15">
        <v>5.9615999999999998</v>
      </c>
      <c r="I2326" s="15">
        <f t="shared" si="36"/>
        <v>5.9615999999999998</v>
      </c>
      <c r="J2326" s="15">
        <v>2.89</v>
      </c>
      <c r="K2326" s="15">
        <v>3</v>
      </c>
      <c r="L2326" s="15">
        <v>8.64</v>
      </c>
      <c r="M2326" s="15">
        <v>866</v>
      </c>
    </row>
    <row r="2327" spans="1:13" ht="13.2" x14ac:dyDescent="0.25">
      <c r="A2327" s="15">
        <v>22963</v>
      </c>
      <c r="B2327" s="15">
        <v>90676</v>
      </c>
      <c r="C2327" s="15">
        <v>44257</v>
      </c>
      <c r="D2327" s="15">
        <v>44260</v>
      </c>
      <c r="E2327" s="15" t="s">
        <v>982</v>
      </c>
      <c r="F2327" s="15">
        <v>0.08</v>
      </c>
      <c r="G2327" s="15">
        <v>8.66</v>
      </c>
      <c r="H2327" s="15">
        <v>126.03</v>
      </c>
      <c r="I2327" s="15">
        <f t="shared" si="36"/>
        <v>126.03</v>
      </c>
      <c r="J2327" s="15">
        <v>41.32</v>
      </c>
      <c r="K2327" s="15">
        <v>9</v>
      </c>
      <c r="L2327" s="15">
        <v>371.73</v>
      </c>
      <c r="M2327" s="15">
        <v>866</v>
      </c>
    </row>
    <row r="2328" spans="1:13" ht="13.2" x14ac:dyDescent="0.25">
      <c r="A2328" s="15">
        <v>22964</v>
      </c>
      <c r="B2328" s="15">
        <v>90676</v>
      </c>
      <c r="C2328" s="15">
        <v>44257</v>
      </c>
      <c r="D2328" s="15">
        <v>44258</v>
      </c>
      <c r="E2328" s="15" t="s">
        <v>982</v>
      </c>
      <c r="F2328" s="15">
        <v>0.06</v>
      </c>
      <c r="G2328" s="15">
        <v>2.0099999999999998</v>
      </c>
      <c r="H2328" s="15">
        <v>18.954299999999996</v>
      </c>
      <c r="I2328" s="15">
        <f t="shared" si="36"/>
        <v>18.954299999999996</v>
      </c>
      <c r="J2328" s="15">
        <v>8.9499999999999993</v>
      </c>
      <c r="K2328" s="15">
        <v>3</v>
      </c>
      <c r="L2328" s="15">
        <v>27.47</v>
      </c>
      <c r="M2328" s="15">
        <v>866</v>
      </c>
    </row>
    <row r="2329" spans="1:13" ht="13.2" x14ac:dyDescent="0.25">
      <c r="A2329" s="15">
        <v>25738</v>
      </c>
      <c r="B2329" s="15">
        <v>91300</v>
      </c>
      <c r="C2329" s="15">
        <v>44257</v>
      </c>
      <c r="D2329" s="15">
        <v>44259</v>
      </c>
      <c r="E2329" s="15" t="s">
        <v>982</v>
      </c>
      <c r="F2329" s="15">
        <v>0.04</v>
      </c>
      <c r="G2329" s="15">
        <v>4.8600000000000003</v>
      </c>
      <c r="H2329" s="15">
        <v>-4.13</v>
      </c>
      <c r="I2329" s="15" t="str">
        <f t="shared" si="36"/>
        <v xml:space="preserve"> </v>
      </c>
      <c r="J2329" s="15">
        <v>1.76</v>
      </c>
      <c r="K2329" s="15">
        <v>2</v>
      </c>
      <c r="L2329" s="15">
        <v>8.61</v>
      </c>
      <c r="M2329" s="15">
        <v>3351</v>
      </c>
    </row>
    <row r="2330" spans="1:13" ht="13.2" x14ac:dyDescent="0.25">
      <c r="A2330" s="15">
        <v>6109</v>
      </c>
      <c r="B2330" s="15">
        <v>43271</v>
      </c>
      <c r="C2330" s="15">
        <v>44258</v>
      </c>
      <c r="D2330" s="15">
        <v>44259</v>
      </c>
      <c r="E2330" s="15" t="s">
        <v>982</v>
      </c>
      <c r="F2330" s="15">
        <v>0.03</v>
      </c>
      <c r="G2330" s="15">
        <v>2.4</v>
      </c>
      <c r="H2330" s="15">
        <v>-5.27</v>
      </c>
      <c r="I2330" s="15" t="str">
        <f t="shared" si="36"/>
        <v xml:space="preserve"> </v>
      </c>
      <c r="J2330" s="15">
        <v>2.6</v>
      </c>
      <c r="K2330" s="15">
        <v>2</v>
      </c>
      <c r="L2330" s="15">
        <v>7.75</v>
      </c>
      <c r="M2330" s="15">
        <v>478</v>
      </c>
    </row>
    <row r="2331" spans="1:13" ht="13.2" x14ac:dyDescent="0.25">
      <c r="A2331" s="15">
        <v>19585</v>
      </c>
      <c r="B2331" s="15">
        <v>89681</v>
      </c>
      <c r="C2331" s="15">
        <v>44258</v>
      </c>
      <c r="D2331" s="15">
        <v>44262</v>
      </c>
      <c r="E2331" s="15" t="s">
        <v>984</v>
      </c>
      <c r="F2331" s="15">
        <v>0.01</v>
      </c>
      <c r="G2331" s="15">
        <v>5.14</v>
      </c>
      <c r="H2331" s="15">
        <v>59.040999999999997</v>
      </c>
      <c r="I2331" s="15">
        <f t="shared" si="36"/>
        <v>59.040999999999997</v>
      </c>
      <c r="J2331" s="15">
        <v>10.98</v>
      </c>
      <c r="K2331" s="15">
        <v>10</v>
      </c>
      <c r="L2331" s="15">
        <v>114.37</v>
      </c>
      <c r="M2331" s="15">
        <v>1602</v>
      </c>
    </row>
    <row r="2332" spans="1:13" ht="13.2" x14ac:dyDescent="0.25">
      <c r="A2332" s="15">
        <v>19586</v>
      </c>
      <c r="B2332" s="15">
        <v>89681</v>
      </c>
      <c r="C2332" s="15">
        <v>44258</v>
      </c>
      <c r="D2332" s="15">
        <v>44260</v>
      </c>
      <c r="E2332" s="15" t="s">
        <v>984</v>
      </c>
      <c r="F2332" s="15">
        <v>0.06</v>
      </c>
      <c r="G2332" s="15">
        <v>42.52</v>
      </c>
      <c r="H2332" s="15">
        <v>-969.0483660000001</v>
      </c>
      <c r="I2332" s="15" t="str">
        <f t="shared" si="36"/>
        <v xml:space="preserve"> </v>
      </c>
      <c r="J2332" s="15">
        <v>400.98</v>
      </c>
      <c r="K2332" s="15">
        <v>12</v>
      </c>
      <c r="L2332" s="15">
        <v>4805.53</v>
      </c>
      <c r="M2332" s="15">
        <v>1602</v>
      </c>
    </row>
    <row r="2333" spans="1:13" ht="13.2" x14ac:dyDescent="0.25">
      <c r="A2333" s="15">
        <v>22862</v>
      </c>
      <c r="B2333" s="15">
        <v>88785</v>
      </c>
      <c r="C2333" s="15">
        <v>44258</v>
      </c>
      <c r="D2333" s="15">
        <v>44262</v>
      </c>
      <c r="E2333" s="15" t="s">
        <v>984</v>
      </c>
      <c r="F2333" s="15">
        <v>0.08</v>
      </c>
      <c r="G2333" s="15">
        <v>3.68</v>
      </c>
      <c r="H2333" s="15">
        <v>7.17</v>
      </c>
      <c r="I2333" s="15">
        <f t="shared" si="36"/>
        <v>7.17</v>
      </c>
      <c r="J2333" s="15">
        <v>7.7</v>
      </c>
      <c r="K2333" s="15">
        <v>7</v>
      </c>
      <c r="L2333" s="15">
        <v>51.57</v>
      </c>
      <c r="M2333" s="15">
        <v>1707</v>
      </c>
    </row>
    <row r="2334" spans="1:13" ht="13.2" x14ac:dyDescent="0.25">
      <c r="A2334" s="15">
        <v>22863</v>
      </c>
      <c r="B2334" s="15">
        <v>88785</v>
      </c>
      <c r="C2334" s="15">
        <v>44258</v>
      </c>
      <c r="D2334" s="15">
        <v>44262</v>
      </c>
      <c r="E2334" s="15" t="s">
        <v>984</v>
      </c>
      <c r="F2334" s="15">
        <v>0.05</v>
      </c>
      <c r="G2334" s="15">
        <v>17.079999999999998</v>
      </c>
      <c r="H2334" s="15">
        <v>22.21</v>
      </c>
      <c r="I2334" s="15">
        <f t="shared" si="36"/>
        <v>22.21</v>
      </c>
      <c r="J2334" s="15">
        <v>30.98</v>
      </c>
      <c r="K2334" s="15">
        <v>7</v>
      </c>
      <c r="L2334" s="15">
        <v>226.62</v>
      </c>
      <c r="M2334" s="15">
        <v>1707</v>
      </c>
    </row>
    <row r="2335" spans="1:13" ht="13.2" x14ac:dyDescent="0.25">
      <c r="A2335" s="15">
        <v>24109</v>
      </c>
      <c r="B2335" s="15">
        <v>87740</v>
      </c>
      <c r="C2335" s="15">
        <v>44258</v>
      </c>
      <c r="D2335" s="15">
        <v>44259</v>
      </c>
      <c r="E2335" s="15" t="s">
        <v>982</v>
      </c>
      <c r="F2335" s="15">
        <v>0.03</v>
      </c>
      <c r="G2335" s="15">
        <v>2.4</v>
      </c>
      <c r="H2335" s="15">
        <v>-5.27</v>
      </c>
      <c r="I2335" s="15" t="str">
        <f t="shared" si="36"/>
        <v xml:space="preserve"> </v>
      </c>
      <c r="J2335" s="15">
        <v>2.6</v>
      </c>
      <c r="K2335" s="15">
        <v>1</v>
      </c>
      <c r="L2335" s="15">
        <v>3.88</v>
      </c>
      <c r="M2335" s="15">
        <v>479</v>
      </c>
    </row>
    <row r="2336" spans="1:13" ht="13.2" x14ac:dyDescent="0.25">
      <c r="A2336" s="15">
        <v>24221</v>
      </c>
      <c r="B2336" s="15">
        <v>89026</v>
      </c>
      <c r="C2336" s="15">
        <v>44258</v>
      </c>
      <c r="D2336" s="15">
        <v>44260</v>
      </c>
      <c r="E2336" s="15" t="s">
        <v>982</v>
      </c>
      <c r="F2336" s="15">
        <v>7.0000000000000007E-2</v>
      </c>
      <c r="G2336" s="15">
        <v>11.25</v>
      </c>
      <c r="H2336" s="15">
        <v>-117.768</v>
      </c>
      <c r="I2336" s="15" t="str">
        <f t="shared" si="36"/>
        <v xml:space="preserve"> </v>
      </c>
      <c r="J2336" s="15">
        <v>11.34</v>
      </c>
      <c r="K2336" s="15">
        <v>11</v>
      </c>
      <c r="L2336" s="15">
        <v>119.84</v>
      </c>
      <c r="M2336" s="15">
        <v>3187</v>
      </c>
    </row>
    <row r="2337" spans="1:13" ht="13.2" x14ac:dyDescent="0.25">
      <c r="A2337" s="15">
        <v>24630</v>
      </c>
      <c r="B2337" s="15">
        <v>89635</v>
      </c>
      <c r="C2337" s="15">
        <v>44258</v>
      </c>
      <c r="D2337" s="15">
        <v>44259</v>
      </c>
      <c r="E2337" s="15" t="s">
        <v>982</v>
      </c>
      <c r="F2337" s="15">
        <v>0.06</v>
      </c>
      <c r="G2337" s="15">
        <v>5.26</v>
      </c>
      <c r="H2337" s="15">
        <v>-19.965</v>
      </c>
      <c r="I2337" s="15" t="str">
        <f t="shared" si="36"/>
        <v xml:space="preserve"> </v>
      </c>
      <c r="J2337" s="15">
        <v>65.989999999999995</v>
      </c>
      <c r="K2337" s="15">
        <v>4</v>
      </c>
      <c r="L2337" s="15">
        <v>214.2</v>
      </c>
      <c r="M2337" s="15">
        <v>1095</v>
      </c>
    </row>
    <row r="2338" spans="1:13" ht="13.2" x14ac:dyDescent="0.25">
      <c r="A2338" s="15">
        <v>19102</v>
      </c>
      <c r="B2338" s="15">
        <v>86681</v>
      </c>
      <c r="C2338" s="15">
        <v>44259</v>
      </c>
      <c r="D2338" s="15">
        <v>44261</v>
      </c>
      <c r="E2338" s="15" t="s">
        <v>982</v>
      </c>
      <c r="F2338" s="15">
        <v>0.04</v>
      </c>
      <c r="G2338" s="15">
        <v>74.349999999999994</v>
      </c>
      <c r="H2338" s="15">
        <v>-1216.6400000000001</v>
      </c>
      <c r="I2338" s="15" t="str">
        <f t="shared" si="36"/>
        <v xml:space="preserve"> </v>
      </c>
      <c r="J2338" s="15">
        <v>95.95</v>
      </c>
      <c r="K2338" s="15">
        <v>9</v>
      </c>
      <c r="L2338" s="15">
        <v>897.87</v>
      </c>
      <c r="M2338" s="15">
        <v>2231</v>
      </c>
    </row>
    <row r="2339" spans="1:13" ht="13.2" x14ac:dyDescent="0.25">
      <c r="A2339" s="15">
        <v>19103</v>
      </c>
      <c r="B2339" s="15">
        <v>86681</v>
      </c>
      <c r="C2339" s="15">
        <v>44259</v>
      </c>
      <c r="D2339" s="15">
        <v>44261</v>
      </c>
      <c r="E2339" s="15" t="s">
        <v>982</v>
      </c>
      <c r="F2339" s="15">
        <v>0.1</v>
      </c>
      <c r="G2339" s="15">
        <v>8.99</v>
      </c>
      <c r="H2339" s="15">
        <v>-9.3199999999999932</v>
      </c>
      <c r="I2339" s="15" t="str">
        <f t="shared" si="36"/>
        <v xml:space="preserve"> </v>
      </c>
      <c r="J2339" s="15">
        <v>34.58</v>
      </c>
      <c r="K2339" s="15">
        <v>4</v>
      </c>
      <c r="L2339" s="15">
        <v>129.38</v>
      </c>
      <c r="M2339" s="15">
        <v>2232</v>
      </c>
    </row>
    <row r="2340" spans="1:13" ht="13.2" x14ac:dyDescent="0.25">
      <c r="A2340" s="15">
        <v>21879</v>
      </c>
      <c r="B2340" s="15">
        <v>89790</v>
      </c>
      <c r="C2340" s="15">
        <v>44259</v>
      </c>
      <c r="D2340" s="15">
        <v>44266</v>
      </c>
      <c r="E2340" s="15" t="s">
        <v>984</v>
      </c>
      <c r="F2340" s="15">
        <v>0.08</v>
      </c>
      <c r="G2340" s="15">
        <v>4.8600000000000003</v>
      </c>
      <c r="H2340" s="15">
        <v>31.54</v>
      </c>
      <c r="I2340" s="15">
        <f t="shared" si="36"/>
        <v>31.54</v>
      </c>
      <c r="J2340" s="15">
        <v>12.28</v>
      </c>
      <c r="K2340" s="15">
        <v>5</v>
      </c>
      <c r="L2340" s="15">
        <v>61.66</v>
      </c>
      <c r="M2340" s="15">
        <v>3048</v>
      </c>
    </row>
    <row r="2341" spans="1:13" ht="13.2" x14ac:dyDescent="0.25">
      <c r="A2341" s="15">
        <v>19211</v>
      </c>
      <c r="B2341" s="15">
        <v>89177</v>
      </c>
      <c r="C2341" s="15">
        <v>44260</v>
      </c>
      <c r="D2341" s="15">
        <v>44261</v>
      </c>
      <c r="E2341" s="15" t="s">
        <v>983</v>
      </c>
      <c r="F2341" s="15">
        <v>7.0000000000000007E-2</v>
      </c>
      <c r="G2341" s="15">
        <v>5.09</v>
      </c>
      <c r="H2341" s="15">
        <v>81.247499999999988</v>
      </c>
      <c r="I2341" s="15">
        <f t="shared" si="36"/>
        <v>81.247499999999988</v>
      </c>
      <c r="J2341" s="15">
        <v>30.98</v>
      </c>
      <c r="K2341" s="15">
        <v>4</v>
      </c>
      <c r="L2341" s="15">
        <v>117.75</v>
      </c>
      <c r="M2341" s="15">
        <v>2196</v>
      </c>
    </row>
    <row r="2342" spans="1:13" ht="13.2" x14ac:dyDescent="0.25">
      <c r="A2342" s="15">
        <v>24582</v>
      </c>
      <c r="B2342" s="15">
        <v>89539</v>
      </c>
      <c r="C2342" s="15">
        <v>44260</v>
      </c>
      <c r="D2342" s="15">
        <v>44261</v>
      </c>
      <c r="E2342" s="15" t="s">
        <v>981</v>
      </c>
      <c r="F2342" s="15">
        <v>0.04</v>
      </c>
      <c r="G2342" s="15">
        <v>0.7</v>
      </c>
      <c r="H2342" s="15">
        <v>-4.68</v>
      </c>
      <c r="I2342" s="15" t="str">
        <f t="shared" si="36"/>
        <v xml:space="preserve"> </v>
      </c>
      <c r="J2342" s="15">
        <v>1.68</v>
      </c>
      <c r="K2342" s="15">
        <v>8</v>
      </c>
      <c r="L2342" s="15">
        <v>13.34</v>
      </c>
      <c r="M2342" s="15">
        <v>889</v>
      </c>
    </row>
    <row r="2343" spans="1:13" ht="13.2" x14ac:dyDescent="0.25">
      <c r="A2343" s="15">
        <v>25319</v>
      </c>
      <c r="B2343" s="15">
        <v>91322</v>
      </c>
      <c r="C2343" s="15">
        <v>44260</v>
      </c>
      <c r="D2343" s="15">
        <v>44262</v>
      </c>
      <c r="E2343" s="15" t="s">
        <v>983</v>
      </c>
      <c r="F2343" s="15">
        <v>7.0000000000000007E-2</v>
      </c>
      <c r="G2343" s="15">
        <v>0.96</v>
      </c>
      <c r="H2343" s="15">
        <v>6.04</v>
      </c>
      <c r="I2343" s="15">
        <f t="shared" si="36"/>
        <v>6.04</v>
      </c>
      <c r="J2343" s="15">
        <v>2.94</v>
      </c>
      <c r="K2343" s="15">
        <v>12</v>
      </c>
      <c r="L2343" s="15">
        <v>35.020000000000003</v>
      </c>
      <c r="M2343" s="15">
        <v>2378</v>
      </c>
    </row>
    <row r="2344" spans="1:13" ht="13.2" x14ac:dyDescent="0.25">
      <c r="A2344" s="15">
        <v>25638</v>
      </c>
      <c r="B2344" s="15">
        <v>91252</v>
      </c>
      <c r="C2344" s="15">
        <v>44260</v>
      </c>
      <c r="D2344" s="15">
        <v>44262</v>
      </c>
      <c r="E2344" s="15" t="s">
        <v>982</v>
      </c>
      <c r="F2344" s="15">
        <v>0.09</v>
      </c>
      <c r="G2344" s="15">
        <v>8.99</v>
      </c>
      <c r="H2344" s="15">
        <v>249.10199999999998</v>
      </c>
      <c r="I2344" s="15">
        <f t="shared" si="36"/>
        <v>249.10199999999998</v>
      </c>
      <c r="J2344" s="15">
        <v>115.99</v>
      </c>
      <c r="K2344" s="15">
        <v>7</v>
      </c>
      <c r="L2344" s="15">
        <v>642.57000000000005</v>
      </c>
      <c r="M2344" s="15">
        <v>3236</v>
      </c>
    </row>
    <row r="2345" spans="1:13" ht="13.2" x14ac:dyDescent="0.25">
      <c r="A2345" s="15">
        <v>7711</v>
      </c>
      <c r="B2345" s="15">
        <v>55269</v>
      </c>
      <c r="C2345" s="15">
        <v>44262</v>
      </c>
      <c r="D2345" s="15">
        <v>44263</v>
      </c>
      <c r="E2345" s="15" t="s">
        <v>982</v>
      </c>
      <c r="F2345" s="15">
        <v>0</v>
      </c>
      <c r="G2345" s="15">
        <v>17.079999999999998</v>
      </c>
      <c r="H2345" s="15">
        <v>-41.82</v>
      </c>
      <c r="I2345" s="15" t="str">
        <f t="shared" si="36"/>
        <v xml:space="preserve"> </v>
      </c>
      <c r="J2345" s="15">
        <v>30.98</v>
      </c>
      <c r="K2345" s="15">
        <v>1</v>
      </c>
      <c r="L2345" s="15">
        <v>49.61</v>
      </c>
      <c r="M2345" s="15">
        <v>21</v>
      </c>
    </row>
    <row r="2346" spans="1:13" ht="13.2" x14ac:dyDescent="0.25">
      <c r="A2346" s="15">
        <v>7919</v>
      </c>
      <c r="B2346" s="15">
        <v>56610</v>
      </c>
      <c r="C2346" s="15">
        <v>44262</v>
      </c>
      <c r="D2346" s="15">
        <v>44262</v>
      </c>
      <c r="E2346" s="15" t="s">
        <v>982</v>
      </c>
      <c r="F2346" s="15">
        <v>0.08</v>
      </c>
      <c r="G2346" s="15">
        <v>4</v>
      </c>
      <c r="H2346" s="15">
        <v>51.85</v>
      </c>
      <c r="I2346" s="15">
        <f t="shared" si="36"/>
        <v>51.85</v>
      </c>
      <c r="J2346" s="15">
        <v>43.22</v>
      </c>
      <c r="K2346" s="15">
        <v>20</v>
      </c>
      <c r="L2346" s="15">
        <v>857.95</v>
      </c>
      <c r="M2346" s="15">
        <v>1821</v>
      </c>
    </row>
    <row r="2347" spans="1:13" ht="13.2" x14ac:dyDescent="0.25">
      <c r="A2347" s="15">
        <v>19304</v>
      </c>
      <c r="B2347" s="15">
        <v>87196</v>
      </c>
      <c r="C2347" s="15">
        <v>44262</v>
      </c>
      <c r="D2347" s="15">
        <v>44264</v>
      </c>
      <c r="E2347" s="15" t="s">
        <v>983</v>
      </c>
      <c r="F2347" s="15">
        <v>0</v>
      </c>
      <c r="G2347" s="15">
        <v>19.95</v>
      </c>
      <c r="H2347" s="15">
        <v>670.59719999999993</v>
      </c>
      <c r="I2347" s="15">
        <f t="shared" si="36"/>
        <v>670.59719999999993</v>
      </c>
      <c r="J2347" s="15">
        <v>76.72</v>
      </c>
      <c r="K2347" s="15">
        <v>12</v>
      </c>
      <c r="L2347" s="15">
        <v>971.88</v>
      </c>
      <c r="M2347" s="15">
        <v>1726</v>
      </c>
    </row>
    <row r="2348" spans="1:13" ht="13.2" x14ac:dyDescent="0.25">
      <c r="A2348" s="15">
        <v>19828</v>
      </c>
      <c r="B2348" s="15">
        <v>88747</v>
      </c>
      <c r="C2348" s="15">
        <v>44262</v>
      </c>
      <c r="D2348" s="15">
        <v>44263</v>
      </c>
      <c r="E2348" s="15" t="s">
        <v>981</v>
      </c>
      <c r="F2348" s="15">
        <v>0</v>
      </c>
      <c r="G2348" s="15">
        <v>6.5</v>
      </c>
      <c r="H2348" s="15">
        <v>-27.99</v>
      </c>
      <c r="I2348" s="15" t="str">
        <f t="shared" si="36"/>
        <v xml:space="preserve"> </v>
      </c>
      <c r="J2348" s="15">
        <v>30.98</v>
      </c>
      <c r="K2348" s="15">
        <v>9</v>
      </c>
      <c r="L2348" s="15">
        <v>302.75</v>
      </c>
      <c r="M2348" s="15">
        <v>3385</v>
      </c>
    </row>
    <row r="2349" spans="1:13" ht="13.2" x14ac:dyDescent="0.25">
      <c r="A2349" s="15">
        <v>19829</v>
      </c>
      <c r="B2349" s="15">
        <v>88747</v>
      </c>
      <c r="C2349" s="15">
        <v>44262</v>
      </c>
      <c r="D2349" s="15">
        <v>44265</v>
      </c>
      <c r="E2349" s="15" t="s">
        <v>981</v>
      </c>
      <c r="F2349" s="15">
        <v>7.0000000000000007E-2</v>
      </c>
      <c r="G2349" s="15">
        <v>8.99</v>
      </c>
      <c r="H2349" s="15">
        <v>849.41069999999991</v>
      </c>
      <c r="I2349" s="15">
        <f t="shared" si="36"/>
        <v>849.41069999999991</v>
      </c>
      <c r="J2349" s="15">
        <v>205.99</v>
      </c>
      <c r="K2349" s="15">
        <v>7</v>
      </c>
      <c r="L2349" s="15">
        <v>1231.03</v>
      </c>
      <c r="M2349" s="15">
        <v>3385</v>
      </c>
    </row>
    <row r="2350" spans="1:13" ht="13.2" x14ac:dyDescent="0.25">
      <c r="A2350" s="15">
        <v>19984</v>
      </c>
      <c r="B2350" s="15">
        <v>90692</v>
      </c>
      <c r="C2350" s="15">
        <v>44262</v>
      </c>
      <c r="D2350" s="15">
        <v>44265</v>
      </c>
      <c r="E2350" s="15" t="s">
        <v>983</v>
      </c>
      <c r="F2350" s="15">
        <v>0.03</v>
      </c>
      <c r="G2350" s="15">
        <v>2.99</v>
      </c>
      <c r="H2350" s="15">
        <v>60.630299999999998</v>
      </c>
      <c r="I2350" s="15">
        <f t="shared" si="36"/>
        <v>60.630299999999998</v>
      </c>
      <c r="J2350" s="15">
        <v>41.94</v>
      </c>
      <c r="K2350" s="15">
        <v>2</v>
      </c>
      <c r="L2350" s="15">
        <v>87.87</v>
      </c>
      <c r="M2350" s="15">
        <v>3183</v>
      </c>
    </row>
    <row r="2351" spans="1:13" ht="13.2" x14ac:dyDescent="0.25">
      <c r="A2351" s="15">
        <v>19985</v>
      </c>
      <c r="B2351" s="15">
        <v>90692</v>
      </c>
      <c r="C2351" s="15">
        <v>44262</v>
      </c>
      <c r="D2351" s="15">
        <v>44263</v>
      </c>
      <c r="E2351" s="15" t="s">
        <v>983</v>
      </c>
      <c r="F2351" s="15">
        <v>0.08</v>
      </c>
      <c r="G2351" s="15">
        <v>6.72</v>
      </c>
      <c r="H2351" s="15">
        <v>-69.34</v>
      </c>
      <c r="I2351" s="15" t="str">
        <f t="shared" si="36"/>
        <v xml:space="preserve"> </v>
      </c>
      <c r="J2351" s="15">
        <v>4.28</v>
      </c>
      <c r="K2351" s="15">
        <v>4</v>
      </c>
      <c r="L2351" s="15">
        <v>18.53</v>
      </c>
      <c r="M2351" s="15">
        <v>3183</v>
      </c>
    </row>
    <row r="2352" spans="1:13" ht="13.2" x14ac:dyDescent="0.25">
      <c r="A2352" s="15">
        <v>19986</v>
      </c>
      <c r="B2352" s="15">
        <v>90692</v>
      </c>
      <c r="C2352" s="15">
        <v>44262</v>
      </c>
      <c r="D2352" s="15">
        <v>44264</v>
      </c>
      <c r="E2352" s="15" t="s">
        <v>983</v>
      </c>
      <c r="F2352" s="15">
        <v>0.09</v>
      </c>
      <c r="G2352" s="15">
        <v>5.74</v>
      </c>
      <c r="H2352" s="15">
        <v>-148.87</v>
      </c>
      <c r="I2352" s="15" t="str">
        <f t="shared" si="36"/>
        <v xml:space="preserve"> </v>
      </c>
      <c r="J2352" s="15">
        <v>4.28</v>
      </c>
      <c r="K2352" s="15">
        <v>11</v>
      </c>
      <c r="L2352" s="15">
        <v>47.67</v>
      </c>
      <c r="M2352" s="15">
        <v>3183</v>
      </c>
    </row>
    <row r="2353" spans="1:13" ht="13.2" x14ac:dyDescent="0.25">
      <c r="A2353" s="15">
        <v>20670</v>
      </c>
      <c r="B2353" s="15">
        <v>88695</v>
      </c>
      <c r="C2353" s="15">
        <v>44262</v>
      </c>
      <c r="D2353" s="15">
        <v>44264</v>
      </c>
      <c r="E2353" s="15" t="s">
        <v>983</v>
      </c>
      <c r="F2353" s="15">
        <v>7.0000000000000007E-2</v>
      </c>
      <c r="G2353" s="15">
        <v>4.95</v>
      </c>
      <c r="H2353" s="15">
        <v>-6.39</v>
      </c>
      <c r="I2353" s="15" t="str">
        <f t="shared" si="36"/>
        <v xml:space="preserve"> </v>
      </c>
      <c r="J2353" s="15">
        <v>7.96</v>
      </c>
      <c r="K2353" s="15">
        <v>9</v>
      </c>
      <c r="L2353" s="15">
        <v>68.489999999999995</v>
      </c>
      <c r="M2353" s="15">
        <v>2245</v>
      </c>
    </row>
    <row r="2354" spans="1:13" ht="13.2" x14ac:dyDescent="0.25">
      <c r="A2354" s="15">
        <v>20671</v>
      </c>
      <c r="B2354" s="15">
        <v>88695</v>
      </c>
      <c r="C2354" s="15">
        <v>44262</v>
      </c>
      <c r="D2354" s="15">
        <v>44263</v>
      </c>
      <c r="E2354" s="15" t="s">
        <v>983</v>
      </c>
      <c r="F2354" s="15">
        <v>0.03</v>
      </c>
      <c r="G2354" s="15">
        <v>4.99</v>
      </c>
      <c r="H2354" s="15">
        <v>-155.947</v>
      </c>
      <c r="I2354" s="15" t="str">
        <f t="shared" si="36"/>
        <v xml:space="preserve"> </v>
      </c>
      <c r="J2354" s="15">
        <v>45.99</v>
      </c>
      <c r="K2354" s="15">
        <v>2</v>
      </c>
      <c r="L2354" s="15">
        <v>77.25</v>
      </c>
      <c r="M2354" s="15">
        <v>2245</v>
      </c>
    </row>
    <row r="2355" spans="1:13" ht="13.2" x14ac:dyDescent="0.25">
      <c r="A2355" s="15">
        <v>24118</v>
      </c>
      <c r="B2355" s="15">
        <v>90132</v>
      </c>
      <c r="C2355" s="15">
        <v>44262</v>
      </c>
      <c r="D2355" s="15">
        <v>44265</v>
      </c>
      <c r="E2355" s="15" t="s">
        <v>982</v>
      </c>
      <c r="F2355" s="15">
        <v>0.09</v>
      </c>
      <c r="G2355" s="15">
        <v>3.99</v>
      </c>
      <c r="H2355" s="15">
        <v>447.41669999999993</v>
      </c>
      <c r="I2355" s="15">
        <f t="shared" si="36"/>
        <v>447.41669999999993</v>
      </c>
      <c r="J2355" s="15">
        <v>59.98</v>
      </c>
      <c r="K2355" s="15">
        <v>11</v>
      </c>
      <c r="L2355" s="15">
        <v>648.42999999999995</v>
      </c>
      <c r="M2355" s="15">
        <v>1090</v>
      </c>
    </row>
    <row r="2356" spans="1:13" ht="13.2" x14ac:dyDescent="0.25">
      <c r="A2356" s="15">
        <v>24597</v>
      </c>
      <c r="B2356" s="15">
        <v>88269</v>
      </c>
      <c r="C2356" s="15">
        <v>44262</v>
      </c>
      <c r="D2356" s="15">
        <v>44263</v>
      </c>
      <c r="E2356" s="15" t="s">
        <v>981</v>
      </c>
      <c r="F2356" s="15">
        <v>0.03</v>
      </c>
      <c r="G2356" s="15">
        <v>3.62</v>
      </c>
      <c r="H2356" s="15">
        <v>119.55</v>
      </c>
      <c r="I2356" s="15">
        <f t="shared" si="36"/>
        <v>119.55</v>
      </c>
      <c r="J2356" s="15">
        <v>8.4600000000000009</v>
      </c>
      <c r="K2356" s="15">
        <v>9</v>
      </c>
      <c r="L2356" s="15">
        <v>77.69</v>
      </c>
      <c r="M2356" s="15">
        <v>2360</v>
      </c>
    </row>
    <row r="2357" spans="1:13" ht="13.2" x14ac:dyDescent="0.25">
      <c r="A2357" s="15">
        <v>26211</v>
      </c>
      <c r="B2357" s="15">
        <v>90323</v>
      </c>
      <c r="C2357" s="15">
        <v>44262</v>
      </c>
      <c r="D2357" s="15">
        <v>44262</v>
      </c>
      <c r="E2357" s="15" t="s">
        <v>983</v>
      </c>
      <c r="F2357" s="15">
        <v>0.02</v>
      </c>
      <c r="G2357" s="15">
        <v>16.11</v>
      </c>
      <c r="H2357" s="15">
        <v>419.89259999999996</v>
      </c>
      <c r="I2357" s="15">
        <f t="shared" si="36"/>
        <v>419.89259999999996</v>
      </c>
      <c r="J2357" s="15">
        <v>52.4</v>
      </c>
      <c r="K2357" s="15">
        <v>11</v>
      </c>
      <c r="L2357" s="15">
        <v>608.54</v>
      </c>
      <c r="M2357" s="15">
        <v>2451</v>
      </c>
    </row>
    <row r="2358" spans="1:13" ht="13.2" x14ac:dyDescent="0.25">
      <c r="A2358" s="15">
        <v>26212</v>
      </c>
      <c r="B2358" s="15">
        <v>90323</v>
      </c>
      <c r="C2358" s="15">
        <v>44262</v>
      </c>
      <c r="D2358" s="15">
        <v>44263</v>
      </c>
      <c r="E2358" s="15" t="s">
        <v>983</v>
      </c>
      <c r="F2358" s="15">
        <v>0.02</v>
      </c>
      <c r="G2358" s="15">
        <v>8.74</v>
      </c>
      <c r="H2358" s="15">
        <v>13.87</v>
      </c>
      <c r="I2358" s="15">
        <f t="shared" si="36"/>
        <v>13.87</v>
      </c>
      <c r="J2358" s="15">
        <v>30.98</v>
      </c>
      <c r="K2358" s="15">
        <v>2</v>
      </c>
      <c r="L2358" s="15">
        <v>67.540000000000006</v>
      </c>
      <c r="M2358" s="15">
        <v>2451</v>
      </c>
    </row>
    <row r="2359" spans="1:13" ht="13.2" x14ac:dyDescent="0.25">
      <c r="A2359" s="15">
        <v>3989</v>
      </c>
      <c r="B2359" s="15">
        <v>28482</v>
      </c>
      <c r="C2359" s="15">
        <v>44263</v>
      </c>
      <c r="D2359" s="15">
        <v>44265</v>
      </c>
      <c r="E2359" s="15" t="s">
        <v>985</v>
      </c>
      <c r="F2359" s="15">
        <v>0.03</v>
      </c>
      <c r="G2359" s="15">
        <v>3.63</v>
      </c>
      <c r="H2359" s="15">
        <v>-27.39</v>
      </c>
      <c r="I2359" s="15" t="str">
        <f t="shared" si="36"/>
        <v xml:space="preserve"> </v>
      </c>
      <c r="J2359" s="15">
        <v>5.08</v>
      </c>
      <c r="K2359" s="15">
        <v>22</v>
      </c>
      <c r="L2359" s="15">
        <v>119.63</v>
      </c>
      <c r="M2359" s="15">
        <v>1630</v>
      </c>
    </row>
    <row r="2360" spans="1:13" ht="13.2" x14ac:dyDescent="0.25">
      <c r="A2360" s="15">
        <v>18138</v>
      </c>
      <c r="B2360" s="15">
        <v>86578</v>
      </c>
      <c r="C2360" s="15">
        <v>44263</v>
      </c>
      <c r="D2360" s="15">
        <v>44263</v>
      </c>
      <c r="E2360" s="15" t="s">
        <v>985</v>
      </c>
      <c r="F2360" s="15">
        <v>0.01</v>
      </c>
      <c r="G2360" s="15">
        <v>12.98</v>
      </c>
      <c r="H2360" s="15">
        <v>52.478999999999999</v>
      </c>
      <c r="I2360" s="15">
        <f t="shared" si="36"/>
        <v>52.478999999999999</v>
      </c>
      <c r="J2360" s="15">
        <v>24.92</v>
      </c>
      <c r="K2360" s="15">
        <v>13</v>
      </c>
      <c r="L2360" s="15">
        <v>324.10000000000002</v>
      </c>
      <c r="M2360" s="15">
        <v>1138</v>
      </c>
    </row>
    <row r="2361" spans="1:13" ht="13.2" x14ac:dyDescent="0.25">
      <c r="A2361" s="15">
        <v>18577</v>
      </c>
      <c r="B2361" s="15">
        <v>88462</v>
      </c>
      <c r="C2361" s="15">
        <v>44263</v>
      </c>
      <c r="D2361" s="15">
        <v>44263</v>
      </c>
      <c r="E2361" s="15" t="s">
        <v>982</v>
      </c>
      <c r="F2361" s="15">
        <v>0</v>
      </c>
      <c r="G2361" s="15">
        <v>2.5</v>
      </c>
      <c r="H2361" s="15">
        <v>-180.202</v>
      </c>
      <c r="I2361" s="15" t="str">
        <f t="shared" si="36"/>
        <v xml:space="preserve"> </v>
      </c>
      <c r="J2361" s="15">
        <v>115.99</v>
      </c>
      <c r="K2361" s="15">
        <v>2</v>
      </c>
      <c r="L2361" s="15">
        <v>205.07</v>
      </c>
      <c r="M2361" s="15">
        <v>1079</v>
      </c>
    </row>
    <row r="2362" spans="1:13" ht="13.2" x14ac:dyDescent="0.25">
      <c r="A2362" s="15">
        <v>19778</v>
      </c>
      <c r="B2362" s="15">
        <v>86182</v>
      </c>
      <c r="C2362" s="15">
        <v>44263</v>
      </c>
      <c r="D2362" s="15">
        <v>44270</v>
      </c>
      <c r="E2362" s="15" t="s">
        <v>984</v>
      </c>
      <c r="F2362" s="15">
        <v>0.01</v>
      </c>
      <c r="G2362" s="15">
        <v>6.22</v>
      </c>
      <c r="H2362" s="15">
        <v>8.8043999999999993</v>
      </c>
      <c r="I2362" s="15">
        <f t="shared" si="36"/>
        <v>8.8043999999999993</v>
      </c>
      <c r="J2362" s="15">
        <v>9.65</v>
      </c>
      <c r="K2362" s="15">
        <v>1</v>
      </c>
      <c r="L2362" s="15">
        <v>12.76</v>
      </c>
      <c r="M2362" s="15">
        <v>1505</v>
      </c>
    </row>
    <row r="2363" spans="1:13" ht="13.2" x14ac:dyDescent="0.25">
      <c r="A2363" s="15">
        <v>20021</v>
      </c>
      <c r="B2363" s="15">
        <v>90736</v>
      </c>
      <c r="C2363" s="15">
        <v>44263</v>
      </c>
      <c r="D2363" s="15">
        <v>44265</v>
      </c>
      <c r="E2363" s="15" t="s">
        <v>982</v>
      </c>
      <c r="F2363" s="15">
        <v>7.0000000000000007E-2</v>
      </c>
      <c r="G2363" s="15">
        <v>13.99</v>
      </c>
      <c r="H2363" s="15">
        <v>941.71199999999988</v>
      </c>
      <c r="I2363" s="15">
        <f t="shared" si="36"/>
        <v>941.71199999999988</v>
      </c>
      <c r="J2363" s="15">
        <v>150.97999999999999</v>
      </c>
      <c r="K2363" s="15">
        <v>9</v>
      </c>
      <c r="L2363" s="15">
        <v>1364.8</v>
      </c>
      <c r="M2363" s="15">
        <v>646</v>
      </c>
    </row>
    <row r="2364" spans="1:13" ht="13.2" x14ac:dyDescent="0.25">
      <c r="A2364" s="15">
        <v>20022</v>
      </c>
      <c r="B2364" s="15">
        <v>90736</v>
      </c>
      <c r="C2364" s="15">
        <v>44263</v>
      </c>
      <c r="D2364" s="15">
        <v>44265</v>
      </c>
      <c r="E2364" s="15" t="s">
        <v>982</v>
      </c>
      <c r="F2364" s="15">
        <v>0.06</v>
      </c>
      <c r="G2364" s="15">
        <v>53.03</v>
      </c>
      <c r="H2364" s="15">
        <v>-932.55</v>
      </c>
      <c r="I2364" s="15" t="str">
        <f t="shared" si="36"/>
        <v xml:space="preserve"> </v>
      </c>
      <c r="J2364" s="15">
        <v>20.98</v>
      </c>
      <c r="K2364" s="15">
        <v>5</v>
      </c>
      <c r="L2364" s="15">
        <v>113.84</v>
      </c>
      <c r="M2364" s="15">
        <v>646</v>
      </c>
    </row>
    <row r="2365" spans="1:13" ht="13.2" x14ac:dyDescent="0.25">
      <c r="A2365" s="15">
        <v>20023</v>
      </c>
      <c r="B2365" s="15">
        <v>90736</v>
      </c>
      <c r="C2365" s="15">
        <v>44263</v>
      </c>
      <c r="D2365" s="15">
        <v>44265</v>
      </c>
      <c r="E2365" s="15" t="s">
        <v>982</v>
      </c>
      <c r="F2365" s="15">
        <v>0.1</v>
      </c>
      <c r="G2365" s="15">
        <v>0.99</v>
      </c>
      <c r="H2365" s="15">
        <v>-310.24400000000003</v>
      </c>
      <c r="I2365" s="15" t="str">
        <f t="shared" si="36"/>
        <v xml:space="preserve"> </v>
      </c>
      <c r="J2365" s="15">
        <v>85.99</v>
      </c>
      <c r="K2365" s="15">
        <v>9</v>
      </c>
      <c r="L2365" s="15">
        <v>599.04999999999995</v>
      </c>
      <c r="M2365" s="15">
        <v>646</v>
      </c>
    </row>
    <row r="2366" spans="1:13" ht="13.2" x14ac:dyDescent="0.25">
      <c r="A2366" s="15">
        <v>21989</v>
      </c>
      <c r="B2366" s="15">
        <v>86215</v>
      </c>
      <c r="C2366" s="15">
        <v>44263</v>
      </c>
      <c r="D2366" s="15">
        <v>44265</v>
      </c>
      <c r="E2366" s="15" t="s">
        <v>985</v>
      </c>
      <c r="F2366" s="15">
        <v>0.03</v>
      </c>
      <c r="G2366" s="15">
        <v>3.63</v>
      </c>
      <c r="H2366" s="15">
        <v>-27.39</v>
      </c>
      <c r="I2366" s="15" t="str">
        <f t="shared" si="36"/>
        <v xml:space="preserve"> </v>
      </c>
      <c r="J2366" s="15">
        <v>5.08</v>
      </c>
      <c r="K2366" s="15">
        <v>6</v>
      </c>
      <c r="L2366" s="15">
        <v>32.630000000000003</v>
      </c>
      <c r="M2366" s="15">
        <v>1628</v>
      </c>
    </row>
    <row r="2367" spans="1:13" ht="13.2" x14ac:dyDescent="0.25">
      <c r="A2367" s="15">
        <v>21990</v>
      </c>
      <c r="B2367" s="15">
        <v>86215</v>
      </c>
      <c r="C2367" s="15">
        <v>44263</v>
      </c>
      <c r="D2367" s="15">
        <v>44263</v>
      </c>
      <c r="E2367" s="15" t="s">
        <v>985</v>
      </c>
      <c r="F2367" s="15">
        <v>0</v>
      </c>
      <c r="G2367" s="15">
        <v>6.72</v>
      </c>
      <c r="H2367" s="15">
        <v>-167.92</v>
      </c>
      <c r="I2367" s="15" t="str">
        <f t="shared" si="36"/>
        <v xml:space="preserve"> </v>
      </c>
      <c r="J2367" s="15">
        <v>4.28</v>
      </c>
      <c r="K2367" s="15">
        <v>10</v>
      </c>
      <c r="L2367" s="15">
        <v>44.48</v>
      </c>
      <c r="M2367" s="15">
        <v>1628</v>
      </c>
    </row>
    <row r="2368" spans="1:13" ht="13.2" x14ac:dyDescent="0.25">
      <c r="A2368" s="15">
        <v>6778</v>
      </c>
      <c r="B2368" s="15">
        <v>48263</v>
      </c>
      <c r="C2368" s="15">
        <v>44264</v>
      </c>
      <c r="D2368" s="15">
        <v>44265</v>
      </c>
      <c r="E2368" s="15" t="s">
        <v>982</v>
      </c>
      <c r="F2368" s="15">
        <v>0.1</v>
      </c>
      <c r="G2368" s="15">
        <v>7.5</v>
      </c>
      <c r="H2368" s="15">
        <v>-124.72</v>
      </c>
      <c r="I2368" s="15" t="str">
        <f t="shared" si="36"/>
        <v xml:space="preserve"> </v>
      </c>
      <c r="J2368" s="15">
        <v>5.98</v>
      </c>
      <c r="K2368" s="15">
        <v>28</v>
      </c>
      <c r="L2368" s="15">
        <v>164.22</v>
      </c>
      <c r="M2368" s="15">
        <v>102</v>
      </c>
    </row>
    <row r="2369" spans="1:13" ht="13.2" x14ac:dyDescent="0.25">
      <c r="A2369" s="15">
        <v>6779</v>
      </c>
      <c r="B2369" s="15">
        <v>48263</v>
      </c>
      <c r="C2369" s="15">
        <v>44264</v>
      </c>
      <c r="D2369" s="15">
        <v>44265</v>
      </c>
      <c r="E2369" s="15" t="s">
        <v>982</v>
      </c>
      <c r="F2369" s="15">
        <v>7.0000000000000007E-2</v>
      </c>
      <c r="G2369" s="15">
        <v>1.21</v>
      </c>
      <c r="H2369" s="15">
        <v>37.5</v>
      </c>
      <c r="I2369" s="15">
        <f t="shared" si="36"/>
        <v>37.5</v>
      </c>
      <c r="J2369" s="15">
        <v>5.68</v>
      </c>
      <c r="K2369" s="15">
        <v>25</v>
      </c>
      <c r="L2369" s="15">
        <v>135.91</v>
      </c>
      <c r="M2369" s="15">
        <v>102</v>
      </c>
    </row>
    <row r="2370" spans="1:13" ht="13.2" x14ac:dyDescent="0.25">
      <c r="A2370" s="15">
        <v>21023</v>
      </c>
      <c r="B2370" s="15">
        <v>85836</v>
      </c>
      <c r="C2370" s="15">
        <v>44264</v>
      </c>
      <c r="D2370" s="15">
        <v>44266</v>
      </c>
      <c r="E2370" s="15" t="s">
        <v>983</v>
      </c>
      <c r="F2370" s="15">
        <v>0.04</v>
      </c>
      <c r="G2370" s="15">
        <v>12.52</v>
      </c>
      <c r="H2370" s="15">
        <v>-159.35</v>
      </c>
      <c r="I2370" s="15" t="str">
        <f t="shared" ref="I2370:I2433" si="37">IF(H2370&gt;0,H2370," ")</f>
        <v xml:space="preserve"> </v>
      </c>
      <c r="J2370" s="15">
        <v>9.98</v>
      </c>
      <c r="K2370" s="15">
        <v>6</v>
      </c>
      <c r="L2370" s="15">
        <v>62.48</v>
      </c>
      <c r="M2370" s="15">
        <v>2067</v>
      </c>
    </row>
    <row r="2371" spans="1:13" ht="13.2" x14ac:dyDescent="0.25">
      <c r="A2371" s="15">
        <v>21024</v>
      </c>
      <c r="B2371" s="15">
        <v>85836</v>
      </c>
      <c r="C2371" s="15">
        <v>44264</v>
      </c>
      <c r="D2371" s="15">
        <v>44267</v>
      </c>
      <c r="E2371" s="15" t="s">
        <v>983</v>
      </c>
      <c r="F2371" s="15">
        <v>0.02</v>
      </c>
      <c r="G2371" s="15">
        <v>8.99</v>
      </c>
      <c r="H2371" s="15">
        <v>-35.497</v>
      </c>
      <c r="I2371" s="15" t="str">
        <f t="shared" si="37"/>
        <v xml:space="preserve"> </v>
      </c>
      <c r="J2371" s="15">
        <v>155.99</v>
      </c>
      <c r="K2371" s="15">
        <v>4</v>
      </c>
      <c r="L2371" s="15">
        <v>519.76</v>
      </c>
      <c r="M2371" s="15">
        <v>2067</v>
      </c>
    </row>
    <row r="2372" spans="1:13" ht="13.2" x14ac:dyDescent="0.25">
      <c r="A2372" s="15">
        <v>22445</v>
      </c>
      <c r="B2372" s="15">
        <v>88647</v>
      </c>
      <c r="C2372" s="15">
        <v>44264</v>
      </c>
      <c r="D2372" s="15">
        <v>44273</v>
      </c>
      <c r="E2372" s="15" t="s">
        <v>984</v>
      </c>
      <c r="F2372" s="15">
        <v>0.09</v>
      </c>
      <c r="G2372" s="15">
        <v>19.95</v>
      </c>
      <c r="H2372" s="15">
        <v>455.42</v>
      </c>
      <c r="I2372" s="15">
        <f t="shared" si="37"/>
        <v>455.42</v>
      </c>
      <c r="J2372" s="15">
        <v>76.72</v>
      </c>
      <c r="K2372" s="15">
        <v>11</v>
      </c>
      <c r="L2372" s="15">
        <v>834.63</v>
      </c>
      <c r="M2372" s="15">
        <v>583</v>
      </c>
    </row>
    <row r="2373" spans="1:13" ht="13.2" x14ac:dyDescent="0.25">
      <c r="A2373" s="15">
        <v>24126</v>
      </c>
      <c r="B2373" s="15">
        <v>90827</v>
      </c>
      <c r="C2373" s="15">
        <v>44264</v>
      </c>
      <c r="D2373" s="15">
        <v>44267</v>
      </c>
      <c r="E2373" s="15" t="s">
        <v>985</v>
      </c>
      <c r="F2373" s="15">
        <v>0.08</v>
      </c>
      <c r="G2373" s="15">
        <v>5.14</v>
      </c>
      <c r="H2373" s="15">
        <v>-12.19</v>
      </c>
      <c r="I2373" s="15" t="str">
        <f t="shared" si="37"/>
        <v xml:space="preserve"> </v>
      </c>
      <c r="J2373" s="15">
        <v>6.48</v>
      </c>
      <c r="K2373" s="15">
        <v>1</v>
      </c>
      <c r="L2373" s="15">
        <v>7.79</v>
      </c>
      <c r="M2373" s="15">
        <v>177</v>
      </c>
    </row>
    <row r="2374" spans="1:13" ht="13.2" x14ac:dyDescent="0.25">
      <c r="A2374" s="15">
        <v>24127</v>
      </c>
      <c r="B2374" s="15">
        <v>90827</v>
      </c>
      <c r="C2374" s="15">
        <v>44264</v>
      </c>
      <c r="D2374" s="15">
        <v>44265</v>
      </c>
      <c r="E2374" s="15" t="s">
        <v>985</v>
      </c>
      <c r="F2374" s="15">
        <v>0.04</v>
      </c>
      <c r="G2374" s="15">
        <v>2.64</v>
      </c>
      <c r="H2374" s="15">
        <v>1.72</v>
      </c>
      <c r="I2374" s="15">
        <f t="shared" si="37"/>
        <v>1.72</v>
      </c>
      <c r="J2374" s="15">
        <v>8.34</v>
      </c>
      <c r="K2374" s="15">
        <v>4</v>
      </c>
      <c r="L2374" s="15">
        <v>34.840000000000003</v>
      </c>
      <c r="M2374" s="15">
        <v>177</v>
      </c>
    </row>
    <row r="2375" spans="1:13" ht="13.2" x14ac:dyDescent="0.25">
      <c r="A2375" s="15">
        <v>24128</v>
      </c>
      <c r="B2375" s="15">
        <v>90827</v>
      </c>
      <c r="C2375" s="15">
        <v>44264</v>
      </c>
      <c r="D2375" s="15">
        <v>44264</v>
      </c>
      <c r="E2375" s="15" t="s">
        <v>985</v>
      </c>
      <c r="F2375" s="15">
        <v>0.01</v>
      </c>
      <c r="G2375" s="15">
        <v>35</v>
      </c>
      <c r="H2375" s="15">
        <v>-468.64</v>
      </c>
      <c r="I2375" s="15" t="str">
        <f t="shared" si="37"/>
        <v xml:space="preserve"> </v>
      </c>
      <c r="J2375" s="15">
        <v>64.650000000000006</v>
      </c>
      <c r="K2375" s="15">
        <v>5</v>
      </c>
      <c r="L2375" s="15">
        <v>339.34</v>
      </c>
      <c r="M2375" s="15">
        <v>177</v>
      </c>
    </row>
    <row r="2376" spans="1:13" ht="13.2" x14ac:dyDescent="0.25">
      <c r="A2376" s="15">
        <v>24727</v>
      </c>
      <c r="B2376" s="15">
        <v>86174</v>
      </c>
      <c r="C2376" s="15">
        <v>44264</v>
      </c>
      <c r="D2376" s="15">
        <v>44264</v>
      </c>
      <c r="E2376" s="15" t="s">
        <v>982</v>
      </c>
      <c r="F2376" s="15">
        <v>7.0000000000000007E-2</v>
      </c>
      <c r="G2376" s="15">
        <v>7.44</v>
      </c>
      <c r="H2376" s="15">
        <v>64.188000000000002</v>
      </c>
      <c r="I2376" s="15">
        <f t="shared" si="37"/>
        <v>64.188000000000002</v>
      </c>
      <c r="J2376" s="15">
        <v>4.9800000000000004</v>
      </c>
      <c r="K2376" s="15">
        <v>10</v>
      </c>
      <c r="L2376" s="15">
        <v>48.73</v>
      </c>
      <c r="M2376" s="15">
        <v>970</v>
      </c>
    </row>
    <row r="2377" spans="1:13" ht="13.2" x14ac:dyDescent="0.25">
      <c r="A2377" s="15">
        <v>24728</v>
      </c>
      <c r="B2377" s="15">
        <v>86174</v>
      </c>
      <c r="C2377" s="15">
        <v>44264</v>
      </c>
      <c r="D2377" s="15">
        <v>44265</v>
      </c>
      <c r="E2377" s="15" t="s">
        <v>982</v>
      </c>
      <c r="F2377" s="15">
        <v>7.0000000000000007E-2</v>
      </c>
      <c r="G2377" s="15">
        <v>4.68</v>
      </c>
      <c r="H2377" s="15">
        <v>128.172</v>
      </c>
      <c r="I2377" s="15">
        <f t="shared" si="37"/>
        <v>128.172</v>
      </c>
      <c r="J2377" s="15">
        <v>10.23</v>
      </c>
      <c r="K2377" s="15">
        <v>6</v>
      </c>
      <c r="L2377" s="15">
        <v>60.07</v>
      </c>
      <c r="M2377" s="15">
        <v>970</v>
      </c>
    </row>
    <row r="2378" spans="1:13" ht="13.2" x14ac:dyDescent="0.25">
      <c r="A2378" s="15">
        <v>24729</v>
      </c>
      <c r="B2378" s="15">
        <v>86174</v>
      </c>
      <c r="C2378" s="15">
        <v>44264</v>
      </c>
      <c r="D2378" s="15">
        <v>44266</v>
      </c>
      <c r="E2378" s="15" t="s">
        <v>982</v>
      </c>
      <c r="F2378" s="15">
        <v>0.08</v>
      </c>
      <c r="G2378" s="15">
        <v>0.99</v>
      </c>
      <c r="H2378" s="15">
        <v>189.19799999999998</v>
      </c>
      <c r="I2378" s="15">
        <f t="shared" si="37"/>
        <v>189.19799999999998</v>
      </c>
      <c r="J2378" s="15">
        <v>20.99</v>
      </c>
      <c r="K2378" s="15">
        <v>12</v>
      </c>
      <c r="L2378" s="15">
        <v>210.76</v>
      </c>
      <c r="M2378" s="15">
        <v>970</v>
      </c>
    </row>
    <row r="2379" spans="1:13" ht="13.2" x14ac:dyDescent="0.25">
      <c r="A2379" s="15">
        <v>24778</v>
      </c>
      <c r="B2379" s="15">
        <v>88207</v>
      </c>
      <c r="C2379" s="15">
        <v>44264</v>
      </c>
      <c r="D2379" s="15">
        <v>44265</v>
      </c>
      <c r="E2379" s="15" t="s">
        <v>982</v>
      </c>
      <c r="F2379" s="15">
        <v>0.1</v>
      </c>
      <c r="G2379" s="15">
        <v>7.5</v>
      </c>
      <c r="H2379" s="15">
        <v>-124.72</v>
      </c>
      <c r="I2379" s="15" t="str">
        <f t="shared" si="37"/>
        <v xml:space="preserve"> </v>
      </c>
      <c r="J2379" s="15">
        <v>5.98</v>
      </c>
      <c r="K2379" s="15">
        <v>7</v>
      </c>
      <c r="L2379" s="15">
        <v>41.06</v>
      </c>
      <c r="M2379" s="15">
        <v>106</v>
      </c>
    </row>
    <row r="2380" spans="1:13" ht="13.2" x14ac:dyDescent="0.25">
      <c r="A2380" s="15">
        <v>24779</v>
      </c>
      <c r="B2380" s="15">
        <v>88207</v>
      </c>
      <c r="C2380" s="15">
        <v>44264</v>
      </c>
      <c r="D2380" s="15">
        <v>44265</v>
      </c>
      <c r="E2380" s="15" t="s">
        <v>982</v>
      </c>
      <c r="F2380" s="15">
        <v>7.0000000000000007E-2</v>
      </c>
      <c r="G2380" s="15">
        <v>1.21</v>
      </c>
      <c r="H2380" s="15">
        <v>22.507799999999996</v>
      </c>
      <c r="I2380" s="15">
        <f t="shared" si="37"/>
        <v>22.507799999999996</v>
      </c>
      <c r="J2380" s="15">
        <v>5.68</v>
      </c>
      <c r="K2380" s="15">
        <v>6</v>
      </c>
      <c r="L2380" s="15">
        <v>32.619999999999997</v>
      </c>
      <c r="M2380" s="15">
        <v>113</v>
      </c>
    </row>
    <row r="2381" spans="1:13" ht="13.2" x14ac:dyDescent="0.25">
      <c r="A2381" s="15">
        <v>18676</v>
      </c>
      <c r="B2381" s="15">
        <v>85930</v>
      </c>
      <c r="C2381" s="15">
        <v>44265</v>
      </c>
      <c r="D2381" s="15">
        <v>44266</v>
      </c>
      <c r="E2381" s="15" t="s">
        <v>983</v>
      </c>
      <c r="F2381" s="15">
        <v>0</v>
      </c>
      <c r="G2381" s="15">
        <v>3.04</v>
      </c>
      <c r="H2381" s="15">
        <v>-1323.7811999999999</v>
      </c>
      <c r="I2381" s="15" t="str">
        <f t="shared" si="37"/>
        <v xml:space="preserve"> </v>
      </c>
      <c r="J2381" s="15">
        <v>5.88</v>
      </c>
      <c r="K2381" s="15">
        <v>12</v>
      </c>
      <c r="L2381" s="15">
        <v>76.95</v>
      </c>
      <c r="M2381" s="15">
        <v>2846</v>
      </c>
    </row>
    <row r="2382" spans="1:13" ht="13.2" x14ac:dyDescent="0.25">
      <c r="A2382" s="15">
        <v>25307</v>
      </c>
      <c r="B2382" s="15">
        <v>89540</v>
      </c>
      <c r="C2382" s="15">
        <v>44265</v>
      </c>
      <c r="D2382" s="15">
        <v>44265</v>
      </c>
      <c r="E2382" s="15" t="s">
        <v>982</v>
      </c>
      <c r="F2382" s="15">
        <v>0</v>
      </c>
      <c r="G2382" s="15">
        <v>10.55</v>
      </c>
      <c r="H2382" s="15">
        <v>147.45299999999997</v>
      </c>
      <c r="I2382" s="15">
        <f t="shared" si="37"/>
        <v>147.45299999999997</v>
      </c>
      <c r="J2382" s="15">
        <v>39.06</v>
      </c>
      <c r="K2382" s="15">
        <v>5</v>
      </c>
      <c r="L2382" s="15">
        <v>213.7</v>
      </c>
      <c r="M2382" s="15">
        <v>889</v>
      </c>
    </row>
    <row r="2383" spans="1:13" ht="13.2" x14ac:dyDescent="0.25">
      <c r="A2383" s="15">
        <v>21508</v>
      </c>
      <c r="B2383" s="15">
        <v>90918</v>
      </c>
      <c r="C2383" s="15">
        <v>44266</v>
      </c>
      <c r="D2383" s="15">
        <v>44268</v>
      </c>
      <c r="E2383" s="15" t="s">
        <v>981</v>
      </c>
      <c r="F2383" s="15">
        <v>0.09</v>
      </c>
      <c r="G2383" s="15">
        <v>2.5</v>
      </c>
      <c r="H2383" s="15">
        <v>-124.096</v>
      </c>
      <c r="I2383" s="15" t="str">
        <f t="shared" si="37"/>
        <v xml:space="preserve"> </v>
      </c>
      <c r="J2383" s="15">
        <v>55.99</v>
      </c>
      <c r="K2383" s="15">
        <v>9</v>
      </c>
      <c r="L2383" s="15">
        <v>390.31</v>
      </c>
      <c r="M2383" s="15">
        <v>375</v>
      </c>
    </row>
    <row r="2384" spans="1:13" ht="13.2" x14ac:dyDescent="0.25">
      <c r="A2384" s="15">
        <v>18213</v>
      </c>
      <c r="B2384" s="15">
        <v>86313</v>
      </c>
      <c r="C2384" s="15">
        <v>44267</v>
      </c>
      <c r="D2384" s="15">
        <v>44269</v>
      </c>
      <c r="E2384" s="15" t="s">
        <v>983</v>
      </c>
      <c r="F2384" s="15">
        <v>0.1</v>
      </c>
      <c r="G2384" s="15">
        <v>0.5</v>
      </c>
      <c r="H2384" s="15">
        <v>9.3977999999999984</v>
      </c>
      <c r="I2384" s="15">
        <f t="shared" si="37"/>
        <v>9.3977999999999984</v>
      </c>
      <c r="J2384" s="15">
        <v>3.69</v>
      </c>
      <c r="K2384" s="15">
        <v>3</v>
      </c>
      <c r="L2384" s="15">
        <v>13.62</v>
      </c>
      <c r="M2384" s="15">
        <v>592</v>
      </c>
    </row>
    <row r="2385" spans="1:13" ht="13.2" x14ac:dyDescent="0.25">
      <c r="A2385" s="15">
        <v>18214</v>
      </c>
      <c r="B2385" s="15">
        <v>86313</v>
      </c>
      <c r="C2385" s="15">
        <v>44267</v>
      </c>
      <c r="D2385" s="15">
        <v>44269</v>
      </c>
      <c r="E2385" s="15" t="s">
        <v>983</v>
      </c>
      <c r="F2385" s="15">
        <v>0.05</v>
      </c>
      <c r="G2385" s="15">
        <v>0.7</v>
      </c>
      <c r="H2385" s="15">
        <v>-5.77</v>
      </c>
      <c r="I2385" s="15" t="str">
        <f t="shared" si="37"/>
        <v xml:space="preserve"> </v>
      </c>
      <c r="J2385" s="15">
        <v>4.71</v>
      </c>
      <c r="K2385" s="15">
        <v>5</v>
      </c>
      <c r="L2385" s="15">
        <v>23.21</v>
      </c>
      <c r="M2385" s="15">
        <v>592</v>
      </c>
    </row>
    <row r="2386" spans="1:13" ht="13.2" x14ac:dyDescent="0.25">
      <c r="A2386" s="15">
        <v>18310</v>
      </c>
      <c r="B2386" s="15">
        <v>87469</v>
      </c>
      <c r="C2386" s="15">
        <v>44267</v>
      </c>
      <c r="D2386" s="15">
        <v>44271</v>
      </c>
      <c r="E2386" s="15" t="s">
        <v>984</v>
      </c>
      <c r="F2386" s="15">
        <v>0.01</v>
      </c>
      <c r="G2386" s="15">
        <v>4.93</v>
      </c>
      <c r="H2386" s="15">
        <v>-63.14</v>
      </c>
      <c r="I2386" s="15" t="str">
        <f t="shared" si="37"/>
        <v xml:space="preserve"> </v>
      </c>
      <c r="J2386" s="15">
        <v>9.3800000000000008</v>
      </c>
      <c r="K2386" s="15">
        <v>1</v>
      </c>
      <c r="L2386" s="15">
        <v>10.89</v>
      </c>
      <c r="M2386" s="15">
        <v>2092</v>
      </c>
    </row>
    <row r="2387" spans="1:13" ht="13.2" x14ac:dyDescent="0.25">
      <c r="A2387" s="15">
        <v>20132</v>
      </c>
      <c r="B2387" s="15">
        <v>90816</v>
      </c>
      <c r="C2387" s="15">
        <v>44267</v>
      </c>
      <c r="D2387" s="15">
        <v>44268</v>
      </c>
      <c r="E2387" s="15" t="s">
        <v>983</v>
      </c>
      <c r="F2387" s="15">
        <v>0.1</v>
      </c>
      <c r="G2387" s="15">
        <v>8.99</v>
      </c>
      <c r="H2387" s="15">
        <v>-5.6560000000000006</v>
      </c>
      <c r="I2387" s="15" t="str">
        <f t="shared" si="37"/>
        <v xml:space="preserve"> </v>
      </c>
      <c r="J2387" s="15">
        <v>125.99</v>
      </c>
      <c r="K2387" s="15">
        <v>5</v>
      </c>
      <c r="L2387" s="15">
        <v>520.47</v>
      </c>
      <c r="M2387" s="15">
        <v>3220</v>
      </c>
    </row>
    <row r="2388" spans="1:13" ht="13.2" x14ac:dyDescent="0.25">
      <c r="A2388" s="15">
        <v>20133</v>
      </c>
      <c r="B2388" s="15">
        <v>90816</v>
      </c>
      <c r="C2388" s="15">
        <v>44267</v>
      </c>
      <c r="D2388" s="15">
        <v>44268</v>
      </c>
      <c r="E2388" s="15" t="s">
        <v>983</v>
      </c>
      <c r="F2388" s="15">
        <v>0</v>
      </c>
      <c r="G2388" s="15">
        <v>8.08</v>
      </c>
      <c r="H2388" s="15">
        <v>73.668000000000006</v>
      </c>
      <c r="I2388" s="15">
        <f t="shared" si="37"/>
        <v>73.668000000000006</v>
      </c>
      <c r="J2388" s="15">
        <v>125.99</v>
      </c>
      <c r="K2388" s="15">
        <v>3</v>
      </c>
      <c r="L2388" s="15">
        <v>330.89</v>
      </c>
      <c r="M2388" s="15">
        <v>3221</v>
      </c>
    </row>
    <row r="2389" spans="1:13" ht="13.2" x14ac:dyDescent="0.25">
      <c r="A2389" s="15">
        <v>24049</v>
      </c>
      <c r="B2389" s="15">
        <v>86756</v>
      </c>
      <c r="C2389" s="15">
        <v>44267</v>
      </c>
      <c r="D2389" s="15">
        <v>44267</v>
      </c>
      <c r="E2389" s="15" t="s">
        <v>983</v>
      </c>
      <c r="F2389" s="15">
        <v>0.04</v>
      </c>
      <c r="G2389" s="15">
        <v>42.52</v>
      </c>
      <c r="H2389" s="15">
        <v>-969.0483660000001</v>
      </c>
      <c r="I2389" s="15" t="str">
        <f t="shared" si="37"/>
        <v xml:space="preserve"> </v>
      </c>
      <c r="J2389" s="15">
        <v>400.98</v>
      </c>
      <c r="K2389" s="15">
        <v>7</v>
      </c>
      <c r="L2389" s="15">
        <v>2920.42</v>
      </c>
      <c r="M2389" s="15">
        <v>2414</v>
      </c>
    </row>
    <row r="2390" spans="1:13" ht="13.2" x14ac:dyDescent="0.25">
      <c r="A2390" s="15">
        <v>4722</v>
      </c>
      <c r="B2390" s="15">
        <v>33632</v>
      </c>
      <c r="C2390" s="15">
        <v>44268</v>
      </c>
      <c r="D2390" s="15">
        <v>44269</v>
      </c>
      <c r="E2390" s="15" t="s">
        <v>985</v>
      </c>
      <c r="F2390" s="15">
        <v>0.06</v>
      </c>
      <c r="G2390" s="15">
        <v>5.26</v>
      </c>
      <c r="H2390" s="15">
        <v>-277.78300000000002</v>
      </c>
      <c r="I2390" s="15" t="str">
        <f t="shared" si="37"/>
        <v xml:space="preserve"> </v>
      </c>
      <c r="J2390" s="15">
        <v>115.99</v>
      </c>
      <c r="K2390" s="15">
        <v>8</v>
      </c>
      <c r="L2390" s="15">
        <v>763.65</v>
      </c>
      <c r="M2390" s="15">
        <v>94</v>
      </c>
    </row>
    <row r="2391" spans="1:13" ht="13.2" x14ac:dyDescent="0.25">
      <c r="A2391" s="15">
        <v>19079</v>
      </c>
      <c r="B2391" s="15">
        <v>88648</v>
      </c>
      <c r="C2391" s="15">
        <v>44268</v>
      </c>
      <c r="D2391" s="15">
        <v>44269</v>
      </c>
      <c r="E2391" s="15" t="s">
        <v>982</v>
      </c>
      <c r="F2391" s="15">
        <v>0.05</v>
      </c>
      <c r="G2391" s="15">
        <v>1.0900000000000001</v>
      </c>
      <c r="H2391" s="15">
        <v>61.127099999999999</v>
      </c>
      <c r="I2391" s="15">
        <f t="shared" si="37"/>
        <v>61.127099999999999</v>
      </c>
      <c r="J2391" s="15">
        <v>9.93</v>
      </c>
      <c r="K2391" s="15">
        <v>9</v>
      </c>
      <c r="L2391" s="15">
        <v>88.59</v>
      </c>
      <c r="M2391" s="15">
        <v>577</v>
      </c>
    </row>
    <row r="2392" spans="1:13" ht="13.2" x14ac:dyDescent="0.25">
      <c r="A2392" s="15">
        <v>19080</v>
      </c>
      <c r="B2392" s="15">
        <v>88648</v>
      </c>
      <c r="C2392" s="15">
        <v>44268</v>
      </c>
      <c r="D2392" s="15">
        <v>44270</v>
      </c>
      <c r="E2392" s="15" t="s">
        <v>982</v>
      </c>
      <c r="F2392" s="15">
        <v>0.04</v>
      </c>
      <c r="G2392" s="15">
        <v>7.15</v>
      </c>
      <c r="H2392" s="15">
        <v>-86.73</v>
      </c>
      <c r="I2392" s="15" t="str">
        <f t="shared" si="37"/>
        <v xml:space="preserve"> </v>
      </c>
      <c r="J2392" s="15">
        <v>5.98</v>
      </c>
      <c r="K2392" s="15">
        <v>6</v>
      </c>
      <c r="L2392" s="15">
        <v>36.31</v>
      </c>
      <c r="M2392" s="15">
        <v>588</v>
      </c>
    </row>
    <row r="2393" spans="1:13" ht="13.2" x14ac:dyDescent="0.25">
      <c r="A2393" s="15">
        <v>19081</v>
      </c>
      <c r="B2393" s="15">
        <v>88648</v>
      </c>
      <c r="C2393" s="15">
        <v>44268</v>
      </c>
      <c r="D2393" s="15">
        <v>44270</v>
      </c>
      <c r="E2393" s="15" t="s">
        <v>982</v>
      </c>
      <c r="F2393" s="15">
        <v>0.1</v>
      </c>
      <c r="G2393" s="15">
        <v>28.63</v>
      </c>
      <c r="H2393" s="15">
        <v>-357.65</v>
      </c>
      <c r="I2393" s="15" t="str">
        <f t="shared" si="37"/>
        <v xml:space="preserve"> </v>
      </c>
      <c r="J2393" s="15">
        <v>135.99</v>
      </c>
      <c r="K2393" s="15">
        <v>4</v>
      </c>
      <c r="L2393" s="15">
        <v>506.51</v>
      </c>
      <c r="M2393" s="15">
        <v>576</v>
      </c>
    </row>
    <row r="2394" spans="1:13" ht="13.2" x14ac:dyDescent="0.25">
      <c r="A2394" s="15">
        <v>22214</v>
      </c>
      <c r="B2394" s="15">
        <v>90188</v>
      </c>
      <c r="C2394" s="15">
        <v>44268</v>
      </c>
      <c r="D2394" s="15">
        <v>44269</v>
      </c>
      <c r="E2394" s="15" t="s">
        <v>985</v>
      </c>
      <c r="F2394" s="15">
        <v>0.08</v>
      </c>
      <c r="G2394" s="15">
        <v>58.2</v>
      </c>
      <c r="H2394" s="15">
        <v>-46.353999999999999</v>
      </c>
      <c r="I2394" s="15" t="str">
        <f t="shared" si="37"/>
        <v xml:space="preserve"> </v>
      </c>
      <c r="J2394" s="15">
        <v>95.98</v>
      </c>
      <c r="K2394" s="15">
        <v>7</v>
      </c>
      <c r="L2394" s="15">
        <v>638.84</v>
      </c>
      <c r="M2394" s="15">
        <v>910</v>
      </c>
    </row>
    <row r="2395" spans="1:13" ht="13.2" x14ac:dyDescent="0.25">
      <c r="A2395" s="15">
        <v>22215</v>
      </c>
      <c r="B2395" s="15">
        <v>90188</v>
      </c>
      <c r="C2395" s="15">
        <v>44268</v>
      </c>
      <c r="D2395" s="15">
        <v>44269</v>
      </c>
      <c r="E2395" s="15" t="s">
        <v>985</v>
      </c>
      <c r="F2395" s="15">
        <v>7.0000000000000007E-2</v>
      </c>
      <c r="G2395" s="15">
        <v>7.23</v>
      </c>
      <c r="H2395" s="15">
        <v>257.77019999999999</v>
      </c>
      <c r="I2395" s="15">
        <f t="shared" si="37"/>
        <v>257.77019999999999</v>
      </c>
      <c r="J2395" s="15">
        <v>48.04</v>
      </c>
      <c r="K2395" s="15">
        <v>8</v>
      </c>
      <c r="L2395" s="15">
        <v>373.58</v>
      </c>
      <c r="M2395" s="15">
        <v>911</v>
      </c>
    </row>
    <row r="2396" spans="1:13" ht="13.2" x14ac:dyDescent="0.25">
      <c r="A2396" s="15">
        <v>24203</v>
      </c>
      <c r="B2396" s="15">
        <v>88883</v>
      </c>
      <c r="C2396" s="15">
        <v>44268</v>
      </c>
      <c r="D2396" s="15">
        <v>44269</v>
      </c>
      <c r="E2396" s="15" t="s">
        <v>985</v>
      </c>
      <c r="F2396" s="15">
        <v>0.08</v>
      </c>
      <c r="G2396" s="15">
        <v>5.45</v>
      </c>
      <c r="H2396" s="15">
        <v>-2.1980000000000004</v>
      </c>
      <c r="I2396" s="15" t="str">
        <f t="shared" si="37"/>
        <v xml:space="preserve"> </v>
      </c>
      <c r="J2396" s="15">
        <v>15.94</v>
      </c>
      <c r="K2396" s="15">
        <v>11</v>
      </c>
      <c r="L2396" s="15">
        <v>175.65</v>
      </c>
      <c r="M2396" s="15">
        <v>568</v>
      </c>
    </row>
    <row r="2397" spans="1:13" ht="13.2" x14ac:dyDescent="0.25">
      <c r="A2397" s="15">
        <v>24686</v>
      </c>
      <c r="B2397" s="15">
        <v>87751</v>
      </c>
      <c r="C2397" s="15">
        <v>44268</v>
      </c>
      <c r="D2397" s="15">
        <v>44275</v>
      </c>
      <c r="E2397" s="15" t="s">
        <v>984</v>
      </c>
      <c r="F2397" s="15">
        <v>0.01</v>
      </c>
      <c r="G2397" s="15">
        <v>4</v>
      </c>
      <c r="H2397" s="15">
        <v>-31.024000000000001</v>
      </c>
      <c r="I2397" s="15" t="str">
        <f t="shared" si="37"/>
        <v xml:space="preserve"> </v>
      </c>
      <c r="J2397" s="15">
        <v>7.59</v>
      </c>
      <c r="K2397" s="15">
        <v>12</v>
      </c>
      <c r="L2397" s="15">
        <v>92.99</v>
      </c>
      <c r="M2397" s="15">
        <v>1713</v>
      </c>
    </row>
    <row r="2398" spans="1:13" ht="13.2" x14ac:dyDescent="0.25">
      <c r="A2398" s="15">
        <v>20733</v>
      </c>
      <c r="B2398" s="15">
        <v>89303</v>
      </c>
      <c r="C2398" s="15">
        <v>44269</v>
      </c>
      <c r="D2398" s="15">
        <v>44271</v>
      </c>
      <c r="E2398" s="15" t="s">
        <v>982</v>
      </c>
      <c r="F2398" s="15">
        <v>0.09</v>
      </c>
      <c r="G2398" s="15">
        <v>4.9800000000000004</v>
      </c>
      <c r="H2398" s="15">
        <v>-66.695999999999998</v>
      </c>
      <c r="I2398" s="15" t="str">
        <f t="shared" si="37"/>
        <v xml:space="preserve"> </v>
      </c>
      <c r="J2398" s="15">
        <v>11.97</v>
      </c>
      <c r="K2398" s="15">
        <v>10</v>
      </c>
      <c r="L2398" s="15">
        <v>116.68</v>
      </c>
      <c r="M2398" s="15">
        <v>2442</v>
      </c>
    </row>
    <row r="2399" spans="1:13" ht="13.2" x14ac:dyDescent="0.25">
      <c r="A2399" s="15">
        <v>23463</v>
      </c>
      <c r="B2399" s="15">
        <v>90994</v>
      </c>
      <c r="C2399" s="15">
        <v>44269</v>
      </c>
      <c r="D2399" s="15">
        <v>44276</v>
      </c>
      <c r="E2399" s="15" t="s">
        <v>984</v>
      </c>
      <c r="F2399" s="15">
        <v>0.03</v>
      </c>
      <c r="G2399" s="15">
        <v>89.3</v>
      </c>
      <c r="H2399" s="15">
        <v>-1565.89</v>
      </c>
      <c r="I2399" s="15" t="str">
        <f t="shared" si="37"/>
        <v xml:space="preserve"> </v>
      </c>
      <c r="J2399" s="15">
        <v>70.89</v>
      </c>
      <c r="K2399" s="15">
        <v>6</v>
      </c>
      <c r="L2399" s="15">
        <v>364.43</v>
      </c>
      <c r="M2399" s="15">
        <v>133</v>
      </c>
    </row>
    <row r="2400" spans="1:13" ht="13.2" x14ac:dyDescent="0.25">
      <c r="A2400" s="15">
        <v>25219</v>
      </c>
      <c r="B2400" s="15">
        <v>85919</v>
      </c>
      <c r="C2400" s="15">
        <v>44269</v>
      </c>
      <c r="D2400" s="15">
        <v>44270</v>
      </c>
      <c r="E2400" s="15" t="s">
        <v>982</v>
      </c>
      <c r="F2400" s="15">
        <v>7.0000000000000007E-2</v>
      </c>
      <c r="G2400" s="15">
        <v>35</v>
      </c>
      <c r="H2400" s="15">
        <v>-446.31</v>
      </c>
      <c r="I2400" s="15" t="str">
        <f t="shared" si="37"/>
        <v xml:space="preserve"> </v>
      </c>
      <c r="J2400" s="15">
        <v>167.27</v>
      </c>
      <c r="K2400" s="15">
        <v>4</v>
      </c>
      <c r="L2400" s="15">
        <v>680.78</v>
      </c>
      <c r="M2400" s="15">
        <v>2631</v>
      </c>
    </row>
    <row r="2401" spans="1:13" ht="13.2" x14ac:dyDescent="0.25">
      <c r="A2401" s="15">
        <v>25220</v>
      </c>
      <c r="B2401" s="15">
        <v>85919</v>
      </c>
      <c r="C2401" s="15">
        <v>44269</v>
      </c>
      <c r="D2401" s="15">
        <v>44271</v>
      </c>
      <c r="E2401" s="15" t="s">
        <v>982</v>
      </c>
      <c r="F2401" s="15">
        <v>0.06</v>
      </c>
      <c r="G2401" s="15">
        <v>0.99</v>
      </c>
      <c r="H2401" s="15">
        <v>-71.092999999999989</v>
      </c>
      <c r="I2401" s="15" t="str">
        <f t="shared" si="37"/>
        <v xml:space="preserve"> </v>
      </c>
      <c r="J2401" s="15">
        <v>20.99</v>
      </c>
      <c r="K2401" s="15">
        <v>5</v>
      </c>
      <c r="L2401" s="15">
        <v>86.82</v>
      </c>
      <c r="M2401" s="15">
        <v>2631</v>
      </c>
    </row>
    <row r="2402" spans="1:13" ht="13.2" x14ac:dyDescent="0.25">
      <c r="A2402" s="15">
        <v>3796</v>
      </c>
      <c r="B2402" s="15">
        <v>27077</v>
      </c>
      <c r="C2402" s="15">
        <v>44270</v>
      </c>
      <c r="D2402" s="15">
        <v>44272</v>
      </c>
      <c r="E2402" s="15" t="s">
        <v>985</v>
      </c>
      <c r="F2402" s="15">
        <v>0</v>
      </c>
      <c r="G2402" s="15">
        <v>13.99</v>
      </c>
      <c r="H2402" s="15">
        <v>215.23750000000001</v>
      </c>
      <c r="I2402" s="15">
        <f t="shared" si="37"/>
        <v>215.23750000000001</v>
      </c>
      <c r="J2402" s="15">
        <v>140.99</v>
      </c>
      <c r="K2402" s="15">
        <v>11</v>
      </c>
      <c r="L2402" s="15">
        <v>1612.93</v>
      </c>
      <c r="M2402" s="15">
        <v>1291</v>
      </c>
    </row>
    <row r="2403" spans="1:13" ht="13.2" x14ac:dyDescent="0.25">
      <c r="A2403" s="15">
        <v>21796</v>
      </c>
      <c r="B2403" s="15">
        <v>88912</v>
      </c>
      <c r="C2403" s="15">
        <v>44270</v>
      </c>
      <c r="D2403" s="15">
        <v>44272</v>
      </c>
      <c r="E2403" s="15" t="s">
        <v>985</v>
      </c>
      <c r="F2403" s="15">
        <v>0</v>
      </c>
      <c r="G2403" s="15">
        <v>13.99</v>
      </c>
      <c r="H2403" s="15">
        <v>303.52409999999998</v>
      </c>
      <c r="I2403" s="15">
        <f t="shared" si="37"/>
        <v>303.52409999999998</v>
      </c>
      <c r="J2403" s="15">
        <v>140.99</v>
      </c>
      <c r="K2403" s="15">
        <v>3</v>
      </c>
      <c r="L2403" s="15">
        <v>439.89</v>
      </c>
      <c r="M2403" s="15">
        <v>1293</v>
      </c>
    </row>
    <row r="2404" spans="1:13" ht="13.2" x14ac:dyDescent="0.25">
      <c r="A2404" s="15">
        <v>23158</v>
      </c>
      <c r="B2404" s="15">
        <v>86739</v>
      </c>
      <c r="C2404" s="15">
        <v>44270</v>
      </c>
      <c r="D2404" s="15">
        <v>44271</v>
      </c>
      <c r="E2404" s="15" t="s">
        <v>983</v>
      </c>
      <c r="F2404" s="15">
        <v>0.03</v>
      </c>
      <c r="G2404" s="15">
        <v>5.99</v>
      </c>
      <c r="H2404" s="15">
        <v>215.43299999999999</v>
      </c>
      <c r="I2404" s="15">
        <f t="shared" si="37"/>
        <v>215.43299999999999</v>
      </c>
      <c r="J2404" s="15">
        <v>65.989999999999995</v>
      </c>
      <c r="K2404" s="15">
        <v>7</v>
      </c>
      <c r="L2404" s="15">
        <v>393.66</v>
      </c>
      <c r="M2404" s="15">
        <v>1451</v>
      </c>
    </row>
    <row r="2405" spans="1:13" ht="13.2" x14ac:dyDescent="0.25">
      <c r="A2405" s="15">
        <v>23159</v>
      </c>
      <c r="B2405" s="15">
        <v>86739</v>
      </c>
      <c r="C2405" s="15">
        <v>44270</v>
      </c>
      <c r="D2405" s="15">
        <v>44271</v>
      </c>
      <c r="E2405" s="15" t="s">
        <v>983</v>
      </c>
      <c r="F2405" s="15">
        <v>0.02</v>
      </c>
      <c r="G2405" s="15">
        <v>19.989999999999998</v>
      </c>
      <c r="H2405" s="15">
        <v>-119.92</v>
      </c>
      <c r="I2405" s="15" t="str">
        <f t="shared" si="37"/>
        <v xml:space="preserve"> </v>
      </c>
      <c r="J2405" s="15">
        <v>99.99</v>
      </c>
      <c r="K2405" s="15">
        <v>3</v>
      </c>
      <c r="L2405" s="15">
        <v>299.97000000000003</v>
      </c>
      <c r="M2405" s="15">
        <v>1450</v>
      </c>
    </row>
    <row r="2406" spans="1:13" ht="13.2" x14ac:dyDescent="0.25">
      <c r="A2406" s="15">
        <v>23160</v>
      </c>
      <c r="B2406" s="15">
        <v>86739</v>
      </c>
      <c r="C2406" s="15">
        <v>44270</v>
      </c>
      <c r="D2406" s="15">
        <v>44271</v>
      </c>
      <c r="E2406" s="15" t="s">
        <v>983</v>
      </c>
      <c r="F2406" s="15">
        <v>0.04</v>
      </c>
      <c r="G2406" s="15">
        <v>4.2</v>
      </c>
      <c r="H2406" s="15">
        <v>-31.24</v>
      </c>
      <c r="I2406" s="15" t="str">
        <f t="shared" si="37"/>
        <v xml:space="preserve"> </v>
      </c>
      <c r="J2406" s="15">
        <v>3.28</v>
      </c>
      <c r="K2406" s="15">
        <v>3</v>
      </c>
      <c r="L2406" s="15">
        <v>10.71</v>
      </c>
      <c r="M2406" s="15">
        <v>1450</v>
      </c>
    </row>
    <row r="2407" spans="1:13" ht="13.2" x14ac:dyDescent="0.25">
      <c r="A2407" s="15">
        <v>18302</v>
      </c>
      <c r="B2407" s="15">
        <v>87465</v>
      </c>
      <c r="C2407" s="15">
        <v>44271</v>
      </c>
      <c r="D2407" s="15">
        <v>44273</v>
      </c>
      <c r="E2407" s="15" t="s">
        <v>981</v>
      </c>
      <c r="F2407" s="15">
        <v>0.01</v>
      </c>
      <c r="G2407" s="15">
        <v>17.48</v>
      </c>
      <c r="H2407" s="15">
        <v>94.97</v>
      </c>
      <c r="I2407" s="15">
        <f t="shared" si="37"/>
        <v>94.97</v>
      </c>
      <c r="J2407" s="15">
        <v>40.99</v>
      </c>
      <c r="K2407" s="15">
        <v>4</v>
      </c>
      <c r="L2407" s="15">
        <v>173.18</v>
      </c>
      <c r="M2407" s="15">
        <v>170</v>
      </c>
    </row>
    <row r="2408" spans="1:13" ht="13.2" x14ac:dyDescent="0.25">
      <c r="A2408" s="15">
        <v>24206</v>
      </c>
      <c r="B2408" s="15">
        <v>91214</v>
      </c>
      <c r="C2408" s="15">
        <v>44271</v>
      </c>
      <c r="D2408" s="15">
        <v>44273</v>
      </c>
      <c r="E2408" s="15" t="s">
        <v>984</v>
      </c>
      <c r="F2408" s="15">
        <v>0</v>
      </c>
      <c r="G2408" s="15">
        <v>8.99</v>
      </c>
      <c r="H2408" s="15">
        <v>-62.325999999999993</v>
      </c>
      <c r="I2408" s="15" t="str">
        <f t="shared" si="37"/>
        <v xml:space="preserve"> </v>
      </c>
      <c r="J2408" s="15">
        <v>65.989999999999995</v>
      </c>
      <c r="K2408" s="15">
        <v>3</v>
      </c>
      <c r="L2408" s="15">
        <v>178.6</v>
      </c>
      <c r="M2408" s="15">
        <v>654</v>
      </c>
    </row>
    <row r="2409" spans="1:13" ht="13.2" x14ac:dyDescent="0.25">
      <c r="A2409" s="15">
        <v>7437</v>
      </c>
      <c r="B2409" s="15">
        <v>53025</v>
      </c>
      <c r="C2409" s="15">
        <v>44272</v>
      </c>
      <c r="D2409" s="15">
        <v>44273</v>
      </c>
      <c r="E2409" s="15" t="s">
        <v>985</v>
      </c>
      <c r="F2409" s="15">
        <v>0.09</v>
      </c>
      <c r="G2409" s="15">
        <v>7.5</v>
      </c>
      <c r="H2409" s="15">
        <v>-132.93</v>
      </c>
      <c r="I2409" s="15" t="str">
        <f t="shared" si="37"/>
        <v xml:space="preserve"> </v>
      </c>
      <c r="J2409" s="15">
        <v>5.98</v>
      </c>
      <c r="K2409" s="15">
        <v>32</v>
      </c>
      <c r="L2409" s="15">
        <v>195.57</v>
      </c>
      <c r="M2409" s="15">
        <v>1821</v>
      </c>
    </row>
    <row r="2410" spans="1:13" ht="13.2" x14ac:dyDescent="0.25">
      <c r="A2410" s="15">
        <v>19492</v>
      </c>
      <c r="B2410" s="15">
        <v>90219</v>
      </c>
      <c r="C2410" s="15">
        <v>44272</v>
      </c>
      <c r="D2410" s="15">
        <v>44274</v>
      </c>
      <c r="E2410" s="15" t="s">
        <v>984</v>
      </c>
      <c r="F2410" s="15">
        <v>0.09</v>
      </c>
      <c r="G2410" s="15">
        <v>5.94</v>
      </c>
      <c r="H2410" s="15">
        <v>-257.82400000000001</v>
      </c>
      <c r="I2410" s="15" t="str">
        <f t="shared" si="37"/>
        <v xml:space="preserve"> </v>
      </c>
      <c r="J2410" s="15">
        <v>6.48</v>
      </c>
      <c r="K2410" s="15">
        <v>2</v>
      </c>
      <c r="L2410" s="15">
        <v>13.73</v>
      </c>
      <c r="M2410" s="15">
        <v>2926</v>
      </c>
    </row>
    <row r="2411" spans="1:13" ht="13.2" x14ac:dyDescent="0.25">
      <c r="A2411" s="15">
        <v>1768</v>
      </c>
      <c r="B2411" s="15">
        <v>12643</v>
      </c>
      <c r="C2411" s="15">
        <v>44274</v>
      </c>
      <c r="D2411" s="15">
        <v>44276</v>
      </c>
      <c r="E2411" s="15" t="s">
        <v>984</v>
      </c>
      <c r="F2411" s="15">
        <v>0.02</v>
      </c>
      <c r="G2411" s="15">
        <v>1.97</v>
      </c>
      <c r="H2411" s="15">
        <v>143.22999999999999</v>
      </c>
      <c r="I2411" s="15">
        <f t="shared" si="37"/>
        <v>143.22999999999999</v>
      </c>
      <c r="J2411" s="15">
        <v>15.04</v>
      </c>
      <c r="K2411" s="15">
        <v>22</v>
      </c>
      <c r="L2411" s="15">
        <v>345.69</v>
      </c>
      <c r="M2411" s="15">
        <v>181</v>
      </c>
    </row>
    <row r="2412" spans="1:13" ht="13.2" x14ac:dyDescent="0.25">
      <c r="A2412" s="15">
        <v>19768</v>
      </c>
      <c r="B2412" s="15">
        <v>88362</v>
      </c>
      <c r="C2412" s="15">
        <v>44274</v>
      </c>
      <c r="D2412" s="15">
        <v>44276</v>
      </c>
      <c r="E2412" s="15" t="s">
        <v>984</v>
      </c>
      <c r="F2412" s="15">
        <v>0.02</v>
      </c>
      <c r="G2412" s="15">
        <v>1.97</v>
      </c>
      <c r="H2412" s="15">
        <v>65.05319999999999</v>
      </c>
      <c r="I2412" s="15">
        <f t="shared" si="37"/>
        <v>65.05319999999999</v>
      </c>
      <c r="J2412" s="15">
        <v>15.04</v>
      </c>
      <c r="K2412" s="15">
        <v>6</v>
      </c>
      <c r="L2412" s="15">
        <v>94.28</v>
      </c>
      <c r="M2412" s="15">
        <v>187</v>
      </c>
    </row>
    <row r="2413" spans="1:13" ht="13.2" x14ac:dyDescent="0.25">
      <c r="A2413" s="15">
        <v>24233</v>
      </c>
      <c r="B2413" s="15">
        <v>85844</v>
      </c>
      <c r="C2413" s="15">
        <v>44274</v>
      </c>
      <c r="D2413" s="15">
        <v>44275</v>
      </c>
      <c r="E2413" s="15" t="s">
        <v>981</v>
      </c>
      <c r="F2413" s="15">
        <v>0.04</v>
      </c>
      <c r="G2413" s="15">
        <v>3.37</v>
      </c>
      <c r="H2413" s="15">
        <v>42.76</v>
      </c>
      <c r="I2413" s="15">
        <f t="shared" si="37"/>
        <v>42.76</v>
      </c>
      <c r="J2413" s="15">
        <v>10.98</v>
      </c>
      <c r="K2413" s="15">
        <v>12</v>
      </c>
      <c r="L2413" s="15">
        <v>132.43</v>
      </c>
      <c r="M2413" s="15">
        <v>1800</v>
      </c>
    </row>
    <row r="2414" spans="1:13" ht="13.2" x14ac:dyDescent="0.25">
      <c r="A2414" s="15">
        <v>25115</v>
      </c>
      <c r="B2414" s="15">
        <v>90203</v>
      </c>
      <c r="C2414" s="15">
        <v>44274</v>
      </c>
      <c r="D2414" s="15">
        <v>44279</v>
      </c>
      <c r="E2414" s="15" t="s">
        <v>984</v>
      </c>
      <c r="F2414" s="15">
        <v>0.1</v>
      </c>
      <c r="G2414" s="15">
        <v>8.99</v>
      </c>
      <c r="H2414" s="15">
        <v>366.18299999999999</v>
      </c>
      <c r="I2414" s="15">
        <f t="shared" si="37"/>
        <v>366.18299999999999</v>
      </c>
      <c r="J2414" s="15">
        <v>65.989999999999995</v>
      </c>
      <c r="K2414" s="15">
        <v>12</v>
      </c>
      <c r="L2414" s="15">
        <v>632.01</v>
      </c>
      <c r="M2414" s="15">
        <v>990</v>
      </c>
    </row>
    <row r="2415" spans="1:13" ht="13.2" x14ac:dyDescent="0.25">
      <c r="A2415" s="15">
        <v>19149</v>
      </c>
      <c r="B2415" s="15">
        <v>89717</v>
      </c>
      <c r="C2415" s="15">
        <v>44275</v>
      </c>
      <c r="D2415" s="15">
        <v>44276</v>
      </c>
      <c r="E2415" s="15" t="s">
        <v>983</v>
      </c>
      <c r="F2415" s="15">
        <v>0.02</v>
      </c>
      <c r="G2415" s="15">
        <v>12.62</v>
      </c>
      <c r="H2415" s="15">
        <v>185.08750000000001</v>
      </c>
      <c r="I2415" s="15">
        <f t="shared" si="37"/>
        <v>185.08750000000001</v>
      </c>
      <c r="J2415" s="15">
        <v>31.74</v>
      </c>
      <c r="K2415" s="15">
        <v>9</v>
      </c>
      <c r="L2415" s="15">
        <v>291.58999999999997</v>
      </c>
      <c r="M2415" s="15">
        <v>3148</v>
      </c>
    </row>
    <row r="2416" spans="1:13" ht="13.2" x14ac:dyDescent="0.25">
      <c r="A2416" s="15">
        <v>22677</v>
      </c>
      <c r="B2416" s="15">
        <v>90663</v>
      </c>
      <c r="C2416" s="15">
        <v>44275</v>
      </c>
      <c r="D2416" s="15">
        <v>44275</v>
      </c>
      <c r="E2416" s="15" t="s">
        <v>982</v>
      </c>
      <c r="F2416" s="15">
        <v>0.02</v>
      </c>
      <c r="G2416" s="15">
        <v>69.64</v>
      </c>
      <c r="H2416" s="15">
        <v>-1402.68</v>
      </c>
      <c r="I2416" s="15" t="str">
        <f t="shared" si="37"/>
        <v xml:space="preserve"> </v>
      </c>
      <c r="J2416" s="15">
        <v>218.75</v>
      </c>
      <c r="K2416" s="15">
        <v>12</v>
      </c>
      <c r="L2416" s="15">
        <v>2615.64</v>
      </c>
      <c r="M2416" s="15">
        <v>1299</v>
      </c>
    </row>
    <row r="2417" spans="1:13" ht="13.2" x14ac:dyDescent="0.25">
      <c r="A2417" s="15">
        <v>4589</v>
      </c>
      <c r="B2417" s="15">
        <v>32641</v>
      </c>
      <c r="C2417" s="15">
        <v>44276</v>
      </c>
      <c r="D2417" s="15">
        <v>44277</v>
      </c>
      <c r="E2417" s="15" t="s">
        <v>981</v>
      </c>
      <c r="F2417" s="15">
        <v>0.05</v>
      </c>
      <c r="G2417" s="15">
        <v>5.6</v>
      </c>
      <c r="H2417" s="15">
        <v>-9.5679999999999996</v>
      </c>
      <c r="I2417" s="15" t="str">
        <f t="shared" si="37"/>
        <v xml:space="preserve"> </v>
      </c>
      <c r="J2417" s="15">
        <v>8.85</v>
      </c>
      <c r="K2417" s="15">
        <v>18</v>
      </c>
      <c r="L2417" s="15">
        <v>167.53</v>
      </c>
      <c r="M2417" s="15">
        <v>1314</v>
      </c>
    </row>
    <row r="2418" spans="1:13" ht="13.2" x14ac:dyDescent="0.25">
      <c r="A2418" s="15">
        <v>20186</v>
      </c>
      <c r="B2418" s="15">
        <v>86669</v>
      </c>
      <c r="C2418" s="15">
        <v>44276</v>
      </c>
      <c r="D2418" s="15">
        <v>44277</v>
      </c>
      <c r="E2418" s="15" t="s">
        <v>985</v>
      </c>
      <c r="F2418" s="15">
        <v>0.09</v>
      </c>
      <c r="G2418" s="15">
        <v>6.79</v>
      </c>
      <c r="H2418" s="15">
        <v>144.69299999999998</v>
      </c>
      <c r="I2418" s="15">
        <f t="shared" si="37"/>
        <v>144.69299999999998</v>
      </c>
      <c r="J2418" s="15">
        <v>55.48</v>
      </c>
      <c r="K2418" s="15">
        <v>4</v>
      </c>
      <c r="L2418" s="15">
        <v>209.7</v>
      </c>
      <c r="M2418" s="15">
        <v>1592</v>
      </c>
    </row>
    <row r="2419" spans="1:13" ht="13.2" x14ac:dyDescent="0.25">
      <c r="A2419" s="15">
        <v>22256</v>
      </c>
      <c r="B2419" s="15">
        <v>91331</v>
      </c>
      <c r="C2419" s="15">
        <v>44276</v>
      </c>
      <c r="D2419" s="15">
        <v>44277</v>
      </c>
      <c r="E2419" s="15" t="s">
        <v>982</v>
      </c>
      <c r="F2419" s="15">
        <v>0.08</v>
      </c>
      <c r="G2419" s="15">
        <v>4.79</v>
      </c>
      <c r="H2419" s="15">
        <v>-59.179000000000002</v>
      </c>
      <c r="I2419" s="15" t="str">
        <f t="shared" si="37"/>
        <v xml:space="preserve"> </v>
      </c>
      <c r="J2419" s="15">
        <v>1.8</v>
      </c>
      <c r="K2419" s="15">
        <v>4</v>
      </c>
      <c r="L2419" s="15">
        <v>8.1</v>
      </c>
      <c r="M2419" s="15">
        <v>1372</v>
      </c>
    </row>
    <row r="2420" spans="1:13" ht="13.2" x14ac:dyDescent="0.25">
      <c r="A2420" s="15">
        <v>22268</v>
      </c>
      <c r="B2420" s="15">
        <v>89506</v>
      </c>
      <c r="C2420" s="15">
        <v>44276</v>
      </c>
      <c r="D2420" s="15">
        <v>44277</v>
      </c>
      <c r="E2420" s="15" t="s">
        <v>985</v>
      </c>
      <c r="F2420" s="15">
        <v>7.0000000000000007E-2</v>
      </c>
      <c r="G2420" s="15">
        <v>3.99</v>
      </c>
      <c r="H2420" s="15">
        <v>-134.708</v>
      </c>
      <c r="I2420" s="15" t="str">
        <f t="shared" si="37"/>
        <v xml:space="preserve"> </v>
      </c>
      <c r="J2420" s="15">
        <v>59.98</v>
      </c>
      <c r="K2420" s="15">
        <v>3</v>
      </c>
      <c r="L2420" s="15">
        <v>177.39</v>
      </c>
      <c r="M2420" s="15">
        <v>2347</v>
      </c>
    </row>
    <row r="2421" spans="1:13" ht="13.2" x14ac:dyDescent="0.25">
      <c r="A2421" s="15">
        <v>22269</v>
      </c>
      <c r="B2421" s="15">
        <v>89506</v>
      </c>
      <c r="C2421" s="15">
        <v>44276</v>
      </c>
      <c r="D2421" s="15">
        <v>44277</v>
      </c>
      <c r="E2421" s="15" t="s">
        <v>985</v>
      </c>
      <c r="F2421" s="15">
        <v>0</v>
      </c>
      <c r="G2421" s="15">
        <v>1.99</v>
      </c>
      <c r="H2421" s="15">
        <v>-144.52199999999999</v>
      </c>
      <c r="I2421" s="15" t="str">
        <f t="shared" si="37"/>
        <v xml:space="preserve"> </v>
      </c>
      <c r="J2421" s="15">
        <v>28.48</v>
      </c>
      <c r="K2421" s="15">
        <v>11</v>
      </c>
      <c r="L2421" s="15">
        <v>319.54000000000002</v>
      </c>
      <c r="M2421" s="15">
        <v>2347</v>
      </c>
    </row>
    <row r="2422" spans="1:13" ht="13.2" x14ac:dyDescent="0.25">
      <c r="A2422" s="15">
        <v>22589</v>
      </c>
      <c r="B2422" s="15">
        <v>87604</v>
      </c>
      <c r="C2422" s="15">
        <v>44276</v>
      </c>
      <c r="D2422" s="15">
        <v>44277</v>
      </c>
      <c r="E2422" s="15" t="s">
        <v>981</v>
      </c>
      <c r="F2422" s="15">
        <v>0.05</v>
      </c>
      <c r="G2422" s="15">
        <v>5.6</v>
      </c>
      <c r="H2422" s="15">
        <v>-9.5679999999999996</v>
      </c>
      <c r="I2422" s="15" t="str">
        <f t="shared" si="37"/>
        <v xml:space="preserve"> </v>
      </c>
      <c r="J2422" s="15">
        <v>8.85</v>
      </c>
      <c r="K2422" s="15">
        <v>5</v>
      </c>
      <c r="L2422" s="15">
        <v>46.54</v>
      </c>
      <c r="M2422" s="15">
        <v>1317</v>
      </c>
    </row>
    <row r="2423" spans="1:13" ht="13.2" x14ac:dyDescent="0.25">
      <c r="A2423" s="15">
        <v>24254</v>
      </c>
      <c r="B2423" s="15">
        <v>86065</v>
      </c>
      <c r="C2423" s="15">
        <v>44276</v>
      </c>
      <c r="D2423" s="15">
        <v>44278</v>
      </c>
      <c r="E2423" s="15" t="s">
        <v>982</v>
      </c>
      <c r="F2423" s="15">
        <v>0.01</v>
      </c>
      <c r="G2423" s="15">
        <v>9.86</v>
      </c>
      <c r="H2423" s="15">
        <v>92.412000000000006</v>
      </c>
      <c r="I2423" s="15">
        <f t="shared" si="37"/>
        <v>92.412000000000006</v>
      </c>
      <c r="J2423" s="15">
        <v>9.06</v>
      </c>
      <c r="K2423" s="15">
        <v>7</v>
      </c>
      <c r="L2423" s="15">
        <v>70.27</v>
      </c>
      <c r="M2423" s="15">
        <v>2656</v>
      </c>
    </row>
    <row r="2424" spans="1:13" ht="13.2" x14ac:dyDescent="0.25">
      <c r="A2424" s="15">
        <v>24255</v>
      </c>
      <c r="B2424" s="15">
        <v>86065</v>
      </c>
      <c r="C2424" s="15">
        <v>44276</v>
      </c>
      <c r="D2424" s="15">
        <v>44278</v>
      </c>
      <c r="E2424" s="15" t="s">
        <v>982</v>
      </c>
      <c r="F2424" s="15">
        <v>0.02</v>
      </c>
      <c r="G2424" s="15">
        <v>5.87</v>
      </c>
      <c r="H2424" s="15">
        <v>-50.230319999999999</v>
      </c>
      <c r="I2424" s="15" t="str">
        <f t="shared" si="37"/>
        <v xml:space="preserve"> </v>
      </c>
      <c r="J2424" s="15">
        <v>6.48</v>
      </c>
      <c r="K2424" s="15">
        <v>10</v>
      </c>
      <c r="L2424" s="15">
        <v>67.48</v>
      </c>
      <c r="M2424" s="15">
        <v>2656</v>
      </c>
    </row>
    <row r="2425" spans="1:13" ht="13.2" x14ac:dyDescent="0.25">
      <c r="A2425" s="15">
        <v>7442</v>
      </c>
      <c r="B2425" s="15">
        <v>53060</v>
      </c>
      <c r="C2425" s="15">
        <v>44277</v>
      </c>
      <c r="D2425" s="15">
        <v>44279</v>
      </c>
      <c r="E2425" s="15" t="s">
        <v>985</v>
      </c>
      <c r="F2425" s="15">
        <v>0.1</v>
      </c>
      <c r="G2425" s="15">
        <v>5.99</v>
      </c>
      <c r="H2425" s="15">
        <v>-71.55</v>
      </c>
      <c r="I2425" s="15" t="str">
        <f t="shared" si="37"/>
        <v xml:space="preserve"> </v>
      </c>
      <c r="J2425" s="15">
        <v>20.95</v>
      </c>
      <c r="K2425" s="15">
        <v>36</v>
      </c>
      <c r="L2425" s="15">
        <v>739.07</v>
      </c>
      <c r="M2425" s="15">
        <v>1193</v>
      </c>
    </row>
    <row r="2426" spans="1:13" ht="13.2" x14ac:dyDescent="0.25">
      <c r="A2426" s="15">
        <v>7443</v>
      </c>
      <c r="B2426" s="15">
        <v>53060</v>
      </c>
      <c r="C2426" s="15">
        <v>44277</v>
      </c>
      <c r="D2426" s="15">
        <v>44279</v>
      </c>
      <c r="E2426" s="15" t="s">
        <v>985</v>
      </c>
      <c r="F2426" s="15">
        <v>0.02</v>
      </c>
      <c r="G2426" s="15">
        <v>2.15</v>
      </c>
      <c r="H2426" s="15">
        <v>-2.82</v>
      </c>
      <c r="I2426" s="15" t="str">
        <f t="shared" si="37"/>
        <v xml:space="preserve"> </v>
      </c>
      <c r="J2426" s="15">
        <v>9.11</v>
      </c>
      <c r="K2426" s="15">
        <v>4</v>
      </c>
      <c r="L2426" s="15">
        <v>38.58</v>
      </c>
      <c r="M2426" s="15">
        <v>1193</v>
      </c>
    </row>
    <row r="2427" spans="1:13" ht="13.2" x14ac:dyDescent="0.25">
      <c r="A2427" s="15">
        <v>22181</v>
      </c>
      <c r="B2427" s="15">
        <v>86412</v>
      </c>
      <c r="C2427" s="15">
        <v>44277</v>
      </c>
      <c r="D2427" s="15">
        <v>44278</v>
      </c>
      <c r="E2427" s="15" t="s">
        <v>985</v>
      </c>
      <c r="F2427" s="15">
        <v>0.02</v>
      </c>
      <c r="G2427" s="15">
        <v>7.73</v>
      </c>
      <c r="H2427" s="15">
        <v>221.63</v>
      </c>
      <c r="I2427" s="15">
        <f t="shared" si="37"/>
        <v>221.63</v>
      </c>
      <c r="J2427" s="15">
        <v>34.99</v>
      </c>
      <c r="K2427" s="15">
        <v>11</v>
      </c>
      <c r="L2427" s="15">
        <v>386.71</v>
      </c>
      <c r="M2427" s="15">
        <v>1108</v>
      </c>
    </row>
    <row r="2428" spans="1:13" ht="13.2" x14ac:dyDescent="0.25">
      <c r="A2428" s="15">
        <v>25442</v>
      </c>
      <c r="B2428" s="15">
        <v>87591</v>
      </c>
      <c r="C2428" s="15">
        <v>44277</v>
      </c>
      <c r="D2428" s="15">
        <v>44279</v>
      </c>
      <c r="E2428" s="15" t="s">
        <v>985</v>
      </c>
      <c r="F2428" s="15">
        <v>0.1</v>
      </c>
      <c r="G2428" s="15">
        <v>5.99</v>
      </c>
      <c r="H2428" s="15">
        <v>-71.55</v>
      </c>
      <c r="I2428" s="15" t="str">
        <f t="shared" si="37"/>
        <v xml:space="preserve"> </v>
      </c>
      <c r="J2428" s="15">
        <v>20.95</v>
      </c>
      <c r="K2428" s="15">
        <v>9</v>
      </c>
      <c r="L2428" s="15">
        <v>184.77</v>
      </c>
      <c r="M2428" s="15">
        <v>1190</v>
      </c>
    </row>
    <row r="2429" spans="1:13" ht="13.2" x14ac:dyDescent="0.25">
      <c r="A2429" s="15">
        <v>18593</v>
      </c>
      <c r="B2429" s="15">
        <v>88512</v>
      </c>
      <c r="C2429" s="15">
        <v>44278</v>
      </c>
      <c r="D2429" s="15">
        <v>44279</v>
      </c>
      <c r="E2429" s="15" t="s">
        <v>981</v>
      </c>
      <c r="F2429" s="15">
        <v>0</v>
      </c>
      <c r="G2429" s="15">
        <v>7.86</v>
      </c>
      <c r="H2429" s="15">
        <v>-101.85</v>
      </c>
      <c r="I2429" s="15" t="str">
        <f t="shared" si="37"/>
        <v xml:space="preserve"> </v>
      </c>
      <c r="J2429" s="15">
        <v>6.48</v>
      </c>
      <c r="K2429" s="15">
        <v>7</v>
      </c>
      <c r="L2429" s="15">
        <v>48.76</v>
      </c>
      <c r="M2429" s="15">
        <v>533</v>
      </c>
    </row>
    <row r="2430" spans="1:13" ht="13.2" x14ac:dyDescent="0.25">
      <c r="A2430" s="15">
        <v>18756</v>
      </c>
      <c r="B2430" s="15">
        <v>86167</v>
      </c>
      <c r="C2430" s="15">
        <v>44279</v>
      </c>
      <c r="D2430" s="15">
        <v>44280</v>
      </c>
      <c r="E2430" s="15" t="s">
        <v>983</v>
      </c>
      <c r="F2430" s="15">
        <v>0.1</v>
      </c>
      <c r="G2430" s="15">
        <v>5.42</v>
      </c>
      <c r="H2430" s="15">
        <v>-27.08</v>
      </c>
      <c r="I2430" s="15" t="str">
        <f t="shared" si="37"/>
        <v xml:space="preserve"> </v>
      </c>
      <c r="J2430" s="15">
        <v>20.98</v>
      </c>
      <c r="K2430" s="15">
        <v>4</v>
      </c>
      <c r="L2430" s="15">
        <v>81.319999999999993</v>
      </c>
      <c r="M2430" s="15">
        <v>2351</v>
      </c>
    </row>
    <row r="2431" spans="1:13" ht="13.2" x14ac:dyDescent="0.25">
      <c r="A2431" s="15">
        <v>18809</v>
      </c>
      <c r="B2431" s="15">
        <v>89072</v>
      </c>
      <c r="C2431" s="15">
        <v>44279</v>
      </c>
      <c r="D2431" s="15">
        <v>44280</v>
      </c>
      <c r="E2431" s="15" t="s">
        <v>982</v>
      </c>
      <c r="F2431" s="15">
        <v>7.0000000000000007E-2</v>
      </c>
      <c r="G2431" s="15">
        <v>14.45</v>
      </c>
      <c r="H2431" s="15">
        <v>241.74</v>
      </c>
      <c r="I2431" s="15">
        <f t="shared" si="37"/>
        <v>241.74</v>
      </c>
      <c r="J2431" s="15">
        <v>40.97</v>
      </c>
      <c r="K2431" s="15">
        <v>12</v>
      </c>
      <c r="L2431" s="15">
        <v>492.77</v>
      </c>
      <c r="M2431" s="15">
        <v>3018</v>
      </c>
    </row>
    <row r="2432" spans="1:13" ht="13.2" x14ac:dyDescent="0.25">
      <c r="A2432" s="15">
        <v>23187</v>
      </c>
      <c r="B2432" s="15">
        <v>90060</v>
      </c>
      <c r="C2432" s="15">
        <v>44279</v>
      </c>
      <c r="D2432" s="15">
        <v>44281</v>
      </c>
      <c r="E2432" s="15" t="s">
        <v>984</v>
      </c>
      <c r="F2432" s="15">
        <v>0.1</v>
      </c>
      <c r="G2432" s="15">
        <v>9.99</v>
      </c>
      <c r="H2432" s="15">
        <v>1077.3935999999999</v>
      </c>
      <c r="I2432" s="15">
        <f t="shared" si="37"/>
        <v>1077.3935999999999</v>
      </c>
      <c r="J2432" s="15">
        <v>210.55</v>
      </c>
      <c r="K2432" s="15">
        <v>8</v>
      </c>
      <c r="L2432" s="15">
        <v>1561.44</v>
      </c>
      <c r="M2432" s="15">
        <v>514</v>
      </c>
    </row>
    <row r="2433" spans="1:13" ht="13.2" x14ac:dyDescent="0.25">
      <c r="A2433" s="15">
        <v>24293</v>
      </c>
      <c r="B2433" s="15">
        <v>91472</v>
      </c>
      <c r="C2433" s="15">
        <v>44279</v>
      </c>
      <c r="D2433" s="15">
        <v>44280</v>
      </c>
      <c r="E2433" s="15" t="s">
        <v>985</v>
      </c>
      <c r="F2433" s="15">
        <v>0.05</v>
      </c>
      <c r="G2433" s="15">
        <v>1.63</v>
      </c>
      <c r="H2433" s="15">
        <v>4.26</v>
      </c>
      <c r="I2433" s="15">
        <f t="shared" si="37"/>
        <v>4.26</v>
      </c>
      <c r="J2433" s="15">
        <v>3.58</v>
      </c>
      <c r="K2433" s="15">
        <v>4</v>
      </c>
      <c r="L2433" s="15">
        <v>14.72</v>
      </c>
      <c r="M2433" s="15">
        <v>3372</v>
      </c>
    </row>
    <row r="2434" spans="1:13" ht="13.2" x14ac:dyDescent="0.25">
      <c r="A2434" s="15">
        <v>25312</v>
      </c>
      <c r="B2434" s="15">
        <v>87343</v>
      </c>
      <c r="C2434" s="15">
        <v>44279</v>
      </c>
      <c r="D2434" s="15">
        <v>44281</v>
      </c>
      <c r="E2434" s="15" t="s">
        <v>984</v>
      </c>
      <c r="F2434" s="15">
        <v>0.04</v>
      </c>
      <c r="G2434" s="15">
        <v>19.989999999999998</v>
      </c>
      <c r="H2434" s="15">
        <v>712.32839999999987</v>
      </c>
      <c r="I2434" s="15">
        <f t="shared" ref="I2434:I2497" si="38">IF(H2434&gt;0,H2434," ")</f>
        <v>712.32839999999987</v>
      </c>
      <c r="J2434" s="15">
        <v>99.99</v>
      </c>
      <c r="K2434" s="15">
        <v>10</v>
      </c>
      <c r="L2434" s="15">
        <v>1032.3599999999999</v>
      </c>
      <c r="M2434" s="15">
        <v>1644</v>
      </c>
    </row>
    <row r="2435" spans="1:13" ht="13.2" x14ac:dyDescent="0.25">
      <c r="A2435" s="15">
        <v>6013</v>
      </c>
      <c r="B2435" s="15">
        <v>42597</v>
      </c>
      <c r="C2435" s="15">
        <v>44280</v>
      </c>
      <c r="D2435" s="15">
        <v>44282</v>
      </c>
      <c r="E2435" s="15" t="s">
        <v>982</v>
      </c>
      <c r="F2435" s="15">
        <v>0.04</v>
      </c>
      <c r="G2435" s="15">
        <v>4.32</v>
      </c>
      <c r="H2435" s="15">
        <v>-32.78</v>
      </c>
      <c r="I2435" s="15" t="str">
        <f t="shared" si="38"/>
        <v xml:space="preserve"> </v>
      </c>
      <c r="J2435" s="15">
        <v>4.9800000000000004</v>
      </c>
      <c r="K2435" s="15">
        <v>5</v>
      </c>
      <c r="L2435" s="15">
        <v>29.66</v>
      </c>
      <c r="M2435" s="15">
        <v>2618</v>
      </c>
    </row>
    <row r="2436" spans="1:13" ht="13.2" x14ac:dyDescent="0.25">
      <c r="A2436" s="15">
        <v>20478</v>
      </c>
      <c r="B2436" s="15">
        <v>87349</v>
      </c>
      <c r="C2436" s="15">
        <v>44280</v>
      </c>
      <c r="D2436" s="15">
        <v>44282</v>
      </c>
      <c r="E2436" s="15" t="s">
        <v>985</v>
      </c>
      <c r="F2436" s="15">
        <v>0.02</v>
      </c>
      <c r="G2436" s="15">
        <v>54.12</v>
      </c>
      <c r="H2436" s="15">
        <v>-715.7782060000003</v>
      </c>
      <c r="I2436" s="15" t="str">
        <f t="shared" si="38"/>
        <v xml:space="preserve"> </v>
      </c>
      <c r="J2436" s="15">
        <v>296.18</v>
      </c>
      <c r="K2436" s="15">
        <v>6</v>
      </c>
      <c r="L2436" s="15">
        <v>1418.97</v>
      </c>
      <c r="M2436" s="15">
        <v>363</v>
      </c>
    </row>
    <row r="2437" spans="1:13" ht="13.2" x14ac:dyDescent="0.25">
      <c r="A2437" s="15">
        <v>20746</v>
      </c>
      <c r="B2437" s="15">
        <v>86602</v>
      </c>
      <c r="C2437" s="15">
        <v>44280</v>
      </c>
      <c r="D2437" s="15">
        <v>44283</v>
      </c>
      <c r="E2437" s="15" t="s">
        <v>983</v>
      </c>
      <c r="F2437" s="15">
        <v>0.03</v>
      </c>
      <c r="G2437" s="15">
        <v>6.07</v>
      </c>
      <c r="H2437" s="15">
        <v>-102.36</v>
      </c>
      <c r="I2437" s="15" t="str">
        <f t="shared" si="38"/>
        <v xml:space="preserve"> </v>
      </c>
      <c r="J2437" s="15">
        <v>4.9800000000000004</v>
      </c>
      <c r="K2437" s="15">
        <v>8</v>
      </c>
      <c r="L2437" s="15">
        <v>40.5</v>
      </c>
      <c r="M2437" s="15">
        <v>1836</v>
      </c>
    </row>
    <row r="2438" spans="1:13" ht="13.2" x14ac:dyDescent="0.25">
      <c r="A2438" s="15">
        <v>22980</v>
      </c>
      <c r="B2438" s="15">
        <v>86093</v>
      </c>
      <c r="C2438" s="15">
        <v>44280</v>
      </c>
      <c r="D2438" s="15">
        <v>44287</v>
      </c>
      <c r="E2438" s="15" t="s">
        <v>984</v>
      </c>
      <c r="F2438" s="15">
        <v>0.05</v>
      </c>
      <c r="G2438" s="15">
        <v>13.99</v>
      </c>
      <c r="H2438" s="15">
        <v>316.68239999999997</v>
      </c>
      <c r="I2438" s="15">
        <f t="shared" si="38"/>
        <v>316.68239999999997</v>
      </c>
      <c r="J2438" s="15">
        <v>110.98</v>
      </c>
      <c r="K2438" s="15">
        <v>4</v>
      </c>
      <c r="L2438" s="15">
        <v>458.96</v>
      </c>
      <c r="M2438" s="15">
        <v>2082</v>
      </c>
    </row>
    <row r="2439" spans="1:13" ht="13.2" x14ac:dyDescent="0.25">
      <c r="A2439" s="15">
        <v>22981</v>
      </c>
      <c r="B2439" s="15">
        <v>86093</v>
      </c>
      <c r="C2439" s="15">
        <v>44280</v>
      </c>
      <c r="D2439" s="15">
        <v>44284</v>
      </c>
      <c r="E2439" s="15" t="s">
        <v>984</v>
      </c>
      <c r="F2439" s="15">
        <v>0.1</v>
      </c>
      <c r="G2439" s="15">
        <v>0.93</v>
      </c>
      <c r="H2439" s="15">
        <v>9.5</v>
      </c>
      <c r="I2439" s="15">
        <f t="shared" si="38"/>
        <v>9.5</v>
      </c>
      <c r="J2439" s="15">
        <v>2.84</v>
      </c>
      <c r="K2439" s="15">
        <v>12</v>
      </c>
      <c r="L2439" s="15">
        <v>33.36</v>
      </c>
      <c r="M2439" s="15">
        <v>2082</v>
      </c>
    </row>
    <row r="2440" spans="1:13" ht="13.2" x14ac:dyDescent="0.25">
      <c r="A2440" s="15">
        <v>22982</v>
      </c>
      <c r="B2440" s="15">
        <v>86093</v>
      </c>
      <c r="C2440" s="15">
        <v>44280</v>
      </c>
      <c r="D2440" s="15">
        <v>44282</v>
      </c>
      <c r="E2440" s="15" t="s">
        <v>984</v>
      </c>
      <c r="F2440" s="15">
        <v>0.08</v>
      </c>
      <c r="G2440" s="15">
        <v>8.99</v>
      </c>
      <c r="H2440" s="15">
        <v>173.934</v>
      </c>
      <c r="I2440" s="15">
        <f t="shared" si="38"/>
        <v>173.934</v>
      </c>
      <c r="J2440" s="15">
        <v>65.989999999999995</v>
      </c>
      <c r="K2440" s="15">
        <v>8</v>
      </c>
      <c r="L2440" s="15">
        <v>427.19</v>
      </c>
      <c r="M2440" s="15">
        <v>2082</v>
      </c>
    </row>
    <row r="2441" spans="1:13" ht="13.2" x14ac:dyDescent="0.25">
      <c r="A2441" s="15">
        <v>18992</v>
      </c>
      <c r="B2441" s="15">
        <v>86876</v>
      </c>
      <c r="C2441" s="15">
        <v>44281</v>
      </c>
      <c r="D2441" s="15">
        <v>44283</v>
      </c>
      <c r="E2441" s="15" t="s">
        <v>982</v>
      </c>
      <c r="F2441" s="15">
        <v>0.05</v>
      </c>
      <c r="G2441" s="15">
        <v>14.39</v>
      </c>
      <c r="H2441" s="15">
        <v>-39</v>
      </c>
      <c r="I2441" s="15" t="str">
        <f t="shared" si="38"/>
        <v xml:space="preserve"> </v>
      </c>
      <c r="J2441" s="15">
        <v>20.28</v>
      </c>
      <c r="K2441" s="15">
        <v>6</v>
      </c>
      <c r="L2441" s="15">
        <v>121.83</v>
      </c>
      <c r="M2441" s="15">
        <v>2011</v>
      </c>
    </row>
    <row r="2442" spans="1:13" ht="13.2" x14ac:dyDescent="0.25">
      <c r="A2442" s="15">
        <v>18993</v>
      </c>
      <c r="B2442" s="15">
        <v>86876</v>
      </c>
      <c r="C2442" s="15">
        <v>44281</v>
      </c>
      <c r="D2442" s="15">
        <v>44283</v>
      </c>
      <c r="E2442" s="15" t="s">
        <v>982</v>
      </c>
      <c r="F2442" s="15">
        <v>7.0000000000000007E-2</v>
      </c>
      <c r="G2442" s="15">
        <v>2.79</v>
      </c>
      <c r="H2442" s="15">
        <v>290.82810000000001</v>
      </c>
      <c r="I2442" s="15">
        <f t="shared" si="38"/>
        <v>290.82810000000001</v>
      </c>
      <c r="J2442" s="15">
        <v>65.989999999999995</v>
      </c>
      <c r="K2442" s="15">
        <v>8</v>
      </c>
      <c r="L2442" s="15">
        <v>421.49</v>
      </c>
      <c r="M2442" s="15">
        <v>2011</v>
      </c>
    </row>
    <row r="2443" spans="1:13" ht="13.2" x14ac:dyDescent="0.25">
      <c r="A2443" s="15">
        <v>21909</v>
      </c>
      <c r="B2443" s="15">
        <v>86757</v>
      </c>
      <c r="C2443" s="15">
        <v>44281</v>
      </c>
      <c r="D2443" s="15">
        <v>44286</v>
      </c>
      <c r="E2443" s="15" t="s">
        <v>984</v>
      </c>
      <c r="F2443" s="15">
        <v>0.1</v>
      </c>
      <c r="G2443" s="15">
        <v>49</v>
      </c>
      <c r="H2443" s="15">
        <v>-1115.4682</v>
      </c>
      <c r="I2443" s="15" t="str">
        <f t="shared" si="38"/>
        <v xml:space="preserve"> </v>
      </c>
      <c r="J2443" s="15">
        <v>3.48</v>
      </c>
      <c r="K2443" s="15">
        <v>1</v>
      </c>
      <c r="L2443" s="15">
        <v>12.99</v>
      </c>
      <c r="M2443" s="15">
        <v>2419</v>
      </c>
    </row>
    <row r="2444" spans="1:13" ht="13.2" x14ac:dyDescent="0.25">
      <c r="A2444" s="15">
        <v>1511</v>
      </c>
      <c r="B2444" s="15">
        <v>10919</v>
      </c>
      <c r="C2444" s="15">
        <v>44282</v>
      </c>
      <c r="D2444" s="15">
        <v>44282</v>
      </c>
      <c r="E2444" s="15" t="s">
        <v>981</v>
      </c>
      <c r="F2444" s="15">
        <v>7.0000000000000007E-2</v>
      </c>
      <c r="G2444" s="15">
        <v>35</v>
      </c>
      <c r="H2444" s="15">
        <v>-1231.8699999999999</v>
      </c>
      <c r="I2444" s="15" t="str">
        <f t="shared" si="38"/>
        <v xml:space="preserve"> </v>
      </c>
      <c r="J2444" s="15">
        <v>48.91</v>
      </c>
      <c r="K2444" s="15">
        <v>42</v>
      </c>
      <c r="L2444" s="15">
        <v>2040.95</v>
      </c>
      <c r="M2444" s="15">
        <v>2842</v>
      </c>
    </row>
    <row r="2445" spans="1:13" ht="13.2" x14ac:dyDescent="0.25">
      <c r="A2445" s="15">
        <v>19511</v>
      </c>
      <c r="B2445" s="15">
        <v>90256</v>
      </c>
      <c r="C2445" s="15">
        <v>44282</v>
      </c>
      <c r="D2445" s="15">
        <v>44282</v>
      </c>
      <c r="E2445" s="15" t="s">
        <v>981</v>
      </c>
      <c r="F2445" s="15">
        <v>7.0000000000000007E-2</v>
      </c>
      <c r="G2445" s="15">
        <v>35</v>
      </c>
      <c r="H2445" s="15">
        <v>-1231.8699999999999</v>
      </c>
      <c r="I2445" s="15" t="str">
        <f t="shared" si="38"/>
        <v xml:space="preserve"> </v>
      </c>
      <c r="J2445" s="15">
        <v>48.91</v>
      </c>
      <c r="K2445" s="15">
        <v>11</v>
      </c>
      <c r="L2445" s="15">
        <v>534.53</v>
      </c>
      <c r="M2445" s="15">
        <v>2843</v>
      </c>
    </row>
    <row r="2446" spans="1:13" ht="13.2" x14ac:dyDescent="0.25">
      <c r="A2446" s="15">
        <v>23337</v>
      </c>
      <c r="B2446" s="15">
        <v>91443</v>
      </c>
      <c r="C2446" s="15">
        <v>44282</v>
      </c>
      <c r="D2446" s="15">
        <v>44283</v>
      </c>
      <c r="E2446" s="15" t="s">
        <v>983</v>
      </c>
      <c r="F2446" s="15">
        <v>0.01</v>
      </c>
      <c r="G2446" s="15">
        <v>6.81</v>
      </c>
      <c r="H2446" s="15">
        <v>-150.5042</v>
      </c>
      <c r="I2446" s="15" t="str">
        <f t="shared" si="38"/>
        <v xml:space="preserve"> </v>
      </c>
      <c r="J2446" s="15">
        <v>6.48</v>
      </c>
      <c r="K2446" s="15">
        <v>7</v>
      </c>
      <c r="L2446" s="15">
        <v>47.9</v>
      </c>
      <c r="M2446" s="15">
        <v>2624</v>
      </c>
    </row>
    <row r="2447" spans="1:13" ht="13.2" x14ac:dyDescent="0.25">
      <c r="A2447" s="15">
        <v>26203</v>
      </c>
      <c r="B2447" s="15">
        <v>88872</v>
      </c>
      <c r="C2447" s="15">
        <v>44282</v>
      </c>
      <c r="D2447" s="15">
        <v>44284</v>
      </c>
      <c r="E2447" s="15" t="s">
        <v>985</v>
      </c>
      <c r="F2447" s="15">
        <v>0.04</v>
      </c>
      <c r="G2447" s="15">
        <v>1.99</v>
      </c>
      <c r="H2447" s="15">
        <v>236.19389999999999</v>
      </c>
      <c r="I2447" s="15">
        <f t="shared" si="38"/>
        <v>236.19389999999999</v>
      </c>
      <c r="J2447" s="15">
        <v>31.78</v>
      </c>
      <c r="K2447" s="15">
        <v>11</v>
      </c>
      <c r="L2447" s="15">
        <v>342.31</v>
      </c>
      <c r="M2447" s="15">
        <v>1940</v>
      </c>
    </row>
    <row r="2448" spans="1:13" ht="13.2" x14ac:dyDescent="0.25">
      <c r="A2448" s="15">
        <v>18716</v>
      </c>
      <c r="B2448" s="15">
        <v>88795</v>
      </c>
      <c r="C2448" s="15">
        <v>44283</v>
      </c>
      <c r="D2448" s="15">
        <v>44285</v>
      </c>
      <c r="E2448" s="15" t="s">
        <v>983</v>
      </c>
      <c r="F2448" s="15">
        <v>0.06</v>
      </c>
      <c r="G2448" s="15">
        <v>4.2699999999999996</v>
      </c>
      <c r="H2448" s="15">
        <v>-38.28</v>
      </c>
      <c r="I2448" s="15" t="str">
        <f t="shared" si="38"/>
        <v xml:space="preserve"> </v>
      </c>
      <c r="J2448" s="15">
        <v>37.44</v>
      </c>
      <c r="K2448" s="15">
        <v>1</v>
      </c>
      <c r="L2448" s="15">
        <v>39.79</v>
      </c>
      <c r="M2448" s="15">
        <v>2164</v>
      </c>
    </row>
    <row r="2449" spans="1:13" ht="13.2" x14ac:dyDescent="0.25">
      <c r="A2449" s="15">
        <v>18843</v>
      </c>
      <c r="B2449" s="15">
        <v>89149</v>
      </c>
      <c r="C2449" s="15">
        <v>44283</v>
      </c>
      <c r="D2449" s="15">
        <v>44290</v>
      </c>
      <c r="E2449" s="15" t="s">
        <v>984</v>
      </c>
      <c r="F2449" s="15">
        <v>0.06</v>
      </c>
      <c r="G2449" s="15">
        <v>33.6</v>
      </c>
      <c r="H2449" s="15">
        <v>-219.77940000000001</v>
      </c>
      <c r="I2449" s="15" t="str">
        <f t="shared" si="38"/>
        <v xml:space="preserve"> </v>
      </c>
      <c r="J2449" s="15">
        <v>80.97</v>
      </c>
      <c r="K2449" s="15">
        <v>1</v>
      </c>
      <c r="L2449" s="15">
        <v>87.31</v>
      </c>
      <c r="M2449" s="15">
        <v>2685</v>
      </c>
    </row>
    <row r="2450" spans="1:13" ht="13.2" x14ac:dyDescent="0.25">
      <c r="A2450" s="15">
        <v>18844</v>
      </c>
      <c r="B2450" s="15">
        <v>89149</v>
      </c>
      <c r="C2450" s="15">
        <v>44283</v>
      </c>
      <c r="D2450" s="15">
        <v>44288</v>
      </c>
      <c r="E2450" s="15" t="s">
        <v>984</v>
      </c>
      <c r="F2450" s="15">
        <v>0.08</v>
      </c>
      <c r="G2450" s="15">
        <v>69</v>
      </c>
      <c r="H2450" s="15">
        <v>-505.98447900000014</v>
      </c>
      <c r="I2450" s="15" t="str">
        <f t="shared" si="38"/>
        <v xml:space="preserve"> </v>
      </c>
      <c r="J2450" s="15">
        <v>209.37</v>
      </c>
      <c r="K2450" s="15">
        <v>12</v>
      </c>
      <c r="L2450" s="15">
        <v>2444.63</v>
      </c>
      <c r="M2450" s="15">
        <v>2685</v>
      </c>
    </row>
    <row r="2451" spans="1:13" ht="13.2" x14ac:dyDescent="0.25">
      <c r="A2451" s="15">
        <v>21068</v>
      </c>
      <c r="B2451" s="15">
        <v>89886</v>
      </c>
      <c r="C2451" s="15">
        <v>44283</v>
      </c>
      <c r="D2451" s="15">
        <v>44285</v>
      </c>
      <c r="E2451" s="15" t="s">
        <v>982</v>
      </c>
      <c r="F2451" s="15">
        <v>0.06</v>
      </c>
      <c r="G2451" s="15">
        <v>91.05</v>
      </c>
      <c r="H2451" s="15">
        <v>-431.45</v>
      </c>
      <c r="I2451" s="15" t="str">
        <f t="shared" si="38"/>
        <v xml:space="preserve"> </v>
      </c>
      <c r="J2451" s="15">
        <v>328.14</v>
      </c>
      <c r="K2451" s="15">
        <v>1</v>
      </c>
      <c r="L2451" s="15">
        <v>334.3</v>
      </c>
      <c r="M2451" s="15">
        <v>1653</v>
      </c>
    </row>
    <row r="2452" spans="1:13" ht="13.2" x14ac:dyDescent="0.25">
      <c r="A2452" s="15">
        <v>22977</v>
      </c>
      <c r="B2452" s="15">
        <v>90768</v>
      </c>
      <c r="C2452" s="15">
        <v>44283</v>
      </c>
      <c r="D2452" s="15">
        <v>44285</v>
      </c>
      <c r="E2452" s="15" t="s">
        <v>983</v>
      </c>
      <c r="F2452" s="15">
        <v>0</v>
      </c>
      <c r="G2452" s="15">
        <v>5.47</v>
      </c>
      <c r="H2452" s="15">
        <v>17.879399999999997</v>
      </c>
      <c r="I2452" s="15">
        <f t="shared" si="38"/>
        <v>17.879399999999997</v>
      </c>
      <c r="J2452" s="15">
        <v>3.58</v>
      </c>
      <c r="K2452" s="15">
        <v>6</v>
      </c>
      <c r="L2452" s="15">
        <v>24.08</v>
      </c>
      <c r="M2452" s="15">
        <v>3280</v>
      </c>
    </row>
    <row r="2453" spans="1:13" ht="13.2" x14ac:dyDescent="0.25">
      <c r="A2453" s="15">
        <v>22978</v>
      </c>
      <c r="B2453" s="15">
        <v>90768</v>
      </c>
      <c r="C2453" s="15">
        <v>44283</v>
      </c>
      <c r="D2453" s="15">
        <v>44285</v>
      </c>
      <c r="E2453" s="15" t="s">
        <v>983</v>
      </c>
      <c r="F2453" s="15">
        <v>0.08</v>
      </c>
      <c r="G2453" s="15">
        <v>0.75</v>
      </c>
      <c r="H2453" s="15">
        <v>-52.402000000000001</v>
      </c>
      <c r="I2453" s="15" t="str">
        <f t="shared" si="38"/>
        <v xml:space="preserve"> </v>
      </c>
      <c r="J2453" s="15">
        <v>1.81</v>
      </c>
      <c r="K2453" s="15">
        <v>11</v>
      </c>
      <c r="L2453" s="15">
        <v>18.5</v>
      </c>
      <c r="M2453" s="15">
        <v>3280</v>
      </c>
    </row>
    <row r="2454" spans="1:13" ht="13.2" x14ac:dyDescent="0.25">
      <c r="A2454" s="15">
        <v>23944</v>
      </c>
      <c r="B2454" s="15">
        <v>87710</v>
      </c>
      <c r="C2454" s="15">
        <v>44284</v>
      </c>
      <c r="D2454" s="15">
        <v>44284</v>
      </c>
      <c r="E2454" s="15" t="s">
        <v>981</v>
      </c>
      <c r="F2454" s="15">
        <v>0.08</v>
      </c>
      <c r="G2454" s="15">
        <v>0.99</v>
      </c>
      <c r="H2454" s="15">
        <v>-12.82</v>
      </c>
      <c r="I2454" s="15" t="str">
        <f t="shared" si="38"/>
        <v xml:space="preserve"> </v>
      </c>
      <c r="J2454" s="15">
        <v>67.84</v>
      </c>
      <c r="K2454" s="15">
        <v>1</v>
      </c>
      <c r="L2454" s="15">
        <v>64.91</v>
      </c>
      <c r="M2454" s="15">
        <v>49</v>
      </c>
    </row>
    <row r="2455" spans="1:13" ht="13.2" x14ac:dyDescent="0.25">
      <c r="A2455" s="15">
        <v>23945</v>
      </c>
      <c r="B2455" s="15">
        <v>87710</v>
      </c>
      <c r="C2455" s="15">
        <v>44284</v>
      </c>
      <c r="D2455" s="15">
        <v>44287</v>
      </c>
      <c r="E2455" s="15" t="s">
        <v>981</v>
      </c>
      <c r="F2455" s="15">
        <v>0.04</v>
      </c>
      <c r="G2455" s="15">
        <v>24.49</v>
      </c>
      <c r="H2455" s="15">
        <v>1585.0886999999998</v>
      </c>
      <c r="I2455" s="15">
        <f t="shared" si="38"/>
        <v>1585.0886999999998</v>
      </c>
      <c r="J2455" s="15">
        <v>276.2</v>
      </c>
      <c r="K2455" s="15">
        <v>8</v>
      </c>
      <c r="L2455" s="15">
        <v>2297.23</v>
      </c>
      <c r="M2455" s="15">
        <v>50</v>
      </c>
    </row>
    <row r="2456" spans="1:13" ht="13.2" x14ac:dyDescent="0.25">
      <c r="A2456" s="15">
        <v>25233</v>
      </c>
      <c r="B2456" s="15">
        <v>90541</v>
      </c>
      <c r="C2456" s="15">
        <v>44284</v>
      </c>
      <c r="D2456" s="15">
        <v>44284</v>
      </c>
      <c r="E2456" s="15" t="s">
        <v>983</v>
      </c>
      <c r="F2456" s="15">
        <v>0.04</v>
      </c>
      <c r="G2456" s="15">
        <v>60</v>
      </c>
      <c r="H2456" s="15">
        <v>85.29</v>
      </c>
      <c r="I2456" s="15">
        <f t="shared" si="38"/>
        <v>85.29</v>
      </c>
      <c r="J2456" s="15">
        <v>85.29</v>
      </c>
      <c r="K2456" s="15">
        <v>12</v>
      </c>
      <c r="L2456" s="15">
        <v>1066.6400000000001</v>
      </c>
      <c r="M2456" s="15">
        <v>1416</v>
      </c>
    </row>
    <row r="2457" spans="1:13" ht="13.2" x14ac:dyDescent="0.25">
      <c r="A2457" s="15">
        <v>18680</v>
      </c>
      <c r="B2457" s="15">
        <v>88187</v>
      </c>
      <c r="C2457" s="15">
        <v>44285</v>
      </c>
      <c r="D2457" s="15">
        <v>44289</v>
      </c>
      <c r="E2457" s="15" t="s">
        <v>984</v>
      </c>
      <c r="F2457" s="15">
        <v>0.09</v>
      </c>
      <c r="G2457" s="15">
        <v>1.49</v>
      </c>
      <c r="H2457" s="15">
        <v>58.718999999999994</v>
      </c>
      <c r="I2457" s="15">
        <f t="shared" si="38"/>
        <v>58.718999999999994</v>
      </c>
      <c r="J2457" s="15">
        <v>12.97</v>
      </c>
      <c r="K2457" s="15">
        <v>7</v>
      </c>
      <c r="L2457" s="15">
        <v>85.1</v>
      </c>
      <c r="M2457" s="15">
        <v>1357</v>
      </c>
    </row>
    <row r="2458" spans="1:13" ht="13.2" x14ac:dyDescent="0.25">
      <c r="A2458" s="15">
        <v>18681</v>
      </c>
      <c r="B2458" s="15">
        <v>88187</v>
      </c>
      <c r="C2458" s="15">
        <v>44285</v>
      </c>
      <c r="D2458" s="15">
        <v>44292</v>
      </c>
      <c r="E2458" s="15" t="s">
        <v>984</v>
      </c>
      <c r="F2458" s="15">
        <v>0.01</v>
      </c>
      <c r="G2458" s="15">
        <v>11.52</v>
      </c>
      <c r="H2458" s="15">
        <v>-245.62</v>
      </c>
      <c r="I2458" s="15" t="str">
        <f t="shared" si="38"/>
        <v xml:space="preserve"> </v>
      </c>
      <c r="J2458" s="15">
        <v>20.89</v>
      </c>
      <c r="K2458" s="15">
        <v>8</v>
      </c>
      <c r="L2458" s="15">
        <v>179.91</v>
      </c>
      <c r="M2458" s="15">
        <v>1357</v>
      </c>
    </row>
    <row r="2459" spans="1:13" ht="13.2" x14ac:dyDescent="0.25">
      <c r="A2459" s="15">
        <v>20657</v>
      </c>
      <c r="B2459" s="15">
        <v>89507</v>
      </c>
      <c r="C2459" s="15">
        <v>44285</v>
      </c>
      <c r="D2459" s="15">
        <v>44289</v>
      </c>
      <c r="E2459" s="15" t="s">
        <v>984</v>
      </c>
      <c r="F2459" s="15">
        <v>0</v>
      </c>
      <c r="G2459" s="15">
        <v>1.49</v>
      </c>
      <c r="H2459" s="15">
        <v>-203.14</v>
      </c>
      <c r="I2459" s="15" t="str">
        <f t="shared" si="38"/>
        <v xml:space="preserve"> </v>
      </c>
      <c r="J2459" s="15">
        <v>2.08</v>
      </c>
      <c r="K2459" s="15">
        <v>10</v>
      </c>
      <c r="L2459" s="15">
        <v>22.01</v>
      </c>
      <c r="M2459" s="15">
        <v>2346</v>
      </c>
    </row>
    <row r="2460" spans="1:13" ht="13.2" x14ac:dyDescent="0.25">
      <c r="A2460" s="15">
        <v>20658</v>
      </c>
      <c r="B2460" s="15">
        <v>89507</v>
      </c>
      <c r="C2460" s="15">
        <v>44285</v>
      </c>
      <c r="D2460" s="15">
        <v>44287</v>
      </c>
      <c r="E2460" s="15" t="s">
        <v>984</v>
      </c>
      <c r="F2460" s="15">
        <v>0.1</v>
      </c>
      <c r="G2460" s="15">
        <v>14.36</v>
      </c>
      <c r="H2460" s="15">
        <v>85.823999999999984</v>
      </c>
      <c r="I2460" s="15">
        <f t="shared" si="38"/>
        <v>85.823999999999984</v>
      </c>
      <c r="J2460" s="15">
        <v>25.98</v>
      </c>
      <c r="K2460" s="15">
        <v>8</v>
      </c>
      <c r="L2460" s="15">
        <v>200</v>
      </c>
      <c r="M2460" s="15">
        <v>2346</v>
      </c>
    </row>
    <row r="2461" spans="1:13" ht="13.2" x14ac:dyDescent="0.25">
      <c r="A2461" s="15">
        <v>22776</v>
      </c>
      <c r="B2461" s="15">
        <v>89060</v>
      </c>
      <c r="C2461" s="15">
        <v>44285</v>
      </c>
      <c r="D2461" s="15">
        <v>44294</v>
      </c>
      <c r="E2461" s="15" t="s">
        <v>984</v>
      </c>
      <c r="F2461" s="15">
        <v>0.05</v>
      </c>
      <c r="G2461" s="15">
        <v>14.19</v>
      </c>
      <c r="H2461" s="15">
        <v>196.21</v>
      </c>
      <c r="I2461" s="15">
        <f t="shared" si="38"/>
        <v>196.21</v>
      </c>
      <c r="J2461" s="15">
        <v>50.98</v>
      </c>
      <c r="K2461" s="15">
        <v>9</v>
      </c>
      <c r="L2461" s="15">
        <v>461.32</v>
      </c>
      <c r="M2461" s="15">
        <v>874</v>
      </c>
    </row>
    <row r="2462" spans="1:13" ht="13.2" x14ac:dyDescent="0.25">
      <c r="A2462" s="15">
        <v>23445</v>
      </c>
      <c r="B2462" s="15">
        <v>85870</v>
      </c>
      <c r="C2462" s="15">
        <v>44285</v>
      </c>
      <c r="D2462" s="15">
        <v>44289</v>
      </c>
      <c r="E2462" s="15" t="s">
        <v>984</v>
      </c>
      <c r="F2462" s="15">
        <v>0.04</v>
      </c>
      <c r="G2462" s="15">
        <v>6.13</v>
      </c>
      <c r="H2462" s="15">
        <v>179.08019999999999</v>
      </c>
      <c r="I2462" s="15">
        <f t="shared" si="38"/>
        <v>179.08019999999999</v>
      </c>
      <c r="J2462" s="15">
        <v>83.1</v>
      </c>
      <c r="K2462" s="15">
        <v>12</v>
      </c>
      <c r="L2462" s="15">
        <v>995.61</v>
      </c>
      <c r="M2462" s="15">
        <v>1740</v>
      </c>
    </row>
    <row r="2463" spans="1:13" ht="13.2" x14ac:dyDescent="0.25">
      <c r="A2463" s="15">
        <v>23446</v>
      </c>
      <c r="B2463" s="15">
        <v>85870</v>
      </c>
      <c r="C2463" s="15">
        <v>44285</v>
      </c>
      <c r="D2463" s="15">
        <v>44292</v>
      </c>
      <c r="E2463" s="15" t="s">
        <v>984</v>
      </c>
      <c r="F2463" s="15">
        <v>0.05</v>
      </c>
      <c r="G2463" s="15">
        <v>51.94</v>
      </c>
      <c r="H2463" s="15">
        <v>-17.28342</v>
      </c>
      <c r="I2463" s="15" t="str">
        <f t="shared" si="38"/>
        <v xml:space="preserve"> </v>
      </c>
      <c r="J2463" s="15">
        <v>124.49</v>
      </c>
      <c r="K2463" s="15">
        <v>8</v>
      </c>
      <c r="L2463" s="15">
        <v>1006.42</v>
      </c>
      <c r="M2463" s="15">
        <v>1740</v>
      </c>
    </row>
    <row r="2464" spans="1:13" ht="13.2" x14ac:dyDescent="0.25">
      <c r="A2464" s="15">
        <v>24318</v>
      </c>
      <c r="B2464" s="15">
        <v>86980</v>
      </c>
      <c r="C2464" s="15">
        <v>44285</v>
      </c>
      <c r="D2464" s="15">
        <v>44290</v>
      </c>
      <c r="E2464" s="15" t="s">
        <v>984</v>
      </c>
      <c r="F2464" s="15">
        <v>7.0000000000000007E-2</v>
      </c>
      <c r="G2464" s="15">
        <v>0.7</v>
      </c>
      <c r="H2464" s="15">
        <v>3.35</v>
      </c>
      <c r="I2464" s="15">
        <f t="shared" si="38"/>
        <v>3.35</v>
      </c>
      <c r="J2464" s="15">
        <v>1.48</v>
      </c>
      <c r="K2464" s="15">
        <v>8</v>
      </c>
      <c r="L2464" s="15">
        <v>11.51</v>
      </c>
      <c r="M2464" s="15">
        <v>2785</v>
      </c>
    </row>
    <row r="2465" spans="1:13" ht="13.2" x14ac:dyDescent="0.25">
      <c r="A2465" s="15">
        <v>21243</v>
      </c>
      <c r="B2465" s="15">
        <v>88062</v>
      </c>
      <c r="C2465" s="15">
        <v>44286</v>
      </c>
      <c r="D2465" s="15">
        <v>44288</v>
      </c>
      <c r="E2465" s="15" t="s">
        <v>983</v>
      </c>
      <c r="F2465" s="15">
        <v>0.05</v>
      </c>
      <c r="G2465" s="15">
        <v>56.14</v>
      </c>
      <c r="H2465" s="15">
        <v>-44.517900000000004</v>
      </c>
      <c r="I2465" s="15" t="str">
        <f t="shared" si="38"/>
        <v xml:space="preserve"> </v>
      </c>
      <c r="J2465" s="15">
        <v>115.99</v>
      </c>
      <c r="K2465" s="15">
        <v>6</v>
      </c>
      <c r="L2465" s="15">
        <v>714.29</v>
      </c>
      <c r="M2465" s="15">
        <v>463</v>
      </c>
    </row>
    <row r="2466" spans="1:13" ht="13.2" x14ac:dyDescent="0.25">
      <c r="A2466" s="15">
        <v>25430</v>
      </c>
      <c r="B2466" s="15">
        <v>86974</v>
      </c>
      <c r="C2466" s="15">
        <v>44286</v>
      </c>
      <c r="D2466" s="15">
        <v>44287</v>
      </c>
      <c r="E2466" s="15" t="s">
        <v>985</v>
      </c>
      <c r="F2466" s="15">
        <v>0.08</v>
      </c>
      <c r="G2466" s="15">
        <v>24.49</v>
      </c>
      <c r="H2466" s="15">
        <v>828.27</v>
      </c>
      <c r="I2466" s="15">
        <f t="shared" si="38"/>
        <v>828.27</v>
      </c>
      <c r="J2466" s="15">
        <v>136.97999999999999</v>
      </c>
      <c r="K2466" s="15">
        <v>11</v>
      </c>
      <c r="L2466" s="15">
        <v>1433.95</v>
      </c>
      <c r="M2466" s="15">
        <v>1687</v>
      </c>
    </row>
    <row r="2467" spans="1:13" ht="13.2" x14ac:dyDescent="0.25">
      <c r="A2467" s="15">
        <v>25517</v>
      </c>
      <c r="B2467" s="15">
        <v>86125</v>
      </c>
      <c r="C2467" s="15">
        <v>44286</v>
      </c>
      <c r="D2467" s="15">
        <v>44287</v>
      </c>
      <c r="E2467" s="15" t="s">
        <v>983</v>
      </c>
      <c r="F2467" s="15">
        <v>0.04</v>
      </c>
      <c r="G2467" s="15">
        <v>3.37</v>
      </c>
      <c r="H2467" s="15">
        <v>-10.38</v>
      </c>
      <c r="I2467" s="15" t="str">
        <f t="shared" si="38"/>
        <v xml:space="preserve"> </v>
      </c>
      <c r="J2467" s="15">
        <v>10.98</v>
      </c>
      <c r="K2467" s="15">
        <v>2</v>
      </c>
      <c r="L2467" s="15">
        <v>21.83</v>
      </c>
      <c r="M2467" s="15">
        <v>1086</v>
      </c>
    </row>
    <row r="2468" spans="1:13" ht="13.2" x14ac:dyDescent="0.25">
      <c r="A2468" s="15">
        <v>6524</v>
      </c>
      <c r="B2468" s="15">
        <v>46434</v>
      </c>
      <c r="C2468" s="15">
        <v>44287</v>
      </c>
      <c r="D2468" s="15">
        <v>44288</v>
      </c>
      <c r="E2468" s="15" t="s">
        <v>985</v>
      </c>
      <c r="F2468" s="15">
        <v>0.06</v>
      </c>
      <c r="G2468" s="15">
        <v>2.99</v>
      </c>
      <c r="H2468" s="15">
        <v>270.29149999999998</v>
      </c>
      <c r="I2468" s="15">
        <f t="shared" si="38"/>
        <v>270.29149999999998</v>
      </c>
      <c r="J2468" s="15">
        <v>24.95</v>
      </c>
      <c r="K2468" s="15">
        <v>34</v>
      </c>
      <c r="L2468" s="15">
        <v>800.39</v>
      </c>
      <c r="M2468" s="15">
        <v>949</v>
      </c>
    </row>
    <row r="2469" spans="1:13" ht="13.2" x14ac:dyDescent="0.25">
      <c r="A2469" s="15">
        <v>21052</v>
      </c>
      <c r="B2469" s="15">
        <v>90974</v>
      </c>
      <c r="C2469" s="15">
        <v>44287</v>
      </c>
      <c r="D2469" s="15">
        <v>44294</v>
      </c>
      <c r="E2469" s="15" t="s">
        <v>984</v>
      </c>
      <c r="F2469" s="15">
        <v>0.08</v>
      </c>
      <c r="G2469" s="15">
        <v>19.989999999999998</v>
      </c>
      <c r="H2469" s="15">
        <v>135.79</v>
      </c>
      <c r="I2469" s="15">
        <f t="shared" si="38"/>
        <v>135.79</v>
      </c>
      <c r="J2469" s="15">
        <v>51.75</v>
      </c>
      <c r="K2469" s="15">
        <v>5</v>
      </c>
      <c r="L2469" s="15">
        <v>249.95</v>
      </c>
      <c r="M2469" s="15">
        <v>326</v>
      </c>
    </row>
    <row r="2470" spans="1:13" ht="13.2" x14ac:dyDescent="0.25">
      <c r="A2470" s="15">
        <v>21053</v>
      </c>
      <c r="B2470" s="15">
        <v>90974</v>
      </c>
      <c r="C2470" s="15">
        <v>44287</v>
      </c>
      <c r="D2470" s="15">
        <v>44289</v>
      </c>
      <c r="E2470" s="15" t="s">
        <v>984</v>
      </c>
      <c r="F2470" s="15">
        <v>0.1</v>
      </c>
      <c r="G2470" s="15">
        <v>5.08</v>
      </c>
      <c r="H2470" s="15">
        <v>103.38</v>
      </c>
      <c r="I2470" s="15">
        <f t="shared" si="38"/>
        <v>103.38</v>
      </c>
      <c r="J2470" s="15">
        <v>55.29</v>
      </c>
      <c r="K2470" s="15">
        <v>4</v>
      </c>
      <c r="L2470" s="15">
        <v>204.3</v>
      </c>
      <c r="M2470" s="15">
        <v>326</v>
      </c>
    </row>
    <row r="2471" spans="1:13" ht="13.2" x14ac:dyDescent="0.25">
      <c r="A2471" s="15">
        <v>22831</v>
      </c>
      <c r="B2471" s="15">
        <v>88613</v>
      </c>
      <c r="C2471" s="15">
        <v>44287</v>
      </c>
      <c r="D2471" s="15">
        <v>44289</v>
      </c>
      <c r="E2471" s="15" t="s">
        <v>982</v>
      </c>
      <c r="F2471" s="15">
        <v>0.05</v>
      </c>
      <c r="G2471" s="15">
        <v>14.7</v>
      </c>
      <c r="H2471" s="15">
        <v>1597.3569</v>
      </c>
      <c r="I2471" s="15">
        <f t="shared" si="38"/>
        <v>1597.3569</v>
      </c>
      <c r="J2471" s="15">
        <v>510.14</v>
      </c>
      <c r="K2471" s="15">
        <v>5</v>
      </c>
      <c r="L2471" s="15">
        <v>2315.0100000000002</v>
      </c>
      <c r="M2471" s="15">
        <v>2964</v>
      </c>
    </row>
    <row r="2472" spans="1:13" ht="13.2" x14ac:dyDescent="0.25">
      <c r="A2472" s="15">
        <v>24266</v>
      </c>
      <c r="B2472" s="15">
        <v>90272</v>
      </c>
      <c r="C2472" s="15">
        <v>44287</v>
      </c>
      <c r="D2472" s="15">
        <v>44289</v>
      </c>
      <c r="E2472" s="15" t="s">
        <v>981</v>
      </c>
      <c r="F2472" s="15">
        <v>0</v>
      </c>
      <c r="G2472" s="15">
        <v>32.479999999999997</v>
      </c>
      <c r="H2472" s="15">
        <v>547.03620000000001</v>
      </c>
      <c r="I2472" s="15">
        <f t="shared" si="38"/>
        <v>547.03620000000001</v>
      </c>
      <c r="J2472" s="15">
        <v>227.55</v>
      </c>
      <c r="K2472" s="15">
        <v>6</v>
      </c>
      <c r="L2472" s="15">
        <v>1442.42</v>
      </c>
      <c r="M2472" s="15">
        <v>831</v>
      </c>
    </row>
    <row r="2473" spans="1:13" ht="13.2" x14ac:dyDescent="0.25">
      <c r="A2473" s="15">
        <v>24524</v>
      </c>
      <c r="B2473" s="15">
        <v>89085</v>
      </c>
      <c r="C2473" s="15">
        <v>44287</v>
      </c>
      <c r="D2473" s="15">
        <v>44288</v>
      </c>
      <c r="E2473" s="15" t="s">
        <v>985</v>
      </c>
      <c r="F2473" s="15">
        <v>0.06</v>
      </c>
      <c r="G2473" s="15">
        <v>2.99</v>
      </c>
      <c r="H2473" s="15">
        <v>146.19029999999998</v>
      </c>
      <c r="I2473" s="15">
        <f t="shared" si="38"/>
        <v>146.19029999999998</v>
      </c>
      <c r="J2473" s="15">
        <v>24.95</v>
      </c>
      <c r="K2473" s="15">
        <v>9</v>
      </c>
      <c r="L2473" s="15">
        <v>211.87</v>
      </c>
      <c r="M2473" s="15">
        <v>951</v>
      </c>
    </row>
    <row r="2474" spans="1:13" ht="13.2" x14ac:dyDescent="0.25">
      <c r="A2474" s="15">
        <v>2744</v>
      </c>
      <c r="B2474" s="15">
        <v>19812</v>
      </c>
      <c r="C2474" s="15">
        <v>44288</v>
      </c>
      <c r="D2474" s="15">
        <v>44293</v>
      </c>
      <c r="E2474" s="15" t="s">
        <v>984</v>
      </c>
      <c r="F2474" s="15">
        <v>0.01</v>
      </c>
      <c r="G2474" s="15">
        <v>45.7</v>
      </c>
      <c r="H2474" s="15">
        <v>-163.19999999999999</v>
      </c>
      <c r="I2474" s="15" t="str">
        <f t="shared" si="38"/>
        <v xml:space="preserve"> </v>
      </c>
      <c r="J2474" s="15">
        <v>550.98</v>
      </c>
      <c r="K2474" s="15">
        <v>3</v>
      </c>
      <c r="L2474" s="15">
        <v>1358.78</v>
      </c>
      <c r="M2474" s="15">
        <v>117</v>
      </c>
    </row>
    <row r="2475" spans="1:13" ht="13.2" x14ac:dyDescent="0.25">
      <c r="A2475" s="15">
        <v>20744</v>
      </c>
      <c r="B2475" s="15">
        <v>89587</v>
      </c>
      <c r="C2475" s="15">
        <v>44288</v>
      </c>
      <c r="D2475" s="15">
        <v>44293</v>
      </c>
      <c r="E2475" s="15" t="s">
        <v>984</v>
      </c>
      <c r="F2475" s="15">
        <v>0.01</v>
      </c>
      <c r="G2475" s="15">
        <v>45.7</v>
      </c>
      <c r="H2475" s="15">
        <v>-163.19999999999999</v>
      </c>
      <c r="I2475" s="15" t="str">
        <f t="shared" si="38"/>
        <v xml:space="preserve"> </v>
      </c>
      <c r="J2475" s="15">
        <v>550.98</v>
      </c>
      <c r="K2475" s="15">
        <v>1</v>
      </c>
      <c r="L2475" s="15">
        <v>452.93</v>
      </c>
      <c r="M2475" s="15">
        <v>115</v>
      </c>
    </row>
    <row r="2476" spans="1:13" ht="13.2" x14ac:dyDescent="0.25">
      <c r="A2476" s="15">
        <v>23432</v>
      </c>
      <c r="B2476" s="15">
        <v>87179</v>
      </c>
      <c r="C2476" s="15">
        <v>44288</v>
      </c>
      <c r="D2476" s="15">
        <v>44289</v>
      </c>
      <c r="E2476" s="15" t="s">
        <v>982</v>
      </c>
      <c r="F2476" s="15">
        <v>0.06</v>
      </c>
      <c r="G2476" s="15">
        <v>4.82</v>
      </c>
      <c r="H2476" s="15">
        <v>31.397999999999996</v>
      </c>
      <c r="I2476" s="15">
        <f t="shared" si="38"/>
        <v>31.397999999999996</v>
      </c>
      <c r="J2476" s="15">
        <v>9.85</v>
      </c>
      <c r="K2476" s="15">
        <v>5</v>
      </c>
      <c r="L2476" s="15">
        <v>48.43</v>
      </c>
      <c r="M2476" s="15">
        <v>92</v>
      </c>
    </row>
    <row r="2477" spans="1:13" ht="13.2" x14ac:dyDescent="0.25">
      <c r="A2477" s="15">
        <v>18739</v>
      </c>
      <c r="B2477" s="15">
        <v>86259</v>
      </c>
      <c r="C2477" s="15">
        <v>44289</v>
      </c>
      <c r="D2477" s="15">
        <v>44291</v>
      </c>
      <c r="E2477" s="15" t="s">
        <v>981</v>
      </c>
      <c r="F2477" s="15">
        <v>0.08</v>
      </c>
      <c r="G2477" s="15">
        <v>0.99</v>
      </c>
      <c r="H2477" s="15">
        <v>179.78639999999999</v>
      </c>
      <c r="I2477" s="15">
        <f t="shared" si="38"/>
        <v>179.78639999999999</v>
      </c>
      <c r="J2477" s="15">
        <v>131.12</v>
      </c>
      <c r="K2477" s="15">
        <v>2</v>
      </c>
      <c r="L2477" s="15">
        <v>260.56</v>
      </c>
      <c r="M2477" s="15">
        <v>2206</v>
      </c>
    </row>
    <row r="2478" spans="1:13" ht="13.2" x14ac:dyDescent="0.25">
      <c r="A2478" s="15">
        <v>18740</v>
      </c>
      <c r="B2478" s="15">
        <v>86259</v>
      </c>
      <c r="C2478" s="15">
        <v>44289</v>
      </c>
      <c r="D2478" s="15">
        <v>44290</v>
      </c>
      <c r="E2478" s="15" t="s">
        <v>981</v>
      </c>
      <c r="F2478" s="15">
        <v>0.03</v>
      </c>
      <c r="G2478" s="15">
        <v>4.2</v>
      </c>
      <c r="H2478" s="15">
        <v>834.54809999999998</v>
      </c>
      <c r="I2478" s="15">
        <f t="shared" si="38"/>
        <v>834.54809999999998</v>
      </c>
      <c r="J2478" s="15">
        <v>200.99</v>
      </c>
      <c r="K2478" s="15">
        <v>7</v>
      </c>
      <c r="L2478" s="15">
        <v>1209.49</v>
      </c>
      <c r="M2478" s="15">
        <v>2206</v>
      </c>
    </row>
    <row r="2479" spans="1:13" ht="13.2" x14ac:dyDescent="0.25">
      <c r="A2479" s="15">
        <v>19814</v>
      </c>
      <c r="B2479" s="15">
        <v>89409</v>
      </c>
      <c r="C2479" s="15">
        <v>44289</v>
      </c>
      <c r="D2479" s="15">
        <v>44290</v>
      </c>
      <c r="E2479" s="15" t="s">
        <v>981</v>
      </c>
      <c r="F2479" s="15">
        <v>0.09</v>
      </c>
      <c r="G2479" s="15">
        <v>19.989999999999998</v>
      </c>
      <c r="H2479" s="15">
        <v>-1356.6677124000003</v>
      </c>
      <c r="I2479" s="15" t="str">
        <f t="shared" si="38"/>
        <v xml:space="preserve"> </v>
      </c>
      <c r="J2479" s="15">
        <v>95.43</v>
      </c>
      <c r="K2479" s="15">
        <v>8</v>
      </c>
      <c r="L2479" s="15">
        <v>699.89</v>
      </c>
      <c r="M2479" s="15">
        <v>1384</v>
      </c>
    </row>
    <row r="2480" spans="1:13" ht="13.2" x14ac:dyDescent="0.25">
      <c r="A2480" s="15">
        <v>21072</v>
      </c>
      <c r="B2480" s="15">
        <v>86710</v>
      </c>
      <c r="C2480" s="15">
        <v>44289</v>
      </c>
      <c r="D2480" s="15">
        <v>44290</v>
      </c>
      <c r="E2480" s="15" t="s">
        <v>985</v>
      </c>
      <c r="F2480" s="15">
        <v>7.0000000000000007E-2</v>
      </c>
      <c r="G2480" s="15">
        <v>29.7</v>
      </c>
      <c r="H2480" s="15">
        <v>-3461.1210000000001</v>
      </c>
      <c r="I2480" s="15" t="str">
        <f t="shared" si="38"/>
        <v xml:space="preserve"> </v>
      </c>
      <c r="J2480" s="15">
        <v>1500.97</v>
      </c>
      <c r="K2480" s="15">
        <v>1</v>
      </c>
      <c r="L2480" s="15">
        <v>1409.86</v>
      </c>
      <c r="M2480" s="15">
        <v>1445</v>
      </c>
    </row>
    <row r="2481" spans="1:13" ht="13.2" x14ac:dyDescent="0.25">
      <c r="A2481" s="15">
        <v>21151</v>
      </c>
      <c r="B2481" s="15">
        <v>87805</v>
      </c>
      <c r="C2481" s="15">
        <v>44289</v>
      </c>
      <c r="D2481" s="15">
        <v>44294</v>
      </c>
      <c r="E2481" s="15" t="s">
        <v>984</v>
      </c>
      <c r="F2481" s="15">
        <v>0.09</v>
      </c>
      <c r="G2481" s="15">
        <v>14.48</v>
      </c>
      <c r="H2481" s="15">
        <v>323.60309999999998</v>
      </c>
      <c r="I2481" s="15">
        <f t="shared" si="38"/>
        <v>323.60309999999998</v>
      </c>
      <c r="J2481" s="15">
        <v>63.94</v>
      </c>
      <c r="K2481" s="15">
        <v>8</v>
      </c>
      <c r="L2481" s="15">
        <v>468.99</v>
      </c>
      <c r="M2481" s="15">
        <v>403</v>
      </c>
    </row>
    <row r="2482" spans="1:13" ht="13.2" x14ac:dyDescent="0.25">
      <c r="A2482" s="15">
        <v>21152</v>
      </c>
      <c r="B2482" s="15">
        <v>87805</v>
      </c>
      <c r="C2482" s="15">
        <v>44289</v>
      </c>
      <c r="D2482" s="15">
        <v>44289</v>
      </c>
      <c r="E2482" s="15" t="s">
        <v>984</v>
      </c>
      <c r="F2482" s="15">
        <v>0.03</v>
      </c>
      <c r="G2482" s="15">
        <v>66.27</v>
      </c>
      <c r="H2482" s="15">
        <v>-1061.68</v>
      </c>
      <c r="I2482" s="15" t="str">
        <f t="shared" si="38"/>
        <v xml:space="preserve"> </v>
      </c>
      <c r="J2482" s="15">
        <v>150.97999999999999</v>
      </c>
      <c r="K2482" s="15">
        <v>12</v>
      </c>
      <c r="L2482" s="15">
        <v>1774.7</v>
      </c>
      <c r="M2482" s="15">
        <v>401</v>
      </c>
    </row>
    <row r="2483" spans="1:13" ht="13.2" x14ac:dyDescent="0.25">
      <c r="A2483" s="15">
        <v>2991</v>
      </c>
      <c r="B2483" s="15">
        <v>21600</v>
      </c>
      <c r="C2483" s="15">
        <v>44290</v>
      </c>
      <c r="D2483" s="15">
        <v>44297</v>
      </c>
      <c r="E2483" s="15" t="s">
        <v>984</v>
      </c>
      <c r="F2483" s="15">
        <v>0.03</v>
      </c>
      <c r="G2483" s="15">
        <v>2.27</v>
      </c>
      <c r="H2483" s="15">
        <v>32.528499999999994</v>
      </c>
      <c r="I2483" s="15">
        <f t="shared" si="38"/>
        <v>32.528499999999994</v>
      </c>
      <c r="J2483" s="15">
        <v>10.14</v>
      </c>
      <c r="K2483" s="15">
        <v>17</v>
      </c>
      <c r="L2483" s="15">
        <v>169.48</v>
      </c>
      <c r="M2483" s="15">
        <v>272</v>
      </c>
    </row>
    <row r="2484" spans="1:13" ht="13.2" x14ac:dyDescent="0.25">
      <c r="A2484" s="15">
        <v>20991</v>
      </c>
      <c r="B2484" s="15">
        <v>88943</v>
      </c>
      <c r="C2484" s="15">
        <v>44290</v>
      </c>
      <c r="D2484" s="15">
        <v>44297</v>
      </c>
      <c r="E2484" s="15" t="s">
        <v>984</v>
      </c>
      <c r="F2484" s="15">
        <v>0.03</v>
      </c>
      <c r="G2484" s="15">
        <v>2.27</v>
      </c>
      <c r="H2484" s="15">
        <v>14.718</v>
      </c>
      <c r="I2484" s="15">
        <f t="shared" si="38"/>
        <v>14.718</v>
      </c>
      <c r="J2484" s="15">
        <v>10.14</v>
      </c>
      <c r="K2484" s="15">
        <v>4</v>
      </c>
      <c r="L2484" s="15">
        <v>39.880000000000003</v>
      </c>
      <c r="M2484" s="15">
        <v>271</v>
      </c>
    </row>
    <row r="2485" spans="1:13" ht="13.2" x14ac:dyDescent="0.25">
      <c r="A2485" s="15">
        <v>23630</v>
      </c>
      <c r="B2485" s="15">
        <v>89707</v>
      </c>
      <c r="C2485" s="15">
        <v>44290</v>
      </c>
      <c r="D2485" s="15">
        <v>44291</v>
      </c>
      <c r="E2485" s="15" t="s">
        <v>983</v>
      </c>
      <c r="F2485" s="15">
        <v>0.08</v>
      </c>
      <c r="G2485" s="15">
        <v>6.21</v>
      </c>
      <c r="H2485" s="15">
        <v>-127.006</v>
      </c>
      <c r="I2485" s="15" t="str">
        <f t="shared" si="38"/>
        <v xml:space="preserve"> </v>
      </c>
      <c r="J2485" s="15">
        <v>4.38</v>
      </c>
      <c r="K2485" s="15">
        <v>7</v>
      </c>
      <c r="L2485" s="15">
        <v>30.27</v>
      </c>
      <c r="M2485" s="15">
        <v>1636</v>
      </c>
    </row>
    <row r="2486" spans="1:13" ht="13.2" x14ac:dyDescent="0.25">
      <c r="A2486" s="15">
        <v>23631</v>
      </c>
      <c r="B2486" s="15">
        <v>89707</v>
      </c>
      <c r="C2486" s="15">
        <v>44290</v>
      </c>
      <c r="D2486" s="15">
        <v>44291</v>
      </c>
      <c r="E2486" s="15" t="s">
        <v>983</v>
      </c>
      <c r="F2486" s="15">
        <v>0.08</v>
      </c>
      <c r="G2486" s="15">
        <v>6.88</v>
      </c>
      <c r="H2486" s="15">
        <v>379.11</v>
      </c>
      <c r="I2486" s="15">
        <f t="shared" si="38"/>
        <v>379.11</v>
      </c>
      <c r="J2486" s="15">
        <v>64.98</v>
      </c>
      <c r="K2486" s="15">
        <v>12</v>
      </c>
      <c r="L2486" s="15">
        <v>776.45</v>
      </c>
      <c r="M2486" s="15">
        <v>1636</v>
      </c>
    </row>
    <row r="2487" spans="1:13" ht="13.2" x14ac:dyDescent="0.25">
      <c r="A2487" s="15">
        <v>19077</v>
      </c>
      <c r="B2487" s="15">
        <v>88816</v>
      </c>
      <c r="C2487" s="15">
        <v>44291</v>
      </c>
      <c r="D2487" s="15">
        <v>44291</v>
      </c>
      <c r="E2487" s="15" t="s">
        <v>984</v>
      </c>
      <c r="F2487" s="15">
        <v>0.06</v>
      </c>
      <c r="G2487" s="15">
        <v>36.61</v>
      </c>
      <c r="H2487" s="15">
        <v>-868.88</v>
      </c>
      <c r="I2487" s="15" t="str">
        <f t="shared" si="38"/>
        <v xml:space="preserve"> </v>
      </c>
      <c r="J2487" s="15">
        <v>58.14</v>
      </c>
      <c r="K2487" s="15">
        <v>13</v>
      </c>
      <c r="L2487" s="15">
        <v>741.3</v>
      </c>
      <c r="M2487" s="15">
        <v>2649</v>
      </c>
    </row>
    <row r="2488" spans="1:13" ht="13.2" x14ac:dyDescent="0.25">
      <c r="A2488" s="15">
        <v>19078</v>
      </c>
      <c r="B2488" s="15">
        <v>88816</v>
      </c>
      <c r="C2488" s="15">
        <v>44291</v>
      </c>
      <c r="D2488" s="15">
        <v>44296</v>
      </c>
      <c r="E2488" s="15" t="s">
        <v>984</v>
      </c>
      <c r="F2488" s="15">
        <v>0.06</v>
      </c>
      <c r="G2488" s="15">
        <v>6.27</v>
      </c>
      <c r="H2488" s="15">
        <v>-41.86</v>
      </c>
      <c r="I2488" s="15" t="str">
        <f t="shared" si="38"/>
        <v xml:space="preserve"> </v>
      </c>
      <c r="J2488" s="15">
        <v>12.44</v>
      </c>
      <c r="K2488" s="15">
        <v>4</v>
      </c>
      <c r="L2488" s="15">
        <v>48.91</v>
      </c>
      <c r="M2488" s="15">
        <v>2649</v>
      </c>
    </row>
    <row r="2489" spans="1:13" ht="13.2" x14ac:dyDescent="0.25">
      <c r="A2489" s="15">
        <v>4182</v>
      </c>
      <c r="B2489" s="15">
        <v>29700</v>
      </c>
      <c r="C2489" s="15">
        <v>44292</v>
      </c>
      <c r="D2489" s="15">
        <v>44293</v>
      </c>
      <c r="E2489" s="15" t="s">
        <v>982</v>
      </c>
      <c r="F2489" s="15">
        <v>0.01</v>
      </c>
      <c r="G2489" s="15">
        <v>0.99</v>
      </c>
      <c r="H2489" s="15">
        <v>5.0199999999999996</v>
      </c>
      <c r="I2489" s="15">
        <f t="shared" si="38"/>
        <v>5.0199999999999996</v>
      </c>
      <c r="J2489" s="15">
        <v>3.08</v>
      </c>
      <c r="K2489" s="15">
        <v>9</v>
      </c>
      <c r="L2489" s="15">
        <v>30.35</v>
      </c>
      <c r="M2489" s="15">
        <v>1193</v>
      </c>
    </row>
    <row r="2490" spans="1:13" ht="13.2" x14ac:dyDescent="0.25">
      <c r="A2490" s="15">
        <v>21188</v>
      </c>
      <c r="B2490" s="15">
        <v>90111</v>
      </c>
      <c r="C2490" s="15">
        <v>44292</v>
      </c>
      <c r="D2490" s="15">
        <v>44293</v>
      </c>
      <c r="E2490" s="15" t="s">
        <v>982</v>
      </c>
      <c r="F2490" s="15">
        <v>0.04</v>
      </c>
      <c r="G2490" s="15">
        <v>9.3699999999999992</v>
      </c>
      <c r="H2490" s="15">
        <v>-120.48</v>
      </c>
      <c r="I2490" s="15" t="str">
        <f t="shared" si="38"/>
        <v xml:space="preserve"> </v>
      </c>
      <c r="J2490" s="15">
        <v>14.03</v>
      </c>
      <c r="K2490" s="15">
        <v>8</v>
      </c>
      <c r="L2490" s="15">
        <v>115.41</v>
      </c>
      <c r="M2490" s="15">
        <v>2273</v>
      </c>
    </row>
    <row r="2491" spans="1:13" ht="13.2" x14ac:dyDescent="0.25">
      <c r="A2491" s="15">
        <v>25835</v>
      </c>
      <c r="B2491" s="15">
        <v>87445</v>
      </c>
      <c r="C2491" s="15">
        <v>44292</v>
      </c>
      <c r="D2491" s="15">
        <v>44293</v>
      </c>
      <c r="E2491" s="15" t="s">
        <v>985</v>
      </c>
      <c r="F2491" s="15">
        <v>0.1</v>
      </c>
      <c r="G2491" s="15">
        <v>16.010000000000002</v>
      </c>
      <c r="H2491" s="15">
        <v>-364.87336600000009</v>
      </c>
      <c r="I2491" s="15" t="str">
        <f t="shared" si="38"/>
        <v xml:space="preserve"> </v>
      </c>
      <c r="J2491" s="15">
        <v>150.97999999999999</v>
      </c>
      <c r="K2491" s="15">
        <v>3</v>
      </c>
      <c r="L2491" s="15">
        <v>423.57</v>
      </c>
      <c r="M2491" s="15">
        <v>1902</v>
      </c>
    </row>
    <row r="2492" spans="1:13" ht="13.2" x14ac:dyDescent="0.25">
      <c r="A2492" s="15">
        <v>18838</v>
      </c>
      <c r="B2492" s="15">
        <v>89124</v>
      </c>
      <c r="C2492" s="15">
        <v>44293</v>
      </c>
      <c r="D2492" s="15">
        <v>44294</v>
      </c>
      <c r="E2492" s="15" t="s">
        <v>985</v>
      </c>
      <c r="F2492" s="15">
        <v>0.06</v>
      </c>
      <c r="G2492" s="15">
        <v>6.35</v>
      </c>
      <c r="H2492" s="15">
        <v>-27.78</v>
      </c>
      <c r="I2492" s="15" t="str">
        <f t="shared" si="38"/>
        <v xml:space="preserve"> </v>
      </c>
      <c r="J2492" s="15">
        <v>6.48</v>
      </c>
      <c r="K2492" s="15">
        <v>2</v>
      </c>
      <c r="L2492" s="15">
        <v>14.2</v>
      </c>
      <c r="M2492" s="15">
        <v>1208</v>
      </c>
    </row>
    <row r="2493" spans="1:13" ht="13.2" x14ac:dyDescent="0.25">
      <c r="A2493" s="15">
        <v>19321</v>
      </c>
      <c r="B2493" s="15">
        <v>89971</v>
      </c>
      <c r="C2493" s="15">
        <v>44293</v>
      </c>
      <c r="D2493" s="15">
        <v>44296</v>
      </c>
      <c r="E2493" s="15" t="s">
        <v>981</v>
      </c>
      <c r="F2493" s="15">
        <v>0.06</v>
      </c>
      <c r="G2493" s="15">
        <v>8.4</v>
      </c>
      <c r="H2493" s="15">
        <v>-64.95</v>
      </c>
      <c r="I2493" s="15" t="str">
        <f t="shared" si="38"/>
        <v xml:space="preserve"> </v>
      </c>
      <c r="J2493" s="15">
        <v>6.48</v>
      </c>
      <c r="K2493" s="15">
        <v>3</v>
      </c>
      <c r="L2493" s="15">
        <v>20.399999999999999</v>
      </c>
      <c r="M2493" s="15">
        <v>2223</v>
      </c>
    </row>
    <row r="2494" spans="1:13" ht="13.2" x14ac:dyDescent="0.25">
      <c r="A2494" s="15">
        <v>19657</v>
      </c>
      <c r="B2494" s="15">
        <v>88450</v>
      </c>
      <c r="C2494" s="15">
        <v>44293</v>
      </c>
      <c r="D2494" s="15">
        <v>44300</v>
      </c>
      <c r="E2494" s="15" t="s">
        <v>984</v>
      </c>
      <c r="F2494" s="15">
        <v>0.09</v>
      </c>
      <c r="G2494" s="15">
        <v>7.17</v>
      </c>
      <c r="H2494" s="15">
        <v>7.3525</v>
      </c>
      <c r="I2494" s="15">
        <f t="shared" si="38"/>
        <v>7.3525</v>
      </c>
      <c r="J2494" s="15">
        <v>14.45</v>
      </c>
      <c r="K2494" s="15">
        <v>12</v>
      </c>
      <c r="L2494" s="15">
        <v>161.13</v>
      </c>
      <c r="M2494" s="15">
        <v>3063</v>
      </c>
    </row>
    <row r="2495" spans="1:13" ht="13.2" x14ac:dyDescent="0.25">
      <c r="A2495" s="15">
        <v>19658</v>
      </c>
      <c r="B2495" s="15">
        <v>88450</v>
      </c>
      <c r="C2495" s="15">
        <v>44293</v>
      </c>
      <c r="D2495" s="15">
        <v>44295</v>
      </c>
      <c r="E2495" s="15" t="s">
        <v>984</v>
      </c>
      <c r="F2495" s="15">
        <v>0.08</v>
      </c>
      <c r="G2495" s="15">
        <v>30</v>
      </c>
      <c r="H2495" s="15">
        <v>-425.72</v>
      </c>
      <c r="I2495" s="15" t="str">
        <f t="shared" si="38"/>
        <v xml:space="preserve"> </v>
      </c>
      <c r="J2495" s="15">
        <v>70.98</v>
      </c>
      <c r="K2495" s="15">
        <v>5</v>
      </c>
      <c r="L2495" s="15">
        <v>334.4</v>
      </c>
      <c r="M2495" s="15">
        <v>3063</v>
      </c>
    </row>
    <row r="2496" spans="1:13" ht="13.2" x14ac:dyDescent="0.25">
      <c r="A2496" s="15">
        <v>21751</v>
      </c>
      <c r="B2496" s="15">
        <v>88412</v>
      </c>
      <c r="C2496" s="15">
        <v>44293</v>
      </c>
      <c r="D2496" s="15">
        <v>44294</v>
      </c>
      <c r="E2496" s="15" t="s">
        <v>982</v>
      </c>
      <c r="F2496" s="15">
        <v>0.08</v>
      </c>
      <c r="G2496" s="15">
        <v>3.99</v>
      </c>
      <c r="H2496" s="15">
        <v>-25.41</v>
      </c>
      <c r="I2496" s="15" t="str">
        <f t="shared" si="38"/>
        <v xml:space="preserve"> </v>
      </c>
      <c r="J2496" s="15">
        <v>10.98</v>
      </c>
      <c r="K2496" s="15">
        <v>7</v>
      </c>
      <c r="L2496" s="15">
        <v>71.680000000000007</v>
      </c>
      <c r="M2496" s="15">
        <v>1271</v>
      </c>
    </row>
    <row r="2497" spans="1:13" ht="13.2" x14ac:dyDescent="0.25">
      <c r="A2497" s="15">
        <v>26108</v>
      </c>
      <c r="B2497" s="15">
        <v>90988</v>
      </c>
      <c r="C2497" s="15">
        <v>44293</v>
      </c>
      <c r="D2497" s="15">
        <v>44297</v>
      </c>
      <c r="E2497" s="15" t="s">
        <v>984</v>
      </c>
      <c r="F2497" s="15">
        <v>0.01</v>
      </c>
      <c r="G2497" s="15">
        <v>0.99</v>
      </c>
      <c r="H2497" s="15">
        <v>127.9674</v>
      </c>
      <c r="I2497" s="15">
        <f t="shared" si="38"/>
        <v>127.9674</v>
      </c>
      <c r="J2497" s="15">
        <v>20.99</v>
      </c>
      <c r="K2497" s="15">
        <v>10</v>
      </c>
      <c r="L2497" s="15">
        <v>185.46</v>
      </c>
      <c r="M2497" s="15">
        <v>3324</v>
      </c>
    </row>
    <row r="2498" spans="1:13" ht="13.2" x14ac:dyDescent="0.25">
      <c r="A2498" s="15">
        <v>21777</v>
      </c>
      <c r="B2498" s="15">
        <v>91372</v>
      </c>
      <c r="C2498" s="15">
        <v>44294</v>
      </c>
      <c r="D2498" s="15">
        <v>44295</v>
      </c>
      <c r="E2498" s="15" t="s">
        <v>983</v>
      </c>
      <c r="F2498" s="15">
        <v>0.05</v>
      </c>
      <c r="G2498" s="15">
        <v>13.99</v>
      </c>
      <c r="H2498" s="15">
        <v>-422.66839999999991</v>
      </c>
      <c r="I2498" s="15" t="str">
        <f t="shared" ref="I2498:I2561" si="39">IF(H2498&gt;0,H2498," ")</f>
        <v xml:space="preserve"> </v>
      </c>
      <c r="J2498" s="15">
        <v>150.97999999999999</v>
      </c>
      <c r="K2498" s="15">
        <v>1</v>
      </c>
      <c r="L2498" s="15">
        <v>150.6</v>
      </c>
      <c r="M2498" s="15">
        <v>1910</v>
      </c>
    </row>
    <row r="2499" spans="1:13" ht="13.2" x14ac:dyDescent="0.25">
      <c r="A2499" s="15">
        <v>21931</v>
      </c>
      <c r="B2499" s="15">
        <v>90204</v>
      </c>
      <c r="C2499" s="15">
        <v>44294</v>
      </c>
      <c r="D2499" s="15">
        <v>44295</v>
      </c>
      <c r="E2499" s="15" t="s">
        <v>983</v>
      </c>
      <c r="F2499" s="15">
        <v>0.02</v>
      </c>
      <c r="G2499" s="15">
        <v>7.95</v>
      </c>
      <c r="H2499" s="15">
        <v>-78.81</v>
      </c>
      <c r="I2499" s="15" t="str">
        <f t="shared" si="39"/>
        <v xml:space="preserve"> </v>
      </c>
      <c r="J2499" s="15">
        <v>11.66</v>
      </c>
      <c r="K2499" s="15">
        <v>5</v>
      </c>
      <c r="L2499" s="15">
        <v>59.69</v>
      </c>
      <c r="M2499" s="15">
        <v>984</v>
      </c>
    </row>
    <row r="2500" spans="1:13" ht="13.2" x14ac:dyDescent="0.25">
      <c r="A2500" s="15">
        <v>21932</v>
      </c>
      <c r="B2500" s="15">
        <v>90204</v>
      </c>
      <c r="C2500" s="15">
        <v>44294</v>
      </c>
      <c r="D2500" s="15">
        <v>44295</v>
      </c>
      <c r="E2500" s="15" t="s">
        <v>983</v>
      </c>
      <c r="F2500" s="15">
        <v>0.04</v>
      </c>
      <c r="G2500" s="15">
        <v>3.14</v>
      </c>
      <c r="H2500" s="15">
        <v>12.82</v>
      </c>
      <c r="I2500" s="15">
        <f t="shared" si="39"/>
        <v>12.82</v>
      </c>
      <c r="J2500" s="15">
        <v>12.98</v>
      </c>
      <c r="K2500" s="15">
        <v>5</v>
      </c>
      <c r="L2500" s="15">
        <v>64.34</v>
      </c>
      <c r="M2500" s="15">
        <v>984</v>
      </c>
    </row>
    <row r="2501" spans="1:13" ht="13.2" x14ac:dyDescent="0.25">
      <c r="A2501" s="15">
        <v>21448</v>
      </c>
      <c r="B2501" s="15">
        <v>90515</v>
      </c>
      <c r="C2501" s="15">
        <v>44295</v>
      </c>
      <c r="D2501" s="15">
        <v>44296</v>
      </c>
      <c r="E2501" s="15" t="s">
        <v>981</v>
      </c>
      <c r="F2501" s="15">
        <v>0.03</v>
      </c>
      <c r="G2501" s="15">
        <v>1.49</v>
      </c>
      <c r="H2501" s="15">
        <v>4.08</v>
      </c>
      <c r="I2501" s="15">
        <f t="shared" si="39"/>
        <v>4.08</v>
      </c>
      <c r="J2501" s="15">
        <v>4.55</v>
      </c>
      <c r="K2501" s="15">
        <v>2</v>
      </c>
      <c r="L2501" s="15">
        <v>9.64</v>
      </c>
      <c r="M2501" s="15">
        <v>1368</v>
      </c>
    </row>
    <row r="2502" spans="1:13" ht="13.2" x14ac:dyDescent="0.25">
      <c r="A2502" s="15">
        <v>18763</v>
      </c>
      <c r="B2502" s="15">
        <v>86848</v>
      </c>
      <c r="C2502" s="15">
        <v>44296</v>
      </c>
      <c r="D2502" s="15">
        <v>44298</v>
      </c>
      <c r="E2502" s="15" t="s">
        <v>984</v>
      </c>
      <c r="F2502" s="15">
        <v>0</v>
      </c>
      <c r="G2502" s="15">
        <v>6.65</v>
      </c>
      <c r="H2502" s="15">
        <v>-84.33</v>
      </c>
      <c r="I2502" s="15" t="str">
        <f t="shared" si="39"/>
        <v xml:space="preserve"> </v>
      </c>
      <c r="J2502" s="15">
        <v>6.48</v>
      </c>
      <c r="K2502" s="15">
        <v>8</v>
      </c>
      <c r="L2502" s="15">
        <v>54.02</v>
      </c>
      <c r="M2502" s="15">
        <v>1852</v>
      </c>
    </row>
    <row r="2503" spans="1:13" ht="13.2" x14ac:dyDescent="0.25">
      <c r="A2503" s="15">
        <v>18764</v>
      </c>
      <c r="B2503" s="15">
        <v>86848</v>
      </c>
      <c r="C2503" s="15">
        <v>44296</v>
      </c>
      <c r="D2503" s="15">
        <v>44300</v>
      </c>
      <c r="E2503" s="15" t="s">
        <v>984</v>
      </c>
      <c r="F2503" s="15">
        <v>0.09</v>
      </c>
      <c r="G2503" s="15">
        <v>4.51</v>
      </c>
      <c r="H2503" s="15">
        <v>-24.44</v>
      </c>
      <c r="I2503" s="15" t="str">
        <f t="shared" si="39"/>
        <v xml:space="preserve"> </v>
      </c>
      <c r="J2503" s="15">
        <v>13.48</v>
      </c>
      <c r="K2503" s="15">
        <v>7</v>
      </c>
      <c r="L2503" s="15">
        <v>87.9</v>
      </c>
      <c r="M2503" s="15">
        <v>1852</v>
      </c>
    </row>
    <row r="2504" spans="1:13" ht="13.2" x14ac:dyDescent="0.25">
      <c r="A2504" s="15">
        <v>18765</v>
      </c>
      <c r="B2504" s="15">
        <v>86848</v>
      </c>
      <c r="C2504" s="15">
        <v>44296</v>
      </c>
      <c r="D2504" s="15">
        <v>44298</v>
      </c>
      <c r="E2504" s="15" t="s">
        <v>984</v>
      </c>
      <c r="F2504" s="15">
        <v>0.09</v>
      </c>
      <c r="G2504" s="15">
        <v>5.92</v>
      </c>
      <c r="H2504" s="15">
        <v>-182.97399999999999</v>
      </c>
      <c r="I2504" s="15" t="str">
        <f t="shared" si="39"/>
        <v xml:space="preserve"> </v>
      </c>
      <c r="J2504" s="15">
        <v>115.99</v>
      </c>
      <c r="K2504" s="15">
        <v>3</v>
      </c>
      <c r="L2504" s="15">
        <v>274.54000000000002</v>
      </c>
      <c r="M2504" s="15">
        <v>1852</v>
      </c>
    </row>
    <row r="2505" spans="1:13" ht="13.2" x14ac:dyDescent="0.25">
      <c r="A2505" s="15">
        <v>19760</v>
      </c>
      <c r="B2505" s="15">
        <v>88071</v>
      </c>
      <c r="C2505" s="15">
        <v>44296</v>
      </c>
      <c r="D2505" s="15">
        <v>44299</v>
      </c>
      <c r="E2505" s="15" t="s">
        <v>982</v>
      </c>
      <c r="F2505" s="15">
        <v>0.08</v>
      </c>
      <c r="G2505" s="15">
        <v>6.27</v>
      </c>
      <c r="H2505" s="15">
        <v>-64.442000000000007</v>
      </c>
      <c r="I2505" s="15" t="str">
        <f t="shared" si="39"/>
        <v xml:space="preserve"> </v>
      </c>
      <c r="J2505" s="15">
        <v>3.36</v>
      </c>
      <c r="K2505" s="15">
        <v>1</v>
      </c>
      <c r="L2505" s="15">
        <v>5.21</v>
      </c>
      <c r="M2505" s="15">
        <v>2752</v>
      </c>
    </row>
    <row r="2506" spans="1:13" ht="13.2" x14ac:dyDescent="0.25">
      <c r="A2506" s="15">
        <v>19761</v>
      </c>
      <c r="B2506" s="15">
        <v>88071</v>
      </c>
      <c r="C2506" s="15">
        <v>44296</v>
      </c>
      <c r="D2506" s="15">
        <v>44297</v>
      </c>
      <c r="E2506" s="15" t="s">
        <v>982</v>
      </c>
      <c r="F2506" s="15">
        <v>0</v>
      </c>
      <c r="G2506" s="15">
        <v>10.29</v>
      </c>
      <c r="H2506" s="15">
        <v>7.0979999999999999</v>
      </c>
      <c r="I2506" s="15">
        <f t="shared" si="39"/>
        <v>7.0979999999999999</v>
      </c>
      <c r="J2506" s="15">
        <v>59.78</v>
      </c>
      <c r="K2506" s="15">
        <v>7</v>
      </c>
      <c r="L2506" s="15">
        <v>437.77</v>
      </c>
      <c r="M2506" s="15">
        <v>2752</v>
      </c>
    </row>
    <row r="2507" spans="1:13" ht="13.2" x14ac:dyDescent="0.25">
      <c r="A2507" s="15">
        <v>19762</v>
      </c>
      <c r="B2507" s="15">
        <v>88071</v>
      </c>
      <c r="C2507" s="15">
        <v>44296</v>
      </c>
      <c r="D2507" s="15">
        <v>44297</v>
      </c>
      <c r="E2507" s="15" t="s">
        <v>982</v>
      </c>
      <c r="F2507" s="15">
        <v>0.04</v>
      </c>
      <c r="G2507" s="15">
        <v>2.85</v>
      </c>
      <c r="H2507" s="15">
        <v>76.866000000000014</v>
      </c>
      <c r="I2507" s="15">
        <f t="shared" si="39"/>
        <v>76.866000000000014</v>
      </c>
      <c r="J2507" s="15">
        <v>12.22</v>
      </c>
      <c r="K2507" s="15">
        <v>5</v>
      </c>
      <c r="L2507" s="15">
        <v>62.6</v>
      </c>
      <c r="M2507" s="15">
        <v>2752</v>
      </c>
    </row>
    <row r="2508" spans="1:13" ht="13.2" x14ac:dyDescent="0.25">
      <c r="A2508" s="15">
        <v>20667</v>
      </c>
      <c r="B2508" s="15">
        <v>89125</v>
      </c>
      <c r="C2508" s="15">
        <v>44296</v>
      </c>
      <c r="D2508" s="15">
        <v>44298</v>
      </c>
      <c r="E2508" s="15" t="s">
        <v>981</v>
      </c>
      <c r="F2508" s="15">
        <v>0.04</v>
      </c>
      <c r="G2508" s="15">
        <v>1.57</v>
      </c>
      <c r="H2508" s="15">
        <v>-37.76</v>
      </c>
      <c r="I2508" s="15" t="str">
        <f t="shared" si="39"/>
        <v xml:space="preserve"> </v>
      </c>
      <c r="J2508" s="15">
        <v>1.68</v>
      </c>
      <c r="K2508" s="15">
        <v>11</v>
      </c>
      <c r="L2508" s="15">
        <v>19.37</v>
      </c>
      <c r="M2508" s="15">
        <v>1208</v>
      </c>
    </row>
    <row r="2509" spans="1:13" ht="13.2" x14ac:dyDescent="0.25">
      <c r="A2509" s="15">
        <v>23683</v>
      </c>
      <c r="B2509" s="15">
        <v>89346</v>
      </c>
      <c r="C2509" s="15">
        <v>44296</v>
      </c>
      <c r="D2509" s="15">
        <v>44298</v>
      </c>
      <c r="E2509" s="15" t="s">
        <v>983</v>
      </c>
      <c r="F2509" s="15">
        <v>0.04</v>
      </c>
      <c r="G2509" s="15">
        <v>7.58</v>
      </c>
      <c r="H2509" s="15">
        <v>31.753799999999998</v>
      </c>
      <c r="I2509" s="15">
        <f t="shared" si="39"/>
        <v>31.753799999999998</v>
      </c>
      <c r="J2509" s="15">
        <v>22.98</v>
      </c>
      <c r="K2509" s="15">
        <v>2</v>
      </c>
      <c r="L2509" s="15">
        <v>46.02</v>
      </c>
      <c r="M2509" s="15">
        <v>716</v>
      </c>
    </row>
    <row r="2510" spans="1:13" ht="13.2" x14ac:dyDescent="0.25">
      <c r="A2510" s="15">
        <v>24367</v>
      </c>
      <c r="B2510" s="15">
        <v>90775</v>
      </c>
      <c r="C2510" s="15">
        <v>44296</v>
      </c>
      <c r="D2510" s="15">
        <v>44298</v>
      </c>
      <c r="E2510" s="15" t="s">
        <v>984</v>
      </c>
      <c r="F2510" s="15">
        <v>0.09</v>
      </c>
      <c r="G2510" s="15">
        <v>2.0299999999999998</v>
      </c>
      <c r="H2510" s="15">
        <v>64.777199999999993</v>
      </c>
      <c r="I2510" s="15">
        <f t="shared" si="39"/>
        <v>64.777199999999993</v>
      </c>
      <c r="J2510" s="15">
        <v>9.68</v>
      </c>
      <c r="K2510" s="15">
        <v>10</v>
      </c>
      <c r="L2510" s="15">
        <v>93.88</v>
      </c>
      <c r="M2510" s="15">
        <v>1796</v>
      </c>
    </row>
    <row r="2511" spans="1:13" ht="13.2" x14ac:dyDescent="0.25">
      <c r="A2511" s="15">
        <v>24368</v>
      </c>
      <c r="B2511" s="15">
        <v>90775</v>
      </c>
      <c r="C2511" s="15">
        <v>44296</v>
      </c>
      <c r="D2511" s="15">
        <v>44301</v>
      </c>
      <c r="E2511" s="15" t="s">
        <v>984</v>
      </c>
      <c r="F2511" s="15">
        <v>0.03</v>
      </c>
      <c r="G2511" s="15">
        <v>0.71</v>
      </c>
      <c r="H2511" s="15">
        <v>11.743799999999998</v>
      </c>
      <c r="I2511" s="15">
        <f t="shared" si="39"/>
        <v>11.743799999999998</v>
      </c>
      <c r="J2511" s="15">
        <v>3.78</v>
      </c>
      <c r="K2511" s="15">
        <v>4</v>
      </c>
      <c r="L2511" s="15">
        <v>17.02</v>
      </c>
      <c r="M2511" s="15">
        <v>1796</v>
      </c>
    </row>
    <row r="2512" spans="1:13" ht="13.2" x14ac:dyDescent="0.25">
      <c r="A2512" s="15">
        <v>24418</v>
      </c>
      <c r="B2512" s="15">
        <v>87455</v>
      </c>
      <c r="C2512" s="15">
        <v>44296</v>
      </c>
      <c r="D2512" s="15">
        <v>44298</v>
      </c>
      <c r="E2512" s="15" t="s">
        <v>982</v>
      </c>
      <c r="F2512" s="15">
        <v>0.05</v>
      </c>
      <c r="G2512" s="15">
        <v>52.2</v>
      </c>
      <c r="H2512" s="15">
        <v>-248.78</v>
      </c>
      <c r="I2512" s="15" t="str">
        <f t="shared" si="39"/>
        <v xml:space="preserve"> </v>
      </c>
      <c r="J2512" s="15">
        <v>212.6</v>
      </c>
      <c r="K2512" s="15">
        <v>2</v>
      </c>
      <c r="L2512" s="15">
        <v>426.93</v>
      </c>
      <c r="M2512" s="15">
        <v>2531</v>
      </c>
    </row>
    <row r="2513" spans="1:13" ht="13.2" x14ac:dyDescent="0.25">
      <c r="A2513" s="15">
        <v>25472</v>
      </c>
      <c r="B2513" s="15">
        <v>87367</v>
      </c>
      <c r="C2513" s="15">
        <v>44296</v>
      </c>
      <c r="D2513" s="15">
        <v>44305</v>
      </c>
      <c r="E2513" s="15" t="s">
        <v>984</v>
      </c>
      <c r="F2513" s="15">
        <v>7.0000000000000007E-2</v>
      </c>
      <c r="G2513" s="15">
        <v>43.32</v>
      </c>
      <c r="H2513" s="15">
        <v>1980.4793999999999</v>
      </c>
      <c r="I2513" s="15">
        <f t="shared" si="39"/>
        <v>1980.4793999999999</v>
      </c>
      <c r="J2513" s="15">
        <v>243.98</v>
      </c>
      <c r="K2513" s="15">
        <v>12</v>
      </c>
      <c r="L2513" s="15">
        <v>2870.26</v>
      </c>
      <c r="M2513" s="15">
        <v>85</v>
      </c>
    </row>
    <row r="2514" spans="1:13" ht="13.2" x14ac:dyDescent="0.25">
      <c r="A2514" s="15">
        <v>975</v>
      </c>
      <c r="B2514" s="15">
        <v>7078</v>
      </c>
      <c r="C2514" s="15">
        <v>44297</v>
      </c>
      <c r="D2514" s="15">
        <v>44299</v>
      </c>
      <c r="E2514" s="15" t="s">
        <v>981</v>
      </c>
      <c r="F2514" s="15">
        <v>0.01</v>
      </c>
      <c r="G2514" s="15">
        <v>6.12</v>
      </c>
      <c r="H2514" s="15">
        <v>-8.4499999999999993</v>
      </c>
      <c r="I2514" s="15" t="str">
        <f t="shared" si="39"/>
        <v xml:space="preserve"> </v>
      </c>
      <c r="J2514" s="15">
        <v>11.33</v>
      </c>
      <c r="K2514" s="15">
        <v>9</v>
      </c>
      <c r="L2514" s="15">
        <v>112.12</v>
      </c>
      <c r="M2514" s="15">
        <v>2747</v>
      </c>
    </row>
    <row r="2515" spans="1:13" ht="13.2" x14ac:dyDescent="0.25">
      <c r="A2515" s="15">
        <v>976</v>
      </c>
      <c r="B2515" s="15">
        <v>7078</v>
      </c>
      <c r="C2515" s="15">
        <v>44297</v>
      </c>
      <c r="D2515" s="15">
        <v>44298</v>
      </c>
      <c r="E2515" s="15" t="s">
        <v>981</v>
      </c>
      <c r="F2515" s="15">
        <v>0.1</v>
      </c>
      <c r="G2515" s="15">
        <v>6.27</v>
      </c>
      <c r="H2515" s="15">
        <v>-47.023499999999999</v>
      </c>
      <c r="I2515" s="15" t="str">
        <f t="shared" si="39"/>
        <v xml:space="preserve"> </v>
      </c>
      <c r="J2515" s="15">
        <v>3.36</v>
      </c>
      <c r="K2515" s="15">
        <v>11</v>
      </c>
      <c r="L2515" s="15">
        <v>49.58</v>
      </c>
      <c r="M2515" s="15">
        <v>2747</v>
      </c>
    </row>
    <row r="2516" spans="1:13" ht="13.2" x14ac:dyDescent="0.25">
      <c r="A2516" s="15">
        <v>977</v>
      </c>
      <c r="B2516" s="15">
        <v>7078</v>
      </c>
      <c r="C2516" s="15">
        <v>44297</v>
      </c>
      <c r="D2516" s="15">
        <v>44299</v>
      </c>
      <c r="E2516" s="15" t="s">
        <v>981</v>
      </c>
      <c r="F2516" s="15">
        <v>0.05</v>
      </c>
      <c r="G2516" s="15">
        <v>70.2</v>
      </c>
      <c r="H2516" s="15">
        <v>-885.73</v>
      </c>
      <c r="I2516" s="15" t="str">
        <f t="shared" si="39"/>
        <v xml:space="preserve"> </v>
      </c>
      <c r="J2516" s="15">
        <v>122.99</v>
      </c>
      <c r="K2516" s="15">
        <v>16</v>
      </c>
      <c r="L2516" s="15">
        <v>1939.65</v>
      </c>
      <c r="M2516" s="15">
        <v>2747</v>
      </c>
    </row>
    <row r="2517" spans="1:13" ht="13.2" x14ac:dyDescent="0.25">
      <c r="A2517" s="15">
        <v>978</v>
      </c>
      <c r="B2517" s="15">
        <v>7078</v>
      </c>
      <c r="C2517" s="15">
        <v>44297</v>
      </c>
      <c r="D2517" s="15">
        <v>44298</v>
      </c>
      <c r="E2517" s="15" t="s">
        <v>981</v>
      </c>
      <c r="F2517" s="15">
        <v>0.02</v>
      </c>
      <c r="G2517" s="15">
        <v>8.99</v>
      </c>
      <c r="H2517" s="15">
        <v>65.349999999999994</v>
      </c>
      <c r="I2517" s="15">
        <f t="shared" si="39"/>
        <v>65.349999999999994</v>
      </c>
      <c r="J2517" s="15">
        <v>14.98</v>
      </c>
      <c r="K2517" s="15">
        <v>29</v>
      </c>
      <c r="L2517" s="15">
        <v>465.52</v>
      </c>
      <c r="M2517" s="15">
        <v>2747</v>
      </c>
    </row>
    <row r="2518" spans="1:13" ht="13.2" x14ac:dyDescent="0.25">
      <c r="A2518" s="15">
        <v>18447</v>
      </c>
      <c r="B2518" s="15">
        <v>87973</v>
      </c>
      <c r="C2518" s="15">
        <v>44297</v>
      </c>
      <c r="D2518" s="15">
        <v>44298</v>
      </c>
      <c r="E2518" s="15" t="s">
        <v>982</v>
      </c>
      <c r="F2518" s="15">
        <v>0.01</v>
      </c>
      <c r="G2518" s="15">
        <v>6.6</v>
      </c>
      <c r="H2518" s="15">
        <v>-413.59780000000001</v>
      </c>
      <c r="I2518" s="15" t="str">
        <f t="shared" si="39"/>
        <v xml:space="preserve"> </v>
      </c>
      <c r="J2518" s="15">
        <v>6.48</v>
      </c>
      <c r="K2518" s="15">
        <v>3</v>
      </c>
      <c r="L2518" s="15">
        <v>22.71</v>
      </c>
      <c r="M2518" s="15">
        <v>3299</v>
      </c>
    </row>
    <row r="2519" spans="1:13" ht="13.2" x14ac:dyDescent="0.25">
      <c r="A2519" s="15">
        <v>18975</v>
      </c>
      <c r="B2519" s="15">
        <v>86185</v>
      </c>
      <c r="C2519" s="15">
        <v>44297</v>
      </c>
      <c r="D2519" s="15">
        <v>44299</v>
      </c>
      <c r="E2519" s="15" t="s">
        <v>981</v>
      </c>
      <c r="F2519" s="15">
        <v>0.01</v>
      </c>
      <c r="G2519" s="15">
        <v>6.12</v>
      </c>
      <c r="H2519" s="15">
        <v>-8.4499999999999993</v>
      </c>
      <c r="I2519" s="15" t="str">
        <f t="shared" si="39"/>
        <v xml:space="preserve"> </v>
      </c>
      <c r="J2519" s="15">
        <v>11.33</v>
      </c>
      <c r="K2519" s="15">
        <v>2</v>
      </c>
      <c r="L2519" s="15">
        <v>24.92</v>
      </c>
      <c r="M2519" s="15">
        <v>2746</v>
      </c>
    </row>
    <row r="2520" spans="1:13" ht="13.2" x14ac:dyDescent="0.25">
      <c r="A2520" s="15">
        <v>18976</v>
      </c>
      <c r="B2520" s="15">
        <v>86185</v>
      </c>
      <c r="C2520" s="15">
        <v>44297</v>
      </c>
      <c r="D2520" s="15">
        <v>44298</v>
      </c>
      <c r="E2520" s="15" t="s">
        <v>981</v>
      </c>
      <c r="F2520" s="15">
        <v>0.1</v>
      </c>
      <c r="G2520" s="15">
        <v>6.27</v>
      </c>
      <c r="H2520" s="15">
        <v>-47.023499999999999</v>
      </c>
      <c r="I2520" s="15" t="str">
        <f t="shared" si="39"/>
        <v xml:space="preserve"> </v>
      </c>
      <c r="J2520" s="15">
        <v>3.36</v>
      </c>
      <c r="K2520" s="15">
        <v>3</v>
      </c>
      <c r="L2520" s="15">
        <v>13.52</v>
      </c>
      <c r="M2520" s="15">
        <v>2746</v>
      </c>
    </row>
    <row r="2521" spans="1:13" ht="13.2" x14ac:dyDescent="0.25">
      <c r="A2521" s="15">
        <v>18977</v>
      </c>
      <c r="B2521" s="15">
        <v>86185</v>
      </c>
      <c r="C2521" s="15">
        <v>44297</v>
      </c>
      <c r="D2521" s="15">
        <v>44299</v>
      </c>
      <c r="E2521" s="15" t="s">
        <v>981</v>
      </c>
      <c r="F2521" s="15">
        <v>0.05</v>
      </c>
      <c r="G2521" s="15">
        <v>70.2</v>
      </c>
      <c r="H2521" s="15">
        <v>-885.73</v>
      </c>
      <c r="I2521" s="15" t="str">
        <f t="shared" si="39"/>
        <v xml:space="preserve"> </v>
      </c>
      <c r="J2521" s="15">
        <v>122.99</v>
      </c>
      <c r="K2521" s="15">
        <v>4</v>
      </c>
      <c r="L2521" s="15">
        <v>484.91</v>
      </c>
      <c r="M2521" s="15">
        <v>2746</v>
      </c>
    </row>
    <row r="2522" spans="1:13" ht="13.2" x14ac:dyDescent="0.25">
      <c r="A2522" s="15">
        <v>18978</v>
      </c>
      <c r="B2522" s="15">
        <v>86185</v>
      </c>
      <c r="C2522" s="15">
        <v>44297</v>
      </c>
      <c r="D2522" s="15">
        <v>44298</v>
      </c>
      <c r="E2522" s="15" t="s">
        <v>981</v>
      </c>
      <c r="F2522" s="15">
        <v>0.02</v>
      </c>
      <c r="G2522" s="15">
        <v>8.99</v>
      </c>
      <c r="H2522" s="15">
        <v>65.349999999999994</v>
      </c>
      <c r="I2522" s="15">
        <f t="shared" si="39"/>
        <v>65.349999999999994</v>
      </c>
      <c r="J2522" s="15">
        <v>14.98</v>
      </c>
      <c r="K2522" s="15">
        <v>7</v>
      </c>
      <c r="L2522" s="15">
        <v>112.37</v>
      </c>
      <c r="M2522" s="15">
        <v>2746</v>
      </c>
    </row>
    <row r="2523" spans="1:13" ht="13.2" x14ac:dyDescent="0.25">
      <c r="A2523" s="15">
        <v>20310</v>
      </c>
      <c r="B2523" s="15">
        <v>87680</v>
      </c>
      <c r="C2523" s="15">
        <v>44297</v>
      </c>
      <c r="D2523" s="15">
        <v>44301</v>
      </c>
      <c r="E2523" s="15" t="s">
        <v>984</v>
      </c>
      <c r="F2523" s="15">
        <v>0.01</v>
      </c>
      <c r="G2523" s="15">
        <v>0.49</v>
      </c>
      <c r="H2523" s="15">
        <v>53.930399999999992</v>
      </c>
      <c r="I2523" s="15">
        <f t="shared" si="39"/>
        <v>53.930399999999992</v>
      </c>
      <c r="J2523" s="15">
        <v>7.31</v>
      </c>
      <c r="K2523" s="15">
        <v>10</v>
      </c>
      <c r="L2523" s="15">
        <v>78.16</v>
      </c>
      <c r="M2523" s="15">
        <v>2698</v>
      </c>
    </row>
    <row r="2524" spans="1:13" ht="13.2" x14ac:dyDescent="0.25">
      <c r="A2524" s="15">
        <v>20311</v>
      </c>
      <c r="B2524" s="15">
        <v>87680</v>
      </c>
      <c r="C2524" s="15">
        <v>44297</v>
      </c>
      <c r="D2524" s="15">
        <v>44301</v>
      </c>
      <c r="E2524" s="15" t="s">
        <v>984</v>
      </c>
      <c r="F2524" s="15">
        <v>0.06</v>
      </c>
      <c r="G2524" s="15">
        <v>2.06</v>
      </c>
      <c r="H2524" s="15">
        <v>79.453499999999991</v>
      </c>
      <c r="I2524" s="15">
        <f t="shared" si="39"/>
        <v>79.453499999999991</v>
      </c>
      <c r="J2524" s="15">
        <v>10.06</v>
      </c>
      <c r="K2524" s="15">
        <v>12</v>
      </c>
      <c r="L2524" s="15">
        <v>115.15</v>
      </c>
      <c r="M2524" s="15">
        <v>2698</v>
      </c>
    </row>
    <row r="2525" spans="1:13" ht="13.2" x14ac:dyDescent="0.25">
      <c r="A2525" s="15">
        <v>22085</v>
      </c>
      <c r="B2525" s="15">
        <v>88488</v>
      </c>
      <c r="C2525" s="15">
        <v>44297</v>
      </c>
      <c r="D2525" s="15">
        <v>44299</v>
      </c>
      <c r="E2525" s="15" t="s">
        <v>982</v>
      </c>
      <c r="F2525" s="15">
        <v>0.08</v>
      </c>
      <c r="G2525" s="15">
        <v>7.69</v>
      </c>
      <c r="H2525" s="15">
        <v>571.04399999999998</v>
      </c>
      <c r="I2525" s="15">
        <f t="shared" si="39"/>
        <v>571.04399999999998</v>
      </c>
      <c r="J2525" s="15">
        <v>125.99</v>
      </c>
      <c r="K2525" s="15">
        <v>8</v>
      </c>
      <c r="L2525" s="15">
        <v>827.6</v>
      </c>
      <c r="M2525" s="15">
        <v>1547</v>
      </c>
    </row>
    <row r="2526" spans="1:13" ht="13.2" x14ac:dyDescent="0.25">
      <c r="A2526" s="15">
        <v>25407</v>
      </c>
      <c r="B2526" s="15">
        <v>91271</v>
      </c>
      <c r="C2526" s="15">
        <v>44297</v>
      </c>
      <c r="D2526" s="15">
        <v>44297</v>
      </c>
      <c r="E2526" s="15" t="s">
        <v>981</v>
      </c>
      <c r="F2526" s="15">
        <v>0.04</v>
      </c>
      <c r="G2526" s="15">
        <v>3.97</v>
      </c>
      <c r="H2526" s="15">
        <v>-22.84</v>
      </c>
      <c r="I2526" s="15" t="str">
        <f t="shared" si="39"/>
        <v xml:space="preserve"> </v>
      </c>
      <c r="J2526" s="15">
        <v>3.28</v>
      </c>
      <c r="K2526" s="15">
        <v>2</v>
      </c>
      <c r="L2526" s="15">
        <v>7.54</v>
      </c>
      <c r="M2526" s="15">
        <v>614</v>
      </c>
    </row>
    <row r="2527" spans="1:13" ht="13.2" x14ac:dyDescent="0.25">
      <c r="A2527" s="15">
        <v>25408</v>
      </c>
      <c r="B2527" s="15">
        <v>91271</v>
      </c>
      <c r="C2527" s="15">
        <v>44297</v>
      </c>
      <c r="D2527" s="15">
        <v>44298</v>
      </c>
      <c r="E2527" s="15" t="s">
        <v>981</v>
      </c>
      <c r="F2527" s="15">
        <v>0.1</v>
      </c>
      <c r="G2527" s="15">
        <v>2.5</v>
      </c>
      <c r="H2527" s="15">
        <v>-155.298</v>
      </c>
      <c r="I2527" s="15" t="str">
        <f t="shared" si="39"/>
        <v xml:space="preserve"> </v>
      </c>
      <c r="J2527" s="15">
        <v>55.99</v>
      </c>
      <c r="K2527" s="15">
        <v>6</v>
      </c>
      <c r="L2527" s="15">
        <v>278.06</v>
      </c>
      <c r="M2527" s="15">
        <v>615</v>
      </c>
    </row>
    <row r="2528" spans="1:13" ht="13.2" x14ac:dyDescent="0.25">
      <c r="A2528" s="15">
        <v>25702</v>
      </c>
      <c r="B2528" s="15">
        <v>89304</v>
      </c>
      <c r="C2528" s="15">
        <v>44297</v>
      </c>
      <c r="D2528" s="15">
        <v>44297</v>
      </c>
      <c r="E2528" s="15" t="s">
        <v>984</v>
      </c>
      <c r="F2528" s="15">
        <v>0.05</v>
      </c>
      <c r="G2528" s="15">
        <v>7.69</v>
      </c>
      <c r="H2528" s="15">
        <v>0.71100000000000563</v>
      </c>
      <c r="I2528" s="15">
        <f t="shared" si="39"/>
        <v>0.71100000000000563</v>
      </c>
      <c r="J2528" s="15">
        <v>65.989999999999995</v>
      </c>
      <c r="K2528" s="15">
        <v>5</v>
      </c>
      <c r="L2528" s="15">
        <v>276.24</v>
      </c>
      <c r="M2528" s="15">
        <v>2439</v>
      </c>
    </row>
    <row r="2529" spans="1:13" ht="13.2" x14ac:dyDescent="0.25">
      <c r="A2529" s="15">
        <v>7830</v>
      </c>
      <c r="B2529" s="15">
        <v>56001</v>
      </c>
      <c r="C2529" s="15">
        <v>44298</v>
      </c>
      <c r="D2529" s="15">
        <v>44302</v>
      </c>
      <c r="E2529" s="15" t="s">
        <v>984</v>
      </c>
      <c r="F2529" s="15">
        <v>0.08</v>
      </c>
      <c r="G2529" s="15">
        <v>7.37</v>
      </c>
      <c r="H2529" s="15">
        <v>-60.65</v>
      </c>
      <c r="I2529" s="15" t="str">
        <f t="shared" si="39"/>
        <v xml:space="preserve"> </v>
      </c>
      <c r="J2529" s="15">
        <v>6.48</v>
      </c>
      <c r="K2529" s="15">
        <v>17</v>
      </c>
      <c r="L2529" s="15">
        <v>118.36</v>
      </c>
      <c r="M2529" s="15">
        <v>94</v>
      </c>
    </row>
    <row r="2530" spans="1:13" ht="13.2" x14ac:dyDescent="0.25">
      <c r="A2530" s="15">
        <v>18329</v>
      </c>
      <c r="B2530" s="15">
        <v>87531</v>
      </c>
      <c r="C2530" s="15">
        <v>44298</v>
      </c>
      <c r="D2530" s="15">
        <v>44298</v>
      </c>
      <c r="E2530" s="15" t="s">
        <v>981</v>
      </c>
      <c r="F2530" s="15">
        <v>0.08</v>
      </c>
      <c r="G2530" s="15">
        <v>52.2</v>
      </c>
      <c r="H2530" s="15">
        <v>-513.79042000000004</v>
      </c>
      <c r="I2530" s="15" t="str">
        <f t="shared" si="39"/>
        <v xml:space="preserve"> </v>
      </c>
      <c r="J2530" s="15">
        <v>212.6</v>
      </c>
      <c r="K2530" s="15">
        <v>10</v>
      </c>
      <c r="L2530" s="15">
        <v>1969.31</v>
      </c>
      <c r="M2530" s="15">
        <v>3402</v>
      </c>
    </row>
    <row r="2531" spans="1:13" ht="13.2" x14ac:dyDescent="0.25">
      <c r="A2531" s="15">
        <v>19589</v>
      </c>
      <c r="B2531" s="15">
        <v>90133</v>
      </c>
      <c r="C2531" s="15">
        <v>44298</v>
      </c>
      <c r="D2531" s="15">
        <v>44305</v>
      </c>
      <c r="E2531" s="15" t="s">
        <v>984</v>
      </c>
      <c r="F2531" s="15">
        <v>0.09</v>
      </c>
      <c r="G2531" s="15">
        <v>24.49</v>
      </c>
      <c r="H2531" s="15">
        <v>279.66389999999996</v>
      </c>
      <c r="I2531" s="15">
        <f t="shared" si="39"/>
        <v>279.66389999999996</v>
      </c>
      <c r="J2531" s="15">
        <v>105.34</v>
      </c>
      <c r="K2531" s="15">
        <v>4</v>
      </c>
      <c r="L2531" s="15">
        <v>405.31</v>
      </c>
      <c r="M2531" s="15">
        <v>1088</v>
      </c>
    </row>
    <row r="2532" spans="1:13" ht="13.2" x14ac:dyDescent="0.25">
      <c r="A2532" s="15">
        <v>20895</v>
      </c>
      <c r="B2532" s="15">
        <v>86299</v>
      </c>
      <c r="C2532" s="15">
        <v>44298</v>
      </c>
      <c r="D2532" s="15">
        <v>44307</v>
      </c>
      <c r="E2532" s="15" t="s">
        <v>984</v>
      </c>
      <c r="F2532" s="15">
        <v>0.04</v>
      </c>
      <c r="G2532" s="15">
        <v>10.75</v>
      </c>
      <c r="H2532" s="15">
        <v>75.913799999999995</v>
      </c>
      <c r="I2532" s="15">
        <f t="shared" si="39"/>
        <v>75.913799999999995</v>
      </c>
      <c r="J2532" s="15">
        <v>54.96</v>
      </c>
      <c r="K2532" s="15">
        <v>2</v>
      </c>
      <c r="L2532" s="15">
        <v>110.02</v>
      </c>
      <c r="M2532" s="15">
        <v>262</v>
      </c>
    </row>
    <row r="2533" spans="1:13" ht="13.2" x14ac:dyDescent="0.25">
      <c r="A2533" s="15">
        <v>24393</v>
      </c>
      <c r="B2533" s="15">
        <v>89365</v>
      </c>
      <c r="C2533" s="15">
        <v>44298</v>
      </c>
      <c r="D2533" s="15">
        <v>44301</v>
      </c>
      <c r="E2533" s="15" t="s">
        <v>985</v>
      </c>
      <c r="F2533" s="15">
        <v>0.1</v>
      </c>
      <c r="G2533" s="15">
        <v>58.95</v>
      </c>
      <c r="H2533" s="15">
        <v>124.36</v>
      </c>
      <c r="I2533" s="15">
        <f t="shared" si="39"/>
        <v>124.36</v>
      </c>
      <c r="J2533" s="15">
        <v>320.98</v>
      </c>
      <c r="K2533" s="15">
        <v>3</v>
      </c>
      <c r="L2533" s="15">
        <v>934.72</v>
      </c>
      <c r="M2533" s="15">
        <v>840</v>
      </c>
    </row>
    <row r="2534" spans="1:13" ht="13.2" x14ac:dyDescent="0.25">
      <c r="A2534" s="15">
        <v>24394</v>
      </c>
      <c r="B2534" s="15">
        <v>89365</v>
      </c>
      <c r="C2534" s="15">
        <v>44298</v>
      </c>
      <c r="D2534" s="15">
        <v>44299</v>
      </c>
      <c r="E2534" s="15" t="s">
        <v>985</v>
      </c>
      <c r="F2534" s="15">
        <v>0.08</v>
      </c>
      <c r="G2534" s="15">
        <v>3.97</v>
      </c>
      <c r="H2534" s="15">
        <v>-28.37</v>
      </c>
      <c r="I2534" s="15" t="str">
        <f t="shared" si="39"/>
        <v xml:space="preserve"> </v>
      </c>
      <c r="J2534" s="15">
        <v>3.28</v>
      </c>
      <c r="K2534" s="15">
        <v>3</v>
      </c>
      <c r="L2534" s="15">
        <v>10.88</v>
      </c>
      <c r="M2534" s="15">
        <v>840</v>
      </c>
    </row>
    <row r="2535" spans="1:13" ht="13.2" x14ac:dyDescent="0.25">
      <c r="A2535" s="15">
        <v>24395</v>
      </c>
      <c r="B2535" s="15">
        <v>89365</v>
      </c>
      <c r="C2535" s="15">
        <v>44298</v>
      </c>
      <c r="D2535" s="15">
        <v>44301</v>
      </c>
      <c r="E2535" s="15" t="s">
        <v>985</v>
      </c>
      <c r="F2535" s="15">
        <v>0</v>
      </c>
      <c r="G2535" s="15">
        <v>1.25</v>
      </c>
      <c r="H2535" s="15">
        <v>10.998000000000001</v>
      </c>
      <c r="I2535" s="15">
        <f t="shared" si="39"/>
        <v>10.998000000000001</v>
      </c>
      <c r="J2535" s="15">
        <v>20.99</v>
      </c>
      <c r="K2535" s="15">
        <v>13</v>
      </c>
      <c r="L2535" s="15">
        <v>232.22</v>
      </c>
      <c r="M2535" s="15">
        <v>840</v>
      </c>
    </row>
    <row r="2536" spans="1:13" ht="13.2" x14ac:dyDescent="0.25">
      <c r="A2536" s="15">
        <v>5247</v>
      </c>
      <c r="B2536" s="15">
        <v>37318</v>
      </c>
      <c r="C2536" s="15">
        <v>44301</v>
      </c>
      <c r="D2536" s="15">
        <v>44303</v>
      </c>
      <c r="E2536" s="15" t="s">
        <v>982</v>
      </c>
      <c r="F2536" s="15">
        <v>7.0000000000000007E-2</v>
      </c>
      <c r="G2536" s="15">
        <v>19.989999999999998</v>
      </c>
      <c r="H2536" s="15">
        <v>-138.54</v>
      </c>
      <c r="I2536" s="15" t="str">
        <f t="shared" si="39"/>
        <v xml:space="preserve"> </v>
      </c>
      <c r="J2536" s="15">
        <v>33.979999999999997</v>
      </c>
      <c r="K2536" s="15">
        <v>32</v>
      </c>
      <c r="L2536" s="15">
        <v>1031.23</v>
      </c>
      <c r="M2536" s="15">
        <v>2431</v>
      </c>
    </row>
    <row r="2537" spans="1:13" ht="13.2" x14ac:dyDescent="0.25">
      <c r="A2537" s="15">
        <v>20346</v>
      </c>
      <c r="B2537" s="15">
        <v>86314</v>
      </c>
      <c r="C2537" s="15">
        <v>44301</v>
      </c>
      <c r="D2537" s="15">
        <v>44302</v>
      </c>
      <c r="E2537" s="15" t="s">
        <v>985</v>
      </c>
      <c r="F2537" s="15">
        <v>0.09</v>
      </c>
      <c r="G2537" s="15">
        <v>8.09</v>
      </c>
      <c r="H2537" s="15">
        <v>-120.99</v>
      </c>
      <c r="I2537" s="15" t="str">
        <f t="shared" si="39"/>
        <v xml:space="preserve"> </v>
      </c>
      <c r="J2537" s="15">
        <v>5.78</v>
      </c>
      <c r="K2537" s="15">
        <v>6</v>
      </c>
      <c r="L2537" s="15">
        <v>34.76</v>
      </c>
      <c r="M2537" s="15">
        <v>593</v>
      </c>
    </row>
    <row r="2538" spans="1:13" ht="13.2" x14ac:dyDescent="0.25">
      <c r="A2538" s="15">
        <v>20347</v>
      </c>
      <c r="B2538" s="15">
        <v>86314</v>
      </c>
      <c r="C2538" s="15">
        <v>44301</v>
      </c>
      <c r="D2538" s="15">
        <v>44301</v>
      </c>
      <c r="E2538" s="15" t="s">
        <v>985</v>
      </c>
      <c r="F2538" s="15">
        <v>0.09</v>
      </c>
      <c r="G2538" s="15">
        <v>1.56</v>
      </c>
      <c r="H2538" s="15">
        <v>12.88</v>
      </c>
      <c r="I2538" s="15">
        <f t="shared" si="39"/>
        <v>12.88</v>
      </c>
      <c r="J2538" s="15">
        <v>6.7</v>
      </c>
      <c r="K2538" s="15">
        <v>5</v>
      </c>
      <c r="L2538" s="15">
        <v>31.79</v>
      </c>
      <c r="M2538" s="15">
        <v>593</v>
      </c>
    </row>
    <row r="2539" spans="1:13" ht="13.2" x14ac:dyDescent="0.25">
      <c r="A2539" s="15">
        <v>20548</v>
      </c>
      <c r="B2539" s="15">
        <v>91010</v>
      </c>
      <c r="C2539" s="15">
        <v>44301</v>
      </c>
      <c r="D2539" s="15">
        <v>44303</v>
      </c>
      <c r="E2539" s="15" t="s">
        <v>981</v>
      </c>
      <c r="F2539" s="15">
        <v>0.05</v>
      </c>
      <c r="G2539" s="15">
        <v>35</v>
      </c>
      <c r="H2539" s="15">
        <v>-353.71</v>
      </c>
      <c r="I2539" s="15" t="str">
        <f t="shared" si="39"/>
        <v xml:space="preserve"> </v>
      </c>
      <c r="J2539" s="15">
        <v>64.650000000000006</v>
      </c>
      <c r="K2539" s="15">
        <v>3</v>
      </c>
      <c r="L2539" s="15">
        <v>204.06</v>
      </c>
      <c r="M2539" s="15">
        <v>1993</v>
      </c>
    </row>
    <row r="2540" spans="1:13" ht="13.2" x14ac:dyDescent="0.25">
      <c r="A2540" s="15">
        <v>20709</v>
      </c>
      <c r="B2540" s="15">
        <v>89972</v>
      </c>
      <c r="C2540" s="15">
        <v>44301</v>
      </c>
      <c r="D2540" s="15">
        <v>44303</v>
      </c>
      <c r="E2540" s="15" t="s">
        <v>981</v>
      </c>
      <c r="F2540" s="15">
        <v>0.01</v>
      </c>
      <c r="G2540" s="15">
        <v>4.82</v>
      </c>
      <c r="H2540" s="15">
        <v>-8.75</v>
      </c>
      <c r="I2540" s="15" t="str">
        <f t="shared" si="39"/>
        <v xml:space="preserve"> </v>
      </c>
      <c r="J2540" s="15">
        <v>8.34</v>
      </c>
      <c r="K2540" s="15">
        <v>8</v>
      </c>
      <c r="L2540" s="15">
        <v>67.3</v>
      </c>
      <c r="M2540" s="15">
        <v>2223</v>
      </c>
    </row>
    <row r="2541" spans="1:13" ht="13.2" x14ac:dyDescent="0.25">
      <c r="A2541" s="15">
        <v>20710</v>
      </c>
      <c r="B2541" s="15">
        <v>89972</v>
      </c>
      <c r="C2541" s="15">
        <v>44301</v>
      </c>
      <c r="D2541" s="15">
        <v>44302</v>
      </c>
      <c r="E2541" s="15" t="s">
        <v>981</v>
      </c>
      <c r="F2541" s="15">
        <v>0.02</v>
      </c>
      <c r="G2541" s="15">
        <v>8.99</v>
      </c>
      <c r="H2541" s="15">
        <v>275.76900000000001</v>
      </c>
      <c r="I2541" s="15">
        <f t="shared" si="39"/>
        <v>275.76900000000001</v>
      </c>
      <c r="J2541" s="15">
        <v>155.99</v>
      </c>
      <c r="K2541" s="15">
        <v>5</v>
      </c>
      <c r="L2541" s="15">
        <v>679.23</v>
      </c>
      <c r="M2541" s="15">
        <v>2223</v>
      </c>
    </row>
    <row r="2542" spans="1:13" ht="13.2" x14ac:dyDescent="0.25">
      <c r="A2542" s="15">
        <v>20711</v>
      </c>
      <c r="B2542" s="15">
        <v>89972</v>
      </c>
      <c r="C2542" s="15">
        <v>44301</v>
      </c>
      <c r="D2542" s="15">
        <v>44304</v>
      </c>
      <c r="E2542" s="15" t="s">
        <v>981</v>
      </c>
      <c r="F2542" s="15">
        <v>7.0000000000000007E-2</v>
      </c>
      <c r="G2542" s="15">
        <v>0.99</v>
      </c>
      <c r="H2542" s="15">
        <v>97.397999999999996</v>
      </c>
      <c r="I2542" s="15">
        <f t="shared" si="39"/>
        <v>97.397999999999996</v>
      </c>
      <c r="J2542" s="15">
        <v>85.99</v>
      </c>
      <c r="K2542" s="15">
        <v>4</v>
      </c>
      <c r="L2542" s="15">
        <v>294.87</v>
      </c>
      <c r="M2542" s="15">
        <v>2224</v>
      </c>
    </row>
    <row r="2543" spans="1:13" ht="13.2" x14ac:dyDescent="0.25">
      <c r="A2543" s="15">
        <v>21154</v>
      </c>
      <c r="B2543" s="15">
        <v>86106</v>
      </c>
      <c r="C2543" s="15">
        <v>44301</v>
      </c>
      <c r="D2543" s="15">
        <v>44306</v>
      </c>
      <c r="E2543" s="15" t="s">
        <v>984</v>
      </c>
      <c r="F2543" s="15">
        <v>0.05</v>
      </c>
      <c r="G2543" s="15">
        <v>14.52</v>
      </c>
      <c r="H2543" s="15">
        <v>-243.02</v>
      </c>
      <c r="I2543" s="15" t="str">
        <f t="shared" si="39"/>
        <v xml:space="preserve"> </v>
      </c>
      <c r="J2543" s="15">
        <v>73.98</v>
      </c>
      <c r="K2543" s="15">
        <v>1</v>
      </c>
      <c r="L2543" s="15">
        <v>73.19</v>
      </c>
      <c r="M2543" s="15">
        <v>3043</v>
      </c>
    </row>
    <row r="2544" spans="1:13" ht="13.2" x14ac:dyDescent="0.25">
      <c r="A2544" s="15">
        <v>23247</v>
      </c>
      <c r="B2544" s="15">
        <v>89098</v>
      </c>
      <c r="C2544" s="15">
        <v>44301</v>
      </c>
      <c r="D2544" s="15">
        <v>44303</v>
      </c>
      <c r="E2544" s="15" t="s">
        <v>982</v>
      </c>
      <c r="F2544" s="15">
        <v>7.0000000000000007E-2</v>
      </c>
      <c r="G2544" s="15">
        <v>19.989999999999998</v>
      </c>
      <c r="H2544" s="15">
        <v>-138.54</v>
      </c>
      <c r="I2544" s="15" t="str">
        <f t="shared" si="39"/>
        <v xml:space="preserve"> </v>
      </c>
      <c r="J2544" s="15">
        <v>33.979999999999997</v>
      </c>
      <c r="K2544" s="15">
        <v>8</v>
      </c>
      <c r="L2544" s="15">
        <v>257.81</v>
      </c>
      <c r="M2544" s="15">
        <v>2433</v>
      </c>
    </row>
    <row r="2545" spans="1:13" ht="13.2" x14ac:dyDescent="0.25">
      <c r="A2545" s="15">
        <v>23262</v>
      </c>
      <c r="B2545" s="15">
        <v>89467</v>
      </c>
      <c r="C2545" s="15">
        <v>44301</v>
      </c>
      <c r="D2545" s="15">
        <v>44301</v>
      </c>
      <c r="E2545" s="15" t="s">
        <v>983</v>
      </c>
      <c r="F2545" s="15">
        <v>0.08</v>
      </c>
      <c r="G2545" s="15">
        <v>3.99</v>
      </c>
      <c r="H2545" s="15">
        <v>514.77449999999988</v>
      </c>
      <c r="I2545" s="15">
        <f t="shared" si="39"/>
        <v>514.77449999999988</v>
      </c>
      <c r="J2545" s="15">
        <v>59.98</v>
      </c>
      <c r="K2545" s="15">
        <v>13</v>
      </c>
      <c r="L2545" s="15">
        <v>746.05</v>
      </c>
      <c r="M2545" s="15">
        <v>2177</v>
      </c>
    </row>
    <row r="2546" spans="1:13" ht="13.2" x14ac:dyDescent="0.25">
      <c r="A2546" s="15">
        <v>23263</v>
      </c>
      <c r="B2546" s="15">
        <v>89467</v>
      </c>
      <c r="C2546" s="15">
        <v>44301</v>
      </c>
      <c r="D2546" s="15">
        <v>44303</v>
      </c>
      <c r="E2546" s="15" t="s">
        <v>983</v>
      </c>
      <c r="F2546" s="15">
        <v>0.01</v>
      </c>
      <c r="G2546" s="15">
        <v>2.5</v>
      </c>
      <c r="H2546" s="15">
        <v>356.94389999999993</v>
      </c>
      <c r="I2546" s="15">
        <f t="shared" si="39"/>
        <v>356.94389999999993</v>
      </c>
      <c r="J2546" s="15">
        <v>115.99</v>
      </c>
      <c r="K2546" s="15">
        <v>5</v>
      </c>
      <c r="L2546" s="15">
        <v>517.30999999999995</v>
      </c>
      <c r="M2546" s="15">
        <v>2180</v>
      </c>
    </row>
    <row r="2547" spans="1:13" ht="13.2" x14ac:dyDescent="0.25">
      <c r="A2547" s="15">
        <v>24680</v>
      </c>
      <c r="B2547" s="15">
        <v>91044</v>
      </c>
      <c r="C2547" s="15">
        <v>44301</v>
      </c>
      <c r="D2547" s="15">
        <v>44301</v>
      </c>
      <c r="E2547" s="15" t="s">
        <v>982</v>
      </c>
      <c r="F2547" s="15">
        <v>0.08</v>
      </c>
      <c r="G2547" s="15">
        <v>1.34</v>
      </c>
      <c r="H2547" s="15">
        <v>-223.62900000000002</v>
      </c>
      <c r="I2547" s="15" t="str">
        <f t="shared" si="39"/>
        <v xml:space="preserve"> </v>
      </c>
      <c r="J2547" s="15">
        <v>6.45</v>
      </c>
      <c r="K2547" s="15">
        <v>10</v>
      </c>
      <c r="L2547" s="15">
        <v>61.46</v>
      </c>
      <c r="M2547" s="15">
        <v>1650</v>
      </c>
    </row>
    <row r="2548" spans="1:13" ht="13.2" x14ac:dyDescent="0.25">
      <c r="A2548" s="15">
        <v>24681</v>
      </c>
      <c r="B2548" s="15">
        <v>91044</v>
      </c>
      <c r="C2548" s="15">
        <v>44301</v>
      </c>
      <c r="D2548" s="15">
        <v>44303</v>
      </c>
      <c r="E2548" s="15" t="s">
        <v>982</v>
      </c>
      <c r="F2548" s="15">
        <v>0.1</v>
      </c>
      <c r="G2548" s="15">
        <v>9.02</v>
      </c>
      <c r="H2548" s="15">
        <v>-160.72</v>
      </c>
      <c r="I2548" s="15" t="str">
        <f t="shared" si="39"/>
        <v xml:space="preserve"> </v>
      </c>
      <c r="J2548" s="15">
        <v>35.770000000000003</v>
      </c>
      <c r="K2548" s="15">
        <v>2</v>
      </c>
      <c r="L2548" s="15">
        <v>67.290000000000006</v>
      </c>
      <c r="M2548" s="15">
        <v>1651</v>
      </c>
    </row>
    <row r="2549" spans="1:13" ht="13.2" x14ac:dyDescent="0.25">
      <c r="A2549" s="15">
        <v>18117</v>
      </c>
      <c r="B2549" s="15">
        <v>86467</v>
      </c>
      <c r="C2549" s="15">
        <v>44302</v>
      </c>
      <c r="D2549" s="15">
        <v>44304</v>
      </c>
      <c r="E2549" s="15" t="s">
        <v>981</v>
      </c>
      <c r="F2549" s="15">
        <v>0.08</v>
      </c>
      <c r="G2549" s="15">
        <v>8.17</v>
      </c>
      <c r="H2549" s="15">
        <v>-38.35</v>
      </c>
      <c r="I2549" s="15" t="str">
        <f t="shared" si="39"/>
        <v xml:space="preserve"> </v>
      </c>
      <c r="J2549" s="15">
        <v>17.52</v>
      </c>
      <c r="K2549" s="15">
        <v>9</v>
      </c>
      <c r="L2549" s="15">
        <v>151.52000000000001</v>
      </c>
      <c r="M2549" s="15">
        <v>2560</v>
      </c>
    </row>
    <row r="2550" spans="1:13" ht="13.2" x14ac:dyDescent="0.25">
      <c r="A2550" s="15">
        <v>18118</v>
      </c>
      <c r="B2550" s="15">
        <v>86467</v>
      </c>
      <c r="C2550" s="15">
        <v>44302</v>
      </c>
      <c r="D2550" s="15">
        <v>44304</v>
      </c>
      <c r="E2550" s="15" t="s">
        <v>981</v>
      </c>
      <c r="F2550" s="15">
        <v>0.1</v>
      </c>
      <c r="G2550" s="15">
        <v>1.39</v>
      </c>
      <c r="H2550" s="15">
        <v>38.591699999999996</v>
      </c>
      <c r="I2550" s="15">
        <f t="shared" si="39"/>
        <v>38.591699999999996</v>
      </c>
      <c r="J2550" s="15">
        <v>9.9</v>
      </c>
      <c r="K2550" s="15">
        <v>6</v>
      </c>
      <c r="L2550" s="15">
        <v>55.93</v>
      </c>
      <c r="M2550" s="15">
        <v>2560</v>
      </c>
    </row>
    <row r="2551" spans="1:13" ht="13.2" x14ac:dyDescent="0.25">
      <c r="A2551" s="15">
        <v>18923</v>
      </c>
      <c r="B2551" s="15">
        <v>88670</v>
      </c>
      <c r="C2551" s="15">
        <v>44302</v>
      </c>
      <c r="D2551" s="15">
        <v>44306</v>
      </c>
      <c r="E2551" s="15" t="s">
        <v>984</v>
      </c>
      <c r="F2551" s="15">
        <v>0.1</v>
      </c>
      <c r="G2551" s="15">
        <v>49</v>
      </c>
      <c r="H2551" s="15">
        <v>3386.8580999999995</v>
      </c>
      <c r="I2551" s="15">
        <f t="shared" si="39"/>
        <v>3386.8580999999995</v>
      </c>
      <c r="J2551" s="15">
        <v>449.99</v>
      </c>
      <c r="K2551" s="15">
        <v>12</v>
      </c>
      <c r="L2551" s="15">
        <v>4908.49</v>
      </c>
      <c r="M2551" s="15">
        <v>771</v>
      </c>
    </row>
    <row r="2552" spans="1:13" ht="13.2" x14ac:dyDescent="0.25">
      <c r="A2552" s="15">
        <v>18924</v>
      </c>
      <c r="B2552" s="15">
        <v>88670</v>
      </c>
      <c r="C2552" s="15">
        <v>44302</v>
      </c>
      <c r="D2552" s="15">
        <v>44309</v>
      </c>
      <c r="E2552" s="15" t="s">
        <v>984</v>
      </c>
      <c r="F2552" s="15">
        <v>0</v>
      </c>
      <c r="G2552" s="15">
        <v>6.15</v>
      </c>
      <c r="H2552" s="15">
        <v>137.7585</v>
      </c>
      <c r="I2552" s="15">
        <f t="shared" si="39"/>
        <v>137.7585</v>
      </c>
      <c r="J2552" s="15">
        <v>19.23</v>
      </c>
      <c r="K2552" s="15">
        <v>10</v>
      </c>
      <c r="L2552" s="15">
        <v>199.65</v>
      </c>
      <c r="M2552" s="15">
        <v>771</v>
      </c>
    </row>
    <row r="2553" spans="1:13" ht="13.2" x14ac:dyDescent="0.25">
      <c r="A2553" s="15">
        <v>21239</v>
      </c>
      <c r="B2553" s="15">
        <v>86034</v>
      </c>
      <c r="C2553" s="15">
        <v>44302</v>
      </c>
      <c r="D2553" s="15">
        <v>44303</v>
      </c>
      <c r="E2553" s="15" t="s">
        <v>981</v>
      </c>
      <c r="F2553" s="15">
        <v>0.03</v>
      </c>
      <c r="G2553" s="15">
        <v>7.12</v>
      </c>
      <c r="H2553" s="15">
        <v>181.93680000000001</v>
      </c>
      <c r="I2553" s="15">
        <f t="shared" si="39"/>
        <v>181.93680000000001</v>
      </c>
      <c r="J2553" s="15">
        <v>39.979999999999997</v>
      </c>
      <c r="K2553" s="15">
        <v>4</v>
      </c>
      <c r="L2553" s="15">
        <v>163.77000000000001</v>
      </c>
      <c r="M2553" s="15">
        <v>2641</v>
      </c>
    </row>
    <row r="2554" spans="1:13" ht="13.2" x14ac:dyDescent="0.25">
      <c r="A2554" s="15">
        <v>21240</v>
      </c>
      <c r="B2554" s="15">
        <v>86034</v>
      </c>
      <c r="C2554" s="15">
        <v>44302</v>
      </c>
      <c r="D2554" s="15">
        <v>44303</v>
      </c>
      <c r="E2554" s="15" t="s">
        <v>981</v>
      </c>
      <c r="F2554" s="15">
        <v>0.03</v>
      </c>
      <c r="G2554" s="15">
        <v>0.49</v>
      </c>
      <c r="H2554" s="15">
        <v>192.22200000000001</v>
      </c>
      <c r="I2554" s="15">
        <f t="shared" si="39"/>
        <v>192.22200000000001</v>
      </c>
      <c r="J2554" s="15">
        <v>4.9800000000000004</v>
      </c>
      <c r="K2554" s="15">
        <v>8</v>
      </c>
      <c r="L2554" s="15">
        <v>39.799999999999997</v>
      </c>
      <c r="M2554" s="15">
        <v>2641</v>
      </c>
    </row>
    <row r="2555" spans="1:13" ht="13.2" x14ac:dyDescent="0.25">
      <c r="A2555" s="15">
        <v>21241</v>
      </c>
      <c r="B2555" s="15">
        <v>86034</v>
      </c>
      <c r="C2555" s="15">
        <v>44302</v>
      </c>
      <c r="D2555" s="15">
        <v>44302</v>
      </c>
      <c r="E2555" s="15" t="s">
        <v>981</v>
      </c>
      <c r="F2555" s="15">
        <v>0.06</v>
      </c>
      <c r="G2555" s="15">
        <v>8.74</v>
      </c>
      <c r="H2555" s="15">
        <v>-297.26620000000003</v>
      </c>
      <c r="I2555" s="15" t="str">
        <f t="shared" si="39"/>
        <v xml:space="preserve"> </v>
      </c>
      <c r="J2555" s="15">
        <v>6.48</v>
      </c>
      <c r="K2555" s="15">
        <v>5</v>
      </c>
      <c r="L2555" s="15">
        <v>35.08</v>
      </c>
      <c r="M2555" s="15">
        <v>2641</v>
      </c>
    </row>
    <row r="2556" spans="1:13" ht="13.2" x14ac:dyDescent="0.25">
      <c r="A2556" s="15">
        <v>25875</v>
      </c>
      <c r="B2556" s="15">
        <v>87044</v>
      </c>
      <c r="C2556" s="15">
        <v>44302</v>
      </c>
      <c r="D2556" s="15">
        <v>44304</v>
      </c>
      <c r="E2556" s="15" t="s">
        <v>985</v>
      </c>
      <c r="F2556" s="15">
        <v>0.1</v>
      </c>
      <c r="G2556" s="15">
        <v>5.59</v>
      </c>
      <c r="H2556" s="15">
        <v>-75.394000000000005</v>
      </c>
      <c r="I2556" s="15" t="str">
        <f t="shared" si="39"/>
        <v xml:space="preserve"> </v>
      </c>
      <c r="J2556" s="15">
        <v>5.8</v>
      </c>
      <c r="K2556" s="15">
        <v>6</v>
      </c>
      <c r="L2556" s="15">
        <v>33.97</v>
      </c>
      <c r="M2556" s="15">
        <v>3001</v>
      </c>
    </row>
    <row r="2557" spans="1:13" ht="13.2" x14ac:dyDescent="0.25">
      <c r="A2557" s="15">
        <v>23440</v>
      </c>
      <c r="B2557" s="15">
        <v>91473</v>
      </c>
      <c r="C2557" s="15">
        <v>44303</v>
      </c>
      <c r="D2557" s="15">
        <v>44304</v>
      </c>
      <c r="E2557" s="15" t="s">
        <v>982</v>
      </c>
      <c r="F2557" s="15">
        <v>7.0000000000000007E-2</v>
      </c>
      <c r="G2557" s="15">
        <v>3.99</v>
      </c>
      <c r="H2557" s="15">
        <v>44.55</v>
      </c>
      <c r="I2557" s="15">
        <f t="shared" si="39"/>
        <v>44.55</v>
      </c>
      <c r="J2557" s="15">
        <v>195.99</v>
      </c>
      <c r="K2557" s="15">
        <v>3</v>
      </c>
      <c r="L2557" s="15">
        <v>501.97</v>
      </c>
      <c r="M2557" s="15">
        <v>3371</v>
      </c>
    </row>
    <row r="2558" spans="1:13" ht="13.2" x14ac:dyDescent="0.25">
      <c r="A2558" s="15">
        <v>25969</v>
      </c>
      <c r="B2558" s="15">
        <v>86004</v>
      </c>
      <c r="C2558" s="15">
        <v>44304</v>
      </c>
      <c r="D2558" s="15">
        <v>44304</v>
      </c>
      <c r="E2558" s="15" t="s">
        <v>983</v>
      </c>
      <c r="F2558" s="15">
        <v>0.1</v>
      </c>
      <c r="G2558" s="15">
        <v>17.079999999999998</v>
      </c>
      <c r="H2558" s="15">
        <v>-41.26</v>
      </c>
      <c r="I2558" s="15" t="str">
        <f t="shared" si="39"/>
        <v xml:space="preserve"> </v>
      </c>
      <c r="J2558" s="15">
        <v>30.98</v>
      </c>
      <c r="K2558" s="15">
        <v>3</v>
      </c>
      <c r="L2558" s="15">
        <v>94.63</v>
      </c>
      <c r="M2558" s="15">
        <v>2139</v>
      </c>
    </row>
    <row r="2559" spans="1:13" ht="13.2" x14ac:dyDescent="0.25">
      <c r="A2559" s="15">
        <v>18687</v>
      </c>
      <c r="B2559" s="15">
        <v>88693</v>
      </c>
      <c r="C2559" s="15">
        <v>44305</v>
      </c>
      <c r="D2559" s="15">
        <v>44306</v>
      </c>
      <c r="E2559" s="15" t="s">
        <v>982</v>
      </c>
      <c r="F2559" s="15">
        <v>0.08</v>
      </c>
      <c r="G2559" s="15">
        <v>5.5</v>
      </c>
      <c r="H2559" s="15">
        <v>581.65199999999993</v>
      </c>
      <c r="I2559" s="15">
        <f t="shared" si="39"/>
        <v>581.65199999999993</v>
      </c>
      <c r="J2559" s="15">
        <v>32.979999999999997</v>
      </c>
      <c r="K2559" s="15">
        <v>1</v>
      </c>
      <c r="L2559" s="15">
        <v>31.72</v>
      </c>
      <c r="M2559" s="15">
        <v>2044</v>
      </c>
    </row>
    <row r="2560" spans="1:13" ht="13.2" x14ac:dyDescent="0.25">
      <c r="A2560" s="15">
        <v>19734</v>
      </c>
      <c r="B2560" s="15">
        <v>86493</v>
      </c>
      <c r="C2560" s="15">
        <v>44305</v>
      </c>
      <c r="D2560" s="15">
        <v>44307</v>
      </c>
      <c r="E2560" s="15" t="s">
        <v>984</v>
      </c>
      <c r="F2560" s="15">
        <v>0.01</v>
      </c>
      <c r="G2560" s="15">
        <v>54.74</v>
      </c>
      <c r="H2560" s="15">
        <v>-272.78999999999996</v>
      </c>
      <c r="I2560" s="15" t="str">
        <f t="shared" si="39"/>
        <v xml:space="preserve"> </v>
      </c>
      <c r="J2560" s="15">
        <v>130.97999999999999</v>
      </c>
      <c r="K2560" s="15">
        <v>7</v>
      </c>
      <c r="L2560" s="15">
        <v>985.97</v>
      </c>
      <c r="M2560" s="15">
        <v>3167</v>
      </c>
    </row>
    <row r="2561" spans="1:13" ht="13.2" x14ac:dyDescent="0.25">
      <c r="A2561" s="15">
        <v>19735</v>
      </c>
      <c r="B2561" s="15">
        <v>86493</v>
      </c>
      <c r="C2561" s="15">
        <v>44305</v>
      </c>
      <c r="D2561" s="15">
        <v>44307</v>
      </c>
      <c r="E2561" s="15" t="s">
        <v>984</v>
      </c>
      <c r="F2561" s="15">
        <v>0.04</v>
      </c>
      <c r="G2561" s="15">
        <v>4.53</v>
      </c>
      <c r="H2561" s="15">
        <v>96.287999999999997</v>
      </c>
      <c r="I2561" s="15">
        <f t="shared" si="39"/>
        <v>96.287999999999997</v>
      </c>
      <c r="J2561" s="15">
        <v>15.14</v>
      </c>
      <c r="K2561" s="15">
        <v>5</v>
      </c>
      <c r="L2561" s="15">
        <v>78.42</v>
      </c>
      <c r="M2561" s="15">
        <v>3167</v>
      </c>
    </row>
    <row r="2562" spans="1:13" ht="13.2" x14ac:dyDescent="0.25">
      <c r="A2562" s="15">
        <v>24615</v>
      </c>
      <c r="B2562" s="15">
        <v>89698</v>
      </c>
      <c r="C2562" s="15">
        <v>44305</v>
      </c>
      <c r="D2562" s="15">
        <v>44305</v>
      </c>
      <c r="E2562" s="15" t="s">
        <v>982</v>
      </c>
      <c r="F2562" s="15">
        <v>0.06</v>
      </c>
      <c r="G2562" s="15">
        <v>0.5</v>
      </c>
      <c r="H2562" s="15">
        <v>-41.384</v>
      </c>
      <c r="I2562" s="15" t="str">
        <f t="shared" ref="I2562:I2625" si="40">IF(H2562&gt;0,H2562," ")</f>
        <v xml:space="preserve"> </v>
      </c>
      <c r="J2562" s="15">
        <v>4.91</v>
      </c>
      <c r="K2562" s="15">
        <v>5</v>
      </c>
      <c r="L2562" s="15">
        <v>23.54</v>
      </c>
      <c r="M2562" s="15">
        <v>1850</v>
      </c>
    </row>
    <row r="2563" spans="1:13" ht="13.2" x14ac:dyDescent="0.25">
      <c r="A2563" s="15">
        <v>24616</v>
      </c>
      <c r="B2563" s="15">
        <v>89698</v>
      </c>
      <c r="C2563" s="15">
        <v>44305</v>
      </c>
      <c r="D2563" s="15">
        <v>44306</v>
      </c>
      <c r="E2563" s="15" t="s">
        <v>982</v>
      </c>
      <c r="F2563" s="15">
        <v>0.01</v>
      </c>
      <c r="G2563" s="15">
        <v>2.14</v>
      </c>
      <c r="H2563" s="15">
        <v>-145.27799999999999</v>
      </c>
      <c r="I2563" s="15" t="str">
        <f t="shared" si="40"/>
        <v xml:space="preserve"> </v>
      </c>
      <c r="J2563" s="15">
        <v>6.04</v>
      </c>
      <c r="K2563" s="15">
        <v>11</v>
      </c>
      <c r="L2563" s="15">
        <v>71.58</v>
      </c>
      <c r="M2563" s="15">
        <v>1850</v>
      </c>
    </row>
    <row r="2564" spans="1:13" ht="13.2" x14ac:dyDescent="0.25">
      <c r="A2564" s="15">
        <v>24617</v>
      </c>
      <c r="B2564" s="15">
        <v>89698</v>
      </c>
      <c r="C2564" s="15">
        <v>44305</v>
      </c>
      <c r="D2564" s="15">
        <v>44306</v>
      </c>
      <c r="E2564" s="15" t="s">
        <v>982</v>
      </c>
      <c r="F2564" s="15">
        <v>7.0000000000000007E-2</v>
      </c>
      <c r="G2564" s="15">
        <v>5.0199999999999996</v>
      </c>
      <c r="H2564" s="15">
        <v>-112.574</v>
      </c>
      <c r="I2564" s="15" t="str">
        <f t="shared" si="40"/>
        <v xml:space="preserve"> </v>
      </c>
      <c r="J2564" s="15">
        <v>4.9800000000000004</v>
      </c>
      <c r="K2564" s="15">
        <v>5</v>
      </c>
      <c r="L2564" s="15">
        <v>24.64</v>
      </c>
      <c r="M2564" s="15">
        <v>1850</v>
      </c>
    </row>
    <row r="2565" spans="1:13" ht="13.2" x14ac:dyDescent="0.25">
      <c r="A2565" s="15">
        <v>1359</v>
      </c>
      <c r="B2565" s="15">
        <v>9895</v>
      </c>
      <c r="C2565" s="15">
        <v>44306</v>
      </c>
      <c r="D2565" s="15">
        <v>44310</v>
      </c>
      <c r="E2565" s="15" t="s">
        <v>984</v>
      </c>
      <c r="F2565" s="15">
        <v>0.05</v>
      </c>
      <c r="G2565" s="15">
        <v>2.27</v>
      </c>
      <c r="H2565" s="15">
        <v>-6.82</v>
      </c>
      <c r="I2565" s="15" t="str">
        <f t="shared" si="40"/>
        <v xml:space="preserve"> </v>
      </c>
      <c r="J2565" s="15">
        <v>5.85</v>
      </c>
      <c r="K2565" s="15">
        <v>9</v>
      </c>
      <c r="L2565" s="15">
        <v>54.79</v>
      </c>
      <c r="M2565" s="15">
        <v>21</v>
      </c>
    </row>
    <row r="2566" spans="1:13" ht="13.2" x14ac:dyDescent="0.25">
      <c r="A2566" s="15">
        <v>19075</v>
      </c>
      <c r="B2566" s="15">
        <v>89593</v>
      </c>
      <c r="C2566" s="15">
        <v>44306</v>
      </c>
      <c r="D2566" s="15">
        <v>44309</v>
      </c>
      <c r="E2566" s="15" t="s">
        <v>985</v>
      </c>
      <c r="F2566" s="15">
        <v>0.01</v>
      </c>
      <c r="G2566" s="15">
        <v>4.8</v>
      </c>
      <c r="H2566" s="15">
        <v>314.89529999999996</v>
      </c>
      <c r="I2566" s="15">
        <f t="shared" si="40"/>
        <v>314.89529999999996</v>
      </c>
      <c r="J2566" s="15">
        <v>45.98</v>
      </c>
      <c r="K2566" s="15">
        <v>10</v>
      </c>
      <c r="L2566" s="15">
        <v>456.37</v>
      </c>
      <c r="M2566" s="15">
        <v>1216</v>
      </c>
    </row>
    <row r="2567" spans="1:13" ht="13.2" x14ac:dyDescent="0.25">
      <c r="A2567" s="15">
        <v>19076</v>
      </c>
      <c r="B2567" s="15">
        <v>89593</v>
      </c>
      <c r="C2567" s="15">
        <v>44306</v>
      </c>
      <c r="D2567" s="15">
        <v>44306</v>
      </c>
      <c r="E2567" s="15" t="s">
        <v>985</v>
      </c>
      <c r="F2567" s="15">
        <v>0.08</v>
      </c>
      <c r="G2567" s="15">
        <v>5.09</v>
      </c>
      <c r="H2567" s="15">
        <v>137.2893</v>
      </c>
      <c r="I2567" s="15">
        <f t="shared" si="40"/>
        <v>137.2893</v>
      </c>
      <c r="J2567" s="15">
        <v>35.44</v>
      </c>
      <c r="K2567" s="15">
        <v>6</v>
      </c>
      <c r="L2567" s="15">
        <v>198.97</v>
      </c>
      <c r="M2567" s="15">
        <v>1216</v>
      </c>
    </row>
    <row r="2568" spans="1:13" ht="13.2" x14ac:dyDescent="0.25">
      <c r="A2568" s="15">
        <v>19359</v>
      </c>
      <c r="B2568" s="15">
        <v>90033</v>
      </c>
      <c r="C2568" s="15">
        <v>44306</v>
      </c>
      <c r="D2568" s="15">
        <v>44310</v>
      </c>
      <c r="E2568" s="15" t="s">
        <v>984</v>
      </c>
      <c r="F2568" s="15">
        <v>0.05</v>
      </c>
      <c r="G2568" s="15">
        <v>2.27</v>
      </c>
      <c r="H2568" s="15">
        <v>-6.82</v>
      </c>
      <c r="I2568" s="15" t="str">
        <f t="shared" si="40"/>
        <v xml:space="preserve"> </v>
      </c>
      <c r="J2568" s="15">
        <v>5.85</v>
      </c>
      <c r="K2568" s="15">
        <v>2</v>
      </c>
      <c r="L2568" s="15">
        <v>12.18</v>
      </c>
      <c r="M2568" s="15">
        <v>17</v>
      </c>
    </row>
    <row r="2569" spans="1:13" ht="13.2" x14ac:dyDescent="0.25">
      <c r="A2569" s="15">
        <v>19636</v>
      </c>
      <c r="B2569" s="15">
        <v>90112</v>
      </c>
      <c r="C2569" s="15">
        <v>44306</v>
      </c>
      <c r="D2569" s="15">
        <v>44308</v>
      </c>
      <c r="E2569" s="15" t="s">
        <v>982</v>
      </c>
      <c r="F2569" s="15">
        <v>0.1</v>
      </c>
      <c r="G2569" s="15">
        <v>10.75</v>
      </c>
      <c r="H2569" s="15">
        <v>403.56719999999996</v>
      </c>
      <c r="I2569" s="15">
        <f t="shared" si="40"/>
        <v>403.56719999999996</v>
      </c>
      <c r="J2569" s="15">
        <v>54.96</v>
      </c>
      <c r="K2569" s="15">
        <v>11</v>
      </c>
      <c r="L2569" s="15">
        <v>584.88</v>
      </c>
      <c r="M2569" s="15">
        <v>2273</v>
      </c>
    </row>
    <row r="2570" spans="1:13" ht="13.2" x14ac:dyDescent="0.25">
      <c r="A2570" s="15">
        <v>19637</v>
      </c>
      <c r="B2570" s="15">
        <v>90112</v>
      </c>
      <c r="C2570" s="15">
        <v>44306</v>
      </c>
      <c r="D2570" s="15">
        <v>44306</v>
      </c>
      <c r="E2570" s="15" t="s">
        <v>982</v>
      </c>
      <c r="F2570" s="15">
        <v>7.0000000000000007E-2</v>
      </c>
      <c r="G2570" s="15">
        <v>5.81</v>
      </c>
      <c r="H2570" s="15">
        <v>-88.32</v>
      </c>
      <c r="I2570" s="15" t="str">
        <f t="shared" si="40"/>
        <v xml:space="preserve"> </v>
      </c>
      <c r="J2570" s="15">
        <v>11.97</v>
      </c>
      <c r="K2570" s="15">
        <v>12</v>
      </c>
      <c r="L2570" s="15">
        <v>139.11000000000001</v>
      </c>
      <c r="M2570" s="15">
        <v>2273</v>
      </c>
    </row>
    <row r="2571" spans="1:13" ht="13.2" x14ac:dyDescent="0.25">
      <c r="A2571" s="15">
        <v>19640</v>
      </c>
      <c r="B2571" s="15">
        <v>90416</v>
      </c>
      <c r="C2571" s="15">
        <v>44306</v>
      </c>
      <c r="D2571" s="15">
        <v>44310</v>
      </c>
      <c r="E2571" s="15" t="s">
        <v>984</v>
      </c>
      <c r="F2571" s="15">
        <v>0.03</v>
      </c>
      <c r="G2571" s="15">
        <v>4</v>
      </c>
      <c r="H2571" s="15">
        <v>611.42999999999995</v>
      </c>
      <c r="I2571" s="15">
        <f t="shared" si="40"/>
        <v>611.42999999999995</v>
      </c>
      <c r="J2571" s="15">
        <v>152.47999999999999</v>
      </c>
      <c r="K2571" s="15">
        <v>12</v>
      </c>
      <c r="L2571" s="15">
        <v>1792.62</v>
      </c>
      <c r="M2571" s="15">
        <v>1948</v>
      </c>
    </row>
    <row r="2572" spans="1:13" ht="13.2" x14ac:dyDescent="0.25">
      <c r="A2572" s="15">
        <v>19641</v>
      </c>
      <c r="B2572" s="15">
        <v>90416</v>
      </c>
      <c r="C2572" s="15">
        <v>44306</v>
      </c>
      <c r="D2572" s="15">
        <v>44313</v>
      </c>
      <c r="E2572" s="15" t="s">
        <v>984</v>
      </c>
      <c r="F2572" s="15">
        <v>0.01</v>
      </c>
      <c r="G2572" s="15">
        <v>8.7899999999999991</v>
      </c>
      <c r="H2572" s="15">
        <v>-50.27</v>
      </c>
      <c r="I2572" s="15" t="str">
        <f t="shared" si="40"/>
        <v xml:space="preserve"> </v>
      </c>
      <c r="J2572" s="15">
        <v>24.98</v>
      </c>
      <c r="K2572" s="15">
        <v>7</v>
      </c>
      <c r="L2572" s="15">
        <v>176.86</v>
      </c>
      <c r="M2572" s="15">
        <v>1948</v>
      </c>
    </row>
    <row r="2573" spans="1:13" ht="13.2" x14ac:dyDescent="0.25">
      <c r="A2573" s="15">
        <v>20599</v>
      </c>
      <c r="B2573" s="15">
        <v>85837</v>
      </c>
      <c r="C2573" s="15">
        <v>44306</v>
      </c>
      <c r="D2573" s="15">
        <v>44308</v>
      </c>
      <c r="E2573" s="15" t="s">
        <v>983</v>
      </c>
      <c r="F2573" s="15">
        <v>0.09</v>
      </c>
      <c r="G2573" s="15">
        <v>21.26</v>
      </c>
      <c r="H2573" s="15">
        <v>348.8295</v>
      </c>
      <c r="I2573" s="15">
        <f t="shared" si="40"/>
        <v>348.8295</v>
      </c>
      <c r="J2573" s="15">
        <v>102.3</v>
      </c>
      <c r="K2573" s="15">
        <v>5</v>
      </c>
      <c r="L2573" s="15">
        <v>505.55</v>
      </c>
      <c r="M2573" s="15">
        <v>2067</v>
      </c>
    </row>
    <row r="2574" spans="1:13" ht="13.2" x14ac:dyDescent="0.25">
      <c r="A2574" s="15">
        <v>23362</v>
      </c>
      <c r="B2574" s="15">
        <v>90041</v>
      </c>
      <c r="C2574" s="15">
        <v>44306</v>
      </c>
      <c r="D2574" s="15">
        <v>44311</v>
      </c>
      <c r="E2574" s="15" t="s">
        <v>984</v>
      </c>
      <c r="F2574" s="15">
        <v>0.01</v>
      </c>
      <c r="G2574" s="15">
        <v>11.25</v>
      </c>
      <c r="H2574" s="15">
        <v>-128.88999999999999</v>
      </c>
      <c r="I2574" s="15" t="str">
        <f t="shared" si="40"/>
        <v xml:space="preserve"> </v>
      </c>
      <c r="J2574" s="15">
        <v>15.7</v>
      </c>
      <c r="K2574" s="15">
        <v>7</v>
      </c>
      <c r="L2574" s="15">
        <v>120.32</v>
      </c>
      <c r="M2574" s="15">
        <v>2363</v>
      </c>
    </row>
    <row r="2575" spans="1:13" ht="13.2" x14ac:dyDescent="0.25">
      <c r="A2575" s="15">
        <v>23484</v>
      </c>
      <c r="B2575" s="15">
        <v>89185</v>
      </c>
      <c r="C2575" s="15">
        <v>44306</v>
      </c>
      <c r="D2575" s="15">
        <v>44307</v>
      </c>
      <c r="E2575" s="15" t="s">
        <v>982</v>
      </c>
      <c r="F2575" s="15">
        <v>0.02</v>
      </c>
      <c r="G2575" s="15">
        <v>8.08</v>
      </c>
      <c r="H2575" s="15">
        <v>194.21099999999998</v>
      </c>
      <c r="I2575" s="15">
        <f t="shared" si="40"/>
        <v>194.21099999999998</v>
      </c>
      <c r="J2575" s="15">
        <v>125.99</v>
      </c>
      <c r="K2575" s="15">
        <v>4</v>
      </c>
      <c r="L2575" s="15">
        <v>440.79</v>
      </c>
      <c r="M2575" s="15">
        <v>2386</v>
      </c>
    </row>
    <row r="2576" spans="1:13" ht="13.2" x14ac:dyDescent="0.25">
      <c r="A2576" s="15">
        <v>23485</v>
      </c>
      <c r="B2576" s="15">
        <v>89185</v>
      </c>
      <c r="C2576" s="15">
        <v>44306</v>
      </c>
      <c r="D2576" s="15">
        <v>44307</v>
      </c>
      <c r="E2576" s="15" t="s">
        <v>982</v>
      </c>
      <c r="F2576" s="15">
        <v>0.01</v>
      </c>
      <c r="G2576" s="15">
        <v>26</v>
      </c>
      <c r="H2576" s="15">
        <v>4435.1612999999998</v>
      </c>
      <c r="I2576" s="15">
        <f t="shared" si="40"/>
        <v>4435.1612999999998</v>
      </c>
      <c r="J2576" s="15">
        <v>500.98</v>
      </c>
      <c r="K2576" s="15">
        <v>12</v>
      </c>
      <c r="L2576" s="15">
        <v>6427.77</v>
      </c>
      <c r="M2576" s="15">
        <v>2387</v>
      </c>
    </row>
    <row r="2577" spans="1:13" ht="13.2" x14ac:dyDescent="0.25">
      <c r="A2577" s="15">
        <v>23486</v>
      </c>
      <c r="B2577" s="15">
        <v>89185</v>
      </c>
      <c r="C2577" s="15">
        <v>44306</v>
      </c>
      <c r="D2577" s="15">
        <v>44308</v>
      </c>
      <c r="E2577" s="15" t="s">
        <v>982</v>
      </c>
      <c r="F2577" s="15">
        <v>0.09</v>
      </c>
      <c r="G2577" s="15">
        <v>4.8600000000000003</v>
      </c>
      <c r="H2577" s="15">
        <v>158.92769999999999</v>
      </c>
      <c r="I2577" s="15">
        <f t="shared" si="40"/>
        <v>158.92769999999999</v>
      </c>
      <c r="J2577" s="15">
        <v>29.14</v>
      </c>
      <c r="K2577" s="15">
        <v>8</v>
      </c>
      <c r="L2577" s="15">
        <v>230.33</v>
      </c>
      <c r="M2577" s="15">
        <v>2387</v>
      </c>
    </row>
    <row r="2578" spans="1:13" ht="13.2" x14ac:dyDescent="0.25">
      <c r="A2578" s="15">
        <v>23663</v>
      </c>
      <c r="B2578" s="15">
        <v>89708</v>
      </c>
      <c r="C2578" s="15">
        <v>44306</v>
      </c>
      <c r="D2578" s="15">
        <v>44308</v>
      </c>
      <c r="E2578" s="15" t="s">
        <v>984</v>
      </c>
      <c r="F2578" s="15">
        <v>0.02</v>
      </c>
      <c r="G2578" s="15">
        <v>30</v>
      </c>
      <c r="H2578" s="15">
        <v>-90.41</v>
      </c>
      <c r="I2578" s="15" t="str">
        <f t="shared" si="40"/>
        <v xml:space="preserve"> </v>
      </c>
      <c r="J2578" s="15">
        <v>160.97999999999999</v>
      </c>
      <c r="K2578" s="15">
        <v>1</v>
      </c>
      <c r="L2578" s="15">
        <v>200.38</v>
      </c>
      <c r="M2578" s="15">
        <v>1637</v>
      </c>
    </row>
    <row r="2579" spans="1:13" ht="13.2" x14ac:dyDescent="0.25">
      <c r="A2579" s="15">
        <v>26018</v>
      </c>
      <c r="B2579" s="15">
        <v>90649</v>
      </c>
      <c r="C2579" s="15">
        <v>44306</v>
      </c>
      <c r="D2579" s="15">
        <v>44308</v>
      </c>
      <c r="E2579" s="15" t="s">
        <v>981</v>
      </c>
      <c r="F2579" s="15">
        <v>0.09</v>
      </c>
      <c r="G2579" s="15">
        <v>35.840000000000003</v>
      </c>
      <c r="H2579" s="15">
        <v>-220.84</v>
      </c>
      <c r="I2579" s="15" t="str">
        <f t="shared" si="40"/>
        <v xml:space="preserve"> </v>
      </c>
      <c r="J2579" s="15">
        <v>100.98</v>
      </c>
      <c r="K2579" s="15">
        <v>5</v>
      </c>
      <c r="L2579" s="15">
        <v>487.27</v>
      </c>
      <c r="M2579" s="15">
        <v>175</v>
      </c>
    </row>
    <row r="2580" spans="1:13" ht="13.2" x14ac:dyDescent="0.25">
      <c r="A2580" s="15">
        <v>19820</v>
      </c>
      <c r="B2580" s="15">
        <v>90584</v>
      </c>
      <c r="C2580" s="15">
        <v>44308</v>
      </c>
      <c r="D2580" s="15">
        <v>44310</v>
      </c>
      <c r="E2580" s="15" t="s">
        <v>983</v>
      </c>
      <c r="F2580" s="15">
        <v>0.08</v>
      </c>
      <c r="G2580" s="15">
        <v>49</v>
      </c>
      <c r="H2580" s="15">
        <v>-2149.8000000000002</v>
      </c>
      <c r="I2580" s="15" t="str">
        <f t="shared" si="40"/>
        <v xml:space="preserve"> </v>
      </c>
      <c r="J2580" s="15">
        <v>3.25</v>
      </c>
      <c r="K2580" s="15">
        <v>12</v>
      </c>
      <c r="L2580" s="15">
        <v>49.02</v>
      </c>
      <c r="M2580" s="15">
        <v>339</v>
      </c>
    </row>
    <row r="2581" spans="1:13" ht="13.2" x14ac:dyDescent="0.25">
      <c r="A2581" s="15">
        <v>21878</v>
      </c>
      <c r="B2581" s="15">
        <v>91101</v>
      </c>
      <c r="C2581" s="15">
        <v>44308</v>
      </c>
      <c r="D2581" s="15">
        <v>44310</v>
      </c>
      <c r="E2581" s="15" t="s">
        <v>982</v>
      </c>
      <c r="F2581" s="15">
        <v>0.1</v>
      </c>
      <c r="G2581" s="15">
        <v>6.05</v>
      </c>
      <c r="H2581" s="15">
        <v>1090.6559999999999</v>
      </c>
      <c r="I2581" s="15">
        <f t="shared" si="40"/>
        <v>1090.6559999999999</v>
      </c>
      <c r="J2581" s="15">
        <v>7.1</v>
      </c>
      <c r="K2581" s="15">
        <v>10</v>
      </c>
      <c r="L2581" s="15">
        <v>66.13</v>
      </c>
      <c r="M2581" s="15">
        <v>2148</v>
      </c>
    </row>
    <row r="2582" spans="1:13" ht="13.2" x14ac:dyDescent="0.25">
      <c r="A2582" s="15">
        <v>22946</v>
      </c>
      <c r="B2582" s="15">
        <v>91537</v>
      </c>
      <c r="C2582" s="15">
        <v>44308</v>
      </c>
      <c r="D2582" s="15">
        <v>44310</v>
      </c>
      <c r="E2582" s="15" t="s">
        <v>984</v>
      </c>
      <c r="F2582" s="15">
        <v>0.03</v>
      </c>
      <c r="G2582" s="15">
        <v>6.67</v>
      </c>
      <c r="H2582" s="15">
        <v>43.518299999999996</v>
      </c>
      <c r="I2582" s="15">
        <f t="shared" si="40"/>
        <v>43.518299999999996</v>
      </c>
      <c r="J2582" s="15">
        <v>20.239999999999998</v>
      </c>
      <c r="K2582" s="15">
        <v>3</v>
      </c>
      <c r="L2582" s="15">
        <v>63.07</v>
      </c>
      <c r="M2582" s="15">
        <v>1705</v>
      </c>
    </row>
    <row r="2583" spans="1:13" ht="13.2" x14ac:dyDescent="0.25">
      <c r="A2583" s="15">
        <v>24397</v>
      </c>
      <c r="B2583" s="15">
        <v>89141</v>
      </c>
      <c r="C2583" s="15">
        <v>44308</v>
      </c>
      <c r="D2583" s="15">
        <v>44309</v>
      </c>
      <c r="E2583" s="15" t="s">
        <v>982</v>
      </c>
      <c r="F2583" s="15">
        <v>0.06</v>
      </c>
      <c r="G2583" s="15">
        <v>1.1000000000000001</v>
      </c>
      <c r="H2583" s="15">
        <v>19.386000000000003</v>
      </c>
      <c r="I2583" s="15">
        <f t="shared" si="40"/>
        <v>19.386000000000003</v>
      </c>
      <c r="J2583" s="15">
        <v>35.99</v>
      </c>
      <c r="K2583" s="15">
        <v>5</v>
      </c>
      <c r="L2583" s="15">
        <v>146.65</v>
      </c>
      <c r="M2583" s="15">
        <v>248</v>
      </c>
    </row>
    <row r="2584" spans="1:13" ht="13.2" x14ac:dyDescent="0.25">
      <c r="A2584" s="15">
        <v>19856</v>
      </c>
      <c r="B2584" s="15">
        <v>87646</v>
      </c>
      <c r="C2584" s="15">
        <v>44309</v>
      </c>
      <c r="D2584" s="15">
        <v>44310</v>
      </c>
      <c r="E2584" s="15" t="s">
        <v>983</v>
      </c>
      <c r="F2584" s="15">
        <v>7.0000000000000007E-2</v>
      </c>
      <c r="G2584" s="15">
        <v>1.49</v>
      </c>
      <c r="H2584" s="15">
        <v>18.091799999999999</v>
      </c>
      <c r="I2584" s="15">
        <f t="shared" si="40"/>
        <v>18.091799999999999</v>
      </c>
      <c r="J2584" s="15">
        <v>3.8</v>
      </c>
      <c r="K2584" s="15">
        <v>6</v>
      </c>
      <c r="L2584" s="15">
        <v>26.22</v>
      </c>
      <c r="M2584" s="15">
        <v>3363</v>
      </c>
    </row>
    <row r="2585" spans="1:13" ht="13.2" x14ac:dyDescent="0.25">
      <c r="A2585" s="15">
        <v>26234</v>
      </c>
      <c r="B2585" s="15">
        <v>85859</v>
      </c>
      <c r="C2585" s="15">
        <v>44310</v>
      </c>
      <c r="D2585" s="15">
        <v>44311</v>
      </c>
      <c r="E2585" s="15" t="s">
        <v>985</v>
      </c>
      <c r="F2585" s="15">
        <v>0.03</v>
      </c>
      <c r="G2585" s="15">
        <v>35.89</v>
      </c>
      <c r="H2585" s="15">
        <v>583.15</v>
      </c>
      <c r="I2585" s="15">
        <f t="shared" si="40"/>
        <v>583.15</v>
      </c>
      <c r="J2585" s="15">
        <v>170.98</v>
      </c>
      <c r="K2585" s="15">
        <v>9</v>
      </c>
      <c r="L2585" s="15">
        <v>1576.52</v>
      </c>
      <c r="M2585" s="15">
        <v>260</v>
      </c>
    </row>
    <row r="2586" spans="1:13" ht="13.2" x14ac:dyDescent="0.25">
      <c r="A2586" s="15">
        <v>26235</v>
      </c>
      <c r="B2586" s="15">
        <v>85859</v>
      </c>
      <c r="C2586" s="15">
        <v>44310</v>
      </c>
      <c r="D2586" s="15">
        <v>44312</v>
      </c>
      <c r="E2586" s="15" t="s">
        <v>985</v>
      </c>
      <c r="F2586" s="15">
        <v>0</v>
      </c>
      <c r="G2586" s="15">
        <v>4.8099999999999996</v>
      </c>
      <c r="H2586" s="15">
        <v>-52.239000000000004</v>
      </c>
      <c r="I2586" s="15" t="str">
        <f t="shared" si="40"/>
        <v xml:space="preserve"> </v>
      </c>
      <c r="J2586" s="15">
        <v>20.99</v>
      </c>
      <c r="K2586" s="15">
        <v>3</v>
      </c>
      <c r="L2586" s="15">
        <v>57.96</v>
      </c>
      <c r="M2586" s="15">
        <v>260</v>
      </c>
    </row>
    <row r="2587" spans="1:13" ht="13.2" x14ac:dyDescent="0.25">
      <c r="A2587" s="15">
        <v>18168</v>
      </c>
      <c r="B2587" s="15">
        <v>86726</v>
      </c>
      <c r="C2587" s="15">
        <v>44311</v>
      </c>
      <c r="D2587" s="15">
        <v>44312</v>
      </c>
      <c r="E2587" s="15" t="s">
        <v>982</v>
      </c>
      <c r="F2587" s="15">
        <v>7.0000000000000007E-2</v>
      </c>
      <c r="G2587" s="15">
        <v>8.99</v>
      </c>
      <c r="H2587" s="15">
        <v>4449.8580000000002</v>
      </c>
      <c r="I2587" s="15">
        <f t="shared" si="40"/>
        <v>4449.8580000000002</v>
      </c>
      <c r="J2587" s="15">
        <v>195.99</v>
      </c>
      <c r="K2587" s="15">
        <v>1</v>
      </c>
      <c r="L2587" s="15">
        <v>156.47999999999999</v>
      </c>
      <c r="M2587" s="15">
        <v>1670</v>
      </c>
    </row>
    <row r="2588" spans="1:13" ht="13.2" x14ac:dyDescent="0.25">
      <c r="A2588" s="15">
        <v>24636</v>
      </c>
      <c r="B2588" s="15">
        <v>91045</v>
      </c>
      <c r="C2588" s="15">
        <v>44311</v>
      </c>
      <c r="D2588" s="15">
        <v>44312</v>
      </c>
      <c r="E2588" s="15" t="s">
        <v>983</v>
      </c>
      <c r="F2588" s="15">
        <v>0.1</v>
      </c>
      <c r="G2588" s="15">
        <v>1</v>
      </c>
      <c r="H2588" s="15">
        <v>21.221999999999998</v>
      </c>
      <c r="I2588" s="15">
        <f t="shared" si="40"/>
        <v>21.221999999999998</v>
      </c>
      <c r="J2588" s="15">
        <v>1.82</v>
      </c>
      <c r="K2588" s="15">
        <v>10</v>
      </c>
      <c r="L2588" s="15">
        <v>17.61</v>
      </c>
      <c r="M2588" s="15">
        <v>1650</v>
      </c>
    </row>
    <row r="2589" spans="1:13" ht="13.2" x14ac:dyDescent="0.25">
      <c r="A2589" s="15">
        <v>24667</v>
      </c>
      <c r="B2589" s="15">
        <v>87814</v>
      </c>
      <c r="C2589" s="15">
        <v>44311</v>
      </c>
      <c r="D2589" s="15">
        <v>44312</v>
      </c>
      <c r="E2589" s="15" t="s">
        <v>981</v>
      </c>
      <c r="F2589" s="15">
        <v>0.08</v>
      </c>
      <c r="G2589" s="15">
        <v>2.99</v>
      </c>
      <c r="H2589" s="15">
        <v>46.970999999999997</v>
      </c>
      <c r="I2589" s="15">
        <f t="shared" si="40"/>
        <v>46.970999999999997</v>
      </c>
      <c r="J2589" s="15">
        <v>8.69</v>
      </c>
      <c r="K2589" s="15">
        <v>9</v>
      </c>
      <c r="L2589" s="15">
        <v>76.64</v>
      </c>
      <c r="M2589" s="15">
        <v>694</v>
      </c>
    </row>
    <row r="2590" spans="1:13" ht="13.2" x14ac:dyDescent="0.25">
      <c r="A2590" s="15">
        <v>18210</v>
      </c>
      <c r="B2590" s="15">
        <v>87007</v>
      </c>
      <c r="C2590" s="15">
        <v>44312</v>
      </c>
      <c r="D2590" s="15">
        <v>44313</v>
      </c>
      <c r="E2590" s="15" t="s">
        <v>981</v>
      </c>
      <c r="F2590" s="15">
        <v>7.0000000000000007E-2</v>
      </c>
      <c r="G2590" s="15">
        <v>11.37</v>
      </c>
      <c r="H2590" s="15">
        <v>3023.6421</v>
      </c>
      <c r="I2590" s="15">
        <f t="shared" si="40"/>
        <v>3023.6421</v>
      </c>
      <c r="J2590" s="15">
        <v>415.88</v>
      </c>
      <c r="K2590" s="15">
        <v>11</v>
      </c>
      <c r="L2590" s="15">
        <v>4382.09</v>
      </c>
      <c r="M2590" s="15">
        <v>1303</v>
      </c>
    </row>
    <row r="2591" spans="1:13" ht="13.2" x14ac:dyDescent="0.25">
      <c r="A2591" s="15">
        <v>24556</v>
      </c>
      <c r="B2591" s="15">
        <v>85900</v>
      </c>
      <c r="C2591" s="15">
        <v>44312</v>
      </c>
      <c r="D2591" s="15">
        <v>44313</v>
      </c>
      <c r="E2591" s="15" t="s">
        <v>983</v>
      </c>
      <c r="F2591" s="15">
        <v>7.0000000000000007E-2</v>
      </c>
      <c r="G2591" s="15">
        <v>0.5</v>
      </c>
      <c r="H2591" s="15">
        <v>-132.69200000000001</v>
      </c>
      <c r="I2591" s="15" t="str">
        <f t="shared" si="40"/>
        <v xml:space="preserve"> </v>
      </c>
      <c r="J2591" s="15">
        <v>4.13</v>
      </c>
      <c r="K2591" s="15">
        <v>7</v>
      </c>
      <c r="L2591" s="15">
        <v>27.55</v>
      </c>
      <c r="M2591" s="15">
        <v>1918</v>
      </c>
    </row>
    <row r="2592" spans="1:13" ht="13.2" x14ac:dyDescent="0.25">
      <c r="A2592" s="15">
        <v>24557</v>
      </c>
      <c r="B2592" s="15">
        <v>85900</v>
      </c>
      <c r="C2592" s="15">
        <v>44312</v>
      </c>
      <c r="D2592" s="15">
        <v>44314</v>
      </c>
      <c r="E2592" s="15" t="s">
        <v>983</v>
      </c>
      <c r="F2592" s="15">
        <v>0.09</v>
      </c>
      <c r="G2592" s="15">
        <v>6.72</v>
      </c>
      <c r="H2592" s="15">
        <v>0.70199999999999996</v>
      </c>
      <c r="I2592" s="15">
        <f t="shared" si="40"/>
        <v>0.70199999999999996</v>
      </c>
      <c r="J2592" s="15">
        <v>4.28</v>
      </c>
      <c r="K2592" s="15">
        <v>3</v>
      </c>
      <c r="L2592" s="15">
        <v>13.72</v>
      </c>
      <c r="M2592" s="15">
        <v>1919</v>
      </c>
    </row>
    <row r="2593" spans="1:13" ht="13.2" x14ac:dyDescent="0.25">
      <c r="A2593" s="15">
        <v>25004</v>
      </c>
      <c r="B2593" s="15">
        <v>90216</v>
      </c>
      <c r="C2593" s="15">
        <v>44312</v>
      </c>
      <c r="D2593" s="15">
        <v>44313</v>
      </c>
      <c r="E2593" s="15" t="s">
        <v>983</v>
      </c>
      <c r="F2593" s="15">
        <v>0.04</v>
      </c>
      <c r="G2593" s="15">
        <v>7.18</v>
      </c>
      <c r="H2593" s="15">
        <v>-559.78</v>
      </c>
      <c r="I2593" s="15" t="str">
        <f t="shared" si="40"/>
        <v xml:space="preserve"> </v>
      </c>
      <c r="J2593" s="15">
        <v>300.97000000000003</v>
      </c>
      <c r="K2593" s="15">
        <v>2</v>
      </c>
      <c r="L2593" s="15">
        <v>618.30999999999995</v>
      </c>
      <c r="M2593" s="15">
        <v>1059</v>
      </c>
    </row>
    <row r="2594" spans="1:13" ht="13.2" x14ac:dyDescent="0.25">
      <c r="A2594" s="15">
        <v>21993</v>
      </c>
      <c r="B2594" s="15">
        <v>89335</v>
      </c>
      <c r="C2594" s="15">
        <v>44313</v>
      </c>
      <c r="D2594" s="15">
        <v>44314</v>
      </c>
      <c r="E2594" s="15" t="s">
        <v>982</v>
      </c>
      <c r="F2594" s="15">
        <v>0.09</v>
      </c>
      <c r="G2594" s="15">
        <v>4</v>
      </c>
      <c r="H2594" s="15">
        <v>-69.052900000000008</v>
      </c>
      <c r="I2594" s="15" t="str">
        <f t="shared" si="40"/>
        <v xml:space="preserve"> </v>
      </c>
      <c r="J2594" s="15">
        <v>30.73</v>
      </c>
      <c r="K2594" s="15">
        <v>3</v>
      </c>
      <c r="L2594" s="15">
        <v>88.34</v>
      </c>
      <c r="M2594" s="15">
        <v>2039</v>
      </c>
    </row>
    <row r="2595" spans="1:13" ht="13.2" x14ac:dyDescent="0.25">
      <c r="A2595" s="15">
        <v>21994</v>
      </c>
      <c r="B2595" s="15">
        <v>89335</v>
      </c>
      <c r="C2595" s="15">
        <v>44313</v>
      </c>
      <c r="D2595" s="15">
        <v>44315</v>
      </c>
      <c r="E2595" s="15" t="s">
        <v>982</v>
      </c>
      <c r="F2595" s="15">
        <v>0.1</v>
      </c>
      <c r="G2595" s="15">
        <v>5.77</v>
      </c>
      <c r="H2595" s="15">
        <v>91.673999999999992</v>
      </c>
      <c r="I2595" s="15">
        <f t="shared" si="40"/>
        <v>91.673999999999992</v>
      </c>
      <c r="J2595" s="15">
        <v>19.98</v>
      </c>
      <c r="K2595" s="15">
        <v>3</v>
      </c>
      <c r="L2595" s="15">
        <v>55.68</v>
      </c>
      <c r="M2595" s="15">
        <v>2039</v>
      </c>
    </row>
    <row r="2596" spans="1:13" ht="13.2" x14ac:dyDescent="0.25">
      <c r="A2596" s="15">
        <v>21995</v>
      </c>
      <c r="B2596" s="15">
        <v>89335</v>
      </c>
      <c r="C2596" s="15">
        <v>44313</v>
      </c>
      <c r="D2596" s="15">
        <v>44315</v>
      </c>
      <c r="E2596" s="15" t="s">
        <v>982</v>
      </c>
      <c r="F2596" s="15">
        <v>0.05</v>
      </c>
      <c r="G2596" s="15">
        <v>19.989999999999998</v>
      </c>
      <c r="H2596" s="15">
        <v>82.555199999999985</v>
      </c>
      <c r="I2596" s="15">
        <f t="shared" si="40"/>
        <v>82.555199999999985</v>
      </c>
      <c r="J2596" s="15">
        <v>419.19</v>
      </c>
      <c r="K2596" s="15">
        <v>5</v>
      </c>
      <c r="L2596" s="15">
        <v>1991.15</v>
      </c>
      <c r="M2596" s="15">
        <v>2039</v>
      </c>
    </row>
    <row r="2597" spans="1:13" ht="13.2" x14ac:dyDescent="0.25">
      <c r="A2597" s="15">
        <v>22014</v>
      </c>
      <c r="B2597" s="15">
        <v>88436</v>
      </c>
      <c r="C2597" s="15">
        <v>44313</v>
      </c>
      <c r="D2597" s="15">
        <v>44314</v>
      </c>
      <c r="E2597" s="15" t="s">
        <v>983</v>
      </c>
      <c r="F2597" s="15">
        <v>0.09</v>
      </c>
      <c r="G2597" s="15">
        <v>2.99</v>
      </c>
      <c r="H2597" s="15">
        <v>113.76719999999999</v>
      </c>
      <c r="I2597" s="15">
        <f t="shared" si="40"/>
        <v>113.76719999999999</v>
      </c>
      <c r="J2597" s="15">
        <v>41.94</v>
      </c>
      <c r="K2597" s="15">
        <v>4</v>
      </c>
      <c r="L2597" s="15">
        <v>164.88</v>
      </c>
      <c r="M2597" s="15">
        <v>3201</v>
      </c>
    </row>
    <row r="2598" spans="1:13" ht="13.2" x14ac:dyDescent="0.25">
      <c r="A2598" s="15">
        <v>20078</v>
      </c>
      <c r="B2598" s="15">
        <v>89745</v>
      </c>
      <c r="C2598" s="15">
        <v>44314</v>
      </c>
      <c r="D2598" s="15">
        <v>44318</v>
      </c>
      <c r="E2598" s="15" t="s">
        <v>984</v>
      </c>
      <c r="F2598" s="15">
        <v>7.0000000000000007E-2</v>
      </c>
      <c r="G2598" s="15">
        <v>6.25</v>
      </c>
      <c r="H2598" s="15">
        <v>-27.98</v>
      </c>
      <c r="I2598" s="15" t="str">
        <f t="shared" si="40"/>
        <v xml:space="preserve"> </v>
      </c>
      <c r="J2598" s="15">
        <v>16.91</v>
      </c>
      <c r="K2598" s="15">
        <v>6</v>
      </c>
      <c r="L2598" s="15">
        <v>97.81</v>
      </c>
      <c r="M2598" s="15">
        <v>2816</v>
      </c>
    </row>
    <row r="2599" spans="1:13" ht="13.2" x14ac:dyDescent="0.25">
      <c r="A2599" s="15">
        <v>20362</v>
      </c>
      <c r="B2599" s="15">
        <v>90542</v>
      </c>
      <c r="C2599" s="15">
        <v>44314</v>
      </c>
      <c r="D2599" s="15">
        <v>44316</v>
      </c>
      <c r="E2599" s="15" t="s">
        <v>984</v>
      </c>
      <c r="F2599" s="15">
        <v>0.04</v>
      </c>
      <c r="G2599" s="15">
        <v>36.090000000000003</v>
      </c>
      <c r="H2599" s="15">
        <v>-443.78</v>
      </c>
      <c r="I2599" s="15" t="str">
        <f t="shared" si="40"/>
        <v xml:space="preserve"> </v>
      </c>
      <c r="J2599" s="15">
        <v>140.97999999999999</v>
      </c>
      <c r="K2599" s="15">
        <v>8</v>
      </c>
      <c r="L2599" s="15">
        <v>1114.01</v>
      </c>
      <c r="M2599" s="15">
        <v>1417</v>
      </c>
    </row>
    <row r="2600" spans="1:13" ht="13.2" x14ac:dyDescent="0.25">
      <c r="A2600" s="15">
        <v>20363</v>
      </c>
      <c r="B2600" s="15">
        <v>90542</v>
      </c>
      <c r="C2600" s="15">
        <v>44314</v>
      </c>
      <c r="D2600" s="15">
        <v>44319</v>
      </c>
      <c r="E2600" s="15" t="s">
        <v>984</v>
      </c>
      <c r="F2600" s="15">
        <v>0.05</v>
      </c>
      <c r="G2600" s="15">
        <v>70.2</v>
      </c>
      <c r="H2600" s="15">
        <v>-1086.43</v>
      </c>
      <c r="I2600" s="15" t="str">
        <f t="shared" si="40"/>
        <v xml:space="preserve"> </v>
      </c>
      <c r="J2600" s="15">
        <v>122.99</v>
      </c>
      <c r="K2600" s="15">
        <v>7</v>
      </c>
      <c r="L2600" s="15">
        <v>902.21</v>
      </c>
      <c r="M2600" s="15">
        <v>1417</v>
      </c>
    </row>
    <row r="2601" spans="1:13" ht="13.2" x14ac:dyDescent="0.25">
      <c r="A2601" s="15">
        <v>23732</v>
      </c>
      <c r="B2601" s="15">
        <v>90579</v>
      </c>
      <c r="C2601" s="15">
        <v>44314</v>
      </c>
      <c r="D2601" s="15">
        <v>44321</v>
      </c>
      <c r="E2601" s="15" t="s">
        <v>984</v>
      </c>
      <c r="F2601" s="15">
        <v>7.0000000000000007E-2</v>
      </c>
      <c r="G2601" s="15">
        <v>19.989999999999998</v>
      </c>
      <c r="H2601" s="15">
        <v>497.51759999999996</v>
      </c>
      <c r="I2601" s="15">
        <f t="shared" si="40"/>
        <v>497.51759999999996</v>
      </c>
      <c r="J2601" s="15">
        <v>67.28</v>
      </c>
      <c r="K2601" s="15">
        <v>11</v>
      </c>
      <c r="L2601" s="15">
        <v>721.04</v>
      </c>
      <c r="M2601" s="15">
        <v>871</v>
      </c>
    </row>
    <row r="2602" spans="1:13" ht="13.2" x14ac:dyDescent="0.25">
      <c r="A2602" s="15">
        <v>18782</v>
      </c>
      <c r="B2602" s="15">
        <v>88967</v>
      </c>
      <c r="C2602" s="15">
        <v>44315</v>
      </c>
      <c r="D2602" s="15">
        <v>44317</v>
      </c>
      <c r="E2602" s="15" t="s">
        <v>983</v>
      </c>
      <c r="F2602" s="15">
        <v>0.09</v>
      </c>
      <c r="G2602" s="15">
        <v>6.22</v>
      </c>
      <c r="H2602" s="15">
        <v>-5.9999999999995168E-2</v>
      </c>
      <c r="I2602" s="15" t="str">
        <f t="shared" si="40"/>
        <v xml:space="preserve"> </v>
      </c>
      <c r="J2602" s="15">
        <v>9.65</v>
      </c>
      <c r="K2602" s="15">
        <v>3</v>
      </c>
      <c r="L2602" s="15">
        <v>29.74</v>
      </c>
      <c r="M2602" s="15">
        <v>1309</v>
      </c>
    </row>
    <row r="2603" spans="1:13" ht="13.2" x14ac:dyDescent="0.25">
      <c r="A2603" s="15">
        <v>20942</v>
      </c>
      <c r="B2603" s="15">
        <v>90363</v>
      </c>
      <c r="C2603" s="15">
        <v>44315</v>
      </c>
      <c r="D2603" s="15">
        <v>44318</v>
      </c>
      <c r="E2603" s="15" t="s">
        <v>982</v>
      </c>
      <c r="F2603" s="15">
        <v>0.03</v>
      </c>
      <c r="G2603" s="15">
        <v>7.69</v>
      </c>
      <c r="H2603" s="15">
        <v>-40.94</v>
      </c>
      <c r="I2603" s="15" t="str">
        <f t="shared" si="40"/>
        <v xml:space="preserve"> </v>
      </c>
      <c r="J2603" s="15">
        <v>14.98</v>
      </c>
      <c r="K2603" s="15">
        <v>3</v>
      </c>
      <c r="L2603" s="15">
        <v>45.69</v>
      </c>
      <c r="M2603" s="15">
        <v>726</v>
      </c>
    </row>
    <row r="2604" spans="1:13" ht="13.2" x14ac:dyDescent="0.25">
      <c r="A2604" s="15">
        <v>20943</v>
      </c>
      <c r="B2604" s="15">
        <v>90363</v>
      </c>
      <c r="C2604" s="15">
        <v>44315</v>
      </c>
      <c r="D2604" s="15">
        <v>44316</v>
      </c>
      <c r="E2604" s="15" t="s">
        <v>982</v>
      </c>
      <c r="F2604" s="15">
        <v>0.01</v>
      </c>
      <c r="G2604" s="15">
        <v>49</v>
      </c>
      <c r="H2604" s="15">
        <v>-1042.7139999999999</v>
      </c>
      <c r="I2604" s="15" t="str">
        <f t="shared" si="40"/>
        <v xml:space="preserve"> </v>
      </c>
      <c r="J2604" s="15">
        <v>449.99</v>
      </c>
      <c r="K2604" s="15">
        <v>1</v>
      </c>
      <c r="L2604" s="15">
        <v>472.22</v>
      </c>
      <c r="M2604" s="15">
        <v>733</v>
      </c>
    </row>
    <row r="2605" spans="1:13" ht="13.2" x14ac:dyDescent="0.25">
      <c r="A2605" s="15">
        <v>20944</v>
      </c>
      <c r="B2605" s="15">
        <v>90363</v>
      </c>
      <c r="C2605" s="15">
        <v>44315</v>
      </c>
      <c r="D2605" s="15">
        <v>44316</v>
      </c>
      <c r="E2605" s="15" t="s">
        <v>982</v>
      </c>
      <c r="F2605" s="15">
        <v>0.04</v>
      </c>
      <c r="G2605" s="15">
        <v>15.68</v>
      </c>
      <c r="H2605" s="15">
        <v>-174.94</v>
      </c>
      <c r="I2605" s="15" t="str">
        <f t="shared" si="40"/>
        <v xml:space="preserve"> </v>
      </c>
      <c r="J2605" s="15">
        <v>23.99</v>
      </c>
      <c r="K2605" s="15">
        <v>11</v>
      </c>
      <c r="L2605" s="15">
        <v>277.70999999999998</v>
      </c>
      <c r="M2605" s="15">
        <v>730</v>
      </c>
    </row>
    <row r="2606" spans="1:13" ht="13.2" x14ac:dyDescent="0.25">
      <c r="A2606" s="15">
        <v>21271</v>
      </c>
      <c r="B2606" s="15">
        <v>86501</v>
      </c>
      <c r="C2606" s="15">
        <v>44315</v>
      </c>
      <c r="D2606" s="15">
        <v>44316</v>
      </c>
      <c r="E2606" s="15" t="s">
        <v>981</v>
      </c>
      <c r="F2606" s="15">
        <v>0.01</v>
      </c>
      <c r="G2606" s="15">
        <v>1.49</v>
      </c>
      <c r="H2606" s="15">
        <v>-5.9915000000000003</v>
      </c>
      <c r="I2606" s="15" t="str">
        <f t="shared" si="40"/>
        <v xml:space="preserve"> </v>
      </c>
      <c r="J2606" s="15">
        <v>2.08</v>
      </c>
      <c r="K2606" s="15">
        <v>11</v>
      </c>
      <c r="L2606" s="15">
        <v>24.83</v>
      </c>
      <c r="M2606" s="15">
        <v>1907</v>
      </c>
    </row>
    <row r="2607" spans="1:13" ht="13.2" x14ac:dyDescent="0.25">
      <c r="A2607" s="15">
        <v>22761</v>
      </c>
      <c r="B2607" s="15">
        <v>87797</v>
      </c>
      <c r="C2607" s="15">
        <v>44315</v>
      </c>
      <c r="D2607" s="15">
        <v>44316</v>
      </c>
      <c r="E2607" s="15" t="s">
        <v>985</v>
      </c>
      <c r="F2607" s="15">
        <v>0</v>
      </c>
      <c r="G2607" s="15">
        <v>2.17</v>
      </c>
      <c r="H2607" s="15">
        <v>-25.9</v>
      </c>
      <c r="I2607" s="15" t="str">
        <f t="shared" si="40"/>
        <v xml:space="preserve"> </v>
      </c>
      <c r="J2607" s="15">
        <v>7.04</v>
      </c>
      <c r="K2607" s="15">
        <v>5</v>
      </c>
      <c r="L2607" s="15">
        <v>36.159999999999997</v>
      </c>
      <c r="M2607" s="15">
        <v>3303</v>
      </c>
    </row>
    <row r="2608" spans="1:13" ht="13.2" x14ac:dyDescent="0.25">
      <c r="A2608" s="15">
        <v>23466</v>
      </c>
      <c r="B2608" s="15">
        <v>91514</v>
      </c>
      <c r="C2608" s="15">
        <v>44315</v>
      </c>
      <c r="D2608" s="15">
        <v>44317</v>
      </c>
      <c r="E2608" s="15" t="s">
        <v>982</v>
      </c>
      <c r="F2608" s="15">
        <v>0.02</v>
      </c>
      <c r="G2608" s="15">
        <v>40.19</v>
      </c>
      <c r="H2608" s="15">
        <v>-4560.43</v>
      </c>
      <c r="I2608" s="15" t="str">
        <f t="shared" si="40"/>
        <v xml:space="preserve"> </v>
      </c>
      <c r="J2608" s="15">
        <v>348.21</v>
      </c>
      <c r="K2608" s="15">
        <v>9</v>
      </c>
      <c r="L2608" s="15">
        <v>3327.55</v>
      </c>
      <c r="M2608" s="15">
        <v>786</v>
      </c>
    </row>
    <row r="2609" spans="1:13" ht="13.2" x14ac:dyDescent="0.25">
      <c r="A2609" s="15">
        <v>2079</v>
      </c>
      <c r="B2609" s="15">
        <v>14855</v>
      </c>
      <c r="C2609" s="15">
        <v>44316</v>
      </c>
      <c r="D2609" s="15">
        <v>44318</v>
      </c>
      <c r="E2609" s="15" t="s">
        <v>983</v>
      </c>
      <c r="F2609" s="15">
        <v>0.06</v>
      </c>
      <c r="G2609" s="15">
        <v>5.47</v>
      </c>
      <c r="H2609" s="15">
        <v>-150.90299999999999</v>
      </c>
      <c r="I2609" s="15" t="str">
        <f t="shared" si="40"/>
        <v xml:space="preserve"> </v>
      </c>
      <c r="J2609" s="15">
        <v>3.58</v>
      </c>
      <c r="K2609" s="15">
        <v>44</v>
      </c>
      <c r="L2609" s="15">
        <v>174.9</v>
      </c>
      <c r="M2609" s="15">
        <v>1723</v>
      </c>
    </row>
    <row r="2610" spans="1:13" ht="13.2" x14ac:dyDescent="0.25">
      <c r="A2610" s="15">
        <v>2080</v>
      </c>
      <c r="B2610" s="15">
        <v>14855</v>
      </c>
      <c r="C2610" s="15">
        <v>44316</v>
      </c>
      <c r="D2610" s="15">
        <v>44318</v>
      </c>
      <c r="E2610" s="15" t="s">
        <v>983</v>
      </c>
      <c r="F2610" s="15">
        <v>0.1</v>
      </c>
      <c r="G2610" s="15">
        <v>4.57</v>
      </c>
      <c r="H2610" s="15">
        <v>-150.53</v>
      </c>
      <c r="I2610" s="15" t="str">
        <f t="shared" si="40"/>
        <v xml:space="preserve"> </v>
      </c>
      <c r="J2610" s="15">
        <v>2.23</v>
      </c>
      <c r="K2610" s="15">
        <v>48</v>
      </c>
      <c r="L2610" s="15">
        <v>103.8</v>
      </c>
      <c r="M2610" s="15">
        <v>1723</v>
      </c>
    </row>
    <row r="2611" spans="1:13" ht="13.2" x14ac:dyDescent="0.25">
      <c r="A2611" s="15">
        <v>2081</v>
      </c>
      <c r="B2611" s="15">
        <v>14855</v>
      </c>
      <c r="C2611" s="15">
        <v>44316</v>
      </c>
      <c r="D2611" s="15">
        <v>44318</v>
      </c>
      <c r="E2611" s="15" t="s">
        <v>983</v>
      </c>
      <c r="F2611" s="15">
        <v>0.01</v>
      </c>
      <c r="G2611" s="15">
        <v>51.94</v>
      </c>
      <c r="H2611" s="15">
        <v>-168.48</v>
      </c>
      <c r="I2611" s="15" t="str">
        <f t="shared" si="40"/>
        <v xml:space="preserve"> </v>
      </c>
      <c r="J2611" s="15">
        <v>124.49</v>
      </c>
      <c r="K2611" s="15">
        <v>19</v>
      </c>
      <c r="L2611" s="15">
        <v>2557.5100000000002</v>
      </c>
      <c r="M2611" s="15">
        <v>1723</v>
      </c>
    </row>
    <row r="2612" spans="1:13" ht="13.2" x14ac:dyDescent="0.25">
      <c r="A2612" s="15">
        <v>20079</v>
      </c>
      <c r="B2612" s="15">
        <v>90788</v>
      </c>
      <c r="C2612" s="15">
        <v>44316</v>
      </c>
      <c r="D2612" s="15">
        <v>44318</v>
      </c>
      <c r="E2612" s="15" t="s">
        <v>983</v>
      </c>
      <c r="F2612" s="15">
        <v>0.06</v>
      </c>
      <c r="G2612" s="15">
        <v>5.47</v>
      </c>
      <c r="H2612" s="15">
        <v>-2192.2460000000001</v>
      </c>
      <c r="I2612" s="15" t="str">
        <f t="shared" si="40"/>
        <v xml:space="preserve"> </v>
      </c>
      <c r="J2612" s="15">
        <v>3.58</v>
      </c>
      <c r="K2612" s="15">
        <v>11</v>
      </c>
      <c r="L2612" s="15">
        <v>43.73</v>
      </c>
      <c r="M2612" s="15">
        <v>1720</v>
      </c>
    </row>
    <row r="2613" spans="1:13" ht="13.2" x14ac:dyDescent="0.25">
      <c r="A2613" s="15">
        <v>20080</v>
      </c>
      <c r="B2613" s="15">
        <v>90788</v>
      </c>
      <c r="C2613" s="15">
        <v>44316</v>
      </c>
      <c r="D2613" s="15">
        <v>44318</v>
      </c>
      <c r="E2613" s="15" t="s">
        <v>983</v>
      </c>
      <c r="F2613" s="15">
        <v>0.1</v>
      </c>
      <c r="G2613" s="15">
        <v>4.57</v>
      </c>
      <c r="H2613" s="15">
        <v>-624.83400000000006</v>
      </c>
      <c r="I2613" s="15" t="str">
        <f t="shared" si="40"/>
        <v xml:space="preserve"> </v>
      </c>
      <c r="J2613" s="15">
        <v>2.23</v>
      </c>
      <c r="K2613" s="15">
        <v>12</v>
      </c>
      <c r="L2613" s="15">
        <v>25.95</v>
      </c>
      <c r="M2613" s="15">
        <v>1720</v>
      </c>
    </row>
    <row r="2614" spans="1:13" ht="13.2" x14ac:dyDescent="0.25">
      <c r="A2614" s="15">
        <v>20081</v>
      </c>
      <c r="B2614" s="15">
        <v>90788</v>
      </c>
      <c r="C2614" s="15">
        <v>44316</v>
      </c>
      <c r="D2614" s="15">
        <v>44318</v>
      </c>
      <c r="E2614" s="15" t="s">
        <v>983</v>
      </c>
      <c r="F2614" s="15">
        <v>0.01</v>
      </c>
      <c r="G2614" s="15">
        <v>51.94</v>
      </c>
      <c r="H2614" s="15">
        <v>-99.530199999999979</v>
      </c>
      <c r="I2614" s="15" t="str">
        <f t="shared" si="40"/>
        <v xml:space="preserve"> </v>
      </c>
      <c r="J2614" s="15">
        <v>124.49</v>
      </c>
      <c r="K2614" s="15">
        <v>5</v>
      </c>
      <c r="L2614" s="15">
        <v>673.03</v>
      </c>
      <c r="M2614" s="15">
        <v>1720</v>
      </c>
    </row>
    <row r="2615" spans="1:13" ht="13.2" x14ac:dyDescent="0.25">
      <c r="A2615" s="15">
        <v>22057</v>
      </c>
      <c r="B2615" s="15">
        <v>91018</v>
      </c>
      <c r="C2615" s="15">
        <v>44316</v>
      </c>
      <c r="D2615" s="15">
        <v>44318</v>
      </c>
      <c r="E2615" s="15" t="s">
        <v>984</v>
      </c>
      <c r="F2615" s="15">
        <v>0.02</v>
      </c>
      <c r="G2615" s="15">
        <v>3.99</v>
      </c>
      <c r="H2615" s="15">
        <v>715.91399999999999</v>
      </c>
      <c r="I2615" s="15">
        <f t="shared" si="40"/>
        <v>715.91399999999999</v>
      </c>
      <c r="J2615" s="15">
        <v>59.98</v>
      </c>
      <c r="K2615" s="15">
        <v>1</v>
      </c>
      <c r="L2615" s="15">
        <v>61.72</v>
      </c>
      <c r="M2615" s="15">
        <v>2539</v>
      </c>
    </row>
    <row r="2616" spans="1:13" ht="13.2" x14ac:dyDescent="0.25">
      <c r="A2616" s="15">
        <v>22058</v>
      </c>
      <c r="B2616" s="15">
        <v>91018</v>
      </c>
      <c r="C2616" s="15">
        <v>44316</v>
      </c>
      <c r="D2616" s="15">
        <v>44316</v>
      </c>
      <c r="E2616" s="15" t="s">
        <v>984</v>
      </c>
      <c r="F2616" s="15">
        <v>0.09</v>
      </c>
      <c r="G2616" s="15">
        <v>11.25</v>
      </c>
      <c r="H2616" s="15">
        <v>4994.0339999999997</v>
      </c>
      <c r="I2616" s="15">
        <f t="shared" si="40"/>
        <v>4994.0339999999997</v>
      </c>
      <c r="J2616" s="15">
        <v>256.99</v>
      </c>
      <c r="K2616" s="15">
        <v>6</v>
      </c>
      <c r="L2616" s="15">
        <v>1403.17</v>
      </c>
      <c r="M2616" s="15">
        <v>2539</v>
      </c>
    </row>
    <row r="2617" spans="1:13" ht="13.2" x14ac:dyDescent="0.25">
      <c r="A2617" s="15">
        <v>22059</v>
      </c>
      <c r="B2617" s="15">
        <v>91018</v>
      </c>
      <c r="C2617" s="15">
        <v>44316</v>
      </c>
      <c r="D2617" s="15">
        <v>44318</v>
      </c>
      <c r="E2617" s="15" t="s">
        <v>984</v>
      </c>
      <c r="F2617" s="15">
        <v>0.01</v>
      </c>
      <c r="G2617" s="15">
        <v>5</v>
      </c>
      <c r="H2617" s="15">
        <v>-9.24</v>
      </c>
      <c r="I2617" s="15" t="str">
        <f t="shared" si="40"/>
        <v xml:space="preserve"> </v>
      </c>
      <c r="J2617" s="15">
        <v>35.99</v>
      </c>
      <c r="K2617" s="15">
        <v>12</v>
      </c>
      <c r="L2617" s="15">
        <v>364.53</v>
      </c>
      <c r="M2617" s="15">
        <v>2539</v>
      </c>
    </row>
    <row r="2618" spans="1:13" ht="13.2" x14ac:dyDescent="0.25">
      <c r="A2618" s="15">
        <v>24195</v>
      </c>
      <c r="B2618" s="15">
        <v>90558</v>
      </c>
      <c r="C2618" s="15">
        <v>44317</v>
      </c>
      <c r="D2618" s="15">
        <v>44319</v>
      </c>
      <c r="E2618" s="15" t="s">
        <v>983</v>
      </c>
      <c r="F2618" s="15">
        <v>0.08</v>
      </c>
      <c r="G2618" s="15">
        <v>1.99</v>
      </c>
      <c r="H2618" s="15">
        <v>400.39920000000001</v>
      </c>
      <c r="I2618" s="15">
        <f t="shared" si="40"/>
        <v>400.39920000000001</v>
      </c>
      <c r="J2618" s="15">
        <v>10.01</v>
      </c>
      <c r="K2618" s="15">
        <v>16</v>
      </c>
      <c r="L2618" s="15">
        <v>153.97999999999999</v>
      </c>
      <c r="M2618" s="15">
        <v>2309</v>
      </c>
    </row>
    <row r="2619" spans="1:13" ht="13.2" x14ac:dyDescent="0.25">
      <c r="A2619" s="15">
        <v>24196</v>
      </c>
      <c r="B2619" s="15">
        <v>90558</v>
      </c>
      <c r="C2619" s="15">
        <v>44317</v>
      </c>
      <c r="D2619" s="15">
        <v>44318</v>
      </c>
      <c r="E2619" s="15" t="s">
        <v>983</v>
      </c>
      <c r="F2619" s="15">
        <v>0.01</v>
      </c>
      <c r="G2619" s="15">
        <v>7.69</v>
      </c>
      <c r="H2619" s="15">
        <v>-996.99599999999998</v>
      </c>
      <c r="I2619" s="15" t="str">
        <f t="shared" si="40"/>
        <v xml:space="preserve"> </v>
      </c>
      <c r="J2619" s="15">
        <v>125.99</v>
      </c>
      <c r="K2619" s="15">
        <v>11</v>
      </c>
      <c r="L2619" s="15">
        <v>1224.54</v>
      </c>
      <c r="M2619" s="15">
        <v>2309</v>
      </c>
    </row>
    <row r="2620" spans="1:13" ht="13.2" x14ac:dyDescent="0.25">
      <c r="A2620" s="15">
        <v>25985</v>
      </c>
      <c r="B2620" s="15">
        <v>89086</v>
      </c>
      <c r="C2620" s="15">
        <v>44317</v>
      </c>
      <c r="D2620" s="15">
        <v>44318</v>
      </c>
      <c r="E2620" s="15" t="s">
        <v>985</v>
      </c>
      <c r="F2620" s="15">
        <v>0.03</v>
      </c>
      <c r="G2620" s="15">
        <v>8.99</v>
      </c>
      <c r="H2620" s="15">
        <v>601.33500000000004</v>
      </c>
      <c r="I2620" s="15">
        <f t="shared" si="40"/>
        <v>601.33500000000004</v>
      </c>
      <c r="J2620" s="15">
        <v>110.99</v>
      </c>
      <c r="K2620" s="15">
        <v>11</v>
      </c>
      <c r="L2620" s="15">
        <v>1069.92</v>
      </c>
      <c r="M2620" s="15">
        <v>951</v>
      </c>
    </row>
    <row r="2621" spans="1:13" ht="13.2" x14ac:dyDescent="0.25">
      <c r="A2621" s="15">
        <v>26106</v>
      </c>
      <c r="B2621" s="15">
        <v>90482</v>
      </c>
      <c r="C2621" s="15">
        <v>44317</v>
      </c>
      <c r="D2621" s="15">
        <v>44317</v>
      </c>
      <c r="E2621" s="15" t="s">
        <v>981</v>
      </c>
      <c r="F2621" s="15">
        <v>0.1</v>
      </c>
      <c r="G2621" s="15">
        <v>3.77</v>
      </c>
      <c r="H2621" s="15">
        <v>84.511200000000002</v>
      </c>
      <c r="I2621" s="15">
        <f t="shared" si="40"/>
        <v>84.511200000000002</v>
      </c>
      <c r="J2621" s="15">
        <v>18.649999999999999</v>
      </c>
      <c r="K2621" s="15">
        <v>7</v>
      </c>
      <c r="L2621" s="15">
        <v>122.48</v>
      </c>
      <c r="M2621" s="15">
        <v>242</v>
      </c>
    </row>
    <row r="2622" spans="1:13" ht="13.2" x14ac:dyDescent="0.25">
      <c r="A2622" s="15">
        <v>22143</v>
      </c>
      <c r="B2622" s="15">
        <v>88138</v>
      </c>
      <c r="C2622" s="15">
        <v>44318</v>
      </c>
      <c r="D2622" s="15">
        <v>44319</v>
      </c>
      <c r="E2622" s="15" t="s">
        <v>983</v>
      </c>
      <c r="F2622" s="15">
        <v>7.0000000000000007E-2</v>
      </c>
      <c r="G2622" s="15">
        <v>56.14</v>
      </c>
      <c r="H2622" s="15">
        <v>251.58</v>
      </c>
      <c r="I2622" s="15">
        <f t="shared" si="40"/>
        <v>251.58</v>
      </c>
      <c r="J2622" s="15">
        <v>119.99</v>
      </c>
      <c r="K2622" s="15">
        <v>16</v>
      </c>
      <c r="L2622" s="15">
        <v>1549.36</v>
      </c>
      <c r="M2622" s="15">
        <v>2466</v>
      </c>
    </row>
    <row r="2623" spans="1:13" ht="13.2" x14ac:dyDescent="0.25">
      <c r="A2623" s="15">
        <v>22835</v>
      </c>
      <c r="B2623" s="15">
        <v>86953</v>
      </c>
      <c r="C2623" s="15">
        <v>44318</v>
      </c>
      <c r="D2623" s="15">
        <v>44320</v>
      </c>
      <c r="E2623" s="15" t="s">
        <v>981</v>
      </c>
      <c r="F2623" s="15">
        <v>0.05</v>
      </c>
      <c r="G2623" s="15">
        <v>35</v>
      </c>
      <c r="H2623" s="15">
        <v>3.8220000000000001</v>
      </c>
      <c r="I2623" s="15">
        <f t="shared" si="40"/>
        <v>3.8220000000000001</v>
      </c>
      <c r="J2623" s="15">
        <v>80.98</v>
      </c>
      <c r="K2623" s="15">
        <v>14</v>
      </c>
      <c r="L2623" s="15">
        <v>1111.47</v>
      </c>
      <c r="M2623" s="15">
        <v>2394</v>
      </c>
    </row>
    <row r="2624" spans="1:13" ht="13.2" x14ac:dyDescent="0.25">
      <c r="A2624" s="15">
        <v>22836</v>
      </c>
      <c r="B2624" s="15">
        <v>86953</v>
      </c>
      <c r="C2624" s="15">
        <v>44318</v>
      </c>
      <c r="D2624" s="15">
        <v>44321</v>
      </c>
      <c r="E2624" s="15" t="s">
        <v>981</v>
      </c>
      <c r="F2624" s="15">
        <v>7.0000000000000007E-2</v>
      </c>
      <c r="G2624" s="15">
        <v>0.5</v>
      </c>
      <c r="H2624" s="15">
        <v>327.06600000000003</v>
      </c>
      <c r="I2624" s="15">
        <f t="shared" si="40"/>
        <v>327.06600000000003</v>
      </c>
      <c r="J2624" s="15">
        <v>3.15</v>
      </c>
      <c r="K2624" s="15">
        <v>4</v>
      </c>
      <c r="L2624" s="15">
        <v>17.64</v>
      </c>
      <c r="M2624" s="15">
        <v>2395</v>
      </c>
    </row>
    <row r="2625" spans="1:13" ht="13.2" x14ac:dyDescent="0.25">
      <c r="A2625" s="15">
        <v>25213</v>
      </c>
      <c r="B2625" s="15">
        <v>87150</v>
      </c>
      <c r="C2625" s="15">
        <v>44318</v>
      </c>
      <c r="D2625" s="15">
        <v>44319</v>
      </c>
      <c r="E2625" s="15" t="s">
        <v>981</v>
      </c>
      <c r="F2625" s="15">
        <v>0.03</v>
      </c>
      <c r="G2625" s="15">
        <v>13.66</v>
      </c>
      <c r="H2625" s="15">
        <v>460.99259999999998</v>
      </c>
      <c r="I2625" s="15">
        <f t="shared" si="40"/>
        <v>460.99259999999998</v>
      </c>
      <c r="J2625" s="15">
        <v>50.98</v>
      </c>
      <c r="K2625" s="15">
        <v>11</v>
      </c>
      <c r="L2625" s="15">
        <v>554.24</v>
      </c>
      <c r="M2625" s="15">
        <v>2063</v>
      </c>
    </row>
    <row r="2626" spans="1:13" ht="13.2" x14ac:dyDescent="0.25">
      <c r="A2626" s="15">
        <v>1106</v>
      </c>
      <c r="B2626" s="15">
        <v>8131</v>
      </c>
      <c r="C2626" s="15">
        <v>44319</v>
      </c>
      <c r="D2626" s="15">
        <v>44319</v>
      </c>
      <c r="E2626" s="15" t="s">
        <v>985</v>
      </c>
      <c r="F2626" s="15">
        <v>0.01</v>
      </c>
      <c r="G2626" s="15">
        <v>1.99</v>
      </c>
      <c r="H2626" s="15">
        <v>191.29</v>
      </c>
      <c r="I2626" s="15">
        <f t="shared" ref="I2626:I2689" si="41">IF(H2626&gt;0,H2626," ")</f>
        <v>191.29</v>
      </c>
      <c r="J2626" s="15">
        <v>29.89</v>
      </c>
      <c r="K2626" s="15">
        <v>35</v>
      </c>
      <c r="L2626" s="15">
        <v>1046.05</v>
      </c>
      <c r="M2626" s="15">
        <v>1488</v>
      </c>
    </row>
    <row r="2627" spans="1:13" ht="13.2" x14ac:dyDescent="0.25">
      <c r="A2627" s="15">
        <v>1801</v>
      </c>
      <c r="B2627" s="15">
        <v>12900</v>
      </c>
      <c r="C2627" s="15">
        <v>44319</v>
      </c>
      <c r="D2627" s="15">
        <v>44320</v>
      </c>
      <c r="E2627" s="15" t="s">
        <v>981</v>
      </c>
      <c r="F2627" s="15">
        <v>0.08</v>
      </c>
      <c r="G2627" s="15">
        <v>4.9800000000000004</v>
      </c>
      <c r="H2627" s="15">
        <v>100.04</v>
      </c>
      <c r="I2627" s="15">
        <f t="shared" si="41"/>
        <v>100.04</v>
      </c>
      <c r="J2627" s="15">
        <v>12.64</v>
      </c>
      <c r="K2627" s="15">
        <v>73</v>
      </c>
      <c r="L2627" s="15">
        <v>915.6</v>
      </c>
      <c r="M2627" s="15">
        <v>1999</v>
      </c>
    </row>
    <row r="2628" spans="1:13" ht="13.2" x14ac:dyDescent="0.25">
      <c r="A2628" s="15">
        <v>1802</v>
      </c>
      <c r="B2628" s="15">
        <v>12900</v>
      </c>
      <c r="C2628" s="15">
        <v>44319</v>
      </c>
      <c r="D2628" s="15">
        <v>44321</v>
      </c>
      <c r="E2628" s="15" t="s">
        <v>981</v>
      </c>
      <c r="F2628" s="15">
        <v>0.08</v>
      </c>
      <c r="G2628" s="15">
        <v>26.53</v>
      </c>
      <c r="H2628" s="15">
        <v>308.22000000000003</v>
      </c>
      <c r="I2628" s="15">
        <f t="shared" si="41"/>
        <v>308.22000000000003</v>
      </c>
      <c r="J2628" s="15">
        <v>306.14</v>
      </c>
      <c r="K2628" s="15">
        <v>26</v>
      </c>
      <c r="L2628" s="15">
        <v>5916.75</v>
      </c>
      <c r="M2628" s="15">
        <v>1999</v>
      </c>
    </row>
    <row r="2629" spans="1:13" ht="13.2" x14ac:dyDescent="0.25">
      <c r="A2629" s="15">
        <v>18382</v>
      </c>
      <c r="B2629" s="15">
        <v>87791</v>
      </c>
      <c r="C2629" s="15">
        <v>44319</v>
      </c>
      <c r="D2629" s="15">
        <v>44320</v>
      </c>
      <c r="E2629" s="15" t="s">
        <v>985</v>
      </c>
      <c r="F2629" s="15">
        <v>0.05</v>
      </c>
      <c r="G2629" s="15">
        <v>60</v>
      </c>
      <c r="H2629" s="15">
        <v>-214.53300000000002</v>
      </c>
      <c r="I2629" s="15" t="str">
        <f t="shared" si="41"/>
        <v xml:space="preserve"> </v>
      </c>
      <c r="J2629" s="15">
        <v>159.31</v>
      </c>
      <c r="K2629" s="15">
        <v>1</v>
      </c>
      <c r="L2629" s="15">
        <v>174.37</v>
      </c>
      <c r="M2629" s="15">
        <v>2447</v>
      </c>
    </row>
    <row r="2630" spans="1:13" ht="13.2" x14ac:dyDescent="0.25">
      <c r="A2630" s="15">
        <v>18383</v>
      </c>
      <c r="B2630" s="15">
        <v>87791</v>
      </c>
      <c r="C2630" s="15">
        <v>44319</v>
      </c>
      <c r="D2630" s="15">
        <v>44321</v>
      </c>
      <c r="E2630" s="15" t="s">
        <v>985</v>
      </c>
      <c r="F2630" s="15">
        <v>0.01</v>
      </c>
      <c r="G2630" s="15">
        <v>1.25</v>
      </c>
      <c r="H2630" s="15">
        <v>237.14100000000002</v>
      </c>
      <c r="I2630" s="15">
        <f t="shared" si="41"/>
        <v>237.14100000000002</v>
      </c>
      <c r="J2630" s="15">
        <v>35.99</v>
      </c>
      <c r="K2630" s="15">
        <v>11</v>
      </c>
      <c r="L2630" s="15">
        <v>346.47</v>
      </c>
      <c r="M2630" s="15">
        <v>2447</v>
      </c>
    </row>
    <row r="2631" spans="1:13" ht="13.2" x14ac:dyDescent="0.25">
      <c r="A2631" s="15">
        <v>19106</v>
      </c>
      <c r="B2631" s="15">
        <v>86471</v>
      </c>
      <c r="C2631" s="15">
        <v>44319</v>
      </c>
      <c r="D2631" s="15">
        <v>44319</v>
      </c>
      <c r="E2631" s="15" t="s">
        <v>985</v>
      </c>
      <c r="F2631" s="15">
        <v>0.01</v>
      </c>
      <c r="G2631" s="15">
        <v>1.99</v>
      </c>
      <c r="H2631" s="15">
        <v>185.59620000000001</v>
      </c>
      <c r="I2631" s="15">
        <f t="shared" si="41"/>
        <v>185.59620000000001</v>
      </c>
      <c r="J2631" s="15">
        <v>29.89</v>
      </c>
      <c r="K2631" s="15">
        <v>9</v>
      </c>
      <c r="L2631" s="15">
        <v>268.98</v>
      </c>
      <c r="M2631" s="15">
        <v>1487</v>
      </c>
    </row>
    <row r="2632" spans="1:13" ht="13.2" x14ac:dyDescent="0.25">
      <c r="A2632" s="15">
        <v>19801</v>
      </c>
      <c r="B2632" s="15">
        <v>90569</v>
      </c>
      <c r="C2632" s="15">
        <v>44319</v>
      </c>
      <c r="D2632" s="15">
        <v>44320</v>
      </c>
      <c r="E2632" s="15" t="s">
        <v>981</v>
      </c>
      <c r="F2632" s="15">
        <v>0.08</v>
      </c>
      <c r="G2632" s="15">
        <v>4.9800000000000004</v>
      </c>
      <c r="H2632" s="15">
        <v>184.584</v>
      </c>
      <c r="I2632" s="15">
        <f t="shared" si="41"/>
        <v>184.584</v>
      </c>
      <c r="J2632" s="15">
        <v>12.64</v>
      </c>
      <c r="K2632" s="15">
        <v>18</v>
      </c>
      <c r="L2632" s="15">
        <v>225.76</v>
      </c>
      <c r="M2632" s="15">
        <v>2000</v>
      </c>
    </row>
    <row r="2633" spans="1:13" ht="13.2" x14ac:dyDescent="0.25">
      <c r="A2633" s="15">
        <v>19802</v>
      </c>
      <c r="B2633" s="15">
        <v>90569</v>
      </c>
      <c r="C2633" s="15">
        <v>44319</v>
      </c>
      <c r="D2633" s="15">
        <v>44321</v>
      </c>
      <c r="E2633" s="15" t="s">
        <v>981</v>
      </c>
      <c r="F2633" s="15">
        <v>0.08</v>
      </c>
      <c r="G2633" s="15">
        <v>26.53</v>
      </c>
      <c r="H2633" s="15">
        <v>-98.433999999999997</v>
      </c>
      <c r="I2633" s="15" t="str">
        <f t="shared" si="41"/>
        <v xml:space="preserve"> </v>
      </c>
      <c r="J2633" s="15">
        <v>306.14</v>
      </c>
      <c r="K2633" s="15">
        <v>7</v>
      </c>
      <c r="L2633" s="15">
        <v>1592.97</v>
      </c>
      <c r="M2633" s="15">
        <v>2000</v>
      </c>
    </row>
    <row r="2634" spans="1:13" ht="13.2" x14ac:dyDescent="0.25">
      <c r="A2634" s="15">
        <v>18445</v>
      </c>
      <c r="B2634" s="15">
        <v>87966</v>
      </c>
      <c r="C2634" s="15">
        <v>44320</v>
      </c>
      <c r="D2634" s="15">
        <v>44322</v>
      </c>
      <c r="E2634" s="15" t="s">
        <v>985</v>
      </c>
      <c r="F2634" s="15">
        <v>0</v>
      </c>
      <c r="G2634" s="15">
        <v>1.49</v>
      </c>
      <c r="H2634" s="15">
        <v>-88.365200000000002</v>
      </c>
      <c r="I2634" s="15" t="str">
        <f t="shared" si="41"/>
        <v xml:space="preserve"> </v>
      </c>
      <c r="J2634" s="15">
        <v>2.78</v>
      </c>
      <c r="K2634" s="15">
        <v>15</v>
      </c>
      <c r="L2634" s="15">
        <v>43.91</v>
      </c>
      <c r="M2634" s="15">
        <v>2256</v>
      </c>
    </row>
    <row r="2635" spans="1:13" ht="13.2" x14ac:dyDescent="0.25">
      <c r="A2635" s="15">
        <v>20620</v>
      </c>
      <c r="B2635" s="15">
        <v>88582</v>
      </c>
      <c r="C2635" s="15">
        <v>44320</v>
      </c>
      <c r="D2635" s="15">
        <v>44320</v>
      </c>
      <c r="E2635" s="15" t="s">
        <v>985</v>
      </c>
      <c r="F2635" s="15">
        <v>7.0000000000000007E-2</v>
      </c>
      <c r="G2635" s="15">
        <v>10.050000000000001</v>
      </c>
      <c r="H2635" s="15">
        <v>8.9939999999999998</v>
      </c>
      <c r="I2635" s="15">
        <f t="shared" si="41"/>
        <v>8.9939999999999998</v>
      </c>
      <c r="J2635" s="15">
        <v>6.48</v>
      </c>
      <c r="K2635" s="15">
        <v>12</v>
      </c>
      <c r="L2635" s="15">
        <v>76.08</v>
      </c>
      <c r="M2635" s="15">
        <v>1927</v>
      </c>
    </row>
    <row r="2636" spans="1:13" ht="13.2" x14ac:dyDescent="0.25">
      <c r="A2636" s="15">
        <v>21889</v>
      </c>
      <c r="B2636" s="15">
        <v>88559</v>
      </c>
      <c r="C2636" s="15">
        <v>44320</v>
      </c>
      <c r="D2636" s="15">
        <v>44324</v>
      </c>
      <c r="E2636" s="15" t="s">
        <v>984</v>
      </c>
      <c r="F2636" s="15">
        <v>0.04</v>
      </c>
      <c r="G2636" s="15">
        <v>7.28</v>
      </c>
      <c r="H2636" s="15">
        <v>-10.164</v>
      </c>
      <c r="I2636" s="15" t="str">
        <f t="shared" si="41"/>
        <v xml:space="preserve"> </v>
      </c>
      <c r="J2636" s="15">
        <v>4.9800000000000004</v>
      </c>
      <c r="K2636" s="15">
        <v>15</v>
      </c>
      <c r="L2636" s="15">
        <v>82.93</v>
      </c>
      <c r="M2636" s="15">
        <v>2069</v>
      </c>
    </row>
    <row r="2637" spans="1:13" ht="13.2" x14ac:dyDescent="0.25">
      <c r="A2637" s="15">
        <v>24054</v>
      </c>
      <c r="B2637" s="15">
        <v>90049</v>
      </c>
      <c r="C2637" s="15">
        <v>44320</v>
      </c>
      <c r="D2637" s="15">
        <v>44322</v>
      </c>
      <c r="E2637" s="15" t="s">
        <v>983</v>
      </c>
      <c r="F2637" s="15">
        <v>0.05</v>
      </c>
      <c r="G2637" s="15">
        <v>8.6</v>
      </c>
      <c r="H2637" s="15">
        <v>-87.822000000000003</v>
      </c>
      <c r="I2637" s="15" t="str">
        <f t="shared" si="41"/>
        <v xml:space="preserve"> </v>
      </c>
      <c r="J2637" s="15">
        <v>11.35</v>
      </c>
      <c r="K2637" s="15">
        <v>1</v>
      </c>
      <c r="L2637" s="15">
        <v>13.15</v>
      </c>
      <c r="M2637" s="15">
        <v>805</v>
      </c>
    </row>
    <row r="2638" spans="1:13" ht="13.2" x14ac:dyDescent="0.25">
      <c r="A2638" s="15">
        <v>4509</v>
      </c>
      <c r="B2638" s="15">
        <v>32099</v>
      </c>
      <c r="C2638" s="15">
        <v>44321</v>
      </c>
      <c r="D2638" s="15">
        <v>44321</v>
      </c>
      <c r="E2638" s="15" t="s">
        <v>983</v>
      </c>
      <c r="F2638" s="15">
        <v>0.08</v>
      </c>
      <c r="G2638" s="15">
        <v>6.47</v>
      </c>
      <c r="H2638" s="15">
        <v>25.58</v>
      </c>
      <c r="I2638" s="15">
        <f t="shared" si="41"/>
        <v>25.58</v>
      </c>
      <c r="J2638" s="15">
        <v>12.28</v>
      </c>
      <c r="K2638" s="15">
        <v>59</v>
      </c>
      <c r="L2638" s="15">
        <v>729.2</v>
      </c>
      <c r="M2638" s="15">
        <v>1176</v>
      </c>
    </row>
    <row r="2639" spans="1:13" ht="13.2" x14ac:dyDescent="0.25">
      <c r="A2639" s="15">
        <v>4866</v>
      </c>
      <c r="B2639" s="15">
        <v>34657</v>
      </c>
      <c r="C2639" s="15">
        <v>44321</v>
      </c>
      <c r="D2639" s="15">
        <v>44330</v>
      </c>
      <c r="E2639" s="15" t="s">
        <v>984</v>
      </c>
      <c r="F2639" s="15">
        <v>0.04</v>
      </c>
      <c r="G2639" s="15">
        <v>19.510000000000002</v>
      </c>
      <c r="H2639" s="15">
        <v>-75.7</v>
      </c>
      <c r="I2639" s="15" t="str">
        <f t="shared" si="41"/>
        <v xml:space="preserve"> </v>
      </c>
      <c r="J2639" s="15">
        <v>30.98</v>
      </c>
      <c r="K2639" s="15">
        <v>67</v>
      </c>
      <c r="L2639" s="15">
        <v>2034.4</v>
      </c>
      <c r="M2639" s="15">
        <v>1313</v>
      </c>
    </row>
    <row r="2640" spans="1:13" ht="13.2" x14ac:dyDescent="0.25">
      <c r="A2640" s="15">
        <v>18532</v>
      </c>
      <c r="B2640" s="15">
        <v>87592</v>
      </c>
      <c r="C2640" s="15">
        <v>44321</v>
      </c>
      <c r="D2640" s="15">
        <v>44322</v>
      </c>
      <c r="E2640" s="15" t="s">
        <v>982</v>
      </c>
      <c r="F2640" s="15">
        <v>0.06</v>
      </c>
      <c r="G2640" s="15">
        <v>5.3</v>
      </c>
      <c r="H2640" s="15">
        <v>-28.83</v>
      </c>
      <c r="I2640" s="15" t="str">
        <f t="shared" si="41"/>
        <v xml:space="preserve"> </v>
      </c>
      <c r="J2640" s="15">
        <v>5.58</v>
      </c>
      <c r="K2640" s="15">
        <v>5</v>
      </c>
      <c r="L2640" s="15">
        <v>29.95</v>
      </c>
      <c r="M2640" s="15">
        <v>1189</v>
      </c>
    </row>
    <row r="2641" spans="1:13" ht="13.2" x14ac:dyDescent="0.25">
      <c r="A2641" s="15">
        <v>19148</v>
      </c>
      <c r="B2641" s="15">
        <v>89573</v>
      </c>
      <c r="C2641" s="15">
        <v>44321</v>
      </c>
      <c r="D2641" s="15">
        <v>44322</v>
      </c>
      <c r="E2641" s="15" t="s">
        <v>981</v>
      </c>
      <c r="F2641" s="15">
        <v>7.0000000000000007E-2</v>
      </c>
      <c r="G2641" s="15">
        <v>36.090000000000003</v>
      </c>
      <c r="H2641" s="15">
        <v>-213.55599999999998</v>
      </c>
      <c r="I2641" s="15" t="str">
        <f t="shared" si="41"/>
        <v xml:space="preserve"> </v>
      </c>
      <c r="J2641" s="15">
        <v>140.97999999999999</v>
      </c>
      <c r="K2641" s="15">
        <v>13</v>
      </c>
      <c r="L2641" s="15">
        <v>1734.17</v>
      </c>
      <c r="M2641" s="15">
        <v>2268</v>
      </c>
    </row>
    <row r="2642" spans="1:13" ht="13.2" x14ac:dyDescent="0.25">
      <c r="A2642" s="15">
        <v>22249</v>
      </c>
      <c r="B2642" s="15">
        <v>90305</v>
      </c>
      <c r="C2642" s="15">
        <v>44321</v>
      </c>
      <c r="D2642" s="15">
        <v>44323</v>
      </c>
      <c r="E2642" s="15" t="s">
        <v>985</v>
      </c>
      <c r="F2642" s="15">
        <v>0.09</v>
      </c>
      <c r="G2642" s="15">
        <v>3.5</v>
      </c>
      <c r="H2642" s="15">
        <v>611.04329999999993</v>
      </c>
      <c r="I2642" s="15">
        <f t="shared" si="41"/>
        <v>611.04329999999993</v>
      </c>
      <c r="J2642" s="15">
        <v>60.22</v>
      </c>
      <c r="K2642" s="15">
        <v>16</v>
      </c>
      <c r="L2642" s="15">
        <v>885.57</v>
      </c>
      <c r="M2642" s="15">
        <v>1510</v>
      </c>
    </row>
    <row r="2643" spans="1:13" ht="13.2" x14ac:dyDescent="0.25">
      <c r="A2643" s="15">
        <v>22250</v>
      </c>
      <c r="B2643" s="15">
        <v>90305</v>
      </c>
      <c r="C2643" s="15">
        <v>44321</v>
      </c>
      <c r="D2643" s="15">
        <v>44323</v>
      </c>
      <c r="E2643" s="15" t="s">
        <v>985</v>
      </c>
      <c r="F2643" s="15">
        <v>7.0000000000000007E-2</v>
      </c>
      <c r="G2643" s="15">
        <v>24.49</v>
      </c>
      <c r="H2643" s="15">
        <v>340.88</v>
      </c>
      <c r="I2643" s="15">
        <f t="shared" si="41"/>
        <v>340.88</v>
      </c>
      <c r="J2643" s="15">
        <v>199.99</v>
      </c>
      <c r="K2643" s="15">
        <v>8</v>
      </c>
      <c r="L2643" s="15">
        <v>1616.29</v>
      </c>
      <c r="M2643" s="15">
        <v>1510</v>
      </c>
    </row>
    <row r="2644" spans="1:13" ht="13.2" x14ac:dyDescent="0.25">
      <c r="A2644" s="15">
        <v>22866</v>
      </c>
      <c r="B2644" s="15">
        <v>88953</v>
      </c>
      <c r="C2644" s="15">
        <v>44321</v>
      </c>
      <c r="D2644" s="15">
        <v>44330</v>
      </c>
      <c r="E2644" s="15" t="s">
        <v>984</v>
      </c>
      <c r="F2644" s="15">
        <v>0.04</v>
      </c>
      <c r="G2644" s="15">
        <v>19.510000000000002</v>
      </c>
      <c r="H2644" s="15">
        <v>-75.7</v>
      </c>
      <c r="I2644" s="15" t="str">
        <f t="shared" si="41"/>
        <v xml:space="preserve"> </v>
      </c>
      <c r="J2644" s="15">
        <v>30.98</v>
      </c>
      <c r="K2644" s="15">
        <v>17</v>
      </c>
      <c r="L2644" s="15">
        <v>516.19000000000005</v>
      </c>
      <c r="M2644" s="15">
        <v>1312</v>
      </c>
    </row>
    <row r="2645" spans="1:13" ht="13.2" x14ac:dyDescent="0.25">
      <c r="A2645" s="15">
        <v>584</v>
      </c>
      <c r="B2645" s="15">
        <v>4004</v>
      </c>
      <c r="C2645" s="15">
        <v>44322</v>
      </c>
      <c r="D2645" s="15">
        <v>44325</v>
      </c>
      <c r="E2645" s="15" t="s">
        <v>982</v>
      </c>
      <c r="F2645" s="15">
        <v>0.1</v>
      </c>
      <c r="G2645" s="15">
        <v>0.71</v>
      </c>
      <c r="H2645" s="15">
        <v>8.66</v>
      </c>
      <c r="I2645" s="15">
        <f t="shared" si="41"/>
        <v>8.66</v>
      </c>
      <c r="J2645" s="15">
        <v>4.84</v>
      </c>
      <c r="K2645" s="15">
        <v>20</v>
      </c>
      <c r="L2645" s="15">
        <v>90.74</v>
      </c>
      <c r="M2645" s="15">
        <v>3011</v>
      </c>
    </row>
    <row r="2646" spans="1:13" ht="13.2" x14ac:dyDescent="0.25">
      <c r="A2646" s="15">
        <v>585</v>
      </c>
      <c r="B2646" s="15">
        <v>4004</v>
      </c>
      <c r="C2646" s="15">
        <v>44322</v>
      </c>
      <c r="D2646" s="15">
        <v>44323</v>
      </c>
      <c r="E2646" s="15" t="s">
        <v>982</v>
      </c>
      <c r="F2646" s="15">
        <v>0.05</v>
      </c>
      <c r="G2646" s="15">
        <v>8.99</v>
      </c>
      <c r="H2646" s="15">
        <v>195.48</v>
      </c>
      <c r="I2646" s="15">
        <f t="shared" si="41"/>
        <v>195.48</v>
      </c>
      <c r="J2646" s="15">
        <v>34.58</v>
      </c>
      <c r="K2646" s="15">
        <v>64</v>
      </c>
      <c r="L2646" s="15">
        <v>2199.64</v>
      </c>
      <c r="M2646" s="15">
        <v>3011</v>
      </c>
    </row>
    <row r="2647" spans="1:13" ht="13.2" x14ac:dyDescent="0.25">
      <c r="A2647" s="15">
        <v>3618</v>
      </c>
      <c r="B2647" s="15">
        <v>25830</v>
      </c>
      <c r="C2647" s="15">
        <v>44322</v>
      </c>
      <c r="D2647" s="15">
        <v>44322</v>
      </c>
      <c r="E2647" s="15" t="s">
        <v>984</v>
      </c>
      <c r="F2647" s="15">
        <v>0.1</v>
      </c>
      <c r="G2647" s="15">
        <v>6.89</v>
      </c>
      <c r="H2647" s="15">
        <v>-21.29</v>
      </c>
      <c r="I2647" s="15" t="str">
        <f t="shared" si="41"/>
        <v xml:space="preserve"> </v>
      </c>
      <c r="J2647" s="15">
        <v>4.0599999999999996</v>
      </c>
      <c r="K2647" s="15">
        <v>7</v>
      </c>
      <c r="L2647" s="15">
        <v>35.479999999999997</v>
      </c>
      <c r="M2647" s="15">
        <v>1821</v>
      </c>
    </row>
    <row r="2648" spans="1:13" ht="13.2" x14ac:dyDescent="0.25">
      <c r="A2648" s="15">
        <v>3619</v>
      </c>
      <c r="B2648" s="15">
        <v>25830</v>
      </c>
      <c r="C2648" s="15">
        <v>44322</v>
      </c>
      <c r="D2648" s="15">
        <v>44327</v>
      </c>
      <c r="E2648" s="15" t="s">
        <v>984</v>
      </c>
      <c r="F2648" s="15">
        <v>0.05</v>
      </c>
      <c r="G2648" s="15">
        <v>10.91</v>
      </c>
      <c r="H2648" s="15">
        <v>-37.386499999999998</v>
      </c>
      <c r="I2648" s="15" t="str">
        <f t="shared" si="41"/>
        <v xml:space="preserve"> </v>
      </c>
      <c r="J2648" s="15">
        <v>15.28</v>
      </c>
      <c r="K2648" s="15">
        <v>16</v>
      </c>
      <c r="L2648" s="15">
        <v>259.74</v>
      </c>
      <c r="M2648" s="15">
        <v>1821</v>
      </c>
    </row>
    <row r="2649" spans="1:13" ht="13.2" x14ac:dyDescent="0.25">
      <c r="A2649" s="15">
        <v>18584</v>
      </c>
      <c r="B2649" s="15">
        <v>86347</v>
      </c>
      <c r="C2649" s="15">
        <v>44322</v>
      </c>
      <c r="D2649" s="15">
        <v>44325</v>
      </c>
      <c r="E2649" s="15" t="s">
        <v>982</v>
      </c>
      <c r="F2649" s="15">
        <v>0.1</v>
      </c>
      <c r="G2649" s="15">
        <v>0.71</v>
      </c>
      <c r="H2649" s="15">
        <v>8.66</v>
      </c>
      <c r="I2649" s="15">
        <f t="shared" si="41"/>
        <v>8.66</v>
      </c>
      <c r="J2649" s="15">
        <v>4.84</v>
      </c>
      <c r="K2649" s="15">
        <v>5</v>
      </c>
      <c r="L2649" s="15">
        <v>22.69</v>
      </c>
      <c r="M2649" s="15">
        <v>3012</v>
      </c>
    </row>
    <row r="2650" spans="1:13" ht="13.2" x14ac:dyDescent="0.25">
      <c r="A2650" s="15">
        <v>18585</v>
      </c>
      <c r="B2650" s="15">
        <v>86347</v>
      </c>
      <c r="C2650" s="15">
        <v>44322</v>
      </c>
      <c r="D2650" s="15">
        <v>44323</v>
      </c>
      <c r="E2650" s="15" t="s">
        <v>982</v>
      </c>
      <c r="F2650" s="15">
        <v>0.05</v>
      </c>
      <c r="G2650" s="15">
        <v>8.99</v>
      </c>
      <c r="H2650" s="15">
        <v>195.48</v>
      </c>
      <c r="I2650" s="15">
        <f t="shared" si="41"/>
        <v>195.48</v>
      </c>
      <c r="J2650" s="15">
        <v>34.58</v>
      </c>
      <c r="K2650" s="15">
        <v>16</v>
      </c>
      <c r="L2650" s="15">
        <v>549.91</v>
      </c>
      <c r="M2650" s="15">
        <v>3012</v>
      </c>
    </row>
    <row r="2651" spans="1:13" ht="13.2" x14ac:dyDescent="0.25">
      <c r="A2651" s="15">
        <v>19858</v>
      </c>
      <c r="B2651" s="15">
        <v>86849</v>
      </c>
      <c r="C2651" s="15">
        <v>44322</v>
      </c>
      <c r="D2651" s="15">
        <v>44323</v>
      </c>
      <c r="E2651" s="15" t="s">
        <v>982</v>
      </c>
      <c r="F2651" s="15">
        <v>0.08</v>
      </c>
      <c r="G2651" s="15">
        <v>19.989999999999998</v>
      </c>
      <c r="H2651" s="15">
        <v>484.15</v>
      </c>
      <c r="I2651" s="15">
        <f t="shared" si="41"/>
        <v>484.15</v>
      </c>
      <c r="J2651" s="15">
        <v>179.99</v>
      </c>
      <c r="K2651" s="15">
        <v>7</v>
      </c>
      <c r="L2651" s="15">
        <v>1166.1300000000001</v>
      </c>
      <c r="M2651" s="15">
        <v>1865</v>
      </c>
    </row>
    <row r="2652" spans="1:13" ht="13.2" x14ac:dyDescent="0.25">
      <c r="A2652" s="15">
        <v>20189</v>
      </c>
      <c r="B2652" s="15">
        <v>90838</v>
      </c>
      <c r="C2652" s="15">
        <v>44322</v>
      </c>
      <c r="D2652" s="15">
        <v>44324</v>
      </c>
      <c r="E2652" s="15" t="s">
        <v>981</v>
      </c>
      <c r="F2652" s="15">
        <v>0</v>
      </c>
      <c r="G2652" s="15">
        <v>5.26</v>
      </c>
      <c r="H2652" s="15">
        <v>-29.532</v>
      </c>
      <c r="I2652" s="15" t="str">
        <f t="shared" si="41"/>
        <v xml:space="preserve"> </v>
      </c>
      <c r="J2652" s="15">
        <v>3.98</v>
      </c>
      <c r="K2652" s="15">
        <v>3</v>
      </c>
      <c r="L2652" s="15">
        <v>14.41</v>
      </c>
      <c r="M2652" s="15">
        <v>290</v>
      </c>
    </row>
    <row r="2653" spans="1:13" ht="13.2" x14ac:dyDescent="0.25">
      <c r="A2653" s="15">
        <v>21434</v>
      </c>
      <c r="B2653" s="15">
        <v>87878</v>
      </c>
      <c r="C2653" s="15">
        <v>44322</v>
      </c>
      <c r="D2653" s="15">
        <v>44324</v>
      </c>
      <c r="E2653" s="15" t="s">
        <v>985</v>
      </c>
      <c r="F2653" s="15">
        <v>0.1</v>
      </c>
      <c r="G2653" s="15">
        <v>33.6</v>
      </c>
      <c r="H2653" s="15">
        <v>121.48</v>
      </c>
      <c r="I2653" s="15">
        <f t="shared" si="41"/>
        <v>121.48</v>
      </c>
      <c r="J2653" s="15">
        <v>80.97</v>
      </c>
      <c r="K2653" s="15">
        <v>15</v>
      </c>
      <c r="L2653" s="15">
        <v>1116.32</v>
      </c>
      <c r="M2653" s="15">
        <v>1250</v>
      </c>
    </row>
    <row r="2654" spans="1:13" ht="13.2" x14ac:dyDescent="0.25">
      <c r="A2654" s="15">
        <v>21618</v>
      </c>
      <c r="B2654" s="15">
        <v>85993</v>
      </c>
      <c r="C2654" s="15">
        <v>44322</v>
      </c>
      <c r="D2654" s="15">
        <v>44322</v>
      </c>
      <c r="E2654" s="15" t="s">
        <v>984</v>
      </c>
      <c r="F2654" s="15">
        <v>0.1</v>
      </c>
      <c r="G2654" s="15">
        <v>6.89</v>
      </c>
      <c r="H2654" s="15">
        <v>-21.29</v>
      </c>
      <c r="I2654" s="15" t="str">
        <f t="shared" si="41"/>
        <v xml:space="preserve"> </v>
      </c>
      <c r="J2654" s="15">
        <v>4.0599999999999996</v>
      </c>
      <c r="K2654" s="15">
        <v>2</v>
      </c>
      <c r="L2654" s="15">
        <v>10.14</v>
      </c>
      <c r="M2654" s="15">
        <v>1816</v>
      </c>
    </row>
    <row r="2655" spans="1:13" ht="13.2" x14ac:dyDescent="0.25">
      <c r="A2655" s="15">
        <v>21619</v>
      </c>
      <c r="B2655" s="15">
        <v>85993</v>
      </c>
      <c r="C2655" s="15">
        <v>44322</v>
      </c>
      <c r="D2655" s="15">
        <v>44327</v>
      </c>
      <c r="E2655" s="15" t="s">
        <v>984</v>
      </c>
      <c r="F2655" s="15">
        <v>0.05</v>
      </c>
      <c r="G2655" s="15">
        <v>10.91</v>
      </c>
      <c r="H2655" s="15">
        <v>-37.386499999999998</v>
      </c>
      <c r="I2655" s="15" t="str">
        <f t="shared" si="41"/>
        <v xml:space="preserve"> </v>
      </c>
      <c r="J2655" s="15">
        <v>15.28</v>
      </c>
      <c r="K2655" s="15">
        <v>4</v>
      </c>
      <c r="L2655" s="15">
        <v>64.930000000000007</v>
      </c>
      <c r="M2655" s="15">
        <v>1816</v>
      </c>
    </row>
    <row r="2656" spans="1:13" ht="13.2" x14ac:dyDescent="0.25">
      <c r="A2656" s="15">
        <v>22402</v>
      </c>
      <c r="B2656" s="15">
        <v>88214</v>
      </c>
      <c r="C2656" s="15">
        <v>44322</v>
      </c>
      <c r="D2656" s="15">
        <v>44329</v>
      </c>
      <c r="E2656" s="15" t="s">
        <v>984</v>
      </c>
      <c r="F2656" s="15">
        <v>0.1</v>
      </c>
      <c r="G2656" s="15">
        <v>5.16</v>
      </c>
      <c r="H2656" s="15">
        <v>-42.81</v>
      </c>
      <c r="I2656" s="15" t="str">
        <f t="shared" si="41"/>
        <v xml:space="preserve"> </v>
      </c>
      <c r="J2656" s="15">
        <v>6.48</v>
      </c>
      <c r="K2656" s="15">
        <v>8</v>
      </c>
      <c r="L2656" s="15">
        <v>49.09</v>
      </c>
      <c r="M2656" s="15">
        <v>1376</v>
      </c>
    </row>
    <row r="2657" spans="1:13" ht="13.2" x14ac:dyDescent="0.25">
      <c r="A2657" s="15">
        <v>22403</v>
      </c>
      <c r="B2657" s="15">
        <v>88214</v>
      </c>
      <c r="C2657" s="15">
        <v>44322</v>
      </c>
      <c r="D2657" s="15">
        <v>44326</v>
      </c>
      <c r="E2657" s="15" t="s">
        <v>984</v>
      </c>
      <c r="F2657" s="15">
        <v>0.1</v>
      </c>
      <c r="G2657" s="15">
        <v>35</v>
      </c>
      <c r="H2657" s="15">
        <v>-1326.29</v>
      </c>
      <c r="I2657" s="15" t="str">
        <f t="shared" si="41"/>
        <v xml:space="preserve"> </v>
      </c>
      <c r="J2657" s="15">
        <v>78.8</v>
      </c>
      <c r="K2657" s="15">
        <v>16</v>
      </c>
      <c r="L2657" s="15">
        <v>1181.49</v>
      </c>
      <c r="M2657" s="15">
        <v>1381</v>
      </c>
    </row>
    <row r="2658" spans="1:13" ht="13.2" x14ac:dyDescent="0.25">
      <c r="A2658" s="15">
        <v>19035</v>
      </c>
      <c r="B2658" s="15">
        <v>86235</v>
      </c>
      <c r="C2658" s="15">
        <v>44323</v>
      </c>
      <c r="D2658" s="15">
        <v>44324</v>
      </c>
      <c r="E2658" s="15" t="s">
        <v>982</v>
      </c>
      <c r="F2658" s="15">
        <v>7.0000000000000007E-2</v>
      </c>
      <c r="G2658" s="15">
        <v>39.61</v>
      </c>
      <c r="H2658" s="15">
        <v>46.8</v>
      </c>
      <c r="I2658" s="15">
        <f t="shared" si="41"/>
        <v>46.8</v>
      </c>
      <c r="J2658" s="15">
        <v>92.23</v>
      </c>
      <c r="K2658" s="15">
        <v>4</v>
      </c>
      <c r="L2658" s="15">
        <v>359.73</v>
      </c>
      <c r="M2658" s="15">
        <v>3275</v>
      </c>
    </row>
    <row r="2659" spans="1:13" ht="13.2" x14ac:dyDescent="0.25">
      <c r="A2659" s="15">
        <v>19036</v>
      </c>
      <c r="B2659" s="15">
        <v>86235</v>
      </c>
      <c r="C2659" s="15">
        <v>44323</v>
      </c>
      <c r="D2659" s="15">
        <v>44326</v>
      </c>
      <c r="E2659" s="15" t="s">
        <v>982</v>
      </c>
      <c r="F2659" s="15">
        <v>0.04</v>
      </c>
      <c r="G2659" s="15">
        <v>6.72</v>
      </c>
      <c r="H2659" s="15">
        <v>-14.81</v>
      </c>
      <c r="I2659" s="15" t="str">
        <f t="shared" si="41"/>
        <v xml:space="preserve"> </v>
      </c>
      <c r="J2659" s="15">
        <v>4.28</v>
      </c>
      <c r="K2659" s="15">
        <v>1</v>
      </c>
      <c r="L2659" s="15">
        <v>6.35</v>
      </c>
      <c r="M2659" s="15">
        <v>3275</v>
      </c>
    </row>
    <row r="2660" spans="1:13" ht="13.2" x14ac:dyDescent="0.25">
      <c r="A2660" s="15">
        <v>21139</v>
      </c>
      <c r="B2660" s="15">
        <v>87475</v>
      </c>
      <c r="C2660" s="15">
        <v>44323</v>
      </c>
      <c r="D2660" s="15">
        <v>44323</v>
      </c>
      <c r="E2660" s="15" t="s">
        <v>982</v>
      </c>
      <c r="F2660" s="15">
        <v>0.02</v>
      </c>
      <c r="G2660" s="15">
        <v>13.22</v>
      </c>
      <c r="H2660" s="15">
        <v>245.88</v>
      </c>
      <c r="I2660" s="15">
        <f t="shared" si="41"/>
        <v>245.88</v>
      </c>
      <c r="J2660" s="15">
        <v>56.96</v>
      </c>
      <c r="K2660" s="15">
        <v>10</v>
      </c>
      <c r="L2660" s="15">
        <v>579.67999999999995</v>
      </c>
      <c r="M2660" s="15">
        <v>3375</v>
      </c>
    </row>
    <row r="2661" spans="1:13" ht="13.2" x14ac:dyDescent="0.25">
      <c r="A2661" s="15">
        <v>22599</v>
      </c>
      <c r="B2661" s="15">
        <v>87538</v>
      </c>
      <c r="C2661" s="15">
        <v>44323</v>
      </c>
      <c r="D2661" s="15">
        <v>44325</v>
      </c>
      <c r="E2661" s="15" t="s">
        <v>985</v>
      </c>
      <c r="F2661" s="15">
        <v>0.01</v>
      </c>
      <c r="G2661" s="15">
        <v>0.99</v>
      </c>
      <c r="H2661" s="15">
        <v>902.10599999999999</v>
      </c>
      <c r="I2661" s="15">
        <f t="shared" si="41"/>
        <v>902.10599999999999</v>
      </c>
      <c r="J2661" s="15">
        <v>177.98</v>
      </c>
      <c r="K2661" s="15">
        <v>7</v>
      </c>
      <c r="L2661" s="15">
        <v>1307.4000000000001</v>
      </c>
      <c r="M2661" s="15">
        <v>3398</v>
      </c>
    </row>
    <row r="2662" spans="1:13" ht="13.2" x14ac:dyDescent="0.25">
      <c r="A2662" s="15">
        <v>24440</v>
      </c>
      <c r="B2662" s="15">
        <v>91367</v>
      </c>
      <c r="C2662" s="15">
        <v>44323</v>
      </c>
      <c r="D2662" s="15">
        <v>44324</v>
      </c>
      <c r="E2662" s="15" t="s">
        <v>981</v>
      </c>
      <c r="F2662" s="15">
        <v>0.01</v>
      </c>
      <c r="G2662" s="15">
        <v>13.99</v>
      </c>
      <c r="H2662" s="15">
        <v>1030.5219</v>
      </c>
      <c r="I2662" s="15">
        <f t="shared" si="41"/>
        <v>1030.5219</v>
      </c>
      <c r="J2662" s="15">
        <v>140.99</v>
      </c>
      <c r="K2662" s="15">
        <v>10</v>
      </c>
      <c r="L2662" s="15">
        <v>1493.51</v>
      </c>
      <c r="M2662" s="15">
        <v>649</v>
      </c>
    </row>
    <row r="2663" spans="1:13" ht="13.2" x14ac:dyDescent="0.25">
      <c r="A2663" s="15">
        <v>25506</v>
      </c>
      <c r="B2663" s="15">
        <v>90406</v>
      </c>
      <c r="C2663" s="15">
        <v>44323</v>
      </c>
      <c r="D2663" s="15">
        <v>44324</v>
      </c>
      <c r="E2663" s="15" t="s">
        <v>982</v>
      </c>
      <c r="F2663" s="15">
        <v>7.0000000000000007E-2</v>
      </c>
      <c r="G2663" s="15">
        <v>5.25</v>
      </c>
      <c r="H2663" s="15">
        <v>4.79</v>
      </c>
      <c r="I2663" s="15">
        <f t="shared" si="41"/>
        <v>4.79</v>
      </c>
      <c r="J2663" s="15">
        <v>11.09</v>
      </c>
      <c r="K2663" s="15">
        <v>6</v>
      </c>
      <c r="L2663" s="15">
        <v>64.97</v>
      </c>
      <c r="M2663" s="15">
        <v>2151</v>
      </c>
    </row>
    <row r="2664" spans="1:13" ht="13.2" x14ac:dyDescent="0.25">
      <c r="A2664" s="15">
        <v>26136</v>
      </c>
      <c r="B2664" s="15">
        <v>87289</v>
      </c>
      <c r="C2664" s="15">
        <v>44323</v>
      </c>
      <c r="D2664" s="15">
        <v>44323</v>
      </c>
      <c r="E2664" s="15" t="s">
        <v>985</v>
      </c>
      <c r="F2664" s="15">
        <v>0.03</v>
      </c>
      <c r="G2664" s="15">
        <v>6.05</v>
      </c>
      <c r="H2664" s="15">
        <v>-119.62299999999999</v>
      </c>
      <c r="I2664" s="15" t="str">
        <f t="shared" si="41"/>
        <v xml:space="preserve"> </v>
      </c>
      <c r="J2664" s="15">
        <v>2.16</v>
      </c>
      <c r="K2664" s="15">
        <v>9</v>
      </c>
      <c r="L2664" s="15">
        <v>22.64</v>
      </c>
      <c r="M2664" s="15">
        <v>3125</v>
      </c>
    </row>
    <row r="2665" spans="1:13" ht="13.2" x14ac:dyDescent="0.25">
      <c r="A2665" s="15">
        <v>5829</v>
      </c>
      <c r="B2665" s="15">
        <v>41350</v>
      </c>
      <c r="C2665" s="15">
        <v>44324</v>
      </c>
      <c r="D2665" s="15">
        <v>44325</v>
      </c>
      <c r="E2665" s="15" t="s">
        <v>982</v>
      </c>
      <c r="F2665" s="15">
        <v>0.01</v>
      </c>
      <c r="G2665" s="15">
        <v>19.989999999999998</v>
      </c>
      <c r="H2665" s="15">
        <v>-259.01</v>
      </c>
      <c r="I2665" s="15" t="str">
        <f t="shared" si="41"/>
        <v xml:space="preserve"> </v>
      </c>
      <c r="J2665" s="15">
        <v>419.19</v>
      </c>
      <c r="K2665" s="15">
        <v>1</v>
      </c>
      <c r="L2665" s="15">
        <v>423.3</v>
      </c>
      <c r="M2665" s="15">
        <v>1217</v>
      </c>
    </row>
    <row r="2666" spans="1:13" ht="13.2" x14ac:dyDescent="0.25">
      <c r="A2666" s="15">
        <v>23829</v>
      </c>
      <c r="B2666" s="15">
        <v>90801</v>
      </c>
      <c r="C2666" s="15">
        <v>44324</v>
      </c>
      <c r="D2666" s="15">
        <v>44325</v>
      </c>
      <c r="E2666" s="15" t="s">
        <v>982</v>
      </c>
      <c r="F2666" s="15">
        <v>0.01</v>
      </c>
      <c r="G2666" s="15">
        <v>19.989999999999998</v>
      </c>
      <c r="H2666" s="15">
        <v>-259.01</v>
      </c>
      <c r="I2666" s="15" t="str">
        <f t="shared" si="41"/>
        <v xml:space="preserve"> </v>
      </c>
      <c r="J2666" s="15">
        <v>419.19</v>
      </c>
      <c r="K2666" s="15">
        <v>1</v>
      </c>
      <c r="L2666" s="15">
        <v>423.3</v>
      </c>
      <c r="M2666" s="15">
        <v>1221</v>
      </c>
    </row>
    <row r="2667" spans="1:13" ht="13.2" x14ac:dyDescent="0.25">
      <c r="A2667" s="15">
        <v>25688</v>
      </c>
      <c r="B2667" s="15">
        <v>89253</v>
      </c>
      <c r="C2667" s="15">
        <v>44324</v>
      </c>
      <c r="D2667" s="15">
        <v>44329</v>
      </c>
      <c r="E2667" s="15" t="s">
        <v>984</v>
      </c>
      <c r="F2667" s="15">
        <v>0.1</v>
      </c>
      <c r="G2667" s="15">
        <v>1.39</v>
      </c>
      <c r="H2667" s="15">
        <v>44.380799999999994</v>
      </c>
      <c r="I2667" s="15">
        <f t="shared" si="41"/>
        <v>44.380799999999994</v>
      </c>
      <c r="J2667" s="15">
        <v>5.68</v>
      </c>
      <c r="K2667" s="15">
        <v>12</v>
      </c>
      <c r="L2667" s="15">
        <v>64.319999999999993</v>
      </c>
      <c r="M2667" s="15">
        <v>1807</v>
      </c>
    </row>
    <row r="2668" spans="1:13" ht="13.2" x14ac:dyDescent="0.25">
      <c r="A2668" s="15">
        <v>6309</v>
      </c>
      <c r="B2668" s="15">
        <v>44615</v>
      </c>
      <c r="C2668" s="15">
        <v>44325</v>
      </c>
      <c r="D2668" s="15">
        <v>44326</v>
      </c>
      <c r="E2668" s="15" t="s">
        <v>982</v>
      </c>
      <c r="F2668" s="15">
        <v>7.0000000000000007E-2</v>
      </c>
      <c r="G2668" s="15">
        <v>1.49</v>
      </c>
      <c r="H2668" s="15">
        <v>-10.257999999999999</v>
      </c>
      <c r="I2668" s="15" t="str">
        <f t="shared" si="41"/>
        <v xml:space="preserve"> </v>
      </c>
      <c r="J2668" s="15">
        <v>1.88</v>
      </c>
      <c r="K2668" s="15">
        <v>28</v>
      </c>
      <c r="L2668" s="15">
        <v>53.6</v>
      </c>
      <c r="M2668" s="15">
        <v>1129</v>
      </c>
    </row>
    <row r="2669" spans="1:13" ht="13.2" x14ac:dyDescent="0.25">
      <c r="A2669" s="15">
        <v>19916</v>
      </c>
      <c r="B2669" s="15">
        <v>88331</v>
      </c>
      <c r="C2669" s="15">
        <v>44325</v>
      </c>
      <c r="D2669" s="15">
        <v>44328</v>
      </c>
      <c r="E2669" s="15" t="s">
        <v>983</v>
      </c>
      <c r="F2669" s="15">
        <v>0.08</v>
      </c>
      <c r="G2669" s="15">
        <v>1.22</v>
      </c>
      <c r="H2669" s="15">
        <v>6.79</v>
      </c>
      <c r="I2669" s="15">
        <f t="shared" si="41"/>
        <v>6.79</v>
      </c>
      <c r="J2669" s="15">
        <v>4.4800000000000004</v>
      </c>
      <c r="K2669" s="15">
        <v>4</v>
      </c>
      <c r="L2669" s="15">
        <v>17.63</v>
      </c>
      <c r="M2669" s="15">
        <v>3247</v>
      </c>
    </row>
    <row r="2670" spans="1:13" ht="13.2" x14ac:dyDescent="0.25">
      <c r="A2670" s="15">
        <v>20294</v>
      </c>
      <c r="B2670" s="15">
        <v>86315</v>
      </c>
      <c r="C2670" s="15">
        <v>44325</v>
      </c>
      <c r="D2670" s="15">
        <v>44327</v>
      </c>
      <c r="E2670" s="15" t="s">
        <v>983</v>
      </c>
      <c r="F2670" s="15">
        <v>0.09</v>
      </c>
      <c r="G2670" s="15">
        <v>0.73</v>
      </c>
      <c r="H2670" s="15">
        <v>4.45</v>
      </c>
      <c r="I2670" s="15">
        <f t="shared" si="41"/>
        <v>4.45</v>
      </c>
      <c r="J2670" s="15">
        <v>5.16</v>
      </c>
      <c r="K2670" s="15">
        <v>4</v>
      </c>
      <c r="L2670" s="15">
        <v>20.39</v>
      </c>
      <c r="M2670" s="15">
        <v>593</v>
      </c>
    </row>
    <row r="2671" spans="1:13" ht="13.2" x14ac:dyDescent="0.25">
      <c r="A2671" s="15">
        <v>20295</v>
      </c>
      <c r="B2671" s="15">
        <v>86315</v>
      </c>
      <c r="C2671" s="15">
        <v>44325</v>
      </c>
      <c r="D2671" s="15">
        <v>44327</v>
      </c>
      <c r="E2671" s="15" t="s">
        <v>983</v>
      </c>
      <c r="F2671" s="15">
        <v>0.04</v>
      </c>
      <c r="G2671" s="15">
        <v>1.32</v>
      </c>
      <c r="H2671" s="15">
        <v>-3.06</v>
      </c>
      <c r="I2671" s="15" t="str">
        <f t="shared" si="41"/>
        <v xml:space="preserve"> </v>
      </c>
      <c r="J2671" s="15">
        <v>3.68</v>
      </c>
      <c r="K2671" s="15">
        <v>1</v>
      </c>
      <c r="L2671" s="15">
        <v>4.99</v>
      </c>
      <c r="M2671" s="15">
        <v>593</v>
      </c>
    </row>
    <row r="2672" spans="1:13" ht="13.2" x14ac:dyDescent="0.25">
      <c r="A2672" s="15">
        <v>24309</v>
      </c>
      <c r="B2672" s="15">
        <v>88108</v>
      </c>
      <c r="C2672" s="15">
        <v>44325</v>
      </c>
      <c r="D2672" s="15">
        <v>44326</v>
      </c>
      <c r="E2672" s="15" t="s">
        <v>982</v>
      </c>
      <c r="F2672" s="15">
        <v>7.0000000000000007E-2</v>
      </c>
      <c r="G2672" s="15">
        <v>1.49</v>
      </c>
      <c r="H2672" s="15">
        <v>-10.257999999999999</v>
      </c>
      <c r="I2672" s="15" t="str">
        <f t="shared" si="41"/>
        <v xml:space="preserve"> </v>
      </c>
      <c r="J2672" s="15">
        <v>1.88</v>
      </c>
      <c r="K2672" s="15">
        <v>7</v>
      </c>
      <c r="L2672" s="15">
        <v>13.4</v>
      </c>
      <c r="M2672" s="15">
        <v>1133</v>
      </c>
    </row>
    <row r="2673" spans="1:13" ht="13.2" x14ac:dyDescent="0.25">
      <c r="A2673" s="15">
        <v>18326</v>
      </c>
      <c r="B2673" s="15">
        <v>87512</v>
      </c>
      <c r="C2673" s="15">
        <v>44326</v>
      </c>
      <c r="D2673" s="15">
        <v>44328</v>
      </c>
      <c r="E2673" s="15" t="s">
        <v>985</v>
      </c>
      <c r="F2673" s="15">
        <v>0.04</v>
      </c>
      <c r="G2673" s="15">
        <v>2.99</v>
      </c>
      <c r="H2673" s="15">
        <v>545.61599999999999</v>
      </c>
      <c r="I2673" s="15">
        <f t="shared" si="41"/>
        <v>545.61599999999999</v>
      </c>
      <c r="J2673" s="15">
        <v>24.95</v>
      </c>
      <c r="K2673" s="15">
        <v>14</v>
      </c>
      <c r="L2673" s="15">
        <v>356.55</v>
      </c>
      <c r="M2673" s="15">
        <v>2948</v>
      </c>
    </row>
    <row r="2674" spans="1:13" ht="13.2" x14ac:dyDescent="0.25">
      <c r="A2674" s="15">
        <v>20271</v>
      </c>
      <c r="B2674" s="15">
        <v>90340</v>
      </c>
      <c r="C2674" s="15">
        <v>44326</v>
      </c>
      <c r="D2674" s="15">
        <v>44328</v>
      </c>
      <c r="E2674" s="15" t="s">
        <v>981</v>
      </c>
      <c r="F2674" s="15">
        <v>0.03</v>
      </c>
      <c r="G2674" s="15">
        <v>1.99</v>
      </c>
      <c r="H2674" s="15">
        <v>381.03179999999998</v>
      </c>
      <c r="I2674" s="15">
        <f t="shared" si="41"/>
        <v>381.03179999999998</v>
      </c>
      <c r="J2674" s="15">
        <v>39.479999999999997</v>
      </c>
      <c r="K2674" s="15">
        <v>14</v>
      </c>
      <c r="L2674" s="15">
        <v>552.22</v>
      </c>
      <c r="M2674" s="15">
        <v>387</v>
      </c>
    </row>
    <row r="2675" spans="1:13" ht="13.2" x14ac:dyDescent="0.25">
      <c r="A2675" s="15">
        <v>20272</v>
      </c>
      <c r="B2675" s="15">
        <v>90340</v>
      </c>
      <c r="C2675" s="15">
        <v>44326</v>
      </c>
      <c r="D2675" s="15">
        <v>44326</v>
      </c>
      <c r="E2675" s="15" t="s">
        <v>981</v>
      </c>
      <c r="F2675" s="15">
        <v>0.06</v>
      </c>
      <c r="G2675" s="15">
        <v>1.93</v>
      </c>
      <c r="H2675" s="15">
        <v>14.13</v>
      </c>
      <c r="I2675" s="15">
        <f t="shared" si="41"/>
        <v>14.13</v>
      </c>
      <c r="J2675" s="15">
        <v>3.71</v>
      </c>
      <c r="K2675" s="15">
        <v>14</v>
      </c>
      <c r="L2675" s="15">
        <v>52.93</v>
      </c>
      <c r="M2675" s="15">
        <v>387</v>
      </c>
    </row>
    <row r="2676" spans="1:13" ht="13.2" x14ac:dyDescent="0.25">
      <c r="A2676" s="15">
        <v>20308</v>
      </c>
      <c r="B2676" s="15">
        <v>88126</v>
      </c>
      <c r="C2676" s="15">
        <v>44326</v>
      </c>
      <c r="D2676" s="15">
        <v>44327</v>
      </c>
      <c r="E2676" s="15" t="s">
        <v>981</v>
      </c>
      <c r="F2676" s="15">
        <v>0.03</v>
      </c>
      <c r="G2676" s="15">
        <v>46.59</v>
      </c>
      <c r="H2676" s="15">
        <v>-1052.79</v>
      </c>
      <c r="I2676" s="15" t="str">
        <f t="shared" si="41"/>
        <v xml:space="preserve"> </v>
      </c>
      <c r="J2676" s="15">
        <v>44.43</v>
      </c>
      <c r="K2676" s="15">
        <v>12</v>
      </c>
      <c r="L2676" s="15">
        <v>439.7</v>
      </c>
      <c r="M2676" s="15">
        <v>542</v>
      </c>
    </row>
    <row r="2677" spans="1:13" ht="13.2" x14ac:dyDescent="0.25">
      <c r="A2677" s="15">
        <v>21409</v>
      </c>
      <c r="B2677" s="15">
        <v>86511</v>
      </c>
      <c r="C2677" s="15">
        <v>44326</v>
      </c>
      <c r="D2677" s="15">
        <v>44326</v>
      </c>
      <c r="E2677" s="15" t="s">
        <v>985</v>
      </c>
      <c r="F2677" s="15">
        <v>0.03</v>
      </c>
      <c r="G2677" s="15">
        <v>1.1399999999999999</v>
      </c>
      <c r="H2677" s="15">
        <v>-30.058</v>
      </c>
      <c r="I2677" s="15" t="str">
        <f t="shared" si="41"/>
        <v xml:space="preserve"> </v>
      </c>
      <c r="J2677" s="15">
        <v>3.14</v>
      </c>
      <c r="K2677" s="15">
        <v>12</v>
      </c>
      <c r="L2677" s="15">
        <v>38.81</v>
      </c>
      <c r="M2677" s="15">
        <v>3225</v>
      </c>
    </row>
    <row r="2678" spans="1:13" ht="13.2" x14ac:dyDescent="0.25">
      <c r="A2678" s="15">
        <v>3410</v>
      </c>
      <c r="B2678" s="15">
        <v>24356</v>
      </c>
      <c r="C2678" s="15">
        <v>44327</v>
      </c>
      <c r="D2678" s="15">
        <v>44329</v>
      </c>
      <c r="E2678" s="15" t="s">
        <v>982</v>
      </c>
      <c r="F2678" s="15">
        <v>0.06</v>
      </c>
      <c r="G2678" s="15">
        <v>39</v>
      </c>
      <c r="H2678" s="15">
        <v>3325.03</v>
      </c>
      <c r="I2678" s="15">
        <f t="shared" si="41"/>
        <v>3325.03</v>
      </c>
      <c r="J2678" s="15">
        <v>350.99</v>
      </c>
      <c r="K2678" s="15">
        <v>54</v>
      </c>
      <c r="L2678" s="15">
        <v>18407.669999999998</v>
      </c>
      <c r="M2678" s="15">
        <v>308</v>
      </c>
    </row>
    <row r="2679" spans="1:13" ht="13.2" x14ac:dyDescent="0.25">
      <c r="A2679" s="15">
        <v>7936</v>
      </c>
      <c r="B2679" s="15">
        <v>56710</v>
      </c>
      <c r="C2679" s="15">
        <v>44327</v>
      </c>
      <c r="D2679" s="15">
        <v>44328</v>
      </c>
      <c r="E2679" s="15" t="s">
        <v>983</v>
      </c>
      <c r="F2679" s="15">
        <v>0.02</v>
      </c>
      <c r="G2679" s="15">
        <v>5.5</v>
      </c>
      <c r="H2679" s="15">
        <v>5.71</v>
      </c>
      <c r="I2679" s="15">
        <f t="shared" si="41"/>
        <v>5.71</v>
      </c>
      <c r="J2679" s="15">
        <v>13.43</v>
      </c>
      <c r="K2679" s="15">
        <v>49</v>
      </c>
      <c r="L2679" s="15">
        <v>691.53</v>
      </c>
      <c r="M2679" s="15">
        <v>1682</v>
      </c>
    </row>
    <row r="2680" spans="1:13" ht="13.2" x14ac:dyDescent="0.25">
      <c r="A2680" s="15">
        <v>7937</v>
      </c>
      <c r="B2680" s="15">
        <v>56710</v>
      </c>
      <c r="C2680" s="15">
        <v>44327</v>
      </c>
      <c r="D2680" s="15">
        <v>44328</v>
      </c>
      <c r="E2680" s="15" t="s">
        <v>983</v>
      </c>
      <c r="F2680" s="15">
        <v>0.08</v>
      </c>
      <c r="G2680" s="15">
        <v>3.99</v>
      </c>
      <c r="H2680" s="15">
        <v>-39.215000000000003</v>
      </c>
      <c r="I2680" s="15" t="str">
        <f t="shared" si="41"/>
        <v xml:space="preserve"> </v>
      </c>
      <c r="J2680" s="15">
        <v>65.989999999999995</v>
      </c>
      <c r="K2680" s="15">
        <v>23</v>
      </c>
      <c r="L2680" s="15">
        <v>1198.77</v>
      </c>
      <c r="M2680" s="15">
        <v>1682</v>
      </c>
    </row>
    <row r="2681" spans="1:13" ht="13.2" x14ac:dyDescent="0.25">
      <c r="A2681" s="15">
        <v>7938</v>
      </c>
      <c r="B2681" s="15">
        <v>56710</v>
      </c>
      <c r="C2681" s="15">
        <v>44327</v>
      </c>
      <c r="D2681" s="15">
        <v>44329</v>
      </c>
      <c r="E2681" s="15" t="s">
        <v>983</v>
      </c>
      <c r="F2681" s="15">
        <v>0.08</v>
      </c>
      <c r="G2681" s="15">
        <v>6.5</v>
      </c>
      <c r="H2681" s="15">
        <v>-99.24</v>
      </c>
      <c r="I2681" s="15" t="str">
        <f t="shared" si="41"/>
        <v xml:space="preserve"> </v>
      </c>
      <c r="J2681" s="15">
        <v>30.98</v>
      </c>
      <c r="K2681" s="15">
        <v>9</v>
      </c>
      <c r="L2681" s="15">
        <v>273.95999999999998</v>
      </c>
      <c r="M2681" s="15">
        <v>1682</v>
      </c>
    </row>
    <row r="2682" spans="1:13" ht="13.2" x14ac:dyDescent="0.25">
      <c r="A2682" s="15">
        <v>7939</v>
      </c>
      <c r="B2682" s="15">
        <v>56710</v>
      </c>
      <c r="C2682" s="15">
        <v>44327</v>
      </c>
      <c r="D2682" s="15">
        <v>44329</v>
      </c>
      <c r="E2682" s="15" t="s">
        <v>983</v>
      </c>
      <c r="F2682" s="15">
        <v>0.01</v>
      </c>
      <c r="G2682" s="15">
        <v>1.99</v>
      </c>
      <c r="H2682" s="15">
        <v>232.99</v>
      </c>
      <c r="I2682" s="15">
        <f t="shared" si="41"/>
        <v>232.99</v>
      </c>
      <c r="J2682" s="15">
        <v>35.409999999999997</v>
      </c>
      <c r="K2682" s="15">
        <v>30</v>
      </c>
      <c r="L2682" s="15">
        <v>1051.67</v>
      </c>
      <c r="M2682" s="15">
        <v>1682</v>
      </c>
    </row>
    <row r="2683" spans="1:13" ht="13.2" x14ac:dyDescent="0.25">
      <c r="A2683" s="15">
        <v>19348</v>
      </c>
      <c r="B2683" s="15">
        <v>90028</v>
      </c>
      <c r="C2683" s="15">
        <v>44327</v>
      </c>
      <c r="D2683" s="15">
        <v>44329</v>
      </c>
      <c r="E2683" s="15" t="s">
        <v>981</v>
      </c>
      <c r="F2683" s="15">
        <v>0.1</v>
      </c>
      <c r="G2683" s="15">
        <v>19.989999999999998</v>
      </c>
      <c r="H2683" s="15">
        <v>612.25080000000003</v>
      </c>
      <c r="I2683" s="15">
        <f t="shared" si="41"/>
        <v>612.25080000000003</v>
      </c>
      <c r="J2683" s="15">
        <v>162.93</v>
      </c>
      <c r="K2683" s="15">
        <v>6</v>
      </c>
      <c r="L2683" s="15">
        <v>887.32</v>
      </c>
      <c r="M2683" s="15">
        <v>528</v>
      </c>
    </row>
    <row r="2684" spans="1:13" ht="13.2" x14ac:dyDescent="0.25">
      <c r="A2684" s="15">
        <v>19349</v>
      </c>
      <c r="B2684" s="15">
        <v>90028</v>
      </c>
      <c r="C2684" s="15">
        <v>44327</v>
      </c>
      <c r="D2684" s="15">
        <v>44327</v>
      </c>
      <c r="E2684" s="15" t="s">
        <v>981</v>
      </c>
      <c r="F2684" s="15">
        <v>0.06</v>
      </c>
      <c r="G2684" s="15">
        <v>8.7799999999999994</v>
      </c>
      <c r="H2684" s="15">
        <v>-17.489999999999998</v>
      </c>
      <c r="I2684" s="15" t="str">
        <f t="shared" si="41"/>
        <v xml:space="preserve"> </v>
      </c>
      <c r="J2684" s="15">
        <v>13.79</v>
      </c>
      <c r="K2684" s="15">
        <v>18</v>
      </c>
      <c r="L2684" s="15">
        <v>248.22</v>
      </c>
      <c r="M2684" s="15">
        <v>528</v>
      </c>
    </row>
    <row r="2685" spans="1:13" ht="13.2" x14ac:dyDescent="0.25">
      <c r="A2685" s="15">
        <v>19350</v>
      </c>
      <c r="B2685" s="15">
        <v>90028</v>
      </c>
      <c r="C2685" s="15">
        <v>44327</v>
      </c>
      <c r="D2685" s="15">
        <v>44329</v>
      </c>
      <c r="E2685" s="15" t="s">
        <v>981</v>
      </c>
      <c r="F2685" s="15">
        <v>0.05</v>
      </c>
      <c r="G2685" s="15">
        <v>3.3</v>
      </c>
      <c r="H2685" s="15">
        <v>-93.61</v>
      </c>
      <c r="I2685" s="15" t="str">
        <f t="shared" si="41"/>
        <v xml:space="preserve"> </v>
      </c>
      <c r="J2685" s="15">
        <v>20.99</v>
      </c>
      <c r="K2685" s="15">
        <v>6</v>
      </c>
      <c r="L2685" s="15">
        <v>109.87</v>
      </c>
      <c r="M2685" s="15">
        <v>528</v>
      </c>
    </row>
    <row r="2686" spans="1:13" ht="13.2" x14ac:dyDescent="0.25">
      <c r="A2686" s="15">
        <v>19351</v>
      </c>
      <c r="B2686" s="15">
        <v>90028</v>
      </c>
      <c r="C2686" s="15">
        <v>44327</v>
      </c>
      <c r="D2686" s="15">
        <v>44329</v>
      </c>
      <c r="E2686" s="15" t="s">
        <v>981</v>
      </c>
      <c r="F2686" s="15">
        <v>0.03</v>
      </c>
      <c r="G2686" s="15">
        <v>3.3</v>
      </c>
      <c r="H2686" s="15">
        <v>898.173</v>
      </c>
      <c r="I2686" s="15">
        <f t="shared" si="41"/>
        <v>898.173</v>
      </c>
      <c r="J2686" s="15">
        <v>85.99</v>
      </c>
      <c r="K2686" s="15">
        <v>18</v>
      </c>
      <c r="L2686" s="15">
        <v>1301.7</v>
      </c>
      <c r="M2686" s="15">
        <v>526</v>
      </c>
    </row>
    <row r="2687" spans="1:13" ht="13.2" x14ac:dyDescent="0.25">
      <c r="A2687" s="15">
        <v>21410</v>
      </c>
      <c r="B2687" s="15">
        <v>87058</v>
      </c>
      <c r="C2687" s="15">
        <v>44327</v>
      </c>
      <c r="D2687" s="15">
        <v>44329</v>
      </c>
      <c r="E2687" s="15" t="s">
        <v>982</v>
      </c>
      <c r="F2687" s="15">
        <v>0.06</v>
      </c>
      <c r="G2687" s="15">
        <v>39</v>
      </c>
      <c r="H2687" s="15">
        <v>3057.7211999999995</v>
      </c>
      <c r="I2687" s="15">
        <f t="shared" si="41"/>
        <v>3057.7211999999995</v>
      </c>
      <c r="J2687" s="15">
        <v>350.99</v>
      </c>
      <c r="K2687" s="15">
        <v>13</v>
      </c>
      <c r="L2687" s="15">
        <v>4431.4799999999996</v>
      </c>
      <c r="M2687" s="15">
        <v>305</v>
      </c>
    </row>
    <row r="2688" spans="1:13" ht="13.2" x14ac:dyDescent="0.25">
      <c r="A2688" s="15">
        <v>25939</v>
      </c>
      <c r="B2688" s="15">
        <v>90614</v>
      </c>
      <c r="C2688" s="15">
        <v>44327</v>
      </c>
      <c r="D2688" s="15">
        <v>44329</v>
      </c>
      <c r="E2688" s="15" t="s">
        <v>983</v>
      </c>
      <c r="F2688" s="15">
        <v>0.01</v>
      </c>
      <c r="G2688" s="15">
        <v>1.99</v>
      </c>
      <c r="H2688" s="15">
        <v>193.51049999999998</v>
      </c>
      <c r="I2688" s="15">
        <f t="shared" si="41"/>
        <v>193.51049999999998</v>
      </c>
      <c r="J2688" s="15">
        <v>35.409999999999997</v>
      </c>
      <c r="K2688" s="15">
        <v>8</v>
      </c>
      <c r="L2688" s="15">
        <v>280.45</v>
      </c>
      <c r="M2688" s="15">
        <v>1684</v>
      </c>
    </row>
    <row r="2689" spans="1:13" ht="13.2" x14ac:dyDescent="0.25">
      <c r="A2689" s="15">
        <v>26167</v>
      </c>
      <c r="B2689" s="15">
        <v>89830</v>
      </c>
      <c r="C2689" s="15">
        <v>44327</v>
      </c>
      <c r="D2689" s="15">
        <v>44329</v>
      </c>
      <c r="E2689" s="15" t="s">
        <v>982</v>
      </c>
      <c r="F2689" s="15">
        <v>0</v>
      </c>
      <c r="G2689" s="15">
        <v>19.989999999999998</v>
      </c>
      <c r="H2689" s="15">
        <v>416.01549999999997</v>
      </c>
      <c r="I2689" s="15">
        <f t="shared" si="41"/>
        <v>416.01549999999997</v>
      </c>
      <c r="J2689" s="15">
        <v>420.98</v>
      </c>
      <c r="K2689" s="15">
        <v>2</v>
      </c>
      <c r="L2689" s="15">
        <v>867.22</v>
      </c>
      <c r="M2689" s="15">
        <v>310</v>
      </c>
    </row>
    <row r="2690" spans="1:13" ht="13.2" x14ac:dyDescent="0.25">
      <c r="A2690" s="15">
        <v>26168</v>
      </c>
      <c r="B2690" s="15">
        <v>89830</v>
      </c>
      <c r="C2690" s="15">
        <v>44327</v>
      </c>
      <c r="D2690" s="15">
        <v>44328</v>
      </c>
      <c r="E2690" s="15" t="s">
        <v>982</v>
      </c>
      <c r="F2690" s="15">
        <v>0.02</v>
      </c>
      <c r="G2690" s="15">
        <v>9.68</v>
      </c>
      <c r="H2690" s="15">
        <v>-238.45</v>
      </c>
      <c r="I2690" s="15" t="str">
        <f t="shared" ref="I2690:I2753" si="42">IF(H2690&gt;0,H2690," ")</f>
        <v xml:space="preserve"> </v>
      </c>
      <c r="J2690" s="15">
        <v>6.48</v>
      </c>
      <c r="K2690" s="15">
        <v>16</v>
      </c>
      <c r="L2690" s="15">
        <v>110.21</v>
      </c>
      <c r="M2690" s="15">
        <v>310</v>
      </c>
    </row>
    <row r="2691" spans="1:13" ht="13.2" x14ac:dyDescent="0.25">
      <c r="A2691" s="15">
        <v>26169</v>
      </c>
      <c r="B2691" s="15">
        <v>89830</v>
      </c>
      <c r="C2691" s="15">
        <v>44327</v>
      </c>
      <c r="D2691" s="15">
        <v>44329</v>
      </c>
      <c r="E2691" s="15" t="s">
        <v>982</v>
      </c>
      <c r="F2691" s="15">
        <v>7.0000000000000007E-2</v>
      </c>
      <c r="G2691" s="15">
        <v>13.89</v>
      </c>
      <c r="H2691" s="15">
        <v>202.68</v>
      </c>
      <c r="I2691" s="15">
        <f t="shared" si="42"/>
        <v>202.68</v>
      </c>
      <c r="J2691" s="15">
        <v>36.549999999999997</v>
      </c>
      <c r="K2691" s="15">
        <v>17</v>
      </c>
      <c r="L2691" s="15">
        <v>588.54999999999995</v>
      </c>
      <c r="M2691" s="15">
        <v>311</v>
      </c>
    </row>
    <row r="2692" spans="1:13" ht="13.2" x14ac:dyDescent="0.25">
      <c r="A2692" s="15">
        <v>26240</v>
      </c>
      <c r="B2692" s="15">
        <v>90310</v>
      </c>
      <c r="C2692" s="15">
        <v>44327</v>
      </c>
      <c r="D2692" s="15">
        <v>44329</v>
      </c>
      <c r="E2692" s="15" t="s">
        <v>982</v>
      </c>
      <c r="F2692" s="15">
        <v>7.0000000000000007E-2</v>
      </c>
      <c r="G2692" s="15">
        <v>5.94</v>
      </c>
      <c r="H2692" s="15">
        <v>-60.17</v>
      </c>
      <c r="I2692" s="15" t="str">
        <f t="shared" si="42"/>
        <v xml:space="preserve"> </v>
      </c>
      <c r="J2692" s="15">
        <v>6.48</v>
      </c>
      <c r="K2692" s="15">
        <v>8</v>
      </c>
      <c r="L2692" s="15">
        <v>50.28</v>
      </c>
      <c r="M2692" s="15">
        <v>2945</v>
      </c>
    </row>
    <row r="2693" spans="1:13" ht="13.2" x14ac:dyDescent="0.25">
      <c r="A2693" s="15">
        <v>22071</v>
      </c>
      <c r="B2693" s="15">
        <v>90306</v>
      </c>
      <c r="C2693" s="15">
        <v>44328</v>
      </c>
      <c r="D2693" s="15">
        <v>44329</v>
      </c>
      <c r="E2693" s="15" t="s">
        <v>981</v>
      </c>
      <c r="F2693" s="15">
        <v>0</v>
      </c>
      <c r="G2693" s="15">
        <v>5.76</v>
      </c>
      <c r="H2693" s="15">
        <v>68.661900000000003</v>
      </c>
      <c r="I2693" s="15">
        <f t="shared" si="42"/>
        <v>68.661900000000003</v>
      </c>
      <c r="J2693" s="15">
        <v>30.98</v>
      </c>
      <c r="K2693" s="15">
        <v>3</v>
      </c>
      <c r="L2693" s="15">
        <v>99.51</v>
      </c>
      <c r="M2693" s="15">
        <v>1510</v>
      </c>
    </row>
    <row r="2694" spans="1:13" ht="13.2" x14ac:dyDescent="0.25">
      <c r="A2694" s="15">
        <v>22072</v>
      </c>
      <c r="B2694" s="15">
        <v>90306</v>
      </c>
      <c r="C2694" s="15">
        <v>44328</v>
      </c>
      <c r="D2694" s="15">
        <v>44329</v>
      </c>
      <c r="E2694" s="15" t="s">
        <v>981</v>
      </c>
      <c r="F2694" s="15">
        <v>0.04</v>
      </c>
      <c r="G2694" s="15">
        <v>8.68</v>
      </c>
      <c r="H2694" s="15">
        <v>80.92</v>
      </c>
      <c r="I2694" s="15">
        <f t="shared" si="42"/>
        <v>80.92</v>
      </c>
      <c r="J2694" s="15">
        <v>19.98</v>
      </c>
      <c r="K2694" s="15">
        <v>12</v>
      </c>
      <c r="L2694" s="15">
        <v>235.54</v>
      </c>
      <c r="M2694" s="15">
        <v>1510</v>
      </c>
    </row>
    <row r="2695" spans="1:13" ht="13.2" x14ac:dyDescent="0.25">
      <c r="A2695" s="15">
        <v>22083</v>
      </c>
      <c r="B2695" s="15">
        <v>87427</v>
      </c>
      <c r="C2695" s="15">
        <v>44328</v>
      </c>
      <c r="D2695" s="15">
        <v>44330</v>
      </c>
      <c r="E2695" s="15" t="s">
        <v>984</v>
      </c>
      <c r="F2695" s="15">
        <v>0.08</v>
      </c>
      <c r="G2695" s="15">
        <v>7.47</v>
      </c>
      <c r="H2695" s="15">
        <v>66.322800000000001</v>
      </c>
      <c r="I2695" s="15">
        <f t="shared" si="42"/>
        <v>66.322800000000001</v>
      </c>
      <c r="J2695" s="15">
        <v>40.98</v>
      </c>
      <c r="K2695" s="15">
        <v>16</v>
      </c>
      <c r="L2695" s="15">
        <v>624.1</v>
      </c>
      <c r="M2695" s="15">
        <v>1558</v>
      </c>
    </row>
    <row r="2696" spans="1:13" ht="13.2" x14ac:dyDescent="0.25">
      <c r="A2696" s="15">
        <v>22084</v>
      </c>
      <c r="B2696" s="15">
        <v>87427</v>
      </c>
      <c r="C2696" s="15">
        <v>44328</v>
      </c>
      <c r="D2696" s="15">
        <v>44333</v>
      </c>
      <c r="E2696" s="15" t="s">
        <v>984</v>
      </c>
      <c r="F2696" s="15">
        <v>0.05</v>
      </c>
      <c r="G2696" s="15">
        <v>26.74</v>
      </c>
      <c r="H2696" s="15">
        <v>-44.561999999999998</v>
      </c>
      <c r="I2696" s="15" t="str">
        <f t="shared" si="42"/>
        <v xml:space="preserve"> </v>
      </c>
      <c r="J2696" s="15">
        <v>70.98</v>
      </c>
      <c r="K2696" s="15">
        <v>8</v>
      </c>
      <c r="L2696" s="15">
        <v>592.79</v>
      </c>
      <c r="M2696" s="15">
        <v>1558</v>
      </c>
    </row>
    <row r="2697" spans="1:13" ht="13.2" x14ac:dyDescent="0.25">
      <c r="A2697" s="15">
        <v>23834</v>
      </c>
      <c r="B2697" s="15">
        <v>89751</v>
      </c>
      <c r="C2697" s="15">
        <v>44328</v>
      </c>
      <c r="D2697" s="15">
        <v>44332</v>
      </c>
      <c r="E2697" s="15" t="s">
        <v>984</v>
      </c>
      <c r="F2697" s="15">
        <v>0.03</v>
      </c>
      <c r="G2697" s="15">
        <v>59.81</v>
      </c>
      <c r="H2697" s="15">
        <v>-1330.78</v>
      </c>
      <c r="I2697" s="15" t="str">
        <f t="shared" si="42"/>
        <v xml:space="preserve"> </v>
      </c>
      <c r="J2697" s="15">
        <v>70.98</v>
      </c>
      <c r="K2697" s="15">
        <v>14</v>
      </c>
      <c r="L2697" s="15">
        <v>995.58</v>
      </c>
      <c r="M2697" s="15">
        <v>1333</v>
      </c>
    </row>
    <row r="2698" spans="1:13" ht="13.2" x14ac:dyDescent="0.25">
      <c r="A2698" s="15">
        <v>24284</v>
      </c>
      <c r="B2698" s="15">
        <v>91474</v>
      </c>
      <c r="C2698" s="15">
        <v>44328</v>
      </c>
      <c r="D2698" s="15">
        <v>44330</v>
      </c>
      <c r="E2698" s="15" t="s">
        <v>982</v>
      </c>
      <c r="F2698" s="15">
        <v>0.1</v>
      </c>
      <c r="G2698" s="15">
        <v>10.75</v>
      </c>
      <c r="H2698" s="15">
        <v>328.27439999999996</v>
      </c>
      <c r="I2698" s="15">
        <f t="shared" si="42"/>
        <v>328.27439999999996</v>
      </c>
      <c r="J2698" s="15">
        <v>54.96</v>
      </c>
      <c r="K2698" s="15">
        <v>9</v>
      </c>
      <c r="L2698" s="15">
        <v>475.76</v>
      </c>
      <c r="M2698" s="15">
        <v>3371</v>
      </c>
    </row>
    <row r="2699" spans="1:13" ht="13.2" x14ac:dyDescent="0.25">
      <c r="A2699" s="15">
        <v>18195</v>
      </c>
      <c r="B2699" s="15">
        <v>86935</v>
      </c>
      <c r="C2699" s="15">
        <v>44329</v>
      </c>
      <c r="D2699" s="15">
        <v>44330</v>
      </c>
      <c r="E2699" s="15" t="s">
        <v>983</v>
      </c>
      <c r="F2699" s="15">
        <v>0.05</v>
      </c>
      <c r="G2699" s="15">
        <v>5.74</v>
      </c>
      <c r="H2699" s="15">
        <v>-144.6815</v>
      </c>
      <c r="I2699" s="15" t="str">
        <f t="shared" si="42"/>
        <v xml:space="preserve"> </v>
      </c>
      <c r="J2699" s="15">
        <v>5.18</v>
      </c>
      <c r="K2699" s="15">
        <v>17</v>
      </c>
      <c r="L2699" s="15">
        <v>86.62</v>
      </c>
      <c r="M2699" s="15">
        <v>2017</v>
      </c>
    </row>
    <row r="2700" spans="1:13" ht="13.2" x14ac:dyDescent="0.25">
      <c r="A2700" s="15">
        <v>18196</v>
      </c>
      <c r="B2700" s="15">
        <v>86935</v>
      </c>
      <c r="C2700" s="15">
        <v>44329</v>
      </c>
      <c r="D2700" s="15">
        <v>44331</v>
      </c>
      <c r="E2700" s="15" t="s">
        <v>983</v>
      </c>
      <c r="F2700" s="15">
        <v>0.06</v>
      </c>
      <c r="G2700" s="15">
        <v>3.3</v>
      </c>
      <c r="H2700" s="15">
        <v>229.779</v>
      </c>
      <c r="I2700" s="15">
        <f t="shared" si="42"/>
        <v>229.779</v>
      </c>
      <c r="J2700" s="15">
        <v>85.99</v>
      </c>
      <c r="K2700" s="15">
        <v>5</v>
      </c>
      <c r="L2700" s="15">
        <v>357.27</v>
      </c>
      <c r="M2700" s="15">
        <v>2017</v>
      </c>
    </row>
    <row r="2701" spans="1:13" ht="13.2" x14ac:dyDescent="0.25">
      <c r="A2701" s="15">
        <v>19748</v>
      </c>
      <c r="B2701" s="15">
        <v>88723</v>
      </c>
      <c r="C2701" s="15">
        <v>44329</v>
      </c>
      <c r="D2701" s="15">
        <v>44332</v>
      </c>
      <c r="E2701" s="15" t="s">
        <v>982</v>
      </c>
      <c r="F2701" s="15">
        <v>0.08</v>
      </c>
      <c r="G2701" s="15">
        <v>5.99</v>
      </c>
      <c r="H2701" s="15">
        <v>133.452</v>
      </c>
      <c r="I2701" s="15">
        <f t="shared" si="42"/>
        <v>133.452</v>
      </c>
      <c r="J2701" s="15">
        <v>125.99</v>
      </c>
      <c r="K2701" s="15">
        <v>6</v>
      </c>
      <c r="L2701" s="15">
        <v>638.44000000000005</v>
      </c>
      <c r="M2701" s="15">
        <v>2326</v>
      </c>
    </row>
    <row r="2702" spans="1:13" ht="13.2" x14ac:dyDescent="0.25">
      <c r="A2702" s="15">
        <v>24092</v>
      </c>
      <c r="B2702" s="15">
        <v>87702</v>
      </c>
      <c r="C2702" s="15">
        <v>44329</v>
      </c>
      <c r="D2702" s="15">
        <v>44336</v>
      </c>
      <c r="E2702" s="15" t="s">
        <v>984</v>
      </c>
      <c r="F2702" s="15">
        <v>0.04</v>
      </c>
      <c r="G2702" s="15">
        <v>26.53</v>
      </c>
      <c r="H2702" s="15">
        <v>1494.01</v>
      </c>
      <c r="I2702" s="15">
        <f t="shared" si="42"/>
        <v>1494.01</v>
      </c>
      <c r="J2702" s="15">
        <v>306.14</v>
      </c>
      <c r="K2702" s="15">
        <v>9</v>
      </c>
      <c r="L2702" s="15">
        <v>2760.4</v>
      </c>
      <c r="M2702" s="15">
        <v>418</v>
      </c>
    </row>
    <row r="2703" spans="1:13" ht="13.2" x14ac:dyDescent="0.25">
      <c r="A2703" s="15">
        <v>24093</v>
      </c>
      <c r="B2703" s="15">
        <v>87702</v>
      </c>
      <c r="C2703" s="15">
        <v>44329</v>
      </c>
      <c r="D2703" s="15">
        <v>44333</v>
      </c>
      <c r="E2703" s="15" t="s">
        <v>984</v>
      </c>
      <c r="F2703" s="15">
        <v>0</v>
      </c>
      <c r="G2703" s="15">
        <v>17.079999999999998</v>
      </c>
      <c r="H2703" s="15">
        <v>65.010000000000005</v>
      </c>
      <c r="I2703" s="15">
        <f t="shared" si="42"/>
        <v>65.010000000000005</v>
      </c>
      <c r="J2703" s="15">
        <v>30.98</v>
      </c>
      <c r="K2703" s="15">
        <v>15</v>
      </c>
      <c r="L2703" s="15">
        <v>489.69</v>
      </c>
      <c r="M2703" s="15">
        <v>418</v>
      </c>
    </row>
    <row r="2704" spans="1:13" ht="13.2" x14ac:dyDescent="0.25">
      <c r="A2704" s="15">
        <v>19276</v>
      </c>
      <c r="B2704" s="15">
        <v>89911</v>
      </c>
      <c r="C2704" s="15">
        <v>44330</v>
      </c>
      <c r="D2704" s="15">
        <v>44332</v>
      </c>
      <c r="E2704" s="15" t="s">
        <v>982</v>
      </c>
      <c r="F2704" s="15">
        <v>0.01</v>
      </c>
      <c r="G2704" s="15">
        <v>0.5</v>
      </c>
      <c r="H2704" s="15">
        <v>60.48</v>
      </c>
      <c r="I2704" s="15">
        <f t="shared" si="42"/>
        <v>60.48</v>
      </c>
      <c r="J2704" s="15">
        <v>4.91</v>
      </c>
      <c r="K2704" s="15">
        <v>9</v>
      </c>
      <c r="L2704" s="15">
        <v>49.37</v>
      </c>
      <c r="M2704" s="15">
        <v>799</v>
      </c>
    </row>
    <row r="2705" spans="1:13" ht="13.2" x14ac:dyDescent="0.25">
      <c r="A2705" s="15">
        <v>19458</v>
      </c>
      <c r="B2705" s="15">
        <v>89699</v>
      </c>
      <c r="C2705" s="15">
        <v>44330</v>
      </c>
      <c r="D2705" s="15">
        <v>44331</v>
      </c>
      <c r="E2705" s="15" t="s">
        <v>983</v>
      </c>
      <c r="F2705" s="15">
        <v>0.1</v>
      </c>
      <c r="G2705" s="15">
        <v>43.32</v>
      </c>
      <c r="H2705" s="15">
        <v>-141.24600000000001</v>
      </c>
      <c r="I2705" s="15" t="str">
        <f t="shared" si="42"/>
        <v xml:space="preserve"> </v>
      </c>
      <c r="J2705" s="15">
        <v>243.98</v>
      </c>
      <c r="K2705" s="15">
        <v>12</v>
      </c>
      <c r="L2705" s="15">
        <v>2861.53</v>
      </c>
      <c r="M2705" s="15">
        <v>1849</v>
      </c>
    </row>
    <row r="2706" spans="1:13" ht="13.2" x14ac:dyDescent="0.25">
      <c r="A2706" s="15">
        <v>19459</v>
      </c>
      <c r="B2706" s="15">
        <v>89699</v>
      </c>
      <c r="C2706" s="15">
        <v>44330</v>
      </c>
      <c r="D2706" s="15">
        <v>44332</v>
      </c>
      <c r="E2706" s="15" t="s">
        <v>983</v>
      </c>
      <c r="F2706" s="15">
        <v>0.04</v>
      </c>
      <c r="G2706" s="15">
        <v>8.99</v>
      </c>
      <c r="H2706" s="15">
        <v>-41.188000000000002</v>
      </c>
      <c r="I2706" s="15" t="str">
        <f t="shared" si="42"/>
        <v xml:space="preserve"> </v>
      </c>
      <c r="J2706" s="15">
        <v>25.38</v>
      </c>
      <c r="K2706" s="15">
        <v>13</v>
      </c>
      <c r="L2706" s="15">
        <v>329.49</v>
      </c>
      <c r="M2706" s="15">
        <v>1849</v>
      </c>
    </row>
    <row r="2707" spans="1:13" ht="13.2" x14ac:dyDescent="0.25">
      <c r="A2707" s="15">
        <v>19520</v>
      </c>
      <c r="B2707" s="15">
        <v>90259</v>
      </c>
      <c r="C2707" s="15">
        <v>44330</v>
      </c>
      <c r="D2707" s="15">
        <v>44332</v>
      </c>
      <c r="E2707" s="15" t="s">
        <v>981</v>
      </c>
      <c r="F2707" s="15">
        <v>0.09</v>
      </c>
      <c r="G2707" s="15">
        <v>2.58</v>
      </c>
      <c r="H2707" s="15">
        <v>-94.95</v>
      </c>
      <c r="I2707" s="15" t="str">
        <f t="shared" si="42"/>
        <v xml:space="preserve"> </v>
      </c>
      <c r="J2707" s="15">
        <v>1.86</v>
      </c>
      <c r="K2707" s="15">
        <v>15</v>
      </c>
      <c r="L2707" s="15">
        <v>26.84</v>
      </c>
      <c r="M2707" s="15">
        <v>756</v>
      </c>
    </row>
    <row r="2708" spans="1:13" ht="13.2" x14ac:dyDescent="0.25">
      <c r="A2708" s="15">
        <v>19521</v>
      </c>
      <c r="B2708" s="15">
        <v>90259</v>
      </c>
      <c r="C2708" s="15">
        <v>44330</v>
      </c>
      <c r="D2708" s="15">
        <v>44332</v>
      </c>
      <c r="E2708" s="15" t="s">
        <v>981</v>
      </c>
      <c r="F2708" s="15">
        <v>0.04</v>
      </c>
      <c r="G2708" s="15">
        <v>8.99</v>
      </c>
      <c r="H2708" s="15">
        <v>910.83449999999993</v>
      </c>
      <c r="I2708" s="15">
        <f t="shared" si="42"/>
        <v>910.83449999999993</v>
      </c>
      <c r="J2708" s="15">
        <v>125.99</v>
      </c>
      <c r="K2708" s="15">
        <v>12</v>
      </c>
      <c r="L2708" s="15">
        <v>1320.05</v>
      </c>
      <c r="M2708" s="15">
        <v>756</v>
      </c>
    </row>
    <row r="2709" spans="1:13" ht="13.2" x14ac:dyDescent="0.25">
      <c r="A2709" s="15">
        <v>21108</v>
      </c>
      <c r="B2709" s="15">
        <v>87906</v>
      </c>
      <c r="C2709" s="15">
        <v>44330</v>
      </c>
      <c r="D2709" s="15">
        <v>44331</v>
      </c>
      <c r="E2709" s="15" t="s">
        <v>982</v>
      </c>
      <c r="F2709" s="15">
        <v>0.05</v>
      </c>
      <c r="G2709" s="15">
        <v>5.0599999999999996</v>
      </c>
      <c r="H2709" s="15">
        <v>-62.97</v>
      </c>
      <c r="I2709" s="15" t="str">
        <f t="shared" si="42"/>
        <v xml:space="preserve"> </v>
      </c>
      <c r="J2709" s="15">
        <v>5.28</v>
      </c>
      <c r="K2709" s="15">
        <v>13</v>
      </c>
      <c r="L2709" s="15">
        <v>72.25</v>
      </c>
      <c r="M2709" s="15">
        <v>412</v>
      </c>
    </row>
    <row r="2710" spans="1:13" ht="13.2" x14ac:dyDescent="0.25">
      <c r="A2710" s="15">
        <v>21109</v>
      </c>
      <c r="B2710" s="15">
        <v>87906</v>
      </c>
      <c r="C2710" s="15">
        <v>44330</v>
      </c>
      <c r="D2710" s="15">
        <v>44331</v>
      </c>
      <c r="E2710" s="15" t="s">
        <v>982</v>
      </c>
      <c r="F2710" s="15">
        <v>0.09</v>
      </c>
      <c r="G2710" s="15">
        <v>9.02</v>
      </c>
      <c r="H2710" s="15">
        <v>-213.18</v>
      </c>
      <c r="I2710" s="15" t="str">
        <f t="shared" si="42"/>
        <v xml:space="preserve"> </v>
      </c>
      <c r="J2710" s="15">
        <v>35.770000000000003</v>
      </c>
      <c r="K2710" s="15">
        <v>9</v>
      </c>
      <c r="L2710" s="15">
        <v>296.33999999999997</v>
      </c>
      <c r="M2710" s="15">
        <v>415</v>
      </c>
    </row>
    <row r="2711" spans="1:13" ht="13.2" x14ac:dyDescent="0.25">
      <c r="A2711" s="15">
        <v>22829</v>
      </c>
      <c r="B2711" s="15">
        <v>86386</v>
      </c>
      <c r="C2711" s="15">
        <v>44330</v>
      </c>
      <c r="D2711" s="15">
        <v>44331</v>
      </c>
      <c r="E2711" s="15" t="s">
        <v>982</v>
      </c>
      <c r="F2711" s="15">
        <v>0.04</v>
      </c>
      <c r="G2711" s="15">
        <v>8.99</v>
      </c>
      <c r="H2711" s="15">
        <v>899.70479999999998</v>
      </c>
      <c r="I2711" s="15">
        <f t="shared" si="42"/>
        <v>899.70479999999998</v>
      </c>
      <c r="J2711" s="15">
        <v>99.23</v>
      </c>
      <c r="K2711" s="15">
        <v>13</v>
      </c>
      <c r="L2711" s="15">
        <v>1303.92</v>
      </c>
      <c r="M2711" s="15">
        <v>393</v>
      </c>
    </row>
    <row r="2712" spans="1:13" ht="13.2" x14ac:dyDescent="0.25">
      <c r="A2712" s="15">
        <v>24242</v>
      </c>
      <c r="B2712" s="15">
        <v>88421</v>
      </c>
      <c r="C2712" s="15">
        <v>44330</v>
      </c>
      <c r="D2712" s="15">
        <v>44330</v>
      </c>
      <c r="E2712" s="15" t="s">
        <v>982</v>
      </c>
      <c r="F2712" s="15">
        <v>0.02</v>
      </c>
      <c r="G2712" s="15">
        <v>0.71</v>
      </c>
      <c r="H2712" s="15">
        <v>45.995399999999997</v>
      </c>
      <c r="I2712" s="15">
        <f t="shared" si="42"/>
        <v>45.995399999999997</v>
      </c>
      <c r="J2712" s="15">
        <v>4.84</v>
      </c>
      <c r="K2712" s="15">
        <v>14</v>
      </c>
      <c r="L2712" s="15">
        <v>66.66</v>
      </c>
      <c r="M2712" s="15">
        <v>1245</v>
      </c>
    </row>
    <row r="2713" spans="1:13" ht="13.2" x14ac:dyDescent="0.25">
      <c r="A2713" s="15">
        <v>25159</v>
      </c>
      <c r="B2713" s="15">
        <v>91187</v>
      </c>
      <c r="C2713" s="15">
        <v>44330</v>
      </c>
      <c r="D2713" s="15">
        <v>44332</v>
      </c>
      <c r="E2713" s="15" t="s">
        <v>983</v>
      </c>
      <c r="F2713" s="15">
        <v>0</v>
      </c>
      <c r="G2713" s="15">
        <v>24.49</v>
      </c>
      <c r="H2713" s="15">
        <v>602.75639999999987</v>
      </c>
      <c r="I2713" s="15">
        <f t="shared" si="42"/>
        <v>602.75639999999987</v>
      </c>
      <c r="J2713" s="15">
        <v>136.97999999999999</v>
      </c>
      <c r="K2713" s="15">
        <v>6</v>
      </c>
      <c r="L2713" s="15">
        <v>873.56</v>
      </c>
      <c r="M2713" s="15">
        <v>2106</v>
      </c>
    </row>
    <row r="2714" spans="1:13" ht="13.2" x14ac:dyDescent="0.25">
      <c r="A2714" s="15">
        <v>25160</v>
      </c>
      <c r="B2714" s="15">
        <v>91187</v>
      </c>
      <c r="C2714" s="15">
        <v>44330</v>
      </c>
      <c r="D2714" s="15">
        <v>44331</v>
      </c>
      <c r="E2714" s="15" t="s">
        <v>983</v>
      </c>
      <c r="F2714" s="15">
        <v>0</v>
      </c>
      <c r="G2714" s="15">
        <v>3.92</v>
      </c>
      <c r="H2714" s="15">
        <v>408.1902</v>
      </c>
      <c r="I2714" s="15">
        <f t="shared" si="42"/>
        <v>408.1902</v>
      </c>
      <c r="J2714" s="15">
        <v>30.93</v>
      </c>
      <c r="K2714" s="15">
        <v>18</v>
      </c>
      <c r="L2714" s="15">
        <v>591.58000000000004</v>
      </c>
      <c r="M2714" s="15">
        <v>2106</v>
      </c>
    </row>
    <row r="2715" spans="1:13" ht="13.2" x14ac:dyDescent="0.25">
      <c r="A2715" s="15">
        <v>800</v>
      </c>
      <c r="B2715" s="15">
        <v>5703</v>
      </c>
      <c r="C2715" s="15">
        <v>44331</v>
      </c>
      <c r="D2715" s="15">
        <v>44332</v>
      </c>
      <c r="E2715" s="15" t="s">
        <v>982</v>
      </c>
      <c r="F2715" s="15">
        <v>0.06</v>
      </c>
      <c r="G2715" s="15">
        <v>6.47</v>
      </c>
      <c r="H2715" s="15">
        <v>6.9947999999999997</v>
      </c>
      <c r="I2715" s="15">
        <f t="shared" si="42"/>
        <v>6.9947999999999997</v>
      </c>
      <c r="J2715" s="15">
        <v>12.28</v>
      </c>
      <c r="K2715" s="15">
        <v>42</v>
      </c>
      <c r="L2715" s="15">
        <v>518.41999999999996</v>
      </c>
      <c r="M2715" s="15">
        <v>1745</v>
      </c>
    </row>
    <row r="2716" spans="1:13" ht="13.2" x14ac:dyDescent="0.25">
      <c r="A2716" s="15">
        <v>18800</v>
      </c>
      <c r="B2716" s="15">
        <v>87248</v>
      </c>
      <c r="C2716" s="15">
        <v>44331</v>
      </c>
      <c r="D2716" s="15">
        <v>44332</v>
      </c>
      <c r="E2716" s="15" t="s">
        <v>982</v>
      </c>
      <c r="F2716" s="15">
        <v>0.06</v>
      </c>
      <c r="G2716" s="15">
        <v>6.47</v>
      </c>
      <c r="H2716" s="15">
        <v>10.44</v>
      </c>
      <c r="I2716" s="15">
        <f t="shared" si="42"/>
        <v>10.44</v>
      </c>
      <c r="J2716" s="15">
        <v>12.28</v>
      </c>
      <c r="K2716" s="15">
        <v>11</v>
      </c>
      <c r="L2716" s="15">
        <v>135.78</v>
      </c>
      <c r="M2716" s="15">
        <v>1748</v>
      </c>
    </row>
    <row r="2717" spans="1:13" ht="13.2" x14ac:dyDescent="0.25">
      <c r="A2717" s="15">
        <v>23166</v>
      </c>
      <c r="B2717" s="15">
        <v>90664</v>
      </c>
      <c r="C2717" s="15">
        <v>44331</v>
      </c>
      <c r="D2717" s="15">
        <v>44331</v>
      </c>
      <c r="E2717" s="15" t="s">
        <v>982</v>
      </c>
      <c r="F2717" s="15">
        <v>7.0000000000000007E-2</v>
      </c>
      <c r="G2717" s="15">
        <v>0.99</v>
      </c>
      <c r="H2717" s="15">
        <v>0.88</v>
      </c>
      <c r="I2717" s="15">
        <f t="shared" si="42"/>
        <v>0.88</v>
      </c>
      <c r="J2717" s="15">
        <v>2.88</v>
      </c>
      <c r="K2717" s="15">
        <v>3</v>
      </c>
      <c r="L2717" s="15">
        <v>8.57</v>
      </c>
      <c r="M2717" s="15">
        <v>1301</v>
      </c>
    </row>
    <row r="2718" spans="1:13" ht="13.2" x14ac:dyDescent="0.25">
      <c r="A2718" s="15">
        <v>23167</v>
      </c>
      <c r="B2718" s="15">
        <v>90664</v>
      </c>
      <c r="C2718" s="15">
        <v>44331</v>
      </c>
      <c r="D2718" s="15">
        <v>44333</v>
      </c>
      <c r="E2718" s="15" t="s">
        <v>982</v>
      </c>
      <c r="F2718" s="15">
        <v>0.09</v>
      </c>
      <c r="G2718" s="15">
        <v>55.3</v>
      </c>
      <c r="H2718" s="15">
        <v>2713.95</v>
      </c>
      <c r="I2718" s="15">
        <f t="shared" si="42"/>
        <v>2713.95</v>
      </c>
      <c r="J2718" s="15">
        <v>808.49</v>
      </c>
      <c r="K2718" s="15">
        <v>6</v>
      </c>
      <c r="L2718" s="15">
        <v>4502.6400000000003</v>
      </c>
      <c r="M2718" s="15">
        <v>1301</v>
      </c>
    </row>
    <row r="2719" spans="1:13" ht="13.2" x14ac:dyDescent="0.25">
      <c r="A2719" s="15">
        <v>23168</v>
      </c>
      <c r="B2719" s="15">
        <v>90664</v>
      </c>
      <c r="C2719" s="15">
        <v>44331</v>
      </c>
      <c r="D2719" s="15">
        <v>44331</v>
      </c>
      <c r="E2719" s="15" t="s">
        <v>982</v>
      </c>
      <c r="F2719" s="15">
        <v>0.1</v>
      </c>
      <c r="G2719" s="15">
        <v>6.35</v>
      </c>
      <c r="H2719" s="15">
        <v>-143.65</v>
      </c>
      <c r="I2719" s="15" t="str">
        <f t="shared" si="42"/>
        <v xml:space="preserve"> </v>
      </c>
      <c r="J2719" s="15">
        <v>6.48</v>
      </c>
      <c r="K2719" s="15">
        <v>17</v>
      </c>
      <c r="L2719" s="15">
        <v>101.44</v>
      </c>
      <c r="M2719" s="15">
        <v>1299</v>
      </c>
    </row>
    <row r="2720" spans="1:13" ht="13.2" x14ac:dyDescent="0.25">
      <c r="A2720" s="15">
        <v>23399</v>
      </c>
      <c r="B2720" s="15">
        <v>86175</v>
      </c>
      <c r="C2720" s="15">
        <v>44331</v>
      </c>
      <c r="D2720" s="15">
        <v>44331</v>
      </c>
      <c r="E2720" s="15" t="s">
        <v>981</v>
      </c>
      <c r="F2720" s="15">
        <v>0</v>
      </c>
      <c r="G2720" s="15">
        <v>21.2</v>
      </c>
      <c r="H2720" s="15">
        <v>-632.16</v>
      </c>
      <c r="I2720" s="15" t="str">
        <f t="shared" si="42"/>
        <v xml:space="preserve"> </v>
      </c>
      <c r="J2720" s="15">
        <v>20.98</v>
      </c>
      <c r="K2720" s="15">
        <v>17</v>
      </c>
      <c r="L2720" s="15">
        <v>389.46</v>
      </c>
      <c r="M2720" s="15">
        <v>969</v>
      </c>
    </row>
    <row r="2721" spans="1:13" ht="13.2" x14ac:dyDescent="0.25">
      <c r="A2721" s="15">
        <v>23400</v>
      </c>
      <c r="B2721" s="15">
        <v>86175</v>
      </c>
      <c r="C2721" s="15">
        <v>44331</v>
      </c>
      <c r="D2721" s="15">
        <v>44332</v>
      </c>
      <c r="E2721" s="15" t="s">
        <v>981</v>
      </c>
      <c r="F2721" s="15">
        <v>7.0000000000000007E-2</v>
      </c>
      <c r="G2721" s="15">
        <v>2.0299999999999998</v>
      </c>
      <c r="H2721" s="15">
        <v>78.0321</v>
      </c>
      <c r="I2721" s="15">
        <f t="shared" si="42"/>
        <v>78.0321</v>
      </c>
      <c r="J2721" s="15">
        <v>9.68</v>
      </c>
      <c r="K2721" s="15">
        <v>12</v>
      </c>
      <c r="L2721" s="15">
        <v>113.09</v>
      </c>
      <c r="M2721" s="15">
        <v>965</v>
      </c>
    </row>
    <row r="2722" spans="1:13" ht="13.2" x14ac:dyDescent="0.25">
      <c r="A2722" s="15">
        <v>25020</v>
      </c>
      <c r="B2722" s="15">
        <v>87777</v>
      </c>
      <c r="C2722" s="15">
        <v>44331</v>
      </c>
      <c r="D2722" s="15">
        <v>44333</v>
      </c>
      <c r="E2722" s="15" t="s">
        <v>983</v>
      </c>
      <c r="F2722" s="15">
        <v>0.03</v>
      </c>
      <c r="G2722" s="15">
        <v>1.35</v>
      </c>
      <c r="H2722" s="15">
        <v>-39.802</v>
      </c>
      <c r="I2722" s="15" t="str">
        <f t="shared" si="42"/>
        <v xml:space="preserve"> </v>
      </c>
      <c r="J2722" s="15">
        <v>3.29</v>
      </c>
      <c r="K2722" s="15">
        <v>6</v>
      </c>
      <c r="L2722" s="15">
        <v>20.77</v>
      </c>
      <c r="M2722" s="15">
        <v>2594</v>
      </c>
    </row>
    <row r="2723" spans="1:13" ht="13.2" x14ac:dyDescent="0.25">
      <c r="A2723" s="15">
        <v>18896</v>
      </c>
      <c r="B2723" s="15">
        <v>89236</v>
      </c>
      <c r="C2723" s="15">
        <v>44332</v>
      </c>
      <c r="D2723" s="15">
        <v>44332</v>
      </c>
      <c r="E2723" s="15" t="s">
        <v>983</v>
      </c>
      <c r="F2723" s="15">
        <v>0.02</v>
      </c>
      <c r="G2723" s="15">
        <v>6.02</v>
      </c>
      <c r="H2723" s="15">
        <v>20.29</v>
      </c>
      <c r="I2723" s="15">
        <f t="shared" si="42"/>
        <v>20.29</v>
      </c>
      <c r="J2723" s="15">
        <v>9.77</v>
      </c>
      <c r="K2723" s="15">
        <v>3</v>
      </c>
      <c r="L2723" s="15">
        <v>32.450000000000003</v>
      </c>
      <c r="M2723" s="15">
        <v>204</v>
      </c>
    </row>
    <row r="2724" spans="1:13" ht="13.2" x14ac:dyDescent="0.25">
      <c r="A2724" s="15">
        <v>18897</v>
      </c>
      <c r="B2724" s="15">
        <v>89236</v>
      </c>
      <c r="C2724" s="15">
        <v>44332</v>
      </c>
      <c r="D2724" s="15">
        <v>44333</v>
      </c>
      <c r="E2724" s="15" t="s">
        <v>983</v>
      </c>
      <c r="F2724" s="15">
        <v>0.06</v>
      </c>
      <c r="G2724" s="15">
        <v>5.2</v>
      </c>
      <c r="H2724" s="15">
        <v>-66.16</v>
      </c>
      <c r="I2724" s="15" t="str">
        <f t="shared" si="42"/>
        <v xml:space="preserve"> </v>
      </c>
      <c r="J2724" s="15">
        <v>5.98</v>
      </c>
      <c r="K2724" s="15">
        <v>14</v>
      </c>
      <c r="L2724" s="15">
        <v>82.97</v>
      </c>
      <c r="M2724" s="15">
        <v>204</v>
      </c>
    </row>
    <row r="2725" spans="1:13" ht="13.2" x14ac:dyDescent="0.25">
      <c r="A2725" s="15">
        <v>19964</v>
      </c>
      <c r="B2725" s="15">
        <v>87456</v>
      </c>
      <c r="C2725" s="15">
        <v>44333</v>
      </c>
      <c r="D2725" s="15">
        <v>44333</v>
      </c>
      <c r="E2725" s="15" t="s">
        <v>983</v>
      </c>
      <c r="F2725" s="15">
        <v>0.06</v>
      </c>
      <c r="G2725" s="15">
        <v>8.99</v>
      </c>
      <c r="H2725" s="15">
        <v>196.58</v>
      </c>
      <c r="I2725" s="15">
        <f t="shared" si="42"/>
        <v>196.58</v>
      </c>
      <c r="J2725" s="15">
        <v>40.97</v>
      </c>
      <c r="K2725" s="15">
        <v>17</v>
      </c>
      <c r="L2725" s="15">
        <v>664.5</v>
      </c>
      <c r="M2725" s="15">
        <v>2530</v>
      </c>
    </row>
    <row r="2726" spans="1:13" ht="13.2" x14ac:dyDescent="0.25">
      <c r="A2726" s="15">
        <v>19965</v>
      </c>
      <c r="B2726" s="15">
        <v>87456</v>
      </c>
      <c r="C2726" s="15">
        <v>44333</v>
      </c>
      <c r="D2726" s="15">
        <v>44335</v>
      </c>
      <c r="E2726" s="15" t="s">
        <v>983</v>
      </c>
      <c r="F2726" s="15">
        <v>0.06</v>
      </c>
      <c r="G2726" s="15">
        <v>35</v>
      </c>
      <c r="H2726" s="15">
        <v>-253.38</v>
      </c>
      <c r="I2726" s="15" t="str">
        <f t="shared" si="42"/>
        <v xml:space="preserve"> </v>
      </c>
      <c r="J2726" s="15">
        <v>101.41</v>
      </c>
      <c r="K2726" s="15">
        <v>2</v>
      </c>
      <c r="L2726" s="15">
        <v>216.09</v>
      </c>
      <c r="M2726" s="15">
        <v>2530</v>
      </c>
    </row>
    <row r="2727" spans="1:13" ht="13.2" x14ac:dyDescent="0.25">
      <c r="A2727" s="15">
        <v>19966</v>
      </c>
      <c r="B2727" s="15">
        <v>87456</v>
      </c>
      <c r="C2727" s="15">
        <v>44333</v>
      </c>
      <c r="D2727" s="15">
        <v>44335</v>
      </c>
      <c r="E2727" s="15" t="s">
        <v>983</v>
      </c>
      <c r="F2727" s="15">
        <v>0.01</v>
      </c>
      <c r="G2727" s="15">
        <v>1.25</v>
      </c>
      <c r="H2727" s="15">
        <v>526.65629999999999</v>
      </c>
      <c r="I2727" s="15">
        <f t="shared" si="42"/>
        <v>526.65629999999999</v>
      </c>
      <c r="J2727" s="15">
        <v>55.99</v>
      </c>
      <c r="K2727" s="15">
        <v>15</v>
      </c>
      <c r="L2727" s="15">
        <v>763.27</v>
      </c>
      <c r="M2727" s="15">
        <v>2530</v>
      </c>
    </row>
    <row r="2728" spans="1:13" ht="13.2" x14ac:dyDescent="0.25">
      <c r="A2728" s="15">
        <v>20791</v>
      </c>
      <c r="B2728" s="15">
        <v>90807</v>
      </c>
      <c r="C2728" s="15">
        <v>44333</v>
      </c>
      <c r="D2728" s="15">
        <v>44340</v>
      </c>
      <c r="E2728" s="15" t="s">
        <v>984</v>
      </c>
      <c r="F2728" s="15">
        <v>0.01</v>
      </c>
      <c r="G2728" s="15">
        <v>28.06</v>
      </c>
      <c r="H2728" s="15">
        <v>2206.0817999999995</v>
      </c>
      <c r="I2728" s="15">
        <f t="shared" si="42"/>
        <v>2206.0817999999995</v>
      </c>
      <c r="J2728" s="15">
        <v>270.97000000000003</v>
      </c>
      <c r="K2728" s="15">
        <v>11</v>
      </c>
      <c r="L2728" s="15">
        <v>3197.22</v>
      </c>
      <c r="M2728" s="15">
        <v>901</v>
      </c>
    </row>
    <row r="2729" spans="1:13" ht="13.2" x14ac:dyDescent="0.25">
      <c r="A2729" s="15">
        <v>21071</v>
      </c>
      <c r="B2729" s="15">
        <v>86740</v>
      </c>
      <c r="C2729" s="15">
        <v>44333</v>
      </c>
      <c r="D2729" s="15">
        <v>44334</v>
      </c>
      <c r="E2729" s="15" t="s">
        <v>985</v>
      </c>
      <c r="F2729" s="15">
        <v>0.01</v>
      </c>
      <c r="G2729" s="15">
        <v>4.51</v>
      </c>
      <c r="H2729" s="15">
        <v>10.18</v>
      </c>
      <c r="I2729" s="15">
        <f t="shared" si="42"/>
        <v>10.18</v>
      </c>
      <c r="J2729" s="15">
        <v>13.48</v>
      </c>
      <c r="K2729" s="15">
        <v>13</v>
      </c>
      <c r="L2729" s="15">
        <v>175.07</v>
      </c>
      <c r="M2729" s="15">
        <v>1452</v>
      </c>
    </row>
    <row r="2730" spans="1:13" ht="13.2" x14ac:dyDescent="0.25">
      <c r="A2730" s="15">
        <v>25090</v>
      </c>
      <c r="B2730" s="15">
        <v>90947</v>
      </c>
      <c r="C2730" s="15">
        <v>44333</v>
      </c>
      <c r="D2730" s="15">
        <v>44335</v>
      </c>
      <c r="E2730" s="15" t="s">
        <v>984</v>
      </c>
      <c r="F2730" s="15">
        <v>0.05</v>
      </c>
      <c r="G2730" s="15">
        <v>1.93</v>
      </c>
      <c r="H2730" s="15">
        <v>-4.96</v>
      </c>
      <c r="I2730" s="15" t="str">
        <f t="shared" si="42"/>
        <v xml:space="preserve"> </v>
      </c>
      <c r="J2730" s="15">
        <v>4.63</v>
      </c>
      <c r="K2730" s="15">
        <v>14</v>
      </c>
      <c r="L2730" s="15">
        <v>62.27</v>
      </c>
      <c r="M2730" s="15">
        <v>3026</v>
      </c>
    </row>
    <row r="2731" spans="1:13" ht="13.2" x14ac:dyDescent="0.25">
      <c r="A2731" s="15">
        <v>25091</v>
      </c>
      <c r="B2731" s="15">
        <v>90947</v>
      </c>
      <c r="C2731" s="15">
        <v>44333</v>
      </c>
      <c r="D2731" s="15">
        <v>44342</v>
      </c>
      <c r="E2731" s="15" t="s">
        <v>984</v>
      </c>
      <c r="F2731" s="15">
        <v>0.01</v>
      </c>
      <c r="G2731" s="15">
        <v>8.8000000000000007</v>
      </c>
      <c r="H2731" s="15">
        <v>668.96100000000001</v>
      </c>
      <c r="I2731" s="15">
        <f t="shared" si="42"/>
        <v>668.96100000000001</v>
      </c>
      <c r="J2731" s="15">
        <v>65.989999999999995</v>
      </c>
      <c r="K2731" s="15">
        <v>17</v>
      </c>
      <c r="L2731" s="15">
        <v>1003.31</v>
      </c>
      <c r="M2731" s="15">
        <v>3026</v>
      </c>
    </row>
    <row r="2732" spans="1:13" ht="13.2" x14ac:dyDescent="0.25">
      <c r="A2732" s="15">
        <v>21138</v>
      </c>
      <c r="B2732" s="15">
        <v>87711</v>
      </c>
      <c r="C2732" s="15">
        <v>44334</v>
      </c>
      <c r="D2732" s="15">
        <v>44335</v>
      </c>
      <c r="E2732" s="15" t="s">
        <v>981</v>
      </c>
      <c r="F2732" s="15">
        <v>0.04</v>
      </c>
      <c r="G2732" s="15">
        <v>1.39</v>
      </c>
      <c r="H2732" s="15">
        <v>7.27</v>
      </c>
      <c r="I2732" s="15">
        <f t="shared" si="42"/>
        <v>7.27</v>
      </c>
      <c r="J2732" s="15">
        <v>7.64</v>
      </c>
      <c r="K2732" s="15">
        <v>1</v>
      </c>
      <c r="L2732" s="15">
        <v>15.42</v>
      </c>
      <c r="M2732" s="15">
        <v>49</v>
      </c>
    </row>
    <row r="2733" spans="1:13" ht="13.2" x14ac:dyDescent="0.25">
      <c r="A2733" s="15">
        <v>7926</v>
      </c>
      <c r="B2733" s="15">
        <v>56646</v>
      </c>
      <c r="C2733" s="15">
        <v>44335</v>
      </c>
      <c r="D2733" s="15">
        <v>44336</v>
      </c>
      <c r="E2733" s="15" t="s">
        <v>985</v>
      </c>
      <c r="F2733" s="15">
        <v>0.04</v>
      </c>
      <c r="G2733" s="15">
        <v>2.5</v>
      </c>
      <c r="H2733" s="15">
        <v>1059.0840000000001</v>
      </c>
      <c r="I2733" s="15">
        <f t="shared" si="42"/>
        <v>1059.0840000000001</v>
      </c>
      <c r="J2733" s="15">
        <v>125.99</v>
      </c>
      <c r="K2733" s="15">
        <v>59</v>
      </c>
      <c r="L2733" s="15">
        <v>6126.32</v>
      </c>
      <c r="M2733" s="15">
        <v>1104</v>
      </c>
    </row>
    <row r="2734" spans="1:13" ht="13.2" x14ac:dyDescent="0.25">
      <c r="A2734" s="15">
        <v>19271</v>
      </c>
      <c r="B2734" s="15">
        <v>89924</v>
      </c>
      <c r="C2734" s="15">
        <v>44335</v>
      </c>
      <c r="D2734" s="15">
        <v>44336</v>
      </c>
      <c r="E2734" s="15" t="s">
        <v>981</v>
      </c>
      <c r="F2734" s="15">
        <v>0.01</v>
      </c>
      <c r="G2734" s="15">
        <v>4.17</v>
      </c>
      <c r="H2734" s="15">
        <v>-119.35</v>
      </c>
      <c r="I2734" s="15" t="str">
        <f t="shared" si="42"/>
        <v xml:space="preserve"> </v>
      </c>
      <c r="J2734" s="15">
        <v>3.57</v>
      </c>
      <c r="K2734" s="15">
        <v>17</v>
      </c>
      <c r="L2734" s="15">
        <v>65.23</v>
      </c>
      <c r="M2734" s="15">
        <v>80</v>
      </c>
    </row>
    <row r="2735" spans="1:13" ht="13.2" x14ac:dyDescent="0.25">
      <c r="A2735" s="15">
        <v>19272</v>
      </c>
      <c r="B2735" s="15">
        <v>89924</v>
      </c>
      <c r="C2735" s="15">
        <v>44335</v>
      </c>
      <c r="D2735" s="15">
        <v>44336</v>
      </c>
      <c r="E2735" s="15" t="s">
        <v>981</v>
      </c>
      <c r="F2735" s="15">
        <v>7.0000000000000007E-2</v>
      </c>
      <c r="G2735" s="15">
        <v>12.9</v>
      </c>
      <c r="H2735" s="15">
        <v>25.51</v>
      </c>
      <c r="I2735" s="15">
        <f t="shared" si="42"/>
        <v>25.51</v>
      </c>
      <c r="J2735" s="15">
        <v>37.76</v>
      </c>
      <c r="K2735" s="15">
        <v>15</v>
      </c>
      <c r="L2735" s="15">
        <v>552.42999999999995</v>
      </c>
      <c r="M2735" s="15">
        <v>80</v>
      </c>
    </row>
    <row r="2736" spans="1:13" ht="13.2" x14ac:dyDescent="0.25">
      <c r="A2736" s="15">
        <v>19273</v>
      </c>
      <c r="B2736" s="15">
        <v>89924</v>
      </c>
      <c r="C2736" s="15">
        <v>44335</v>
      </c>
      <c r="D2736" s="15">
        <v>44337</v>
      </c>
      <c r="E2736" s="15" t="s">
        <v>981</v>
      </c>
      <c r="F2736" s="15">
        <v>0.02</v>
      </c>
      <c r="G2736" s="15">
        <v>51.94</v>
      </c>
      <c r="H2736" s="15">
        <v>-365.44</v>
      </c>
      <c r="I2736" s="15" t="str">
        <f t="shared" si="42"/>
        <v xml:space="preserve"> </v>
      </c>
      <c r="J2736" s="15">
        <v>124.49</v>
      </c>
      <c r="K2736" s="15">
        <v>13</v>
      </c>
      <c r="L2736" s="15">
        <v>1284.24</v>
      </c>
      <c r="M2736" s="15">
        <v>80</v>
      </c>
    </row>
    <row r="2737" spans="1:13" ht="13.2" x14ac:dyDescent="0.25">
      <c r="A2737" s="15">
        <v>24291</v>
      </c>
      <c r="B2737" s="15">
        <v>88463</v>
      </c>
      <c r="C2737" s="15">
        <v>44335</v>
      </c>
      <c r="D2737" s="15">
        <v>44336</v>
      </c>
      <c r="E2737" s="15" t="s">
        <v>981</v>
      </c>
      <c r="F2737" s="15">
        <v>7.0000000000000007E-2</v>
      </c>
      <c r="G2737" s="15">
        <v>1.39</v>
      </c>
      <c r="H2737" s="15">
        <v>89.078999999999994</v>
      </c>
      <c r="I2737" s="15">
        <f t="shared" si="42"/>
        <v>89.078999999999994</v>
      </c>
      <c r="J2737" s="15">
        <v>10.67</v>
      </c>
      <c r="K2737" s="15">
        <v>12</v>
      </c>
      <c r="L2737" s="15">
        <v>129.1</v>
      </c>
      <c r="M2737" s="15">
        <v>1082</v>
      </c>
    </row>
    <row r="2738" spans="1:13" ht="13.2" x14ac:dyDescent="0.25">
      <c r="A2738" s="15">
        <v>25926</v>
      </c>
      <c r="B2738" s="15">
        <v>90978</v>
      </c>
      <c r="C2738" s="15">
        <v>44335</v>
      </c>
      <c r="D2738" s="15">
        <v>44336</v>
      </c>
      <c r="E2738" s="15" t="s">
        <v>985</v>
      </c>
      <c r="F2738" s="15">
        <v>0.04</v>
      </c>
      <c r="G2738" s="15">
        <v>2.5</v>
      </c>
      <c r="H2738" s="15">
        <v>1059.0840000000001</v>
      </c>
      <c r="I2738" s="15">
        <f t="shared" si="42"/>
        <v>1059.0840000000001</v>
      </c>
      <c r="J2738" s="15">
        <v>125.99</v>
      </c>
      <c r="K2738" s="15">
        <v>15</v>
      </c>
      <c r="L2738" s="15">
        <v>1557.54</v>
      </c>
      <c r="M2738" s="15">
        <v>1105</v>
      </c>
    </row>
    <row r="2739" spans="1:13" ht="13.2" x14ac:dyDescent="0.25">
      <c r="A2739" s="15">
        <v>18479</v>
      </c>
      <c r="B2739" s="15">
        <v>88139</v>
      </c>
      <c r="C2739" s="15">
        <v>44336</v>
      </c>
      <c r="D2739" s="15">
        <v>44337</v>
      </c>
      <c r="E2739" s="15" t="s">
        <v>981</v>
      </c>
      <c r="F2739" s="15">
        <v>0.05</v>
      </c>
      <c r="G2739" s="15">
        <v>0.5</v>
      </c>
      <c r="H2739" s="15">
        <v>-31.472000000000001</v>
      </c>
      <c r="I2739" s="15" t="str">
        <f t="shared" si="42"/>
        <v xml:space="preserve"> </v>
      </c>
      <c r="J2739" s="15">
        <v>4.91</v>
      </c>
      <c r="K2739" s="15">
        <v>11</v>
      </c>
      <c r="L2739" s="15">
        <v>54.39</v>
      </c>
      <c r="M2739" s="15">
        <v>2467</v>
      </c>
    </row>
    <row r="2740" spans="1:13" ht="13.2" x14ac:dyDescent="0.25">
      <c r="A2740" s="15">
        <v>18572</v>
      </c>
      <c r="B2740" s="15">
        <v>87384</v>
      </c>
      <c r="C2740" s="15">
        <v>44336</v>
      </c>
      <c r="D2740" s="15">
        <v>44336</v>
      </c>
      <c r="E2740" s="15" t="s">
        <v>984</v>
      </c>
      <c r="F2740" s="15">
        <v>0.02</v>
      </c>
      <c r="G2740" s="15">
        <v>7.23</v>
      </c>
      <c r="H2740" s="15">
        <v>172.6104</v>
      </c>
      <c r="I2740" s="15">
        <f t="shared" si="42"/>
        <v>172.6104</v>
      </c>
      <c r="J2740" s="15">
        <v>48.04</v>
      </c>
      <c r="K2740" s="15">
        <v>5</v>
      </c>
      <c r="L2740" s="15">
        <v>250.16</v>
      </c>
      <c r="M2740" s="15">
        <v>2605</v>
      </c>
    </row>
    <row r="2741" spans="1:13" ht="13.2" x14ac:dyDescent="0.25">
      <c r="A2741" s="15">
        <v>23065</v>
      </c>
      <c r="B2741" s="15">
        <v>89995</v>
      </c>
      <c r="C2741" s="15">
        <v>44336</v>
      </c>
      <c r="D2741" s="15">
        <v>44337</v>
      </c>
      <c r="E2741" s="15" t="s">
        <v>983</v>
      </c>
      <c r="F2741" s="15">
        <v>0.03</v>
      </c>
      <c r="G2741" s="15">
        <v>6.2</v>
      </c>
      <c r="H2741" s="15">
        <v>-71.75</v>
      </c>
      <c r="I2741" s="15" t="str">
        <f t="shared" si="42"/>
        <v xml:space="preserve"> </v>
      </c>
      <c r="J2741" s="15">
        <v>12.07</v>
      </c>
      <c r="K2741" s="15">
        <v>13</v>
      </c>
      <c r="L2741" s="15">
        <v>166.62</v>
      </c>
      <c r="M2741" s="15">
        <v>1363</v>
      </c>
    </row>
    <row r="2742" spans="1:13" ht="13.2" x14ac:dyDescent="0.25">
      <c r="A2742" s="15">
        <v>26214</v>
      </c>
      <c r="B2742" s="15">
        <v>91538</v>
      </c>
      <c r="C2742" s="15">
        <v>44336</v>
      </c>
      <c r="D2742" s="15">
        <v>44337</v>
      </c>
      <c r="E2742" s="15" t="s">
        <v>983</v>
      </c>
      <c r="F2742" s="15">
        <v>0.03</v>
      </c>
      <c r="G2742" s="15">
        <v>2.17</v>
      </c>
      <c r="H2742" s="15">
        <v>35.817899999999995</v>
      </c>
      <c r="I2742" s="15">
        <f t="shared" si="42"/>
        <v>35.817899999999995</v>
      </c>
      <c r="J2742" s="15">
        <v>7.04</v>
      </c>
      <c r="K2742" s="15">
        <v>7</v>
      </c>
      <c r="L2742" s="15">
        <v>51.91</v>
      </c>
      <c r="M2742" s="15">
        <v>1705</v>
      </c>
    </row>
    <row r="2743" spans="1:13" ht="13.2" x14ac:dyDescent="0.25">
      <c r="A2743" s="15">
        <v>26215</v>
      </c>
      <c r="B2743" s="15">
        <v>91538</v>
      </c>
      <c r="C2743" s="15">
        <v>44336</v>
      </c>
      <c r="D2743" s="15">
        <v>44337</v>
      </c>
      <c r="E2743" s="15" t="s">
        <v>983</v>
      </c>
      <c r="F2743" s="15">
        <v>0.05</v>
      </c>
      <c r="G2743" s="15">
        <v>8.2899999999999991</v>
      </c>
      <c r="H2743" s="15">
        <v>-134.97</v>
      </c>
      <c r="I2743" s="15" t="str">
        <f t="shared" si="42"/>
        <v xml:space="preserve"> </v>
      </c>
      <c r="J2743" s="15">
        <v>8.74</v>
      </c>
      <c r="K2743" s="15">
        <v>14</v>
      </c>
      <c r="L2743" s="15">
        <v>120.38</v>
      </c>
      <c r="M2743" s="15">
        <v>1704</v>
      </c>
    </row>
    <row r="2744" spans="1:13" ht="13.2" x14ac:dyDescent="0.25">
      <c r="A2744" s="15">
        <v>26344</v>
      </c>
      <c r="B2744" s="15">
        <v>90355</v>
      </c>
      <c r="C2744" s="15">
        <v>44336</v>
      </c>
      <c r="D2744" s="15">
        <v>44338</v>
      </c>
      <c r="E2744" s="15" t="s">
        <v>985</v>
      </c>
      <c r="F2744" s="15">
        <v>0.08</v>
      </c>
      <c r="G2744" s="15">
        <v>8.94</v>
      </c>
      <c r="H2744" s="15">
        <v>-196.0635</v>
      </c>
      <c r="I2744" s="15" t="str">
        <f t="shared" si="42"/>
        <v xml:space="preserve"> </v>
      </c>
      <c r="J2744" s="15">
        <v>8.0399999999999991</v>
      </c>
      <c r="K2744" s="15">
        <v>13</v>
      </c>
      <c r="L2744" s="15">
        <v>102.27</v>
      </c>
      <c r="M2744" s="15">
        <v>483</v>
      </c>
    </row>
    <row r="2745" spans="1:13" ht="13.2" x14ac:dyDescent="0.25">
      <c r="A2745" s="15">
        <v>26345</v>
      </c>
      <c r="B2745" s="15">
        <v>90355</v>
      </c>
      <c r="C2745" s="15">
        <v>44336</v>
      </c>
      <c r="D2745" s="15">
        <v>44338</v>
      </c>
      <c r="E2745" s="15" t="s">
        <v>985</v>
      </c>
      <c r="F2745" s="15">
        <v>0.04</v>
      </c>
      <c r="G2745" s="15">
        <v>4.57</v>
      </c>
      <c r="H2745" s="15">
        <v>-52.92</v>
      </c>
      <c r="I2745" s="15" t="str">
        <f t="shared" si="42"/>
        <v xml:space="preserve"> </v>
      </c>
      <c r="J2745" s="15">
        <v>2.23</v>
      </c>
      <c r="K2745" s="15">
        <v>7</v>
      </c>
      <c r="L2745" s="15">
        <v>17.809999999999999</v>
      </c>
      <c r="M2745" s="15">
        <v>483</v>
      </c>
    </row>
    <row r="2746" spans="1:13" ht="13.2" x14ac:dyDescent="0.25">
      <c r="A2746" s="15">
        <v>19546</v>
      </c>
      <c r="B2746" s="15">
        <v>88892</v>
      </c>
      <c r="C2746" s="15">
        <v>44337</v>
      </c>
      <c r="D2746" s="15">
        <v>44338</v>
      </c>
      <c r="E2746" s="15" t="s">
        <v>982</v>
      </c>
      <c r="F2746" s="15">
        <v>0.08</v>
      </c>
      <c r="G2746" s="15">
        <v>5.6</v>
      </c>
      <c r="H2746" s="15">
        <v>-26.45</v>
      </c>
      <c r="I2746" s="15" t="str">
        <f t="shared" si="42"/>
        <v xml:space="preserve"> </v>
      </c>
      <c r="J2746" s="15">
        <v>8.85</v>
      </c>
      <c r="K2746" s="15">
        <v>17</v>
      </c>
      <c r="L2746" s="15">
        <v>147.4</v>
      </c>
      <c r="M2746" s="15">
        <v>679</v>
      </c>
    </row>
    <row r="2747" spans="1:13" ht="13.2" x14ac:dyDescent="0.25">
      <c r="A2747" s="15">
        <v>19547</v>
      </c>
      <c r="B2747" s="15">
        <v>88892</v>
      </c>
      <c r="C2747" s="15">
        <v>44337</v>
      </c>
      <c r="D2747" s="15">
        <v>44337</v>
      </c>
      <c r="E2747" s="15" t="s">
        <v>982</v>
      </c>
      <c r="F2747" s="15">
        <v>0.09</v>
      </c>
      <c r="G2747" s="15">
        <v>0.5</v>
      </c>
      <c r="H2747" s="15">
        <v>27.393000000000001</v>
      </c>
      <c r="I2747" s="15">
        <f t="shared" si="42"/>
        <v>27.393000000000001</v>
      </c>
      <c r="J2747" s="15">
        <v>2.61</v>
      </c>
      <c r="K2747" s="15">
        <v>16</v>
      </c>
      <c r="L2747" s="15">
        <v>39.700000000000003</v>
      </c>
      <c r="M2747" s="15">
        <v>679</v>
      </c>
    </row>
    <row r="2748" spans="1:13" ht="13.2" x14ac:dyDescent="0.25">
      <c r="A2748" s="15">
        <v>19548</v>
      </c>
      <c r="B2748" s="15">
        <v>88892</v>
      </c>
      <c r="C2748" s="15">
        <v>44337</v>
      </c>
      <c r="D2748" s="15">
        <v>44338</v>
      </c>
      <c r="E2748" s="15" t="s">
        <v>982</v>
      </c>
      <c r="F2748" s="15">
        <v>0.05</v>
      </c>
      <c r="G2748" s="15">
        <v>4.7</v>
      </c>
      <c r="H2748" s="15">
        <v>-14.33</v>
      </c>
      <c r="I2748" s="15" t="str">
        <f t="shared" si="42"/>
        <v xml:space="preserve"> </v>
      </c>
      <c r="J2748" s="15">
        <v>4.9800000000000004</v>
      </c>
      <c r="K2748" s="15">
        <v>2</v>
      </c>
      <c r="L2748" s="15">
        <v>11.44</v>
      </c>
      <c r="M2748" s="15">
        <v>679</v>
      </c>
    </row>
    <row r="2749" spans="1:13" ht="13.2" x14ac:dyDescent="0.25">
      <c r="A2749" s="15">
        <v>20770</v>
      </c>
      <c r="B2749" s="15">
        <v>88489</v>
      </c>
      <c r="C2749" s="15">
        <v>44337</v>
      </c>
      <c r="D2749" s="15">
        <v>44339</v>
      </c>
      <c r="E2749" s="15" t="s">
        <v>985</v>
      </c>
      <c r="F2749" s="15">
        <v>0.04</v>
      </c>
      <c r="G2749" s="15">
        <v>24.49</v>
      </c>
      <c r="H2749" s="15">
        <v>-1011.32</v>
      </c>
      <c r="I2749" s="15" t="str">
        <f t="shared" si="42"/>
        <v xml:space="preserve"> </v>
      </c>
      <c r="J2749" s="15">
        <v>499.99</v>
      </c>
      <c r="K2749" s="15">
        <v>2</v>
      </c>
      <c r="L2749" s="15">
        <v>1017.58</v>
      </c>
      <c r="M2749" s="15">
        <v>1545</v>
      </c>
    </row>
    <row r="2750" spans="1:13" ht="13.2" x14ac:dyDescent="0.25">
      <c r="A2750" s="15">
        <v>21818</v>
      </c>
      <c r="B2750" s="15">
        <v>90797</v>
      </c>
      <c r="C2750" s="15">
        <v>44337</v>
      </c>
      <c r="D2750" s="15">
        <v>44339</v>
      </c>
      <c r="E2750" s="15" t="s">
        <v>983</v>
      </c>
      <c r="F2750" s="15">
        <v>0.08</v>
      </c>
      <c r="G2750" s="15">
        <v>3.52</v>
      </c>
      <c r="H2750" s="15">
        <v>-43.65</v>
      </c>
      <c r="I2750" s="15" t="str">
        <f t="shared" si="42"/>
        <v xml:space="preserve"> </v>
      </c>
      <c r="J2750" s="15">
        <v>7.28</v>
      </c>
      <c r="K2750" s="15">
        <v>4</v>
      </c>
      <c r="L2750" s="15">
        <v>29.04</v>
      </c>
      <c r="M2750" s="15">
        <v>1595</v>
      </c>
    </row>
    <row r="2751" spans="1:13" ht="13.2" x14ac:dyDescent="0.25">
      <c r="A2751" s="15">
        <v>21972</v>
      </c>
      <c r="B2751" s="15">
        <v>90580</v>
      </c>
      <c r="C2751" s="15">
        <v>44337</v>
      </c>
      <c r="D2751" s="15">
        <v>44338</v>
      </c>
      <c r="E2751" s="15" t="s">
        <v>983</v>
      </c>
      <c r="F2751" s="15">
        <v>0.02</v>
      </c>
      <c r="G2751" s="15">
        <v>1.02</v>
      </c>
      <c r="H2751" s="15">
        <v>24.27</v>
      </c>
      <c r="I2751" s="15">
        <f t="shared" si="42"/>
        <v>24.27</v>
      </c>
      <c r="J2751" s="15">
        <v>2.4700000000000002</v>
      </c>
      <c r="K2751" s="15">
        <v>16</v>
      </c>
      <c r="L2751" s="15">
        <v>42.21</v>
      </c>
      <c r="M2751" s="15">
        <v>871</v>
      </c>
    </row>
    <row r="2752" spans="1:13" ht="13.2" x14ac:dyDescent="0.25">
      <c r="A2752" s="15">
        <v>26152</v>
      </c>
      <c r="B2752" s="15">
        <v>88842</v>
      </c>
      <c r="C2752" s="15">
        <v>44337</v>
      </c>
      <c r="D2752" s="15">
        <v>44337</v>
      </c>
      <c r="E2752" s="15" t="s">
        <v>983</v>
      </c>
      <c r="F2752" s="15">
        <v>0</v>
      </c>
      <c r="G2752" s="15">
        <v>36.61</v>
      </c>
      <c r="H2752" s="15">
        <v>12.426</v>
      </c>
      <c r="I2752" s="15">
        <f t="shared" si="42"/>
        <v>12.426</v>
      </c>
      <c r="J2752" s="15">
        <v>58.14</v>
      </c>
      <c r="K2752" s="15">
        <v>13</v>
      </c>
      <c r="L2752" s="15">
        <v>807.21</v>
      </c>
      <c r="M2752" s="15">
        <v>3382</v>
      </c>
    </row>
    <row r="2753" spans="1:13" ht="13.2" x14ac:dyDescent="0.25">
      <c r="A2753" s="15">
        <v>26153</v>
      </c>
      <c r="B2753" s="15">
        <v>88842</v>
      </c>
      <c r="C2753" s="15">
        <v>44337</v>
      </c>
      <c r="D2753" s="15">
        <v>44338</v>
      </c>
      <c r="E2753" s="15" t="s">
        <v>983</v>
      </c>
      <c r="F2753" s="15">
        <v>0</v>
      </c>
      <c r="G2753" s="15">
        <v>5.5</v>
      </c>
      <c r="H2753" s="15">
        <v>-94.556000000000012</v>
      </c>
      <c r="I2753" s="15" t="str">
        <f t="shared" si="42"/>
        <v xml:space="preserve"> </v>
      </c>
      <c r="J2753" s="15">
        <v>29.99</v>
      </c>
      <c r="K2753" s="15">
        <v>7</v>
      </c>
      <c r="L2753" s="15">
        <v>218.15</v>
      </c>
      <c r="M2753" s="15">
        <v>3382</v>
      </c>
    </row>
    <row r="2754" spans="1:13" ht="13.2" x14ac:dyDescent="0.25">
      <c r="A2754" s="15">
        <v>26154</v>
      </c>
      <c r="B2754" s="15">
        <v>88842</v>
      </c>
      <c r="C2754" s="15">
        <v>44337</v>
      </c>
      <c r="D2754" s="15">
        <v>44339</v>
      </c>
      <c r="E2754" s="15" t="s">
        <v>983</v>
      </c>
      <c r="F2754" s="15">
        <v>0.03</v>
      </c>
      <c r="G2754" s="15">
        <v>7.74</v>
      </c>
      <c r="H2754" s="15">
        <v>-5257.0463400000008</v>
      </c>
      <c r="I2754" s="15" t="str">
        <f t="shared" ref="I2754:I2817" si="43">IF(H2754&gt;0,H2754," ")</f>
        <v xml:space="preserve"> </v>
      </c>
      <c r="J2754" s="15">
        <v>16.16</v>
      </c>
      <c r="K2754" s="15">
        <v>1</v>
      </c>
      <c r="L2754" s="15">
        <v>20.170000000000002</v>
      </c>
      <c r="M2754" s="15">
        <v>3382</v>
      </c>
    </row>
    <row r="2755" spans="1:13" ht="13.2" x14ac:dyDescent="0.25">
      <c r="A2755" s="15">
        <v>25565</v>
      </c>
      <c r="B2755" s="15">
        <v>86374</v>
      </c>
      <c r="C2755" s="15">
        <v>44338</v>
      </c>
      <c r="D2755" s="15">
        <v>44339</v>
      </c>
      <c r="E2755" s="15" t="s">
        <v>982</v>
      </c>
      <c r="F2755" s="15">
        <v>0.04</v>
      </c>
      <c r="G2755" s="15">
        <v>3.37</v>
      </c>
      <c r="H2755" s="15">
        <v>-43.45</v>
      </c>
      <c r="I2755" s="15" t="str">
        <f t="shared" si="43"/>
        <v xml:space="preserve"> </v>
      </c>
      <c r="J2755" s="15">
        <v>5.81</v>
      </c>
      <c r="K2755" s="15">
        <v>16</v>
      </c>
      <c r="L2755" s="15">
        <v>92.8</v>
      </c>
      <c r="M2755" s="15">
        <v>2399</v>
      </c>
    </row>
    <row r="2756" spans="1:13" ht="13.2" x14ac:dyDescent="0.25">
      <c r="A2756" s="15">
        <v>19248</v>
      </c>
      <c r="B2756" s="15">
        <v>89881</v>
      </c>
      <c r="C2756" s="15">
        <v>44339</v>
      </c>
      <c r="D2756" s="15">
        <v>44340</v>
      </c>
      <c r="E2756" s="15" t="s">
        <v>985</v>
      </c>
      <c r="F2756" s="15">
        <v>0.1</v>
      </c>
      <c r="G2756" s="15">
        <v>8.8000000000000007</v>
      </c>
      <c r="H2756" s="15">
        <v>-360.30500000000001</v>
      </c>
      <c r="I2756" s="15" t="str">
        <f t="shared" si="43"/>
        <v xml:space="preserve"> </v>
      </c>
      <c r="J2756" s="15">
        <v>125.99</v>
      </c>
      <c r="K2756" s="15">
        <v>3</v>
      </c>
      <c r="L2756" s="15">
        <v>308.38</v>
      </c>
      <c r="M2756" s="15">
        <v>3084</v>
      </c>
    </row>
    <row r="2757" spans="1:13" ht="13.2" x14ac:dyDescent="0.25">
      <c r="A2757" s="15">
        <v>19405</v>
      </c>
      <c r="B2757" s="15">
        <v>88827</v>
      </c>
      <c r="C2757" s="15">
        <v>44339</v>
      </c>
      <c r="D2757" s="15">
        <v>44341</v>
      </c>
      <c r="E2757" s="15" t="s">
        <v>984</v>
      </c>
      <c r="F2757" s="15">
        <v>0.02</v>
      </c>
      <c r="G2757" s="15">
        <v>3.63</v>
      </c>
      <c r="H2757" s="15">
        <v>-2.91</v>
      </c>
      <c r="I2757" s="15" t="str">
        <f t="shared" si="43"/>
        <v xml:space="preserve"> </v>
      </c>
      <c r="J2757" s="15">
        <v>5.08</v>
      </c>
      <c r="K2757" s="15">
        <v>5</v>
      </c>
      <c r="L2757" s="15">
        <v>26.44</v>
      </c>
      <c r="M2757" s="15">
        <v>3257</v>
      </c>
    </row>
    <row r="2758" spans="1:13" ht="13.2" x14ac:dyDescent="0.25">
      <c r="A2758" s="15">
        <v>19406</v>
      </c>
      <c r="B2758" s="15">
        <v>88827</v>
      </c>
      <c r="C2758" s="15">
        <v>44339</v>
      </c>
      <c r="D2758" s="15">
        <v>44343</v>
      </c>
      <c r="E2758" s="15" t="s">
        <v>984</v>
      </c>
      <c r="F2758" s="15">
        <v>0</v>
      </c>
      <c r="G2758" s="15">
        <v>6.79</v>
      </c>
      <c r="H2758" s="15">
        <v>320.20139999999998</v>
      </c>
      <c r="I2758" s="15">
        <f t="shared" si="43"/>
        <v>320.20139999999998</v>
      </c>
      <c r="J2758" s="15">
        <v>55.48</v>
      </c>
      <c r="K2758" s="15">
        <v>8</v>
      </c>
      <c r="L2758" s="15">
        <v>464.06</v>
      </c>
      <c r="M2758" s="15">
        <v>3257</v>
      </c>
    </row>
    <row r="2759" spans="1:13" ht="13.2" x14ac:dyDescent="0.25">
      <c r="A2759" s="15">
        <v>19646</v>
      </c>
      <c r="B2759" s="15">
        <v>88001</v>
      </c>
      <c r="C2759" s="15">
        <v>44339</v>
      </c>
      <c r="D2759" s="15">
        <v>44340</v>
      </c>
      <c r="E2759" s="15" t="s">
        <v>983</v>
      </c>
      <c r="F2759" s="15">
        <v>0.03</v>
      </c>
      <c r="G2759" s="15">
        <v>2.99</v>
      </c>
      <c r="H2759" s="15">
        <v>202.38389999999998</v>
      </c>
      <c r="I2759" s="15">
        <f t="shared" si="43"/>
        <v>202.38389999999998</v>
      </c>
      <c r="J2759" s="15">
        <v>41.94</v>
      </c>
      <c r="K2759" s="15">
        <v>7</v>
      </c>
      <c r="L2759" s="15">
        <v>293.31</v>
      </c>
      <c r="M2759" s="15">
        <v>956</v>
      </c>
    </row>
    <row r="2760" spans="1:13" ht="13.2" x14ac:dyDescent="0.25">
      <c r="A2760" s="15">
        <v>19647</v>
      </c>
      <c r="B2760" s="15">
        <v>88001</v>
      </c>
      <c r="C2760" s="15">
        <v>44339</v>
      </c>
      <c r="D2760" s="15">
        <v>44341</v>
      </c>
      <c r="E2760" s="15" t="s">
        <v>983</v>
      </c>
      <c r="F2760" s="15">
        <v>0.09</v>
      </c>
      <c r="G2760" s="15">
        <v>1.52</v>
      </c>
      <c r="H2760" s="15">
        <v>33.590000000000003</v>
      </c>
      <c r="I2760" s="15">
        <f t="shared" si="43"/>
        <v>33.590000000000003</v>
      </c>
      <c r="J2760" s="15">
        <v>4.7300000000000004</v>
      </c>
      <c r="K2760" s="15">
        <v>11</v>
      </c>
      <c r="L2760" s="15">
        <v>50.73</v>
      </c>
      <c r="M2760" s="15">
        <v>956</v>
      </c>
    </row>
    <row r="2761" spans="1:13" ht="13.2" x14ac:dyDescent="0.25">
      <c r="A2761" s="15">
        <v>19879</v>
      </c>
      <c r="B2761" s="15">
        <v>89027</v>
      </c>
      <c r="C2761" s="15">
        <v>44339</v>
      </c>
      <c r="D2761" s="15">
        <v>44341</v>
      </c>
      <c r="E2761" s="15" t="s">
        <v>981</v>
      </c>
      <c r="F2761" s="15">
        <v>0.09</v>
      </c>
      <c r="G2761" s="15">
        <v>0.5</v>
      </c>
      <c r="H2761" s="15">
        <v>30.36</v>
      </c>
      <c r="I2761" s="15">
        <f t="shared" si="43"/>
        <v>30.36</v>
      </c>
      <c r="J2761" s="15">
        <v>3.75</v>
      </c>
      <c r="K2761" s="15">
        <v>12</v>
      </c>
      <c r="L2761" s="15">
        <v>44</v>
      </c>
      <c r="M2761" s="15">
        <v>3188</v>
      </c>
    </row>
    <row r="2762" spans="1:13" ht="13.2" x14ac:dyDescent="0.25">
      <c r="A2762" s="15">
        <v>19880</v>
      </c>
      <c r="B2762" s="15">
        <v>89027</v>
      </c>
      <c r="C2762" s="15">
        <v>44339</v>
      </c>
      <c r="D2762" s="15">
        <v>44341</v>
      </c>
      <c r="E2762" s="15" t="s">
        <v>981</v>
      </c>
      <c r="F2762" s="15">
        <v>0.02</v>
      </c>
      <c r="G2762" s="15">
        <v>4.99</v>
      </c>
      <c r="H2762" s="15">
        <v>239.24699999999999</v>
      </c>
      <c r="I2762" s="15">
        <f t="shared" si="43"/>
        <v>239.24699999999999</v>
      </c>
      <c r="J2762" s="15">
        <v>65.989999999999995</v>
      </c>
      <c r="K2762" s="15">
        <v>10</v>
      </c>
      <c r="L2762" s="15">
        <v>549.70000000000005</v>
      </c>
      <c r="M2762" s="15">
        <v>3188</v>
      </c>
    </row>
    <row r="2763" spans="1:13" ht="13.2" x14ac:dyDescent="0.25">
      <c r="A2763" s="15">
        <v>19881</v>
      </c>
      <c r="B2763" s="15">
        <v>89027</v>
      </c>
      <c r="C2763" s="15">
        <v>44339</v>
      </c>
      <c r="D2763" s="15">
        <v>44339</v>
      </c>
      <c r="E2763" s="15" t="s">
        <v>981</v>
      </c>
      <c r="F2763" s="15">
        <v>0.06</v>
      </c>
      <c r="G2763" s="15">
        <v>1.99</v>
      </c>
      <c r="H2763" s="15">
        <v>-71.343999999999994</v>
      </c>
      <c r="I2763" s="15" t="str">
        <f t="shared" si="43"/>
        <v xml:space="preserve"> </v>
      </c>
      <c r="J2763" s="15">
        <v>8.5</v>
      </c>
      <c r="K2763" s="15">
        <v>11</v>
      </c>
      <c r="L2763" s="15">
        <v>92.11</v>
      </c>
      <c r="M2763" s="15">
        <v>3186</v>
      </c>
    </row>
    <row r="2764" spans="1:13" ht="13.2" x14ac:dyDescent="0.25">
      <c r="A2764" s="15">
        <v>19882</v>
      </c>
      <c r="B2764" s="15">
        <v>89027</v>
      </c>
      <c r="C2764" s="15">
        <v>44339</v>
      </c>
      <c r="D2764" s="15">
        <v>44339</v>
      </c>
      <c r="E2764" s="15" t="s">
        <v>981</v>
      </c>
      <c r="F2764" s="15">
        <v>0.04</v>
      </c>
      <c r="G2764" s="15">
        <v>0.78</v>
      </c>
      <c r="H2764" s="15">
        <v>-421.19697619999999</v>
      </c>
      <c r="I2764" s="15" t="str">
        <f t="shared" si="43"/>
        <v xml:space="preserve"> </v>
      </c>
      <c r="J2764" s="15">
        <v>2.1800000000000002</v>
      </c>
      <c r="K2764" s="15">
        <v>6</v>
      </c>
      <c r="L2764" s="15">
        <v>13.1</v>
      </c>
      <c r="M2764" s="15">
        <v>3186</v>
      </c>
    </row>
    <row r="2765" spans="1:13" ht="13.2" x14ac:dyDescent="0.25">
      <c r="A2765" s="15">
        <v>19883</v>
      </c>
      <c r="B2765" s="15">
        <v>89027</v>
      </c>
      <c r="C2765" s="15">
        <v>44339</v>
      </c>
      <c r="D2765" s="15">
        <v>44339</v>
      </c>
      <c r="E2765" s="15" t="s">
        <v>981</v>
      </c>
      <c r="F2765" s="15">
        <v>0.02</v>
      </c>
      <c r="G2765" s="15">
        <v>6.13</v>
      </c>
      <c r="H2765" s="15">
        <v>-583.38</v>
      </c>
      <c r="I2765" s="15" t="str">
        <f t="shared" si="43"/>
        <v xml:space="preserve"> </v>
      </c>
      <c r="J2765" s="15">
        <v>12.28</v>
      </c>
      <c r="K2765" s="15">
        <v>12</v>
      </c>
      <c r="L2765" s="15">
        <v>156.75</v>
      </c>
      <c r="M2765" s="15">
        <v>3186</v>
      </c>
    </row>
    <row r="2766" spans="1:13" ht="13.2" x14ac:dyDescent="0.25">
      <c r="A2766" s="15">
        <v>18364</v>
      </c>
      <c r="B2766" s="15">
        <v>87722</v>
      </c>
      <c r="C2766" s="15">
        <v>44340</v>
      </c>
      <c r="D2766" s="15">
        <v>44342</v>
      </c>
      <c r="E2766" s="15" t="s">
        <v>984</v>
      </c>
      <c r="F2766" s="15">
        <v>0.08</v>
      </c>
      <c r="G2766" s="15">
        <v>1.99</v>
      </c>
      <c r="H2766" s="15">
        <v>-29.71</v>
      </c>
      <c r="I2766" s="15" t="str">
        <f t="shared" si="43"/>
        <v xml:space="preserve"> </v>
      </c>
      <c r="J2766" s="15">
        <v>14.48</v>
      </c>
      <c r="K2766" s="15">
        <v>2</v>
      </c>
      <c r="L2766" s="15">
        <v>27.57</v>
      </c>
      <c r="M2766" s="15">
        <v>2827</v>
      </c>
    </row>
    <row r="2767" spans="1:13" ht="13.2" x14ac:dyDescent="0.25">
      <c r="A2767" s="15">
        <v>18705</v>
      </c>
      <c r="B2767" s="15">
        <v>88748</v>
      </c>
      <c r="C2767" s="15">
        <v>44340</v>
      </c>
      <c r="D2767" s="15">
        <v>44343</v>
      </c>
      <c r="E2767" s="15" t="s">
        <v>983</v>
      </c>
      <c r="F2767" s="15">
        <v>0.1</v>
      </c>
      <c r="G2767" s="15">
        <v>1.32</v>
      </c>
      <c r="H2767" s="15">
        <v>-31.95</v>
      </c>
      <c r="I2767" s="15" t="str">
        <f t="shared" si="43"/>
        <v xml:space="preserve"> </v>
      </c>
      <c r="J2767" s="15">
        <v>3.68</v>
      </c>
      <c r="K2767" s="15">
        <v>11</v>
      </c>
      <c r="L2767" s="15">
        <v>39.1</v>
      </c>
      <c r="M2767" s="15">
        <v>3384</v>
      </c>
    </row>
    <row r="2768" spans="1:13" ht="13.2" x14ac:dyDescent="0.25">
      <c r="A2768" s="15">
        <v>20747</v>
      </c>
      <c r="B2768" s="15">
        <v>90070</v>
      </c>
      <c r="C2768" s="15">
        <v>44340</v>
      </c>
      <c r="D2768" s="15">
        <v>44343</v>
      </c>
      <c r="E2768" s="15" t="s">
        <v>985</v>
      </c>
      <c r="F2768" s="15">
        <v>0.08</v>
      </c>
      <c r="G2768" s="15">
        <v>48.26</v>
      </c>
      <c r="H2768" s="15">
        <v>2054.4128999999998</v>
      </c>
      <c r="I2768" s="15">
        <f t="shared" si="43"/>
        <v>2054.4128999999998</v>
      </c>
      <c r="J2768" s="15">
        <v>400.97</v>
      </c>
      <c r="K2768" s="15">
        <v>9</v>
      </c>
      <c r="L2768" s="15">
        <v>2977.41</v>
      </c>
      <c r="M2768" s="15">
        <v>1053</v>
      </c>
    </row>
    <row r="2769" spans="1:13" ht="13.2" x14ac:dyDescent="0.25">
      <c r="A2769" s="15">
        <v>24024</v>
      </c>
      <c r="B2769" s="15">
        <v>87034</v>
      </c>
      <c r="C2769" s="15">
        <v>44340</v>
      </c>
      <c r="D2769" s="15">
        <v>44349</v>
      </c>
      <c r="E2769" s="15" t="s">
        <v>984</v>
      </c>
      <c r="F2769" s="15">
        <v>0</v>
      </c>
      <c r="G2769" s="15">
        <v>6.77</v>
      </c>
      <c r="H2769" s="15">
        <v>607.99349999999993</v>
      </c>
      <c r="I2769" s="15">
        <f t="shared" si="43"/>
        <v>607.99349999999993</v>
      </c>
      <c r="J2769" s="15">
        <v>46.94</v>
      </c>
      <c r="K2769" s="15">
        <v>18</v>
      </c>
      <c r="L2769" s="15">
        <v>881.15</v>
      </c>
      <c r="M2769" s="15">
        <v>2505</v>
      </c>
    </row>
    <row r="2770" spans="1:13" ht="13.2" x14ac:dyDescent="0.25">
      <c r="A2770" s="15">
        <v>24025</v>
      </c>
      <c r="B2770" s="15">
        <v>87034</v>
      </c>
      <c r="C2770" s="15">
        <v>44340</v>
      </c>
      <c r="D2770" s="15">
        <v>44344</v>
      </c>
      <c r="E2770" s="15" t="s">
        <v>984</v>
      </c>
      <c r="F2770" s="15">
        <v>0.09</v>
      </c>
      <c r="G2770" s="15">
        <v>19.989999999999998</v>
      </c>
      <c r="H2770" s="15">
        <v>-139.75</v>
      </c>
      <c r="I2770" s="15" t="str">
        <f t="shared" si="43"/>
        <v xml:space="preserve"> </v>
      </c>
      <c r="J2770" s="15">
        <v>161.55000000000001</v>
      </c>
      <c r="K2770" s="15">
        <v>3</v>
      </c>
      <c r="L2770" s="15">
        <v>458.42</v>
      </c>
      <c r="M2770" s="15">
        <v>2505</v>
      </c>
    </row>
    <row r="2771" spans="1:13" ht="13.2" x14ac:dyDescent="0.25">
      <c r="A2771" s="15">
        <v>25031</v>
      </c>
      <c r="B2771" s="15">
        <v>86154</v>
      </c>
      <c r="C2771" s="15">
        <v>44340</v>
      </c>
      <c r="D2771" s="15">
        <v>44341</v>
      </c>
      <c r="E2771" s="15" t="s">
        <v>981</v>
      </c>
      <c r="F2771" s="15">
        <v>0.09</v>
      </c>
      <c r="G2771" s="15">
        <v>5.3</v>
      </c>
      <c r="H2771" s="15">
        <v>-39.67</v>
      </c>
      <c r="I2771" s="15" t="str">
        <f t="shared" si="43"/>
        <v xml:space="preserve"> </v>
      </c>
      <c r="J2771" s="15">
        <v>5.58</v>
      </c>
      <c r="K2771" s="15">
        <v>7</v>
      </c>
      <c r="L2771" s="15">
        <v>40.79</v>
      </c>
      <c r="M2771" s="15">
        <v>881</v>
      </c>
    </row>
    <row r="2772" spans="1:13" ht="13.2" x14ac:dyDescent="0.25">
      <c r="A2772" s="15">
        <v>18556</v>
      </c>
      <c r="B2772" s="15">
        <v>88434</v>
      </c>
      <c r="C2772" s="15">
        <v>44341</v>
      </c>
      <c r="D2772" s="15">
        <v>44343</v>
      </c>
      <c r="E2772" s="15" t="s">
        <v>985</v>
      </c>
      <c r="F2772" s="15">
        <v>7.0000000000000007E-2</v>
      </c>
      <c r="G2772" s="15">
        <v>2.38</v>
      </c>
      <c r="H2772" s="15">
        <v>-63.76</v>
      </c>
      <c r="I2772" s="15" t="str">
        <f t="shared" si="43"/>
        <v xml:space="preserve"> </v>
      </c>
      <c r="J2772" s="15">
        <v>8.32</v>
      </c>
      <c r="K2772" s="15">
        <v>12</v>
      </c>
      <c r="L2772" s="15">
        <v>94.62</v>
      </c>
      <c r="M2772" s="15">
        <v>1002</v>
      </c>
    </row>
    <row r="2773" spans="1:13" ht="13.2" x14ac:dyDescent="0.25">
      <c r="A2773" s="15">
        <v>18557</v>
      </c>
      <c r="B2773" s="15">
        <v>88434</v>
      </c>
      <c r="C2773" s="15">
        <v>44341</v>
      </c>
      <c r="D2773" s="15">
        <v>44342</v>
      </c>
      <c r="E2773" s="15" t="s">
        <v>985</v>
      </c>
      <c r="F2773" s="15">
        <v>0.04</v>
      </c>
      <c r="G2773" s="15">
        <v>1.99</v>
      </c>
      <c r="H2773" s="15">
        <v>8.9499999999999993</v>
      </c>
      <c r="I2773" s="15">
        <f t="shared" si="43"/>
        <v>8.9499999999999993</v>
      </c>
      <c r="J2773" s="15">
        <v>45.19</v>
      </c>
      <c r="K2773" s="15">
        <v>4</v>
      </c>
      <c r="L2773" s="15">
        <v>185.68</v>
      </c>
      <c r="M2773" s="15">
        <v>1002</v>
      </c>
    </row>
    <row r="2774" spans="1:13" ht="13.2" x14ac:dyDescent="0.25">
      <c r="A2774" s="15">
        <v>18558</v>
      </c>
      <c r="B2774" s="15">
        <v>88434</v>
      </c>
      <c r="C2774" s="15">
        <v>44341</v>
      </c>
      <c r="D2774" s="15">
        <v>44342</v>
      </c>
      <c r="E2774" s="15" t="s">
        <v>985</v>
      </c>
      <c r="F2774" s="15">
        <v>0.05</v>
      </c>
      <c r="G2774" s="15">
        <v>6.92</v>
      </c>
      <c r="H2774" s="15">
        <v>-15</v>
      </c>
      <c r="I2774" s="15" t="str">
        <f t="shared" si="43"/>
        <v xml:space="preserve"> </v>
      </c>
      <c r="J2774" s="15">
        <v>6.68</v>
      </c>
      <c r="K2774" s="15">
        <v>1</v>
      </c>
      <c r="L2774" s="15">
        <v>8.84</v>
      </c>
      <c r="M2774" s="15">
        <v>1002</v>
      </c>
    </row>
    <row r="2775" spans="1:13" ht="13.2" x14ac:dyDescent="0.25">
      <c r="A2775" s="15">
        <v>18559</v>
      </c>
      <c r="B2775" s="15">
        <v>88434</v>
      </c>
      <c r="C2775" s="15">
        <v>44341</v>
      </c>
      <c r="D2775" s="15">
        <v>44342</v>
      </c>
      <c r="E2775" s="15" t="s">
        <v>985</v>
      </c>
      <c r="F2775" s="15">
        <v>0.02</v>
      </c>
      <c r="G2775" s="15">
        <v>4.99</v>
      </c>
      <c r="H2775" s="15">
        <v>1250.2592999999999</v>
      </c>
      <c r="I2775" s="15">
        <f t="shared" si="43"/>
        <v>1250.2592999999999</v>
      </c>
      <c r="J2775" s="15">
        <v>175.99</v>
      </c>
      <c r="K2775" s="15">
        <v>12</v>
      </c>
      <c r="L2775" s="15">
        <v>1811.97</v>
      </c>
      <c r="M2775" s="15">
        <v>1002</v>
      </c>
    </row>
    <row r="2776" spans="1:13" ht="13.2" x14ac:dyDescent="0.25">
      <c r="A2776" s="15">
        <v>19651</v>
      </c>
      <c r="B2776" s="15">
        <v>89667</v>
      </c>
      <c r="C2776" s="15">
        <v>44341</v>
      </c>
      <c r="D2776" s="15">
        <v>44343</v>
      </c>
      <c r="E2776" s="15" t="s">
        <v>983</v>
      </c>
      <c r="F2776" s="15">
        <v>0.09</v>
      </c>
      <c r="G2776" s="15">
        <v>57</v>
      </c>
      <c r="H2776" s="15">
        <v>546.99599999999998</v>
      </c>
      <c r="I2776" s="15">
        <f t="shared" si="43"/>
        <v>546.99599999999998</v>
      </c>
      <c r="J2776" s="15">
        <v>280.98</v>
      </c>
      <c r="K2776" s="15">
        <v>2</v>
      </c>
      <c r="L2776" s="15">
        <v>554.64</v>
      </c>
      <c r="M2776" s="15">
        <v>2121</v>
      </c>
    </row>
    <row r="2777" spans="1:13" ht="13.2" x14ac:dyDescent="0.25">
      <c r="A2777" s="15">
        <v>21537</v>
      </c>
      <c r="B2777" s="15">
        <v>89837</v>
      </c>
      <c r="C2777" s="15">
        <v>44341</v>
      </c>
      <c r="D2777" s="15">
        <v>44343</v>
      </c>
      <c r="E2777" s="15" t="s">
        <v>983</v>
      </c>
      <c r="F2777" s="15">
        <v>0.02</v>
      </c>
      <c r="G2777" s="15">
        <v>8.18</v>
      </c>
      <c r="H2777" s="15">
        <v>89.6</v>
      </c>
      <c r="I2777" s="15">
        <f t="shared" si="43"/>
        <v>89.6</v>
      </c>
      <c r="J2777" s="15">
        <v>22.84</v>
      </c>
      <c r="K2777" s="15">
        <v>9</v>
      </c>
      <c r="L2777" s="15">
        <v>204.52</v>
      </c>
      <c r="M2777" s="15">
        <v>3265</v>
      </c>
    </row>
    <row r="2778" spans="1:13" ht="13.2" x14ac:dyDescent="0.25">
      <c r="A2778" s="15">
        <v>21538</v>
      </c>
      <c r="B2778" s="15">
        <v>89837</v>
      </c>
      <c r="C2778" s="15">
        <v>44341</v>
      </c>
      <c r="D2778" s="15">
        <v>44342</v>
      </c>
      <c r="E2778" s="15" t="s">
        <v>983</v>
      </c>
      <c r="F2778" s="15">
        <v>7.0000000000000007E-2</v>
      </c>
      <c r="G2778" s="15">
        <v>1.2</v>
      </c>
      <c r="H2778" s="15">
        <v>52.74</v>
      </c>
      <c r="I2778" s="15">
        <f t="shared" si="43"/>
        <v>52.74</v>
      </c>
      <c r="J2778" s="15">
        <v>5.84</v>
      </c>
      <c r="K2778" s="15">
        <v>17</v>
      </c>
      <c r="L2778" s="15">
        <v>98.3</v>
      </c>
      <c r="M2778" s="15">
        <v>3270</v>
      </c>
    </row>
    <row r="2779" spans="1:13" ht="13.2" x14ac:dyDescent="0.25">
      <c r="A2779" s="15">
        <v>22419</v>
      </c>
      <c r="B2779" s="15">
        <v>86700</v>
      </c>
      <c r="C2779" s="15">
        <v>44341</v>
      </c>
      <c r="D2779" s="15">
        <v>44343</v>
      </c>
      <c r="E2779" s="15" t="s">
        <v>982</v>
      </c>
      <c r="F2779" s="15">
        <v>0.03</v>
      </c>
      <c r="G2779" s="15">
        <v>14.36</v>
      </c>
      <c r="H2779" s="15">
        <v>-226.41</v>
      </c>
      <c r="I2779" s="15" t="str">
        <f t="shared" si="43"/>
        <v xml:space="preserve"> </v>
      </c>
      <c r="J2779" s="15">
        <v>25.98</v>
      </c>
      <c r="K2779" s="15">
        <v>15</v>
      </c>
      <c r="L2779" s="15">
        <v>386.92</v>
      </c>
      <c r="M2779" s="15">
        <v>2250</v>
      </c>
    </row>
    <row r="2780" spans="1:13" ht="13.2" x14ac:dyDescent="0.25">
      <c r="A2780" s="15">
        <v>23033</v>
      </c>
      <c r="B2780" s="15">
        <v>86078</v>
      </c>
      <c r="C2780" s="15">
        <v>44341</v>
      </c>
      <c r="D2780" s="15">
        <v>44344</v>
      </c>
      <c r="E2780" s="15" t="s">
        <v>981</v>
      </c>
      <c r="F2780" s="15">
        <v>0.08</v>
      </c>
      <c r="G2780" s="15">
        <v>5.68</v>
      </c>
      <c r="H2780" s="15">
        <v>-100.61</v>
      </c>
      <c r="I2780" s="15" t="str">
        <f t="shared" si="43"/>
        <v xml:space="preserve"> </v>
      </c>
      <c r="J2780" s="15">
        <v>4.28</v>
      </c>
      <c r="K2780" s="15">
        <v>11</v>
      </c>
      <c r="L2780" s="15">
        <v>47.56</v>
      </c>
      <c r="M2780" s="15">
        <v>1239</v>
      </c>
    </row>
    <row r="2781" spans="1:13" ht="13.2" x14ac:dyDescent="0.25">
      <c r="A2781" s="15">
        <v>25042</v>
      </c>
      <c r="B2781" s="15">
        <v>88930</v>
      </c>
      <c r="C2781" s="15">
        <v>44341</v>
      </c>
      <c r="D2781" s="15">
        <v>44341</v>
      </c>
      <c r="E2781" s="15" t="s">
        <v>981</v>
      </c>
      <c r="F2781" s="15">
        <v>0</v>
      </c>
      <c r="G2781" s="15">
        <v>8.83</v>
      </c>
      <c r="H2781" s="15">
        <v>-27.531000000000002</v>
      </c>
      <c r="I2781" s="15" t="str">
        <f t="shared" si="43"/>
        <v xml:space="preserve"> </v>
      </c>
      <c r="J2781" s="15">
        <v>20.98</v>
      </c>
      <c r="K2781" s="15">
        <v>1</v>
      </c>
      <c r="L2781" s="15">
        <v>25.61</v>
      </c>
      <c r="M2781" s="15">
        <v>382</v>
      </c>
    </row>
    <row r="2782" spans="1:13" ht="13.2" x14ac:dyDescent="0.25">
      <c r="A2782" s="15">
        <v>25043</v>
      </c>
      <c r="B2782" s="15">
        <v>88930</v>
      </c>
      <c r="C2782" s="15">
        <v>44341</v>
      </c>
      <c r="D2782" s="15">
        <v>44343</v>
      </c>
      <c r="E2782" s="15" t="s">
        <v>981</v>
      </c>
      <c r="F2782" s="15">
        <v>0.01</v>
      </c>
      <c r="G2782" s="15">
        <v>60</v>
      </c>
      <c r="H2782" s="15">
        <v>-355.94100000000003</v>
      </c>
      <c r="I2782" s="15" t="str">
        <f t="shared" si="43"/>
        <v xml:space="preserve"> </v>
      </c>
      <c r="J2782" s="15">
        <v>100.8</v>
      </c>
      <c r="K2782" s="15">
        <v>7</v>
      </c>
      <c r="L2782" s="15">
        <v>768.44</v>
      </c>
      <c r="M2782" s="15">
        <v>382</v>
      </c>
    </row>
    <row r="2783" spans="1:13" ht="13.2" x14ac:dyDescent="0.25">
      <c r="A2783" s="15">
        <v>6148</v>
      </c>
      <c r="B2783" s="15">
        <v>43526</v>
      </c>
      <c r="C2783" s="15">
        <v>44342</v>
      </c>
      <c r="D2783" s="15">
        <v>44342</v>
      </c>
      <c r="E2783" s="15" t="s">
        <v>981</v>
      </c>
      <c r="F2783" s="15">
        <v>7.0000000000000007E-2</v>
      </c>
      <c r="G2783" s="15">
        <v>6.97</v>
      </c>
      <c r="H2783" s="15">
        <v>-2.23</v>
      </c>
      <c r="I2783" s="15" t="str">
        <f t="shared" si="43"/>
        <v xml:space="preserve"> </v>
      </c>
      <c r="J2783" s="15">
        <v>11.58</v>
      </c>
      <c r="K2783" s="15">
        <v>71</v>
      </c>
      <c r="L2783" s="15">
        <v>812.96</v>
      </c>
      <c r="M2783" s="15">
        <v>308</v>
      </c>
    </row>
    <row r="2784" spans="1:13" ht="13.2" x14ac:dyDescent="0.25">
      <c r="A2784" s="15">
        <v>6149</v>
      </c>
      <c r="B2784" s="15">
        <v>43526</v>
      </c>
      <c r="C2784" s="15">
        <v>44342</v>
      </c>
      <c r="D2784" s="15">
        <v>44343</v>
      </c>
      <c r="E2784" s="15" t="s">
        <v>981</v>
      </c>
      <c r="F2784" s="15">
        <v>0</v>
      </c>
      <c r="G2784" s="15">
        <v>8.7799999999999994</v>
      </c>
      <c r="H2784" s="15">
        <v>-43.22</v>
      </c>
      <c r="I2784" s="15" t="str">
        <f t="shared" si="43"/>
        <v xml:space="preserve"> </v>
      </c>
      <c r="J2784" s="15">
        <v>15.31</v>
      </c>
      <c r="K2784" s="15">
        <v>28</v>
      </c>
      <c r="L2784" s="15">
        <v>471.62</v>
      </c>
      <c r="M2784" s="15">
        <v>308</v>
      </c>
    </row>
    <row r="2785" spans="1:13" ht="13.2" x14ac:dyDescent="0.25">
      <c r="A2785" s="15">
        <v>19015</v>
      </c>
      <c r="B2785" s="15">
        <v>86270</v>
      </c>
      <c r="C2785" s="15">
        <v>44342</v>
      </c>
      <c r="D2785" s="15">
        <v>44343</v>
      </c>
      <c r="E2785" s="15" t="s">
        <v>983</v>
      </c>
      <c r="F2785" s="15">
        <v>0.04</v>
      </c>
      <c r="G2785" s="15">
        <v>19.989999999999998</v>
      </c>
      <c r="H2785" s="15">
        <v>-470.85</v>
      </c>
      <c r="I2785" s="15" t="str">
        <f t="shared" si="43"/>
        <v xml:space="preserve"> </v>
      </c>
      <c r="J2785" s="15">
        <v>40.479999999999997</v>
      </c>
      <c r="K2785" s="15">
        <v>12</v>
      </c>
      <c r="L2785" s="15">
        <v>501.58</v>
      </c>
      <c r="M2785" s="15">
        <v>256</v>
      </c>
    </row>
    <row r="2786" spans="1:13" ht="13.2" x14ac:dyDescent="0.25">
      <c r="A2786" s="15">
        <v>19016</v>
      </c>
      <c r="B2786" s="15">
        <v>86270</v>
      </c>
      <c r="C2786" s="15">
        <v>44342</v>
      </c>
      <c r="D2786" s="15">
        <v>44343</v>
      </c>
      <c r="E2786" s="15" t="s">
        <v>983</v>
      </c>
      <c r="F2786" s="15">
        <v>0.09</v>
      </c>
      <c r="G2786" s="15">
        <v>6.93</v>
      </c>
      <c r="H2786" s="15">
        <v>38.695199999999993</v>
      </c>
      <c r="I2786" s="15">
        <f t="shared" si="43"/>
        <v>38.695199999999993</v>
      </c>
      <c r="J2786" s="15">
        <v>26.48</v>
      </c>
      <c r="K2786" s="15">
        <v>2</v>
      </c>
      <c r="L2786" s="15">
        <v>56.08</v>
      </c>
      <c r="M2786" s="15">
        <v>256</v>
      </c>
    </row>
    <row r="2787" spans="1:13" ht="13.2" x14ac:dyDescent="0.25">
      <c r="A2787" s="15">
        <v>20458</v>
      </c>
      <c r="B2787" s="15">
        <v>87489</v>
      </c>
      <c r="C2787" s="15">
        <v>44342</v>
      </c>
      <c r="D2787" s="15">
        <v>44344</v>
      </c>
      <c r="E2787" s="15" t="s">
        <v>985</v>
      </c>
      <c r="F2787" s="15">
        <v>7.0000000000000007E-2</v>
      </c>
      <c r="G2787" s="15">
        <v>4</v>
      </c>
      <c r="H2787" s="15">
        <v>177.9948</v>
      </c>
      <c r="I2787" s="15">
        <f t="shared" si="43"/>
        <v>177.9948</v>
      </c>
      <c r="J2787" s="15">
        <v>27.48</v>
      </c>
      <c r="K2787" s="15">
        <v>3</v>
      </c>
      <c r="L2787" s="15">
        <v>78.38</v>
      </c>
      <c r="M2787" s="15">
        <v>1551</v>
      </c>
    </row>
    <row r="2788" spans="1:13" ht="13.2" x14ac:dyDescent="0.25">
      <c r="A2788" s="15">
        <v>21495</v>
      </c>
      <c r="B2788" s="15">
        <v>90409</v>
      </c>
      <c r="C2788" s="15">
        <v>44342</v>
      </c>
      <c r="D2788" s="15">
        <v>44344</v>
      </c>
      <c r="E2788" s="15" t="s">
        <v>981</v>
      </c>
      <c r="F2788" s="15">
        <v>0.03</v>
      </c>
      <c r="G2788" s="15">
        <v>2.04</v>
      </c>
      <c r="H2788" s="15">
        <v>-43.007999999999996</v>
      </c>
      <c r="I2788" s="15" t="str">
        <f t="shared" si="43"/>
        <v xml:space="preserve"> </v>
      </c>
      <c r="J2788" s="15">
        <v>5.18</v>
      </c>
      <c r="K2788" s="15">
        <v>16</v>
      </c>
      <c r="L2788" s="15">
        <v>83.56</v>
      </c>
      <c r="M2788" s="15">
        <v>2369</v>
      </c>
    </row>
    <row r="2789" spans="1:13" ht="13.2" x14ac:dyDescent="0.25">
      <c r="A2789" s="15">
        <v>24148</v>
      </c>
      <c r="B2789" s="15">
        <v>87059</v>
      </c>
      <c r="C2789" s="15">
        <v>44342</v>
      </c>
      <c r="D2789" s="15">
        <v>44342</v>
      </c>
      <c r="E2789" s="15" t="s">
        <v>981</v>
      </c>
      <c r="F2789" s="15">
        <v>7.0000000000000007E-2</v>
      </c>
      <c r="G2789" s="15">
        <v>6.97</v>
      </c>
      <c r="H2789" s="15">
        <v>-2.23</v>
      </c>
      <c r="I2789" s="15" t="str">
        <f t="shared" si="43"/>
        <v xml:space="preserve"> </v>
      </c>
      <c r="J2789" s="15">
        <v>11.58</v>
      </c>
      <c r="K2789" s="15">
        <v>18</v>
      </c>
      <c r="L2789" s="15">
        <v>206.1</v>
      </c>
      <c r="M2789" s="15">
        <v>307</v>
      </c>
    </row>
    <row r="2790" spans="1:13" ht="13.2" x14ac:dyDescent="0.25">
      <c r="A2790" s="15">
        <v>24149</v>
      </c>
      <c r="B2790" s="15">
        <v>87059</v>
      </c>
      <c r="C2790" s="15">
        <v>44342</v>
      </c>
      <c r="D2790" s="15">
        <v>44343</v>
      </c>
      <c r="E2790" s="15" t="s">
        <v>981</v>
      </c>
      <c r="F2790" s="15">
        <v>0</v>
      </c>
      <c r="G2790" s="15">
        <v>8.7799999999999994</v>
      </c>
      <c r="H2790" s="15">
        <v>-43.22</v>
      </c>
      <c r="I2790" s="15" t="str">
        <f t="shared" si="43"/>
        <v xml:space="preserve"> </v>
      </c>
      <c r="J2790" s="15">
        <v>15.31</v>
      </c>
      <c r="K2790" s="15">
        <v>7</v>
      </c>
      <c r="L2790" s="15">
        <v>117.91</v>
      </c>
      <c r="M2790" s="15">
        <v>307</v>
      </c>
    </row>
    <row r="2791" spans="1:13" ht="13.2" x14ac:dyDescent="0.25">
      <c r="A2791" s="15">
        <v>24782</v>
      </c>
      <c r="B2791" s="15">
        <v>90194</v>
      </c>
      <c r="C2791" s="15">
        <v>44342</v>
      </c>
      <c r="D2791" s="15">
        <v>44342</v>
      </c>
      <c r="E2791" s="15" t="s">
        <v>981</v>
      </c>
      <c r="F2791" s="15">
        <v>0.01</v>
      </c>
      <c r="G2791" s="15">
        <v>0.99</v>
      </c>
      <c r="H2791" s="15">
        <v>1045.4673</v>
      </c>
      <c r="I2791" s="15">
        <f t="shared" si="43"/>
        <v>1045.4673</v>
      </c>
      <c r="J2791" s="15">
        <v>90.24</v>
      </c>
      <c r="K2791" s="15">
        <v>16</v>
      </c>
      <c r="L2791" s="15">
        <v>1515.17</v>
      </c>
      <c r="M2791" s="15">
        <v>6</v>
      </c>
    </row>
    <row r="2792" spans="1:13" ht="13.2" x14ac:dyDescent="0.25">
      <c r="A2792" s="15">
        <v>19071</v>
      </c>
      <c r="B2792" s="15">
        <v>89565</v>
      </c>
      <c r="C2792" s="15">
        <v>44343</v>
      </c>
      <c r="D2792" s="15">
        <v>44352</v>
      </c>
      <c r="E2792" s="15" t="s">
        <v>984</v>
      </c>
      <c r="F2792" s="15">
        <v>0.08</v>
      </c>
      <c r="G2792" s="15">
        <v>0.5</v>
      </c>
      <c r="H2792" s="15">
        <v>74.450999999999993</v>
      </c>
      <c r="I2792" s="15">
        <f t="shared" si="43"/>
        <v>74.450999999999993</v>
      </c>
      <c r="J2792" s="15">
        <v>6.3</v>
      </c>
      <c r="K2792" s="15">
        <v>17</v>
      </c>
      <c r="L2792" s="15">
        <v>107.9</v>
      </c>
      <c r="M2792" s="15">
        <v>3238</v>
      </c>
    </row>
    <row r="2793" spans="1:13" ht="13.2" x14ac:dyDescent="0.25">
      <c r="A2793" s="15">
        <v>20092</v>
      </c>
      <c r="B2793" s="15">
        <v>88767</v>
      </c>
      <c r="C2793" s="15">
        <v>44343</v>
      </c>
      <c r="D2793" s="15">
        <v>44344</v>
      </c>
      <c r="E2793" s="15" t="s">
        <v>985</v>
      </c>
      <c r="F2793" s="15">
        <v>7.0000000000000007E-2</v>
      </c>
      <c r="G2793" s="15">
        <v>44.55</v>
      </c>
      <c r="H2793" s="15">
        <v>-186.102</v>
      </c>
      <c r="I2793" s="15" t="str">
        <f t="shared" si="43"/>
        <v xml:space="preserve"> </v>
      </c>
      <c r="J2793" s="15">
        <v>880.98</v>
      </c>
      <c r="K2793" s="15">
        <v>5</v>
      </c>
      <c r="L2793" s="15">
        <v>4301.3900000000003</v>
      </c>
      <c r="M2793" s="15">
        <v>2720</v>
      </c>
    </row>
    <row r="2794" spans="1:13" ht="13.2" x14ac:dyDescent="0.25">
      <c r="A2794" s="15">
        <v>20093</v>
      </c>
      <c r="B2794" s="15">
        <v>88767</v>
      </c>
      <c r="C2794" s="15">
        <v>44343</v>
      </c>
      <c r="D2794" s="15">
        <v>44344</v>
      </c>
      <c r="E2794" s="15" t="s">
        <v>985</v>
      </c>
      <c r="F2794" s="15">
        <v>0</v>
      </c>
      <c r="G2794" s="15">
        <v>4.51</v>
      </c>
      <c r="H2794" s="15">
        <v>-573.70600000000002</v>
      </c>
      <c r="I2794" s="15" t="str">
        <f t="shared" si="43"/>
        <v xml:space="preserve"> </v>
      </c>
      <c r="J2794" s="15">
        <v>13.48</v>
      </c>
      <c r="K2794" s="15">
        <v>5</v>
      </c>
      <c r="L2794" s="15">
        <v>69.69</v>
      </c>
      <c r="M2794" s="15">
        <v>2720</v>
      </c>
    </row>
    <row r="2795" spans="1:13" ht="13.2" x14ac:dyDescent="0.25">
      <c r="A2795" s="15">
        <v>23046</v>
      </c>
      <c r="B2795" s="15">
        <v>87428</v>
      </c>
      <c r="C2795" s="15">
        <v>44343</v>
      </c>
      <c r="D2795" s="15">
        <v>44346</v>
      </c>
      <c r="E2795" s="15" t="s">
        <v>985</v>
      </c>
      <c r="F2795" s="15">
        <v>0.03</v>
      </c>
      <c r="G2795" s="15">
        <v>5.33</v>
      </c>
      <c r="H2795" s="15">
        <v>-100.77732</v>
      </c>
      <c r="I2795" s="15" t="str">
        <f t="shared" si="43"/>
        <v xml:space="preserve"> </v>
      </c>
      <c r="J2795" s="15">
        <v>2.88</v>
      </c>
      <c r="K2795" s="15">
        <v>17</v>
      </c>
      <c r="L2795" s="15">
        <v>49.42</v>
      </c>
      <c r="M2795" s="15">
        <v>1558</v>
      </c>
    </row>
    <row r="2796" spans="1:13" ht="13.2" x14ac:dyDescent="0.25">
      <c r="A2796" s="15">
        <v>18613</v>
      </c>
      <c r="B2796" s="15">
        <v>87758</v>
      </c>
      <c r="C2796" s="15">
        <v>44344</v>
      </c>
      <c r="D2796" s="15">
        <v>44346</v>
      </c>
      <c r="E2796" s="15" t="s">
        <v>983</v>
      </c>
      <c r="F2796" s="15">
        <v>7.0000000000000007E-2</v>
      </c>
      <c r="G2796" s="15">
        <v>1.99</v>
      </c>
      <c r="H2796" s="15">
        <v>37.090000000000003</v>
      </c>
      <c r="I2796" s="15">
        <f t="shared" si="43"/>
        <v>37.090000000000003</v>
      </c>
      <c r="J2796" s="15">
        <v>8.5</v>
      </c>
      <c r="K2796" s="15">
        <v>11</v>
      </c>
      <c r="L2796" s="15">
        <v>93.77</v>
      </c>
      <c r="M2796" s="15">
        <v>1979</v>
      </c>
    </row>
    <row r="2797" spans="1:13" ht="13.2" x14ac:dyDescent="0.25">
      <c r="A2797" s="15">
        <v>23444</v>
      </c>
      <c r="B2797" s="15">
        <v>90856</v>
      </c>
      <c r="C2797" s="15">
        <v>44344</v>
      </c>
      <c r="D2797" s="15">
        <v>44345</v>
      </c>
      <c r="E2797" s="15" t="s">
        <v>983</v>
      </c>
      <c r="F2797" s="15">
        <v>0.01</v>
      </c>
      <c r="G2797" s="15">
        <v>1.99</v>
      </c>
      <c r="H2797" s="15">
        <v>325.197</v>
      </c>
      <c r="I2797" s="15">
        <f t="shared" si="43"/>
        <v>325.197</v>
      </c>
      <c r="J2797" s="15">
        <v>31.78</v>
      </c>
      <c r="K2797" s="15">
        <v>14</v>
      </c>
      <c r="L2797" s="15">
        <v>471.3</v>
      </c>
      <c r="M2797" s="15">
        <v>1155</v>
      </c>
    </row>
    <row r="2798" spans="1:13" ht="13.2" x14ac:dyDescent="0.25">
      <c r="A2798" s="15">
        <v>26004</v>
      </c>
      <c r="B2798" s="15">
        <v>87137</v>
      </c>
      <c r="C2798" s="15">
        <v>44344</v>
      </c>
      <c r="D2798" s="15">
        <v>44344</v>
      </c>
      <c r="E2798" s="15" t="s">
        <v>982</v>
      </c>
      <c r="F2798" s="15">
        <v>0.02</v>
      </c>
      <c r="G2798" s="15">
        <v>8.9700000000000006</v>
      </c>
      <c r="H2798" s="15">
        <v>395.85</v>
      </c>
      <c r="I2798" s="15">
        <f t="shared" si="43"/>
        <v>395.85</v>
      </c>
      <c r="J2798" s="15">
        <v>40.99</v>
      </c>
      <c r="K2798" s="15">
        <v>17</v>
      </c>
      <c r="L2798" s="15">
        <v>727.04</v>
      </c>
      <c r="M2798" s="15">
        <v>923</v>
      </c>
    </row>
    <row r="2799" spans="1:13" ht="13.2" x14ac:dyDescent="0.25">
      <c r="A2799" s="15">
        <v>26335</v>
      </c>
      <c r="B2799" s="15">
        <v>89945</v>
      </c>
      <c r="C2799" s="15">
        <v>44344</v>
      </c>
      <c r="D2799" s="15">
        <v>44345</v>
      </c>
      <c r="E2799" s="15" t="s">
        <v>982</v>
      </c>
      <c r="F2799" s="15">
        <v>0.08</v>
      </c>
      <c r="G2799" s="15">
        <v>35.840000000000003</v>
      </c>
      <c r="H2799" s="15">
        <v>-160.46</v>
      </c>
      <c r="I2799" s="15" t="str">
        <f t="shared" si="43"/>
        <v xml:space="preserve"> </v>
      </c>
      <c r="J2799" s="15">
        <v>100.98</v>
      </c>
      <c r="K2799" s="15">
        <v>1</v>
      </c>
      <c r="L2799" s="15">
        <v>112.28</v>
      </c>
      <c r="M2799" s="15">
        <v>1779</v>
      </c>
    </row>
    <row r="2800" spans="1:13" ht="13.2" x14ac:dyDescent="0.25">
      <c r="A2800" s="15">
        <v>26336</v>
      </c>
      <c r="B2800" s="15">
        <v>89945</v>
      </c>
      <c r="C2800" s="15">
        <v>44344</v>
      </c>
      <c r="D2800" s="15">
        <v>44344</v>
      </c>
      <c r="E2800" s="15" t="s">
        <v>982</v>
      </c>
      <c r="F2800" s="15">
        <v>0</v>
      </c>
      <c r="G2800" s="15">
        <v>13.99</v>
      </c>
      <c r="H2800" s="15">
        <v>16.809999999999999</v>
      </c>
      <c r="I2800" s="15">
        <f t="shared" si="43"/>
        <v>16.809999999999999</v>
      </c>
      <c r="J2800" s="15">
        <v>150.97999999999999</v>
      </c>
      <c r="K2800" s="15">
        <v>3</v>
      </c>
      <c r="L2800" s="15">
        <v>480.12</v>
      </c>
      <c r="M2800" s="15">
        <v>1779</v>
      </c>
    </row>
    <row r="2801" spans="1:13" ht="13.2" x14ac:dyDescent="0.25">
      <c r="A2801" s="15">
        <v>1006</v>
      </c>
      <c r="B2801" s="15">
        <v>7335</v>
      </c>
      <c r="C2801" s="15">
        <v>44345</v>
      </c>
      <c r="D2801" s="15">
        <v>44350</v>
      </c>
      <c r="E2801" s="15" t="s">
        <v>984</v>
      </c>
      <c r="F2801" s="15">
        <v>0.01</v>
      </c>
      <c r="G2801" s="15">
        <v>4.9000000000000004</v>
      </c>
      <c r="H2801" s="15">
        <v>1196.442</v>
      </c>
      <c r="I2801" s="15">
        <f t="shared" si="43"/>
        <v>1196.442</v>
      </c>
      <c r="J2801" s="15">
        <v>95.99</v>
      </c>
      <c r="K2801" s="15">
        <v>62</v>
      </c>
      <c r="L2801" s="15">
        <v>5308.57</v>
      </c>
      <c r="M2801" s="15">
        <v>2238</v>
      </c>
    </row>
    <row r="2802" spans="1:13" ht="13.2" x14ac:dyDescent="0.25">
      <c r="A2802" s="15">
        <v>5025</v>
      </c>
      <c r="B2802" s="15">
        <v>35840</v>
      </c>
      <c r="C2802" s="15">
        <v>44345</v>
      </c>
      <c r="D2802" s="15">
        <v>44346</v>
      </c>
      <c r="E2802" s="15" t="s">
        <v>981</v>
      </c>
      <c r="F2802" s="15">
        <v>0.04</v>
      </c>
      <c r="G2802" s="15">
        <v>0.5</v>
      </c>
      <c r="H2802" s="15">
        <v>54.692099999999996</v>
      </c>
      <c r="I2802" s="15">
        <f t="shared" si="43"/>
        <v>54.692099999999996</v>
      </c>
      <c r="J2802" s="15">
        <v>4.91</v>
      </c>
      <c r="K2802" s="15">
        <v>52</v>
      </c>
      <c r="L2802" s="15">
        <v>250</v>
      </c>
      <c r="M2802" s="15">
        <v>272</v>
      </c>
    </row>
    <row r="2803" spans="1:13" ht="13.2" x14ac:dyDescent="0.25">
      <c r="A2803" s="15">
        <v>5026</v>
      </c>
      <c r="B2803" s="15">
        <v>35840</v>
      </c>
      <c r="C2803" s="15">
        <v>44345</v>
      </c>
      <c r="D2803" s="15">
        <v>44347</v>
      </c>
      <c r="E2803" s="15" t="s">
        <v>981</v>
      </c>
      <c r="F2803" s="15">
        <v>0.08</v>
      </c>
      <c r="G2803" s="15">
        <v>0.99</v>
      </c>
      <c r="H2803" s="15">
        <v>791.81135999999992</v>
      </c>
      <c r="I2803" s="15">
        <f t="shared" si="43"/>
        <v>791.81135999999992</v>
      </c>
      <c r="J2803" s="15">
        <v>85.99</v>
      </c>
      <c r="K2803" s="15">
        <v>71</v>
      </c>
      <c r="L2803" s="15">
        <v>5060.79</v>
      </c>
      <c r="M2803" s="15">
        <v>272</v>
      </c>
    </row>
    <row r="2804" spans="1:13" ht="13.2" x14ac:dyDescent="0.25">
      <c r="A2804" s="15">
        <v>18343</v>
      </c>
      <c r="B2804" s="15">
        <v>87621</v>
      </c>
      <c r="C2804" s="15">
        <v>44345</v>
      </c>
      <c r="D2804" s="15">
        <v>44352</v>
      </c>
      <c r="E2804" s="15" t="s">
        <v>984</v>
      </c>
      <c r="F2804" s="15">
        <v>0.09</v>
      </c>
      <c r="G2804" s="15">
        <v>4.96</v>
      </c>
      <c r="H2804" s="15">
        <v>-58.25</v>
      </c>
      <c r="I2804" s="15" t="str">
        <f t="shared" si="43"/>
        <v xml:space="preserve"> </v>
      </c>
      <c r="J2804" s="15">
        <v>5.78</v>
      </c>
      <c r="K2804" s="15">
        <v>11</v>
      </c>
      <c r="L2804" s="15">
        <v>59.74</v>
      </c>
      <c r="M2804" s="15">
        <v>2930</v>
      </c>
    </row>
    <row r="2805" spans="1:13" ht="13.2" x14ac:dyDescent="0.25">
      <c r="A2805" s="15">
        <v>19006</v>
      </c>
      <c r="B2805" s="15">
        <v>89439</v>
      </c>
      <c r="C2805" s="15">
        <v>44345</v>
      </c>
      <c r="D2805" s="15">
        <v>44350</v>
      </c>
      <c r="E2805" s="15" t="s">
        <v>984</v>
      </c>
      <c r="F2805" s="15">
        <v>0.01</v>
      </c>
      <c r="G2805" s="15">
        <v>4.9000000000000004</v>
      </c>
      <c r="H2805" s="15">
        <v>132.95400000000001</v>
      </c>
      <c r="I2805" s="15">
        <f t="shared" si="43"/>
        <v>132.95400000000001</v>
      </c>
      <c r="J2805" s="15">
        <v>95.99</v>
      </c>
      <c r="K2805" s="15">
        <v>16</v>
      </c>
      <c r="L2805" s="15">
        <v>1369.95</v>
      </c>
      <c r="M2805" s="15">
        <v>2237</v>
      </c>
    </row>
    <row r="2806" spans="1:13" ht="13.2" x14ac:dyDescent="0.25">
      <c r="A2806" s="15">
        <v>19773</v>
      </c>
      <c r="B2806" s="15">
        <v>89925</v>
      </c>
      <c r="C2806" s="15">
        <v>44345</v>
      </c>
      <c r="D2806" s="15">
        <v>44347</v>
      </c>
      <c r="E2806" s="15" t="s">
        <v>981</v>
      </c>
      <c r="F2806" s="15">
        <v>0.03</v>
      </c>
      <c r="G2806" s="15">
        <v>13.99</v>
      </c>
      <c r="H2806" s="15">
        <v>534.66030000000001</v>
      </c>
      <c r="I2806" s="15">
        <f t="shared" si="43"/>
        <v>534.66030000000001</v>
      </c>
      <c r="J2806" s="15">
        <v>105.98</v>
      </c>
      <c r="K2806" s="15">
        <v>7</v>
      </c>
      <c r="L2806" s="15">
        <v>774.87</v>
      </c>
      <c r="M2806" s="15">
        <v>80</v>
      </c>
    </row>
    <row r="2807" spans="1:13" ht="13.2" x14ac:dyDescent="0.25">
      <c r="A2807" s="15">
        <v>23025</v>
      </c>
      <c r="B2807" s="15">
        <v>88944</v>
      </c>
      <c r="C2807" s="15">
        <v>44345</v>
      </c>
      <c r="D2807" s="15">
        <v>44346</v>
      </c>
      <c r="E2807" s="15" t="s">
        <v>981</v>
      </c>
      <c r="F2807" s="15">
        <v>0.04</v>
      </c>
      <c r="G2807" s="15">
        <v>0.5</v>
      </c>
      <c r="H2807" s="15">
        <v>43.125</v>
      </c>
      <c r="I2807" s="15">
        <f t="shared" si="43"/>
        <v>43.125</v>
      </c>
      <c r="J2807" s="15">
        <v>4.91</v>
      </c>
      <c r="K2807" s="15">
        <v>13</v>
      </c>
      <c r="L2807" s="15">
        <v>62.5</v>
      </c>
      <c r="M2807" s="15">
        <v>269</v>
      </c>
    </row>
    <row r="2808" spans="1:13" ht="13.2" x14ac:dyDescent="0.25">
      <c r="A2808" s="15">
        <v>23026</v>
      </c>
      <c r="B2808" s="15">
        <v>88944</v>
      </c>
      <c r="C2808" s="15">
        <v>44345</v>
      </c>
      <c r="D2808" s="15">
        <v>44347</v>
      </c>
      <c r="E2808" s="15" t="s">
        <v>981</v>
      </c>
      <c r="F2808" s="15">
        <v>0.08</v>
      </c>
      <c r="G2808" s="15">
        <v>0.99</v>
      </c>
      <c r="H2808" s="15">
        <v>885.28379999999993</v>
      </c>
      <c r="I2808" s="15">
        <f t="shared" si="43"/>
        <v>885.28379999999993</v>
      </c>
      <c r="J2808" s="15">
        <v>85.99</v>
      </c>
      <c r="K2808" s="15">
        <v>18</v>
      </c>
      <c r="L2808" s="15">
        <v>1283.02</v>
      </c>
      <c r="M2808" s="15">
        <v>269</v>
      </c>
    </row>
    <row r="2809" spans="1:13" ht="13.2" x14ac:dyDescent="0.25">
      <c r="A2809" s="15">
        <v>19878</v>
      </c>
      <c r="B2809" s="15">
        <v>86936</v>
      </c>
      <c r="C2809" s="15">
        <v>44346</v>
      </c>
      <c r="D2809" s="15">
        <v>44348</v>
      </c>
      <c r="E2809" s="15" t="s">
        <v>984</v>
      </c>
      <c r="F2809" s="15">
        <v>0.03</v>
      </c>
      <c r="G2809" s="15">
        <v>1.71</v>
      </c>
      <c r="H2809" s="15">
        <v>79.922699999999992</v>
      </c>
      <c r="I2809" s="15">
        <f t="shared" si="43"/>
        <v>79.922699999999992</v>
      </c>
      <c r="J2809" s="15">
        <v>7.4</v>
      </c>
      <c r="K2809" s="15">
        <v>15</v>
      </c>
      <c r="L2809" s="15">
        <v>115.83</v>
      </c>
      <c r="M2809" s="15">
        <v>2017</v>
      </c>
    </row>
    <row r="2810" spans="1:13" ht="13.2" x14ac:dyDescent="0.25">
      <c r="A2810" s="15">
        <v>20146</v>
      </c>
      <c r="B2810" s="15">
        <v>90080</v>
      </c>
      <c r="C2810" s="15">
        <v>44346</v>
      </c>
      <c r="D2810" s="15">
        <v>44348</v>
      </c>
      <c r="E2810" s="15" t="s">
        <v>983</v>
      </c>
      <c r="F2810" s="15">
        <v>0.1</v>
      </c>
      <c r="G2810" s="15">
        <v>16.11</v>
      </c>
      <c r="H2810" s="15">
        <v>-2.7254999999999887</v>
      </c>
      <c r="I2810" s="15" t="str">
        <f t="shared" si="43"/>
        <v xml:space="preserve"> </v>
      </c>
      <c r="J2810" s="15">
        <v>52.4</v>
      </c>
      <c r="K2810" s="15">
        <v>2</v>
      </c>
      <c r="L2810" s="15">
        <v>107.24</v>
      </c>
      <c r="M2810" s="15">
        <v>2131</v>
      </c>
    </row>
    <row r="2811" spans="1:13" ht="13.2" x14ac:dyDescent="0.25">
      <c r="A2811" s="15">
        <v>21187</v>
      </c>
      <c r="B2811" s="15">
        <v>91281</v>
      </c>
      <c r="C2811" s="15">
        <v>44346</v>
      </c>
      <c r="D2811" s="15">
        <v>44349</v>
      </c>
      <c r="E2811" s="15" t="s">
        <v>982</v>
      </c>
      <c r="F2811" s="15">
        <v>0.01</v>
      </c>
      <c r="G2811" s="15">
        <v>1.99</v>
      </c>
      <c r="H2811" s="15">
        <v>-20.68</v>
      </c>
      <c r="I2811" s="15" t="str">
        <f t="shared" si="43"/>
        <v xml:space="preserve"> </v>
      </c>
      <c r="J2811" s="15">
        <v>1.7</v>
      </c>
      <c r="K2811" s="15">
        <v>5</v>
      </c>
      <c r="L2811" s="15">
        <v>9.6</v>
      </c>
      <c r="M2811" s="15">
        <v>474</v>
      </c>
    </row>
    <row r="2812" spans="1:13" ht="13.2" x14ac:dyDescent="0.25">
      <c r="A2812" s="15">
        <v>21986</v>
      </c>
      <c r="B2812" s="15">
        <v>87490</v>
      </c>
      <c r="C2812" s="15">
        <v>44346</v>
      </c>
      <c r="D2812" s="15">
        <v>44348</v>
      </c>
      <c r="E2812" s="15" t="s">
        <v>982</v>
      </c>
      <c r="F2812" s="15">
        <v>0.06</v>
      </c>
      <c r="G2812" s="15">
        <v>5.99</v>
      </c>
      <c r="H2812" s="15">
        <v>-78.632400000000004</v>
      </c>
      <c r="I2812" s="15" t="str">
        <f t="shared" si="43"/>
        <v xml:space="preserve"> </v>
      </c>
      <c r="J2812" s="15">
        <v>20.95</v>
      </c>
      <c r="K2812" s="15">
        <v>4</v>
      </c>
      <c r="L2812" s="15">
        <v>84.71</v>
      </c>
      <c r="M2812" s="15">
        <v>1552</v>
      </c>
    </row>
    <row r="2813" spans="1:13" ht="13.2" x14ac:dyDescent="0.25">
      <c r="A2813" s="15">
        <v>21987</v>
      </c>
      <c r="B2813" s="15">
        <v>87490</v>
      </c>
      <c r="C2813" s="15">
        <v>44346</v>
      </c>
      <c r="D2813" s="15">
        <v>44347</v>
      </c>
      <c r="E2813" s="15" t="s">
        <v>982</v>
      </c>
      <c r="F2813" s="15">
        <v>0.02</v>
      </c>
      <c r="G2813" s="15">
        <v>1.99</v>
      </c>
      <c r="H2813" s="15">
        <v>-26.683999999999997</v>
      </c>
      <c r="I2813" s="15" t="str">
        <f t="shared" si="43"/>
        <v xml:space="preserve"> </v>
      </c>
      <c r="J2813" s="15">
        <v>20.89</v>
      </c>
      <c r="K2813" s="15">
        <v>13</v>
      </c>
      <c r="L2813" s="15">
        <v>269.5</v>
      </c>
      <c r="M2813" s="15">
        <v>1552</v>
      </c>
    </row>
    <row r="2814" spans="1:13" ht="13.2" x14ac:dyDescent="0.25">
      <c r="A2814" s="15">
        <v>18496</v>
      </c>
      <c r="B2814" s="15">
        <v>88215</v>
      </c>
      <c r="C2814" s="15">
        <v>44347</v>
      </c>
      <c r="D2814" s="15">
        <v>44351</v>
      </c>
      <c r="E2814" s="15" t="s">
        <v>984</v>
      </c>
      <c r="F2814" s="15">
        <v>7.0000000000000007E-2</v>
      </c>
      <c r="G2814" s="15">
        <v>35.67</v>
      </c>
      <c r="H2814" s="15">
        <v>332.30070000000001</v>
      </c>
      <c r="I2814" s="15">
        <f t="shared" si="43"/>
        <v>332.30070000000001</v>
      </c>
      <c r="J2814" s="15">
        <v>280.98</v>
      </c>
      <c r="K2814" s="15">
        <v>7</v>
      </c>
      <c r="L2814" s="15">
        <v>1896.54</v>
      </c>
      <c r="M2814" s="15">
        <v>1378</v>
      </c>
    </row>
    <row r="2815" spans="1:13" ht="13.2" x14ac:dyDescent="0.25">
      <c r="A2815" s="15">
        <v>19981</v>
      </c>
      <c r="B2815" s="15">
        <v>87798</v>
      </c>
      <c r="C2815" s="15">
        <v>44347</v>
      </c>
      <c r="D2815" s="15">
        <v>44351</v>
      </c>
      <c r="E2815" s="15" t="s">
        <v>984</v>
      </c>
      <c r="F2815" s="15">
        <v>0.06</v>
      </c>
      <c r="G2815" s="15">
        <v>6.92</v>
      </c>
      <c r="H2815" s="15">
        <v>-95.41</v>
      </c>
      <c r="I2815" s="15" t="str">
        <f t="shared" si="43"/>
        <v xml:space="preserve"> </v>
      </c>
      <c r="J2815" s="15">
        <v>4.18</v>
      </c>
      <c r="K2815" s="15">
        <v>9</v>
      </c>
      <c r="L2815" s="15">
        <v>38.67</v>
      </c>
      <c r="M2815" s="15">
        <v>3304</v>
      </c>
    </row>
    <row r="2816" spans="1:13" ht="13.2" x14ac:dyDescent="0.25">
      <c r="A2816" s="15">
        <v>19982</v>
      </c>
      <c r="B2816" s="15">
        <v>87798</v>
      </c>
      <c r="C2816" s="15">
        <v>44347</v>
      </c>
      <c r="D2816" s="15">
        <v>44352</v>
      </c>
      <c r="E2816" s="15" t="s">
        <v>984</v>
      </c>
      <c r="F2816" s="15">
        <v>0.04</v>
      </c>
      <c r="G2816" s="15">
        <v>3.3</v>
      </c>
      <c r="H2816" s="15">
        <v>296.65800000000002</v>
      </c>
      <c r="I2816" s="15">
        <f t="shared" si="43"/>
        <v>296.65800000000002</v>
      </c>
      <c r="J2816" s="15">
        <v>55.99</v>
      </c>
      <c r="K2816" s="15">
        <v>13</v>
      </c>
      <c r="L2816" s="15">
        <v>593.94000000000005</v>
      </c>
      <c r="M2816" s="15">
        <v>3304</v>
      </c>
    </row>
    <row r="2817" spans="1:13" ht="13.2" x14ac:dyDescent="0.25">
      <c r="A2817" s="15">
        <v>19983</v>
      </c>
      <c r="B2817" s="15">
        <v>87798</v>
      </c>
      <c r="C2817" s="15">
        <v>44347</v>
      </c>
      <c r="D2817" s="15">
        <v>44349</v>
      </c>
      <c r="E2817" s="15" t="s">
        <v>984</v>
      </c>
      <c r="F2817" s="15">
        <v>0.05</v>
      </c>
      <c r="G2817" s="15">
        <v>5</v>
      </c>
      <c r="H2817" s="15">
        <v>-158.60900000000001</v>
      </c>
      <c r="I2817" s="15" t="str">
        <f t="shared" si="43"/>
        <v xml:space="preserve"> </v>
      </c>
      <c r="J2817" s="15">
        <v>35.99</v>
      </c>
      <c r="K2817" s="15">
        <v>11</v>
      </c>
      <c r="L2817" s="15">
        <v>343.57</v>
      </c>
      <c r="M2817" s="15">
        <v>3304</v>
      </c>
    </row>
    <row r="2818" spans="1:13" ht="13.2" x14ac:dyDescent="0.25">
      <c r="A2818" s="15">
        <v>18115</v>
      </c>
      <c r="B2818" s="15">
        <v>86455</v>
      </c>
      <c r="C2818" s="15">
        <v>44348</v>
      </c>
      <c r="D2818" s="15">
        <v>44349</v>
      </c>
      <c r="E2818" s="15" t="s">
        <v>982</v>
      </c>
      <c r="F2818" s="15">
        <v>0.02</v>
      </c>
      <c r="G2818" s="15">
        <v>56.14</v>
      </c>
      <c r="H2818" s="15">
        <v>4.9800000000000066</v>
      </c>
      <c r="I2818" s="15">
        <f t="shared" ref="I2818:I2881" si="44">IF(H2818&gt;0,H2818," ")</f>
        <v>4.9800000000000066</v>
      </c>
      <c r="J2818" s="15">
        <v>115.99</v>
      </c>
      <c r="K2818" s="15">
        <v>14</v>
      </c>
      <c r="L2818" s="15">
        <v>1612.63</v>
      </c>
      <c r="M2818" s="15">
        <v>2850</v>
      </c>
    </row>
    <row r="2819" spans="1:13" ht="13.2" x14ac:dyDescent="0.25">
      <c r="A2819" s="15">
        <v>18589</v>
      </c>
      <c r="B2819" s="15">
        <v>87907</v>
      </c>
      <c r="C2819" s="15">
        <v>44348</v>
      </c>
      <c r="D2819" s="15">
        <v>44350</v>
      </c>
      <c r="E2819" s="15" t="s">
        <v>984</v>
      </c>
      <c r="F2819" s="15">
        <v>0.03</v>
      </c>
      <c r="G2819" s="15">
        <v>5.49</v>
      </c>
      <c r="H2819" s="15">
        <v>168.39600000000002</v>
      </c>
      <c r="I2819" s="15">
        <f t="shared" si="44"/>
        <v>168.39600000000002</v>
      </c>
      <c r="J2819" s="15">
        <v>34.76</v>
      </c>
      <c r="K2819" s="15">
        <v>8</v>
      </c>
      <c r="L2819" s="15">
        <v>290.70999999999998</v>
      </c>
      <c r="M2819" s="15">
        <v>414</v>
      </c>
    </row>
    <row r="2820" spans="1:13" ht="13.2" x14ac:dyDescent="0.25">
      <c r="A2820" s="15">
        <v>18590</v>
      </c>
      <c r="B2820" s="15">
        <v>87907</v>
      </c>
      <c r="C2820" s="15">
        <v>44348</v>
      </c>
      <c r="D2820" s="15">
        <v>44355</v>
      </c>
      <c r="E2820" s="15" t="s">
        <v>984</v>
      </c>
      <c r="F2820" s="15">
        <v>0</v>
      </c>
      <c r="G2820" s="15">
        <v>41.44</v>
      </c>
      <c r="H2820" s="15">
        <v>4898.3927999999996</v>
      </c>
      <c r="I2820" s="15">
        <f t="shared" si="44"/>
        <v>4898.3927999999996</v>
      </c>
      <c r="J2820" s="15">
        <v>500.98</v>
      </c>
      <c r="K2820" s="15">
        <v>14</v>
      </c>
      <c r="L2820" s="15">
        <v>7099.12</v>
      </c>
      <c r="M2820" s="15">
        <v>413</v>
      </c>
    </row>
    <row r="2821" spans="1:13" ht="13.2" x14ac:dyDescent="0.25">
      <c r="A2821" s="15">
        <v>22399</v>
      </c>
      <c r="B2821" s="15">
        <v>91444</v>
      </c>
      <c r="C2821" s="15">
        <v>44348</v>
      </c>
      <c r="D2821" s="15">
        <v>44349</v>
      </c>
      <c r="E2821" s="15" t="s">
        <v>981</v>
      </c>
      <c r="F2821" s="15">
        <v>0.04</v>
      </c>
      <c r="G2821" s="15">
        <v>1.67</v>
      </c>
      <c r="H2821" s="15">
        <v>109.518</v>
      </c>
      <c r="I2821" s="15">
        <f t="shared" si="44"/>
        <v>109.518</v>
      </c>
      <c r="J2821" s="15">
        <v>5.98</v>
      </c>
      <c r="K2821" s="15">
        <v>1</v>
      </c>
      <c r="L2821" s="15">
        <v>6.75</v>
      </c>
      <c r="M2821" s="15">
        <v>2623</v>
      </c>
    </row>
    <row r="2822" spans="1:13" ht="13.2" x14ac:dyDescent="0.25">
      <c r="A2822" s="15">
        <v>22400</v>
      </c>
      <c r="B2822" s="15">
        <v>91444</v>
      </c>
      <c r="C2822" s="15">
        <v>44348</v>
      </c>
      <c r="D2822" s="15">
        <v>44349</v>
      </c>
      <c r="E2822" s="15" t="s">
        <v>981</v>
      </c>
      <c r="F2822" s="15">
        <v>0.02</v>
      </c>
      <c r="G2822" s="15">
        <v>5.5</v>
      </c>
      <c r="H2822" s="15">
        <v>268.27199999999999</v>
      </c>
      <c r="I2822" s="15">
        <f t="shared" si="44"/>
        <v>268.27199999999999</v>
      </c>
      <c r="J2822" s="15">
        <v>13.43</v>
      </c>
      <c r="K2822" s="15">
        <v>14</v>
      </c>
      <c r="L2822" s="15">
        <v>199.18</v>
      </c>
      <c r="M2822" s="15">
        <v>2623</v>
      </c>
    </row>
    <row r="2823" spans="1:13" ht="13.2" x14ac:dyDescent="0.25">
      <c r="A2823" s="15">
        <v>18139</v>
      </c>
      <c r="B2823" s="15">
        <v>86594</v>
      </c>
      <c r="C2823" s="15">
        <v>44349</v>
      </c>
      <c r="D2823" s="15">
        <v>44351</v>
      </c>
      <c r="E2823" s="15" t="s">
        <v>981</v>
      </c>
      <c r="F2823" s="15">
        <v>0.03</v>
      </c>
      <c r="G2823" s="15">
        <v>6.5</v>
      </c>
      <c r="H2823" s="15">
        <v>54.468000000000004</v>
      </c>
      <c r="I2823" s="15">
        <f t="shared" si="44"/>
        <v>54.468000000000004</v>
      </c>
      <c r="J2823" s="15">
        <v>15.98</v>
      </c>
      <c r="K2823" s="15">
        <v>15</v>
      </c>
      <c r="L2823" s="15">
        <v>253.55</v>
      </c>
      <c r="M2823" s="15">
        <v>2923</v>
      </c>
    </row>
    <row r="2824" spans="1:13" ht="13.2" x14ac:dyDescent="0.25">
      <c r="A2824" s="15">
        <v>18140</v>
      </c>
      <c r="B2824" s="15">
        <v>86594</v>
      </c>
      <c r="C2824" s="15">
        <v>44349</v>
      </c>
      <c r="D2824" s="15">
        <v>44349</v>
      </c>
      <c r="E2824" s="15" t="s">
        <v>981</v>
      </c>
      <c r="F2824" s="15">
        <v>0.04</v>
      </c>
      <c r="G2824" s="15">
        <v>54.12</v>
      </c>
      <c r="H2824" s="15">
        <v>-572.62256480000019</v>
      </c>
      <c r="I2824" s="15" t="str">
        <f t="shared" si="44"/>
        <v xml:space="preserve"> </v>
      </c>
      <c r="J2824" s="15">
        <v>296.18</v>
      </c>
      <c r="K2824" s="15">
        <v>10</v>
      </c>
      <c r="L2824" s="15">
        <v>2949.44</v>
      </c>
      <c r="M2824" s="15">
        <v>2923</v>
      </c>
    </row>
    <row r="2825" spans="1:13" ht="13.2" x14ac:dyDescent="0.25">
      <c r="A2825" s="15">
        <v>19688</v>
      </c>
      <c r="B2825" s="15">
        <v>87974</v>
      </c>
      <c r="C2825" s="15">
        <v>44349</v>
      </c>
      <c r="D2825" s="15">
        <v>44350</v>
      </c>
      <c r="E2825" s="15" t="s">
        <v>983</v>
      </c>
      <c r="F2825" s="15">
        <v>0.04</v>
      </c>
      <c r="G2825" s="15">
        <v>8.51</v>
      </c>
      <c r="H2825" s="15">
        <v>233.80199999999999</v>
      </c>
      <c r="I2825" s="15">
        <f t="shared" si="44"/>
        <v>233.80199999999999</v>
      </c>
      <c r="J2825" s="15">
        <v>17.98</v>
      </c>
      <c r="K2825" s="15">
        <v>12</v>
      </c>
      <c r="L2825" s="15">
        <v>224.82</v>
      </c>
      <c r="M2825" s="15">
        <v>3299</v>
      </c>
    </row>
    <row r="2826" spans="1:13" ht="13.2" x14ac:dyDescent="0.25">
      <c r="A2826" s="15">
        <v>19689</v>
      </c>
      <c r="B2826" s="15">
        <v>87974</v>
      </c>
      <c r="C2826" s="15">
        <v>44349</v>
      </c>
      <c r="D2826" s="15">
        <v>44349</v>
      </c>
      <c r="E2826" s="15" t="s">
        <v>983</v>
      </c>
      <c r="F2826" s="15">
        <v>7.0000000000000007E-2</v>
      </c>
      <c r="G2826" s="15">
        <v>19.989999999999998</v>
      </c>
      <c r="H2826" s="15">
        <v>-15.077999999999999</v>
      </c>
      <c r="I2826" s="15" t="str">
        <f t="shared" si="44"/>
        <v xml:space="preserve"> </v>
      </c>
      <c r="J2826" s="15">
        <v>419.19</v>
      </c>
      <c r="K2826" s="15">
        <v>9</v>
      </c>
      <c r="L2826" s="15">
        <v>3719.14</v>
      </c>
      <c r="M2826" s="15">
        <v>3299</v>
      </c>
    </row>
    <row r="2827" spans="1:13" ht="13.2" x14ac:dyDescent="0.25">
      <c r="A2827" s="15">
        <v>4172</v>
      </c>
      <c r="B2827" s="15">
        <v>29572</v>
      </c>
      <c r="C2827" s="15">
        <v>44350</v>
      </c>
      <c r="D2827" s="15">
        <v>44351</v>
      </c>
      <c r="E2827" s="15" t="s">
        <v>983</v>
      </c>
      <c r="F2827" s="15">
        <v>0.1</v>
      </c>
      <c r="G2827" s="15">
        <v>16.010000000000002</v>
      </c>
      <c r="H2827" s="15">
        <v>84.606628499999999</v>
      </c>
      <c r="I2827" s="15">
        <f t="shared" si="44"/>
        <v>84.606628499999999</v>
      </c>
      <c r="J2827" s="15">
        <v>150.97999999999999</v>
      </c>
      <c r="K2827" s="15">
        <v>27</v>
      </c>
      <c r="L2827" s="15">
        <v>3986.34</v>
      </c>
      <c r="M2827" s="15">
        <v>2882</v>
      </c>
    </row>
    <row r="2828" spans="1:13" ht="13.2" x14ac:dyDescent="0.25">
      <c r="A2828" s="15">
        <v>20969</v>
      </c>
      <c r="B2828" s="15">
        <v>87188</v>
      </c>
      <c r="C2828" s="15">
        <v>44350</v>
      </c>
      <c r="D2828" s="15">
        <v>44352</v>
      </c>
      <c r="E2828" s="15" t="s">
        <v>983</v>
      </c>
      <c r="F2828" s="15">
        <v>0.02</v>
      </c>
      <c r="G2828" s="15">
        <v>3.37</v>
      </c>
      <c r="H2828" s="15">
        <v>11.82</v>
      </c>
      <c r="I2828" s="15">
        <f t="shared" si="44"/>
        <v>11.82</v>
      </c>
      <c r="J2828" s="15">
        <v>10.98</v>
      </c>
      <c r="K2828" s="15">
        <v>6</v>
      </c>
      <c r="L2828" s="15">
        <v>70.5</v>
      </c>
      <c r="M2828" s="15">
        <v>2973</v>
      </c>
    </row>
    <row r="2829" spans="1:13" ht="13.2" x14ac:dyDescent="0.25">
      <c r="A2829" s="15">
        <v>22172</v>
      </c>
      <c r="B2829" s="15">
        <v>87635</v>
      </c>
      <c r="C2829" s="15">
        <v>44350</v>
      </c>
      <c r="D2829" s="15">
        <v>44351</v>
      </c>
      <c r="E2829" s="15" t="s">
        <v>983</v>
      </c>
      <c r="F2829" s="15">
        <v>0.1</v>
      </c>
      <c r="G2829" s="15">
        <v>16.010000000000002</v>
      </c>
      <c r="H2829" s="15">
        <v>151.53425999999999</v>
      </c>
      <c r="I2829" s="15">
        <f t="shared" si="44"/>
        <v>151.53425999999999</v>
      </c>
      <c r="J2829" s="15">
        <v>150.97999999999999</v>
      </c>
      <c r="K2829" s="15">
        <v>7</v>
      </c>
      <c r="L2829" s="15">
        <v>1033.5</v>
      </c>
      <c r="M2829" s="15">
        <v>2885</v>
      </c>
    </row>
    <row r="2830" spans="1:13" ht="13.2" x14ac:dyDescent="0.25">
      <c r="A2830" s="15">
        <v>25534</v>
      </c>
      <c r="B2830" s="15">
        <v>88476</v>
      </c>
      <c r="C2830" s="15">
        <v>44350</v>
      </c>
      <c r="D2830" s="15">
        <v>44353</v>
      </c>
      <c r="E2830" s="15" t="s">
        <v>981</v>
      </c>
      <c r="F2830" s="15">
        <v>0.02</v>
      </c>
      <c r="G2830" s="15">
        <v>19.989999999999998</v>
      </c>
      <c r="H2830" s="15">
        <v>1990.8984</v>
      </c>
      <c r="I2830" s="15">
        <f t="shared" si="44"/>
        <v>1990.8984</v>
      </c>
      <c r="J2830" s="15">
        <v>161.55000000000001</v>
      </c>
      <c r="K2830" s="15">
        <v>17</v>
      </c>
      <c r="L2830" s="15">
        <v>2885.36</v>
      </c>
      <c r="M2830" s="15">
        <v>669</v>
      </c>
    </row>
    <row r="2831" spans="1:13" ht="13.2" x14ac:dyDescent="0.25">
      <c r="A2831" s="15">
        <v>25991</v>
      </c>
      <c r="B2831" s="15">
        <v>88115</v>
      </c>
      <c r="C2831" s="15">
        <v>44350</v>
      </c>
      <c r="D2831" s="15">
        <v>44352</v>
      </c>
      <c r="E2831" s="15" t="s">
        <v>982</v>
      </c>
      <c r="F2831" s="15">
        <v>0</v>
      </c>
      <c r="G2831" s="15">
        <v>5.44</v>
      </c>
      <c r="H2831" s="15">
        <v>-56.828400000000002</v>
      </c>
      <c r="I2831" s="15" t="str">
        <f t="shared" si="44"/>
        <v xml:space="preserve"> </v>
      </c>
      <c r="J2831" s="15">
        <v>2.84</v>
      </c>
      <c r="K2831" s="15">
        <v>7</v>
      </c>
      <c r="L2831" s="15">
        <v>22.48</v>
      </c>
      <c r="M2831" s="15">
        <v>2731</v>
      </c>
    </row>
    <row r="2832" spans="1:13" ht="13.2" x14ac:dyDescent="0.25">
      <c r="A2832" s="15">
        <v>18956</v>
      </c>
      <c r="B2832" s="15">
        <v>89372</v>
      </c>
      <c r="C2832" s="15">
        <v>44351</v>
      </c>
      <c r="D2832" s="15">
        <v>44355</v>
      </c>
      <c r="E2832" s="15" t="s">
        <v>984</v>
      </c>
      <c r="F2832" s="15">
        <v>0.08</v>
      </c>
      <c r="G2832" s="15">
        <v>7.46</v>
      </c>
      <c r="H2832" s="15">
        <v>-113.01600000000001</v>
      </c>
      <c r="I2832" s="15" t="str">
        <f t="shared" si="44"/>
        <v xml:space="preserve"> </v>
      </c>
      <c r="J2832" s="15">
        <v>10.9</v>
      </c>
      <c r="K2832" s="15">
        <v>15</v>
      </c>
      <c r="L2832" s="15">
        <v>163.56</v>
      </c>
      <c r="M2832" s="15">
        <v>159</v>
      </c>
    </row>
    <row r="2833" spans="1:13" ht="13.2" x14ac:dyDescent="0.25">
      <c r="A2833" s="15">
        <v>21773</v>
      </c>
      <c r="B2833" s="15">
        <v>88540</v>
      </c>
      <c r="C2833" s="15">
        <v>44351</v>
      </c>
      <c r="D2833" s="15">
        <v>44354</v>
      </c>
      <c r="E2833" s="15" t="s">
        <v>981</v>
      </c>
      <c r="F2833" s="15">
        <v>0.01</v>
      </c>
      <c r="G2833" s="15">
        <v>60</v>
      </c>
      <c r="H2833" s="15">
        <v>-169.87200000000001</v>
      </c>
      <c r="I2833" s="15" t="str">
        <f t="shared" si="44"/>
        <v xml:space="preserve"> </v>
      </c>
      <c r="J2833" s="15">
        <v>100.8</v>
      </c>
      <c r="K2833" s="15">
        <v>2</v>
      </c>
      <c r="L2833" s="15">
        <v>233.58</v>
      </c>
      <c r="M2833" s="15">
        <v>530</v>
      </c>
    </row>
    <row r="2834" spans="1:13" ht="13.2" x14ac:dyDescent="0.25">
      <c r="A2834" s="15">
        <v>22950</v>
      </c>
      <c r="B2834" s="15">
        <v>86015</v>
      </c>
      <c r="C2834" s="15">
        <v>44351</v>
      </c>
      <c r="D2834" s="15">
        <v>44358</v>
      </c>
      <c r="E2834" s="15" t="s">
        <v>984</v>
      </c>
      <c r="F2834" s="15">
        <v>0.03</v>
      </c>
      <c r="G2834" s="15">
        <v>6.5</v>
      </c>
      <c r="H2834" s="15">
        <v>-60.648000000000003</v>
      </c>
      <c r="I2834" s="15" t="str">
        <f t="shared" si="44"/>
        <v xml:space="preserve"> </v>
      </c>
      <c r="J2834" s="15">
        <v>10.97</v>
      </c>
      <c r="K2834" s="15">
        <v>7</v>
      </c>
      <c r="L2834" s="15">
        <v>82.23</v>
      </c>
      <c r="M2834" s="15">
        <v>459</v>
      </c>
    </row>
    <row r="2835" spans="1:13" ht="13.2" x14ac:dyDescent="0.25">
      <c r="A2835" s="15">
        <v>24902</v>
      </c>
      <c r="B2835" s="15">
        <v>90433</v>
      </c>
      <c r="C2835" s="15">
        <v>44351</v>
      </c>
      <c r="D2835" s="15">
        <v>44351</v>
      </c>
      <c r="E2835" s="15" t="s">
        <v>984</v>
      </c>
      <c r="F2835" s="15">
        <v>0.09</v>
      </c>
      <c r="G2835" s="15">
        <v>5.26</v>
      </c>
      <c r="H2835" s="15">
        <v>-58.456800000000001</v>
      </c>
      <c r="I2835" s="15" t="str">
        <f t="shared" si="44"/>
        <v xml:space="preserve"> </v>
      </c>
      <c r="J2835" s="15">
        <v>3.98</v>
      </c>
      <c r="K2835" s="15">
        <v>8</v>
      </c>
      <c r="L2835" s="15">
        <v>33.01</v>
      </c>
      <c r="M2835" s="15">
        <v>195</v>
      </c>
    </row>
    <row r="2836" spans="1:13" ht="13.2" x14ac:dyDescent="0.25">
      <c r="A2836" s="15">
        <v>7633</v>
      </c>
      <c r="B2836" s="15">
        <v>54628</v>
      </c>
      <c r="C2836" s="15">
        <v>44352</v>
      </c>
      <c r="D2836" s="15">
        <v>44353</v>
      </c>
      <c r="E2836" s="15" t="s">
        <v>981</v>
      </c>
      <c r="F2836" s="15">
        <v>7.0000000000000007E-2</v>
      </c>
      <c r="G2836" s="15">
        <v>1.99</v>
      </c>
      <c r="H2836" s="15">
        <v>115.54</v>
      </c>
      <c r="I2836" s="15">
        <f t="shared" si="44"/>
        <v>115.54</v>
      </c>
      <c r="J2836" s="15">
        <v>22.98</v>
      </c>
      <c r="K2836" s="15">
        <v>32</v>
      </c>
      <c r="L2836" s="15">
        <v>718.08</v>
      </c>
      <c r="M2836" s="15">
        <v>1340</v>
      </c>
    </row>
    <row r="2837" spans="1:13" ht="13.2" x14ac:dyDescent="0.25">
      <c r="A2837" s="15">
        <v>19217</v>
      </c>
      <c r="B2837" s="15">
        <v>89739</v>
      </c>
      <c r="C2837" s="15">
        <v>44352</v>
      </c>
      <c r="D2837" s="15">
        <v>44354</v>
      </c>
      <c r="E2837" s="15" t="s">
        <v>982</v>
      </c>
      <c r="F2837" s="15">
        <v>7.0000000000000007E-2</v>
      </c>
      <c r="G2837" s="15">
        <v>19.989999999999998</v>
      </c>
      <c r="H2837" s="15">
        <v>628.90800000000002</v>
      </c>
      <c r="I2837" s="15">
        <f t="shared" si="44"/>
        <v>628.90800000000002</v>
      </c>
      <c r="J2837" s="15">
        <v>99.99</v>
      </c>
      <c r="K2837" s="15">
        <v>17</v>
      </c>
      <c r="L2837" s="15">
        <v>1602.19</v>
      </c>
      <c r="M2837" s="15">
        <v>685</v>
      </c>
    </row>
    <row r="2838" spans="1:13" ht="13.2" x14ac:dyDescent="0.25">
      <c r="A2838" s="15">
        <v>19218</v>
      </c>
      <c r="B2838" s="15">
        <v>89739</v>
      </c>
      <c r="C2838" s="15">
        <v>44352</v>
      </c>
      <c r="D2838" s="15">
        <v>44354</v>
      </c>
      <c r="E2838" s="15" t="s">
        <v>982</v>
      </c>
      <c r="F2838" s="15">
        <v>0.01</v>
      </c>
      <c r="G2838" s="15">
        <v>1.25</v>
      </c>
      <c r="H2838" s="15">
        <v>317.54489999999998</v>
      </c>
      <c r="I2838" s="15">
        <f t="shared" si="44"/>
        <v>317.54489999999998</v>
      </c>
      <c r="J2838" s="15">
        <v>85.99</v>
      </c>
      <c r="K2838" s="15">
        <v>6</v>
      </c>
      <c r="L2838" s="15">
        <v>460.21</v>
      </c>
      <c r="M2838" s="15">
        <v>685</v>
      </c>
    </row>
    <row r="2839" spans="1:13" ht="13.2" x14ac:dyDescent="0.25">
      <c r="A2839" s="15">
        <v>22433</v>
      </c>
      <c r="B2839" s="15">
        <v>86630</v>
      </c>
      <c r="C2839" s="15">
        <v>44352</v>
      </c>
      <c r="D2839" s="15">
        <v>44353</v>
      </c>
      <c r="E2839" s="15" t="s">
        <v>985</v>
      </c>
      <c r="F2839" s="15">
        <v>0.06</v>
      </c>
      <c r="G2839" s="15">
        <v>1.99</v>
      </c>
      <c r="H2839" s="15">
        <v>-17.152000000000001</v>
      </c>
      <c r="I2839" s="15" t="str">
        <f t="shared" si="44"/>
        <v xml:space="preserve"> </v>
      </c>
      <c r="J2839" s="15">
        <v>8.33</v>
      </c>
      <c r="K2839" s="15">
        <v>2</v>
      </c>
      <c r="L2839" s="15">
        <v>17.399999999999999</v>
      </c>
      <c r="M2839" s="15">
        <v>2094</v>
      </c>
    </row>
    <row r="2840" spans="1:13" ht="13.2" x14ac:dyDescent="0.25">
      <c r="A2840" s="15">
        <v>22434</v>
      </c>
      <c r="B2840" s="15">
        <v>86630</v>
      </c>
      <c r="C2840" s="15">
        <v>44352</v>
      </c>
      <c r="D2840" s="15">
        <v>44354</v>
      </c>
      <c r="E2840" s="15" t="s">
        <v>985</v>
      </c>
      <c r="F2840" s="15">
        <v>0.06</v>
      </c>
      <c r="G2840" s="15">
        <v>8.64</v>
      </c>
      <c r="H2840" s="15">
        <v>73.356000000000009</v>
      </c>
      <c r="I2840" s="15">
        <f t="shared" si="44"/>
        <v>73.356000000000009</v>
      </c>
      <c r="J2840" s="15">
        <v>111.03</v>
      </c>
      <c r="K2840" s="15">
        <v>10</v>
      </c>
      <c r="L2840" s="15">
        <v>1057.32</v>
      </c>
      <c r="M2840" s="15">
        <v>2094</v>
      </c>
    </row>
    <row r="2841" spans="1:13" ht="13.2" x14ac:dyDescent="0.25">
      <c r="A2841" s="15">
        <v>22937</v>
      </c>
      <c r="B2841" s="15">
        <v>87328</v>
      </c>
      <c r="C2841" s="15">
        <v>44352</v>
      </c>
      <c r="D2841" s="15">
        <v>44354</v>
      </c>
      <c r="E2841" s="15" t="s">
        <v>985</v>
      </c>
      <c r="F2841" s="15">
        <v>0.08</v>
      </c>
      <c r="G2841" s="15">
        <v>6.71</v>
      </c>
      <c r="H2841" s="15">
        <v>237.06329999999997</v>
      </c>
      <c r="I2841" s="15">
        <f t="shared" si="44"/>
        <v>237.06329999999997</v>
      </c>
      <c r="J2841" s="15">
        <v>23.99</v>
      </c>
      <c r="K2841" s="15">
        <v>15</v>
      </c>
      <c r="L2841" s="15">
        <v>343.57</v>
      </c>
      <c r="M2841" s="15">
        <v>3110</v>
      </c>
    </row>
    <row r="2842" spans="1:13" ht="13.2" x14ac:dyDescent="0.25">
      <c r="A2842" s="15">
        <v>25633</v>
      </c>
      <c r="B2842" s="15">
        <v>91246</v>
      </c>
      <c r="C2842" s="15">
        <v>44352</v>
      </c>
      <c r="D2842" s="15">
        <v>44353</v>
      </c>
      <c r="E2842" s="15" t="s">
        <v>981</v>
      </c>
      <c r="F2842" s="15">
        <v>7.0000000000000007E-2</v>
      </c>
      <c r="G2842" s="15">
        <v>1.99</v>
      </c>
      <c r="H2842" s="15">
        <v>123.86879999999999</v>
      </c>
      <c r="I2842" s="15">
        <f t="shared" si="44"/>
        <v>123.86879999999999</v>
      </c>
      <c r="J2842" s="15">
        <v>22.98</v>
      </c>
      <c r="K2842" s="15">
        <v>8</v>
      </c>
      <c r="L2842" s="15">
        <v>179.52</v>
      </c>
      <c r="M2842" s="15">
        <v>1339</v>
      </c>
    </row>
    <row r="2843" spans="1:13" ht="13.2" x14ac:dyDescent="0.25">
      <c r="A2843" s="15">
        <v>3737</v>
      </c>
      <c r="B2843" s="15">
        <v>26695</v>
      </c>
      <c r="C2843" s="15">
        <v>44353</v>
      </c>
      <c r="D2843" s="15">
        <v>44355</v>
      </c>
      <c r="E2843" s="15" t="s">
        <v>983</v>
      </c>
      <c r="F2843" s="15">
        <v>0.01</v>
      </c>
      <c r="G2843" s="15">
        <v>1.43</v>
      </c>
      <c r="H2843" s="15">
        <v>163.41999999999999</v>
      </c>
      <c r="I2843" s="15">
        <f t="shared" si="44"/>
        <v>163.41999999999999</v>
      </c>
      <c r="J2843" s="15">
        <v>8.34</v>
      </c>
      <c r="K2843" s="15">
        <v>65</v>
      </c>
      <c r="L2843" s="15">
        <v>554.92999999999995</v>
      </c>
      <c r="M2843" s="15">
        <v>1810</v>
      </c>
    </row>
    <row r="2844" spans="1:13" ht="13.2" x14ac:dyDescent="0.25">
      <c r="A2844" s="15">
        <v>19864</v>
      </c>
      <c r="B2844" s="15">
        <v>88481</v>
      </c>
      <c r="C2844" s="15">
        <v>44353</v>
      </c>
      <c r="D2844" s="15">
        <v>44355</v>
      </c>
      <c r="E2844" s="15" t="s">
        <v>983</v>
      </c>
      <c r="F2844" s="15">
        <v>7.0000000000000007E-2</v>
      </c>
      <c r="G2844" s="15">
        <v>2.83</v>
      </c>
      <c r="H2844" s="15">
        <v>-28.136000000000003</v>
      </c>
      <c r="I2844" s="15" t="str">
        <f t="shared" si="44"/>
        <v xml:space="preserve"> </v>
      </c>
      <c r="J2844" s="15">
        <v>8.1199999999999992</v>
      </c>
      <c r="K2844" s="15">
        <v>2</v>
      </c>
      <c r="L2844" s="15">
        <v>16.82</v>
      </c>
      <c r="M2844" s="15">
        <v>427</v>
      </c>
    </row>
    <row r="2845" spans="1:13" ht="13.2" x14ac:dyDescent="0.25">
      <c r="A2845" s="15">
        <v>19865</v>
      </c>
      <c r="B2845" s="15">
        <v>88481</v>
      </c>
      <c r="C2845" s="15">
        <v>44353</v>
      </c>
      <c r="D2845" s="15">
        <v>44354</v>
      </c>
      <c r="E2845" s="15" t="s">
        <v>983</v>
      </c>
      <c r="F2845" s="15">
        <v>0.01</v>
      </c>
      <c r="G2845" s="15">
        <v>6.3</v>
      </c>
      <c r="H2845" s="15">
        <v>183.71249999999998</v>
      </c>
      <c r="I2845" s="15">
        <f t="shared" si="44"/>
        <v>183.71249999999998</v>
      </c>
      <c r="J2845" s="15">
        <v>23.99</v>
      </c>
      <c r="K2845" s="15">
        <v>11</v>
      </c>
      <c r="L2845" s="15">
        <v>266.25</v>
      </c>
      <c r="M2845" s="15">
        <v>427</v>
      </c>
    </row>
    <row r="2846" spans="1:13" ht="13.2" x14ac:dyDescent="0.25">
      <c r="A2846" s="15">
        <v>19960</v>
      </c>
      <c r="B2846" s="15">
        <v>88049</v>
      </c>
      <c r="C2846" s="15">
        <v>44353</v>
      </c>
      <c r="D2846" s="15">
        <v>44353</v>
      </c>
      <c r="E2846" s="15" t="s">
        <v>981</v>
      </c>
      <c r="F2846" s="15">
        <v>0.08</v>
      </c>
      <c r="G2846" s="15">
        <v>0.49</v>
      </c>
      <c r="H2846" s="15">
        <v>40.654799999999994</v>
      </c>
      <c r="I2846" s="15">
        <f t="shared" si="44"/>
        <v>40.654799999999994</v>
      </c>
      <c r="J2846" s="15">
        <v>4.9800000000000004</v>
      </c>
      <c r="K2846" s="15">
        <v>11</v>
      </c>
      <c r="L2846" s="15">
        <v>58.92</v>
      </c>
      <c r="M2846" s="15">
        <v>216</v>
      </c>
    </row>
    <row r="2847" spans="1:13" ht="13.2" x14ac:dyDescent="0.25">
      <c r="A2847" s="15">
        <v>21737</v>
      </c>
      <c r="B2847" s="15">
        <v>91351</v>
      </c>
      <c r="C2847" s="15">
        <v>44353</v>
      </c>
      <c r="D2847" s="15">
        <v>44355</v>
      </c>
      <c r="E2847" s="15" t="s">
        <v>983</v>
      </c>
      <c r="F2847" s="15">
        <v>0.01</v>
      </c>
      <c r="G2847" s="15">
        <v>1.43</v>
      </c>
      <c r="H2847" s="15">
        <v>-4.200000000000035E-2</v>
      </c>
      <c r="I2847" s="15" t="str">
        <f t="shared" si="44"/>
        <v xml:space="preserve"> </v>
      </c>
      <c r="J2847" s="15">
        <v>8.34</v>
      </c>
      <c r="K2847" s="15">
        <v>16</v>
      </c>
      <c r="L2847" s="15">
        <v>136.6</v>
      </c>
      <c r="M2847" s="15">
        <v>1809</v>
      </c>
    </row>
    <row r="2848" spans="1:13" ht="13.2" x14ac:dyDescent="0.25">
      <c r="A2848" s="15">
        <v>25151</v>
      </c>
      <c r="B2848" s="15">
        <v>88437</v>
      </c>
      <c r="C2848" s="15">
        <v>44353</v>
      </c>
      <c r="D2848" s="15">
        <v>44355</v>
      </c>
      <c r="E2848" s="15" t="s">
        <v>984</v>
      </c>
      <c r="F2848" s="15">
        <v>0.09</v>
      </c>
      <c r="G2848" s="15">
        <v>3.9</v>
      </c>
      <c r="H2848" s="15">
        <v>1298.7662999999998</v>
      </c>
      <c r="I2848" s="15">
        <f t="shared" si="44"/>
        <v>1298.7662999999998</v>
      </c>
      <c r="J2848" s="15">
        <v>155.99</v>
      </c>
      <c r="K2848" s="15">
        <v>15</v>
      </c>
      <c r="L2848" s="15">
        <v>1882.27</v>
      </c>
      <c r="M2848" s="15">
        <v>3201</v>
      </c>
    </row>
    <row r="2849" spans="1:13" ht="13.2" x14ac:dyDescent="0.25">
      <c r="A2849" s="15">
        <v>18393</v>
      </c>
      <c r="B2849" s="15">
        <v>87815</v>
      </c>
      <c r="C2849" s="15">
        <v>44354</v>
      </c>
      <c r="D2849" s="15">
        <v>44357</v>
      </c>
      <c r="E2849" s="15" t="s">
        <v>985</v>
      </c>
      <c r="F2849" s="15">
        <v>0.02</v>
      </c>
      <c r="G2849" s="15">
        <v>3.99</v>
      </c>
      <c r="H2849" s="15">
        <v>550.3578</v>
      </c>
      <c r="I2849" s="15">
        <f t="shared" si="44"/>
        <v>550.3578</v>
      </c>
      <c r="J2849" s="15">
        <v>65.989999999999995</v>
      </c>
      <c r="K2849" s="15">
        <v>14</v>
      </c>
      <c r="L2849" s="15">
        <v>797.62</v>
      </c>
      <c r="M2849" s="15">
        <v>695</v>
      </c>
    </row>
    <row r="2850" spans="1:13" ht="13.2" x14ac:dyDescent="0.25">
      <c r="A2850" s="15">
        <v>22965</v>
      </c>
      <c r="B2850" s="15">
        <v>89009</v>
      </c>
      <c r="C2850" s="15">
        <v>44354</v>
      </c>
      <c r="D2850" s="15">
        <v>44354</v>
      </c>
      <c r="E2850" s="15" t="s">
        <v>982</v>
      </c>
      <c r="F2850" s="15">
        <v>0.09</v>
      </c>
      <c r="G2850" s="15">
        <v>5.76</v>
      </c>
      <c r="H2850" s="15">
        <v>21.084</v>
      </c>
      <c r="I2850" s="15">
        <f t="shared" si="44"/>
        <v>21.084</v>
      </c>
      <c r="J2850" s="15">
        <v>30.98</v>
      </c>
      <c r="K2850" s="15">
        <v>2</v>
      </c>
      <c r="L2850" s="15">
        <v>62.81</v>
      </c>
      <c r="M2850" s="15">
        <v>1028</v>
      </c>
    </row>
    <row r="2851" spans="1:13" ht="13.2" x14ac:dyDescent="0.25">
      <c r="A2851" s="15">
        <v>22966</v>
      </c>
      <c r="B2851" s="15">
        <v>89009</v>
      </c>
      <c r="C2851" s="15">
        <v>44354</v>
      </c>
      <c r="D2851" s="15">
        <v>44355</v>
      </c>
      <c r="E2851" s="15" t="s">
        <v>982</v>
      </c>
      <c r="F2851" s="15">
        <v>0.1</v>
      </c>
      <c r="G2851" s="15">
        <v>7.69</v>
      </c>
      <c r="H2851" s="15">
        <v>-182.5472</v>
      </c>
      <c r="I2851" s="15" t="str">
        <f t="shared" si="44"/>
        <v xml:space="preserve"> </v>
      </c>
      <c r="J2851" s="15">
        <v>125.99</v>
      </c>
      <c r="K2851" s="15">
        <v>5</v>
      </c>
      <c r="L2851" s="15">
        <v>486.73</v>
      </c>
      <c r="M2851" s="15">
        <v>1028</v>
      </c>
    </row>
    <row r="2852" spans="1:13" ht="13.2" x14ac:dyDescent="0.25">
      <c r="A2852" s="15">
        <v>6398</v>
      </c>
      <c r="B2852" s="15">
        <v>45413</v>
      </c>
      <c r="C2852" s="15">
        <v>44355</v>
      </c>
      <c r="D2852" s="15">
        <v>44356</v>
      </c>
      <c r="E2852" s="15" t="s">
        <v>981</v>
      </c>
      <c r="F2852" s="15">
        <v>0.03</v>
      </c>
      <c r="G2852" s="15">
        <v>6.21</v>
      </c>
      <c r="H2852" s="15">
        <v>-73.5655</v>
      </c>
      <c r="I2852" s="15" t="str">
        <f t="shared" si="44"/>
        <v xml:space="preserve"> </v>
      </c>
      <c r="J2852" s="15">
        <v>4.38</v>
      </c>
      <c r="K2852" s="15">
        <v>27</v>
      </c>
      <c r="L2852" s="15">
        <v>128.61000000000001</v>
      </c>
      <c r="M2852" s="15">
        <v>1193</v>
      </c>
    </row>
    <row r="2853" spans="1:13" ht="13.2" x14ac:dyDescent="0.25">
      <c r="A2853" s="15">
        <v>6399</v>
      </c>
      <c r="B2853" s="15">
        <v>45413</v>
      </c>
      <c r="C2853" s="15">
        <v>44355</v>
      </c>
      <c r="D2853" s="15">
        <v>44356</v>
      </c>
      <c r="E2853" s="15" t="s">
        <v>981</v>
      </c>
      <c r="F2853" s="15">
        <v>0.05</v>
      </c>
      <c r="G2853" s="15">
        <v>9.07</v>
      </c>
      <c r="H2853" s="15">
        <v>778.6</v>
      </c>
      <c r="I2853" s="15">
        <f t="shared" si="44"/>
        <v>778.6</v>
      </c>
      <c r="J2853" s="15">
        <v>120.98</v>
      </c>
      <c r="K2853" s="15">
        <v>26</v>
      </c>
      <c r="L2853" s="15">
        <v>3107.73</v>
      </c>
      <c r="M2853" s="15">
        <v>1193</v>
      </c>
    </row>
    <row r="2854" spans="1:13" ht="13.2" x14ac:dyDescent="0.25">
      <c r="A2854" s="15">
        <v>19017</v>
      </c>
      <c r="B2854" s="15">
        <v>89167</v>
      </c>
      <c r="C2854" s="15">
        <v>44355</v>
      </c>
      <c r="D2854" s="15">
        <v>44356</v>
      </c>
      <c r="E2854" s="15" t="s">
        <v>982</v>
      </c>
      <c r="F2854" s="15">
        <v>0.05</v>
      </c>
      <c r="G2854" s="15">
        <v>1.39</v>
      </c>
      <c r="H2854" s="15">
        <v>197.1123</v>
      </c>
      <c r="I2854" s="15">
        <f t="shared" si="44"/>
        <v>197.1123</v>
      </c>
      <c r="J2854" s="15">
        <v>15.67</v>
      </c>
      <c r="K2854" s="15">
        <v>19</v>
      </c>
      <c r="L2854" s="15">
        <v>285.67</v>
      </c>
      <c r="M2854" s="15">
        <v>314</v>
      </c>
    </row>
    <row r="2855" spans="1:13" ht="13.2" x14ac:dyDescent="0.25">
      <c r="A2855" s="15">
        <v>21625</v>
      </c>
      <c r="B2855" s="15">
        <v>91336</v>
      </c>
      <c r="C2855" s="15">
        <v>44355</v>
      </c>
      <c r="D2855" s="15">
        <v>44357</v>
      </c>
      <c r="E2855" s="15" t="s">
        <v>984</v>
      </c>
      <c r="F2855" s="15">
        <v>0.04</v>
      </c>
      <c r="G2855" s="15">
        <v>5</v>
      </c>
      <c r="H2855" s="15">
        <v>86.843399999999988</v>
      </c>
      <c r="I2855" s="15">
        <f t="shared" si="44"/>
        <v>86.843399999999988</v>
      </c>
      <c r="J2855" s="15">
        <v>14.34</v>
      </c>
      <c r="K2855" s="15">
        <v>9</v>
      </c>
      <c r="L2855" s="15">
        <v>125.86</v>
      </c>
      <c r="M2855" s="15">
        <v>661</v>
      </c>
    </row>
    <row r="2856" spans="1:13" ht="13.2" x14ac:dyDescent="0.25">
      <c r="A2856" s="15">
        <v>21921</v>
      </c>
      <c r="B2856" s="15">
        <v>86769</v>
      </c>
      <c r="C2856" s="15">
        <v>44355</v>
      </c>
      <c r="D2856" s="15">
        <v>44359</v>
      </c>
      <c r="E2856" s="15" t="s">
        <v>984</v>
      </c>
      <c r="F2856" s="15">
        <v>0.03</v>
      </c>
      <c r="G2856" s="15">
        <v>6.13</v>
      </c>
      <c r="H2856" s="15">
        <v>10.319999999999993</v>
      </c>
      <c r="I2856" s="15">
        <f t="shared" si="44"/>
        <v>10.319999999999993</v>
      </c>
      <c r="J2856" s="15">
        <v>83.1</v>
      </c>
      <c r="K2856" s="15">
        <v>3</v>
      </c>
      <c r="L2856" s="15">
        <v>244.24</v>
      </c>
      <c r="M2856" s="15">
        <v>1117</v>
      </c>
    </row>
    <row r="2857" spans="1:13" ht="13.2" x14ac:dyDescent="0.25">
      <c r="A2857" s="15">
        <v>24398</v>
      </c>
      <c r="B2857" s="15">
        <v>87593</v>
      </c>
      <c r="C2857" s="15">
        <v>44355</v>
      </c>
      <c r="D2857" s="15">
        <v>44356</v>
      </c>
      <c r="E2857" s="15" t="s">
        <v>981</v>
      </c>
      <c r="F2857" s="15">
        <v>0.03</v>
      </c>
      <c r="G2857" s="15">
        <v>6.21</v>
      </c>
      <c r="H2857" s="15">
        <v>-27.37</v>
      </c>
      <c r="I2857" s="15" t="str">
        <f t="shared" si="44"/>
        <v xml:space="preserve"> </v>
      </c>
      <c r="J2857" s="15">
        <v>4.38</v>
      </c>
      <c r="K2857" s="15">
        <v>7</v>
      </c>
      <c r="L2857" s="15">
        <v>33.340000000000003</v>
      </c>
      <c r="M2857" s="15">
        <v>1194</v>
      </c>
    </row>
    <row r="2858" spans="1:13" ht="13.2" x14ac:dyDescent="0.25">
      <c r="A2858" s="15">
        <v>24399</v>
      </c>
      <c r="B2858" s="15">
        <v>87593</v>
      </c>
      <c r="C2858" s="15">
        <v>44355</v>
      </c>
      <c r="D2858" s="15">
        <v>44356</v>
      </c>
      <c r="E2858" s="15" t="s">
        <v>981</v>
      </c>
      <c r="F2858" s="15">
        <v>0.05</v>
      </c>
      <c r="G2858" s="15">
        <v>9.07</v>
      </c>
      <c r="H2858" s="15">
        <v>-146.09</v>
      </c>
      <c r="I2858" s="15" t="str">
        <f t="shared" si="44"/>
        <v xml:space="preserve"> </v>
      </c>
      <c r="J2858" s="15">
        <v>120.98</v>
      </c>
      <c r="K2858" s="15">
        <v>6</v>
      </c>
      <c r="L2858" s="15">
        <v>717.17</v>
      </c>
      <c r="M2858" s="15">
        <v>1194</v>
      </c>
    </row>
    <row r="2859" spans="1:13" ht="13.2" x14ac:dyDescent="0.25">
      <c r="A2859" s="15">
        <v>24400</v>
      </c>
      <c r="B2859" s="15">
        <v>87593</v>
      </c>
      <c r="C2859" s="15">
        <v>44355</v>
      </c>
      <c r="D2859" s="15">
        <v>44355</v>
      </c>
      <c r="E2859" s="15" t="s">
        <v>981</v>
      </c>
      <c r="F2859" s="15">
        <v>0.04</v>
      </c>
      <c r="G2859" s="15">
        <v>2.99</v>
      </c>
      <c r="H2859" s="15">
        <v>218.53800000000001</v>
      </c>
      <c r="I2859" s="15">
        <f t="shared" si="44"/>
        <v>218.53800000000001</v>
      </c>
      <c r="J2859" s="15">
        <v>5.28</v>
      </c>
      <c r="K2859" s="15">
        <v>9</v>
      </c>
      <c r="L2859" s="15">
        <v>49.48</v>
      </c>
      <c r="M2859" s="15">
        <v>1194</v>
      </c>
    </row>
    <row r="2860" spans="1:13" ht="13.2" x14ac:dyDescent="0.25">
      <c r="A2860" s="15">
        <v>18878</v>
      </c>
      <c r="B2860" s="15">
        <v>87759</v>
      </c>
      <c r="C2860" s="15">
        <v>44356</v>
      </c>
      <c r="D2860" s="15">
        <v>44357</v>
      </c>
      <c r="E2860" s="15" t="s">
        <v>982</v>
      </c>
      <c r="F2860" s="15">
        <v>0.01</v>
      </c>
      <c r="G2860" s="15">
        <v>0.99</v>
      </c>
      <c r="H2860" s="15">
        <v>4.5119999999999996</v>
      </c>
      <c r="I2860" s="15">
        <f t="shared" si="44"/>
        <v>4.5119999999999996</v>
      </c>
      <c r="J2860" s="15">
        <v>2.88</v>
      </c>
      <c r="K2860" s="15">
        <v>4</v>
      </c>
      <c r="L2860" s="15">
        <v>11.92</v>
      </c>
      <c r="M2860" s="15">
        <v>1979</v>
      </c>
    </row>
    <row r="2861" spans="1:13" ht="13.2" x14ac:dyDescent="0.25">
      <c r="A2861" s="15">
        <v>22276</v>
      </c>
      <c r="B2861" s="15">
        <v>90324</v>
      </c>
      <c r="C2861" s="15">
        <v>44356</v>
      </c>
      <c r="D2861" s="15">
        <v>44356</v>
      </c>
      <c r="E2861" s="15" t="s">
        <v>982</v>
      </c>
      <c r="F2861" s="15">
        <v>0</v>
      </c>
      <c r="G2861" s="15">
        <v>7.59</v>
      </c>
      <c r="H2861" s="15">
        <v>-28.624000000000002</v>
      </c>
      <c r="I2861" s="15" t="str">
        <f t="shared" si="44"/>
        <v xml:space="preserve"> </v>
      </c>
      <c r="J2861" s="15">
        <v>13.9</v>
      </c>
      <c r="K2861" s="15">
        <v>6</v>
      </c>
      <c r="L2861" s="15">
        <v>89.43</v>
      </c>
      <c r="M2861" s="15">
        <v>2450</v>
      </c>
    </row>
    <row r="2862" spans="1:13" ht="13.2" x14ac:dyDescent="0.25">
      <c r="A2862" s="15">
        <v>22929</v>
      </c>
      <c r="B2862" s="15">
        <v>91368</v>
      </c>
      <c r="C2862" s="15">
        <v>44356</v>
      </c>
      <c r="D2862" s="15">
        <v>44358</v>
      </c>
      <c r="E2862" s="15" t="s">
        <v>982</v>
      </c>
      <c r="F2862" s="15">
        <v>0</v>
      </c>
      <c r="G2862" s="15">
        <v>0.7</v>
      </c>
      <c r="H2862" s="15">
        <v>-5.6479999999999997</v>
      </c>
      <c r="I2862" s="15" t="str">
        <f t="shared" si="44"/>
        <v xml:space="preserve"> </v>
      </c>
      <c r="J2862" s="15">
        <v>4.71</v>
      </c>
      <c r="K2862" s="15">
        <v>12</v>
      </c>
      <c r="L2862" s="15">
        <v>57.36</v>
      </c>
      <c r="M2862" s="15">
        <v>649</v>
      </c>
    </row>
    <row r="2863" spans="1:13" ht="13.2" x14ac:dyDescent="0.25">
      <c r="A2863" s="15">
        <v>24099</v>
      </c>
      <c r="B2863" s="15">
        <v>88258</v>
      </c>
      <c r="C2863" s="15">
        <v>44356</v>
      </c>
      <c r="D2863" s="15">
        <v>44360</v>
      </c>
      <c r="E2863" s="15" t="s">
        <v>984</v>
      </c>
      <c r="F2863" s="15">
        <v>0.02</v>
      </c>
      <c r="G2863" s="15">
        <v>10.25</v>
      </c>
      <c r="H2863" s="15">
        <v>9.8879999999999999</v>
      </c>
      <c r="I2863" s="15">
        <f t="shared" si="44"/>
        <v>9.8879999999999999</v>
      </c>
      <c r="J2863" s="15">
        <v>49.34</v>
      </c>
      <c r="K2863" s="15">
        <v>17</v>
      </c>
      <c r="L2863" s="15">
        <v>834.1</v>
      </c>
      <c r="M2863" s="15">
        <v>1788</v>
      </c>
    </row>
    <row r="2864" spans="1:13" ht="13.2" x14ac:dyDescent="0.25">
      <c r="A2864" s="15">
        <v>24100</v>
      </c>
      <c r="B2864" s="15">
        <v>88258</v>
      </c>
      <c r="C2864" s="15">
        <v>44356</v>
      </c>
      <c r="D2864" s="15">
        <v>44363</v>
      </c>
      <c r="E2864" s="15" t="s">
        <v>984</v>
      </c>
      <c r="F2864" s="15">
        <v>0.05</v>
      </c>
      <c r="G2864" s="15">
        <v>1.95</v>
      </c>
      <c r="H2864" s="15">
        <v>-30.968000000000004</v>
      </c>
      <c r="I2864" s="15" t="str">
        <f t="shared" si="44"/>
        <v xml:space="preserve"> </v>
      </c>
      <c r="J2864" s="15">
        <v>3.28</v>
      </c>
      <c r="K2864" s="15">
        <v>15</v>
      </c>
      <c r="L2864" s="15">
        <v>51.19</v>
      </c>
      <c r="M2864" s="15">
        <v>1788</v>
      </c>
    </row>
    <row r="2865" spans="1:13" ht="13.2" x14ac:dyDescent="0.25">
      <c r="A2865" s="15">
        <v>24101</v>
      </c>
      <c r="B2865" s="15">
        <v>88258</v>
      </c>
      <c r="C2865" s="15">
        <v>44356</v>
      </c>
      <c r="D2865" s="15">
        <v>44358</v>
      </c>
      <c r="E2865" s="15" t="s">
        <v>984</v>
      </c>
      <c r="F2865" s="15">
        <v>0.05</v>
      </c>
      <c r="G2865" s="15">
        <v>1.56</v>
      </c>
      <c r="H2865" s="15">
        <v>-630.98</v>
      </c>
      <c r="I2865" s="15" t="str">
        <f t="shared" si="44"/>
        <v xml:space="preserve"> </v>
      </c>
      <c r="J2865" s="15">
        <v>1.81</v>
      </c>
      <c r="K2865" s="15">
        <v>3</v>
      </c>
      <c r="L2865" s="15">
        <v>5.79</v>
      </c>
      <c r="M2865" s="15">
        <v>1788</v>
      </c>
    </row>
    <row r="2866" spans="1:13" ht="13.2" x14ac:dyDescent="0.25">
      <c r="A2866" s="15">
        <v>25204</v>
      </c>
      <c r="B2866" s="15">
        <v>86937</v>
      </c>
      <c r="C2866" s="15">
        <v>44356</v>
      </c>
      <c r="D2866" s="15">
        <v>44361</v>
      </c>
      <c r="E2866" s="15" t="s">
        <v>984</v>
      </c>
      <c r="F2866" s="15">
        <v>0.03</v>
      </c>
      <c r="G2866" s="15">
        <v>0.5</v>
      </c>
      <c r="H2866" s="15">
        <v>20.755199999999999</v>
      </c>
      <c r="I2866" s="15">
        <f t="shared" si="44"/>
        <v>20.755199999999999</v>
      </c>
      <c r="J2866" s="15">
        <v>2.88</v>
      </c>
      <c r="K2866" s="15">
        <v>10</v>
      </c>
      <c r="L2866" s="15">
        <v>30.08</v>
      </c>
      <c r="M2866" s="15">
        <v>2021</v>
      </c>
    </row>
    <row r="2867" spans="1:13" ht="13.2" x14ac:dyDescent="0.25">
      <c r="A2867" s="15">
        <v>3130</v>
      </c>
      <c r="B2867" s="15">
        <v>22468</v>
      </c>
      <c r="C2867" s="15">
        <v>44357</v>
      </c>
      <c r="D2867" s="15">
        <v>44357</v>
      </c>
      <c r="E2867" s="15" t="s">
        <v>983</v>
      </c>
      <c r="F2867" s="15">
        <v>0</v>
      </c>
      <c r="G2867" s="15">
        <v>8.83</v>
      </c>
      <c r="H2867" s="15">
        <v>41.522500000000001</v>
      </c>
      <c r="I2867" s="15">
        <f t="shared" si="44"/>
        <v>41.522500000000001</v>
      </c>
      <c r="J2867" s="15">
        <v>20.98</v>
      </c>
      <c r="K2867" s="15">
        <v>21</v>
      </c>
      <c r="L2867" s="15">
        <v>484.67</v>
      </c>
      <c r="M2867" s="15">
        <v>3079</v>
      </c>
    </row>
    <row r="2868" spans="1:13" ht="13.2" x14ac:dyDescent="0.25">
      <c r="A2868" s="15">
        <v>3131</v>
      </c>
      <c r="B2868" s="15">
        <v>22468</v>
      </c>
      <c r="C2868" s="15">
        <v>44357</v>
      </c>
      <c r="D2868" s="15">
        <v>44358</v>
      </c>
      <c r="E2868" s="15" t="s">
        <v>983</v>
      </c>
      <c r="F2868" s="15">
        <v>0.03</v>
      </c>
      <c r="G2868" s="15">
        <v>1.46</v>
      </c>
      <c r="H2868" s="15">
        <v>13.31</v>
      </c>
      <c r="I2868" s="15">
        <f t="shared" si="44"/>
        <v>13.31</v>
      </c>
      <c r="J2868" s="15">
        <v>5.68</v>
      </c>
      <c r="K2868" s="15">
        <v>17</v>
      </c>
      <c r="L2868" s="15">
        <v>100.61</v>
      </c>
      <c r="M2868" s="15">
        <v>3079</v>
      </c>
    </row>
    <row r="2869" spans="1:13" ht="13.2" x14ac:dyDescent="0.25">
      <c r="A2869" s="15">
        <v>3132</v>
      </c>
      <c r="B2869" s="15">
        <v>22468</v>
      </c>
      <c r="C2869" s="15">
        <v>44357</v>
      </c>
      <c r="D2869" s="15">
        <v>44359</v>
      </c>
      <c r="E2869" s="15" t="s">
        <v>983</v>
      </c>
      <c r="F2869" s="15">
        <v>0</v>
      </c>
      <c r="G2869" s="15">
        <v>4.95</v>
      </c>
      <c r="H2869" s="15">
        <v>23.61</v>
      </c>
      <c r="I2869" s="15">
        <f t="shared" si="44"/>
        <v>23.61</v>
      </c>
      <c r="J2869" s="15">
        <v>7.96</v>
      </c>
      <c r="K2869" s="15">
        <v>29</v>
      </c>
      <c r="L2869" s="15">
        <v>249.93</v>
      </c>
      <c r="M2869" s="15">
        <v>3079</v>
      </c>
    </row>
    <row r="2870" spans="1:13" ht="13.2" x14ac:dyDescent="0.25">
      <c r="A2870" s="15">
        <v>18022</v>
      </c>
      <c r="B2870" s="15">
        <v>85941</v>
      </c>
      <c r="C2870" s="15">
        <v>44357</v>
      </c>
      <c r="D2870" s="15">
        <v>44358</v>
      </c>
      <c r="E2870" s="15" t="s">
        <v>982</v>
      </c>
      <c r="F2870" s="15">
        <v>0.03</v>
      </c>
      <c r="G2870" s="15">
        <v>5.03</v>
      </c>
      <c r="H2870" s="15">
        <v>-68.956800000000001</v>
      </c>
      <c r="I2870" s="15" t="str">
        <f t="shared" si="44"/>
        <v xml:space="preserve"> </v>
      </c>
      <c r="J2870" s="15">
        <v>7.99</v>
      </c>
      <c r="K2870" s="15">
        <v>10</v>
      </c>
      <c r="L2870" s="15">
        <v>71.41</v>
      </c>
      <c r="M2870" s="15">
        <v>1188</v>
      </c>
    </row>
    <row r="2871" spans="1:13" ht="13.2" x14ac:dyDescent="0.25">
      <c r="A2871" s="15">
        <v>18023</v>
      </c>
      <c r="B2871" s="15">
        <v>85941</v>
      </c>
      <c r="C2871" s="15">
        <v>44357</v>
      </c>
      <c r="D2871" s="15">
        <v>44360</v>
      </c>
      <c r="E2871" s="15" t="s">
        <v>982</v>
      </c>
      <c r="F2871" s="15">
        <v>0.05</v>
      </c>
      <c r="G2871" s="15">
        <v>54.74</v>
      </c>
      <c r="H2871" s="15">
        <v>-483.03999999999996</v>
      </c>
      <c r="I2871" s="15" t="str">
        <f t="shared" si="44"/>
        <v xml:space="preserve"> </v>
      </c>
      <c r="J2871" s="15">
        <v>130.97999999999999</v>
      </c>
      <c r="K2871" s="15">
        <v>11</v>
      </c>
      <c r="L2871" s="15">
        <v>1470.94</v>
      </c>
      <c r="M2871" s="15">
        <v>1187</v>
      </c>
    </row>
    <row r="2872" spans="1:13" ht="13.2" x14ac:dyDescent="0.25">
      <c r="A2872" s="15">
        <v>21130</v>
      </c>
      <c r="B2872" s="15">
        <v>88243</v>
      </c>
      <c r="C2872" s="15">
        <v>44357</v>
      </c>
      <c r="D2872" s="15">
        <v>44357</v>
      </c>
      <c r="E2872" s="15" t="s">
        <v>983</v>
      </c>
      <c r="F2872" s="15">
        <v>0</v>
      </c>
      <c r="G2872" s="15">
        <v>8.83</v>
      </c>
      <c r="H2872" s="15">
        <v>49.826999999999998</v>
      </c>
      <c r="I2872" s="15">
        <f t="shared" si="44"/>
        <v>49.826999999999998</v>
      </c>
      <c r="J2872" s="15">
        <v>20.98</v>
      </c>
      <c r="K2872" s="15">
        <v>5</v>
      </c>
      <c r="L2872" s="15">
        <v>115.4</v>
      </c>
      <c r="M2872" s="15">
        <v>3076</v>
      </c>
    </row>
    <row r="2873" spans="1:13" ht="13.2" x14ac:dyDescent="0.25">
      <c r="A2873" s="15">
        <v>21131</v>
      </c>
      <c r="B2873" s="15">
        <v>88243</v>
      </c>
      <c r="C2873" s="15">
        <v>44357</v>
      </c>
      <c r="D2873" s="15">
        <v>44358</v>
      </c>
      <c r="E2873" s="15" t="s">
        <v>983</v>
      </c>
      <c r="F2873" s="15">
        <v>0.03</v>
      </c>
      <c r="G2873" s="15">
        <v>1.46</v>
      </c>
      <c r="H2873" s="15">
        <v>15.972000000000001</v>
      </c>
      <c r="I2873" s="15">
        <f t="shared" si="44"/>
        <v>15.972000000000001</v>
      </c>
      <c r="J2873" s="15">
        <v>5.68</v>
      </c>
      <c r="K2873" s="15">
        <v>4</v>
      </c>
      <c r="L2873" s="15">
        <v>23.67</v>
      </c>
      <c r="M2873" s="15">
        <v>3076</v>
      </c>
    </row>
    <row r="2874" spans="1:13" ht="13.2" x14ac:dyDescent="0.25">
      <c r="A2874" s="15">
        <v>21132</v>
      </c>
      <c r="B2874" s="15">
        <v>88243</v>
      </c>
      <c r="C2874" s="15">
        <v>44357</v>
      </c>
      <c r="D2874" s="15">
        <v>44359</v>
      </c>
      <c r="E2874" s="15" t="s">
        <v>983</v>
      </c>
      <c r="F2874" s="15">
        <v>0</v>
      </c>
      <c r="G2874" s="15">
        <v>4.95</v>
      </c>
      <c r="H2874" s="15">
        <v>28.332000000000001</v>
      </c>
      <c r="I2874" s="15">
        <f t="shared" si="44"/>
        <v>28.332000000000001</v>
      </c>
      <c r="J2874" s="15">
        <v>7.96</v>
      </c>
      <c r="K2874" s="15">
        <v>7</v>
      </c>
      <c r="L2874" s="15">
        <v>60.33</v>
      </c>
      <c r="M2874" s="15">
        <v>3077</v>
      </c>
    </row>
    <row r="2875" spans="1:13" ht="13.2" x14ac:dyDescent="0.25">
      <c r="A2875" s="15">
        <v>22129</v>
      </c>
      <c r="B2875" s="15">
        <v>90696</v>
      </c>
      <c r="C2875" s="15">
        <v>44357</v>
      </c>
      <c r="D2875" s="15">
        <v>44359</v>
      </c>
      <c r="E2875" s="15" t="s">
        <v>981</v>
      </c>
      <c r="F2875" s="15">
        <v>0.04</v>
      </c>
      <c r="G2875" s="15">
        <v>2.5</v>
      </c>
      <c r="H2875" s="15">
        <v>644.26679999999999</v>
      </c>
      <c r="I2875" s="15">
        <f t="shared" si="44"/>
        <v>644.26679999999999</v>
      </c>
      <c r="J2875" s="15">
        <v>65.989999999999995</v>
      </c>
      <c r="K2875" s="15">
        <v>17</v>
      </c>
      <c r="L2875" s="15">
        <v>933.72</v>
      </c>
      <c r="M2875" s="15">
        <v>434</v>
      </c>
    </row>
    <row r="2876" spans="1:13" ht="13.2" x14ac:dyDescent="0.25">
      <c r="A2876" s="15">
        <v>22130</v>
      </c>
      <c r="B2876" s="15">
        <v>90696</v>
      </c>
      <c r="C2876" s="15">
        <v>44357</v>
      </c>
      <c r="D2876" s="15">
        <v>44359</v>
      </c>
      <c r="E2876" s="15" t="s">
        <v>981</v>
      </c>
      <c r="F2876" s="15">
        <v>0.1</v>
      </c>
      <c r="G2876" s="15">
        <v>5.57</v>
      </c>
      <c r="H2876" s="15">
        <v>-81.344000000000008</v>
      </c>
      <c r="I2876" s="15" t="str">
        <f t="shared" si="44"/>
        <v xml:space="preserve"> </v>
      </c>
      <c r="J2876" s="15">
        <v>5.28</v>
      </c>
      <c r="K2876" s="15">
        <v>12</v>
      </c>
      <c r="L2876" s="15">
        <v>59.05</v>
      </c>
      <c r="M2876" s="15">
        <v>441</v>
      </c>
    </row>
    <row r="2877" spans="1:13" ht="13.2" x14ac:dyDescent="0.25">
      <c r="A2877" s="15">
        <v>24490</v>
      </c>
      <c r="B2877" s="15">
        <v>89688</v>
      </c>
      <c r="C2877" s="15">
        <v>44358</v>
      </c>
      <c r="D2877" s="15">
        <v>44365</v>
      </c>
      <c r="E2877" s="15" t="s">
        <v>984</v>
      </c>
      <c r="F2877" s="15">
        <v>0.08</v>
      </c>
      <c r="G2877" s="15">
        <v>6.93</v>
      </c>
      <c r="H2877" s="15">
        <v>3.3479999999999999</v>
      </c>
      <c r="I2877" s="15">
        <f t="shared" si="44"/>
        <v>3.3479999999999999</v>
      </c>
      <c r="J2877" s="15">
        <v>26.48</v>
      </c>
      <c r="K2877" s="15">
        <v>18</v>
      </c>
      <c r="L2877" s="15">
        <v>476.24</v>
      </c>
      <c r="M2877" s="15">
        <v>1348</v>
      </c>
    </row>
    <row r="2878" spans="1:13" ht="13.2" x14ac:dyDescent="0.25">
      <c r="A2878" s="15">
        <v>20004</v>
      </c>
      <c r="B2878" s="15">
        <v>89597</v>
      </c>
      <c r="C2878" s="15">
        <v>44360</v>
      </c>
      <c r="D2878" s="15">
        <v>44362</v>
      </c>
      <c r="E2878" s="15" t="s">
        <v>984</v>
      </c>
      <c r="F2878" s="15">
        <v>0.04</v>
      </c>
      <c r="G2878" s="15">
        <v>1.49</v>
      </c>
      <c r="H2878" s="15">
        <v>-6.1823999999999995</v>
      </c>
      <c r="I2878" s="15" t="str">
        <f t="shared" si="44"/>
        <v xml:space="preserve"> </v>
      </c>
      <c r="J2878" s="15">
        <v>2.08</v>
      </c>
      <c r="K2878" s="15">
        <v>8</v>
      </c>
      <c r="L2878" s="15">
        <v>16.89</v>
      </c>
      <c r="M2878" s="15">
        <v>1360</v>
      </c>
    </row>
    <row r="2879" spans="1:13" ht="13.2" x14ac:dyDescent="0.25">
      <c r="A2879" s="15">
        <v>20005</v>
      </c>
      <c r="B2879" s="15">
        <v>89597</v>
      </c>
      <c r="C2879" s="15">
        <v>44360</v>
      </c>
      <c r="D2879" s="15">
        <v>44362</v>
      </c>
      <c r="E2879" s="15" t="s">
        <v>984</v>
      </c>
      <c r="F2879" s="15">
        <v>0.06</v>
      </c>
      <c r="G2879" s="15">
        <v>30</v>
      </c>
      <c r="H2879" s="15">
        <v>-150.19999999999999</v>
      </c>
      <c r="I2879" s="15" t="str">
        <f t="shared" si="44"/>
        <v xml:space="preserve"> </v>
      </c>
      <c r="J2879" s="15">
        <v>160.97999999999999</v>
      </c>
      <c r="K2879" s="15">
        <v>2</v>
      </c>
      <c r="L2879" s="15">
        <v>326.72000000000003</v>
      </c>
      <c r="M2879" s="15">
        <v>1360</v>
      </c>
    </row>
    <row r="2880" spans="1:13" ht="13.2" x14ac:dyDescent="0.25">
      <c r="A2880" s="15">
        <v>21030</v>
      </c>
      <c r="B2880" s="15">
        <v>89065</v>
      </c>
      <c r="C2880" s="15">
        <v>44360</v>
      </c>
      <c r="D2880" s="15">
        <v>44361</v>
      </c>
      <c r="E2880" s="15" t="s">
        <v>983</v>
      </c>
      <c r="F2880" s="15">
        <v>0.05</v>
      </c>
      <c r="G2880" s="15">
        <v>4</v>
      </c>
      <c r="H2880" s="15">
        <v>-61.887999999999998</v>
      </c>
      <c r="I2880" s="15" t="str">
        <f t="shared" si="44"/>
        <v xml:space="preserve"> </v>
      </c>
      <c r="J2880" s="15">
        <v>27.48</v>
      </c>
      <c r="K2880" s="15">
        <v>4</v>
      </c>
      <c r="L2880" s="15">
        <v>111.46</v>
      </c>
      <c r="M2880" s="15">
        <v>1657</v>
      </c>
    </row>
    <row r="2881" spans="1:13" ht="13.2" x14ac:dyDescent="0.25">
      <c r="A2881" s="15">
        <v>21031</v>
      </c>
      <c r="B2881" s="15">
        <v>89065</v>
      </c>
      <c r="C2881" s="15">
        <v>44360</v>
      </c>
      <c r="D2881" s="15">
        <v>44362</v>
      </c>
      <c r="E2881" s="15" t="s">
        <v>983</v>
      </c>
      <c r="F2881" s="15">
        <v>0.1</v>
      </c>
      <c r="G2881" s="15">
        <v>9.0299999999999994</v>
      </c>
      <c r="H2881" s="15">
        <v>5.4480000000000004</v>
      </c>
      <c r="I2881" s="15">
        <f t="shared" si="44"/>
        <v>5.4480000000000004</v>
      </c>
      <c r="J2881" s="15">
        <v>18.97</v>
      </c>
      <c r="K2881" s="15">
        <v>11</v>
      </c>
      <c r="L2881" s="15">
        <v>193.23</v>
      </c>
      <c r="M2881" s="15">
        <v>1657</v>
      </c>
    </row>
    <row r="2882" spans="1:13" ht="13.2" x14ac:dyDescent="0.25">
      <c r="A2882" s="15">
        <v>22999</v>
      </c>
      <c r="B2882" s="15">
        <v>90470</v>
      </c>
      <c r="C2882" s="15">
        <v>44360</v>
      </c>
      <c r="D2882" s="15">
        <v>44362</v>
      </c>
      <c r="E2882" s="15" t="s">
        <v>984</v>
      </c>
      <c r="F2882" s="15">
        <v>0.1</v>
      </c>
      <c r="G2882" s="15">
        <v>36.61</v>
      </c>
      <c r="H2882" s="15">
        <v>-555.91999999999996</v>
      </c>
      <c r="I2882" s="15" t="str">
        <f t="shared" ref="I2882:I2945" si="45">IF(H2882&gt;0,H2882," ")</f>
        <v xml:space="preserve"> </v>
      </c>
      <c r="J2882" s="15">
        <v>58.14</v>
      </c>
      <c r="K2882" s="15">
        <v>12</v>
      </c>
      <c r="L2882" s="15">
        <v>647.91999999999996</v>
      </c>
      <c r="M2882" s="15">
        <v>627</v>
      </c>
    </row>
    <row r="2883" spans="1:13" ht="13.2" x14ac:dyDescent="0.25">
      <c r="A2883" s="15">
        <v>4698</v>
      </c>
      <c r="B2883" s="15">
        <v>33478</v>
      </c>
      <c r="C2883" s="15">
        <v>44361</v>
      </c>
      <c r="D2883" s="15">
        <v>44363</v>
      </c>
      <c r="E2883" s="15" t="s">
        <v>981</v>
      </c>
      <c r="F2883" s="15">
        <v>0.04</v>
      </c>
      <c r="G2883" s="15">
        <v>3.04</v>
      </c>
      <c r="H2883" s="15">
        <v>5.85</v>
      </c>
      <c r="I2883" s="15">
        <f t="shared" si="45"/>
        <v>5.85</v>
      </c>
      <c r="J2883" s="15">
        <v>5.88</v>
      </c>
      <c r="K2883" s="15">
        <v>32</v>
      </c>
      <c r="L2883" s="15">
        <v>191.85</v>
      </c>
      <c r="M2883" s="15">
        <v>2434</v>
      </c>
    </row>
    <row r="2884" spans="1:13" ht="13.2" x14ac:dyDescent="0.25">
      <c r="A2884" s="15">
        <v>22698</v>
      </c>
      <c r="B2884" s="15">
        <v>91521</v>
      </c>
      <c r="C2884" s="15">
        <v>44361</v>
      </c>
      <c r="D2884" s="15">
        <v>44363</v>
      </c>
      <c r="E2884" s="15" t="s">
        <v>981</v>
      </c>
      <c r="F2884" s="15">
        <v>0.04</v>
      </c>
      <c r="G2884" s="15">
        <v>3.04</v>
      </c>
      <c r="H2884" s="15">
        <v>7.02</v>
      </c>
      <c r="I2884" s="15">
        <f t="shared" si="45"/>
        <v>7.02</v>
      </c>
      <c r="J2884" s="15">
        <v>5.88</v>
      </c>
      <c r="K2884" s="15">
        <v>8</v>
      </c>
      <c r="L2884" s="15">
        <v>47.96</v>
      </c>
      <c r="M2884" s="15">
        <v>2435</v>
      </c>
    </row>
    <row r="2885" spans="1:13" ht="13.2" x14ac:dyDescent="0.25">
      <c r="A2885" s="15">
        <v>22772</v>
      </c>
      <c r="B2885" s="15">
        <v>90134</v>
      </c>
      <c r="C2885" s="15">
        <v>44361</v>
      </c>
      <c r="D2885" s="15">
        <v>44364</v>
      </c>
      <c r="E2885" s="15" t="s">
        <v>985</v>
      </c>
      <c r="F2885" s="15">
        <v>0</v>
      </c>
      <c r="G2885" s="15">
        <v>4.3899999999999997</v>
      </c>
      <c r="H2885" s="15">
        <v>13.608000000000001</v>
      </c>
      <c r="I2885" s="15">
        <f t="shared" si="45"/>
        <v>13.608000000000001</v>
      </c>
      <c r="J2885" s="15">
        <v>9.27</v>
      </c>
      <c r="K2885" s="15">
        <v>5</v>
      </c>
      <c r="L2885" s="15">
        <v>50.24</v>
      </c>
      <c r="M2885" s="15">
        <v>1089</v>
      </c>
    </row>
    <row r="2886" spans="1:13" ht="13.2" x14ac:dyDescent="0.25">
      <c r="A2886" s="15">
        <v>22773</v>
      </c>
      <c r="B2886" s="15">
        <v>90134</v>
      </c>
      <c r="C2886" s="15">
        <v>44361</v>
      </c>
      <c r="D2886" s="15">
        <v>44362</v>
      </c>
      <c r="E2886" s="15" t="s">
        <v>985</v>
      </c>
      <c r="F2886" s="15">
        <v>0.02</v>
      </c>
      <c r="G2886" s="15">
        <v>8.3699999999999992</v>
      </c>
      <c r="H2886" s="15">
        <v>-25.983999999999998</v>
      </c>
      <c r="I2886" s="15" t="str">
        <f t="shared" si="45"/>
        <v xml:space="preserve"> </v>
      </c>
      <c r="J2886" s="15">
        <v>6.84</v>
      </c>
      <c r="K2886" s="15">
        <v>2</v>
      </c>
      <c r="L2886" s="15">
        <v>17.16</v>
      </c>
      <c r="M2886" s="15">
        <v>1089</v>
      </c>
    </row>
    <row r="2887" spans="1:13" ht="13.2" x14ac:dyDescent="0.25">
      <c r="A2887" s="15">
        <v>22774</v>
      </c>
      <c r="B2887" s="15">
        <v>90134</v>
      </c>
      <c r="C2887" s="15">
        <v>44361</v>
      </c>
      <c r="D2887" s="15">
        <v>44363</v>
      </c>
      <c r="E2887" s="15" t="s">
        <v>985</v>
      </c>
      <c r="F2887" s="15">
        <v>0.09</v>
      </c>
      <c r="G2887" s="15">
        <v>4.62</v>
      </c>
      <c r="H2887" s="15">
        <v>-138.52000000000001</v>
      </c>
      <c r="I2887" s="15" t="str">
        <f t="shared" si="45"/>
        <v xml:space="preserve"> </v>
      </c>
      <c r="J2887" s="15">
        <v>4.9800000000000004</v>
      </c>
      <c r="K2887" s="15">
        <v>18</v>
      </c>
      <c r="L2887" s="15">
        <v>84.94</v>
      </c>
      <c r="M2887" s="15">
        <v>1090</v>
      </c>
    </row>
    <row r="2888" spans="1:13" ht="13.2" x14ac:dyDescent="0.25">
      <c r="A2888" s="15">
        <v>22775</v>
      </c>
      <c r="B2888" s="15">
        <v>90134</v>
      </c>
      <c r="C2888" s="15">
        <v>44361</v>
      </c>
      <c r="D2888" s="15">
        <v>44363</v>
      </c>
      <c r="E2888" s="15" t="s">
        <v>985</v>
      </c>
      <c r="F2888" s="15">
        <v>0.04</v>
      </c>
      <c r="G2888" s="15">
        <v>5.5</v>
      </c>
      <c r="H2888" s="15">
        <v>-95.215999999999994</v>
      </c>
      <c r="I2888" s="15" t="str">
        <f t="shared" si="45"/>
        <v xml:space="preserve"> </v>
      </c>
      <c r="J2888" s="15">
        <v>32.979999999999997</v>
      </c>
      <c r="K2888" s="15">
        <v>5</v>
      </c>
      <c r="L2888" s="15">
        <v>168.82</v>
      </c>
      <c r="M2888" s="15">
        <v>1090</v>
      </c>
    </row>
    <row r="2889" spans="1:13" ht="13.2" x14ac:dyDescent="0.25">
      <c r="A2889" s="15">
        <v>24307</v>
      </c>
      <c r="B2889" s="15">
        <v>91332</v>
      </c>
      <c r="C2889" s="15">
        <v>44361</v>
      </c>
      <c r="D2889" s="15">
        <v>44365</v>
      </c>
      <c r="E2889" s="15" t="s">
        <v>984</v>
      </c>
      <c r="F2889" s="15">
        <v>0</v>
      </c>
      <c r="G2889" s="15">
        <v>5</v>
      </c>
      <c r="H2889" s="15">
        <v>-45.304000000000002</v>
      </c>
      <c r="I2889" s="15" t="str">
        <f t="shared" si="45"/>
        <v xml:space="preserve"> </v>
      </c>
      <c r="J2889" s="15">
        <v>2.2200000000000002</v>
      </c>
      <c r="K2889" s="15">
        <v>7</v>
      </c>
      <c r="L2889" s="15">
        <v>21.53</v>
      </c>
      <c r="M2889" s="15">
        <v>1372</v>
      </c>
    </row>
    <row r="2890" spans="1:13" ht="13.2" x14ac:dyDescent="0.25">
      <c r="A2890" s="15">
        <v>24308</v>
      </c>
      <c r="B2890" s="15">
        <v>91332</v>
      </c>
      <c r="C2890" s="15">
        <v>44361</v>
      </c>
      <c r="D2890" s="15">
        <v>44370</v>
      </c>
      <c r="E2890" s="15" t="s">
        <v>984</v>
      </c>
      <c r="F2890" s="15">
        <v>0.06</v>
      </c>
      <c r="G2890" s="15">
        <v>5.89</v>
      </c>
      <c r="H2890" s="15">
        <v>-98.408000000000001</v>
      </c>
      <c r="I2890" s="15" t="str">
        <f t="shared" si="45"/>
        <v xml:space="preserve"> </v>
      </c>
      <c r="J2890" s="15">
        <v>26.31</v>
      </c>
      <c r="K2890" s="15">
        <v>10</v>
      </c>
      <c r="L2890" s="15">
        <v>259.39</v>
      </c>
      <c r="M2890" s="15">
        <v>1372</v>
      </c>
    </row>
    <row r="2891" spans="1:13" ht="13.2" x14ac:dyDescent="0.25">
      <c r="A2891" s="15">
        <v>25522</v>
      </c>
      <c r="B2891" s="15">
        <v>86829</v>
      </c>
      <c r="C2891" s="15">
        <v>44361</v>
      </c>
      <c r="D2891" s="15">
        <v>44362</v>
      </c>
      <c r="E2891" s="15" t="s">
        <v>983</v>
      </c>
      <c r="F2891" s="15">
        <v>0.06</v>
      </c>
      <c r="G2891" s="15">
        <v>19.989999999999998</v>
      </c>
      <c r="H2891" s="15">
        <v>-27.832000000000001</v>
      </c>
      <c r="I2891" s="15" t="str">
        <f t="shared" si="45"/>
        <v xml:space="preserve"> </v>
      </c>
      <c r="J2891" s="15">
        <v>140.85</v>
      </c>
      <c r="K2891" s="15">
        <v>5</v>
      </c>
      <c r="L2891" s="15">
        <v>702.24</v>
      </c>
      <c r="M2891" s="15">
        <v>1434</v>
      </c>
    </row>
    <row r="2892" spans="1:13" ht="13.2" x14ac:dyDescent="0.25">
      <c r="A2892" s="15">
        <v>6021</v>
      </c>
      <c r="B2892" s="15">
        <v>42658</v>
      </c>
      <c r="C2892" s="15">
        <v>44362</v>
      </c>
      <c r="D2892" s="15">
        <v>44362</v>
      </c>
      <c r="E2892" s="15" t="s">
        <v>982</v>
      </c>
      <c r="F2892" s="15">
        <v>0.08</v>
      </c>
      <c r="G2892" s="15">
        <v>2.99</v>
      </c>
      <c r="H2892" s="15">
        <v>-8.3260000000000005</v>
      </c>
      <c r="I2892" s="15" t="str">
        <f t="shared" si="45"/>
        <v xml:space="preserve"> </v>
      </c>
      <c r="J2892" s="15">
        <v>5.28</v>
      </c>
      <c r="K2892" s="15">
        <v>44</v>
      </c>
      <c r="L2892" s="15">
        <v>222.55</v>
      </c>
      <c r="M2892" s="15">
        <v>3106</v>
      </c>
    </row>
    <row r="2893" spans="1:13" ht="13.2" x14ac:dyDescent="0.25">
      <c r="A2893" s="15">
        <v>21014</v>
      </c>
      <c r="B2893" s="15">
        <v>89806</v>
      </c>
      <c r="C2893" s="15">
        <v>44362</v>
      </c>
      <c r="D2893" s="15">
        <v>44365</v>
      </c>
      <c r="E2893" s="15" t="s">
        <v>981</v>
      </c>
      <c r="F2893" s="15">
        <v>0.02</v>
      </c>
      <c r="G2893" s="15">
        <v>1.99</v>
      </c>
      <c r="H2893" s="15">
        <v>105.012</v>
      </c>
      <c r="I2893" s="15">
        <f t="shared" si="45"/>
        <v>105.012</v>
      </c>
      <c r="J2893" s="15">
        <v>45.19</v>
      </c>
      <c r="K2893" s="15">
        <v>6</v>
      </c>
      <c r="L2893" s="15">
        <v>268.38</v>
      </c>
      <c r="M2893" s="15">
        <v>3195</v>
      </c>
    </row>
    <row r="2894" spans="1:13" ht="13.2" x14ac:dyDescent="0.25">
      <c r="A2894" s="15">
        <v>21081</v>
      </c>
      <c r="B2894" s="15">
        <v>87594</v>
      </c>
      <c r="C2894" s="15">
        <v>44362</v>
      </c>
      <c r="D2894" s="15">
        <v>44362</v>
      </c>
      <c r="E2894" s="15" t="s">
        <v>984</v>
      </c>
      <c r="F2894" s="15">
        <v>0.02</v>
      </c>
      <c r="G2894" s="15">
        <v>17.850000000000001</v>
      </c>
      <c r="H2894" s="15">
        <v>-227.15351999999999</v>
      </c>
      <c r="I2894" s="15" t="str">
        <f t="shared" si="45"/>
        <v xml:space="preserve"> </v>
      </c>
      <c r="J2894" s="15">
        <v>145.44999999999999</v>
      </c>
      <c r="K2894" s="15">
        <v>2</v>
      </c>
      <c r="L2894" s="15">
        <v>300.77999999999997</v>
      </c>
      <c r="M2894" s="15">
        <v>1195</v>
      </c>
    </row>
    <row r="2895" spans="1:13" ht="13.2" x14ac:dyDescent="0.25">
      <c r="A2895" s="15">
        <v>21208</v>
      </c>
      <c r="B2895" s="15">
        <v>88873</v>
      </c>
      <c r="C2895" s="15">
        <v>44362</v>
      </c>
      <c r="D2895" s="15">
        <v>44369</v>
      </c>
      <c r="E2895" s="15" t="s">
        <v>984</v>
      </c>
      <c r="F2895" s="15">
        <v>0.01</v>
      </c>
      <c r="G2895" s="15">
        <v>1.99</v>
      </c>
      <c r="H2895" s="15">
        <v>-27.143999999999998</v>
      </c>
      <c r="I2895" s="15" t="str">
        <f t="shared" si="45"/>
        <v xml:space="preserve"> </v>
      </c>
      <c r="J2895" s="15">
        <v>10.01</v>
      </c>
      <c r="K2895" s="15">
        <v>1</v>
      </c>
      <c r="L2895" s="15">
        <v>12.2</v>
      </c>
      <c r="M2895" s="15">
        <v>1938</v>
      </c>
    </row>
    <row r="2896" spans="1:13" ht="13.2" x14ac:dyDescent="0.25">
      <c r="A2896" s="15">
        <v>24705</v>
      </c>
      <c r="B2896" s="15">
        <v>90013</v>
      </c>
      <c r="C2896" s="15">
        <v>44362</v>
      </c>
      <c r="D2896" s="15">
        <v>44367</v>
      </c>
      <c r="E2896" s="15" t="s">
        <v>984</v>
      </c>
      <c r="F2896" s="15">
        <v>0.08</v>
      </c>
      <c r="G2896" s="15">
        <v>0.5</v>
      </c>
      <c r="H2896" s="15">
        <v>26.751300000000001</v>
      </c>
      <c r="I2896" s="15">
        <f t="shared" si="45"/>
        <v>26.751300000000001</v>
      </c>
      <c r="J2896" s="15">
        <v>2.88</v>
      </c>
      <c r="K2896" s="15">
        <v>14</v>
      </c>
      <c r="L2896" s="15">
        <v>38.770000000000003</v>
      </c>
      <c r="M2896" s="15">
        <v>2889</v>
      </c>
    </row>
    <row r="2897" spans="1:13" ht="13.2" x14ac:dyDescent="0.25">
      <c r="A2897" s="15">
        <v>24706</v>
      </c>
      <c r="B2897" s="15">
        <v>90013</v>
      </c>
      <c r="C2897" s="15">
        <v>44362</v>
      </c>
      <c r="D2897" s="15">
        <v>44367</v>
      </c>
      <c r="E2897" s="15" t="s">
        <v>984</v>
      </c>
      <c r="F2897" s="15">
        <v>0.05</v>
      </c>
      <c r="G2897" s="15">
        <v>8.99</v>
      </c>
      <c r="H2897" s="15">
        <v>259.34399999999999</v>
      </c>
      <c r="I2897" s="15">
        <f t="shared" si="45"/>
        <v>259.34399999999999</v>
      </c>
      <c r="J2897" s="15">
        <v>25.38</v>
      </c>
      <c r="K2897" s="15">
        <v>16</v>
      </c>
      <c r="L2897" s="15">
        <v>408.41</v>
      </c>
      <c r="M2897" s="15">
        <v>2890</v>
      </c>
    </row>
    <row r="2898" spans="1:13" ht="13.2" x14ac:dyDescent="0.25">
      <c r="A2898" s="15">
        <v>24707</v>
      </c>
      <c r="B2898" s="15">
        <v>90013</v>
      </c>
      <c r="C2898" s="15">
        <v>44362</v>
      </c>
      <c r="D2898" s="15">
        <v>44362</v>
      </c>
      <c r="E2898" s="15" t="s">
        <v>984</v>
      </c>
      <c r="F2898" s="15">
        <v>0.08</v>
      </c>
      <c r="G2898" s="15">
        <v>35</v>
      </c>
      <c r="H2898" s="15">
        <v>-119.52799999999999</v>
      </c>
      <c r="I2898" s="15" t="str">
        <f t="shared" si="45"/>
        <v xml:space="preserve"> </v>
      </c>
      <c r="J2898" s="15">
        <v>167.27</v>
      </c>
      <c r="K2898" s="15">
        <v>1</v>
      </c>
      <c r="L2898" s="15">
        <v>195.04</v>
      </c>
      <c r="M2898" s="15">
        <v>2894</v>
      </c>
    </row>
    <row r="2899" spans="1:13" ht="13.2" x14ac:dyDescent="0.25">
      <c r="A2899" s="15">
        <v>26357</v>
      </c>
      <c r="B2899" s="15">
        <v>86107</v>
      </c>
      <c r="C2899" s="15">
        <v>44362</v>
      </c>
      <c r="D2899" s="15">
        <v>44364</v>
      </c>
      <c r="E2899" s="15" t="s">
        <v>985</v>
      </c>
      <c r="F2899" s="15">
        <v>0.09</v>
      </c>
      <c r="G2899" s="15">
        <v>0.8</v>
      </c>
      <c r="H2899" s="15">
        <v>16.787699999999997</v>
      </c>
      <c r="I2899" s="15">
        <f t="shared" si="45"/>
        <v>16.787699999999997</v>
      </c>
      <c r="J2899" s="15">
        <v>2.62</v>
      </c>
      <c r="K2899" s="15">
        <v>9</v>
      </c>
      <c r="L2899" s="15">
        <v>24.33</v>
      </c>
      <c r="M2899" s="15">
        <v>3046</v>
      </c>
    </row>
    <row r="2900" spans="1:13" ht="13.2" x14ac:dyDescent="0.25">
      <c r="A2900" s="15">
        <v>18534</v>
      </c>
      <c r="B2900" s="15">
        <v>87833</v>
      </c>
      <c r="C2900" s="15">
        <v>44363</v>
      </c>
      <c r="D2900" s="15">
        <v>44365</v>
      </c>
      <c r="E2900" s="15" t="s">
        <v>984</v>
      </c>
      <c r="F2900" s="15">
        <v>0.1</v>
      </c>
      <c r="G2900" s="15">
        <v>0.49</v>
      </c>
      <c r="H2900" s="15">
        <v>34.375799999999998</v>
      </c>
      <c r="I2900" s="15">
        <f t="shared" si="45"/>
        <v>34.375799999999998</v>
      </c>
      <c r="J2900" s="15">
        <v>3.15</v>
      </c>
      <c r="K2900" s="15">
        <v>17</v>
      </c>
      <c r="L2900" s="15">
        <v>49.82</v>
      </c>
      <c r="M2900" s="15">
        <v>2668</v>
      </c>
    </row>
    <row r="2901" spans="1:13" ht="13.2" x14ac:dyDescent="0.25">
      <c r="A2901" s="15">
        <v>18535</v>
      </c>
      <c r="B2901" s="15">
        <v>87833</v>
      </c>
      <c r="C2901" s="15">
        <v>44363</v>
      </c>
      <c r="D2901" s="15">
        <v>44370</v>
      </c>
      <c r="E2901" s="15" t="s">
        <v>984</v>
      </c>
      <c r="F2901" s="15">
        <v>0.05</v>
      </c>
      <c r="G2901" s="15">
        <v>4.2</v>
      </c>
      <c r="H2901" s="15">
        <v>1447.9995000000001</v>
      </c>
      <c r="I2901" s="15">
        <f t="shared" si="45"/>
        <v>1447.9995000000001</v>
      </c>
      <c r="J2901" s="15">
        <v>195.99</v>
      </c>
      <c r="K2901" s="15">
        <v>13</v>
      </c>
      <c r="L2901" s="15">
        <v>2098.5500000000002</v>
      </c>
      <c r="M2901" s="15">
        <v>2668</v>
      </c>
    </row>
    <row r="2902" spans="1:13" ht="13.2" x14ac:dyDescent="0.25">
      <c r="A2902" s="15">
        <v>19668</v>
      </c>
      <c r="B2902" s="15">
        <v>88649</v>
      </c>
      <c r="C2902" s="15">
        <v>44363</v>
      </c>
      <c r="D2902" s="15">
        <v>44365</v>
      </c>
      <c r="E2902" s="15" t="s">
        <v>981</v>
      </c>
      <c r="F2902" s="15">
        <v>0.1</v>
      </c>
      <c r="G2902" s="15">
        <v>8.99</v>
      </c>
      <c r="H2902" s="15">
        <v>-207.988</v>
      </c>
      <c r="I2902" s="15" t="str">
        <f t="shared" si="45"/>
        <v xml:space="preserve"> </v>
      </c>
      <c r="J2902" s="15">
        <v>205.99</v>
      </c>
      <c r="K2902" s="15">
        <v>5</v>
      </c>
      <c r="L2902" s="15">
        <v>787.91</v>
      </c>
      <c r="M2902" s="15">
        <v>576</v>
      </c>
    </row>
    <row r="2903" spans="1:13" ht="13.2" x14ac:dyDescent="0.25">
      <c r="A2903" s="15">
        <v>22183</v>
      </c>
      <c r="B2903" s="15">
        <v>86332</v>
      </c>
      <c r="C2903" s="15">
        <v>44363</v>
      </c>
      <c r="D2903" s="15">
        <v>44365</v>
      </c>
      <c r="E2903" s="15" t="s">
        <v>985</v>
      </c>
      <c r="F2903" s="15">
        <v>0.08</v>
      </c>
      <c r="G2903" s="15">
        <v>39.25</v>
      </c>
      <c r="H2903" s="15">
        <v>-291.89869280000005</v>
      </c>
      <c r="I2903" s="15" t="str">
        <f t="shared" si="45"/>
        <v xml:space="preserve"> </v>
      </c>
      <c r="J2903" s="15">
        <v>150.97999999999999</v>
      </c>
      <c r="K2903" s="15">
        <v>8</v>
      </c>
      <c r="L2903" s="15">
        <v>1170.6099999999999</v>
      </c>
      <c r="M2903" s="15">
        <v>1946</v>
      </c>
    </row>
    <row r="2904" spans="1:13" ht="13.2" x14ac:dyDescent="0.25">
      <c r="A2904" s="15">
        <v>24079</v>
      </c>
      <c r="B2904" s="15">
        <v>91475</v>
      </c>
      <c r="C2904" s="15">
        <v>44363</v>
      </c>
      <c r="D2904" s="15">
        <v>44363</v>
      </c>
      <c r="E2904" s="15" t="s">
        <v>983</v>
      </c>
      <c r="F2904" s="15">
        <v>0.06</v>
      </c>
      <c r="G2904" s="15">
        <v>30</v>
      </c>
      <c r="H2904" s="15">
        <v>-141.52799999999999</v>
      </c>
      <c r="I2904" s="15" t="str">
        <f t="shared" si="45"/>
        <v xml:space="preserve"> </v>
      </c>
      <c r="J2904" s="15">
        <v>113.98</v>
      </c>
      <c r="K2904" s="15">
        <v>12</v>
      </c>
      <c r="L2904" s="15">
        <v>1322.32</v>
      </c>
      <c r="M2904" s="15">
        <v>3371</v>
      </c>
    </row>
    <row r="2905" spans="1:13" ht="13.2" x14ac:dyDescent="0.25">
      <c r="A2905" s="15">
        <v>25604</v>
      </c>
      <c r="B2905" s="15">
        <v>89155</v>
      </c>
      <c r="C2905" s="15">
        <v>44363</v>
      </c>
      <c r="D2905" s="15">
        <v>44364</v>
      </c>
      <c r="E2905" s="15" t="s">
        <v>982</v>
      </c>
      <c r="F2905" s="15">
        <v>7.0000000000000007E-2</v>
      </c>
      <c r="G2905" s="15">
        <v>19.989999999999998</v>
      </c>
      <c r="H2905" s="15">
        <v>2431.2839999999997</v>
      </c>
      <c r="I2905" s="15">
        <f t="shared" si="45"/>
        <v>2431.2839999999997</v>
      </c>
      <c r="J2905" s="15">
        <v>420.98</v>
      </c>
      <c r="K2905" s="15">
        <v>9</v>
      </c>
      <c r="L2905" s="15">
        <v>3523.6</v>
      </c>
      <c r="M2905" s="15">
        <v>2228</v>
      </c>
    </row>
    <row r="2906" spans="1:13" ht="13.2" x14ac:dyDescent="0.25">
      <c r="A2906" s="15">
        <v>653</v>
      </c>
      <c r="B2906" s="15">
        <v>4610</v>
      </c>
      <c r="C2906" s="15">
        <v>44364</v>
      </c>
      <c r="D2906" s="15">
        <v>44366</v>
      </c>
      <c r="E2906" s="15" t="s">
        <v>984</v>
      </c>
      <c r="F2906" s="15">
        <v>0.09</v>
      </c>
      <c r="G2906" s="15">
        <v>1.99</v>
      </c>
      <c r="H2906" s="15">
        <v>-17.010000000000002</v>
      </c>
      <c r="I2906" s="15" t="str">
        <f t="shared" si="45"/>
        <v xml:space="preserve"> </v>
      </c>
      <c r="J2906" s="15">
        <v>8.33</v>
      </c>
      <c r="K2906" s="15">
        <v>12</v>
      </c>
      <c r="L2906" s="15">
        <v>100.32</v>
      </c>
      <c r="M2906" s="15">
        <v>2548</v>
      </c>
    </row>
    <row r="2907" spans="1:13" ht="13.2" x14ac:dyDescent="0.25">
      <c r="A2907" s="15">
        <v>654</v>
      </c>
      <c r="B2907" s="15">
        <v>4610</v>
      </c>
      <c r="C2907" s="15">
        <v>44364</v>
      </c>
      <c r="D2907" s="15">
        <v>44368</v>
      </c>
      <c r="E2907" s="15" t="s">
        <v>984</v>
      </c>
      <c r="F2907" s="15">
        <v>0.08</v>
      </c>
      <c r="G2907" s="15">
        <v>1.39</v>
      </c>
      <c r="H2907" s="15">
        <v>203.01</v>
      </c>
      <c r="I2907" s="15">
        <f t="shared" si="45"/>
        <v>203.01</v>
      </c>
      <c r="J2907" s="15">
        <v>15.67</v>
      </c>
      <c r="K2907" s="15">
        <v>44</v>
      </c>
      <c r="L2907" s="15">
        <v>678.72</v>
      </c>
      <c r="M2907" s="15">
        <v>2548</v>
      </c>
    </row>
    <row r="2908" spans="1:13" ht="13.2" x14ac:dyDescent="0.25">
      <c r="A2908" s="15">
        <v>2336</v>
      </c>
      <c r="B2908" s="15">
        <v>16806</v>
      </c>
      <c r="C2908" s="15">
        <v>44364</v>
      </c>
      <c r="D2908" s="15">
        <v>44366</v>
      </c>
      <c r="E2908" s="15" t="s">
        <v>981</v>
      </c>
      <c r="F2908" s="15">
        <v>0</v>
      </c>
      <c r="G2908" s="15">
        <v>19.989999999999998</v>
      </c>
      <c r="H2908" s="15">
        <v>-201.04700000000003</v>
      </c>
      <c r="I2908" s="15" t="str">
        <f t="shared" si="45"/>
        <v xml:space="preserve"> </v>
      </c>
      <c r="J2908" s="15">
        <v>65.989999999999995</v>
      </c>
      <c r="K2908" s="15">
        <v>27</v>
      </c>
      <c r="L2908" s="15">
        <v>1539.96</v>
      </c>
      <c r="M2908" s="15">
        <v>3342</v>
      </c>
    </row>
    <row r="2909" spans="1:13" ht="13.2" x14ac:dyDescent="0.25">
      <c r="A2909" s="15">
        <v>18587</v>
      </c>
      <c r="B2909" s="15">
        <v>88490</v>
      </c>
      <c r="C2909" s="15">
        <v>44364</v>
      </c>
      <c r="D2909" s="15">
        <v>44365</v>
      </c>
      <c r="E2909" s="15" t="s">
        <v>981</v>
      </c>
      <c r="F2909" s="15">
        <v>0.01</v>
      </c>
      <c r="G2909" s="15">
        <v>13.22</v>
      </c>
      <c r="H2909" s="15">
        <v>134.83199999999999</v>
      </c>
      <c r="I2909" s="15">
        <f t="shared" si="45"/>
        <v>134.83199999999999</v>
      </c>
      <c r="J2909" s="15">
        <v>56.96</v>
      </c>
      <c r="K2909" s="15">
        <v>7</v>
      </c>
      <c r="L2909" s="15">
        <v>403.82</v>
      </c>
      <c r="M2909" s="15">
        <v>1545</v>
      </c>
    </row>
    <row r="2910" spans="1:13" ht="13.2" x14ac:dyDescent="0.25">
      <c r="A2910" s="15">
        <v>18588</v>
      </c>
      <c r="B2910" s="15">
        <v>88490</v>
      </c>
      <c r="C2910" s="15">
        <v>44364</v>
      </c>
      <c r="D2910" s="15">
        <v>44365</v>
      </c>
      <c r="E2910" s="15" t="s">
        <v>981</v>
      </c>
      <c r="F2910" s="15">
        <v>0.05</v>
      </c>
      <c r="G2910" s="15">
        <v>35</v>
      </c>
      <c r="H2910" s="15">
        <v>-185.792</v>
      </c>
      <c r="I2910" s="15" t="str">
        <f t="shared" si="45"/>
        <v xml:space="preserve"> </v>
      </c>
      <c r="J2910" s="15">
        <v>279.48</v>
      </c>
      <c r="K2910" s="15">
        <v>1</v>
      </c>
      <c r="L2910" s="15">
        <v>305.82</v>
      </c>
      <c r="M2910" s="15">
        <v>1545</v>
      </c>
    </row>
    <row r="2911" spans="1:13" ht="13.2" x14ac:dyDescent="0.25">
      <c r="A2911" s="15">
        <v>18653</v>
      </c>
      <c r="B2911" s="15">
        <v>88659</v>
      </c>
      <c r="C2911" s="15">
        <v>44364</v>
      </c>
      <c r="D2911" s="15">
        <v>44366</v>
      </c>
      <c r="E2911" s="15" t="s">
        <v>984</v>
      </c>
      <c r="F2911" s="15">
        <v>0.09</v>
      </c>
      <c r="G2911" s="15">
        <v>1.99</v>
      </c>
      <c r="H2911" s="15">
        <v>-13.608000000000001</v>
      </c>
      <c r="I2911" s="15" t="str">
        <f t="shared" si="45"/>
        <v xml:space="preserve"> </v>
      </c>
      <c r="J2911" s="15">
        <v>8.33</v>
      </c>
      <c r="K2911" s="15">
        <v>3</v>
      </c>
      <c r="L2911" s="15">
        <v>25.08</v>
      </c>
      <c r="M2911" s="15">
        <v>2550</v>
      </c>
    </row>
    <row r="2912" spans="1:13" ht="13.2" x14ac:dyDescent="0.25">
      <c r="A2912" s="15">
        <v>18654</v>
      </c>
      <c r="B2912" s="15">
        <v>88659</v>
      </c>
      <c r="C2912" s="15">
        <v>44364</v>
      </c>
      <c r="D2912" s="15">
        <v>44368</v>
      </c>
      <c r="E2912" s="15" t="s">
        <v>984</v>
      </c>
      <c r="F2912" s="15">
        <v>0.08</v>
      </c>
      <c r="G2912" s="15">
        <v>1.39</v>
      </c>
      <c r="H2912" s="15">
        <v>117.0792</v>
      </c>
      <c r="I2912" s="15">
        <f t="shared" si="45"/>
        <v>117.0792</v>
      </c>
      <c r="J2912" s="15">
        <v>15.67</v>
      </c>
      <c r="K2912" s="15">
        <v>11</v>
      </c>
      <c r="L2912" s="15">
        <v>169.68</v>
      </c>
      <c r="M2912" s="15">
        <v>2550</v>
      </c>
    </row>
    <row r="2913" spans="1:13" ht="13.2" x14ac:dyDescent="0.25">
      <c r="A2913" s="15">
        <v>20335</v>
      </c>
      <c r="B2913" s="15">
        <v>89929</v>
      </c>
      <c r="C2913" s="15">
        <v>44364</v>
      </c>
      <c r="D2913" s="15">
        <v>44365</v>
      </c>
      <c r="E2913" s="15" t="s">
        <v>981</v>
      </c>
      <c r="F2913" s="15">
        <v>0.1</v>
      </c>
      <c r="G2913" s="15">
        <v>4</v>
      </c>
      <c r="H2913" s="15">
        <v>-105.72</v>
      </c>
      <c r="I2913" s="15" t="str">
        <f t="shared" si="45"/>
        <v xml:space="preserve"> </v>
      </c>
      <c r="J2913" s="15">
        <v>43.22</v>
      </c>
      <c r="K2913" s="15">
        <v>2</v>
      </c>
      <c r="L2913" s="15">
        <v>83.69</v>
      </c>
      <c r="M2913" s="15">
        <v>3344</v>
      </c>
    </row>
    <row r="2914" spans="1:13" ht="13.2" x14ac:dyDescent="0.25">
      <c r="A2914" s="15">
        <v>20336</v>
      </c>
      <c r="B2914" s="15">
        <v>89929</v>
      </c>
      <c r="C2914" s="15">
        <v>44364</v>
      </c>
      <c r="D2914" s="15">
        <v>44366</v>
      </c>
      <c r="E2914" s="15" t="s">
        <v>981</v>
      </c>
      <c r="F2914" s="15">
        <v>0</v>
      </c>
      <c r="G2914" s="15">
        <v>19.989999999999998</v>
      </c>
      <c r="H2914" s="15">
        <v>-160.83760000000001</v>
      </c>
      <c r="I2914" s="15" t="str">
        <f t="shared" si="45"/>
        <v xml:space="preserve"> </v>
      </c>
      <c r="J2914" s="15">
        <v>65.989999999999995</v>
      </c>
      <c r="K2914" s="15">
        <v>7</v>
      </c>
      <c r="L2914" s="15">
        <v>399.25</v>
      </c>
      <c r="M2914" s="15">
        <v>3344</v>
      </c>
    </row>
    <row r="2915" spans="1:13" ht="13.2" x14ac:dyDescent="0.25">
      <c r="A2915" s="15">
        <v>24331</v>
      </c>
      <c r="B2915" s="15">
        <v>86938</v>
      </c>
      <c r="C2915" s="15">
        <v>44364</v>
      </c>
      <c r="D2915" s="15">
        <v>44371</v>
      </c>
      <c r="E2915" s="15" t="s">
        <v>984</v>
      </c>
      <c r="F2915" s="15">
        <v>0.1</v>
      </c>
      <c r="G2915" s="15">
        <v>9.23</v>
      </c>
      <c r="H2915" s="15">
        <v>-137.12799999999999</v>
      </c>
      <c r="I2915" s="15" t="str">
        <f t="shared" si="45"/>
        <v xml:space="preserve"> </v>
      </c>
      <c r="J2915" s="15">
        <v>7.77</v>
      </c>
      <c r="K2915" s="15">
        <v>9</v>
      </c>
      <c r="L2915" s="15">
        <v>67.52</v>
      </c>
      <c r="M2915" s="15">
        <v>2021</v>
      </c>
    </row>
    <row r="2916" spans="1:13" ht="13.2" x14ac:dyDescent="0.25">
      <c r="A2916" s="15">
        <v>24369</v>
      </c>
      <c r="B2916" s="15">
        <v>91439</v>
      </c>
      <c r="C2916" s="15">
        <v>44364</v>
      </c>
      <c r="D2916" s="15">
        <v>44373</v>
      </c>
      <c r="E2916" s="15" t="s">
        <v>984</v>
      </c>
      <c r="F2916" s="15">
        <v>7.0000000000000007E-2</v>
      </c>
      <c r="G2916" s="15">
        <v>24.49</v>
      </c>
      <c r="H2916" s="15">
        <v>3638.3768999999998</v>
      </c>
      <c r="I2916" s="15">
        <f t="shared" si="45"/>
        <v>3638.3768999999998</v>
      </c>
      <c r="J2916" s="15">
        <v>599.99</v>
      </c>
      <c r="K2916" s="15">
        <v>9</v>
      </c>
      <c r="L2916" s="15">
        <v>5273.01</v>
      </c>
      <c r="M2916" s="15">
        <v>3361</v>
      </c>
    </row>
    <row r="2917" spans="1:13" ht="13.2" x14ac:dyDescent="0.25">
      <c r="A2917" s="15">
        <v>24370</v>
      </c>
      <c r="B2917" s="15">
        <v>91439</v>
      </c>
      <c r="C2917" s="15">
        <v>44364</v>
      </c>
      <c r="D2917" s="15">
        <v>44371</v>
      </c>
      <c r="E2917" s="15" t="s">
        <v>984</v>
      </c>
      <c r="F2917" s="15">
        <v>0.08</v>
      </c>
      <c r="G2917" s="15">
        <v>0.8</v>
      </c>
      <c r="H2917" s="15">
        <v>3.1799999999999997</v>
      </c>
      <c r="I2917" s="15">
        <f t="shared" si="45"/>
        <v>3.1799999999999997</v>
      </c>
      <c r="J2917" s="15">
        <v>2.62</v>
      </c>
      <c r="K2917" s="15">
        <v>4</v>
      </c>
      <c r="L2917" s="15">
        <v>10.44</v>
      </c>
      <c r="M2917" s="15">
        <v>3361</v>
      </c>
    </row>
    <row r="2918" spans="1:13" ht="13.2" x14ac:dyDescent="0.25">
      <c r="A2918" s="15">
        <v>26067</v>
      </c>
      <c r="B2918" s="15">
        <v>86727</v>
      </c>
      <c r="C2918" s="15">
        <v>44364</v>
      </c>
      <c r="D2918" s="15">
        <v>44366</v>
      </c>
      <c r="E2918" s="15" t="s">
        <v>983</v>
      </c>
      <c r="F2918" s="15">
        <v>7.0000000000000007E-2</v>
      </c>
      <c r="G2918" s="15">
        <v>1.39</v>
      </c>
      <c r="H2918" s="15">
        <v>350.4873</v>
      </c>
      <c r="I2918" s="15">
        <f t="shared" si="45"/>
        <v>350.4873</v>
      </c>
      <c r="J2918" s="15">
        <v>15.67</v>
      </c>
      <c r="K2918" s="15">
        <v>14</v>
      </c>
      <c r="L2918" s="15">
        <v>218.3</v>
      </c>
      <c r="M2918" s="15">
        <v>1673</v>
      </c>
    </row>
    <row r="2919" spans="1:13" ht="13.2" x14ac:dyDescent="0.25">
      <c r="A2919" s="15">
        <v>21273</v>
      </c>
      <c r="B2919" s="15">
        <v>87681</v>
      </c>
      <c r="C2919" s="15">
        <v>44365</v>
      </c>
      <c r="D2919" s="15">
        <v>44367</v>
      </c>
      <c r="E2919" s="15" t="s">
        <v>984</v>
      </c>
      <c r="F2919" s="15">
        <v>0.08</v>
      </c>
      <c r="G2919" s="15">
        <v>12.06</v>
      </c>
      <c r="H2919" s="15">
        <v>2904.6998999999996</v>
      </c>
      <c r="I2919" s="15">
        <f t="shared" si="45"/>
        <v>2904.6998999999996</v>
      </c>
      <c r="J2919" s="15">
        <v>399.98</v>
      </c>
      <c r="K2919" s="15">
        <v>11</v>
      </c>
      <c r="L2919" s="15">
        <v>4209.71</v>
      </c>
      <c r="M2919" s="15">
        <v>2699</v>
      </c>
    </row>
    <row r="2920" spans="1:13" ht="13.2" x14ac:dyDescent="0.25">
      <c r="A2920" s="15">
        <v>18136</v>
      </c>
      <c r="B2920" s="15">
        <v>86285</v>
      </c>
      <c r="C2920" s="15">
        <v>44366</v>
      </c>
      <c r="D2920" s="15">
        <v>44366</v>
      </c>
      <c r="E2920" s="15" t="s">
        <v>983</v>
      </c>
      <c r="F2920" s="15">
        <v>0.04</v>
      </c>
      <c r="G2920" s="15">
        <v>3.5</v>
      </c>
      <c r="H2920" s="15">
        <v>-11.8979</v>
      </c>
      <c r="I2920" s="15" t="str">
        <f t="shared" si="45"/>
        <v xml:space="preserve"> </v>
      </c>
      <c r="J2920" s="15">
        <v>70.97</v>
      </c>
      <c r="K2920" s="15">
        <v>9</v>
      </c>
      <c r="L2920" s="15">
        <v>649.97</v>
      </c>
      <c r="M2920" s="15">
        <v>3330</v>
      </c>
    </row>
    <row r="2921" spans="1:13" ht="13.2" x14ac:dyDescent="0.25">
      <c r="A2921" s="15">
        <v>18358</v>
      </c>
      <c r="B2921" s="15">
        <v>86005</v>
      </c>
      <c r="C2921" s="15">
        <v>44366</v>
      </c>
      <c r="D2921" s="15">
        <v>44367</v>
      </c>
      <c r="E2921" s="15" t="s">
        <v>982</v>
      </c>
      <c r="F2921" s="15">
        <v>0.03</v>
      </c>
      <c r="G2921" s="15">
        <v>5.34</v>
      </c>
      <c r="H2921" s="15">
        <v>-57.233199999999997</v>
      </c>
      <c r="I2921" s="15" t="str">
        <f t="shared" si="45"/>
        <v xml:space="preserve"> </v>
      </c>
      <c r="J2921" s="15">
        <v>4.13</v>
      </c>
      <c r="K2921" s="15">
        <v>8</v>
      </c>
      <c r="L2921" s="15">
        <v>34.72</v>
      </c>
      <c r="M2921" s="15">
        <v>2138</v>
      </c>
    </row>
    <row r="2922" spans="1:13" ht="13.2" x14ac:dyDescent="0.25">
      <c r="A2922" s="15">
        <v>18359</v>
      </c>
      <c r="B2922" s="15">
        <v>86005</v>
      </c>
      <c r="C2922" s="15">
        <v>44366</v>
      </c>
      <c r="D2922" s="15">
        <v>44367</v>
      </c>
      <c r="E2922" s="15" t="s">
        <v>982</v>
      </c>
      <c r="F2922" s="15">
        <v>0.1</v>
      </c>
      <c r="G2922" s="15">
        <v>0.5</v>
      </c>
      <c r="H2922" s="15">
        <v>43.725299999999997</v>
      </c>
      <c r="I2922" s="15">
        <f t="shared" si="45"/>
        <v>43.725299999999997</v>
      </c>
      <c r="J2922" s="15">
        <v>4.13</v>
      </c>
      <c r="K2922" s="15">
        <v>17</v>
      </c>
      <c r="L2922" s="15">
        <v>63.37</v>
      </c>
      <c r="M2922" s="15">
        <v>2138</v>
      </c>
    </row>
    <row r="2923" spans="1:13" ht="13.2" x14ac:dyDescent="0.25">
      <c r="A2923" s="15">
        <v>18360</v>
      </c>
      <c r="B2923" s="15">
        <v>86005</v>
      </c>
      <c r="C2923" s="15">
        <v>44366</v>
      </c>
      <c r="D2923" s="15">
        <v>44368</v>
      </c>
      <c r="E2923" s="15" t="s">
        <v>982</v>
      </c>
      <c r="F2923" s="15">
        <v>0.08</v>
      </c>
      <c r="G2923" s="15">
        <v>4.8099999999999996</v>
      </c>
      <c r="H2923" s="15">
        <v>-58.995199999999997</v>
      </c>
      <c r="I2923" s="15" t="str">
        <f t="shared" si="45"/>
        <v xml:space="preserve"> </v>
      </c>
      <c r="J2923" s="15">
        <v>20.99</v>
      </c>
      <c r="K2923" s="15">
        <v>3</v>
      </c>
      <c r="L2923" s="15">
        <v>54.05</v>
      </c>
      <c r="M2923" s="15">
        <v>2138</v>
      </c>
    </row>
    <row r="2924" spans="1:13" ht="13.2" x14ac:dyDescent="0.25">
      <c r="A2924" s="15">
        <v>22650</v>
      </c>
      <c r="B2924" s="15">
        <v>91031</v>
      </c>
      <c r="C2924" s="15">
        <v>44366</v>
      </c>
      <c r="D2924" s="15">
        <v>44373</v>
      </c>
      <c r="E2924" s="15" t="s">
        <v>984</v>
      </c>
      <c r="F2924" s="15">
        <v>0</v>
      </c>
      <c r="G2924" s="15">
        <v>48.26</v>
      </c>
      <c r="H2924" s="15">
        <v>2226.0365999999999</v>
      </c>
      <c r="I2924" s="15">
        <f t="shared" si="45"/>
        <v>2226.0365999999999</v>
      </c>
      <c r="J2924" s="15">
        <v>400.97</v>
      </c>
      <c r="K2924" s="15">
        <v>8</v>
      </c>
      <c r="L2924" s="15">
        <v>3226.14</v>
      </c>
      <c r="M2924" s="15">
        <v>2834</v>
      </c>
    </row>
    <row r="2925" spans="1:13" ht="13.2" x14ac:dyDescent="0.25">
      <c r="A2925" s="15">
        <v>23989</v>
      </c>
      <c r="B2925" s="15">
        <v>86468</v>
      </c>
      <c r="C2925" s="15">
        <v>44366</v>
      </c>
      <c r="D2925" s="15">
        <v>44367</v>
      </c>
      <c r="E2925" s="15" t="s">
        <v>983</v>
      </c>
      <c r="F2925" s="15">
        <v>0.01</v>
      </c>
      <c r="G2925" s="15">
        <v>1</v>
      </c>
      <c r="H2925" s="15">
        <v>44.594699999999996</v>
      </c>
      <c r="I2925" s="15">
        <f t="shared" si="45"/>
        <v>44.594699999999996</v>
      </c>
      <c r="J2925" s="15">
        <v>5.84</v>
      </c>
      <c r="K2925" s="15">
        <v>11</v>
      </c>
      <c r="L2925" s="15">
        <v>64.63</v>
      </c>
      <c r="M2925" s="15">
        <v>2562</v>
      </c>
    </row>
    <row r="2926" spans="1:13" ht="13.2" x14ac:dyDescent="0.25">
      <c r="A2926" s="15">
        <v>25072</v>
      </c>
      <c r="B2926" s="15">
        <v>90745</v>
      </c>
      <c r="C2926" s="15">
        <v>44366</v>
      </c>
      <c r="D2926" s="15">
        <v>44367</v>
      </c>
      <c r="E2926" s="15" t="s">
        <v>983</v>
      </c>
      <c r="F2926" s="15">
        <v>0</v>
      </c>
      <c r="G2926" s="15">
        <v>8.51</v>
      </c>
      <c r="H2926" s="15">
        <v>-19.641999999999999</v>
      </c>
      <c r="I2926" s="15" t="str">
        <f t="shared" si="45"/>
        <v xml:space="preserve"> </v>
      </c>
      <c r="J2926" s="15">
        <v>17.98</v>
      </c>
      <c r="K2926" s="15">
        <v>17</v>
      </c>
      <c r="L2926" s="15">
        <v>324.23</v>
      </c>
      <c r="M2926" s="15">
        <v>1478</v>
      </c>
    </row>
    <row r="2927" spans="1:13" ht="13.2" x14ac:dyDescent="0.25">
      <c r="A2927" s="15">
        <v>18288</v>
      </c>
      <c r="B2927" s="15">
        <v>87398</v>
      </c>
      <c r="C2927" s="15">
        <v>44367</v>
      </c>
      <c r="D2927" s="15">
        <v>44369</v>
      </c>
      <c r="E2927" s="15" t="s">
        <v>982</v>
      </c>
      <c r="F2927" s="15">
        <v>0.03</v>
      </c>
      <c r="G2927" s="15">
        <v>5.14</v>
      </c>
      <c r="H2927" s="15">
        <v>-151.01600000000002</v>
      </c>
      <c r="I2927" s="15" t="str">
        <f t="shared" si="45"/>
        <v xml:space="preserve"> </v>
      </c>
      <c r="J2927" s="15">
        <v>5.0199999999999996</v>
      </c>
      <c r="K2927" s="15">
        <v>16</v>
      </c>
      <c r="L2927" s="15">
        <v>81.430000000000007</v>
      </c>
      <c r="M2927" s="15">
        <v>2910</v>
      </c>
    </row>
    <row r="2928" spans="1:13" ht="13.2" x14ac:dyDescent="0.25">
      <c r="A2928" s="15">
        <v>26147</v>
      </c>
      <c r="B2928" s="15">
        <v>87151</v>
      </c>
      <c r="C2928" s="15">
        <v>44367</v>
      </c>
      <c r="D2928" s="15">
        <v>44367</v>
      </c>
      <c r="E2928" s="15" t="s">
        <v>981</v>
      </c>
      <c r="F2928" s="15">
        <v>0.08</v>
      </c>
      <c r="G2928" s="15">
        <v>3.62</v>
      </c>
      <c r="H2928" s="15">
        <v>250.00379999999998</v>
      </c>
      <c r="I2928" s="15">
        <f t="shared" si="45"/>
        <v>250.00379999999998</v>
      </c>
      <c r="J2928" s="15">
        <v>8.4600000000000009</v>
      </c>
      <c r="K2928" s="15">
        <v>12</v>
      </c>
      <c r="L2928" s="15">
        <v>94.8</v>
      </c>
      <c r="M2928" s="15">
        <v>2063</v>
      </c>
    </row>
    <row r="2929" spans="1:13" ht="13.2" x14ac:dyDescent="0.25">
      <c r="A2929" s="15">
        <v>18981</v>
      </c>
      <c r="B2929" s="15">
        <v>87358</v>
      </c>
      <c r="C2929" s="15">
        <v>44368</v>
      </c>
      <c r="D2929" s="15">
        <v>44375</v>
      </c>
      <c r="E2929" s="15" t="s">
        <v>984</v>
      </c>
      <c r="F2929" s="15">
        <v>0.03</v>
      </c>
      <c r="G2929" s="15">
        <v>6.89</v>
      </c>
      <c r="H2929" s="15">
        <v>131.32259999999997</v>
      </c>
      <c r="I2929" s="15">
        <f t="shared" si="45"/>
        <v>131.32259999999997</v>
      </c>
      <c r="J2929" s="15">
        <v>4.0599999999999996</v>
      </c>
      <c r="K2929" s="15">
        <v>6</v>
      </c>
      <c r="L2929" s="15">
        <v>27.24</v>
      </c>
      <c r="M2929" s="15">
        <v>508</v>
      </c>
    </row>
    <row r="2930" spans="1:13" ht="13.2" x14ac:dyDescent="0.25">
      <c r="A2930" s="15">
        <v>19919</v>
      </c>
      <c r="B2930" s="15">
        <v>90642</v>
      </c>
      <c r="C2930" s="15">
        <v>44368</v>
      </c>
      <c r="D2930" s="15">
        <v>44371</v>
      </c>
      <c r="E2930" s="15" t="s">
        <v>982</v>
      </c>
      <c r="F2930" s="15">
        <v>0.05</v>
      </c>
      <c r="G2930" s="15">
        <v>5.36</v>
      </c>
      <c r="H2930" s="15">
        <v>-85.105999999999995</v>
      </c>
      <c r="I2930" s="15" t="str">
        <f t="shared" si="45"/>
        <v xml:space="preserve"> </v>
      </c>
      <c r="J2930" s="15">
        <v>6.28</v>
      </c>
      <c r="K2930" s="15">
        <v>3</v>
      </c>
      <c r="L2930" s="15">
        <v>20.63</v>
      </c>
      <c r="M2930" s="15">
        <v>1038</v>
      </c>
    </row>
    <row r="2931" spans="1:13" ht="13.2" x14ac:dyDescent="0.25">
      <c r="A2931" s="15">
        <v>19920</v>
      </c>
      <c r="B2931" s="15">
        <v>90642</v>
      </c>
      <c r="C2931" s="15">
        <v>44368</v>
      </c>
      <c r="D2931" s="15">
        <v>44370</v>
      </c>
      <c r="E2931" s="15" t="s">
        <v>982</v>
      </c>
      <c r="F2931" s="15">
        <v>0.06</v>
      </c>
      <c r="G2931" s="15">
        <v>1.39</v>
      </c>
      <c r="H2931" s="15">
        <v>73.457999999999998</v>
      </c>
      <c r="I2931" s="15">
        <f t="shared" si="45"/>
        <v>73.457999999999998</v>
      </c>
      <c r="J2931" s="15">
        <v>7.64</v>
      </c>
      <c r="K2931" s="15">
        <v>3</v>
      </c>
      <c r="L2931" s="15">
        <v>22.14</v>
      </c>
      <c r="M2931" s="15">
        <v>1038</v>
      </c>
    </row>
    <row r="2932" spans="1:13" ht="13.2" x14ac:dyDescent="0.25">
      <c r="A2932" s="15">
        <v>19921</v>
      </c>
      <c r="B2932" s="15">
        <v>90642</v>
      </c>
      <c r="C2932" s="15">
        <v>44368</v>
      </c>
      <c r="D2932" s="15">
        <v>44370</v>
      </c>
      <c r="E2932" s="15" t="s">
        <v>982</v>
      </c>
      <c r="F2932" s="15">
        <v>0.08</v>
      </c>
      <c r="G2932" s="15">
        <v>0.5</v>
      </c>
      <c r="H2932" s="15">
        <v>-3.9927999999999999</v>
      </c>
      <c r="I2932" s="15" t="str">
        <f t="shared" si="45"/>
        <v xml:space="preserve"> </v>
      </c>
      <c r="J2932" s="15">
        <v>3.15</v>
      </c>
      <c r="K2932" s="15">
        <v>14</v>
      </c>
      <c r="L2932" s="15">
        <v>40.76</v>
      </c>
      <c r="M2932" s="15">
        <v>1038</v>
      </c>
    </row>
    <row r="2933" spans="1:13" ht="13.2" x14ac:dyDescent="0.25">
      <c r="A2933" s="15">
        <v>22334</v>
      </c>
      <c r="B2933" s="15">
        <v>88592</v>
      </c>
      <c r="C2933" s="15">
        <v>44368</v>
      </c>
      <c r="D2933" s="15">
        <v>44369</v>
      </c>
      <c r="E2933" s="15" t="s">
        <v>981</v>
      </c>
      <c r="F2933" s="15">
        <v>0.09</v>
      </c>
      <c r="G2933" s="15">
        <v>9.4499999999999993</v>
      </c>
      <c r="H2933" s="15">
        <v>-121.44000000000001</v>
      </c>
      <c r="I2933" s="15" t="str">
        <f t="shared" si="45"/>
        <v xml:space="preserve"> </v>
      </c>
      <c r="J2933" s="15">
        <v>9.7100000000000009</v>
      </c>
      <c r="K2933" s="15">
        <v>9</v>
      </c>
      <c r="L2933" s="15">
        <v>87.84</v>
      </c>
      <c r="M2933" s="15">
        <v>3354</v>
      </c>
    </row>
    <row r="2934" spans="1:13" ht="13.2" x14ac:dyDescent="0.25">
      <c r="A2934" s="15">
        <v>24430</v>
      </c>
      <c r="B2934" s="15">
        <v>88470</v>
      </c>
      <c r="C2934" s="15">
        <v>44368</v>
      </c>
      <c r="D2934" s="15">
        <v>44369</v>
      </c>
      <c r="E2934" s="15" t="s">
        <v>981</v>
      </c>
      <c r="F2934" s="15">
        <v>0.01</v>
      </c>
      <c r="G2934" s="15">
        <v>1.99</v>
      </c>
      <c r="H2934" s="15">
        <v>433.88580000000002</v>
      </c>
      <c r="I2934" s="15">
        <f t="shared" si="45"/>
        <v>433.88580000000002</v>
      </c>
      <c r="J2934" s="15">
        <v>33.29</v>
      </c>
      <c r="K2934" s="15">
        <v>18</v>
      </c>
      <c r="L2934" s="15">
        <v>628.82000000000005</v>
      </c>
      <c r="M2934" s="15">
        <v>1921</v>
      </c>
    </row>
    <row r="2935" spans="1:13" ht="13.2" x14ac:dyDescent="0.25">
      <c r="A2935" s="15">
        <v>24431</v>
      </c>
      <c r="B2935" s="15">
        <v>88470</v>
      </c>
      <c r="C2935" s="15">
        <v>44368</v>
      </c>
      <c r="D2935" s="15">
        <v>44369</v>
      </c>
      <c r="E2935" s="15" t="s">
        <v>981</v>
      </c>
      <c r="F2935" s="15">
        <v>0.02</v>
      </c>
      <c r="G2935" s="15">
        <v>5.33</v>
      </c>
      <c r="H2935" s="15">
        <v>-30.04</v>
      </c>
      <c r="I2935" s="15" t="str">
        <f t="shared" si="45"/>
        <v xml:space="preserve"> </v>
      </c>
      <c r="J2935" s="15">
        <v>2.88</v>
      </c>
      <c r="K2935" s="15">
        <v>4</v>
      </c>
      <c r="L2935" s="15">
        <v>13.91</v>
      </c>
      <c r="M2935" s="15">
        <v>1923</v>
      </c>
    </row>
    <row r="2936" spans="1:13" ht="13.2" x14ac:dyDescent="0.25">
      <c r="A2936" s="15">
        <v>25169</v>
      </c>
      <c r="B2936" s="15">
        <v>89468</v>
      </c>
      <c r="C2936" s="15">
        <v>44368</v>
      </c>
      <c r="D2936" s="15">
        <v>44370</v>
      </c>
      <c r="E2936" s="15" t="s">
        <v>981</v>
      </c>
      <c r="F2936" s="15">
        <v>0.01</v>
      </c>
      <c r="G2936" s="15">
        <v>15.1</v>
      </c>
      <c r="H2936" s="15">
        <v>-58.723599999999998</v>
      </c>
      <c r="I2936" s="15" t="str">
        <f t="shared" si="45"/>
        <v xml:space="preserve"> </v>
      </c>
      <c r="J2936" s="15">
        <v>22.38</v>
      </c>
      <c r="K2936" s="15">
        <v>13</v>
      </c>
      <c r="L2936" s="15">
        <v>299.57</v>
      </c>
      <c r="M2936" s="15">
        <v>2174</v>
      </c>
    </row>
    <row r="2937" spans="1:13" ht="13.2" x14ac:dyDescent="0.25">
      <c r="A2937" s="15">
        <v>21998</v>
      </c>
      <c r="B2937" s="15">
        <v>90989</v>
      </c>
      <c r="C2937" s="15">
        <v>44369</v>
      </c>
      <c r="D2937" s="15">
        <v>44371</v>
      </c>
      <c r="E2937" s="15" t="s">
        <v>981</v>
      </c>
      <c r="F2937" s="15">
        <v>0.09</v>
      </c>
      <c r="G2937" s="15">
        <v>0.99</v>
      </c>
      <c r="H2937" s="15">
        <v>-270.12479999999994</v>
      </c>
      <c r="I2937" s="15" t="str">
        <f t="shared" si="45"/>
        <v xml:space="preserve"> </v>
      </c>
      <c r="J2937" s="15">
        <v>85.99</v>
      </c>
      <c r="K2937" s="15">
        <v>2</v>
      </c>
      <c r="L2937" s="15">
        <v>134.36000000000001</v>
      </c>
      <c r="M2937" s="15">
        <v>3325</v>
      </c>
    </row>
    <row r="2938" spans="1:13" ht="13.2" x14ac:dyDescent="0.25">
      <c r="A2938" s="15">
        <v>22762</v>
      </c>
      <c r="B2938" s="15">
        <v>87647</v>
      </c>
      <c r="C2938" s="15">
        <v>44369</v>
      </c>
      <c r="D2938" s="15">
        <v>44370</v>
      </c>
      <c r="E2938" s="15" t="s">
        <v>983</v>
      </c>
      <c r="F2938" s="15">
        <v>0.03</v>
      </c>
      <c r="G2938" s="15">
        <v>5.3</v>
      </c>
      <c r="H2938" s="15">
        <v>-36.128</v>
      </c>
      <c r="I2938" s="15" t="str">
        <f t="shared" si="45"/>
        <v xml:space="preserve"> </v>
      </c>
      <c r="J2938" s="15">
        <v>5.58</v>
      </c>
      <c r="K2938" s="15">
        <v>8</v>
      </c>
      <c r="L2938" s="15">
        <v>45.66</v>
      </c>
      <c r="M2938" s="15">
        <v>3363</v>
      </c>
    </row>
    <row r="2939" spans="1:13" ht="13.2" x14ac:dyDescent="0.25">
      <c r="A2939" s="15">
        <v>19779</v>
      </c>
      <c r="B2939" s="15">
        <v>90388</v>
      </c>
      <c r="C2939" s="15">
        <v>44370</v>
      </c>
      <c r="D2939" s="15">
        <v>44372</v>
      </c>
      <c r="E2939" s="15" t="s">
        <v>981</v>
      </c>
      <c r="F2939" s="15">
        <v>0.09</v>
      </c>
      <c r="G2939" s="15">
        <v>0.99</v>
      </c>
      <c r="H2939" s="15">
        <v>179.80019999999996</v>
      </c>
      <c r="I2939" s="15">
        <f t="shared" si="45"/>
        <v>179.80019999999996</v>
      </c>
      <c r="J2939" s="15">
        <v>20.99</v>
      </c>
      <c r="K2939" s="15">
        <v>15</v>
      </c>
      <c r="L2939" s="15">
        <v>260.58</v>
      </c>
      <c r="M2939" s="15">
        <v>2156</v>
      </c>
    </row>
    <row r="2940" spans="1:13" ht="13.2" x14ac:dyDescent="0.25">
      <c r="A2940" s="15">
        <v>23258</v>
      </c>
      <c r="B2940" s="15">
        <v>87163</v>
      </c>
      <c r="C2940" s="15">
        <v>44370</v>
      </c>
      <c r="D2940" s="15">
        <v>44372</v>
      </c>
      <c r="E2940" s="15" t="s">
        <v>983</v>
      </c>
      <c r="F2940" s="15">
        <v>0.03</v>
      </c>
      <c r="G2940" s="15">
        <v>4.93</v>
      </c>
      <c r="H2940" s="15">
        <v>-3.4880000000000004</v>
      </c>
      <c r="I2940" s="15" t="str">
        <f t="shared" si="45"/>
        <v xml:space="preserve"> </v>
      </c>
      <c r="J2940" s="15">
        <v>9.3800000000000008</v>
      </c>
      <c r="K2940" s="15">
        <v>12</v>
      </c>
      <c r="L2940" s="15">
        <v>114.37</v>
      </c>
      <c r="M2940" s="15">
        <v>2780</v>
      </c>
    </row>
    <row r="2941" spans="1:13" ht="13.2" x14ac:dyDescent="0.25">
      <c r="A2941" s="15">
        <v>23259</v>
      </c>
      <c r="B2941" s="15">
        <v>87163</v>
      </c>
      <c r="C2941" s="15">
        <v>44370</v>
      </c>
      <c r="D2941" s="15">
        <v>44371</v>
      </c>
      <c r="E2941" s="15" t="s">
        <v>983</v>
      </c>
      <c r="F2941" s="15">
        <v>0.04</v>
      </c>
      <c r="G2941" s="15">
        <v>68.02</v>
      </c>
      <c r="H2941" s="15">
        <v>755.28</v>
      </c>
      <c r="I2941" s="15">
        <f t="shared" si="45"/>
        <v>755.28</v>
      </c>
      <c r="J2941" s="15">
        <v>208.16</v>
      </c>
      <c r="K2941" s="15">
        <v>15</v>
      </c>
      <c r="L2941" s="15">
        <v>3233.49</v>
      </c>
      <c r="M2941" s="15">
        <v>2781</v>
      </c>
    </row>
    <row r="2942" spans="1:13" ht="13.2" x14ac:dyDescent="0.25">
      <c r="A2942" s="15">
        <v>23700</v>
      </c>
      <c r="B2942" s="15">
        <v>89427</v>
      </c>
      <c r="C2942" s="15">
        <v>44370</v>
      </c>
      <c r="D2942" s="15">
        <v>44372</v>
      </c>
      <c r="E2942" s="15" t="s">
        <v>981</v>
      </c>
      <c r="F2942" s="15">
        <v>0.09</v>
      </c>
      <c r="G2942" s="15">
        <v>19.989999999999998</v>
      </c>
      <c r="H2942" s="15">
        <v>12.773999999999999</v>
      </c>
      <c r="I2942" s="15">
        <f t="shared" si="45"/>
        <v>12.773999999999999</v>
      </c>
      <c r="J2942" s="15">
        <v>67.28</v>
      </c>
      <c r="K2942" s="15">
        <v>9</v>
      </c>
      <c r="L2942" s="15">
        <v>580.89</v>
      </c>
      <c r="M2942" s="15">
        <v>167</v>
      </c>
    </row>
    <row r="2943" spans="1:13" ht="13.2" x14ac:dyDescent="0.25">
      <c r="A2943" s="15">
        <v>23701</v>
      </c>
      <c r="B2943" s="15">
        <v>89427</v>
      </c>
      <c r="C2943" s="15">
        <v>44370</v>
      </c>
      <c r="D2943" s="15">
        <v>44371</v>
      </c>
      <c r="E2943" s="15" t="s">
        <v>981</v>
      </c>
      <c r="F2943" s="15">
        <v>0.1</v>
      </c>
      <c r="G2943" s="15">
        <v>6.22</v>
      </c>
      <c r="H2943" s="15">
        <v>-66.555999999999997</v>
      </c>
      <c r="I2943" s="15" t="str">
        <f t="shared" si="45"/>
        <v xml:space="preserve"> </v>
      </c>
      <c r="J2943" s="15">
        <v>42.76</v>
      </c>
      <c r="K2943" s="15">
        <v>7</v>
      </c>
      <c r="L2943" s="15">
        <v>287.97000000000003</v>
      </c>
      <c r="M2943" s="15">
        <v>167</v>
      </c>
    </row>
    <row r="2944" spans="1:13" ht="13.2" x14ac:dyDescent="0.25">
      <c r="A2944" s="15">
        <v>24808</v>
      </c>
      <c r="B2944" s="15">
        <v>89765</v>
      </c>
      <c r="C2944" s="15">
        <v>44370</v>
      </c>
      <c r="D2944" s="15">
        <v>44371</v>
      </c>
      <c r="E2944" s="15" t="s">
        <v>982</v>
      </c>
      <c r="F2944" s="15">
        <v>0.05</v>
      </c>
      <c r="G2944" s="15">
        <v>1.99</v>
      </c>
      <c r="H2944" s="15">
        <v>81.551999999999992</v>
      </c>
      <c r="I2944" s="15">
        <f t="shared" si="45"/>
        <v>81.551999999999992</v>
      </c>
      <c r="J2944" s="15">
        <v>16.48</v>
      </c>
      <c r="K2944" s="15">
        <v>8</v>
      </c>
      <c r="L2944" s="15">
        <v>125.97</v>
      </c>
      <c r="M2944" s="15">
        <v>287</v>
      </c>
    </row>
    <row r="2945" spans="1:13" ht="13.2" x14ac:dyDescent="0.25">
      <c r="A2945" s="15">
        <v>24809</v>
      </c>
      <c r="B2945" s="15">
        <v>89765</v>
      </c>
      <c r="C2945" s="15">
        <v>44370</v>
      </c>
      <c r="D2945" s="15">
        <v>44371</v>
      </c>
      <c r="E2945" s="15" t="s">
        <v>982</v>
      </c>
      <c r="F2945" s="15">
        <v>0.08</v>
      </c>
      <c r="G2945" s="15">
        <v>6.67</v>
      </c>
      <c r="H2945" s="15">
        <v>160.596</v>
      </c>
      <c r="I2945" s="15">
        <f t="shared" si="45"/>
        <v>160.596</v>
      </c>
      <c r="J2945" s="15">
        <v>20.239999999999998</v>
      </c>
      <c r="K2945" s="15">
        <v>15</v>
      </c>
      <c r="L2945" s="15">
        <v>282.97000000000003</v>
      </c>
      <c r="M2945" s="15">
        <v>288</v>
      </c>
    </row>
    <row r="2946" spans="1:13" ht="13.2" x14ac:dyDescent="0.25">
      <c r="A2946" s="15">
        <v>24810</v>
      </c>
      <c r="B2946" s="15">
        <v>89765</v>
      </c>
      <c r="C2946" s="15">
        <v>44370</v>
      </c>
      <c r="D2946" s="15">
        <v>44372</v>
      </c>
      <c r="E2946" s="15" t="s">
        <v>982</v>
      </c>
      <c r="F2946" s="15">
        <v>0</v>
      </c>
      <c r="G2946" s="15">
        <v>9.0299999999999994</v>
      </c>
      <c r="H2946" s="15">
        <v>184.56</v>
      </c>
      <c r="I2946" s="15">
        <f t="shared" ref="I2946:I3009" si="46">IF(H2946&gt;0,H2946," ")</f>
        <v>184.56</v>
      </c>
      <c r="J2946" s="15">
        <v>18.97</v>
      </c>
      <c r="K2946" s="15">
        <v>16</v>
      </c>
      <c r="L2946" s="15">
        <v>328.13</v>
      </c>
      <c r="M2946" s="15">
        <v>288</v>
      </c>
    </row>
    <row r="2947" spans="1:13" ht="13.2" x14ac:dyDescent="0.25">
      <c r="A2947" s="15">
        <v>24811</v>
      </c>
      <c r="B2947" s="15">
        <v>89765</v>
      </c>
      <c r="C2947" s="15">
        <v>44370</v>
      </c>
      <c r="D2947" s="15">
        <v>44372</v>
      </c>
      <c r="E2947" s="15" t="s">
        <v>982</v>
      </c>
      <c r="F2947" s="15">
        <v>0.09</v>
      </c>
      <c r="G2947" s="15">
        <v>8.99</v>
      </c>
      <c r="H2947" s="15">
        <v>1328.7192</v>
      </c>
      <c r="I2947" s="15">
        <f t="shared" si="46"/>
        <v>1328.7192</v>
      </c>
      <c r="J2947" s="15">
        <v>125.99</v>
      </c>
      <c r="K2947" s="15">
        <v>19</v>
      </c>
      <c r="L2947" s="15">
        <v>1925.68</v>
      </c>
      <c r="M2947" s="15">
        <v>288</v>
      </c>
    </row>
    <row r="2948" spans="1:13" ht="13.2" x14ac:dyDescent="0.25">
      <c r="A2948" s="15">
        <v>19655</v>
      </c>
      <c r="B2948" s="15">
        <v>90230</v>
      </c>
      <c r="C2948" s="15">
        <v>44371</v>
      </c>
      <c r="D2948" s="15">
        <v>44372</v>
      </c>
      <c r="E2948" s="15" t="s">
        <v>985</v>
      </c>
      <c r="F2948" s="15">
        <v>0.08</v>
      </c>
      <c r="G2948" s="15">
        <v>11.25</v>
      </c>
      <c r="H2948" s="15">
        <v>-32.808</v>
      </c>
      <c r="I2948" s="15" t="str">
        <f t="shared" si="46"/>
        <v xml:space="preserve"> </v>
      </c>
      <c r="J2948" s="15">
        <v>15.7</v>
      </c>
      <c r="K2948" s="15">
        <v>2</v>
      </c>
      <c r="L2948" s="15">
        <v>36.54</v>
      </c>
      <c r="M2948" s="15">
        <v>1568</v>
      </c>
    </row>
    <row r="2949" spans="1:13" ht="13.2" x14ac:dyDescent="0.25">
      <c r="A2949" s="15">
        <v>19656</v>
      </c>
      <c r="B2949" s="15">
        <v>90230</v>
      </c>
      <c r="C2949" s="15">
        <v>44371</v>
      </c>
      <c r="D2949" s="15">
        <v>44372</v>
      </c>
      <c r="E2949" s="15" t="s">
        <v>985</v>
      </c>
      <c r="F2949" s="15">
        <v>0.05</v>
      </c>
      <c r="G2949" s="15">
        <v>29.21</v>
      </c>
      <c r="H2949" s="15">
        <v>133.82400000000001</v>
      </c>
      <c r="I2949" s="15">
        <f t="shared" si="46"/>
        <v>133.82400000000001</v>
      </c>
      <c r="J2949" s="15">
        <v>179.29</v>
      </c>
      <c r="K2949" s="15">
        <v>10</v>
      </c>
      <c r="L2949" s="15">
        <v>1799.65</v>
      </c>
      <c r="M2949" s="15">
        <v>1568</v>
      </c>
    </row>
    <row r="2950" spans="1:13" ht="13.2" x14ac:dyDescent="0.25">
      <c r="A2950" s="15">
        <v>22676</v>
      </c>
      <c r="B2950" s="15">
        <v>89875</v>
      </c>
      <c r="C2950" s="15">
        <v>44371</v>
      </c>
      <c r="D2950" s="15">
        <v>44372</v>
      </c>
      <c r="E2950" s="15" t="s">
        <v>985</v>
      </c>
      <c r="F2950" s="15">
        <v>0.08</v>
      </c>
      <c r="G2950" s="15">
        <v>5.66</v>
      </c>
      <c r="H2950" s="15">
        <v>-40.016000000000005</v>
      </c>
      <c r="I2950" s="15" t="str">
        <f t="shared" si="46"/>
        <v xml:space="preserve"> </v>
      </c>
      <c r="J2950" s="15">
        <v>5.28</v>
      </c>
      <c r="K2950" s="15">
        <v>7</v>
      </c>
      <c r="L2950" s="15">
        <v>39.869999999999997</v>
      </c>
      <c r="M2950" s="15">
        <v>2874</v>
      </c>
    </row>
    <row r="2951" spans="1:13" ht="13.2" x14ac:dyDescent="0.25">
      <c r="A2951" s="15">
        <v>1439</v>
      </c>
      <c r="B2951" s="15">
        <v>10373</v>
      </c>
      <c r="C2951" s="15">
        <v>44372</v>
      </c>
      <c r="D2951" s="15">
        <v>44374</v>
      </c>
      <c r="E2951" s="15" t="s">
        <v>985</v>
      </c>
      <c r="F2951" s="15">
        <v>0.03</v>
      </c>
      <c r="G2951" s="15">
        <v>6.6</v>
      </c>
      <c r="H2951" s="15">
        <v>-95.400900000000007</v>
      </c>
      <c r="I2951" s="15" t="str">
        <f t="shared" si="46"/>
        <v xml:space="preserve"> </v>
      </c>
      <c r="J2951" s="15">
        <v>6.48</v>
      </c>
      <c r="K2951" s="15">
        <v>42</v>
      </c>
      <c r="L2951" s="15">
        <v>289.74</v>
      </c>
      <c r="M2951" s="15">
        <v>2882</v>
      </c>
    </row>
    <row r="2952" spans="1:13" ht="13.2" x14ac:dyDescent="0.25">
      <c r="A2952" s="15">
        <v>19439</v>
      </c>
      <c r="B2952" s="15">
        <v>87636</v>
      </c>
      <c r="C2952" s="15">
        <v>44372</v>
      </c>
      <c r="D2952" s="15">
        <v>44374</v>
      </c>
      <c r="E2952" s="15" t="s">
        <v>985</v>
      </c>
      <c r="F2952" s="15">
        <v>0.03</v>
      </c>
      <c r="G2952" s="15">
        <v>6.6</v>
      </c>
      <c r="H2952" s="15">
        <v>-57.384</v>
      </c>
      <c r="I2952" s="15" t="str">
        <f t="shared" si="46"/>
        <v xml:space="preserve"> </v>
      </c>
      <c r="J2952" s="15">
        <v>6.48</v>
      </c>
      <c r="K2952" s="15">
        <v>11</v>
      </c>
      <c r="L2952" s="15">
        <v>75.88</v>
      </c>
      <c r="M2952" s="15">
        <v>2884</v>
      </c>
    </row>
    <row r="2953" spans="1:13" ht="13.2" x14ac:dyDescent="0.25">
      <c r="A2953" s="15">
        <v>19812</v>
      </c>
      <c r="B2953" s="15">
        <v>89073</v>
      </c>
      <c r="C2953" s="15">
        <v>44372</v>
      </c>
      <c r="D2953" s="15">
        <v>44373</v>
      </c>
      <c r="E2953" s="15" t="s">
        <v>982</v>
      </c>
      <c r="F2953" s="15">
        <v>0.04</v>
      </c>
      <c r="G2953" s="15">
        <v>5.01</v>
      </c>
      <c r="H2953" s="15">
        <v>-16.081600000000002</v>
      </c>
      <c r="I2953" s="15" t="str">
        <f t="shared" si="46"/>
        <v xml:space="preserve"> </v>
      </c>
      <c r="J2953" s="15">
        <v>5.74</v>
      </c>
      <c r="K2953" s="15">
        <v>3</v>
      </c>
      <c r="L2953" s="15">
        <v>19.170000000000002</v>
      </c>
      <c r="M2953" s="15">
        <v>3017</v>
      </c>
    </row>
    <row r="2954" spans="1:13" ht="13.2" x14ac:dyDescent="0.25">
      <c r="A2954" s="15">
        <v>19813</v>
      </c>
      <c r="B2954" s="15">
        <v>89073</v>
      </c>
      <c r="C2954" s="15">
        <v>44372</v>
      </c>
      <c r="D2954" s="15">
        <v>44373</v>
      </c>
      <c r="E2954" s="15" t="s">
        <v>982</v>
      </c>
      <c r="F2954" s="15">
        <v>0.06</v>
      </c>
      <c r="G2954" s="15">
        <v>5.41</v>
      </c>
      <c r="H2954" s="15">
        <v>-57.472399999999993</v>
      </c>
      <c r="I2954" s="15" t="str">
        <f t="shared" si="46"/>
        <v xml:space="preserve"> </v>
      </c>
      <c r="J2954" s="15">
        <v>4.24</v>
      </c>
      <c r="K2954" s="15">
        <v>8</v>
      </c>
      <c r="L2954" s="15">
        <v>34.58</v>
      </c>
      <c r="M2954" s="15">
        <v>3017</v>
      </c>
    </row>
    <row r="2955" spans="1:13" ht="13.2" x14ac:dyDescent="0.25">
      <c r="A2955" s="15">
        <v>21193</v>
      </c>
      <c r="B2955" s="15">
        <v>88732</v>
      </c>
      <c r="C2955" s="15">
        <v>44372</v>
      </c>
      <c r="D2955" s="15">
        <v>44373</v>
      </c>
      <c r="E2955" s="15" t="s">
        <v>985</v>
      </c>
      <c r="F2955" s="15">
        <v>0.06</v>
      </c>
      <c r="G2955" s="15">
        <v>4.72</v>
      </c>
      <c r="H2955" s="15">
        <v>-33.28</v>
      </c>
      <c r="I2955" s="15" t="str">
        <f t="shared" si="46"/>
        <v xml:space="preserve"> </v>
      </c>
      <c r="J2955" s="15">
        <v>4.9800000000000004</v>
      </c>
      <c r="K2955" s="15">
        <v>12</v>
      </c>
      <c r="L2955" s="15">
        <v>66.290000000000006</v>
      </c>
      <c r="M2955" s="15">
        <v>1391</v>
      </c>
    </row>
    <row r="2956" spans="1:13" ht="13.2" x14ac:dyDescent="0.25">
      <c r="A2956" s="15">
        <v>21194</v>
      </c>
      <c r="B2956" s="15">
        <v>88732</v>
      </c>
      <c r="C2956" s="15">
        <v>44372</v>
      </c>
      <c r="D2956" s="15">
        <v>44375</v>
      </c>
      <c r="E2956" s="15" t="s">
        <v>985</v>
      </c>
      <c r="F2956" s="15">
        <v>0.06</v>
      </c>
      <c r="G2956" s="15">
        <v>40.19</v>
      </c>
      <c r="H2956" s="15">
        <v>1699.4769000000001</v>
      </c>
      <c r="I2956" s="15">
        <f t="shared" si="46"/>
        <v>1699.4769000000001</v>
      </c>
      <c r="J2956" s="15">
        <v>348.21</v>
      </c>
      <c r="K2956" s="15">
        <v>9</v>
      </c>
      <c r="L2956" s="15">
        <v>2463.0100000000002</v>
      </c>
      <c r="M2956" s="15">
        <v>1392</v>
      </c>
    </row>
    <row r="2957" spans="1:13" ht="13.2" x14ac:dyDescent="0.25">
      <c r="A2957" s="15">
        <v>21195</v>
      </c>
      <c r="B2957" s="15">
        <v>88732</v>
      </c>
      <c r="C2957" s="15">
        <v>44372</v>
      </c>
      <c r="D2957" s="15">
        <v>44373</v>
      </c>
      <c r="E2957" s="15" t="s">
        <v>985</v>
      </c>
      <c r="F2957" s="15">
        <v>0.02</v>
      </c>
      <c r="G2957" s="15">
        <v>5.99</v>
      </c>
      <c r="H2957" s="15">
        <v>414.02069999999998</v>
      </c>
      <c r="I2957" s="15">
        <f t="shared" si="46"/>
        <v>414.02069999999998</v>
      </c>
      <c r="J2957" s="15">
        <v>35.99</v>
      </c>
      <c r="K2957" s="15">
        <v>19</v>
      </c>
      <c r="L2957" s="15">
        <v>600.03</v>
      </c>
      <c r="M2957" s="15">
        <v>1392</v>
      </c>
    </row>
    <row r="2958" spans="1:13" ht="13.2" x14ac:dyDescent="0.25">
      <c r="A2958" s="15">
        <v>21781</v>
      </c>
      <c r="B2958" s="15">
        <v>91181</v>
      </c>
      <c r="C2958" s="15">
        <v>44372</v>
      </c>
      <c r="D2958" s="15">
        <v>44374</v>
      </c>
      <c r="E2958" s="15" t="s">
        <v>982</v>
      </c>
      <c r="F2958" s="15">
        <v>0</v>
      </c>
      <c r="G2958" s="15">
        <v>24.49</v>
      </c>
      <c r="H2958" s="15">
        <v>-508.55200000000002</v>
      </c>
      <c r="I2958" s="15" t="str">
        <f t="shared" si="46"/>
        <v xml:space="preserve"> </v>
      </c>
      <c r="J2958" s="15">
        <v>599.99</v>
      </c>
      <c r="K2958" s="15">
        <v>17</v>
      </c>
      <c r="L2958" s="15">
        <v>10301.83</v>
      </c>
      <c r="M2958" s="15">
        <v>2988</v>
      </c>
    </row>
    <row r="2959" spans="1:13" ht="13.2" x14ac:dyDescent="0.25">
      <c r="A2959" s="15">
        <v>21782</v>
      </c>
      <c r="B2959" s="15">
        <v>91181</v>
      </c>
      <c r="C2959" s="15">
        <v>44372</v>
      </c>
      <c r="D2959" s="15">
        <v>44374</v>
      </c>
      <c r="E2959" s="15" t="s">
        <v>982</v>
      </c>
      <c r="F2959" s="15">
        <v>0.04</v>
      </c>
      <c r="G2959" s="15">
        <v>5.86</v>
      </c>
      <c r="H2959" s="15">
        <v>514.65719999999999</v>
      </c>
      <c r="I2959" s="15">
        <f t="shared" si="46"/>
        <v>514.65719999999999</v>
      </c>
      <c r="J2959" s="15">
        <v>40.99</v>
      </c>
      <c r="K2959" s="15">
        <v>18</v>
      </c>
      <c r="L2959" s="15">
        <v>745.88</v>
      </c>
      <c r="M2959" s="15">
        <v>2988</v>
      </c>
    </row>
    <row r="2960" spans="1:13" ht="13.2" x14ac:dyDescent="0.25">
      <c r="A2960" s="15">
        <v>21783</v>
      </c>
      <c r="B2960" s="15">
        <v>91181</v>
      </c>
      <c r="C2960" s="15">
        <v>44372</v>
      </c>
      <c r="D2960" s="15">
        <v>44374</v>
      </c>
      <c r="E2960" s="15" t="s">
        <v>982</v>
      </c>
      <c r="F2960" s="15">
        <v>0.09</v>
      </c>
      <c r="G2960" s="15">
        <v>8.7799999999999994</v>
      </c>
      <c r="H2960" s="15">
        <v>-125.952</v>
      </c>
      <c r="I2960" s="15" t="str">
        <f t="shared" si="46"/>
        <v xml:space="preserve"> </v>
      </c>
      <c r="J2960" s="15">
        <v>15.31</v>
      </c>
      <c r="K2960" s="15">
        <v>18</v>
      </c>
      <c r="L2960" s="15">
        <v>266.55</v>
      </c>
      <c r="M2960" s="15">
        <v>2988</v>
      </c>
    </row>
    <row r="2961" spans="1:13" ht="13.2" x14ac:dyDescent="0.25">
      <c r="A2961" s="15">
        <v>21784</v>
      </c>
      <c r="B2961" s="15">
        <v>91181</v>
      </c>
      <c r="C2961" s="15">
        <v>44372</v>
      </c>
      <c r="D2961" s="15">
        <v>44373</v>
      </c>
      <c r="E2961" s="15" t="s">
        <v>982</v>
      </c>
      <c r="F2961" s="15">
        <v>0.01</v>
      </c>
      <c r="G2961" s="15">
        <v>9.0299999999999994</v>
      </c>
      <c r="H2961" s="15">
        <v>-16.96</v>
      </c>
      <c r="I2961" s="15" t="str">
        <f t="shared" si="46"/>
        <v xml:space="preserve"> </v>
      </c>
      <c r="J2961" s="15">
        <v>18.97</v>
      </c>
      <c r="K2961" s="15">
        <v>1</v>
      </c>
      <c r="L2961" s="15">
        <v>24.42</v>
      </c>
      <c r="M2961" s="15">
        <v>2987</v>
      </c>
    </row>
    <row r="2962" spans="1:13" ht="13.2" x14ac:dyDescent="0.25">
      <c r="A2962" s="15">
        <v>23531</v>
      </c>
      <c r="B2962" s="15">
        <v>89056</v>
      </c>
      <c r="C2962" s="15">
        <v>44372</v>
      </c>
      <c r="D2962" s="15">
        <v>44379</v>
      </c>
      <c r="E2962" s="15" t="s">
        <v>984</v>
      </c>
      <c r="F2962" s="15">
        <v>0.04</v>
      </c>
      <c r="G2962" s="15">
        <v>19.989999999999998</v>
      </c>
      <c r="H2962" s="15">
        <v>2291.3451</v>
      </c>
      <c r="I2962" s="15">
        <f t="shared" si="46"/>
        <v>2291.3451</v>
      </c>
      <c r="J2962" s="15">
        <v>232.58</v>
      </c>
      <c r="K2962" s="15">
        <v>14</v>
      </c>
      <c r="L2962" s="15">
        <v>3320.79</v>
      </c>
      <c r="M2962" s="15">
        <v>2423</v>
      </c>
    </row>
    <row r="2963" spans="1:13" ht="13.2" x14ac:dyDescent="0.25">
      <c r="A2963" s="15">
        <v>23532</v>
      </c>
      <c r="B2963" s="15">
        <v>89056</v>
      </c>
      <c r="C2963" s="15">
        <v>44372</v>
      </c>
      <c r="D2963" s="15">
        <v>44379</v>
      </c>
      <c r="E2963" s="15" t="s">
        <v>984</v>
      </c>
      <c r="F2963" s="15">
        <v>0</v>
      </c>
      <c r="G2963" s="15">
        <v>7.5</v>
      </c>
      <c r="H2963" s="15">
        <v>-74.984000000000009</v>
      </c>
      <c r="I2963" s="15" t="str">
        <f t="shared" si="46"/>
        <v xml:space="preserve"> </v>
      </c>
      <c r="J2963" s="15">
        <v>5.98</v>
      </c>
      <c r="K2963" s="15">
        <v>10</v>
      </c>
      <c r="L2963" s="15">
        <v>67.47</v>
      </c>
      <c r="M2963" s="15">
        <v>2423</v>
      </c>
    </row>
    <row r="2964" spans="1:13" ht="13.2" x14ac:dyDescent="0.25">
      <c r="A2964" s="15">
        <v>24041</v>
      </c>
      <c r="B2964" s="15">
        <v>89420</v>
      </c>
      <c r="C2964" s="15">
        <v>44372</v>
      </c>
      <c r="D2964" s="15">
        <v>44374</v>
      </c>
      <c r="E2964" s="15" t="s">
        <v>982</v>
      </c>
      <c r="F2964" s="15">
        <v>0.05</v>
      </c>
      <c r="G2964" s="15">
        <v>6.18</v>
      </c>
      <c r="H2964" s="15">
        <v>-11.591999999999999</v>
      </c>
      <c r="I2964" s="15" t="str">
        <f t="shared" si="46"/>
        <v xml:space="preserve"> </v>
      </c>
      <c r="J2964" s="15">
        <v>4.28</v>
      </c>
      <c r="K2964" s="15">
        <v>3</v>
      </c>
      <c r="L2964" s="15">
        <v>18.43</v>
      </c>
      <c r="M2964" s="15">
        <v>3074</v>
      </c>
    </row>
    <row r="2965" spans="1:13" ht="13.2" x14ac:dyDescent="0.25">
      <c r="A2965" s="15">
        <v>19255</v>
      </c>
      <c r="B2965" s="15">
        <v>86260</v>
      </c>
      <c r="C2965" s="15">
        <v>44373</v>
      </c>
      <c r="D2965" s="15">
        <v>44374</v>
      </c>
      <c r="E2965" s="15" t="s">
        <v>985</v>
      </c>
      <c r="F2965" s="15">
        <v>7.0000000000000007E-2</v>
      </c>
      <c r="G2965" s="15">
        <v>9.3699999999999992</v>
      </c>
      <c r="H2965" s="15">
        <v>-86.623999999999995</v>
      </c>
      <c r="I2965" s="15" t="str">
        <f t="shared" si="46"/>
        <v xml:space="preserve"> </v>
      </c>
      <c r="J2965" s="15">
        <v>14.03</v>
      </c>
      <c r="K2965" s="15">
        <v>10</v>
      </c>
      <c r="L2965" s="15">
        <v>142.56</v>
      </c>
      <c r="M2965" s="15">
        <v>2207</v>
      </c>
    </row>
    <row r="2966" spans="1:13" ht="13.2" x14ac:dyDescent="0.25">
      <c r="A2966" s="15">
        <v>22195</v>
      </c>
      <c r="B2966" s="15">
        <v>89469</v>
      </c>
      <c r="C2966" s="15">
        <v>44373</v>
      </c>
      <c r="D2966" s="15">
        <v>44375</v>
      </c>
      <c r="E2966" s="15" t="s">
        <v>981</v>
      </c>
      <c r="F2966" s="15">
        <v>0.05</v>
      </c>
      <c r="G2966" s="15">
        <v>13.56</v>
      </c>
      <c r="H2966" s="15">
        <v>-270.38400000000001</v>
      </c>
      <c r="I2966" s="15" t="str">
        <f t="shared" si="46"/>
        <v xml:space="preserve"> </v>
      </c>
      <c r="J2966" s="15">
        <v>14.89</v>
      </c>
      <c r="K2966" s="15">
        <v>19</v>
      </c>
      <c r="L2966" s="15">
        <v>281.98</v>
      </c>
      <c r="M2966" s="15">
        <v>2176</v>
      </c>
    </row>
    <row r="2967" spans="1:13" ht="13.2" x14ac:dyDescent="0.25">
      <c r="A2967" s="15">
        <v>18579</v>
      </c>
      <c r="B2967" s="15">
        <v>88471</v>
      </c>
      <c r="C2967" s="15">
        <v>44374</v>
      </c>
      <c r="D2967" s="15">
        <v>44375</v>
      </c>
      <c r="E2967" s="15" t="s">
        <v>983</v>
      </c>
      <c r="F2967" s="15">
        <v>0.08</v>
      </c>
      <c r="G2967" s="15">
        <v>8.99</v>
      </c>
      <c r="H2967" s="15">
        <v>-34.088000000000001</v>
      </c>
      <c r="I2967" s="15" t="str">
        <f t="shared" si="46"/>
        <v xml:space="preserve"> </v>
      </c>
      <c r="J2967" s="15">
        <v>20.149999999999999</v>
      </c>
      <c r="K2967" s="15">
        <v>4</v>
      </c>
      <c r="L2967" s="15">
        <v>81.87</v>
      </c>
      <c r="M2967" s="15">
        <v>1924</v>
      </c>
    </row>
    <row r="2968" spans="1:13" ht="13.2" x14ac:dyDescent="0.25">
      <c r="A2968" s="15">
        <v>18580</v>
      </c>
      <c r="B2968" s="15">
        <v>88471</v>
      </c>
      <c r="C2968" s="15">
        <v>44374</v>
      </c>
      <c r="D2968" s="15">
        <v>44375</v>
      </c>
      <c r="E2968" s="15" t="s">
        <v>983</v>
      </c>
      <c r="F2968" s="15">
        <v>0.03</v>
      </c>
      <c r="G2968" s="15">
        <v>0.99</v>
      </c>
      <c r="H2968" s="15">
        <v>-197.7448</v>
      </c>
      <c r="I2968" s="15" t="str">
        <f t="shared" si="46"/>
        <v xml:space="preserve"> </v>
      </c>
      <c r="J2968" s="15">
        <v>85.99</v>
      </c>
      <c r="K2968" s="15">
        <v>8</v>
      </c>
      <c r="L2968" s="15">
        <v>567.19000000000005</v>
      </c>
      <c r="M2968" s="15">
        <v>1922</v>
      </c>
    </row>
    <row r="2969" spans="1:13" ht="13.2" x14ac:dyDescent="0.25">
      <c r="A2969" s="15">
        <v>21644</v>
      </c>
      <c r="B2969" s="15">
        <v>87229</v>
      </c>
      <c r="C2969" s="15">
        <v>44374</v>
      </c>
      <c r="D2969" s="15">
        <v>44375</v>
      </c>
      <c r="E2969" s="15" t="s">
        <v>983</v>
      </c>
      <c r="F2969" s="15">
        <v>7.0000000000000007E-2</v>
      </c>
      <c r="G2969" s="15">
        <v>1.99</v>
      </c>
      <c r="H2969" s="15">
        <v>26.952000000000002</v>
      </c>
      <c r="I2969" s="15">
        <f t="shared" si="46"/>
        <v>26.952000000000002</v>
      </c>
      <c r="J2969" s="15">
        <v>8.33</v>
      </c>
      <c r="K2969" s="15">
        <v>12</v>
      </c>
      <c r="L2969" s="15">
        <v>97.45</v>
      </c>
      <c r="M2969" s="15">
        <v>221</v>
      </c>
    </row>
    <row r="2970" spans="1:13" ht="13.2" x14ac:dyDescent="0.25">
      <c r="A2970" s="15">
        <v>23609</v>
      </c>
      <c r="B2970" s="15">
        <v>87224</v>
      </c>
      <c r="C2970" s="15">
        <v>44374</v>
      </c>
      <c r="D2970" s="15">
        <v>44376</v>
      </c>
      <c r="E2970" s="15" t="s">
        <v>981</v>
      </c>
      <c r="F2970" s="15">
        <v>0</v>
      </c>
      <c r="G2970" s="15">
        <v>4.95</v>
      </c>
      <c r="H2970" s="15">
        <v>30.877499999999998</v>
      </c>
      <c r="I2970" s="15">
        <f t="shared" si="46"/>
        <v>30.877499999999998</v>
      </c>
      <c r="J2970" s="15">
        <v>7.96</v>
      </c>
      <c r="K2970" s="15">
        <v>5</v>
      </c>
      <c r="L2970" s="15">
        <v>44.75</v>
      </c>
      <c r="M2970" s="15">
        <v>1127</v>
      </c>
    </row>
    <row r="2971" spans="1:13" ht="13.2" x14ac:dyDescent="0.25">
      <c r="A2971" s="15">
        <v>23610</v>
      </c>
      <c r="B2971" s="15">
        <v>87224</v>
      </c>
      <c r="C2971" s="15">
        <v>44374</v>
      </c>
      <c r="D2971" s="15">
        <v>44376</v>
      </c>
      <c r="E2971" s="15" t="s">
        <v>981</v>
      </c>
      <c r="F2971" s="15">
        <v>0.01</v>
      </c>
      <c r="G2971" s="15">
        <v>17.86</v>
      </c>
      <c r="H2971" s="15">
        <v>2939.5517999999997</v>
      </c>
      <c r="I2971" s="15">
        <f t="shared" si="46"/>
        <v>2939.5517999999997</v>
      </c>
      <c r="J2971" s="15">
        <v>264.98</v>
      </c>
      <c r="K2971" s="15">
        <v>17</v>
      </c>
      <c r="L2971" s="15">
        <v>4260.22</v>
      </c>
      <c r="M2971" s="15">
        <v>1127</v>
      </c>
    </row>
    <row r="2972" spans="1:13" ht="13.2" x14ac:dyDescent="0.25">
      <c r="A2972" s="15">
        <v>23611</v>
      </c>
      <c r="B2972" s="15">
        <v>87224</v>
      </c>
      <c r="C2972" s="15">
        <v>44374</v>
      </c>
      <c r="D2972" s="15">
        <v>44376</v>
      </c>
      <c r="E2972" s="15" t="s">
        <v>981</v>
      </c>
      <c r="F2972" s="15">
        <v>0.06</v>
      </c>
      <c r="G2972" s="15">
        <v>2.4</v>
      </c>
      <c r="H2972" s="15">
        <v>-50.08</v>
      </c>
      <c r="I2972" s="15" t="str">
        <f t="shared" si="46"/>
        <v xml:space="preserve"> </v>
      </c>
      <c r="J2972" s="15">
        <v>2.6</v>
      </c>
      <c r="K2972" s="15">
        <v>16</v>
      </c>
      <c r="L2972" s="15">
        <v>41.17</v>
      </c>
      <c r="M2972" s="15">
        <v>1127</v>
      </c>
    </row>
    <row r="2973" spans="1:13" ht="13.2" x14ac:dyDescent="0.25">
      <c r="A2973" s="15">
        <v>18045</v>
      </c>
      <c r="B2973" s="15">
        <v>86108</v>
      </c>
      <c r="C2973" s="15">
        <v>44375</v>
      </c>
      <c r="D2973" s="15">
        <v>44376</v>
      </c>
      <c r="E2973" s="15" t="s">
        <v>982</v>
      </c>
      <c r="F2973" s="15">
        <v>0.04</v>
      </c>
      <c r="G2973" s="15">
        <v>4.2</v>
      </c>
      <c r="H2973" s="15">
        <v>1500.336</v>
      </c>
      <c r="I2973" s="15">
        <f t="shared" si="46"/>
        <v>1500.336</v>
      </c>
      <c r="J2973" s="15">
        <v>140.99</v>
      </c>
      <c r="K2973" s="15">
        <v>18</v>
      </c>
      <c r="L2973" s="15">
        <v>2174.4</v>
      </c>
      <c r="M2973" s="15">
        <v>3041</v>
      </c>
    </row>
    <row r="2974" spans="1:13" ht="13.2" x14ac:dyDescent="0.25">
      <c r="A2974" s="15">
        <v>18339</v>
      </c>
      <c r="B2974" s="15">
        <v>87580</v>
      </c>
      <c r="C2974" s="15">
        <v>44375</v>
      </c>
      <c r="D2974" s="15">
        <v>44375</v>
      </c>
      <c r="E2974" s="15" t="s">
        <v>984</v>
      </c>
      <c r="F2974" s="15">
        <v>0.1</v>
      </c>
      <c r="G2974" s="15">
        <v>1.49</v>
      </c>
      <c r="H2974" s="15">
        <v>47.1753</v>
      </c>
      <c r="I2974" s="15">
        <f t="shared" si="46"/>
        <v>47.1753</v>
      </c>
      <c r="J2974" s="15">
        <v>5.98</v>
      </c>
      <c r="K2974" s="15">
        <v>12</v>
      </c>
      <c r="L2974" s="15">
        <v>68.37</v>
      </c>
      <c r="M2974" s="15">
        <v>599</v>
      </c>
    </row>
    <row r="2975" spans="1:13" ht="13.2" x14ac:dyDescent="0.25">
      <c r="A2975" s="15">
        <v>20839</v>
      </c>
      <c r="B2975" s="15">
        <v>91196</v>
      </c>
      <c r="C2975" s="15">
        <v>44375</v>
      </c>
      <c r="D2975" s="15">
        <v>44376</v>
      </c>
      <c r="E2975" s="15" t="s">
        <v>985</v>
      </c>
      <c r="F2975" s="15">
        <v>0.08</v>
      </c>
      <c r="G2975" s="15">
        <v>8.99</v>
      </c>
      <c r="H2975" s="15">
        <v>-186.85040000000001</v>
      </c>
      <c r="I2975" s="15" t="str">
        <f t="shared" si="46"/>
        <v xml:space="preserve"> </v>
      </c>
      <c r="J2975" s="15">
        <v>65.989999999999995</v>
      </c>
      <c r="K2975" s="15">
        <v>3</v>
      </c>
      <c r="L2975" s="15">
        <v>163.37</v>
      </c>
      <c r="M2975" s="15">
        <v>868</v>
      </c>
    </row>
    <row r="2976" spans="1:13" ht="13.2" x14ac:dyDescent="0.25">
      <c r="A2976" s="15">
        <v>1628</v>
      </c>
      <c r="B2976" s="15">
        <v>11779</v>
      </c>
      <c r="C2976" s="15">
        <v>44376</v>
      </c>
      <c r="D2976" s="15">
        <v>44378</v>
      </c>
      <c r="E2976" s="15" t="s">
        <v>983</v>
      </c>
      <c r="F2976" s="15">
        <v>0.04</v>
      </c>
      <c r="G2976" s="15">
        <v>2</v>
      </c>
      <c r="H2976" s="15">
        <v>86.6</v>
      </c>
      <c r="I2976" s="15">
        <f t="shared" si="46"/>
        <v>86.6</v>
      </c>
      <c r="J2976" s="15">
        <v>6.88</v>
      </c>
      <c r="K2976" s="15">
        <v>68</v>
      </c>
      <c r="L2976" s="15">
        <v>470.11</v>
      </c>
      <c r="M2976" s="15">
        <v>102</v>
      </c>
    </row>
    <row r="2977" spans="1:13" ht="13.2" x14ac:dyDescent="0.25">
      <c r="A2977" s="15">
        <v>1629</v>
      </c>
      <c r="B2977" s="15">
        <v>11779</v>
      </c>
      <c r="C2977" s="15">
        <v>44376</v>
      </c>
      <c r="D2977" s="15">
        <v>44377</v>
      </c>
      <c r="E2977" s="15" t="s">
        <v>983</v>
      </c>
      <c r="F2977" s="15">
        <v>0.09</v>
      </c>
      <c r="G2977" s="15">
        <v>6.5</v>
      </c>
      <c r="H2977" s="15">
        <v>-172.34</v>
      </c>
      <c r="I2977" s="15" t="str">
        <f t="shared" si="46"/>
        <v xml:space="preserve"> </v>
      </c>
      <c r="J2977" s="15">
        <v>10.97</v>
      </c>
      <c r="K2977" s="15">
        <v>65</v>
      </c>
      <c r="L2977" s="15">
        <v>684.66</v>
      </c>
      <c r="M2977" s="15">
        <v>102</v>
      </c>
    </row>
    <row r="2978" spans="1:13" ht="13.2" x14ac:dyDescent="0.25">
      <c r="A2978" s="15">
        <v>19628</v>
      </c>
      <c r="B2978" s="15">
        <v>88208</v>
      </c>
      <c r="C2978" s="15">
        <v>44376</v>
      </c>
      <c r="D2978" s="15">
        <v>44378</v>
      </c>
      <c r="E2978" s="15" t="s">
        <v>983</v>
      </c>
      <c r="F2978" s="15">
        <v>0.04</v>
      </c>
      <c r="G2978" s="15">
        <v>2</v>
      </c>
      <c r="H2978" s="15">
        <v>81.095699999999994</v>
      </c>
      <c r="I2978" s="15">
        <f t="shared" si="46"/>
        <v>81.095699999999994</v>
      </c>
      <c r="J2978" s="15">
        <v>6.88</v>
      </c>
      <c r="K2978" s="15">
        <v>17</v>
      </c>
      <c r="L2978" s="15">
        <v>117.53</v>
      </c>
      <c r="M2978" s="15">
        <v>108</v>
      </c>
    </row>
    <row r="2979" spans="1:13" ht="13.2" x14ac:dyDescent="0.25">
      <c r="A2979" s="15">
        <v>19629</v>
      </c>
      <c r="B2979" s="15">
        <v>88208</v>
      </c>
      <c r="C2979" s="15">
        <v>44376</v>
      </c>
      <c r="D2979" s="15">
        <v>44377</v>
      </c>
      <c r="E2979" s="15" t="s">
        <v>983</v>
      </c>
      <c r="F2979" s="15">
        <v>0.09</v>
      </c>
      <c r="G2979" s="15">
        <v>6.5</v>
      </c>
      <c r="H2979" s="15">
        <v>-137.87200000000001</v>
      </c>
      <c r="I2979" s="15" t="str">
        <f t="shared" si="46"/>
        <v xml:space="preserve"> </v>
      </c>
      <c r="J2979" s="15">
        <v>10.97</v>
      </c>
      <c r="K2979" s="15">
        <v>16</v>
      </c>
      <c r="L2979" s="15">
        <v>168.53</v>
      </c>
      <c r="M2979" s="15">
        <v>112</v>
      </c>
    </row>
    <row r="2980" spans="1:13" ht="13.2" x14ac:dyDescent="0.25">
      <c r="A2980" s="15">
        <v>21149</v>
      </c>
      <c r="B2980" s="15">
        <v>87197</v>
      </c>
      <c r="C2980" s="15">
        <v>44376</v>
      </c>
      <c r="D2980" s="15">
        <v>44378</v>
      </c>
      <c r="E2980" s="15" t="s">
        <v>985</v>
      </c>
      <c r="F2980" s="15">
        <v>0.02</v>
      </c>
      <c r="G2980" s="15">
        <v>2.04</v>
      </c>
      <c r="H2980" s="15">
        <v>17.027999999999999</v>
      </c>
      <c r="I2980" s="15">
        <f t="shared" si="46"/>
        <v>17.027999999999999</v>
      </c>
      <c r="J2980" s="15">
        <v>5.18</v>
      </c>
      <c r="K2980" s="15">
        <v>6</v>
      </c>
      <c r="L2980" s="15">
        <v>32.090000000000003</v>
      </c>
      <c r="M2980" s="15">
        <v>1726</v>
      </c>
    </row>
    <row r="2981" spans="1:13" ht="13.2" x14ac:dyDescent="0.25">
      <c r="A2981" s="15">
        <v>21150</v>
      </c>
      <c r="B2981" s="15">
        <v>87197</v>
      </c>
      <c r="C2981" s="15">
        <v>44376</v>
      </c>
      <c r="D2981" s="15">
        <v>44378</v>
      </c>
      <c r="E2981" s="15" t="s">
        <v>985</v>
      </c>
      <c r="F2981" s="15">
        <v>0.04</v>
      </c>
      <c r="G2981" s="15">
        <v>69.64</v>
      </c>
      <c r="H2981" s="15">
        <v>-422.92250000000001</v>
      </c>
      <c r="I2981" s="15" t="str">
        <f t="shared" si="46"/>
        <v xml:space="preserve"> </v>
      </c>
      <c r="J2981" s="15">
        <v>218.75</v>
      </c>
      <c r="K2981" s="15">
        <v>13</v>
      </c>
      <c r="L2981" s="15">
        <v>2292.0500000000002</v>
      </c>
      <c r="M2981" s="15">
        <v>1726</v>
      </c>
    </row>
    <row r="2982" spans="1:13" ht="13.2" x14ac:dyDescent="0.25">
      <c r="A2982" s="15">
        <v>21996</v>
      </c>
      <c r="B2982" s="15">
        <v>91230</v>
      </c>
      <c r="C2982" s="15">
        <v>44377</v>
      </c>
      <c r="D2982" s="15">
        <v>44379</v>
      </c>
      <c r="E2982" s="15" t="s">
        <v>981</v>
      </c>
      <c r="F2982" s="15">
        <v>0.1</v>
      </c>
      <c r="G2982" s="15">
        <v>2.38</v>
      </c>
      <c r="H2982" s="15">
        <v>-57.272000000000006</v>
      </c>
      <c r="I2982" s="15" t="str">
        <f t="shared" si="46"/>
        <v xml:space="preserve"> </v>
      </c>
      <c r="J2982" s="15">
        <v>8.32</v>
      </c>
      <c r="K2982" s="15">
        <v>18</v>
      </c>
      <c r="L2982" s="15">
        <v>142.41999999999999</v>
      </c>
      <c r="M2982" s="15">
        <v>1287</v>
      </c>
    </row>
    <row r="2983" spans="1:13" ht="13.2" x14ac:dyDescent="0.25">
      <c r="A2983" s="15">
        <v>21997</v>
      </c>
      <c r="B2983" s="15">
        <v>91230</v>
      </c>
      <c r="C2983" s="15">
        <v>44377</v>
      </c>
      <c r="D2983" s="15">
        <v>44378</v>
      </c>
      <c r="E2983" s="15" t="s">
        <v>981</v>
      </c>
      <c r="F2983" s="15">
        <v>0</v>
      </c>
      <c r="G2983" s="15">
        <v>2.99</v>
      </c>
      <c r="H2983" s="15">
        <v>188.39760000000001</v>
      </c>
      <c r="I2983" s="15">
        <f t="shared" si="46"/>
        <v>188.39760000000001</v>
      </c>
      <c r="J2983" s="15">
        <v>21.38</v>
      </c>
      <c r="K2983" s="15">
        <v>12</v>
      </c>
      <c r="L2983" s="15">
        <v>273.04000000000002</v>
      </c>
      <c r="M2983" s="15">
        <v>1285</v>
      </c>
    </row>
    <row r="2984" spans="1:13" ht="13.2" x14ac:dyDescent="0.25">
      <c r="A2984" s="15">
        <v>22830</v>
      </c>
      <c r="B2984" s="15">
        <v>86200</v>
      </c>
      <c r="C2984" s="15">
        <v>44377</v>
      </c>
      <c r="D2984" s="15">
        <v>44382</v>
      </c>
      <c r="E2984" s="15" t="s">
        <v>984</v>
      </c>
      <c r="F2984" s="15">
        <v>0.04</v>
      </c>
      <c r="G2984" s="15">
        <v>13.26</v>
      </c>
      <c r="H2984" s="15">
        <v>278.6979</v>
      </c>
      <c r="I2984" s="15">
        <f t="shared" si="46"/>
        <v>278.6979</v>
      </c>
      <c r="J2984" s="15">
        <v>38.76</v>
      </c>
      <c r="K2984" s="15">
        <v>10</v>
      </c>
      <c r="L2984" s="15">
        <v>403.91</v>
      </c>
      <c r="M2984" s="15">
        <v>3039</v>
      </c>
    </row>
    <row r="2985" spans="1:13" ht="13.2" x14ac:dyDescent="0.25">
      <c r="A2985" s="15">
        <v>25868</v>
      </c>
      <c r="B2985" s="15">
        <v>89178</v>
      </c>
      <c r="C2985" s="15">
        <v>44377</v>
      </c>
      <c r="D2985" s="15">
        <v>44377</v>
      </c>
      <c r="E2985" s="15" t="s">
        <v>983</v>
      </c>
      <c r="F2985" s="15">
        <v>0.06</v>
      </c>
      <c r="G2985" s="15">
        <v>14.72</v>
      </c>
      <c r="H2985" s="15">
        <v>168.42</v>
      </c>
      <c r="I2985" s="15">
        <f t="shared" si="46"/>
        <v>168.42</v>
      </c>
      <c r="J2985" s="15">
        <v>35.89</v>
      </c>
      <c r="K2985" s="15">
        <v>14</v>
      </c>
      <c r="L2985" s="15">
        <v>487.33</v>
      </c>
      <c r="M2985" s="15">
        <v>2197</v>
      </c>
    </row>
    <row r="2986" spans="1:13" ht="13.2" x14ac:dyDescent="0.25">
      <c r="A2986" s="15">
        <v>25869</v>
      </c>
      <c r="B2986" s="15">
        <v>89178</v>
      </c>
      <c r="C2986" s="15">
        <v>44377</v>
      </c>
      <c r="D2986" s="15">
        <v>44379</v>
      </c>
      <c r="E2986" s="15" t="s">
        <v>983</v>
      </c>
      <c r="F2986" s="15">
        <v>7.0000000000000007E-2</v>
      </c>
      <c r="G2986" s="15">
        <v>1.39</v>
      </c>
      <c r="H2986" s="15">
        <v>155.34659999999997</v>
      </c>
      <c r="I2986" s="15">
        <f t="shared" si="46"/>
        <v>155.34659999999997</v>
      </c>
      <c r="J2986" s="15">
        <v>15.57</v>
      </c>
      <c r="K2986" s="15">
        <v>15</v>
      </c>
      <c r="L2986" s="15">
        <v>225.14</v>
      </c>
      <c r="M2986" s="15">
        <v>2198</v>
      </c>
    </row>
    <row r="2987" spans="1:13" ht="13.2" x14ac:dyDescent="0.25">
      <c r="A2987" s="15">
        <v>20818</v>
      </c>
      <c r="B2987" s="15">
        <v>87622</v>
      </c>
      <c r="C2987" s="15">
        <v>44380</v>
      </c>
      <c r="D2987" s="15">
        <v>44382</v>
      </c>
      <c r="E2987" s="15" t="s">
        <v>985</v>
      </c>
      <c r="F2987" s="15">
        <v>0.06</v>
      </c>
      <c r="G2987" s="15">
        <v>56.14</v>
      </c>
      <c r="H2987" s="15">
        <v>-34.304099999999998</v>
      </c>
      <c r="I2987" s="15" t="str">
        <f t="shared" si="46"/>
        <v xml:space="preserve"> </v>
      </c>
      <c r="J2987" s="15">
        <v>119.99</v>
      </c>
      <c r="K2987" s="15">
        <v>11</v>
      </c>
      <c r="L2987" s="15">
        <v>1270.75</v>
      </c>
      <c r="M2987" s="15">
        <v>2931</v>
      </c>
    </row>
    <row r="2988" spans="1:13" ht="13.2" x14ac:dyDescent="0.25">
      <c r="A2988" s="15">
        <v>20819</v>
      </c>
      <c r="B2988" s="15">
        <v>87622</v>
      </c>
      <c r="C2988" s="15">
        <v>44380</v>
      </c>
      <c r="D2988" s="15">
        <v>44383</v>
      </c>
      <c r="E2988" s="15" t="s">
        <v>985</v>
      </c>
      <c r="F2988" s="15">
        <v>7.0000000000000007E-2</v>
      </c>
      <c r="G2988" s="15">
        <v>13.89</v>
      </c>
      <c r="H2988" s="15">
        <v>104.37</v>
      </c>
      <c r="I2988" s="15">
        <f t="shared" si="46"/>
        <v>104.37</v>
      </c>
      <c r="J2988" s="15">
        <v>36.549999999999997</v>
      </c>
      <c r="K2988" s="15">
        <v>7</v>
      </c>
      <c r="L2988" s="15">
        <v>253.89</v>
      </c>
      <c r="M2988" s="15">
        <v>2931</v>
      </c>
    </row>
    <row r="2989" spans="1:13" ht="13.2" x14ac:dyDescent="0.25">
      <c r="A2989" s="15">
        <v>20935</v>
      </c>
      <c r="B2989" s="15">
        <v>88682</v>
      </c>
      <c r="C2989" s="15">
        <v>44380</v>
      </c>
      <c r="D2989" s="15">
        <v>44381</v>
      </c>
      <c r="E2989" s="15" t="s">
        <v>982</v>
      </c>
      <c r="F2989" s="15">
        <v>0.02</v>
      </c>
      <c r="G2989" s="15">
        <v>1.57</v>
      </c>
      <c r="H2989" s="15">
        <v>-30.54</v>
      </c>
      <c r="I2989" s="15" t="str">
        <f t="shared" si="46"/>
        <v xml:space="preserve"> </v>
      </c>
      <c r="J2989" s="15">
        <v>1.68</v>
      </c>
      <c r="K2989" s="15">
        <v>10</v>
      </c>
      <c r="L2989" s="15">
        <v>17.12</v>
      </c>
      <c r="M2989" s="15">
        <v>39</v>
      </c>
    </row>
    <row r="2990" spans="1:13" ht="13.2" x14ac:dyDescent="0.25">
      <c r="A2990" s="15">
        <v>20936</v>
      </c>
      <c r="B2990" s="15">
        <v>88682</v>
      </c>
      <c r="C2990" s="15">
        <v>44380</v>
      </c>
      <c r="D2990" s="15">
        <v>44382</v>
      </c>
      <c r="E2990" s="15" t="s">
        <v>982</v>
      </c>
      <c r="F2990" s="15">
        <v>0.1</v>
      </c>
      <c r="G2990" s="15">
        <v>2.35</v>
      </c>
      <c r="H2990" s="15">
        <v>23.82</v>
      </c>
      <c r="I2990" s="15">
        <f t="shared" si="46"/>
        <v>23.82</v>
      </c>
      <c r="J2990" s="15">
        <v>7.08</v>
      </c>
      <c r="K2990" s="15">
        <v>14</v>
      </c>
      <c r="L2990" s="15">
        <v>90.8</v>
      </c>
      <c r="M2990" s="15">
        <v>39</v>
      </c>
    </row>
    <row r="2991" spans="1:13" ht="13.2" x14ac:dyDescent="0.25">
      <c r="A2991" s="15">
        <v>21263</v>
      </c>
      <c r="B2991" s="15">
        <v>91133</v>
      </c>
      <c r="C2991" s="15">
        <v>44380</v>
      </c>
      <c r="D2991" s="15">
        <v>44381</v>
      </c>
      <c r="E2991" s="15" t="s">
        <v>985</v>
      </c>
      <c r="F2991" s="15">
        <v>0.06</v>
      </c>
      <c r="G2991" s="15">
        <v>0.7</v>
      </c>
      <c r="H2991" s="15">
        <v>-2.73</v>
      </c>
      <c r="I2991" s="15" t="str">
        <f t="shared" si="46"/>
        <v xml:space="preserve"> </v>
      </c>
      <c r="J2991" s="15">
        <v>1.26</v>
      </c>
      <c r="K2991" s="15">
        <v>1</v>
      </c>
      <c r="L2991" s="15">
        <v>1.62</v>
      </c>
      <c r="M2991" s="15">
        <v>357</v>
      </c>
    </row>
    <row r="2992" spans="1:13" ht="13.2" x14ac:dyDescent="0.25">
      <c r="A2992" s="15">
        <v>21264</v>
      </c>
      <c r="B2992" s="15">
        <v>91133</v>
      </c>
      <c r="C2992" s="15">
        <v>44380</v>
      </c>
      <c r="D2992" s="15">
        <v>44381</v>
      </c>
      <c r="E2992" s="15" t="s">
        <v>985</v>
      </c>
      <c r="F2992" s="15">
        <v>0.04</v>
      </c>
      <c r="G2992" s="15">
        <v>35</v>
      </c>
      <c r="H2992" s="15">
        <v>-921.68</v>
      </c>
      <c r="I2992" s="15" t="str">
        <f t="shared" si="46"/>
        <v xml:space="preserve"> </v>
      </c>
      <c r="J2992" s="15">
        <v>80.98</v>
      </c>
      <c r="K2992" s="15">
        <v>11</v>
      </c>
      <c r="L2992" s="15">
        <v>874.4</v>
      </c>
      <c r="M2992" s="15">
        <v>357</v>
      </c>
    </row>
    <row r="2993" spans="1:13" ht="13.2" x14ac:dyDescent="0.25">
      <c r="A2993" s="15">
        <v>21265</v>
      </c>
      <c r="B2993" s="15">
        <v>91133</v>
      </c>
      <c r="C2993" s="15">
        <v>44380</v>
      </c>
      <c r="D2993" s="15">
        <v>44380</v>
      </c>
      <c r="E2993" s="15" t="s">
        <v>985</v>
      </c>
      <c r="F2993" s="15">
        <v>7.0000000000000007E-2</v>
      </c>
      <c r="G2993" s="15">
        <v>5.26</v>
      </c>
      <c r="H2993" s="15">
        <v>-204.93</v>
      </c>
      <c r="I2993" s="15" t="str">
        <f t="shared" si="46"/>
        <v xml:space="preserve"> </v>
      </c>
      <c r="J2993" s="15">
        <v>65.989999999999995</v>
      </c>
      <c r="K2993" s="15">
        <v>2</v>
      </c>
      <c r="L2993" s="15">
        <v>106.65</v>
      </c>
      <c r="M2993" s="15">
        <v>357</v>
      </c>
    </row>
    <row r="2994" spans="1:13" ht="13.2" x14ac:dyDescent="0.25">
      <c r="A2994" s="15">
        <v>24103</v>
      </c>
      <c r="B2994" s="15">
        <v>90231</v>
      </c>
      <c r="C2994" s="15">
        <v>44380</v>
      </c>
      <c r="D2994" s="15">
        <v>44382</v>
      </c>
      <c r="E2994" s="15" t="s">
        <v>983</v>
      </c>
      <c r="F2994" s="15">
        <v>0</v>
      </c>
      <c r="G2994" s="15">
        <v>6.02</v>
      </c>
      <c r="H2994" s="15">
        <v>10.68</v>
      </c>
      <c r="I2994" s="15">
        <f t="shared" si="46"/>
        <v>10.68</v>
      </c>
      <c r="J2994" s="15">
        <v>9.77</v>
      </c>
      <c r="K2994" s="15">
        <v>6</v>
      </c>
      <c r="L2994" s="15">
        <v>61.6</v>
      </c>
      <c r="M2994" s="15">
        <v>1569</v>
      </c>
    </row>
    <row r="2995" spans="1:13" ht="13.2" x14ac:dyDescent="0.25">
      <c r="A2995" s="15">
        <v>24223</v>
      </c>
      <c r="B2995" s="15">
        <v>88472</v>
      </c>
      <c r="C2995" s="15">
        <v>44380</v>
      </c>
      <c r="D2995" s="15">
        <v>44387</v>
      </c>
      <c r="E2995" s="15" t="s">
        <v>984</v>
      </c>
      <c r="F2995" s="15">
        <v>0.01</v>
      </c>
      <c r="G2995" s="15">
        <v>33.6</v>
      </c>
      <c r="H2995" s="15">
        <v>128.43</v>
      </c>
      <c r="I2995" s="15">
        <f t="shared" si="46"/>
        <v>128.43</v>
      </c>
      <c r="J2995" s="15">
        <v>80.97</v>
      </c>
      <c r="K2995" s="15">
        <v>7</v>
      </c>
      <c r="L2995" s="15">
        <v>582.57000000000005</v>
      </c>
      <c r="M2995" s="15">
        <v>1925</v>
      </c>
    </row>
    <row r="2996" spans="1:13" ht="13.2" x14ac:dyDescent="0.25">
      <c r="A2996" s="15">
        <v>24352</v>
      </c>
      <c r="B2996" s="15">
        <v>89996</v>
      </c>
      <c r="C2996" s="15">
        <v>44380</v>
      </c>
      <c r="D2996" s="15">
        <v>44380</v>
      </c>
      <c r="E2996" s="15" t="s">
        <v>981</v>
      </c>
      <c r="F2996" s="15">
        <v>0.01</v>
      </c>
      <c r="G2996" s="15">
        <v>62.74</v>
      </c>
      <c r="H2996" s="15">
        <v>-633.44123700000023</v>
      </c>
      <c r="I2996" s="15" t="str">
        <f t="shared" si="46"/>
        <v xml:space="preserve"> </v>
      </c>
      <c r="J2996" s="15">
        <v>262.11</v>
      </c>
      <c r="K2996" s="15">
        <v>6</v>
      </c>
      <c r="L2996" s="15">
        <v>1591.33</v>
      </c>
      <c r="M2996" s="15">
        <v>1365</v>
      </c>
    </row>
    <row r="2997" spans="1:13" ht="13.2" x14ac:dyDescent="0.25">
      <c r="A2997" s="15">
        <v>24583</v>
      </c>
      <c r="B2997" s="15">
        <v>86603</v>
      </c>
      <c r="C2997" s="15">
        <v>44380</v>
      </c>
      <c r="D2997" s="15">
        <v>44382</v>
      </c>
      <c r="E2997" s="15" t="s">
        <v>985</v>
      </c>
      <c r="F2997" s="15">
        <v>7.0000000000000007E-2</v>
      </c>
      <c r="G2997" s="15">
        <v>8.32</v>
      </c>
      <c r="H2997" s="15">
        <v>-8.8800000000000008</v>
      </c>
      <c r="I2997" s="15" t="str">
        <f t="shared" si="46"/>
        <v xml:space="preserve"> </v>
      </c>
      <c r="J2997" s="15">
        <v>21.98</v>
      </c>
      <c r="K2997" s="15">
        <v>1</v>
      </c>
      <c r="L2997" s="15">
        <v>29.99</v>
      </c>
      <c r="M2997" s="15">
        <v>1837</v>
      </c>
    </row>
    <row r="2998" spans="1:13" ht="13.2" x14ac:dyDescent="0.25">
      <c r="A2998" s="15">
        <v>24904</v>
      </c>
      <c r="B2998" s="15">
        <v>89156</v>
      </c>
      <c r="C2998" s="15">
        <v>44380</v>
      </c>
      <c r="D2998" s="15">
        <v>44381</v>
      </c>
      <c r="E2998" s="15" t="s">
        <v>983</v>
      </c>
      <c r="F2998" s="15">
        <v>0.04</v>
      </c>
      <c r="G2998" s="15">
        <v>8.51</v>
      </c>
      <c r="H2998" s="15">
        <v>-15.416399999999999</v>
      </c>
      <c r="I2998" s="15" t="str">
        <f t="shared" si="46"/>
        <v xml:space="preserve"> </v>
      </c>
      <c r="J2998" s="15">
        <v>17.98</v>
      </c>
      <c r="K2998" s="15">
        <v>7</v>
      </c>
      <c r="L2998" s="15">
        <v>127.16</v>
      </c>
      <c r="M2998" s="15">
        <v>2228</v>
      </c>
    </row>
    <row r="2999" spans="1:13" ht="13.2" x14ac:dyDescent="0.25">
      <c r="A2999" s="15">
        <v>24905</v>
      </c>
      <c r="B2999" s="15">
        <v>89156</v>
      </c>
      <c r="C2999" s="15">
        <v>44380</v>
      </c>
      <c r="D2999" s="15">
        <v>44381</v>
      </c>
      <c r="E2999" s="15" t="s">
        <v>983</v>
      </c>
      <c r="F2999" s="15">
        <v>0.02</v>
      </c>
      <c r="G2999" s="15">
        <v>6.57</v>
      </c>
      <c r="H2999" s="15">
        <v>-103.28</v>
      </c>
      <c r="I2999" s="15" t="str">
        <f t="shared" si="46"/>
        <v xml:space="preserve"> </v>
      </c>
      <c r="J2999" s="15">
        <v>6.48</v>
      </c>
      <c r="K2999" s="15">
        <v>12</v>
      </c>
      <c r="L2999" s="15">
        <v>81.180000000000007</v>
      </c>
      <c r="M2999" s="15">
        <v>2228</v>
      </c>
    </row>
    <row r="3000" spans="1:13" ht="13.2" x14ac:dyDescent="0.25">
      <c r="A3000" s="15">
        <v>25658</v>
      </c>
      <c r="B3000" s="15">
        <v>88828</v>
      </c>
      <c r="C3000" s="15">
        <v>44380</v>
      </c>
      <c r="D3000" s="15">
        <v>44382</v>
      </c>
      <c r="E3000" s="15" t="s">
        <v>981</v>
      </c>
      <c r="F3000" s="15">
        <v>0.08</v>
      </c>
      <c r="G3000" s="15">
        <v>0.88</v>
      </c>
      <c r="H3000" s="15">
        <v>10.274099999999999</v>
      </c>
      <c r="I3000" s="15">
        <f t="shared" si="46"/>
        <v>10.274099999999999</v>
      </c>
      <c r="J3000" s="15">
        <v>4.76</v>
      </c>
      <c r="K3000" s="15">
        <v>3</v>
      </c>
      <c r="L3000" s="15">
        <v>14.89</v>
      </c>
      <c r="M3000" s="15">
        <v>3259</v>
      </c>
    </row>
    <row r="3001" spans="1:13" ht="13.2" x14ac:dyDescent="0.25">
      <c r="A3001" s="15">
        <v>7401</v>
      </c>
      <c r="B3001" s="15">
        <v>52743</v>
      </c>
      <c r="C3001" s="15">
        <v>44381</v>
      </c>
      <c r="D3001" s="15">
        <v>44381</v>
      </c>
      <c r="E3001" s="15" t="s">
        <v>981</v>
      </c>
      <c r="F3001" s="15">
        <v>0.09</v>
      </c>
      <c r="G3001" s="15">
        <v>13.99</v>
      </c>
      <c r="H3001" s="15">
        <v>1884.4621000000002</v>
      </c>
      <c r="I3001" s="15">
        <f t="shared" si="46"/>
        <v>1884.4621000000002</v>
      </c>
      <c r="J3001" s="15">
        <v>150.97999999999999</v>
      </c>
      <c r="K3001" s="15">
        <v>55</v>
      </c>
      <c r="L3001" s="15">
        <v>6814.28</v>
      </c>
      <c r="M3001" s="15">
        <v>272</v>
      </c>
    </row>
    <row r="3002" spans="1:13" ht="13.2" x14ac:dyDescent="0.25">
      <c r="A3002" s="15">
        <v>19612</v>
      </c>
      <c r="B3002" s="15">
        <v>86016</v>
      </c>
      <c r="C3002" s="15">
        <v>44381</v>
      </c>
      <c r="D3002" s="15">
        <v>44388</v>
      </c>
      <c r="E3002" s="15" t="s">
        <v>984</v>
      </c>
      <c r="F3002" s="15">
        <v>0.09</v>
      </c>
      <c r="G3002" s="15">
        <v>4</v>
      </c>
      <c r="H3002" s="15">
        <v>-65.67</v>
      </c>
      <c r="I3002" s="15" t="str">
        <f t="shared" si="46"/>
        <v xml:space="preserve"> </v>
      </c>
      <c r="J3002" s="15">
        <v>19.98</v>
      </c>
      <c r="K3002" s="15">
        <v>2</v>
      </c>
      <c r="L3002" s="15">
        <v>40.869999999999997</v>
      </c>
      <c r="M3002" s="15">
        <v>451</v>
      </c>
    </row>
    <row r="3003" spans="1:13" ht="13.2" x14ac:dyDescent="0.25">
      <c r="A3003" s="15">
        <v>20941</v>
      </c>
      <c r="B3003" s="15">
        <v>87235</v>
      </c>
      <c r="C3003" s="15">
        <v>44381</v>
      </c>
      <c r="D3003" s="15">
        <v>44383</v>
      </c>
      <c r="E3003" s="15" t="s">
        <v>981</v>
      </c>
      <c r="F3003" s="15">
        <v>0.1</v>
      </c>
      <c r="G3003" s="15">
        <v>2.99</v>
      </c>
      <c r="H3003" s="15">
        <v>286.55699999999996</v>
      </c>
      <c r="I3003" s="15">
        <f t="shared" si="46"/>
        <v>286.55699999999996</v>
      </c>
      <c r="J3003" s="15">
        <v>37.700000000000003</v>
      </c>
      <c r="K3003" s="15">
        <v>12</v>
      </c>
      <c r="L3003" s="15">
        <v>415.3</v>
      </c>
      <c r="M3003" s="15">
        <v>2052</v>
      </c>
    </row>
    <row r="3004" spans="1:13" ht="13.2" x14ac:dyDescent="0.25">
      <c r="A3004" s="15">
        <v>21056</v>
      </c>
      <c r="B3004" s="15">
        <v>86961</v>
      </c>
      <c r="C3004" s="15">
        <v>44381</v>
      </c>
      <c r="D3004" s="15">
        <v>44383</v>
      </c>
      <c r="E3004" s="15" t="s">
        <v>981</v>
      </c>
      <c r="F3004" s="15">
        <v>0.06</v>
      </c>
      <c r="G3004" s="15">
        <v>4.97</v>
      </c>
      <c r="H3004" s="15">
        <v>-18.342500000000001</v>
      </c>
      <c r="I3004" s="15" t="str">
        <f t="shared" si="46"/>
        <v xml:space="preserve"> </v>
      </c>
      <c r="J3004" s="15">
        <v>4.91</v>
      </c>
      <c r="K3004" s="15">
        <v>2</v>
      </c>
      <c r="L3004" s="15">
        <v>11.63</v>
      </c>
      <c r="M3004" s="15">
        <v>1828</v>
      </c>
    </row>
    <row r="3005" spans="1:13" ht="13.2" x14ac:dyDescent="0.25">
      <c r="A3005" s="15">
        <v>23895</v>
      </c>
      <c r="B3005" s="15">
        <v>87760</v>
      </c>
      <c r="C3005" s="15">
        <v>44381</v>
      </c>
      <c r="D3005" s="15">
        <v>44382</v>
      </c>
      <c r="E3005" s="15" t="s">
        <v>983</v>
      </c>
      <c r="F3005" s="15">
        <v>0.01</v>
      </c>
      <c r="G3005" s="15">
        <v>1.49</v>
      </c>
      <c r="H3005" s="15">
        <v>27.1722</v>
      </c>
      <c r="I3005" s="15">
        <f t="shared" si="46"/>
        <v>27.1722</v>
      </c>
      <c r="J3005" s="15">
        <v>18.940000000000001</v>
      </c>
      <c r="K3005" s="15">
        <v>2</v>
      </c>
      <c r="L3005" s="15">
        <v>39.380000000000003</v>
      </c>
      <c r="M3005" s="15">
        <v>1980</v>
      </c>
    </row>
    <row r="3006" spans="1:13" ht="13.2" x14ac:dyDescent="0.25">
      <c r="A3006" s="15">
        <v>23896</v>
      </c>
      <c r="B3006" s="15">
        <v>87760</v>
      </c>
      <c r="C3006" s="15">
        <v>44381</v>
      </c>
      <c r="D3006" s="15">
        <v>44383</v>
      </c>
      <c r="E3006" s="15" t="s">
        <v>983</v>
      </c>
      <c r="F3006" s="15">
        <v>0.09</v>
      </c>
      <c r="G3006" s="15">
        <v>2.0299999999999998</v>
      </c>
      <c r="H3006" s="15">
        <v>-31.22</v>
      </c>
      <c r="I3006" s="15" t="str">
        <f t="shared" si="46"/>
        <v xml:space="preserve"> </v>
      </c>
      <c r="J3006" s="15">
        <v>2.98</v>
      </c>
      <c r="K3006" s="15">
        <v>10</v>
      </c>
      <c r="L3006" s="15">
        <v>29.63</v>
      </c>
      <c r="M3006" s="15">
        <v>1981</v>
      </c>
    </row>
    <row r="3007" spans="1:13" ht="13.2" x14ac:dyDescent="0.25">
      <c r="A3007" s="15">
        <v>25401</v>
      </c>
      <c r="B3007" s="15">
        <v>88945</v>
      </c>
      <c r="C3007" s="15">
        <v>44381</v>
      </c>
      <c r="D3007" s="15">
        <v>44381</v>
      </c>
      <c r="E3007" s="15" t="s">
        <v>981</v>
      </c>
      <c r="F3007" s="15">
        <v>0.09</v>
      </c>
      <c r="G3007" s="15">
        <v>13.99</v>
      </c>
      <c r="H3007" s="15">
        <v>1196.8394999999998</v>
      </c>
      <c r="I3007" s="15">
        <f t="shared" si="46"/>
        <v>1196.8394999999998</v>
      </c>
      <c r="J3007" s="15">
        <v>150.97999999999999</v>
      </c>
      <c r="K3007" s="15">
        <v>14</v>
      </c>
      <c r="L3007" s="15">
        <v>1734.55</v>
      </c>
      <c r="M3007" s="15">
        <v>270</v>
      </c>
    </row>
    <row r="3008" spans="1:13" ht="13.2" x14ac:dyDescent="0.25">
      <c r="A3008" s="15">
        <v>25693</v>
      </c>
      <c r="B3008" s="15">
        <v>86252</v>
      </c>
      <c r="C3008" s="15">
        <v>44381</v>
      </c>
      <c r="D3008" s="15">
        <v>44383</v>
      </c>
      <c r="E3008" s="15" t="s">
        <v>985</v>
      </c>
      <c r="F3008" s="15">
        <v>0.09</v>
      </c>
      <c r="G3008" s="15">
        <v>6.96</v>
      </c>
      <c r="H3008" s="15">
        <v>-84.19</v>
      </c>
      <c r="I3008" s="15" t="str">
        <f t="shared" si="46"/>
        <v xml:space="preserve"> </v>
      </c>
      <c r="J3008" s="15">
        <v>11.7</v>
      </c>
      <c r="K3008" s="15">
        <v>12</v>
      </c>
      <c r="L3008" s="15">
        <v>135.02000000000001</v>
      </c>
      <c r="M3008" s="15">
        <v>547</v>
      </c>
    </row>
    <row r="3009" spans="1:13" ht="13.2" x14ac:dyDescent="0.25">
      <c r="A3009" s="15">
        <v>19493</v>
      </c>
      <c r="B3009" s="15">
        <v>87476</v>
      </c>
      <c r="C3009" s="15">
        <v>44382</v>
      </c>
      <c r="D3009" s="15">
        <v>44383</v>
      </c>
      <c r="E3009" s="15" t="s">
        <v>983</v>
      </c>
      <c r="F3009" s="15">
        <v>0.1</v>
      </c>
      <c r="G3009" s="15">
        <v>6.18</v>
      </c>
      <c r="H3009" s="15">
        <v>-11.85</v>
      </c>
      <c r="I3009" s="15" t="str">
        <f t="shared" si="46"/>
        <v xml:space="preserve"> </v>
      </c>
      <c r="J3009" s="15">
        <v>6.78</v>
      </c>
      <c r="K3009" s="15">
        <v>1</v>
      </c>
      <c r="L3009" s="15">
        <v>9.68</v>
      </c>
      <c r="M3009" s="15">
        <v>3374</v>
      </c>
    </row>
    <row r="3010" spans="1:13" ht="13.2" x14ac:dyDescent="0.25">
      <c r="A3010" s="15">
        <v>19494</v>
      </c>
      <c r="B3010" s="15">
        <v>87476</v>
      </c>
      <c r="C3010" s="15">
        <v>44382</v>
      </c>
      <c r="D3010" s="15">
        <v>44384</v>
      </c>
      <c r="E3010" s="15" t="s">
        <v>983</v>
      </c>
      <c r="F3010" s="15">
        <v>0.09</v>
      </c>
      <c r="G3010" s="15">
        <v>5.48</v>
      </c>
      <c r="H3010" s="15">
        <v>-54.441000000000003</v>
      </c>
      <c r="I3010" s="15" t="str">
        <f t="shared" ref="I3010:I3073" si="47">IF(H3010&gt;0,H3010," ")</f>
        <v xml:space="preserve"> </v>
      </c>
      <c r="J3010" s="15">
        <v>6.81</v>
      </c>
      <c r="K3010" s="15">
        <v>9</v>
      </c>
      <c r="L3010" s="15">
        <v>61.88</v>
      </c>
      <c r="M3010" s="15">
        <v>3375</v>
      </c>
    </row>
    <row r="3011" spans="1:13" ht="13.2" x14ac:dyDescent="0.25">
      <c r="A3011" s="15">
        <v>24438</v>
      </c>
      <c r="B3011" s="15">
        <v>88222</v>
      </c>
      <c r="C3011" s="15">
        <v>44384</v>
      </c>
      <c r="D3011" s="15">
        <v>44385</v>
      </c>
      <c r="E3011" s="15" t="s">
        <v>981</v>
      </c>
      <c r="F3011" s="15">
        <v>0.05</v>
      </c>
      <c r="G3011" s="15">
        <v>0.5</v>
      </c>
      <c r="H3011" s="15">
        <v>14.890199999999998</v>
      </c>
      <c r="I3011" s="15">
        <f t="shared" si="47"/>
        <v>14.890199999999998</v>
      </c>
      <c r="J3011" s="15">
        <v>2.61</v>
      </c>
      <c r="K3011" s="15">
        <v>8</v>
      </c>
      <c r="L3011" s="15">
        <v>21.58</v>
      </c>
      <c r="M3011" s="15">
        <v>2046</v>
      </c>
    </row>
    <row r="3012" spans="1:13" ht="13.2" x14ac:dyDescent="0.25">
      <c r="A3012" s="15">
        <v>24516</v>
      </c>
      <c r="B3012" s="15">
        <v>88378</v>
      </c>
      <c r="C3012" s="15">
        <v>44384</v>
      </c>
      <c r="D3012" s="15">
        <v>44386</v>
      </c>
      <c r="E3012" s="15" t="s">
        <v>981</v>
      </c>
      <c r="F3012" s="15">
        <v>0.08</v>
      </c>
      <c r="G3012" s="15">
        <v>66.67</v>
      </c>
      <c r="H3012" s="15">
        <v>-627.64115700000002</v>
      </c>
      <c r="I3012" s="15" t="str">
        <f t="shared" si="47"/>
        <v xml:space="preserve"> </v>
      </c>
      <c r="J3012" s="15">
        <v>259.70999999999998</v>
      </c>
      <c r="K3012" s="15">
        <v>2</v>
      </c>
      <c r="L3012" s="15">
        <v>520.80999999999995</v>
      </c>
      <c r="M3012" s="15">
        <v>1507</v>
      </c>
    </row>
    <row r="3013" spans="1:13" ht="13.2" x14ac:dyDescent="0.25">
      <c r="A3013" s="15">
        <v>2982</v>
      </c>
      <c r="B3013" s="15">
        <v>21539</v>
      </c>
      <c r="C3013" s="15">
        <v>44386</v>
      </c>
      <c r="D3013" s="15">
        <v>44386</v>
      </c>
      <c r="E3013" s="15" t="s">
        <v>982</v>
      </c>
      <c r="F3013" s="15">
        <v>0.05</v>
      </c>
      <c r="G3013" s="15">
        <v>69</v>
      </c>
      <c r="H3013" s="15">
        <v>-1730.3</v>
      </c>
      <c r="I3013" s="15" t="str">
        <f t="shared" si="47"/>
        <v xml:space="preserve"> </v>
      </c>
      <c r="J3013" s="15">
        <v>71.37</v>
      </c>
      <c r="K3013" s="15">
        <v>47</v>
      </c>
      <c r="L3013" s="15">
        <v>2819.81</v>
      </c>
      <c r="M3013" s="15">
        <v>699</v>
      </c>
    </row>
    <row r="3014" spans="1:13" ht="13.2" x14ac:dyDescent="0.25">
      <c r="A3014" s="15">
        <v>20128</v>
      </c>
      <c r="B3014" s="15">
        <v>90808</v>
      </c>
      <c r="C3014" s="15">
        <v>44386</v>
      </c>
      <c r="D3014" s="15">
        <v>44388</v>
      </c>
      <c r="E3014" s="15" t="s">
        <v>981</v>
      </c>
      <c r="F3014" s="15">
        <v>0.09</v>
      </c>
      <c r="G3014" s="15">
        <v>9.1999999999999993</v>
      </c>
      <c r="H3014" s="15">
        <v>154.16</v>
      </c>
      <c r="I3014" s="15">
        <f t="shared" si="47"/>
        <v>154.16</v>
      </c>
      <c r="J3014" s="15">
        <v>39.979999999999997</v>
      </c>
      <c r="K3014" s="15">
        <v>11</v>
      </c>
      <c r="L3014" s="15">
        <v>409.73</v>
      </c>
      <c r="M3014" s="15">
        <v>901</v>
      </c>
    </row>
    <row r="3015" spans="1:13" ht="13.2" x14ac:dyDescent="0.25">
      <c r="A3015" s="15">
        <v>20981</v>
      </c>
      <c r="B3015" s="15">
        <v>87981</v>
      </c>
      <c r="C3015" s="15">
        <v>44386</v>
      </c>
      <c r="D3015" s="15">
        <v>44387</v>
      </c>
      <c r="E3015" s="15" t="s">
        <v>982</v>
      </c>
      <c r="F3015" s="15">
        <v>0.04</v>
      </c>
      <c r="G3015" s="15">
        <v>8.32</v>
      </c>
      <c r="H3015" s="15">
        <v>40.11</v>
      </c>
      <c r="I3015" s="15">
        <f t="shared" si="47"/>
        <v>40.11</v>
      </c>
      <c r="J3015" s="15">
        <v>21.98</v>
      </c>
      <c r="K3015" s="15">
        <v>5</v>
      </c>
      <c r="L3015" s="15">
        <v>107.81</v>
      </c>
      <c r="M3015" s="15">
        <v>701</v>
      </c>
    </row>
    <row r="3016" spans="1:13" ht="13.2" x14ac:dyDescent="0.25">
      <c r="A3016" s="15">
        <v>20982</v>
      </c>
      <c r="B3016" s="15">
        <v>87981</v>
      </c>
      <c r="C3016" s="15">
        <v>44386</v>
      </c>
      <c r="D3016" s="15">
        <v>44386</v>
      </c>
      <c r="E3016" s="15" t="s">
        <v>982</v>
      </c>
      <c r="F3016" s="15">
        <v>0.05</v>
      </c>
      <c r="G3016" s="15">
        <v>69</v>
      </c>
      <c r="H3016" s="15">
        <v>-1730.3</v>
      </c>
      <c r="I3016" s="15" t="str">
        <f t="shared" si="47"/>
        <v xml:space="preserve"> </v>
      </c>
      <c r="J3016" s="15">
        <v>71.37</v>
      </c>
      <c r="K3016" s="15">
        <v>12</v>
      </c>
      <c r="L3016" s="15">
        <v>719.95</v>
      </c>
      <c r="M3016" s="15">
        <v>701</v>
      </c>
    </row>
    <row r="3017" spans="1:13" ht="13.2" x14ac:dyDescent="0.25">
      <c r="A3017" s="15">
        <v>26360</v>
      </c>
      <c r="B3017" s="15">
        <v>91080</v>
      </c>
      <c r="C3017" s="15">
        <v>44386</v>
      </c>
      <c r="D3017" s="15">
        <v>44390</v>
      </c>
      <c r="E3017" s="15" t="s">
        <v>984</v>
      </c>
      <c r="F3017" s="15">
        <v>0.04</v>
      </c>
      <c r="G3017" s="15">
        <v>5.74</v>
      </c>
      <c r="H3017" s="15">
        <v>-66.05</v>
      </c>
      <c r="I3017" s="15" t="str">
        <f t="shared" si="47"/>
        <v xml:space="preserve"> </v>
      </c>
      <c r="J3017" s="15">
        <v>6.48</v>
      </c>
      <c r="K3017" s="15">
        <v>10</v>
      </c>
      <c r="L3017" s="15">
        <v>65.760000000000005</v>
      </c>
      <c r="M3017" s="15">
        <v>1689</v>
      </c>
    </row>
    <row r="3018" spans="1:13" ht="13.2" x14ac:dyDescent="0.25">
      <c r="A3018" s="15">
        <v>24858</v>
      </c>
      <c r="B3018" s="15">
        <v>86558</v>
      </c>
      <c r="C3018" s="15">
        <v>44387</v>
      </c>
      <c r="D3018" s="15">
        <v>44389</v>
      </c>
      <c r="E3018" s="15" t="s">
        <v>985</v>
      </c>
      <c r="F3018" s="15">
        <v>0.05</v>
      </c>
      <c r="G3018" s="15">
        <v>0.49</v>
      </c>
      <c r="H3018" s="15">
        <v>-37.06</v>
      </c>
      <c r="I3018" s="15" t="str">
        <f t="shared" si="47"/>
        <v xml:space="preserve"> </v>
      </c>
      <c r="J3018" s="15">
        <v>98.31</v>
      </c>
      <c r="K3018" s="15">
        <v>1</v>
      </c>
      <c r="L3018" s="15">
        <v>97.13</v>
      </c>
      <c r="M3018" s="15">
        <v>573</v>
      </c>
    </row>
    <row r="3019" spans="1:13" ht="13.2" x14ac:dyDescent="0.25">
      <c r="A3019" s="15">
        <v>18351</v>
      </c>
      <c r="B3019" s="15">
        <v>87673</v>
      </c>
      <c r="C3019" s="15">
        <v>44391</v>
      </c>
      <c r="D3019" s="15">
        <v>44394</v>
      </c>
      <c r="E3019" s="15" t="s">
        <v>981</v>
      </c>
      <c r="F3019" s="15">
        <v>0.06</v>
      </c>
      <c r="G3019" s="15">
        <v>6.46</v>
      </c>
      <c r="H3019" s="15">
        <v>8.8994999999999997</v>
      </c>
      <c r="I3019" s="15">
        <f t="shared" si="47"/>
        <v>8.8994999999999997</v>
      </c>
      <c r="J3019" s="15">
        <v>14.48</v>
      </c>
      <c r="K3019" s="15">
        <v>6</v>
      </c>
      <c r="L3019" s="15">
        <v>83.6</v>
      </c>
      <c r="M3019" s="15">
        <v>156</v>
      </c>
    </row>
    <row r="3020" spans="1:13" ht="13.2" x14ac:dyDescent="0.25">
      <c r="A3020" s="15">
        <v>18352</v>
      </c>
      <c r="B3020" s="15">
        <v>87673</v>
      </c>
      <c r="C3020" s="15">
        <v>44391</v>
      </c>
      <c r="D3020" s="15">
        <v>44393</v>
      </c>
      <c r="E3020" s="15" t="s">
        <v>981</v>
      </c>
      <c r="F3020" s="15">
        <v>0.01</v>
      </c>
      <c r="G3020" s="15">
        <v>0.99</v>
      </c>
      <c r="H3020" s="15">
        <v>150.66839999999999</v>
      </c>
      <c r="I3020" s="15">
        <f t="shared" si="47"/>
        <v>150.66839999999999</v>
      </c>
      <c r="J3020" s="15">
        <v>35.99</v>
      </c>
      <c r="K3020" s="15">
        <v>7</v>
      </c>
      <c r="L3020" s="15">
        <v>218.36</v>
      </c>
      <c r="M3020" s="15">
        <v>156</v>
      </c>
    </row>
    <row r="3021" spans="1:13" ht="13.2" x14ac:dyDescent="0.25">
      <c r="A3021" s="15">
        <v>20381</v>
      </c>
      <c r="B3021" s="15">
        <v>86126</v>
      </c>
      <c r="C3021" s="15">
        <v>44391</v>
      </c>
      <c r="D3021" s="15">
        <v>44392</v>
      </c>
      <c r="E3021" s="15" t="s">
        <v>983</v>
      </c>
      <c r="F3021" s="15">
        <v>0.09</v>
      </c>
      <c r="G3021" s="15">
        <v>7.28</v>
      </c>
      <c r="H3021" s="15">
        <v>-75.22</v>
      </c>
      <c r="I3021" s="15" t="str">
        <f t="shared" si="47"/>
        <v xml:space="preserve"> </v>
      </c>
      <c r="J3021" s="15">
        <v>9.3800000000000008</v>
      </c>
      <c r="K3021" s="15">
        <v>5</v>
      </c>
      <c r="L3021" s="15">
        <v>46.53</v>
      </c>
      <c r="M3021" s="15">
        <v>1085</v>
      </c>
    </row>
    <row r="3022" spans="1:13" ht="13.2" x14ac:dyDescent="0.25">
      <c r="A3022" s="15">
        <v>22347</v>
      </c>
      <c r="B3022" s="15">
        <v>91338</v>
      </c>
      <c r="C3022" s="15">
        <v>44391</v>
      </c>
      <c r="D3022" s="15">
        <v>44395</v>
      </c>
      <c r="E3022" s="15" t="s">
        <v>984</v>
      </c>
      <c r="F3022" s="15">
        <v>0.01</v>
      </c>
      <c r="G3022" s="15">
        <v>0.49</v>
      </c>
      <c r="H3022" s="15">
        <v>74.105999999999995</v>
      </c>
      <c r="I3022" s="15">
        <f t="shared" si="47"/>
        <v>74.105999999999995</v>
      </c>
      <c r="J3022" s="15">
        <v>7.31</v>
      </c>
      <c r="K3022" s="15">
        <v>14</v>
      </c>
      <c r="L3022" s="15">
        <v>107.4</v>
      </c>
      <c r="M3022" s="15">
        <v>642</v>
      </c>
    </row>
    <row r="3023" spans="1:13" ht="13.2" x14ac:dyDescent="0.25">
      <c r="A3023" s="15">
        <v>23336</v>
      </c>
      <c r="B3023" s="15">
        <v>87466</v>
      </c>
      <c r="C3023" s="15">
        <v>44391</v>
      </c>
      <c r="D3023" s="15">
        <v>44393</v>
      </c>
      <c r="E3023" s="15" t="s">
        <v>985</v>
      </c>
      <c r="F3023" s="15">
        <v>0.04</v>
      </c>
      <c r="G3023" s="15">
        <v>8.99</v>
      </c>
      <c r="H3023" s="15">
        <v>-380.2</v>
      </c>
      <c r="I3023" s="15" t="str">
        <f t="shared" si="47"/>
        <v xml:space="preserve"> </v>
      </c>
      <c r="J3023" s="15">
        <v>8.4600000000000009</v>
      </c>
      <c r="K3023" s="15">
        <v>14</v>
      </c>
      <c r="L3023" s="15">
        <v>120.87</v>
      </c>
      <c r="M3023" s="15">
        <v>172</v>
      </c>
    </row>
    <row r="3024" spans="1:13" ht="13.2" x14ac:dyDescent="0.25">
      <c r="A3024" s="15">
        <v>23537</v>
      </c>
      <c r="B3024" s="15">
        <v>88801</v>
      </c>
      <c r="C3024" s="15">
        <v>44391</v>
      </c>
      <c r="D3024" s="15">
        <v>44393</v>
      </c>
      <c r="E3024" s="15" t="s">
        <v>982</v>
      </c>
      <c r="F3024" s="15">
        <v>0</v>
      </c>
      <c r="G3024" s="15">
        <v>13.99</v>
      </c>
      <c r="H3024" s="15">
        <v>-99.95</v>
      </c>
      <c r="I3024" s="15" t="str">
        <f t="shared" si="47"/>
        <v xml:space="preserve"> </v>
      </c>
      <c r="J3024" s="15">
        <v>21.66</v>
      </c>
      <c r="K3024" s="15">
        <v>10</v>
      </c>
      <c r="L3024" s="15">
        <v>235.88</v>
      </c>
      <c r="M3024" s="15">
        <v>2006</v>
      </c>
    </row>
    <row r="3025" spans="1:13" ht="13.2" x14ac:dyDescent="0.25">
      <c r="A3025" s="15">
        <v>18051</v>
      </c>
      <c r="B3025" s="15">
        <v>86136</v>
      </c>
      <c r="C3025" s="15">
        <v>44392</v>
      </c>
      <c r="D3025" s="15">
        <v>44393</v>
      </c>
      <c r="E3025" s="15" t="s">
        <v>982</v>
      </c>
      <c r="F3025" s="15">
        <v>0.06</v>
      </c>
      <c r="G3025" s="15">
        <v>19.989999999999998</v>
      </c>
      <c r="H3025" s="15">
        <v>489.02</v>
      </c>
      <c r="I3025" s="15">
        <f t="shared" si="47"/>
        <v>489.02</v>
      </c>
      <c r="J3025" s="15">
        <v>193.17</v>
      </c>
      <c r="K3025" s="15">
        <v>11</v>
      </c>
      <c r="L3025" s="15">
        <v>2003.66</v>
      </c>
      <c r="M3025" s="15">
        <v>2915</v>
      </c>
    </row>
    <row r="3026" spans="1:13" ht="13.2" x14ac:dyDescent="0.25">
      <c r="A3026" s="15">
        <v>21687</v>
      </c>
      <c r="B3026" s="15">
        <v>87045</v>
      </c>
      <c r="C3026" s="15">
        <v>44392</v>
      </c>
      <c r="D3026" s="15">
        <v>44394</v>
      </c>
      <c r="E3026" s="15" t="s">
        <v>982</v>
      </c>
      <c r="F3026" s="15">
        <v>0.01</v>
      </c>
      <c r="G3026" s="15">
        <v>2.5</v>
      </c>
      <c r="H3026" s="15">
        <v>399.42719999999997</v>
      </c>
      <c r="I3026" s="15">
        <f t="shared" si="47"/>
        <v>399.42719999999997</v>
      </c>
      <c r="J3026" s="15">
        <v>85.99</v>
      </c>
      <c r="K3026" s="15">
        <v>8</v>
      </c>
      <c r="L3026" s="15">
        <v>578.88</v>
      </c>
      <c r="M3026" s="15">
        <v>3000</v>
      </c>
    </row>
    <row r="3027" spans="1:13" ht="13.2" x14ac:dyDescent="0.25">
      <c r="A3027" s="15">
        <v>23403</v>
      </c>
      <c r="B3027" s="15">
        <v>91011</v>
      </c>
      <c r="C3027" s="15">
        <v>44392</v>
      </c>
      <c r="D3027" s="15">
        <v>44395</v>
      </c>
      <c r="E3027" s="15" t="s">
        <v>982</v>
      </c>
      <c r="F3027" s="15">
        <v>0.1</v>
      </c>
      <c r="G3027" s="15">
        <v>4</v>
      </c>
      <c r="H3027" s="15">
        <v>14.77</v>
      </c>
      <c r="I3027" s="15">
        <f t="shared" si="47"/>
        <v>14.77</v>
      </c>
      <c r="J3027" s="15">
        <v>7.59</v>
      </c>
      <c r="K3027" s="15">
        <v>9</v>
      </c>
      <c r="L3027" s="15">
        <v>64.56</v>
      </c>
      <c r="M3027" s="15">
        <v>1994</v>
      </c>
    </row>
    <row r="3028" spans="1:13" ht="13.2" x14ac:dyDescent="0.25">
      <c r="A3028" s="15">
        <v>4465</v>
      </c>
      <c r="B3028" s="15">
        <v>31842</v>
      </c>
      <c r="C3028" s="15">
        <v>44393</v>
      </c>
      <c r="D3028" s="15">
        <v>44394</v>
      </c>
      <c r="E3028" s="15" t="s">
        <v>982</v>
      </c>
      <c r="F3028" s="15">
        <v>0.06</v>
      </c>
      <c r="G3028" s="15">
        <v>1.99</v>
      </c>
      <c r="H3028" s="15">
        <v>-18.84</v>
      </c>
      <c r="I3028" s="15" t="str">
        <f t="shared" si="47"/>
        <v xml:space="preserve"> </v>
      </c>
      <c r="J3028" s="15">
        <v>17.48</v>
      </c>
      <c r="K3028" s="15">
        <v>11</v>
      </c>
      <c r="L3028" s="15">
        <v>192.21</v>
      </c>
      <c r="M3028" s="15">
        <v>1773</v>
      </c>
    </row>
    <row r="3029" spans="1:13" ht="13.2" x14ac:dyDescent="0.25">
      <c r="A3029" s="15">
        <v>18239</v>
      </c>
      <c r="B3029" s="15">
        <v>87164</v>
      </c>
      <c r="C3029" s="15">
        <v>44393</v>
      </c>
      <c r="D3029" s="15">
        <v>44393</v>
      </c>
      <c r="E3029" s="15" t="s">
        <v>984</v>
      </c>
      <c r="F3029" s="15">
        <v>0</v>
      </c>
      <c r="G3029" s="15">
        <v>4.9800000000000004</v>
      </c>
      <c r="H3029" s="15">
        <v>1716.606</v>
      </c>
      <c r="I3029" s="15">
        <f t="shared" si="47"/>
        <v>1716.606</v>
      </c>
      <c r="J3029" s="15">
        <v>12.64</v>
      </c>
      <c r="K3029" s="15">
        <v>14</v>
      </c>
      <c r="L3029" s="15">
        <v>185.52</v>
      </c>
      <c r="M3029" s="15">
        <v>2778</v>
      </c>
    </row>
    <row r="3030" spans="1:13" ht="13.2" x14ac:dyDescent="0.25">
      <c r="A3030" s="15">
        <v>20648</v>
      </c>
      <c r="B3030" s="15">
        <v>89752</v>
      </c>
      <c r="C3030" s="15">
        <v>44393</v>
      </c>
      <c r="D3030" s="15">
        <v>44395</v>
      </c>
      <c r="E3030" s="15" t="s">
        <v>982</v>
      </c>
      <c r="F3030" s="15">
        <v>0.05</v>
      </c>
      <c r="G3030" s="15">
        <v>5.41</v>
      </c>
      <c r="H3030" s="15">
        <v>-151.42049999999998</v>
      </c>
      <c r="I3030" s="15" t="str">
        <f t="shared" si="47"/>
        <v xml:space="preserve"> </v>
      </c>
      <c r="J3030" s="15">
        <v>4.24</v>
      </c>
      <c r="K3030" s="15">
        <v>15</v>
      </c>
      <c r="L3030" s="15">
        <v>65.7</v>
      </c>
      <c r="M3030" s="15">
        <v>1323</v>
      </c>
    </row>
    <row r="3031" spans="1:13" ht="13.2" x14ac:dyDescent="0.25">
      <c r="A3031" s="15">
        <v>20649</v>
      </c>
      <c r="B3031" s="15">
        <v>89752</v>
      </c>
      <c r="C3031" s="15">
        <v>44393</v>
      </c>
      <c r="D3031" s="15">
        <v>44395</v>
      </c>
      <c r="E3031" s="15" t="s">
        <v>982</v>
      </c>
      <c r="F3031" s="15">
        <v>0.02</v>
      </c>
      <c r="G3031" s="15">
        <v>13.99</v>
      </c>
      <c r="H3031" s="15">
        <v>1142.0820000000001</v>
      </c>
      <c r="I3031" s="15">
        <f t="shared" si="47"/>
        <v>1142.0820000000001</v>
      </c>
      <c r="J3031" s="15">
        <v>179.99</v>
      </c>
      <c r="K3031" s="15">
        <v>11</v>
      </c>
      <c r="L3031" s="15">
        <v>1669.48</v>
      </c>
      <c r="M3031" s="15">
        <v>1326</v>
      </c>
    </row>
    <row r="3032" spans="1:13" ht="13.2" x14ac:dyDescent="0.25">
      <c r="A3032" s="15">
        <v>20650</v>
      </c>
      <c r="B3032" s="15">
        <v>89752</v>
      </c>
      <c r="C3032" s="15">
        <v>44393</v>
      </c>
      <c r="D3032" s="15">
        <v>44394</v>
      </c>
      <c r="E3032" s="15" t="s">
        <v>982</v>
      </c>
      <c r="F3032" s="15">
        <v>0.06</v>
      </c>
      <c r="G3032" s="15">
        <v>2.5</v>
      </c>
      <c r="H3032" s="15">
        <v>152.74799999999999</v>
      </c>
      <c r="I3032" s="15">
        <f t="shared" si="47"/>
        <v>152.74799999999999</v>
      </c>
      <c r="J3032" s="15">
        <v>65.989999999999995</v>
      </c>
      <c r="K3032" s="15">
        <v>6</v>
      </c>
      <c r="L3032" s="15">
        <v>335.34</v>
      </c>
      <c r="M3032" s="15">
        <v>1327</v>
      </c>
    </row>
    <row r="3033" spans="1:13" ht="13.2" x14ac:dyDescent="0.25">
      <c r="A3033" s="15">
        <v>20651</v>
      </c>
      <c r="B3033" s="15">
        <v>89752</v>
      </c>
      <c r="C3033" s="15">
        <v>44393</v>
      </c>
      <c r="D3033" s="15">
        <v>44395</v>
      </c>
      <c r="E3033" s="15" t="s">
        <v>982</v>
      </c>
      <c r="F3033" s="15">
        <v>0</v>
      </c>
      <c r="G3033" s="15">
        <v>1.99</v>
      </c>
      <c r="H3033" s="15">
        <v>328.24680000000001</v>
      </c>
      <c r="I3033" s="15">
        <f t="shared" si="47"/>
        <v>328.24680000000001</v>
      </c>
      <c r="J3033" s="15">
        <v>33.979999999999997</v>
      </c>
      <c r="K3033" s="15">
        <v>14</v>
      </c>
      <c r="L3033" s="15">
        <v>475.72</v>
      </c>
      <c r="M3033" s="15">
        <v>1329</v>
      </c>
    </row>
    <row r="3034" spans="1:13" ht="13.2" x14ac:dyDescent="0.25">
      <c r="A3034" s="15">
        <v>21367</v>
      </c>
      <c r="B3034" s="15">
        <v>85968</v>
      </c>
      <c r="C3034" s="15">
        <v>44393</v>
      </c>
      <c r="D3034" s="15">
        <v>44400</v>
      </c>
      <c r="E3034" s="15" t="s">
        <v>984</v>
      </c>
      <c r="F3034" s="15">
        <v>0.02</v>
      </c>
      <c r="G3034" s="15">
        <v>85.63</v>
      </c>
      <c r="H3034" s="15">
        <v>-592.5205000000002</v>
      </c>
      <c r="I3034" s="15" t="str">
        <f t="shared" si="47"/>
        <v xml:space="preserve"> </v>
      </c>
      <c r="J3034" s="15">
        <v>376.13</v>
      </c>
      <c r="K3034" s="15">
        <v>6</v>
      </c>
      <c r="L3034" s="15">
        <v>2280.34</v>
      </c>
      <c r="M3034" s="15">
        <v>210</v>
      </c>
    </row>
    <row r="3035" spans="1:13" ht="13.2" x14ac:dyDescent="0.25">
      <c r="A3035" s="15">
        <v>21488</v>
      </c>
      <c r="B3035" s="15">
        <v>90014</v>
      </c>
      <c r="C3035" s="15">
        <v>44393</v>
      </c>
      <c r="D3035" s="15">
        <v>44395</v>
      </c>
      <c r="E3035" s="15" t="s">
        <v>983</v>
      </c>
      <c r="F3035" s="15">
        <v>0.08</v>
      </c>
      <c r="G3035" s="15">
        <v>51.94</v>
      </c>
      <c r="H3035" s="15">
        <v>-818.76600000000008</v>
      </c>
      <c r="I3035" s="15" t="str">
        <f t="shared" si="47"/>
        <v xml:space="preserve"> </v>
      </c>
      <c r="J3035" s="15">
        <v>124.49</v>
      </c>
      <c r="K3035" s="15">
        <v>14</v>
      </c>
      <c r="L3035" s="15">
        <v>1619.59</v>
      </c>
      <c r="M3035" s="15">
        <v>2893</v>
      </c>
    </row>
    <row r="3036" spans="1:13" ht="13.2" x14ac:dyDescent="0.25">
      <c r="A3036" s="15">
        <v>22465</v>
      </c>
      <c r="B3036" s="15">
        <v>91421</v>
      </c>
      <c r="C3036" s="15">
        <v>44393</v>
      </c>
      <c r="D3036" s="15">
        <v>44394</v>
      </c>
      <c r="E3036" s="15" t="s">
        <v>982</v>
      </c>
      <c r="F3036" s="15">
        <v>0.06</v>
      </c>
      <c r="G3036" s="15">
        <v>1.99</v>
      </c>
      <c r="H3036" s="15">
        <v>-0.89600000000000002</v>
      </c>
      <c r="I3036" s="15" t="str">
        <f t="shared" si="47"/>
        <v xml:space="preserve"> </v>
      </c>
      <c r="J3036" s="15">
        <v>17.48</v>
      </c>
      <c r="K3036" s="15">
        <v>3</v>
      </c>
      <c r="L3036" s="15">
        <v>52.42</v>
      </c>
      <c r="M3036" s="15">
        <v>1772</v>
      </c>
    </row>
    <row r="3037" spans="1:13" ht="13.2" x14ac:dyDescent="0.25">
      <c r="A3037" s="15">
        <v>24931</v>
      </c>
      <c r="B3037" s="15">
        <v>86228</v>
      </c>
      <c r="C3037" s="15">
        <v>44393</v>
      </c>
      <c r="D3037" s="15">
        <v>44398</v>
      </c>
      <c r="E3037" s="15" t="s">
        <v>984</v>
      </c>
      <c r="F3037" s="15">
        <v>0.05</v>
      </c>
      <c r="G3037" s="15">
        <v>1.99</v>
      </c>
      <c r="H3037" s="15">
        <v>12.09</v>
      </c>
      <c r="I3037" s="15">
        <f t="shared" si="47"/>
        <v>12.09</v>
      </c>
      <c r="J3037" s="15">
        <v>9.7799999999999994</v>
      </c>
      <c r="K3037" s="15">
        <v>5</v>
      </c>
      <c r="L3037" s="15">
        <v>48.05</v>
      </c>
      <c r="M3037" s="15">
        <v>2807</v>
      </c>
    </row>
    <row r="3038" spans="1:13" ht="13.2" x14ac:dyDescent="0.25">
      <c r="A3038" s="15">
        <v>2266</v>
      </c>
      <c r="B3038" s="15">
        <v>16289</v>
      </c>
      <c r="C3038" s="15">
        <v>44394</v>
      </c>
      <c r="D3038" s="15">
        <v>44396</v>
      </c>
      <c r="E3038" s="15" t="s">
        <v>981</v>
      </c>
      <c r="F3038" s="15">
        <v>0.01</v>
      </c>
      <c r="G3038" s="15">
        <v>2.5</v>
      </c>
      <c r="H3038" s="15">
        <v>2040.8670000000002</v>
      </c>
      <c r="I3038" s="15">
        <f t="shared" si="47"/>
        <v>2040.8670000000002</v>
      </c>
      <c r="J3038" s="15">
        <v>125.99</v>
      </c>
      <c r="K3038" s="15">
        <v>59</v>
      </c>
      <c r="L3038" s="15">
        <v>6755.63</v>
      </c>
      <c r="M3038" s="15">
        <v>1723</v>
      </c>
    </row>
    <row r="3039" spans="1:13" ht="13.2" x14ac:dyDescent="0.25">
      <c r="A3039" s="15">
        <v>2267</v>
      </c>
      <c r="B3039" s="15">
        <v>16289</v>
      </c>
      <c r="C3039" s="15">
        <v>44394</v>
      </c>
      <c r="D3039" s="15">
        <v>44396</v>
      </c>
      <c r="E3039" s="15" t="s">
        <v>981</v>
      </c>
      <c r="F3039" s="15">
        <v>0.09</v>
      </c>
      <c r="G3039" s="15">
        <v>2.85</v>
      </c>
      <c r="H3039" s="15">
        <v>96.95</v>
      </c>
      <c r="I3039" s="15">
        <f t="shared" si="47"/>
        <v>96.95</v>
      </c>
      <c r="J3039" s="15">
        <v>12.22</v>
      </c>
      <c r="K3039" s="15">
        <v>44</v>
      </c>
      <c r="L3039" s="15">
        <v>507.36</v>
      </c>
      <c r="M3039" s="15">
        <v>1723</v>
      </c>
    </row>
    <row r="3040" spans="1:13" ht="13.2" x14ac:dyDescent="0.25">
      <c r="A3040" s="15">
        <v>18909</v>
      </c>
      <c r="B3040" s="15">
        <v>89274</v>
      </c>
      <c r="C3040" s="15">
        <v>44394</v>
      </c>
      <c r="D3040" s="15">
        <v>44396</v>
      </c>
      <c r="E3040" s="15" t="s">
        <v>981</v>
      </c>
      <c r="F3040" s="15">
        <v>0.05</v>
      </c>
      <c r="G3040" s="15">
        <v>5.15</v>
      </c>
      <c r="H3040" s="15">
        <v>-145.1</v>
      </c>
      <c r="I3040" s="15" t="str">
        <f t="shared" si="47"/>
        <v xml:space="preserve"> </v>
      </c>
      <c r="J3040" s="15">
        <v>4.37</v>
      </c>
      <c r="K3040" s="15">
        <v>13</v>
      </c>
      <c r="L3040" s="15">
        <v>58.26</v>
      </c>
      <c r="M3040" s="15">
        <v>1662</v>
      </c>
    </row>
    <row r="3041" spans="1:13" ht="13.2" x14ac:dyDescent="0.25">
      <c r="A3041" s="15">
        <v>18910</v>
      </c>
      <c r="B3041" s="15">
        <v>89274</v>
      </c>
      <c r="C3041" s="15">
        <v>44394</v>
      </c>
      <c r="D3041" s="15">
        <v>44396</v>
      </c>
      <c r="E3041" s="15" t="s">
        <v>981</v>
      </c>
      <c r="F3041" s="15">
        <v>0.06</v>
      </c>
      <c r="G3041" s="15">
        <v>4.0999999999999996</v>
      </c>
      <c r="H3041" s="15">
        <v>106.83959999999999</v>
      </c>
      <c r="I3041" s="15">
        <f t="shared" si="47"/>
        <v>106.83959999999999</v>
      </c>
      <c r="J3041" s="15">
        <v>19.84</v>
      </c>
      <c r="K3041" s="15">
        <v>8</v>
      </c>
      <c r="L3041" s="15">
        <v>154.84</v>
      </c>
      <c r="M3041" s="15">
        <v>1662</v>
      </c>
    </row>
    <row r="3042" spans="1:13" ht="13.2" x14ac:dyDescent="0.25">
      <c r="A3042" s="15">
        <v>20266</v>
      </c>
      <c r="B3042" s="15">
        <v>90789</v>
      </c>
      <c r="C3042" s="15">
        <v>44394</v>
      </c>
      <c r="D3042" s="15">
        <v>44396</v>
      </c>
      <c r="E3042" s="15" t="s">
        <v>981</v>
      </c>
      <c r="F3042" s="15">
        <v>0.01</v>
      </c>
      <c r="G3042" s="15">
        <v>2.5</v>
      </c>
      <c r="H3042" s="15">
        <v>-8.3999999999993233E-2</v>
      </c>
      <c r="I3042" s="15" t="str">
        <f t="shared" si="47"/>
        <v xml:space="preserve"> </v>
      </c>
      <c r="J3042" s="15">
        <v>125.99</v>
      </c>
      <c r="K3042" s="15">
        <v>15</v>
      </c>
      <c r="L3042" s="15">
        <v>1717.53</v>
      </c>
      <c r="M3042" s="15">
        <v>1720</v>
      </c>
    </row>
    <row r="3043" spans="1:13" ht="13.2" x14ac:dyDescent="0.25">
      <c r="A3043" s="15">
        <v>20267</v>
      </c>
      <c r="B3043" s="15">
        <v>90789</v>
      </c>
      <c r="C3043" s="15">
        <v>44394</v>
      </c>
      <c r="D3043" s="15">
        <v>44396</v>
      </c>
      <c r="E3043" s="15" t="s">
        <v>981</v>
      </c>
      <c r="F3043" s="15">
        <v>0.09</v>
      </c>
      <c r="G3043" s="15">
        <v>2.85</v>
      </c>
      <c r="H3043" s="15">
        <v>-57.316000000000003</v>
      </c>
      <c r="I3043" s="15" t="str">
        <f t="shared" si="47"/>
        <v xml:space="preserve"> </v>
      </c>
      <c r="J3043" s="15">
        <v>12.22</v>
      </c>
      <c r="K3043" s="15">
        <v>11</v>
      </c>
      <c r="L3043" s="15">
        <v>126.84</v>
      </c>
      <c r="M3043" s="15">
        <v>1719</v>
      </c>
    </row>
    <row r="3044" spans="1:13" ht="13.2" x14ac:dyDescent="0.25">
      <c r="A3044" s="15">
        <v>22939</v>
      </c>
      <c r="B3044" s="15">
        <v>86339</v>
      </c>
      <c r="C3044" s="15">
        <v>44394</v>
      </c>
      <c r="D3044" s="15">
        <v>44396</v>
      </c>
      <c r="E3044" s="15" t="s">
        <v>981</v>
      </c>
      <c r="F3044" s="15">
        <v>0.05</v>
      </c>
      <c r="G3044" s="15">
        <v>2.99</v>
      </c>
      <c r="H3044" s="15">
        <v>2383.6319999999996</v>
      </c>
      <c r="I3044" s="15">
        <f t="shared" si="47"/>
        <v>2383.6319999999996</v>
      </c>
      <c r="J3044" s="15">
        <v>5.34</v>
      </c>
      <c r="K3044" s="15">
        <v>12</v>
      </c>
      <c r="L3044" s="15">
        <v>65.87</v>
      </c>
      <c r="M3044" s="15">
        <v>1696</v>
      </c>
    </row>
    <row r="3045" spans="1:13" ht="13.2" x14ac:dyDescent="0.25">
      <c r="A3045" s="15">
        <v>23552</v>
      </c>
      <c r="B3045" s="15">
        <v>90650</v>
      </c>
      <c r="C3045" s="15">
        <v>44394</v>
      </c>
      <c r="D3045" s="15">
        <v>44395</v>
      </c>
      <c r="E3045" s="15" t="s">
        <v>985</v>
      </c>
      <c r="F3045" s="15">
        <v>0</v>
      </c>
      <c r="G3045" s="15">
        <v>5.3</v>
      </c>
      <c r="H3045" s="15">
        <v>-71.959999999999994</v>
      </c>
      <c r="I3045" s="15" t="str">
        <f t="shared" si="47"/>
        <v xml:space="preserve"> </v>
      </c>
      <c r="J3045" s="15">
        <v>5.74</v>
      </c>
      <c r="K3045" s="15">
        <v>9</v>
      </c>
      <c r="L3045" s="15">
        <v>57.34</v>
      </c>
      <c r="M3045" s="15">
        <v>174</v>
      </c>
    </row>
    <row r="3046" spans="1:13" ht="13.2" x14ac:dyDescent="0.25">
      <c r="A3046" s="15">
        <v>20042</v>
      </c>
      <c r="B3046" s="15">
        <v>86286</v>
      </c>
      <c r="C3046" s="15">
        <v>44395</v>
      </c>
      <c r="D3046" s="15">
        <v>44395</v>
      </c>
      <c r="E3046" s="15" t="s">
        <v>982</v>
      </c>
      <c r="F3046" s="15">
        <v>0.02</v>
      </c>
      <c r="G3046" s="15">
        <v>4</v>
      </c>
      <c r="H3046" s="15">
        <v>31.487399999999997</v>
      </c>
      <c r="I3046" s="15">
        <f t="shared" si="47"/>
        <v>31.487399999999997</v>
      </c>
      <c r="J3046" s="15">
        <v>15.98</v>
      </c>
      <c r="K3046" s="15">
        <v>14</v>
      </c>
      <c r="L3046" s="15">
        <v>227.04</v>
      </c>
      <c r="M3046" s="15">
        <v>3331</v>
      </c>
    </row>
    <row r="3047" spans="1:13" ht="13.2" x14ac:dyDescent="0.25">
      <c r="A3047" s="15">
        <v>20526</v>
      </c>
      <c r="B3047" s="15">
        <v>88024</v>
      </c>
      <c r="C3047" s="15">
        <v>44395</v>
      </c>
      <c r="D3047" s="15">
        <v>44395</v>
      </c>
      <c r="E3047" s="15" t="s">
        <v>985</v>
      </c>
      <c r="F3047" s="15">
        <v>0</v>
      </c>
      <c r="G3047" s="15">
        <v>7.96</v>
      </c>
      <c r="H3047" s="15">
        <v>-165.26</v>
      </c>
      <c r="I3047" s="15" t="str">
        <f t="shared" si="47"/>
        <v xml:space="preserve"> </v>
      </c>
      <c r="J3047" s="15">
        <v>5.78</v>
      </c>
      <c r="K3047" s="15">
        <v>12</v>
      </c>
      <c r="L3047" s="15">
        <v>73.2</v>
      </c>
      <c r="M3047" s="15">
        <v>472</v>
      </c>
    </row>
    <row r="3048" spans="1:13" ht="13.2" x14ac:dyDescent="0.25">
      <c r="A3048" s="15">
        <v>21298</v>
      </c>
      <c r="B3048" s="15">
        <v>89260</v>
      </c>
      <c r="C3048" s="15">
        <v>44395</v>
      </c>
      <c r="D3048" s="15">
        <v>44402</v>
      </c>
      <c r="E3048" s="15" t="s">
        <v>984</v>
      </c>
      <c r="F3048" s="15">
        <v>0.03</v>
      </c>
      <c r="G3048" s="15">
        <v>1.49</v>
      </c>
      <c r="H3048" s="15">
        <v>-52.083500000000001</v>
      </c>
      <c r="I3048" s="15" t="str">
        <f t="shared" si="47"/>
        <v xml:space="preserve"> </v>
      </c>
      <c r="J3048" s="15">
        <v>28.53</v>
      </c>
      <c r="K3048" s="15">
        <v>4</v>
      </c>
      <c r="L3048" s="15">
        <v>121.62</v>
      </c>
      <c r="M3048" s="15">
        <v>824</v>
      </c>
    </row>
    <row r="3049" spans="1:13" ht="13.2" x14ac:dyDescent="0.25">
      <c r="A3049" s="15">
        <v>21299</v>
      </c>
      <c r="B3049" s="15">
        <v>89260</v>
      </c>
      <c r="C3049" s="15">
        <v>44395</v>
      </c>
      <c r="D3049" s="15">
        <v>44400</v>
      </c>
      <c r="E3049" s="15" t="s">
        <v>984</v>
      </c>
      <c r="F3049" s="15">
        <v>0.02</v>
      </c>
      <c r="G3049" s="15">
        <v>8.51</v>
      </c>
      <c r="H3049" s="15">
        <v>-206.17800000000003</v>
      </c>
      <c r="I3049" s="15" t="str">
        <f t="shared" si="47"/>
        <v xml:space="preserve"> </v>
      </c>
      <c r="J3049" s="15">
        <v>17.98</v>
      </c>
      <c r="K3049" s="15">
        <v>3</v>
      </c>
      <c r="L3049" s="15">
        <v>57.81</v>
      </c>
      <c r="M3049" s="15">
        <v>824</v>
      </c>
    </row>
    <row r="3050" spans="1:13" ht="13.2" x14ac:dyDescent="0.25">
      <c r="A3050" s="15">
        <v>22850</v>
      </c>
      <c r="B3050" s="15">
        <v>90474</v>
      </c>
      <c r="C3050" s="15">
        <v>44395</v>
      </c>
      <c r="D3050" s="15">
        <v>44396</v>
      </c>
      <c r="E3050" s="15" t="s">
        <v>982</v>
      </c>
      <c r="F3050" s="15">
        <v>0.01</v>
      </c>
      <c r="G3050" s="15">
        <v>62.94</v>
      </c>
      <c r="H3050" s="15">
        <v>-7.49</v>
      </c>
      <c r="I3050" s="15" t="str">
        <f t="shared" si="47"/>
        <v xml:space="preserve"> </v>
      </c>
      <c r="J3050" s="15">
        <v>243.98</v>
      </c>
      <c r="K3050" s="15">
        <v>1</v>
      </c>
      <c r="L3050" s="15">
        <v>277.83999999999997</v>
      </c>
      <c r="M3050" s="15">
        <v>1702</v>
      </c>
    </row>
    <row r="3051" spans="1:13" ht="13.2" x14ac:dyDescent="0.25">
      <c r="A3051" s="15">
        <v>20393</v>
      </c>
      <c r="B3051" s="15">
        <v>88760</v>
      </c>
      <c r="C3051" s="15">
        <v>44396</v>
      </c>
      <c r="D3051" s="15">
        <v>44398</v>
      </c>
      <c r="E3051" s="15" t="s">
        <v>985</v>
      </c>
      <c r="F3051" s="15">
        <v>0.01</v>
      </c>
      <c r="G3051" s="15">
        <v>7.69</v>
      </c>
      <c r="H3051" s="15">
        <v>497.93159999999995</v>
      </c>
      <c r="I3051" s="15">
        <f t="shared" si="47"/>
        <v>497.93159999999995</v>
      </c>
      <c r="J3051" s="15">
        <v>65.989999999999995</v>
      </c>
      <c r="K3051" s="15">
        <v>12</v>
      </c>
      <c r="L3051" s="15">
        <v>721.64</v>
      </c>
      <c r="M3051" s="15">
        <v>2791</v>
      </c>
    </row>
    <row r="3052" spans="1:13" ht="13.2" x14ac:dyDescent="0.25">
      <c r="A3052" s="15">
        <v>22923</v>
      </c>
      <c r="B3052" s="15">
        <v>91102</v>
      </c>
      <c r="C3052" s="15">
        <v>44396</v>
      </c>
      <c r="D3052" s="15">
        <v>44397</v>
      </c>
      <c r="E3052" s="15" t="s">
        <v>983</v>
      </c>
      <c r="F3052" s="15">
        <v>0.01</v>
      </c>
      <c r="G3052" s="15">
        <v>0.8</v>
      </c>
      <c r="H3052" s="15">
        <v>-117.7876</v>
      </c>
      <c r="I3052" s="15" t="str">
        <f t="shared" si="47"/>
        <v xml:space="preserve"> </v>
      </c>
      <c r="J3052" s="15">
        <v>2.62</v>
      </c>
      <c r="K3052" s="15">
        <v>14</v>
      </c>
      <c r="L3052" s="15">
        <v>38.950000000000003</v>
      </c>
      <c r="M3052" s="15">
        <v>2149</v>
      </c>
    </row>
    <row r="3053" spans="1:13" ht="13.2" x14ac:dyDescent="0.25">
      <c r="A3053" s="15">
        <v>22924</v>
      </c>
      <c r="B3053" s="15">
        <v>91102</v>
      </c>
      <c r="C3053" s="15">
        <v>44396</v>
      </c>
      <c r="D3053" s="15">
        <v>44397</v>
      </c>
      <c r="E3053" s="15" t="s">
        <v>983</v>
      </c>
      <c r="F3053" s="15">
        <v>0.06</v>
      </c>
      <c r="G3053" s="15">
        <v>8.08</v>
      </c>
      <c r="H3053" s="15">
        <v>-375.70400000000001</v>
      </c>
      <c r="I3053" s="15" t="str">
        <f t="shared" si="47"/>
        <v xml:space="preserve"> </v>
      </c>
      <c r="J3053" s="15">
        <v>125.99</v>
      </c>
      <c r="K3053" s="15">
        <v>3</v>
      </c>
      <c r="L3053" s="15">
        <v>308.04000000000002</v>
      </c>
      <c r="M3053" s="15">
        <v>2149</v>
      </c>
    </row>
    <row r="3054" spans="1:13" ht="13.2" x14ac:dyDescent="0.25">
      <c r="A3054" s="15">
        <v>25036</v>
      </c>
      <c r="B3054" s="15">
        <v>90967</v>
      </c>
      <c r="C3054" s="15">
        <v>44396</v>
      </c>
      <c r="D3054" s="15">
        <v>44405</v>
      </c>
      <c r="E3054" s="15" t="s">
        <v>984</v>
      </c>
      <c r="F3054" s="15">
        <v>0</v>
      </c>
      <c r="G3054" s="15">
        <v>2.58</v>
      </c>
      <c r="H3054" s="15">
        <v>-30.26</v>
      </c>
      <c r="I3054" s="15" t="str">
        <f t="shared" si="47"/>
        <v xml:space="preserve"> </v>
      </c>
      <c r="J3054" s="15">
        <v>1.86</v>
      </c>
      <c r="K3054" s="15">
        <v>5</v>
      </c>
      <c r="L3054" s="15">
        <v>10.44</v>
      </c>
      <c r="M3054" s="15">
        <v>2330</v>
      </c>
    </row>
    <row r="3055" spans="1:13" ht="13.2" x14ac:dyDescent="0.25">
      <c r="A3055" s="15">
        <v>25037</v>
      </c>
      <c r="B3055" s="15">
        <v>87886</v>
      </c>
      <c r="C3055" s="15">
        <v>44396</v>
      </c>
      <c r="D3055" s="15">
        <v>44398</v>
      </c>
      <c r="E3055" s="15" t="s">
        <v>983</v>
      </c>
      <c r="F3055" s="15">
        <v>0.08</v>
      </c>
      <c r="G3055" s="15">
        <v>8.99</v>
      </c>
      <c r="H3055" s="15">
        <v>288.34199999999998</v>
      </c>
      <c r="I3055" s="15">
        <f t="shared" si="47"/>
        <v>288.34199999999998</v>
      </c>
      <c r="J3055" s="15">
        <v>205.99</v>
      </c>
      <c r="K3055" s="15">
        <v>2</v>
      </c>
      <c r="L3055" s="15">
        <v>347.94</v>
      </c>
      <c r="M3055" s="15">
        <v>2841</v>
      </c>
    </row>
    <row r="3056" spans="1:13" ht="13.2" x14ac:dyDescent="0.25">
      <c r="A3056" s="15">
        <v>25846</v>
      </c>
      <c r="B3056" s="15">
        <v>90341</v>
      </c>
      <c r="C3056" s="15">
        <v>44396</v>
      </c>
      <c r="D3056" s="15">
        <v>44399</v>
      </c>
      <c r="E3056" s="15" t="s">
        <v>983</v>
      </c>
      <c r="F3056" s="15">
        <v>0.08</v>
      </c>
      <c r="G3056" s="15">
        <v>19.989999999999998</v>
      </c>
      <c r="H3056" s="15">
        <v>1090.0826999999999</v>
      </c>
      <c r="I3056" s="15">
        <f t="shared" si="47"/>
        <v>1090.0826999999999</v>
      </c>
      <c r="J3056" s="15">
        <v>122.99</v>
      </c>
      <c r="K3056" s="15">
        <v>13</v>
      </c>
      <c r="L3056" s="15">
        <v>1579.83</v>
      </c>
      <c r="M3056" s="15">
        <v>389</v>
      </c>
    </row>
    <row r="3057" spans="1:13" ht="13.2" x14ac:dyDescent="0.25">
      <c r="A3057" s="15">
        <v>20222</v>
      </c>
      <c r="B3057" s="15">
        <v>90872</v>
      </c>
      <c r="C3057" s="15">
        <v>44397</v>
      </c>
      <c r="D3057" s="15">
        <v>44397</v>
      </c>
      <c r="E3057" s="15" t="s">
        <v>981</v>
      </c>
      <c r="F3057" s="15">
        <v>0.04</v>
      </c>
      <c r="G3057" s="15">
        <v>49</v>
      </c>
      <c r="H3057" s="15">
        <v>1200.2049999999999</v>
      </c>
      <c r="I3057" s="15">
        <f t="shared" si="47"/>
        <v>1200.2049999999999</v>
      </c>
      <c r="J3057" s="15">
        <v>449.99</v>
      </c>
      <c r="K3057" s="15">
        <v>5</v>
      </c>
      <c r="L3057" s="15">
        <v>2311.15</v>
      </c>
      <c r="M3057" s="15">
        <v>2864</v>
      </c>
    </row>
    <row r="3058" spans="1:13" ht="13.2" x14ac:dyDescent="0.25">
      <c r="A3058" s="15">
        <v>20223</v>
      </c>
      <c r="B3058" s="15">
        <v>90872</v>
      </c>
      <c r="C3058" s="15">
        <v>44397</v>
      </c>
      <c r="D3058" s="15">
        <v>44398</v>
      </c>
      <c r="E3058" s="15" t="s">
        <v>981</v>
      </c>
      <c r="F3058" s="15">
        <v>0.06</v>
      </c>
      <c r="G3058" s="15">
        <v>1.3</v>
      </c>
      <c r="H3058" s="15">
        <v>8.07</v>
      </c>
      <c r="I3058" s="15">
        <f t="shared" si="47"/>
        <v>8.07</v>
      </c>
      <c r="J3058" s="15">
        <v>4</v>
      </c>
      <c r="K3058" s="15">
        <v>4</v>
      </c>
      <c r="L3058" s="15">
        <v>15.71</v>
      </c>
      <c r="M3058" s="15">
        <v>2865</v>
      </c>
    </row>
    <row r="3059" spans="1:13" ht="13.2" x14ac:dyDescent="0.25">
      <c r="A3059" s="15">
        <v>21209</v>
      </c>
      <c r="B3059" s="15">
        <v>87975</v>
      </c>
      <c r="C3059" s="15">
        <v>44397</v>
      </c>
      <c r="D3059" s="15">
        <v>44404</v>
      </c>
      <c r="E3059" s="15" t="s">
        <v>984</v>
      </c>
      <c r="F3059" s="15">
        <v>0.02</v>
      </c>
      <c r="G3059" s="15">
        <v>6.16</v>
      </c>
      <c r="H3059" s="15">
        <v>284.93399999999997</v>
      </c>
      <c r="I3059" s="15">
        <f t="shared" si="47"/>
        <v>284.93399999999997</v>
      </c>
      <c r="J3059" s="15">
        <v>7.68</v>
      </c>
      <c r="K3059" s="15">
        <v>6</v>
      </c>
      <c r="L3059" s="15">
        <v>49.63</v>
      </c>
      <c r="M3059" s="15">
        <v>3299</v>
      </c>
    </row>
    <row r="3060" spans="1:13" ht="13.2" x14ac:dyDescent="0.25">
      <c r="A3060" s="15">
        <v>21210</v>
      </c>
      <c r="B3060" s="15">
        <v>87975</v>
      </c>
      <c r="C3060" s="15">
        <v>44397</v>
      </c>
      <c r="D3060" s="15">
        <v>44399</v>
      </c>
      <c r="E3060" s="15" t="s">
        <v>984</v>
      </c>
      <c r="F3060" s="15">
        <v>0.08</v>
      </c>
      <c r="G3060" s="15">
        <v>19.989999999999998</v>
      </c>
      <c r="H3060" s="15">
        <v>-14.350000000000001</v>
      </c>
      <c r="I3060" s="15" t="str">
        <f t="shared" si="47"/>
        <v xml:space="preserve"> </v>
      </c>
      <c r="J3060" s="15">
        <v>367.99</v>
      </c>
      <c r="K3060" s="15">
        <v>2</v>
      </c>
      <c r="L3060" s="15">
        <v>724.5</v>
      </c>
      <c r="M3060" s="15">
        <v>3299</v>
      </c>
    </row>
    <row r="3061" spans="1:13" ht="13.2" x14ac:dyDescent="0.25">
      <c r="A3061" s="15">
        <v>21211</v>
      </c>
      <c r="B3061" s="15">
        <v>87975</v>
      </c>
      <c r="C3061" s="15">
        <v>44397</v>
      </c>
      <c r="D3061" s="15">
        <v>44404</v>
      </c>
      <c r="E3061" s="15" t="s">
        <v>984</v>
      </c>
      <c r="F3061" s="15">
        <v>0.08</v>
      </c>
      <c r="G3061" s="15">
        <v>62.74</v>
      </c>
      <c r="H3061" s="15">
        <v>22.397999999999996</v>
      </c>
      <c r="I3061" s="15">
        <f t="shared" si="47"/>
        <v>22.397999999999996</v>
      </c>
      <c r="J3061" s="15">
        <v>262.11</v>
      </c>
      <c r="K3061" s="15">
        <v>3</v>
      </c>
      <c r="L3061" s="15">
        <v>792.89</v>
      </c>
      <c r="M3061" s="15">
        <v>3299</v>
      </c>
    </row>
    <row r="3062" spans="1:13" ht="13.2" x14ac:dyDescent="0.25">
      <c r="A3062" s="15">
        <v>23347</v>
      </c>
      <c r="B3062" s="15">
        <v>91182</v>
      </c>
      <c r="C3062" s="15">
        <v>44397</v>
      </c>
      <c r="D3062" s="15">
        <v>44401</v>
      </c>
      <c r="E3062" s="15" t="s">
        <v>984</v>
      </c>
      <c r="F3062" s="15">
        <v>0.06</v>
      </c>
      <c r="G3062" s="15">
        <v>0.8</v>
      </c>
      <c r="H3062" s="15">
        <v>26.013000000000002</v>
      </c>
      <c r="I3062" s="15">
        <f t="shared" si="47"/>
        <v>26.013000000000002</v>
      </c>
      <c r="J3062" s="15">
        <v>4.9800000000000004</v>
      </c>
      <c r="K3062" s="15">
        <v>8</v>
      </c>
      <c r="L3062" s="15">
        <v>37.700000000000003</v>
      </c>
      <c r="M3062" s="15">
        <v>2988</v>
      </c>
    </row>
    <row r="3063" spans="1:13" ht="13.2" x14ac:dyDescent="0.25">
      <c r="A3063" s="15">
        <v>23348</v>
      </c>
      <c r="B3063" s="15">
        <v>91182</v>
      </c>
      <c r="C3063" s="15">
        <v>44397</v>
      </c>
      <c r="D3063" s="15">
        <v>44404</v>
      </c>
      <c r="E3063" s="15" t="s">
        <v>984</v>
      </c>
      <c r="F3063" s="15">
        <v>0.08</v>
      </c>
      <c r="G3063" s="15">
        <v>7.69</v>
      </c>
      <c r="H3063" s="15">
        <v>453.654</v>
      </c>
      <c r="I3063" s="15">
        <f t="shared" si="47"/>
        <v>453.654</v>
      </c>
      <c r="J3063" s="15">
        <v>125.99</v>
      </c>
      <c r="K3063" s="15">
        <v>8</v>
      </c>
      <c r="L3063" s="15">
        <v>843.37</v>
      </c>
      <c r="M3063" s="15">
        <v>2988</v>
      </c>
    </row>
    <row r="3064" spans="1:13" ht="13.2" x14ac:dyDescent="0.25">
      <c r="A3064" s="15">
        <v>26010</v>
      </c>
      <c r="B3064" s="15">
        <v>86568</v>
      </c>
      <c r="C3064" s="15">
        <v>44397</v>
      </c>
      <c r="D3064" s="15">
        <v>44398</v>
      </c>
      <c r="E3064" s="15" t="s">
        <v>981</v>
      </c>
      <c r="F3064" s="15">
        <v>0.05</v>
      </c>
      <c r="G3064" s="15">
        <v>12.23</v>
      </c>
      <c r="H3064" s="15">
        <v>365.25</v>
      </c>
      <c r="I3064" s="15">
        <f t="shared" si="47"/>
        <v>365.25</v>
      </c>
      <c r="J3064" s="15">
        <v>60.65</v>
      </c>
      <c r="K3064" s="15">
        <v>9</v>
      </c>
      <c r="L3064" s="15">
        <v>532.6</v>
      </c>
      <c r="M3064" s="15">
        <v>948</v>
      </c>
    </row>
    <row r="3065" spans="1:13" ht="13.2" x14ac:dyDescent="0.25">
      <c r="A3065" s="15">
        <v>5856</v>
      </c>
      <c r="B3065" s="15">
        <v>41569</v>
      </c>
      <c r="C3065" s="15">
        <v>44398</v>
      </c>
      <c r="D3065" s="15">
        <v>44400</v>
      </c>
      <c r="E3065" s="15" t="s">
        <v>985</v>
      </c>
      <c r="F3065" s="15">
        <v>0.03</v>
      </c>
      <c r="G3065" s="15">
        <v>1.61</v>
      </c>
      <c r="H3065" s="15">
        <v>3.5175000000000001</v>
      </c>
      <c r="I3065" s="15">
        <f t="shared" si="47"/>
        <v>3.5175000000000001</v>
      </c>
      <c r="J3065" s="15">
        <v>3.7</v>
      </c>
      <c r="K3065" s="15">
        <v>19</v>
      </c>
      <c r="L3065" s="15">
        <v>72.150000000000006</v>
      </c>
      <c r="M3065" s="15">
        <v>1959</v>
      </c>
    </row>
    <row r="3066" spans="1:13" ht="13.2" x14ac:dyDescent="0.25">
      <c r="A3066" s="15">
        <v>19420</v>
      </c>
      <c r="B3066" s="15">
        <v>86877</v>
      </c>
      <c r="C3066" s="15">
        <v>44398</v>
      </c>
      <c r="D3066" s="15">
        <v>44398</v>
      </c>
      <c r="E3066" s="15" t="s">
        <v>984</v>
      </c>
      <c r="F3066" s="15">
        <v>0.02</v>
      </c>
      <c r="G3066" s="15">
        <v>7.4</v>
      </c>
      <c r="H3066" s="15">
        <v>51.5</v>
      </c>
      <c r="I3066" s="15">
        <f t="shared" si="47"/>
        <v>51.5</v>
      </c>
      <c r="J3066" s="15">
        <v>14.58</v>
      </c>
      <c r="K3066" s="15">
        <v>6</v>
      </c>
      <c r="L3066" s="15">
        <v>93.09</v>
      </c>
      <c r="M3066" s="15">
        <v>2011</v>
      </c>
    </row>
    <row r="3067" spans="1:13" ht="13.2" x14ac:dyDescent="0.25">
      <c r="A3067" s="15">
        <v>22062</v>
      </c>
      <c r="B3067" s="15">
        <v>91210</v>
      </c>
      <c r="C3067" s="15">
        <v>44398</v>
      </c>
      <c r="D3067" s="15">
        <v>44398</v>
      </c>
      <c r="E3067" s="15" t="s">
        <v>984</v>
      </c>
      <c r="F3067" s="15">
        <v>0</v>
      </c>
      <c r="G3067" s="15">
        <v>5.4</v>
      </c>
      <c r="H3067" s="15">
        <v>33.47</v>
      </c>
      <c r="I3067" s="15">
        <f t="shared" si="47"/>
        <v>33.47</v>
      </c>
      <c r="J3067" s="15">
        <v>10.4</v>
      </c>
      <c r="K3067" s="15">
        <v>7</v>
      </c>
      <c r="L3067" s="15">
        <v>78.62</v>
      </c>
      <c r="M3067" s="15">
        <v>1354</v>
      </c>
    </row>
    <row r="3068" spans="1:13" ht="13.2" x14ac:dyDescent="0.25">
      <c r="A3068" s="15">
        <v>22063</v>
      </c>
      <c r="B3068" s="15">
        <v>91210</v>
      </c>
      <c r="C3068" s="15">
        <v>44398</v>
      </c>
      <c r="D3068" s="15">
        <v>44405</v>
      </c>
      <c r="E3068" s="15" t="s">
        <v>984</v>
      </c>
      <c r="F3068" s="15">
        <v>0.1</v>
      </c>
      <c r="G3068" s="15">
        <v>2.27</v>
      </c>
      <c r="H3068" s="15">
        <v>-12.59</v>
      </c>
      <c r="I3068" s="15" t="str">
        <f t="shared" si="47"/>
        <v xml:space="preserve"> </v>
      </c>
      <c r="J3068" s="15">
        <v>5.85</v>
      </c>
      <c r="K3068" s="15">
        <v>5</v>
      </c>
      <c r="L3068" s="15">
        <v>27.48</v>
      </c>
      <c r="M3068" s="15">
        <v>1355</v>
      </c>
    </row>
    <row r="3069" spans="1:13" ht="13.2" x14ac:dyDescent="0.25">
      <c r="A3069" s="15">
        <v>23855</v>
      </c>
      <c r="B3069" s="15">
        <v>86502</v>
      </c>
      <c r="C3069" s="15">
        <v>44398</v>
      </c>
      <c r="D3069" s="15">
        <v>44399</v>
      </c>
      <c r="E3069" s="15" t="s">
        <v>985</v>
      </c>
      <c r="F3069" s="15">
        <v>0.06</v>
      </c>
      <c r="G3069" s="15">
        <v>6.47</v>
      </c>
      <c r="H3069" s="15">
        <v>47.1</v>
      </c>
      <c r="I3069" s="15">
        <f t="shared" si="47"/>
        <v>47.1</v>
      </c>
      <c r="J3069" s="15">
        <v>12.28</v>
      </c>
      <c r="K3069" s="15">
        <v>15</v>
      </c>
      <c r="L3069" s="15">
        <v>188.98</v>
      </c>
      <c r="M3069" s="15">
        <v>1908</v>
      </c>
    </row>
    <row r="3070" spans="1:13" ht="13.2" x14ac:dyDescent="0.25">
      <c r="A3070" s="15">
        <v>23856</v>
      </c>
      <c r="B3070" s="15">
        <v>88858</v>
      </c>
      <c r="C3070" s="15">
        <v>44398</v>
      </c>
      <c r="D3070" s="15">
        <v>44400</v>
      </c>
      <c r="E3070" s="15" t="s">
        <v>985</v>
      </c>
      <c r="F3070" s="15">
        <v>0.03</v>
      </c>
      <c r="G3070" s="15">
        <v>1.61</v>
      </c>
      <c r="H3070" s="15">
        <v>5.25</v>
      </c>
      <c r="I3070" s="15">
        <f t="shared" si="47"/>
        <v>5.25</v>
      </c>
      <c r="J3070" s="15">
        <v>3.7</v>
      </c>
      <c r="K3070" s="15">
        <v>5</v>
      </c>
      <c r="L3070" s="15">
        <v>18.989999999999998</v>
      </c>
      <c r="M3070" s="15">
        <v>1963</v>
      </c>
    </row>
    <row r="3071" spans="1:13" ht="13.2" x14ac:dyDescent="0.25">
      <c r="A3071" s="15">
        <v>24437</v>
      </c>
      <c r="B3071" s="15">
        <v>89168</v>
      </c>
      <c r="C3071" s="15">
        <v>44398</v>
      </c>
      <c r="D3071" s="15">
        <v>44403</v>
      </c>
      <c r="E3071" s="15" t="s">
        <v>984</v>
      </c>
      <c r="F3071" s="15">
        <v>0.01</v>
      </c>
      <c r="G3071" s="15">
        <v>5.08</v>
      </c>
      <c r="H3071" s="15">
        <v>156.49889999999999</v>
      </c>
      <c r="I3071" s="15">
        <f t="shared" si="47"/>
        <v>156.49889999999999</v>
      </c>
      <c r="J3071" s="15">
        <v>37.94</v>
      </c>
      <c r="K3071" s="15">
        <v>6</v>
      </c>
      <c r="L3071" s="15">
        <v>226.81</v>
      </c>
      <c r="M3071" s="15">
        <v>313</v>
      </c>
    </row>
    <row r="3072" spans="1:13" ht="13.2" x14ac:dyDescent="0.25">
      <c r="A3072" s="15">
        <v>24504</v>
      </c>
      <c r="B3072" s="15">
        <v>88050</v>
      </c>
      <c r="C3072" s="15">
        <v>44398</v>
      </c>
      <c r="D3072" s="15">
        <v>44399</v>
      </c>
      <c r="E3072" s="15" t="s">
        <v>981</v>
      </c>
      <c r="F3072" s="15">
        <v>0.04</v>
      </c>
      <c r="G3072" s="15">
        <v>11.55</v>
      </c>
      <c r="H3072" s="15">
        <v>414.40710000000001</v>
      </c>
      <c r="I3072" s="15">
        <f t="shared" si="47"/>
        <v>414.40710000000001</v>
      </c>
      <c r="J3072" s="15">
        <v>63.98</v>
      </c>
      <c r="K3072" s="15">
        <v>9</v>
      </c>
      <c r="L3072" s="15">
        <v>600.59</v>
      </c>
      <c r="M3072" s="15">
        <v>214</v>
      </c>
    </row>
    <row r="3073" spans="1:13" ht="13.2" x14ac:dyDescent="0.25">
      <c r="A3073" s="15">
        <v>24505</v>
      </c>
      <c r="B3073" s="15">
        <v>88050</v>
      </c>
      <c r="C3073" s="15">
        <v>44398</v>
      </c>
      <c r="D3073" s="15">
        <v>44399</v>
      </c>
      <c r="E3073" s="15" t="s">
        <v>981</v>
      </c>
      <c r="F3073" s="15">
        <v>0.1</v>
      </c>
      <c r="G3073" s="15">
        <v>5.53</v>
      </c>
      <c r="H3073" s="15">
        <v>-6.23</v>
      </c>
      <c r="I3073" s="15" t="str">
        <f t="shared" si="47"/>
        <v xml:space="preserve"> </v>
      </c>
      <c r="J3073" s="15">
        <v>22.01</v>
      </c>
      <c r="K3073" s="15">
        <v>4</v>
      </c>
      <c r="L3073" s="15">
        <v>85.69</v>
      </c>
      <c r="M3073" s="15">
        <v>214</v>
      </c>
    </row>
    <row r="3074" spans="1:13" ht="13.2" x14ac:dyDescent="0.25">
      <c r="A3074" s="15">
        <v>24506</v>
      </c>
      <c r="B3074" s="15">
        <v>88050</v>
      </c>
      <c r="C3074" s="15">
        <v>44398</v>
      </c>
      <c r="D3074" s="15">
        <v>44398</v>
      </c>
      <c r="E3074" s="15" t="s">
        <v>981</v>
      </c>
      <c r="F3074" s="15">
        <v>0.01</v>
      </c>
      <c r="G3074" s="15">
        <v>19.989999999999998</v>
      </c>
      <c r="H3074" s="15">
        <v>1158.3236999999999</v>
      </c>
      <c r="I3074" s="15">
        <f t="shared" ref="I3074:I3137" si="48">IF(H3074&gt;0,H3074," ")</f>
        <v>1158.3236999999999</v>
      </c>
      <c r="J3074" s="15">
        <v>120.33</v>
      </c>
      <c r="K3074" s="15">
        <v>13</v>
      </c>
      <c r="L3074" s="15">
        <v>1678.73</v>
      </c>
      <c r="M3074" s="15">
        <v>214</v>
      </c>
    </row>
    <row r="3075" spans="1:13" ht="13.2" x14ac:dyDescent="0.25">
      <c r="A3075" s="15">
        <v>26082</v>
      </c>
      <c r="B3075" s="15">
        <v>88786</v>
      </c>
      <c r="C3075" s="15">
        <v>44398</v>
      </c>
      <c r="D3075" s="15">
        <v>44398</v>
      </c>
      <c r="E3075" s="15" t="s">
        <v>985</v>
      </c>
      <c r="F3075" s="15">
        <v>0.04</v>
      </c>
      <c r="G3075" s="15">
        <v>18.13</v>
      </c>
      <c r="H3075" s="15">
        <v>330.5</v>
      </c>
      <c r="I3075" s="15">
        <f t="shared" si="48"/>
        <v>330.5</v>
      </c>
      <c r="J3075" s="15">
        <v>95.46</v>
      </c>
      <c r="K3075" s="15">
        <v>7</v>
      </c>
      <c r="L3075" s="15">
        <v>653.19000000000005</v>
      </c>
      <c r="M3075" s="15">
        <v>1708</v>
      </c>
    </row>
    <row r="3076" spans="1:13" ht="13.2" x14ac:dyDescent="0.25">
      <c r="A3076" s="15">
        <v>3691</v>
      </c>
      <c r="B3076" s="15">
        <v>26373</v>
      </c>
      <c r="C3076" s="15">
        <v>44399</v>
      </c>
      <c r="D3076" s="15">
        <v>44402</v>
      </c>
      <c r="E3076" s="15" t="s">
        <v>982</v>
      </c>
      <c r="F3076" s="15">
        <v>0.08</v>
      </c>
      <c r="G3076" s="15">
        <v>5.33</v>
      </c>
      <c r="H3076" s="15">
        <v>2.3000000000000114</v>
      </c>
      <c r="I3076" s="15">
        <f t="shared" si="48"/>
        <v>2.3000000000000114</v>
      </c>
      <c r="J3076" s="15">
        <v>40.98</v>
      </c>
      <c r="K3076" s="15">
        <v>8</v>
      </c>
      <c r="L3076" s="15">
        <v>325.81</v>
      </c>
      <c r="M3076" s="15">
        <v>198</v>
      </c>
    </row>
    <row r="3077" spans="1:13" ht="13.2" x14ac:dyDescent="0.25">
      <c r="A3077" s="15">
        <v>20242</v>
      </c>
      <c r="B3077" s="15">
        <v>86711</v>
      </c>
      <c r="C3077" s="15">
        <v>44399</v>
      </c>
      <c r="D3077" s="15">
        <v>44401</v>
      </c>
      <c r="E3077" s="15" t="s">
        <v>983</v>
      </c>
      <c r="F3077" s="15">
        <v>0.01</v>
      </c>
      <c r="G3077" s="15">
        <v>4</v>
      </c>
      <c r="H3077" s="15">
        <v>-125.16</v>
      </c>
      <c r="I3077" s="15" t="str">
        <f t="shared" si="48"/>
        <v xml:space="preserve"> </v>
      </c>
      <c r="J3077" s="15">
        <v>30.73</v>
      </c>
      <c r="K3077" s="15">
        <v>1</v>
      </c>
      <c r="L3077" s="15">
        <v>34.17</v>
      </c>
      <c r="M3077" s="15">
        <v>1445</v>
      </c>
    </row>
    <row r="3078" spans="1:13" ht="13.2" x14ac:dyDescent="0.25">
      <c r="A3078" s="15">
        <v>20243</v>
      </c>
      <c r="B3078" s="15">
        <v>86711</v>
      </c>
      <c r="C3078" s="15">
        <v>44399</v>
      </c>
      <c r="D3078" s="15">
        <v>44400</v>
      </c>
      <c r="E3078" s="15" t="s">
        <v>983</v>
      </c>
      <c r="F3078" s="15">
        <v>7.0000000000000007E-2</v>
      </c>
      <c r="G3078" s="15">
        <v>10.84</v>
      </c>
      <c r="H3078" s="15">
        <v>292.31159999999994</v>
      </c>
      <c r="I3078" s="15">
        <f t="shared" si="48"/>
        <v>292.31159999999994</v>
      </c>
      <c r="J3078" s="15">
        <v>62.18</v>
      </c>
      <c r="K3078" s="15">
        <v>7</v>
      </c>
      <c r="L3078" s="15">
        <v>423.64</v>
      </c>
      <c r="M3078" s="15">
        <v>1445</v>
      </c>
    </row>
    <row r="3079" spans="1:13" ht="13.2" x14ac:dyDescent="0.25">
      <c r="A3079" s="15">
        <v>20244</v>
      </c>
      <c r="B3079" s="15">
        <v>86711</v>
      </c>
      <c r="C3079" s="15">
        <v>44399</v>
      </c>
      <c r="D3079" s="15">
        <v>44399</v>
      </c>
      <c r="E3079" s="15" t="s">
        <v>983</v>
      </c>
      <c r="F3079" s="15">
        <v>0.09</v>
      </c>
      <c r="G3079" s="15">
        <v>19.989999999999998</v>
      </c>
      <c r="H3079" s="15">
        <v>183.28</v>
      </c>
      <c r="I3079" s="15">
        <f t="shared" si="48"/>
        <v>183.28</v>
      </c>
      <c r="J3079" s="15">
        <v>193.17</v>
      </c>
      <c r="K3079" s="15">
        <v>6</v>
      </c>
      <c r="L3079" s="15">
        <v>1122.72</v>
      </c>
      <c r="M3079" s="15">
        <v>1445</v>
      </c>
    </row>
    <row r="3080" spans="1:13" ht="13.2" x14ac:dyDescent="0.25">
      <c r="A3080" s="15">
        <v>23935</v>
      </c>
      <c r="B3080" s="15">
        <v>88422</v>
      </c>
      <c r="C3080" s="15">
        <v>44399</v>
      </c>
      <c r="D3080" s="15">
        <v>44400</v>
      </c>
      <c r="E3080" s="15" t="s">
        <v>981</v>
      </c>
      <c r="F3080" s="15">
        <v>0.09</v>
      </c>
      <c r="G3080" s="15">
        <v>0.97</v>
      </c>
      <c r="H3080" s="15">
        <v>-2.39</v>
      </c>
      <c r="I3080" s="15" t="str">
        <f t="shared" si="48"/>
        <v xml:space="preserve"> </v>
      </c>
      <c r="J3080" s="15">
        <v>2.78</v>
      </c>
      <c r="K3080" s="15">
        <v>5</v>
      </c>
      <c r="L3080" s="15">
        <v>13.93</v>
      </c>
      <c r="M3080" s="15">
        <v>1244</v>
      </c>
    </row>
    <row r="3081" spans="1:13" ht="13.2" x14ac:dyDescent="0.25">
      <c r="A3081" s="15">
        <v>3749</v>
      </c>
      <c r="B3081" s="15">
        <v>26784</v>
      </c>
      <c r="C3081" s="15">
        <v>44400</v>
      </c>
      <c r="D3081" s="15">
        <v>44401</v>
      </c>
      <c r="E3081" s="15" t="s">
        <v>985</v>
      </c>
      <c r="F3081" s="15">
        <v>0.02</v>
      </c>
      <c r="G3081" s="15">
        <v>30</v>
      </c>
      <c r="H3081" s="15">
        <v>-64.14</v>
      </c>
      <c r="I3081" s="15" t="str">
        <f t="shared" si="48"/>
        <v xml:space="preserve"> </v>
      </c>
      <c r="J3081" s="15">
        <v>120.98</v>
      </c>
      <c r="K3081" s="15">
        <v>14</v>
      </c>
      <c r="L3081" s="15">
        <v>1711.44</v>
      </c>
      <c r="M3081" s="15">
        <v>699</v>
      </c>
    </row>
    <row r="3082" spans="1:13" ht="13.2" x14ac:dyDescent="0.25">
      <c r="A3082" s="15">
        <v>18458</v>
      </c>
      <c r="B3082" s="15">
        <v>87152</v>
      </c>
      <c r="C3082" s="15">
        <v>44400</v>
      </c>
      <c r="D3082" s="15">
        <v>44407</v>
      </c>
      <c r="E3082" s="15" t="s">
        <v>984</v>
      </c>
      <c r="F3082" s="15">
        <v>0.1</v>
      </c>
      <c r="G3082" s="15">
        <v>8.99</v>
      </c>
      <c r="H3082" s="15">
        <v>199.3</v>
      </c>
      <c r="I3082" s="15">
        <f t="shared" si="48"/>
        <v>199.3</v>
      </c>
      <c r="J3082" s="15">
        <v>22.23</v>
      </c>
      <c r="K3082" s="15">
        <v>14</v>
      </c>
      <c r="L3082" s="15">
        <v>299.58</v>
      </c>
      <c r="M3082" s="15">
        <v>2061</v>
      </c>
    </row>
    <row r="3083" spans="1:13" ht="13.2" x14ac:dyDescent="0.25">
      <c r="A3083" s="15">
        <v>18459</v>
      </c>
      <c r="B3083" s="15">
        <v>87152</v>
      </c>
      <c r="C3083" s="15">
        <v>44400</v>
      </c>
      <c r="D3083" s="15">
        <v>44407</v>
      </c>
      <c r="E3083" s="15" t="s">
        <v>984</v>
      </c>
      <c r="F3083" s="15">
        <v>0.01</v>
      </c>
      <c r="G3083" s="15">
        <v>8.99</v>
      </c>
      <c r="H3083" s="15">
        <v>1328.8088999999998</v>
      </c>
      <c r="I3083" s="15">
        <f t="shared" si="48"/>
        <v>1328.8088999999998</v>
      </c>
      <c r="J3083" s="15">
        <v>205.99</v>
      </c>
      <c r="K3083" s="15">
        <v>11</v>
      </c>
      <c r="L3083" s="15">
        <v>1925.81</v>
      </c>
      <c r="M3083" s="15">
        <v>2061</v>
      </c>
    </row>
    <row r="3084" spans="1:13" ht="13.2" x14ac:dyDescent="0.25">
      <c r="A3084" s="15">
        <v>21749</v>
      </c>
      <c r="B3084" s="15">
        <v>87982</v>
      </c>
      <c r="C3084" s="15">
        <v>44400</v>
      </c>
      <c r="D3084" s="15">
        <v>44401</v>
      </c>
      <c r="E3084" s="15" t="s">
        <v>985</v>
      </c>
      <c r="F3084" s="15">
        <v>0.02</v>
      </c>
      <c r="G3084" s="15">
        <v>30</v>
      </c>
      <c r="H3084" s="15">
        <v>-64.14</v>
      </c>
      <c r="I3084" s="15" t="str">
        <f t="shared" si="48"/>
        <v xml:space="preserve"> </v>
      </c>
      <c r="J3084" s="15">
        <v>120.98</v>
      </c>
      <c r="K3084" s="15">
        <v>4</v>
      </c>
      <c r="L3084" s="15">
        <v>488.98</v>
      </c>
      <c r="M3084" s="15">
        <v>712</v>
      </c>
    </row>
    <row r="3085" spans="1:13" ht="13.2" x14ac:dyDescent="0.25">
      <c r="A3085" s="15">
        <v>21750</v>
      </c>
      <c r="B3085" s="15">
        <v>87982</v>
      </c>
      <c r="C3085" s="15">
        <v>44400</v>
      </c>
      <c r="D3085" s="15">
        <v>44401</v>
      </c>
      <c r="E3085" s="15" t="s">
        <v>985</v>
      </c>
      <c r="F3085" s="15">
        <v>0.09</v>
      </c>
      <c r="G3085" s="15">
        <v>7.51</v>
      </c>
      <c r="H3085" s="15">
        <v>-37.9407</v>
      </c>
      <c r="I3085" s="15" t="str">
        <f t="shared" si="48"/>
        <v xml:space="preserve"> </v>
      </c>
      <c r="J3085" s="15">
        <v>13.99</v>
      </c>
      <c r="K3085" s="15">
        <v>10</v>
      </c>
      <c r="L3085" s="15">
        <v>133.4</v>
      </c>
      <c r="M3085" s="15">
        <v>713</v>
      </c>
    </row>
    <row r="3086" spans="1:13" ht="13.2" x14ac:dyDescent="0.25">
      <c r="A3086" s="15">
        <v>22541</v>
      </c>
      <c r="B3086" s="15">
        <v>87128</v>
      </c>
      <c r="C3086" s="15">
        <v>44400</v>
      </c>
      <c r="D3086" s="15">
        <v>44401</v>
      </c>
      <c r="E3086" s="15" t="s">
        <v>981</v>
      </c>
      <c r="F3086" s="15">
        <v>0.01</v>
      </c>
      <c r="G3086" s="15">
        <v>3.62</v>
      </c>
      <c r="H3086" s="15">
        <v>-31.43</v>
      </c>
      <c r="I3086" s="15" t="str">
        <f t="shared" si="48"/>
        <v xml:space="preserve"> </v>
      </c>
      <c r="J3086" s="15">
        <v>8.4600000000000009</v>
      </c>
      <c r="K3086" s="15">
        <v>1</v>
      </c>
      <c r="L3086" s="15">
        <v>9.58</v>
      </c>
      <c r="M3086" s="15">
        <v>2025</v>
      </c>
    </row>
    <row r="3087" spans="1:13" ht="13.2" x14ac:dyDescent="0.25">
      <c r="A3087" s="15">
        <v>22542</v>
      </c>
      <c r="B3087" s="15">
        <v>87128</v>
      </c>
      <c r="C3087" s="15">
        <v>44400</v>
      </c>
      <c r="D3087" s="15">
        <v>44400</v>
      </c>
      <c r="E3087" s="15" t="s">
        <v>981</v>
      </c>
      <c r="F3087" s="15">
        <v>0.06</v>
      </c>
      <c r="G3087" s="15">
        <v>8.18</v>
      </c>
      <c r="H3087" s="15">
        <v>-21.13</v>
      </c>
      <c r="I3087" s="15" t="str">
        <f t="shared" si="48"/>
        <v xml:space="preserve"> </v>
      </c>
      <c r="J3087" s="15">
        <v>22.84</v>
      </c>
      <c r="K3087" s="15">
        <v>1</v>
      </c>
      <c r="L3087" s="15">
        <v>25.27</v>
      </c>
      <c r="M3087" s="15">
        <v>2025</v>
      </c>
    </row>
    <row r="3088" spans="1:13" ht="13.2" x14ac:dyDescent="0.25">
      <c r="A3088" s="15">
        <v>22543</v>
      </c>
      <c r="B3088" s="15">
        <v>87128</v>
      </c>
      <c r="C3088" s="15">
        <v>44400</v>
      </c>
      <c r="D3088" s="15">
        <v>44402</v>
      </c>
      <c r="E3088" s="15" t="s">
        <v>981</v>
      </c>
      <c r="F3088" s="15">
        <v>0.02</v>
      </c>
      <c r="G3088" s="15">
        <v>5.03</v>
      </c>
      <c r="H3088" s="15">
        <v>-118.48099999999999</v>
      </c>
      <c r="I3088" s="15" t="str">
        <f t="shared" si="48"/>
        <v xml:space="preserve"> </v>
      </c>
      <c r="J3088" s="15">
        <v>7.99</v>
      </c>
      <c r="K3088" s="15">
        <v>11</v>
      </c>
      <c r="L3088" s="15">
        <v>75.180000000000007</v>
      </c>
      <c r="M3088" s="15">
        <v>2025</v>
      </c>
    </row>
    <row r="3089" spans="1:13" ht="13.2" x14ac:dyDescent="0.25">
      <c r="A3089" s="15">
        <v>25960</v>
      </c>
      <c r="B3089" s="15">
        <v>89305</v>
      </c>
      <c r="C3089" s="15">
        <v>44400</v>
      </c>
      <c r="D3089" s="15">
        <v>44402</v>
      </c>
      <c r="E3089" s="15" t="s">
        <v>984</v>
      </c>
      <c r="F3089" s="15">
        <v>0</v>
      </c>
      <c r="G3089" s="15">
        <v>4.5</v>
      </c>
      <c r="H3089" s="15">
        <v>157.44999999999999</v>
      </c>
      <c r="I3089" s="15">
        <f t="shared" si="48"/>
        <v>157.44999999999999</v>
      </c>
      <c r="J3089" s="15">
        <v>80.98</v>
      </c>
      <c r="K3089" s="15">
        <v>3</v>
      </c>
      <c r="L3089" s="15">
        <v>252.66</v>
      </c>
      <c r="M3089" s="15">
        <v>2439</v>
      </c>
    </row>
    <row r="3090" spans="1:13" ht="13.2" x14ac:dyDescent="0.25">
      <c r="A3090" s="15">
        <v>26040</v>
      </c>
      <c r="B3090" s="15">
        <v>91050</v>
      </c>
      <c r="C3090" s="15">
        <v>44400</v>
      </c>
      <c r="D3090" s="15">
        <v>44407</v>
      </c>
      <c r="E3090" s="15" t="s">
        <v>984</v>
      </c>
      <c r="F3090" s="15">
        <v>0.04</v>
      </c>
      <c r="G3090" s="15">
        <v>2.5</v>
      </c>
      <c r="H3090" s="15">
        <v>-43.252000000000002</v>
      </c>
      <c r="I3090" s="15" t="str">
        <f t="shared" si="48"/>
        <v xml:space="preserve"> </v>
      </c>
      <c r="J3090" s="15">
        <v>115.99</v>
      </c>
      <c r="K3090" s="15">
        <v>4</v>
      </c>
      <c r="L3090" s="15">
        <v>390.41</v>
      </c>
      <c r="M3090" s="15">
        <v>2801</v>
      </c>
    </row>
    <row r="3091" spans="1:13" ht="13.2" x14ac:dyDescent="0.25">
      <c r="A3091" s="15">
        <v>2158</v>
      </c>
      <c r="B3091" s="15">
        <v>15463</v>
      </c>
      <c r="C3091" s="15">
        <v>44401</v>
      </c>
      <c r="D3091" s="15">
        <v>44403</v>
      </c>
      <c r="E3091" s="15" t="s">
        <v>984</v>
      </c>
      <c r="F3091" s="15">
        <v>0.04</v>
      </c>
      <c r="G3091" s="15">
        <v>7.5</v>
      </c>
      <c r="H3091" s="15">
        <v>-193.48</v>
      </c>
      <c r="I3091" s="15" t="str">
        <f t="shared" si="48"/>
        <v xml:space="preserve"> </v>
      </c>
      <c r="J3091" s="15">
        <v>5.98</v>
      </c>
      <c r="K3091" s="15">
        <v>58</v>
      </c>
      <c r="L3091" s="15">
        <v>354.4</v>
      </c>
      <c r="M3091" s="15">
        <v>1280</v>
      </c>
    </row>
    <row r="3092" spans="1:13" ht="13.2" x14ac:dyDescent="0.25">
      <c r="A3092" s="15">
        <v>4926</v>
      </c>
      <c r="B3092" s="15">
        <v>35046</v>
      </c>
      <c r="C3092" s="15">
        <v>44401</v>
      </c>
      <c r="D3092" s="15">
        <v>44401</v>
      </c>
      <c r="E3092" s="15" t="s">
        <v>982</v>
      </c>
      <c r="F3092" s="15">
        <v>0.1</v>
      </c>
      <c r="G3092" s="15">
        <v>6.05</v>
      </c>
      <c r="H3092" s="15">
        <v>-54.670999999999999</v>
      </c>
      <c r="I3092" s="15" t="str">
        <f t="shared" si="48"/>
        <v xml:space="preserve"> </v>
      </c>
      <c r="J3092" s="15">
        <v>7.1</v>
      </c>
      <c r="K3092" s="15">
        <v>25</v>
      </c>
      <c r="L3092" s="15">
        <v>180.79</v>
      </c>
      <c r="M3092" s="15">
        <v>553</v>
      </c>
    </row>
    <row r="3093" spans="1:13" ht="13.2" x14ac:dyDescent="0.25">
      <c r="A3093" s="15">
        <v>4927</v>
      </c>
      <c r="B3093" s="15">
        <v>35046</v>
      </c>
      <c r="C3093" s="15">
        <v>44401</v>
      </c>
      <c r="D3093" s="15">
        <v>44402</v>
      </c>
      <c r="E3093" s="15" t="s">
        <v>982</v>
      </c>
      <c r="F3093" s="15">
        <v>7.0000000000000007E-2</v>
      </c>
      <c r="G3093" s="15">
        <v>69.55</v>
      </c>
      <c r="H3093" s="15">
        <v>-113.08</v>
      </c>
      <c r="I3093" s="15" t="str">
        <f t="shared" si="48"/>
        <v xml:space="preserve"> </v>
      </c>
      <c r="J3093" s="15">
        <v>284.98</v>
      </c>
      <c r="K3093" s="15">
        <v>16</v>
      </c>
      <c r="L3093" s="15">
        <v>4410.92</v>
      </c>
      <c r="M3093" s="15">
        <v>553</v>
      </c>
    </row>
    <row r="3094" spans="1:13" ht="13.2" x14ac:dyDescent="0.25">
      <c r="A3094" s="15">
        <v>4928</v>
      </c>
      <c r="B3094" s="15">
        <v>35046</v>
      </c>
      <c r="C3094" s="15">
        <v>44401</v>
      </c>
      <c r="D3094" s="15">
        <v>44402</v>
      </c>
      <c r="E3094" s="15" t="s">
        <v>982</v>
      </c>
      <c r="F3094" s="15">
        <v>0.03</v>
      </c>
      <c r="G3094" s="15">
        <v>5.81</v>
      </c>
      <c r="H3094" s="15">
        <v>1759.72</v>
      </c>
      <c r="I3094" s="15">
        <f t="shared" si="48"/>
        <v>1759.72</v>
      </c>
      <c r="J3094" s="15">
        <v>107.53</v>
      </c>
      <c r="K3094" s="15">
        <v>54</v>
      </c>
      <c r="L3094" s="15">
        <v>5941.63</v>
      </c>
      <c r="M3094" s="15">
        <v>553</v>
      </c>
    </row>
    <row r="3095" spans="1:13" ht="13.2" x14ac:dyDescent="0.25">
      <c r="A3095" s="15">
        <v>20158</v>
      </c>
      <c r="B3095" s="15">
        <v>90116</v>
      </c>
      <c r="C3095" s="15">
        <v>44401</v>
      </c>
      <c r="D3095" s="15">
        <v>44403</v>
      </c>
      <c r="E3095" s="15" t="s">
        <v>984</v>
      </c>
      <c r="F3095" s="15">
        <v>0.04</v>
      </c>
      <c r="G3095" s="15">
        <v>7.5</v>
      </c>
      <c r="H3095" s="15">
        <v>-193.48</v>
      </c>
      <c r="I3095" s="15" t="str">
        <f t="shared" si="48"/>
        <v xml:space="preserve"> </v>
      </c>
      <c r="J3095" s="15">
        <v>5.98</v>
      </c>
      <c r="K3095" s="15">
        <v>14</v>
      </c>
      <c r="L3095" s="15">
        <v>85.55</v>
      </c>
      <c r="M3095" s="15">
        <v>1279</v>
      </c>
    </row>
    <row r="3096" spans="1:13" ht="13.2" x14ac:dyDescent="0.25">
      <c r="A3096" s="15">
        <v>22926</v>
      </c>
      <c r="B3096" s="15">
        <v>86193</v>
      </c>
      <c r="C3096" s="15">
        <v>44401</v>
      </c>
      <c r="D3096" s="15">
        <v>44401</v>
      </c>
      <c r="E3096" s="15" t="s">
        <v>982</v>
      </c>
      <c r="F3096" s="15">
        <v>0.1</v>
      </c>
      <c r="G3096" s="15">
        <v>6.05</v>
      </c>
      <c r="H3096" s="15">
        <v>-54.670999999999999</v>
      </c>
      <c r="I3096" s="15" t="str">
        <f t="shared" si="48"/>
        <v xml:space="preserve"> </v>
      </c>
      <c r="J3096" s="15">
        <v>7.1</v>
      </c>
      <c r="K3096" s="15">
        <v>6</v>
      </c>
      <c r="L3096" s="15">
        <v>43.39</v>
      </c>
      <c r="M3096" s="15">
        <v>556</v>
      </c>
    </row>
    <row r="3097" spans="1:13" ht="13.2" x14ac:dyDescent="0.25">
      <c r="A3097" s="15">
        <v>22927</v>
      </c>
      <c r="B3097" s="15">
        <v>86193</v>
      </c>
      <c r="C3097" s="15">
        <v>44401</v>
      </c>
      <c r="D3097" s="15">
        <v>44402</v>
      </c>
      <c r="E3097" s="15" t="s">
        <v>982</v>
      </c>
      <c r="F3097" s="15">
        <v>7.0000000000000007E-2</v>
      </c>
      <c r="G3097" s="15">
        <v>69.55</v>
      </c>
      <c r="H3097" s="15">
        <v>-113.08</v>
      </c>
      <c r="I3097" s="15" t="str">
        <f t="shared" si="48"/>
        <v xml:space="preserve"> </v>
      </c>
      <c r="J3097" s="15">
        <v>284.98</v>
      </c>
      <c r="K3097" s="15">
        <v>4</v>
      </c>
      <c r="L3097" s="15">
        <v>1102.73</v>
      </c>
      <c r="M3097" s="15">
        <v>556</v>
      </c>
    </row>
    <row r="3098" spans="1:13" ht="13.2" x14ac:dyDescent="0.25">
      <c r="A3098" s="15">
        <v>22928</v>
      </c>
      <c r="B3098" s="15">
        <v>86193</v>
      </c>
      <c r="C3098" s="15">
        <v>44401</v>
      </c>
      <c r="D3098" s="15">
        <v>44402</v>
      </c>
      <c r="E3098" s="15" t="s">
        <v>982</v>
      </c>
      <c r="F3098" s="15">
        <v>0.03</v>
      </c>
      <c r="G3098" s="15">
        <v>5.81</v>
      </c>
      <c r="H3098" s="15">
        <v>1062.8897999999999</v>
      </c>
      <c r="I3098" s="15">
        <f t="shared" si="48"/>
        <v>1062.8897999999999</v>
      </c>
      <c r="J3098" s="15">
        <v>107.53</v>
      </c>
      <c r="K3098" s="15">
        <v>14</v>
      </c>
      <c r="L3098" s="15">
        <v>1540.42</v>
      </c>
      <c r="M3098" s="15">
        <v>556</v>
      </c>
    </row>
    <row r="3099" spans="1:13" ht="13.2" x14ac:dyDescent="0.25">
      <c r="A3099" s="15">
        <v>24353</v>
      </c>
      <c r="B3099" s="15">
        <v>88733</v>
      </c>
      <c r="C3099" s="15">
        <v>44401</v>
      </c>
      <c r="D3099" s="15">
        <v>44403</v>
      </c>
      <c r="E3099" s="15" t="s">
        <v>981</v>
      </c>
      <c r="F3099" s="15">
        <v>0.03</v>
      </c>
      <c r="G3099" s="15">
        <v>6.13</v>
      </c>
      <c r="H3099" s="15">
        <v>-7.25</v>
      </c>
      <c r="I3099" s="15" t="str">
        <f t="shared" si="48"/>
        <v xml:space="preserve"> </v>
      </c>
      <c r="J3099" s="15">
        <v>12.28</v>
      </c>
      <c r="K3099" s="15">
        <v>1</v>
      </c>
      <c r="L3099" s="15">
        <v>18.16</v>
      </c>
      <c r="M3099" s="15">
        <v>1398</v>
      </c>
    </row>
    <row r="3100" spans="1:13" ht="13.2" x14ac:dyDescent="0.25">
      <c r="A3100" s="15">
        <v>25255</v>
      </c>
      <c r="B3100" s="15">
        <v>91317</v>
      </c>
      <c r="C3100" s="15">
        <v>44401</v>
      </c>
      <c r="D3100" s="15">
        <v>44403</v>
      </c>
      <c r="E3100" s="15" t="s">
        <v>984</v>
      </c>
      <c r="F3100" s="15">
        <v>0.04</v>
      </c>
      <c r="G3100" s="15">
        <v>60</v>
      </c>
      <c r="H3100" s="15">
        <v>3.4016999999999999</v>
      </c>
      <c r="I3100" s="15">
        <f t="shared" si="48"/>
        <v>3.4016999999999999</v>
      </c>
      <c r="J3100" s="15">
        <v>68.81</v>
      </c>
      <c r="K3100" s="15">
        <v>8</v>
      </c>
      <c r="L3100" s="15">
        <v>568.05999999999995</v>
      </c>
      <c r="M3100" s="15">
        <v>2787</v>
      </c>
    </row>
    <row r="3101" spans="1:13" ht="13.2" x14ac:dyDescent="0.25">
      <c r="A3101" s="15">
        <v>25256</v>
      </c>
      <c r="B3101" s="15">
        <v>91317</v>
      </c>
      <c r="C3101" s="15">
        <v>44401</v>
      </c>
      <c r="D3101" s="15">
        <v>44408</v>
      </c>
      <c r="E3101" s="15" t="s">
        <v>984</v>
      </c>
      <c r="F3101" s="15">
        <v>0.09</v>
      </c>
      <c r="G3101" s="15">
        <v>0.5</v>
      </c>
      <c r="H3101" s="15">
        <v>-275.88400000000001</v>
      </c>
      <c r="I3101" s="15" t="str">
        <f t="shared" si="48"/>
        <v xml:space="preserve"> </v>
      </c>
      <c r="J3101" s="15">
        <v>3.15</v>
      </c>
      <c r="K3101" s="15">
        <v>3</v>
      </c>
      <c r="L3101" s="15">
        <v>8.74</v>
      </c>
      <c r="M3101" s="15">
        <v>2787</v>
      </c>
    </row>
    <row r="3102" spans="1:13" ht="13.2" x14ac:dyDescent="0.25">
      <c r="A3102" s="15">
        <v>25257</v>
      </c>
      <c r="B3102" s="15">
        <v>91317</v>
      </c>
      <c r="C3102" s="15">
        <v>44401</v>
      </c>
      <c r="D3102" s="15">
        <v>44401</v>
      </c>
      <c r="E3102" s="15" t="s">
        <v>984</v>
      </c>
      <c r="F3102" s="15">
        <v>0.05</v>
      </c>
      <c r="G3102" s="15">
        <v>2.2599999999999998</v>
      </c>
      <c r="H3102" s="15">
        <v>61.866</v>
      </c>
      <c r="I3102" s="15">
        <f t="shared" si="48"/>
        <v>61.866</v>
      </c>
      <c r="J3102" s="15">
        <v>4.2</v>
      </c>
      <c r="K3102" s="15">
        <v>13</v>
      </c>
      <c r="L3102" s="15">
        <v>54.9</v>
      </c>
      <c r="M3102" s="15">
        <v>2787</v>
      </c>
    </row>
    <row r="3103" spans="1:13" ht="13.2" x14ac:dyDescent="0.25">
      <c r="A3103" s="15">
        <v>25258</v>
      </c>
      <c r="B3103" s="15">
        <v>91317</v>
      </c>
      <c r="C3103" s="15">
        <v>44401</v>
      </c>
      <c r="D3103" s="15">
        <v>44408</v>
      </c>
      <c r="E3103" s="15" t="s">
        <v>984</v>
      </c>
      <c r="F3103" s="15">
        <v>0.01</v>
      </c>
      <c r="G3103" s="15">
        <v>8.94</v>
      </c>
      <c r="H3103" s="15">
        <v>-177.03100000000001</v>
      </c>
      <c r="I3103" s="15" t="str">
        <f t="shared" si="48"/>
        <v xml:space="preserve"> </v>
      </c>
      <c r="J3103" s="15">
        <v>8.0399999999999991</v>
      </c>
      <c r="K3103" s="15">
        <v>13</v>
      </c>
      <c r="L3103" s="15">
        <v>115.36</v>
      </c>
      <c r="M3103" s="15">
        <v>2788</v>
      </c>
    </row>
    <row r="3104" spans="1:13" ht="13.2" x14ac:dyDescent="0.25">
      <c r="A3104" s="15">
        <v>18760</v>
      </c>
      <c r="B3104" s="15">
        <v>85951</v>
      </c>
      <c r="C3104" s="15">
        <v>44402</v>
      </c>
      <c r="D3104" s="15">
        <v>44407</v>
      </c>
      <c r="E3104" s="15" t="s">
        <v>984</v>
      </c>
      <c r="F3104" s="15">
        <v>0.06</v>
      </c>
      <c r="G3104" s="15">
        <v>0.5</v>
      </c>
      <c r="H3104" s="15">
        <v>5.0784000000000002</v>
      </c>
      <c r="I3104" s="15">
        <f t="shared" si="48"/>
        <v>5.0784000000000002</v>
      </c>
      <c r="J3104" s="15">
        <v>3.69</v>
      </c>
      <c r="K3104" s="15">
        <v>1</v>
      </c>
      <c r="L3104" s="15">
        <v>7.36</v>
      </c>
      <c r="M3104" s="15">
        <v>2281</v>
      </c>
    </row>
    <row r="3105" spans="1:13" ht="13.2" x14ac:dyDescent="0.25">
      <c r="A3105" s="15">
        <v>18761</v>
      </c>
      <c r="B3105" s="15">
        <v>85951</v>
      </c>
      <c r="C3105" s="15">
        <v>44402</v>
      </c>
      <c r="D3105" s="15">
        <v>44409</v>
      </c>
      <c r="E3105" s="15" t="s">
        <v>984</v>
      </c>
      <c r="F3105" s="15">
        <v>0.01</v>
      </c>
      <c r="G3105" s="15">
        <v>1.93</v>
      </c>
      <c r="H3105" s="15">
        <v>-1.82</v>
      </c>
      <c r="I3105" s="15" t="str">
        <f t="shared" si="48"/>
        <v xml:space="preserve"> </v>
      </c>
      <c r="J3105" s="15">
        <v>4.63</v>
      </c>
      <c r="K3105" s="15">
        <v>3</v>
      </c>
      <c r="L3105" s="15">
        <v>15.49</v>
      </c>
      <c r="M3105" s="15">
        <v>2281</v>
      </c>
    </row>
    <row r="3106" spans="1:13" ht="13.2" x14ac:dyDescent="0.25">
      <c r="A3106" s="15">
        <v>20139</v>
      </c>
      <c r="B3106" s="15">
        <v>87523</v>
      </c>
      <c r="C3106" s="15">
        <v>44402</v>
      </c>
      <c r="D3106" s="15">
        <v>44402</v>
      </c>
      <c r="E3106" s="15" t="s">
        <v>985</v>
      </c>
      <c r="F3106" s="15">
        <v>0.01</v>
      </c>
      <c r="G3106" s="15">
        <v>12.65</v>
      </c>
      <c r="H3106" s="15">
        <v>457.9461</v>
      </c>
      <c r="I3106" s="15">
        <f t="shared" si="48"/>
        <v>457.9461</v>
      </c>
      <c r="J3106" s="15">
        <v>128.24</v>
      </c>
      <c r="K3106" s="15">
        <v>5</v>
      </c>
      <c r="L3106" s="15">
        <v>663.69</v>
      </c>
      <c r="M3106" s="15">
        <v>1171</v>
      </c>
    </row>
    <row r="3107" spans="1:13" ht="13.2" x14ac:dyDescent="0.25">
      <c r="A3107" s="15">
        <v>20140</v>
      </c>
      <c r="B3107" s="15">
        <v>87523</v>
      </c>
      <c r="C3107" s="15">
        <v>44402</v>
      </c>
      <c r="D3107" s="15">
        <v>44402</v>
      </c>
      <c r="E3107" s="15" t="s">
        <v>985</v>
      </c>
      <c r="F3107" s="15">
        <v>0.03</v>
      </c>
      <c r="G3107" s="15">
        <v>1.25</v>
      </c>
      <c r="H3107" s="15">
        <v>-77.901999999999987</v>
      </c>
      <c r="I3107" s="15" t="str">
        <f t="shared" si="48"/>
        <v xml:space="preserve"> </v>
      </c>
      <c r="J3107" s="15">
        <v>35.99</v>
      </c>
      <c r="K3107" s="15">
        <v>2</v>
      </c>
      <c r="L3107" s="15">
        <v>63.5</v>
      </c>
      <c r="M3107" s="15">
        <v>1171</v>
      </c>
    </row>
    <row r="3108" spans="1:13" ht="13.2" x14ac:dyDescent="0.25">
      <c r="A3108" s="15">
        <v>21318</v>
      </c>
      <c r="B3108" s="15">
        <v>90061</v>
      </c>
      <c r="C3108" s="15">
        <v>44402</v>
      </c>
      <c r="D3108" s="15">
        <v>44404</v>
      </c>
      <c r="E3108" s="15" t="s">
        <v>985</v>
      </c>
      <c r="F3108" s="15">
        <v>0.08</v>
      </c>
      <c r="G3108" s="15">
        <v>5.47</v>
      </c>
      <c r="H3108" s="15">
        <v>-28.13</v>
      </c>
      <c r="I3108" s="15" t="str">
        <f t="shared" si="48"/>
        <v xml:space="preserve"> </v>
      </c>
      <c r="J3108" s="15">
        <v>7.28</v>
      </c>
      <c r="K3108" s="15">
        <v>5</v>
      </c>
      <c r="L3108" s="15">
        <v>36.1</v>
      </c>
      <c r="M3108" s="15">
        <v>510</v>
      </c>
    </row>
    <row r="3109" spans="1:13" ht="13.2" x14ac:dyDescent="0.25">
      <c r="A3109" s="15">
        <v>21362</v>
      </c>
      <c r="B3109" s="15">
        <v>86137</v>
      </c>
      <c r="C3109" s="15">
        <v>44402</v>
      </c>
      <c r="D3109" s="15">
        <v>44405</v>
      </c>
      <c r="E3109" s="15" t="s">
        <v>982</v>
      </c>
      <c r="F3109" s="15">
        <v>7.0000000000000007E-2</v>
      </c>
      <c r="G3109" s="15">
        <v>14.7</v>
      </c>
      <c r="H3109" s="15">
        <v>935.80000000000052</v>
      </c>
      <c r="I3109" s="15">
        <f t="shared" si="48"/>
        <v>935.80000000000052</v>
      </c>
      <c r="J3109" s="15">
        <v>297.64</v>
      </c>
      <c r="K3109" s="15">
        <v>7</v>
      </c>
      <c r="L3109" s="15">
        <v>1937.64</v>
      </c>
      <c r="M3109" s="15">
        <v>2915</v>
      </c>
    </row>
    <row r="3110" spans="1:13" ht="13.2" x14ac:dyDescent="0.25">
      <c r="A3110" s="15">
        <v>22360</v>
      </c>
      <c r="B3110" s="15">
        <v>86300</v>
      </c>
      <c r="C3110" s="15">
        <v>44402</v>
      </c>
      <c r="D3110" s="15">
        <v>44405</v>
      </c>
      <c r="E3110" s="15" t="s">
        <v>982</v>
      </c>
      <c r="F3110" s="15">
        <v>0.02</v>
      </c>
      <c r="G3110" s="15">
        <v>6.77</v>
      </c>
      <c r="H3110" s="15">
        <v>386.13779999999997</v>
      </c>
      <c r="I3110" s="15">
        <f t="shared" si="48"/>
        <v>386.13779999999997</v>
      </c>
      <c r="J3110" s="15">
        <v>46.94</v>
      </c>
      <c r="K3110" s="15">
        <v>12</v>
      </c>
      <c r="L3110" s="15">
        <v>559.62</v>
      </c>
      <c r="M3110" s="15">
        <v>263</v>
      </c>
    </row>
    <row r="3111" spans="1:13" ht="13.2" x14ac:dyDescent="0.25">
      <c r="A3111" s="15">
        <v>22361</v>
      </c>
      <c r="B3111" s="15">
        <v>86300</v>
      </c>
      <c r="C3111" s="15">
        <v>44402</v>
      </c>
      <c r="D3111" s="15">
        <v>44402</v>
      </c>
      <c r="E3111" s="15" t="s">
        <v>982</v>
      </c>
      <c r="F3111" s="15">
        <v>7.0000000000000007E-2</v>
      </c>
      <c r="G3111" s="15">
        <v>35</v>
      </c>
      <c r="H3111" s="15">
        <v>-618.95000000000005</v>
      </c>
      <c r="I3111" s="15" t="str">
        <f t="shared" si="48"/>
        <v xml:space="preserve"> </v>
      </c>
      <c r="J3111" s="15">
        <v>167.27</v>
      </c>
      <c r="K3111" s="15">
        <v>8</v>
      </c>
      <c r="L3111" s="15">
        <v>1329.93</v>
      </c>
      <c r="M3111" s="15">
        <v>263</v>
      </c>
    </row>
    <row r="3112" spans="1:13" ht="13.2" x14ac:dyDescent="0.25">
      <c r="A3112" s="15">
        <v>23653</v>
      </c>
      <c r="B3112" s="15">
        <v>89470</v>
      </c>
      <c r="C3112" s="15">
        <v>44402</v>
      </c>
      <c r="D3112" s="15">
        <v>44402</v>
      </c>
      <c r="E3112" s="15" t="s">
        <v>981</v>
      </c>
      <c r="F3112" s="15">
        <v>0.03</v>
      </c>
      <c r="G3112" s="15">
        <v>4.51</v>
      </c>
      <c r="H3112" s="15">
        <v>-8.6999999999999993</v>
      </c>
      <c r="I3112" s="15" t="str">
        <f t="shared" si="48"/>
        <v xml:space="preserve"> </v>
      </c>
      <c r="J3112" s="15">
        <v>13.48</v>
      </c>
      <c r="K3112" s="15">
        <v>3</v>
      </c>
      <c r="L3112" s="15">
        <v>43.48</v>
      </c>
      <c r="M3112" s="15">
        <v>2179</v>
      </c>
    </row>
    <row r="3113" spans="1:13" ht="13.2" x14ac:dyDescent="0.25">
      <c r="A3113" s="15">
        <v>24687</v>
      </c>
      <c r="B3113" s="15">
        <v>91476</v>
      </c>
      <c r="C3113" s="15">
        <v>44402</v>
      </c>
      <c r="D3113" s="15">
        <v>44404</v>
      </c>
      <c r="E3113" s="15" t="s">
        <v>984</v>
      </c>
      <c r="F3113" s="15">
        <v>0.04</v>
      </c>
      <c r="G3113" s="15">
        <v>4</v>
      </c>
      <c r="H3113" s="15">
        <v>101.83709999999999</v>
      </c>
      <c r="I3113" s="15">
        <f t="shared" si="48"/>
        <v>101.83709999999999</v>
      </c>
      <c r="J3113" s="15">
        <v>15.98</v>
      </c>
      <c r="K3113" s="15">
        <v>9</v>
      </c>
      <c r="L3113" s="15">
        <v>147.59</v>
      </c>
      <c r="M3113" s="15">
        <v>3372</v>
      </c>
    </row>
    <row r="3114" spans="1:13" ht="13.2" x14ac:dyDescent="0.25">
      <c r="A3114" s="15">
        <v>2655</v>
      </c>
      <c r="B3114" s="15">
        <v>19205</v>
      </c>
      <c r="C3114" s="15">
        <v>44403</v>
      </c>
      <c r="D3114" s="15">
        <v>44404</v>
      </c>
      <c r="E3114" s="15" t="s">
        <v>982</v>
      </c>
      <c r="F3114" s="15">
        <v>0.04</v>
      </c>
      <c r="G3114" s="15">
        <v>5.86</v>
      </c>
      <c r="H3114" s="15">
        <v>479.62</v>
      </c>
      <c r="I3114" s="15">
        <f t="shared" si="48"/>
        <v>479.62</v>
      </c>
      <c r="J3114" s="15">
        <v>26.38</v>
      </c>
      <c r="K3114" s="15">
        <v>56</v>
      </c>
      <c r="L3114" s="15">
        <v>1538.63</v>
      </c>
      <c r="M3114" s="15">
        <v>2548</v>
      </c>
    </row>
    <row r="3115" spans="1:13" ht="13.2" x14ac:dyDescent="0.25">
      <c r="A3115" s="15">
        <v>2656</v>
      </c>
      <c r="B3115" s="15">
        <v>19205</v>
      </c>
      <c r="C3115" s="15">
        <v>44403</v>
      </c>
      <c r="D3115" s="15">
        <v>44405</v>
      </c>
      <c r="E3115" s="15" t="s">
        <v>982</v>
      </c>
      <c r="F3115" s="15">
        <v>0</v>
      </c>
      <c r="G3115" s="15">
        <v>1.86</v>
      </c>
      <c r="H3115" s="15">
        <v>2.36</v>
      </c>
      <c r="I3115" s="15">
        <f t="shared" si="48"/>
        <v>2.36</v>
      </c>
      <c r="J3115" s="15">
        <v>3.26</v>
      </c>
      <c r="K3115" s="15">
        <v>37</v>
      </c>
      <c r="L3115" s="15">
        <v>128.87</v>
      </c>
      <c r="M3115" s="15">
        <v>2548</v>
      </c>
    </row>
    <row r="3116" spans="1:13" ht="13.2" x14ac:dyDescent="0.25">
      <c r="A3116" s="15">
        <v>19822</v>
      </c>
      <c r="B3116" s="15">
        <v>90590</v>
      </c>
      <c r="C3116" s="15">
        <v>44403</v>
      </c>
      <c r="D3116" s="15">
        <v>44404</v>
      </c>
      <c r="E3116" s="15" t="s">
        <v>983</v>
      </c>
      <c r="F3116" s="15">
        <v>0.02</v>
      </c>
      <c r="G3116" s="15">
        <v>4.3899999999999997</v>
      </c>
      <c r="H3116" s="15">
        <v>12.97</v>
      </c>
      <c r="I3116" s="15">
        <f t="shared" si="48"/>
        <v>12.97</v>
      </c>
      <c r="J3116" s="15">
        <v>9.27</v>
      </c>
      <c r="K3116" s="15">
        <v>5</v>
      </c>
      <c r="L3116" s="15">
        <v>50.07</v>
      </c>
      <c r="M3116" s="15">
        <v>936</v>
      </c>
    </row>
    <row r="3117" spans="1:13" ht="13.2" x14ac:dyDescent="0.25">
      <c r="A3117" s="15">
        <v>20655</v>
      </c>
      <c r="B3117" s="15">
        <v>88660</v>
      </c>
      <c r="C3117" s="15">
        <v>44403</v>
      </c>
      <c r="D3117" s="15">
        <v>44404</v>
      </c>
      <c r="E3117" s="15" t="s">
        <v>982</v>
      </c>
      <c r="F3117" s="15">
        <v>0.04</v>
      </c>
      <c r="G3117" s="15">
        <v>5.86</v>
      </c>
      <c r="H3117" s="15">
        <v>265.41539999999998</v>
      </c>
      <c r="I3117" s="15">
        <f t="shared" si="48"/>
        <v>265.41539999999998</v>
      </c>
      <c r="J3117" s="15">
        <v>26.38</v>
      </c>
      <c r="K3117" s="15">
        <v>14</v>
      </c>
      <c r="L3117" s="15">
        <v>384.66</v>
      </c>
      <c r="M3117" s="15">
        <v>2550</v>
      </c>
    </row>
    <row r="3118" spans="1:13" ht="13.2" x14ac:dyDescent="0.25">
      <c r="A3118" s="15">
        <v>20656</v>
      </c>
      <c r="B3118" s="15">
        <v>88660</v>
      </c>
      <c r="C3118" s="15">
        <v>44403</v>
      </c>
      <c r="D3118" s="15">
        <v>44405</v>
      </c>
      <c r="E3118" s="15" t="s">
        <v>982</v>
      </c>
      <c r="F3118" s="15">
        <v>0</v>
      </c>
      <c r="G3118" s="15">
        <v>1.86</v>
      </c>
      <c r="H3118" s="15">
        <v>2.36</v>
      </c>
      <c r="I3118" s="15">
        <f t="shared" si="48"/>
        <v>2.36</v>
      </c>
      <c r="J3118" s="15">
        <v>3.26</v>
      </c>
      <c r="K3118" s="15">
        <v>9</v>
      </c>
      <c r="L3118" s="15">
        <v>31.35</v>
      </c>
      <c r="M3118" s="15">
        <v>2550</v>
      </c>
    </row>
    <row r="3119" spans="1:13" ht="13.2" x14ac:dyDescent="0.25">
      <c r="A3119" s="15">
        <v>20802</v>
      </c>
      <c r="B3119" s="15">
        <v>87336</v>
      </c>
      <c r="C3119" s="15">
        <v>44403</v>
      </c>
      <c r="D3119" s="15">
        <v>44410</v>
      </c>
      <c r="E3119" s="15" t="s">
        <v>984</v>
      </c>
      <c r="F3119" s="15">
        <v>0.09</v>
      </c>
      <c r="G3119" s="15">
        <v>5.26</v>
      </c>
      <c r="H3119" s="15">
        <v>-122.6705</v>
      </c>
      <c r="I3119" s="15" t="str">
        <f t="shared" si="48"/>
        <v xml:space="preserve"> </v>
      </c>
      <c r="J3119" s="15">
        <v>3.98</v>
      </c>
      <c r="K3119" s="15">
        <v>10</v>
      </c>
      <c r="L3119" s="15">
        <v>37.81</v>
      </c>
      <c r="M3119" s="15">
        <v>1913</v>
      </c>
    </row>
    <row r="3120" spans="1:13" ht="13.2" x14ac:dyDescent="0.25">
      <c r="A3120" s="15">
        <v>20803</v>
      </c>
      <c r="B3120" s="15">
        <v>87336</v>
      </c>
      <c r="C3120" s="15">
        <v>44403</v>
      </c>
      <c r="D3120" s="15">
        <v>44410</v>
      </c>
      <c r="E3120" s="15" t="s">
        <v>984</v>
      </c>
      <c r="F3120" s="15">
        <v>0.1</v>
      </c>
      <c r="G3120" s="15">
        <v>0.83</v>
      </c>
      <c r="H3120" s="15">
        <v>27.089399999999998</v>
      </c>
      <c r="I3120" s="15">
        <f t="shared" si="48"/>
        <v>27.089399999999998</v>
      </c>
      <c r="J3120" s="15">
        <v>5.84</v>
      </c>
      <c r="K3120" s="15">
        <v>7</v>
      </c>
      <c r="L3120" s="15">
        <v>39.26</v>
      </c>
      <c r="M3120" s="15">
        <v>1913</v>
      </c>
    </row>
    <row r="3121" spans="1:13" ht="13.2" x14ac:dyDescent="0.25">
      <c r="A3121" s="15">
        <v>22959</v>
      </c>
      <c r="B3121" s="15">
        <v>86176</v>
      </c>
      <c r="C3121" s="15">
        <v>44403</v>
      </c>
      <c r="D3121" s="15">
        <v>44404</v>
      </c>
      <c r="E3121" s="15" t="s">
        <v>981</v>
      </c>
      <c r="F3121" s="15">
        <v>0.02</v>
      </c>
      <c r="G3121" s="15">
        <v>8.99</v>
      </c>
      <c r="H3121" s="15">
        <v>64.53</v>
      </c>
      <c r="I3121" s="15">
        <f t="shared" si="48"/>
        <v>64.53</v>
      </c>
      <c r="J3121" s="15">
        <v>65.989999999999995</v>
      </c>
      <c r="K3121" s="15">
        <v>6</v>
      </c>
      <c r="L3121" s="15">
        <v>342.13</v>
      </c>
      <c r="M3121" s="15">
        <v>966</v>
      </c>
    </row>
    <row r="3122" spans="1:13" ht="13.2" x14ac:dyDescent="0.25">
      <c r="A3122" s="15">
        <v>20307</v>
      </c>
      <c r="B3122" s="15">
        <v>89841</v>
      </c>
      <c r="C3122" s="15">
        <v>44404</v>
      </c>
      <c r="D3122" s="15">
        <v>44406</v>
      </c>
      <c r="E3122" s="15" t="s">
        <v>984</v>
      </c>
      <c r="F3122" s="15">
        <v>0.09</v>
      </c>
      <c r="G3122" s="15">
        <v>30</v>
      </c>
      <c r="H3122" s="15">
        <v>-227.51</v>
      </c>
      <c r="I3122" s="15" t="str">
        <f t="shared" si="48"/>
        <v xml:space="preserve"> </v>
      </c>
      <c r="J3122" s="15">
        <v>113.98</v>
      </c>
      <c r="K3122" s="15">
        <v>2</v>
      </c>
      <c r="L3122" s="15">
        <v>217.44</v>
      </c>
      <c r="M3122" s="15">
        <v>3092</v>
      </c>
    </row>
    <row r="3123" spans="1:13" ht="13.2" x14ac:dyDescent="0.25">
      <c r="A3123" s="15">
        <v>20510</v>
      </c>
      <c r="B3123" s="15">
        <v>90711</v>
      </c>
      <c r="C3123" s="15">
        <v>44404</v>
      </c>
      <c r="D3123" s="15">
        <v>44406</v>
      </c>
      <c r="E3123" s="15" t="s">
        <v>984</v>
      </c>
      <c r="F3123" s="15">
        <v>0.05</v>
      </c>
      <c r="G3123" s="15">
        <v>1.99</v>
      </c>
      <c r="H3123" s="15">
        <v>-55.11</v>
      </c>
      <c r="I3123" s="15" t="str">
        <f t="shared" si="48"/>
        <v xml:space="preserve"> </v>
      </c>
      <c r="J3123" s="15">
        <v>20.89</v>
      </c>
      <c r="K3123" s="15">
        <v>1</v>
      </c>
      <c r="L3123" s="15">
        <v>21.5</v>
      </c>
      <c r="M3123" s="15">
        <v>1035</v>
      </c>
    </row>
    <row r="3124" spans="1:13" ht="13.2" x14ac:dyDescent="0.25">
      <c r="A3124" s="15">
        <v>20511</v>
      </c>
      <c r="B3124" s="15">
        <v>90711</v>
      </c>
      <c r="C3124" s="15">
        <v>44404</v>
      </c>
      <c r="D3124" s="15">
        <v>44406</v>
      </c>
      <c r="E3124" s="15" t="s">
        <v>984</v>
      </c>
      <c r="F3124" s="15">
        <v>0.08</v>
      </c>
      <c r="G3124" s="15">
        <v>76.37</v>
      </c>
      <c r="H3124" s="15">
        <v>-969.0483660000001</v>
      </c>
      <c r="I3124" s="15" t="str">
        <f t="shared" si="48"/>
        <v xml:space="preserve"> </v>
      </c>
      <c r="J3124" s="15">
        <v>400.98</v>
      </c>
      <c r="K3124" s="15">
        <v>8</v>
      </c>
      <c r="L3124" s="15">
        <v>3182.24</v>
      </c>
      <c r="M3124" s="15">
        <v>1035</v>
      </c>
    </row>
    <row r="3125" spans="1:13" ht="13.2" x14ac:dyDescent="0.25">
      <c r="A3125" s="15">
        <v>23086</v>
      </c>
      <c r="B3125" s="15">
        <v>88523</v>
      </c>
      <c r="C3125" s="15">
        <v>44404</v>
      </c>
      <c r="D3125" s="15">
        <v>44405</v>
      </c>
      <c r="E3125" s="15" t="s">
        <v>983</v>
      </c>
      <c r="F3125" s="15">
        <v>0.03</v>
      </c>
      <c r="G3125" s="15">
        <v>6.15</v>
      </c>
      <c r="H3125" s="15">
        <v>-47.64</v>
      </c>
      <c r="I3125" s="15" t="str">
        <f t="shared" si="48"/>
        <v xml:space="preserve"> </v>
      </c>
      <c r="J3125" s="15">
        <v>6.68</v>
      </c>
      <c r="K3125" s="15">
        <v>7</v>
      </c>
      <c r="L3125" s="15">
        <v>49.92</v>
      </c>
      <c r="M3125" s="15">
        <v>3</v>
      </c>
    </row>
    <row r="3126" spans="1:13" ht="13.2" x14ac:dyDescent="0.25">
      <c r="A3126" s="15">
        <v>23087</v>
      </c>
      <c r="B3126" s="15">
        <v>88523</v>
      </c>
      <c r="C3126" s="15">
        <v>44404</v>
      </c>
      <c r="D3126" s="15">
        <v>44405</v>
      </c>
      <c r="E3126" s="15" t="s">
        <v>983</v>
      </c>
      <c r="F3126" s="15">
        <v>0.01</v>
      </c>
      <c r="G3126" s="15">
        <v>3.6</v>
      </c>
      <c r="H3126" s="15">
        <v>-30.51</v>
      </c>
      <c r="I3126" s="15" t="str">
        <f t="shared" si="48"/>
        <v xml:space="preserve"> </v>
      </c>
      <c r="J3126" s="15">
        <v>5.68</v>
      </c>
      <c r="K3126" s="15">
        <v>7</v>
      </c>
      <c r="L3126" s="15">
        <v>41.64</v>
      </c>
      <c r="M3126" s="15">
        <v>3</v>
      </c>
    </row>
    <row r="3127" spans="1:13" ht="13.2" x14ac:dyDescent="0.25">
      <c r="A3127" s="15">
        <v>23088</v>
      </c>
      <c r="B3127" s="15">
        <v>88523</v>
      </c>
      <c r="C3127" s="15">
        <v>44404</v>
      </c>
      <c r="D3127" s="15">
        <v>44404</v>
      </c>
      <c r="E3127" s="15" t="s">
        <v>983</v>
      </c>
      <c r="F3127" s="15">
        <v>0</v>
      </c>
      <c r="G3127" s="15">
        <v>2.5</v>
      </c>
      <c r="H3127" s="15">
        <v>998.20229999999992</v>
      </c>
      <c r="I3127" s="15">
        <f t="shared" si="48"/>
        <v>998.20229999999992</v>
      </c>
      <c r="J3127" s="15">
        <v>205.99</v>
      </c>
      <c r="K3127" s="15">
        <v>8</v>
      </c>
      <c r="L3127" s="15">
        <v>1446.67</v>
      </c>
      <c r="M3127" s="15">
        <v>3</v>
      </c>
    </row>
    <row r="3128" spans="1:13" ht="13.2" x14ac:dyDescent="0.25">
      <c r="A3128" s="15">
        <v>24689</v>
      </c>
      <c r="B3128" s="15">
        <v>88127</v>
      </c>
      <c r="C3128" s="15">
        <v>44404</v>
      </c>
      <c r="D3128" s="15">
        <v>44405</v>
      </c>
      <c r="E3128" s="15" t="s">
        <v>985</v>
      </c>
      <c r="F3128" s="15">
        <v>0.08</v>
      </c>
      <c r="G3128" s="15">
        <v>0.83</v>
      </c>
      <c r="H3128" s="15">
        <v>-8.9499999999999993</v>
      </c>
      <c r="I3128" s="15" t="str">
        <f t="shared" si="48"/>
        <v xml:space="preserve"> </v>
      </c>
      <c r="J3128" s="15">
        <v>1.82</v>
      </c>
      <c r="K3128" s="15">
        <v>13</v>
      </c>
      <c r="L3128" s="15">
        <v>22.67</v>
      </c>
      <c r="M3128" s="15">
        <v>544</v>
      </c>
    </row>
    <row r="3129" spans="1:13" ht="13.2" x14ac:dyDescent="0.25">
      <c r="A3129" s="15">
        <v>25362</v>
      </c>
      <c r="B3129" s="15">
        <v>85969</v>
      </c>
      <c r="C3129" s="15">
        <v>44404</v>
      </c>
      <c r="D3129" s="15">
        <v>44406</v>
      </c>
      <c r="E3129" s="15" t="s">
        <v>983</v>
      </c>
      <c r="F3129" s="15">
        <v>0.08</v>
      </c>
      <c r="G3129" s="15">
        <v>8.99</v>
      </c>
      <c r="H3129" s="15">
        <v>173.94</v>
      </c>
      <c r="I3129" s="15">
        <f t="shared" si="48"/>
        <v>173.94</v>
      </c>
      <c r="J3129" s="15">
        <v>22.72</v>
      </c>
      <c r="K3129" s="15">
        <v>14</v>
      </c>
      <c r="L3129" s="15">
        <v>304.08999999999997</v>
      </c>
      <c r="M3129" s="15">
        <v>212</v>
      </c>
    </row>
    <row r="3130" spans="1:13" ht="13.2" x14ac:dyDescent="0.25">
      <c r="A3130" s="15">
        <v>21683</v>
      </c>
      <c r="B3130" s="15">
        <v>86045</v>
      </c>
      <c r="C3130" s="15">
        <v>44405</v>
      </c>
      <c r="D3130" s="15">
        <v>44407</v>
      </c>
      <c r="E3130" s="15" t="s">
        <v>985</v>
      </c>
      <c r="F3130" s="15">
        <v>0.03</v>
      </c>
      <c r="G3130" s="15">
        <v>51.94</v>
      </c>
      <c r="H3130" s="15">
        <v>-281.22380000000004</v>
      </c>
      <c r="I3130" s="15" t="str">
        <f t="shared" si="48"/>
        <v xml:space="preserve"> </v>
      </c>
      <c r="J3130" s="15">
        <v>124.49</v>
      </c>
      <c r="K3130" s="15">
        <v>2</v>
      </c>
      <c r="L3130" s="15">
        <v>273.82</v>
      </c>
      <c r="M3130" s="15">
        <v>1847</v>
      </c>
    </row>
    <row r="3131" spans="1:13" ht="13.2" x14ac:dyDescent="0.25">
      <c r="A3131" s="15">
        <v>22461</v>
      </c>
      <c r="B3131" s="15">
        <v>88802</v>
      </c>
      <c r="C3131" s="15">
        <v>44405</v>
      </c>
      <c r="D3131" s="15">
        <v>44407</v>
      </c>
      <c r="E3131" s="15" t="s">
        <v>981</v>
      </c>
      <c r="F3131" s="15">
        <v>0.1</v>
      </c>
      <c r="G3131" s="15">
        <v>5.76</v>
      </c>
      <c r="H3131" s="15">
        <v>-13.74</v>
      </c>
      <c r="I3131" s="15" t="str">
        <f t="shared" si="48"/>
        <v xml:space="preserve"> </v>
      </c>
      <c r="J3131" s="15">
        <v>9.7799999999999994</v>
      </c>
      <c r="K3131" s="15">
        <v>1</v>
      </c>
      <c r="L3131" s="15">
        <v>15</v>
      </c>
      <c r="M3131" s="15">
        <v>2007</v>
      </c>
    </row>
    <row r="3132" spans="1:13" ht="13.2" x14ac:dyDescent="0.25">
      <c r="A3132" s="15">
        <v>25704</v>
      </c>
      <c r="B3132" s="15">
        <v>91589</v>
      </c>
      <c r="C3132" s="15">
        <v>44405</v>
      </c>
      <c r="D3132" s="15">
        <v>44409</v>
      </c>
      <c r="E3132" s="15" t="s">
        <v>984</v>
      </c>
      <c r="F3132" s="15">
        <v>0.09</v>
      </c>
      <c r="G3132" s="15">
        <v>5.5</v>
      </c>
      <c r="H3132" s="15">
        <v>-64.246000000000009</v>
      </c>
      <c r="I3132" s="15" t="str">
        <f t="shared" si="48"/>
        <v xml:space="preserve"> </v>
      </c>
      <c r="J3132" s="15">
        <v>53.98</v>
      </c>
      <c r="K3132" s="15">
        <v>4</v>
      </c>
      <c r="L3132" s="15">
        <v>200.29</v>
      </c>
      <c r="M3132" s="15">
        <v>3203</v>
      </c>
    </row>
    <row r="3133" spans="1:13" ht="13.2" x14ac:dyDescent="0.25">
      <c r="A3133" s="15">
        <v>25705</v>
      </c>
      <c r="B3133" s="15">
        <v>91589</v>
      </c>
      <c r="C3133" s="15">
        <v>44405</v>
      </c>
      <c r="D3133" s="15">
        <v>44407</v>
      </c>
      <c r="E3133" s="15" t="s">
        <v>984</v>
      </c>
      <c r="F3133" s="15">
        <v>0.03</v>
      </c>
      <c r="G3133" s="15">
        <v>2.0299999999999998</v>
      </c>
      <c r="H3133" s="15">
        <v>87.744</v>
      </c>
      <c r="I3133" s="15">
        <f t="shared" si="48"/>
        <v>87.744</v>
      </c>
      <c r="J3133" s="15">
        <v>2.98</v>
      </c>
      <c r="K3133" s="15">
        <v>2</v>
      </c>
      <c r="L3133" s="15">
        <v>6.82</v>
      </c>
      <c r="M3133" s="15">
        <v>3203</v>
      </c>
    </row>
    <row r="3134" spans="1:13" ht="13.2" x14ac:dyDescent="0.25">
      <c r="A3134" s="15">
        <v>7152</v>
      </c>
      <c r="B3134" s="15">
        <v>51041</v>
      </c>
      <c r="C3134" s="15">
        <v>44406</v>
      </c>
      <c r="D3134" s="15">
        <v>44407</v>
      </c>
      <c r="E3134" s="15" t="s">
        <v>981</v>
      </c>
      <c r="F3134" s="15">
        <v>0.03</v>
      </c>
      <c r="G3134" s="15">
        <v>5.92</v>
      </c>
      <c r="H3134" s="15">
        <v>846.94500000000005</v>
      </c>
      <c r="I3134" s="15">
        <f t="shared" si="48"/>
        <v>846.94500000000005</v>
      </c>
      <c r="J3134" s="15">
        <v>65.989999999999995</v>
      </c>
      <c r="K3134" s="15">
        <v>56</v>
      </c>
      <c r="L3134" s="15">
        <v>3296.63</v>
      </c>
      <c r="M3134" s="15">
        <v>2460</v>
      </c>
    </row>
    <row r="3135" spans="1:13" ht="13.2" x14ac:dyDescent="0.25">
      <c r="A3135" s="15">
        <v>8006</v>
      </c>
      <c r="B3135" s="15">
        <v>57216</v>
      </c>
      <c r="C3135" s="15">
        <v>44406</v>
      </c>
      <c r="D3135" s="15">
        <v>44406</v>
      </c>
      <c r="E3135" s="15" t="s">
        <v>981</v>
      </c>
      <c r="F3135" s="15">
        <v>0.03</v>
      </c>
      <c r="G3135" s="15">
        <v>57</v>
      </c>
      <c r="H3135" s="15">
        <v>-545.82000000000005</v>
      </c>
      <c r="I3135" s="15" t="str">
        <f t="shared" si="48"/>
        <v xml:space="preserve"> </v>
      </c>
      <c r="J3135" s="15">
        <v>280.98</v>
      </c>
      <c r="K3135" s="15">
        <v>55</v>
      </c>
      <c r="L3135" s="15">
        <v>15208.34</v>
      </c>
      <c r="M3135" s="15">
        <v>2867</v>
      </c>
    </row>
    <row r="3136" spans="1:13" ht="13.2" x14ac:dyDescent="0.25">
      <c r="A3136" s="15">
        <v>8007</v>
      </c>
      <c r="B3136" s="15">
        <v>57216</v>
      </c>
      <c r="C3136" s="15">
        <v>44406</v>
      </c>
      <c r="D3136" s="15">
        <v>44408</v>
      </c>
      <c r="E3136" s="15" t="s">
        <v>981</v>
      </c>
      <c r="F3136" s="15">
        <v>0.03</v>
      </c>
      <c r="G3136" s="15">
        <v>1.2</v>
      </c>
      <c r="H3136" s="15">
        <v>4.4800000000000004</v>
      </c>
      <c r="I3136" s="15">
        <f t="shared" si="48"/>
        <v>4.4800000000000004</v>
      </c>
      <c r="J3136" s="15">
        <v>2.2000000000000002</v>
      </c>
      <c r="K3136" s="15">
        <v>58</v>
      </c>
      <c r="L3136" s="15">
        <v>132.65</v>
      </c>
      <c r="M3136" s="15">
        <v>2867</v>
      </c>
    </row>
    <row r="3137" spans="1:13" ht="13.2" x14ac:dyDescent="0.25">
      <c r="A3137" s="15">
        <v>20751</v>
      </c>
      <c r="B3137" s="15">
        <v>86537</v>
      </c>
      <c r="C3137" s="15">
        <v>44406</v>
      </c>
      <c r="D3137" s="15">
        <v>44406</v>
      </c>
      <c r="E3137" s="15" t="s">
        <v>982</v>
      </c>
      <c r="F3137" s="15">
        <v>0.02</v>
      </c>
      <c r="G3137" s="15">
        <v>8.99</v>
      </c>
      <c r="H3137" s="15">
        <v>923.48220000000003</v>
      </c>
      <c r="I3137" s="15">
        <f t="shared" si="48"/>
        <v>923.48220000000003</v>
      </c>
      <c r="J3137" s="15">
        <v>155.99</v>
      </c>
      <c r="K3137" s="15">
        <v>10</v>
      </c>
      <c r="L3137" s="15">
        <v>1338.38</v>
      </c>
      <c r="M3137" s="15">
        <v>1258</v>
      </c>
    </row>
    <row r="3138" spans="1:13" ht="13.2" x14ac:dyDescent="0.25">
      <c r="A3138" s="15">
        <v>21075</v>
      </c>
      <c r="B3138" s="15">
        <v>86253</v>
      </c>
      <c r="C3138" s="15">
        <v>44406</v>
      </c>
      <c r="D3138" s="15">
        <v>44408</v>
      </c>
      <c r="E3138" s="15" t="s">
        <v>982</v>
      </c>
      <c r="F3138" s="15">
        <v>7.0000000000000007E-2</v>
      </c>
      <c r="G3138" s="15">
        <v>2.83</v>
      </c>
      <c r="H3138" s="15">
        <v>46.747499999999995</v>
      </c>
      <c r="I3138" s="15">
        <f t="shared" ref="I3138:I3201" si="49">IF(H3138&gt;0,H3138," ")</f>
        <v>46.747499999999995</v>
      </c>
      <c r="J3138" s="15">
        <v>6.98</v>
      </c>
      <c r="K3138" s="15">
        <v>10</v>
      </c>
      <c r="L3138" s="15">
        <v>67.75</v>
      </c>
      <c r="M3138" s="15">
        <v>546</v>
      </c>
    </row>
    <row r="3139" spans="1:13" ht="13.2" x14ac:dyDescent="0.25">
      <c r="A3139" s="15">
        <v>21591</v>
      </c>
      <c r="B3139" s="15">
        <v>91323</v>
      </c>
      <c r="C3139" s="15">
        <v>44406</v>
      </c>
      <c r="D3139" s="15">
        <v>44409</v>
      </c>
      <c r="E3139" s="15" t="s">
        <v>983</v>
      </c>
      <c r="F3139" s="15">
        <v>0.03</v>
      </c>
      <c r="G3139" s="15">
        <v>4</v>
      </c>
      <c r="H3139" s="15">
        <v>28.99</v>
      </c>
      <c r="I3139" s="15">
        <f t="shared" si="49"/>
        <v>28.99</v>
      </c>
      <c r="J3139" s="15">
        <v>20.95</v>
      </c>
      <c r="K3139" s="15">
        <v>9</v>
      </c>
      <c r="L3139" s="15">
        <v>184.13</v>
      </c>
      <c r="M3139" s="15">
        <v>2377</v>
      </c>
    </row>
    <row r="3140" spans="1:13" ht="13.2" x14ac:dyDescent="0.25">
      <c r="A3140" s="15">
        <v>21592</v>
      </c>
      <c r="B3140" s="15">
        <v>91323</v>
      </c>
      <c r="C3140" s="15">
        <v>44406</v>
      </c>
      <c r="D3140" s="15">
        <v>44407</v>
      </c>
      <c r="E3140" s="15" t="s">
        <v>983</v>
      </c>
      <c r="F3140" s="15">
        <v>0.03</v>
      </c>
      <c r="G3140" s="15">
        <v>6.71</v>
      </c>
      <c r="H3140" s="15">
        <v>132.92159999999998</v>
      </c>
      <c r="I3140" s="15">
        <f t="shared" si="49"/>
        <v>132.92159999999998</v>
      </c>
      <c r="J3140" s="15">
        <v>23.99</v>
      </c>
      <c r="K3140" s="15">
        <v>8</v>
      </c>
      <c r="L3140" s="15">
        <v>192.64</v>
      </c>
      <c r="M3140" s="15">
        <v>2377</v>
      </c>
    </row>
    <row r="3141" spans="1:13" ht="13.2" x14ac:dyDescent="0.25">
      <c r="A3141" s="15">
        <v>24784</v>
      </c>
      <c r="B3141" s="15">
        <v>87936</v>
      </c>
      <c r="C3141" s="15">
        <v>44406</v>
      </c>
      <c r="D3141" s="15">
        <v>44407</v>
      </c>
      <c r="E3141" s="15" t="s">
        <v>981</v>
      </c>
      <c r="F3141" s="15">
        <v>0.02</v>
      </c>
      <c r="G3141" s="15">
        <v>19.989999999999998</v>
      </c>
      <c r="H3141" s="15">
        <v>1177.0295999999998</v>
      </c>
      <c r="I3141" s="15">
        <f t="shared" si="49"/>
        <v>1177.0295999999998</v>
      </c>
      <c r="J3141" s="15">
        <v>178.47</v>
      </c>
      <c r="K3141" s="15">
        <v>9</v>
      </c>
      <c r="L3141" s="15">
        <v>1705.84</v>
      </c>
      <c r="M3141" s="15">
        <v>3206</v>
      </c>
    </row>
    <row r="3142" spans="1:13" ht="13.2" x14ac:dyDescent="0.25">
      <c r="A3142" s="15">
        <v>25152</v>
      </c>
      <c r="B3142" s="15">
        <v>91287</v>
      </c>
      <c r="C3142" s="15">
        <v>44406</v>
      </c>
      <c r="D3142" s="15">
        <v>44407</v>
      </c>
      <c r="E3142" s="15" t="s">
        <v>981</v>
      </c>
      <c r="F3142" s="15">
        <v>0.03</v>
      </c>
      <c r="G3142" s="15">
        <v>5.92</v>
      </c>
      <c r="H3142" s="15">
        <v>568.67039999999997</v>
      </c>
      <c r="I3142" s="15">
        <f t="shared" si="49"/>
        <v>568.67039999999997</v>
      </c>
      <c r="J3142" s="15">
        <v>65.989999999999995</v>
      </c>
      <c r="K3142" s="15">
        <v>14</v>
      </c>
      <c r="L3142" s="15">
        <v>824.16</v>
      </c>
      <c r="M3142" s="15">
        <v>2459</v>
      </c>
    </row>
    <row r="3143" spans="1:13" ht="13.2" x14ac:dyDescent="0.25">
      <c r="A3143" s="15">
        <v>26006</v>
      </c>
      <c r="B3143" s="15">
        <v>85829</v>
      </c>
      <c r="C3143" s="15">
        <v>44406</v>
      </c>
      <c r="D3143" s="15">
        <v>44406</v>
      </c>
      <c r="E3143" s="15" t="s">
        <v>981</v>
      </c>
      <c r="F3143" s="15">
        <v>0.03</v>
      </c>
      <c r="G3143" s="15">
        <v>57</v>
      </c>
      <c r="H3143" s="15">
        <v>-545.82000000000005</v>
      </c>
      <c r="I3143" s="15" t="str">
        <f t="shared" si="49"/>
        <v xml:space="preserve"> </v>
      </c>
      <c r="J3143" s="15">
        <v>280.98</v>
      </c>
      <c r="K3143" s="15">
        <v>14</v>
      </c>
      <c r="L3143" s="15">
        <v>3871.21</v>
      </c>
      <c r="M3143" s="15">
        <v>2870</v>
      </c>
    </row>
    <row r="3144" spans="1:13" ht="13.2" x14ac:dyDescent="0.25">
      <c r="A3144" s="15">
        <v>26007</v>
      </c>
      <c r="B3144" s="15">
        <v>85829</v>
      </c>
      <c r="C3144" s="15">
        <v>44406</v>
      </c>
      <c r="D3144" s="15">
        <v>44408</v>
      </c>
      <c r="E3144" s="15" t="s">
        <v>981</v>
      </c>
      <c r="F3144" s="15">
        <v>0.03</v>
      </c>
      <c r="G3144" s="15">
        <v>1.2</v>
      </c>
      <c r="H3144" s="15">
        <v>4.4800000000000004</v>
      </c>
      <c r="I3144" s="15">
        <f t="shared" si="49"/>
        <v>4.4800000000000004</v>
      </c>
      <c r="J3144" s="15">
        <v>2.2000000000000002</v>
      </c>
      <c r="K3144" s="15">
        <v>14</v>
      </c>
      <c r="L3144" s="15">
        <v>32.020000000000003</v>
      </c>
      <c r="M3144" s="15">
        <v>2871</v>
      </c>
    </row>
    <row r="3145" spans="1:13" ht="13.2" x14ac:dyDescent="0.25">
      <c r="A3145" s="15">
        <v>20888</v>
      </c>
      <c r="B3145" s="15">
        <v>86538</v>
      </c>
      <c r="C3145" s="15">
        <v>44407</v>
      </c>
      <c r="D3145" s="15">
        <v>44407</v>
      </c>
      <c r="E3145" s="15" t="s">
        <v>983</v>
      </c>
      <c r="F3145" s="15">
        <v>0.06</v>
      </c>
      <c r="G3145" s="15">
        <v>1.49</v>
      </c>
      <c r="H3145" s="15">
        <v>-61.543999999999997</v>
      </c>
      <c r="I3145" s="15" t="str">
        <f t="shared" si="49"/>
        <v xml:space="preserve"> </v>
      </c>
      <c r="J3145" s="15">
        <v>1.88</v>
      </c>
      <c r="K3145" s="15">
        <v>14</v>
      </c>
      <c r="L3145" s="15">
        <v>26.42</v>
      </c>
      <c r="M3145" s="15">
        <v>1259</v>
      </c>
    </row>
    <row r="3146" spans="1:13" ht="13.2" x14ac:dyDescent="0.25">
      <c r="A3146" s="15">
        <v>20889</v>
      </c>
      <c r="B3146" s="15">
        <v>86538</v>
      </c>
      <c r="C3146" s="15">
        <v>44407</v>
      </c>
      <c r="D3146" s="15">
        <v>44409</v>
      </c>
      <c r="E3146" s="15" t="s">
        <v>983</v>
      </c>
      <c r="F3146" s="15">
        <v>0.08</v>
      </c>
      <c r="G3146" s="15">
        <v>0.93</v>
      </c>
      <c r="H3146" s="15">
        <v>-70.938000000000002</v>
      </c>
      <c r="I3146" s="15" t="str">
        <f t="shared" si="49"/>
        <v xml:space="preserve"> </v>
      </c>
      <c r="J3146" s="15">
        <v>2.84</v>
      </c>
      <c r="K3146" s="15">
        <v>12</v>
      </c>
      <c r="L3146" s="15">
        <v>32.58</v>
      </c>
      <c r="M3146" s="15">
        <v>1259</v>
      </c>
    </row>
    <row r="3147" spans="1:13" ht="13.2" x14ac:dyDescent="0.25">
      <c r="A3147" s="15">
        <v>21395</v>
      </c>
      <c r="B3147" s="15">
        <v>91111</v>
      </c>
      <c r="C3147" s="15">
        <v>44407</v>
      </c>
      <c r="D3147" s="15">
        <v>44408</v>
      </c>
      <c r="E3147" s="15" t="s">
        <v>981</v>
      </c>
      <c r="F3147" s="15">
        <v>0.08</v>
      </c>
      <c r="G3147" s="15">
        <v>5.17</v>
      </c>
      <c r="H3147" s="15">
        <v>-8.8800000000000008</v>
      </c>
      <c r="I3147" s="15" t="str">
        <f t="shared" si="49"/>
        <v xml:space="preserve"> </v>
      </c>
      <c r="J3147" s="15">
        <v>4.28</v>
      </c>
      <c r="K3147" s="15">
        <v>1</v>
      </c>
      <c r="L3147" s="15">
        <v>6.72</v>
      </c>
      <c r="M3147" s="15">
        <v>2430</v>
      </c>
    </row>
    <row r="3148" spans="1:13" ht="13.2" x14ac:dyDescent="0.25">
      <c r="A3148" s="15">
        <v>21396</v>
      </c>
      <c r="B3148" s="15">
        <v>91111</v>
      </c>
      <c r="C3148" s="15">
        <v>44407</v>
      </c>
      <c r="D3148" s="15">
        <v>44409</v>
      </c>
      <c r="E3148" s="15" t="s">
        <v>981</v>
      </c>
      <c r="F3148" s="15">
        <v>0.05</v>
      </c>
      <c r="G3148" s="15">
        <v>16.36</v>
      </c>
      <c r="H3148" s="15">
        <v>-5.41</v>
      </c>
      <c r="I3148" s="15" t="str">
        <f t="shared" si="49"/>
        <v xml:space="preserve"> </v>
      </c>
      <c r="J3148" s="15">
        <v>43.57</v>
      </c>
      <c r="K3148" s="15">
        <v>7</v>
      </c>
      <c r="L3148" s="15">
        <v>306.10000000000002</v>
      </c>
      <c r="M3148" s="15">
        <v>2430</v>
      </c>
    </row>
    <row r="3149" spans="1:13" ht="13.2" x14ac:dyDescent="0.25">
      <c r="A3149" s="15">
        <v>23591</v>
      </c>
      <c r="B3149" s="15">
        <v>89066</v>
      </c>
      <c r="C3149" s="15">
        <v>44407</v>
      </c>
      <c r="D3149" s="15">
        <v>44410</v>
      </c>
      <c r="E3149" s="15" t="s">
        <v>983</v>
      </c>
      <c r="F3149" s="15">
        <v>0</v>
      </c>
      <c r="G3149" s="15">
        <v>42</v>
      </c>
      <c r="H3149" s="15">
        <v>-189.02</v>
      </c>
      <c r="I3149" s="15" t="str">
        <f t="shared" si="49"/>
        <v xml:space="preserve"> </v>
      </c>
      <c r="J3149" s="15">
        <v>89.99</v>
      </c>
      <c r="K3149" s="15">
        <v>3</v>
      </c>
      <c r="L3149" s="15">
        <v>301.47000000000003</v>
      </c>
      <c r="M3149" s="15">
        <v>1657</v>
      </c>
    </row>
    <row r="3150" spans="1:13" ht="13.2" x14ac:dyDescent="0.25">
      <c r="A3150" s="15">
        <v>23592</v>
      </c>
      <c r="B3150" s="15">
        <v>89066</v>
      </c>
      <c r="C3150" s="15">
        <v>44407</v>
      </c>
      <c r="D3150" s="15">
        <v>44408</v>
      </c>
      <c r="E3150" s="15" t="s">
        <v>983</v>
      </c>
      <c r="F3150" s="15">
        <v>0.08</v>
      </c>
      <c r="G3150" s="15">
        <v>7.98</v>
      </c>
      <c r="H3150" s="15">
        <v>-175.15</v>
      </c>
      <c r="I3150" s="15" t="str">
        <f t="shared" si="49"/>
        <v xml:space="preserve"> </v>
      </c>
      <c r="J3150" s="15">
        <v>7.28</v>
      </c>
      <c r="K3150" s="15">
        <v>14</v>
      </c>
      <c r="L3150" s="15">
        <v>98.02</v>
      </c>
      <c r="M3150" s="15">
        <v>1657</v>
      </c>
    </row>
    <row r="3151" spans="1:13" ht="13.2" x14ac:dyDescent="0.25">
      <c r="A3151" s="15">
        <v>25848</v>
      </c>
      <c r="B3151" s="15">
        <v>86712</v>
      </c>
      <c r="C3151" s="15">
        <v>44407</v>
      </c>
      <c r="D3151" s="15">
        <v>44407</v>
      </c>
      <c r="E3151" s="15" t="s">
        <v>982</v>
      </c>
      <c r="F3151" s="15">
        <v>0.08</v>
      </c>
      <c r="G3151" s="15">
        <v>8.99</v>
      </c>
      <c r="H3151" s="15">
        <v>-49.66</v>
      </c>
      <c r="I3151" s="15" t="str">
        <f t="shared" si="49"/>
        <v xml:space="preserve"> </v>
      </c>
      <c r="J3151" s="15">
        <v>22.99</v>
      </c>
      <c r="K3151" s="15">
        <v>12</v>
      </c>
      <c r="L3151" s="15">
        <v>264.06</v>
      </c>
      <c r="M3151" s="15">
        <v>1447</v>
      </c>
    </row>
    <row r="3152" spans="1:13" ht="13.2" x14ac:dyDescent="0.25">
      <c r="A3152" s="15">
        <v>25849</v>
      </c>
      <c r="B3152" s="15">
        <v>86712</v>
      </c>
      <c r="C3152" s="15">
        <v>44407</v>
      </c>
      <c r="D3152" s="15">
        <v>44408</v>
      </c>
      <c r="E3152" s="15" t="s">
        <v>982</v>
      </c>
      <c r="F3152" s="15">
        <v>0.1</v>
      </c>
      <c r="G3152" s="15">
        <v>46.59</v>
      </c>
      <c r="H3152" s="15">
        <v>33.988949999999996</v>
      </c>
      <c r="I3152" s="15">
        <f t="shared" si="49"/>
        <v>33.988949999999996</v>
      </c>
      <c r="J3152" s="15">
        <v>44.43</v>
      </c>
      <c r="K3152" s="15">
        <v>6</v>
      </c>
      <c r="L3152" s="15">
        <v>207.55</v>
      </c>
      <c r="M3152" s="15">
        <v>1448</v>
      </c>
    </row>
    <row r="3153" spans="1:13" ht="13.2" x14ac:dyDescent="0.25">
      <c r="A3153" s="15">
        <v>19834</v>
      </c>
      <c r="B3153" s="15">
        <v>86292</v>
      </c>
      <c r="C3153" s="15">
        <v>44408</v>
      </c>
      <c r="D3153" s="15">
        <v>44411</v>
      </c>
      <c r="E3153" s="15" t="s">
        <v>982</v>
      </c>
      <c r="F3153" s="15">
        <v>0.06</v>
      </c>
      <c r="G3153" s="15">
        <v>60</v>
      </c>
      <c r="H3153" s="15">
        <v>666.20999999999992</v>
      </c>
      <c r="I3153" s="15">
        <f t="shared" si="49"/>
        <v>666.20999999999992</v>
      </c>
      <c r="J3153" s="15">
        <v>68.81</v>
      </c>
      <c r="K3153" s="15">
        <v>4</v>
      </c>
      <c r="L3153" s="15">
        <v>292.70999999999998</v>
      </c>
      <c r="M3153" s="15">
        <v>2900</v>
      </c>
    </row>
    <row r="3154" spans="1:13" ht="13.2" x14ac:dyDescent="0.25">
      <c r="A3154" s="15">
        <v>21089</v>
      </c>
      <c r="B3154" s="15">
        <v>88931</v>
      </c>
      <c r="C3154" s="15">
        <v>44408</v>
      </c>
      <c r="D3154" s="15">
        <v>44408</v>
      </c>
      <c r="E3154" s="15" t="s">
        <v>981</v>
      </c>
      <c r="F3154" s="15">
        <v>0.1</v>
      </c>
      <c r="G3154" s="15">
        <v>6.22</v>
      </c>
      <c r="H3154" s="15">
        <v>-79.72</v>
      </c>
      <c r="I3154" s="15" t="str">
        <f t="shared" si="49"/>
        <v xml:space="preserve"> </v>
      </c>
      <c r="J3154" s="15">
        <v>9.65</v>
      </c>
      <c r="K3154" s="15">
        <v>15</v>
      </c>
      <c r="L3154" s="15">
        <v>142.6</v>
      </c>
      <c r="M3154" s="15">
        <v>380</v>
      </c>
    </row>
    <row r="3155" spans="1:13" ht="13.2" x14ac:dyDescent="0.25">
      <c r="A3155" s="15">
        <v>21090</v>
      </c>
      <c r="B3155" s="15">
        <v>88931</v>
      </c>
      <c r="C3155" s="15">
        <v>44408</v>
      </c>
      <c r="D3155" s="15">
        <v>44409</v>
      </c>
      <c r="E3155" s="15" t="s">
        <v>981</v>
      </c>
      <c r="F3155" s="15">
        <v>0.04</v>
      </c>
      <c r="G3155" s="15">
        <v>12.98</v>
      </c>
      <c r="H3155" s="15">
        <v>9.8175000000000008</v>
      </c>
      <c r="I3155" s="15">
        <f t="shared" si="49"/>
        <v>9.8175000000000008</v>
      </c>
      <c r="J3155" s="15">
        <v>24.92</v>
      </c>
      <c r="K3155" s="15">
        <v>6</v>
      </c>
      <c r="L3155" s="15">
        <v>154.61000000000001</v>
      </c>
      <c r="M3155" s="15">
        <v>383</v>
      </c>
    </row>
    <row r="3156" spans="1:13" ht="13.2" x14ac:dyDescent="0.25">
      <c r="A3156" s="15">
        <v>22838</v>
      </c>
      <c r="B3156" s="15">
        <v>91409</v>
      </c>
      <c r="C3156" s="15">
        <v>44408</v>
      </c>
      <c r="D3156" s="15">
        <v>44408</v>
      </c>
      <c r="E3156" s="15" t="s">
        <v>984</v>
      </c>
      <c r="F3156" s="15">
        <v>0.03</v>
      </c>
      <c r="G3156" s="15">
        <v>14.72</v>
      </c>
      <c r="H3156" s="15">
        <v>114.5988</v>
      </c>
      <c r="I3156" s="15">
        <f t="shared" si="49"/>
        <v>114.5988</v>
      </c>
      <c r="J3156" s="15">
        <v>35.89</v>
      </c>
      <c r="K3156" s="15">
        <v>12</v>
      </c>
      <c r="L3156" s="15">
        <v>434.6</v>
      </c>
      <c r="M3156" s="15">
        <v>2704</v>
      </c>
    </row>
    <row r="3157" spans="1:13" ht="13.2" x14ac:dyDescent="0.25">
      <c r="A3157" s="15">
        <v>24095</v>
      </c>
      <c r="B3157" s="15">
        <v>87623</v>
      </c>
      <c r="C3157" s="15">
        <v>44408</v>
      </c>
      <c r="D3157" s="15">
        <v>44409</v>
      </c>
      <c r="E3157" s="15" t="s">
        <v>983</v>
      </c>
      <c r="F3157" s="15">
        <v>0.01</v>
      </c>
      <c r="G3157" s="15">
        <v>19.989999999999998</v>
      </c>
      <c r="H3157" s="15">
        <v>-62.134500000000003</v>
      </c>
      <c r="I3157" s="15" t="str">
        <f t="shared" si="49"/>
        <v xml:space="preserve"> </v>
      </c>
      <c r="J3157" s="15">
        <v>172.99</v>
      </c>
      <c r="K3157" s="15">
        <v>1</v>
      </c>
      <c r="L3157" s="15">
        <v>184.77</v>
      </c>
      <c r="M3157" s="15">
        <v>2939</v>
      </c>
    </row>
    <row r="3158" spans="1:13" ht="13.2" x14ac:dyDescent="0.25">
      <c r="A3158" s="15">
        <v>24096</v>
      </c>
      <c r="B3158" s="15">
        <v>87623</v>
      </c>
      <c r="C3158" s="15">
        <v>44408</v>
      </c>
      <c r="D3158" s="15">
        <v>44409</v>
      </c>
      <c r="E3158" s="15" t="s">
        <v>983</v>
      </c>
      <c r="F3158" s="15">
        <v>0.04</v>
      </c>
      <c r="G3158" s="15">
        <v>0.99</v>
      </c>
      <c r="H3158" s="15">
        <v>-305.96499999999997</v>
      </c>
      <c r="I3158" s="15" t="str">
        <f t="shared" si="49"/>
        <v xml:space="preserve"> </v>
      </c>
      <c r="J3158" s="15">
        <v>85.99</v>
      </c>
      <c r="K3158" s="15">
        <v>5</v>
      </c>
      <c r="L3158" s="15">
        <v>357.86</v>
      </c>
      <c r="M3158" s="15">
        <v>2940</v>
      </c>
    </row>
    <row r="3159" spans="1:13" ht="13.2" x14ac:dyDescent="0.25">
      <c r="A3159" s="15">
        <v>3968</v>
      </c>
      <c r="B3159" s="15">
        <v>28321</v>
      </c>
      <c r="C3159" s="15">
        <v>44409</v>
      </c>
      <c r="D3159" s="15">
        <v>44409</v>
      </c>
      <c r="E3159" s="15" t="s">
        <v>982</v>
      </c>
      <c r="F3159" s="15">
        <v>0.03</v>
      </c>
      <c r="G3159" s="15">
        <v>0.99</v>
      </c>
      <c r="H3159" s="15">
        <v>24.71</v>
      </c>
      <c r="I3159" s="15">
        <f t="shared" si="49"/>
        <v>24.71</v>
      </c>
      <c r="J3159" s="15">
        <v>3.08</v>
      </c>
      <c r="K3159" s="15">
        <v>50</v>
      </c>
      <c r="L3159" s="15">
        <v>161.61000000000001</v>
      </c>
      <c r="M3159" s="15">
        <v>3079</v>
      </c>
    </row>
    <row r="3160" spans="1:13" ht="13.2" x14ac:dyDescent="0.25">
      <c r="A3160" s="15">
        <v>21968</v>
      </c>
      <c r="B3160" s="15">
        <v>88244</v>
      </c>
      <c r="C3160" s="15">
        <v>44409</v>
      </c>
      <c r="D3160" s="15">
        <v>44409</v>
      </c>
      <c r="E3160" s="15" t="s">
        <v>982</v>
      </c>
      <c r="F3160" s="15">
        <v>0.03</v>
      </c>
      <c r="G3160" s="15">
        <v>0.99</v>
      </c>
      <c r="H3160" s="15">
        <v>28.9938</v>
      </c>
      <c r="I3160" s="15">
        <f t="shared" si="49"/>
        <v>28.9938</v>
      </c>
      <c r="J3160" s="15">
        <v>3.08</v>
      </c>
      <c r="K3160" s="15">
        <v>13</v>
      </c>
      <c r="L3160" s="15">
        <v>42.02</v>
      </c>
      <c r="M3160" s="15">
        <v>3077</v>
      </c>
    </row>
    <row r="3161" spans="1:13" ht="13.2" x14ac:dyDescent="0.25">
      <c r="A3161" s="15">
        <v>22914</v>
      </c>
      <c r="B3161" s="15">
        <v>88593</v>
      </c>
      <c r="C3161" s="15">
        <v>44410</v>
      </c>
      <c r="D3161" s="15">
        <v>44412</v>
      </c>
      <c r="E3161" s="15" t="s">
        <v>983</v>
      </c>
      <c r="F3161" s="15">
        <v>0.01</v>
      </c>
      <c r="G3161" s="15">
        <v>3.77</v>
      </c>
      <c r="H3161" s="15">
        <v>41.627699999999997</v>
      </c>
      <c r="I3161" s="15">
        <f t="shared" si="49"/>
        <v>41.627699999999997</v>
      </c>
      <c r="J3161" s="15">
        <v>18.649999999999999</v>
      </c>
      <c r="K3161" s="15">
        <v>3</v>
      </c>
      <c r="L3161" s="15">
        <v>60.33</v>
      </c>
      <c r="M3161" s="15">
        <v>3354</v>
      </c>
    </row>
    <row r="3162" spans="1:13" ht="13.2" x14ac:dyDescent="0.25">
      <c r="A3162" s="15">
        <v>22915</v>
      </c>
      <c r="B3162" s="15">
        <v>88593</v>
      </c>
      <c r="C3162" s="15">
        <v>44410</v>
      </c>
      <c r="D3162" s="15">
        <v>44412</v>
      </c>
      <c r="E3162" s="15" t="s">
        <v>983</v>
      </c>
      <c r="F3162" s="15">
        <v>0.06</v>
      </c>
      <c r="G3162" s="15">
        <v>5.49</v>
      </c>
      <c r="H3162" s="15">
        <v>177.62959999999998</v>
      </c>
      <c r="I3162" s="15">
        <f t="shared" si="49"/>
        <v>177.62959999999998</v>
      </c>
      <c r="J3162" s="15">
        <v>34.76</v>
      </c>
      <c r="K3162" s="15">
        <v>11</v>
      </c>
      <c r="L3162" s="15">
        <v>373.2</v>
      </c>
      <c r="M3162" s="15">
        <v>3354</v>
      </c>
    </row>
    <row r="3163" spans="1:13" ht="13.2" x14ac:dyDescent="0.25">
      <c r="A3163" s="15">
        <v>24646</v>
      </c>
      <c r="B3163" s="15">
        <v>88393</v>
      </c>
      <c r="C3163" s="15">
        <v>44410</v>
      </c>
      <c r="D3163" s="15">
        <v>44413</v>
      </c>
      <c r="E3163" s="15" t="s">
        <v>985</v>
      </c>
      <c r="F3163" s="15">
        <v>0.03</v>
      </c>
      <c r="G3163" s="15">
        <v>4.3899999999999997</v>
      </c>
      <c r="H3163" s="15">
        <v>829.99199999999996</v>
      </c>
      <c r="I3163" s="15">
        <f t="shared" si="49"/>
        <v>829.99199999999996</v>
      </c>
      <c r="J3163" s="15">
        <v>9.27</v>
      </c>
      <c r="K3163" s="15">
        <v>18</v>
      </c>
      <c r="L3163" s="15">
        <v>172.19</v>
      </c>
      <c r="M3163" s="15">
        <v>1016</v>
      </c>
    </row>
    <row r="3164" spans="1:13" ht="13.2" x14ac:dyDescent="0.25">
      <c r="A3164" s="15">
        <v>24647</v>
      </c>
      <c r="B3164" s="15">
        <v>88393</v>
      </c>
      <c r="C3164" s="15">
        <v>44410</v>
      </c>
      <c r="D3164" s="15">
        <v>44412</v>
      </c>
      <c r="E3164" s="15" t="s">
        <v>985</v>
      </c>
      <c r="F3164" s="15">
        <v>0.08</v>
      </c>
      <c r="G3164" s="15">
        <v>6.81</v>
      </c>
      <c r="H3164" s="15">
        <v>71.274000000000001</v>
      </c>
      <c r="I3164" s="15">
        <f t="shared" si="49"/>
        <v>71.274000000000001</v>
      </c>
      <c r="J3164" s="15">
        <v>6.48</v>
      </c>
      <c r="K3164" s="15">
        <v>4</v>
      </c>
      <c r="L3164" s="15">
        <v>27.11</v>
      </c>
      <c r="M3164" s="15">
        <v>1016</v>
      </c>
    </row>
    <row r="3165" spans="1:13" ht="13.2" x14ac:dyDescent="0.25">
      <c r="A3165" s="15">
        <v>24648</v>
      </c>
      <c r="B3165" s="15">
        <v>88393</v>
      </c>
      <c r="C3165" s="15">
        <v>44410</v>
      </c>
      <c r="D3165" s="15">
        <v>44412</v>
      </c>
      <c r="E3165" s="15" t="s">
        <v>985</v>
      </c>
      <c r="F3165" s="15">
        <v>0</v>
      </c>
      <c r="G3165" s="15">
        <v>3</v>
      </c>
      <c r="H3165" s="15">
        <v>-181.80400000000003</v>
      </c>
      <c r="I3165" s="15" t="str">
        <f t="shared" si="49"/>
        <v xml:space="preserve"> </v>
      </c>
      <c r="J3165" s="15">
        <v>205.99</v>
      </c>
      <c r="K3165" s="15">
        <v>9</v>
      </c>
      <c r="L3165" s="15">
        <v>1686.13</v>
      </c>
      <c r="M3165" s="15">
        <v>1016</v>
      </c>
    </row>
    <row r="3166" spans="1:13" ht="13.2" x14ac:dyDescent="0.25">
      <c r="A3166" s="15">
        <v>21665</v>
      </c>
      <c r="B3166" s="15">
        <v>85952</v>
      </c>
      <c r="C3166" s="15">
        <v>44411</v>
      </c>
      <c r="D3166" s="15">
        <v>44413</v>
      </c>
      <c r="E3166" s="15" t="s">
        <v>981</v>
      </c>
      <c r="F3166" s="15">
        <v>0.09</v>
      </c>
      <c r="G3166" s="15">
        <v>3.62</v>
      </c>
      <c r="H3166" s="15">
        <v>-22.1572</v>
      </c>
      <c r="I3166" s="15" t="str">
        <f t="shared" si="49"/>
        <v xml:space="preserve"> </v>
      </c>
      <c r="J3166" s="15">
        <v>8.4600000000000009</v>
      </c>
      <c r="K3166" s="15">
        <v>7</v>
      </c>
      <c r="L3166" s="15">
        <v>57.63</v>
      </c>
      <c r="M3166" s="15">
        <v>2282</v>
      </c>
    </row>
    <row r="3167" spans="1:13" ht="13.2" x14ac:dyDescent="0.25">
      <c r="A3167" s="15">
        <v>21882</v>
      </c>
      <c r="B3167" s="15">
        <v>91387</v>
      </c>
      <c r="C3167" s="15">
        <v>44411</v>
      </c>
      <c r="D3167" s="15">
        <v>44412</v>
      </c>
      <c r="E3167" s="15" t="s">
        <v>985</v>
      </c>
      <c r="F3167" s="15">
        <v>0.01</v>
      </c>
      <c r="G3167" s="15">
        <v>5.83</v>
      </c>
      <c r="H3167" s="15">
        <v>-39.83278</v>
      </c>
      <c r="I3167" s="15" t="str">
        <f t="shared" si="49"/>
        <v xml:space="preserve"> </v>
      </c>
      <c r="J3167" s="15">
        <v>4.54</v>
      </c>
      <c r="K3167" s="15">
        <v>10</v>
      </c>
      <c r="L3167" s="15">
        <v>48.5</v>
      </c>
      <c r="M3167" s="15">
        <v>2647</v>
      </c>
    </row>
    <row r="3168" spans="1:13" ht="13.2" x14ac:dyDescent="0.25">
      <c r="A3168" s="15">
        <v>22187</v>
      </c>
      <c r="B3168" s="15">
        <v>87834</v>
      </c>
      <c r="C3168" s="15">
        <v>44411</v>
      </c>
      <c r="D3168" s="15">
        <v>44413</v>
      </c>
      <c r="E3168" s="15" t="s">
        <v>985</v>
      </c>
      <c r="F3168" s="15">
        <v>0.03</v>
      </c>
      <c r="G3168" s="15">
        <v>0.7</v>
      </c>
      <c r="H3168" s="15">
        <v>1.1544000000000001</v>
      </c>
      <c r="I3168" s="15">
        <f t="shared" si="49"/>
        <v>1.1544000000000001</v>
      </c>
      <c r="J3168" s="15">
        <v>1.48</v>
      </c>
      <c r="K3168" s="15">
        <v>7</v>
      </c>
      <c r="L3168" s="15">
        <v>10.48</v>
      </c>
      <c r="M3168" s="15">
        <v>2666</v>
      </c>
    </row>
    <row r="3169" spans="1:13" ht="13.2" x14ac:dyDescent="0.25">
      <c r="A3169" s="15">
        <v>22188</v>
      </c>
      <c r="B3169" s="15">
        <v>87834</v>
      </c>
      <c r="C3169" s="15">
        <v>44411</v>
      </c>
      <c r="D3169" s="15">
        <v>44412</v>
      </c>
      <c r="E3169" s="15" t="s">
        <v>985</v>
      </c>
      <c r="F3169" s="15">
        <v>0.03</v>
      </c>
      <c r="G3169" s="15">
        <v>74.349999999999994</v>
      </c>
      <c r="H3169" s="15">
        <v>-614.4892000000001</v>
      </c>
      <c r="I3169" s="15" t="str">
        <f t="shared" si="49"/>
        <v xml:space="preserve"> </v>
      </c>
      <c r="J3169" s="15">
        <v>95.95</v>
      </c>
      <c r="K3169" s="15">
        <v>15</v>
      </c>
      <c r="L3169" s="15">
        <v>1485.71</v>
      </c>
      <c r="M3169" s="15">
        <v>2668</v>
      </c>
    </row>
    <row r="3170" spans="1:13" ht="13.2" x14ac:dyDescent="0.25">
      <c r="A3170" s="15">
        <v>22655</v>
      </c>
      <c r="B3170" s="15">
        <v>86741</v>
      </c>
      <c r="C3170" s="15">
        <v>44411</v>
      </c>
      <c r="D3170" s="15">
        <v>44414</v>
      </c>
      <c r="E3170" s="15" t="s">
        <v>985</v>
      </c>
      <c r="F3170" s="15">
        <v>0.09</v>
      </c>
      <c r="G3170" s="15">
        <v>4.2</v>
      </c>
      <c r="H3170" s="15">
        <v>-113.78224</v>
      </c>
      <c r="I3170" s="15" t="str">
        <f t="shared" si="49"/>
        <v xml:space="preserve"> </v>
      </c>
      <c r="J3170" s="15">
        <v>65.989999999999995</v>
      </c>
      <c r="K3170" s="15">
        <v>3</v>
      </c>
      <c r="L3170" s="15">
        <v>157.72</v>
      </c>
      <c r="M3170" s="15">
        <v>1454</v>
      </c>
    </row>
    <row r="3171" spans="1:13" ht="13.2" x14ac:dyDescent="0.25">
      <c r="A3171" s="15">
        <v>23280</v>
      </c>
      <c r="B3171" s="15">
        <v>86670</v>
      </c>
      <c r="C3171" s="15">
        <v>44411</v>
      </c>
      <c r="D3171" s="15">
        <v>44413</v>
      </c>
      <c r="E3171" s="15" t="s">
        <v>981</v>
      </c>
      <c r="F3171" s="15">
        <v>0.01</v>
      </c>
      <c r="G3171" s="15">
        <v>2.99</v>
      </c>
      <c r="H3171" s="15">
        <v>3.5852999999999997</v>
      </c>
      <c r="I3171" s="15">
        <f t="shared" si="49"/>
        <v>3.5852999999999997</v>
      </c>
      <c r="J3171" s="15">
        <v>5.34</v>
      </c>
      <c r="K3171" s="15">
        <v>10</v>
      </c>
      <c r="L3171" s="15">
        <v>56.34</v>
      </c>
      <c r="M3171" s="15">
        <v>1590</v>
      </c>
    </row>
    <row r="3172" spans="1:13" ht="13.2" x14ac:dyDescent="0.25">
      <c r="A3172" s="15">
        <v>25511</v>
      </c>
      <c r="B3172" s="15">
        <v>89700</v>
      </c>
      <c r="C3172" s="15">
        <v>44411</v>
      </c>
      <c r="D3172" s="15">
        <v>44413</v>
      </c>
      <c r="E3172" s="15" t="s">
        <v>982</v>
      </c>
      <c r="F3172" s="15">
        <v>0.06</v>
      </c>
      <c r="G3172" s="15">
        <v>35.89</v>
      </c>
      <c r="H3172" s="15">
        <v>-55.594000000000001</v>
      </c>
      <c r="I3172" s="15" t="str">
        <f t="shared" si="49"/>
        <v xml:space="preserve"> </v>
      </c>
      <c r="J3172" s="15">
        <v>170.98</v>
      </c>
      <c r="K3172" s="15">
        <v>22</v>
      </c>
      <c r="L3172" s="15">
        <v>3835.19</v>
      </c>
      <c r="M3172" s="15">
        <v>1850</v>
      </c>
    </row>
    <row r="3173" spans="1:13" ht="13.2" x14ac:dyDescent="0.25">
      <c r="A3173" s="15">
        <v>25512</v>
      </c>
      <c r="B3173" s="15">
        <v>89700</v>
      </c>
      <c r="C3173" s="15">
        <v>44411</v>
      </c>
      <c r="D3173" s="15">
        <v>44413</v>
      </c>
      <c r="E3173" s="15" t="s">
        <v>982</v>
      </c>
      <c r="F3173" s="15">
        <v>7.0000000000000007E-2</v>
      </c>
      <c r="G3173" s="15">
        <v>34.200000000000003</v>
      </c>
      <c r="H3173" s="15">
        <v>15.107999999999999</v>
      </c>
      <c r="I3173" s="15">
        <f t="shared" si="49"/>
        <v>15.107999999999999</v>
      </c>
      <c r="J3173" s="15">
        <v>41.47</v>
      </c>
      <c r="K3173" s="15">
        <v>1</v>
      </c>
      <c r="L3173" s="15">
        <v>74.31</v>
      </c>
      <c r="M3173" s="15">
        <v>1850</v>
      </c>
    </row>
    <row r="3174" spans="1:13" ht="13.2" x14ac:dyDescent="0.25">
      <c r="A3174" s="15">
        <v>7857</v>
      </c>
      <c r="B3174" s="15">
        <v>56166</v>
      </c>
      <c r="C3174" s="15">
        <v>44412</v>
      </c>
      <c r="D3174" s="15">
        <v>44414</v>
      </c>
      <c r="E3174" s="15" t="s">
        <v>985</v>
      </c>
      <c r="F3174" s="15">
        <v>0.08</v>
      </c>
      <c r="G3174" s="15">
        <v>6.75</v>
      </c>
      <c r="H3174" s="15">
        <v>-54.34</v>
      </c>
      <c r="I3174" s="15" t="str">
        <f t="shared" si="49"/>
        <v xml:space="preserve"> </v>
      </c>
      <c r="J3174" s="15">
        <v>14.42</v>
      </c>
      <c r="K3174" s="15">
        <v>81</v>
      </c>
      <c r="L3174" s="15">
        <v>1108.22</v>
      </c>
      <c r="M3174" s="15">
        <v>2491</v>
      </c>
    </row>
    <row r="3175" spans="1:13" ht="13.2" x14ac:dyDescent="0.25">
      <c r="A3175" s="15">
        <v>7858</v>
      </c>
      <c r="B3175" s="15">
        <v>56166</v>
      </c>
      <c r="C3175" s="15">
        <v>44412</v>
      </c>
      <c r="D3175" s="15">
        <v>44413</v>
      </c>
      <c r="E3175" s="15" t="s">
        <v>985</v>
      </c>
      <c r="F3175" s="15">
        <v>0.08</v>
      </c>
      <c r="G3175" s="15">
        <v>42</v>
      </c>
      <c r="H3175" s="15">
        <v>-62.19</v>
      </c>
      <c r="I3175" s="15" t="str">
        <f t="shared" si="49"/>
        <v xml:space="preserve"> </v>
      </c>
      <c r="J3175" s="15">
        <v>100.89</v>
      </c>
      <c r="K3175" s="15">
        <v>2</v>
      </c>
      <c r="L3175" s="15">
        <v>284.48</v>
      </c>
      <c r="M3175" s="15">
        <v>2491</v>
      </c>
    </row>
    <row r="3176" spans="1:13" ht="13.2" x14ac:dyDescent="0.25">
      <c r="A3176" s="15">
        <v>18457</v>
      </c>
      <c r="B3176" s="15">
        <v>87784</v>
      </c>
      <c r="C3176" s="15">
        <v>44412</v>
      </c>
      <c r="D3176" s="15">
        <v>44413</v>
      </c>
      <c r="E3176" s="15" t="s">
        <v>985</v>
      </c>
      <c r="F3176" s="15">
        <v>0.09</v>
      </c>
      <c r="G3176" s="15">
        <v>1</v>
      </c>
      <c r="H3176" s="15">
        <v>1136.4839999999999</v>
      </c>
      <c r="I3176" s="15">
        <f t="shared" si="49"/>
        <v>1136.4839999999999</v>
      </c>
      <c r="J3176" s="15">
        <v>1.82</v>
      </c>
      <c r="K3176" s="15">
        <v>16</v>
      </c>
      <c r="L3176" s="15">
        <v>29.06</v>
      </c>
      <c r="M3176" s="15">
        <v>1540</v>
      </c>
    </row>
    <row r="3177" spans="1:13" ht="13.2" x14ac:dyDescent="0.25">
      <c r="A3177" s="15">
        <v>19742</v>
      </c>
      <c r="B3177" s="15">
        <v>90489</v>
      </c>
      <c r="C3177" s="15">
        <v>44412</v>
      </c>
      <c r="D3177" s="15">
        <v>44412</v>
      </c>
      <c r="E3177" s="15" t="s">
        <v>985</v>
      </c>
      <c r="F3177" s="15">
        <v>0.02</v>
      </c>
      <c r="G3177" s="15">
        <v>9.07</v>
      </c>
      <c r="H3177" s="15">
        <v>214.33799999999999</v>
      </c>
      <c r="I3177" s="15">
        <f t="shared" si="49"/>
        <v>214.33799999999999</v>
      </c>
      <c r="J3177" s="15">
        <v>120.98</v>
      </c>
      <c r="K3177" s="15">
        <v>6</v>
      </c>
      <c r="L3177" s="15">
        <v>718.47</v>
      </c>
      <c r="M3177" s="15">
        <v>3254</v>
      </c>
    </row>
    <row r="3178" spans="1:13" ht="13.2" x14ac:dyDescent="0.25">
      <c r="A3178" s="15">
        <v>19743</v>
      </c>
      <c r="B3178" s="15">
        <v>90489</v>
      </c>
      <c r="C3178" s="15">
        <v>44412</v>
      </c>
      <c r="D3178" s="15">
        <v>44414</v>
      </c>
      <c r="E3178" s="15" t="s">
        <v>985</v>
      </c>
      <c r="F3178" s="15">
        <v>0.1</v>
      </c>
      <c r="G3178" s="15">
        <v>57.38</v>
      </c>
      <c r="H3178" s="15">
        <v>5273.2860000000001</v>
      </c>
      <c r="I3178" s="15">
        <f t="shared" si="49"/>
        <v>5273.2860000000001</v>
      </c>
      <c r="J3178" s="15">
        <v>100.98</v>
      </c>
      <c r="K3178" s="15">
        <v>6</v>
      </c>
      <c r="L3178" s="15">
        <v>602.6</v>
      </c>
      <c r="M3178" s="15">
        <v>3254</v>
      </c>
    </row>
    <row r="3179" spans="1:13" ht="13.2" x14ac:dyDescent="0.25">
      <c r="A3179" s="15">
        <v>19744</v>
      </c>
      <c r="B3179" s="15">
        <v>90489</v>
      </c>
      <c r="C3179" s="15">
        <v>44412</v>
      </c>
      <c r="D3179" s="15">
        <v>44413</v>
      </c>
      <c r="E3179" s="15" t="s">
        <v>985</v>
      </c>
      <c r="F3179" s="15">
        <v>0.09</v>
      </c>
      <c r="G3179" s="15">
        <v>9.7100000000000009</v>
      </c>
      <c r="H3179" s="15">
        <v>271.81799999999998</v>
      </c>
      <c r="I3179" s="15">
        <f t="shared" si="49"/>
        <v>271.81799999999998</v>
      </c>
      <c r="J3179" s="15">
        <v>59.76</v>
      </c>
      <c r="K3179" s="15">
        <v>14</v>
      </c>
      <c r="L3179" s="15">
        <v>826.78</v>
      </c>
      <c r="M3179" s="15">
        <v>3254</v>
      </c>
    </row>
    <row r="3180" spans="1:13" ht="13.2" x14ac:dyDescent="0.25">
      <c r="A3180" s="15">
        <v>20164</v>
      </c>
      <c r="B3180" s="15">
        <v>89946</v>
      </c>
      <c r="C3180" s="15">
        <v>44412</v>
      </c>
      <c r="D3180" s="15">
        <v>44415</v>
      </c>
      <c r="E3180" s="15" t="s">
        <v>982</v>
      </c>
      <c r="F3180" s="15">
        <v>0.06</v>
      </c>
      <c r="G3180" s="15">
        <v>6.26</v>
      </c>
      <c r="H3180" s="15">
        <v>-18.189599999999999</v>
      </c>
      <c r="I3180" s="15" t="str">
        <f t="shared" si="49"/>
        <v xml:space="preserve"> </v>
      </c>
      <c r="J3180" s="15">
        <v>5.28</v>
      </c>
      <c r="K3180" s="15">
        <v>4</v>
      </c>
      <c r="L3180" s="15">
        <v>22.64</v>
      </c>
      <c r="M3180" s="15">
        <v>1776</v>
      </c>
    </row>
    <row r="3181" spans="1:13" ht="13.2" x14ac:dyDescent="0.25">
      <c r="A3181" s="15">
        <v>20165</v>
      </c>
      <c r="B3181" s="15">
        <v>89946</v>
      </c>
      <c r="C3181" s="15">
        <v>44412</v>
      </c>
      <c r="D3181" s="15">
        <v>44414</v>
      </c>
      <c r="E3181" s="15" t="s">
        <v>982</v>
      </c>
      <c r="F3181" s="15">
        <v>0.08</v>
      </c>
      <c r="G3181" s="15">
        <v>9.5399999999999991</v>
      </c>
      <c r="H3181" s="15">
        <v>38.879599999999996</v>
      </c>
      <c r="I3181" s="15">
        <f t="shared" si="49"/>
        <v>38.879599999999996</v>
      </c>
      <c r="J3181" s="15">
        <v>18.97</v>
      </c>
      <c r="K3181" s="15">
        <v>20</v>
      </c>
      <c r="L3181" s="15">
        <v>360.36</v>
      </c>
      <c r="M3181" s="15">
        <v>1776</v>
      </c>
    </row>
    <row r="3182" spans="1:13" ht="13.2" x14ac:dyDescent="0.25">
      <c r="A3182" s="15">
        <v>20166</v>
      </c>
      <c r="B3182" s="15">
        <v>89946</v>
      </c>
      <c r="C3182" s="15">
        <v>44412</v>
      </c>
      <c r="D3182" s="15">
        <v>44414</v>
      </c>
      <c r="E3182" s="15" t="s">
        <v>982</v>
      </c>
      <c r="F3182" s="15">
        <v>0.06</v>
      </c>
      <c r="G3182" s="15">
        <v>3.99</v>
      </c>
      <c r="H3182" s="15">
        <v>-5.9259199999999996</v>
      </c>
      <c r="I3182" s="15" t="str">
        <f t="shared" si="49"/>
        <v xml:space="preserve"> </v>
      </c>
      <c r="J3182" s="15">
        <v>65.989999999999995</v>
      </c>
      <c r="K3182" s="15">
        <v>6</v>
      </c>
      <c r="L3182" s="15">
        <v>335.34</v>
      </c>
      <c r="M3182" s="15">
        <v>1776</v>
      </c>
    </row>
    <row r="3183" spans="1:13" ht="13.2" x14ac:dyDescent="0.25">
      <c r="A3183" s="15">
        <v>20642</v>
      </c>
      <c r="B3183" s="15">
        <v>89508</v>
      </c>
      <c r="C3183" s="15">
        <v>44412</v>
      </c>
      <c r="D3183" s="15">
        <v>44414</v>
      </c>
      <c r="E3183" s="15" t="s">
        <v>983</v>
      </c>
      <c r="F3183" s="15">
        <v>0</v>
      </c>
      <c r="G3183" s="15">
        <v>1.25</v>
      </c>
      <c r="H3183" s="15">
        <v>-139.93</v>
      </c>
      <c r="I3183" s="15" t="str">
        <f t="shared" si="49"/>
        <v xml:space="preserve"> </v>
      </c>
      <c r="J3183" s="15">
        <v>35.99</v>
      </c>
      <c r="K3183" s="15">
        <v>20</v>
      </c>
      <c r="L3183" s="15">
        <v>624.07000000000005</v>
      </c>
      <c r="M3183" s="15">
        <v>2346</v>
      </c>
    </row>
    <row r="3184" spans="1:13" ht="13.2" x14ac:dyDescent="0.25">
      <c r="A3184" s="15">
        <v>20738</v>
      </c>
      <c r="B3184" s="15">
        <v>87967</v>
      </c>
      <c r="C3184" s="15">
        <v>44412</v>
      </c>
      <c r="D3184" s="15">
        <v>44413</v>
      </c>
      <c r="E3184" s="15" t="s">
        <v>983</v>
      </c>
      <c r="F3184" s="15">
        <v>0.01</v>
      </c>
      <c r="G3184" s="15">
        <v>5.21</v>
      </c>
      <c r="H3184" s="15">
        <v>104.36399999999999</v>
      </c>
      <c r="I3184" s="15">
        <f t="shared" si="49"/>
        <v>104.36399999999999</v>
      </c>
      <c r="J3184" s="15">
        <v>18.97</v>
      </c>
      <c r="K3184" s="15">
        <v>3</v>
      </c>
      <c r="L3184" s="15">
        <v>62.33</v>
      </c>
      <c r="M3184" s="15">
        <v>2256</v>
      </c>
    </row>
    <row r="3185" spans="1:13" ht="13.2" x14ac:dyDescent="0.25">
      <c r="A3185" s="15">
        <v>21371</v>
      </c>
      <c r="B3185" s="15">
        <v>90240</v>
      </c>
      <c r="C3185" s="15">
        <v>44412</v>
      </c>
      <c r="D3185" s="15">
        <v>44412</v>
      </c>
      <c r="E3185" s="15" t="s">
        <v>981</v>
      </c>
      <c r="F3185" s="15">
        <v>0</v>
      </c>
      <c r="G3185" s="15">
        <v>1.99</v>
      </c>
      <c r="H3185" s="15">
        <v>-18.376800000000003</v>
      </c>
      <c r="I3185" s="15" t="str">
        <f t="shared" si="49"/>
        <v xml:space="preserve"> </v>
      </c>
      <c r="J3185" s="15">
        <v>14.48</v>
      </c>
      <c r="K3185" s="15">
        <v>1</v>
      </c>
      <c r="L3185" s="15">
        <v>17.190000000000001</v>
      </c>
      <c r="M3185" s="15">
        <v>232</v>
      </c>
    </row>
    <row r="3186" spans="1:13" ht="13.2" x14ac:dyDescent="0.25">
      <c r="A3186" s="15">
        <v>21372</v>
      </c>
      <c r="B3186" s="15">
        <v>90240</v>
      </c>
      <c r="C3186" s="15">
        <v>44412</v>
      </c>
      <c r="D3186" s="15">
        <v>44414</v>
      </c>
      <c r="E3186" s="15" t="s">
        <v>981</v>
      </c>
      <c r="F3186" s="15">
        <v>0.04</v>
      </c>
      <c r="G3186" s="15">
        <v>19.989999999999998</v>
      </c>
      <c r="H3186" s="15">
        <v>591.89639999999997</v>
      </c>
      <c r="I3186" s="15">
        <f t="shared" si="49"/>
        <v>591.89639999999997</v>
      </c>
      <c r="J3186" s="15">
        <v>99.99</v>
      </c>
      <c r="K3186" s="15">
        <v>12</v>
      </c>
      <c r="L3186" s="15">
        <v>1195.32</v>
      </c>
      <c r="M3186" s="15">
        <v>232</v>
      </c>
    </row>
    <row r="3187" spans="1:13" ht="13.2" x14ac:dyDescent="0.25">
      <c r="A3187" s="15">
        <v>21373</v>
      </c>
      <c r="B3187" s="15">
        <v>90240</v>
      </c>
      <c r="C3187" s="15">
        <v>44412</v>
      </c>
      <c r="D3187" s="15">
        <v>44414</v>
      </c>
      <c r="E3187" s="15" t="s">
        <v>981</v>
      </c>
      <c r="F3187" s="15">
        <v>0.01</v>
      </c>
      <c r="G3187" s="15">
        <v>4.8600000000000003</v>
      </c>
      <c r="H3187" s="15">
        <v>-4.2380000000000004</v>
      </c>
      <c r="I3187" s="15" t="str">
        <f t="shared" si="49"/>
        <v xml:space="preserve"> </v>
      </c>
      <c r="J3187" s="15">
        <v>4.9800000000000004</v>
      </c>
      <c r="K3187" s="15">
        <v>1</v>
      </c>
      <c r="L3187" s="15">
        <v>7.66</v>
      </c>
      <c r="M3187" s="15">
        <v>232</v>
      </c>
    </row>
    <row r="3188" spans="1:13" ht="13.2" x14ac:dyDescent="0.25">
      <c r="A3188" s="15">
        <v>22416</v>
      </c>
      <c r="B3188" s="15">
        <v>88985</v>
      </c>
      <c r="C3188" s="15">
        <v>44412</v>
      </c>
      <c r="D3188" s="15">
        <v>44419</v>
      </c>
      <c r="E3188" s="15" t="s">
        <v>984</v>
      </c>
      <c r="F3188" s="15">
        <v>0.03</v>
      </c>
      <c r="G3188" s="15">
        <v>8.2200000000000006</v>
      </c>
      <c r="H3188" s="15">
        <v>314.05599999999998</v>
      </c>
      <c r="I3188" s="15">
        <f t="shared" si="49"/>
        <v>314.05599999999998</v>
      </c>
      <c r="J3188" s="15">
        <v>34.76</v>
      </c>
      <c r="K3188" s="15">
        <v>15</v>
      </c>
      <c r="L3188" s="15">
        <v>544.79</v>
      </c>
      <c r="M3188" s="15">
        <v>1344</v>
      </c>
    </row>
    <row r="3189" spans="1:13" ht="13.2" x14ac:dyDescent="0.25">
      <c r="A3189" s="15">
        <v>25348</v>
      </c>
      <c r="B3189" s="15">
        <v>88635</v>
      </c>
      <c r="C3189" s="15">
        <v>44412</v>
      </c>
      <c r="D3189" s="15">
        <v>44416</v>
      </c>
      <c r="E3189" s="15" t="s">
        <v>984</v>
      </c>
      <c r="F3189" s="15">
        <v>0.06</v>
      </c>
      <c r="G3189" s="15">
        <v>5.44</v>
      </c>
      <c r="H3189" s="15">
        <v>-80.502760000000009</v>
      </c>
      <c r="I3189" s="15" t="str">
        <f t="shared" si="49"/>
        <v xml:space="preserve"> </v>
      </c>
      <c r="J3189" s="15">
        <v>3.81</v>
      </c>
      <c r="K3189" s="15">
        <v>18</v>
      </c>
      <c r="L3189" s="15">
        <v>66.849999999999994</v>
      </c>
      <c r="M3189" s="15">
        <v>1020</v>
      </c>
    </row>
    <row r="3190" spans="1:13" ht="13.2" x14ac:dyDescent="0.25">
      <c r="A3190" s="15">
        <v>25857</v>
      </c>
      <c r="B3190" s="15">
        <v>86889</v>
      </c>
      <c r="C3190" s="15">
        <v>44412</v>
      </c>
      <c r="D3190" s="15">
        <v>44414</v>
      </c>
      <c r="E3190" s="15" t="s">
        <v>985</v>
      </c>
      <c r="F3190" s="15">
        <v>0.08</v>
      </c>
      <c r="G3190" s="15">
        <v>6.75</v>
      </c>
      <c r="H3190" s="15">
        <v>-28.256800000000002</v>
      </c>
      <c r="I3190" s="15" t="str">
        <f t="shared" si="49"/>
        <v xml:space="preserve"> </v>
      </c>
      <c r="J3190" s="15">
        <v>14.42</v>
      </c>
      <c r="K3190" s="15">
        <v>20</v>
      </c>
      <c r="L3190" s="15">
        <v>273.64</v>
      </c>
      <c r="M3190" s="15">
        <v>2493</v>
      </c>
    </row>
    <row r="3191" spans="1:13" ht="13.2" x14ac:dyDescent="0.25">
      <c r="A3191" s="15">
        <v>20469</v>
      </c>
      <c r="B3191" s="15">
        <v>86689</v>
      </c>
      <c r="C3191" s="15">
        <v>44413</v>
      </c>
      <c r="D3191" s="15">
        <v>44416</v>
      </c>
      <c r="E3191" s="15" t="s">
        <v>985</v>
      </c>
      <c r="F3191" s="15">
        <v>0.01</v>
      </c>
      <c r="G3191" s="15">
        <v>5.08</v>
      </c>
      <c r="H3191" s="15">
        <v>486.71219999999994</v>
      </c>
      <c r="I3191" s="15">
        <f t="shared" si="49"/>
        <v>486.71219999999994</v>
      </c>
      <c r="J3191" s="15">
        <v>37.94</v>
      </c>
      <c r="K3191" s="15">
        <v>18</v>
      </c>
      <c r="L3191" s="15">
        <v>705.38</v>
      </c>
      <c r="M3191" s="15">
        <v>1935</v>
      </c>
    </row>
    <row r="3192" spans="1:13" ht="13.2" x14ac:dyDescent="0.25">
      <c r="A3192" s="15">
        <v>20470</v>
      </c>
      <c r="B3192" s="15">
        <v>86689</v>
      </c>
      <c r="C3192" s="15">
        <v>44413</v>
      </c>
      <c r="D3192" s="15">
        <v>44414</v>
      </c>
      <c r="E3192" s="15" t="s">
        <v>985</v>
      </c>
      <c r="F3192" s="15">
        <v>0.01</v>
      </c>
      <c r="G3192" s="15">
        <v>8.64</v>
      </c>
      <c r="H3192" s="15">
        <v>108.706</v>
      </c>
      <c r="I3192" s="15">
        <f t="shared" si="49"/>
        <v>108.706</v>
      </c>
      <c r="J3192" s="15">
        <v>111.03</v>
      </c>
      <c r="K3192" s="15">
        <v>8</v>
      </c>
      <c r="L3192" s="15">
        <v>901.01</v>
      </c>
      <c r="M3192" s="15">
        <v>1935</v>
      </c>
    </row>
    <row r="3193" spans="1:13" ht="13.2" x14ac:dyDescent="0.25">
      <c r="A3193" s="15">
        <v>23974</v>
      </c>
      <c r="B3193" s="15">
        <v>90876</v>
      </c>
      <c r="C3193" s="15">
        <v>44413</v>
      </c>
      <c r="D3193" s="15">
        <v>44414</v>
      </c>
      <c r="E3193" s="15" t="s">
        <v>985</v>
      </c>
      <c r="F3193" s="15">
        <v>0.01</v>
      </c>
      <c r="G3193" s="15">
        <v>1.99</v>
      </c>
      <c r="H3193" s="15">
        <v>246.59909999999996</v>
      </c>
      <c r="I3193" s="15">
        <f t="shared" si="49"/>
        <v>246.59909999999996</v>
      </c>
      <c r="J3193" s="15">
        <v>17.48</v>
      </c>
      <c r="K3193" s="15">
        <v>20</v>
      </c>
      <c r="L3193" s="15">
        <v>357.39</v>
      </c>
      <c r="M3193" s="15">
        <v>2568</v>
      </c>
    </row>
    <row r="3194" spans="1:13" ht="13.2" x14ac:dyDescent="0.25">
      <c r="A3194" s="15">
        <v>26226</v>
      </c>
      <c r="B3194" s="15">
        <v>88177</v>
      </c>
      <c r="C3194" s="15">
        <v>44413</v>
      </c>
      <c r="D3194" s="15">
        <v>44417</v>
      </c>
      <c r="E3194" s="15" t="s">
        <v>984</v>
      </c>
      <c r="F3194" s="15">
        <v>0.03</v>
      </c>
      <c r="G3194" s="15">
        <v>7.72</v>
      </c>
      <c r="H3194" s="15">
        <v>-54.974140000000006</v>
      </c>
      <c r="I3194" s="15" t="str">
        <f t="shared" si="49"/>
        <v xml:space="preserve"> </v>
      </c>
      <c r="J3194" s="15">
        <v>7.3</v>
      </c>
      <c r="K3194" s="15">
        <v>12</v>
      </c>
      <c r="L3194" s="15">
        <v>90.24</v>
      </c>
      <c r="M3194" s="15">
        <v>675</v>
      </c>
    </row>
    <row r="3195" spans="1:13" ht="13.2" x14ac:dyDescent="0.25">
      <c r="A3195" s="15">
        <v>26227</v>
      </c>
      <c r="B3195" s="15">
        <v>88177</v>
      </c>
      <c r="C3195" s="15">
        <v>44413</v>
      </c>
      <c r="D3195" s="15">
        <v>44418</v>
      </c>
      <c r="E3195" s="15" t="s">
        <v>984</v>
      </c>
      <c r="F3195" s="15">
        <v>0.02</v>
      </c>
      <c r="G3195" s="15">
        <v>6.02</v>
      </c>
      <c r="H3195" s="15">
        <v>-5.3507999999999996</v>
      </c>
      <c r="I3195" s="15" t="str">
        <f t="shared" si="49"/>
        <v xml:space="preserve"> </v>
      </c>
      <c r="J3195" s="15">
        <v>9.77</v>
      </c>
      <c r="K3195" s="15">
        <v>17</v>
      </c>
      <c r="L3195" s="15">
        <v>168.72</v>
      </c>
      <c r="M3195" s="15">
        <v>675</v>
      </c>
    </row>
    <row r="3196" spans="1:13" ht="13.2" x14ac:dyDescent="0.25">
      <c r="A3196" s="15">
        <v>2581</v>
      </c>
      <c r="B3196" s="15">
        <v>18598</v>
      </c>
      <c r="C3196" s="15">
        <v>44414</v>
      </c>
      <c r="D3196" s="15">
        <v>44417</v>
      </c>
      <c r="E3196" s="15" t="s">
        <v>985</v>
      </c>
      <c r="F3196" s="15">
        <v>0.1</v>
      </c>
      <c r="G3196" s="15">
        <v>6.46</v>
      </c>
      <c r="H3196" s="15">
        <v>28.551500000000004</v>
      </c>
      <c r="I3196" s="15">
        <f t="shared" si="49"/>
        <v>28.551500000000004</v>
      </c>
      <c r="J3196" s="15">
        <v>14.48</v>
      </c>
      <c r="K3196" s="15">
        <v>43</v>
      </c>
      <c r="L3196" s="15">
        <v>626.46</v>
      </c>
      <c r="M3196" s="15">
        <v>1314</v>
      </c>
    </row>
    <row r="3197" spans="1:13" ht="13.2" x14ac:dyDescent="0.25">
      <c r="A3197" s="15">
        <v>2582</v>
      </c>
      <c r="B3197" s="15">
        <v>18598</v>
      </c>
      <c r="C3197" s="15">
        <v>44414</v>
      </c>
      <c r="D3197" s="15">
        <v>44416</v>
      </c>
      <c r="E3197" s="15" t="s">
        <v>985</v>
      </c>
      <c r="F3197" s="15">
        <v>0.03</v>
      </c>
      <c r="G3197" s="15">
        <v>21.26</v>
      </c>
      <c r="H3197" s="15">
        <v>855.14</v>
      </c>
      <c r="I3197" s="15">
        <f t="shared" si="49"/>
        <v>855.14</v>
      </c>
      <c r="J3197" s="15">
        <v>102.3</v>
      </c>
      <c r="K3197" s="15">
        <v>83</v>
      </c>
      <c r="L3197" s="15">
        <v>8686.35</v>
      </c>
      <c r="M3197" s="15">
        <v>1314</v>
      </c>
    </row>
    <row r="3198" spans="1:13" ht="13.2" x14ac:dyDescent="0.25">
      <c r="A3198" s="15">
        <v>19155</v>
      </c>
      <c r="B3198" s="15">
        <v>89724</v>
      </c>
      <c r="C3198" s="15">
        <v>44414</v>
      </c>
      <c r="D3198" s="15">
        <v>44418</v>
      </c>
      <c r="E3198" s="15" t="s">
        <v>984</v>
      </c>
      <c r="F3198" s="15">
        <v>7.0000000000000007E-2</v>
      </c>
      <c r="G3198" s="15">
        <v>10.39</v>
      </c>
      <c r="H3198" s="15">
        <v>-258.44</v>
      </c>
      <c r="I3198" s="15" t="str">
        <f t="shared" si="49"/>
        <v xml:space="preserve"> </v>
      </c>
      <c r="J3198" s="15">
        <v>5.98</v>
      </c>
      <c r="K3198" s="15">
        <v>1</v>
      </c>
      <c r="L3198" s="15">
        <v>11.04</v>
      </c>
      <c r="M3198" s="15">
        <v>2497</v>
      </c>
    </row>
    <row r="3199" spans="1:13" ht="13.2" x14ac:dyDescent="0.25">
      <c r="A3199" s="15">
        <v>20506</v>
      </c>
      <c r="B3199" s="15">
        <v>90543</v>
      </c>
      <c r="C3199" s="15">
        <v>44414</v>
      </c>
      <c r="D3199" s="15">
        <v>44415</v>
      </c>
      <c r="E3199" s="15" t="s">
        <v>983</v>
      </c>
      <c r="F3199" s="15">
        <v>0.08</v>
      </c>
      <c r="G3199" s="15">
        <v>19.989999999999998</v>
      </c>
      <c r="H3199" s="15">
        <v>2850.1070999999997</v>
      </c>
      <c r="I3199" s="15">
        <f t="shared" si="49"/>
        <v>2850.1070999999997</v>
      </c>
      <c r="J3199" s="15">
        <v>363.25</v>
      </c>
      <c r="K3199" s="15">
        <v>12</v>
      </c>
      <c r="L3199" s="15">
        <v>4130.59</v>
      </c>
      <c r="M3199" s="15">
        <v>1417</v>
      </c>
    </row>
    <row r="3200" spans="1:13" ht="13.2" x14ac:dyDescent="0.25">
      <c r="A3200" s="15">
        <v>20507</v>
      </c>
      <c r="B3200" s="15">
        <v>90543</v>
      </c>
      <c r="C3200" s="15">
        <v>44414</v>
      </c>
      <c r="D3200" s="15">
        <v>44415</v>
      </c>
      <c r="E3200" s="15" t="s">
        <v>983</v>
      </c>
      <c r="F3200" s="15">
        <v>0</v>
      </c>
      <c r="G3200" s="15">
        <v>0.7</v>
      </c>
      <c r="H3200" s="15">
        <v>18.618400000000001</v>
      </c>
      <c r="I3200" s="15">
        <f t="shared" si="49"/>
        <v>18.618400000000001</v>
      </c>
      <c r="J3200" s="15">
        <v>2.88</v>
      </c>
      <c r="K3200" s="15">
        <v>12</v>
      </c>
      <c r="L3200" s="15">
        <v>35.909999999999997</v>
      </c>
      <c r="M3200" s="15">
        <v>1418</v>
      </c>
    </row>
    <row r="3201" spans="1:13" ht="13.2" x14ac:dyDescent="0.25">
      <c r="A3201" s="15">
        <v>20581</v>
      </c>
      <c r="B3201" s="15">
        <v>87605</v>
      </c>
      <c r="C3201" s="15">
        <v>44414</v>
      </c>
      <c r="D3201" s="15">
        <v>44417</v>
      </c>
      <c r="E3201" s="15" t="s">
        <v>985</v>
      </c>
      <c r="F3201" s="15">
        <v>0.1</v>
      </c>
      <c r="G3201" s="15">
        <v>6.46</v>
      </c>
      <c r="H3201" s="15">
        <v>42.256220000000006</v>
      </c>
      <c r="I3201" s="15">
        <f t="shared" si="49"/>
        <v>42.256220000000006</v>
      </c>
      <c r="J3201" s="15">
        <v>14.48</v>
      </c>
      <c r="K3201" s="15">
        <v>11</v>
      </c>
      <c r="L3201" s="15">
        <v>160.26</v>
      </c>
      <c r="M3201" s="15">
        <v>1315</v>
      </c>
    </row>
    <row r="3202" spans="1:13" ht="13.2" x14ac:dyDescent="0.25">
      <c r="A3202" s="15">
        <v>20582</v>
      </c>
      <c r="B3202" s="15">
        <v>87605</v>
      </c>
      <c r="C3202" s="15">
        <v>44414</v>
      </c>
      <c r="D3202" s="15">
        <v>44416</v>
      </c>
      <c r="E3202" s="15" t="s">
        <v>985</v>
      </c>
      <c r="F3202" s="15">
        <v>0.03</v>
      </c>
      <c r="G3202" s="15">
        <v>21.26</v>
      </c>
      <c r="H3202" s="15">
        <v>1265.6071999999999</v>
      </c>
      <c r="I3202" s="15">
        <f t="shared" ref="I3202:I3265" si="50">IF(H3202&gt;0,H3202," ")</f>
        <v>1265.6071999999999</v>
      </c>
      <c r="J3202" s="15">
        <v>102.3</v>
      </c>
      <c r="K3202" s="15">
        <v>21</v>
      </c>
      <c r="L3202" s="15">
        <v>2197.75</v>
      </c>
      <c r="M3202" s="15">
        <v>1315</v>
      </c>
    </row>
    <row r="3203" spans="1:13" ht="13.2" x14ac:dyDescent="0.25">
      <c r="A3203" s="15">
        <v>27</v>
      </c>
      <c r="B3203" s="15">
        <v>193</v>
      </c>
      <c r="C3203" s="15">
        <v>44415</v>
      </c>
      <c r="D3203" s="15">
        <v>44417</v>
      </c>
      <c r="E3203" s="15" t="s">
        <v>985</v>
      </c>
      <c r="F3203" s="15">
        <v>0.06</v>
      </c>
      <c r="G3203" s="15">
        <v>6.27</v>
      </c>
      <c r="H3203" s="15">
        <v>-37.04</v>
      </c>
      <c r="I3203" s="15" t="str">
        <f t="shared" si="50"/>
        <v xml:space="preserve"> </v>
      </c>
      <c r="J3203" s="15">
        <v>12.44</v>
      </c>
      <c r="K3203" s="15">
        <v>25</v>
      </c>
      <c r="L3203" s="15">
        <v>312.3</v>
      </c>
      <c r="M3203" s="15">
        <v>1821</v>
      </c>
    </row>
    <row r="3204" spans="1:13" ht="13.2" x14ac:dyDescent="0.25">
      <c r="A3204" s="15">
        <v>1391</v>
      </c>
      <c r="B3204" s="15">
        <v>10081</v>
      </c>
      <c r="C3204" s="15">
        <v>44415</v>
      </c>
      <c r="D3204" s="15">
        <v>44416</v>
      </c>
      <c r="E3204" s="15" t="s">
        <v>983</v>
      </c>
      <c r="F3204" s="15">
        <v>0.02</v>
      </c>
      <c r="G3204" s="15">
        <v>6.68</v>
      </c>
      <c r="H3204" s="15">
        <v>245</v>
      </c>
      <c r="I3204" s="15">
        <f t="shared" si="50"/>
        <v>245</v>
      </c>
      <c r="J3204" s="15">
        <v>20.28</v>
      </c>
      <c r="K3204" s="15">
        <v>88</v>
      </c>
      <c r="L3204" s="15">
        <v>1900.85</v>
      </c>
      <c r="M3204" s="15">
        <v>2920</v>
      </c>
    </row>
    <row r="3205" spans="1:13" ht="13.2" x14ac:dyDescent="0.25">
      <c r="A3205" s="15">
        <v>18027</v>
      </c>
      <c r="B3205" s="15">
        <v>85994</v>
      </c>
      <c r="C3205" s="15">
        <v>44415</v>
      </c>
      <c r="D3205" s="15">
        <v>44417</v>
      </c>
      <c r="E3205" s="15" t="s">
        <v>985</v>
      </c>
      <c r="F3205" s="15">
        <v>0.06</v>
      </c>
      <c r="G3205" s="15">
        <v>6.27</v>
      </c>
      <c r="H3205" s="15">
        <v>-19.2608</v>
      </c>
      <c r="I3205" s="15" t="str">
        <f t="shared" si="50"/>
        <v xml:space="preserve"> </v>
      </c>
      <c r="J3205" s="15">
        <v>12.44</v>
      </c>
      <c r="K3205" s="15">
        <v>6</v>
      </c>
      <c r="L3205" s="15">
        <v>74.95</v>
      </c>
      <c r="M3205" s="15">
        <v>1820</v>
      </c>
    </row>
    <row r="3206" spans="1:13" ht="13.2" x14ac:dyDescent="0.25">
      <c r="A3206" s="15">
        <v>19379</v>
      </c>
      <c r="B3206" s="15">
        <v>88116</v>
      </c>
      <c r="C3206" s="15">
        <v>44415</v>
      </c>
      <c r="D3206" s="15">
        <v>44415</v>
      </c>
      <c r="E3206" s="15" t="s">
        <v>984</v>
      </c>
      <c r="F3206" s="15">
        <v>0.08</v>
      </c>
      <c r="G3206" s="15">
        <v>5.2</v>
      </c>
      <c r="H3206" s="15">
        <v>-12.230399999999999</v>
      </c>
      <c r="I3206" s="15" t="str">
        <f t="shared" si="50"/>
        <v xml:space="preserve"> </v>
      </c>
      <c r="J3206" s="15">
        <v>6.68</v>
      </c>
      <c r="K3206" s="15">
        <v>5</v>
      </c>
      <c r="L3206" s="15">
        <v>34.130000000000003</v>
      </c>
      <c r="M3206" s="15">
        <v>2728</v>
      </c>
    </row>
    <row r="3207" spans="1:13" ht="13.2" x14ac:dyDescent="0.25">
      <c r="A3207" s="15">
        <v>19391</v>
      </c>
      <c r="B3207" s="15">
        <v>90055</v>
      </c>
      <c r="C3207" s="15">
        <v>44415</v>
      </c>
      <c r="D3207" s="15">
        <v>44416</v>
      </c>
      <c r="E3207" s="15" t="s">
        <v>983</v>
      </c>
      <c r="F3207" s="15">
        <v>0.02</v>
      </c>
      <c r="G3207" s="15">
        <v>6.68</v>
      </c>
      <c r="H3207" s="15">
        <v>563.80199999999991</v>
      </c>
      <c r="I3207" s="15">
        <f t="shared" si="50"/>
        <v>563.80199999999991</v>
      </c>
      <c r="J3207" s="15">
        <v>20.28</v>
      </c>
      <c r="K3207" s="15">
        <v>22</v>
      </c>
      <c r="L3207" s="15">
        <v>475.21</v>
      </c>
      <c r="M3207" s="15">
        <v>2918</v>
      </c>
    </row>
    <row r="3208" spans="1:13" ht="13.2" x14ac:dyDescent="0.25">
      <c r="A3208" s="15">
        <v>19745</v>
      </c>
      <c r="B3208" s="15">
        <v>87879</v>
      </c>
      <c r="C3208" s="15">
        <v>44415</v>
      </c>
      <c r="D3208" s="15">
        <v>44416</v>
      </c>
      <c r="E3208" s="15" t="s">
        <v>985</v>
      </c>
      <c r="F3208" s="15">
        <v>0.04</v>
      </c>
      <c r="G3208" s="15">
        <v>28.16</v>
      </c>
      <c r="H3208" s="15">
        <v>1581.3504</v>
      </c>
      <c r="I3208" s="15">
        <f t="shared" si="50"/>
        <v>1581.3504</v>
      </c>
      <c r="J3208" s="15">
        <v>226.67</v>
      </c>
      <c r="K3208" s="15">
        <v>11</v>
      </c>
      <c r="L3208" s="15">
        <v>2478.35</v>
      </c>
      <c r="M3208" s="15">
        <v>1250</v>
      </c>
    </row>
    <row r="3209" spans="1:13" ht="13.2" x14ac:dyDescent="0.25">
      <c r="A3209" s="15">
        <v>24950</v>
      </c>
      <c r="B3209" s="15">
        <v>87491</v>
      </c>
      <c r="C3209" s="15">
        <v>44415</v>
      </c>
      <c r="D3209" s="15">
        <v>44416</v>
      </c>
      <c r="E3209" s="15" t="s">
        <v>982</v>
      </c>
      <c r="F3209" s="15">
        <v>0.05</v>
      </c>
      <c r="G3209" s="15">
        <v>6.5</v>
      </c>
      <c r="H3209" s="15">
        <v>-52.617600000000003</v>
      </c>
      <c r="I3209" s="15" t="str">
        <f t="shared" si="50"/>
        <v xml:space="preserve"> </v>
      </c>
      <c r="J3209" s="15">
        <v>10.97</v>
      </c>
      <c r="K3209" s="15">
        <v>8</v>
      </c>
      <c r="L3209" s="15">
        <v>92.27</v>
      </c>
      <c r="M3209" s="15">
        <v>1553</v>
      </c>
    </row>
    <row r="3210" spans="1:13" ht="13.2" x14ac:dyDescent="0.25">
      <c r="A3210" s="15">
        <v>26085</v>
      </c>
      <c r="B3210" s="15">
        <v>89893</v>
      </c>
      <c r="C3210" s="15">
        <v>44416</v>
      </c>
      <c r="D3210" s="15">
        <v>44417</v>
      </c>
      <c r="E3210" s="15" t="s">
        <v>985</v>
      </c>
      <c r="F3210" s="15">
        <v>0</v>
      </c>
      <c r="G3210" s="15">
        <v>5.33</v>
      </c>
      <c r="H3210" s="15">
        <v>546.21089999999992</v>
      </c>
      <c r="I3210" s="15">
        <f t="shared" si="50"/>
        <v>546.21089999999992</v>
      </c>
      <c r="J3210" s="15">
        <v>40.98</v>
      </c>
      <c r="K3210" s="15">
        <v>18</v>
      </c>
      <c r="L3210" s="15">
        <v>791.61</v>
      </c>
      <c r="M3210" s="15">
        <v>838</v>
      </c>
    </row>
    <row r="3211" spans="1:13" ht="13.2" x14ac:dyDescent="0.25">
      <c r="A3211" s="15">
        <v>18704</v>
      </c>
      <c r="B3211" s="15">
        <v>88482</v>
      </c>
      <c r="C3211" s="15">
        <v>44417</v>
      </c>
      <c r="D3211" s="15">
        <v>44419</v>
      </c>
      <c r="E3211" s="15" t="s">
        <v>985</v>
      </c>
      <c r="F3211" s="15">
        <v>7.0000000000000007E-2</v>
      </c>
      <c r="G3211" s="15">
        <v>1.79</v>
      </c>
      <c r="H3211" s="15">
        <v>34.299900000000001</v>
      </c>
      <c r="I3211" s="15">
        <f t="shared" si="50"/>
        <v>34.299900000000001</v>
      </c>
      <c r="J3211" s="15">
        <v>10.31</v>
      </c>
      <c r="K3211" s="15">
        <v>5</v>
      </c>
      <c r="L3211" s="15">
        <v>49.71</v>
      </c>
      <c r="M3211" s="15">
        <v>427</v>
      </c>
    </row>
    <row r="3212" spans="1:13" ht="13.2" x14ac:dyDescent="0.25">
      <c r="A3212" s="15">
        <v>22906</v>
      </c>
      <c r="B3212" s="15">
        <v>89028</v>
      </c>
      <c r="C3212" s="15">
        <v>44417</v>
      </c>
      <c r="D3212" s="15">
        <v>44419</v>
      </c>
      <c r="E3212" s="15" t="s">
        <v>981</v>
      </c>
      <c r="F3212" s="15">
        <v>0.08</v>
      </c>
      <c r="G3212" s="15">
        <v>5.72</v>
      </c>
      <c r="H3212" s="15">
        <v>5.6027999999999993</v>
      </c>
      <c r="I3212" s="15">
        <f t="shared" si="50"/>
        <v>5.6027999999999993</v>
      </c>
      <c r="J3212" s="15">
        <v>4.82</v>
      </c>
      <c r="K3212" s="15">
        <v>1</v>
      </c>
      <c r="L3212" s="15">
        <v>8.1199999999999992</v>
      </c>
      <c r="M3212" s="15">
        <v>3188</v>
      </c>
    </row>
    <row r="3213" spans="1:13" ht="13.2" x14ac:dyDescent="0.25">
      <c r="A3213" s="15">
        <v>24240</v>
      </c>
      <c r="B3213" s="15">
        <v>89306</v>
      </c>
      <c r="C3213" s="15">
        <v>44417</v>
      </c>
      <c r="D3213" s="15">
        <v>44418</v>
      </c>
      <c r="E3213" s="15" t="s">
        <v>981</v>
      </c>
      <c r="F3213" s="15">
        <v>0.1</v>
      </c>
      <c r="G3213" s="15">
        <v>2.74</v>
      </c>
      <c r="H3213" s="15">
        <v>-67.394599999999997</v>
      </c>
      <c r="I3213" s="15" t="str">
        <f t="shared" si="50"/>
        <v xml:space="preserve"> </v>
      </c>
      <c r="J3213" s="15">
        <v>6.48</v>
      </c>
      <c r="K3213" s="15">
        <v>14</v>
      </c>
      <c r="L3213" s="15">
        <v>86.93</v>
      </c>
      <c r="M3213" s="15">
        <v>2443</v>
      </c>
    </row>
    <row r="3214" spans="1:13" ht="13.2" x14ac:dyDescent="0.25">
      <c r="A3214" s="15">
        <v>24411</v>
      </c>
      <c r="B3214" s="15">
        <v>91524</v>
      </c>
      <c r="C3214" s="15">
        <v>44417</v>
      </c>
      <c r="D3214" s="15">
        <v>44418</v>
      </c>
      <c r="E3214" s="15" t="s">
        <v>985</v>
      </c>
      <c r="F3214" s="15">
        <v>0</v>
      </c>
      <c r="G3214" s="15">
        <v>5.47</v>
      </c>
      <c r="H3214" s="15">
        <v>-35.096620000000001</v>
      </c>
      <c r="I3214" s="15" t="str">
        <f t="shared" si="50"/>
        <v xml:space="preserve"> </v>
      </c>
      <c r="J3214" s="15">
        <v>3.58</v>
      </c>
      <c r="K3214" s="15">
        <v>9</v>
      </c>
      <c r="L3214" s="15">
        <v>36.74</v>
      </c>
      <c r="M3214" s="15">
        <v>324</v>
      </c>
    </row>
    <row r="3215" spans="1:13" ht="13.2" x14ac:dyDescent="0.25">
      <c r="A3215" s="15">
        <v>25026</v>
      </c>
      <c r="B3215" s="15">
        <v>90948</v>
      </c>
      <c r="C3215" s="15">
        <v>44417</v>
      </c>
      <c r="D3215" s="15">
        <v>44417</v>
      </c>
      <c r="E3215" s="15" t="s">
        <v>983</v>
      </c>
      <c r="F3215" s="15">
        <v>0.05</v>
      </c>
      <c r="G3215" s="15">
        <v>2.79</v>
      </c>
      <c r="H3215" s="15">
        <v>690.88319999999987</v>
      </c>
      <c r="I3215" s="15">
        <f t="shared" si="50"/>
        <v>690.88319999999987</v>
      </c>
      <c r="J3215" s="15">
        <v>85.99</v>
      </c>
      <c r="K3215" s="15">
        <v>14</v>
      </c>
      <c r="L3215" s="15">
        <v>1001.28</v>
      </c>
      <c r="M3215" s="15">
        <v>3026</v>
      </c>
    </row>
    <row r="3216" spans="1:13" ht="13.2" x14ac:dyDescent="0.25">
      <c r="A3216" s="15">
        <v>1442</v>
      </c>
      <c r="B3216" s="15">
        <v>10435</v>
      </c>
      <c r="C3216" s="15">
        <v>44418</v>
      </c>
      <c r="D3216" s="15">
        <v>44420</v>
      </c>
      <c r="E3216" s="15" t="s">
        <v>982</v>
      </c>
      <c r="F3216" s="15">
        <v>0.06</v>
      </c>
      <c r="G3216" s="15">
        <v>8.99</v>
      </c>
      <c r="H3216" s="15">
        <v>-14.31</v>
      </c>
      <c r="I3216" s="15" t="str">
        <f t="shared" si="50"/>
        <v xml:space="preserve"> </v>
      </c>
      <c r="J3216" s="15">
        <v>22.99</v>
      </c>
      <c r="K3216" s="15">
        <v>68</v>
      </c>
      <c r="L3216" s="15">
        <v>1559.08</v>
      </c>
      <c r="M3216" s="15">
        <v>1280</v>
      </c>
    </row>
    <row r="3217" spans="1:13" ht="13.2" x14ac:dyDescent="0.25">
      <c r="A3217" s="15">
        <v>19442</v>
      </c>
      <c r="B3217" s="15">
        <v>90117</v>
      </c>
      <c r="C3217" s="15">
        <v>44418</v>
      </c>
      <c r="D3217" s="15">
        <v>44420</v>
      </c>
      <c r="E3217" s="15" t="s">
        <v>982</v>
      </c>
      <c r="F3217" s="15">
        <v>0.06</v>
      </c>
      <c r="G3217" s="15">
        <v>8.99</v>
      </c>
      <c r="H3217" s="15">
        <v>-7.4412000000000003</v>
      </c>
      <c r="I3217" s="15" t="str">
        <f t="shared" si="50"/>
        <v xml:space="preserve"> </v>
      </c>
      <c r="J3217" s="15">
        <v>22.99</v>
      </c>
      <c r="K3217" s="15">
        <v>17</v>
      </c>
      <c r="L3217" s="15">
        <v>389.77</v>
      </c>
      <c r="M3217" s="15">
        <v>1278</v>
      </c>
    </row>
    <row r="3218" spans="1:13" ht="13.2" x14ac:dyDescent="0.25">
      <c r="A3218" s="15">
        <v>19443</v>
      </c>
      <c r="B3218" s="15">
        <v>90117</v>
      </c>
      <c r="C3218" s="15">
        <v>44418</v>
      </c>
      <c r="D3218" s="15">
        <v>44419</v>
      </c>
      <c r="E3218" s="15" t="s">
        <v>982</v>
      </c>
      <c r="F3218" s="15">
        <v>0.05</v>
      </c>
      <c r="G3218" s="15">
        <v>7.95</v>
      </c>
      <c r="H3218" s="15">
        <v>-84.364800000000002</v>
      </c>
      <c r="I3218" s="15" t="str">
        <f t="shared" si="50"/>
        <v xml:space="preserve"> </v>
      </c>
      <c r="J3218" s="15">
        <v>11.66</v>
      </c>
      <c r="K3218" s="15">
        <v>21</v>
      </c>
      <c r="L3218" s="15">
        <v>245.55</v>
      </c>
      <c r="M3218" s="15">
        <v>1278</v>
      </c>
    </row>
    <row r="3219" spans="1:13" ht="13.2" x14ac:dyDescent="0.25">
      <c r="A3219" s="15">
        <v>20638</v>
      </c>
      <c r="B3219" s="15">
        <v>87682</v>
      </c>
      <c r="C3219" s="15">
        <v>44418</v>
      </c>
      <c r="D3219" s="15">
        <v>44420</v>
      </c>
      <c r="E3219" s="15" t="s">
        <v>981</v>
      </c>
      <c r="F3219" s="15">
        <v>0.03</v>
      </c>
      <c r="G3219" s="15">
        <v>8.08</v>
      </c>
      <c r="H3219" s="15">
        <v>1608.4175999999998</v>
      </c>
      <c r="I3219" s="15">
        <f t="shared" si="50"/>
        <v>1608.4175999999998</v>
      </c>
      <c r="J3219" s="15">
        <v>125.99</v>
      </c>
      <c r="K3219" s="15">
        <v>22</v>
      </c>
      <c r="L3219" s="15">
        <v>2331.04</v>
      </c>
      <c r="M3219" s="15">
        <v>2699</v>
      </c>
    </row>
    <row r="3220" spans="1:13" ht="13.2" x14ac:dyDescent="0.25">
      <c r="A3220" s="15">
        <v>19935</v>
      </c>
      <c r="B3220" s="15">
        <v>90651</v>
      </c>
      <c r="C3220" s="15">
        <v>44419</v>
      </c>
      <c r="D3220" s="15">
        <v>44419</v>
      </c>
      <c r="E3220" s="15" t="s">
        <v>981</v>
      </c>
      <c r="F3220" s="15">
        <v>0</v>
      </c>
      <c r="G3220" s="15">
        <v>0.71</v>
      </c>
      <c r="H3220" s="15">
        <v>7.4443999999999999</v>
      </c>
      <c r="I3220" s="15">
        <f t="shared" si="50"/>
        <v>7.4443999999999999</v>
      </c>
      <c r="J3220" s="15">
        <v>4.84</v>
      </c>
      <c r="K3220" s="15">
        <v>3</v>
      </c>
      <c r="L3220" s="15">
        <v>15.99</v>
      </c>
      <c r="M3220" s="15">
        <v>174</v>
      </c>
    </row>
    <row r="3221" spans="1:13" ht="13.2" x14ac:dyDescent="0.25">
      <c r="A3221" s="15">
        <v>22443</v>
      </c>
      <c r="B3221" s="15">
        <v>90857</v>
      </c>
      <c r="C3221" s="15">
        <v>44419</v>
      </c>
      <c r="D3221" s="15">
        <v>44420</v>
      </c>
      <c r="E3221" s="15" t="s">
        <v>983</v>
      </c>
      <c r="F3221" s="15">
        <v>0.02</v>
      </c>
      <c r="G3221" s="15">
        <v>4</v>
      </c>
      <c r="H3221" s="15">
        <v>-0.16119999999998641</v>
      </c>
      <c r="I3221" s="15" t="str">
        <f t="shared" si="50"/>
        <v xml:space="preserve"> </v>
      </c>
      <c r="J3221" s="15">
        <v>77.510000000000005</v>
      </c>
      <c r="K3221" s="15">
        <v>9</v>
      </c>
      <c r="L3221" s="15">
        <v>712.88</v>
      </c>
      <c r="M3221" s="15">
        <v>1157</v>
      </c>
    </row>
    <row r="3222" spans="1:13" ht="13.2" x14ac:dyDescent="0.25">
      <c r="A3222" s="15">
        <v>21082</v>
      </c>
      <c r="B3222" s="15">
        <v>88976</v>
      </c>
      <c r="C3222" s="15">
        <v>44420</v>
      </c>
      <c r="D3222" s="15">
        <v>44421</v>
      </c>
      <c r="E3222" s="15" t="s">
        <v>985</v>
      </c>
      <c r="F3222" s="15">
        <v>0.03</v>
      </c>
      <c r="G3222" s="15">
        <v>7.5</v>
      </c>
      <c r="H3222" s="15">
        <v>5351.2412999999997</v>
      </c>
      <c r="I3222" s="15">
        <f t="shared" si="50"/>
        <v>5351.2412999999997</v>
      </c>
      <c r="J3222" s="15">
        <v>35.44</v>
      </c>
      <c r="K3222" s="15">
        <v>7</v>
      </c>
      <c r="L3222" s="15">
        <v>254.42</v>
      </c>
      <c r="M3222" s="15">
        <v>2770</v>
      </c>
    </row>
    <row r="3223" spans="1:13" ht="13.2" x14ac:dyDescent="0.25">
      <c r="A3223" s="15">
        <v>21083</v>
      </c>
      <c r="B3223" s="15">
        <v>88976</v>
      </c>
      <c r="C3223" s="15">
        <v>44420</v>
      </c>
      <c r="D3223" s="15">
        <v>44423</v>
      </c>
      <c r="E3223" s="15" t="s">
        <v>985</v>
      </c>
      <c r="F3223" s="15">
        <v>0.1</v>
      </c>
      <c r="G3223" s="15">
        <v>3.97</v>
      </c>
      <c r="H3223" s="15">
        <v>-330.56799999999998</v>
      </c>
      <c r="I3223" s="15" t="str">
        <f t="shared" si="50"/>
        <v xml:space="preserve"> </v>
      </c>
      <c r="J3223" s="15">
        <v>3.28</v>
      </c>
      <c r="K3223" s="15">
        <v>2</v>
      </c>
      <c r="L3223" s="15">
        <v>7.67</v>
      </c>
      <c r="M3223" s="15">
        <v>2770</v>
      </c>
    </row>
    <row r="3224" spans="1:13" ht="13.2" x14ac:dyDescent="0.25">
      <c r="A3224" s="15">
        <v>26263</v>
      </c>
      <c r="B3224" s="15">
        <v>88491</v>
      </c>
      <c r="C3224" s="15">
        <v>44420</v>
      </c>
      <c r="D3224" s="15">
        <v>44422</v>
      </c>
      <c r="E3224" s="15" t="s">
        <v>984</v>
      </c>
      <c r="F3224" s="15">
        <v>0.03</v>
      </c>
      <c r="G3224" s="15">
        <v>8.99</v>
      </c>
      <c r="H3224" s="15">
        <v>104.78399999999999</v>
      </c>
      <c r="I3224" s="15">
        <f t="shared" si="50"/>
        <v>104.78399999999999</v>
      </c>
      <c r="J3224" s="15">
        <v>14.98</v>
      </c>
      <c r="K3224" s="15">
        <v>17</v>
      </c>
      <c r="L3224" s="15">
        <v>270.91000000000003</v>
      </c>
      <c r="M3224" s="15">
        <v>1548</v>
      </c>
    </row>
    <row r="3225" spans="1:13" ht="13.2" x14ac:dyDescent="0.25">
      <c r="A3225" s="15">
        <v>18713</v>
      </c>
      <c r="B3225" s="15">
        <v>88773</v>
      </c>
      <c r="C3225" s="15">
        <v>44421</v>
      </c>
      <c r="D3225" s="15">
        <v>44423</v>
      </c>
      <c r="E3225" s="15" t="s">
        <v>985</v>
      </c>
      <c r="F3225" s="15">
        <v>0</v>
      </c>
      <c r="G3225" s="15">
        <v>0.7</v>
      </c>
      <c r="H3225" s="15">
        <v>-1.1492</v>
      </c>
      <c r="I3225" s="15" t="str">
        <f t="shared" si="50"/>
        <v xml:space="preserve"> </v>
      </c>
      <c r="J3225" s="15">
        <v>2.88</v>
      </c>
      <c r="K3225" s="15">
        <v>2</v>
      </c>
      <c r="L3225" s="15">
        <v>6.4</v>
      </c>
      <c r="M3225" s="15">
        <v>2983</v>
      </c>
    </row>
    <row r="3226" spans="1:13" ht="13.2" x14ac:dyDescent="0.25">
      <c r="A3226" s="15">
        <v>20729</v>
      </c>
      <c r="B3226" s="15">
        <v>90516</v>
      </c>
      <c r="C3226" s="15">
        <v>44421</v>
      </c>
      <c r="D3226" s="15">
        <v>44422</v>
      </c>
      <c r="E3226" s="15" t="s">
        <v>982</v>
      </c>
      <c r="F3226" s="15">
        <v>0.06</v>
      </c>
      <c r="G3226" s="15">
        <v>0.7</v>
      </c>
      <c r="H3226" s="15">
        <v>5.7127999999999997</v>
      </c>
      <c r="I3226" s="15">
        <f t="shared" si="50"/>
        <v>5.7127999999999997</v>
      </c>
      <c r="J3226" s="15">
        <v>1.48</v>
      </c>
      <c r="K3226" s="15">
        <v>15</v>
      </c>
      <c r="L3226" s="15">
        <v>21.81</v>
      </c>
      <c r="M3226" s="15">
        <v>1367</v>
      </c>
    </row>
    <row r="3227" spans="1:13" ht="13.2" x14ac:dyDescent="0.25">
      <c r="A3227" s="15">
        <v>20730</v>
      </c>
      <c r="B3227" s="15">
        <v>90516</v>
      </c>
      <c r="C3227" s="15">
        <v>44421</v>
      </c>
      <c r="D3227" s="15">
        <v>44423</v>
      </c>
      <c r="E3227" s="15" t="s">
        <v>982</v>
      </c>
      <c r="F3227" s="15">
        <v>0.1</v>
      </c>
      <c r="G3227" s="15">
        <v>4.99</v>
      </c>
      <c r="H3227" s="15">
        <v>37.78884</v>
      </c>
      <c r="I3227" s="15">
        <f t="shared" si="50"/>
        <v>37.78884</v>
      </c>
      <c r="J3227" s="15">
        <v>45.99</v>
      </c>
      <c r="K3227" s="15">
        <v>10</v>
      </c>
      <c r="L3227" s="15">
        <v>360.7</v>
      </c>
      <c r="M3227" s="15">
        <v>1367</v>
      </c>
    </row>
    <row r="3228" spans="1:13" ht="13.2" x14ac:dyDescent="0.25">
      <c r="A3228" s="15">
        <v>22706</v>
      </c>
      <c r="B3228" s="15">
        <v>88270</v>
      </c>
      <c r="C3228" s="15">
        <v>44421</v>
      </c>
      <c r="D3228" s="15">
        <v>44423</v>
      </c>
      <c r="E3228" s="15" t="s">
        <v>982</v>
      </c>
      <c r="F3228" s="15">
        <v>7.0000000000000007E-2</v>
      </c>
      <c r="G3228" s="15">
        <v>0.7</v>
      </c>
      <c r="H3228" s="15">
        <v>315.08999999999997</v>
      </c>
      <c r="I3228" s="15">
        <f t="shared" si="50"/>
        <v>315.08999999999997</v>
      </c>
      <c r="J3228" s="15">
        <v>1.76</v>
      </c>
      <c r="K3228" s="15">
        <v>12</v>
      </c>
      <c r="L3228" s="15">
        <v>20.94</v>
      </c>
      <c r="M3228" s="15">
        <v>2359</v>
      </c>
    </row>
    <row r="3229" spans="1:13" ht="13.2" x14ac:dyDescent="0.25">
      <c r="A3229" s="15">
        <v>22707</v>
      </c>
      <c r="B3229" s="15">
        <v>88270</v>
      </c>
      <c r="C3229" s="15">
        <v>44421</v>
      </c>
      <c r="D3229" s="15">
        <v>44422</v>
      </c>
      <c r="E3229" s="15" t="s">
        <v>982</v>
      </c>
      <c r="F3229" s="15">
        <v>0.02</v>
      </c>
      <c r="G3229" s="15">
        <v>3.3</v>
      </c>
      <c r="H3229" s="15">
        <v>92.91</v>
      </c>
      <c r="I3229" s="15">
        <f t="shared" si="50"/>
        <v>92.91</v>
      </c>
      <c r="J3229" s="15">
        <v>20.99</v>
      </c>
      <c r="K3229" s="15">
        <v>4</v>
      </c>
      <c r="L3229" s="15">
        <v>72.58</v>
      </c>
      <c r="M3229" s="15">
        <v>2359</v>
      </c>
    </row>
    <row r="3230" spans="1:13" ht="13.2" x14ac:dyDescent="0.25">
      <c r="A3230" s="15">
        <v>23034</v>
      </c>
      <c r="B3230" s="15">
        <v>90911</v>
      </c>
      <c r="C3230" s="15">
        <v>44421</v>
      </c>
      <c r="D3230" s="15">
        <v>44422</v>
      </c>
      <c r="E3230" s="15" t="s">
        <v>982</v>
      </c>
      <c r="F3230" s="15">
        <v>0.03</v>
      </c>
      <c r="G3230" s="15">
        <v>17.48</v>
      </c>
      <c r="H3230" s="15">
        <v>72.342399999999998</v>
      </c>
      <c r="I3230" s="15">
        <f t="shared" si="50"/>
        <v>72.342399999999998</v>
      </c>
      <c r="J3230" s="15">
        <v>40.99</v>
      </c>
      <c r="K3230" s="15">
        <v>5</v>
      </c>
      <c r="L3230" s="15">
        <v>220.66</v>
      </c>
      <c r="M3230" s="15">
        <v>552</v>
      </c>
    </row>
    <row r="3231" spans="1:13" ht="13.2" x14ac:dyDescent="0.25">
      <c r="A3231" s="15">
        <v>23035</v>
      </c>
      <c r="B3231" s="15">
        <v>90911</v>
      </c>
      <c r="C3231" s="15">
        <v>44421</v>
      </c>
      <c r="D3231" s="15">
        <v>44423</v>
      </c>
      <c r="E3231" s="15" t="s">
        <v>982</v>
      </c>
      <c r="F3231" s="15">
        <v>0.08</v>
      </c>
      <c r="G3231" s="15">
        <v>2.2000000000000002</v>
      </c>
      <c r="H3231" s="15">
        <v>-4.0091999999999999</v>
      </c>
      <c r="I3231" s="15" t="str">
        <f t="shared" si="50"/>
        <v xml:space="preserve"> </v>
      </c>
      <c r="J3231" s="15">
        <v>3.6</v>
      </c>
      <c r="K3231" s="15">
        <v>20</v>
      </c>
      <c r="L3231" s="15">
        <v>71.849999999999994</v>
      </c>
      <c r="M3231" s="15">
        <v>550</v>
      </c>
    </row>
    <row r="3232" spans="1:13" ht="13.2" x14ac:dyDescent="0.25">
      <c r="A3232" s="15">
        <v>20398</v>
      </c>
      <c r="B3232" s="15">
        <v>87165</v>
      </c>
      <c r="C3232" s="15">
        <v>44422</v>
      </c>
      <c r="D3232" s="15">
        <v>44423</v>
      </c>
      <c r="E3232" s="15" t="s">
        <v>981</v>
      </c>
      <c r="F3232" s="15">
        <v>0.05</v>
      </c>
      <c r="G3232" s="15">
        <v>0.5</v>
      </c>
      <c r="H3232" s="15">
        <v>-20.062000000000001</v>
      </c>
      <c r="I3232" s="15" t="str">
        <f t="shared" si="50"/>
        <v xml:space="preserve"> </v>
      </c>
      <c r="J3232" s="15">
        <v>3.75</v>
      </c>
      <c r="K3232" s="15">
        <v>13</v>
      </c>
      <c r="L3232" s="15">
        <v>47.01</v>
      </c>
      <c r="M3232" s="15">
        <v>2779</v>
      </c>
    </row>
    <row r="3233" spans="1:13" ht="13.2" x14ac:dyDescent="0.25">
      <c r="A3233" s="15">
        <v>20865</v>
      </c>
      <c r="B3233" s="15">
        <v>89898</v>
      </c>
      <c r="C3233" s="15">
        <v>44422</v>
      </c>
      <c r="D3233" s="15">
        <v>44422</v>
      </c>
      <c r="E3233" s="15" t="s">
        <v>982</v>
      </c>
      <c r="F3233" s="15">
        <v>0.06</v>
      </c>
      <c r="G3233" s="15">
        <v>19.989999999999998</v>
      </c>
      <c r="H3233" s="15">
        <v>890.78240000000005</v>
      </c>
      <c r="I3233" s="15">
        <f t="shared" si="50"/>
        <v>890.78240000000005</v>
      </c>
      <c r="J3233" s="15">
        <v>161.55000000000001</v>
      </c>
      <c r="K3233" s="15">
        <v>14</v>
      </c>
      <c r="L3233" s="15">
        <v>2177.2600000000002</v>
      </c>
      <c r="M3233" s="15">
        <v>3287</v>
      </c>
    </row>
    <row r="3234" spans="1:13" ht="13.2" x14ac:dyDescent="0.25">
      <c r="A3234" s="15">
        <v>22932</v>
      </c>
      <c r="B3234" s="15">
        <v>89541</v>
      </c>
      <c r="C3234" s="15">
        <v>44422</v>
      </c>
      <c r="D3234" s="15">
        <v>44424</v>
      </c>
      <c r="E3234" s="15" t="s">
        <v>981</v>
      </c>
      <c r="F3234" s="15">
        <v>0.01</v>
      </c>
      <c r="G3234" s="15">
        <v>19.989999999999998</v>
      </c>
      <c r="H3234" s="15">
        <v>622.69049999999993</v>
      </c>
      <c r="I3234" s="15">
        <f t="shared" si="50"/>
        <v>622.69049999999993</v>
      </c>
      <c r="J3234" s="15">
        <v>60.98</v>
      </c>
      <c r="K3234" s="15">
        <v>14</v>
      </c>
      <c r="L3234" s="15">
        <v>902.45</v>
      </c>
      <c r="M3234" s="15">
        <v>888</v>
      </c>
    </row>
    <row r="3235" spans="1:13" ht="13.2" x14ac:dyDescent="0.25">
      <c r="A3235" s="15">
        <v>18920</v>
      </c>
      <c r="B3235" s="15">
        <v>88283</v>
      </c>
      <c r="C3235" s="15">
        <v>44423</v>
      </c>
      <c r="D3235" s="15">
        <v>44425</v>
      </c>
      <c r="E3235" s="15" t="s">
        <v>981</v>
      </c>
      <c r="F3235" s="15">
        <v>0.01</v>
      </c>
      <c r="G3235" s="15">
        <v>44.55</v>
      </c>
      <c r="H3235" s="15">
        <v>65.901600000000002</v>
      </c>
      <c r="I3235" s="15">
        <f t="shared" si="50"/>
        <v>65.901600000000002</v>
      </c>
      <c r="J3235" s="15">
        <v>880.98</v>
      </c>
      <c r="K3235" s="15">
        <v>10</v>
      </c>
      <c r="L3235" s="15">
        <v>9157.7900000000009</v>
      </c>
      <c r="M3235" s="15">
        <v>2859</v>
      </c>
    </row>
    <row r="3236" spans="1:13" ht="13.2" x14ac:dyDescent="0.25">
      <c r="A3236" s="15">
        <v>20727</v>
      </c>
      <c r="B3236" s="15">
        <v>87712</v>
      </c>
      <c r="C3236" s="15">
        <v>44423</v>
      </c>
      <c r="D3236" s="15">
        <v>44423</v>
      </c>
      <c r="E3236" s="15" t="s">
        <v>982</v>
      </c>
      <c r="F3236" s="15">
        <v>0.06</v>
      </c>
      <c r="G3236" s="15">
        <v>8.51</v>
      </c>
      <c r="H3236" s="15">
        <v>-27.600923999999999</v>
      </c>
      <c r="I3236" s="15" t="str">
        <f t="shared" si="50"/>
        <v xml:space="preserve"> </v>
      </c>
      <c r="J3236" s="15">
        <v>17.98</v>
      </c>
      <c r="K3236" s="15">
        <v>1</v>
      </c>
      <c r="L3236" s="15">
        <v>21.16</v>
      </c>
      <c r="M3236" s="15">
        <v>48</v>
      </c>
    </row>
    <row r="3237" spans="1:13" ht="13.2" x14ac:dyDescent="0.25">
      <c r="A3237" s="15">
        <v>20728</v>
      </c>
      <c r="B3237" s="15">
        <v>87712</v>
      </c>
      <c r="C3237" s="15">
        <v>44423</v>
      </c>
      <c r="D3237" s="15">
        <v>44425</v>
      </c>
      <c r="E3237" s="15" t="s">
        <v>982</v>
      </c>
      <c r="F3237" s="15">
        <v>0.04</v>
      </c>
      <c r="G3237" s="15">
        <v>4.9800000000000004</v>
      </c>
      <c r="H3237" s="15">
        <v>18.882579999999997</v>
      </c>
      <c r="I3237" s="15">
        <f t="shared" si="50"/>
        <v>18.882579999999997</v>
      </c>
      <c r="J3237" s="15">
        <v>12.95</v>
      </c>
      <c r="K3237" s="15">
        <v>5</v>
      </c>
      <c r="L3237" s="15">
        <v>69.400000000000006</v>
      </c>
      <c r="M3237" s="15">
        <v>49</v>
      </c>
    </row>
    <row r="3238" spans="1:13" ht="13.2" x14ac:dyDescent="0.25">
      <c r="A3238" s="15">
        <v>23368</v>
      </c>
      <c r="B3238" s="15">
        <v>89222</v>
      </c>
      <c r="C3238" s="15">
        <v>44423</v>
      </c>
      <c r="D3238" s="15">
        <v>44424</v>
      </c>
      <c r="E3238" s="15" t="s">
        <v>981</v>
      </c>
      <c r="F3238" s="15">
        <v>0.01</v>
      </c>
      <c r="G3238" s="15">
        <v>5.57</v>
      </c>
      <c r="H3238" s="15">
        <v>69.143999999999991</v>
      </c>
      <c r="I3238" s="15">
        <f t="shared" si="50"/>
        <v>69.143999999999991</v>
      </c>
      <c r="J3238" s="15">
        <v>5.28</v>
      </c>
      <c r="K3238" s="15">
        <v>18</v>
      </c>
      <c r="L3238" s="15">
        <v>106.65</v>
      </c>
      <c r="M3238" s="15">
        <v>2455</v>
      </c>
    </row>
    <row r="3239" spans="1:13" ht="13.2" x14ac:dyDescent="0.25">
      <c r="A3239" s="15">
        <v>23369</v>
      </c>
      <c r="B3239" s="15">
        <v>89222</v>
      </c>
      <c r="C3239" s="15">
        <v>44423</v>
      </c>
      <c r="D3239" s="15">
        <v>44425</v>
      </c>
      <c r="E3239" s="15" t="s">
        <v>981</v>
      </c>
      <c r="F3239" s="15">
        <v>0.06</v>
      </c>
      <c r="G3239" s="15">
        <v>2.25</v>
      </c>
      <c r="H3239" s="15">
        <v>71.681999999999988</v>
      </c>
      <c r="I3239" s="15">
        <f t="shared" si="50"/>
        <v>71.681999999999988</v>
      </c>
      <c r="J3239" s="15">
        <v>9.11</v>
      </c>
      <c r="K3239" s="15">
        <v>22</v>
      </c>
      <c r="L3239" s="15">
        <v>196.33</v>
      </c>
      <c r="M3239" s="15">
        <v>2455</v>
      </c>
    </row>
    <row r="3240" spans="1:13" ht="13.2" x14ac:dyDescent="0.25">
      <c r="A3240" s="15">
        <v>4235</v>
      </c>
      <c r="B3240" s="15">
        <v>30114</v>
      </c>
      <c r="C3240" s="15">
        <v>44424</v>
      </c>
      <c r="D3240" s="15">
        <v>44431</v>
      </c>
      <c r="E3240" s="15" t="s">
        <v>984</v>
      </c>
      <c r="F3240" s="15">
        <v>0.09</v>
      </c>
      <c r="G3240" s="15">
        <v>24.49</v>
      </c>
      <c r="H3240" s="15">
        <v>-362.88</v>
      </c>
      <c r="I3240" s="15" t="str">
        <f t="shared" si="50"/>
        <v xml:space="preserve"> </v>
      </c>
      <c r="J3240" s="15">
        <v>699.99</v>
      </c>
      <c r="K3240" s="15">
        <v>13</v>
      </c>
      <c r="L3240" s="15">
        <v>8667.81</v>
      </c>
      <c r="M3240" s="15">
        <v>607</v>
      </c>
    </row>
    <row r="3241" spans="1:13" ht="13.2" x14ac:dyDescent="0.25">
      <c r="A3241" s="15">
        <v>18207</v>
      </c>
      <c r="B3241" s="15">
        <v>86997</v>
      </c>
      <c r="C3241" s="15">
        <v>44424</v>
      </c>
      <c r="D3241" s="15">
        <v>44428</v>
      </c>
      <c r="E3241" s="15" t="s">
        <v>984</v>
      </c>
      <c r="F3241" s="15">
        <v>0.06</v>
      </c>
      <c r="G3241" s="15">
        <v>2.5</v>
      </c>
      <c r="H3241" s="15">
        <v>-55.689920000000001</v>
      </c>
      <c r="I3241" s="15" t="str">
        <f t="shared" si="50"/>
        <v xml:space="preserve"> </v>
      </c>
      <c r="J3241" s="15">
        <v>20.99</v>
      </c>
      <c r="K3241" s="15">
        <v>2</v>
      </c>
      <c r="L3241" s="15">
        <v>35.729999999999997</v>
      </c>
      <c r="M3241" s="15">
        <v>777</v>
      </c>
    </row>
    <row r="3242" spans="1:13" ht="13.2" x14ac:dyDescent="0.25">
      <c r="A3242" s="15">
        <v>18208</v>
      </c>
      <c r="B3242" s="15">
        <v>86997</v>
      </c>
      <c r="C3242" s="15">
        <v>44424</v>
      </c>
      <c r="D3242" s="15">
        <v>44431</v>
      </c>
      <c r="E3242" s="15" t="s">
        <v>984</v>
      </c>
      <c r="F3242" s="15">
        <v>0.06</v>
      </c>
      <c r="G3242" s="15">
        <v>5.26</v>
      </c>
      <c r="H3242" s="15">
        <v>-67.944760000000002</v>
      </c>
      <c r="I3242" s="15" t="str">
        <f t="shared" si="50"/>
        <v xml:space="preserve"> </v>
      </c>
      <c r="J3242" s="15">
        <v>3.98</v>
      </c>
      <c r="K3242" s="15">
        <v>18</v>
      </c>
      <c r="L3242" s="15">
        <v>73.14</v>
      </c>
      <c r="M3242" s="15">
        <v>778</v>
      </c>
    </row>
    <row r="3243" spans="1:13" ht="13.2" x14ac:dyDescent="0.25">
      <c r="A3243" s="15">
        <v>18209</v>
      </c>
      <c r="B3243" s="15">
        <v>86997</v>
      </c>
      <c r="C3243" s="15">
        <v>44424</v>
      </c>
      <c r="D3243" s="15">
        <v>44431</v>
      </c>
      <c r="E3243" s="15" t="s">
        <v>984</v>
      </c>
      <c r="F3243" s="15">
        <v>0.02</v>
      </c>
      <c r="G3243" s="15">
        <v>64.66</v>
      </c>
      <c r="H3243" s="15">
        <v>721.01160000000004</v>
      </c>
      <c r="I3243" s="15">
        <f t="shared" si="50"/>
        <v>721.01160000000004</v>
      </c>
      <c r="J3243" s="15">
        <v>220.98</v>
      </c>
      <c r="K3243" s="15">
        <v>14</v>
      </c>
      <c r="L3243" s="15">
        <v>3242.96</v>
      </c>
      <c r="M3243" s="15">
        <v>779</v>
      </c>
    </row>
    <row r="3244" spans="1:13" ht="13.2" x14ac:dyDescent="0.25">
      <c r="A3244" s="15">
        <v>21400</v>
      </c>
      <c r="B3244" s="15">
        <v>89701</v>
      </c>
      <c r="C3244" s="15">
        <v>44424</v>
      </c>
      <c r="D3244" s="15">
        <v>44426</v>
      </c>
      <c r="E3244" s="15" t="s">
        <v>982</v>
      </c>
      <c r="F3244" s="15">
        <v>0.01</v>
      </c>
      <c r="G3244" s="15">
        <v>2.79</v>
      </c>
      <c r="H3244" s="15">
        <v>20.328000000000003</v>
      </c>
      <c r="I3244" s="15">
        <f t="shared" si="50"/>
        <v>20.328000000000003</v>
      </c>
      <c r="J3244" s="15">
        <v>85.99</v>
      </c>
      <c r="K3244" s="15">
        <v>11</v>
      </c>
      <c r="L3244" s="15">
        <v>843.72</v>
      </c>
      <c r="M3244" s="15">
        <v>1850</v>
      </c>
    </row>
    <row r="3245" spans="1:13" ht="13.2" x14ac:dyDescent="0.25">
      <c r="A3245" s="15">
        <v>22235</v>
      </c>
      <c r="B3245" s="15">
        <v>86438</v>
      </c>
      <c r="C3245" s="15">
        <v>44424</v>
      </c>
      <c r="D3245" s="15">
        <v>44431</v>
      </c>
      <c r="E3245" s="15" t="s">
        <v>984</v>
      </c>
      <c r="F3245" s="15">
        <v>0.09</v>
      </c>
      <c r="G3245" s="15">
        <v>24.49</v>
      </c>
      <c r="H3245" s="15">
        <v>-188.69759999999999</v>
      </c>
      <c r="I3245" s="15" t="str">
        <f t="shared" si="50"/>
        <v xml:space="preserve"> </v>
      </c>
      <c r="J3245" s="15">
        <v>699.99</v>
      </c>
      <c r="K3245" s="15">
        <v>3</v>
      </c>
      <c r="L3245" s="15">
        <v>2000.26</v>
      </c>
      <c r="M3245" s="15">
        <v>608</v>
      </c>
    </row>
    <row r="3246" spans="1:13" ht="13.2" x14ac:dyDescent="0.25">
      <c r="A3246" s="15">
        <v>24611</v>
      </c>
      <c r="B3246" s="15">
        <v>91318</v>
      </c>
      <c r="C3246" s="15">
        <v>44424</v>
      </c>
      <c r="D3246" s="15">
        <v>44425</v>
      </c>
      <c r="E3246" s="15" t="s">
        <v>981</v>
      </c>
      <c r="F3246" s="15">
        <v>0.01</v>
      </c>
      <c r="G3246" s="15">
        <v>7.17</v>
      </c>
      <c r="H3246" s="15">
        <v>-17.871000000000002</v>
      </c>
      <c r="I3246" s="15" t="str">
        <f t="shared" si="50"/>
        <v xml:space="preserve"> </v>
      </c>
      <c r="J3246" s="15">
        <v>12.53</v>
      </c>
      <c r="K3246" s="15">
        <v>17</v>
      </c>
      <c r="L3246" s="15">
        <v>218.31</v>
      </c>
      <c r="M3246" s="15">
        <v>2787</v>
      </c>
    </row>
    <row r="3247" spans="1:13" ht="13.2" x14ac:dyDescent="0.25">
      <c r="A3247" s="15">
        <v>18503</v>
      </c>
      <c r="B3247" s="15">
        <v>88259</v>
      </c>
      <c r="C3247" s="15">
        <v>44425</v>
      </c>
      <c r="D3247" s="15">
        <v>44426</v>
      </c>
      <c r="E3247" s="15" t="s">
        <v>985</v>
      </c>
      <c r="F3247" s="15">
        <v>0.08</v>
      </c>
      <c r="G3247" s="15">
        <v>8.4</v>
      </c>
      <c r="H3247" s="15">
        <v>-110.5052</v>
      </c>
      <c r="I3247" s="15" t="str">
        <f t="shared" si="50"/>
        <v xml:space="preserve"> </v>
      </c>
      <c r="J3247" s="15">
        <v>6.48</v>
      </c>
      <c r="K3247" s="15">
        <v>19</v>
      </c>
      <c r="L3247" s="15">
        <v>116.98</v>
      </c>
      <c r="M3247" s="15">
        <v>1789</v>
      </c>
    </row>
    <row r="3248" spans="1:13" ht="13.2" x14ac:dyDescent="0.25">
      <c r="A3248" s="15">
        <v>19591</v>
      </c>
      <c r="B3248" s="15">
        <v>89542</v>
      </c>
      <c r="C3248" s="15">
        <v>44425</v>
      </c>
      <c r="D3248" s="15">
        <v>44434</v>
      </c>
      <c r="E3248" s="15" t="s">
        <v>984</v>
      </c>
      <c r="F3248" s="15">
        <v>0.06</v>
      </c>
      <c r="G3248" s="15">
        <v>4.07</v>
      </c>
      <c r="H3248" s="15">
        <v>-41.657200000000003</v>
      </c>
      <c r="I3248" s="15" t="str">
        <f t="shared" si="50"/>
        <v xml:space="preserve"> </v>
      </c>
      <c r="J3248" s="15">
        <v>6.6</v>
      </c>
      <c r="K3248" s="15">
        <v>12</v>
      </c>
      <c r="L3248" s="15">
        <v>76.319999999999993</v>
      </c>
      <c r="M3248" s="15">
        <v>886</v>
      </c>
    </row>
    <row r="3249" spans="1:13" ht="13.2" x14ac:dyDescent="0.25">
      <c r="A3249" s="15">
        <v>19592</v>
      </c>
      <c r="B3249" s="15">
        <v>89542</v>
      </c>
      <c r="C3249" s="15">
        <v>44425</v>
      </c>
      <c r="D3249" s="15">
        <v>44427</v>
      </c>
      <c r="E3249" s="15" t="s">
        <v>984</v>
      </c>
      <c r="F3249" s="15">
        <v>0.03</v>
      </c>
      <c r="G3249" s="15">
        <v>7.23</v>
      </c>
      <c r="H3249" s="15">
        <v>551.22719999999993</v>
      </c>
      <c r="I3249" s="15">
        <f t="shared" si="50"/>
        <v>551.22719999999993</v>
      </c>
      <c r="J3249" s="15">
        <v>48.04</v>
      </c>
      <c r="K3249" s="15">
        <v>17</v>
      </c>
      <c r="L3249" s="15">
        <v>798.88</v>
      </c>
      <c r="M3249" s="15">
        <v>886</v>
      </c>
    </row>
    <row r="3250" spans="1:13" ht="13.2" x14ac:dyDescent="0.25">
      <c r="A3250" s="15">
        <v>19775</v>
      </c>
      <c r="B3250" s="15">
        <v>88787</v>
      </c>
      <c r="C3250" s="15">
        <v>44425</v>
      </c>
      <c r="D3250" s="15">
        <v>44425</v>
      </c>
      <c r="E3250" s="15" t="s">
        <v>985</v>
      </c>
      <c r="F3250" s="15">
        <v>0.06</v>
      </c>
      <c r="G3250" s="15">
        <v>13.88</v>
      </c>
      <c r="H3250" s="15">
        <v>671.02499999999998</v>
      </c>
      <c r="I3250" s="15">
        <f t="shared" si="50"/>
        <v>671.02499999999998</v>
      </c>
      <c r="J3250" s="15">
        <v>55.98</v>
      </c>
      <c r="K3250" s="15">
        <v>17</v>
      </c>
      <c r="L3250" s="15">
        <v>972.5</v>
      </c>
      <c r="M3250" s="15">
        <v>1707</v>
      </c>
    </row>
    <row r="3251" spans="1:13" ht="13.2" x14ac:dyDescent="0.25">
      <c r="A3251" s="15">
        <v>20402</v>
      </c>
      <c r="B3251" s="15">
        <v>85818</v>
      </c>
      <c r="C3251" s="15">
        <v>44425</v>
      </c>
      <c r="D3251" s="15">
        <v>44427</v>
      </c>
      <c r="E3251" s="15" t="s">
        <v>983</v>
      </c>
      <c r="F3251" s="15">
        <v>0.09</v>
      </c>
      <c r="G3251" s="15">
        <v>6.5</v>
      </c>
      <c r="H3251" s="15">
        <v>-82.612400000000008</v>
      </c>
      <c r="I3251" s="15" t="str">
        <f t="shared" si="50"/>
        <v xml:space="preserve"> </v>
      </c>
      <c r="J3251" s="15">
        <v>20.97</v>
      </c>
      <c r="K3251" s="15">
        <v>14</v>
      </c>
      <c r="L3251" s="15">
        <v>286.12</v>
      </c>
      <c r="M3251" s="15">
        <v>2409</v>
      </c>
    </row>
    <row r="3252" spans="1:13" ht="13.2" x14ac:dyDescent="0.25">
      <c r="A3252" s="15">
        <v>21174</v>
      </c>
      <c r="B3252" s="15">
        <v>85908</v>
      </c>
      <c r="C3252" s="15">
        <v>44425</v>
      </c>
      <c r="D3252" s="15">
        <v>44427</v>
      </c>
      <c r="E3252" s="15" t="s">
        <v>981</v>
      </c>
      <c r="F3252" s="15">
        <v>0.05</v>
      </c>
      <c r="G3252" s="15">
        <v>4.38</v>
      </c>
      <c r="H3252" s="15">
        <v>-60.429200000000002</v>
      </c>
      <c r="I3252" s="15" t="str">
        <f t="shared" si="50"/>
        <v xml:space="preserve"> </v>
      </c>
      <c r="J3252" s="15">
        <v>5.98</v>
      </c>
      <c r="K3252" s="15">
        <v>15</v>
      </c>
      <c r="L3252" s="15">
        <v>92.26</v>
      </c>
      <c r="M3252" s="15">
        <v>817</v>
      </c>
    </row>
    <row r="3253" spans="1:13" ht="13.2" x14ac:dyDescent="0.25">
      <c r="A3253" s="15">
        <v>21175</v>
      </c>
      <c r="B3253" s="15">
        <v>85908</v>
      </c>
      <c r="C3253" s="15">
        <v>44425</v>
      </c>
      <c r="D3253" s="15">
        <v>44428</v>
      </c>
      <c r="E3253" s="15" t="s">
        <v>981</v>
      </c>
      <c r="F3253" s="15">
        <v>0</v>
      </c>
      <c r="G3253" s="15">
        <v>2.82</v>
      </c>
      <c r="H3253" s="15">
        <v>31.805199999999999</v>
      </c>
      <c r="I3253" s="15">
        <f t="shared" si="50"/>
        <v>31.805199999999999</v>
      </c>
      <c r="J3253" s="15">
        <v>7.89</v>
      </c>
      <c r="K3253" s="15">
        <v>8</v>
      </c>
      <c r="L3253" s="15">
        <v>64.37</v>
      </c>
      <c r="M3253" s="15">
        <v>814</v>
      </c>
    </row>
    <row r="3254" spans="1:13" ht="13.2" x14ac:dyDescent="0.25">
      <c r="A3254" s="15">
        <v>7038</v>
      </c>
      <c r="B3254" s="15">
        <v>50246</v>
      </c>
      <c r="C3254" s="15">
        <v>44426</v>
      </c>
      <c r="D3254" s="15">
        <v>44427</v>
      </c>
      <c r="E3254" s="15" t="s">
        <v>982</v>
      </c>
      <c r="F3254" s="15">
        <v>0.05</v>
      </c>
      <c r="G3254" s="15">
        <v>7.37</v>
      </c>
      <c r="H3254" s="15">
        <v>-47.67</v>
      </c>
      <c r="I3254" s="15" t="str">
        <f t="shared" si="50"/>
        <v xml:space="preserve"> </v>
      </c>
      <c r="J3254" s="15">
        <v>6.48</v>
      </c>
      <c r="K3254" s="15">
        <v>25</v>
      </c>
      <c r="L3254" s="15">
        <v>182.21</v>
      </c>
      <c r="M3254" s="15">
        <v>894</v>
      </c>
    </row>
    <row r="3255" spans="1:13" ht="13.2" x14ac:dyDescent="0.25">
      <c r="A3255" s="15">
        <v>19825</v>
      </c>
      <c r="B3255" s="15">
        <v>89912</v>
      </c>
      <c r="C3255" s="15">
        <v>44426</v>
      </c>
      <c r="D3255" s="15">
        <v>44427</v>
      </c>
      <c r="E3255" s="15" t="s">
        <v>983</v>
      </c>
      <c r="F3255" s="15">
        <v>0.02</v>
      </c>
      <c r="G3255" s="15">
        <v>5.08</v>
      </c>
      <c r="H3255" s="15">
        <v>221.274</v>
      </c>
      <c r="I3255" s="15">
        <f t="shared" si="50"/>
        <v>221.274</v>
      </c>
      <c r="J3255" s="15">
        <v>37.94</v>
      </c>
      <c r="K3255" s="15">
        <v>3</v>
      </c>
      <c r="L3255" s="15">
        <v>121.53</v>
      </c>
      <c r="M3255" s="15">
        <v>799</v>
      </c>
    </row>
    <row r="3256" spans="1:13" ht="13.2" x14ac:dyDescent="0.25">
      <c r="A3256" s="15">
        <v>21732</v>
      </c>
      <c r="B3256" s="15">
        <v>91278</v>
      </c>
      <c r="C3256" s="15">
        <v>44426</v>
      </c>
      <c r="D3256" s="15">
        <v>44428</v>
      </c>
      <c r="E3256" s="15" t="s">
        <v>982</v>
      </c>
      <c r="F3256" s="15">
        <v>0.06</v>
      </c>
      <c r="G3256" s="15">
        <v>3.99</v>
      </c>
      <c r="H3256" s="15">
        <v>84.61160000000001</v>
      </c>
      <c r="I3256" s="15">
        <f t="shared" si="50"/>
        <v>84.61160000000001</v>
      </c>
      <c r="J3256" s="15">
        <v>20.27</v>
      </c>
      <c r="K3256" s="15">
        <v>9</v>
      </c>
      <c r="L3256" s="15">
        <v>181.77</v>
      </c>
      <c r="M3256" s="15">
        <v>2004</v>
      </c>
    </row>
    <row r="3257" spans="1:13" ht="13.2" x14ac:dyDescent="0.25">
      <c r="A3257" s="15">
        <v>21733</v>
      </c>
      <c r="B3257" s="15">
        <v>91278</v>
      </c>
      <c r="C3257" s="15">
        <v>44426</v>
      </c>
      <c r="D3257" s="15">
        <v>44427</v>
      </c>
      <c r="E3257" s="15" t="s">
        <v>982</v>
      </c>
      <c r="F3257" s="15">
        <v>0.09</v>
      </c>
      <c r="G3257" s="15">
        <v>1.0900000000000001</v>
      </c>
      <c r="H3257" s="15">
        <v>17.7896</v>
      </c>
      <c r="I3257" s="15">
        <f t="shared" si="50"/>
        <v>17.7896</v>
      </c>
      <c r="J3257" s="15">
        <v>9.93</v>
      </c>
      <c r="K3257" s="15">
        <v>3</v>
      </c>
      <c r="L3257" s="15">
        <v>29.74</v>
      </c>
      <c r="M3257" s="15">
        <v>2004</v>
      </c>
    </row>
    <row r="3258" spans="1:13" ht="13.2" x14ac:dyDescent="0.25">
      <c r="A3258" s="15">
        <v>21819</v>
      </c>
      <c r="B3258" s="15">
        <v>89241</v>
      </c>
      <c r="C3258" s="15">
        <v>44426</v>
      </c>
      <c r="D3258" s="15">
        <v>44428</v>
      </c>
      <c r="E3258" s="15" t="s">
        <v>983</v>
      </c>
      <c r="F3258" s="15">
        <v>0.05</v>
      </c>
      <c r="G3258" s="15">
        <v>7.73</v>
      </c>
      <c r="H3258" s="15">
        <v>44.710799999999999</v>
      </c>
      <c r="I3258" s="15">
        <f t="shared" si="50"/>
        <v>44.710799999999999</v>
      </c>
      <c r="J3258" s="15">
        <v>34.99</v>
      </c>
      <c r="K3258" s="15">
        <v>9</v>
      </c>
      <c r="L3258" s="15">
        <v>302.83</v>
      </c>
      <c r="M3258" s="15">
        <v>2710</v>
      </c>
    </row>
    <row r="3259" spans="1:13" ht="13.2" x14ac:dyDescent="0.25">
      <c r="A3259" s="15">
        <v>26112</v>
      </c>
      <c r="B3259" s="15">
        <v>85860</v>
      </c>
      <c r="C3259" s="15">
        <v>44426</v>
      </c>
      <c r="D3259" s="15">
        <v>44426</v>
      </c>
      <c r="E3259" s="15" t="s">
        <v>982</v>
      </c>
      <c r="F3259" s="15">
        <v>0.01</v>
      </c>
      <c r="G3259" s="15">
        <v>4.62</v>
      </c>
      <c r="H3259" s="15">
        <v>17.594999999999999</v>
      </c>
      <c r="I3259" s="15">
        <f t="shared" si="50"/>
        <v>17.594999999999999</v>
      </c>
      <c r="J3259" s="15">
        <v>4.9800000000000004</v>
      </c>
      <c r="K3259" s="15">
        <v>4</v>
      </c>
      <c r="L3259" s="15">
        <v>22.62</v>
      </c>
      <c r="M3259" s="15">
        <v>258</v>
      </c>
    </row>
    <row r="3260" spans="1:13" ht="13.2" x14ac:dyDescent="0.25">
      <c r="A3260" s="15">
        <v>26113</v>
      </c>
      <c r="B3260" s="15">
        <v>85860</v>
      </c>
      <c r="C3260" s="15">
        <v>44426</v>
      </c>
      <c r="D3260" s="15">
        <v>44428</v>
      </c>
      <c r="E3260" s="15" t="s">
        <v>982</v>
      </c>
      <c r="F3260" s="15">
        <v>0.08</v>
      </c>
      <c r="G3260" s="15">
        <v>8.99</v>
      </c>
      <c r="H3260" s="15">
        <v>-135.15600000000001</v>
      </c>
      <c r="I3260" s="15" t="str">
        <f t="shared" si="50"/>
        <v xml:space="preserve"> </v>
      </c>
      <c r="J3260" s="15">
        <v>21.38</v>
      </c>
      <c r="K3260" s="15">
        <v>3</v>
      </c>
      <c r="L3260" s="15">
        <v>63.45</v>
      </c>
      <c r="M3260" s="15">
        <v>258</v>
      </c>
    </row>
    <row r="3261" spans="1:13" ht="13.2" x14ac:dyDescent="0.25">
      <c r="A3261" s="15">
        <v>344</v>
      </c>
      <c r="B3261" s="15">
        <v>2368</v>
      </c>
      <c r="C3261" s="15">
        <v>44427</v>
      </c>
      <c r="D3261" s="15">
        <v>44429</v>
      </c>
      <c r="E3261" s="15" t="s">
        <v>985</v>
      </c>
      <c r="F3261" s="15">
        <v>0.08</v>
      </c>
      <c r="G3261" s="15">
        <v>13.32</v>
      </c>
      <c r="H3261" s="15">
        <v>-305.46109999999999</v>
      </c>
      <c r="I3261" s="15" t="str">
        <f t="shared" si="50"/>
        <v xml:space="preserve"> </v>
      </c>
      <c r="J3261" s="15">
        <v>14.81</v>
      </c>
      <c r="K3261" s="15">
        <v>65</v>
      </c>
      <c r="L3261" s="15">
        <v>918.54</v>
      </c>
      <c r="M3261" s="15">
        <v>2882</v>
      </c>
    </row>
    <row r="3262" spans="1:13" ht="13.2" x14ac:dyDescent="0.25">
      <c r="A3262" s="15">
        <v>18344</v>
      </c>
      <c r="B3262" s="15">
        <v>87637</v>
      </c>
      <c r="C3262" s="15">
        <v>44427</v>
      </c>
      <c r="D3262" s="15">
        <v>44429</v>
      </c>
      <c r="E3262" s="15" t="s">
        <v>985</v>
      </c>
      <c r="F3262" s="15">
        <v>0.08</v>
      </c>
      <c r="G3262" s="15">
        <v>13.32</v>
      </c>
      <c r="H3262" s="15">
        <v>-119.4284</v>
      </c>
      <c r="I3262" s="15" t="str">
        <f t="shared" si="50"/>
        <v xml:space="preserve"> </v>
      </c>
      <c r="J3262" s="15">
        <v>14.81</v>
      </c>
      <c r="K3262" s="15">
        <v>16</v>
      </c>
      <c r="L3262" s="15">
        <v>226.1</v>
      </c>
      <c r="M3262" s="15">
        <v>2883</v>
      </c>
    </row>
    <row r="3263" spans="1:13" ht="13.2" x14ac:dyDescent="0.25">
      <c r="A3263" s="15">
        <v>26371</v>
      </c>
      <c r="B3263" s="15">
        <v>87728</v>
      </c>
      <c r="C3263" s="15">
        <v>44427</v>
      </c>
      <c r="D3263" s="15">
        <v>44432</v>
      </c>
      <c r="E3263" s="15" t="s">
        <v>984</v>
      </c>
      <c r="F3263" s="15">
        <v>0.01</v>
      </c>
      <c r="G3263" s="15">
        <v>2.56</v>
      </c>
      <c r="H3263" s="15">
        <v>-31.2364</v>
      </c>
      <c r="I3263" s="15" t="str">
        <f t="shared" si="50"/>
        <v xml:space="preserve"> </v>
      </c>
      <c r="J3263" s="15">
        <v>2.08</v>
      </c>
      <c r="K3263" s="15">
        <v>16</v>
      </c>
      <c r="L3263" s="15">
        <v>34.409999999999997</v>
      </c>
      <c r="M3263" s="15">
        <v>746</v>
      </c>
    </row>
    <row r="3264" spans="1:13" ht="13.2" x14ac:dyDescent="0.25">
      <c r="A3264" s="15">
        <v>19260</v>
      </c>
      <c r="B3264" s="15">
        <v>89905</v>
      </c>
      <c r="C3264" s="15">
        <v>44428</v>
      </c>
      <c r="D3264" s="15">
        <v>44428</v>
      </c>
      <c r="E3264" s="15" t="s">
        <v>983</v>
      </c>
      <c r="F3264" s="15">
        <v>0.05</v>
      </c>
      <c r="G3264" s="15">
        <v>5.03</v>
      </c>
      <c r="H3264" s="15">
        <v>-238.74620000000004</v>
      </c>
      <c r="I3264" s="15" t="str">
        <f t="shared" si="50"/>
        <v xml:space="preserve"> </v>
      </c>
      <c r="J3264" s="15">
        <v>7.99</v>
      </c>
      <c r="K3264" s="15">
        <v>19</v>
      </c>
      <c r="L3264" s="15">
        <v>129.38</v>
      </c>
      <c r="M3264" s="15">
        <v>3081</v>
      </c>
    </row>
    <row r="3265" spans="1:13" ht="13.2" x14ac:dyDescent="0.25">
      <c r="A3265" s="15">
        <v>20105</v>
      </c>
      <c r="B3265" s="15">
        <v>89382</v>
      </c>
      <c r="C3265" s="15">
        <v>44428</v>
      </c>
      <c r="D3265" s="15">
        <v>44430</v>
      </c>
      <c r="E3265" s="15" t="s">
        <v>983</v>
      </c>
      <c r="F3265" s="15">
        <v>7.0000000000000007E-2</v>
      </c>
      <c r="G3265" s="15">
        <v>70.2</v>
      </c>
      <c r="H3265" s="15">
        <v>-160.41200000000001</v>
      </c>
      <c r="I3265" s="15" t="str">
        <f t="shared" si="50"/>
        <v xml:space="preserve"> </v>
      </c>
      <c r="J3265" s="15">
        <v>122.99</v>
      </c>
      <c r="K3265" s="15">
        <v>5</v>
      </c>
      <c r="L3265" s="15">
        <v>626.69000000000005</v>
      </c>
      <c r="M3265" s="15">
        <v>2085</v>
      </c>
    </row>
    <row r="3266" spans="1:13" ht="13.2" x14ac:dyDescent="0.25">
      <c r="A3266" s="15">
        <v>21533</v>
      </c>
      <c r="B3266" s="15">
        <v>88314</v>
      </c>
      <c r="C3266" s="15">
        <v>44428</v>
      </c>
      <c r="D3266" s="15">
        <v>44429</v>
      </c>
      <c r="E3266" s="15" t="s">
        <v>981</v>
      </c>
      <c r="F3266" s="15">
        <v>0.1</v>
      </c>
      <c r="G3266" s="15">
        <v>1.5</v>
      </c>
      <c r="H3266" s="15">
        <v>20.4832</v>
      </c>
      <c r="I3266" s="15">
        <f t="shared" ref="I3266:I3329" si="51">IF(H3266&gt;0,H3266," ")</f>
        <v>20.4832</v>
      </c>
      <c r="J3266" s="15">
        <v>6.68</v>
      </c>
      <c r="K3266" s="15">
        <v>7</v>
      </c>
      <c r="L3266" s="15">
        <v>44.84</v>
      </c>
      <c r="M3266" s="15">
        <v>1386</v>
      </c>
    </row>
    <row r="3267" spans="1:13" ht="13.2" x14ac:dyDescent="0.25">
      <c r="A3267" s="15">
        <v>21641</v>
      </c>
      <c r="B3267" s="15">
        <v>91339</v>
      </c>
      <c r="C3267" s="15">
        <v>44428</v>
      </c>
      <c r="D3267" s="15">
        <v>44429</v>
      </c>
      <c r="E3267" s="15" t="s">
        <v>981</v>
      </c>
      <c r="F3267" s="15">
        <v>0.03</v>
      </c>
      <c r="G3267" s="15">
        <v>1.02</v>
      </c>
      <c r="H3267" s="15">
        <v>29.392800000000001</v>
      </c>
      <c r="I3267" s="15">
        <f t="shared" si="51"/>
        <v>29.392800000000001</v>
      </c>
      <c r="J3267" s="15">
        <v>2.4700000000000002</v>
      </c>
      <c r="K3267" s="15">
        <v>22</v>
      </c>
      <c r="L3267" s="15">
        <v>54.22</v>
      </c>
      <c r="M3267" s="15">
        <v>642</v>
      </c>
    </row>
    <row r="3268" spans="1:13" ht="13.2" x14ac:dyDescent="0.25">
      <c r="A3268" s="15">
        <v>26292</v>
      </c>
      <c r="B3268" s="15">
        <v>88492</v>
      </c>
      <c r="C3268" s="15">
        <v>44428</v>
      </c>
      <c r="D3268" s="15">
        <v>44430</v>
      </c>
      <c r="E3268" s="15" t="s">
        <v>981</v>
      </c>
      <c r="F3268" s="15">
        <v>0.08</v>
      </c>
      <c r="G3268" s="15">
        <v>35.840000000000003</v>
      </c>
      <c r="H3268" s="15">
        <v>-83.439200000000014</v>
      </c>
      <c r="I3268" s="15" t="str">
        <f t="shared" si="51"/>
        <v xml:space="preserve"> </v>
      </c>
      <c r="J3268" s="15">
        <v>100.98</v>
      </c>
      <c r="K3268" s="15">
        <v>1</v>
      </c>
      <c r="L3268" s="15">
        <v>112.28</v>
      </c>
      <c r="M3268" s="15">
        <v>1548</v>
      </c>
    </row>
    <row r="3269" spans="1:13" ht="13.2" x14ac:dyDescent="0.25">
      <c r="A3269" s="15">
        <v>21074</v>
      </c>
      <c r="B3269" s="15">
        <v>88774</v>
      </c>
      <c r="C3269" s="15">
        <v>44429</v>
      </c>
      <c r="D3269" s="15">
        <v>44431</v>
      </c>
      <c r="E3269" s="15" t="s">
        <v>985</v>
      </c>
      <c r="F3269" s="15">
        <v>0.1</v>
      </c>
      <c r="G3269" s="15">
        <v>5.23</v>
      </c>
      <c r="H3269" s="15">
        <v>167.18819999999999</v>
      </c>
      <c r="I3269" s="15">
        <f t="shared" si="51"/>
        <v>167.18819999999999</v>
      </c>
      <c r="J3269" s="15">
        <v>18.989999999999998</v>
      </c>
      <c r="K3269" s="15">
        <v>14</v>
      </c>
      <c r="L3269" s="15">
        <v>246.35</v>
      </c>
      <c r="M3269" s="15">
        <v>2984</v>
      </c>
    </row>
    <row r="3270" spans="1:13" ht="13.2" x14ac:dyDescent="0.25">
      <c r="A3270" s="15">
        <v>21736</v>
      </c>
      <c r="B3270" s="15">
        <v>88843</v>
      </c>
      <c r="C3270" s="15">
        <v>44429</v>
      </c>
      <c r="D3270" s="15">
        <v>44431</v>
      </c>
      <c r="E3270" s="15" t="s">
        <v>982</v>
      </c>
      <c r="F3270" s="15">
        <v>0.06</v>
      </c>
      <c r="G3270" s="15">
        <v>1.25</v>
      </c>
      <c r="H3270" s="15">
        <v>-15.372</v>
      </c>
      <c r="I3270" s="15" t="str">
        <f t="shared" si="51"/>
        <v xml:space="preserve"> </v>
      </c>
      <c r="J3270" s="15">
        <v>55.99</v>
      </c>
      <c r="K3270" s="15">
        <v>20</v>
      </c>
      <c r="L3270" s="15">
        <v>952.26</v>
      </c>
      <c r="M3270" s="15">
        <v>3379</v>
      </c>
    </row>
    <row r="3271" spans="1:13" ht="13.2" x14ac:dyDescent="0.25">
      <c r="A3271" s="15">
        <v>22332</v>
      </c>
      <c r="B3271" s="15">
        <v>87307</v>
      </c>
      <c r="C3271" s="15">
        <v>44429</v>
      </c>
      <c r="D3271" s="15">
        <v>44430</v>
      </c>
      <c r="E3271" s="15" t="s">
        <v>982</v>
      </c>
      <c r="F3271" s="15">
        <v>0.1</v>
      </c>
      <c r="G3271" s="15">
        <v>1.6</v>
      </c>
      <c r="H3271" s="15">
        <v>64.839299999999994</v>
      </c>
      <c r="I3271" s="15">
        <f t="shared" si="51"/>
        <v>64.839299999999994</v>
      </c>
      <c r="J3271" s="15">
        <v>6.98</v>
      </c>
      <c r="K3271" s="15">
        <v>14</v>
      </c>
      <c r="L3271" s="15">
        <v>93.97</v>
      </c>
      <c r="M3271" s="15">
        <v>96</v>
      </c>
    </row>
    <row r="3272" spans="1:13" ht="13.2" x14ac:dyDescent="0.25">
      <c r="A3272" s="15">
        <v>22379</v>
      </c>
      <c r="B3272" s="15">
        <v>87816</v>
      </c>
      <c r="C3272" s="15">
        <v>44429</v>
      </c>
      <c r="D3272" s="15">
        <v>44434</v>
      </c>
      <c r="E3272" s="15" t="s">
        <v>984</v>
      </c>
      <c r="F3272" s="15">
        <v>0.02</v>
      </c>
      <c r="G3272" s="15">
        <v>5</v>
      </c>
      <c r="H3272" s="15">
        <v>63.735299999999995</v>
      </c>
      <c r="I3272" s="15">
        <f t="shared" si="51"/>
        <v>63.735299999999995</v>
      </c>
      <c r="J3272" s="15">
        <v>14.34</v>
      </c>
      <c r="K3272" s="15">
        <v>6</v>
      </c>
      <c r="L3272" s="15">
        <v>92.37</v>
      </c>
      <c r="M3272" s="15">
        <v>693</v>
      </c>
    </row>
    <row r="3273" spans="1:13" ht="13.2" x14ac:dyDescent="0.25">
      <c r="A3273" s="15">
        <v>23692</v>
      </c>
      <c r="B3273" s="15">
        <v>91128</v>
      </c>
      <c r="C3273" s="15">
        <v>44429</v>
      </c>
      <c r="D3273" s="15">
        <v>44430</v>
      </c>
      <c r="E3273" s="15" t="s">
        <v>983</v>
      </c>
      <c r="F3273" s="15">
        <v>0.06</v>
      </c>
      <c r="G3273" s="15">
        <v>24.49</v>
      </c>
      <c r="H3273" s="15">
        <v>-227.0744</v>
      </c>
      <c r="I3273" s="15" t="str">
        <f t="shared" si="51"/>
        <v xml:space="preserve"> </v>
      </c>
      <c r="J3273" s="15">
        <v>140.81</v>
      </c>
      <c r="K3273" s="15">
        <v>11</v>
      </c>
      <c r="L3273" s="15">
        <v>1467.2</v>
      </c>
      <c r="M3273" s="15">
        <v>524</v>
      </c>
    </row>
    <row r="3274" spans="1:13" ht="13.2" x14ac:dyDescent="0.25">
      <c r="A3274" s="15">
        <v>22387</v>
      </c>
      <c r="B3274" s="15">
        <v>89778</v>
      </c>
      <c r="C3274" s="15">
        <v>44430</v>
      </c>
      <c r="D3274" s="15">
        <v>44432</v>
      </c>
      <c r="E3274" s="15" t="s">
        <v>982</v>
      </c>
      <c r="F3274" s="15">
        <v>0.09</v>
      </c>
      <c r="G3274" s="15">
        <v>19.989999999999998</v>
      </c>
      <c r="H3274" s="15">
        <v>2221.4135999999999</v>
      </c>
      <c r="I3274" s="15">
        <f t="shared" si="51"/>
        <v>2221.4135999999999</v>
      </c>
      <c r="J3274" s="15">
        <v>363.25</v>
      </c>
      <c r="K3274" s="15">
        <v>9</v>
      </c>
      <c r="L3274" s="15">
        <v>3219.44</v>
      </c>
      <c r="M3274" s="15">
        <v>1765</v>
      </c>
    </row>
    <row r="3275" spans="1:13" ht="13.2" x14ac:dyDescent="0.25">
      <c r="A3275" s="15">
        <v>23121</v>
      </c>
      <c r="B3275" s="15">
        <v>86878</v>
      </c>
      <c r="C3275" s="15">
        <v>44430</v>
      </c>
      <c r="D3275" s="15">
        <v>44431</v>
      </c>
      <c r="E3275" s="15" t="s">
        <v>982</v>
      </c>
      <c r="F3275" s="15">
        <v>7.0000000000000007E-2</v>
      </c>
      <c r="G3275" s="15">
        <v>1.49</v>
      </c>
      <c r="H3275" s="15">
        <v>373.47629999999998</v>
      </c>
      <c r="I3275" s="15">
        <f t="shared" si="51"/>
        <v>373.47629999999998</v>
      </c>
      <c r="J3275" s="15">
        <v>28.53</v>
      </c>
      <c r="K3275" s="15">
        <v>20</v>
      </c>
      <c r="L3275" s="15">
        <v>541.27</v>
      </c>
      <c r="M3275" s="15">
        <v>2012</v>
      </c>
    </row>
    <row r="3276" spans="1:13" ht="13.2" x14ac:dyDescent="0.25">
      <c r="A3276" s="15">
        <v>6976</v>
      </c>
      <c r="B3276" s="15">
        <v>49831</v>
      </c>
      <c r="C3276" s="15">
        <v>44431</v>
      </c>
      <c r="D3276" s="15">
        <v>44433</v>
      </c>
      <c r="E3276" s="15" t="s">
        <v>985</v>
      </c>
      <c r="F3276" s="15">
        <v>0.01</v>
      </c>
      <c r="G3276" s="15">
        <v>4.53</v>
      </c>
      <c r="H3276" s="15">
        <v>-58.24</v>
      </c>
      <c r="I3276" s="15" t="str">
        <f t="shared" si="51"/>
        <v xml:space="preserve"> </v>
      </c>
      <c r="J3276" s="15">
        <v>15.14</v>
      </c>
      <c r="K3276" s="15">
        <v>32</v>
      </c>
      <c r="L3276" s="15">
        <v>487.68</v>
      </c>
      <c r="M3276" s="15">
        <v>478</v>
      </c>
    </row>
    <row r="3277" spans="1:13" ht="13.2" x14ac:dyDescent="0.25">
      <c r="A3277" s="15">
        <v>18509</v>
      </c>
      <c r="B3277" s="15">
        <v>88300</v>
      </c>
      <c r="C3277" s="15">
        <v>44431</v>
      </c>
      <c r="D3277" s="15">
        <v>44433</v>
      </c>
      <c r="E3277" s="15" t="s">
        <v>981</v>
      </c>
      <c r="F3277" s="15">
        <v>0.04</v>
      </c>
      <c r="G3277" s="15">
        <v>6.5</v>
      </c>
      <c r="H3277" s="15">
        <v>802.1739</v>
      </c>
      <c r="I3277" s="15">
        <f t="shared" si="51"/>
        <v>802.1739</v>
      </c>
      <c r="J3277" s="15">
        <v>152.47999999999999</v>
      </c>
      <c r="K3277" s="15">
        <v>22</v>
      </c>
      <c r="L3277" s="15">
        <v>3445.81</v>
      </c>
      <c r="M3277" s="15">
        <v>2577</v>
      </c>
    </row>
    <row r="3278" spans="1:13" ht="13.2" x14ac:dyDescent="0.25">
      <c r="A3278" s="15">
        <v>19495</v>
      </c>
      <c r="B3278" s="15">
        <v>90232</v>
      </c>
      <c r="C3278" s="15">
        <v>44431</v>
      </c>
      <c r="D3278" s="15">
        <v>44432</v>
      </c>
      <c r="E3278" s="15" t="s">
        <v>983</v>
      </c>
      <c r="F3278" s="15">
        <v>0</v>
      </c>
      <c r="G3278" s="15">
        <v>4.0999999999999996</v>
      </c>
      <c r="H3278" s="15">
        <v>99.353099999999998</v>
      </c>
      <c r="I3278" s="15">
        <f t="shared" si="51"/>
        <v>99.353099999999998</v>
      </c>
      <c r="J3278" s="15">
        <v>19.84</v>
      </c>
      <c r="K3278" s="15">
        <v>7</v>
      </c>
      <c r="L3278" s="15">
        <v>143.99</v>
      </c>
      <c r="M3278" s="15">
        <v>1568</v>
      </c>
    </row>
    <row r="3279" spans="1:13" ht="13.2" x14ac:dyDescent="0.25">
      <c r="A3279" s="15">
        <v>19650</v>
      </c>
      <c r="B3279" s="15">
        <v>90389</v>
      </c>
      <c r="C3279" s="15">
        <v>44431</v>
      </c>
      <c r="D3279" s="15">
        <v>44431</v>
      </c>
      <c r="E3279" s="15" t="s">
        <v>984</v>
      </c>
      <c r="F3279" s="15">
        <v>0.03</v>
      </c>
      <c r="G3279" s="15">
        <v>14</v>
      </c>
      <c r="H3279" s="15">
        <v>1450.4903999999997</v>
      </c>
      <c r="I3279" s="15">
        <f t="shared" si="51"/>
        <v>1450.4903999999997</v>
      </c>
      <c r="J3279" s="15">
        <v>100.97</v>
      </c>
      <c r="K3279" s="15">
        <v>20</v>
      </c>
      <c r="L3279" s="15">
        <v>2102.16</v>
      </c>
      <c r="M3279" s="15">
        <v>2155</v>
      </c>
    </row>
    <row r="3280" spans="1:13" ht="13.2" x14ac:dyDescent="0.25">
      <c r="A3280" s="15">
        <v>24460</v>
      </c>
      <c r="B3280" s="15">
        <v>89973</v>
      </c>
      <c r="C3280" s="15">
        <v>44431</v>
      </c>
      <c r="D3280" s="15">
        <v>44431</v>
      </c>
      <c r="E3280" s="15" t="s">
        <v>981</v>
      </c>
      <c r="F3280" s="15">
        <v>0.08</v>
      </c>
      <c r="G3280" s="15">
        <v>5.3</v>
      </c>
      <c r="H3280" s="15">
        <v>-26.842399999999998</v>
      </c>
      <c r="I3280" s="15" t="str">
        <f t="shared" si="51"/>
        <v xml:space="preserve"> </v>
      </c>
      <c r="J3280" s="15">
        <v>5.58</v>
      </c>
      <c r="K3280" s="15">
        <v>12</v>
      </c>
      <c r="L3280" s="15">
        <v>68.36</v>
      </c>
      <c r="M3280" s="15">
        <v>2225</v>
      </c>
    </row>
    <row r="3281" spans="1:13" ht="13.2" x14ac:dyDescent="0.25">
      <c r="A3281" s="15">
        <v>24976</v>
      </c>
      <c r="B3281" s="15">
        <v>87741</v>
      </c>
      <c r="C3281" s="15">
        <v>44431</v>
      </c>
      <c r="D3281" s="15">
        <v>44433</v>
      </c>
      <c r="E3281" s="15" t="s">
        <v>985</v>
      </c>
      <c r="F3281" s="15">
        <v>0.01</v>
      </c>
      <c r="G3281" s="15">
        <v>4.53</v>
      </c>
      <c r="H3281" s="15">
        <v>-30.284800000000001</v>
      </c>
      <c r="I3281" s="15" t="str">
        <f t="shared" si="51"/>
        <v xml:space="preserve"> </v>
      </c>
      <c r="J3281" s="15">
        <v>15.14</v>
      </c>
      <c r="K3281" s="15">
        <v>8</v>
      </c>
      <c r="L3281" s="15">
        <v>121.92</v>
      </c>
      <c r="M3281" s="15">
        <v>479</v>
      </c>
    </row>
    <row r="3282" spans="1:13" ht="13.2" x14ac:dyDescent="0.25">
      <c r="A3282" s="15">
        <v>25073</v>
      </c>
      <c r="B3282" s="15">
        <v>90417</v>
      </c>
      <c r="C3282" s="15">
        <v>44431</v>
      </c>
      <c r="D3282" s="15">
        <v>44436</v>
      </c>
      <c r="E3282" s="15" t="s">
        <v>984</v>
      </c>
      <c r="F3282" s="15">
        <v>0.09</v>
      </c>
      <c r="G3282" s="15">
        <v>8.99</v>
      </c>
      <c r="H3282" s="15">
        <v>-30.019600000000001</v>
      </c>
      <c r="I3282" s="15" t="str">
        <f t="shared" si="51"/>
        <v xml:space="preserve"> </v>
      </c>
      <c r="J3282" s="15">
        <v>22.99</v>
      </c>
      <c r="K3282" s="15">
        <v>17</v>
      </c>
      <c r="L3282" s="15">
        <v>370.35</v>
      </c>
      <c r="M3282" s="15">
        <v>1950</v>
      </c>
    </row>
    <row r="3283" spans="1:13" ht="13.2" x14ac:dyDescent="0.25">
      <c r="A3283" s="15">
        <v>1497</v>
      </c>
      <c r="B3283" s="15">
        <v>10819</v>
      </c>
      <c r="C3283" s="15">
        <v>44432</v>
      </c>
      <c r="D3283" s="15">
        <v>44432</v>
      </c>
      <c r="E3283" s="15" t="s">
        <v>985</v>
      </c>
      <c r="F3283" s="15">
        <v>0.06</v>
      </c>
      <c r="G3283" s="15">
        <v>9.5399999999999991</v>
      </c>
      <c r="H3283" s="15">
        <v>-197.39</v>
      </c>
      <c r="I3283" s="15" t="str">
        <f t="shared" si="51"/>
        <v xml:space="preserve"> </v>
      </c>
      <c r="J3283" s="15">
        <v>6.48</v>
      </c>
      <c r="K3283" s="15">
        <v>63</v>
      </c>
      <c r="L3283" s="15">
        <v>420.1</v>
      </c>
      <c r="M3283" s="15">
        <v>2382</v>
      </c>
    </row>
    <row r="3284" spans="1:13" ht="13.2" x14ac:dyDescent="0.25">
      <c r="A3284" s="15">
        <v>1590</v>
      </c>
      <c r="B3284" s="15">
        <v>11460</v>
      </c>
      <c r="C3284" s="15">
        <v>44432</v>
      </c>
      <c r="D3284" s="15">
        <v>44434</v>
      </c>
      <c r="E3284" s="15" t="s">
        <v>981</v>
      </c>
      <c r="F3284" s="15">
        <v>0.09</v>
      </c>
      <c r="G3284" s="15">
        <v>0.5</v>
      </c>
      <c r="H3284" s="15">
        <v>37.79</v>
      </c>
      <c r="I3284" s="15">
        <f t="shared" si="51"/>
        <v>37.79</v>
      </c>
      <c r="J3284" s="15">
        <v>3.69</v>
      </c>
      <c r="K3284" s="15">
        <v>54</v>
      </c>
      <c r="L3284" s="15">
        <v>184.03</v>
      </c>
      <c r="M3284" s="15">
        <v>563</v>
      </c>
    </row>
    <row r="3285" spans="1:13" ht="13.2" x14ac:dyDescent="0.25">
      <c r="A3285" s="15">
        <v>19497</v>
      </c>
      <c r="B3285" s="15">
        <v>86656</v>
      </c>
      <c r="C3285" s="15">
        <v>44432</v>
      </c>
      <c r="D3285" s="15">
        <v>44432</v>
      </c>
      <c r="E3285" s="15" t="s">
        <v>985</v>
      </c>
      <c r="F3285" s="15">
        <v>0.06</v>
      </c>
      <c r="G3285" s="15">
        <v>9.5399999999999991</v>
      </c>
      <c r="H3285" s="15">
        <v>-102.64279999999999</v>
      </c>
      <c r="I3285" s="15" t="str">
        <f t="shared" si="51"/>
        <v xml:space="preserve"> </v>
      </c>
      <c r="J3285" s="15">
        <v>6.48</v>
      </c>
      <c r="K3285" s="15">
        <v>16</v>
      </c>
      <c r="L3285" s="15">
        <v>106.69</v>
      </c>
      <c r="M3285" s="15">
        <v>2380</v>
      </c>
    </row>
    <row r="3286" spans="1:13" ht="13.2" x14ac:dyDescent="0.25">
      <c r="A3286" s="15">
        <v>19590</v>
      </c>
      <c r="B3286" s="15">
        <v>86353</v>
      </c>
      <c r="C3286" s="15">
        <v>44432</v>
      </c>
      <c r="D3286" s="15">
        <v>44434</v>
      </c>
      <c r="E3286" s="15" t="s">
        <v>981</v>
      </c>
      <c r="F3286" s="15">
        <v>0.09</v>
      </c>
      <c r="G3286" s="15">
        <v>0.5</v>
      </c>
      <c r="H3286" s="15">
        <v>32.919899999999998</v>
      </c>
      <c r="I3286" s="15">
        <f t="shared" si="51"/>
        <v>32.919899999999998</v>
      </c>
      <c r="J3286" s="15">
        <v>3.69</v>
      </c>
      <c r="K3286" s="15">
        <v>14</v>
      </c>
      <c r="L3286" s="15">
        <v>47.71</v>
      </c>
      <c r="M3286" s="15">
        <v>561</v>
      </c>
    </row>
    <row r="3287" spans="1:13" ht="13.2" x14ac:dyDescent="0.25">
      <c r="A3287" s="15">
        <v>22809</v>
      </c>
      <c r="B3287" s="15">
        <v>86981</v>
      </c>
      <c r="C3287" s="15">
        <v>44432</v>
      </c>
      <c r="D3287" s="15">
        <v>44434</v>
      </c>
      <c r="E3287" s="15" t="s">
        <v>981</v>
      </c>
      <c r="F3287" s="15">
        <v>0.04</v>
      </c>
      <c r="G3287" s="15">
        <v>5.3</v>
      </c>
      <c r="H3287" s="15">
        <v>223.09769999999997</v>
      </c>
      <c r="I3287" s="15">
        <f t="shared" si="51"/>
        <v>223.09769999999997</v>
      </c>
      <c r="J3287" s="15">
        <v>14.2</v>
      </c>
      <c r="K3287" s="15">
        <v>22</v>
      </c>
      <c r="L3287" s="15">
        <v>323.33</v>
      </c>
      <c r="M3287" s="15">
        <v>2784</v>
      </c>
    </row>
    <row r="3288" spans="1:13" ht="13.2" x14ac:dyDescent="0.25">
      <c r="A3288" s="15">
        <v>22810</v>
      </c>
      <c r="B3288" s="15">
        <v>86981</v>
      </c>
      <c r="C3288" s="15">
        <v>44432</v>
      </c>
      <c r="D3288" s="15">
        <v>44434</v>
      </c>
      <c r="E3288" s="15" t="s">
        <v>981</v>
      </c>
      <c r="F3288" s="15">
        <v>0.03</v>
      </c>
      <c r="G3288" s="15">
        <v>4.92</v>
      </c>
      <c r="H3288" s="15">
        <v>322.21620000000001</v>
      </c>
      <c r="I3288" s="15">
        <f t="shared" si="51"/>
        <v>322.21620000000001</v>
      </c>
      <c r="J3288" s="15">
        <v>35.44</v>
      </c>
      <c r="K3288" s="15">
        <v>13</v>
      </c>
      <c r="L3288" s="15">
        <v>466.98</v>
      </c>
      <c r="M3288" s="15">
        <v>2784</v>
      </c>
    </row>
    <row r="3289" spans="1:13" ht="13.2" x14ac:dyDescent="0.25">
      <c r="A3289" s="15">
        <v>22855</v>
      </c>
      <c r="B3289" s="15">
        <v>87198</v>
      </c>
      <c r="C3289" s="15">
        <v>44432</v>
      </c>
      <c r="D3289" s="15">
        <v>44434</v>
      </c>
      <c r="E3289" s="15" t="s">
        <v>984</v>
      </c>
      <c r="F3289" s="15">
        <v>0.1</v>
      </c>
      <c r="G3289" s="15">
        <v>1.99</v>
      </c>
      <c r="H3289" s="15">
        <v>85.573599999999999</v>
      </c>
      <c r="I3289" s="15">
        <f t="shared" si="51"/>
        <v>85.573599999999999</v>
      </c>
      <c r="J3289" s="15">
        <v>28.38</v>
      </c>
      <c r="K3289" s="15">
        <v>10</v>
      </c>
      <c r="L3289" s="15">
        <v>255.42</v>
      </c>
      <c r="M3289" s="15">
        <v>1726</v>
      </c>
    </row>
    <row r="3290" spans="1:13" ht="13.2" x14ac:dyDescent="0.25">
      <c r="A3290" s="15">
        <v>22856</v>
      </c>
      <c r="B3290" s="15">
        <v>87198</v>
      </c>
      <c r="C3290" s="15">
        <v>44432</v>
      </c>
      <c r="D3290" s="15">
        <v>44436</v>
      </c>
      <c r="E3290" s="15" t="s">
        <v>984</v>
      </c>
      <c r="F3290" s="15">
        <v>0.03</v>
      </c>
      <c r="G3290" s="15">
        <v>9.0299999999999994</v>
      </c>
      <c r="H3290" s="15">
        <v>33.699599999999997</v>
      </c>
      <c r="I3290" s="15">
        <f t="shared" si="51"/>
        <v>33.699599999999997</v>
      </c>
      <c r="J3290" s="15">
        <v>18.97</v>
      </c>
      <c r="K3290" s="15">
        <v>9</v>
      </c>
      <c r="L3290" s="15">
        <v>173.2</v>
      </c>
      <c r="M3290" s="15">
        <v>1726</v>
      </c>
    </row>
    <row r="3291" spans="1:13" ht="13.2" x14ac:dyDescent="0.25">
      <c r="A3291" s="15">
        <v>25274</v>
      </c>
      <c r="B3291" s="15">
        <v>86375</v>
      </c>
      <c r="C3291" s="15">
        <v>44432</v>
      </c>
      <c r="D3291" s="15">
        <v>44433</v>
      </c>
      <c r="E3291" s="15" t="s">
        <v>983</v>
      </c>
      <c r="F3291" s="15">
        <v>0.01</v>
      </c>
      <c r="G3291" s="15">
        <v>8.68</v>
      </c>
      <c r="H3291" s="15">
        <v>312.28019999999998</v>
      </c>
      <c r="I3291" s="15">
        <f t="shared" si="51"/>
        <v>312.28019999999998</v>
      </c>
      <c r="J3291" s="15">
        <v>19.98</v>
      </c>
      <c r="K3291" s="15">
        <v>21</v>
      </c>
      <c r="L3291" s="15">
        <v>452.58</v>
      </c>
      <c r="M3291" s="15">
        <v>2399</v>
      </c>
    </row>
    <row r="3292" spans="1:13" ht="13.2" x14ac:dyDescent="0.25">
      <c r="A3292" s="15">
        <v>19980</v>
      </c>
      <c r="B3292" s="15">
        <v>89223</v>
      </c>
      <c r="C3292" s="15">
        <v>44433</v>
      </c>
      <c r="D3292" s="15">
        <v>44435</v>
      </c>
      <c r="E3292" s="15" t="s">
        <v>983</v>
      </c>
      <c r="F3292" s="15">
        <v>0</v>
      </c>
      <c r="G3292" s="15">
        <v>0.7</v>
      </c>
      <c r="H3292" s="15">
        <v>-69.085099999999997</v>
      </c>
      <c r="I3292" s="15" t="str">
        <f t="shared" si="51"/>
        <v xml:space="preserve"> </v>
      </c>
      <c r="J3292" s="15">
        <v>1.1399999999999999</v>
      </c>
      <c r="K3292" s="15">
        <v>2</v>
      </c>
      <c r="L3292" s="15">
        <v>2.66</v>
      </c>
      <c r="M3292" s="15">
        <v>2453</v>
      </c>
    </row>
    <row r="3293" spans="1:13" ht="13.2" x14ac:dyDescent="0.25">
      <c r="A3293" s="15">
        <v>6517</v>
      </c>
      <c r="B3293" s="15">
        <v>46375</v>
      </c>
      <c r="C3293" s="15">
        <v>44434</v>
      </c>
      <c r="D3293" s="15">
        <v>44436</v>
      </c>
      <c r="E3293" s="15" t="s">
        <v>982</v>
      </c>
      <c r="F3293" s="15">
        <v>0.02</v>
      </c>
      <c r="G3293" s="15">
        <v>5.09</v>
      </c>
      <c r="H3293" s="15">
        <v>389.07</v>
      </c>
      <c r="I3293" s="15">
        <f t="shared" si="51"/>
        <v>389.07</v>
      </c>
      <c r="J3293" s="15">
        <v>35.44</v>
      </c>
      <c r="K3293" s="15">
        <v>43</v>
      </c>
      <c r="L3293" s="15">
        <v>1622.03</v>
      </c>
      <c r="M3293" s="15">
        <v>2565</v>
      </c>
    </row>
    <row r="3294" spans="1:13" ht="13.2" x14ac:dyDescent="0.25">
      <c r="A3294" s="15">
        <v>6518</v>
      </c>
      <c r="B3294" s="15">
        <v>46375</v>
      </c>
      <c r="C3294" s="15">
        <v>44434</v>
      </c>
      <c r="D3294" s="15">
        <v>44435</v>
      </c>
      <c r="E3294" s="15" t="s">
        <v>982</v>
      </c>
      <c r="F3294" s="15">
        <v>0.08</v>
      </c>
      <c r="G3294" s="15">
        <v>5.26</v>
      </c>
      <c r="H3294" s="15">
        <v>162.108</v>
      </c>
      <c r="I3294" s="15">
        <f t="shared" si="51"/>
        <v>162.108</v>
      </c>
      <c r="J3294" s="15">
        <v>125.99</v>
      </c>
      <c r="K3294" s="15">
        <v>29</v>
      </c>
      <c r="L3294" s="15">
        <v>3085.78</v>
      </c>
      <c r="M3294" s="15">
        <v>2565</v>
      </c>
    </row>
    <row r="3295" spans="1:13" ht="13.2" x14ac:dyDescent="0.25">
      <c r="A3295" s="15">
        <v>6744</v>
      </c>
      <c r="B3295" s="15">
        <v>48032</v>
      </c>
      <c r="C3295" s="15">
        <v>44434</v>
      </c>
      <c r="D3295" s="15">
        <v>44435</v>
      </c>
      <c r="E3295" s="15" t="s">
        <v>981</v>
      </c>
      <c r="F3295" s="15">
        <v>0.09</v>
      </c>
      <c r="G3295" s="15">
        <v>9.23</v>
      </c>
      <c r="H3295" s="15">
        <v>-283.31</v>
      </c>
      <c r="I3295" s="15" t="str">
        <f t="shared" si="51"/>
        <v xml:space="preserve"> </v>
      </c>
      <c r="J3295" s="15">
        <v>7.77</v>
      </c>
      <c r="K3295" s="15">
        <v>76</v>
      </c>
      <c r="L3295" s="15">
        <v>559.45000000000005</v>
      </c>
      <c r="M3295" s="15">
        <v>1723</v>
      </c>
    </row>
    <row r="3296" spans="1:13" ht="13.2" x14ac:dyDescent="0.25">
      <c r="A3296" s="15">
        <v>6745</v>
      </c>
      <c r="B3296" s="15">
        <v>48032</v>
      </c>
      <c r="C3296" s="15">
        <v>44434</v>
      </c>
      <c r="D3296" s="15">
        <v>44435</v>
      </c>
      <c r="E3296" s="15" t="s">
        <v>981</v>
      </c>
      <c r="F3296" s="15">
        <v>7.0000000000000007E-2</v>
      </c>
      <c r="G3296" s="15">
        <v>4.53</v>
      </c>
      <c r="H3296" s="15">
        <v>-104.43</v>
      </c>
      <c r="I3296" s="15" t="str">
        <f t="shared" si="51"/>
        <v xml:space="preserve"> </v>
      </c>
      <c r="J3296" s="15">
        <v>15.14</v>
      </c>
      <c r="K3296" s="15">
        <v>52</v>
      </c>
      <c r="L3296" s="15">
        <v>740.3</v>
      </c>
      <c r="M3296" s="15">
        <v>1723</v>
      </c>
    </row>
    <row r="3297" spans="1:13" ht="13.2" x14ac:dyDescent="0.25">
      <c r="A3297" s="15">
        <v>19924</v>
      </c>
      <c r="B3297" s="15">
        <v>87209</v>
      </c>
      <c r="C3297" s="15">
        <v>44434</v>
      </c>
      <c r="D3297" s="15">
        <v>44436</v>
      </c>
      <c r="E3297" s="15" t="s">
        <v>981</v>
      </c>
      <c r="F3297" s="15">
        <v>0.08</v>
      </c>
      <c r="G3297" s="15">
        <v>13.99</v>
      </c>
      <c r="H3297" s="15">
        <v>1248.8879999999999</v>
      </c>
      <c r="I3297" s="15">
        <f t="shared" si="51"/>
        <v>1248.8879999999999</v>
      </c>
      <c r="J3297" s="15">
        <v>21.66</v>
      </c>
      <c r="K3297" s="15">
        <v>13</v>
      </c>
      <c r="L3297" s="15">
        <v>267.92</v>
      </c>
      <c r="M3297" s="15">
        <v>2527</v>
      </c>
    </row>
    <row r="3298" spans="1:13" ht="13.2" x14ac:dyDescent="0.25">
      <c r="A3298" s="15">
        <v>19925</v>
      </c>
      <c r="B3298" s="15">
        <v>87209</v>
      </c>
      <c r="C3298" s="15">
        <v>44434</v>
      </c>
      <c r="D3298" s="15">
        <v>44436</v>
      </c>
      <c r="E3298" s="15" t="s">
        <v>981</v>
      </c>
      <c r="F3298" s="15">
        <v>0.01</v>
      </c>
      <c r="G3298" s="15">
        <v>3.3</v>
      </c>
      <c r="H3298" s="15">
        <v>-46.76</v>
      </c>
      <c r="I3298" s="15" t="str">
        <f t="shared" si="51"/>
        <v xml:space="preserve"> </v>
      </c>
      <c r="J3298" s="15">
        <v>35.99</v>
      </c>
      <c r="K3298" s="15">
        <v>20</v>
      </c>
      <c r="L3298" s="15">
        <v>623.88</v>
      </c>
      <c r="M3298" s="15">
        <v>2527</v>
      </c>
    </row>
    <row r="3299" spans="1:13" ht="13.2" x14ac:dyDescent="0.25">
      <c r="A3299" s="15">
        <v>19926</v>
      </c>
      <c r="B3299" s="15">
        <v>87209</v>
      </c>
      <c r="C3299" s="15">
        <v>44434</v>
      </c>
      <c r="D3299" s="15">
        <v>44435</v>
      </c>
      <c r="E3299" s="15" t="s">
        <v>981</v>
      </c>
      <c r="F3299" s="15">
        <v>0.06</v>
      </c>
      <c r="G3299" s="15">
        <v>8.99</v>
      </c>
      <c r="H3299" s="15">
        <v>70.99199999999999</v>
      </c>
      <c r="I3299" s="15">
        <f t="shared" si="51"/>
        <v>70.99199999999999</v>
      </c>
      <c r="J3299" s="15">
        <v>155.99</v>
      </c>
      <c r="K3299" s="15">
        <v>5</v>
      </c>
      <c r="L3299" s="15">
        <v>623.17999999999995</v>
      </c>
      <c r="M3299" s="15">
        <v>2527</v>
      </c>
    </row>
    <row r="3300" spans="1:13" ht="13.2" x14ac:dyDescent="0.25">
      <c r="A3300" s="15">
        <v>19927</v>
      </c>
      <c r="B3300" s="15">
        <v>87209</v>
      </c>
      <c r="C3300" s="15">
        <v>44434</v>
      </c>
      <c r="D3300" s="15">
        <v>44436</v>
      </c>
      <c r="E3300" s="15" t="s">
        <v>981</v>
      </c>
      <c r="F3300" s="15">
        <v>0.05</v>
      </c>
      <c r="G3300" s="15">
        <v>69.64</v>
      </c>
      <c r="H3300" s="15">
        <v>-108.19200000000001</v>
      </c>
      <c r="I3300" s="15" t="str">
        <f t="shared" si="51"/>
        <v xml:space="preserve"> </v>
      </c>
      <c r="J3300" s="15">
        <v>218.75</v>
      </c>
      <c r="K3300" s="15">
        <v>5</v>
      </c>
      <c r="L3300" s="15">
        <v>854.46</v>
      </c>
      <c r="M3300" s="15">
        <v>2525</v>
      </c>
    </row>
    <row r="3301" spans="1:13" ht="13.2" x14ac:dyDescent="0.25">
      <c r="A3301" s="15">
        <v>21355</v>
      </c>
      <c r="B3301" s="15">
        <v>89107</v>
      </c>
      <c r="C3301" s="15">
        <v>44434</v>
      </c>
      <c r="D3301" s="15">
        <v>44441</v>
      </c>
      <c r="E3301" s="15" t="s">
        <v>984</v>
      </c>
      <c r="F3301" s="15">
        <v>0.08</v>
      </c>
      <c r="G3301" s="15">
        <v>1.99</v>
      </c>
      <c r="H3301" s="15">
        <v>169.31219999999999</v>
      </c>
      <c r="I3301" s="15">
        <f t="shared" si="51"/>
        <v>169.31219999999999</v>
      </c>
      <c r="J3301" s="15">
        <v>20.89</v>
      </c>
      <c r="K3301" s="15">
        <v>12</v>
      </c>
      <c r="L3301" s="15">
        <v>245.38</v>
      </c>
      <c r="M3301" s="15">
        <v>1770</v>
      </c>
    </row>
    <row r="3302" spans="1:13" ht="13.2" x14ac:dyDescent="0.25">
      <c r="A3302" s="15">
        <v>21356</v>
      </c>
      <c r="B3302" s="15">
        <v>89107</v>
      </c>
      <c r="C3302" s="15">
        <v>44434</v>
      </c>
      <c r="D3302" s="15">
        <v>44441</v>
      </c>
      <c r="E3302" s="15" t="s">
        <v>984</v>
      </c>
      <c r="F3302" s="15">
        <v>0.06</v>
      </c>
      <c r="G3302" s="15">
        <v>6.97</v>
      </c>
      <c r="H3302" s="15">
        <v>-7.2539999999999996</v>
      </c>
      <c r="I3302" s="15" t="str">
        <f t="shared" si="51"/>
        <v xml:space="preserve"> </v>
      </c>
      <c r="J3302" s="15">
        <v>11.58</v>
      </c>
      <c r="K3302" s="15">
        <v>13</v>
      </c>
      <c r="L3302" s="15">
        <v>147.57</v>
      </c>
      <c r="M3302" s="15">
        <v>1770</v>
      </c>
    </row>
    <row r="3303" spans="1:13" ht="13.2" x14ac:dyDescent="0.25">
      <c r="A3303" s="15">
        <v>21357</v>
      </c>
      <c r="B3303" s="15">
        <v>89107</v>
      </c>
      <c r="C3303" s="15">
        <v>44434</v>
      </c>
      <c r="D3303" s="15">
        <v>44438</v>
      </c>
      <c r="E3303" s="15" t="s">
        <v>984</v>
      </c>
      <c r="F3303" s="15">
        <v>0.09</v>
      </c>
      <c r="G3303" s="15">
        <v>0.5</v>
      </c>
      <c r="H3303" s="15">
        <v>50.901299999999992</v>
      </c>
      <c r="I3303" s="15">
        <f t="shared" si="51"/>
        <v>50.901299999999992</v>
      </c>
      <c r="J3303" s="15">
        <v>4.13</v>
      </c>
      <c r="K3303" s="15">
        <v>19</v>
      </c>
      <c r="L3303" s="15">
        <v>73.77</v>
      </c>
      <c r="M3303" s="15">
        <v>1770</v>
      </c>
    </row>
    <row r="3304" spans="1:13" ht="13.2" x14ac:dyDescent="0.25">
      <c r="A3304" s="15">
        <v>21940</v>
      </c>
      <c r="B3304" s="15">
        <v>85845</v>
      </c>
      <c r="C3304" s="15">
        <v>44434</v>
      </c>
      <c r="D3304" s="15">
        <v>44436</v>
      </c>
      <c r="E3304" s="15" t="s">
        <v>984</v>
      </c>
      <c r="F3304" s="15">
        <v>0.08</v>
      </c>
      <c r="G3304" s="15">
        <v>4</v>
      </c>
      <c r="H3304" s="15">
        <v>-22.859200000000001</v>
      </c>
      <c r="I3304" s="15" t="str">
        <f t="shared" si="51"/>
        <v xml:space="preserve"> </v>
      </c>
      <c r="J3304" s="15">
        <v>27.48</v>
      </c>
      <c r="K3304" s="15">
        <v>10</v>
      </c>
      <c r="L3304" s="15">
        <v>274.77999999999997</v>
      </c>
      <c r="M3304" s="15">
        <v>1799</v>
      </c>
    </row>
    <row r="3305" spans="1:13" ht="13.2" x14ac:dyDescent="0.25">
      <c r="A3305" s="15">
        <v>24061</v>
      </c>
      <c r="B3305" s="15">
        <v>89659</v>
      </c>
      <c r="C3305" s="15">
        <v>44434</v>
      </c>
      <c r="D3305" s="15">
        <v>44436</v>
      </c>
      <c r="E3305" s="15" t="s">
        <v>984</v>
      </c>
      <c r="F3305" s="15">
        <v>0</v>
      </c>
      <c r="G3305" s="15">
        <v>1.99</v>
      </c>
      <c r="H3305" s="15">
        <v>-26.348400000000002</v>
      </c>
      <c r="I3305" s="15" t="str">
        <f t="shared" si="51"/>
        <v xml:space="preserve"> </v>
      </c>
      <c r="J3305" s="15">
        <v>35.409999999999997</v>
      </c>
      <c r="K3305" s="15">
        <v>2</v>
      </c>
      <c r="L3305" s="15">
        <v>70.819999999999993</v>
      </c>
      <c r="M3305" s="15">
        <v>2584</v>
      </c>
    </row>
    <row r="3306" spans="1:13" ht="13.2" x14ac:dyDescent="0.25">
      <c r="A3306" s="15">
        <v>24517</v>
      </c>
      <c r="B3306" s="15">
        <v>91448</v>
      </c>
      <c r="C3306" s="15">
        <v>44434</v>
      </c>
      <c r="D3306" s="15">
        <v>44436</v>
      </c>
      <c r="E3306" s="15" t="s">
        <v>982</v>
      </c>
      <c r="F3306" s="15">
        <v>0.02</v>
      </c>
      <c r="G3306" s="15">
        <v>5.09</v>
      </c>
      <c r="H3306" s="15">
        <v>286.30859999999996</v>
      </c>
      <c r="I3306" s="15">
        <f t="shared" si="51"/>
        <v>286.30859999999996</v>
      </c>
      <c r="J3306" s="15">
        <v>35.44</v>
      </c>
      <c r="K3306" s="15">
        <v>11</v>
      </c>
      <c r="L3306" s="15">
        <v>414.94</v>
      </c>
      <c r="M3306" s="15">
        <v>2563</v>
      </c>
    </row>
    <row r="3307" spans="1:13" ht="13.2" x14ac:dyDescent="0.25">
      <c r="A3307" s="15">
        <v>24518</v>
      </c>
      <c r="B3307" s="15">
        <v>91448</v>
      </c>
      <c r="C3307" s="15">
        <v>44434</v>
      </c>
      <c r="D3307" s="15">
        <v>44435</v>
      </c>
      <c r="E3307" s="15" t="s">
        <v>982</v>
      </c>
      <c r="F3307" s="15">
        <v>0.08</v>
      </c>
      <c r="G3307" s="15">
        <v>5.26</v>
      </c>
      <c r="H3307" s="15">
        <v>239.91984000000002</v>
      </c>
      <c r="I3307" s="15">
        <f t="shared" si="51"/>
        <v>239.91984000000002</v>
      </c>
      <c r="J3307" s="15">
        <v>125.99</v>
      </c>
      <c r="K3307" s="15">
        <v>7</v>
      </c>
      <c r="L3307" s="15">
        <v>744.84</v>
      </c>
      <c r="M3307" s="15">
        <v>2563</v>
      </c>
    </row>
    <row r="3308" spans="1:13" ht="13.2" x14ac:dyDescent="0.25">
      <c r="A3308" s="15">
        <v>24744</v>
      </c>
      <c r="B3308" s="15">
        <v>90790</v>
      </c>
      <c r="C3308" s="15">
        <v>44434</v>
      </c>
      <c r="D3308" s="15">
        <v>44435</v>
      </c>
      <c r="E3308" s="15" t="s">
        <v>981</v>
      </c>
      <c r="F3308" s="15">
        <v>0.09</v>
      </c>
      <c r="G3308" s="15">
        <v>9.23</v>
      </c>
      <c r="H3308" s="15">
        <v>-12.838000000000001</v>
      </c>
      <c r="I3308" s="15" t="str">
        <f t="shared" si="51"/>
        <v xml:space="preserve"> </v>
      </c>
      <c r="J3308" s="15">
        <v>7.77</v>
      </c>
      <c r="K3308" s="15">
        <v>19</v>
      </c>
      <c r="L3308" s="15">
        <v>139.86000000000001</v>
      </c>
      <c r="M3308" s="15">
        <v>1722</v>
      </c>
    </row>
    <row r="3309" spans="1:13" ht="13.2" x14ac:dyDescent="0.25">
      <c r="A3309" s="15">
        <v>24745</v>
      </c>
      <c r="B3309" s="15">
        <v>90790</v>
      </c>
      <c r="C3309" s="15">
        <v>44434</v>
      </c>
      <c r="D3309" s="15">
        <v>44435</v>
      </c>
      <c r="E3309" s="15" t="s">
        <v>981</v>
      </c>
      <c r="F3309" s="15">
        <v>7.0000000000000007E-2</v>
      </c>
      <c r="G3309" s="15">
        <v>4.53</v>
      </c>
      <c r="H3309" s="15">
        <v>-72.436000000000007</v>
      </c>
      <c r="I3309" s="15" t="str">
        <f t="shared" si="51"/>
        <v xml:space="preserve"> </v>
      </c>
      <c r="J3309" s="15">
        <v>15.14</v>
      </c>
      <c r="K3309" s="15">
        <v>13</v>
      </c>
      <c r="L3309" s="15">
        <v>185.08</v>
      </c>
      <c r="M3309" s="15">
        <v>1722</v>
      </c>
    </row>
    <row r="3310" spans="1:13" ht="13.2" x14ac:dyDescent="0.25">
      <c r="A3310" s="15">
        <v>21266</v>
      </c>
      <c r="B3310" s="15">
        <v>88768</v>
      </c>
      <c r="C3310" s="15">
        <v>44435</v>
      </c>
      <c r="D3310" s="15">
        <v>44437</v>
      </c>
      <c r="E3310" s="15" t="s">
        <v>982</v>
      </c>
      <c r="F3310" s="15">
        <v>0.1</v>
      </c>
      <c r="G3310" s="15">
        <v>10.49</v>
      </c>
      <c r="H3310" s="15">
        <v>805.9479</v>
      </c>
      <c r="I3310" s="15">
        <f t="shared" si="51"/>
        <v>805.9479</v>
      </c>
      <c r="J3310" s="15">
        <v>19.98</v>
      </c>
      <c r="K3310" s="15">
        <v>20</v>
      </c>
      <c r="L3310" s="15">
        <v>378.69</v>
      </c>
      <c r="M3310" s="15">
        <v>2720</v>
      </c>
    </row>
    <row r="3311" spans="1:13" ht="13.2" x14ac:dyDescent="0.25">
      <c r="A3311" s="15">
        <v>22610</v>
      </c>
      <c r="B3311" s="15">
        <v>91311</v>
      </c>
      <c r="C3311" s="15">
        <v>44435</v>
      </c>
      <c r="D3311" s="15">
        <v>44436</v>
      </c>
      <c r="E3311" s="15" t="s">
        <v>985</v>
      </c>
      <c r="F3311" s="15">
        <v>0.1</v>
      </c>
      <c r="G3311" s="15">
        <v>5.92</v>
      </c>
      <c r="H3311" s="15">
        <v>848.12436000000002</v>
      </c>
      <c r="I3311" s="15">
        <f t="shared" si="51"/>
        <v>848.12436000000002</v>
      </c>
      <c r="J3311" s="15">
        <v>115.99</v>
      </c>
      <c r="K3311" s="15">
        <v>18</v>
      </c>
      <c r="L3311" s="15">
        <v>1597.18</v>
      </c>
      <c r="M3311" s="15">
        <v>2503</v>
      </c>
    </row>
    <row r="3312" spans="1:13" ht="13.2" x14ac:dyDescent="0.25">
      <c r="A3312" s="15">
        <v>23325</v>
      </c>
      <c r="B3312" s="15">
        <v>91324</v>
      </c>
      <c r="C3312" s="15">
        <v>44435</v>
      </c>
      <c r="D3312" s="15">
        <v>44437</v>
      </c>
      <c r="E3312" s="15" t="s">
        <v>982</v>
      </c>
      <c r="F3312" s="15">
        <v>7.0000000000000007E-2</v>
      </c>
      <c r="G3312" s="15">
        <v>52.2</v>
      </c>
      <c r="H3312" s="15">
        <v>-51.121200000000002</v>
      </c>
      <c r="I3312" s="15" t="str">
        <f t="shared" si="51"/>
        <v xml:space="preserve"> </v>
      </c>
      <c r="J3312" s="15">
        <v>55.5</v>
      </c>
      <c r="K3312" s="15">
        <v>1</v>
      </c>
      <c r="L3312" s="15">
        <v>104.85</v>
      </c>
      <c r="M3312" s="15">
        <v>2378</v>
      </c>
    </row>
    <row r="3313" spans="1:13" ht="13.2" x14ac:dyDescent="0.25">
      <c r="A3313" s="15">
        <v>18085</v>
      </c>
      <c r="B3313" s="15">
        <v>86316</v>
      </c>
      <c r="C3313" s="15">
        <v>44436</v>
      </c>
      <c r="D3313" s="15">
        <v>44438</v>
      </c>
      <c r="E3313" s="15" t="s">
        <v>983</v>
      </c>
      <c r="F3313" s="15">
        <v>0.08</v>
      </c>
      <c r="G3313" s="15">
        <v>5.94</v>
      </c>
      <c r="H3313" s="15">
        <v>45.791200000000003</v>
      </c>
      <c r="I3313" s="15">
        <f t="shared" si="51"/>
        <v>45.791200000000003</v>
      </c>
      <c r="J3313" s="15">
        <v>21.78</v>
      </c>
      <c r="K3313" s="15">
        <v>9</v>
      </c>
      <c r="L3313" s="15">
        <v>186.76</v>
      </c>
      <c r="M3313" s="15">
        <v>591</v>
      </c>
    </row>
    <row r="3314" spans="1:13" ht="13.2" x14ac:dyDescent="0.25">
      <c r="A3314" s="15">
        <v>18086</v>
      </c>
      <c r="B3314" s="15">
        <v>86316</v>
      </c>
      <c r="C3314" s="15">
        <v>44436</v>
      </c>
      <c r="D3314" s="15">
        <v>44438</v>
      </c>
      <c r="E3314" s="15" t="s">
        <v>983</v>
      </c>
      <c r="F3314" s="15">
        <v>0.05</v>
      </c>
      <c r="G3314" s="15">
        <v>4.95</v>
      </c>
      <c r="H3314" s="15">
        <v>6.5564</v>
      </c>
      <c r="I3314" s="15">
        <f t="shared" si="51"/>
        <v>6.5564</v>
      </c>
      <c r="J3314" s="15">
        <v>6.64</v>
      </c>
      <c r="K3314" s="15">
        <v>9</v>
      </c>
      <c r="L3314" s="15">
        <v>62.87</v>
      </c>
      <c r="M3314" s="15">
        <v>592</v>
      </c>
    </row>
    <row r="3315" spans="1:13" ht="13.2" x14ac:dyDescent="0.25">
      <c r="A3315" s="15">
        <v>22027</v>
      </c>
      <c r="B3315" s="15">
        <v>90410</v>
      </c>
      <c r="C3315" s="15">
        <v>44436</v>
      </c>
      <c r="D3315" s="15">
        <v>44436</v>
      </c>
      <c r="E3315" s="15" t="s">
        <v>984</v>
      </c>
      <c r="F3315" s="15">
        <v>0.02</v>
      </c>
      <c r="G3315" s="15">
        <v>1.99</v>
      </c>
      <c r="H3315" s="15">
        <v>371.01599999999996</v>
      </c>
      <c r="I3315" s="15">
        <f t="shared" si="51"/>
        <v>371.01599999999996</v>
      </c>
      <c r="J3315" s="15">
        <v>33.29</v>
      </c>
      <c r="K3315" s="15">
        <v>3</v>
      </c>
      <c r="L3315" s="15">
        <v>97.88</v>
      </c>
      <c r="M3315" s="15">
        <v>2369</v>
      </c>
    </row>
    <row r="3316" spans="1:13" ht="13.2" x14ac:dyDescent="0.25">
      <c r="A3316" s="15">
        <v>22388</v>
      </c>
      <c r="B3316" s="15">
        <v>91345</v>
      </c>
      <c r="C3316" s="15">
        <v>44436</v>
      </c>
      <c r="D3316" s="15">
        <v>44441</v>
      </c>
      <c r="E3316" s="15" t="s">
        <v>984</v>
      </c>
      <c r="F3316" s="15">
        <v>0.05</v>
      </c>
      <c r="G3316" s="15">
        <v>1.99</v>
      </c>
      <c r="H3316" s="15">
        <v>210.4914</v>
      </c>
      <c r="I3316" s="15">
        <f t="shared" si="51"/>
        <v>210.4914</v>
      </c>
      <c r="J3316" s="15">
        <v>33.979999999999997</v>
      </c>
      <c r="K3316" s="15">
        <v>9</v>
      </c>
      <c r="L3316" s="15">
        <v>305.06</v>
      </c>
      <c r="M3316" s="15">
        <v>1153</v>
      </c>
    </row>
    <row r="3317" spans="1:13" ht="13.2" x14ac:dyDescent="0.25">
      <c r="A3317" s="15">
        <v>22435</v>
      </c>
      <c r="B3317" s="15">
        <v>86595</v>
      </c>
      <c r="C3317" s="15">
        <v>44436</v>
      </c>
      <c r="D3317" s="15">
        <v>44437</v>
      </c>
      <c r="E3317" s="15" t="s">
        <v>985</v>
      </c>
      <c r="F3317" s="15">
        <v>0.08</v>
      </c>
      <c r="G3317" s="15">
        <v>5.41</v>
      </c>
      <c r="H3317" s="15">
        <v>-81.333979999999997</v>
      </c>
      <c r="I3317" s="15" t="str">
        <f t="shared" si="51"/>
        <v xml:space="preserve"> </v>
      </c>
      <c r="J3317" s="15">
        <v>4.24</v>
      </c>
      <c r="K3317" s="15">
        <v>20</v>
      </c>
      <c r="L3317" s="15">
        <v>81.2</v>
      </c>
      <c r="M3317" s="15">
        <v>2924</v>
      </c>
    </row>
    <row r="3318" spans="1:13" ht="13.2" x14ac:dyDescent="0.25">
      <c r="A3318" s="15">
        <v>22436</v>
      </c>
      <c r="B3318" s="15">
        <v>86595</v>
      </c>
      <c r="C3318" s="15">
        <v>44436</v>
      </c>
      <c r="D3318" s="15">
        <v>44437</v>
      </c>
      <c r="E3318" s="15" t="s">
        <v>985</v>
      </c>
      <c r="F3318" s="15">
        <v>0.04</v>
      </c>
      <c r="G3318" s="15">
        <v>0.99</v>
      </c>
      <c r="H3318" s="15">
        <v>44.442899999999995</v>
      </c>
      <c r="I3318" s="15">
        <f t="shared" si="51"/>
        <v>44.442899999999995</v>
      </c>
      <c r="J3318" s="15">
        <v>3.08</v>
      </c>
      <c r="K3318" s="15">
        <v>21</v>
      </c>
      <c r="L3318" s="15">
        <v>64.41</v>
      </c>
      <c r="M3318" s="15">
        <v>2924</v>
      </c>
    </row>
    <row r="3319" spans="1:13" ht="13.2" x14ac:dyDescent="0.25">
      <c r="A3319" s="15">
        <v>25698</v>
      </c>
      <c r="B3319" s="15">
        <v>86340</v>
      </c>
      <c r="C3319" s="15">
        <v>44436</v>
      </c>
      <c r="D3319" s="15">
        <v>44438</v>
      </c>
      <c r="E3319" s="15" t="s">
        <v>982</v>
      </c>
      <c r="F3319" s="15">
        <v>0.01</v>
      </c>
      <c r="G3319" s="15">
        <v>10.130000000000001</v>
      </c>
      <c r="H3319" s="15">
        <v>379.78800000000001</v>
      </c>
      <c r="I3319" s="15">
        <f t="shared" si="51"/>
        <v>379.78800000000001</v>
      </c>
      <c r="J3319" s="15">
        <v>15.15</v>
      </c>
      <c r="K3319" s="15">
        <v>15</v>
      </c>
      <c r="L3319" s="15">
        <v>229.58</v>
      </c>
      <c r="M3319" s="15">
        <v>1697</v>
      </c>
    </row>
    <row r="3320" spans="1:13" ht="13.2" x14ac:dyDescent="0.25">
      <c r="A3320" s="15">
        <v>19274</v>
      </c>
      <c r="B3320" s="15">
        <v>88734</v>
      </c>
      <c r="C3320" s="15">
        <v>44437</v>
      </c>
      <c r="D3320" s="15">
        <v>44439</v>
      </c>
      <c r="E3320" s="15" t="s">
        <v>982</v>
      </c>
      <c r="F3320" s="15">
        <v>0</v>
      </c>
      <c r="G3320" s="15">
        <v>42</v>
      </c>
      <c r="H3320" s="15">
        <v>-208.17160000000001</v>
      </c>
      <c r="I3320" s="15" t="str">
        <f t="shared" si="51"/>
        <v xml:space="preserve"> </v>
      </c>
      <c r="J3320" s="15">
        <v>89.99</v>
      </c>
      <c r="K3320" s="15">
        <v>17</v>
      </c>
      <c r="L3320" s="15">
        <v>1625.11</v>
      </c>
      <c r="M3320" s="15">
        <v>1389</v>
      </c>
    </row>
    <row r="3321" spans="1:13" ht="13.2" x14ac:dyDescent="0.25">
      <c r="A3321" s="15">
        <v>26192</v>
      </c>
      <c r="B3321" s="15">
        <v>88140</v>
      </c>
      <c r="C3321" s="15">
        <v>44437</v>
      </c>
      <c r="D3321" s="15">
        <v>44438</v>
      </c>
      <c r="E3321" s="15" t="s">
        <v>981</v>
      </c>
      <c r="F3321" s="15">
        <v>0.06</v>
      </c>
      <c r="G3321" s="15">
        <v>14.39</v>
      </c>
      <c r="H3321" s="15">
        <v>263.55599999999998</v>
      </c>
      <c r="I3321" s="15">
        <f t="shared" si="51"/>
        <v>263.55599999999998</v>
      </c>
      <c r="J3321" s="15">
        <v>20.28</v>
      </c>
      <c r="K3321" s="15">
        <v>18</v>
      </c>
      <c r="L3321" s="15">
        <v>356.58</v>
      </c>
      <c r="M3321" s="15">
        <v>2469</v>
      </c>
    </row>
    <row r="3322" spans="1:13" ht="13.2" x14ac:dyDescent="0.25">
      <c r="A3322" s="15">
        <v>4267</v>
      </c>
      <c r="B3322" s="15">
        <v>30372</v>
      </c>
      <c r="C3322" s="15">
        <v>44438</v>
      </c>
      <c r="D3322" s="15">
        <v>44440</v>
      </c>
      <c r="E3322" s="15" t="s">
        <v>981</v>
      </c>
      <c r="F3322" s="15">
        <v>0.1</v>
      </c>
      <c r="G3322" s="15">
        <v>2.85</v>
      </c>
      <c r="H3322" s="15">
        <v>-7.39</v>
      </c>
      <c r="I3322" s="15" t="str">
        <f t="shared" si="51"/>
        <v xml:space="preserve"> </v>
      </c>
      <c r="J3322" s="15">
        <v>12.22</v>
      </c>
      <c r="K3322" s="15">
        <v>2</v>
      </c>
      <c r="L3322" s="15">
        <v>28.8</v>
      </c>
      <c r="M3322" s="15">
        <v>698</v>
      </c>
    </row>
    <row r="3323" spans="1:13" ht="13.2" x14ac:dyDescent="0.25">
      <c r="A3323" s="15">
        <v>19806</v>
      </c>
      <c r="B3323" s="15">
        <v>86975</v>
      </c>
      <c r="C3323" s="15">
        <v>44438</v>
      </c>
      <c r="D3323" s="15">
        <v>44439</v>
      </c>
      <c r="E3323" s="15" t="s">
        <v>985</v>
      </c>
      <c r="F3323" s="15">
        <v>0.02</v>
      </c>
      <c r="G3323" s="15">
        <v>50</v>
      </c>
      <c r="H3323" s="15">
        <v>-82.643600000000006</v>
      </c>
      <c r="I3323" s="15" t="str">
        <f t="shared" si="51"/>
        <v xml:space="preserve"> </v>
      </c>
      <c r="J3323" s="15">
        <v>270.98</v>
      </c>
      <c r="K3323" s="15">
        <v>9</v>
      </c>
      <c r="L3323" s="15">
        <v>2509.33</v>
      </c>
      <c r="M3323" s="15">
        <v>1687</v>
      </c>
    </row>
    <row r="3324" spans="1:13" ht="13.2" x14ac:dyDescent="0.25">
      <c r="A3324" s="15">
        <v>19807</v>
      </c>
      <c r="B3324" s="15">
        <v>86975</v>
      </c>
      <c r="C3324" s="15">
        <v>44438</v>
      </c>
      <c r="D3324" s="15">
        <v>44439</v>
      </c>
      <c r="E3324" s="15" t="s">
        <v>985</v>
      </c>
      <c r="F3324" s="15">
        <v>0</v>
      </c>
      <c r="G3324" s="15">
        <v>1.22</v>
      </c>
      <c r="H3324" s="15">
        <v>29.594099999999997</v>
      </c>
      <c r="I3324" s="15">
        <f t="shared" si="51"/>
        <v>29.594099999999997</v>
      </c>
      <c r="J3324" s="15">
        <v>4.4800000000000004</v>
      </c>
      <c r="K3324" s="15">
        <v>9</v>
      </c>
      <c r="L3324" s="15">
        <v>42.89</v>
      </c>
      <c r="M3324" s="15">
        <v>1687</v>
      </c>
    </row>
    <row r="3325" spans="1:13" ht="13.2" x14ac:dyDescent="0.25">
      <c r="A3325" s="15">
        <v>20047</v>
      </c>
      <c r="B3325" s="15">
        <v>88803</v>
      </c>
      <c r="C3325" s="15">
        <v>44438</v>
      </c>
      <c r="D3325" s="15">
        <v>44439</v>
      </c>
      <c r="E3325" s="15" t="s">
        <v>985</v>
      </c>
      <c r="F3325" s="15">
        <v>0.03</v>
      </c>
      <c r="G3325" s="15">
        <v>6.16</v>
      </c>
      <c r="H3325" s="15">
        <v>-34.510580000000004</v>
      </c>
      <c r="I3325" s="15" t="str">
        <f t="shared" si="51"/>
        <v xml:space="preserve"> </v>
      </c>
      <c r="J3325" s="15">
        <v>7.68</v>
      </c>
      <c r="K3325" s="15">
        <v>18</v>
      </c>
      <c r="L3325" s="15">
        <v>140.66999999999999</v>
      </c>
      <c r="M3325" s="15">
        <v>2007</v>
      </c>
    </row>
    <row r="3326" spans="1:13" ht="13.2" x14ac:dyDescent="0.25">
      <c r="A3326" s="15">
        <v>20048</v>
      </c>
      <c r="B3326" s="15">
        <v>88803</v>
      </c>
      <c r="C3326" s="15">
        <v>44438</v>
      </c>
      <c r="D3326" s="15">
        <v>44439</v>
      </c>
      <c r="E3326" s="15" t="s">
        <v>985</v>
      </c>
      <c r="F3326" s="15">
        <v>7.0000000000000007E-2</v>
      </c>
      <c r="G3326" s="15">
        <v>4.95</v>
      </c>
      <c r="H3326" s="15">
        <v>-19.115199999999998</v>
      </c>
      <c r="I3326" s="15" t="str">
        <f t="shared" si="51"/>
        <v xml:space="preserve"> </v>
      </c>
      <c r="J3326" s="15">
        <v>7.96</v>
      </c>
      <c r="K3326" s="15">
        <v>16</v>
      </c>
      <c r="L3326" s="15">
        <v>121.89</v>
      </c>
      <c r="M3326" s="15">
        <v>2007</v>
      </c>
    </row>
    <row r="3327" spans="1:13" ht="13.2" x14ac:dyDescent="0.25">
      <c r="A3327" s="15">
        <v>22267</v>
      </c>
      <c r="B3327" s="15">
        <v>89851</v>
      </c>
      <c r="C3327" s="15">
        <v>44438</v>
      </c>
      <c r="D3327" s="15">
        <v>44440</v>
      </c>
      <c r="E3327" s="15" t="s">
        <v>981</v>
      </c>
      <c r="F3327" s="15">
        <v>0.1</v>
      </c>
      <c r="G3327" s="15">
        <v>2.85</v>
      </c>
      <c r="H3327" s="15">
        <v>-3.8428</v>
      </c>
      <c r="I3327" s="15" t="str">
        <f t="shared" si="51"/>
        <v xml:space="preserve"> </v>
      </c>
      <c r="J3327" s="15">
        <v>12.22</v>
      </c>
      <c r="K3327" s="15">
        <v>1</v>
      </c>
      <c r="L3327" s="15">
        <v>14.4</v>
      </c>
      <c r="M3327" s="15">
        <v>696</v>
      </c>
    </row>
    <row r="3328" spans="1:13" ht="13.2" x14ac:dyDescent="0.25">
      <c r="A3328" s="15">
        <v>22532</v>
      </c>
      <c r="B3328" s="15">
        <v>86559</v>
      </c>
      <c r="C3328" s="15">
        <v>44438</v>
      </c>
      <c r="D3328" s="15">
        <v>44438</v>
      </c>
      <c r="E3328" s="15" t="s">
        <v>981</v>
      </c>
      <c r="F3328" s="15">
        <v>0.02</v>
      </c>
      <c r="G3328" s="15">
        <v>13.99</v>
      </c>
      <c r="H3328" s="15">
        <v>65.667599999999922</v>
      </c>
      <c r="I3328" s="15">
        <f t="shared" si="51"/>
        <v>65.667599999999922</v>
      </c>
      <c r="J3328" s="15">
        <v>150.97999999999999</v>
      </c>
      <c r="K3328" s="15">
        <v>4</v>
      </c>
      <c r="L3328" s="15">
        <v>609.6</v>
      </c>
      <c r="M3328" s="15">
        <v>573</v>
      </c>
    </row>
    <row r="3329" spans="1:13" ht="13.2" x14ac:dyDescent="0.25">
      <c r="A3329" s="15">
        <v>22533</v>
      </c>
      <c r="B3329" s="15">
        <v>86559</v>
      </c>
      <c r="C3329" s="15">
        <v>44438</v>
      </c>
      <c r="D3329" s="15">
        <v>44439</v>
      </c>
      <c r="E3329" s="15" t="s">
        <v>981</v>
      </c>
      <c r="F3329" s="15">
        <v>0</v>
      </c>
      <c r="G3329" s="15">
        <v>0.7</v>
      </c>
      <c r="H3329" s="15">
        <v>-6.2399999999999997E-2</v>
      </c>
      <c r="I3329" s="15" t="str">
        <f t="shared" si="51"/>
        <v xml:space="preserve"> </v>
      </c>
      <c r="J3329" s="15">
        <v>1.76</v>
      </c>
      <c r="K3329" s="15">
        <v>7</v>
      </c>
      <c r="L3329" s="15">
        <v>13.38</v>
      </c>
      <c r="M3329" s="15">
        <v>573</v>
      </c>
    </row>
    <row r="3330" spans="1:13" ht="13.2" x14ac:dyDescent="0.25">
      <c r="A3330" s="15">
        <v>22851</v>
      </c>
      <c r="B3330" s="15">
        <v>90609</v>
      </c>
      <c r="C3330" s="15">
        <v>44438</v>
      </c>
      <c r="D3330" s="15">
        <v>44440</v>
      </c>
      <c r="E3330" s="15" t="s">
        <v>984</v>
      </c>
      <c r="F3330" s="15">
        <v>0.06</v>
      </c>
      <c r="G3330" s="15">
        <v>0.99</v>
      </c>
      <c r="H3330" s="15">
        <v>475.51349999999996</v>
      </c>
      <c r="I3330" s="15">
        <f t="shared" ref="I3330:I3393" si="52">IF(H3330&gt;0,H3330," ")</f>
        <v>475.51349999999996</v>
      </c>
      <c r="J3330" s="15">
        <v>67.84</v>
      </c>
      <c r="K3330" s="15">
        <v>10</v>
      </c>
      <c r="L3330" s="15">
        <v>689.15</v>
      </c>
      <c r="M3330" s="15">
        <v>1842</v>
      </c>
    </row>
    <row r="3331" spans="1:13" ht="13.2" x14ac:dyDescent="0.25">
      <c r="A3331" s="15">
        <v>22852</v>
      </c>
      <c r="B3331" s="15">
        <v>90609</v>
      </c>
      <c r="C3331" s="15">
        <v>44438</v>
      </c>
      <c r="D3331" s="15">
        <v>44443</v>
      </c>
      <c r="E3331" s="15" t="s">
        <v>984</v>
      </c>
      <c r="F3331" s="15">
        <v>0.09</v>
      </c>
      <c r="G3331" s="15">
        <v>1.99</v>
      </c>
      <c r="H3331" s="15">
        <v>189.06689999999998</v>
      </c>
      <c r="I3331" s="15">
        <f t="shared" si="52"/>
        <v>189.06689999999998</v>
      </c>
      <c r="J3331" s="15">
        <v>17.48</v>
      </c>
      <c r="K3331" s="15">
        <v>17</v>
      </c>
      <c r="L3331" s="15">
        <v>274.01</v>
      </c>
      <c r="M3331" s="15">
        <v>1842</v>
      </c>
    </row>
    <row r="3332" spans="1:13" ht="13.2" x14ac:dyDescent="0.25">
      <c r="A3332" s="15">
        <v>22853</v>
      </c>
      <c r="B3332" s="15">
        <v>90609</v>
      </c>
      <c r="C3332" s="15">
        <v>44438</v>
      </c>
      <c r="D3332" s="15">
        <v>44443</v>
      </c>
      <c r="E3332" s="15" t="s">
        <v>984</v>
      </c>
      <c r="F3332" s="15">
        <v>0.03</v>
      </c>
      <c r="G3332" s="15">
        <v>16.010000000000002</v>
      </c>
      <c r="H3332" s="15">
        <v>-189.73415032000005</v>
      </c>
      <c r="I3332" s="15" t="str">
        <f t="shared" si="52"/>
        <v xml:space="preserve"> </v>
      </c>
      <c r="J3332" s="15">
        <v>150.97999999999999</v>
      </c>
      <c r="K3332" s="15">
        <v>3</v>
      </c>
      <c r="L3332" s="15">
        <v>468.18</v>
      </c>
      <c r="M3332" s="15">
        <v>1842</v>
      </c>
    </row>
    <row r="3333" spans="1:13" ht="13.2" x14ac:dyDescent="0.25">
      <c r="A3333" s="15">
        <v>24304</v>
      </c>
      <c r="B3333" s="15">
        <v>91529</v>
      </c>
      <c r="C3333" s="15">
        <v>44438</v>
      </c>
      <c r="D3333" s="15">
        <v>44439</v>
      </c>
      <c r="E3333" s="15" t="s">
        <v>981</v>
      </c>
      <c r="F3333" s="15">
        <v>7.0000000000000007E-2</v>
      </c>
      <c r="G3333" s="15">
        <v>5.15</v>
      </c>
      <c r="H3333" s="15">
        <v>86.795999999999992</v>
      </c>
      <c r="I3333" s="15">
        <f t="shared" si="52"/>
        <v>86.795999999999992</v>
      </c>
      <c r="J3333" s="15">
        <v>55.98</v>
      </c>
      <c r="K3333" s="15">
        <v>15</v>
      </c>
      <c r="L3333" s="15">
        <v>843.39</v>
      </c>
      <c r="M3333" s="15">
        <v>2475</v>
      </c>
    </row>
    <row r="3334" spans="1:13" ht="13.2" x14ac:dyDescent="0.25">
      <c r="A3334" s="15">
        <v>24305</v>
      </c>
      <c r="B3334" s="15">
        <v>91529</v>
      </c>
      <c r="C3334" s="15">
        <v>44438</v>
      </c>
      <c r="D3334" s="15">
        <v>44439</v>
      </c>
      <c r="E3334" s="15" t="s">
        <v>981</v>
      </c>
      <c r="F3334" s="15">
        <v>0.03</v>
      </c>
      <c r="G3334" s="15">
        <v>5.03</v>
      </c>
      <c r="H3334" s="15">
        <v>-140.65464</v>
      </c>
      <c r="I3334" s="15" t="str">
        <f t="shared" si="52"/>
        <v xml:space="preserve"> </v>
      </c>
      <c r="J3334" s="15">
        <v>7.99</v>
      </c>
      <c r="K3334" s="15">
        <v>8</v>
      </c>
      <c r="L3334" s="15">
        <v>56.82</v>
      </c>
      <c r="M3334" s="15">
        <v>2475</v>
      </c>
    </row>
    <row r="3335" spans="1:13" ht="13.2" x14ac:dyDescent="0.25">
      <c r="A3335" s="15">
        <v>2417</v>
      </c>
      <c r="B3335" s="15">
        <v>17542</v>
      </c>
      <c r="C3335" s="15">
        <v>44439</v>
      </c>
      <c r="D3335" s="15">
        <v>44441</v>
      </c>
      <c r="E3335" s="15" t="s">
        <v>984</v>
      </c>
      <c r="F3335" s="15">
        <v>0.01</v>
      </c>
      <c r="G3335" s="15">
        <v>0.5</v>
      </c>
      <c r="H3335" s="15">
        <v>43.37</v>
      </c>
      <c r="I3335" s="15">
        <f t="shared" si="52"/>
        <v>43.37</v>
      </c>
      <c r="J3335" s="15">
        <v>2.88</v>
      </c>
      <c r="K3335" s="15">
        <v>67</v>
      </c>
      <c r="L3335" s="15">
        <v>191.93</v>
      </c>
      <c r="M3335" s="15">
        <v>640</v>
      </c>
    </row>
    <row r="3336" spans="1:13" ht="13.2" x14ac:dyDescent="0.25">
      <c r="A3336" s="15">
        <v>20417</v>
      </c>
      <c r="B3336" s="15">
        <v>87955</v>
      </c>
      <c r="C3336" s="15">
        <v>44439</v>
      </c>
      <c r="D3336" s="15">
        <v>44441</v>
      </c>
      <c r="E3336" s="15" t="s">
        <v>984</v>
      </c>
      <c r="F3336" s="15">
        <v>0.01</v>
      </c>
      <c r="G3336" s="15">
        <v>0.5</v>
      </c>
      <c r="H3336" s="15">
        <v>33.603000000000002</v>
      </c>
      <c r="I3336" s="15">
        <f t="shared" si="52"/>
        <v>33.603000000000002</v>
      </c>
      <c r="J3336" s="15">
        <v>2.88</v>
      </c>
      <c r="K3336" s="15">
        <v>17</v>
      </c>
      <c r="L3336" s="15">
        <v>48.7</v>
      </c>
      <c r="M3336" s="15">
        <v>637</v>
      </c>
    </row>
    <row r="3337" spans="1:13" ht="13.2" x14ac:dyDescent="0.25">
      <c r="A3337" s="15">
        <v>22723</v>
      </c>
      <c r="B3337" s="15">
        <v>89328</v>
      </c>
      <c r="C3337" s="15">
        <v>44439</v>
      </c>
      <c r="D3337" s="15">
        <v>44441</v>
      </c>
      <c r="E3337" s="15" t="s">
        <v>983</v>
      </c>
      <c r="F3337" s="15">
        <v>0.05</v>
      </c>
      <c r="G3337" s="15">
        <v>7.86</v>
      </c>
      <c r="H3337" s="15">
        <v>-78.99839999999999</v>
      </c>
      <c r="I3337" s="15" t="str">
        <f t="shared" si="52"/>
        <v xml:space="preserve"> </v>
      </c>
      <c r="J3337" s="15">
        <v>6.48</v>
      </c>
      <c r="K3337" s="15">
        <v>18</v>
      </c>
      <c r="L3337" s="15">
        <v>122.1</v>
      </c>
      <c r="M3337" s="15">
        <v>522</v>
      </c>
    </row>
    <row r="3338" spans="1:13" ht="13.2" x14ac:dyDescent="0.25">
      <c r="A3338" s="15">
        <v>25134</v>
      </c>
      <c r="B3338" s="15">
        <v>90990</v>
      </c>
      <c r="C3338" s="15">
        <v>44439</v>
      </c>
      <c r="D3338" s="15">
        <v>44439</v>
      </c>
      <c r="E3338" s="15" t="s">
        <v>981</v>
      </c>
      <c r="F3338" s="15">
        <v>0.08</v>
      </c>
      <c r="G3338" s="15">
        <v>4.68</v>
      </c>
      <c r="H3338" s="15">
        <v>-26.052000000000003</v>
      </c>
      <c r="I3338" s="15" t="str">
        <f t="shared" si="52"/>
        <v xml:space="preserve"> </v>
      </c>
      <c r="J3338" s="15">
        <v>10.23</v>
      </c>
      <c r="K3338" s="15">
        <v>17</v>
      </c>
      <c r="L3338" s="15">
        <v>168.55</v>
      </c>
      <c r="M3338" s="15">
        <v>3325</v>
      </c>
    </row>
    <row r="3339" spans="1:13" ht="13.2" x14ac:dyDescent="0.25">
      <c r="A3339" s="15">
        <v>20403</v>
      </c>
      <c r="B3339" s="15">
        <v>87035</v>
      </c>
      <c r="C3339" s="15">
        <v>44440</v>
      </c>
      <c r="D3339" s="15">
        <v>44445</v>
      </c>
      <c r="E3339" s="15" t="s">
        <v>984</v>
      </c>
      <c r="F3339" s="15">
        <v>0.04</v>
      </c>
      <c r="G3339" s="15">
        <v>8.99</v>
      </c>
      <c r="H3339" s="15">
        <v>-247.23599999999999</v>
      </c>
      <c r="I3339" s="15" t="str">
        <f t="shared" si="52"/>
        <v xml:space="preserve"> </v>
      </c>
      <c r="J3339" s="15">
        <v>65.989999999999995</v>
      </c>
      <c r="K3339" s="15">
        <v>2</v>
      </c>
      <c r="L3339" s="15">
        <v>113.87</v>
      </c>
      <c r="M3339" s="15">
        <v>2511</v>
      </c>
    </row>
    <row r="3340" spans="1:13" ht="13.2" x14ac:dyDescent="0.25">
      <c r="A3340" s="15">
        <v>20404</v>
      </c>
      <c r="B3340" s="15">
        <v>87035</v>
      </c>
      <c r="C3340" s="15">
        <v>44440</v>
      </c>
      <c r="D3340" s="15">
        <v>44445</v>
      </c>
      <c r="E3340" s="15" t="s">
        <v>984</v>
      </c>
      <c r="F3340" s="15">
        <v>7.0000000000000007E-2</v>
      </c>
      <c r="G3340" s="15">
        <v>7.77</v>
      </c>
      <c r="H3340" s="15">
        <v>-203.68</v>
      </c>
      <c r="I3340" s="15" t="str">
        <f t="shared" si="52"/>
        <v xml:space="preserve"> </v>
      </c>
      <c r="J3340" s="15">
        <v>8.4499999999999993</v>
      </c>
      <c r="K3340" s="15">
        <v>20</v>
      </c>
      <c r="L3340" s="15">
        <v>165.34</v>
      </c>
      <c r="M3340" s="15">
        <v>2523</v>
      </c>
    </row>
    <row r="3341" spans="1:13" ht="13.2" x14ac:dyDescent="0.25">
      <c r="A3341" s="15">
        <v>24372</v>
      </c>
      <c r="B3341" s="15">
        <v>89397</v>
      </c>
      <c r="C3341" s="15">
        <v>44440</v>
      </c>
      <c r="D3341" s="15">
        <v>44441</v>
      </c>
      <c r="E3341" s="15" t="s">
        <v>983</v>
      </c>
      <c r="F3341" s="15">
        <v>0.08</v>
      </c>
      <c r="G3341" s="15">
        <v>4.2</v>
      </c>
      <c r="H3341" s="15">
        <v>1864.6560000000002</v>
      </c>
      <c r="I3341" s="15">
        <f t="shared" si="52"/>
        <v>1864.6560000000002</v>
      </c>
      <c r="J3341" s="15">
        <v>200.99</v>
      </c>
      <c r="K3341" s="15">
        <v>18</v>
      </c>
      <c r="L3341" s="15">
        <v>3055.47</v>
      </c>
      <c r="M3341" s="15">
        <v>2718</v>
      </c>
    </row>
    <row r="3342" spans="1:13" ht="13.2" x14ac:dyDescent="0.25">
      <c r="A3342" s="15">
        <v>24696</v>
      </c>
      <c r="B3342" s="15">
        <v>86742</v>
      </c>
      <c r="C3342" s="15">
        <v>44440</v>
      </c>
      <c r="D3342" s="15">
        <v>44447</v>
      </c>
      <c r="E3342" s="15" t="s">
        <v>984</v>
      </c>
      <c r="F3342" s="15">
        <v>0.05</v>
      </c>
      <c r="G3342" s="15">
        <v>4.7699999999999996</v>
      </c>
      <c r="H3342" s="15">
        <v>-148.79849999999999</v>
      </c>
      <c r="I3342" s="15" t="str">
        <f t="shared" si="52"/>
        <v xml:space="preserve"> </v>
      </c>
      <c r="J3342" s="15">
        <v>1.98</v>
      </c>
      <c r="K3342" s="15">
        <v>17</v>
      </c>
      <c r="L3342" s="15">
        <v>36.67</v>
      </c>
      <c r="M3342" s="15">
        <v>1450</v>
      </c>
    </row>
    <row r="3343" spans="1:13" ht="13.2" x14ac:dyDescent="0.25">
      <c r="A3343" s="15">
        <v>26390</v>
      </c>
      <c r="B3343" s="15">
        <v>89725</v>
      </c>
      <c r="C3343" s="15">
        <v>44440</v>
      </c>
      <c r="D3343" s="15">
        <v>44440</v>
      </c>
      <c r="E3343" s="15" t="s">
        <v>982</v>
      </c>
      <c r="F3343" s="15">
        <v>0.05</v>
      </c>
      <c r="G3343" s="15">
        <v>1.92</v>
      </c>
      <c r="H3343" s="15">
        <v>-26.124000000000002</v>
      </c>
      <c r="I3343" s="15" t="str">
        <f t="shared" si="52"/>
        <v xml:space="preserve"> </v>
      </c>
      <c r="J3343" s="15">
        <v>3.14</v>
      </c>
      <c r="K3343" s="15">
        <v>19</v>
      </c>
      <c r="L3343" s="15">
        <v>59.24</v>
      </c>
      <c r="M3343" s="15">
        <v>2497</v>
      </c>
    </row>
    <row r="3344" spans="1:13" ht="13.2" x14ac:dyDescent="0.25">
      <c r="A3344" s="15">
        <v>21938</v>
      </c>
      <c r="B3344" s="15">
        <v>86301</v>
      </c>
      <c r="C3344" s="15">
        <v>44441</v>
      </c>
      <c r="D3344" s="15">
        <v>44441</v>
      </c>
      <c r="E3344" s="15" t="s">
        <v>982</v>
      </c>
      <c r="F3344" s="15">
        <v>0.03</v>
      </c>
      <c r="G3344" s="15">
        <v>4.0999999999999996</v>
      </c>
      <c r="H3344" s="15">
        <v>265.10000000000002</v>
      </c>
      <c r="I3344" s="15">
        <f t="shared" si="52"/>
        <v>265.10000000000002</v>
      </c>
      <c r="J3344" s="15">
        <v>19.84</v>
      </c>
      <c r="K3344" s="15">
        <v>20</v>
      </c>
      <c r="L3344" s="15">
        <v>398.35</v>
      </c>
      <c r="M3344" s="15">
        <v>263</v>
      </c>
    </row>
    <row r="3345" spans="1:13" ht="13.2" x14ac:dyDescent="0.25">
      <c r="A3345" s="15">
        <v>21939</v>
      </c>
      <c r="B3345" s="15">
        <v>86301</v>
      </c>
      <c r="C3345" s="15">
        <v>44441</v>
      </c>
      <c r="D3345" s="15">
        <v>44441</v>
      </c>
      <c r="E3345" s="15" t="s">
        <v>982</v>
      </c>
      <c r="F3345" s="15">
        <v>0.08</v>
      </c>
      <c r="G3345" s="15">
        <v>1</v>
      </c>
      <c r="H3345" s="15">
        <v>-2.31</v>
      </c>
      <c r="I3345" s="15" t="str">
        <f t="shared" si="52"/>
        <v xml:space="preserve"> </v>
      </c>
      <c r="J3345" s="15">
        <v>5.84</v>
      </c>
      <c r="K3345" s="15">
        <v>1</v>
      </c>
      <c r="L3345" s="15">
        <v>6.75</v>
      </c>
      <c r="M3345" s="15">
        <v>263</v>
      </c>
    </row>
    <row r="3346" spans="1:13" ht="13.2" x14ac:dyDescent="0.25">
      <c r="A3346" s="15">
        <v>6215</v>
      </c>
      <c r="B3346" s="15">
        <v>44005</v>
      </c>
      <c r="C3346" s="15">
        <v>44442</v>
      </c>
      <c r="D3346" s="15">
        <v>44443</v>
      </c>
      <c r="E3346" s="15" t="s">
        <v>982</v>
      </c>
      <c r="F3346" s="15">
        <v>0.02</v>
      </c>
      <c r="G3346" s="15">
        <v>19.989999999999998</v>
      </c>
      <c r="H3346" s="15">
        <v>-270.48</v>
      </c>
      <c r="I3346" s="15" t="str">
        <f t="shared" si="52"/>
        <v xml:space="preserve"> </v>
      </c>
      <c r="J3346" s="15">
        <v>99.99</v>
      </c>
      <c r="K3346" s="15">
        <v>13</v>
      </c>
      <c r="L3346" s="15">
        <v>1361.95</v>
      </c>
      <c r="M3346" s="15">
        <v>3004</v>
      </c>
    </row>
    <row r="3347" spans="1:13" ht="13.2" x14ac:dyDescent="0.25">
      <c r="A3347" s="15">
        <v>18301</v>
      </c>
      <c r="B3347" s="15">
        <v>87457</v>
      </c>
      <c r="C3347" s="15">
        <v>44442</v>
      </c>
      <c r="D3347" s="15">
        <v>44444</v>
      </c>
      <c r="E3347" s="15" t="s">
        <v>985</v>
      </c>
      <c r="F3347" s="15">
        <v>0.05</v>
      </c>
      <c r="G3347" s="15">
        <v>8.2899999999999991</v>
      </c>
      <c r="H3347" s="15">
        <v>-32.35</v>
      </c>
      <c r="I3347" s="15" t="str">
        <f t="shared" si="52"/>
        <v xml:space="preserve"> </v>
      </c>
      <c r="J3347" s="15">
        <v>8.74</v>
      </c>
      <c r="K3347" s="15">
        <v>3</v>
      </c>
      <c r="L3347" s="15">
        <v>28.46</v>
      </c>
      <c r="M3347" s="15">
        <v>2529</v>
      </c>
    </row>
    <row r="3348" spans="1:13" ht="13.2" x14ac:dyDescent="0.25">
      <c r="A3348" s="15">
        <v>18372</v>
      </c>
      <c r="B3348" s="15">
        <v>87752</v>
      </c>
      <c r="C3348" s="15">
        <v>44442</v>
      </c>
      <c r="D3348" s="15">
        <v>44444</v>
      </c>
      <c r="E3348" s="15" t="s">
        <v>981</v>
      </c>
      <c r="F3348" s="15">
        <v>0.1</v>
      </c>
      <c r="G3348" s="15">
        <v>19.989999999999998</v>
      </c>
      <c r="H3348" s="15">
        <v>64.249200000000002</v>
      </c>
      <c r="I3348" s="15">
        <f t="shared" si="52"/>
        <v>64.249200000000002</v>
      </c>
      <c r="J3348" s="15">
        <v>420.98</v>
      </c>
      <c r="K3348" s="15">
        <v>2</v>
      </c>
      <c r="L3348" s="15">
        <v>801.65</v>
      </c>
      <c r="M3348" s="15">
        <v>1711</v>
      </c>
    </row>
    <row r="3349" spans="1:13" ht="13.2" x14ac:dyDescent="0.25">
      <c r="A3349" s="15">
        <v>18373</v>
      </c>
      <c r="B3349" s="15">
        <v>87752</v>
      </c>
      <c r="C3349" s="15">
        <v>44442</v>
      </c>
      <c r="D3349" s="15">
        <v>44443</v>
      </c>
      <c r="E3349" s="15" t="s">
        <v>981</v>
      </c>
      <c r="F3349" s="15">
        <v>0.03</v>
      </c>
      <c r="G3349" s="15">
        <v>43.32</v>
      </c>
      <c r="H3349" s="15">
        <v>-101.416</v>
      </c>
      <c r="I3349" s="15" t="str">
        <f t="shared" si="52"/>
        <v xml:space="preserve"> </v>
      </c>
      <c r="J3349" s="15">
        <v>243.98</v>
      </c>
      <c r="K3349" s="15">
        <v>7</v>
      </c>
      <c r="L3349" s="15">
        <v>1792.8</v>
      </c>
      <c r="M3349" s="15">
        <v>1711</v>
      </c>
    </row>
    <row r="3350" spans="1:13" ht="13.2" x14ac:dyDescent="0.25">
      <c r="A3350" s="15">
        <v>20289</v>
      </c>
      <c r="B3350" s="15">
        <v>89010</v>
      </c>
      <c r="C3350" s="15">
        <v>44442</v>
      </c>
      <c r="D3350" s="15">
        <v>44443</v>
      </c>
      <c r="E3350" s="15" t="s">
        <v>985</v>
      </c>
      <c r="F3350" s="15">
        <v>0.02</v>
      </c>
      <c r="G3350" s="15">
        <v>60.2</v>
      </c>
      <c r="H3350" s="15">
        <v>-423.2</v>
      </c>
      <c r="I3350" s="15" t="str">
        <f t="shared" si="52"/>
        <v xml:space="preserve"> </v>
      </c>
      <c r="J3350" s="15">
        <v>150.88999999999999</v>
      </c>
      <c r="K3350" s="15">
        <v>5</v>
      </c>
      <c r="L3350" s="15">
        <v>821.22</v>
      </c>
      <c r="M3350" s="15">
        <v>1025</v>
      </c>
    </row>
    <row r="3351" spans="1:13" ht="13.2" x14ac:dyDescent="0.25">
      <c r="A3351" s="15">
        <v>24215</v>
      </c>
      <c r="B3351" s="15">
        <v>91391</v>
      </c>
      <c r="C3351" s="15">
        <v>44442</v>
      </c>
      <c r="D3351" s="15">
        <v>44443</v>
      </c>
      <c r="E3351" s="15" t="s">
        <v>982</v>
      </c>
      <c r="F3351" s="15">
        <v>0.02</v>
      </c>
      <c r="G3351" s="15">
        <v>19.989999999999998</v>
      </c>
      <c r="H3351" s="15">
        <v>-270.48</v>
      </c>
      <c r="I3351" s="15" t="str">
        <f t="shared" si="52"/>
        <v xml:space="preserve"> </v>
      </c>
      <c r="J3351" s="15">
        <v>99.99</v>
      </c>
      <c r="K3351" s="15">
        <v>3</v>
      </c>
      <c r="L3351" s="15">
        <v>314.3</v>
      </c>
      <c r="M3351" s="15">
        <v>3006</v>
      </c>
    </row>
    <row r="3352" spans="1:13" ht="13.2" x14ac:dyDescent="0.25">
      <c r="A3352" s="15">
        <v>18162</v>
      </c>
      <c r="B3352" s="15">
        <v>86701</v>
      </c>
      <c r="C3352" s="15">
        <v>44443</v>
      </c>
      <c r="D3352" s="15">
        <v>44450</v>
      </c>
      <c r="E3352" s="15" t="s">
        <v>984</v>
      </c>
      <c r="F3352" s="15">
        <v>0.08</v>
      </c>
      <c r="G3352" s="15">
        <v>19.989999999999998</v>
      </c>
      <c r="H3352" s="15">
        <v>-179.5</v>
      </c>
      <c r="I3352" s="15" t="str">
        <f t="shared" si="52"/>
        <v xml:space="preserve"> </v>
      </c>
      <c r="J3352" s="15">
        <v>95.43</v>
      </c>
      <c r="K3352" s="15">
        <v>3</v>
      </c>
      <c r="L3352" s="15">
        <v>291.82</v>
      </c>
      <c r="M3352" s="15">
        <v>2247</v>
      </c>
    </row>
    <row r="3353" spans="1:13" ht="13.2" x14ac:dyDescent="0.25">
      <c r="A3353" s="15">
        <v>20492</v>
      </c>
      <c r="B3353" s="15">
        <v>88804</v>
      </c>
      <c r="C3353" s="15">
        <v>44443</v>
      </c>
      <c r="D3353" s="15">
        <v>44444</v>
      </c>
      <c r="E3353" s="15" t="s">
        <v>982</v>
      </c>
      <c r="F3353" s="15">
        <v>0.06</v>
      </c>
      <c r="G3353" s="15">
        <v>3.37</v>
      </c>
      <c r="H3353" s="15">
        <v>-47.15</v>
      </c>
      <c r="I3353" s="15" t="str">
        <f t="shared" si="52"/>
        <v xml:space="preserve"> </v>
      </c>
      <c r="J3353" s="15">
        <v>5.81</v>
      </c>
      <c r="K3353" s="15">
        <v>21</v>
      </c>
      <c r="L3353" s="15">
        <v>120.78</v>
      </c>
      <c r="M3353" s="15">
        <v>2007</v>
      </c>
    </row>
    <row r="3354" spans="1:13" ht="13.2" x14ac:dyDescent="0.25">
      <c r="A3354" s="15">
        <v>20493</v>
      </c>
      <c r="B3354" s="15">
        <v>88804</v>
      </c>
      <c r="C3354" s="15">
        <v>44443</v>
      </c>
      <c r="D3354" s="15">
        <v>44444</v>
      </c>
      <c r="E3354" s="15" t="s">
        <v>982</v>
      </c>
      <c r="F3354" s="15">
        <v>0</v>
      </c>
      <c r="G3354" s="15">
        <v>9.4</v>
      </c>
      <c r="H3354" s="15">
        <v>-55.610399999999998</v>
      </c>
      <c r="I3354" s="15" t="str">
        <f t="shared" si="52"/>
        <v xml:space="preserve"> </v>
      </c>
      <c r="J3354" s="15">
        <v>15.99</v>
      </c>
      <c r="K3354" s="15">
        <v>10</v>
      </c>
      <c r="L3354" s="15">
        <v>172.37</v>
      </c>
      <c r="M3354" s="15">
        <v>2006</v>
      </c>
    </row>
    <row r="3355" spans="1:13" ht="13.2" x14ac:dyDescent="0.25">
      <c r="A3355" s="15">
        <v>21631</v>
      </c>
      <c r="B3355" s="15">
        <v>86770</v>
      </c>
      <c r="C3355" s="15">
        <v>44443</v>
      </c>
      <c r="D3355" s="15">
        <v>44444</v>
      </c>
      <c r="E3355" s="15" t="s">
        <v>981</v>
      </c>
      <c r="F3355" s="15">
        <v>0.03</v>
      </c>
      <c r="G3355" s="15">
        <v>8.99</v>
      </c>
      <c r="H3355" s="15">
        <v>697.82400000000007</v>
      </c>
      <c r="I3355" s="15">
        <f t="shared" si="52"/>
        <v>697.82400000000007</v>
      </c>
      <c r="J3355" s="15">
        <v>65.989999999999995</v>
      </c>
      <c r="K3355" s="15">
        <v>23</v>
      </c>
      <c r="L3355" s="15">
        <v>1317.49</v>
      </c>
      <c r="M3355" s="15">
        <v>1117</v>
      </c>
    </row>
    <row r="3356" spans="1:13" ht="13.2" x14ac:dyDescent="0.25">
      <c r="A3356" s="15">
        <v>23094</v>
      </c>
      <c r="B3356" s="15">
        <v>91019</v>
      </c>
      <c r="C3356" s="15">
        <v>44443</v>
      </c>
      <c r="D3356" s="15">
        <v>44445</v>
      </c>
      <c r="E3356" s="15" t="s">
        <v>982</v>
      </c>
      <c r="F3356" s="15">
        <v>0.09</v>
      </c>
      <c r="G3356" s="15">
        <v>2.99</v>
      </c>
      <c r="H3356" s="15">
        <v>-188.59540000000001</v>
      </c>
      <c r="I3356" s="15" t="str">
        <f t="shared" si="52"/>
        <v xml:space="preserve"> </v>
      </c>
      <c r="J3356" s="15">
        <v>30.56</v>
      </c>
      <c r="K3356" s="15">
        <v>5</v>
      </c>
      <c r="L3356" s="15">
        <v>139.05000000000001</v>
      </c>
      <c r="M3356" s="15">
        <v>2540</v>
      </c>
    </row>
    <row r="3357" spans="1:13" ht="13.2" x14ac:dyDescent="0.25">
      <c r="A3357" s="15">
        <v>19318</v>
      </c>
      <c r="B3357" s="15">
        <v>87278</v>
      </c>
      <c r="C3357" s="15">
        <v>44444</v>
      </c>
      <c r="D3357" s="15">
        <v>44446</v>
      </c>
      <c r="E3357" s="15" t="s">
        <v>983</v>
      </c>
      <c r="F3357" s="15">
        <v>0.1</v>
      </c>
      <c r="G3357" s="15">
        <v>14.36</v>
      </c>
      <c r="H3357" s="15">
        <v>-335.22</v>
      </c>
      <c r="I3357" s="15" t="str">
        <f t="shared" si="52"/>
        <v xml:space="preserve"> </v>
      </c>
      <c r="J3357" s="15">
        <v>25.98</v>
      </c>
      <c r="K3357" s="15">
        <v>21</v>
      </c>
      <c r="L3357" s="15">
        <v>502.35</v>
      </c>
      <c r="M3357" s="15">
        <v>336</v>
      </c>
    </row>
    <row r="3358" spans="1:13" ht="13.2" x14ac:dyDescent="0.25">
      <c r="A3358" s="15">
        <v>19319</v>
      </c>
      <c r="B3358" s="15">
        <v>87278</v>
      </c>
      <c r="C3358" s="15">
        <v>44444</v>
      </c>
      <c r="D3358" s="15">
        <v>44444</v>
      </c>
      <c r="E3358" s="15" t="s">
        <v>983</v>
      </c>
      <c r="F3358" s="15">
        <v>0.09</v>
      </c>
      <c r="G3358" s="15">
        <v>0.99</v>
      </c>
      <c r="H3358" s="15">
        <v>6.7</v>
      </c>
      <c r="I3358" s="15">
        <f t="shared" si="52"/>
        <v>6.7</v>
      </c>
      <c r="J3358" s="15">
        <v>4.13</v>
      </c>
      <c r="K3358" s="15">
        <v>5</v>
      </c>
      <c r="L3358" s="15">
        <v>19.8</v>
      </c>
      <c r="M3358" s="15">
        <v>336</v>
      </c>
    </row>
    <row r="3359" spans="1:13" ht="13.2" x14ac:dyDescent="0.25">
      <c r="A3359" s="15">
        <v>19320</v>
      </c>
      <c r="B3359" s="15">
        <v>87278</v>
      </c>
      <c r="C3359" s="15">
        <v>44444</v>
      </c>
      <c r="D3359" s="15">
        <v>44444</v>
      </c>
      <c r="E3359" s="15" t="s">
        <v>983</v>
      </c>
      <c r="F3359" s="15">
        <v>0</v>
      </c>
      <c r="G3359" s="15">
        <v>5.63</v>
      </c>
      <c r="H3359" s="15">
        <v>516.18599999999992</v>
      </c>
      <c r="I3359" s="15">
        <f t="shared" si="52"/>
        <v>516.18599999999992</v>
      </c>
      <c r="J3359" s="15">
        <v>125.99</v>
      </c>
      <c r="K3359" s="15">
        <v>10</v>
      </c>
      <c r="L3359" s="15">
        <v>1135.17</v>
      </c>
      <c r="M3359" s="15">
        <v>336</v>
      </c>
    </row>
    <row r="3360" spans="1:13" ht="13.2" x14ac:dyDescent="0.25">
      <c r="A3360" s="15">
        <v>21904</v>
      </c>
      <c r="B3360" s="15">
        <v>87236</v>
      </c>
      <c r="C3360" s="15">
        <v>44444</v>
      </c>
      <c r="D3360" s="15">
        <v>44446</v>
      </c>
      <c r="E3360" s="15" t="s">
        <v>982</v>
      </c>
      <c r="F3360" s="15">
        <v>0.01</v>
      </c>
      <c r="G3360" s="15">
        <v>4.93</v>
      </c>
      <c r="H3360" s="15">
        <v>-92.04</v>
      </c>
      <c r="I3360" s="15" t="str">
        <f t="shared" si="52"/>
        <v xml:space="preserve"> </v>
      </c>
      <c r="J3360" s="15">
        <v>4.8899999999999997</v>
      </c>
      <c r="K3360" s="15">
        <v>12</v>
      </c>
      <c r="L3360" s="15">
        <v>64.44</v>
      </c>
      <c r="M3360" s="15">
        <v>2053</v>
      </c>
    </row>
    <row r="3361" spans="1:13" ht="13.2" x14ac:dyDescent="0.25">
      <c r="A3361" s="15">
        <v>23114</v>
      </c>
      <c r="B3361" s="15">
        <v>88513</v>
      </c>
      <c r="C3361" s="15">
        <v>44444</v>
      </c>
      <c r="D3361" s="15">
        <v>44444</v>
      </c>
      <c r="E3361" s="15" t="s">
        <v>983</v>
      </c>
      <c r="F3361" s="15">
        <v>0.02</v>
      </c>
      <c r="G3361" s="15">
        <v>14.37</v>
      </c>
      <c r="H3361" s="15">
        <v>-26.39</v>
      </c>
      <c r="I3361" s="15" t="str">
        <f t="shared" si="52"/>
        <v xml:space="preserve"> </v>
      </c>
      <c r="J3361" s="15">
        <v>12.99</v>
      </c>
      <c r="K3361" s="15">
        <v>3</v>
      </c>
      <c r="L3361" s="15">
        <v>45.38</v>
      </c>
      <c r="M3361" s="15">
        <v>534</v>
      </c>
    </row>
    <row r="3362" spans="1:13" ht="13.2" x14ac:dyDescent="0.25">
      <c r="A3362" s="15">
        <v>23115</v>
      </c>
      <c r="B3362" s="15">
        <v>88513</v>
      </c>
      <c r="C3362" s="15">
        <v>44444</v>
      </c>
      <c r="D3362" s="15">
        <v>44446</v>
      </c>
      <c r="E3362" s="15" t="s">
        <v>983</v>
      </c>
      <c r="F3362" s="15">
        <v>0.02</v>
      </c>
      <c r="G3362" s="15">
        <v>6.67</v>
      </c>
      <c r="H3362" s="15">
        <v>-116.97</v>
      </c>
      <c r="I3362" s="15" t="str">
        <f t="shared" si="52"/>
        <v xml:space="preserve"> </v>
      </c>
      <c r="J3362" s="15">
        <v>20.239999999999998</v>
      </c>
      <c r="K3362" s="15">
        <v>20</v>
      </c>
      <c r="L3362" s="15">
        <v>431.54</v>
      </c>
      <c r="M3362" s="15">
        <v>535</v>
      </c>
    </row>
    <row r="3363" spans="1:13" ht="13.2" x14ac:dyDescent="0.25">
      <c r="A3363" s="15">
        <v>23116</v>
      </c>
      <c r="B3363" s="15">
        <v>88513</v>
      </c>
      <c r="C3363" s="15">
        <v>44444</v>
      </c>
      <c r="D3363" s="15">
        <v>44447</v>
      </c>
      <c r="E3363" s="15" t="s">
        <v>983</v>
      </c>
      <c r="F3363" s="15">
        <v>0.09</v>
      </c>
      <c r="G3363" s="15">
        <v>0.7</v>
      </c>
      <c r="H3363" s="15">
        <v>-125.97200000000001</v>
      </c>
      <c r="I3363" s="15" t="str">
        <f t="shared" si="52"/>
        <v xml:space="preserve"> </v>
      </c>
      <c r="J3363" s="15">
        <v>4.71</v>
      </c>
      <c r="K3363" s="15">
        <v>12</v>
      </c>
      <c r="L3363" s="15">
        <v>54.83</v>
      </c>
      <c r="M3363" s="15">
        <v>535</v>
      </c>
    </row>
    <row r="3364" spans="1:13" ht="13.2" x14ac:dyDescent="0.25">
      <c r="A3364" s="15">
        <v>799</v>
      </c>
      <c r="B3364" s="15">
        <v>5702</v>
      </c>
      <c r="C3364" s="15">
        <v>44445</v>
      </c>
      <c r="D3364" s="15">
        <v>44447</v>
      </c>
      <c r="E3364" s="15" t="s">
        <v>983</v>
      </c>
      <c r="F3364" s="15">
        <v>0.01</v>
      </c>
      <c r="G3364" s="15">
        <v>19.989999999999998</v>
      </c>
      <c r="H3364" s="15">
        <v>199.73</v>
      </c>
      <c r="I3364" s="15">
        <f t="shared" si="52"/>
        <v>199.73</v>
      </c>
      <c r="J3364" s="15">
        <v>99.99</v>
      </c>
      <c r="K3364" s="15">
        <v>36</v>
      </c>
      <c r="L3364" s="15">
        <v>3670.9</v>
      </c>
      <c r="M3364" s="15">
        <v>1413</v>
      </c>
    </row>
    <row r="3365" spans="1:13" ht="13.2" x14ac:dyDescent="0.25">
      <c r="A3365" s="15">
        <v>3487</v>
      </c>
      <c r="B3365" s="15">
        <v>24806</v>
      </c>
      <c r="C3365" s="15">
        <v>44445</v>
      </c>
      <c r="D3365" s="15">
        <v>44447</v>
      </c>
      <c r="E3365" s="15" t="s">
        <v>983</v>
      </c>
      <c r="F3365" s="15">
        <v>0.05</v>
      </c>
      <c r="G3365" s="15">
        <v>5.74</v>
      </c>
      <c r="H3365" s="15">
        <v>-57.994500000000002</v>
      </c>
      <c r="I3365" s="15" t="str">
        <f t="shared" si="52"/>
        <v xml:space="preserve"> </v>
      </c>
      <c r="J3365" s="15">
        <v>5.18</v>
      </c>
      <c r="K3365" s="15">
        <v>36</v>
      </c>
      <c r="L3365" s="15">
        <v>201.65</v>
      </c>
      <c r="M3365" s="15">
        <v>1282</v>
      </c>
    </row>
    <row r="3366" spans="1:13" ht="13.2" x14ac:dyDescent="0.25">
      <c r="A3366" s="15">
        <v>4471</v>
      </c>
      <c r="B3366" s="15">
        <v>31872</v>
      </c>
      <c r="C3366" s="15">
        <v>44445</v>
      </c>
      <c r="D3366" s="15">
        <v>44449</v>
      </c>
      <c r="E3366" s="15" t="s">
        <v>984</v>
      </c>
      <c r="F3366" s="15">
        <v>0.06</v>
      </c>
      <c r="G3366" s="15">
        <v>5.01</v>
      </c>
      <c r="H3366" s="15">
        <v>1409.87</v>
      </c>
      <c r="I3366" s="15">
        <f t="shared" si="52"/>
        <v>1409.87</v>
      </c>
      <c r="J3366" s="15">
        <v>83.98</v>
      </c>
      <c r="K3366" s="15">
        <v>62</v>
      </c>
      <c r="L3366" s="15">
        <v>5166.41</v>
      </c>
      <c r="M3366" s="15">
        <v>3342</v>
      </c>
    </row>
    <row r="3367" spans="1:13" ht="13.2" x14ac:dyDescent="0.25">
      <c r="A3367" s="15">
        <v>4472</v>
      </c>
      <c r="B3367" s="15">
        <v>31872</v>
      </c>
      <c r="C3367" s="15">
        <v>44445</v>
      </c>
      <c r="D3367" s="15">
        <v>44449</v>
      </c>
      <c r="E3367" s="15" t="s">
        <v>984</v>
      </c>
      <c r="F3367" s="15">
        <v>0.09</v>
      </c>
      <c r="G3367" s="15">
        <v>60</v>
      </c>
      <c r="H3367" s="15">
        <v>-265.12200000000001</v>
      </c>
      <c r="I3367" s="15" t="str">
        <f t="shared" si="52"/>
        <v xml:space="preserve"> </v>
      </c>
      <c r="J3367" s="15">
        <v>159.31</v>
      </c>
      <c r="K3367" s="15">
        <v>55</v>
      </c>
      <c r="L3367" s="15">
        <v>8163.19</v>
      </c>
      <c r="M3367" s="15">
        <v>3342</v>
      </c>
    </row>
    <row r="3368" spans="1:13" ht="13.2" x14ac:dyDescent="0.25">
      <c r="A3368" s="15">
        <v>18799</v>
      </c>
      <c r="B3368" s="15">
        <v>87090</v>
      </c>
      <c r="C3368" s="15">
        <v>44445</v>
      </c>
      <c r="D3368" s="15">
        <v>44447</v>
      </c>
      <c r="E3368" s="15" t="s">
        <v>983</v>
      </c>
      <c r="F3368" s="15">
        <v>0.01</v>
      </c>
      <c r="G3368" s="15">
        <v>19.989999999999998</v>
      </c>
      <c r="H3368" s="15">
        <v>199.73</v>
      </c>
      <c r="I3368" s="15">
        <f t="shared" si="52"/>
        <v>199.73</v>
      </c>
      <c r="J3368" s="15">
        <v>99.99</v>
      </c>
      <c r="K3368" s="15">
        <v>9</v>
      </c>
      <c r="L3368" s="15">
        <v>917.73</v>
      </c>
      <c r="M3368" s="15">
        <v>1410</v>
      </c>
    </row>
    <row r="3369" spans="1:13" ht="13.2" x14ac:dyDescent="0.25">
      <c r="A3369" s="15">
        <v>21487</v>
      </c>
      <c r="B3369" s="15">
        <v>89113</v>
      </c>
      <c r="C3369" s="15">
        <v>44445</v>
      </c>
      <c r="D3369" s="15">
        <v>44447</v>
      </c>
      <c r="E3369" s="15" t="s">
        <v>983</v>
      </c>
      <c r="F3369" s="15">
        <v>0.05</v>
      </c>
      <c r="G3369" s="15">
        <v>5.74</v>
      </c>
      <c r="H3369" s="15">
        <v>-57.994500000000002</v>
      </c>
      <c r="I3369" s="15" t="str">
        <f t="shared" si="52"/>
        <v xml:space="preserve"> </v>
      </c>
      <c r="J3369" s="15">
        <v>5.18</v>
      </c>
      <c r="K3369" s="15">
        <v>9</v>
      </c>
      <c r="L3369" s="15">
        <v>50.41</v>
      </c>
      <c r="M3369" s="15">
        <v>1281</v>
      </c>
    </row>
    <row r="3370" spans="1:13" ht="13.2" x14ac:dyDescent="0.25">
      <c r="A3370" s="15">
        <v>22471</v>
      </c>
      <c r="B3370" s="15">
        <v>89930</v>
      </c>
      <c r="C3370" s="15">
        <v>44445</v>
      </c>
      <c r="D3370" s="15">
        <v>44449</v>
      </c>
      <c r="E3370" s="15" t="s">
        <v>984</v>
      </c>
      <c r="F3370" s="15">
        <v>0.06</v>
      </c>
      <c r="G3370" s="15">
        <v>5.01</v>
      </c>
      <c r="H3370" s="15">
        <v>862.45859999999993</v>
      </c>
      <c r="I3370" s="15">
        <f t="shared" si="52"/>
        <v>862.45859999999993</v>
      </c>
      <c r="J3370" s="15">
        <v>83.98</v>
      </c>
      <c r="K3370" s="15">
        <v>15</v>
      </c>
      <c r="L3370" s="15">
        <v>1249.94</v>
      </c>
      <c r="M3370" s="15">
        <v>3345</v>
      </c>
    </row>
    <row r="3371" spans="1:13" ht="13.2" x14ac:dyDescent="0.25">
      <c r="A3371" s="15">
        <v>22472</v>
      </c>
      <c r="B3371" s="15">
        <v>89930</v>
      </c>
      <c r="C3371" s="15">
        <v>44445</v>
      </c>
      <c r="D3371" s="15">
        <v>44449</v>
      </c>
      <c r="E3371" s="15" t="s">
        <v>984</v>
      </c>
      <c r="F3371" s="15">
        <v>0.09</v>
      </c>
      <c r="G3371" s="15">
        <v>60</v>
      </c>
      <c r="H3371" s="15">
        <v>-265.12200000000001</v>
      </c>
      <c r="I3371" s="15" t="str">
        <f t="shared" si="52"/>
        <v xml:space="preserve"> </v>
      </c>
      <c r="J3371" s="15">
        <v>159.31</v>
      </c>
      <c r="K3371" s="15">
        <v>14</v>
      </c>
      <c r="L3371" s="15">
        <v>2077.9</v>
      </c>
      <c r="M3371" s="15">
        <v>3345</v>
      </c>
    </row>
    <row r="3372" spans="1:13" ht="13.2" x14ac:dyDescent="0.25">
      <c r="A3372" s="15">
        <v>25015</v>
      </c>
      <c r="B3372" s="15">
        <v>90273</v>
      </c>
      <c r="C3372" s="15">
        <v>44445</v>
      </c>
      <c r="D3372" s="15">
        <v>44447</v>
      </c>
      <c r="E3372" s="15" t="s">
        <v>983</v>
      </c>
      <c r="F3372" s="15">
        <v>0.02</v>
      </c>
      <c r="G3372" s="15">
        <v>8.74</v>
      </c>
      <c r="H3372" s="15">
        <v>2505.7518</v>
      </c>
      <c r="I3372" s="15">
        <f t="shared" si="52"/>
        <v>2505.7518</v>
      </c>
      <c r="J3372" s="15">
        <v>33.29</v>
      </c>
      <c r="K3372" s="15">
        <v>19</v>
      </c>
      <c r="L3372" s="15">
        <v>667.3</v>
      </c>
      <c r="M3372" s="15">
        <v>829</v>
      </c>
    </row>
    <row r="3373" spans="1:13" ht="13.2" x14ac:dyDescent="0.25">
      <c r="A3373" s="15">
        <v>19530</v>
      </c>
      <c r="B3373" s="15">
        <v>88594</v>
      </c>
      <c r="C3373" s="15">
        <v>44446</v>
      </c>
      <c r="D3373" s="15">
        <v>44448</v>
      </c>
      <c r="E3373" s="15" t="s">
        <v>981</v>
      </c>
      <c r="F3373" s="15">
        <v>0.05</v>
      </c>
      <c r="G3373" s="15">
        <v>5.63</v>
      </c>
      <c r="H3373" s="15">
        <v>1.1560000000000001</v>
      </c>
      <c r="I3373" s="15">
        <f t="shared" si="52"/>
        <v>1.1560000000000001</v>
      </c>
      <c r="J3373" s="15">
        <v>11.7</v>
      </c>
      <c r="K3373" s="15">
        <v>6</v>
      </c>
      <c r="L3373" s="15">
        <v>73.290000000000006</v>
      </c>
      <c r="M3373" s="15">
        <v>3354</v>
      </c>
    </row>
    <row r="3374" spans="1:13" ht="13.2" x14ac:dyDescent="0.25">
      <c r="A3374" s="15">
        <v>19531</v>
      </c>
      <c r="B3374" s="15">
        <v>88594</v>
      </c>
      <c r="C3374" s="15">
        <v>44446</v>
      </c>
      <c r="D3374" s="15">
        <v>44447</v>
      </c>
      <c r="E3374" s="15" t="s">
        <v>981</v>
      </c>
      <c r="F3374" s="15">
        <v>7.0000000000000007E-2</v>
      </c>
      <c r="G3374" s="15">
        <v>1.39</v>
      </c>
      <c r="H3374" s="15">
        <v>91.335299999999989</v>
      </c>
      <c r="I3374" s="15">
        <f t="shared" si="52"/>
        <v>91.335299999999989</v>
      </c>
      <c r="J3374" s="15">
        <v>7.64</v>
      </c>
      <c r="K3374" s="15">
        <v>18</v>
      </c>
      <c r="L3374" s="15">
        <v>132.37</v>
      </c>
      <c r="M3374" s="15">
        <v>3356</v>
      </c>
    </row>
    <row r="3375" spans="1:13" ht="13.2" x14ac:dyDescent="0.25">
      <c r="A3375" s="15">
        <v>21910</v>
      </c>
      <c r="B3375" s="15">
        <v>91399</v>
      </c>
      <c r="C3375" s="15">
        <v>44446</v>
      </c>
      <c r="D3375" s="15">
        <v>44453</v>
      </c>
      <c r="E3375" s="15" t="s">
        <v>984</v>
      </c>
      <c r="F3375" s="15">
        <v>0.03</v>
      </c>
      <c r="G3375" s="15">
        <v>8.99</v>
      </c>
      <c r="H3375" s="15">
        <v>-70.540000000000006</v>
      </c>
      <c r="I3375" s="15" t="str">
        <f t="shared" si="52"/>
        <v xml:space="preserve"> </v>
      </c>
      <c r="J3375" s="15">
        <v>16.989999999999998</v>
      </c>
      <c r="K3375" s="15">
        <v>20</v>
      </c>
      <c r="L3375" s="15">
        <v>353.47</v>
      </c>
      <c r="M3375" s="15">
        <v>2951</v>
      </c>
    </row>
    <row r="3376" spans="1:13" ht="13.2" x14ac:dyDescent="0.25">
      <c r="A3376" s="15">
        <v>22207</v>
      </c>
      <c r="B3376" s="15">
        <v>90315</v>
      </c>
      <c r="C3376" s="15">
        <v>44446</v>
      </c>
      <c r="D3376" s="15">
        <v>44455</v>
      </c>
      <c r="E3376" s="15" t="s">
        <v>984</v>
      </c>
      <c r="F3376" s="15">
        <v>0.09</v>
      </c>
      <c r="G3376" s="15">
        <v>6.92</v>
      </c>
      <c r="H3376" s="15">
        <v>-162.54</v>
      </c>
      <c r="I3376" s="15" t="str">
        <f t="shared" si="52"/>
        <v xml:space="preserve"> </v>
      </c>
      <c r="J3376" s="15">
        <v>6.68</v>
      </c>
      <c r="K3376" s="15">
        <v>22</v>
      </c>
      <c r="L3376" s="15">
        <v>138.24</v>
      </c>
      <c r="M3376" s="15">
        <v>2215</v>
      </c>
    </row>
    <row r="3377" spans="1:13" ht="13.2" x14ac:dyDescent="0.25">
      <c r="A3377" s="15">
        <v>26143</v>
      </c>
      <c r="B3377" s="15">
        <v>88301</v>
      </c>
      <c r="C3377" s="15">
        <v>44446</v>
      </c>
      <c r="D3377" s="15">
        <v>44447</v>
      </c>
      <c r="E3377" s="15" t="s">
        <v>985</v>
      </c>
      <c r="F3377" s="15">
        <v>0.01</v>
      </c>
      <c r="G3377" s="15">
        <v>1.3</v>
      </c>
      <c r="H3377" s="15">
        <v>-43.036000000000001</v>
      </c>
      <c r="I3377" s="15" t="str">
        <f t="shared" si="52"/>
        <v xml:space="preserve"> </v>
      </c>
      <c r="J3377" s="15">
        <v>4</v>
      </c>
      <c r="K3377" s="15">
        <v>16</v>
      </c>
      <c r="L3377" s="15">
        <v>65.2</v>
      </c>
      <c r="M3377" s="15">
        <v>2581</v>
      </c>
    </row>
    <row r="3378" spans="1:13" ht="13.2" x14ac:dyDescent="0.25">
      <c r="A3378" s="15">
        <v>26144</v>
      </c>
      <c r="B3378" s="15">
        <v>88301</v>
      </c>
      <c r="C3378" s="15">
        <v>44446</v>
      </c>
      <c r="D3378" s="15">
        <v>44447</v>
      </c>
      <c r="E3378" s="15" t="s">
        <v>985</v>
      </c>
      <c r="F3378" s="15">
        <v>0.05</v>
      </c>
      <c r="G3378" s="15">
        <v>4.59</v>
      </c>
      <c r="H3378" s="15">
        <v>150.40199999999999</v>
      </c>
      <c r="I3378" s="15">
        <f t="shared" si="52"/>
        <v>150.40199999999999</v>
      </c>
      <c r="J3378" s="15">
        <v>12.88</v>
      </c>
      <c r="K3378" s="15">
        <v>16</v>
      </c>
      <c r="L3378" s="15">
        <v>211.52</v>
      </c>
      <c r="M3378" s="15">
        <v>2581</v>
      </c>
    </row>
    <row r="3379" spans="1:13" ht="13.2" x14ac:dyDescent="0.25">
      <c r="A3379" s="15">
        <v>5013</v>
      </c>
      <c r="B3379" s="15">
        <v>35777</v>
      </c>
      <c r="C3379" s="15">
        <v>44447</v>
      </c>
      <c r="D3379" s="15">
        <v>44449</v>
      </c>
      <c r="E3379" s="15" t="s">
        <v>985</v>
      </c>
      <c r="F3379" s="15">
        <v>0.09</v>
      </c>
      <c r="G3379" s="15">
        <v>1.23</v>
      </c>
      <c r="H3379" s="15">
        <v>5.91</v>
      </c>
      <c r="I3379" s="15">
        <f t="shared" si="52"/>
        <v>5.91</v>
      </c>
      <c r="J3379" s="15">
        <v>4.13</v>
      </c>
      <c r="K3379" s="15">
        <v>64</v>
      </c>
      <c r="L3379" s="15">
        <v>250</v>
      </c>
      <c r="M3379" s="15">
        <v>1044</v>
      </c>
    </row>
    <row r="3380" spans="1:13" ht="13.2" x14ac:dyDescent="0.25">
      <c r="A3380" s="15">
        <v>20429</v>
      </c>
      <c r="B3380" s="15">
        <v>86293</v>
      </c>
      <c r="C3380" s="15">
        <v>44447</v>
      </c>
      <c r="D3380" s="15">
        <v>44449</v>
      </c>
      <c r="E3380" s="15" t="s">
        <v>982</v>
      </c>
      <c r="F3380" s="15">
        <v>0.01</v>
      </c>
      <c r="G3380" s="15">
        <v>1.3</v>
      </c>
      <c r="H3380" s="15">
        <v>-316.97399999999999</v>
      </c>
      <c r="I3380" s="15" t="str">
        <f t="shared" si="52"/>
        <v xml:space="preserve"> </v>
      </c>
      <c r="J3380" s="15">
        <v>4</v>
      </c>
      <c r="K3380" s="15">
        <v>9</v>
      </c>
      <c r="L3380" s="15">
        <v>39.11</v>
      </c>
      <c r="M3380" s="15">
        <v>2900</v>
      </c>
    </row>
    <row r="3381" spans="1:13" ht="13.2" x14ac:dyDescent="0.25">
      <c r="A3381" s="15">
        <v>20430</v>
      </c>
      <c r="B3381" s="15">
        <v>86293</v>
      </c>
      <c r="C3381" s="15">
        <v>44447</v>
      </c>
      <c r="D3381" s="15">
        <v>44447</v>
      </c>
      <c r="E3381" s="15" t="s">
        <v>982</v>
      </c>
      <c r="F3381" s="15">
        <v>0.08</v>
      </c>
      <c r="G3381" s="15">
        <v>3.14</v>
      </c>
      <c r="H3381" s="15">
        <v>-140.85399999999998</v>
      </c>
      <c r="I3381" s="15" t="str">
        <f t="shared" si="52"/>
        <v xml:space="preserve"> </v>
      </c>
      <c r="J3381" s="15">
        <v>12.98</v>
      </c>
      <c r="K3381" s="15">
        <v>5</v>
      </c>
      <c r="L3381" s="15">
        <v>64.12</v>
      </c>
      <c r="M3381" s="15">
        <v>2900</v>
      </c>
    </row>
    <row r="3382" spans="1:13" ht="13.2" x14ac:dyDescent="0.25">
      <c r="A3382" s="15">
        <v>23013</v>
      </c>
      <c r="B3382" s="15">
        <v>89390</v>
      </c>
      <c r="C3382" s="15">
        <v>44447</v>
      </c>
      <c r="D3382" s="15">
        <v>44449</v>
      </c>
      <c r="E3382" s="15" t="s">
        <v>985</v>
      </c>
      <c r="F3382" s="15">
        <v>0.09</v>
      </c>
      <c r="G3382" s="15">
        <v>1.23</v>
      </c>
      <c r="H3382" s="15">
        <v>5.91</v>
      </c>
      <c r="I3382" s="15">
        <f t="shared" si="52"/>
        <v>5.91</v>
      </c>
      <c r="J3382" s="15">
        <v>4.13</v>
      </c>
      <c r="K3382" s="15">
        <v>16</v>
      </c>
      <c r="L3382" s="15">
        <v>62.5</v>
      </c>
      <c r="M3382" s="15">
        <v>1045</v>
      </c>
    </row>
    <row r="3383" spans="1:13" ht="13.2" x14ac:dyDescent="0.25">
      <c r="A3383" s="15">
        <v>18927</v>
      </c>
      <c r="B3383" s="15">
        <v>88302</v>
      </c>
      <c r="C3383" s="15">
        <v>44448</v>
      </c>
      <c r="D3383" s="15">
        <v>44449</v>
      </c>
      <c r="E3383" s="15" t="s">
        <v>983</v>
      </c>
      <c r="F3383" s="15">
        <v>0.03</v>
      </c>
      <c r="G3383" s="15">
        <v>5.74</v>
      </c>
      <c r="H3383" s="15">
        <v>313.01400000000001</v>
      </c>
      <c r="I3383" s="15">
        <f t="shared" si="52"/>
        <v>313.01400000000001</v>
      </c>
      <c r="J3383" s="15">
        <v>5.18</v>
      </c>
      <c r="K3383" s="15">
        <v>14</v>
      </c>
      <c r="L3383" s="15">
        <v>74.34</v>
      </c>
      <c r="M3383" s="15">
        <v>2577</v>
      </c>
    </row>
    <row r="3384" spans="1:13" ht="13.2" x14ac:dyDescent="0.25">
      <c r="A3384" s="15">
        <v>18928</v>
      </c>
      <c r="B3384" s="15">
        <v>88302</v>
      </c>
      <c r="C3384" s="15">
        <v>44448</v>
      </c>
      <c r="D3384" s="15">
        <v>44451</v>
      </c>
      <c r="E3384" s="15" t="s">
        <v>983</v>
      </c>
      <c r="F3384" s="15">
        <v>0.08</v>
      </c>
      <c r="G3384" s="15">
        <v>58.64</v>
      </c>
      <c r="H3384" s="15">
        <v>18.954000000000001</v>
      </c>
      <c r="I3384" s="15">
        <f t="shared" si="52"/>
        <v>18.954000000000001</v>
      </c>
      <c r="J3384" s="15">
        <v>120.98</v>
      </c>
      <c r="K3384" s="15">
        <v>16</v>
      </c>
      <c r="L3384" s="15">
        <v>1878.12</v>
      </c>
      <c r="M3384" s="15">
        <v>2578</v>
      </c>
    </row>
    <row r="3385" spans="1:13" ht="13.2" x14ac:dyDescent="0.25">
      <c r="A3385" s="15">
        <v>18929</v>
      </c>
      <c r="B3385" s="15">
        <v>88302</v>
      </c>
      <c r="C3385" s="15">
        <v>44448</v>
      </c>
      <c r="D3385" s="15">
        <v>44450</v>
      </c>
      <c r="E3385" s="15" t="s">
        <v>983</v>
      </c>
      <c r="F3385" s="15">
        <v>0.01</v>
      </c>
      <c r="G3385" s="15">
        <v>0.5</v>
      </c>
      <c r="H3385" s="15">
        <v>145.89599999999999</v>
      </c>
      <c r="I3385" s="15">
        <f t="shared" si="52"/>
        <v>145.89599999999999</v>
      </c>
      <c r="J3385" s="15">
        <v>6.3</v>
      </c>
      <c r="K3385" s="15">
        <v>4</v>
      </c>
      <c r="L3385" s="15">
        <v>26.95</v>
      </c>
      <c r="M3385" s="15">
        <v>2578</v>
      </c>
    </row>
    <row r="3386" spans="1:13" ht="13.2" x14ac:dyDescent="0.25">
      <c r="A3386" s="15">
        <v>25112</v>
      </c>
      <c r="B3386" s="15">
        <v>86816</v>
      </c>
      <c r="C3386" s="15">
        <v>44448</v>
      </c>
      <c r="D3386" s="15">
        <v>44449</v>
      </c>
      <c r="E3386" s="15" t="s">
        <v>983</v>
      </c>
      <c r="F3386" s="15">
        <v>0.08</v>
      </c>
      <c r="G3386" s="15">
        <v>5.89</v>
      </c>
      <c r="H3386" s="15">
        <v>195.52799999999999</v>
      </c>
      <c r="I3386" s="15">
        <f t="shared" si="52"/>
        <v>195.52799999999999</v>
      </c>
      <c r="J3386" s="15">
        <v>26.31</v>
      </c>
      <c r="K3386" s="15">
        <v>9</v>
      </c>
      <c r="L3386" s="15">
        <v>222.82</v>
      </c>
      <c r="M3386" s="15">
        <v>1528</v>
      </c>
    </row>
    <row r="3387" spans="1:13" ht="13.2" x14ac:dyDescent="0.25">
      <c r="A3387" s="15">
        <v>26318</v>
      </c>
      <c r="B3387" s="15">
        <v>87446</v>
      </c>
      <c r="C3387" s="15">
        <v>44448</v>
      </c>
      <c r="D3387" s="15">
        <v>44449</v>
      </c>
      <c r="E3387" s="15" t="s">
        <v>981</v>
      </c>
      <c r="F3387" s="15">
        <v>0.05</v>
      </c>
      <c r="G3387" s="15">
        <v>45</v>
      </c>
      <c r="H3387" s="15">
        <v>-728.18</v>
      </c>
      <c r="I3387" s="15" t="str">
        <f t="shared" si="52"/>
        <v xml:space="preserve"> </v>
      </c>
      <c r="J3387" s="15">
        <v>100.98</v>
      </c>
      <c r="K3387" s="15">
        <v>16</v>
      </c>
      <c r="L3387" s="15">
        <v>1600.94</v>
      </c>
      <c r="M3387" s="15">
        <v>1902</v>
      </c>
    </row>
    <row r="3388" spans="1:13" ht="13.2" x14ac:dyDescent="0.25">
      <c r="A3388" s="15">
        <v>26319</v>
      </c>
      <c r="B3388" s="15">
        <v>87446</v>
      </c>
      <c r="C3388" s="15">
        <v>44448</v>
      </c>
      <c r="D3388" s="15">
        <v>44448</v>
      </c>
      <c r="E3388" s="15" t="s">
        <v>981</v>
      </c>
      <c r="F3388" s="15">
        <v>0.02</v>
      </c>
      <c r="G3388" s="15">
        <v>19.46</v>
      </c>
      <c r="H3388" s="15">
        <v>-125.79</v>
      </c>
      <c r="I3388" s="15" t="str">
        <f t="shared" si="52"/>
        <v xml:space="preserve"> </v>
      </c>
      <c r="J3388" s="15">
        <v>27.42</v>
      </c>
      <c r="K3388" s="15">
        <v>20</v>
      </c>
      <c r="L3388" s="15">
        <v>546.48</v>
      </c>
      <c r="M3388" s="15">
        <v>1902</v>
      </c>
    </row>
    <row r="3389" spans="1:13" ht="13.2" x14ac:dyDescent="0.25">
      <c r="A3389" s="15">
        <v>7033</v>
      </c>
      <c r="B3389" s="15">
        <v>50209</v>
      </c>
      <c r="C3389" s="15">
        <v>44449</v>
      </c>
      <c r="D3389" s="15">
        <v>44451</v>
      </c>
      <c r="E3389" s="15" t="s">
        <v>981</v>
      </c>
      <c r="F3389" s="15">
        <v>0.03</v>
      </c>
      <c r="G3389" s="15">
        <v>6.79</v>
      </c>
      <c r="H3389" s="15">
        <v>823.26</v>
      </c>
      <c r="I3389" s="15">
        <f t="shared" si="52"/>
        <v>823.26</v>
      </c>
      <c r="J3389" s="15">
        <v>55.48</v>
      </c>
      <c r="K3389" s="15">
        <v>62</v>
      </c>
      <c r="L3389" s="15">
        <v>3397.27</v>
      </c>
      <c r="M3389" s="15">
        <v>491</v>
      </c>
    </row>
    <row r="3390" spans="1:13" ht="13.2" x14ac:dyDescent="0.25">
      <c r="A3390" s="15">
        <v>7034</v>
      </c>
      <c r="B3390" s="15">
        <v>50209</v>
      </c>
      <c r="C3390" s="15">
        <v>44449</v>
      </c>
      <c r="D3390" s="15">
        <v>44450</v>
      </c>
      <c r="E3390" s="15" t="s">
        <v>981</v>
      </c>
      <c r="F3390" s="15">
        <v>0</v>
      </c>
      <c r="G3390" s="15">
        <v>11.52</v>
      </c>
      <c r="H3390" s="15">
        <v>-46.2</v>
      </c>
      <c r="I3390" s="15" t="str">
        <f t="shared" si="52"/>
        <v xml:space="preserve"> </v>
      </c>
      <c r="J3390" s="15">
        <v>20.89</v>
      </c>
      <c r="K3390" s="15">
        <v>4</v>
      </c>
      <c r="L3390" s="15">
        <v>106.6</v>
      </c>
      <c r="M3390" s="15">
        <v>491</v>
      </c>
    </row>
    <row r="3391" spans="1:13" ht="13.2" x14ac:dyDescent="0.25">
      <c r="A3391" s="15">
        <v>19341</v>
      </c>
      <c r="B3391" s="15">
        <v>88427</v>
      </c>
      <c r="C3391" s="15">
        <v>44449</v>
      </c>
      <c r="D3391" s="15">
        <v>44450</v>
      </c>
      <c r="E3391" s="15" t="s">
        <v>985</v>
      </c>
      <c r="F3391" s="15">
        <v>0.02</v>
      </c>
      <c r="G3391" s="15">
        <v>1.99</v>
      </c>
      <c r="H3391" s="15">
        <v>378.16139999999996</v>
      </c>
      <c r="I3391" s="15">
        <f t="shared" si="52"/>
        <v>378.16139999999996</v>
      </c>
      <c r="J3391" s="15">
        <v>40.97</v>
      </c>
      <c r="K3391" s="15">
        <v>13</v>
      </c>
      <c r="L3391" s="15">
        <v>548.05999999999995</v>
      </c>
      <c r="M3391" s="15">
        <v>52</v>
      </c>
    </row>
    <row r="3392" spans="1:13" ht="13.2" x14ac:dyDescent="0.25">
      <c r="A3392" s="15">
        <v>20508</v>
      </c>
      <c r="B3392" s="15">
        <v>90122</v>
      </c>
      <c r="C3392" s="15">
        <v>44449</v>
      </c>
      <c r="D3392" s="15">
        <v>44451</v>
      </c>
      <c r="E3392" s="15" t="s">
        <v>982</v>
      </c>
      <c r="F3392" s="15">
        <v>0.1</v>
      </c>
      <c r="G3392" s="15">
        <v>19.989999999999998</v>
      </c>
      <c r="H3392" s="15">
        <v>21.6</v>
      </c>
      <c r="I3392" s="15">
        <f t="shared" si="52"/>
        <v>21.6</v>
      </c>
      <c r="J3392" s="15">
        <v>40.99</v>
      </c>
      <c r="K3392" s="15">
        <v>13</v>
      </c>
      <c r="L3392" s="15">
        <v>498.14</v>
      </c>
      <c r="M3392" s="15">
        <v>1438</v>
      </c>
    </row>
    <row r="3393" spans="1:13" ht="13.2" x14ac:dyDescent="0.25">
      <c r="A3393" s="15">
        <v>23112</v>
      </c>
      <c r="B3393" s="15">
        <v>88517</v>
      </c>
      <c r="C3393" s="15">
        <v>44449</v>
      </c>
      <c r="D3393" s="15">
        <v>44449</v>
      </c>
      <c r="E3393" s="15" t="s">
        <v>982</v>
      </c>
      <c r="F3393" s="15">
        <v>0.03</v>
      </c>
      <c r="G3393" s="15">
        <v>0.91</v>
      </c>
      <c r="H3393" s="15">
        <v>0.43</v>
      </c>
      <c r="I3393" s="15">
        <f t="shared" si="52"/>
        <v>0.43</v>
      </c>
      <c r="J3393" s="15">
        <v>6.08</v>
      </c>
      <c r="K3393" s="15">
        <v>3</v>
      </c>
      <c r="L3393" s="15">
        <v>18.329999999999998</v>
      </c>
      <c r="M3393" s="15">
        <v>126</v>
      </c>
    </row>
    <row r="3394" spans="1:13" ht="13.2" x14ac:dyDescent="0.25">
      <c r="A3394" s="15">
        <v>23170</v>
      </c>
      <c r="B3394" s="15">
        <v>87390</v>
      </c>
      <c r="C3394" s="15">
        <v>44449</v>
      </c>
      <c r="D3394" s="15">
        <v>44450</v>
      </c>
      <c r="E3394" s="15" t="s">
        <v>981</v>
      </c>
      <c r="F3394" s="15">
        <v>0.05</v>
      </c>
      <c r="G3394" s="15">
        <v>4.5</v>
      </c>
      <c r="H3394" s="15">
        <v>-7.04</v>
      </c>
      <c r="I3394" s="15" t="str">
        <f t="shared" ref="I3394:I3457" si="53">IF(H3394&gt;0,H3394," ")</f>
        <v xml:space="preserve"> </v>
      </c>
      <c r="J3394" s="15">
        <v>10.89</v>
      </c>
      <c r="K3394" s="15">
        <v>2</v>
      </c>
      <c r="L3394" s="15">
        <v>29.22</v>
      </c>
      <c r="M3394" s="15">
        <v>299</v>
      </c>
    </row>
    <row r="3395" spans="1:13" ht="13.2" x14ac:dyDescent="0.25">
      <c r="A3395" s="15">
        <v>25033</v>
      </c>
      <c r="B3395" s="15">
        <v>88909</v>
      </c>
      <c r="C3395" s="15">
        <v>44449</v>
      </c>
      <c r="D3395" s="15">
        <v>44451</v>
      </c>
      <c r="E3395" s="15" t="s">
        <v>981</v>
      </c>
      <c r="F3395" s="15">
        <v>0.03</v>
      </c>
      <c r="G3395" s="15">
        <v>6.79</v>
      </c>
      <c r="H3395" s="15">
        <v>-47.838000000000001</v>
      </c>
      <c r="I3395" s="15" t="str">
        <f t="shared" si="53"/>
        <v xml:space="preserve"> </v>
      </c>
      <c r="J3395" s="15">
        <v>55.48</v>
      </c>
      <c r="K3395" s="15">
        <v>15</v>
      </c>
      <c r="L3395" s="15">
        <v>821.92</v>
      </c>
      <c r="M3395" s="15">
        <v>492</v>
      </c>
    </row>
    <row r="3396" spans="1:13" ht="13.2" x14ac:dyDescent="0.25">
      <c r="A3396" s="15">
        <v>25361</v>
      </c>
      <c r="B3396" s="15">
        <v>89169</v>
      </c>
      <c r="C3396" s="15">
        <v>44449</v>
      </c>
      <c r="D3396" s="15">
        <v>44450</v>
      </c>
      <c r="E3396" s="15" t="s">
        <v>983</v>
      </c>
      <c r="F3396" s="15">
        <v>0.05</v>
      </c>
      <c r="G3396" s="15">
        <v>58.95</v>
      </c>
      <c r="H3396" s="15">
        <v>803.48</v>
      </c>
      <c r="I3396" s="15">
        <f t="shared" si="53"/>
        <v>803.48</v>
      </c>
      <c r="J3396" s="15">
        <v>320.98</v>
      </c>
      <c r="K3396" s="15">
        <v>10</v>
      </c>
      <c r="L3396" s="15">
        <v>3076.1</v>
      </c>
      <c r="M3396" s="15">
        <v>313</v>
      </c>
    </row>
    <row r="3397" spans="1:13" ht="13.2" x14ac:dyDescent="0.25">
      <c r="A3397" s="15">
        <v>18851</v>
      </c>
      <c r="B3397" s="15">
        <v>86261</v>
      </c>
      <c r="C3397" s="15">
        <v>44450</v>
      </c>
      <c r="D3397" s="15">
        <v>44451</v>
      </c>
      <c r="E3397" s="15" t="s">
        <v>982</v>
      </c>
      <c r="F3397" s="15">
        <v>0.1</v>
      </c>
      <c r="G3397" s="15">
        <v>5.03</v>
      </c>
      <c r="H3397" s="15">
        <v>78.86</v>
      </c>
      <c r="I3397" s="15">
        <f t="shared" si="53"/>
        <v>78.86</v>
      </c>
      <c r="J3397" s="15">
        <v>17.78</v>
      </c>
      <c r="K3397" s="15">
        <v>11</v>
      </c>
      <c r="L3397" s="15">
        <v>180</v>
      </c>
      <c r="M3397" s="15">
        <v>2206</v>
      </c>
    </row>
    <row r="3398" spans="1:13" ht="13.2" x14ac:dyDescent="0.25">
      <c r="A3398" s="15">
        <v>20913</v>
      </c>
      <c r="B3398" s="15">
        <v>90517</v>
      </c>
      <c r="C3398" s="15">
        <v>44450</v>
      </c>
      <c r="D3398" s="15">
        <v>44452</v>
      </c>
      <c r="E3398" s="15" t="s">
        <v>983</v>
      </c>
      <c r="F3398" s="15">
        <v>0.1</v>
      </c>
      <c r="G3398" s="15">
        <v>6.5</v>
      </c>
      <c r="H3398" s="15">
        <v>-49.38</v>
      </c>
      <c r="I3398" s="15" t="str">
        <f t="shared" si="53"/>
        <v xml:space="preserve"> </v>
      </c>
      <c r="J3398" s="15">
        <v>15.98</v>
      </c>
      <c r="K3398" s="15">
        <v>17</v>
      </c>
      <c r="L3398" s="15">
        <v>247.4</v>
      </c>
      <c r="M3398" s="15">
        <v>1367</v>
      </c>
    </row>
    <row r="3399" spans="1:13" ht="13.2" x14ac:dyDescent="0.25">
      <c r="A3399" s="15">
        <v>22945</v>
      </c>
      <c r="B3399" s="15">
        <v>87612</v>
      </c>
      <c r="C3399" s="15">
        <v>44450</v>
      </c>
      <c r="D3399" s="15">
        <v>44451</v>
      </c>
      <c r="E3399" s="15" t="s">
        <v>982</v>
      </c>
      <c r="F3399" s="15">
        <v>0.02</v>
      </c>
      <c r="G3399" s="15">
        <v>19.989999999999998</v>
      </c>
      <c r="H3399" s="15">
        <v>469.27650000000006</v>
      </c>
      <c r="I3399" s="15">
        <f t="shared" si="53"/>
        <v>469.27650000000006</v>
      </c>
      <c r="J3399" s="15">
        <v>67.28</v>
      </c>
      <c r="K3399" s="15">
        <v>13</v>
      </c>
      <c r="L3399" s="15">
        <v>917.54</v>
      </c>
      <c r="M3399" s="15">
        <v>1623</v>
      </c>
    </row>
    <row r="3400" spans="1:13" ht="13.2" x14ac:dyDescent="0.25">
      <c r="A3400" s="15">
        <v>21047</v>
      </c>
      <c r="B3400" s="15">
        <v>89498</v>
      </c>
      <c r="C3400" s="15">
        <v>44451</v>
      </c>
      <c r="D3400" s="15">
        <v>44451</v>
      </c>
      <c r="E3400" s="15" t="s">
        <v>983</v>
      </c>
      <c r="F3400" s="15">
        <v>0.09</v>
      </c>
      <c r="G3400" s="15">
        <v>7.27</v>
      </c>
      <c r="H3400" s="15">
        <v>-14.352</v>
      </c>
      <c r="I3400" s="15" t="str">
        <f t="shared" si="53"/>
        <v xml:space="preserve"> </v>
      </c>
      <c r="J3400" s="15">
        <v>14.27</v>
      </c>
      <c r="K3400" s="15">
        <v>1</v>
      </c>
      <c r="L3400" s="15">
        <v>28.75</v>
      </c>
      <c r="M3400" s="15">
        <v>2825</v>
      </c>
    </row>
    <row r="3401" spans="1:13" ht="13.2" x14ac:dyDescent="0.25">
      <c r="A3401" s="15">
        <v>21048</v>
      </c>
      <c r="B3401" s="15">
        <v>89498</v>
      </c>
      <c r="C3401" s="15">
        <v>44451</v>
      </c>
      <c r="D3401" s="15">
        <v>44453</v>
      </c>
      <c r="E3401" s="15" t="s">
        <v>983</v>
      </c>
      <c r="F3401" s="15">
        <v>0.06</v>
      </c>
      <c r="G3401" s="15">
        <v>24.49</v>
      </c>
      <c r="H3401" s="15">
        <v>-10263.6597</v>
      </c>
      <c r="I3401" s="15" t="str">
        <f t="shared" si="53"/>
        <v xml:space="preserve"> </v>
      </c>
      <c r="J3401" s="15">
        <v>6783.02</v>
      </c>
      <c r="K3401" s="15">
        <v>2</v>
      </c>
      <c r="L3401" s="15">
        <v>9507.1200000000008</v>
      </c>
      <c r="M3401" s="15">
        <v>2825</v>
      </c>
    </row>
    <row r="3402" spans="1:13" ht="13.2" x14ac:dyDescent="0.25">
      <c r="A3402" s="15">
        <v>21049</v>
      </c>
      <c r="B3402" s="15">
        <v>89498</v>
      </c>
      <c r="C3402" s="15">
        <v>44451</v>
      </c>
      <c r="D3402" s="15">
        <v>44452</v>
      </c>
      <c r="E3402" s="15" t="s">
        <v>983</v>
      </c>
      <c r="F3402" s="15">
        <v>0</v>
      </c>
      <c r="G3402" s="15">
        <v>3.12</v>
      </c>
      <c r="H3402" s="15">
        <v>56.75</v>
      </c>
      <c r="I3402" s="15">
        <f t="shared" si="53"/>
        <v>56.75</v>
      </c>
      <c r="J3402" s="15">
        <v>8.14</v>
      </c>
      <c r="K3402" s="15">
        <v>21</v>
      </c>
      <c r="L3402" s="15">
        <v>175.78</v>
      </c>
      <c r="M3402" s="15">
        <v>2825</v>
      </c>
    </row>
    <row r="3403" spans="1:13" ht="13.2" x14ac:dyDescent="0.25">
      <c r="A3403" s="15">
        <v>21668</v>
      </c>
      <c r="B3403" s="15">
        <v>90935</v>
      </c>
      <c r="C3403" s="15">
        <v>44451</v>
      </c>
      <c r="D3403" s="15">
        <v>44455</v>
      </c>
      <c r="E3403" s="15" t="s">
        <v>984</v>
      </c>
      <c r="F3403" s="15">
        <v>0</v>
      </c>
      <c r="G3403" s="15">
        <v>13.99</v>
      </c>
      <c r="H3403" s="15">
        <v>6644.6378999999997</v>
      </c>
      <c r="I3403" s="15">
        <f t="shared" si="53"/>
        <v>6644.6378999999997</v>
      </c>
      <c r="J3403" s="15">
        <v>999.99</v>
      </c>
      <c r="K3403" s="15">
        <v>9</v>
      </c>
      <c r="L3403" s="15">
        <v>9629.91</v>
      </c>
      <c r="M3403" s="15">
        <v>1583</v>
      </c>
    </row>
    <row r="3404" spans="1:13" ht="13.2" x14ac:dyDescent="0.25">
      <c r="A3404" s="15">
        <v>21669</v>
      </c>
      <c r="B3404" s="15">
        <v>90935</v>
      </c>
      <c r="C3404" s="15">
        <v>44451</v>
      </c>
      <c r="D3404" s="15">
        <v>44458</v>
      </c>
      <c r="E3404" s="15" t="s">
        <v>984</v>
      </c>
      <c r="F3404" s="15">
        <v>0</v>
      </c>
      <c r="G3404" s="15">
        <v>13.99</v>
      </c>
      <c r="H3404" s="15">
        <v>1040.6199999999999</v>
      </c>
      <c r="I3404" s="15">
        <f t="shared" si="53"/>
        <v>1040.6199999999999</v>
      </c>
      <c r="J3404" s="15">
        <v>170.98</v>
      </c>
      <c r="K3404" s="15">
        <v>10</v>
      </c>
      <c r="L3404" s="15">
        <v>1754.94</v>
      </c>
      <c r="M3404" s="15">
        <v>1581</v>
      </c>
    </row>
    <row r="3405" spans="1:13" ht="13.2" x14ac:dyDescent="0.25">
      <c r="A3405" s="15">
        <v>25308</v>
      </c>
      <c r="B3405" s="15">
        <v>87835</v>
      </c>
      <c r="C3405" s="15">
        <v>44451</v>
      </c>
      <c r="D3405" s="15">
        <v>44451</v>
      </c>
      <c r="E3405" s="15" t="s">
        <v>982</v>
      </c>
      <c r="F3405" s="15">
        <v>0.03</v>
      </c>
      <c r="G3405" s="15">
        <v>5.81</v>
      </c>
      <c r="H3405" s="15">
        <v>-23.61</v>
      </c>
      <c r="I3405" s="15" t="str">
        <f t="shared" si="53"/>
        <v xml:space="preserve"> </v>
      </c>
      <c r="J3405" s="15">
        <v>11.97</v>
      </c>
      <c r="K3405" s="15">
        <v>4</v>
      </c>
      <c r="L3405" s="15">
        <v>52.14</v>
      </c>
      <c r="M3405" s="15">
        <v>2669</v>
      </c>
    </row>
    <row r="3406" spans="1:13" ht="13.2" x14ac:dyDescent="0.25">
      <c r="A3406" s="15">
        <v>2143</v>
      </c>
      <c r="B3406" s="15">
        <v>15303</v>
      </c>
      <c r="C3406" s="15">
        <v>44452</v>
      </c>
      <c r="D3406" s="15">
        <v>44453</v>
      </c>
      <c r="E3406" s="15" t="s">
        <v>985</v>
      </c>
      <c r="F3406" s="15">
        <v>0.02</v>
      </c>
      <c r="G3406" s="15">
        <v>5.83</v>
      </c>
      <c r="H3406" s="15">
        <v>-74.405000000000001</v>
      </c>
      <c r="I3406" s="15" t="str">
        <f t="shared" si="53"/>
        <v xml:space="preserve"> </v>
      </c>
      <c r="J3406" s="15">
        <v>4.54</v>
      </c>
      <c r="K3406" s="15">
        <v>38</v>
      </c>
      <c r="L3406" s="15">
        <v>183</v>
      </c>
      <c r="M3406" s="15">
        <v>1314</v>
      </c>
    </row>
    <row r="3407" spans="1:13" ht="13.2" x14ac:dyDescent="0.25">
      <c r="A3407" s="15">
        <v>2144</v>
      </c>
      <c r="B3407" s="15">
        <v>15303</v>
      </c>
      <c r="C3407" s="15">
        <v>44452</v>
      </c>
      <c r="D3407" s="15">
        <v>44454</v>
      </c>
      <c r="E3407" s="15" t="s">
        <v>985</v>
      </c>
      <c r="F3407" s="15">
        <v>0.02</v>
      </c>
      <c r="G3407" s="15">
        <v>8.99</v>
      </c>
      <c r="H3407" s="15">
        <v>-108.14</v>
      </c>
      <c r="I3407" s="15" t="str">
        <f t="shared" si="53"/>
        <v xml:space="preserve"> </v>
      </c>
      <c r="J3407" s="15">
        <v>28.48</v>
      </c>
      <c r="K3407" s="15">
        <v>33</v>
      </c>
      <c r="L3407" s="15">
        <v>965.16</v>
      </c>
      <c r="M3407" s="15">
        <v>1314</v>
      </c>
    </row>
    <row r="3408" spans="1:13" ht="13.2" x14ac:dyDescent="0.25">
      <c r="A3408" s="15">
        <v>18942</v>
      </c>
      <c r="B3408" s="15">
        <v>89341</v>
      </c>
      <c r="C3408" s="15">
        <v>44452</v>
      </c>
      <c r="D3408" s="15">
        <v>44453</v>
      </c>
      <c r="E3408" s="15" t="s">
        <v>981</v>
      </c>
      <c r="F3408" s="15">
        <v>0.1</v>
      </c>
      <c r="G3408" s="15">
        <v>7.78</v>
      </c>
      <c r="H3408" s="15">
        <v>-151.46600000000001</v>
      </c>
      <c r="I3408" s="15" t="str">
        <f t="shared" si="53"/>
        <v xml:space="preserve"> </v>
      </c>
      <c r="J3408" s="15">
        <v>5.4</v>
      </c>
      <c r="K3408" s="15">
        <v>10</v>
      </c>
      <c r="L3408" s="15">
        <v>53.11</v>
      </c>
      <c r="M3408" s="15">
        <v>1930</v>
      </c>
    </row>
    <row r="3409" spans="1:13" ht="13.2" x14ac:dyDescent="0.25">
      <c r="A3409" s="15">
        <v>20143</v>
      </c>
      <c r="B3409" s="15">
        <v>87606</v>
      </c>
      <c r="C3409" s="15">
        <v>44452</v>
      </c>
      <c r="D3409" s="15">
        <v>44453</v>
      </c>
      <c r="E3409" s="15" t="s">
        <v>985</v>
      </c>
      <c r="F3409" s="15">
        <v>0.02</v>
      </c>
      <c r="G3409" s="15">
        <v>5.83</v>
      </c>
      <c r="H3409" s="15">
        <v>-74.405000000000001</v>
      </c>
      <c r="I3409" s="15" t="str">
        <f t="shared" si="53"/>
        <v xml:space="preserve"> </v>
      </c>
      <c r="J3409" s="15">
        <v>4.54</v>
      </c>
      <c r="K3409" s="15">
        <v>10</v>
      </c>
      <c r="L3409" s="15">
        <v>48.16</v>
      </c>
      <c r="M3409" s="15">
        <v>1315</v>
      </c>
    </row>
    <row r="3410" spans="1:13" ht="13.2" x14ac:dyDescent="0.25">
      <c r="A3410" s="15">
        <v>20144</v>
      </c>
      <c r="B3410" s="15">
        <v>87606</v>
      </c>
      <c r="C3410" s="15">
        <v>44452</v>
      </c>
      <c r="D3410" s="15">
        <v>44454</v>
      </c>
      <c r="E3410" s="15" t="s">
        <v>985</v>
      </c>
      <c r="F3410" s="15">
        <v>0.02</v>
      </c>
      <c r="G3410" s="15">
        <v>8.99</v>
      </c>
      <c r="H3410" s="15">
        <v>-108.14</v>
      </c>
      <c r="I3410" s="15" t="str">
        <f t="shared" si="53"/>
        <v xml:space="preserve"> </v>
      </c>
      <c r="J3410" s="15">
        <v>28.48</v>
      </c>
      <c r="K3410" s="15">
        <v>8</v>
      </c>
      <c r="L3410" s="15">
        <v>233.98</v>
      </c>
      <c r="M3410" s="15">
        <v>1315</v>
      </c>
    </row>
    <row r="3411" spans="1:13" ht="13.2" x14ac:dyDescent="0.25">
      <c r="A3411" s="15">
        <v>21189</v>
      </c>
      <c r="B3411" s="15">
        <v>87891</v>
      </c>
      <c r="C3411" s="15">
        <v>44452</v>
      </c>
      <c r="D3411" s="15">
        <v>44454</v>
      </c>
      <c r="E3411" s="15" t="s">
        <v>985</v>
      </c>
      <c r="F3411" s="15">
        <v>0.03</v>
      </c>
      <c r="G3411" s="15">
        <v>3.1</v>
      </c>
      <c r="H3411" s="15">
        <v>-250.18840000000003</v>
      </c>
      <c r="I3411" s="15" t="str">
        <f t="shared" si="53"/>
        <v xml:space="preserve"> </v>
      </c>
      <c r="J3411" s="15">
        <v>6.69</v>
      </c>
      <c r="K3411" s="15">
        <v>5</v>
      </c>
      <c r="L3411" s="15">
        <v>35.619999999999997</v>
      </c>
      <c r="M3411" s="15">
        <v>2099</v>
      </c>
    </row>
    <row r="3412" spans="1:13" ht="13.2" x14ac:dyDescent="0.25">
      <c r="A3412" s="15">
        <v>23143</v>
      </c>
      <c r="B3412" s="15">
        <v>88051</v>
      </c>
      <c r="C3412" s="15">
        <v>44452</v>
      </c>
      <c r="D3412" s="15">
        <v>44459</v>
      </c>
      <c r="E3412" s="15" t="s">
        <v>984</v>
      </c>
      <c r="F3412" s="15">
        <v>0</v>
      </c>
      <c r="G3412" s="15">
        <v>5</v>
      </c>
      <c r="H3412" s="15">
        <v>-129.13999999999999</v>
      </c>
      <c r="I3412" s="15" t="str">
        <f t="shared" si="53"/>
        <v xml:space="preserve"> </v>
      </c>
      <c r="J3412" s="15">
        <v>55.99</v>
      </c>
      <c r="K3412" s="15">
        <v>9</v>
      </c>
      <c r="L3412" s="15">
        <v>443.08</v>
      </c>
      <c r="M3412" s="15">
        <v>217</v>
      </c>
    </row>
    <row r="3413" spans="1:13" ht="13.2" x14ac:dyDescent="0.25">
      <c r="A3413" s="15">
        <v>24555</v>
      </c>
      <c r="B3413" s="15">
        <v>91301</v>
      </c>
      <c r="C3413" s="15">
        <v>44452</v>
      </c>
      <c r="D3413" s="15">
        <v>44453</v>
      </c>
      <c r="E3413" s="15" t="s">
        <v>983</v>
      </c>
      <c r="F3413" s="15">
        <v>0.01</v>
      </c>
      <c r="G3413" s="15">
        <v>10.84</v>
      </c>
      <c r="H3413" s="15">
        <v>97.97999999999999</v>
      </c>
      <c r="I3413" s="15">
        <f t="shared" si="53"/>
        <v>97.97999999999999</v>
      </c>
      <c r="J3413" s="15">
        <v>62.18</v>
      </c>
      <c r="K3413" s="15">
        <v>2</v>
      </c>
      <c r="L3413" s="15">
        <v>142</v>
      </c>
      <c r="M3413" s="15">
        <v>3351</v>
      </c>
    </row>
    <row r="3414" spans="1:13" ht="13.2" x14ac:dyDescent="0.25">
      <c r="A3414" s="15">
        <v>4351</v>
      </c>
      <c r="B3414" s="15">
        <v>31040</v>
      </c>
      <c r="C3414" s="15">
        <v>44453</v>
      </c>
      <c r="D3414" s="15">
        <v>44455</v>
      </c>
      <c r="E3414" s="15" t="s">
        <v>983</v>
      </c>
      <c r="F3414" s="15">
        <v>0.1</v>
      </c>
      <c r="G3414" s="15">
        <v>4</v>
      </c>
      <c r="H3414" s="15">
        <v>-22.63</v>
      </c>
      <c r="I3414" s="15" t="str">
        <f t="shared" si="53"/>
        <v xml:space="preserve"> </v>
      </c>
      <c r="J3414" s="15">
        <v>39.979999999999997</v>
      </c>
      <c r="K3414" s="15">
        <v>42</v>
      </c>
      <c r="L3414" s="15">
        <v>1594.12</v>
      </c>
      <c r="M3414" s="15">
        <v>607</v>
      </c>
    </row>
    <row r="3415" spans="1:13" ht="13.2" x14ac:dyDescent="0.25">
      <c r="A3415" s="15">
        <v>4352</v>
      </c>
      <c r="B3415" s="15">
        <v>31040</v>
      </c>
      <c r="C3415" s="15">
        <v>44453</v>
      </c>
      <c r="D3415" s="15">
        <v>44455</v>
      </c>
      <c r="E3415" s="15" t="s">
        <v>983</v>
      </c>
      <c r="F3415" s="15">
        <v>0.1</v>
      </c>
      <c r="G3415" s="15">
        <v>6.64</v>
      </c>
      <c r="H3415" s="15">
        <v>-35.47</v>
      </c>
      <c r="I3415" s="15" t="str">
        <f t="shared" si="53"/>
        <v xml:space="preserve"> </v>
      </c>
      <c r="J3415" s="15">
        <v>29.74</v>
      </c>
      <c r="K3415" s="15">
        <v>35</v>
      </c>
      <c r="L3415" s="15">
        <v>1005.26</v>
      </c>
      <c r="M3415" s="15">
        <v>607</v>
      </c>
    </row>
    <row r="3416" spans="1:13" ht="13.2" x14ac:dyDescent="0.25">
      <c r="A3416" s="15">
        <v>5786</v>
      </c>
      <c r="B3416" s="15">
        <v>41059</v>
      </c>
      <c r="C3416" s="15">
        <v>44453</v>
      </c>
      <c r="D3416" s="15">
        <v>44453</v>
      </c>
      <c r="E3416" s="15" t="s">
        <v>982</v>
      </c>
      <c r="F3416" s="15">
        <v>0.08</v>
      </c>
      <c r="G3416" s="15">
        <v>7.27</v>
      </c>
      <c r="H3416" s="15">
        <v>3.9185000000000003</v>
      </c>
      <c r="I3416" s="15">
        <f t="shared" si="53"/>
        <v>3.9185000000000003</v>
      </c>
      <c r="J3416" s="15">
        <v>14.27</v>
      </c>
      <c r="K3416" s="15">
        <v>47</v>
      </c>
      <c r="L3416" s="15">
        <v>656.48</v>
      </c>
      <c r="M3416" s="15">
        <v>2107</v>
      </c>
    </row>
    <row r="3417" spans="1:13" ht="13.2" x14ac:dyDescent="0.25">
      <c r="A3417" s="15">
        <v>5787</v>
      </c>
      <c r="B3417" s="15">
        <v>41059</v>
      </c>
      <c r="C3417" s="15">
        <v>44453</v>
      </c>
      <c r="D3417" s="15">
        <v>44454</v>
      </c>
      <c r="E3417" s="15" t="s">
        <v>982</v>
      </c>
      <c r="F3417" s="15">
        <v>0.09</v>
      </c>
      <c r="G3417" s="15">
        <v>13.99</v>
      </c>
      <c r="H3417" s="15">
        <v>5455.96</v>
      </c>
      <c r="I3417" s="15">
        <f t="shared" si="53"/>
        <v>5455.96</v>
      </c>
      <c r="J3417" s="15">
        <v>300.98</v>
      </c>
      <c r="K3417" s="15">
        <v>82</v>
      </c>
      <c r="L3417" s="15">
        <v>22908.3</v>
      </c>
      <c r="M3417" s="15">
        <v>2107</v>
      </c>
    </row>
    <row r="3418" spans="1:13" ht="13.2" x14ac:dyDescent="0.25">
      <c r="A3418" s="15">
        <v>5788</v>
      </c>
      <c r="B3418" s="15">
        <v>41059</v>
      </c>
      <c r="C3418" s="15">
        <v>44453</v>
      </c>
      <c r="D3418" s="15">
        <v>44455</v>
      </c>
      <c r="E3418" s="15" t="s">
        <v>982</v>
      </c>
      <c r="F3418" s="15">
        <v>0</v>
      </c>
      <c r="G3418" s="15">
        <v>1.2</v>
      </c>
      <c r="H3418" s="15">
        <v>24.53</v>
      </c>
      <c r="I3418" s="15">
        <f t="shared" si="53"/>
        <v>24.53</v>
      </c>
      <c r="J3418" s="15">
        <v>5.84</v>
      </c>
      <c r="K3418" s="15">
        <v>38</v>
      </c>
      <c r="L3418" s="15">
        <v>233.18</v>
      </c>
      <c r="M3418" s="15">
        <v>2107</v>
      </c>
    </row>
    <row r="3419" spans="1:13" ht="13.2" x14ac:dyDescent="0.25">
      <c r="A3419" s="15">
        <v>5789</v>
      </c>
      <c r="B3419" s="15">
        <v>41059</v>
      </c>
      <c r="C3419" s="15">
        <v>44453</v>
      </c>
      <c r="D3419" s="15">
        <v>44454</v>
      </c>
      <c r="E3419" s="15" t="s">
        <v>982</v>
      </c>
      <c r="F3419" s="15">
        <v>0.04</v>
      </c>
      <c r="G3419" s="15">
        <v>42.52</v>
      </c>
      <c r="H3419" s="15">
        <v>2357.86</v>
      </c>
      <c r="I3419" s="15">
        <f t="shared" si="53"/>
        <v>2357.86</v>
      </c>
      <c r="J3419" s="15">
        <v>400.98</v>
      </c>
      <c r="K3419" s="15">
        <v>82</v>
      </c>
      <c r="L3419" s="15">
        <v>32589.59</v>
      </c>
      <c r="M3419" s="15">
        <v>2107</v>
      </c>
    </row>
    <row r="3420" spans="1:13" ht="13.2" x14ac:dyDescent="0.25">
      <c r="A3420" s="15">
        <v>18232</v>
      </c>
      <c r="B3420" s="15">
        <v>87119</v>
      </c>
      <c r="C3420" s="15">
        <v>44453</v>
      </c>
      <c r="D3420" s="15">
        <v>44455</v>
      </c>
      <c r="E3420" s="15" t="s">
        <v>982</v>
      </c>
      <c r="F3420" s="15">
        <v>0.06</v>
      </c>
      <c r="G3420" s="15">
        <v>3.99</v>
      </c>
      <c r="H3420" s="15">
        <v>-250.34800000000001</v>
      </c>
      <c r="I3420" s="15" t="str">
        <f t="shared" si="53"/>
        <v xml:space="preserve"> </v>
      </c>
      <c r="J3420" s="15">
        <v>48.58</v>
      </c>
      <c r="K3420" s="15">
        <v>21</v>
      </c>
      <c r="L3420" s="15">
        <v>960.75</v>
      </c>
      <c r="M3420" s="15">
        <v>2032</v>
      </c>
    </row>
    <row r="3421" spans="1:13" ht="13.2" x14ac:dyDescent="0.25">
      <c r="A3421" s="15">
        <v>18233</v>
      </c>
      <c r="B3421" s="15">
        <v>87119</v>
      </c>
      <c r="C3421" s="15">
        <v>44453</v>
      </c>
      <c r="D3421" s="15">
        <v>44455</v>
      </c>
      <c r="E3421" s="15" t="s">
        <v>982</v>
      </c>
      <c r="F3421" s="15">
        <v>0.08</v>
      </c>
      <c r="G3421" s="15">
        <v>6.31</v>
      </c>
      <c r="H3421" s="15">
        <v>-229.85200000000003</v>
      </c>
      <c r="I3421" s="15" t="str">
        <f t="shared" si="53"/>
        <v xml:space="preserve"> </v>
      </c>
      <c r="J3421" s="15">
        <v>35.51</v>
      </c>
      <c r="K3421" s="15">
        <v>6</v>
      </c>
      <c r="L3421" s="15">
        <v>206.77</v>
      </c>
      <c r="M3421" s="15">
        <v>2033</v>
      </c>
    </row>
    <row r="3422" spans="1:13" ht="13.2" x14ac:dyDescent="0.25">
      <c r="A3422" s="15">
        <v>21933</v>
      </c>
      <c r="B3422" s="15">
        <v>90453</v>
      </c>
      <c r="C3422" s="15">
        <v>44453</v>
      </c>
      <c r="D3422" s="15">
        <v>44455</v>
      </c>
      <c r="E3422" s="15" t="s">
        <v>981</v>
      </c>
      <c r="F3422" s="15">
        <v>7.0000000000000007E-2</v>
      </c>
      <c r="G3422" s="15">
        <v>26.2</v>
      </c>
      <c r="H3422" s="15">
        <v>337.29</v>
      </c>
      <c r="I3422" s="15">
        <f t="shared" si="53"/>
        <v>337.29</v>
      </c>
      <c r="J3422" s="15">
        <v>180.98</v>
      </c>
      <c r="K3422" s="15">
        <v>7</v>
      </c>
      <c r="L3422" s="15">
        <v>1236.77</v>
      </c>
      <c r="M3422" s="15">
        <v>862</v>
      </c>
    </row>
    <row r="3423" spans="1:13" ht="13.2" x14ac:dyDescent="0.25">
      <c r="A3423" s="15">
        <v>21934</v>
      </c>
      <c r="B3423" s="15">
        <v>90453</v>
      </c>
      <c r="C3423" s="15">
        <v>44453</v>
      </c>
      <c r="D3423" s="15">
        <v>44455</v>
      </c>
      <c r="E3423" s="15" t="s">
        <v>981</v>
      </c>
      <c r="F3423" s="15">
        <v>0.04</v>
      </c>
      <c r="G3423" s="15">
        <v>64.2</v>
      </c>
      <c r="H3423" s="15">
        <v>297.79000000000002</v>
      </c>
      <c r="I3423" s="15">
        <f t="shared" si="53"/>
        <v>297.79000000000002</v>
      </c>
      <c r="J3423" s="15">
        <v>216.6</v>
      </c>
      <c r="K3423" s="15">
        <v>17</v>
      </c>
      <c r="L3423" s="15">
        <v>3599.76</v>
      </c>
      <c r="M3423" s="15">
        <v>862</v>
      </c>
    </row>
    <row r="3424" spans="1:13" ht="13.2" x14ac:dyDescent="0.25">
      <c r="A3424" s="15">
        <v>22351</v>
      </c>
      <c r="B3424" s="15">
        <v>86439</v>
      </c>
      <c r="C3424" s="15">
        <v>44453</v>
      </c>
      <c r="D3424" s="15">
        <v>44455</v>
      </c>
      <c r="E3424" s="15" t="s">
        <v>983</v>
      </c>
      <c r="F3424" s="15">
        <v>0.1</v>
      </c>
      <c r="G3424" s="15">
        <v>4</v>
      </c>
      <c r="H3424" s="15">
        <v>-22.63</v>
      </c>
      <c r="I3424" s="15" t="str">
        <f t="shared" si="53"/>
        <v xml:space="preserve"> </v>
      </c>
      <c r="J3424" s="15">
        <v>39.979999999999997</v>
      </c>
      <c r="K3424" s="15">
        <v>10</v>
      </c>
      <c r="L3424" s="15">
        <v>379.55</v>
      </c>
      <c r="M3424" s="15">
        <v>609</v>
      </c>
    </row>
    <row r="3425" spans="1:13" ht="13.2" x14ac:dyDescent="0.25">
      <c r="A3425" s="15">
        <v>23786</v>
      </c>
      <c r="B3425" s="15">
        <v>87863</v>
      </c>
      <c r="C3425" s="15">
        <v>44453</v>
      </c>
      <c r="D3425" s="15">
        <v>44453</v>
      </c>
      <c r="E3425" s="15" t="s">
        <v>982</v>
      </c>
      <c r="F3425" s="15">
        <v>0.08</v>
      </c>
      <c r="G3425" s="15">
        <v>7.27</v>
      </c>
      <c r="H3425" s="15">
        <v>3.9185000000000003</v>
      </c>
      <c r="I3425" s="15">
        <f t="shared" si="53"/>
        <v>3.9185000000000003</v>
      </c>
      <c r="J3425" s="15">
        <v>14.27</v>
      </c>
      <c r="K3425" s="15">
        <v>12</v>
      </c>
      <c r="L3425" s="15">
        <v>167.61</v>
      </c>
      <c r="M3425" s="15">
        <v>2108</v>
      </c>
    </row>
    <row r="3426" spans="1:13" ht="13.2" x14ac:dyDescent="0.25">
      <c r="A3426" s="15">
        <v>18455</v>
      </c>
      <c r="B3426" s="15">
        <v>88002</v>
      </c>
      <c r="C3426" s="15">
        <v>44454</v>
      </c>
      <c r="D3426" s="15">
        <v>44456</v>
      </c>
      <c r="E3426" s="15" t="s">
        <v>982</v>
      </c>
      <c r="F3426" s="15">
        <v>0.01</v>
      </c>
      <c r="G3426" s="15">
        <v>8.8800000000000008</v>
      </c>
      <c r="H3426" s="15">
        <v>-240.78</v>
      </c>
      <c r="I3426" s="15" t="str">
        <f t="shared" si="53"/>
        <v xml:space="preserve"> </v>
      </c>
      <c r="J3426" s="15">
        <v>6.48</v>
      </c>
      <c r="K3426" s="15">
        <v>23</v>
      </c>
      <c r="L3426" s="15">
        <v>154.59</v>
      </c>
      <c r="M3426" s="15">
        <v>956</v>
      </c>
    </row>
    <row r="3427" spans="1:13" ht="13.2" x14ac:dyDescent="0.25">
      <c r="A3427" s="15">
        <v>18456</v>
      </c>
      <c r="B3427" s="15">
        <v>88002</v>
      </c>
      <c r="C3427" s="15">
        <v>44454</v>
      </c>
      <c r="D3427" s="15">
        <v>44454</v>
      </c>
      <c r="E3427" s="15" t="s">
        <v>982</v>
      </c>
      <c r="F3427" s="15">
        <v>0.06</v>
      </c>
      <c r="G3427" s="15">
        <v>5.45</v>
      </c>
      <c r="H3427" s="15">
        <v>7.29</v>
      </c>
      <c r="I3427" s="15">
        <f t="shared" si="53"/>
        <v>7.29</v>
      </c>
      <c r="J3427" s="15">
        <v>15.94</v>
      </c>
      <c r="K3427" s="15">
        <v>11</v>
      </c>
      <c r="L3427" s="15">
        <v>174.34</v>
      </c>
      <c r="M3427" s="15">
        <v>956</v>
      </c>
    </row>
    <row r="3428" spans="1:13" ht="13.2" x14ac:dyDescent="0.25">
      <c r="A3428" s="15">
        <v>19083</v>
      </c>
      <c r="B3428" s="15">
        <v>89598</v>
      </c>
      <c r="C3428" s="15">
        <v>44454</v>
      </c>
      <c r="D3428" s="15">
        <v>44454</v>
      </c>
      <c r="E3428" s="15" t="s">
        <v>984</v>
      </c>
      <c r="F3428" s="15">
        <v>0.06</v>
      </c>
      <c r="G3428" s="15">
        <v>30</v>
      </c>
      <c r="H3428" s="15">
        <v>-270</v>
      </c>
      <c r="I3428" s="15" t="str">
        <f t="shared" si="53"/>
        <v xml:space="preserve"> </v>
      </c>
      <c r="J3428" s="15">
        <v>150.97999999999999</v>
      </c>
      <c r="K3428" s="15">
        <v>5</v>
      </c>
      <c r="L3428" s="15">
        <v>724.61</v>
      </c>
      <c r="M3428" s="15">
        <v>1360</v>
      </c>
    </row>
    <row r="3429" spans="1:13" ht="13.2" x14ac:dyDescent="0.25">
      <c r="A3429" s="15">
        <v>20848</v>
      </c>
      <c r="B3429" s="15">
        <v>90105</v>
      </c>
      <c r="C3429" s="15">
        <v>44454</v>
      </c>
      <c r="D3429" s="15">
        <v>44456</v>
      </c>
      <c r="E3429" s="15" t="s">
        <v>984</v>
      </c>
      <c r="F3429" s="15">
        <v>0.03</v>
      </c>
      <c r="G3429" s="15">
        <v>0.96</v>
      </c>
      <c r="H3429" s="15">
        <v>-58.967999999999996</v>
      </c>
      <c r="I3429" s="15" t="str">
        <f t="shared" si="53"/>
        <v xml:space="preserve"> </v>
      </c>
      <c r="J3429" s="15">
        <v>2.94</v>
      </c>
      <c r="K3429" s="15">
        <v>18</v>
      </c>
      <c r="L3429" s="15">
        <v>53.83</v>
      </c>
      <c r="M3429" s="15">
        <v>3320</v>
      </c>
    </row>
    <row r="3430" spans="1:13" ht="13.2" x14ac:dyDescent="0.25">
      <c r="A3430" s="15">
        <v>21226</v>
      </c>
      <c r="B3430" s="15">
        <v>89543</v>
      </c>
      <c r="C3430" s="15">
        <v>44454</v>
      </c>
      <c r="D3430" s="15">
        <v>44461</v>
      </c>
      <c r="E3430" s="15" t="s">
        <v>984</v>
      </c>
      <c r="F3430" s="15">
        <v>0</v>
      </c>
      <c r="G3430" s="15">
        <v>24.49</v>
      </c>
      <c r="H3430" s="15">
        <v>-1312.84</v>
      </c>
      <c r="I3430" s="15" t="str">
        <f t="shared" si="53"/>
        <v xml:space="preserve"> </v>
      </c>
      <c r="J3430" s="15">
        <v>499.99</v>
      </c>
      <c r="K3430" s="15">
        <v>21</v>
      </c>
      <c r="L3430" s="15">
        <v>10933.47</v>
      </c>
      <c r="M3430" s="15">
        <v>883</v>
      </c>
    </row>
    <row r="3431" spans="1:13" ht="13.2" x14ac:dyDescent="0.25">
      <c r="A3431" s="15">
        <v>21256</v>
      </c>
      <c r="B3431" s="15">
        <v>89484</v>
      </c>
      <c r="C3431" s="15">
        <v>44454</v>
      </c>
      <c r="D3431" s="15">
        <v>44455</v>
      </c>
      <c r="E3431" s="15" t="s">
        <v>981</v>
      </c>
      <c r="F3431" s="15">
        <v>0.03</v>
      </c>
      <c r="G3431" s="15">
        <v>17.850000000000001</v>
      </c>
      <c r="H3431" s="15">
        <v>1285.74</v>
      </c>
      <c r="I3431" s="15">
        <f t="shared" si="53"/>
        <v>1285.74</v>
      </c>
      <c r="J3431" s="15">
        <v>145.44999999999999</v>
      </c>
      <c r="K3431" s="15">
        <v>18</v>
      </c>
      <c r="L3431" s="15">
        <v>2649.38</v>
      </c>
      <c r="M3431" s="15">
        <v>2741</v>
      </c>
    </row>
    <row r="3432" spans="1:13" ht="13.2" x14ac:dyDescent="0.25">
      <c r="A3432" s="15">
        <v>5063</v>
      </c>
      <c r="B3432" s="15">
        <v>36099</v>
      </c>
      <c r="C3432" s="15">
        <v>44456</v>
      </c>
      <c r="D3432" s="15">
        <v>44461</v>
      </c>
      <c r="E3432" s="15" t="s">
        <v>984</v>
      </c>
      <c r="F3432" s="15">
        <v>0.09</v>
      </c>
      <c r="G3432" s="15">
        <v>35</v>
      </c>
      <c r="H3432" s="15">
        <v>-503.8</v>
      </c>
      <c r="I3432" s="15" t="str">
        <f t="shared" si="53"/>
        <v xml:space="preserve"> </v>
      </c>
      <c r="J3432" s="15">
        <v>64.650000000000006</v>
      </c>
      <c r="K3432" s="15">
        <v>27</v>
      </c>
      <c r="L3432" s="15">
        <v>1667.34</v>
      </c>
      <c r="M3432" s="15">
        <v>2460</v>
      </c>
    </row>
    <row r="3433" spans="1:13" ht="13.2" x14ac:dyDescent="0.25">
      <c r="A3433" s="15">
        <v>20147</v>
      </c>
      <c r="B3433" s="15">
        <v>90822</v>
      </c>
      <c r="C3433" s="15">
        <v>44456</v>
      </c>
      <c r="D3433" s="15">
        <v>44458</v>
      </c>
      <c r="E3433" s="15" t="s">
        <v>982</v>
      </c>
      <c r="F3433" s="15">
        <v>0.1</v>
      </c>
      <c r="G3433" s="15">
        <v>1.99</v>
      </c>
      <c r="H3433" s="15">
        <v>-14.532</v>
      </c>
      <c r="I3433" s="15" t="str">
        <f t="shared" si="53"/>
        <v xml:space="preserve"> </v>
      </c>
      <c r="J3433" s="15">
        <v>31.78</v>
      </c>
      <c r="K3433" s="15">
        <v>12</v>
      </c>
      <c r="L3433" s="15">
        <v>353.52</v>
      </c>
      <c r="M3433" s="15">
        <v>3176</v>
      </c>
    </row>
    <row r="3434" spans="1:13" ht="13.2" x14ac:dyDescent="0.25">
      <c r="A3434" s="15">
        <v>21101</v>
      </c>
      <c r="B3434" s="15">
        <v>91272</v>
      </c>
      <c r="C3434" s="15">
        <v>44456</v>
      </c>
      <c r="D3434" s="15">
        <v>44457</v>
      </c>
      <c r="E3434" s="15" t="s">
        <v>982</v>
      </c>
      <c r="F3434" s="15">
        <v>0.01</v>
      </c>
      <c r="G3434" s="15">
        <v>1.49</v>
      </c>
      <c r="H3434" s="15">
        <v>26.894000000000002</v>
      </c>
      <c r="I3434" s="15">
        <f t="shared" si="53"/>
        <v>26.894000000000002</v>
      </c>
      <c r="J3434" s="15">
        <v>5.98</v>
      </c>
      <c r="K3434" s="15">
        <v>9</v>
      </c>
      <c r="L3434" s="15">
        <v>55.05</v>
      </c>
      <c r="M3434" s="15">
        <v>613</v>
      </c>
    </row>
    <row r="3435" spans="1:13" ht="13.2" x14ac:dyDescent="0.25">
      <c r="A3435" s="15">
        <v>21333</v>
      </c>
      <c r="B3435" s="15">
        <v>87910</v>
      </c>
      <c r="C3435" s="15">
        <v>44456</v>
      </c>
      <c r="D3435" s="15">
        <v>44463</v>
      </c>
      <c r="E3435" s="15" t="s">
        <v>984</v>
      </c>
      <c r="F3435" s="15">
        <v>0.1</v>
      </c>
      <c r="G3435" s="15">
        <v>6.92</v>
      </c>
      <c r="H3435" s="15">
        <v>-74.03</v>
      </c>
      <c r="I3435" s="15" t="str">
        <f t="shared" si="53"/>
        <v xml:space="preserve"> </v>
      </c>
      <c r="J3435" s="15">
        <v>6.68</v>
      </c>
      <c r="K3435" s="15">
        <v>9</v>
      </c>
      <c r="L3435" s="15">
        <v>57.22</v>
      </c>
      <c r="M3435" s="15">
        <v>3394</v>
      </c>
    </row>
    <row r="3436" spans="1:13" ht="13.2" x14ac:dyDescent="0.25">
      <c r="A3436" s="15">
        <v>21544</v>
      </c>
      <c r="B3436" s="15">
        <v>89740</v>
      </c>
      <c r="C3436" s="15">
        <v>44456</v>
      </c>
      <c r="D3436" s="15">
        <v>44458</v>
      </c>
      <c r="E3436" s="15" t="s">
        <v>985</v>
      </c>
      <c r="F3436" s="15">
        <v>0.06</v>
      </c>
      <c r="G3436" s="15">
        <v>5.6</v>
      </c>
      <c r="H3436" s="15">
        <v>-29.359500000000001</v>
      </c>
      <c r="I3436" s="15" t="str">
        <f t="shared" si="53"/>
        <v xml:space="preserve"> </v>
      </c>
      <c r="J3436" s="15">
        <v>8.85</v>
      </c>
      <c r="K3436" s="15">
        <v>16</v>
      </c>
      <c r="L3436" s="15">
        <v>137</v>
      </c>
      <c r="M3436" s="15">
        <v>685</v>
      </c>
    </row>
    <row r="3437" spans="1:13" ht="13.2" x14ac:dyDescent="0.25">
      <c r="A3437" s="15">
        <v>23052</v>
      </c>
      <c r="B3437" s="15">
        <v>89753</v>
      </c>
      <c r="C3437" s="15">
        <v>44456</v>
      </c>
      <c r="D3437" s="15">
        <v>44460</v>
      </c>
      <c r="E3437" s="15" t="s">
        <v>984</v>
      </c>
      <c r="F3437" s="15">
        <v>0.05</v>
      </c>
      <c r="G3437" s="15">
        <v>7.69</v>
      </c>
      <c r="H3437" s="15">
        <v>-16.54</v>
      </c>
      <c r="I3437" s="15" t="str">
        <f t="shared" si="53"/>
        <v xml:space="preserve"> </v>
      </c>
      <c r="J3437" s="15">
        <v>14.98</v>
      </c>
      <c r="K3437" s="15">
        <v>1</v>
      </c>
      <c r="L3437" s="15">
        <v>29.65</v>
      </c>
      <c r="M3437" s="15">
        <v>1322</v>
      </c>
    </row>
    <row r="3438" spans="1:13" ht="13.2" x14ac:dyDescent="0.25">
      <c r="A3438" s="15">
        <v>23062</v>
      </c>
      <c r="B3438" s="15">
        <v>91288</v>
      </c>
      <c r="C3438" s="15">
        <v>44456</v>
      </c>
      <c r="D3438" s="15">
        <v>44461</v>
      </c>
      <c r="E3438" s="15" t="s">
        <v>984</v>
      </c>
      <c r="F3438" s="15">
        <v>0.08</v>
      </c>
      <c r="G3438" s="15">
        <v>0.7</v>
      </c>
      <c r="H3438" s="15">
        <v>5.72</v>
      </c>
      <c r="I3438" s="15">
        <f t="shared" si="53"/>
        <v>5.72</v>
      </c>
      <c r="J3438" s="15">
        <v>2.88</v>
      </c>
      <c r="K3438" s="15">
        <v>15</v>
      </c>
      <c r="L3438" s="15">
        <v>40.07</v>
      </c>
      <c r="M3438" s="15">
        <v>2459</v>
      </c>
    </row>
    <row r="3439" spans="1:13" ht="13.2" x14ac:dyDescent="0.25">
      <c r="A3439" s="15">
        <v>23063</v>
      </c>
      <c r="B3439" s="15">
        <v>91288</v>
      </c>
      <c r="C3439" s="15">
        <v>44456</v>
      </c>
      <c r="D3439" s="15">
        <v>44461</v>
      </c>
      <c r="E3439" s="15" t="s">
        <v>984</v>
      </c>
      <c r="F3439" s="15">
        <v>0.09</v>
      </c>
      <c r="G3439" s="15">
        <v>35</v>
      </c>
      <c r="H3439" s="15">
        <v>-503.8</v>
      </c>
      <c r="I3439" s="15" t="str">
        <f t="shared" si="53"/>
        <v xml:space="preserve"> </v>
      </c>
      <c r="J3439" s="15">
        <v>64.650000000000006</v>
      </c>
      <c r="K3439" s="15">
        <v>7</v>
      </c>
      <c r="L3439" s="15">
        <v>432.27</v>
      </c>
      <c r="M3439" s="15">
        <v>2459</v>
      </c>
    </row>
    <row r="3440" spans="1:13" ht="13.2" x14ac:dyDescent="0.25">
      <c r="A3440" s="15">
        <v>23718</v>
      </c>
      <c r="B3440" s="15">
        <v>91459</v>
      </c>
      <c r="C3440" s="15">
        <v>44456</v>
      </c>
      <c r="D3440" s="15">
        <v>44457</v>
      </c>
      <c r="E3440" s="15" t="s">
        <v>982</v>
      </c>
      <c r="F3440" s="15">
        <v>0.06</v>
      </c>
      <c r="G3440" s="15">
        <v>1.39</v>
      </c>
      <c r="H3440" s="15">
        <v>123.41999999999999</v>
      </c>
      <c r="I3440" s="15">
        <f t="shared" si="53"/>
        <v>123.41999999999999</v>
      </c>
      <c r="J3440" s="15">
        <v>9.9</v>
      </c>
      <c r="K3440" s="15">
        <v>19</v>
      </c>
      <c r="L3440" s="15">
        <v>188.07</v>
      </c>
      <c r="M3440" s="15">
        <v>1421</v>
      </c>
    </row>
    <row r="3441" spans="1:13" ht="13.2" x14ac:dyDescent="0.25">
      <c r="A3441" s="15">
        <v>24683</v>
      </c>
      <c r="B3441" s="15">
        <v>90906</v>
      </c>
      <c r="C3441" s="15">
        <v>44456</v>
      </c>
      <c r="D3441" s="15">
        <v>44457</v>
      </c>
      <c r="E3441" s="15" t="s">
        <v>982</v>
      </c>
      <c r="F3441" s="15">
        <v>0.04</v>
      </c>
      <c r="G3441" s="15">
        <v>43.32</v>
      </c>
      <c r="H3441" s="15">
        <v>3064.51</v>
      </c>
      <c r="I3441" s="15">
        <f t="shared" si="53"/>
        <v>3064.51</v>
      </c>
      <c r="J3441" s="15">
        <v>243.98</v>
      </c>
      <c r="K3441" s="15">
        <v>22</v>
      </c>
      <c r="L3441" s="15">
        <v>5533.41</v>
      </c>
      <c r="M3441" s="15">
        <v>1427</v>
      </c>
    </row>
    <row r="3442" spans="1:13" ht="13.2" x14ac:dyDescent="0.25">
      <c r="A3442" s="15">
        <v>25104</v>
      </c>
      <c r="B3442" s="15">
        <v>91138</v>
      </c>
      <c r="C3442" s="15">
        <v>44456</v>
      </c>
      <c r="D3442" s="15">
        <v>44458</v>
      </c>
      <c r="E3442" s="15" t="s">
        <v>981</v>
      </c>
      <c r="F3442" s="15">
        <v>0</v>
      </c>
      <c r="G3442" s="15">
        <v>5.14</v>
      </c>
      <c r="H3442" s="15">
        <v>43.6815</v>
      </c>
      <c r="I3442" s="15">
        <f t="shared" si="53"/>
        <v>43.6815</v>
      </c>
      <c r="J3442" s="15">
        <v>10.98</v>
      </c>
      <c r="K3442" s="15">
        <v>13</v>
      </c>
      <c r="L3442" s="15">
        <v>152.26</v>
      </c>
      <c r="M3442" s="15">
        <v>3022</v>
      </c>
    </row>
    <row r="3443" spans="1:13" ht="13.2" x14ac:dyDescent="0.25">
      <c r="A3443" s="15">
        <v>25105</v>
      </c>
      <c r="B3443" s="15">
        <v>91138</v>
      </c>
      <c r="C3443" s="15">
        <v>44456</v>
      </c>
      <c r="D3443" s="15">
        <v>44458</v>
      </c>
      <c r="E3443" s="15" t="s">
        <v>981</v>
      </c>
      <c r="F3443" s="15">
        <v>0.06</v>
      </c>
      <c r="G3443" s="15">
        <v>51.94</v>
      </c>
      <c r="H3443" s="15">
        <v>-300.854983</v>
      </c>
      <c r="I3443" s="15" t="str">
        <f t="shared" si="53"/>
        <v xml:space="preserve"> </v>
      </c>
      <c r="J3443" s="15">
        <v>124.49</v>
      </c>
      <c r="K3443" s="15">
        <v>21</v>
      </c>
      <c r="L3443" s="15">
        <v>2505.2199999999998</v>
      </c>
      <c r="M3443" s="15">
        <v>3022</v>
      </c>
    </row>
    <row r="3444" spans="1:13" ht="13.2" x14ac:dyDescent="0.25">
      <c r="A3444" s="15">
        <v>26334</v>
      </c>
      <c r="B3444" s="15">
        <v>91459</v>
      </c>
      <c r="C3444" s="15">
        <v>44456</v>
      </c>
      <c r="D3444" s="15">
        <v>44456</v>
      </c>
      <c r="E3444" s="15" t="s">
        <v>985</v>
      </c>
      <c r="F3444" s="15">
        <v>0.1</v>
      </c>
      <c r="G3444" s="15">
        <v>5</v>
      </c>
      <c r="H3444" s="15">
        <v>7.69</v>
      </c>
      <c r="I3444" s="15">
        <f t="shared" si="53"/>
        <v>7.69</v>
      </c>
      <c r="J3444" s="15">
        <v>14.34</v>
      </c>
      <c r="K3444" s="15">
        <v>14</v>
      </c>
      <c r="L3444" s="15">
        <v>185.35</v>
      </c>
      <c r="M3444" s="15">
        <v>1422</v>
      </c>
    </row>
    <row r="3445" spans="1:13" ht="13.2" x14ac:dyDescent="0.25">
      <c r="A3445" s="15">
        <v>20906</v>
      </c>
      <c r="B3445" s="15">
        <v>90411</v>
      </c>
      <c r="C3445" s="15">
        <v>44457</v>
      </c>
      <c r="D3445" s="15">
        <v>44461</v>
      </c>
      <c r="E3445" s="15" t="s">
        <v>984</v>
      </c>
      <c r="F3445" s="15">
        <v>0.06</v>
      </c>
      <c r="G3445" s="15">
        <v>0.7</v>
      </c>
      <c r="H3445" s="15">
        <v>-222.50200000000001</v>
      </c>
      <c r="I3445" s="15" t="str">
        <f t="shared" si="53"/>
        <v xml:space="preserve"> </v>
      </c>
      <c r="J3445" s="15">
        <v>3.85</v>
      </c>
      <c r="K3445" s="15">
        <v>5</v>
      </c>
      <c r="L3445" s="15">
        <v>19.71</v>
      </c>
      <c r="M3445" s="15">
        <v>2368</v>
      </c>
    </row>
    <row r="3446" spans="1:13" ht="13.2" x14ac:dyDescent="0.25">
      <c r="A3446" s="15">
        <v>20907</v>
      </c>
      <c r="B3446" s="15">
        <v>90411</v>
      </c>
      <c r="C3446" s="15">
        <v>44457</v>
      </c>
      <c r="D3446" s="15">
        <v>44461</v>
      </c>
      <c r="E3446" s="15" t="s">
        <v>984</v>
      </c>
      <c r="F3446" s="15">
        <v>0.01</v>
      </c>
      <c r="G3446" s="15">
        <v>1.99</v>
      </c>
      <c r="H3446" s="15">
        <v>17.808</v>
      </c>
      <c r="I3446" s="15">
        <f t="shared" si="53"/>
        <v>17.808</v>
      </c>
      <c r="J3446" s="15">
        <v>22.24</v>
      </c>
      <c r="K3446" s="15">
        <v>16</v>
      </c>
      <c r="L3446" s="15">
        <v>366.37</v>
      </c>
      <c r="M3446" s="15">
        <v>2369</v>
      </c>
    </row>
    <row r="3447" spans="1:13" ht="13.2" x14ac:dyDescent="0.25">
      <c r="A3447" s="15">
        <v>20908</v>
      </c>
      <c r="B3447" s="15">
        <v>90411</v>
      </c>
      <c r="C3447" s="15">
        <v>44457</v>
      </c>
      <c r="D3447" s="15">
        <v>44464</v>
      </c>
      <c r="E3447" s="15" t="s">
        <v>984</v>
      </c>
      <c r="F3447" s="15">
        <v>0.04</v>
      </c>
      <c r="G3447" s="15">
        <v>14.83</v>
      </c>
      <c r="H3447" s="15">
        <v>-92.9131</v>
      </c>
      <c r="I3447" s="15" t="str">
        <f t="shared" si="53"/>
        <v xml:space="preserve"> </v>
      </c>
      <c r="J3447" s="15">
        <v>54.74</v>
      </c>
      <c r="K3447" s="15">
        <v>10</v>
      </c>
      <c r="L3447" s="15">
        <v>542.75</v>
      </c>
      <c r="M3447" s="15">
        <v>2369</v>
      </c>
    </row>
    <row r="3448" spans="1:13" ht="13.2" x14ac:dyDescent="0.25">
      <c r="A3448" s="15">
        <v>24895</v>
      </c>
      <c r="B3448" s="15">
        <v>89574</v>
      </c>
      <c r="C3448" s="15">
        <v>44457</v>
      </c>
      <c r="D3448" s="15">
        <v>44462</v>
      </c>
      <c r="E3448" s="15" t="s">
        <v>984</v>
      </c>
      <c r="F3448" s="15">
        <v>0.05</v>
      </c>
      <c r="G3448" s="15">
        <v>8.99</v>
      </c>
      <c r="H3448" s="15">
        <v>-145.25</v>
      </c>
      <c r="I3448" s="15" t="str">
        <f t="shared" si="53"/>
        <v xml:space="preserve"> </v>
      </c>
      <c r="J3448" s="15">
        <v>195.99</v>
      </c>
      <c r="K3448" s="15">
        <v>10</v>
      </c>
      <c r="L3448" s="15">
        <v>1709.23</v>
      </c>
      <c r="M3448" s="15">
        <v>2270</v>
      </c>
    </row>
    <row r="3449" spans="1:13" ht="13.2" x14ac:dyDescent="0.25">
      <c r="A3449" s="15">
        <v>62</v>
      </c>
      <c r="B3449" s="15">
        <v>358</v>
      </c>
      <c r="C3449" s="15">
        <v>44458</v>
      </c>
      <c r="D3449" s="15">
        <v>44460</v>
      </c>
      <c r="E3449" s="15" t="s">
        <v>981</v>
      </c>
      <c r="F3449" s="15">
        <v>0.02</v>
      </c>
      <c r="G3449" s="15">
        <v>54.11</v>
      </c>
      <c r="H3449" s="15">
        <v>-1348.06</v>
      </c>
      <c r="I3449" s="15" t="str">
        <f t="shared" si="53"/>
        <v xml:space="preserve"> </v>
      </c>
      <c r="J3449" s="15">
        <v>48.58</v>
      </c>
      <c r="K3449" s="15">
        <v>60</v>
      </c>
      <c r="L3449" s="15">
        <v>2983.45</v>
      </c>
      <c r="M3449" s="15">
        <v>2747</v>
      </c>
    </row>
    <row r="3450" spans="1:13" ht="13.2" x14ac:dyDescent="0.25">
      <c r="A3450" s="15">
        <v>63</v>
      </c>
      <c r="B3450" s="15">
        <v>358</v>
      </c>
      <c r="C3450" s="15">
        <v>44458</v>
      </c>
      <c r="D3450" s="15">
        <v>44458</v>
      </c>
      <c r="E3450" s="15" t="s">
        <v>981</v>
      </c>
      <c r="F3450" s="15">
        <v>7.0000000000000007E-2</v>
      </c>
      <c r="G3450" s="15">
        <v>1.99</v>
      </c>
      <c r="H3450" s="15">
        <v>269.27</v>
      </c>
      <c r="I3450" s="15">
        <f t="shared" si="53"/>
        <v>269.27</v>
      </c>
      <c r="J3450" s="15">
        <v>39.479999999999997</v>
      </c>
      <c r="K3450" s="15">
        <v>60</v>
      </c>
      <c r="L3450" s="15">
        <v>2247.04</v>
      </c>
      <c r="M3450" s="15">
        <v>2747</v>
      </c>
    </row>
    <row r="3451" spans="1:13" ht="13.2" x14ac:dyDescent="0.25">
      <c r="A3451" s="15">
        <v>1084</v>
      </c>
      <c r="B3451" s="15">
        <v>8000</v>
      </c>
      <c r="C3451" s="15">
        <v>44458</v>
      </c>
      <c r="D3451" s="15">
        <v>44460</v>
      </c>
      <c r="E3451" s="15" t="s">
        <v>984</v>
      </c>
      <c r="F3451" s="15">
        <v>0.08</v>
      </c>
      <c r="G3451" s="15">
        <v>8.4</v>
      </c>
      <c r="H3451" s="15">
        <v>-26.8065</v>
      </c>
      <c r="I3451" s="15" t="str">
        <f t="shared" si="53"/>
        <v xml:space="preserve"> </v>
      </c>
      <c r="J3451" s="15">
        <v>15.01</v>
      </c>
      <c r="K3451" s="15">
        <v>18</v>
      </c>
      <c r="L3451" s="15">
        <v>268.64999999999998</v>
      </c>
      <c r="M3451" s="15">
        <v>1733</v>
      </c>
    </row>
    <row r="3452" spans="1:13" ht="13.2" x14ac:dyDescent="0.25">
      <c r="A3452" s="15">
        <v>1085</v>
      </c>
      <c r="B3452" s="15">
        <v>8000</v>
      </c>
      <c r="C3452" s="15">
        <v>44458</v>
      </c>
      <c r="D3452" s="15">
        <v>44460</v>
      </c>
      <c r="E3452" s="15" t="s">
        <v>984</v>
      </c>
      <c r="F3452" s="15">
        <v>0.04</v>
      </c>
      <c r="G3452" s="15">
        <v>5.24</v>
      </c>
      <c r="H3452" s="15">
        <v>-7.6130000000000004</v>
      </c>
      <c r="I3452" s="15" t="str">
        <f t="shared" si="53"/>
        <v xml:space="preserve"> </v>
      </c>
      <c r="J3452" s="15">
        <v>4.82</v>
      </c>
      <c r="K3452" s="15">
        <v>2</v>
      </c>
      <c r="L3452" s="15">
        <v>20.28</v>
      </c>
      <c r="M3452" s="15">
        <v>1733</v>
      </c>
    </row>
    <row r="3453" spans="1:13" ht="13.2" x14ac:dyDescent="0.25">
      <c r="A3453" s="15">
        <v>2932</v>
      </c>
      <c r="B3453" s="15">
        <v>21249</v>
      </c>
      <c r="C3453" s="15">
        <v>44458</v>
      </c>
      <c r="D3453" s="15">
        <v>44460</v>
      </c>
      <c r="E3453" s="15" t="s">
        <v>984</v>
      </c>
      <c r="F3453" s="15">
        <v>0.02</v>
      </c>
      <c r="G3453" s="15">
        <v>3.99</v>
      </c>
      <c r="H3453" s="15">
        <v>299.35000000000002</v>
      </c>
      <c r="I3453" s="15">
        <f t="shared" si="53"/>
        <v>299.35000000000002</v>
      </c>
      <c r="J3453" s="15">
        <v>48.58</v>
      </c>
      <c r="K3453" s="15">
        <v>40</v>
      </c>
      <c r="L3453" s="15">
        <v>1968.73</v>
      </c>
      <c r="M3453" s="15">
        <v>308</v>
      </c>
    </row>
    <row r="3454" spans="1:13" ht="13.2" x14ac:dyDescent="0.25">
      <c r="A3454" s="15">
        <v>7469</v>
      </c>
      <c r="B3454" s="15">
        <v>53314</v>
      </c>
      <c r="C3454" s="15">
        <v>44458</v>
      </c>
      <c r="D3454" s="15">
        <v>44458</v>
      </c>
      <c r="E3454" s="15" t="s">
        <v>981</v>
      </c>
      <c r="F3454" s="15">
        <v>0.01</v>
      </c>
      <c r="G3454" s="15">
        <v>19.989999999999998</v>
      </c>
      <c r="H3454" s="15">
        <v>1049.02</v>
      </c>
      <c r="I3454" s="15">
        <f t="shared" si="53"/>
        <v>1049.02</v>
      </c>
      <c r="J3454" s="15">
        <v>78.69</v>
      </c>
      <c r="K3454" s="15">
        <v>60</v>
      </c>
      <c r="L3454" s="15">
        <v>4850.76</v>
      </c>
      <c r="M3454" s="15">
        <v>553</v>
      </c>
    </row>
    <row r="3455" spans="1:13" ht="13.2" x14ac:dyDescent="0.25">
      <c r="A3455" s="15">
        <v>7470</v>
      </c>
      <c r="B3455" s="15">
        <v>53314</v>
      </c>
      <c r="C3455" s="15">
        <v>44458</v>
      </c>
      <c r="D3455" s="15">
        <v>44460</v>
      </c>
      <c r="E3455" s="15" t="s">
        <v>981</v>
      </c>
      <c r="F3455" s="15">
        <v>0.05</v>
      </c>
      <c r="G3455" s="15">
        <v>51.92</v>
      </c>
      <c r="H3455" s="15">
        <v>-310.95</v>
      </c>
      <c r="I3455" s="15" t="str">
        <f t="shared" si="53"/>
        <v xml:space="preserve"> </v>
      </c>
      <c r="J3455" s="15">
        <v>145.97999999999999</v>
      </c>
      <c r="K3455" s="15">
        <v>27</v>
      </c>
      <c r="L3455" s="15">
        <v>4025.07</v>
      </c>
      <c r="M3455" s="15">
        <v>553</v>
      </c>
    </row>
    <row r="3456" spans="1:13" ht="13.2" x14ac:dyDescent="0.25">
      <c r="A3456" s="15">
        <v>18062</v>
      </c>
      <c r="B3456" s="15">
        <v>86186</v>
      </c>
      <c r="C3456" s="15">
        <v>44458</v>
      </c>
      <c r="D3456" s="15">
        <v>44460</v>
      </c>
      <c r="E3456" s="15" t="s">
        <v>981</v>
      </c>
      <c r="F3456" s="15">
        <v>0.02</v>
      </c>
      <c r="G3456" s="15">
        <v>54.11</v>
      </c>
      <c r="H3456" s="15">
        <v>-1348.06</v>
      </c>
      <c r="I3456" s="15" t="str">
        <f t="shared" si="53"/>
        <v xml:space="preserve"> </v>
      </c>
      <c r="J3456" s="15">
        <v>48.58</v>
      </c>
      <c r="K3456" s="15">
        <v>15</v>
      </c>
      <c r="L3456" s="15">
        <v>745.86</v>
      </c>
      <c r="M3456" s="15">
        <v>2746</v>
      </c>
    </row>
    <row r="3457" spans="1:13" ht="13.2" x14ac:dyDescent="0.25">
      <c r="A3457" s="15">
        <v>18063</v>
      </c>
      <c r="B3457" s="15">
        <v>86186</v>
      </c>
      <c r="C3457" s="15">
        <v>44458</v>
      </c>
      <c r="D3457" s="15">
        <v>44458</v>
      </c>
      <c r="E3457" s="15" t="s">
        <v>981</v>
      </c>
      <c r="F3457" s="15">
        <v>7.0000000000000007E-2</v>
      </c>
      <c r="G3457" s="15">
        <v>1.99</v>
      </c>
      <c r="H3457" s="15">
        <v>269.27</v>
      </c>
      <c r="I3457" s="15">
        <f t="shared" si="53"/>
        <v>269.27</v>
      </c>
      <c r="J3457" s="15">
        <v>39.479999999999997</v>
      </c>
      <c r="K3457" s="15">
        <v>15</v>
      </c>
      <c r="L3457" s="15">
        <v>561.76</v>
      </c>
      <c r="M3457" s="15">
        <v>2746</v>
      </c>
    </row>
    <row r="3458" spans="1:13" ht="13.2" x14ac:dyDescent="0.25">
      <c r="A3458" s="15">
        <v>18656</v>
      </c>
      <c r="B3458" s="15">
        <v>86976</v>
      </c>
      <c r="C3458" s="15">
        <v>44458</v>
      </c>
      <c r="D3458" s="15">
        <v>44460</v>
      </c>
      <c r="E3458" s="15" t="s">
        <v>982</v>
      </c>
      <c r="F3458" s="15">
        <v>0.06</v>
      </c>
      <c r="G3458" s="15">
        <v>49</v>
      </c>
      <c r="H3458" s="15">
        <v>-375.64</v>
      </c>
      <c r="I3458" s="15" t="str">
        <f t="shared" ref="I3458:I3521" si="54">IF(H3458&gt;0,H3458," ")</f>
        <v xml:space="preserve"> </v>
      </c>
      <c r="J3458" s="15">
        <v>4.4800000000000004</v>
      </c>
      <c r="K3458" s="15">
        <v>4</v>
      </c>
      <c r="L3458" s="15">
        <v>39.799999999999997</v>
      </c>
      <c r="M3458" s="15">
        <v>1686</v>
      </c>
    </row>
    <row r="3459" spans="1:13" ht="13.2" x14ac:dyDescent="0.25">
      <c r="A3459" s="15">
        <v>19084</v>
      </c>
      <c r="B3459" s="15">
        <v>88445</v>
      </c>
      <c r="C3459" s="15">
        <v>44458</v>
      </c>
      <c r="D3459" s="15">
        <v>44460</v>
      </c>
      <c r="E3459" s="15" t="s">
        <v>984</v>
      </c>
      <c r="F3459" s="15">
        <v>0.08</v>
      </c>
      <c r="G3459" s="15">
        <v>8.4</v>
      </c>
      <c r="H3459" s="15">
        <v>-26.8065</v>
      </c>
      <c r="I3459" s="15" t="str">
        <f t="shared" si="54"/>
        <v xml:space="preserve"> </v>
      </c>
      <c r="J3459" s="15">
        <v>15.01</v>
      </c>
      <c r="K3459" s="15">
        <v>5</v>
      </c>
      <c r="L3459" s="15">
        <v>74.63</v>
      </c>
      <c r="M3459" s="15">
        <v>1734</v>
      </c>
    </row>
    <row r="3460" spans="1:13" ht="13.2" x14ac:dyDescent="0.25">
      <c r="A3460" s="15">
        <v>19085</v>
      </c>
      <c r="B3460" s="15">
        <v>88445</v>
      </c>
      <c r="C3460" s="15">
        <v>44458</v>
      </c>
      <c r="D3460" s="15">
        <v>44460</v>
      </c>
      <c r="E3460" s="15" t="s">
        <v>984</v>
      </c>
      <c r="F3460" s="15">
        <v>0.04</v>
      </c>
      <c r="G3460" s="15">
        <v>5.24</v>
      </c>
      <c r="H3460" s="15">
        <v>-7.6130000000000004</v>
      </c>
      <c r="I3460" s="15" t="str">
        <f t="shared" si="54"/>
        <v xml:space="preserve"> </v>
      </c>
      <c r="J3460" s="15">
        <v>4.82</v>
      </c>
      <c r="K3460" s="15">
        <v>1</v>
      </c>
      <c r="L3460" s="15">
        <v>10.14</v>
      </c>
      <c r="M3460" s="15">
        <v>1734</v>
      </c>
    </row>
    <row r="3461" spans="1:13" ht="13.2" x14ac:dyDescent="0.25">
      <c r="A3461" s="15">
        <v>20509</v>
      </c>
      <c r="B3461" s="15">
        <v>86539</v>
      </c>
      <c r="C3461" s="15">
        <v>44458</v>
      </c>
      <c r="D3461" s="15">
        <v>44459</v>
      </c>
      <c r="E3461" s="15" t="s">
        <v>982</v>
      </c>
      <c r="F3461" s="15">
        <v>0.09</v>
      </c>
      <c r="G3461" s="15">
        <v>5.5</v>
      </c>
      <c r="H3461" s="15">
        <v>169.15</v>
      </c>
      <c r="I3461" s="15">
        <f t="shared" si="54"/>
        <v>169.15</v>
      </c>
      <c r="J3461" s="15">
        <v>34.99</v>
      </c>
      <c r="K3461" s="15">
        <v>13</v>
      </c>
      <c r="L3461" s="15">
        <v>432.95</v>
      </c>
      <c r="M3461" s="15">
        <v>1257</v>
      </c>
    </row>
    <row r="3462" spans="1:13" ht="13.2" x14ac:dyDescent="0.25">
      <c r="A3462" s="15">
        <v>20932</v>
      </c>
      <c r="B3462" s="15">
        <v>87060</v>
      </c>
      <c r="C3462" s="15">
        <v>44458</v>
      </c>
      <c r="D3462" s="15">
        <v>44460</v>
      </c>
      <c r="E3462" s="15" t="s">
        <v>984</v>
      </c>
      <c r="F3462" s="15">
        <v>0.02</v>
      </c>
      <c r="G3462" s="15">
        <v>3.99</v>
      </c>
      <c r="H3462" s="15">
        <v>299.35000000000002</v>
      </c>
      <c r="I3462" s="15">
        <f t="shared" si="54"/>
        <v>299.35000000000002</v>
      </c>
      <c r="J3462" s="15">
        <v>48.58</v>
      </c>
      <c r="K3462" s="15">
        <v>10</v>
      </c>
      <c r="L3462" s="15">
        <v>492.18</v>
      </c>
      <c r="M3462" s="15">
        <v>305</v>
      </c>
    </row>
    <row r="3463" spans="1:13" ht="13.2" x14ac:dyDescent="0.25">
      <c r="A3463" s="15">
        <v>20933</v>
      </c>
      <c r="B3463" s="15">
        <v>87060</v>
      </c>
      <c r="C3463" s="15">
        <v>44458</v>
      </c>
      <c r="D3463" s="15">
        <v>44460</v>
      </c>
      <c r="E3463" s="15" t="s">
        <v>984</v>
      </c>
      <c r="F3463" s="15">
        <v>0.03</v>
      </c>
      <c r="G3463" s="15">
        <v>8.99</v>
      </c>
      <c r="H3463" s="15">
        <v>-522.995</v>
      </c>
      <c r="I3463" s="15" t="str">
        <f t="shared" si="54"/>
        <v xml:space="preserve"> </v>
      </c>
      <c r="J3463" s="15">
        <v>205.99</v>
      </c>
      <c r="K3463" s="15">
        <v>3</v>
      </c>
      <c r="L3463" s="15">
        <v>540.09</v>
      </c>
      <c r="M3463" s="15">
        <v>305</v>
      </c>
    </row>
    <row r="3464" spans="1:13" ht="13.2" x14ac:dyDescent="0.25">
      <c r="A3464" s="15">
        <v>25469</v>
      </c>
      <c r="B3464" s="15">
        <v>86194</v>
      </c>
      <c r="C3464" s="15">
        <v>44458</v>
      </c>
      <c r="D3464" s="15">
        <v>44458</v>
      </c>
      <c r="E3464" s="15" t="s">
        <v>981</v>
      </c>
      <c r="F3464" s="15">
        <v>0.01</v>
      </c>
      <c r="G3464" s="15">
        <v>19.989999999999998</v>
      </c>
      <c r="H3464" s="15">
        <v>836.75609999999995</v>
      </c>
      <c r="I3464" s="15">
        <f t="shared" si="54"/>
        <v>836.75609999999995</v>
      </c>
      <c r="J3464" s="15">
        <v>78.69</v>
      </c>
      <c r="K3464" s="15">
        <v>15</v>
      </c>
      <c r="L3464" s="15">
        <v>1212.69</v>
      </c>
      <c r="M3464" s="15">
        <v>554</v>
      </c>
    </row>
    <row r="3465" spans="1:13" ht="13.2" x14ac:dyDescent="0.25">
      <c r="A3465" s="15">
        <v>25470</v>
      </c>
      <c r="B3465" s="15">
        <v>86194</v>
      </c>
      <c r="C3465" s="15">
        <v>44458</v>
      </c>
      <c r="D3465" s="15">
        <v>44460</v>
      </c>
      <c r="E3465" s="15" t="s">
        <v>981</v>
      </c>
      <c r="F3465" s="15">
        <v>0.05</v>
      </c>
      <c r="G3465" s="15">
        <v>51.92</v>
      </c>
      <c r="H3465" s="15">
        <v>-310.95</v>
      </c>
      <c r="I3465" s="15" t="str">
        <f t="shared" si="54"/>
        <v xml:space="preserve"> </v>
      </c>
      <c r="J3465" s="15">
        <v>145.97999999999999</v>
      </c>
      <c r="K3465" s="15">
        <v>7</v>
      </c>
      <c r="L3465" s="15">
        <v>1043.54</v>
      </c>
      <c r="M3465" s="15">
        <v>554</v>
      </c>
    </row>
    <row r="3466" spans="1:13" ht="13.2" x14ac:dyDescent="0.25">
      <c r="A3466" s="15">
        <v>20037</v>
      </c>
      <c r="B3466" s="15">
        <v>90762</v>
      </c>
      <c r="C3466" s="15">
        <v>44459</v>
      </c>
      <c r="D3466" s="15">
        <v>44463</v>
      </c>
      <c r="E3466" s="15" t="s">
        <v>984</v>
      </c>
      <c r="F3466" s="15">
        <v>0.1</v>
      </c>
      <c r="G3466" s="15">
        <v>42</v>
      </c>
      <c r="H3466" s="15">
        <v>-821.87</v>
      </c>
      <c r="I3466" s="15" t="str">
        <f t="shared" si="54"/>
        <v xml:space="preserve"> </v>
      </c>
      <c r="J3466" s="15">
        <v>89.99</v>
      </c>
      <c r="K3466" s="15">
        <v>20</v>
      </c>
      <c r="L3466" s="15">
        <v>1736.1</v>
      </c>
      <c r="M3466" s="15">
        <v>2023</v>
      </c>
    </row>
    <row r="3467" spans="1:13" ht="13.2" x14ac:dyDescent="0.25">
      <c r="A3467" s="15">
        <v>20038</v>
      </c>
      <c r="B3467" s="15">
        <v>90762</v>
      </c>
      <c r="C3467" s="15">
        <v>44459</v>
      </c>
      <c r="D3467" s="15">
        <v>44461</v>
      </c>
      <c r="E3467" s="15" t="s">
        <v>984</v>
      </c>
      <c r="F3467" s="15">
        <v>0.05</v>
      </c>
      <c r="G3467" s="15">
        <v>2.0299999999999998</v>
      </c>
      <c r="H3467" s="15">
        <v>24.87</v>
      </c>
      <c r="I3467" s="15">
        <f t="shared" si="54"/>
        <v>24.87</v>
      </c>
      <c r="J3467" s="15">
        <v>5.08</v>
      </c>
      <c r="K3467" s="15">
        <v>19</v>
      </c>
      <c r="L3467" s="15">
        <v>94.45</v>
      </c>
      <c r="M3467" s="15">
        <v>2023</v>
      </c>
    </row>
    <row r="3468" spans="1:13" ht="13.2" x14ac:dyDescent="0.25">
      <c r="A3468" s="15">
        <v>21340</v>
      </c>
      <c r="B3468" s="15">
        <v>90995</v>
      </c>
      <c r="C3468" s="15">
        <v>44459</v>
      </c>
      <c r="D3468" s="15">
        <v>44460</v>
      </c>
      <c r="E3468" s="15" t="s">
        <v>985</v>
      </c>
      <c r="F3468" s="15">
        <v>0.1</v>
      </c>
      <c r="G3468" s="15">
        <v>3.5</v>
      </c>
      <c r="H3468" s="15">
        <v>-11.88</v>
      </c>
      <c r="I3468" s="15" t="str">
        <f t="shared" si="54"/>
        <v xml:space="preserve"> </v>
      </c>
      <c r="J3468" s="15">
        <v>8.67</v>
      </c>
      <c r="K3468" s="15">
        <v>17</v>
      </c>
      <c r="L3468" s="15">
        <v>147.5</v>
      </c>
      <c r="M3468" s="15">
        <v>132</v>
      </c>
    </row>
    <row r="3469" spans="1:13" ht="13.2" x14ac:dyDescent="0.25">
      <c r="A3469" s="15">
        <v>21883</v>
      </c>
      <c r="B3469" s="15">
        <v>86017</v>
      </c>
      <c r="C3469" s="15">
        <v>44459</v>
      </c>
      <c r="D3469" s="15">
        <v>44463</v>
      </c>
      <c r="E3469" s="15" t="s">
        <v>984</v>
      </c>
      <c r="F3469" s="15">
        <v>0.01</v>
      </c>
      <c r="G3469" s="15">
        <v>80.2</v>
      </c>
      <c r="H3469" s="15">
        <v>-1704.89</v>
      </c>
      <c r="I3469" s="15" t="str">
        <f t="shared" si="54"/>
        <v xml:space="preserve"> </v>
      </c>
      <c r="J3469" s="15">
        <v>146.05000000000001</v>
      </c>
      <c r="K3469" s="15">
        <v>19</v>
      </c>
      <c r="L3469" s="15">
        <v>2839.31</v>
      </c>
      <c r="M3469" s="15">
        <v>452</v>
      </c>
    </row>
    <row r="3470" spans="1:13" ht="13.2" x14ac:dyDescent="0.25">
      <c r="A3470" s="15">
        <v>23859</v>
      </c>
      <c r="B3470" s="15">
        <v>91064</v>
      </c>
      <c r="C3470" s="15">
        <v>44459</v>
      </c>
      <c r="D3470" s="15">
        <v>44461</v>
      </c>
      <c r="E3470" s="15" t="s">
        <v>981</v>
      </c>
      <c r="F3470" s="15">
        <v>0.01</v>
      </c>
      <c r="G3470" s="15">
        <v>5.81</v>
      </c>
      <c r="H3470" s="15">
        <v>-38.94</v>
      </c>
      <c r="I3470" s="15" t="str">
        <f t="shared" si="54"/>
        <v xml:space="preserve"> </v>
      </c>
      <c r="J3470" s="15">
        <v>11.97</v>
      </c>
      <c r="K3470" s="15">
        <v>10</v>
      </c>
      <c r="L3470" s="15">
        <v>123.4</v>
      </c>
      <c r="M3470" s="15">
        <v>486</v>
      </c>
    </row>
    <row r="3471" spans="1:13" ht="13.2" x14ac:dyDescent="0.25">
      <c r="A3471" s="15">
        <v>24570</v>
      </c>
      <c r="B3471" s="15">
        <v>85970</v>
      </c>
      <c r="C3471" s="15">
        <v>44459</v>
      </c>
      <c r="D3471" s="15">
        <v>44461</v>
      </c>
      <c r="E3471" s="15" t="s">
        <v>983</v>
      </c>
      <c r="F3471" s="15">
        <v>0.03</v>
      </c>
      <c r="G3471" s="15">
        <v>1.2</v>
      </c>
      <c r="H3471" s="15">
        <v>10.96</v>
      </c>
      <c r="I3471" s="15">
        <f t="shared" si="54"/>
        <v>10.96</v>
      </c>
      <c r="J3471" s="15">
        <v>5.84</v>
      </c>
      <c r="K3471" s="15">
        <v>6</v>
      </c>
      <c r="L3471" s="15">
        <v>36.92</v>
      </c>
      <c r="M3471" s="15">
        <v>212</v>
      </c>
    </row>
    <row r="3472" spans="1:13" ht="13.2" x14ac:dyDescent="0.25">
      <c r="A3472" s="15">
        <v>19630</v>
      </c>
      <c r="B3472" s="15">
        <v>88332</v>
      </c>
      <c r="C3472" s="15">
        <v>44460</v>
      </c>
      <c r="D3472" s="15">
        <v>44461</v>
      </c>
      <c r="E3472" s="15" t="s">
        <v>985</v>
      </c>
      <c r="F3472" s="15">
        <v>0.08</v>
      </c>
      <c r="G3472" s="15">
        <v>5.47</v>
      </c>
      <c r="H3472" s="15">
        <v>-16.46</v>
      </c>
      <c r="I3472" s="15" t="str">
        <f t="shared" si="54"/>
        <v xml:space="preserve"> </v>
      </c>
      <c r="J3472" s="15">
        <v>7.28</v>
      </c>
      <c r="K3472" s="15">
        <v>3</v>
      </c>
      <c r="L3472" s="15">
        <v>23.24</v>
      </c>
      <c r="M3472" s="15">
        <v>3241</v>
      </c>
    </row>
    <row r="3473" spans="1:13" ht="13.2" x14ac:dyDescent="0.25">
      <c r="A3473" s="15">
        <v>20384</v>
      </c>
      <c r="B3473" s="15">
        <v>85819</v>
      </c>
      <c r="C3473" s="15">
        <v>44460</v>
      </c>
      <c r="D3473" s="15">
        <v>44461</v>
      </c>
      <c r="E3473" s="15" t="s">
        <v>981</v>
      </c>
      <c r="F3473" s="15">
        <v>0.09</v>
      </c>
      <c r="G3473" s="15">
        <v>50</v>
      </c>
      <c r="H3473" s="15">
        <v>-541.87</v>
      </c>
      <c r="I3473" s="15" t="str">
        <f t="shared" si="54"/>
        <v xml:space="preserve"> </v>
      </c>
      <c r="J3473" s="15">
        <v>270.98</v>
      </c>
      <c r="K3473" s="15">
        <v>3</v>
      </c>
      <c r="L3473" s="15">
        <v>776</v>
      </c>
      <c r="M3473" s="15">
        <v>2409</v>
      </c>
    </row>
    <row r="3474" spans="1:13" ht="13.2" x14ac:dyDescent="0.25">
      <c r="A3474" s="15">
        <v>21516</v>
      </c>
      <c r="B3474" s="15">
        <v>89385</v>
      </c>
      <c r="C3474" s="15">
        <v>44460</v>
      </c>
      <c r="D3474" s="15">
        <v>44462</v>
      </c>
      <c r="E3474" s="15" t="s">
        <v>983</v>
      </c>
      <c r="F3474" s="15">
        <v>0</v>
      </c>
      <c r="G3474" s="15">
        <v>8.19</v>
      </c>
      <c r="H3474" s="15">
        <v>-151.93</v>
      </c>
      <c r="I3474" s="15" t="str">
        <f t="shared" si="54"/>
        <v xml:space="preserve"> </v>
      </c>
      <c r="J3474" s="15">
        <v>6.48</v>
      </c>
      <c r="K3474" s="15">
        <v>19</v>
      </c>
      <c r="L3474" s="15">
        <v>136.76</v>
      </c>
      <c r="M3474" s="15">
        <v>2681</v>
      </c>
    </row>
    <row r="3475" spans="1:13" ht="13.2" x14ac:dyDescent="0.25">
      <c r="A3475" s="15">
        <v>23003</v>
      </c>
      <c r="B3475" s="15">
        <v>87166</v>
      </c>
      <c r="C3475" s="15">
        <v>44460</v>
      </c>
      <c r="D3475" s="15">
        <v>44462</v>
      </c>
      <c r="E3475" s="15" t="s">
        <v>984</v>
      </c>
      <c r="F3475" s="15">
        <v>0.01</v>
      </c>
      <c r="G3475" s="15">
        <v>26.22</v>
      </c>
      <c r="H3475" s="15">
        <v>226.63</v>
      </c>
      <c r="I3475" s="15">
        <f t="shared" si="54"/>
        <v>226.63</v>
      </c>
      <c r="J3475" s="15">
        <v>100.98</v>
      </c>
      <c r="K3475" s="15">
        <v>10</v>
      </c>
      <c r="L3475" s="15">
        <v>1072.17</v>
      </c>
      <c r="M3475" s="15">
        <v>2781</v>
      </c>
    </row>
    <row r="3476" spans="1:13" ht="13.2" x14ac:dyDescent="0.25">
      <c r="A3476" s="15">
        <v>24451</v>
      </c>
      <c r="B3476" s="15">
        <v>86515</v>
      </c>
      <c r="C3476" s="15">
        <v>44460</v>
      </c>
      <c r="D3476" s="15">
        <v>44462</v>
      </c>
      <c r="E3476" s="15" t="s">
        <v>985</v>
      </c>
      <c r="F3476" s="15">
        <v>0.08</v>
      </c>
      <c r="G3476" s="15">
        <v>5.83</v>
      </c>
      <c r="H3476" s="15">
        <v>-30.92</v>
      </c>
      <c r="I3476" s="15" t="str">
        <f t="shared" si="54"/>
        <v xml:space="preserve"> </v>
      </c>
      <c r="J3476" s="15">
        <v>7.64</v>
      </c>
      <c r="K3476" s="15">
        <v>9</v>
      </c>
      <c r="L3476" s="15">
        <v>69.819999999999993</v>
      </c>
      <c r="M3476" s="15">
        <v>2472</v>
      </c>
    </row>
    <row r="3477" spans="1:13" ht="13.2" x14ac:dyDescent="0.25">
      <c r="A3477" s="15">
        <v>18271</v>
      </c>
      <c r="B3477" s="15">
        <v>87329</v>
      </c>
      <c r="C3477" s="15">
        <v>44461</v>
      </c>
      <c r="D3477" s="15">
        <v>44462</v>
      </c>
      <c r="E3477" s="15" t="s">
        <v>983</v>
      </c>
      <c r="F3477" s="15">
        <v>0.08</v>
      </c>
      <c r="G3477" s="15">
        <v>74.349999999999994</v>
      </c>
      <c r="H3477" s="15">
        <v>-1131.5999999999999</v>
      </c>
      <c r="I3477" s="15" t="str">
        <f t="shared" si="54"/>
        <v xml:space="preserve"> </v>
      </c>
      <c r="J3477" s="15">
        <v>95.95</v>
      </c>
      <c r="K3477" s="15">
        <v>12</v>
      </c>
      <c r="L3477" s="15">
        <v>1114.79</v>
      </c>
      <c r="M3477" s="15">
        <v>3108</v>
      </c>
    </row>
    <row r="3478" spans="1:13" ht="13.2" x14ac:dyDescent="0.25">
      <c r="A3478" s="15">
        <v>20477</v>
      </c>
      <c r="B3478" s="15">
        <v>88529</v>
      </c>
      <c r="C3478" s="15">
        <v>44461</v>
      </c>
      <c r="D3478" s="15">
        <v>44463</v>
      </c>
      <c r="E3478" s="15" t="s">
        <v>984</v>
      </c>
      <c r="F3478" s="15">
        <v>0.03</v>
      </c>
      <c r="G3478" s="15">
        <v>8.99</v>
      </c>
      <c r="H3478" s="15">
        <v>153.69600000000003</v>
      </c>
      <c r="I3478" s="15">
        <f t="shared" si="54"/>
        <v>153.69600000000003</v>
      </c>
      <c r="J3478" s="15">
        <v>65.989999999999995</v>
      </c>
      <c r="K3478" s="15">
        <v>21</v>
      </c>
      <c r="L3478" s="15">
        <v>1214.6300000000001</v>
      </c>
      <c r="M3478" s="15">
        <v>228</v>
      </c>
    </row>
    <row r="3479" spans="1:13" ht="13.2" x14ac:dyDescent="0.25">
      <c r="A3479" s="15">
        <v>4748</v>
      </c>
      <c r="B3479" s="15">
        <v>33763</v>
      </c>
      <c r="C3479" s="15">
        <v>44462</v>
      </c>
      <c r="D3479" s="15">
        <v>44464</v>
      </c>
      <c r="E3479" s="15" t="s">
        <v>983</v>
      </c>
      <c r="F3479" s="15">
        <v>0.08</v>
      </c>
      <c r="G3479" s="15">
        <v>24.49</v>
      </c>
      <c r="H3479" s="15">
        <v>-234.79</v>
      </c>
      <c r="I3479" s="15" t="str">
        <f t="shared" si="54"/>
        <v xml:space="preserve"> </v>
      </c>
      <c r="J3479" s="15">
        <v>499.99</v>
      </c>
      <c r="K3479" s="15">
        <v>42</v>
      </c>
      <c r="L3479" s="15">
        <v>19706</v>
      </c>
      <c r="M3479" s="15">
        <v>1280</v>
      </c>
    </row>
    <row r="3480" spans="1:13" ht="13.2" x14ac:dyDescent="0.25">
      <c r="A3480" s="15">
        <v>18381</v>
      </c>
      <c r="B3480" s="15">
        <v>87785</v>
      </c>
      <c r="C3480" s="15">
        <v>44462</v>
      </c>
      <c r="D3480" s="15">
        <v>44464</v>
      </c>
      <c r="E3480" s="15" t="s">
        <v>984</v>
      </c>
      <c r="F3480" s="15">
        <v>0.08</v>
      </c>
      <c r="G3480" s="15">
        <v>1.99</v>
      </c>
      <c r="H3480" s="15">
        <v>252.66</v>
      </c>
      <c r="I3480" s="15">
        <f t="shared" si="54"/>
        <v>252.66</v>
      </c>
      <c r="J3480" s="15">
        <v>40.96</v>
      </c>
      <c r="K3480" s="15">
        <v>12</v>
      </c>
      <c r="L3480" s="15">
        <v>479.33</v>
      </c>
      <c r="M3480" s="15">
        <v>1542</v>
      </c>
    </row>
    <row r="3481" spans="1:13" ht="13.2" x14ac:dyDescent="0.25">
      <c r="A3481" s="15">
        <v>22157</v>
      </c>
      <c r="B3481" s="15">
        <v>91425</v>
      </c>
      <c r="C3481" s="15">
        <v>44462</v>
      </c>
      <c r="D3481" s="15">
        <v>44464</v>
      </c>
      <c r="E3481" s="15" t="s">
        <v>983</v>
      </c>
      <c r="F3481" s="15">
        <v>0.04</v>
      </c>
      <c r="G3481" s="15">
        <v>26.85</v>
      </c>
      <c r="H3481" s="15">
        <v>0.64259999999999995</v>
      </c>
      <c r="I3481" s="15">
        <f t="shared" si="54"/>
        <v>0.64259999999999995</v>
      </c>
      <c r="J3481" s="15">
        <v>70.98</v>
      </c>
      <c r="K3481" s="15">
        <v>9</v>
      </c>
      <c r="L3481" s="15">
        <v>668.28</v>
      </c>
      <c r="M3481" s="15">
        <v>2750</v>
      </c>
    </row>
    <row r="3482" spans="1:13" ht="13.2" x14ac:dyDescent="0.25">
      <c r="A3482" s="15">
        <v>22158</v>
      </c>
      <c r="B3482" s="15">
        <v>91425</v>
      </c>
      <c r="C3482" s="15">
        <v>44462</v>
      </c>
      <c r="D3482" s="15">
        <v>44462</v>
      </c>
      <c r="E3482" s="15" t="s">
        <v>983</v>
      </c>
      <c r="F3482" s="15">
        <v>0.1</v>
      </c>
      <c r="G3482" s="15">
        <v>13.26</v>
      </c>
      <c r="H3482" s="15">
        <v>-166.71549999999999</v>
      </c>
      <c r="I3482" s="15" t="str">
        <f t="shared" si="54"/>
        <v xml:space="preserve"> </v>
      </c>
      <c r="J3482" s="15">
        <v>38.76</v>
      </c>
      <c r="K3482" s="15">
        <v>15</v>
      </c>
      <c r="L3482" s="15">
        <v>534.34</v>
      </c>
      <c r="M3482" s="15">
        <v>2750</v>
      </c>
    </row>
    <row r="3483" spans="1:13" ht="13.2" x14ac:dyDescent="0.25">
      <c r="A3483" s="15">
        <v>22565</v>
      </c>
      <c r="B3483" s="15">
        <v>86066</v>
      </c>
      <c r="C3483" s="15">
        <v>44462</v>
      </c>
      <c r="D3483" s="15">
        <v>44463</v>
      </c>
      <c r="E3483" s="15" t="s">
        <v>981</v>
      </c>
      <c r="F3483" s="15">
        <v>0</v>
      </c>
      <c r="G3483" s="15">
        <v>19.989999999999998</v>
      </c>
      <c r="H3483" s="15">
        <v>46.379999999999995</v>
      </c>
      <c r="I3483" s="15">
        <f t="shared" si="54"/>
        <v>46.379999999999995</v>
      </c>
      <c r="J3483" s="15">
        <v>99.99</v>
      </c>
      <c r="K3483" s="15">
        <v>20</v>
      </c>
      <c r="L3483" s="15">
        <v>2149.08</v>
      </c>
      <c r="M3483" s="15">
        <v>2655</v>
      </c>
    </row>
    <row r="3484" spans="1:13" ht="13.2" x14ac:dyDescent="0.25">
      <c r="A3484" s="15">
        <v>22748</v>
      </c>
      <c r="B3484" s="15">
        <v>90118</v>
      </c>
      <c r="C3484" s="15">
        <v>44462</v>
      </c>
      <c r="D3484" s="15">
        <v>44464</v>
      </c>
      <c r="E3484" s="15" t="s">
        <v>983</v>
      </c>
      <c r="F3484" s="15">
        <v>0.08</v>
      </c>
      <c r="G3484" s="15">
        <v>24.49</v>
      </c>
      <c r="H3484" s="15">
        <v>-234.79</v>
      </c>
      <c r="I3484" s="15" t="str">
        <f t="shared" si="54"/>
        <v xml:space="preserve"> </v>
      </c>
      <c r="J3484" s="15">
        <v>499.99</v>
      </c>
      <c r="K3484" s="15">
        <v>10</v>
      </c>
      <c r="L3484" s="15">
        <v>4691.8999999999996</v>
      </c>
      <c r="M3484" s="15">
        <v>1279</v>
      </c>
    </row>
    <row r="3485" spans="1:13" ht="13.2" x14ac:dyDescent="0.25">
      <c r="A3485" s="15">
        <v>23169</v>
      </c>
      <c r="B3485" s="15">
        <v>90654</v>
      </c>
      <c r="C3485" s="15">
        <v>44462</v>
      </c>
      <c r="D3485" s="15">
        <v>44464</v>
      </c>
      <c r="E3485" s="15" t="s">
        <v>983</v>
      </c>
      <c r="F3485" s="15">
        <v>0.05</v>
      </c>
      <c r="G3485" s="15">
        <v>5.01</v>
      </c>
      <c r="H3485" s="15">
        <v>647.92379999999991</v>
      </c>
      <c r="I3485" s="15">
        <f t="shared" si="54"/>
        <v>647.92379999999991</v>
      </c>
      <c r="J3485" s="15">
        <v>83.98</v>
      </c>
      <c r="K3485" s="15">
        <v>11</v>
      </c>
      <c r="L3485" s="15">
        <v>939.02</v>
      </c>
      <c r="M3485" s="15">
        <v>1730</v>
      </c>
    </row>
    <row r="3486" spans="1:13" ht="13.2" x14ac:dyDescent="0.25">
      <c r="A3486" s="15">
        <v>23830</v>
      </c>
      <c r="B3486" s="15">
        <v>90900</v>
      </c>
      <c r="C3486" s="15">
        <v>44462</v>
      </c>
      <c r="D3486" s="15">
        <v>44463</v>
      </c>
      <c r="E3486" s="15" t="s">
        <v>983</v>
      </c>
      <c r="F3486" s="15">
        <v>0.08</v>
      </c>
      <c r="G3486" s="15">
        <v>8.99</v>
      </c>
      <c r="H3486" s="15">
        <v>-174.7816</v>
      </c>
      <c r="I3486" s="15" t="str">
        <f t="shared" si="54"/>
        <v xml:space="preserve"> </v>
      </c>
      <c r="J3486" s="15">
        <v>205.99</v>
      </c>
      <c r="K3486" s="15">
        <v>22</v>
      </c>
      <c r="L3486" s="15">
        <v>3791.92</v>
      </c>
      <c r="M3486" s="15">
        <v>1875</v>
      </c>
    </row>
    <row r="3487" spans="1:13" ht="13.2" x14ac:dyDescent="0.25">
      <c r="A3487" s="15">
        <v>778</v>
      </c>
      <c r="B3487" s="15">
        <v>5543</v>
      </c>
      <c r="C3487" s="15">
        <v>44463</v>
      </c>
      <c r="D3487" s="15">
        <v>44465</v>
      </c>
      <c r="E3487" s="15" t="s">
        <v>982</v>
      </c>
      <c r="F3487" s="15">
        <v>0.04</v>
      </c>
      <c r="G3487" s="15">
        <v>3.99</v>
      </c>
      <c r="H3487" s="15">
        <v>138.46</v>
      </c>
      <c r="I3487" s="15">
        <f t="shared" si="54"/>
        <v>138.46</v>
      </c>
      <c r="J3487" s="15">
        <v>48.58</v>
      </c>
      <c r="K3487" s="15">
        <v>27</v>
      </c>
      <c r="L3487" s="15">
        <v>1266.3699999999999</v>
      </c>
      <c r="M3487" s="15">
        <v>1313</v>
      </c>
    </row>
    <row r="3488" spans="1:13" ht="13.2" x14ac:dyDescent="0.25">
      <c r="A3488" s="15">
        <v>779</v>
      </c>
      <c r="B3488" s="15">
        <v>5543</v>
      </c>
      <c r="C3488" s="15">
        <v>44463</v>
      </c>
      <c r="D3488" s="15">
        <v>44466</v>
      </c>
      <c r="E3488" s="15" t="s">
        <v>982</v>
      </c>
      <c r="F3488" s="15">
        <v>0.04</v>
      </c>
      <c r="G3488" s="15">
        <v>1.79</v>
      </c>
      <c r="H3488" s="15">
        <v>11.06</v>
      </c>
      <c r="I3488" s="15">
        <f t="shared" si="54"/>
        <v>11.06</v>
      </c>
      <c r="J3488" s="15">
        <v>10.31</v>
      </c>
      <c r="K3488" s="15">
        <v>11</v>
      </c>
      <c r="L3488" s="15">
        <v>120.87</v>
      </c>
      <c r="M3488" s="15">
        <v>1313</v>
      </c>
    </row>
    <row r="3489" spans="1:13" ht="13.2" x14ac:dyDescent="0.25">
      <c r="A3489" s="15">
        <v>780</v>
      </c>
      <c r="B3489" s="15">
        <v>5543</v>
      </c>
      <c r="C3489" s="15">
        <v>44463</v>
      </c>
      <c r="D3489" s="15">
        <v>44465</v>
      </c>
      <c r="E3489" s="15" t="s">
        <v>982</v>
      </c>
      <c r="F3489" s="15">
        <v>0.02</v>
      </c>
      <c r="G3489" s="15">
        <v>5</v>
      </c>
      <c r="H3489" s="15">
        <v>-115.38</v>
      </c>
      <c r="I3489" s="15" t="str">
        <f t="shared" si="54"/>
        <v xml:space="preserve"> </v>
      </c>
      <c r="J3489" s="15">
        <v>2.1800000000000002</v>
      </c>
      <c r="K3489" s="15">
        <v>49</v>
      </c>
      <c r="L3489" s="15">
        <v>122.14</v>
      </c>
      <c r="M3489" s="15">
        <v>1313</v>
      </c>
    </row>
    <row r="3490" spans="1:13" ht="13.2" x14ac:dyDescent="0.25">
      <c r="A3490" s="15">
        <v>18778</v>
      </c>
      <c r="B3490" s="15">
        <v>88954</v>
      </c>
      <c r="C3490" s="15">
        <v>44463</v>
      </c>
      <c r="D3490" s="15">
        <v>44465</v>
      </c>
      <c r="E3490" s="15" t="s">
        <v>982</v>
      </c>
      <c r="F3490" s="15">
        <v>0.04</v>
      </c>
      <c r="G3490" s="15">
        <v>3.99</v>
      </c>
      <c r="H3490" s="15">
        <v>138.46</v>
      </c>
      <c r="I3490" s="15">
        <f t="shared" si="54"/>
        <v>138.46</v>
      </c>
      <c r="J3490" s="15">
        <v>48.58</v>
      </c>
      <c r="K3490" s="15">
        <v>7</v>
      </c>
      <c r="L3490" s="15">
        <v>328.32</v>
      </c>
      <c r="M3490" s="15">
        <v>1311</v>
      </c>
    </row>
    <row r="3491" spans="1:13" ht="13.2" x14ac:dyDescent="0.25">
      <c r="A3491" s="15">
        <v>18779</v>
      </c>
      <c r="B3491" s="15">
        <v>88954</v>
      </c>
      <c r="C3491" s="15">
        <v>44463</v>
      </c>
      <c r="D3491" s="15">
        <v>44466</v>
      </c>
      <c r="E3491" s="15" t="s">
        <v>982</v>
      </c>
      <c r="F3491" s="15">
        <v>0.04</v>
      </c>
      <c r="G3491" s="15">
        <v>1.79</v>
      </c>
      <c r="H3491" s="15">
        <v>11.06</v>
      </c>
      <c r="I3491" s="15">
        <f t="shared" si="54"/>
        <v>11.06</v>
      </c>
      <c r="J3491" s="15">
        <v>10.31</v>
      </c>
      <c r="K3491" s="15">
        <v>3</v>
      </c>
      <c r="L3491" s="15">
        <v>32.97</v>
      </c>
      <c r="M3491" s="15">
        <v>1312</v>
      </c>
    </row>
    <row r="3492" spans="1:13" ht="13.2" x14ac:dyDescent="0.25">
      <c r="A3492" s="15">
        <v>18780</v>
      </c>
      <c r="B3492" s="15">
        <v>88954</v>
      </c>
      <c r="C3492" s="15">
        <v>44463</v>
      </c>
      <c r="D3492" s="15">
        <v>44465</v>
      </c>
      <c r="E3492" s="15" t="s">
        <v>982</v>
      </c>
      <c r="F3492" s="15">
        <v>0.02</v>
      </c>
      <c r="G3492" s="15">
        <v>5</v>
      </c>
      <c r="H3492" s="15">
        <v>-115.38</v>
      </c>
      <c r="I3492" s="15" t="str">
        <f t="shared" si="54"/>
        <v xml:space="preserve"> </v>
      </c>
      <c r="J3492" s="15">
        <v>2.1800000000000002</v>
      </c>
      <c r="K3492" s="15">
        <v>12</v>
      </c>
      <c r="L3492" s="15">
        <v>29.91</v>
      </c>
      <c r="M3492" s="15">
        <v>1312</v>
      </c>
    </row>
    <row r="3493" spans="1:13" ht="13.2" x14ac:dyDescent="0.25">
      <c r="A3493" s="15">
        <v>22039</v>
      </c>
      <c r="B3493" s="15">
        <v>90494</v>
      </c>
      <c r="C3493" s="15">
        <v>44463</v>
      </c>
      <c r="D3493" s="15">
        <v>44464</v>
      </c>
      <c r="E3493" s="15" t="s">
        <v>982</v>
      </c>
      <c r="F3493" s="15">
        <v>0.1</v>
      </c>
      <c r="G3493" s="15">
        <v>14.72</v>
      </c>
      <c r="H3493" s="15">
        <v>91.56</v>
      </c>
      <c r="I3493" s="15">
        <f t="shared" si="54"/>
        <v>91.56</v>
      </c>
      <c r="J3493" s="15">
        <v>35.89</v>
      </c>
      <c r="K3493" s="15">
        <v>21</v>
      </c>
      <c r="L3493" s="15">
        <v>685.17</v>
      </c>
      <c r="M3493" s="15">
        <v>918</v>
      </c>
    </row>
    <row r="3494" spans="1:13" ht="13.2" x14ac:dyDescent="0.25">
      <c r="A3494" s="15">
        <v>22040</v>
      </c>
      <c r="B3494" s="15">
        <v>90494</v>
      </c>
      <c r="C3494" s="15">
        <v>44463</v>
      </c>
      <c r="D3494" s="15">
        <v>44465</v>
      </c>
      <c r="E3494" s="15" t="s">
        <v>982</v>
      </c>
      <c r="F3494" s="15">
        <v>0.03</v>
      </c>
      <c r="G3494" s="15">
        <v>1.49</v>
      </c>
      <c r="H3494" s="15">
        <v>-9.3610000000000007</v>
      </c>
      <c r="I3494" s="15" t="str">
        <f t="shared" si="54"/>
        <v xml:space="preserve"> </v>
      </c>
      <c r="J3494" s="15">
        <v>2.08</v>
      </c>
      <c r="K3494" s="15">
        <v>20</v>
      </c>
      <c r="L3494" s="15">
        <v>43.84</v>
      </c>
      <c r="M3494" s="15">
        <v>920</v>
      </c>
    </row>
    <row r="3495" spans="1:13" ht="13.2" x14ac:dyDescent="0.25">
      <c r="A3495" s="15">
        <v>23672</v>
      </c>
      <c r="B3495" s="15">
        <v>91092</v>
      </c>
      <c r="C3495" s="15">
        <v>44463</v>
      </c>
      <c r="D3495" s="15">
        <v>44466</v>
      </c>
      <c r="E3495" s="15" t="s">
        <v>983</v>
      </c>
      <c r="F3495" s="15">
        <v>0</v>
      </c>
      <c r="G3495" s="15">
        <v>5.0999999999999996</v>
      </c>
      <c r="H3495" s="15">
        <v>72.55</v>
      </c>
      <c r="I3495" s="15">
        <f t="shared" si="54"/>
        <v>72.55</v>
      </c>
      <c r="J3495" s="15">
        <v>46.89</v>
      </c>
      <c r="K3495" s="15">
        <v>3</v>
      </c>
      <c r="L3495" s="15">
        <v>151.29</v>
      </c>
      <c r="M3495" s="15">
        <v>149</v>
      </c>
    </row>
    <row r="3496" spans="1:13" ht="13.2" x14ac:dyDescent="0.25">
      <c r="A3496" s="15">
        <v>23849</v>
      </c>
      <c r="B3496" s="15">
        <v>86094</v>
      </c>
      <c r="C3496" s="15">
        <v>44463</v>
      </c>
      <c r="D3496" s="15">
        <v>44465</v>
      </c>
      <c r="E3496" s="15" t="s">
        <v>981</v>
      </c>
      <c r="F3496" s="15">
        <v>0.05</v>
      </c>
      <c r="G3496" s="15">
        <v>26</v>
      </c>
      <c r="H3496" s="15">
        <v>4822.42</v>
      </c>
      <c r="I3496" s="15">
        <f t="shared" si="54"/>
        <v>4822.42</v>
      </c>
      <c r="J3496" s="15">
        <v>500.98</v>
      </c>
      <c r="K3496" s="15">
        <v>18</v>
      </c>
      <c r="L3496" s="15">
        <v>8566.76</v>
      </c>
      <c r="M3496" s="15">
        <v>2082</v>
      </c>
    </row>
    <row r="3497" spans="1:13" ht="13.2" x14ac:dyDescent="0.25">
      <c r="A3497" s="15">
        <v>25263</v>
      </c>
      <c r="B3497" s="15">
        <v>88166</v>
      </c>
      <c r="C3497" s="15">
        <v>44463</v>
      </c>
      <c r="D3497" s="15">
        <v>44465</v>
      </c>
      <c r="E3497" s="15" t="s">
        <v>985</v>
      </c>
      <c r="F3497" s="15">
        <v>0.04</v>
      </c>
      <c r="G3497" s="15">
        <v>4.71</v>
      </c>
      <c r="H3497" s="15">
        <v>-9.2805</v>
      </c>
      <c r="I3497" s="15" t="str">
        <f t="shared" si="54"/>
        <v xml:space="preserve"> </v>
      </c>
      <c r="J3497" s="15">
        <v>7.84</v>
      </c>
      <c r="K3497" s="15">
        <v>6</v>
      </c>
      <c r="L3497" s="15">
        <v>48.24</v>
      </c>
      <c r="M3497" s="15">
        <v>2291</v>
      </c>
    </row>
    <row r="3498" spans="1:13" ht="13.2" x14ac:dyDescent="0.25">
      <c r="A3498" s="15">
        <v>26024</v>
      </c>
      <c r="B3498" s="15">
        <v>86798</v>
      </c>
      <c r="C3498" s="15">
        <v>44463</v>
      </c>
      <c r="D3498" s="15">
        <v>44465</v>
      </c>
      <c r="E3498" s="15" t="s">
        <v>981</v>
      </c>
      <c r="F3498" s="15">
        <v>0.1</v>
      </c>
      <c r="G3498" s="15">
        <v>8.59</v>
      </c>
      <c r="H3498" s="15">
        <v>-71.026999999999987</v>
      </c>
      <c r="I3498" s="15" t="str">
        <f t="shared" si="54"/>
        <v xml:space="preserve"> </v>
      </c>
      <c r="J3498" s="15">
        <v>28.99</v>
      </c>
      <c r="K3498" s="15">
        <v>21</v>
      </c>
      <c r="L3498" s="15">
        <v>473.64</v>
      </c>
      <c r="M3498" s="15">
        <v>3134</v>
      </c>
    </row>
    <row r="3499" spans="1:13" ht="13.2" x14ac:dyDescent="0.25">
      <c r="A3499" s="15">
        <v>119</v>
      </c>
      <c r="B3499" s="15">
        <v>773</v>
      </c>
      <c r="C3499" s="15">
        <v>44464</v>
      </c>
      <c r="D3499" s="15">
        <v>44465</v>
      </c>
      <c r="E3499" s="15" t="s">
        <v>982</v>
      </c>
      <c r="F3499" s="15">
        <v>0.06</v>
      </c>
      <c r="G3499" s="15">
        <v>8.99</v>
      </c>
      <c r="H3499" s="15">
        <v>324.92699999999996</v>
      </c>
      <c r="I3499" s="15">
        <f t="shared" si="54"/>
        <v>324.92699999999996</v>
      </c>
      <c r="J3499" s="15">
        <v>65.989999999999995</v>
      </c>
      <c r="K3499" s="15">
        <v>69</v>
      </c>
      <c r="L3499" s="15">
        <v>3761.12</v>
      </c>
      <c r="M3499" s="15">
        <v>1488</v>
      </c>
    </row>
    <row r="3500" spans="1:13" ht="13.2" x14ac:dyDescent="0.25">
      <c r="A3500" s="15">
        <v>4702</v>
      </c>
      <c r="B3500" s="15">
        <v>33505</v>
      </c>
      <c r="C3500" s="15">
        <v>44464</v>
      </c>
      <c r="D3500" s="15">
        <v>44468</v>
      </c>
      <c r="E3500" s="15" t="s">
        <v>984</v>
      </c>
      <c r="F3500" s="15">
        <v>0.09</v>
      </c>
      <c r="G3500" s="15">
        <v>1.3</v>
      </c>
      <c r="H3500" s="15">
        <v>20.82</v>
      </c>
      <c r="I3500" s="15">
        <f t="shared" si="54"/>
        <v>20.82</v>
      </c>
      <c r="J3500" s="15">
        <v>4</v>
      </c>
      <c r="K3500" s="15">
        <v>58</v>
      </c>
      <c r="L3500" s="15">
        <v>213.48</v>
      </c>
      <c r="M3500" s="15">
        <v>2645</v>
      </c>
    </row>
    <row r="3501" spans="1:13" ht="13.2" x14ac:dyDescent="0.25">
      <c r="A3501" s="15">
        <v>4703</v>
      </c>
      <c r="B3501" s="15">
        <v>33505</v>
      </c>
      <c r="C3501" s="15">
        <v>44464</v>
      </c>
      <c r="D3501" s="15">
        <v>44464</v>
      </c>
      <c r="E3501" s="15" t="s">
        <v>984</v>
      </c>
      <c r="F3501" s="15">
        <v>7.0000000000000007E-2</v>
      </c>
      <c r="G3501" s="15">
        <v>10.78</v>
      </c>
      <c r="H3501" s="15">
        <v>310.572</v>
      </c>
      <c r="I3501" s="15">
        <f t="shared" si="54"/>
        <v>310.572</v>
      </c>
      <c r="J3501" s="15">
        <v>85.99</v>
      </c>
      <c r="K3501" s="15">
        <v>64</v>
      </c>
      <c r="L3501" s="15">
        <v>4504.21</v>
      </c>
      <c r="M3501" s="15">
        <v>2645</v>
      </c>
    </row>
    <row r="3502" spans="1:13" ht="13.2" x14ac:dyDescent="0.25">
      <c r="A3502" s="15">
        <v>18119</v>
      </c>
      <c r="B3502" s="15">
        <v>86472</v>
      </c>
      <c r="C3502" s="15">
        <v>44464</v>
      </c>
      <c r="D3502" s="15">
        <v>44465</v>
      </c>
      <c r="E3502" s="15" t="s">
        <v>982</v>
      </c>
      <c r="F3502" s="15">
        <v>0.06</v>
      </c>
      <c r="G3502" s="15">
        <v>8.99</v>
      </c>
      <c r="H3502" s="15">
        <v>324.92699999999996</v>
      </c>
      <c r="I3502" s="15">
        <f t="shared" si="54"/>
        <v>324.92699999999996</v>
      </c>
      <c r="J3502" s="15">
        <v>65.989999999999995</v>
      </c>
      <c r="K3502" s="15">
        <v>17</v>
      </c>
      <c r="L3502" s="15">
        <v>926.65</v>
      </c>
      <c r="M3502" s="15">
        <v>1486</v>
      </c>
    </row>
    <row r="3503" spans="1:13" ht="13.2" x14ac:dyDescent="0.25">
      <c r="A3503" s="15">
        <v>19475</v>
      </c>
      <c r="B3503" s="15">
        <v>87429</v>
      </c>
      <c r="C3503" s="15">
        <v>44464</v>
      </c>
      <c r="D3503" s="15">
        <v>44466</v>
      </c>
      <c r="E3503" s="15" t="s">
        <v>982</v>
      </c>
      <c r="F3503" s="15">
        <v>7.0000000000000007E-2</v>
      </c>
      <c r="G3503" s="15">
        <v>6.22</v>
      </c>
      <c r="H3503" s="15">
        <v>-469.084</v>
      </c>
      <c r="I3503" s="15" t="str">
        <f t="shared" si="54"/>
        <v xml:space="preserve"> </v>
      </c>
      <c r="J3503" s="15">
        <v>6.48</v>
      </c>
      <c r="K3503" s="15">
        <v>20</v>
      </c>
      <c r="L3503" s="15">
        <v>131.79</v>
      </c>
      <c r="M3503" s="15">
        <v>1557</v>
      </c>
    </row>
    <row r="3504" spans="1:13" ht="13.2" x14ac:dyDescent="0.25">
      <c r="A3504" s="15">
        <v>19476</v>
      </c>
      <c r="B3504" s="15">
        <v>87429</v>
      </c>
      <c r="C3504" s="15">
        <v>44464</v>
      </c>
      <c r="D3504" s="15">
        <v>44465</v>
      </c>
      <c r="E3504" s="15" t="s">
        <v>982</v>
      </c>
      <c r="F3504" s="15">
        <v>0.05</v>
      </c>
      <c r="G3504" s="15">
        <v>69.64</v>
      </c>
      <c r="H3504" s="15">
        <v>1430.0520000000001</v>
      </c>
      <c r="I3504" s="15">
        <f t="shared" si="54"/>
        <v>1430.0520000000001</v>
      </c>
      <c r="J3504" s="15">
        <v>218.75</v>
      </c>
      <c r="K3504" s="15">
        <v>4</v>
      </c>
      <c r="L3504" s="15">
        <v>924.26</v>
      </c>
      <c r="M3504" s="15">
        <v>1557</v>
      </c>
    </row>
    <row r="3505" spans="1:13" ht="13.2" x14ac:dyDescent="0.25">
      <c r="A3505" s="15">
        <v>20376</v>
      </c>
      <c r="B3505" s="15">
        <v>90316</v>
      </c>
      <c r="C3505" s="15">
        <v>44464</v>
      </c>
      <c r="D3505" s="15">
        <v>44466</v>
      </c>
      <c r="E3505" s="15" t="s">
        <v>984</v>
      </c>
      <c r="F3505" s="15">
        <v>0.02</v>
      </c>
      <c r="G3505" s="15">
        <v>14.52</v>
      </c>
      <c r="H3505" s="15">
        <v>225.28</v>
      </c>
      <c r="I3505" s="15">
        <f t="shared" si="54"/>
        <v>225.28</v>
      </c>
      <c r="J3505" s="15">
        <v>73.98</v>
      </c>
      <c r="K3505" s="15">
        <v>17</v>
      </c>
      <c r="L3505" s="15">
        <v>1337.78</v>
      </c>
      <c r="M3505" s="15">
        <v>2215</v>
      </c>
    </row>
    <row r="3506" spans="1:13" ht="13.2" x14ac:dyDescent="0.25">
      <c r="A3506" s="15">
        <v>20455</v>
      </c>
      <c r="B3506" s="15">
        <v>90975</v>
      </c>
      <c r="C3506" s="15">
        <v>44464</v>
      </c>
      <c r="D3506" s="15">
        <v>44466</v>
      </c>
      <c r="E3506" s="15" t="s">
        <v>982</v>
      </c>
      <c r="F3506" s="15">
        <v>0.02</v>
      </c>
      <c r="G3506" s="15">
        <v>1.99</v>
      </c>
      <c r="H3506" s="15">
        <v>21.07</v>
      </c>
      <c r="I3506" s="15">
        <f t="shared" si="54"/>
        <v>21.07</v>
      </c>
      <c r="J3506" s="15">
        <v>8.33</v>
      </c>
      <c r="K3506" s="15">
        <v>10</v>
      </c>
      <c r="L3506" s="15">
        <v>89.11</v>
      </c>
      <c r="M3506" s="15">
        <v>327</v>
      </c>
    </row>
    <row r="3507" spans="1:13" ht="13.2" x14ac:dyDescent="0.25">
      <c r="A3507" s="15">
        <v>20456</v>
      </c>
      <c r="B3507" s="15">
        <v>90975</v>
      </c>
      <c r="C3507" s="15">
        <v>44464</v>
      </c>
      <c r="D3507" s="15">
        <v>44465</v>
      </c>
      <c r="E3507" s="15" t="s">
        <v>982</v>
      </c>
      <c r="F3507" s="15">
        <v>0</v>
      </c>
      <c r="G3507" s="15">
        <v>6.5</v>
      </c>
      <c r="H3507" s="15">
        <v>-109.91</v>
      </c>
      <c r="I3507" s="15" t="str">
        <f t="shared" si="54"/>
        <v xml:space="preserve"> </v>
      </c>
      <c r="J3507" s="15">
        <v>30.98</v>
      </c>
      <c r="K3507" s="15">
        <v>5</v>
      </c>
      <c r="L3507" s="15">
        <v>160.71</v>
      </c>
      <c r="M3507" s="15">
        <v>327</v>
      </c>
    </row>
    <row r="3508" spans="1:13" ht="13.2" x14ac:dyDescent="0.25">
      <c r="A3508" s="15">
        <v>20457</v>
      </c>
      <c r="B3508" s="15">
        <v>90975</v>
      </c>
      <c r="C3508" s="15">
        <v>44464</v>
      </c>
      <c r="D3508" s="15">
        <v>44465</v>
      </c>
      <c r="E3508" s="15" t="s">
        <v>982</v>
      </c>
      <c r="F3508" s="15">
        <v>0.06</v>
      </c>
      <c r="G3508" s="15">
        <v>7.58</v>
      </c>
      <c r="H3508" s="15">
        <v>206.56</v>
      </c>
      <c r="I3508" s="15">
        <f t="shared" si="54"/>
        <v>206.56</v>
      </c>
      <c r="J3508" s="15">
        <v>22.98</v>
      </c>
      <c r="K3508" s="15">
        <v>21</v>
      </c>
      <c r="L3508" s="15">
        <v>478.61</v>
      </c>
      <c r="M3508" s="15">
        <v>327</v>
      </c>
    </row>
    <row r="3509" spans="1:13" ht="13.2" x14ac:dyDescent="0.25">
      <c r="A3509" s="15">
        <v>22702</v>
      </c>
      <c r="B3509" s="15">
        <v>87506</v>
      </c>
      <c r="C3509" s="15">
        <v>44464</v>
      </c>
      <c r="D3509" s="15">
        <v>44468</v>
      </c>
      <c r="E3509" s="15" t="s">
        <v>984</v>
      </c>
      <c r="F3509" s="15">
        <v>0.09</v>
      </c>
      <c r="G3509" s="15">
        <v>1.3</v>
      </c>
      <c r="H3509" s="15">
        <v>20.82</v>
      </c>
      <c r="I3509" s="15">
        <f t="shared" si="54"/>
        <v>20.82</v>
      </c>
      <c r="J3509" s="15">
        <v>4</v>
      </c>
      <c r="K3509" s="15">
        <v>15</v>
      </c>
      <c r="L3509" s="15">
        <v>55.21</v>
      </c>
      <c r="M3509" s="15">
        <v>2644</v>
      </c>
    </row>
    <row r="3510" spans="1:13" ht="13.2" x14ac:dyDescent="0.25">
      <c r="A3510" s="15">
        <v>22703</v>
      </c>
      <c r="B3510" s="15">
        <v>87506</v>
      </c>
      <c r="C3510" s="15">
        <v>44464</v>
      </c>
      <c r="D3510" s="15">
        <v>44464</v>
      </c>
      <c r="E3510" s="15" t="s">
        <v>984</v>
      </c>
      <c r="F3510" s="15">
        <v>7.0000000000000007E-2</v>
      </c>
      <c r="G3510" s="15">
        <v>10.78</v>
      </c>
      <c r="H3510" s="15">
        <v>310.572</v>
      </c>
      <c r="I3510" s="15">
        <f t="shared" si="54"/>
        <v>310.572</v>
      </c>
      <c r="J3510" s="15">
        <v>85.99</v>
      </c>
      <c r="K3510" s="15">
        <v>16</v>
      </c>
      <c r="L3510" s="15">
        <v>1126.05</v>
      </c>
      <c r="M3510" s="15">
        <v>2644</v>
      </c>
    </row>
    <row r="3511" spans="1:13" ht="13.2" x14ac:dyDescent="0.25">
      <c r="A3511" s="15">
        <v>5538</v>
      </c>
      <c r="B3511" s="15">
        <v>39238</v>
      </c>
      <c r="C3511" s="15">
        <v>44465</v>
      </c>
      <c r="D3511" s="15">
        <v>44466</v>
      </c>
      <c r="E3511" s="15" t="s">
        <v>985</v>
      </c>
      <c r="F3511" s="15">
        <v>0.1</v>
      </c>
      <c r="G3511" s="15">
        <v>2.99</v>
      </c>
      <c r="H3511" s="15">
        <v>112.05550000000001</v>
      </c>
      <c r="I3511" s="15">
        <f t="shared" si="54"/>
        <v>112.05550000000001</v>
      </c>
      <c r="J3511" s="15">
        <v>40.98</v>
      </c>
      <c r="K3511" s="15">
        <v>16</v>
      </c>
      <c r="L3511" s="15">
        <v>663.96</v>
      </c>
      <c r="M3511" s="15">
        <v>3289</v>
      </c>
    </row>
    <row r="3512" spans="1:13" ht="13.2" x14ac:dyDescent="0.25">
      <c r="A3512" s="15">
        <v>18069</v>
      </c>
      <c r="B3512" s="15">
        <v>86223</v>
      </c>
      <c r="C3512" s="15">
        <v>44465</v>
      </c>
      <c r="D3512" s="15">
        <v>44470</v>
      </c>
      <c r="E3512" s="15" t="s">
        <v>984</v>
      </c>
      <c r="F3512" s="15">
        <v>0.01</v>
      </c>
      <c r="G3512" s="15">
        <v>7.69</v>
      </c>
      <c r="H3512" s="15">
        <v>88.524000000000001</v>
      </c>
      <c r="I3512" s="15">
        <f t="shared" si="54"/>
        <v>88.524000000000001</v>
      </c>
      <c r="J3512" s="15">
        <v>65.989999999999995</v>
      </c>
      <c r="K3512" s="15">
        <v>9</v>
      </c>
      <c r="L3512" s="15">
        <v>520.5</v>
      </c>
      <c r="M3512" s="15">
        <v>3094</v>
      </c>
    </row>
    <row r="3513" spans="1:13" ht="13.2" x14ac:dyDescent="0.25">
      <c r="A3513" s="15">
        <v>18931</v>
      </c>
      <c r="B3513" s="15">
        <v>86229</v>
      </c>
      <c r="C3513" s="15">
        <v>44465</v>
      </c>
      <c r="D3513" s="15">
        <v>44467</v>
      </c>
      <c r="E3513" s="15" t="s">
        <v>984</v>
      </c>
      <c r="F3513" s="15">
        <v>0.04</v>
      </c>
      <c r="G3513" s="15">
        <v>4.95</v>
      </c>
      <c r="H3513" s="15">
        <v>14.57</v>
      </c>
      <c r="I3513" s="15">
        <f t="shared" si="54"/>
        <v>14.57</v>
      </c>
      <c r="J3513" s="15">
        <v>6.64</v>
      </c>
      <c r="K3513" s="15">
        <v>3</v>
      </c>
      <c r="L3513" s="15">
        <v>22.77</v>
      </c>
      <c r="M3513" s="15">
        <v>2803</v>
      </c>
    </row>
    <row r="3514" spans="1:13" ht="13.2" x14ac:dyDescent="0.25">
      <c r="A3514" s="15">
        <v>20088</v>
      </c>
      <c r="B3514" s="15">
        <v>88735</v>
      </c>
      <c r="C3514" s="15">
        <v>44465</v>
      </c>
      <c r="D3514" s="15">
        <v>44465</v>
      </c>
      <c r="E3514" s="15" t="s">
        <v>984</v>
      </c>
      <c r="F3514" s="15">
        <v>0.03</v>
      </c>
      <c r="G3514" s="15">
        <v>2.89</v>
      </c>
      <c r="H3514" s="15">
        <v>63.5</v>
      </c>
      <c r="I3514" s="15">
        <f t="shared" si="54"/>
        <v>63.5</v>
      </c>
      <c r="J3514" s="15">
        <v>10.48</v>
      </c>
      <c r="K3514" s="15">
        <v>22</v>
      </c>
      <c r="L3514" s="15">
        <v>240.63</v>
      </c>
      <c r="M3514" s="15">
        <v>1391</v>
      </c>
    </row>
    <row r="3515" spans="1:13" ht="13.2" x14ac:dyDescent="0.25">
      <c r="A3515" s="15">
        <v>20580</v>
      </c>
      <c r="B3515" s="15">
        <v>89428</v>
      </c>
      <c r="C3515" s="15">
        <v>44465</v>
      </c>
      <c r="D3515" s="15">
        <v>44466</v>
      </c>
      <c r="E3515" s="15" t="s">
        <v>982</v>
      </c>
      <c r="F3515" s="15">
        <v>0.1</v>
      </c>
      <c r="G3515" s="15">
        <v>0.5</v>
      </c>
      <c r="H3515" s="15">
        <v>374.98679999999996</v>
      </c>
      <c r="I3515" s="15">
        <f t="shared" si="54"/>
        <v>374.98679999999996</v>
      </c>
      <c r="J3515" s="15">
        <v>2.88</v>
      </c>
      <c r="K3515" s="15">
        <v>17</v>
      </c>
      <c r="L3515" s="15">
        <v>46.5</v>
      </c>
      <c r="M3515" s="15">
        <v>166</v>
      </c>
    </row>
    <row r="3516" spans="1:13" ht="13.2" x14ac:dyDescent="0.25">
      <c r="A3516" s="15">
        <v>21158</v>
      </c>
      <c r="B3516" s="15">
        <v>90071</v>
      </c>
      <c r="C3516" s="15">
        <v>44465</v>
      </c>
      <c r="D3516" s="15">
        <v>44468</v>
      </c>
      <c r="E3516" s="15" t="s">
        <v>983</v>
      </c>
      <c r="F3516" s="15">
        <v>0.05</v>
      </c>
      <c r="G3516" s="15">
        <v>0.7</v>
      </c>
      <c r="H3516" s="15">
        <v>-3.89</v>
      </c>
      <c r="I3516" s="15" t="str">
        <f t="shared" si="54"/>
        <v xml:space="preserve"> </v>
      </c>
      <c r="J3516" s="15">
        <v>1.68</v>
      </c>
      <c r="K3516" s="15">
        <v>5</v>
      </c>
      <c r="L3516" s="15">
        <v>8.3000000000000007</v>
      </c>
      <c r="M3516" s="15">
        <v>1053</v>
      </c>
    </row>
    <row r="3517" spans="1:13" ht="13.2" x14ac:dyDescent="0.25">
      <c r="A3517" s="15">
        <v>22333</v>
      </c>
      <c r="B3517" s="15">
        <v>88650</v>
      </c>
      <c r="C3517" s="15">
        <v>44465</v>
      </c>
      <c r="D3517" s="15">
        <v>44470</v>
      </c>
      <c r="E3517" s="15" t="s">
        <v>984</v>
      </c>
      <c r="F3517" s="15">
        <v>0.05</v>
      </c>
      <c r="G3517" s="15">
        <v>80.2</v>
      </c>
      <c r="H3517" s="15">
        <v>-352.95903500000009</v>
      </c>
      <c r="I3517" s="15" t="str">
        <f t="shared" si="54"/>
        <v xml:space="preserve"> </v>
      </c>
      <c r="J3517" s="15">
        <v>146.05000000000001</v>
      </c>
      <c r="K3517" s="15">
        <v>3</v>
      </c>
      <c r="L3517" s="15">
        <v>381.72</v>
      </c>
      <c r="M3517" s="15">
        <v>582</v>
      </c>
    </row>
    <row r="3518" spans="1:13" ht="13.2" x14ac:dyDescent="0.25">
      <c r="A3518" s="15">
        <v>23340</v>
      </c>
      <c r="B3518" s="15">
        <v>91188</v>
      </c>
      <c r="C3518" s="15">
        <v>44465</v>
      </c>
      <c r="D3518" s="15">
        <v>44466</v>
      </c>
      <c r="E3518" s="15" t="s">
        <v>982</v>
      </c>
      <c r="F3518" s="15">
        <v>0.1</v>
      </c>
      <c r="G3518" s="15">
        <v>14</v>
      </c>
      <c r="H3518" s="15">
        <v>1190.7537</v>
      </c>
      <c r="I3518" s="15">
        <f t="shared" si="54"/>
        <v>1190.7537</v>
      </c>
      <c r="J3518" s="15">
        <v>90.97</v>
      </c>
      <c r="K3518" s="15">
        <v>21</v>
      </c>
      <c r="L3518" s="15">
        <v>1725.73</v>
      </c>
      <c r="M3518" s="15">
        <v>2105</v>
      </c>
    </row>
    <row r="3519" spans="1:13" ht="13.2" x14ac:dyDescent="0.25">
      <c r="A3519" s="15">
        <v>23341</v>
      </c>
      <c r="B3519" s="15">
        <v>91188</v>
      </c>
      <c r="C3519" s="15">
        <v>44465</v>
      </c>
      <c r="D3519" s="15">
        <v>44466</v>
      </c>
      <c r="E3519" s="15" t="s">
        <v>982</v>
      </c>
      <c r="F3519" s="15">
        <v>0.05</v>
      </c>
      <c r="G3519" s="15">
        <v>3.99</v>
      </c>
      <c r="H3519" s="15">
        <v>394.452</v>
      </c>
      <c r="I3519" s="15">
        <f t="shared" si="54"/>
        <v>394.452</v>
      </c>
      <c r="J3519" s="15">
        <v>65.989999999999995</v>
      </c>
      <c r="K3519" s="15">
        <v>14</v>
      </c>
      <c r="L3519" s="15">
        <v>805.7</v>
      </c>
      <c r="M3519" s="15">
        <v>2105</v>
      </c>
    </row>
    <row r="3520" spans="1:13" ht="13.2" x14ac:dyDescent="0.25">
      <c r="A3520" s="15">
        <v>23538</v>
      </c>
      <c r="B3520" s="15">
        <v>86205</v>
      </c>
      <c r="C3520" s="15">
        <v>44465</v>
      </c>
      <c r="D3520" s="15">
        <v>44466</v>
      </c>
      <c r="E3520" s="15" t="s">
        <v>985</v>
      </c>
      <c r="F3520" s="15">
        <v>0.1</v>
      </c>
      <c r="G3520" s="15">
        <v>2.99</v>
      </c>
      <c r="H3520" s="15">
        <v>112.05550000000001</v>
      </c>
      <c r="I3520" s="15">
        <f t="shared" si="54"/>
        <v>112.05550000000001</v>
      </c>
      <c r="J3520" s="15">
        <v>40.98</v>
      </c>
      <c r="K3520" s="15">
        <v>4</v>
      </c>
      <c r="L3520" s="15">
        <v>165.99</v>
      </c>
      <c r="M3520" s="15">
        <v>3293</v>
      </c>
    </row>
    <row r="3521" spans="1:13" ht="13.2" x14ac:dyDescent="0.25">
      <c r="A3521" s="15">
        <v>25477</v>
      </c>
      <c r="B3521" s="15">
        <v>90776</v>
      </c>
      <c r="C3521" s="15">
        <v>44465</v>
      </c>
      <c r="D3521" s="15">
        <v>44466</v>
      </c>
      <c r="E3521" s="15" t="s">
        <v>985</v>
      </c>
      <c r="F3521" s="15">
        <v>0.01</v>
      </c>
      <c r="G3521" s="15">
        <v>4.8</v>
      </c>
      <c r="H3521" s="15">
        <v>37.9</v>
      </c>
      <c r="I3521" s="15">
        <f t="shared" si="54"/>
        <v>37.9</v>
      </c>
      <c r="J3521" s="15">
        <v>10.98</v>
      </c>
      <c r="K3521" s="15">
        <v>12</v>
      </c>
      <c r="L3521" s="15">
        <v>132.66</v>
      </c>
      <c r="M3521" s="15">
        <v>1796</v>
      </c>
    </row>
    <row r="3522" spans="1:13" ht="13.2" x14ac:dyDescent="0.25">
      <c r="A3522" s="15">
        <v>26050</v>
      </c>
      <c r="B3522" s="15">
        <v>86771</v>
      </c>
      <c r="C3522" s="15">
        <v>44465</v>
      </c>
      <c r="D3522" s="15">
        <v>44467</v>
      </c>
      <c r="E3522" s="15" t="s">
        <v>981</v>
      </c>
      <c r="F3522" s="15">
        <v>0.02</v>
      </c>
      <c r="G3522" s="15">
        <v>3.5</v>
      </c>
      <c r="H3522" s="15">
        <v>-34.817999999999998</v>
      </c>
      <c r="I3522" s="15" t="str">
        <f t="shared" ref="I3522:I3585" si="55">IF(H3522&gt;0,H3522," ")</f>
        <v xml:space="preserve"> </v>
      </c>
      <c r="J3522" s="15">
        <v>14.56</v>
      </c>
      <c r="K3522" s="15">
        <v>23</v>
      </c>
      <c r="L3522" s="15">
        <v>342.92</v>
      </c>
      <c r="M3522" s="15">
        <v>1120</v>
      </c>
    </row>
    <row r="3523" spans="1:13" ht="13.2" x14ac:dyDescent="0.25">
      <c r="A3523" s="15">
        <v>26051</v>
      </c>
      <c r="B3523" s="15">
        <v>86771</v>
      </c>
      <c r="C3523" s="15">
        <v>44465</v>
      </c>
      <c r="D3523" s="15">
        <v>44466</v>
      </c>
      <c r="E3523" s="15" t="s">
        <v>981</v>
      </c>
      <c r="F3523" s="15">
        <v>0.08</v>
      </c>
      <c r="G3523" s="15">
        <v>2.5</v>
      </c>
      <c r="H3523" s="15">
        <v>-559.53800000000001</v>
      </c>
      <c r="I3523" s="15" t="str">
        <f t="shared" si="55"/>
        <v xml:space="preserve"> </v>
      </c>
      <c r="J3523" s="15">
        <v>85.99</v>
      </c>
      <c r="K3523" s="15">
        <v>20</v>
      </c>
      <c r="L3523" s="15">
        <v>1371.78</v>
      </c>
      <c r="M3523" s="15">
        <v>1120</v>
      </c>
    </row>
    <row r="3524" spans="1:13" ht="13.2" x14ac:dyDescent="0.25">
      <c r="A3524" s="15">
        <v>20205</v>
      </c>
      <c r="B3524" s="15">
        <v>87887</v>
      </c>
      <c r="C3524" s="15">
        <v>44466</v>
      </c>
      <c r="D3524" s="15">
        <v>44468</v>
      </c>
      <c r="E3524" s="15" t="s">
        <v>984</v>
      </c>
      <c r="F3524" s="15">
        <v>0.05</v>
      </c>
      <c r="G3524" s="15">
        <v>17.86</v>
      </c>
      <c r="H3524" s="15">
        <v>6.5988000000000007</v>
      </c>
      <c r="I3524" s="15">
        <f t="shared" si="55"/>
        <v>6.5988000000000007</v>
      </c>
      <c r="J3524" s="15">
        <v>264.98</v>
      </c>
      <c r="K3524" s="15">
        <v>4</v>
      </c>
      <c r="L3524" s="15">
        <v>1087.48</v>
      </c>
      <c r="M3524" s="15">
        <v>2841</v>
      </c>
    </row>
    <row r="3525" spans="1:13" ht="13.2" x14ac:dyDescent="0.25">
      <c r="A3525" s="15">
        <v>23523</v>
      </c>
      <c r="B3525" s="15">
        <v>88829</v>
      </c>
      <c r="C3525" s="15">
        <v>44466</v>
      </c>
      <c r="D3525" s="15">
        <v>44471</v>
      </c>
      <c r="E3525" s="15" t="s">
        <v>984</v>
      </c>
      <c r="F3525" s="15">
        <v>0.02</v>
      </c>
      <c r="G3525" s="15">
        <v>55.81</v>
      </c>
      <c r="H3525" s="15">
        <v>-624.29</v>
      </c>
      <c r="I3525" s="15" t="str">
        <f t="shared" si="55"/>
        <v xml:space="preserve"> </v>
      </c>
      <c r="J3525" s="15">
        <v>81.94</v>
      </c>
      <c r="K3525" s="15">
        <v>12</v>
      </c>
      <c r="L3525" s="15">
        <v>1047.19</v>
      </c>
      <c r="M3525" s="15">
        <v>3258</v>
      </c>
    </row>
    <row r="3526" spans="1:13" ht="13.2" x14ac:dyDescent="0.25">
      <c r="A3526" s="15">
        <v>18550</v>
      </c>
      <c r="B3526" s="15">
        <v>88423</v>
      </c>
      <c r="C3526" s="15">
        <v>44467</v>
      </c>
      <c r="D3526" s="15">
        <v>44469</v>
      </c>
      <c r="E3526" s="15" t="s">
        <v>984</v>
      </c>
      <c r="F3526" s="15">
        <v>0.04</v>
      </c>
      <c r="G3526" s="15">
        <v>8.5500000000000007</v>
      </c>
      <c r="H3526" s="15">
        <v>352.93499999999995</v>
      </c>
      <c r="I3526" s="15">
        <f t="shared" si="55"/>
        <v>352.93499999999995</v>
      </c>
      <c r="J3526" s="15">
        <v>29.18</v>
      </c>
      <c r="K3526" s="15">
        <v>17</v>
      </c>
      <c r="L3526" s="15">
        <v>511.5</v>
      </c>
      <c r="M3526" s="15">
        <v>1244</v>
      </c>
    </row>
    <row r="3527" spans="1:13" ht="13.2" x14ac:dyDescent="0.25">
      <c r="A3527" s="15">
        <v>22913</v>
      </c>
      <c r="B3527" s="15">
        <v>87683</v>
      </c>
      <c r="C3527" s="15">
        <v>44467</v>
      </c>
      <c r="D3527" s="15">
        <v>44469</v>
      </c>
      <c r="E3527" s="15" t="s">
        <v>985</v>
      </c>
      <c r="F3527" s="15">
        <v>0</v>
      </c>
      <c r="G3527" s="15">
        <v>1.99</v>
      </c>
      <c r="H3527" s="15">
        <v>62.93</v>
      </c>
      <c r="I3527" s="15">
        <f t="shared" si="55"/>
        <v>62.93</v>
      </c>
      <c r="J3527" s="15">
        <v>39.479999999999997</v>
      </c>
      <c r="K3527" s="15">
        <v>7</v>
      </c>
      <c r="L3527" s="15">
        <v>284.64999999999998</v>
      </c>
      <c r="M3527" s="15">
        <v>2702</v>
      </c>
    </row>
    <row r="3528" spans="1:13" ht="13.2" x14ac:dyDescent="0.25">
      <c r="A3528" s="15">
        <v>24022</v>
      </c>
      <c r="B3528" s="15">
        <v>86530</v>
      </c>
      <c r="C3528" s="15">
        <v>44467</v>
      </c>
      <c r="D3528" s="15">
        <v>44471</v>
      </c>
      <c r="E3528" s="15" t="s">
        <v>984</v>
      </c>
      <c r="F3528" s="15">
        <v>0.02</v>
      </c>
      <c r="G3528" s="15">
        <v>19.989999999999998</v>
      </c>
      <c r="H3528" s="15">
        <v>5864.1374999999998</v>
      </c>
      <c r="I3528" s="15">
        <f t="shared" si="55"/>
        <v>5864.1374999999998</v>
      </c>
      <c r="J3528" s="15">
        <v>420.98</v>
      </c>
      <c r="K3528" s="15">
        <v>20</v>
      </c>
      <c r="L3528" s="15">
        <v>8498.75</v>
      </c>
      <c r="M3528" s="15">
        <v>2555</v>
      </c>
    </row>
    <row r="3529" spans="1:13" ht="13.2" x14ac:dyDescent="0.25">
      <c r="A3529" s="15">
        <v>24023</v>
      </c>
      <c r="B3529" s="15">
        <v>86530</v>
      </c>
      <c r="C3529" s="15">
        <v>44467</v>
      </c>
      <c r="D3529" s="15">
        <v>44471</v>
      </c>
      <c r="E3529" s="15" t="s">
        <v>984</v>
      </c>
      <c r="F3529" s="15">
        <v>0.04</v>
      </c>
      <c r="G3529" s="15">
        <v>7.04</v>
      </c>
      <c r="H3529" s="15">
        <v>-236.12</v>
      </c>
      <c r="I3529" s="15" t="str">
        <f t="shared" si="55"/>
        <v xml:space="preserve"> </v>
      </c>
      <c r="J3529" s="15">
        <v>16.739999999999998</v>
      </c>
      <c r="K3529" s="15">
        <v>22</v>
      </c>
      <c r="L3529" s="15">
        <v>360.31</v>
      </c>
      <c r="M3529" s="15">
        <v>2555</v>
      </c>
    </row>
    <row r="3530" spans="1:13" ht="13.2" x14ac:dyDescent="0.25">
      <c r="A3530" s="15">
        <v>4817</v>
      </c>
      <c r="B3530" s="15">
        <v>34244</v>
      </c>
      <c r="C3530" s="15">
        <v>44468</v>
      </c>
      <c r="D3530" s="15">
        <v>44477</v>
      </c>
      <c r="E3530" s="15" t="s">
        <v>984</v>
      </c>
      <c r="F3530" s="15">
        <v>0</v>
      </c>
      <c r="G3530" s="15">
        <v>5.53</v>
      </c>
      <c r="H3530" s="15">
        <v>-89.56</v>
      </c>
      <c r="I3530" s="15" t="str">
        <f t="shared" si="55"/>
        <v xml:space="preserve"> </v>
      </c>
      <c r="J3530" s="15">
        <v>7.37</v>
      </c>
      <c r="K3530" s="15">
        <v>46</v>
      </c>
      <c r="L3530" s="15">
        <v>377.75</v>
      </c>
      <c r="M3530" s="15">
        <v>1106</v>
      </c>
    </row>
    <row r="3531" spans="1:13" ht="13.2" x14ac:dyDescent="0.25">
      <c r="A3531" s="15">
        <v>4818</v>
      </c>
      <c r="B3531" s="15">
        <v>34244</v>
      </c>
      <c r="C3531" s="15">
        <v>44468</v>
      </c>
      <c r="D3531" s="15">
        <v>44470</v>
      </c>
      <c r="E3531" s="15" t="s">
        <v>984</v>
      </c>
      <c r="F3531" s="15">
        <v>0.04</v>
      </c>
      <c r="G3531" s="15">
        <v>1.99</v>
      </c>
      <c r="H3531" s="15">
        <v>-62.77</v>
      </c>
      <c r="I3531" s="15" t="str">
        <f t="shared" si="55"/>
        <v xml:space="preserve"> </v>
      </c>
      <c r="J3531" s="15">
        <v>31.78</v>
      </c>
      <c r="K3531" s="15">
        <v>7</v>
      </c>
      <c r="L3531" s="15">
        <v>219.98</v>
      </c>
      <c r="M3531" s="15">
        <v>1106</v>
      </c>
    </row>
    <row r="3532" spans="1:13" ht="13.2" x14ac:dyDescent="0.25">
      <c r="A3532" s="15">
        <v>8250</v>
      </c>
      <c r="B3532" s="15">
        <v>59008</v>
      </c>
      <c r="C3532" s="15">
        <v>44468</v>
      </c>
      <c r="D3532" s="15">
        <v>44468</v>
      </c>
      <c r="E3532" s="15" t="s">
        <v>985</v>
      </c>
      <c r="F3532" s="15">
        <v>0.05</v>
      </c>
      <c r="G3532" s="15">
        <v>14</v>
      </c>
      <c r="H3532" s="15">
        <v>1264.75</v>
      </c>
      <c r="I3532" s="15">
        <f t="shared" si="55"/>
        <v>1264.75</v>
      </c>
      <c r="J3532" s="15">
        <v>90.97</v>
      </c>
      <c r="K3532" s="15">
        <v>71</v>
      </c>
      <c r="L3532" s="15">
        <v>6284.14</v>
      </c>
      <c r="M3532" s="15">
        <v>2107</v>
      </c>
    </row>
    <row r="3533" spans="1:13" ht="13.2" x14ac:dyDescent="0.25">
      <c r="A3533" s="15">
        <v>19465</v>
      </c>
      <c r="B3533" s="15">
        <v>89859</v>
      </c>
      <c r="C3533" s="15">
        <v>44468</v>
      </c>
      <c r="D3533" s="15">
        <v>44469</v>
      </c>
      <c r="E3533" s="15" t="s">
        <v>985</v>
      </c>
      <c r="F3533" s="15">
        <v>0.08</v>
      </c>
      <c r="G3533" s="15">
        <v>19.989999999999998</v>
      </c>
      <c r="H3533" s="15">
        <v>2723.31</v>
      </c>
      <c r="I3533" s="15">
        <f t="shared" si="55"/>
        <v>2723.31</v>
      </c>
      <c r="J3533" s="15">
        <v>289.52999999999997</v>
      </c>
      <c r="K3533" s="15">
        <v>17</v>
      </c>
      <c r="L3533" s="15">
        <v>4573.53</v>
      </c>
      <c r="M3533" s="15">
        <v>1781</v>
      </c>
    </row>
    <row r="3534" spans="1:13" ht="13.2" x14ac:dyDescent="0.25">
      <c r="A3534" s="15">
        <v>19466</v>
      </c>
      <c r="B3534" s="15">
        <v>89859</v>
      </c>
      <c r="C3534" s="15">
        <v>44468</v>
      </c>
      <c r="D3534" s="15">
        <v>44470</v>
      </c>
      <c r="E3534" s="15" t="s">
        <v>985</v>
      </c>
      <c r="F3534" s="15">
        <v>0.08</v>
      </c>
      <c r="G3534" s="15">
        <v>5.4</v>
      </c>
      <c r="H3534" s="15">
        <v>-90.42</v>
      </c>
      <c r="I3534" s="15" t="str">
        <f t="shared" si="55"/>
        <v xml:space="preserve"> </v>
      </c>
      <c r="J3534" s="15">
        <v>6.48</v>
      </c>
      <c r="K3534" s="15">
        <v>23</v>
      </c>
      <c r="L3534" s="15">
        <v>143.71</v>
      </c>
      <c r="M3534" s="15">
        <v>1781</v>
      </c>
    </row>
    <row r="3535" spans="1:13" ht="13.2" x14ac:dyDescent="0.25">
      <c r="A3535" s="15">
        <v>22151</v>
      </c>
      <c r="B3535" s="15">
        <v>86399</v>
      </c>
      <c r="C3535" s="15">
        <v>44468</v>
      </c>
      <c r="D3535" s="15">
        <v>44470</v>
      </c>
      <c r="E3535" s="15" t="s">
        <v>981</v>
      </c>
      <c r="F3535" s="15">
        <v>0.09</v>
      </c>
      <c r="G3535" s="15">
        <v>28</v>
      </c>
      <c r="H3535" s="15">
        <v>415.55</v>
      </c>
      <c r="I3535" s="15">
        <f t="shared" si="55"/>
        <v>415.55</v>
      </c>
      <c r="J3535" s="15">
        <v>90.97</v>
      </c>
      <c r="K3535" s="15">
        <v>13</v>
      </c>
      <c r="L3535" s="15">
        <v>1175.27</v>
      </c>
      <c r="M3535" s="15">
        <v>1463</v>
      </c>
    </row>
    <row r="3536" spans="1:13" ht="13.2" x14ac:dyDescent="0.25">
      <c r="A3536" s="15">
        <v>22637</v>
      </c>
      <c r="B3536" s="15">
        <v>89078</v>
      </c>
      <c r="C3536" s="15">
        <v>44468</v>
      </c>
      <c r="D3536" s="15">
        <v>44469</v>
      </c>
      <c r="E3536" s="15" t="s">
        <v>983</v>
      </c>
      <c r="F3536" s="15">
        <v>0.1</v>
      </c>
      <c r="G3536" s="15">
        <v>54.74</v>
      </c>
      <c r="H3536" s="15">
        <v>-484.64</v>
      </c>
      <c r="I3536" s="15" t="str">
        <f t="shared" si="55"/>
        <v xml:space="preserve"> </v>
      </c>
      <c r="J3536" s="15">
        <v>130.97999999999999</v>
      </c>
      <c r="K3536" s="15">
        <v>6</v>
      </c>
      <c r="L3536" s="15">
        <v>767.92</v>
      </c>
      <c r="M3536" s="15">
        <v>1442</v>
      </c>
    </row>
    <row r="3537" spans="1:13" ht="13.2" x14ac:dyDescent="0.25">
      <c r="A3537" s="15">
        <v>22817</v>
      </c>
      <c r="B3537" s="15">
        <v>86413</v>
      </c>
      <c r="C3537" s="15">
        <v>44468</v>
      </c>
      <c r="D3537" s="15">
        <v>44477</v>
      </c>
      <c r="E3537" s="15" t="s">
        <v>984</v>
      </c>
      <c r="F3537" s="15">
        <v>0</v>
      </c>
      <c r="G3537" s="15">
        <v>5.53</v>
      </c>
      <c r="H3537" s="15">
        <v>-89.56</v>
      </c>
      <c r="I3537" s="15" t="str">
        <f t="shared" si="55"/>
        <v xml:space="preserve"> </v>
      </c>
      <c r="J3537" s="15">
        <v>7.37</v>
      </c>
      <c r="K3537" s="15">
        <v>11</v>
      </c>
      <c r="L3537" s="15">
        <v>90.33</v>
      </c>
      <c r="M3537" s="15">
        <v>1109</v>
      </c>
    </row>
    <row r="3538" spans="1:13" ht="13.2" x14ac:dyDescent="0.25">
      <c r="A3538" s="15">
        <v>22818</v>
      </c>
      <c r="B3538" s="15">
        <v>86413</v>
      </c>
      <c r="C3538" s="15">
        <v>44468</v>
      </c>
      <c r="D3538" s="15">
        <v>44470</v>
      </c>
      <c r="E3538" s="15" t="s">
        <v>984</v>
      </c>
      <c r="F3538" s="15">
        <v>0.04</v>
      </c>
      <c r="G3538" s="15">
        <v>1.99</v>
      </c>
      <c r="H3538" s="15">
        <v>-62.77</v>
      </c>
      <c r="I3538" s="15" t="str">
        <f t="shared" si="55"/>
        <v xml:space="preserve"> </v>
      </c>
      <c r="J3538" s="15">
        <v>31.78</v>
      </c>
      <c r="K3538" s="15">
        <v>2</v>
      </c>
      <c r="L3538" s="15">
        <v>62.85</v>
      </c>
      <c r="M3538" s="15">
        <v>1109</v>
      </c>
    </row>
    <row r="3539" spans="1:13" ht="13.2" x14ac:dyDescent="0.25">
      <c r="A3539" s="15">
        <v>24383</v>
      </c>
      <c r="B3539" s="15">
        <v>86982</v>
      </c>
      <c r="C3539" s="15">
        <v>44468</v>
      </c>
      <c r="D3539" s="15">
        <v>44469</v>
      </c>
      <c r="E3539" s="15" t="s">
        <v>982</v>
      </c>
      <c r="F3539" s="15">
        <v>0.05</v>
      </c>
      <c r="G3539" s="15">
        <v>44.55</v>
      </c>
      <c r="H3539" s="15">
        <v>1034.54</v>
      </c>
      <c r="I3539" s="15">
        <f t="shared" si="55"/>
        <v>1034.54</v>
      </c>
      <c r="J3539" s="15">
        <v>880.98</v>
      </c>
      <c r="K3539" s="15">
        <v>5</v>
      </c>
      <c r="L3539" s="15">
        <v>4352.04</v>
      </c>
      <c r="M3539" s="15">
        <v>2785</v>
      </c>
    </row>
    <row r="3540" spans="1:13" ht="13.2" x14ac:dyDescent="0.25">
      <c r="A3540" s="15">
        <v>24384</v>
      </c>
      <c r="B3540" s="15">
        <v>86982</v>
      </c>
      <c r="C3540" s="15">
        <v>44468</v>
      </c>
      <c r="D3540" s="15">
        <v>44470</v>
      </c>
      <c r="E3540" s="15" t="s">
        <v>982</v>
      </c>
      <c r="F3540" s="15">
        <v>7.0000000000000007E-2</v>
      </c>
      <c r="G3540" s="15">
        <v>24.49</v>
      </c>
      <c r="H3540" s="15">
        <v>7690.6088999999993</v>
      </c>
      <c r="I3540" s="15">
        <f t="shared" si="55"/>
        <v>7690.6088999999993</v>
      </c>
      <c r="J3540" s="15">
        <v>599.99</v>
      </c>
      <c r="K3540" s="15">
        <v>19</v>
      </c>
      <c r="L3540" s="15">
        <v>11145.81</v>
      </c>
      <c r="M3540" s="15">
        <v>2785</v>
      </c>
    </row>
    <row r="3541" spans="1:13" ht="13.2" x14ac:dyDescent="0.25">
      <c r="A3541" s="15">
        <v>26250</v>
      </c>
      <c r="B3541" s="15">
        <v>87864</v>
      </c>
      <c r="C3541" s="15">
        <v>44468</v>
      </c>
      <c r="D3541" s="15">
        <v>44468</v>
      </c>
      <c r="E3541" s="15" t="s">
        <v>985</v>
      </c>
      <c r="F3541" s="15">
        <v>0.05</v>
      </c>
      <c r="G3541" s="15">
        <v>14</v>
      </c>
      <c r="H3541" s="15">
        <v>10.970099999999999</v>
      </c>
      <c r="I3541" s="15">
        <f t="shared" si="55"/>
        <v>10.970099999999999</v>
      </c>
      <c r="J3541" s="15">
        <v>90.97</v>
      </c>
      <c r="K3541" s="15">
        <v>18</v>
      </c>
      <c r="L3541" s="15">
        <v>1593.16</v>
      </c>
      <c r="M3541" s="15">
        <v>2112</v>
      </c>
    </row>
    <row r="3542" spans="1:13" ht="13.2" x14ac:dyDescent="0.25">
      <c r="A3542" s="15">
        <v>2323</v>
      </c>
      <c r="B3542" s="15">
        <v>16741</v>
      </c>
      <c r="C3542" s="15">
        <v>44469</v>
      </c>
      <c r="D3542" s="15">
        <v>44470</v>
      </c>
      <c r="E3542" s="15" t="s">
        <v>982</v>
      </c>
      <c r="F3542" s="15">
        <v>0.01</v>
      </c>
      <c r="G3542" s="15">
        <v>16.87</v>
      </c>
      <c r="H3542" s="15">
        <v>-42.38</v>
      </c>
      <c r="I3542" s="15" t="str">
        <f t="shared" si="55"/>
        <v xml:space="preserve"> </v>
      </c>
      <c r="J3542" s="15">
        <v>22.84</v>
      </c>
      <c r="K3542" s="15">
        <v>11</v>
      </c>
      <c r="L3542" s="15">
        <v>289.61</v>
      </c>
      <c r="M3542" s="15">
        <v>2498</v>
      </c>
    </row>
    <row r="3543" spans="1:13" ht="13.2" x14ac:dyDescent="0.25">
      <c r="A3543" s="15">
        <v>19019</v>
      </c>
      <c r="B3543" s="15">
        <v>89444</v>
      </c>
      <c r="C3543" s="15">
        <v>44469</v>
      </c>
      <c r="D3543" s="15">
        <v>44472</v>
      </c>
      <c r="E3543" s="15" t="s">
        <v>983</v>
      </c>
      <c r="F3543" s="15">
        <v>0.02</v>
      </c>
      <c r="G3543" s="15">
        <v>19.989999999999998</v>
      </c>
      <c r="H3543" s="15">
        <v>96.012</v>
      </c>
      <c r="I3543" s="15">
        <f t="shared" si="55"/>
        <v>96.012</v>
      </c>
      <c r="J3543" s="15">
        <v>60.98</v>
      </c>
      <c r="K3543" s="15">
        <v>16</v>
      </c>
      <c r="L3543" s="15">
        <v>1022.42</v>
      </c>
      <c r="M3543" s="15">
        <v>1206</v>
      </c>
    </row>
    <row r="3544" spans="1:13" ht="13.2" x14ac:dyDescent="0.25">
      <c r="A3544" s="15">
        <v>19020</v>
      </c>
      <c r="B3544" s="15">
        <v>89444</v>
      </c>
      <c r="C3544" s="15">
        <v>44469</v>
      </c>
      <c r="D3544" s="15">
        <v>44471</v>
      </c>
      <c r="E3544" s="15" t="s">
        <v>983</v>
      </c>
      <c r="F3544" s="15">
        <v>0.04</v>
      </c>
      <c r="G3544" s="15">
        <v>2.36</v>
      </c>
      <c r="H3544" s="15">
        <v>1229.1779999999999</v>
      </c>
      <c r="I3544" s="15">
        <f t="shared" si="55"/>
        <v>1229.1779999999999</v>
      </c>
      <c r="J3544" s="15">
        <v>11.55</v>
      </c>
      <c r="K3544" s="15">
        <v>21</v>
      </c>
      <c r="L3544" s="15">
        <v>250.22</v>
      </c>
      <c r="M3544" s="15">
        <v>1206</v>
      </c>
    </row>
    <row r="3545" spans="1:13" ht="13.2" x14ac:dyDescent="0.25">
      <c r="A3545" s="15">
        <v>19029</v>
      </c>
      <c r="B3545" s="15">
        <v>89457</v>
      </c>
      <c r="C3545" s="15">
        <v>44469</v>
      </c>
      <c r="D3545" s="15">
        <v>44472</v>
      </c>
      <c r="E3545" s="15" t="s">
        <v>985</v>
      </c>
      <c r="F3545" s="15">
        <v>0.01</v>
      </c>
      <c r="G3545" s="15">
        <v>23.58</v>
      </c>
      <c r="H3545" s="15">
        <v>552.97</v>
      </c>
      <c r="I3545" s="15">
        <f t="shared" si="55"/>
        <v>552.97</v>
      </c>
      <c r="J3545" s="15">
        <v>180.98</v>
      </c>
      <c r="K3545" s="15">
        <v>17</v>
      </c>
      <c r="L3545" s="15">
        <v>3086.9</v>
      </c>
      <c r="M3545" s="15">
        <v>1966</v>
      </c>
    </row>
    <row r="3546" spans="1:13" ht="13.2" x14ac:dyDescent="0.25">
      <c r="A3546" s="15">
        <v>20323</v>
      </c>
      <c r="B3546" s="15">
        <v>88321</v>
      </c>
      <c r="C3546" s="15">
        <v>44469</v>
      </c>
      <c r="D3546" s="15">
        <v>44470</v>
      </c>
      <c r="E3546" s="15" t="s">
        <v>982</v>
      </c>
      <c r="F3546" s="15">
        <v>0.01</v>
      </c>
      <c r="G3546" s="15">
        <v>16.87</v>
      </c>
      <c r="H3546" s="15">
        <v>-42.38</v>
      </c>
      <c r="I3546" s="15" t="str">
        <f t="shared" si="55"/>
        <v xml:space="preserve"> </v>
      </c>
      <c r="J3546" s="15">
        <v>22.84</v>
      </c>
      <c r="K3546" s="15">
        <v>3</v>
      </c>
      <c r="L3546" s="15">
        <v>78.989999999999995</v>
      </c>
      <c r="M3546" s="15">
        <v>2499</v>
      </c>
    </row>
    <row r="3547" spans="1:13" ht="13.2" x14ac:dyDescent="0.25">
      <c r="A3547" s="15">
        <v>21473</v>
      </c>
      <c r="B3547" s="15">
        <v>91026</v>
      </c>
      <c r="C3547" s="15">
        <v>44469</v>
      </c>
      <c r="D3547" s="15">
        <v>44473</v>
      </c>
      <c r="E3547" s="15" t="s">
        <v>984</v>
      </c>
      <c r="F3547" s="15">
        <v>0.05</v>
      </c>
      <c r="G3547" s="15">
        <v>7.44</v>
      </c>
      <c r="H3547" s="15">
        <v>-15.6</v>
      </c>
      <c r="I3547" s="15" t="str">
        <f t="shared" si="55"/>
        <v xml:space="preserve"> </v>
      </c>
      <c r="J3547" s="15">
        <v>4.9800000000000004</v>
      </c>
      <c r="K3547" s="15">
        <v>1</v>
      </c>
      <c r="L3547" s="15">
        <v>7.35</v>
      </c>
      <c r="M3547" s="15">
        <v>1743</v>
      </c>
    </row>
    <row r="3548" spans="1:13" ht="13.2" x14ac:dyDescent="0.25">
      <c r="A3548" s="15">
        <v>23809</v>
      </c>
      <c r="B3548" s="15">
        <v>86579</v>
      </c>
      <c r="C3548" s="15">
        <v>44469</v>
      </c>
      <c r="D3548" s="15">
        <v>44469</v>
      </c>
      <c r="E3548" s="15" t="s">
        <v>984</v>
      </c>
      <c r="F3548" s="15">
        <v>0</v>
      </c>
      <c r="G3548" s="15">
        <v>0.7</v>
      </c>
      <c r="H3548" s="15">
        <v>5.34</v>
      </c>
      <c r="I3548" s="15">
        <f t="shared" si="55"/>
        <v>5.34</v>
      </c>
      <c r="J3548" s="15">
        <v>5.58</v>
      </c>
      <c r="K3548" s="15">
        <v>4</v>
      </c>
      <c r="L3548" s="15">
        <v>23.52</v>
      </c>
      <c r="M3548" s="15">
        <v>1141</v>
      </c>
    </row>
    <row r="3549" spans="1:13" ht="13.2" x14ac:dyDescent="0.25">
      <c r="A3549" s="15">
        <v>23810</v>
      </c>
      <c r="B3549" s="15">
        <v>86579</v>
      </c>
      <c r="C3549" s="15">
        <v>44469</v>
      </c>
      <c r="D3549" s="15">
        <v>44473</v>
      </c>
      <c r="E3549" s="15" t="s">
        <v>984</v>
      </c>
      <c r="F3549" s="15">
        <v>0.03</v>
      </c>
      <c r="G3549" s="15">
        <v>4.96</v>
      </c>
      <c r="H3549" s="15">
        <v>-42.45</v>
      </c>
      <c r="I3549" s="15" t="str">
        <f t="shared" si="55"/>
        <v xml:space="preserve"> </v>
      </c>
      <c r="J3549" s="15">
        <v>5.78</v>
      </c>
      <c r="K3549" s="15">
        <v>11</v>
      </c>
      <c r="L3549" s="15">
        <v>63.86</v>
      </c>
      <c r="M3549" s="15">
        <v>1142</v>
      </c>
    </row>
    <row r="3550" spans="1:13" ht="13.2" x14ac:dyDescent="0.25">
      <c r="A3550" s="15">
        <v>20043</v>
      </c>
      <c r="B3550" s="15">
        <v>89599</v>
      </c>
      <c r="C3550" s="15">
        <v>44470</v>
      </c>
      <c r="D3550" s="15">
        <v>44471</v>
      </c>
      <c r="E3550" s="15" t="s">
        <v>983</v>
      </c>
      <c r="F3550" s="15">
        <v>0.03</v>
      </c>
      <c r="G3550" s="15">
        <v>5.03</v>
      </c>
      <c r="H3550" s="15">
        <v>-36.525599999999997</v>
      </c>
      <c r="I3550" s="15" t="str">
        <f t="shared" si="55"/>
        <v xml:space="preserve"> </v>
      </c>
      <c r="J3550" s="15">
        <v>11.29</v>
      </c>
      <c r="K3550" s="15">
        <v>10</v>
      </c>
      <c r="L3550" s="15">
        <v>111.8</v>
      </c>
      <c r="M3550" s="15">
        <v>1360</v>
      </c>
    </row>
    <row r="3551" spans="1:13" ht="13.2" x14ac:dyDescent="0.25">
      <c r="A3551" s="15">
        <v>23980</v>
      </c>
      <c r="B3551" s="15">
        <v>86671</v>
      </c>
      <c r="C3551" s="15">
        <v>44470</v>
      </c>
      <c r="D3551" s="15">
        <v>44471</v>
      </c>
      <c r="E3551" s="15" t="s">
        <v>981</v>
      </c>
      <c r="F3551" s="15">
        <v>0.03</v>
      </c>
      <c r="G3551" s="15">
        <v>0.7</v>
      </c>
      <c r="H3551" s="15">
        <v>22.392800000000001</v>
      </c>
      <c r="I3551" s="15">
        <f t="shared" si="55"/>
        <v>22.392800000000001</v>
      </c>
      <c r="J3551" s="15">
        <v>2.94</v>
      </c>
      <c r="K3551" s="15">
        <v>20</v>
      </c>
      <c r="L3551" s="15">
        <v>61.53</v>
      </c>
      <c r="M3551" s="15">
        <v>1590</v>
      </c>
    </row>
    <row r="3552" spans="1:13" ht="13.2" x14ac:dyDescent="0.25">
      <c r="A3552" s="15">
        <v>18803</v>
      </c>
      <c r="B3552" s="15">
        <v>89061</v>
      </c>
      <c r="C3552" s="15">
        <v>44471</v>
      </c>
      <c r="D3552" s="15">
        <v>44472</v>
      </c>
      <c r="E3552" s="15" t="s">
        <v>983</v>
      </c>
      <c r="F3552" s="15">
        <v>0.02</v>
      </c>
      <c r="G3552" s="15">
        <v>8.94</v>
      </c>
      <c r="H3552" s="15">
        <v>-126.53496</v>
      </c>
      <c r="I3552" s="15" t="str">
        <f t="shared" si="55"/>
        <v xml:space="preserve"> </v>
      </c>
      <c r="J3552" s="15">
        <v>8.0399999999999991</v>
      </c>
      <c r="K3552" s="15">
        <v>10</v>
      </c>
      <c r="L3552" s="15">
        <v>84.26</v>
      </c>
      <c r="M3552" s="15">
        <v>875</v>
      </c>
    </row>
    <row r="3553" spans="1:13" ht="13.2" x14ac:dyDescent="0.25">
      <c r="A3553" s="15">
        <v>23005</v>
      </c>
      <c r="B3553" s="15">
        <v>89962</v>
      </c>
      <c r="C3553" s="15">
        <v>44471</v>
      </c>
      <c r="D3553" s="15">
        <v>44473</v>
      </c>
      <c r="E3553" s="15" t="s">
        <v>981</v>
      </c>
      <c r="F3553" s="15">
        <v>0.05</v>
      </c>
      <c r="G3553" s="15">
        <v>9.17</v>
      </c>
      <c r="H3553" s="15">
        <v>-275.05439999999999</v>
      </c>
      <c r="I3553" s="15" t="str">
        <f t="shared" si="55"/>
        <v xml:space="preserve"> </v>
      </c>
      <c r="J3553" s="15">
        <v>6.48</v>
      </c>
      <c r="K3553" s="15">
        <v>22</v>
      </c>
      <c r="L3553" s="15">
        <v>143.69999999999999</v>
      </c>
      <c r="M3553" s="15">
        <v>164</v>
      </c>
    </row>
    <row r="3554" spans="1:13" ht="13.2" x14ac:dyDescent="0.25">
      <c r="A3554" s="15">
        <v>23218</v>
      </c>
      <c r="B3554" s="15">
        <v>87753</v>
      </c>
      <c r="C3554" s="15">
        <v>44471</v>
      </c>
      <c r="D3554" s="15">
        <v>44472</v>
      </c>
      <c r="E3554" s="15" t="s">
        <v>981</v>
      </c>
      <c r="F3554" s="15">
        <v>0.03</v>
      </c>
      <c r="G3554" s="15">
        <v>2.15</v>
      </c>
      <c r="H3554" s="15">
        <v>-157.61199999999999</v>
      </c>
      <c r="I3554" s="15" t="str">
        <f t="shared" si="55"/>
        <v xml:space="preserve"> </v>
      </c>
      <c r="J3554" s="15">
        <v>9.11</v>
      </c>
      <c r="K3554" s="15">
        <v>9</v>
      </c>
      <c r="L3554" s="15">
        <v>84.52</v>
      </c>
      <c r="M3554" s="15">
        <v>1712</v>
      </c>
    </row>
    <row r="3555" spans="1:13" ht="13.2" x14ac:dyDescent="0.25">
      <c r="A3555" s="15">
        <v>21403</v>
      </c>
      <c r="B3555" s="15">
        <v>87241</v>
      </c>
      <c r="C3555" s="15">
        <v>44472</v>
      </c>
      <c r="D3555" s="15">
        <v>44473</v>
      </c>
      <c r="E3555" s="15" t="s">
        <v>983</v>
      </c>
      <c r="F3555" s="15">
        <v>0.09</v>
      </c>
      <c r="G3555" s="15">
        <v>4.9800000000000004</v>
      </c>
      <c r="H3555" s="15">
        <v>-51.753600000000006</v>
      </c>
      <c r="I3555" s="15" t="str">
        <f t="shared" si="55"/>
        <v xml:space="preserve"> </v>
      </c>
      <c r="J3555" s="15">
        <v>11.97</v>
      </c>
      <c r="K3555" s="15">
        <v>22</v>
      </c>
      <c r="L3555" s="15">
        <v>251.3</v>
      </c>
      <c r="M3555" s="15">
        <v>2822</v>
      </c>
    </row>
    <row r="3556" spans="1:13" ht="13.2" x14ac:dyDescent="0.25">
      <c r="A3556" s="15">
        <v>22979</v>
      </c>
      <c r="B3556" s="15">
        <v>86634</v>
      </c>
      <c r="C3556" s="15">
        <v>44472</v>
      </c>
      <c r="D3556" s="15">
        <v>44473</v>
      </c>
      <c r="E3556" s="15" t="s">
        <v>981</v>
      </c>
      <c r="F3556" s="15">
        <v>0.08</v>
      </c>
      <c r="G3556" s="15">
        <v>1.79</v>
      </c>
      <c r="H3556" s="15">
        <v>3.5419999999999998</v>
      </c>
      <c r="I3556" s="15">
        <f t="shared" si="55"/>
        <v>3.5419999999999998</v>
      </c>
      <c r="J3556" s="15">
        <v>10.31</v>
      </c>
      <c r="K3556" s="15">
        <v>2</v>
      </c>
      <c r="L3556" s="15">
        <v>21.2</v>
      </c>
      <c r="M3556" s="15">
        <v>2678</v>
      </c>
    </row>
    <row r="3557" spans="1:13" ht="13.2" x14ac:dyDescent="0.25">
      <c r="A3557" s="15">
        <v>24962</v>
      </c>
      <c r="B3557" s="15">
        <v>89648</v>
      </c>
      <c r="C3557" s="15">
        <v>44472</v>
      </c>
      <c r="D3557" s="15">
        <v>44476</v>
      </c>
      <c r="E3557" s="15" t="s">
        <v>984</v>
      </c>
      <c r="F3557" s="15">
        <v>7.0000000000000007E-2</v>
      </c>
      <c r="G3557" s="15">
        <v>3.37</v>
      </c>
      <c r="H3557" s="15">
        <v>15.777999999999999</v>
      </c>
      <c r="I3557" s="15">
        <f t="shared" si="55"/>
        <v>15.777999999999999</v>
      </c>
      <c r="J3557" s="15">
        <v>10.98</v>
      </c>
      <c r="K3557" s="15">
        <v>17</v>
      </c>
      <c r="L3557" s="15">
        <v>181.66</v>
      </c>
      <c r="M3557" s="15">
        <v>354</v>
      </c>
    </row>
    <row r="3558" spans="1:13" ht="13.2" x14ac:dyDescent="0.25">
      <c r="A3558" s="15">
        <v>25340</v>
      </c>
      <c r="B3558" s="15">
        <v>86998</v>
      </c>
      <c r="C3558" s="15">
        <v>44472</v>
      </c>
      <c r="D3558" s="15">
        <v>44473</v>
      </c>
      <c r="E3558" s="15" t="s">
        <v>983</v>
      </c>
      <c r="F3558" s="15">
        <v>0.06</v>
      </c>
      <c r="G3558" s="15">
        <v>30</v>
      </c>
      <c r="H3558" s="15">
        <v>-282.71159999999998</v>
      </c>
      <c r="I3558" s="15" t="str">
        <f t="shared" si="55"/>
        <v xml:space="preserve"> </v>
      </c>
      <c r="J3558" s="15">
        <v>130.97999999999999</v>
      </c>
      <c r="K3558" s="15">
        <v>8</v>
      </c>
      <c r="L3558" s="15">
        <v>1057.4000000000001</v>
      </c>
      <c r="M3558" s="15">
        <v>776</v>
      </c>
    </row>
    <row r="3559" spans="1:13" ht="13.2" x14ac:dyDescent="0.25">
      <c r="A3559" s="15">
        <v>7626</v>
      </c>
      <c r="B3559" s="15">
        <v>54563</v>
      </c>
      <c r="C3559" s="15">
        <v>44473</v>
      </c>
      <c r="D3559" s="15">
        <v>44475</v>
      </c>
      <c r="E3559" s="15" t="s">
        <v>985</v>
      </c>
      <c r="F3559" s="15">
        <v>0.01</v>
      </c>
      <c r="G3559" s="15">
        <v>8.99</v>
      </c>
      <c r="H3559" s="15">
        <v>35.095999999999997</v>
      </c>
      <c r="I3559" s="15">
        <f t="shared" si="55"/>
        <v>35.095999999999997</v>
      </c>
      <c r="J3559" s="15">
        <v>20.239999999999998</v>
      </c>
      <c r="K3559" s="15">
        <v>43</v>
      </c>
      <c r="L3559" s="15">
        <v>938.05</v>
      </c>
      <c r="M3559" s="15">
        <v>1318</v>
      </c>
    </row>
    <row r="3560" spans="1:13" ht="13.2" x14ac:dyDescent="0.25">
      <c r="A3560" s="15">
        <v>22241</v>
      </c>
      <c r="B3560" s="15">
        <v>90195</v>
      </c>
      <c r="C3560" s="15">
        <v>44473</v>
      </c>
      <c r="D3560" s="15">
        <v>44474</v>
      </c>
      <c r="E3560" s="15" t="s">
        <v>985</v>
      </c>
      <c r="F3560" s="15">
        <v>0.06</v>
      </c>
      <c r="G3560" s="15">
        <v>1.39</v>
      </c>
      <c r="H3560" s="15">
        <v>142.79549999999998</v>
      </c>
      <c r="I3560" s="15">
        <f t="shared" si="55"/>
        <v>142.79549999999998</v>
      </c>
      <c r="J3560" s="15">
        <v>15.57</v>
      </c>
      <c r="K3560" s="15">
        <v>14</v>
      </c>
      <c r="L3560" s="15">
        <v>206.95</v>
      </c>
      <c r="M3560" s="15">
        <v>10</v>
      </c>
    </row>
    <row r="3561" spans="1:13" ht="13.2" x14ac:dyDescent="0.25">
      <c r="A3561" s="15">
        <v>22717</v>
      </c>
      <c r="B3561" s="15">
        <v>90503</v>
      </c>
      <c r="C3561" s="15">
        <v>44473</v>
      </c>
      <c r="D3561" s="15">
        <v>44473</v>
      </c>
      <c r="E3561" s="15" t="s">
        <v>985</v>
      </c>
      <c r="F3561" s="15">
        <v>0.06</v>
      </c>
      <c r="G3561" s="15">
        <v>16.010000000000002</v>
      </c>
      <c r="H3561" s="15">
        <v>102.163608</v>
      </c>
      <c r="I3561" s="15">
        <f t="shared" si="55"/>
        <v>102.163608</v>
      </c>
      <c r="J3561" s="15">
        <v>150.97999999999999</v>
      </c>
      <c r="K3561" s="15">
        <v>7</v>
      </c>
      <c r="L3561" s="15">
        <v>1060.53</v>
      </c>
      <c r="M3561" s="15">
        <v>3367</v>
      </c>
    </row>
    <row r="3562" spans="1:13" ht="13.2" x14ac:dyDescent="0.25">
      <c r="A3562" s="15">
        <v>25626</v>
      </c>
      <c r="B3562" s="15">
        <v>91559</v>
      </c>
      <c r="C3562" s="15">
        <v>44473</v>
      </c>
      <c r="D3562" s="15">
        <v>44475</v>
      </c>
      <c r="E3562" s="15" t="s">
        <v>985</v>
      </c>
      <c r="F3562" s="15">
        <v>0.01</v>
      </c>
      <c r="G3562" s="15">
        <v>8.99</v>
      </c>
      <c r="H3562" s="15">
        <v>40.360399999999998</v>
      </c>
      <c r="I3562" s="15">
        <f t="shared" si="55"/>
        <v>40.360399999999998</v>
      </c>
      <c r="J3562" s="15">
        <v>20.239999999999998</v>
      </c>
      <c r="K3562" s="15">
        <v>11</v>
      </c>
      <c r="L3562" s="15">
        <v>239.97</v>
      </c>
      <c r="M3562" s="15">
        <v>1320</v>
      </c>
    </row>
    <row r="3563" spans="1:13" ht="13.2" x14ac:dyDescent="0.25">
      <c r="A3563" s="15">
        <v>26044</v>
      </c>
      <c r="B3563" s="15">
        <v>86236</v>
      </c>
      <c r="C3563" s="15">
        <v>44473</v>
      </c>
      <c r="D3563" s="15">
        <v>44480</v>
      </c>
      <c r="E3563" s="15" t="s">
        <v>984</v>
      </c>
      <c r="F3563" s="15">
        <v>0.04</v>
      </c>
      <c r="G3563" s="15">
        <v>5.68</v>
      </c>
      <c r="H3563" s="15">
        <v>-554.63100000000009</v>
      </c>
      <c r="I3563" s="15" t="str">
        <f t="shared" si="55"/>
        <v xml:space="preserve"> </v>
      </c>
      <c r="J3563" s="15">
        <v>4.91</v>
      </c>
      <c r="K3563" s="15">
        <v>14</v>
      </c>
      <c r="L3563" s="15">
        <v>73.09</v>
      </c>
      <c r="M3563" s="15">
        <v>3272</v>
      </c>
    </row>
    <row r="3564" spans="1:13" ht="13.2" x14ac:dyDescent="0.25">
      <c r="A3564" s="15">
        <v>26045</v>
      </c>
      <c r="B3564" s="15">
        <v>86236</v>
      </c>
      <c r="C3564" s="15">
        <v>44473</v>
      </c>
      <c r="D3564" s="15">
        <v>44473</v>
      </c>
      <c r="E3564" s="15" t="s">
        <v>984</v>
      </c>
      <c r="F3564" s="15">
        <v>0.06</v>
      </c>
      <c r="G3564" s="15">
        <v>13.18</v>
      </c>
      <c r="H3564" s="15">
        <v>-1.8619999999999779</v>
      </c>
      <c r="I3564" s="15" t="str">
        <f t="shared" si="55"/>
        <v xml:space="preserve"> </v>
      </c>
      <c r="J3564" s="15">
        <v>15.99</v>
      </c>
      <c r="K3564" s="15">
        <v>15</v>
      </c>
      <c r="L3564" s="15">
        <v>244.8</v>
      </c>
      <c r="M3564" s="15">
        <v>3272</v>
      </c>
    </row>
    <row r="3565" spans="1:13" ht="13.2" x14ac:dyDescent="0.25">
      <c r="A3565" s="15">
        <v>26046</v>
      </c>
      <c r="B3565" s="15">
        <v>86236</v>
      </c>
      <c r="C3565" s="15">
        <v>44473</v>
      </c>
      <c r="D3565" s="15">
        <v>44473</v>
      </c>
      <c r="E3565" s="15" t="s">
        <v>984</v>
      </c>
      <c r="F3565" s="15">
        <v>0.04</v>
      </c>
      <c r="G3565" s="15">
        <v>5.27</v>
      </c>
      <c r="H3565" s="15">
        <v>5050.5402000000004</v>
      </c>
      <c r="I3565" s="15">
        <f t="shared" si="55"/>
        <v>5050.5402000000004</v>
      </c>
      <c r="J3565" s="15">
        <v>6.54</v>
      </c>
      <c r="K3565" s="15">
        <v>22</v>
      </c>
      <c r="L3565" s="15">
        <v>141.91999999999999</v>
      </c>
      <c r="M3565" s="15">
        <v>3272</v>
      </c>
    </row>
    <row r="3566" spans="1:13" ht="13.2" x14ac:dyDescent="0.25">
      <c r="A3566" s="15">
        <v>25843</v>
      </c>
      <c r="B3566" s="15">
        <v>89509</v>
      </c>
      <c r="C3566" s="15">
        <v>44474</v>
      </c>
      <c r="D3566" s="15">
        <v>44481</v>
      </c>
      <c r="E3566" s="15" t="s">
        <v>984</v>
      </c>
      <c r="F3566" s="15">
        <v>0.1</v>
      </c>
      <c r="G3566" s="15">
        <v>11.25</v>
      </c>
      <c r="H3566" s="15">
        <v>-197.42800000000003</v>
      </c>
      <c r="I3566" s="15" t="str">
        <f t="shared" si="55"/>
        <v xml:space="preserve"> </v>
      </c>
      <c r="J3566" s="15">
        <v>15.7</v>
      </c>
      <c r="K3566" s="15">
        <v>3</v>
      </c>
      <c r="L3566" s="15">
        <v>48.02</v>
      </c>
      <c r="M3566" s="15">
        <v>2348</v>
      </c>
    </row>
    <row r="3567" spans="1:13" ht="13.2" x14ac:dyDescent="0.25">
      <c r="A3567" s="15">
        <v>25844</v>
      </c>
      <c r="B3567" s="15">
        <v>89509</v>
      </c>
      <c r="C3567" s="15">
        <v>44474</v>
      </c>
      <c r="D3567" s="15">
        <v>44481</v>
      </c>
      <c r="E3567" s="15" t="s">
        <v>984</v>
      </c>
      <c r="F3567" s="15">
        <v>0.02</v>
      </c>
      <c r="G3567" s="15">
        <v>3.99</v>
      </c>
      <c r="H3567" s="15">
        <v>-22.61</v>
      </c>
      <c r="I3567" s="15" t="str">
        <f t="shared" si="55"/>
        <v xml:space="preserve"> </v>
      </c>
      <c r="J3567" s="15">
        <v>10.98</v>
      </c>
      <c r="K3567" s="15">
        <v>5</v>
      </c>
      <c r="L3567" s="15">
        <v>55.61</v>
      </c>
      <c r="M3567" s="15">
        <v>2347</v>
      </c>
    </row>
    <row r="3568" spans="1:13" ht="13.2" x14ac:dyDescent="0.25">
      <c r="A3568" s="15">
        <v>5687</v>
      </c>
      <c r="B3568" s="15">
        <v>40194</v>
      </c>
      <c r="C3568" s="15">
        <v>44475</v>
      </c>
      <c r="D3568" s="15">
        <v>44477</v>
      </c>
      <c r="E3568" s="15" t="s">
        <v>983</v>
      </c>
      <c r="F3568" s="15">
        <v>0</v>
      </c>
      <c r="G3568" s="15">
        <v>56.14</v>
      </c>
      <c r="H3568" s="15">
        <v>-17.29908</v>
      </c>
      <c r="I3568" s="15" t="str">
        <f t="shared" si="55"/>
        <v xml:space="preserve"> </v>
      </c>
      <c r="J3568" s="15">
        <v>119.99</v>
      </c>
      <c r="K3568" s="15">
        <v>29</v>
      </c>
      <c r="L3568" s="15">
        <v>3825.05</v>
      </c>
      <c r="M3568" s="15">
        <v>308</v>
      </c>
    </row>
    <row r="3569" spans="1:13" ht="13.2" x14ac:dyDescent="0.25">
      <c r="A3569" s="15">
        <v>5688</v>
      </c>
      <c r="B3569" s="15">
        <v>40194</v>
      </c>
      <c r="C3569" s="15">
        <v>44475</v>
      </c>
      <c r="D3569" s="15">
        <v>44477</v>
      </c>
      <c r="E3569" s="15" t="s">
        <v>983</v>
      </c>
      <c r="F3569" s="15">
        <v>0.02</v>
      </c>
      <c r="G3569" s="15">
        <v>5</v>
      </c>
      <c r="H3569" s="15">
        <v>-134.54760000000002</v>
      </c>
      <c r="I3569" s="15" t="str">
        <f t="shared" si="55"/>
        <v xml:space="preserve"> </v>
      </c>
      <c r="J3569" s="15">
        <v>35.99</v>
      </c>
      <c r="K3569" s="15">
        <v>61</v>
      </c>
      <c r="L3569" s="15">
        <v>1964.4</v>
      </c>
      <c r="M3569" s="15">
        <v>308</v>
      </c>
    </row>
    <row r="3570" spans="1:13" ht="13.2" x14ac:dyDescent="0.25">
      <c r="A3570" s="15">
        <v>19968</v>
      </c>
      <c r="B3570" s="15">
        <v>88076</v>
      </c>
      <c r="C3570" s="15">
        <v>44475</v>
      </c>
      <c r="D3570" s="15">
        <v>44476</v>
      </c>
      <c r="E3570" s="15" t="s">
        <v>981</v>
      </c>
      <c r="F3570" s="15">
        <v>0.03</v>
      </c>
      <c r="G3570" s="15">
        <v>46.59</v>
      </c>
      <c r="H3570" s="15">
        <v>-1513.2648960000004</v>
      </c>
      <c r="I3570" s="15" t="str">
        <f t="shared" si="55"/>
        <v xml:space="preserve"> </v>
      </c>
      <c r="J3570" s="15">
        <v>44.43</v>
      </c>
      <c r="K3570" s="15">
        <v>14</v>
      </c>
      <c r="L3570" s="15">
        <v>666.63</v>
      </c>
      <c r="M3570" s="15">
        <v>55</v>
      </c>
    </row>
    <row r="3571" spans="1:13" ht="13.2" x14ac:dyDescent="0.25">
      <c r="A3571" s="15">
        <v>20799</v>
      </c>
      <c r="B3571" s="15">
        <v>90732</v>
      </c>
      <c r="C3571" s="15">
        <v>44475</v>
      </c>
      <c r="D3571" s="15">
        <v>44482</v>
      </c>
      <c r="E3571" s="15" t="s">
        <v>984</v>
      </c>
      <c r="F3571" s="15">
        <v>0.04</v>
      </c>
      <c r="G3571" s="15">
        <v>1.99</v>
      </c>
      <c r="H3571" s="15">
        <v>-108.72399999999999</v>
      </c>
      <c r="I3571" s="15" t="str">
        <f t="shared" si="55"/>
        <v xml:space="preserve"> </v>
      </c>
      <c r="J3571" s="15">
        <v>45.19</v>
      </c>
      <c r="K3571" s="15">
        <v>16</v>
      </c>
      <c r="L3571" s="15">
        <v>742.71</v>
      </c>
      <c r="M3571" s="15">
        <v>1499</v>
      </c>
    </row>
    <row r="3572" spans="1:13" ht="13.2" x14ac:dyDescent="0.25">
      <c r="A3572" s="15">
        <v>21213</v>
      </c>
      <c r="B3572" s="15">
        <v>89204</v>
      </c>
      <c r="C3572" s="15">
        <v>44475</v>
      </c>
      <c r="D3572" s="15">
        <v>44477</v>
      </c>
      <c r="E3572" s="15" t="s">
        <v>985</v>
      </c>
      <c r="F3572" s="15">
        <v>0.08</v>
      </c>
      <c r="G3572" s="15">
        <v>2.0099999999999998</v>
      </c>
      <c r="H3572" s="15">
        <v>85.863599999999991</v>
      </c>
      <c r="I3572" s="15">
        <f t="shared" si="55"/>
        <v>85.863599999999991</v>
      </c>
      <c r="J3572" s="15">
        <v>8.9499999999999993</v>
      </c>
      <c r="K3572" s="15">
        <v>15</v>
      </c>
      <c r="L3572" s="15">
        <v>133.07</v>
      </c>
      <c r="M3572" s="15">
        <v>32</v>
      </c>
    </row>
    <row r="3573" spans="1:13" ht="13.2" x14ac:dyDescent="0.25">
      <c r="A3573" s="15">
        <v>22718</v>
      </c>
      <c r="B3573" s="15">
        <v>86109</v>
      </c>
      <c r="C3573" s="15">
        <v>44475</v>
      </c>
      <c r="D3573" s="15">
        <v>44477</v>
      </c>
      <c r="E3573" s="15" t="s">
        <v>984</v>
      </c>
      <c r="F3573" s="15">
        <v>0.06</v>
      </c>
      <c r="G3573" s="15">
        <v>4.79</v>
      </c>
      <c r="H3573" s="15">
        <v>-101.9088</v>
      </c>
      <c r="I3573" s="15" t="str">
        <f t="shared" si="55"/>
        <v xml:space="preserve"> </v>
      </c>
      <c r="J3573" s="15">
        <v>4.28</v>
      </c>
      <c r="K3573" s="15">
        <v>19</v>
      </c>
      <c r="L3573" s="15">
        <v>84.72</v>
      </c>
      <c r="M3573" s="15">
        <v>3045</v>
      </c>
    </row>
    <row r="3574" spans="1:13" ht="13.2" x14ac:dyDescent="0.25">
      <c r="A3574" s="15">
        <v>23686</v>
      </c>
      <c r="B3574" s="15">
        <v>87061</v>
      </c>
      <c r="C3574" s="15">
        <v>44475</v>
      </c>
      <c r="D3574" s="15">
        <v>44476</v>
      </c>
      <c r="E3574" s="15" t="s">
        <v>983</v>
      </c>
      <c r="F3574" s="15">
        <v>0.1</v>
      </c>
      <c r="G3574" s="15">
        <v>30</v>
      </c>
      <c r="H3574" s="15">
        <v>267.40719999999999</v>
      </c>
      <c r="I3574" s="15">
        <f t="shared" si="55"/>
        <v>267.40719999999999</v>
      </c>
      <c r="J3574" s="15">
        <v>160.97999999999999</v>
      </c>
      <c r="K3574" s="15">
        <v>14</v>
      </c>
      <c r="L3574" s="15">
        <v>2103.1999999999998</v>
      </c>
      <c r="M3574" s="15">
        <v>307</v>
      </c>
    </row>
    <row r="3575" spans="1:13" ht="13.2" x14ac:dyDescent="0.25">
      <c r="A3575" s="15">
        <v>23687</v>
      </c>
      <c r="B3575" s="15">
        <v>87061</v>
      </c>
      <c r="C3575" s="15">
        <v>44475</v>
      </c>
      <c r="D3575" s="15">
        <v>44477</v>
      </c>
      <c r="E3575" s="15" t="s">
        <v>983</v>
      </c>
      <c r="F3575" s="15">
        <v>0</v>
      </c>
      <c r="G3575" s="15">
        <v>56.14</v>
      </c>
      <c r="H3575" s="15">
        <v>-15.569172000000002</v>
      </c>
      <c r="I3575" s="15" t="str">
        <f t="shared" si="55"/>
        <v xml:space="preserve"> </v>
      </c>
      <c r="J3575" s="15">
        <v>119.99</v>
      </c>
      <c r="K3575" s="15">
        <v>7</v>
      </c>
      <c r="L3575" s="15">
        <v>923.29</v>
      </c>
      <c r="M3575" s="15">
        <v>307</v>
      </c>
    </row>
    <row r="3576" spans="1:13" ht="13.2" x14ac:dyDescent="0.25">
      <c r="A3576" s="15">
        <v>23688</v>
      </c>
      <c r="B3576" s="15">
        <v>87061</v>
      </c>
      <c r="C3576" s="15">
        <v>44475</v>
      </c>
      <c r="D3576" s="15">
        <v>44477</v>
      </c>
      <c r="E3576" s="15" t="s">
        <v>983</v>
      </c>
      <c r="F3576" s="15">
        <v>0.02</v>
      </c>
      <c r="G3576" s="15">
        <v>5</v>
      </c>
      <c r="H3576" s="15">
        <v>-121.09284000000001</v>
      </c>
      <c r="I3576" s="15" t="str">
        <f t="shared" si="55"/>
        <v xml:space="preserve"> </v>
      </c>
      <c r="J3576" s="15">
        <v>35.99</v>
      </c>
      <c r="K3576" s="15">
        <v>15</v>
      </c>
      <c r="L3576" s="15">
        <v>483.05</v>
      </c>
      <c r="M3576" s="15">
        <v>307</v>
      </c>
    </row>
    <row r="3577" spans="1:13" ht="13.2" x14ac:dyDescent="0.25">
      <c r="A3577" s="15">
        <v>4820</v>
      </c>
      <c r="B3577" s="15">
        <v>34246</v>
      </c>
      <c r="C3577" s="15">
        <v>44476</v>
      </c>
      <c r="D3577" s="15">
        <v>44477</v>
      </c>
      <c r="E3577" s="15" t="s">
        <v>985</v>
      </c>
      <c r="F3577" s="15">
        <v>0.03</v>
      </c>
      <c r="G3577" s="15">
        <v>6.89</v>
      </c>
      <c r="H3577" s="15">
        <v>-308.53200000000004</v>
      </c>
      <c r="I3577" s="15" t="str">
        <f t="shared" si="55"/>
        <v xml:space="preserve"> </v>
      </c>
      <c r="J3577" s="15">
        <v>4.0599999999999996</v>
      </c>
      <c r="K3577" s="15">
        <v>88</v>
      </c>
      <c r="L3577" s="15">
        <v>358.93</v>
      </c>
      <c r="M3577" s="15">
        <v>3196</v>
      </c>
    </row>
    <row r="3578" spans="1:13" ht="13.2" x14ac:dyDescent="0.25">
      <c r="A3578" s="15">
        <v>4821</v>
      </c>
      <c r="B3578" s="15">
        <v>34246</v>
      </c>
      <c r="C3578" s="15">
        <v>44476</v>
      </c>
      <c r="D3578" s="15">
        <v>44477</v>
      </c>
      <c r="E3578" s="15" t="s">
        <v>985</v>
      </c>
      <c r="F3578" s="15">
        <v>0.03</v>
      </c>
      <c r="G3578" s="15">
        <v>19.989999999999998</v>
      </c>
      <c r="H3578" s="15">
        <v>153.864</v>
      </c>
      <c r="I3578" s="15">
        <f t="shared" si="55"/>
        <v>153.864</v>
      </c>
      <c r="J3578" s="15">
        <v>99.99</v>
      </c>
      <c r="K3578" s="15">
        <v>32</v>
      </c>
      <c r="L3578" s="15">
        <v>3356.48</v>
      </c>
      <c r="M3578" s="15">
        <v>3196</v>
      </c>
    </row>
    <row r="3579" spans="1:13" ht="13.2" x14ac:dyDescent="0.25">
      <c r="A3579" s="15">
        <v>4822</v>
      </c>
      <c r="B3579" s="15">
        <v>34246</v>
      </c>
      <c r="C3579" s="15">
        <v>44476</v>
      </c>
      <c r="D3579" s="15">
        <v>44478</v>
      </c>
      <c r="E3579" s="15" t="s">
        <v>985</v>
      </c>
      <c r="F3579" s="15">
        <v>0.01</v>
      </c>
      <c r="G3579" s="15">
        <v>6.97</v>
      </c>
      <c r="H3579" s="15">
        <v>1.528</v>
      </c>
      <c r="I3579" s="15">
        <f t="shared" si="55"/>
        <v>1.528</v>
      </c>
      <c r="J3579" s="15">
        <v>11.58</v>
      </c>
      <c r="K3579" s="15">
        <v>49</v>
      </c>
      <c r="L3579" s="15">
        <v>585.62</v>
      </c>
      <c r="M3579" s="15">
        <v>3196</v>
      </c>
    </row>
    <row r="3580" spans="1:13" ht="13.2" x14ac:dyDescent="0.25">
      <c r="A3580" s="15">
        <v>19215</v>
      </c>
      <c r="B3580" s="15">
        <v>87470</v>
      </c>
      <c r="C3580" s="15">
        <v>44476</v>
      </c>
      <c r="D3580" s="15">
        <v>44477</v>
      </c>
      <c r="E3580" s="15" t="s">
        <v>981</v>
      </c>
      <c r="F3580" s="15">
        <v>0.04</v>
      </c>
      <c r="G3580" s="15">
        <v>2.99</v>
      </c>
      <c r="H3580" s="15">
        <v>-78.89</v>
      </c>
      <c r="I3580" s="15" t="str">
        <f t="shared" si="55"/>
        <v xml:space="preserve"> </v>
      </c>
      <c r="J3580" s="15">
        <v>42.8</v>
      </c>
      <c r="K3580" s="15">
        <v>17</v>
      </c>
      <c r="L3580" s="15">
        <v>698.5</v>
      </c>
      <c r="M3580" s="15">
        <v>2092</v>
      </c>
    </row>
    <row r="3581" spans="1:13" ht="13.2" x14ac:dyDescent="0.25">
      <c r="A3581" s="15">
        <v>19216</v>
      </c>
      <c r="B3581" s="15">
        <v>87470</v>
      </c>
      <c r="C3581" s="15">
        <v>44476</v>
      </c>
      <c r="D3581" s="15">
        <v>44478</v>
      </c>
      <c r="E3581" s="15" t="s">
        <v>981</v>
      </c>
      <c r="F3581" s="15">
        <v>0.06</v>
      </c>
      <c r="G3581" s="15">
        <v>7.58</v>
      </c>
      <c r="H3581" s="15">
        <v>-30.968000000000004</v>
      </c>
      <c r="I3581" s="15" t="str">
        <f t="shared" si="55"/>
        <v xml:space="preserve"> </v>
      </c>
      <c r="J3581" s="15">
        <v>22.98</v>
      </c>
      <c r="K3581" s="15">
        <v>14</v>
      </c>
      <c r="L3581" s="15">
        <v>321.08</v>
      </c>
      <c r="M3581" s="15">
        <v>2092</v>
      </c>
    </row>
    <row r="3582" spans="1:13" ht="13.2" x14ac:dyDescent="0.25">
      <c r="A3582" s="15">
        <v>20248</v>
      </c>
      <c r="B3582" s="15">
        <v>87350</v>
      </c>
      <c r="C3582" s="15">
        <v>44476</v>
      </c>
      <c r="D3582" s="15">
        <v>44478</v>
      </c>
      <c r="E3582" s="15" t="s">
        <v>983</v>
      </c>
      <c r="F3582" s="15">
        <v>0.08</v>
      </c>
      <c r="G3582" s="15">
        <v>4.2</v>
      </c>
      <c r="H3582" s="15">
        <v>290.24712</v>
      </c>
      <c r="I3582" s="15">
        <f t="shared" si="55"/>
        <v>290.24712</v>
      </c>
      <c r="J3582" s="15">
        <v>125.99</v>
      </c>
      <c r="K3582" s="15">
        <v>11</v>
      </c>
      <c r="L3582" s="15">
        <v>1116.28</v>
      </c>
      <c r="M3582" s="15">
        <v>361</v>
      </c>
    </row>
    <row r="3583" spans="1:13" ht="13.2" x14ac:dyDescent="0.25">
      <c r="A3583" s="15">
        <v>21923</v>
      </c>
      <c r="B3583" s="15">
        <v>86271</v>
      </c>
      <c r="C3583" s="15">
        <v>44476</v>
      </c>
      <c r="D3583" s="15">
        <v>44477</v>
      </c>
      <c r="E3583" s="15" t="s">
        <v>981</v>
      </c>
      <c r="F3583" s="15">
        <v>0.08</v>
      </c>
      <c r="G3583" s="15">
        <v>5.3</v>
      </c>
      <c r="H3583" s="15">
        <v>116.99639999999999</v>
      </c>
      <c r="I3583" s="15">
        <f t="shared" si="55"/>
        <v>116.99639999999999</v>
      </c>
      <c r="J3583" s="15">
        <v>26.64</v>
      </c>
      <c r="K3583" s="15">
        <v>16</v>
      </c>
      <c r="L3583" s="15">
        <v>410.25</v>
      </c>
      <c r="M3583" s="15">
        <v>256</v>
      </c>
    </row>
    <row r="3584" spans="1:13" ht="13.2" x14ac:dyDescent="0.25">
      <c r="A3584" s="15">
        <v>21924</v>
      </c>
      <c r="B3584" s="15">
        <v>86271</v>
      </c>
      <c r="C3584" s="15">
        <v>44476</v>
      </c>
      <c r="D3584" s="15">
        <v>44477</v>
      </c>
      <c r="E3584" s="15" t="s">
        <v>981</v>
      </c>
      <c r="F3584" s="15">
        <v>0.08</v>
      </c>
      <c r="G3584" s="15">
        <v>6.2</v>
      </c>
      <c r="H3584" s="15">
        <v>-7.2360000000000007</v>
      </c>
      <c r="I3584" s="15" t="str">
        <f t="shared" si="55"/>
        <v xml:space="preserve"> </v>
      </c>
      <c r="J3584" s="15">
        <v>12.07</v>
      </c>
      <c r="K3584" s="15">
        <v>12</v>
      </c>
      <c r="L3584" s="15">
        <v>136.01</v>
      </c>
      <c r="M3584" s="15">
        <v>256</v>
      </c>
    </row>
    <row r="3585" spans="1:13" ht="13.2" x14ac:dyDescent="0.25">
      <c r="A3585" s="15">
        <v>21925</v>
      </c>
      <c r="B3585" s="15">
        <v>86271</v>
      </c>
      <c r="C3585" s="15">
        <v>44476</v>
      </c>
      <c r="D3585" s="15">
        <v>44478</v>
      </c>
      <c r="E3585" s="15" t="s">
        <v>981</v>
      </c>
      <c r="F3585" s="15">
        <v>0.09</v>
      </c>
      <c r="G3585" s="15">
        <v>1.99</v>
      </c>
      <c r="H3585" s="15">
        <v>253.47149999999999</v>
      </c>
      <c r="I3585" s="15">
        <f t="shared" si="55"/>
        <v>253.47149999999999</v>
      </c>
      <c r="J3585" s="15">
        <v>28.48</v>
      </c>
      <c r="K3585" s="15">
        <v>14</v>
      </c>
      <c r="L3585" s="15">
        <v>367.35</v>
      </c>
      <c r="M3585" s="15">
        <v>255</v>
      </c>
    </row>
    <row r="3586" spans="1:13" ht="13.2" x14ac:dyDescent="0.25">
      <c r="A3586" s="15">
        <v>22820</v>
      </c>
      <c r="B3586" s="15">
        <v>90851</v>
      </c>
      <c r="C3586" s="15">
        <v>44476</v>
      </c>
      <c r="D3586" s="15">
        <v>44477</v>
      </c>
      <c r="E3586" s="15" t="s">
        <v>985</v>
      </c>
      <c r="F3586" s="15">
        <v>0.03</v>
      </c>
      <c r="G3586" s="15">
        <v>6.89</v>
      </c>
      <c r="H3586" s="15">
        <v>-277.67880000000002</v>
      </c>
      <c r="I3586" s="15" t="str">
        <f t="shared" ref="I3586:I3649" si="56">IF(H3586&gt;0,H3586," ")</f>
        <v xml:space="preserve"> </v>
      </c>
      <c r="J3586" s="15">
        <v>4.0599999999999996</v>
      </c>
      <c r="K3586" s="15">
        <v>22</v>
      </c>
      <c r="L3586" s="15">
        <v>89.73</v>
      </c>
      <c r="M3586" s="15">
        <v>3197</v>
      </c>
    </row>
    <row r="3587" spans="1:13" ht="13.2" x14ac:dyDescent="0.25">
      <c r="A3587" s="15">
        <v>22821</v>
      </c>
      <c r="B3587" s="15">
        <v>90851</v>
      </c>
      <c r="C3587" s="15">
        <v>44476</v>
      </c>
      <c r="D3587" s="15">
        <v>44477</v>
      </c>
      <c r="E3587" s="15" t="s">
        <v>985</v>
      </c>
      <c r="F3587" s="15">
        <v>0.03</v>
      </c>
      <c r="G3587" s="15">
        <v>19.989999999999998</v>
      </c>
      <c r="H3587" s="15">
        <v>176.9436</v>
      </c>
      <c r="I3587" s="15">
        <f t="shared" si="56"/>
        <v>176.9436</v>
      </c>
      <c r="J3587" s="15">
        <v>99.99</v>
      </c>
      <c r="K3587" s="15">
        <v>8</v>
      </c>
      <c r="L3587" s="15">
        <v>839.12</v>
      </c>
      <c r="M3587" s="15">
        <v>3197</v>
      </c>
    </row>
    <row r="3588" spans="1:13" ht="13.2" x14ac:dyDescent="0.25">
      <c r="A3588" s="15">
        <v>22822</v>
      </c>
      <c r="B3588" s="15">
        <v>90851</v>
      </c>
      <c r="C3588" s="15">
        <v>44476</v>
      </c>
      <c r="D3588" s="15">
        <v>44478</v>
      </c>
      <c r="E3588" s="15" t="s">
        <v>985</v>
      </c>
      <c r="F3588" s="15">
        <v>0.01</v>
      </c>
      <c r="G3588" s="15">
        <v>6.97</v>
      </c>
      <c r="H3588" s="15">
        <v>1.7571999999999999</v>
      </c>
      <c r="I3588" s="15">
        <f t="shared" si="56"/>
        <v>1.7571999999999999</v>
      </c>
      <c r="J3588" s="15">
        <v>11.58</v>
      </c>
      <c r="K3588" s="15">
        <v>12</v>
      </c>
      <c r="L3588" s="15">
        <v>143.41999999999999</v>
      </c>
      <c r="M3588" s="15">
        <v>3198</v>
      </c>
    </row>
    <row r="3589" spans="1:13" ht="13.2" x14ac:dyDescent="0.25">
      <c r="A3589" s="15">
        <v>1040</v>
      </c>
      <c r="B3589" s="15">
        <v>7619</v>
      </c>
      <c r="C3589" s="15">
        <v>44477</v>
      </c>
      <c r="D3589" s="15">
        <v>44478</v>
      </c>
      <c r="E3589" s="15" t="s">
        <v>983</v>
      </c>
      <c r="F3589" s="15">
        <v>0.02</v>
      </c>
      <c r="G3589" s="15">
        <v>1.99</v>
      </c>
      <c r="H3589" s="15">
        <v>-32.558399999999999</v>
      </c>
      <c r="I3589" s="15" t="str">
        <f t="shared" si="56"/>
        <v xml:space="preserve"> </v>
      </c>
      <c r="J3589" s="15">
        <v>17.48</v>
      </c>
      <c r="K3589" s="15">
        <v>14</v>
      </c>
      <c r="L3589" s="15">
        <v>248.1</v>
      </c>
      <c r="M3589" s="15">
        <v>2882</v>
      </c>
    </row>
    <row r="3590" spans="1:13" ht="13.2" x14ac:dyDescent="0.25">
      <c r="A3590" s="15">
        <v>19040</v>
      </c>
      <c r="B3590" s="15">
        <v>87638</v>
      </c>
      <c r="C3590" s="15">
        <v>44477</v>
      </c>
      <c r="D3590" s="15">
        <v>44478</v>
      </c>
      <c r="E3590" s="15" t="s">
        <v>983</v>
      </c>
      <c r="F3590" s="15">
        <v>0.02</v>
      </c>
      <c r="G3590" s="15">
        <v>1.99</v>
      </c>
      <c r="H3590" s="15">
        <v>-26.438400000000001</v>
      </c>
      <c r="I3590" s="15" t="str">
        <f t="shared" si="56"/>
        <v xml:space="preserve"> </v>
      </c>
      <c r="J3590" s="15">
        <v>17.48</v>
      </c>
      <c r="K3590" s="15">
        <v>4</v>
      </c>
      <c r="L3590" s="15">
        <v>70.89</v>
      </c>
      <c r="M3590" s="15">
        <v>2883</v>
      </c>
    </row>
    <row r="3591" spans="1:13" ht="13.2" x14ac:dyDescent="0.25">
      <c r="A3591" s="15">
        <v>20421</v>
      </c>
      <c r="B3591" s="15">
        <v>86018</v>
      </c>
      <c r="C3591" s="15">
        <v>44477</v>
      </c>
      <c r="D3591" s="15">
        <v>44478</v>
      </c>
      <c r="E3591" s="15" t="s">
        <v>983</v>
      </c>
      <c r="F3591" s="15">
        <v>0</v>
      </c>
      <c r="G3591" s="15">
        <v>1.99</v>
      </c>
      <c r="H3591" s="15">
        <v>157.03479999999999</v>
      </c>
      <c r="I3591" s="15">
        <f t="shared" si="56"/>
        <v>157.03479999999999</v>
      </c>
      <c r="J3591" s="15">
        <v>16.48</v>
      </c>
      <c r="K3591" s="15">
        <v>14</v>
      </c>
      <c r="L3591" s="15">
        <v>231.62</v>
      </c>
      <c r="M3591" s="15">
        <v>451</v>
      </c>
    </row>
    <row r="3592" spans="1:13" ht="13.2" x14ac:dyDescent="0.25">
      <c r="A3592" s="15">
        <v>24657</v>
      </c>
      <c r="B3592" s="15">
        <v>90665</v>
      </c>
      <c r="C3592" s="15">
        <v>44477</v>
      </c>
      <c r="D3592" s="15">
        <v>44479</v>
      </c>
      <c r="E3592" s="15" t="s">
        <v>983</v>
      </c>
      <c r="F3592" s="15">
        <v>0.05</v>
      </c>
      <c r="G3592" s="15">
        <v>42</v>
      </c>
      <c r="H3592" s="15">
        <v>-555.31439999999998</v>
      </c>
      <c r="I3592" s="15" t="str">
        <f t="shared" si="56"/>
        <v xml:space="preserve"> </v>
      </c>
      <c r="J3592" s="15">
        <v>89.99</v>
      </c>
      <c r="K3592" s="15">
        <v>11</v>
      </c>
      <c r="L3592" s="15">
        <v>968.28</v>
      </c>
      <c r="M3592" s="15">
        <v>1301</v>
      </c>
    </row>
    <row r="3593" spans="1:13" ht="13.2" x14ac:dyDescent="0.25">
      <c r="A3593" s="15">
        <v>25383</v>
      </c>
      <c r="B3593" s="15">
        <v>88260</v>
      </c>
      <c r="C3593" s="15">
        <v>44477</v>
      </c>
      <c r="D3593" s="15">
        <v>44479</v>
      </c>
      <c r="E3593" s="15" t="s">
        <v>983</v>
      </c>
      <c r="F3593" s="15">
        <v>0.02</v>
      </c>
      <c r="G3593" s="15">
        <v>8.08</v>
      </c>
      <c r="H3593" s="15">
        <v>-124.684</v>
      </c>
      <c r="I3593" s="15" t="str">
        <f t="shared" si="56"/>
        <v xml:space="preserve"> </v>
      </c>
      <c r="J3593" s="15">
        <v>155.99</v>
      </c>
      <c r="K3593" s="15">
        <v>3</v>
      </c>
      <c r="L3593" s="15">
        <v>417.11</v>
      </c>
      <c r="M3593" s="15">
        <v>1788</v>
      </c>
    </row>
    <row r="3594" spans="1:13" ht="13.2" x14ac:dyDescent="0.25">
      <c r="A3594" s="15">
        <v>1399</v>
      </c>
      <c r="B3594" s="15">
        <v>10147</v>
      </c>
      <c r="C3594" s="15">
        <v>44478</v>
      </c>
      <c r="D3594" s="15">
        <v>44479</v>
      </c>
      <c r="E3594" s="15" t="s">
        <v>981</v>
      </c>
      <c r="F3594" s="15">
        <v>0.04</v>
      </c>
      <c r="G3594" s="15">
        <v>5.41</v>
      </c>
      <c r="H3594" s="15">
        <v>-87.49199999999999</v>
      </c>
      <c r="I3594" s="15" t="str">
        <f t="shared" si="56"/>
        <v xml:space="preserve"> </v>
      </c>
      <c r="J3594" s="15">
        <v>4.24</v>
      </c>
      <c r="K3594" s="15">
        <v>40</v>
      </c>
      <c r="L3594" s="15">
        <v>175.91</v>
      </c>
      <c r="M3594" s="15">
        <v>1630</v>
      </c>
    </row>
    <row r="3595" spans="1:13" ht="13.2" x14ac:dyDescent="0.25">
      <c r="A3595" s="15">
        <v>6797</v>
      </c>
      <c r="B3595" s="15">
        <v>48452</v>
      </c>
      <c r="C3595" s="15">
        <v>44478</v>
      </c>
      <c r="D3595" s="15">
        <v>44480</v>
      </c>
      <c r="E3595" s="15" t="s">
        <v>981</v>
      </c>
      <c r="F3595" s="15">
        <v>0.09</v>
      </c>
      <c r="G3595" s="15">
        <v>30</v>
      </c>
      <c r="H3595" s="15">
        <v>-706.68</v>
      </c>
      <c r="I3595" s="15" t="str">
        <f t="shared" si="56"/>
        <v xml:space="preserve"> </v>
      </c>
      <c r="J3595" s="15">
        <v>60.98</v>
      </c>
      <c r="K3595" s="15">
        <v>58</v>
      </c>
      <c r="L3595" s="15">
        <v>3369.46</v>
      </c>
      <c r="M3595" s="15">
        <v>1402</v>
      </c>
    </row>
    <row r="3596" spans="1:13" ht="13.2" x14ac:dyDescent="0.25">
      <c r="A3596" s="15">
        <v>6798</v>
      </c>
      <c r="B3596" s="15">
        <v>48452</v>
      </c>
      <c r="C3596" s="15">
        <v>44478</v>
      </c>
      <c r="D3596" s="15">
        <v>44478</v>
      </c>
      <c r="E3596" s="15" t="s">
        <v>981</v>
      </c>
      <c r="F3596" s="15">
        <v>0.1</v>
      </c>
      <c r="G3596" s="15">
        <v>19.989999999999998</v>
      </c>
      <c r="H3596" s="15">
        <v>41.152000000000001</v>
      </c>
      <c r="I3596" s="15">
        <f t="shared" si="56"/>
        <v>41.152000000000001</v>
      </c>
      <c r="J3596" s="15">
        <v>99.99</v>
      </c>
      <c r="K3596" s="15">
        <v>34</v>
      </c>
      <c r="L3596" s="15">
        <v>3187.25</v>
      </c>
      <c r="M3596" s="15">
        <v>1402</v>
      </c>
    </row>
    <row r="3597" spans="1:13" ht="13.2" x14ac:dyDescent="0.25">
      <c r="A3597" s="15">
        <v>6799</v>
      </c>
      <c r="B3597" s="15">
        <v>48452</v>
      </c>
      <c r="C3597" s="15">
        <v>44478</v>
      </c>
      <c r="D3597" s="15">
        <v>44479</v>
      </c>
      <c r="E3597" s="15" t="s">
        <v>981</v>
      </c>
      <c r="F3597" s="15">
        <v>0.03</v>
      </c>
      <c r="G3597" s="15">
        <v>6.92</v>
      </c>
      <c r="H3597" s="15">
        <v>-231.072</v>
      </c>
      <c r="I3597" s="15" t="str">
        <f t="shared" si="56"/>
        <v xml:space="preserve"> </v>
      </c>
      <c r="J3597" s="15">
        <v>4.18</v>
      </c>
      <c r="K3597" s="15">
        <v>79</v>
      </c>
      <c r="L3597" s="15">
        <v>332.73</v>
      </c>
      <c r="M3597" s="15">
        <v>1402</v>
      </c>
    </row>
    <row r="3598" spans="1:13" ht="13.2" x14ac:dyDescent="0.25">
      <c r="A3598" s="15">
        <v>6801</v>
      </c>
      <c r="B3598" s="15">
        <v>48452</v>
      </c>
      <c r="C3598" s="15">
        <v>44478</v>
      </c>
      <c r="D3598" s="15">
        <v>44480</v>
      </c>
      <c r="E3598" s="15" t="s">
        <v>981</v>
      </c>
      <c r="F3598" s="15">
        <v>0.04</v>
      </c>
      <c r="G3598" s="15">
        <v>0.7</v>
      </c>
      <c r="H3598" s="15">
        <v>4.6159999999999997</v>
      </c>
      <c r="I3598" s="15">
        <f t="shared" si="56"/>
        <v>4.6159999999999997</v>
      </c>
      <c r="J3598" s="15">
        <v>1.48</v>
      </c>
      <c r="K3598" s="15">
        <v>50</v>
      </c>
      <c r="L3598" s="15">
        <v>77.959999999999994</v>
      </c>
      <c r="M3598" s="15">
        <v>1402</v>
      </c>
    </row>
    <row r="3599" spans="1:13" ht="13.2" x14ac:dyDescent="0.25">
      <c r="A3599" s="15">
        <v>18747</v>
      </c>
      <c r="B3599" s="15">
        <v>88884</v>
      </c>
      <c r="C3599" s="15">
        <v>44478</v>
      </c>
      <c r="D3599" s="15">
        <v>44480</v>
      </c>
      <c r="E3599" s="15" t="s">
        <v>984</v>
      </c>
      <c r="F3599" s="15">
        <v>0.03</v>
      </c>
      <c r="G3599" s="15">
        <v>6.12</v>
      </c>
      <c r="H3599" s="15">
        <v>-13.176</v>
      </c>
      <c r="I3599" s="15" t="str">
        <f t="shared" si="56"/>
        <v xml:space="preserve"> </v>
      </c>
      <c r="J3599" s="15">
        <v>11.33</v>
      </c>
      <c r="K3599" s="15">
        <v>18</v>
      </c>
      <c r="L3599" s="15">
        <v>200.64</v>
      </c>
      <c r="M3599" s="15">
        <v>569</v>
      </c>
    </row>
    <row r="3600" spans="1:13" ht="13.2" x14ac:dyDescent="0.25">
      <c r="A3600" s="15">
        <v>18748</v>
      </c>
      <c r="B3600" s="15">
        <v>88884</v>
      </c>
      <c r="C3600" s="15">
        <v>44478</v>
      </c>
      <c r="D3600" s="15">
        <v>44485</v>
      </c>
      <c r="E3600" s="15" t="s">
        <v>984</v>
      </c>
      <c r="F3600" s="15">
        <v>0.08</v>
      </c>
      <c r="G3600" s="15">
        <v>19.989999999999998</v>
      </c>
      <c r="H3600" s="15">
        <v>110.34</v>
      </c>
      <c r="I3600" s="15">
        <f t="shared" si="56"/>
        <v>110.34</v>
      </c>
      <c r="J3600" s="15">
        <v>140.85</v>
      </c>
      <c r="K3600" s="15">
        <v>23</v>
      </c>
      <c r="L3600" s="15">
        <v>3228.01</v>
      </c>
      <c r="M3600" s="15">
        <v>568</v>
      </c>
    </row>
    <row r="3601" spans="1:13" ht="13.2" x14ac:dyDescent="0.25">
      <c r="A3601" s="15">
        <v>19399</v>
      </c>
      <c r="B3601" s="15">
        <v>86216</v>
      </c>
      <c r="C3601" s="15">
        <v>44478</v>
      </c>
      <c r="D3601" s="15">
        <v>44479</v>
      </c>
      <c r="E3601" s="15" t="s">
        <v>981</v>
      </c>
      <c r="F3601" s="15">
        <v>0.04</v>
      </c>
      <c r="G3601" s="15">
        <v>5.41</v>
      </c>
      <c r="H3601" s="15">
        <v>-78.742800000000003</v>
      </c>
      <c r="I3601" s="15" t="str">
        <f t="shared" si="56"/>
        <v xml:space="preserve"> </v>
      </c>
      <c r="J3601" s="15">
        <v>4.24</v>
      </c>
      <c r="K3601" s="15">
        <v>10</v>
      </c>
      <c r="L3601" s="15">
        <v>43.98</v>
      </c>
      <c r="M3601" s="15">
        <v>1628</v>
      </c>
    </row>
    <row r="3602" spans="1:13" ht="13.2" x14ac:dyDescent="0.25">
      <c r="A3602" s="15">
        <v>20852</v>
      </c>
      <c r="B3602" s="15">
        <v>89048</v>
      </c>
      <c r="C3602" s="15">
        <v>44478</v>
      </c>
      <c r="D3602" s="15">
        <v>44479</v>
      </c>
      <c r="E3602" s="15" t="s">
        <v>983</v>
      </c>
      <c r="F3602" s="15">
        <v>0.05</v>
      </c>
      <c r="G3602" s="15">
        <v>69.55</v>
      </c>
      <c r="H3602" s="15">
        <v>-176.66640000000001</v>
      </c>
      <c r="I3602" s="15" t="str">
        <f t="shared" si="56"/>
        <v xml:space="preserve"> </v>
      </c>
      <c r="J3602" s="15">
        <v>284.98</v>
      </c>
      <c r="K3602" s="15">
        <v>1</v>
      </c>
      <c r="L3602" s="15">
        <v>361.94</v>
      </c>
      <c r="M3602" s="15">
        <v>2977</v>
      </c>
    </row>
    <row r="3603" spans="1:13" ht="13.2" x14ac:dyDescent="0.25">
      <c r="A3603" s="15">
        <v>20853</v>
      </c>
      <c r="B3603" s="15">
        <v>89048</v>
      </c>
      <c r="C3603" s="15">
        <v>44478</v>
      </c>
      <c r="D3603" s="15">
        <v>44480</v>
      </c>
      <c r="E3603" s="15" t="s">
        <v>983</v>
      </c>
      <c r="F3603" s="15">
        <v>0.02</v>
      </c>
      <c r="G3603" s="15">
        <v>5.86</v>
      </c>
      <c r="H3603" s="15">
        <v>397.63319999999993</v>
      </c>
      <c r="I3603" s="15">
        <f t="shared" si="56"/>
        <v>397.63319999999993</v>
      </c>
      <c r="J3603" s="15">
        <v>40.99</v>
      </c>
      <c r="K3603" s="15">
        <v>14</v>
      </c>
      <c r="L3603" s="15">
        <v>576.28</v>
      </c>
      <c r="M3603" s="15">
        <v>2977</v>
      </c>
    </row>
    <row r="3604" spans="1:13" ht="13.2" x14ac:dyDescent="0.25">
      <c r="A3604" s="15">
        <v>20854</v>
      </c>
      <c r="B3604" s="15">
        <v>89048</v>
      </c>
      <c r="C3604" s="15">
        <v>44478</v>
      </c>
      <c r="D3604" s="15">
        <v>44480</v>
      </c>
      <c r="E3604" s="15" t="s">
        <v>983</v>
      </c>
      <c r="F3604" s="15">
        <v>0.02</v>
      </c>
      <c r="G3604" s="15">
        <v>69</v>
      </c>
      <c r="H3604" s="15">
        <v>-1894.7390399999999</v>
      </c>
      <c r="I3604" s="15" t="str">
        <f t="shared" si="56"/>
        <v xml:space="preserve"> </v>
      </c>
      <c r="J3604" s="15">
        <v>71.37</v>
      </c>
      <c r="K3604" s="15">
        <v>18</v>
      </c>
      <c r="L3604" s="15">
        <v>1302.6099999999999</v>
      </c>
      <c r="M3604" s="15">
        <v>2977</v>
      </c>
    </row>
    <row r="3605" spans="1:13" ht="13.2" x14ac:dyDescent="0.25">
      <c r="A3605" s="15">
        <v>20893</v>
      </c>
      <c r="B3605" s="15">
        <v>91051</v>
      </c>
      <c r="C3605" s="15">
        <v>44478</v>
      </c>
      <c r="D3605" s="15">
        <v>44485</v>
      </c>
      <c r="E3605" s="15" t="s">
        <v>984</v>
      </c>
      <c r="F3605" s="15">
        <v>0.03</v>
      </c>
      <c r="G3605" s="15">
        <v>19.989999999999998</v>
      </c>
      <c r="H3605" s="15">
        <v>173.7972</v>
      </c>
      <c r="I3605" s="15">
        <f t="shared" si="56"/>
        <v>173.7972</v>
      </c>
      <c r="J3605" s="15">
        <v>178.47</v>
      </c>
      <c r="K3605" s="15">
        <v>4</v>
      </c>
      <c r="L3605" s="15">
        <v>715.2</v>
      </c>
      <c r="M3605" s="15">
        <v>2801</v>
      </c>
    </row>
    <row r="3606" spans="1:13" ht="13.2" x14ac:dyDescent="0.25">
      <c r="A3606" s="15">
        <v>24280</v>
      </c>
      <c r="B3606" s="15">
        <v>88775</v>
      </c>
      <c r="C3606" s="15">
        <v>44478</v>
      </c>
      <c r="D3606" s="15">
        <v>44478</v>
      </c>
      <c r="E3606" s="15" t="s">
        <v>985</v>
      </c>
      <c r="F3606" s="15">
        <v>0.03</v>
      </c>
      <c r="G3606" s="15">
        <v>8.99</v>
      </c>
      <c r="H3606" s="15">
        <v>53.513639999999995</v>
      </c>
      <c r="I3606" s="15">
        <f t="shared" si="56"/>
        <v>53.513639999999995</v>
      </c>
      <c r="J3606" s="15">
        <v>65.989999999999995</v>
      </c>
      <c r="K3606" s="15">
        <v>11</v>
      </c>
      <c r="L3606" s="15">
        <v>607.98</v>
      </c>
      <c r="M3606" s="15">
        <v>2984</v>
      </c>
    </row>
    <row r="3607" spans="1:13" ht="13.2" x14ac:dyDescent="0.25">
      <c r="A3607" s="15">
        <v>24797</v>
      </c>
      <c r="B3607" s="15">
        <v>86146</v>
      </c>
      <c r="C3607" s="15">
        <v>44478</v>
      </c>
      <c r="D3607" s="15">
        <v>44480</v>
      </c>
      <c r="E3607" s="15" t="s">
        <v>981</v>
      </c>
      <c r="F3607" s="15">
        <v>0.09</v>
      </c>
      <c r="G3607" s="15">
        <v>30</v>
      </c>
      <c r="H3607" s="15">
        <v>-636.01199999999994</v>
      </c>
      <c r="I3607" s="15" t="str">
        <f t="shared" si="56"/>
        <v xml:space="preserve"> </v>
      </c>
      <c r="J3607" s="15">
        <v>60.98</v>
      </c>
      <c r="K3607" s="15">
        <v>14</v>
      </c>
      <c r="L3607" s="15">
        <v>813.32</v>
      </c>
      <c r="M3607" s="15">
        <v>1405</v>
      </c>
    </row>
    <row r="3608" spans="1:13" ht="13.2" x14ac:dyDescent="0.25">
      <c r="A3608" s="15">
        <v>24798</v>
      </c>
      <c r="B3608" s="15">
        <v>86146</v>
      </c>
      <c r="C3608" s="15">
        <v>44478</v>
      </c>
      <c r="D3608" s="15">
        <v>44478</v>
      </c>
      <c r="E3608" s="15" t="s">
        <v>981</v>
      </c>
      <c r="F3608" s="15">
        <v>0.1</v>
      </c>
      <c r="G3608" s="15">
        <v>19.989999999999998</v>
      </c>
      <c r="H3608" s="15">
        <v>47.324799999999996</v>
      </c>
      <c r="I3608" s="15">
        <f t="shared" si="56"/>
        <v>47.324799999999996</v>
      </c>
      <c r="J3608" s="15">
        <v>99.99</v>
      </c>
      <c r="K3608" s="15">
        <v>9</v>
      </c>
      <c r="L3608" s="15">
        <v>843.68</v>
      </c>
      <c r="M3608" s="15">
        <v>1405</v>
      </c>
    </row>
    <row r="3609" spans="1:13" ht="13.2" x14ac:dyDescent="0.25">
      <c r="A3609" s="15">
        <v>24801</v>
      </c>
      <c r="B3609" s="15">
        <v>86146</v>
      </c>
      <c r="C3609" s="15">
        <v>44478</v>
      </c>
      <c r="D3609" s="15">
        <v>44480</v>
      </c>
      <c r="E3609" s="15" t="s">
        <v>981</v>
      </c>
      <c r="F3609" s="15">
        <v>0.04</v>
      </c>
      <c r="G3609" s="15">
        <v>0.7</v>
      </c>
      <c r="H3609" s="15">
        <v>5.3083999999999998</v>
      </c>
      <c r="I3609" s="15">
        <f t="shared" si="56"/>
        <v>5.3083999999999998</v>
      </c>
      <c r="J3609" s="15">
        <v>1.48</v>
      </c>
      <c r="K3609" s="15">
        <v>13</v>
      </c>
      <c r="L3609" s="15">
        <v>20.27</v>
      </c>
      <c r="M3609" s="15">
        <v>1406</v>
      </c>
    </row>
    <row r="3610" spans="1:13" ht="13.2" x14ac:dyDescent="0.25">
      <c r="A3610" s="15">
        <v>18637</v>
      </c>
      <c r="B3610" s="15">
        <v>88620</v>
      </c>
      <c r="C3610" s="15">
        <v>44479</v>
      </c>
      <c r="D3610" s="15">
        <v>44481</v>
      </c>
      <c r="E3610" s="15" t="s">
        <v>982</v>
      </c>
      <c r="F3610" s="15">
        <v>7.0000000000000007E-2</v>
      </c>
      <c r="G3610" s="15">
        <v>4</v>
      </c>
      <c r="H3610" s="15">
        <v>13.018000000000001</v>
      </c>
      <c r="I3610" s="15">
        <f t="shared" si="56"/>
        <v>13.018000000000001</v>
      </c>
      <c r="J3610" s="15">
        <v>7.59</v>
      </c>
      <c r="K3610" s="15">
        <v>18</v>
      </c>
      <c r="L3610" s="15">
        <v>128.9</v>
      </c>
      <c r="M3610" s="15">
        <v>2321</v>
      </c>
    </row>
    <row r="3611" spans="1:13" ht="13.2" x14ac:dyDescent="0.25">
      <c r="A3611" s="15">
        <v>19352</v>
      </c>
      <c r="B3611" s="15">
        <v>89458</v>
      </c>
      <c r="C3611" s="15">
        <v>44479</v>
      </c>
      <c r="D3611" s="15">
        <v>44480</v>
      </c>
      <c r="E3611" s="15" t="s">
        <v>985</v>
      </c>
      <c r="F3611" s="15">
        <v>0</v>
      </c>
      <c r="G3611" s="15">
        <v>3.52</v>
      </c>
      <c r="H3611" s="15">
        <v>-79.552799999999991</v>
      </c>
      <c r="I3611" s="15" t="str">
        <f t="shared" si="56"/>
        <v xml:space="preserve"> </v>
      </c>
      <c r="J3611" s="15">
        <v>7.28</v>
      </c>
      <c r="K3611" s="15">
        <v>19</v>
      </c>
      <c r="L3611" s="15">
        <v>141.26</v>
      </c>
      <c r="M3611" s="15">
        <v>1966</v>
      </c>
    </row>
    <row r="3612" spans="1:13" ht="13.2" x14ac:dyDescent="0.25">
      <c r="A3612" s="15">
        <v>24005</v>
      </c>
      <c r="B3612" s="15">
        <v>87703</v>
      </c>
      <c r="C3612" s="15">
        <v>44479</v>
      </c>
      <c r="D3612" s="15">
        <v>44484</v>
      </c>
      <c r="E3612" s="15" t="s">
        <v>984</v>
      </c>
      <c r="F3612" s="15">
        <v>0.03</v>
      </c>
      <c r="G3612" s="15">
        <v>7.5</v>
      </c>
      <c r="H3612" s="15">
        <v>-36.666000000000004</v>
      </c>
      <c r="I3612" s="15" t="str">
        <f t="shared" si="56"/>
        <v xml:space="preserve"> </v>
      </c>
      <c r="J3612" s="15">
        <v>5.98</v>
      </c>
      <c r="K3612" s="15">
        <v>4</v>
      </c>
      <c r="L3612" s="15">
        <v>28.58</v>
      </c>
      <c r="M3612" s="15">
        <v>418</v>
      </c>
    </row>
    <row r="3613" spans="1:13" ht="13.2" x14ac:dyDescent="0.25">
      <c r="A3613" s="15">
        <v>24006</v>
      </c>
      <c r="B3613" s="15">
        <v>87703</v>
      </c>
      <c r="C3613" s="15">
        <v>44479</v>
      </c>
      <c r="D3613" s="15">
        <v>44483</v>
      </c>
      <c r="E3613" s="15" t="s">
        <v>984</v>
      </c>
      <c r="F3613" s="15">
        <v>0.04</v>
      </c>
      <c r="G3613" s="15">
        <v>3.5</v>
      </c>
      <c r="H3613" s="15">
        <v>947.7770999999999</v>
      </c>
      <c r="I3613" s="15">
        <f t="shared" si="56"/>
        <v>947.7770999999999</v>
      </c>
      <c r="J3613" s="15">
        <v>60.22</v>
      </c>
      <c r="K3613" s="15">
        <v>22</v>
      </c>
      <c r="L3613" s="15">
        <v>1373.59</v>
      </c>
      <c r="M3613" s="15">
        <v>423</v>
      </c>
    </row>
    <row r="3614" spans="1:13" ht="13.2" x14ac:dyDescent="0.25">
      <c r="A3614" s="15">
        <v>24665</v>
      </c>
      <c r="B3614" s="15">
        <v>90233</v>
      </c>
      <c r="C3614" s="15">
        <v>44479</v>
      </c>
      <c r="D3614" s="15">
        <v>44481</v>
      </c>
      <c r="E3614" s="15" t="s">
        <v>985</v>
      </c>
      <c r="F3614" s="15">
        <v>0.1</v>
      </c>
      <c r="G3614" s="15">
        <v>0.93</v>
      </c>
      <c r="H3614" s="15">
        <v>-3.9312</v>
      </c>
      <c r="I3614" s="15" t="str">
        <f t="shared" si="56"/>
        <v xml:space="preserve"> </v>
      </c>
      <c r="J3614" s="15">
        <v>2.84</v>
      </c>
      <c r="K3614" s="15">
        <v>5</v>
      </c>
      <c r="L3614" s="15">
        <v>13.17</v>
      </c>
      <c r="M3614" s="15">
        <v>1569</v>
      </c>
    </row>
    <row r="3615" spans="1:13" ht="13.2" x14ac:dyDescent="0.25">
      <c r="A3615" s="15">
        <v>25402</v>
      </c>
      <c r="B3615" s="15">
        <v>87437</v>
      </c>
      <c r="C3615" s="15">
        <v>44479</v>
      </c>
      <c r="D3615" s="15">
        <v>44480</v>
      </c>
      <c r="E3615" s="15" t="s">
        <v>983</v>
      </c>
      <c r="F3615" s="15">
        <v>0.1</v>
      </c>
      <c r="G3615" s="15">
        <v>2.58</v>
      </c>
      <c r="H3615" s="15">
        <v>-29.473199999999999</v>
      </c>
      <c r="I3615" s="15" t="str">
        <f t="shared" si="56"/>
        <v xml:space="preserve"> </v>
      </c>
      <c r="J3615" s="15">
        <v>1.86</v>
      </c>
      <c r="K3615" s="15">
        <v>6</v>
      </c>
      <c r="L3615" s="15">
        <v>12.04</v>
      </c>
      <c r="M3615" s="15">
        <v>3231</v>
      </c>
    </row>
    <row r="3616" spans="1:13" ht="13.2" x14ac:dyDescent="0.25">
      <c r="A3616" s="15">
        <v>20465</v>
      </c>
      <c r="B3616" s="15">
        <v>90418</v>
      </c>
      <c r="C3616" s="15">
        <v>44480</v>
      </c>
      <c r="D3616" s="15">
        <v>44481</v>
      </c>
      <c r="E3616" s="15" t="s">
        <v>982</v>
      </c>
      <c r="F3616" s="15">
        <v>0.02</v>
      </c>
      <c r="G3616" s="15">
        <v>6.75</v>
      </c>
      <c r="H3616" s="15">
        <v>2.1436000000000002</v>
      </c>
      <c r="I3616" s="15">
        <f t="shared" si="56"/>
        <v>2.1436000000000002</v>
      </c>
      <c r="J3616" s="15">
        <v>14.42</v>
      </c>
      <c r="K3616" s="15">
        <v>13</v>
      </c>
      <c r="L3616" s="15">
        <v>199.7</v>
      </c>
      <c r="M3616" s="15">
        <v>1949</v>
      </c>
    </row>
    <row r="3617" spans="1:13" ht="13.2" x14ac:dyDescent="0.25">
      <c r="A3617" s="15">
        <v>21133</v>
      </c>
      <c r="B3617" s="15">
        <v>88493</v>
      </c>
      <c r="C3617" s="15">
        <v>44480</v>
      </c>
      <c r="D3617" s="15">
        <v>44482</v>
      </c>
      <c r="E3617" s="15" t="s">
        <v>981</v>
      </c>
      <c r="F3617" s="15">
        <v>0.03</v>
      </c>
      <c r="G3617" s="15">
        <v>49</v>
      </c>
      <c r="H3617" s="15">
        <v>-732.92039999999997</v>
      </c>
      <c r="I3617" s="15" t="str">
        <f t="shared" si="56"/>
        <v xml:space="preserve"> </v>
      </c>
      <c r="J3617" s="15">
        <v>60.98</v>
      </c>
      <c r="K3617" s="15">
        <v>11</v>
      </c>
      <c r="L3617" s="15">
        <v>679.62</v>
      </c>
      <c r="M3617" s="15">
        <v>1546</v>
      </c>
    </row>
    <row r="3618" spans="1:13" ht="13.2" x14ac:dyDescent="0.25">
      <c r="A3618" s="15">
        <v>21134</v>
      </c>
      <c r="B3618" s="15">
        <v>88493</v>
      </c>
      <c r="C3618" s="15">
        <v>44480</v>
      </c>
      <c r="D3618" s="15">
        <v>44482</v>
      </c>
      <c r="E3618" s="15" t="s">
        <v>981</v>
      </c>
      <c r="F3618" s="15">
        <v>0.02</v>
      </c>
      <c r="G3618" s="15">
        <v>69</v>
      </c>
      <c r="H3618" s="15">
        <v>37.094399999999943</v>
      </c>
      <c r="I3618" s="15">
        <f t="shared" si="56"/>
        <v>37.094399999999943</v>
      </c>
      <c r="J3618" s="15">
        <v>290.98</v>
      </c>
      <c r="K3618" s="15">
        <v>10</v>
      </c>
      <c r="L3618" s="15">
        <v>2910.12</v>
      </c>
      <c r="M3618" s="15">
        <v>1546</v>
      </c>
    </row>
    <row r="3619" spans="1:13" ht="13.2" x14ac:dyDescent="0.25">
      <c r="A3619" s="15">
        <v>21135</v>
      </c>
      <c r="B3619" s="15">
        <v>88493</v>
      </c>
      <c r="C3619" s="15">
        <v>44480</v>
      </c>
      <c r="D3619" s="15">
        <v>44482</v>
      </c>
      <c r="E3619" s="15" t="s">
        <v>981</v>
      </c>
      <c r="F3619" s="15">
        <v>0.1</v>
      </c>
      <c r="G3619" s="15">
        <v>5.03</v>
      </c>
      <c r="H3619" s="15">
        <v>-175.36068</v>
      </c>
      <c r="I3619" s="15" t="str">
        <f t="shared" si="56"/>
        <v xml:space="preserve"> </v>
      </c>
      <c r="J3619" s="15">
        <v>7.99</v>
      </c>
      <c r="K3619" s="15">
        <v>20</v>
      </c>
      <c r="L3619" s="15">
        <v>125.41</v>
      </c>
      <c r="M3619" s="15">
        <v>1544</v>
      </c>
    </row>
    <row r="3620" spans="1:13" ht="13.2" x14ac:dyDescent="0.25">
      <c r="A3620" s="15">
        <v>4896</v>
      </c>
      <c r="B3620" s="15">
        <v>34849</v>
      </c>
      <c r="C3620" s="15">
        <v>44481</v>
      </c>
      <c r="D3620" s="15">
        <v>44483</v>
      </c>
      <c r="E3620" s="15" t="s">
        <v>985</v>
      </c>
      <c r="F3620" s="15">
        <v>0.1</v>
      </c>
      <c r="G3620" s="15">
        <v>0.5</v>
      </c>
      <c r="H3620" s="15">
        <v>-3.3959999999999999</v>
      </c>
      <c r="I3620" s="15" t="str">
        <f t="shared" si="56"/>
        <v xml:space="preserve"> </v>
      </c>
      <c r="J3620" s="15">
        <v>4.13</v>
      </c>
      <c r="K3620" s="15">
        <v>5</v>
      </c>
      <c r="L3620" s="15">
        <v>19.600000000000001</v>
      </c>
      <c r="M3620" s="15">
        <v>2107</v>
      </c>
    </row>
    <row r="3621" spans="1:13" ht="13.2" x14ac:dyDescent="0.25">
      <c r="A3621" s="15">
        <v>4897</v>
      </c>
      <c r="B3621" s="15">
        <v>34849</v>
      </c>
      <c r="C3621" s="15">
        <v>44481</v>
      </c>
      <c r="D3621" s="15">
        <v>44482</v>
      </c>
      <c r="E3621" s="15" t="s">
        <v>985</v>
      </c>
      <c r="F3621" s="15">
        <v>0.08</v>
      </c>
      <c r="G3621" s="15">
        <v>1.52</v>
      </c>
      <c r="H3621" s="15">
        <v>15.815999999999999</v>
      </c>
      <c r="I3621" s="15">
        <f t="shared" si="56"/>
        <v>15.815999999999999</v>
      </c>
      <c r="J3621" s="15">
        <v>4.7300000000000004</v>
      </c>
      <c r="K3621" s="15">
        <v>40</v>
      </c>
      <c r="L3621" s="15">
        <v>182.05</v>
      </c>
      <c r="M3621" s="15">
        <v>2107</v>
      </c>
    </row>
    <row r="3622" spans="1:13" ht="13.2" x14ac:dyDescent="0.25">
      <c r="A3622" s="15">
        <v>4898</v>
      </c>
      <c r="B3622" s="15">
        <v>34849</v>
      </c>
      <c r="C3622" s="15">
        <v>44481</v>
      </c>
      <c r="D3622" s="15">
        <v>44482</v>
      </c>
      <c r="E3622" s="15" t="s">
        <v>985</v>
      </c>
      <c r="F3622" s="15">
        <v>7.0000000000000007E-2</v>
      </c>
      <c r="G3622" s="15">
        <v>19.989999999999998</v>
      </c>
      <c r="H3622" s="15">
        <v>-521.77200000000005</v>
      </c>
      <c r="I3622" s="15" t="str">
        <f t="shared" si="56"/>
        <v xml:space="preserve"> </v>
      </c>
      <c r="J3622" s="15">
        <v>419.19</v>
      </c>
      <c r="K3622" s="15">
        <v>5</v>
      </c>
      <c r="L3622" s="15">
        <v>1988.22</v>
      </c>
      <c r="M3622" s="15">
        <v>2107</v>
      </c>
    </row>
    <row r="3623" spans="1:13" ht="13.2" x14ac:dyDescent="0.25">
      <c r="A3623" s="15">
        <v>18967</v>
      </c>
      <c r="B3623" s="15">
        <v>86055</v>
      </c>
      <c r="C3623" s="15">
        <v>44481</v>
      </c>
      <c r="D3623" s="15">
        <v>44483</v>
      </c>
      <c r="E3623" s="15" t="s">
        <v>983</v>
      </c>
      <c r="F3623" s="15">
        <v>7.0000000000000007E-2</v>
      </c>
      <c r="G3623" s="15">
        <v>1.99</v>
      </c>
      <c r="H3623" s="15">
        <v>579.84839999999997</v>
      </c>
      <c r="I3623" s="15">
        <f t="shared" si="56"/>
        <v>579.84839999999997</v>
      </c>
      <c r="J3623" s="15">
        <v>40.98</v>
      </c>
      <c r="K3623" s="15">
        <v>21</v>
      </c>
      <c r="L3623" s="15">
        <v>840.36</v>
      </c>
      <c r="M3623" s="15">
        <v>2200</v>
      </c>
    </row>
    <row r="3624" spans="1:13" ht="13.2" x14ac:dyDescent="0.25">
      <c r="A3624" s="15">
        <v>18968</v>
      </c>
      <c r="B3624" s="15">
        <v>86055</v>
      </c>
      <c r="C3624" s="15">
        <v>44481</v>
      </c>
      <c r="D3624" s="15">
        <v>44482</v>
      </c>
      <c r="E3624" s="15" t="s">
        <v>983</v>
      </c>
      <c r="F3624" s="15">
        <v>0.02</v>
      </c>
      <c r="G3624" s="15">
        <v>4.2</v>
      </c>
      <c r="H3624" s="15">
        <v>2184.75252</v>
      </c>
      <c r="I3624" s="15">
        <f t="shared" si="56"/>
        <v>2184.75252</v>
      </c>
      <c r="J3624" s="15">
        <v>195.99</v>
      </c>
      <c r="K3624" s="15">
        <v>19</v>
      </c>
      <c r="L3624" s="15">
        <v>3231.78</v>
      </c>
      <c r="M3624" s="15">
        <v>2200</v>
      </c>
    </row>
    <row r="3625" spans="1:13" ht="13.2" x14ac:dyDescent="0.25">
      <c r="A3625" s="15">
        <v>19037</v>
      </c>
      <c r="B3625" s="15">
        <v>87778</v>
      </c>
      <c r="C3625" s="15">
        <v>44481</v>
      </c>
      <c r="D3625" s="15">
        <v>44483</v>
      </c>
      <c r="E3625" s="15" t="s">
        <v>985</v>
      </c>
      <c r="F3625" s="15">
        <v>0.05</v>
      </c>
      <c r="G3625" s="15">
        <v>49</v>
      </c>
      <c r="H3625" s="15">
        <v>472.97519999999997</v>
      </c>
      <c r="I3625" s="15">
        <f t="shared" si="56"/>
        <v>472.97519999999997</v>
      </c>
      <c r="J3625" s="15">
        <v>4.4800000000000004</v>
      </c>
      <c r="K3625" s="15">
        <v>4</v>
      </c>
      <c r="L3625" s="15">
        <v>40.159999999999997</v>
      </c>
      <c r="M3625" s="15">
        <v>2592</v>
      </c>
    </row>
    <row r="3626" spans="1:13" ht="13.2" x14ac:dyDescent="0.25">
      <c r="A3626" s="15">
        <v>19038</v>
      </c>
      <c r="B3626" s="15">
        <v>87778</v>
      </c>
      <c r="C3626" s="15">
        <v>44481</v>
      </c>
      <c r="D3626" s="15">
        <v>44482</v>
      </c>
      <c r="E3626" s="15" t="s">
        <v>985</v>
      </c>
      <c r="F3626" s="15">
        <v>0.04</v>
      </c>
      <c r="G3626" s="15">
        <v>5.99</v>
      </c>
      <c r="H3626" s="15">
        <v>253.13579999999996</v>
      </c>
      <c r="I3626" s="15">
        <f t="shared" si="56"/>
        <v>253.13579999999996</v>
      </c>
      <c r="J3626" s="15">
        <v>20.95</v>
      </c>
      <c r="K3626" s="15">
        <v>18</v>
      </c>
      <c r="L3626" s="15">
        <v>372.02</v>
      </c>
      <c r="M3626" s="15">
        <v>2592</v>
      </c>
    </row>
    <row r="3627" spans="1:13" ht="13.2" x14ac:dyDescent="0.25">
      <c r="A3627" s="15">
        <v>22896</v>
      </c>
      <c r="B3627" s="15">
        <v>87865</v>
      </c>
      <c r="C3627" s="15">
        <v>44481</v>
      </c>
      <c r="D3627" s="15">
        <v>44483</v>
      </c>
      <c r="E3627" s="15" t="s">
        <v>985</v>
      </c>
      <c r="F3627" s="15">
        <v>0.1</v>
      </c>
      <c r="G3627" s="15">
        <v>0.5</v>
      </c>
      <c r="H3627" s="15">
        <v>805.75800000000004</v>
      </c>
      <c r="I3627" s="15">
        <f t="shared" si="56"/>
        <v>805.75800000000004</v>
      </c>
      <c r="J3627" s="15">
        <v>4.13</v>
      </c>
      <c r="K3627" s="15">
        <v>1</v>
      </c>
      <c r="L3627" s="15">
        <v>3.92</v>
      </c>
      <c r="M3627" s="15">
        <v>2111</v>
      </c>
    </row>
    <row r="3628" spans="1:13" ht="13.2" x14ac:dyDescent="0.25">
      <c r="A3628" s="15">
        <v>22897</v>
      </c>
      <c r="B3628" s="15">
        <v>87865</v>
      </c>
      <c r="C3628" s="15">
        <v>44481</v>
      </c>
      <c r="D3628" s="15">
        <v>44482</v>
      </c>
      <c r="E3628" s="15" t="s">
        <v>985</v>
      </c>
      <c r="F3628" s="15">
        <v>0.08</v>
      </c>
      <c r="G3628" s="15">
        <v>1.52</v>
      </c>
      <c r="H3628" s="15">
        <v>20.076000000000001</v>
      </c>
      <c r="I3628" s="15">
        <f t="shared" si="56"/>
        <v>20.076000000000001</v>
      </c>
      <c r="J3628" s="15">
        <v>4.7300000000000004</v>
      </c>
      <c r="K3628" s="15">
        <v>10</v>
      </c>
      <c r="L3628" s="15">
        <v>45.51</v>
      </c>
      <c r="M3628" s="15">
        <v>2111</v>
      </c>
    </row>
    <row r="3629" spans="1:13" ht="13.2" x14ac:dyDescent="0.25">
      <c r="A3629" s="15">
        <v>22898</v>
      </c>
      <c r="B3629" s="15">
        <v>87865</v>
      </c>
      <c r="C3629" s="15">
        <v>44481</v>
      </c>
      <c r="D3629" s="15">
        <v>44482</v>
      </c>
      <c r="E3629" s="15" t="s">
        <v>985</v>
      </c>
      <c r="F3629" s="15">
        <v>7.0000000000000007E-2</v>
      </c>
      <c r="G3629" s="15">
        <v>19.989999999999998</v>
      </c>
      <c r="H3629" s="15">
        <v>698.43</v>
      </c>
      <c r="I3629" s="15">
        <f t="shared" si="56"/>
        <v>698.43</v>
      </c>
      <c r="J3629" s="15">
        <v>419.19</v>
      </c>
      <c r="K3629" s="15">
        <v>1</v>
      </c>
      <c r="L3629" s="15">
        <v>397.64</v>
      </c>
      <c r="M3629" s="15">
        <v>2111</v>
      </c>
    </row>
    <row r="3630" spans="1:13" ht="13.2" x14ac:dyDescent="0.25">
      <c r="A3630" s="15">
        <v>23255</v>
      </c>
      <c r="B3630" s="15">
        <v>89347</v>
      </c>
      <c r="C3630" s="15">
        <v>44481</v>
      </c>
      <c r="D3630" s="15">
        <v>44483</v>
      </c>
      <c r="E3630" s="15" t="s">
        <v>982</v>
      </c>
      <c r="F3630" s="15">
        <v>0.03</v>
      </c>
      <c r="G3630" s="15">
        <v>48.26</v>
      </c>
      <c r="H3630" s="15">
        <v>5757.8981999999996</v>
      </c>
      <c r="I3630" s="15">
        <f t="shared" si="56"/>
        <v>5757.8981999999996</v>
      </c>
      <c r="J3630" s="15">
        <v>400.97</v>
      </c>
      <c r="K3630" s="15">
        <v>20</v>
      </c>
      <c r="L3630" s="15">
        <v>8344.7800000000007</v>
      </c>
      <c r="M3630" s="15">
        <v>716</v>
      </c>
    </row>
    <row r="3631" spans="1:13" ht="13.2" x14ac:dyDescent="0.25">
      <c r="A3631" s="15">
        <v>23695</v>
      </c>
      <c r="B3631" s="15">
        <v>86990</v>
      </c>
      <c r="C3631" s="15">
        <v>44481</v>
      </c>
      <c r="D3631" s="15">
        <v>44482</v>
      </c>
      <c r="E3631" s="15" t="s">
        <v>982</v>
      </c>
      <c r="F3631" s="15">
        <v>0.08</v>
      </c>
      <c r="G3631" s="15">
        <v>4.32</v>
      </c>
      <c r="H3631" s="15">
        <v>-22.571999999999999</v>
      </c>
      <c r="I3631" s="15" t="str">
        <f t="shared" si="56"/>
        <v xml:space="preserve"> </v>
      </c>
      <c r="J3631" s="15">
        <v>4.9800000000000004</v>
      </c>
      <c r="K3631" s="15">
        <v>2</v>
      </c>
      <c r="L3631" s="15">
        <v>14.53</v>
      </c>
      <c r="M3631" s="15">
        <v>3179</v>
      </c>
    </row>
    <row r="3632" spans="1:13" ht="13.2" x14ac:dyDescent="0.25">
      <c r="A3632" s="15">
        <v>26020</v>
      </c>
      <c r="B3632" s="15">
        <v>89660</v>
      </c>
      <c r="C3632" s="15">
        <v>44481</v>
      </c>
      <c r="D3632" s="15">
        <v>44485</v>
      </c>
      <c r="E3632" s="15" t="s">
        <v>984</v>
      </c>
      <c r="F3632" s="15">
        <v>0.04</v>
      </c>
      <c r="G3632" s="15">
        <v>5.08</v>
      </c>
      <c r="H3632" s="15">
        <v>265.44299999999998</v>
      </c>
      <c r="I3632" s="15">
        <f t="shared" si="56"/>
        <v>265.44299999999998</v>
      </c>
      <c r="J3632" s="15">
        <v>37.94</v>
      </c>
      <c r="K3632" s="15">
        <v>10</v>
      </c>
      <c r="L3632" s="15">
        <v>384.7</v>
      </c>
      <c r="M3632" s="15">
        <v>2585</v>
      </c>
    </row>
    <row r="3633" spans="1:13" ht="13.2" x14ac:dyDescent="0.25">
      <c r="A3633" s="15">
        <v>26021</v>
      </c>
      <c r="B3633" s="15">
        <v>89660</v>
      </c>
      <c r="C3633" s="15">
        <v>44481</v>
      </c>
      <c r="D3633" s="15">
        <v>44488</v>
      </c>
      <c r="E3633" s="15" t="s">
        <v>984</v>
      </c>
      <c r="F3633" s="15">
        <v>0</v>
      </c>
      <c r="G3633" s="15">
        <v>2.79</v>
      </c>
      <c r="H3633" s="15">
        <v>435.48660000000001</v>
      </c>
      <c r="I3633" s="15">
        <f t="shared" si="56"/>
        <v>435.48660000000001</v>
      </c>
      <c r="J3633" s="15">
        <v>85.99</v>
      </c>
      <c r="K3633" s="15">
        <v>12</v>
      </c>
      <c r="L3633" s="15">
        <v>912.18</v>
      </c>
      <c r="M3633" s="15">
        <v>2585</v>
      </c>
    </row>
    <row r="3634" spans="1:13" ht="13.2" x14ac:dyDescent="0.25">
      <c r="A3634" s="15">
        <v>1867</v>
      </c>
      <c r="B3634" s="15">
        <v>13440</v>
      </c>
      <c r="C3634" s="15">
        <v>44482</v>
      </c>
      <c r="D3634" s="15">
        <v>44484</v>
      </c>
      <c r="E3634" s="15" t="s">
        <v>983</v>
      </c>
      <c r="F3634" s="15">
        <v>7.0000000000000007E-2</v>
      </c>
      <c r="G3634" s="15">
        <v>1.99</v>
      </c>
      <c r="H3634" s="15">
        <v>261.11199999999997</v>
      </c>
      <c r="I3634" s="15">
        <f t="shared" si="56"/>
        <v>261.11199999999997</v>
      </c>
      <c r="J3634" s="15">
        <v>43.98</v>
      </c>
      <c r="K3634" s="15">
        <v>40</v>
      </c>
      <c r="L3634" s="15">
        <v>1766.95</v>
      </c>
      <c r="M3634" s="15">
        <v>1682</v>
      </c>
    </row>
    <row r="3635" spans="1:13" ht="13.2" x14ac:dyDescent="0.25">
      <c r="A3635" s="15">
        <v>18001</v>
      </c>
      <c r="B3635" s="15">
        <v>85820</v>
      </c>
      <c r="C3635" s="15">
        <v>44482</v>
      </c>
      <c r="D3635" s="15">
        <v>44489</v>
      </c>
      <c r="E3635" s="15" t="s">
        <v>984</v>
      </c>
      <c r="F3635" s="15">
        <v>0.04</v>
      </c>
      <c r="G3635" s="15">
        <v>35</v>
      </c>
      <c r="H3635" s="15">
        <v>-230.31</v>
      </c>
      <c r="I3635" s="15" t="str">
        <f t="shared" si="56"/>
        <v xml:space="preserve"> </v>
      </c>
      <c r="J3635" s="15">
        <v>38.94</v>
      </c>
      <c r="K3635" s="15">
        <v>3</v>
      </c>
      <c r="L3635" s="15">
        <v>130.77000000000001</v>
      </c>
      <c r="M3635" s="15">
        <v>2409</v>
      </c>
    </row>
    <row r="3636" spans="1:13" ht="13.2" x14ac:dyDescent="0.25">
      <c r="A3636" s="15">
        <v>18226</v>
      </c>
      <c r="B3636" s="15">
        <v>87080</v>
      </c>
      <c r="C3636" s="15">
        <v>44482</v>
      </c>
      <c r="D3636" s="15">
        <v>44484</v>
      </c>
      <c r="E3636" s="15" t="s">
        <v>982</v>
      </c>
      <c r="F3636" s="15">
        <v>0.09</v>
      </c>
      <c r="G3636" s="15">
        <v>4</v>
      </c>
      <c r="H3636" s="15">
        <v>116.49040000000001</v>
      </c>
      <c r="I3636" s="15">
        <f t="shared" si="56"/>
        <v>116.49040000000001</v>
      </c>
      <c r="J3636" s="15">
        <v>152.47999999999999</v>
      </c>
      <c r="K3636" s="15">
        <v>13</v>
      </c>
      <c r="L3636" s="15">
        <v>1948.14</v>
      </c>
      <c r="M3636" s="15">
        <v>1471</v>
      </c>
    </row>
    <row r="3637" spans="1:13" ht="13.2" x14ac:dyDescent="0.25">
      <c r="A3637" s="15">
        <v>19867</v>
      </c>
      <c r="B3637" s="15">
        <v>90615</v>
      </c>
      <c r="C3637" s="15">
        <v>44482</v>
      </c>
      <c r="D3637" s="15">
        <v>44484</v>
      </c>
      <c r="E3637" s="15" t="s">
        <v>983</v>
      </c>
      <c r="F3637" s="15">
        <v>7.0000000000000007E-2</v>
      </c>
      <c r="G3637" s="15">
        <v>1.99</v>
      </c>
      <c r="H3637" s="15">
        <v>300.27879999999999</v>
      </c>
      <c r="I3637" s="15">
        <f t="shared" si="56"/>
        <v>300.27879999999999</v>
      </c>
      <c r="J3637" s="15">
        <v>43.98</v>
      </c>
      <c r="K3637" s="15">
        <v>10</v>
      </c>
      <c r="L3637" s="15">
        <v>441.74</v>
      </c>
      <c r="M3637" s="15">
        <v>1683</v>
      </c>
    </row>
    <row r="3638" spans="1:13" ht="13.2" x14ac:dyDescent="0.25">
      <c r="A3638" s="15">
        <v>21693</v>
      </c>
      <c r="B3638" s="15">
        <v>87138</v>
      </c>
      <c r="C3638" s="15">
        <v>44482</v>
      </c>
      <c r="D3638" s="15">
        <v>44484</v>
      </c>
      <c r="E3638" s="15" t="s">
        <v>982</v>
      </c>
      <c r="F3638" s="15">
        <v>7.0000000000000007E-2</v>
      </c>
      <c r="G3638" s="15">
        <v>19.989999999999998</v>
      </c>
      <c r="H3638" s="15">
        <v>-215.25102000000001</v>
      </c>
      <c r="I3638" s="15" t="str">
        <f t="shared" si="56"/>
        <v xml:space="preserve"> </v>
      </c>
      <c r="J3638" s="15">
        <v>420.98</v>
      </c>
      <c r="K3638" s="15">
        <v>1</v>
      </c>
      <c r="L3638" s="15">
        <v>415</v>
      </c>
      <c r="M3638" s="15">
        <v>925</v>
      </c>
    </row>
    <row r="3639" spans="1:13" ht="13.2" x14ac:dyDescent="0.25">
      <c r="A3639" s="15">
        <v>20020</v>
      </c>
      <c r="B3639" s="15">
        <v>89067</v>
      </c>
      <c r="C3639" s="15">
        <v>44483</v>
      </c>
      <c r="D3639" s="15">
        <v>44485</v>
      </c>
      <c r="E3639" s="15" t="s">
        <v>982</v>
      </c>
      <c r="F3639" s="15">
        <v>0.05</v>
      </c>
      <c r="G3639" s="15">
        <v>30</v>
      </c>
      <c r="H3639" s="15">
        <v>-114.8364</v>
      </c>
      <c r="I3639" s="15" t="str">
        <f t="shared" si="56"/>
        <v xml:space="preserve"> </v>
      </c>
      <c r="J3639" s="15">
        <v>160.97999999999999</v>
      </c>
      <c r="K3639" s="15">
        <v>1</v>
      </c>
      <c r="L3639" s="15">
        <v>184.46</v>
      </c>
      <c r="M3639" s="15">
        <v>1657</v>
      </c>
    </row>
    <row r="3640" spans="1:13" ht="13.2" x14ac:dyDescent="0.25">
      <c r="A3640" s="15">
        <v>23992</v>
      </c>
      <c r="B3640" s="15">
        <v>89860</v>
      </c>
      <c r="C3640" s="15">
        <v>44483</v>
      </c>
      <c r="D3640" s="15">
        <v>44485</v>
      </c>
      <c r="E3640" s="15" t="s">
        <v>981</v>
      </c>
      <c r="F3640" s="15">
        <v>0</v>
      </c>
      <c r="G3640" s="15">
        <v>6.5</v>
      </c>
      <c r="H3640" s="15">
        <v>49.339600000000004</v>
      </c>
      <c r="I3640" s="15">
        <f t="shared" si="56"/>
        <v>49.339600000000004</v>
      </c>
      <c r="J3640" s="15">
        <v>30.98</v>
      </c>
      <c r="K3640" s="15">
        <v>18</v>
      </c>
      <c r="L3640" s="15">
        <v>570.13</v>
      </c>
      <c r="M3640" s="15">
        <v>1783</v>
      </c>
    </row>
    <row r="3641" spans="1:13" ht="13.2" x14ac:dyDescent="0.25">
      <c r="A3641" s="15">
        <v>23993</v>
      </c>
      <c r="B3641" s="15">
        <v>89860</v>
      </c>
      <c r="C3641" s="15">
        <v>44483</v>
      </c>
      <c r="D3641" s="15">
        <v>44485</v>
      </c>
      <c r="E3641" s="15" t="s">
        <v>981</v>
      </c>
      <c r="F3641" s="15">
        <v>0.09</v>
      </c>
      <c r="G3641" s="15">
        <v>8.99</v>
      </c>
      <c r="H3641" s="15">
        <v>-273.64391999999998</v>
      </c>
      <c r="I3641" s="15" t="str">
        <f t="shared" si="56"/>
        <v xml:space="preserve"> </v>
      </c>
      <c r="J3641" s="15">
        <v>195.99</v>
      </c>
      <c r="K3641" s="15">
        <v>5</v>
      </c>
      <c r="L3641" s="15">
        <v>803.47</v>
      </c>
      <c r="M3641" s="15">
        <v>1783</v>
      </c>
    </row>
    <row r="3642" spans="1:13" ht="13.2" x14ac:dyDescent="0.25">
      <c r="A3642" s="15">
        <v>24997</v>
      </c>
      <c r="B3642" s="15">
        <v>89779</v>
      </c>
      <c r="C3642" s="15">
        <v>44483</v>
      </c>
      <c r="D3642" s="15">
        <v>44485</v>
      </c>
      <c r="E3642" s="15" t="s">
        <v>985</v>
      </c>
      <c r="F3642" s="15">
        <v>0.05</v>
      </c>
      <c r="G3642" s="15">
        <v>0.93</v>
      </c>
      <c r="H3642" s="15">
        <v>7.9119999999999999</v>
      </c>
      <c r="I3642" s="15">
        <f t="shared" si="56"/>
        <v>7.9119999999999999</v>
      </c>
      <c r="J3642" s="15">
        <v>2.84</v>
      </c>
      <c r="K3642" s="15">
        <v>18</v>
      </c>
      <c r="L3642" s="15">
        <v>50.94</v>
      </c>
      <c r="M3642" s="15">
        <v>1765</v>
      </c>
    </row>
    <row r="3643" spans="1:13" ht="13.2" x14ac:dyDescent="0.25">
      <c r="A3643" s="15">
        <v>4411</v>
      </c>
      <c r="B3643" s="15">
        <v>31492</v>
      </c>
      <c r="C3643" s="15">
        <v>44484</v>
      </c>
      <c r="D3643" s="15">
        <v>44486</v>
      </c>
      <c r="E3643" s="15" t="s">
        <v>985</v>
      </c>
      <c r="F3643" s="15">
        <v>0.04</v>
      </c>
      <c r="G3643" s="15">
        <v>4.9800000000000004</v>
      </c>
      <c r="H3643" s="15">
        <v>-14.7</v>
      </c>
      <c r="I3643" s="15" t="str">
        <f t="shared" si="56"/>
        <v xml:space="preserve"> </v>
      </c>
      <c r="J3643" s="15">
        <v>11.97</v>
      </c>
      <c r="K3643" s="15">
        <v>47</v>
      </c>
      <c r="L3643" s="15">
        <v>581.5</v>
      </c>
      <c r="M3643" s="15">
        <v>2498</v>
      </c>
    </row>
    <row r="3644" spans="1:13" ht="13.2" x14ac:dyDescent="0.25">
      <c r="A3644" s="15">
        <v>4412</v>
      </c>
      <c r="B3644" s="15">
        <v>31492</v>
      </c>
      <c r="C3644" s="15">
        <v>44484</v>
      </c>
      <c r="D3644" s="15">
        <v>44487</v>
      </c>
      <c r="E3644" s="15" t="s">
        <v>985</v>
      </c>
      <c r="F3644" s="15">
        <v>0.09</v>
      </c>
      <c r="G3644" s="15">
        <v>6.64</v>
      </c>
      <c r="H3644" s="15">
        <v>-25.32</v>
      </c>
      <c r="I3644" s="15" t="str">
        <f t="shared" si="56"/>
        <v xml:space="preserve"> </v>
      </c>
      <c r="J3644" s="15">
        <v>29.74</v>
      </c>
      <c r="K3644" s="15">
        <v>61</v>
      </c>
      <c r="L3644" s="15">
        <v>1743.79</v>
      </c>
      <c r="M3644" s="15">
        <v>2498</v>
      </c>
    </row>
    <row r="3645" spans="1:13" ht="13.2" x14ac:dyDescent="0.25">
      <c r="A3645" s="15">
        <v>4413</v>
      </c>
      <c r="B3645" s="15">
        <v>31492</v>
      </c>
      <c r="C3645" s="15">
        <v>44484</v>
      </c>
      <c r="D3645" s="15">
        <v>44485</v>
      </c>
      <c r="E3645" s="15" t="s">
        <v>985</v>
      </c>
      <c r="F3645" s="15">
        <v>0.03</v>
      </c>
      <c r="G3645" s="15">
        <v>19.989999999999998</v>
      </c>
      <c r="H3645" s="15">
        <v>-282.67200000000003</v>
      </c>
      <c r="I3645" s="15" t="str">
        <f t="shared" si="56"/>
        <v xml:space="preserve"> </v>
      </c>
      <c r="J3645" s="15">
        <v>95.43</v>
      </c>
      <c r="K3645" s="15">
        <v>41</v>
      </c>
      <c r="L3645" s="15">
        <v>3830.88</v>
      </c>
      <c r="M3645" s="15">
        <v>2498</v>
      </c>
    </row>
    <row r="3646" spans="1:13" ht="13.2" x14ac:dyDescent="0.25">
      <c r="A3646" s="15">
        <v>22225</v>
      </c>
      <c r="B3646" s="15">
        <v>88736</v>
      </c>
      <c r="C3646" s="15">
        <v>44484</v>
      </c>
      <c r="D3646" s="15">
        <v>44488</v>
      </c>
      <c r="E3646" s="15" t="s">
        <v>984</v>
      </c>
      <c r="F3646" s="15">
        <v>0.02</v>
      </c>
      <c r="G3646" s="15">
        <v>49</v>
      </c>
      <c r="H3646" s="15">
        <v>4929.3876</v>
      </c>
      <c r="I3646" s="15">
        <f t="shared" si="56"/>
        <v>4929.3876</v>
      </c>
      <c r="J3646" s="15">
        <v>449.99</v>
      </c>
      <c r="K3646" s="15">
        <v>15</v>
      </c>
      <c r="L3646" s="15">
        <v>7144.04</v>
      </c>
      <c r="M3646" s="15">
        <v>1400</v>
      </c>
    </row>
    <row r="3647" spans="1:13" ht="13.2" x14ac:dyDescent="0.25">
      <c r="A3647" s="15">
        <v>22226</v>
      </c>
      <c r="B3647" s="15">
        <v>88736</v>
      </c>
      <c r="C3647" s="15">
        <v>44484</v>
      </c>
      <c r="D3647" s="15">
        <v>44493</v>
      </c>
      <c r="E3647" s="15" t="s">
        <v>984</v>
      </c>
      <c r="F3647" s="15">
        <v>0.1</v>
      </c>
      <c r="G3647" s="15">
        <v>8.6</v>
      </c>
      <c r="H3647" s="15">
        <v>-82.447200000000009</v>
      </c>
      <c r="I3647" s="15" t="str">
        <f t="shared" si="56"/>
        <v xml:space="preserve"> </v>
      </c>
      <c r="J3647" s="15">
        <v>11.35</v>
      </c>
      <c r="K3647" s="15">
        <v>6</v>
      </c>
      <c r="L3647" s="15">
        <v>67.430000000000007</v>
      </c>
      <c r="M3647" s="15">
        <v>1394</v>
      </c>
    </row>
    <row r="3648" spans="1:13" ht="13.2" x14ac:dyDescent="0.25">
      <c r="A3648" s="15">
        <v>22227</v>
      </c>
      <c r="B3648" s="15">
        <v>88736</v>
      </c>
      <c r="C3648" s="15">
        <v>44484</v>
      </c>
      <c r="D3648" s="15">
        <v>44486</v>
      </c>
      <c r="E3648" s="15" t="s">
        <v>984</v>
      </c>
      <c r="F3648" s="15">
        <v>0.1</v>
      </c>
      <c r="G3648" s="15">
        <v>48.26</v>
      </c>
      <c r="H3648" s="15">
        <v>2996.2651999999998</v>
      </c>
      <c r="I3648" s="15">
        <f t="shared" si="56"/>
        <v>2996.2651999999998</v>
      </c>
      <c r="J3648" s="15">
        <v>400.97</v>
      </c>
      <c r="K3648" s="15">
        <v>13</v>
      </c>
      <c r="L3648" s="15">
        <v>4760.67</v>
      </c>
      <c r="M3648" s="15">
        <v>1397</v>
      </c>
    </row>
    <row r="3649" spans="1:13" ht="13.2" x14ac:dyDescent="0.25">
      <c r="A3649" s="15">
        <v>22228</v>
      </c>
      <c r="B3649" s="15">
        <v>88736</v>
      </c>
      <c r="C3649" s="15">
        <v>44484</v>
      </c>
      <c r="D3649" s="15">
        <v>44484</v>
      </c>
      <c r="E3649" s="15" t="s">
        <v>984</v>
      </c>
      <c r="F3649" s="15">
        <v>0</v>
      </c>
      <c r="G3649" s="15">
        <v>8.99</v>
      </c>
      <c r="H3649" s="15">
        <v>18.151600000000002</v>
      </c>
      <c r="I3649" s="15">
        <f t="shared" si="56"/>
        <v>18.151600000000002</v>
      </c>
      <c r="J3649" s="15">
        <v>21.38</v>
      </c>
      <c r="K3649" s="15">
        <v>16</v>
      </c>
      <c r="L3649" s="15">
        <v>373.44</v>
      </c>
      <c r="M3649" s="15">
        <v>1395</v>
      </c>
    </row>
    <row r="3650" spans="1:13" ht="13.2" x14ac:dyDescent="0.25">
      <c r="A3650" s="15">
        <v>22411</v>
      </c>
      <c r="B3650" s="15">
        <v>88322</v>
      </c>
      <c r="C3650" s="15">
        <v>44484</v>
      </c>
      <c r="D3650" s="15">
        <v>44486</v>
      </c>
      <c r="E3650" s="15" t="s">
        <v>985</v>
      </c>
      <c r="F3650" s="15">
        <v>0.04</v>
      </c>
      <c r="G3650" s="15">
        <v>4.9800000000000004</v>
      </c>
      <c r="H3650" s="15">
        <v>-13.23</v>
      </c>
      <c r="I3650" s="15" t="str">
        <f t="shared" ref="I3650:I3713" si="57">IF(H3650&gt;0,H3650," ")</f>
        <v xml:space="preserve"> </v>
      </c>
      <c r="J3650" s="15">
        <v>11.97</v>
      </c>
      <c r="K3650" s="15">
        <v>12</v>
      </c>
      <c r="L3650" s="15">
        <v>148.47</v>
      </c>
      <c r="M3650" s="15">
        <v>2500</v>
      </c>
    </row>
    <row r="3651" spans="1:13" ht="13.2" x14ac:dyDescent="0.25">
      <c r="A3651" s="15">
        <v>22412</v>
      </c>
      <c r="B3651" s="15">
        <v>88322</v>
      </c>
      <c r="C3651" s="15">
        <v>44484</v>
      </c>
      <c r="D3651" s="15">
        <v>44487</v>
      </c>
      <c r="E3651" s="15" t="s">
        <v>985</v>
      </c>
      <c r="F3651" s="15">
        <v>0.09</v>
      </c>
      <c r="G3651" s="15">
        <v>6.64</v>
      </c>
      <c r="H3651" s="15">
        <v>-22.788</v>
      </c>
      <c r="I3651" s="15" t="str">
        <f t="shared" si="57"/>
        <v xml:space="preserve"> </v>
      </c>
      <c r="J3651" s="15">
        <v>29.74</v>
      </c>
      <c r="K3651" s="15">
        <v>15</v>
      </c>
      <c r="L3651" s="15">
        <v>428.8</v>
      </c>
      <c r="M3651" s="15">
        <v>2500</v>
      </c>
    </row>
    <row r="3652" spans="1:13" ht="13.2" x14ac:dyDescent="0.25">
      <c r="A3652" s="15">
        <v>18057</v>
      </c>
      <c r="B3652" s="15">
        <v>85909</v>
      </c>
      <c r="C3652" s="15">
        <v>44485</v>
      </c>
      <c r="D3652" s="15">
        <v>44489</v>
      </c>
      <c r="E3652" s="15" t="s">
        <v>984</v>
      </c>
      <c r="F3652" s="15">
        <v>0.06</v>
      </c>
      <c r="G3652" s="15">
        <v>4.2300000000000004</v>
      </c>
      <c r="H3652" s="15">
        <v>-193.00248000000002</v>
      </c>
      <c r="I3652" s="15" t="str">
        <f t="shared" si="57"/>
        <v xml:space="preserve"> </v>
      </c>
      <c r="J3652" s="15">
        <v>115.99</v>
      </c>
      <c r="K3652" s="15">
        <v>4</v>
      </c>
      <c r="L3652" s="15">
        <v>392.95</v>
      </c>
      <c r="M3652" s="15">
        <v>815</v>
      </c>
    </row>
    <row r="3653" spans="1:13" ht="13.2" x14ac:dyDescent="0.25">
      <c r="A3653" s="15">
        <v>19871</v>
      </c>
      <c r="B3653" s="15">
        <v>87036</v>
      </c>
      <c r="C3653" s="15">
        <v>44485</v>
      </c>
      <c r="D3653" s="15">
        <v>44486</v>
      </c>
      <c r="E3653" s="15" t="s">
        <v>983</v>
      </c>
      <c r="F3653" s="15">
        <v>0.09</v>
      </c>
      <c r="G3653" s="15">
        <v>19.989999999999998</v>
      </c>
      <c r="H3653" s="15">
        <v>-131.10120000000001</v>
      </c>
      <c r="I3653" s="15" t="str">
        <f t="shared" si="57"/>
        <v xml:space="preserve"> </v>
      </c>
      <c r="J3653" s="15">
        <v>52.99</v>
      </c>
      <c r="K3653" s="15">
        <v>1</v>
      </c>
      <c r="L3653" s="15">
        <v>57.78</v>
      </c>
      <c r="M3653" s="15">
        <v>2510</v>
      </c>
    </row>
    <row r="3654" spans="1:13" ht="13.2" x14ac:dyDescent="0.25">
      <c r="A3654" s="15">
        <v>19872</v>
      </c>
      <c r="B3654" s="15">
        <v>87036</v>
      </c>
      <c r="C3654" s="15">
        <v>44485</v>
      </c>
      <c r="D3654" s="15">
        <v>44485</v>
      </c>
      <c r="E3654" s="15" t="s">
        <v>983</v>
      </c>
      <c r="F3654" s="15">
        <v>0.05</v>
      </c>
      <c r="G3654" s="15">
        <v>4</v>
      </c>
      <c r="H3654" s="15">
        <v>10.083200000000001</v>
      </c>
      <c r="I3654" s="15">
        <f t="shared" si="57"/>
        <v>10.083200000000001</v>
      </c>
      <c r="J3654" s="15">
        <v>30.73</v>
      </c>
      <c r="K3654" s="15">
        <v>14</v>
      </c>
      <c r="L3654" s="15">
        <v>439.13</v>
      </c>
      <c r="M3654" s="15">
        <v>2519</v>
      </c>
    </row>
    <row r="3655" spans="1:13" ht="13.2" x14ac:dyDescent="0.25">
      <c r="A3655" s="15">
        <v>19873</v>
      </c>
      <c r="B3655" s="15">
        <v>87036</v>
      </c>
      <c r="C3655" s="15">
        <v>44485</v>
      </c>
      <c r="D3655" s="15">
        <v>44487</v>
      </c>
      <c r="E3655" s="15" t="s">
        <v>983</v>
      </c>
      <c r="F3655" s="15">
        <v>0.09</v>
      </c>
      <c r="G3655" s="15">
        <v>5.68</v>
      </c>
      <c r="H3655" s="15">
        <v>-159.68394000000001</v>
      </c>
      <c r="I3655" s="15" t="str">
        <f t="shared" si="57"/>
        <v xml:space="preserve"> </v>
      </c>
      <c r="J3655" s="15">
        <v>4.91</v>
      </c>
      <c r="K3655" s="15">
        <v>21</v>
      </c>
      <c r="L3655" s="15">
        <v>103.34</v>
      </c>
      <c r="M3655" s="15">
        <v>2518</v>
      </c>
    </row>
    <row r="3656" spans="1:13" ht="13.2" x14ac:dyDescent="0.25">
      <c r="A3656" s="15">
        <v>21192</v>
      </c>
      <c r="B3656" s="15">
        <v>90777</v>
      </c>
      <c r="C3656" s="15">
        <v>44485</v>
      </c>
      <c r="D3656" s="15">
        <v>44489</v>
      </c>
      <c r="E3656" s="15" t="s">
        <v>984</v>
      </c>
      <c r="F3656" s="15">
        <v>0.03</v>
      </c>
      <c r="G3656" s="15">
        <v>19.989999999999998</v>
      </c>
      <c r="H3656" s="15">
        <v>3189.1247999999996</v>
      </c>
      <c r="I3656" s="15">
        <f t="shared" si="57"/>
        <v>3189.1247999999996</v>
      </c>
      <c r="J3656" s="15">
        <v>304.99</v>
      </c>
      <c r="K3656" s="15">
        <v>15</v>
      </c>
      <c r="L3656" s="15">
        <v>4621.92</v>
      </c>
      <c r="M3656" s="15">
        <v>1796</v>
      </c>
    </row>
    <row r="3657" spans="1:13" ht="13.2" x14ac:dyDescent="0.25">
      <c r="A3657" s="15">
        <v>23899</v>
      </c>
      <c r="B3657" s="15">
        <v>90364</v>
      </c>
      <c r="C3657" s="15">
        <v>44485</v>
      </c>
      <c r="D3657" s="15">
        <v>44487</v>
      </c>
      <c r="E3657" s="15" t="s">
        <v>982</v>
      </c>
      <c r="F3657" s="15">
        <v>0.03</v>
      </c>
      <c r="G3657" s="15">
        <v>6.02</v>
      </c>
      <c r="H3657" s="15">
        <v>22.059299999999997</v>
      </c>
      <c r="I3657" s="15">
        <f t="shared" si="57"/>
        <v>22.059299999999997</v>
      </c>
      <c r="J3657" s="15">
        <v>9.77</v>
      </c>
      <c r="K3657" s="15">
        <v>2</v>
      </c>
      <c r="L3657" s="15">
        <v>31.97</v>
      </c>
      <c r="M3657" s="15">
        <v>725</v>
      </c>
    </row>
    <row r="3658" spans="1:13" ht="13.2" x14ac:dyDescent="0.25">
      <c r="A3658" s="15">
        <v>23900</v>
      </c>
      <c r="B3658" s="15">
        <v>90364</v>
      </c>
      <c r="C3658" s="15">
        <v>44485</v>
      </c>
      <c r="D3658" s="15">
        <v>44487</v>
      </c>
      <c r="E3658" s="15" t="s">
        <v>982</v>
      </c>
      <c r="F3658" s="15">
        <v>0.05</v>
      </c>
      <c r="G3658" s="15">
        <v>54.31</v>
      </c>
      <c r="H3658" s="15">
        <v>-367.71840000000003</v>
      </c>
      <c r="I3658" s="15" t="str">
        <f t="shared" si="57"/>
        <v xml:space="preserve"> </v>
      </c>
      <c r="J3658" s="15">
        <v>258.98</v>
      </c>
      <c r="K3658" s="15">
        <v>1</v>
      </c>
      <c r="L3658" s="15">
        <v>285.49</v>
      </c>
      <c r="M3658" s="15">
        <v>740</v>
      </c>
    </row>
    <row r="3659" spans="1:13" ht="13.2" x14ac:dyDescent="0.25">
      <c r="A3659" s="15">
        <v>25235</v>
      </c>
      <c r="B3659" s="15">
        <v>87558</v>
      </c>
      <c r="C3659" s="15">
        <v>44486</v>
      </c>
      <c r="D3659" s="15">
        <v>44487</v>
      </c>
      <c r="E3659" s="15" t="s">
        <v>985</v>
      </c>
      <c r="F3659" s="15">
        <v>0.01</v>
      </c>
      <c r="G3659" s="15">
        <v>30</v>
      </c>
      <c r="H3659" s="15">
        <v>161.95679999999999</v>
      </c>
      <c r="I3659" s="15">
        <f t="shared" si="57"/>
        <v>161.95679999999999</v>
      </c>
      <c r="J3659" s="15">
        <v>110.98</v>
      </c>
      <c r="K3659" s="15">
        <v>22</v>
      </c>
      <c r="L3659" s="15">
        <v>2575.9299999999998</v>
      </c>
      <c r="M3659" s="15">
        <v>2796</v>
      </c>
    </row>
    <row r="3660" spans="1:13" ht="13.2" x14ac:dyDescent="0.25">
      <c r="A3660" s="15">
        <v>4396</v>
      </c>
      <c r="B3660" s="15">
        <v>31301</v>
      </c>
      <c r="C3660" s="15">
        <v>44487</v>
      </c>
      <c r="D3660" s="15">
        <v>44489</v>
      </c>
      <c r="E3660" s="15" t="s">
        <v>984</v>
      </c>
      <c r="F3660" s="15">
        <v>0.06</v>
      </c>
      <c r="G3660" s="15">
        <v>0.5</v>
      </c>
      <c r="H3660" s="15">
        <v>35.016000000000005</v>
      </c>
      <c r="I3660" s="15">
        <f t="shared" si="57"/>
        <v>35.016000000000005</v>
      </c>
      <c r="J3660" s="15">
        <v>3.75</v>
      </c>
      <c r="K3660" s="15">
        <v>56</v>
      </c>
      <c r="L3660" s="15">
        <v>198.31</v>
      </c>
      <c r="M3660" s="15">
        <v>1106</v>
      </c>
    </row>
    <row r="3661" spans="1:13" ht="13.2" x14ac:dyDescent="0.25">
      <c r="A3661" s="15">
        <v>7568</v>
      </c>
      <c r="B3661" s="15">
        <v>54146</v>
      </c>
      <c r="C3661" s="15">
        <v>44487</v>
      </c>
      <c r="D3661" s="15">
        <v>44492</v>
      </c>
      <c r="E3661" s="15" t="s">
        <v>984</v>
      </c>
      <c r="F3661" s="15">
        <v>0.06</v>
      </c>
      <c r="G3661" s="15">
        <v>1.99</v>
      </c>
      <c r="H3661" s="15">
        <v>-135.16800000000001</v>
      </c>
      <c r="I3661" s="15" t="str">
        <f t="shared" si="57"/>
        <v xml:space="preserve"> </v>
      </c>
      <c r="J3661" s="15">
        <v>40.96</v>
      </c>
      <c r="K3661" s="15">
        <v>5</v>
      </c>
      <c r="L3661" s="15">
        <v>207.92</v>
      </c>
      <c r="M3661" s="15">
        <v>1999</v>
      </c>
    </row>
    <row r="3662" spans="1:13" ht="13.2" x14ac:dyDescent="0.25">
      <c r="A3662" s="15">
        <v>22396</v>
      </c>
      <c r="B3662" s="15">
        <v>86414</v>
      </c>
      <c r="C3662" s="15">
        <v>44487</v>
      </c>
      <c r="D3662" s="15">
        <v>44489</v>
      </c>
      <c r="E3662" s="15" t="s">
        <v>984</v>
      </c>
      <c r="F3662" s="15">
        <v>0.06</v>
      </c>
      <c r="G3662" s="15">
        <v>0.5</v>
      </c>
      <c r="H3662" s="15">
        <v>34.210199999999993</v>
      </c>
      <c r="I3662" s="15">
        <f t="shared" si="57"/>
        <v>34.210199999999993</v>
      </c>
      <c r="J3662" s="15">
        <v>3.75</v>
      </c>
      <c r="K3662" s="15">
        <v>14</v>
      </c>
      <c r="L3662" s="15">
        <v>49.58</v>
      </c>
      <c r="M3662" s="15">
        <v>1108</v>
      </c>
    </row>
    <row r="3663" spans="1:13" ht="13.2" x14ac:dyDescent="0.25">
      <c r="A3663" s="15">
        <v>23095</v>
      </c>
      <c r="B3663" s="15">
        <v>89103</v>
      </c>
      <c r="C3663" s="15">
        <v>44487</v>
      </c>
      <c r="D3663" s="15">
        <v>44489</v>
      </c>
      <c r="E3663" s="15" t="s">
        <v>981</v>
      </c>
      <c r="F3663" s="15">
        <v>0.08</v>
      </c>
      <c r="G3663" s="15">
        <v>6.5</v>
      </c>
      <c r="H3663" s="15">
        <v>14.502000000000001</v>
      </c>
      <c r="I3663" s="15">
        <f t="shared" si="57"/>
        <v>14.502000000000001</v>
      </c>
      <c r="J3663" s="15">
        <v>15.98</v>
      </c>
      <c r="K3663" s="15">
        <v>2</v>
      </c>
      <c r="L3663" s="15">
        <v>34.36</v>
      </c>
      <c r="M3663" s="15">
        <v>2241</v>
      </c>
    </row>
    <row r="3664" spans="1:13" ht="13.2" x14ac:dyDescent="0.25">
      <c r="A3664" s="15">
        <v>25568</v>
      </c>
      <c r="B3664" s="15">
        <v>90570</v>
      </c>
      <c r="C3664" s="15">
        <v>44487</v>
      </c>
      <c r="D3664" s="15">
        <v>44492</v>
      </c>
      <c r="E3664" s="15" t="s">
        <v>984</v>
      </c>
      <c r="F3664" s="15">
        <v>0.06</v>
      </c>
      <c r="G3664" s="15">
        <v>1.99</v>
      </c>
      <c r="H3664" s="15">
        <v>508.23599999999993</v>
      </c>
      <c r="I3664" s="15">
        <f t="shared" si="57"/>
        <v>508.23599999999993</v>
      </c>
      <c r="J3664" s="15">
        <v>40.96</v>
      </c>
      <c r="K3664" s="15">
        <v>1</v>
      </c>
      <c r="L3664" s="15">
        <v>41.58</v>
      </c>
      <c r="M3664" s="15">
        <v>2002</v>
      </c>
    </row>
    <row r="3665" spans="1:13" ht="13.2" x14ac:dyDescent="0.25">
      <c r="A3665" s="15">
        <v>25611</v>
      </c>
      <c r="B3665" s="15">
        <v>88063</v>
      </c>
      <c r="C3665" s="15">
        <v>44487</v>
      </c>
      <c r="D3665" s="15">
        <v>44489</v>
      </c>
      <c r="E3665" s="15" t="s">
        <v>984</v>
      </c>
      <c r="F3665" s="15">
        <v>0.06</v>
      </c>
      <c r="G3665" s="15">
        <v>2.0299999999999998</v>
      </c>
      <c r="H3665" s="15">
        <v>16.799200000000003</v>
      </c>
      <c r="I3665" s="15">
        <f t="shared" si="57"/>
        <v>16.799200000000003</v>
      </c>
      <c r="J3665" s="15">
        <v>5.08</v>
      </c>
      <c r="K3665" s="15">
        <v>14</v>
      </c>
      <c r="L3665" s="15">
        <v>68.47</v>
      </c>
      <c r="M3665" s="15">
        <v>464</v>
      </c>
    </row>
    <row r="3666" spans="1:13" ht="13.2" x14ac:dyDescent="0.25">
      <c r="A3666" s="15">
        <v>3496</v>
      </c>
      <c r="B3666" s="15">
        <v>24903</v>
      </c>
      <c r="C3666" s="15">
        <v>44488</v>
      </c>
      <c r="D3666" s="15">
        <v>44495</v>
      </c>
      <c r="E3666" s="15" t="s">
        <v>984</v>
      </c>
      <c r="F3666" s="15">
        <v>0.05</v>
      </c>
      <c r="G3666" s="15">
        <v>5.81</v>
      </c>
      <c r="H3666" s="15">
        <v>594.87200000000007</v>
      </c>
      <c r="I3666" s="15">
        <f t="shared" si="57"/>
        <v>594.87200000000007</v>
      </c>
      <c r="J3666" s="15">
        <v>48.91</v>
      </c>
      <c r="K3666" s="15">
        <v>59</v>
      </c>
      <c r="L3666" s="15">
        <v>2943.69</v>
      </c>
      <c r="M3666" s="15">
        <v>2618</v>
      </c>
    </row>
    <row r="3667" spans="1:13" ht="13.2" x14ac:dyDescent="0.25">
      <c r="A3667" s="15">
        <v>21496</v>
      </c>
      <c r="B3667" s="15">
        <v>88018</v>
      </c>
      <c r="C3667" s="15">
        <v>44488</v>
      </c>
      <c r="D3667" s="15">
        <v>44495</v>
      </c>
      <c r="E3667" s="15" t="s">
        <v>984</v>
      </c>
      <c r="F3667" s="15">
        <v>0.05</v>
      </c>
      <c r="G3667" s="15">
        <v>5.81</v>
      </c>
      <c r="H3667" s="15">
        <v>516.39599999999996</v>
      </c>
      <c r="I3667" s="15">
        <f t="shared" si="57"/>
        <v>516.39599999999996</v>
      </c>
      <c r="J3667" s="15">
        <v>48.91</v>
      </c>
      <c r="K3667" s="15">
        <v>15</v>
      </c>
      <c r="L3667" s="15">
        <v>748.4</v>
      </c>
      <c r="M3667" s="15">
        <v>2619</v>
      </c>
    </row>
    <row r="3668" spans="1:13" ht="13.2" x14ac:dyDescent="0.25">
      <c r="A3668" s="15">
        <v>24873</v>
      </c>
      <c r="B3668" s="15">
        <v>90845</v>
      </c>
      <c r="C3668" s="15">
        <v>44488</v>
      </c>
      <c r="D3668" s="15">
        <v>44490</v>
      </c>
      <c r="E3668" s="15" t="s">
        <v>983</v>
      </c>
      <c r="F3668" s="15">
        <v>7.0000000000000007E-2</v>
      </c>
      <c r="G3668" s="15">
        <v>5.94</v>
      </c>
      <c r="H3668" s="15">
        <v>-33.6312</v>
      </c>
      <c r="I3668" s="15" t="str">
        <f t="shared" si="57"/>
        <v xml:space="preserve"> </v>
      </c>
      <c r="J3668" s="15">
        <v>6.48</v>
      </c>
      <c r="K3668" s="15">
        <v>5</v>
      </c>
      <c r="L3668" s="15">
        <v>34.11</v>
      </c>
      <c r="M3668" s="15">
        <v>942</v>
      </c>
    </row>
    <row r="3669" spans="1:13" ht="13.2" x14ac:dyDescent="0.25">
      <c r="A3669" s="15">
        <v>18708</v>
      </c>
      <c r="B3669" s="15">
        <v>86121</v>
      </c>
      <c r="C3669" s="15">
        <v>44489</v>
      </c>
      <c r="D3669" s="15">
        <v>44489</v>
      </c>
      <c r="E3669" s="15" t="s">
        <v>984</v>
      </c>
      <c r="F3669" s="15">
        <v>7.0000000000000007E-2</v>
      </c>
      <c r="G3669" s="15">
        <v>19.95</v>
      </c>
      <c r="H3669" s="15">
        <v>51.565999999999995</v>
      </c>
      <c r="I3669" s="15">
        <f t="shared" si="57"/>
        <v>51.565999999999995</v>
      </c>
      <c r="J3669" s="15">
        <v>76.72</v>
      </c>
      <c r="K3669" s="15">
        <v>6</v>
      </c>
      <c r="L3669" s="15">
        <v>458.05</v>
      </c>
      <c r="M3669" s="15">
        <v>2611</v>
      </c>
    </row>
    <row r="3670" spans="1:13" ht="13.2" x14ac:dyDescent="0.25">
      <c r="A3670" s="15">
        <v>18709</v>
      </c>
      <c r="B3670" s="15">
        <v>86121</v>
      </c>
      <c r="C3670" s="15">
        <v>44489</v>
      </c>
      <c r="D3670" s="15">
        <v>44494</v>
      </c>
      <c r="E3670" s="15" t="s">
        <v>984</v>
      </c>
      <c r="F3670" s="15">
        <v>0</v>
      </c>
      <c r="G3670" s="15">
        <v>7.96</v>
      </c>
      <c r="H3670" s="15">
        <v>-201.2148</v>
      </c>
      <c r="I3670" s="15" t="str">
        <f t="shared" si="57"/>
        <v xml:space="preserve"> </v>
      </c>
      <c r="J3670" s="15">
        <v>5.78</v>
      </c>
      <c r="K3670" s="15">
        <v>21</v>
      </c>
      <c r="L3670" s="15">
        <v>131.08000000000001</v>
      </c>
      <c r="M3670" s="15">
        <v>2614</v>
      </c>
    </row>
    <row r="3671" spans="1:13" ht="13.2" x14ac:dyDescent="0.25">
      <c r="A3671" s="15">
        <v>19969</v>
      </c>
      <c r="B3671" s="15">
        <v>88077</v>
      </c>
      <c r="C3671" s="15">
        <v>44489</v>
      </c>
      <c r="D3671" s="15">
        <v>44494</v>
      </c>
      <c r="E3671" s="15" t="s">
        <v>984</v>
      </c>
      <c r="F3671" s="15">
        <v>7.0000000000000007E-2</v>
      </c>
      <c r="G3671" s="15">
        <v>54.74</v>
      </c>
      <c r="H3671" s="15">
        <v>-414.18</v>
      </c>
      <c r="I3671" s="15" t="str">
        <f t="shared" si="57"/>
        <v xml:space="preserve"> </v>
      </c>
      <c r="J3671" s="15">
        <v>130.97999999999999</v>
      </c>
      <c r="K3671" s="15">
        <v>6</v>
      </c>
      <c r="L3671" s="15">
        <v>814.6</v>
      </c>
      <c r="M3671" s="15">
        <v>55</v>
      </c>
    </row>
    <row r="3672" spans="1:13" ht="13.2" x14ac:dyDescent="0.25">
      <c r="A3672" s="15">
        <v>19970</v>
      </c>
      <c r="B3672" s="15">
        <v>88077</v>
      </c>
      <c r="C3672" s="15">
        <v>44489</v>
      </c>
      <c r="D3672" s="15">
        <v>44496</v>
      </c>
      <c r="E3672" s="15" t="s">
        <v>984</v>
      </c>
      <c r="F3672" s="15">
        <v>0.04</v>
      </c>
      <c r="G3672" s="15">
        <v>3.01</v>
      </c>
      <c r="H3672" s="15">
        <v>-7.9488000000000003</v>
      </c>
      <c r="I3672" s="15" t="str">
        <f t="shared" si="57"/>
        <v xml:space="preserve"> </v>
      </c>
      <c r="J3672" s="15">
        <v>4.76</v>
      </c>
      <c r="K3672" s="15">
        <v>23</v>
      </c>
      <c r="L3672" s="15">
        <v>109.64</v>
      </c>
      <c r="M3672" s="15">
        <v>56</v>
      </c>
    </row>
    <row r="3673" spans="1:13" ht="13.2" x14ac:dyDescent="0.25">
      <c r="A3673" s="15">
        <v>21220</v>
      </c>
      <c r="B3673" s="15">
        <v>87153</v>
      </c>
      <c r="C3673" s="15">
        <v>44489</v>
      </c>
      <c r="D3673" s="15">
        <v>44491</v>
      </c>
      <c r="E3673" s="15" t="s">
        <v>982</v>
      </c>
      <c r="F3673" s="15">
        <v>0.05</v>
      </c>
      <c r="G3673" s="15">
        <v>16.059999999999999</v>
      </c>
      <c r="H3673" s="15">
        <v>2127.5364</v>
      </c>
      <c r="I3673" s="15">
        <f t="shared" si="57"/>
        <v>2127.5364</v>
      </c>
      <c r="J3673" s="15">
        <v>810.98</v>
      </c>
      <c r="K3673" s="15">
        <v>16</v>
      </c>
      <c r="L3673" s="15">
        <v>11571.81</v>
      </c>
      <c r="M3673" s="15">
        <v>2062</v>
      </c>
    </row>
    <row r="3674" spans="1:13" ht="13.2" x14ac:dyDescent="0.25">
      <c r="A3674" s="15">
        <v>22208</v>
      </c>
      <c r="B3674" s="15">
        <v>90693</v>
      </c>
      <c r="C3674" s="15">
        <v>44489</v>
      </c>
      <c r="D3674" s="15">
        <v>44490</v>
      </c>
      <c r="E3674" s="15" t="s">
        <v>982</v>
      </c>
      <c r="F3674" s="15">
        <v>0.03</v>
      </c>
      <c r="G3674" s="15">
        <v>35.020000000000003</v>
      </c>
      <c r="H3674" s="15">
        <v>436.89879999999999</v>
      </c>
      <c r="I3674" s="15">
        <f t="shared" si="57"/>
        <v>436.89879999999999</v>
      </c>
      <c r="J3674" s="15">
        <v>160.97999999999999</v>
      </c>
      <c r="K3674" s="15">
        <v>19</v>
      </c>
      <c r="L3674" s="15">
        <v>3219.68</v>
      </c>
      <c r="M3674" s="15">
        <v>3184</v>
      </c>
    </row>
    <row r="3675" spans="1:13" ht="13.2" x14ac:dyDescent="0.25">
      <c r="A3675" s="15">
        <v>22524</v>
      </c>
      <c r="B3675" s="15">
        <v>91160</v>
      </c>
      <c r="C3675" s="15">
        <v>44489</v>
      </c>
      <c r="D3675" s="15">
        <v>44491</v>
      </c>
      <c r="E3675" s="15" t="s">
        <v>984</v>
      </c>
      <c r="F3675" s="15">
        <v>0.1</v>
      </c>
      <c r="G3675" s="15">
        <v>6.93</v>
      </c>
      <c r="H3675" s="15">
        <v>-11.07</v>
      </c>
      <c r="I3675" s="15" t="str">
        <f t="shared" si="57"/>
        <v xml:space="preserve"> </v>
      </c>
      <c r="J3675" s="15">
        <v>6.68</v>
      </c>
      <c r="K3675" s="15">
        <v>2</v>
      </c>
      <c r="L3675" s="15">
        <v>20.36</v>
      </c>
      <c r="M3675" s="15">
        <v>629</v>
      </c>
    </row>
    <row r="3676" spans="1:13" ht="13.2" x14ac:dyDescent="0.25">
      <c r="A3676" s="15">
        <v>22525</v>
      </c>
      <c r="B3676" s="15">
        <v>91160</v>
      </c>
      <c r="C3676" s="15">
        <v>44489</v>
      </c>
      <c r="D3676" s="15">
        <v>44494</v>
      </c>
      <c r="E3676" s="15" t="s">
        <v>984</v>
      </c>
      <c r="F3676" s="15">
        <v>0.02</v>
      </c>
      <c r="G3676" s="15">
        <v>0.99</v>
      </c>
      <c r="H3676" s="15">
        <v>34.343599999999995</v>
      </c>
      <c r="I3676" s="15">
        <f t="shared" si="57"/>
        <v>34.343599999999995</v>
      </c>
      <c r="J3676" s="15">
        <v>3.93</v>
      </c>
      <c r="K3676" s="15">
        <v>12</v>
      </c>
      <c r="L3676" s="15">
        <v>50.36</v>
      </c>
      <c r="M3676" s="15">
        <v>629</v>
      </c>
    </row>
    <row r="3677" spans="1:13" ht="13.2" x14ac:dyDescent="0.25">
      <c r="A3677" s="15">
        <v>18378</v>
      </c>
      <c r="B3677" s="15">
        <v>87767</v>
      </c>
      <c r="C3677" s="15">
        <v>44490</v>
      </c>
      <c r="D3677" s="15">
        <v>44495</v>
      </c>
      <c r="E3677" s="15" t="s">
        <v>984</v>
      </c>
      <c r="F3677" s="15">
        <v>0.04</v>
      </c>
      <c r="G3677" s="15">
        <v>5</v>
      </c>
      <c r="H3677" s="15">
        <v>-64.940400000000011</v>
      </c>
      <c r="I3677" s="15" t="str">
        <f t="shared" si="57"/>
        <v xml:space="preserve"> </v>
      </c>
      <c r="J3677" s="15">
        <v>2.1800000000000002</v>
      </c>
      <c r="K3677" s="15">
        <v>6</v>
      </c>
      <c r="L3677" s="15">
        <v>14.82</v>
      </c>
      <c r="M3677" s="15">
        <v>1145</v>
      </c>
    </row>
    <row r="3678" spans="1:13" ht="13.2" x14ac:dyDescent="0.25">
      <c r="A3678" s="15">
        <v>18379</v>
      </c>
      <c r="B3678" s="15">
        <v>87767</v>
      </c>
      <c r="C3678" s="15">
        <v>44490</v>
      </c>
      <c r="D3678" s="15">
        <v>44499</v>
      </c>
      <c r="E3678" s="15" t="s">
        <v>984</v>
      </c>
      <c r="F3678" s="15">
        <v>0.02</v>
      </c>
      <c r="G3678" s="15">
        <v>69.64</v>
      </c>
      <c r="H3678" s="15">
        <v>-813.05856000000006</v>
      </c>
      <c r="I3678" s="15" t="str">
        <f t="shared" si="57"/>
        <v xml:space="preserve"> </v>
      </c>
      <c r="J3678" s="15">
        <v>218.75</v>
      </c>
      <c r="K3678" s="15">
        <v>13</v>
      </c>
      <c r="L3678" s="15">
        <v>2254.48</v>
      </c>
      <c r="M3678" s="15">
        <v>1145</v>
      </c>
    </row>
    <row r="3679" spans="1:13" ht="13.2" x14ac:dyDescent="0.25">
      <c r="A3679" s="15">
        <v>21015</v>
      </c>
      <c r="B3679" s="15">
        <v>89668</v>
      </c>
      <c r="C3679" s="15">
        <v>44490</v>
      </c>
      <c r="D3679" s="15">
        <v>44491</v>
      </c>
      <c r="E3679" s="15" t="s">
        <v>982</v>
      </c>
      <c r="F3679" s="15">
        <v>0.02</v>
      </c>
      <c r="G3679" s="15">
        <v>12.79</v>
      </c>
      <c r="H3679" s="15">
        <v>161.56199999999998</v>
      </c>
      <c r="I3679" s="15">
        <f t="shared" si="57"/>
        <v>161.56199999999998</v>
      </c>
      <c r="J3679" s="15">
        <v>19.350000000000001</v>
      </c>
      <c r="K3679" s="15">
        <v>6</v>
      </c>
      <c r="L3679" s="15">
        <v>119.26</v>
      </c>
      <c r="M3679" s="15">
        <v>2122</v>
      </c>
    </row>
    <row r="3680" spans="1:13" ht="13.2" x14ac:dyDescent="0.25">
      <c r="A3680" s="15">
        <v>6852</v>
      </c>
      <c r="B3680" s="15">
        <v>48800</v>
      </c>
      <c r="C3680" s="15">
        <v>44491</v>
      </c>
      <c r="D3680" s="15">
        <v>44492</v>
      </c>
      <c r="E3680" s="15" t="s">
        <v>983</v>
      </c>
      <c r="F3680" s="15">
        <v>0.04</v>
      </c>
      <c r="G3680" s="15">
        <v>24.49</v>
      </c>
      <c r="H3680" s="15">
        <v>228.09040000000022</v>
      </c>
      <c r="I3680" s="15">
        <f t="shared" si="57"/>
        <v>228.09040000000022</v>
      </c>
      <c r="J3680" s="15">
        <v>3499.99</v>
      </c>
      <c r="K3680" s="15">
        <v>14</v>
      </c>
      <c r="L3680" s="15">
        <v>50332.66</v>
      </c>
      <c r="M3680" s="15">
        <v>2565</v>
      </c>
    </row>
    <row r="3681" spans="1:13" ht="13.2" x14ac:dyDescent="0.25">
      <c r="A3681" s="15">
        <v>6875</v>
      </c>
      <c r="B3681" s="15">
        <v>48994</v>
      </c>
      <c r="C3681" s="15">
        <v>44491</v>
      </c>
      <c r="D3681" s="15">
        <v>44493</v>
      </c>
      <c r="E3681" s="15" t="s">
        <v>983</v>
      </c>
      <c r="F3681" s="15">
        <v>0.03</v>
      </c>
      <c r="G3681" s="15">
        <v>35</v>
      </c>
      <c r="H3681" s="15">
        <v>-373.476</v>
      </c>
      <c r="I3681" s="15" t="str">
        <f t="shared" si="57"/>
        <v xml:space="preserve"> </v>
      </c>
      <c r="J3681" s="15">
        <v>167.27</v>
      </c>
      <c r="K3681" s="15">
        <v>11</v>
      </c>
      <c r="L3681" s="15">
        <v>1991.72</v>
      </c>
      <c r="M3681" s="15">
        <v>699</v>
      </c>
    </row>
    <row r="3682" spans="1:13" ht="13.2" x14ac:dyDescent="0.25">
      <c r="A3682" s="15">
        <v>21238</v>
      </c>
      <c r="B3682" s="15">
        <v>88703</v>
      </c>
      <c r="C3682" s="15">
        <v>44491</v>
      </c>
      <c r="D3682" s="15">
        <v>44492</v>
      </c>
      <c r="E3682" s="15" t="s">
        <v>985</v>
      </c>
      <c r="F3682" s="15">
        <v>0.1</v>
      </c>
      <c r="G3682" s="15">
        <v>8.74</v>
      </c>
      <c r="H3682" s="15">
        <v>39.1</v>
      </c>
      <c r="I3682" s="15">
        <f t="shared" si="57"/>
        <v>39.1</v>
      </c>
      <c r="J3682" s="15">
        <v>30.98</v>
      </c>
      <c r="K3682" s="15">
        <v>5</v>
      </c>
      <c r="L3682" s="15">
        <v>153.13999999999999</v>
      </c>
      <c r="M3682" s="15">
        <v>2714</v>
      </c>
    </row>
    <row r="3683" spans="1:13" ht="13.2" x14ac:dyDescent="0.25">
      <c r="A3683" s="15">
        <v>24852</v>
      </c>
      <c r="B3683" s="15">
        <v>91449</v>
      </c>
      <c r="C3683" s="15">
        <v>44491</v>
      </c>
      <c r="D3683" s="15">
        <v>44492</v>
      </c>
      <c r="E3683" s="15" t="s">
        <v>983</v>
      </c>
      <c r="F3683" s="15">
        <v>0.04</v>
      </c>
      <c r="G3683" s="15">
        <v>24.49</v>
      </c>
      <c r="H3683" s="15">
        <v>262.30396000000025</v>
      </c>
      <c r="I3683" s="15">
        <f t="shared" si="57"/>
        <v>262.30396000000025</v>
      </c>
      <c r="J3683" s="15">
        <v>3499.99</v>
      </c>
      <c r="K3683" s="15">
        <v>4</v>
      </c>
      <c r="L3683" s="15">
        <v>14380.76</v>
      </c>
      <c r="M3683" s="15">
        <v>2564</v>
      </c>
    </row>
    <row r="3684" spans="1:13" ht="13.2" x14ac:dyDescent="0.25">
      <c r="A3684" s="15">
        <v>24875</v>
      </c>
      <c r="B3684" s="15">
        <v>87983</v>
      </c>
      <c r="C3684" s="15">
        <v>44491</v>
      </c>
      <c r="D3684" s="15">
        <v>44493</v>
      </c>
      <c r="E3684" s="15" t="s">
        <v>983</v>
      </c>
      <c r="F3684" s="15">
        <v>0.03</v>
      </c>
      <c r="G3684" s="15">
        <v>35</v>
      </c>
      <c r="H3684" s="15">
        <v>-336.1284</v>
      </c>
      <c r="I3684" s="15" t="str">
        <f t="shared" si="57"/>
        <v xml:space="preserve"> </v>
      </c>
      <c r="J3684" s="15">
        <v>167.27</v>
      </c>
      <c r="K3684" s="15">
        <v>3</v>
      </c>
      <c r="L3684" s="15">
        <v>543.20000000000005</v>
      </c>
      <c r="M3684" s="15">
        <v>705</v>
      </c>
    </row>
    <row r="3685" spans="1:13" ht="13.2" x14ac:dyDescent="0.25">
      <c r="A3685" s="15">
        <v>25412</v>
      </c>
      <c r="B3685" s="15">
        <v>86939</v>
      </c>
      <c r="C3685" s="15">
        <v>44491</v>
      </c>
      <c r="D3685" s="15">
        <v>44493</v>
      </c>
      <c r="E3685" s="15" t="s">
        <v>981</v>
      </c>
      <c r="F3685" s="15">
        <v>0.09</v>
      </c>
      <c r="G3685" s="15">
        <v>2.04</v>
      </c>
      <c r="H3685" s="15">
        <v>2.5391999999999997</v>
      </c>
      <c r="I3685" s="15">
        <f t="shared" si="57"/>
        <v>2.5391999999999997</v>
      </c>
      <c r="J3685" s="15">
        <v>5.18</v>
      </c>
      <c r="K3685" s="15">
        <v>4</v>
      </c>
      <c r="L3685" s="15">
        <v>21.45</v>
      </c>
      <c r="M3685" s="15">
        <v>2021</v>
      </c>
    </row>
    <row r="3686" spans="1:13" ht="13.2" x14ac:dyDescent="0.25">
      <c r="A3686" s="15">
        <v>25413</v>
      </c>
      <c r="B3686" s="15">
        <v>86939</v>
      </c>
      <c r="C3686" s="15">
        <v>44491</v>
      </c>
      <c r="D3686" s="15">
        <v>44492</v>
      </c>
      <c r="E3686" s="15" t="s">
        <v>981</v>
      </c>
      <c r="F3686" s="15">
        <v>0</v>
      </c>
      <c r="G3686" s="15">
        <v>66.67</v>
      </c>
      <c r="H3686" s="15">
        <v>-207.89135999999999</v>
      </c>
      <c r="I3686" s="15" t="str">
        <f t="shared" si="57"/>
        <v xml:space="preserve"> </v>
      </c>
      <c r="J3686" s="15">
        <v>259.70999999999998</v>
      </c>
      <c r="K3686" s="15">
        <v>3</v>
      </c>
      <c r="L3686" s="15">
        <v>859.22</v>
      </c>
      <c r="M3686" s="15">
        <v>2021</v>
      </c>
    </row>
    <row r="3687" spans="1:13" ht="13.2" x14ac:dyDescent="0.25">
      <c r="A3687" s="15">
        <v>25414</v>
      </c>
      <c r="B3687" s="15">
        <v>86939</v>
      </c>
      <c r="C3687" s="15">
        <v>44491</v>
      </c>
      <c r="D3687" s="15">
        <v>44494</v>
      </c>
      <c r="E3687" s="15" t="s">
        <v>981</v>
      </c>
      <c r="F3687" s="15">
        <v>0</v>
      </c>
      <c r="G3687" s="15">
        <v>19.989999999999998</v>
      </c>
      <c r="H3687" s="15">
        <v>2820.9752999999996</v>
      </c>
      <c r="I3687" s="15">
        <f t="shared" si="57"/>
        <v>2820.9752999999996</v>
      </c>
      <c r="J3687" s="15">
        <v>367.99</v>
      </c>
      <c r="K3687" s="15">
        <v>11</v>
      </c>
      <c r="L3687" s="15">
        <v>4088.37</v>
      </c>
      <c r="M3687" s="15">
        <v>2020</v>
      </c>
    </row>
    <row r="3688" spans="1:13" ht="13.2" x14ac:dyDescent="0.25">
      <c r="A3688" s="15">
        <v>25415</v>
      </c>
      <c r="B3688" s="15">
        <v>86939</v>
      </c>
      <c r="C3688" s="15">
        <v>44491</v>
      </c>
      <c r="D3688" s="15">
        <v>44494</v>
      </c>
      <c r="E3688" s="15" t="s">
        <v>981</v>
      </c>
      <c r="F3688" s="15">
        <v>7.0000000000000007E-2</v>
      </c>
      <c r="G3688" s="15">
        <v>0.5</v>
      </c>
      <c r="H3688" s="15">
        <v>58.456799999999994</v>
      </c>
      <c r="I3688" s="15">
        <f t="shared" si="57"/>
        <v>58.456799999999994</v>
      </c>
      <c r="J3688" s="15">
        <v>4.13</v>
      </c>
      <c r="K3688" s="15">
        <v>22</v>
      </c>
      <c r="L3688" s="15">
        <v>84.72</v>
      </c>
      <c r="M3688" s="15">
        <v>2020</v>
      </c>
    </row>
    <row r="3689" spans="1:13" ht="13.2" x14ac:dyDescent="0.25">
      <c r="A3689" s="15">
        <v>25416</v>
      </c>
      <c r="B3689" s="15">
        <v>86939</v>
      </c>
      <c r="C3689" s="15">
        <v>44491</v>
      </c>
      <c r="D3689" s="15">
        <v>44493</v>
      </c>
      <c r="E3689" s="15" t="s">
        <v>981</v>
      </c>
      <c r="F3689" s="15">
        <v>0.03</v>
      </c>
      <c r="G3689" s="15">
        <v>76.37</v>
      </c>
      <c r="H3689" s="15">
        <v>-1046.5722352800001</v>
      </c>
      <c r="I3689" s="15" t="str">
        <f t="shared" si="57"/>
        <v xml:space="preserve"> </v>
      </c>
      <c r="J3689" s="15">
        <v>400.98</v>
      </c>
      <c r="K3689" s="15">
        <v>16</v>
      </c>
      <c r="L3689" s="15">
        <v>6381.62</v>
      </c>
      <c r="M3689" s="15">
        <v>2020</v>
      </c>
    </row>
    <row r="3690" spans="1:13" ht="13.2" x14ac:dyDescent="0.25">
      <c r="A3690" s="15">
        <v>19456</v>
      </c>
      <c r="B3690" s="15">
        <v>90128</v>
      </c>
      <c r="C3690" s="15">
        <v>44492</v>
      </c>
      <c r="D3690" s="15">
        <v>44499</v>
      </c>
      <c r="E3690" s="15" t="s">
        <v>984</v>
      </c>
      <c r="F3690" s="15">
        <v>0.04</v>
      </c>
      <c r="G3690" s="15">
        <v>8.99</v>
      </c>
      <c r="H3690" s="15">
        <v>301.66799999999995</v>
      </c>
      <c r="I3690" s="15">
        <f t="shared" si="57"/>
        <v>301.66799999999995</v>
      </c>
      <c r="J3690" s="15">
        <v>40.97</v>
      </c>
      <c r="K3690" s="15">
        <v>21</v>
      </c>
      <c r="L3690" s="15">
        <v>879.53</v>
      </c>
      <c r="M3690" s="15">
        <v>1660</v>
      </c>
    </row>
    <row r="3691" spans="1:13" ht="13.2" x14ac:dyDescent="0.25">
      <c r="A3691" s="15">
        <v>19703</v>
      </c>
      <c r="B3691" s="15">
        <v>86983</v>
      </c>
      <c r="C3691" s="15">
        <v>44492</v>
      </c>
      <c r="D3691" s="15">
        <v>44497</v>
      </c>
      <c r="E3691" s="15" t="s">
        <v>984</v>
      </c>
      <c r="F3691" s="15">
        <v>0.1</v>
      </c>
      <c r="G3691" s="15">
        <v>23.76</v>
      </c>
      <c r="H3691" s="15">
        <v>139.71120000000002</v>
      </c>
      <c r="I3691" s="15">
        <f t="shared" si="57"/>
        <v>139.71120000000002</v>
      </c>
      <c r="J3691" s="15">
        <v>200.98</v>
      </c>
      <c r="K3691" s="15">
        <v>5</v>
      </c>
      <c r="L3691" s="15">
        <v>932.4</v>
      </c>
      <c r="M3691" s="15">
        <v>2783</v>
      </c>
    </row>
    <row r="3692" spans="1:13" ht="13.2" x14ac:dyDescent="0.25">
      <c r="A3692" s="15">
        <v>19704</v>
      </c>
      <c r="B3692" s="15">
        <v>86983</v>
      </c>
      <c r="C3692" s="15">
        <v>44492</v>
      </c>
      <c r="D3692" s="15">
        <v>44496</v>
      </c>
      <c r="E3692" s="15" t="s">
        <v>984</v>
      </c>
      <c r="F3692" s="15">
        <v>0.02</v>
      </c>
      <c r="G3692" s="15">
        <v>0.83</v>
      </c>
      <c r="H3692" s="15">
        <v>1.0948</v>
      </c>
      <c r="I3692" s="15">
        <f t="shared" si="57"/>
        <v>1.0948</v>
      </c>
      <c r="J3692" s="15">
        <v>3.98</v>
      </c>
      <c r="K3692" s="15">
        <v>2</v>
      </c>
      <c r="L3692" s="15">
        <v>10.3</v>
      </c>
      <c r="M3692" s="15">
        <v>2783</v>
      </c>
    </row>
    <row r="3693" spans="1:13" ht="13.2" x14ac:dyDescent="0.25">
      <c r="A3693" s="15">
        <v>19705</v>
      </c>
      <c r="B3693" s="15">
        <v>86983</v>
      </c>
      <c r="C3693" s="15">
        <v>44492</v>
      </c>
      <c r="D3693" s="15">
        <v>44497</v>
      </c>
      <c r="E3693" s="15" t="s">
        <v>984</v>
      </c>
      <c r="F3693" s="15">
        <v>0.06</v>
      </c>
      <c r="G3693" s="15">
        <v>3.5</v>
      </c>
      <c r="H3693" s="15">
        <v>23.616400000000002</v>
      </c>
      <c r="I3693" s="15">
        <f t="shared" si="57"/>
        <v>23.616400000000002</v>
      </c>
      <c r="J3693" s="15">
        <v>14.56</v>
      </c>
      <c r="K3693" s="15">
        <v>9</v>
      </c>
      <c r="L3693" s="15">
        <v>133.46</v>
      </c>
      <c r="M3693" s="15">
        <v>2784</v>
      </c>
    </row>
    <row r="3694" spans="1:13" ht="13.2" x14ac:dyDescent="0.25">
      <c r="A3694" s="15">
        <v>19706</v>
      </c>
      <c r="B3694" s="15">
        <v>86983</v>
      </c>
      <c r="C3694" s="15">
        <v>44492</v>
      </c>
      <c r="D3694" s="15">
        <v>44499</v>
      </c>
      <c r="E3694" s="15" t="s">
        <v>984</v>
      </c>
      <c r="F3694" s="15">
        <v>0</v>
      </c>
      <c r="G3694" s="15">
        <v>8.2899999999999991</v>
      </c>
      <c r="H3694" s="15">
        <v>-72.565200000000004</v>
      </c>
      <c r="I3694" s="15" t="str">
        <f t="shared" si="57"/>
        <v xml:space="preserve"> </v>
      </c>
      <c r="J3694" s="15">
        <v>8.74</v>
      </c>
      <c r="K3694" s="15">
        <v>10</v>
      </c>
      <c r="L3694" s="15">
        <v>94.5</v>
      </c>
      <c r="M3694" s="15">
        <v>2784</v>
      </c>
    </row>
    <row r="3695" spans="1:13" ht="13.2" x14ac:dyDescent="0.25">
      <c r="A3695" s="15">
        <v>19707</v>
      </c>
      <c r="B3695" s="15">
        <v>86983</v>
      </c>
      <c r="C3695" s="15">
        <v>44492</v>
      </c>
      <c r="D3695" s="15">
        <v>44497</v>
      </c>
      <c r="E3695" s="15" t="s">
        <v>984</v>
      </c>
      <c r="F3695" s="15">
        <v>0.03</v>
      </c>
      <c r="G3695" s="15">
        <v>19.989999999999998</v>
      </c>
      <c r="H3695" s="15">
        <v>568.00799999999992</v>
      </c>
      <c r="I3695" s="15">
        <f t="shared" si="57"/>
        <v>568.00799999999992</v>
      </c>
      <c r="J3695" s="15">
        <v>178.47</v>
      </c>
      <c r="K3695" s="15">
        <v>7</v>
      </c>
      <c r="L3695" s="15">
        <v>1281.73</v>
      </c>
      <c r="M3695" s="15">
        <v>2784</v>
      </c>
    </row>
    <row r="3696" spans="1:13" ht="13.2" x14ac:dyDescent="0.25">
      <c r="A3696" s="15">
        <v>20339</v>
      </c>
      <c r="B3696" s="15">
        <v>89989</v>
      </c>
      <c r="C3696" s="15">
        <v>44492</v>
      </c>
      <c r="D3696" s="15">
        <v>44499</v>
      </c>
      <c r="E3696" s="15" t="s">
        <v>984</v>
      </c>
      <c r="F3696" s="15">
        <v>7.0000000000000007E-2</v>
      </c>
      <c r="G3696" s="15">
        <v>2.17</v>
      </c>
      <c r="H3696" s="15">
        <v>30.599199999999996</v>
      </c>
      <c r="I3696" s="15">
        <f t="shared" si="57"/>
        <v>30.599199999999996</v>
      </c>
      <c r="J3696" s="15">
        <v>7.04</v>
      </c>
      <c r="K3696" s="15">
        <v>10</v>
      </c>
      <c r="L3696" s="15">
        <v>69.03</v>
      </c>
      <c r="M3696" s="15">
        <v>3102</v>
      </c>
    </row>
    <row r="3697" spans="1:13" ht="13.2" x14ac:dyDescent="0.25">
      <c r="A3697" s="15">
        <v>20340</v>
      </c>
      <c r="B3697" s="15">
        <v>89989</v>
      </c>
      <c r="C3697" s="15">
        <v>44492</v>
      </c>
      <c r="D3697" s="15">
        <v>44494</v>
      </c>
      <c r="E3697" s="15" t="s">
        <v>984</v>
      </c>
      <c r="F3697" s="15">
        <v>0.08</v>
      </c>
      <c r="G3697" s="15">
        <v>7.17</v>
      </c>
      <c r="H3697" s="15">
        <v>-84.238</v>
      </c>
      <c r="I3697" s="15" t="str">
        <f t="shared" si="57"/>
        <v xml:space="preserve"> </v>
      </c>
      <c r="J3697" s="15">
        <v>14.45</v>
      </c>
      <c r="K3697" s="15">
        <v>15</v>
      </c>
      <c r="L3697" s="15">
        <v>210.65</v>
      </c>
      <c r="M3697" s="15">
        <v>3100</v>
      </c>
    </row>
    <row r="3698" spans="1:13" ht="13.2" x14ac:dyDescent="0.25">
      <c r="A3698" s="15">
        <v>22362</v>
      </c>
      <c r="B3698" s="15">
        <v>91176</v>
      </c>
      <c r="C3698" s="15">
        <v>44492</v>
      </c>
      <c r="D3698" s="15">
        <v>44494</v>
      </c>
      <c r="E3698" s="15" t="s">
        <v>983</v>
      </c>
      <c r="F3698" s="15">
        <v>0.06</v>
      </c>
      <c r="G3698" s="15">
        <v>3.9</v>
      </c>
      <c r="H3698" s="15">
        <v>433.15991999999994</v>
      </c>
      <c r="I3698" s="15">
        <f t="shared" si="57"/>
        <v>433.15991999999994</v>
      </c>
      <c r="J3698" s="15">
        <v>65.989999999999995</v>
      </c>
      <c r="K3698" s="15">
        <v>16</v>
      </c>
      <c r="L3698" s="15">
        <v>868.92</v>
      </c>
      <c r="M3698" s="15">
        <v>540</v>
      </c>
    </row>
    <row r="3699" spans="1:13" ht="13.2" x14ac:dyDescent="0.25">
      <c r="A3699" s="15">
        <v>8207</v>
      </c>
      <c r="B3699" s="15">
        <v>58659</v>
      </c>
      <c r="C3699" s="15">
        <v>44493</v>
      </c>
      <c r="D3699" s="15">
        <v>44495</v>
      </c>
      <c r="E3699" s="15" t="s">
        <v>981</v>
      </c>
      <c r="F3699" s="15">
        <v>0.03</v>
      </c>
      <c r="G3699" s="15">
        <v>8.19</v>
      </c>
      <c r="H3699" s="15">
        <v>-15.756</v>
      </c>
      <c r="I3699" s="15" t="str">
        <f t="shared" si="57"/>
        <v xml:space="preserve"> </v>
      </c>
      <c r="J3699" s="15">
        <v>6.48</v>
      </c>
      <c r="K3699" s="15">
        <v>4</v>
      </c>
      <c r="L3699" s="15">
        <v>42.02</v>
      </c>
      <c r="M3699" s="15">
        <v>3251</v>
      </c>
    </row>
    <row r="3700" spans="1:13" ht="13.2" x14ac:dyDescent="0.25">
      <c r="A3700" s="15">
        <v>19725</v>
      </c>
      <c r="B3700" s="15">
        <v>90471</v>
      </c>
      <c r="C3700" s="15">
        <v>44493</v>
      </c>
      <c r="D3700" s="15">
        <v>44495</v>
      </c>
      <c r="E3700" s="15" t="s">
        <v>985</v>
      </c>
      <c r="F3700" s="15">
        <v>0.06</v>
      </c>
      <c r="G3700" s="15">
        <v>1.71</v>
      </c>
      <c r="H3700" s="15">
        <v>31.565200000000001</v>
      </c>
      <c r="I3700" s="15">
        <f t="shared" si="57"/>
        <v>31.565200000000001</v>
      </c>
      <c r="J3700" s="15">
        <v>7.4</v>
      </c>
      <c r="K3700" s="15">
        <v>9</v>
      </c>
      <c r="L3700" s="15">
        <v>65.290000000000006</v>
      </c>
      <c r="M3700" s="15">
        <v>626</v>
      </c>
    </row>
    <row r="3701" spans="1:13" ht="13.2" x14ac:dyDescent="0.25">
      <c r="A3701" s="15">
        <v>22042</v>
      </c>
      <c r="B3701" s="15">
        <v>88601</v>
      </c>
      <c r="C3701" s="15">
        <v>44493</v>
      </c>
      <c r="D3701" s="15">
        <v>44494</v>
      </c>
      <c r="E3701" s="15" t="s">
        <v>981</v>
      </c>
      <c r="F3701" s="15">
        <v>0.06</v>
      </c>
      <c r="G3701" s="15">
        <v>4.2</v>
      </c>
      <c r="H3701" s="15">
        <v>2154.8368799999998</v>
      </c>
      <c r="I3701" s="15">
        <f t="shared" si="57"/>
        <v>2154.8368799999998</v>
      </c>
      <c r="J3701" s="15">
        <v>195.99</v>
      </c>
      <c r="K3701" s="15">
        <v>23</v>
      </c>
      <c r="L3701" s="15">
        <v>3781.8</v>
      </c>
      <c r="M3701" s="15">
        <v>1211</v>
      </c>
    </row>
    <row r="3702" spans="1:13" ht="13.2" x14ac:dyDescent="0.25">
      <c r="A3702" s="15">
        <v>22043</v>
      </c>
      <c r="B3702" s="15">
        <v>88601</v>
      </c>
      <c r="C3702" s="15">
        <v>44493</v>
      </c>
      <c r="D3702" s="15">
        <v>44495</v>
      </c>
      <c r="E3702" s="15" t="s">
        <v>981</v>
      </c>
      <c r="F3702" s="15">
        <v>0.06</v>
      </c>
      <c r="G3702" s="15">
        <v>19.989999999999998</v>
      </c>
      <c r="H3702" s="15">
        <v>156.47038000000001</v>
      </c>
      <c r="I3702" s="15">
        <f t="shared" si="57"/>
        <v>156.47038000000001</v>
      </c>
      <c r="J3702" s="15">
        <v>172.99</v>
      </c>
      <c r="K3702" s="15">
        <v>3</v>
      </c>
      <c r="L3702" s="15">
        <v>496.4</v>
      </c>
      <c r="M3702" s="15">
        <v>1212</v>
      </c>
    </row>
    <row r="3703" spans="1:13" ht="13.2" x14ac:dyDescent="0.25">
      <c r="A3703" s="15">
        <v>22569</v>
      </c>
      <c r="B3703" s="15">
        <v>89746</v>
      </c>
      <c r="C3703" s="15">
        <v>44493</v>
      </c>
      <c r="D3703" s="15">
        <v>44495</v>
      </c>
      <c r="E3703" s="15" t="s">
        <v>985</v>
      </c>
      <c r="F3703" s="15">
        <v>0.03</v>
      </c>
      <c r="G3703" s="15">
        <v>1.49</v>
      </c>
      <c r="H3703" s="15">
        <v>-0.26082</v>
      </c>
      <c r="I3703" s="15" t="str">
        <f t="shared" si="57"/>
        <v xml:space="preserve"> </v>
      </c>
      <c r="J3703" s="15">
        <v>2.78</v>
      </c>
      <c r="K3703" s="15">
        <v>7</v>
      </c>
      <c r="L3703" s="15">
        <v>20.51</v>
      </c>
      <c r="M3703" s="15">
        <v>2816</v>
      </c>
    </row>
    <row r="3704" spans="1:13" ht="13.2" x14ac:dyDescent="0.25">
      <c r="A3704" s="15">
        <v>22991</v>
      </c>
      <c r="B3704" s="15">
        <v>88167</v>
      </c>
      <c r="C3704" s="15">
        <v>44494</v>
      </c>
      <c r="D3704" s="15">
        <v>44501</v>
      </c>
      <c r="E3704" s="15" t="s">
        <v>984</v>
      </c>
      <c r="F3704" s="15">
        <v>0.09</v>
      </c>
      <c r="G3704" s="15">
        <v>19.989999999999998</v>
      </c>
      <c r="H3704" s="15">
        <v>212.94319999999999</v>
      </c>
      <c r="I3704" s="15">
        <f t="shared" si="57"/>
        <v>212.94319999999999</v>
      </c>
      <c r="J3704" s="15">
        <v>99.99</v>
      </c>
      <c r="K3704" s="15">
        <v>12</v>
      </c>
      <c r="L3704" s="15">
        <v>1144.45</v>
      </c>
      <c r="M3704" s="15">
        <v>2291</v>
      </c>
    </row>
    <row r="3705" spans="1:13" ht="13.2" x14ac:dyDescent="0.25">
      <c r="A3705" s="15">
        <v>18039</v>
      </c>
      <c r="B3705" s="15">
        <v>86079</v>
      </c>
      <c r="C3705" s="15">
        <v>44495</v>
      </c>
      <c r="D3705" s="15">
        <v>44497</v>
      </c>
      <c r="E3705" s="15" t="s">
        <v>985</v>
      </c>
      <c r="F3705" s="15">
        <v>0.06</v>
      </c>
      <c r="G3705" s="15">
        <v>8.99</v>
      </c>
      <c r="H3705" s="15">
        <v>294.74040000000002</v>
      </c>
      <c r="I3705" s="15">
        <f t="shared" si="57"/>
        <v>294.74040000000002</v>
      </c>
      <c r="J3705" s="15">
        <v>43.98</v>
      </c>
      <c r="K3705" s="15">
        <v>21</v>
      </c>
      <c r="L3705" s="15">
        <v>906.91</v>
      </c>
      <c r="M3705" s="15">
        <v>1236</v>
      </c>
    </row>
    <row r="3706" spans="1:13" ht="13.2" x14ac:dyDescent="0.25">
      <c r="A3706" s="15">
        <v>18040</v>
      </c>
      <c r="B3706" s="15">
        <v>86079</v>
      </c>
      <c r="C3706" s="15">
        <v>44495</v>
      </c>
      <c r="D3706" s="15">
        <v>44497</v>
      </c>
      <c r="E3706" s="15" t="s">
        <v>985</v>
      </c>
      <c r="F3706" s="15">
        <v>0.06</v>
      </c>
      <c r="G3706" s="15">
        <v>8.08</v>
      </c>
      <c r="H3706" s="15">
        <v>-229.31963999999999</v>
      </c>
      <c r="I3706" s="15" t="str">
        <f t="shared" si="57"/>
        <v xml:space="preserve"> </v>
      </c>
      <c r="J3706" s="15">
        <v>125.99</v>
      </c>
      <c r="K3706" s="15">
        <v>5</v>
      </c>
      <c r="L3706" s="15">
        <v>508.36</v>
      </c>
      <c r="M3706" s="15">
        <v>1236</v>
      </c>
    </row>
    <row r="3707" spans="1:13" ht="13.2" x14ac:dyDescent="0.25">
      <c r="A3707" s="15">
        <v>19503</v>
      </c>
      <c r="B3707" s="15">
        <v>86400</v>
      </c>
      <c r="C3707" s="15">
        <v>44495</v>
      </c>
      <c r="D3707" s="15">
        <v>44497</v>
      </c>
      <c r="E3707" s="15" t="s">
        <v>981</v>
      </c>
      <c r="F3707" s="15">
        <v>0.02</v>
      </c>
      <c r="G3707" s="15">
        <v>10.91</v>
      </c>
      <c r="H3707" s="15">
        <v>-29.435400000000001</v>
      </c>
      <c r="I3707" s="15" t="str">
        <f t="shared" si="57"/>
        <v xml:space="preserve"> </v>
      </c>
      <c r="J3707" s="15">
        <v>15.28</v>
      </c>
      <c r="K3707" s="15">
        <v>8</v>
      </c>
      <c r="L3707" s="15">
        <v>134.51</v>
      </c>
      <c r="M3707" s="15">
        <v>1461</v>
      </c>
    </row>
    <row r="3708" spans="1:13" ht="13.2" x14ac:dyDescent="0.25">
      <c r="A3708" s="15">
        <v>19504</v>
      </c>
      <c r="B3708" s="15">
        <v>86400</v>
      </c>
      <c r="C3708" s="15">
        <v>44495</v>
      </c>
      <c r="D3708" s="15">
        <v>44496</v>
      </c>
      <c r="E3708" s="15" t="s">
        <v>981</v>
      </c>
      <c r="F3708" s="15">
        <v>0.01</v>
      </c>
      <c r="G3708" s="15">
        <v>54.92</v>
      </c>
      <c r="H3708" s="15">
        <v>2787.7471999999998</v>
      </c>
      <c r="I3708" s="15">
        <f t="shared" si="57"/>
        <v>2787.7471999999998</v>
      </c>
      <c r="J3708" s="15">
        <v>300.98</v>
      </c>
      <c r="K3708" s="15">
        <v>18</v>
      </c>
      <c r="L3708" s="15">
        <v>5602.72</v>
      </c>
      <c r="M3708" s="15">
        <v>1461</v>
      </c>
    </row>
    <row r="3709" spans="1:13" ht="13.2" x14ac:dyDescent="0.25">
      <c r="A3709" s="15">
        <v>20095</v>
      </c>
      <c r="B3709" s="15">
        <v>86772</v>
      </c>
      <c r="C3709" s="15">
        <v>44495</v>
      </c>
      <c r="D3709" s="15">
        <v>44496</v>
      </c>
      <c r="E3709" s="15" t="s">
        <v>982</v>
      </c>
      <c r="F3709" s="15">
        <v>7.0000000000000007E-2</v>
      </c>
      <c r="G3709" s="15">
        <v>8.2200000000000006</v>
      </c>
      <c r="H3709" s="15">
        <v>-15.1416</v>
      </c>
      <c r="I3709" s="15" t="str">
        <f t="shared" si="57"/>
        <v xml:space="preserve"> </v>
      </c>
      <c r="J3709" s="15">
        <v>34.76</v>
      </c>
      <c r="K3709" s="15">
        <v>4</v>
      </c>
      <c r="L3709" s="15">
        <v>139.88999999999999</v>
      </c>
      <c r="M3709" s="15">
        <v>1121</v>
      </c>
    </row>
    <row r="3710" spans="1:13" ht="13.2" x14ac:dyDescent="0.25">
      <c r="A3710" s="15">
        <v>20096</v>
      </c>
      <c r="B3710" s="15">
        <v>86772</v>
      </c>
      <c r="C3710" s="15">
        <v>44495</v>
      </c>
      <c r="D3710" s="15">
        <v>44497</v>
      </c>
      <c r="E3710" s="15" t="s">
        <v>982</v>
      </c>
      <c r="F3710" s="15">
        <v>0.03</v>
      </c>
      <c r="G3710" s="15">
        <v>27.75</v>
      </c>
      <c r="H3710" s="15">
        <v>-173.22119999999998</v>
      </c>
      <c r="I3710" s="15" t="str">
        <f t="shared" si="57"/>
        <v xml:space="preserve"> </v>
      </c>
      <c r="J3710" s="15">
        <v>15.23</v>
      </c>
      <c r="K3710" s="15">
        <v>4</v>
      </c>
      <c r="L3710" s="15">
        <v>77.11</v>
      </c>
      <c r="M3710" s="15">
        <v>1121</v>
      </c>
    </row>
    <row r="3711" spans="1:13" ht="13.2" x14ac:dyDescent="0.25">
      <c r="A3711" s="15">
        <v>23354</v>
      </c>
      <c r="B3711" s="15">
        <v>87892</v>
      </c>
      <c r="C3711" s="15">
        <v>44495</v>
      </c>
      <c r="D3711" s="15">
        <v>44496</v>
      </c>
      <c r="E3711" s="15" t="s">
        <v>983</v>
      </c>
      <c r="F3711" s="15">
        <v>0.09</v>
      </c>
      <c r="G3711" s="15">
        <v>1.67</v>
      </c>
      <c r="H3711" s="15">
        <v>-117.964</v>
      </c>
      <c r="I3711" s="15" t="str">
        <f t="shared" si="57"/>
        <v xml:space="preserve"> </v>
      </c>
      <c r="J3711" s="15">
        <v>5.98</v>
      </c>
      <c r="K3711" s="15">
        <v>14</v>
      </c>
      <c r="L3711" s="15">
        <v>84.53</v>
      </c>
      <c r="M3711" s="15">
        <v>2099</v>
      </c>
    </row>
    <row r="3712" spans="1:13" ht="13.2" x14ac:dyDescent="0.25">
      <c r="A3712" s="15">
        <v>23355</v>
      </c>
      <c r="B3712" s="15">
        <v>87892</v>
      </c>
      <c r="C3712" s="15">
        <v>44495</v>
      </c>
      <c r="D3712" s="15">
        <v>44497</v>
      </c>
      <c r="E3712" s="15" t="s">
        <v>983</v>
      </c>
      <c r="F3712" s="15">
        <v>0.04</v>
      </c>
      <c r="G3712" s="15">
        <v>0.7</v>
      </c>
      <c r="H3712" s="15">
        <v>-1121.2432000000001</v>
      </c>
      <c r="I3712" s="15" t="str">
        <f t="shared" si="57"/>
        <v xml:space="preserve"> </v>
      </c>
      <c r="J3712" s="15">
        <v>2.88</v>
      </c>
      <c r="K3712" s="15">
        <v>16</v>
      </c>
      <c r="L3712" s="15">
        <v>46.32</v>
      </c>
      <c r="M3712" s="15">
        <v>2099</v>
      </c>
    </row>
    <row r="3713" spans="1:13" ht="13.2" x14ac:dyDescent="0.25">
      <c r="A3713" s="15">
        <v>23356</v>
      </c>
      <c r="B3713" s="15">
        <v>87892</v>
      </c>
      <c r="C3713" s="15">
        <v>44495</v>
      </c>
      <c r="D3713" s="15">
        <v>44497</v>
      </c>
      <c r="E3713" s="15" t="s">
        <v>983</v>
      </c>
      <c r="F3713" s="15">
        <v>0.04</v>
      </c>
      <c r="G3713" s="15">
        <v>69</v>
      </c>
      <c r="H3713" s="15">
        <v>-571.50170000000003</v>
      </c>
      <c r="I3713" s="15" t="str">
        <f t="shared" si="57"/>
        <v xml:space="preserve"> </v>
      </c>
      <c r="J3713" s="15">
        <v>111.96</v>
      </c>
      <c r="K3713" s="15">
        <v>6</v>
      </c>
      <c r="L3713" s="15">
        <v>570.52</v>
      </c>
      <c r="M3713" s="15">
        <v>2099</v>
      </c>
    </row>
    <row r="3714" spans="1:13" ht="13.2" x14ac:dyDescent="0.25">
      <c r="A3714" s="15">
        <v>25439</v>
      </c>
      <c r="B3714" s="15">
        <v>91587</v>
      </c>
      <c r="C3714" s="15">
        <v>44495</v>
      </c>
      <c r="D3714" s="15">
        <v>44495</v>
      </c>
      <c r="E3714" s="15" t="s">
        <v>984</v>
      </c>
      <c r="F3714" s="15">
        <v>0.05</v>
      </c>
      <c r="G3714" s="15">
        <v>14.72</v>
      </c>
      <c r="H3714" s="15">
        <v>134.90879999999999</v>
      </c>
      <c r="I3714" s="15">
        <f t="shared" ref="I3714:I3777" si="58">IF(H3714&gt;0,H3714," ")</f>
        <v>134.90879999999999</v>
      </c>
      <c r="J3714" s="15">
        <v>35.89</v>
      </c>
      <c r="K3714" s="15">
        <v>17</v>
      </c>
      <c r="L3714" s="15">
        <v>592.01</v>
      </c>
      <c r="M3714" s="15">
        <v>3003</v>
      </c>
    </row>
    <row r="3715" spans="1:13" ht="13.2" x14ac:dyDescent="0.25">
      <c r="A3715" s="15">
        <v>24048</v>
      </c>
      <c r="B3715" s="15">
        <v>85953</v>
      </c>
      <c r="C3715" s="15">
        <v>44496</v>
      </c>
      <c r="D3715" s="15">
        <v>44498</v>
      </c>
      <c r="E3715" s="15" t="s">
        <v>984</v>
      </c>
      <c r="F3715" s="15">
        <v>0.08</v>
      </c>
      <c r="G3715" s="15">
        <v>4.9800000000000004</v>
      </c>
      <c r="H3715" s="15">
        <v>-24.354000000000003</v>
      </c>
      <c r="I3715" s="15" t="str">
        <f t="shared" si="58"/>
        <v xml:space="preserve"> </v>
      </c>
      <c r="J3715" s="15">
        <v>11.97</v>
      </c>
      <c r="K3715" s="15">
        <v>8</v>
      </c>
      <c r="L3715" s="15">
        <v>96.03</v>
      </c>
      <c r="M3715" s="15">
        <v>2279</v>
      </c>
    </row>
    <row r="3716" spans="1:13" ht="13.2" x14ac:dyDescent="0.25">
      <c r="A3716" s="15">
        <v>26186</v>
      </c>
      <c r="B3716" s="15">
        <v>90936</v>
      </c>
      <c r="C3716" s="15">
        <v>44496</v>
      </c>
      <c r="D3716" s="15">
        <v>44497</v>
      </c>
      <c r="E3716" s="15" t="s">
        <v>982</v>
      </c>
      <c r="F3716" s="15">
        <v>0</v>
      </c>
      <c r="G3716" s="15">
        <v>5.0999999999999996</v>
      </c>
      <c r="H3716" s="15">
        <v>207.28290000000001</v>
      </c>
      <c r="I3716" s="15">
        <f t="shared" si="58"/>
        <v>207.28290000000001</v>
      </c>
      <c r="J3716" s="15">
        <v>46.89</v>
      </c>
      <c r="K3716" s="15">
        <v>6</v>
      </c>
      <c r="L3716" s="15">
        <v>300.41000000000003</v>
      </c>
      <c r="M3716" s="15">
        <v>1585</v>
      </c>
    </row>
    <row r="3717" spans="1:13" ht="13.2" x14ac:dyDescent="0.25">
      <c r="A3717" s="15">
        <v>18348</v>
      </c>
      <c r="B3717" s="15">
        <v>87648</v>
      </c>
      <c r="C3717" s="15">
        <v>44497</v>
      </c>
      <c r="D3717" s="15">
        <v>44499</v>
      </c>
      <c r="E3717" s="15" t="s">
        <v>983</v>
      </c>
      <c r="F3717" s="15">
        <v>0.01</v>
      </c>
      <c r="G3717" s="15">
        <v>5.44</v>
      </c>
      <c r="H3717" s="15">
        <v>-78.519240000000011</v>
      </c>
      <c r="I3717" s="15" t="str">
        <f t="shared" si="58"/>
        <v xml:space="preserve"> </v>
      </c>
      <c r="J3717" s="15">
        <v>2.84</v>
      </c>
      <c r="K3717" s="15">
        <v>9</v>
      </c>
      <c r="L3717" s="15">
        <v>33.5</v>
      </c>
      <c r="M3717" s="15">
        <v>3363</v>
      </c>
    </row>
    <row r="3718" spans="1:13" ht="13.2" x14ac:dyDescent="0.25">
      <c r="A3718" s="15">
        <v>7462</v>
      </c>
      <c r="B3718" s="15">
        <v>53248</v>
      </c>
      <c r="C3718" s="15">
        <v>44498</v>
      </c>
      <c r="D3718" s="15">
        <v>44499</v>
      </c>
      <c r="E3718" s="15" t="s">
        <v>985</v>
      </c>
      <c r="F3718" s="15">
        <v>0.06</v>
      </c>
      <c r="G3718" s="15">
        <v>40.19</v>
      </c>
      <c r="H3718" s="15">
        <v>-113.11872000000002</v>
      </c>
      <c r="I3718" s="15" t="str">
        <f t="shared" si="58"/>
        <v xml:space="preserve"> </v>
      </c>
      <c r="J3718" s="15">
        <v>348.21</v>
      </c>
      <c r="K3718" s="15">
        <v>13</v>
      </c>
      <c r="L3718" s="15">
        <v>4499.97</v>
      </c>
      <c r="M3718" s="15">
        <v>478</v>
      </c>
    </row>
    <row r="3719" spans="1:13" ht="13.2" x14ac:dyDescent="0.25">
      <c r="A3719" s="15">
        <v>19803</v>
      </c>
      <c r="B3719" s="15">
        <v>90581</v>
      </c>
      <c r="C3719" s="15">
        <v>44498</v>
      </c>
      <c r="D3719" s="15">
        <v>44500</v>
      </c>
      <c r="E3719" s="15" t="s">
        <v>983</v>
      </c>
      <c r="F3719" s="15">
        <v>0</v>
      </c>
      <c r="G3719" s="15">
        <v>6.5</v>
      </c>
      <c r="H3719" s="15">
        <v>-63.514800000000001</v>
      </c>
      <c r="I3719" s="15" t="str">
        <f t="shared" si="58"/>
        <v xml:space="preserve"> </v>
      </c>
      <c r="J3719" s="15">
        <v>30.98</v>
      </c>
      <c r="K3719" s="15">
        <v>4</v>
      </c>
      <c r="L3719" s="15">
        <v>134.24</v>
      </c>
      <c r="M3719" s="15">
        <v>870</v>
      </c>
    </row>
    <row r="3720" spans="1:13" ht="13.2" x14ac:dyDescent="0.25">
      <c r="A3720" s="15">
        <v>19804</v>
      </c>
      <c r="B3720" s="15">
        <v>90581</v>
      </c>
      <c r="C3720" s="15">
        <v>44498</v>
      </c>
      <c r="D3720" s="15">
        <v>44500</v>
      </c>
      <c r="E3720" s="15" t="s">
        <v>983</v>
      </c>
      <c r="F3720" s="15">
        <v>0.04</v>
      </c>
      <c r="G3720" s="15">
        <v>56.7</v>
      </c>
      <c r="H3720" s="15">
        <v>-826.74</v>
      </c>
      <c r="I3720" s="15" t="str">
        <f t="shared" si="58"/>
        <v xml:space="preserve"> </v>
      </c>
      <c r="J3720" s="15">
        <v>120.98</v>
      </c>
      <c r="K3720" s="15">
        <v>14</v>
      </c>
      <c r="L3720" s="15">
        <v>1701.21</v>
      </c>
      <c r="M3720" s="15">
        <v>871</v>
      </c>
    </row>
    <row r="3721" spans="1:13" ht="13.2" x14ac:dyDescent="0.25">
      <c r="A3721" s="15">
        <v>23290</v>
      </c>
      <c r="B3721" s="15">
        <v>87368</v>
      </c>
      <c r="C3721" s="15">
        <v>44498</v>
      </c>
      <c r="D3721" s="15">
        <v>44500</v>
      </c>
      <c r="E3721" s="15" t="s">
        <v>983</v>
      </c>
      <c r="F3721" s="15">
        <v>0.02</v>
      </c>
      <c r="G3721" s="15">
        <v>19.989999999999998</v>
      </c>
      <c r="H3721" s="15">
        <v>2286.6967999999997</v>
      </c>
      <c r="I3721" s="15">
        <f t="shared" si="58"/>
        <v>2286.6967999999997</v>
      </c>
      <c r="J3721" s="15">
        <v>232.58</v>
      </c>
      <c r="K3721" s="15">
        <v>18</v>
      </c>
      <c r="L3721" s="15">
        <v>4191.68</v>
      </c>
      <c r="M3721" s="15">
        <v>84</v>
      </c>
    </row>
    <row r="3722" spans="1:13" ht="13.2" x14ac:dyDescent="0.25">
      <c r="A3722" s="15">
        <v>23291</v>
      </c>
      <c r="B3722" s="15">
        <v>87368</v>
      </c>
      <c r="C3722" s="15">
        <v>44498</v>
      </c>
      <c r="D3722" s="15">
        <v>44500</v>
      </c>
      <c r="E3722" s="15" t="s">
        <v>983</v>
      </c>
      <c r="F3722" s="15">
        <v>0.08</v>
      </c>
      <c r="G3722" s="15">
        <v>1.39</v>
      </c>
      <c r="H3722" s="15">
        <v>251.1876</v>
      </c>
      <c r="I3722" s="15">
        <f t="shared" si="58"/>
        <v>251.1876</v>
      </c>
      <c r="J3722" s="15">
        <v>26.17</v>
      </c>
      <c r="K3722" s="15">
        <v>14</v>
      </c>
      <c r="L3722" s="15">
        <v>364.04</v>
      </c>
      <c r="M3722" s="15">
        <v>84</v>
      </c>
    </row>
    <row r="3723" spans="1:13" ht="13.2" x14ac:dyDescent="0.25">
      <c r="A3723" s="15">
        <v>23292</v>
      </c>
      <c r="B3723" s="15">
        <v>87368</v>
      </c>
      <c r="C3723" s="15">
        <v>44498</v>
      </c>
      <c r="D3723" s="15">
        <v>44501</v>
      </c>
      <c r="E3723" s="15" t="s">
        <v>983</v>
      </c>
      <c r="F3723" s="15">
        <v>0</v>
      </c>
      <c r="G3723" s="15">
        <v>8.7799999999999994</v>
      </c>
      <c r="H3723" s="15">
        <v>-33.080399999999997</v>
      </c>
      <c r="I3723" s="15" t="str">
        <f t="shared" si="58"/>
        <v xml:space="preserve"> </v>
      </c>
      <c r="J3723" s="15">
        <v>15.31</v>
      </c>
      <c r="K3723" s="15">
        <v>2</v>
      </c>
      <c r="L3723" s="15">
        <v>35.01</v>
      </c>
      <c r="M3723" s="15">
        <v>84</v>
      </c>
    </row>
    <row r="3724" spans="1:13" ht="13.2" x14ac:dyDescent="0.25">
      <c r="A3724" s="15">
        <v>24792</v>
      </c>
      <c r="B3724" s="15">
        <v>91001</v>
      </c>
      <c r="C3724" s="15">
        <v>44498</v>
      </c>
      <c r="D3724" s="15">
        <v>44499</v>
      </c>
      <c r="E3724" s="15" t="s">
        <v>983</v>
      </c>
      <c r="F3724" s="15">
        <v>0.1</v>
      </c>
      <c r="G3724" s="15">
        <v>5.46</v>
      </c>
      <c r="H3724" s="15">
        <v>80.837999999999994</v>
      </c>
      <c r="I3724" s="15">
        <f t="shared" si="58"/>
        <v>80.837999999999994</v>
      </c>
      <c r="J3724" s="15">
        <v>5.98</v>
      </c>
      <c r="K3724" s="15">
        <v>20</v>
      </c>
      <c r="L3724" s="15">
        <v>113.3</v>
      </c>
      <c r="M3724" s="15">
        <v>2481</v>
      </c>
    </row>
    <row r="3725" spans="1:13" ht="13.2" x14ac:dyDescent="0.25">
      <c r="A3725" s="15">
        <v>25462</v>
      </c>
      <c r="B3725" s="15">
        <v>87742</v>
      </c>
      <c r="C3725" s="15">
        <v>44498</v>
      </c>
      <c r="D3725" s="15">
        <v>44499</v>
      </c>
      <c r="E3725" s="15" t="s">
        <v>985</v>
      </c>
      <c r="F3725" s="15">
        <v>0.06</v>
      </c>
      <c r="G3725" s="15">
        <v>40.19</v>
      </c>
      <c r="H3725" s="15">
        <v>-101.80684800000003</v>
      </c>
      <c r="I3725" s="15" t="str">
        <f t="shared" si="58"/>
        <v xml:space="preserve"> </v>
      </c>
      <c r="J3725" s="15">
        <v>348.21</v>
      </c>
      <c r="K3725" s="15">
        <v>3</v>
      </c>
      <c r="L3725" s="15">
        <v>1038.45</v>
      </c>
      <c r="M3725" s="15">
        <v>480</v>
      </c>
    </row>
    <row r="3726" spans="1:13" ht="13.2" x14ac:dyDescent="0.25">
      <c r="A3726" s="15">
        <v>3520</v>
      </c>
      <c r="B3726" s="15">
        <v>25062</v>
      </c>
      <c r="C3726" s="15">
        <v>44499</v>
      </c>
      <c r="D3726" s="15">
        <v>44501</v>
      </c>
      <c r="E3726" s="15" t="s">
        <v>985</v>
      </c>
      <c r="F3726" s="15">
        <v>0.03</v>
      </c>
      <c r="G3726" s="15">
        <v>6.75</v>
      </c>
      <c r="H3726" s="15">
        <v>-28.3157</v>
      </c>
      <c r="I3726" s="15" t="str">
        <f t="shared" si="58"/>
        <v xml:space="preserve"> </v>
      </c>
      <c r="J3726" s="15">
        <v>14.42</v>
      </c>
      <c r="K3726" s="15">
        <v>9</v>
      </c>
      <c r="L3726" s="15">
        <v>141.82</v>
      </c>
      <c r="M3726" s="15">
        <v>2882</v>
      </c>
    </row>
    <row r="3727" spans="1:13" ht="13.2" x14ac:dyDescent="0.25">
      <c r="A3727" s="15">
        <v>3521</v>
      </c>
      <c r="B3727" s="15">
        <v>25062</v>
      </c>
      <c r="C3727" s="15">
        <v>44499</v>
      </c>
      <c r="D3727" s="15">
        <v>44501</v>
      </c>
      <c r="E3727" s="15" t="s">
        <v>985</v>
      </c>
      <c r="F3727" s="15">
        <v>0.04</v>
      </c>
      <c r="G3727" s="15">
        <v>19.989999999999998</v>
      </c>
      <c r="H3727" s="15">
        <v>899.97515499999997</v>
      </c>
      <c r="I3727" s="15">
        <f t="shared" si="58"/>
        <v>899.97515499999997</v>
      </c>
      <c r="J3727" s="15">
        <v>420.98</v>
      </c>
      <c r="K3727" s="15">
        <v>16</v>
      </c>
      <c r="L3727" s="15">
        <v>6983.56</v>
      </c>
      <c r="M3727" s="15">
        <v>2882</v>
      </c>
    </row>
    <row r="3728" spans="1:13" ht="13.2" x14ac:dyDescent="0.25">
      <c r="A3728" s="15">
        <v>18272</v>
      </c>
      <c r="B3728" s="15">
        <v>87337</v>
      </c>
      <c r="C3728" s="15">
        <v>44499</v>
      </c>
      <c r="D3728" s="15">
        <v>44499</v>
      </c>
      <c r="E3728" s="15" t="s">
        <v>983</v>
      </c>
      <c r="F3728" s="15">
        <v>0</v>
      </c>
      <c r="G3728" s="15">
        <v>45.51</v>
      </c>
      <c r="H3728" s="15">
        <v>-1349.3412000000001</v>
      </c>
      <c r="I3728" s="15" t="str">
        <f t="shared" si="58"/>
        <v xml:space="preserve"> </v>
      </c>
      <c r="J3728" s="15">
        <v>31.76</v>
      </c>
      <c r="K3728" s="15">
        <v>17</v>
      </c>
      <c r="L3728" s="15">
        <v>565.67999999999995</v>
      </c>
      <c r="M3728" s="15">
        <v>1912</v>
      </c>
    </row>
    <row r="3729" spans="1:13" ht="13.2" x14ac:dyDescent="0.25">
      <c r="A3729" s="15">
        <v>18273</v>
      </c>
      <c r="B3729" s="15">
        <v>87337</v>
      </c>
      <c r="C3729" s="15">
        <v>44499</v>
      </c>
      <c r="D3729" s="15">
        <v>44500</v>
      </c>
      <c r="E3729" s="15" t="s">
        <v>983</v>
      </c>
      <c r="F3729" s="15">
        <v>0.09</v>
      </c>
      <c r="G3729" s="15">
        <v>5.42</v>
      </c>
      <c r="H3729" s="15">
        <v>-123.91434000000001</v>
      </c>
      <c r="I3729" s="15" t="str">
        <f t="shared" si="58"/>
        <v xml:space="preserve"> </v>
      </c>
      <c r="J3729" s="15">
        <v>4.57</v>
      </c>
      <c r="K3729" s="15">
        <v>16</v>
      </c>
      <c r="L3729" s="15">
        <v>72.34</v>
      </c>
      <c r="M3729" s="15">
        <v>1913</v>
      </c>
    </row>
    <row r="3730" spans="1:13" ht="13.2" x14ac:dyDescent="0.25">
      <c r="A3730" s="15">
        <v>19555</v>
      </c>
      <c r="B3730" s="15">
        <v>86230</v>
      </c>
      <c r="C3730" s="15">
        <v>44499</v>
      </c>
      <c r="D3730" s="15">
        <v>44499</v>
      </c>
      <c r="E3730" s="15" t="s">
        <v>981</v>
      </c>
      <c r="F3730" s="15">
        <v>7.0000000000000007E-2</v>
      </c>
      <c r="G3730" s="15">
        <v>2</v>
      </c>
      <c r="H3730" s="15">
        <v>68.14439999999999</v>
      </c>
      <c r="I3730" s="15">
        <f t="shared" si="58"/>
        <v>68.14439999999999</v>
      </c>
      <c r="J3730" s="15">
        <v>6.88</v>
      </c>
      <c r="K3730" s="15">
        <v>20</v>
      </c>
      <c r="L3730" s="15">
        <v>132.69999999999999</v>
      </c>
      <c r="M3730" s="15">
        <v>2803</v>
      </c>
    </row>
    <row r="3731" spans="1:13" ht="13.2" x14ac:dyDescent="0.25">
      <c r="A3731" s="15">
        <v>19556</v>
      </c>
      <c r="B3731" s="15">
        <v>86230</v>
      </c>
      <c r="C3731" s="15">
        <v>44499</v>
      </c>
      <c r="D3731" s="15">
        <v>44499</v>
      </c>
      <c r="E3731" s="15" t="s">
        <v>981</v>
      </c>
      <c r="F3731" s="15">
        <v>0.01</v>
      </c>
      <c r="G3731" s="15">
        <v>4.28</v>
      </c>
      <c r="H3731" s="15">
        <v>-44.873999999999995</v>
      </c>
      <c r="I3731" s="15" t="str">
        <f t="shared" si="58"/>
        <v xml:space="preserve"> </v>
      </c>
      <c r="J3731" s="15">
        <v>2.52</v>
      </c>
      <c r="K3731" s="15">
        <v>7</v>
      </c>
      <c r="L3731" s="15">
        <v>20.68</v>
      </c>
      <c r="M3731" s="15">
        <v>2803</v>
      </c>
    </row>
    <row r="3732" spans="1:13" ht="13.2" x14ac:dyDescent="0.25">
      <c r="A3732" s="15">
        <v>19557</v>
      </c>
      <c r="B3732" s="15">
        <v>86230</v>
      </c>
      <c r="C3732" s="15">
        <v>44499</v>
      </c>
      <c r="D3732" s="15">
        <v>44501</v>
      </c>
      <c r="E3732" s="15" t="s">
        <v>981</v>
      </c>
      <c r="F3732" s="15">
        <v>0.03</v>
      </c>
      <c r="G3732" s="15">
        <v>11.37</v>
      </c>
      <c r="H3732" s="15">
        <v>-211.35599999999999</v>
      </c>
      <c r="I3732" s="15" t="str">
        <f t="shared" si="58"/>
        <v xml:space="preserve"> </v>
      </c>
      <c r="J3732" s="15">
        <v>415.88</v>
      </c>
      <c r="K3732" s="15">
        <v>2</v>
      </c>
      <c r="L3732" s="15">
        <v>814.88</v>
      </c>
      <c r="M3732" s="15">
        <v>2809</v>
      </c>
    </row>
    <row r="3733" spans="1:13" ht="13.2" x14ac:dyDescent="0.25">
      <c r="A3733" s="15">
        <v>19558</v>
      </c>
      <c r="B3733" s="15">
        <v>86230</v>
      </c>
      <c r="C3733" s="15">
        <v>44499</v>
      </c>
      <c r="D3733" s="15">
        <v>44500</v>
      </c>
      <c r="E3733" s="15" t="s">
        <v>981</v>
      </c>
      <c r="F3733" s="15">
        <v>0.01</v>
      </c>
      <c r="G3733" s="15">
        <v>4.95</v>
      </c>
      <c r="H3733" s="15">
        <v>-101.57075999999999</v>
      </c>
      <c r="I3733" s="15" t="str">
        <f t="shared" si="58"/>
        <v xml:space="preserve"> </v>
      </c>
      <c r="J3733" s="15">
        <v>4.9800000000000004</v>
      </c>
      <c r="K3733" s="15">
        <v>22</v>
      </c>
      <c r="L3733" s="15">
        <v>117.19</v>
      </c>
      <c r="M3733" s="15">
        <v>2810</v>
      </c>
    </row>
    <row r="3734" spans="1:13" ht="13.2" x14ac:dyDescent="0.25">
      <c r="A3734" s="15">
        <v>20878</v>
      </c>
      <c r="B3734" s="15">
        <v>87008</v>
      </c>
      <c r="C3734" s="15">
        <v>44499</v>
      </c>
      <c r="D3734" s="15">
        <v>44506</v>
      </c>
      <c r="E3734" s="15" t="s">
        <v>984</v>
      </c>
      <c r="F3734" s="15">
        <v>0.1</v>
      </c>
      <c r="G3734" s="15">
        <v>8.99</v>
      </c>
      <c r="H3734" s="15">
        <v>128.45959999999999</v>
      </c>
      <c r="I3734" s="15">
        <f t="shared" si="58"/>
        <v>128.45959999999999</v>
      </c>
      <c r="J3734" s="15">
        <v>43.98</v>
      </c>
      <c r="K3734" s="15">
        <v>19</v>
      </c>
      <c r="L3734" s="15">
        <v>756.03</v>
      </c>
      <c r="M3734" s="15">
        <v>1303</v>
      </c>
    </row>
    <row r="3735" spans="1:13" ht="13.2" x14ac:dyDescent="0.25">
      <c r="A3735" s="15">
        <v>21520</v>
      </c>
      <c r="B3735" s="15">
        <v>87639</v>
      </c>
      <c r="C3735" s="15">
        <v>44499</v>
      </c>
      <c r="D3735" s="15">
        <v>44501</v>
      </c>
      <c r="E3735" s="15" t="s">
        <v>985</v>
      </c>
      <c r="F3735" s="15">
        <v>0.03</v>
      </c>
      <c r="G3735" s="15">
        <v>6.75</v>
      </c>
      <c r="H3735" s="15">
        <v>-22.993199999999998</v>
      </c>
      <c r="I3735" s="15" t="str">
        <f t="shared" si="58"/>
        <v xml:space="preserve"> </v>
      </c>
      <c r="J3735" s="15">
        <v>14.42</v>
      </c>
      <c r="K3735" s="15">
        <v>2</v>
      </c>
      <c r="L3735" s="15">
        <v>31.52</v>
      </c>
      <c r="M3735" s="15">
        <v>2884</v>
      </c>
    </row>
    <row r="3736" spans="1:13" ht="13.2" x14ac:dyDescent="0.25">
      <c r="A3736" s="15">
        <v>21521</v>
      </c>
      <c r="B3736" s="15">
        <v>87639</v>
      </c>
      <c r="C3736" s="15">
        <v>44499</v>
      </c>
      <c r="D3736" s="15">
        <v>44501</v>
      </c>
      <c r="E3736" s="15" t="s">
        <v>985</v>
      </c>
      <c r="F3736" s="15">
        <v>0.04</v>
      </c>
      <c r="G3736" s="15">
        <v>19.989999999999998</v>
      </c>
      <c r="H3736" s="15">
        <v>1204.6641</v>
      </c>
      <c r="I3736" s="15">
        <f t="shared" si="58"/>
        <v>1204.6641</v>
      </c>
      <c r="J3736" s="15">
        <v>420.98</v>
      </c>
      <c r="K3736" s="15">
        <v>4</v>
      </c>
      <c r="L3736" s="15">
        <v>1745.89</v>
      </c>
      <c r="M3736" s="15">
        <v>2884</v>
      </c>
    </row>
    <row r="3737" spans="1:13" ht="13.2" x14ac:dyDescent="0.25">
      <c r="A3737" s="15">
        <v>23131</v>
      </c>
      <c r="B3737" s="15">
        <v>88696</v>
      </c>
      <c r="C3737" s="15">
        <v>44499</v>
      </c>
      <c r="D3737" s="15">
        <v>44501</v>
      </c>
      <c r="E3737" s="15" t="s">
        <v>984</v>
      </c>
      <c r="F3737" s="15">
        <v>0.06</v>
      </c>
      <c r="G3737" s="15">
        <v>7.54</v>
      </c>
      <c r="H3737" s="15">
        <v>-43.664400000000001</v>
      </c>
      <c r="I3737" s="15" t="str">
        <f t="shared" si="58"/>
        <v xml:space="preserve"> </v>
      </c>
      <c r="J3737" s="15">
        <v>4.9800000000000004</v>
      </c>
      <c r="K3737" s="15">
        <v>4</v>
      </c>
      <c r="L3737" s="15">
        <v>22.5</v>
      </c>
      <c r="M3737" s="15">
        <v>2243</v>
      </c>
    </row>
    <row r="3738" spans="1:13" ht="13.2" x14ac:dyDescent="0.25">
      <c r="A3738" s="15">
        <v>5391</v>
      </c>
      <c r="B3738" s="15">
        <v>38337</v>
      </c>
      <c r="C3738" s="15">
        <v>44500</v>
      </c>
      <c r="D3738" s="15">
        <v>44502</v>
      </c>
      <c r="E3738" s="15" t="s">
        <v>982</v>
      </c>
      <c r="F3738" s="15">
        <v>0.09</v>
      </c>
      <c r="G3738" s="15">
        <v>0.7</v>
      </c>
      <c r="H3738" s="15">
        <v>15</v>
      </c>
      <c r="I3738" s="15">
        <f t="shared" si="58"/>
        <v>15</v>
      </c>
      <c r="J3738" s="15">
        <v>2.88</v>
      </c>
      <c r="K3738" s="15">
        <v>83</v>
      </c>
      <c r="L3738" s="15">
        <v>236.19</v>
      </c>
      <c r="M3738" s="15">
        <v>3289</v>
      </c>
    </row>
    <row r="3739" spans="1:13" ht="13.2" x14ac:dyDescent="0.25">
      <c r="A3739" s="15">
        <v>22545</v>
      </c>
      <c r="B3739" s="15">
        <v>89682</v>
      </c>
      <c r="C3739" s="15">
        <v>44500</v>
      </c>
      <c r="D3739" s="15">
        <v>44501</v>
      </c>
      <c r="E3739" s="15" t="s">
        <v>981</v>
      </c>
      <c r="F3739" s="15">
        <v>0.09</v>
      </c>
      <c r="G3739" s="15">
        <v>11.17</v>
      </c>
      <c r="H3739" s="15">
        <v>-203.4828</v>
      </c>
      <c r="I3739" s="15" t="str">
        <f t="shared" si="58"/>
        <v xml:space="preserve"> </v>
      </c>
      <c r="J3739" s="15">
        <v>19.989999999999998</v>
      </c>
      <c r="K3739" s="15">
        <v>23</v>
      </c>
      <c r="L3739" s="15">
        <v>427.71</v>
      </c>
      <c r="M3739" s="15">
        <v>1603</v>
      </c>
    </row>
    <row r="3740" spans="1:13" ht="13.2" x14ac:dyDescent="0.25">
      <c r="A3740" s="15">
        <v>22552</v>
      </c>
      <c r="B3740" s="15">
        <v>87139</v>
      </c>
      <c r="C3740" s="15">
        <v>44500</v>
      </c>
      <c r="D3740" s="15">
        <v>44501</v>
      </c>
      <c r="E3740" s="15" t="s">
        <v>982</v>
      </c>
      <c r="F3740" s="15">
        <v>0</v>
      </c>
      <c r="G3740" s="15">
        <v>27.75</v>
      </c>
      <c r="H3740" s="15">
        <v>10.718874000000001</v>
      </c>
      <c r="I3740" s="15">
        <f t="shared" si="58"/>
        <v>10.718874000000001</v>
      </c>
      <c r="J3740" s="15">
        <v>15.23</v>
      </c>
      <c r="K3740" s="15">
        <v>4</v>
      </c>
      <c r="L3740" s="15">
        <v>60.81</v>
      </c>
      <c r="M3740" s="15">
        <v>934</v>
      </c>
    </row>
    <row r="3741" spans="1:13" ht="13.2" x14ac:dyDescent="0.25">
      <c r="A3741" s="15">
        <v>22553</v>
      </c>
      <c r="B3741" s="15">
        <v>87139</v>
      </c>
      <c r="C3741" s="15">
        <v>44500</v>
      </c>
      <c r="D3741" s="15">
        <v>44502</v>
      </c>
      <c r="E3741" s="15" t="s">
        <v>982</v>
      </c>
      <c r="F3741" s="15">
        <v>7.0000000000000007E-2</v>
      </c>
      <c r="G3741" s="15">
        <v>10.25</v>
      </c>
      <c r="H3741" s="15">
        <v>-8.1</v>
      </c>
      <c r="I3741" s="15" t="str">
        <f t="shared" si="58"/>
        <v xml:space="preserve"> </v>
      </c>
      <c r="J3741" s="15">
        <v>39.99</v>
      </c>
      <c r="K3741" s="15">
        <v>10</v>
      </c>
      <c r="L3741" s="15">
        <v>406.12</v>
      </c>
      <c r="M3741" s="15">
        <v>926</v>
      </c>
    </row>
    <row r="3742" spans="1:13" ht="13.2" x14ac:dyDescent="0.25">
      <c r="A3742" s="15">
        <v>22554</v>
      </c>
      <c r="B3742" s="15">
        <v>87139</v>
      </c>
      <c r="C3742" s="15">
        <v>44500</v>
      </c>
      <c r="D3742" s="15">
        <v>44501</v>
      </c>
      <c r="E3742" s="15" t="s">
        <v>982</v>
      </c>
      <c r="F3742" s="15">
        <v>0.06</v>
      </c>
      <c r="G3742" s="15">
        <v>8.8000000000000007</v>
      </c>
      <c r="H3742" s="15">
        <v>-278.00387999999998</v>
      </c>
      <c r="I3742" s="15" t="str">
        <f t="shared" si="58"/>
        <v xml:space="preserve"> </v>
      </c>
      <c r="J3742" s="15">
        <v>65.989999999999995</v>
      </c>
      <c r="K3742" s="15">
        <v>1</v>
      </c>
      <c r="L3742" s="15">
        <v>65.47</v>
      </c>
      <c r="M3742" s="15">
        <v>932</v>
      </c>
    </row>
    <row r="3743" spans="1:13" ht="13.2" x14ac:dyDescent="0.25">
      <c r="A3743" s="15">
        <v>23050</v>
      </c>
      <c r="B3743" s="15">
        <v>87120</v>
      </c>
      <c r="C3743" s="15">
        <v>44500</v>
      </c>
      <c r="D3743" s="15">
        <v>44502</v>
      </c>
      <c r="E3743" s="15" t="s">
        <v>982</v>
      </c>
      <c r="F3743" s="15">
        <v>0.04</v>
      </c>
      <c r="G3743" s="15">
        <v>5.68</v>
      </c>
      <c r="H3743" s="15">
        <v>3130.3601999999996</v>
      </c>
      <c r="I3743" s="15">
        <f t="shared" si="58"/>
        <v>3130.3601999999996</v>
      </c>
      <c r="J3743" s="15">
        <v>4.91</v>
      </c>
      <c r="K3743" s="15">
        <v>18</v>
      </c>
      <c r="L3743" s="15">
        <v>93.34</v>
      </c>
      <c r="M3743" s="15">
        <v>2034</v>
      </c>
    </row>
    <row r="3744" spans="1:13" ht="13.2" x14ac:dyDescent="0.25">
      <c r="A3744" s="15">
        <v>23051</v>
      </c>
      <c r="B3744" s="15">
        <v>87120</v>
      </c>
      <c r="C3744" s="15">
        <v>44500</v>
      </c>
      <c r="D3744" s="15">
        <v>44502</v>
      </c>
      <c r="E3744" s="15" t="s">
        <v>982</v>
      </c>
      <c r="F3744" s="15">
        <v>0.01</v>
      </c>
      <c r="G3744" s="15">
        <v>5.77</v>
      </c>
      <c r="H3744" s="15">
        <v>-265.06200000000001</v>
      </c>
      <c r="I3744" s="15" t="str">
        <f t="shared" si="58"/>
        <v xml:space="preserve"> </v>
      </c>
      <c r="J3744" s="15">
        <v>19.98</v>
      </c>
      <c r="K3744" s="15">
        <v>22</v>
      </c>
      <c r="L3744" s="15">
        <v>472.62</v>
      </c>
      <c r="M3744" s="15">
        <v>2034</v>
      </c>
    </row>
    <row r="3745" spans="1:13" ht="13.2" x14ac:dyDescent="0.25">
      <c r="A3745" s="15">
        <v>23391</v>
      </c>
      <c r="B3745" s="15">
        <v>86206</v>
      </c>
      <c r="C3745" s="15">
        <v>44500</v>
      </c>
      <c r="D3745" s="15">
        <v>44502</v>
      </c>
      <c r="E3745" s="15" t="s">
        <v>982</v>
      </c>
      <c r="F3745" s="15">
        <v>0.09</v>
      </c>
      <c r="G3745" s="15">
        <v>0.7</v>
      </c>
      <c r="H3745" s="15">
        <v>17.25</v>
      </c>
      <c r="I3745" s="15">
        <f t="shared" si="58"/>
        <v>17.25</v>
      </c>
      <c r="J3745" s="15">
        <v>2.88</v>
      </c>
      <c r="K3745" s="15">
        <v>21</v>
      </c>
      <c r="L3745" s="15">
        <v>59.76</v>
      </c>
      <c r="M3745" s="15">
        <v>3296</v>
      </c>
    </row>
    <row r="3746" spans="1:13" ht="13.2" x14ac:dyDescent="0.25">
      <c r="A3746" s="15">
        <v>24186</v>
      </c>
      <c r="B3746" s="15">
        <v>90205</v>
      </c>
      <c r="C3746" s="15">
        <v>44500</v>
      </c>
      <c r="D3746" s="15">
        <v>44500</v>
      </c>
      <c r="E3746" s="15" t="s">
        <v>981</v>
      </c>
      <c r="F3746" s="15">
        <v>0.02</v>
      </c>
      <c r="G3746" s="15">
        <v>4.99</v>
      </c>
      <c r="H3746" s="15">
        <v>156.92256</v>
      </c>
      <c r="I3746" s="15">
        <f t="shared" si="58"/>
        <v>156.92256</v>
      </c>
      <c r="J3746" s="15">
        <v>45.99</v>
      </c>
      <c r="K3746" s="15">
        <v>11</v>
      </c>
      <c r="L3746" s="15">
        <v>444.34</v>
      </c>
      <c r="M3746" s="15">
        <v>984</v>
      </c>
    </row>
    <row r="3747" spans="1:13" ht="13.2" x14ac:dyDescent="0.25">
      <c r="A3747" s="15">
        <v>6168</v>
      </c>
      <c r="B3747" s="15">
        <v>43745</v>
      </c>
      <c r="C3747" s="15">
        <v>44501</v>
      </c>
      <c r="D3747" s="15">
        <v>44501</v>
      </c>
      <c r="E3747" s="15" t="s">
        <v>984</v>
      </c>
      <c r="F3747" s="15">
        <v>0.02</v>
      </c>
      <c r="G3747" s="15">
        <v>0.99</v>
      </c>
      <c r="H3747" s="15">
        <v>946.7</v>
      </c>
      <c r="I3747" s="15">
        <f t="shared" si="58"/>
        <v>946.7</v>
      </c>
      <c r="J3747" s="15">
        <v>54.48</v>
      </c>
      <c r="K3747" s="15">
        <v>146</v>
      </c>
      <c r="L3747" s="15">
        <v>8262.68</v>
      </c>
      <c r="M3747" s="15">
        <v>1999</v>
      </c>
    </row>
    <row r="3748" spans="1:13" ht="13.2" x14ac:dyDescent="0.25">
      <c r="A3748" s="15">
        <v>6169</v>
      </c>
      <c r="B3748" s="15">
        <v>43745</v>
      </c>
      <c r="C3748" s="15">
        <v>44501</v>
      </c>
      <c r="D3748" s="15">
        <v>44503</v>
      </c>
      <c r="E3748" s="15" t="s">
        <v>984</v>
      </c>
      <c r="F3748" s="15">
        <v>0.04</v>
      </c>
      <c r="G3748" s="15">
        <v>6.5</v>
      </c>
      <c r="H3748" s="15">
        <v>27.51</v>
      </c>
      <c r="I3748" s="15">
        <f t="shared" si="58"/>
        <v>27.51</v>
      </c>
      <c r="J3748" s="15">
        <v>50.98</v>
      </c>
      <c r="K3748" s="15">
        <v>88</v>
      </c>
      <c r="L3748" s="15">
        <v>4630.26</v>
      </c>
      <c r="M3748" s="15">
        <v>1999</v>
      </c>
    </row>
    <row r="3749" spans="1:13" ht="13.2" x14ac:dyDescent="0.25">
      <c r="A3749" s="15">
        <v>6170</v>
      </c>
      <c r="B3749" s="15">
        <v>43745</v>
      </c>
      <c r="C3749" s="15">
        <v>44501</v>
      </c>
      <c r="D3749" s="15">
        <v>44503</v>
      </c>
      <c r="E3749" s="15" t="s">
        <v>984</v>
      </c>
      <c r="F3749" s="15">
        <v>0.08</v>
      </c>
      <c r="G3749" s="15">
        <v>6.15</v>
      </c>
      <c r="H3749" s="15">
        <v>-106.21</v>
      </c>
      <c r="I3749" s="15" t="str">
        <f t="shared" si="58"/>
        <v xml:space="preserve"> </v>
      </c>
      <c r="J3749" s="15">
        <v>6.68</v>
      </c>
      <c r="K3749" s="15">
        <v>139</v>
      </c>
      <c r="L3749" s="15">
        <v>883.63</v>
      </c>
      <c r="M3749" s="15">
        <v>1999</v>
      </c>
    </row>
    <row r="3750" spans="1:13" ht="13.2" x14ac:dyDescent="0.25">
      <c r="A3750" s="15">
        <v>6171</v>
      </c>
      <c r="B3750" s="15">
        <v>43745</v>
      </c>
      <c r="C3750" s="15">
        <v>44501</v>
      </c>
      <c r="D3750" s="15">
        <v>44501</v>
      </c>
      <c r="E3750" s="15" t="s">
        <v>984</v>
      </c>
      <c r="F3750" s="15">
        <v>0.02</v>
      </c>
      <c r="G3750" s="15">
        <v>2.5</v>
      </c>
      <c r="H3750" s="15">
        <v>303.3</v>
      </c>
      <c r="I3750" s="15">
        <f t="shared" si="58"/>
        <v>303.3</v>
      </c>
      <c r="J3750" s="15">
        <v>45.99</v>
      </c>
      <c r="K3750" s="15">
        <v>109</v>
      </c>
      <c r="L3750" s="15">
        <v>4259.2700000000004</v>
      </c>
      <c r="M3750" s="15">
        <v>1999</v>
      </c>
    </row>
    <row r="3751" spans="1:13" ht="13.2" x14ac:dyDescent="0.25">
      <c r="A3751" s="15">
        <v>6172</v>
      </c>
      <c r="B3751" s="15">
        <v>43745</v>
      </c>
      <c r="C3751" s="15">
        <v>44501</v>
      </c>
      <c r="D3751" s="15">
        <v>44508</v>
      </c>
      <c r="E3751" s="15" t="s">
        <v>984</v>
      </c>
      <c r="F3751" s="15">
        <v>7.0000000000000007E-2</v>
      </c>
      <c r="G3751" s="15">
        <v>5.37</v>
      </c>
      <c r="H3751" s="15">
        <v>-15.17</v>
      </c>
      <c r="I3751" s="15" t="str">
        <f t="shared" si="58"/>
        <v xml:space="preserve"> </v>
      </c>
      <c r="J3751" s="15">
        <v>25.98</v>
      </c>
      <c r="K3751" s="15">
        <v>17</v>
      </c>
      <c r="L3751" s="15">
        <v>437.21</v>
      </c>
      <c r="M3751" s="15">
        <v>1999</v>
      </c>
    </row>
    <row r="3752" spans="1:13" ht="13.2" x14ac:dyDescent="0.25">
      <c r="A3752" s="15">
        <v>21727</v>
      </c>
      <c r="B3752" s="15">
        <v>89887</v>
      </c>
      <c r="C3752" s="15">
        <v>44501</v>
      </c>
      <c r="D3752" s="15">
        <v>44501</v>
      </c>
      <c r="E3752" s="15" t="s">
        <v>985</v>
      </c>
      <c r="F3752" s="15">
        <v>0</v>
      </c>
      <c r="G3752" s="15">
        <v>10.39</v>
      </c>
      <c r="H3752" s="15">
        <v>48.256000000000057</v>
      </c>
      <c r="I3752" s="15">
        <f t="shared" si="58"/>
        <v>48.256000000000057</v>
      </c>
      <c r="J3752" s="15">
        <v>5.98</v>
      </c>
      <c r="K3752" s="15">
        <v>31</v>
      </c>
      <c r="L3752" s="15">
        <v>194.09</v>
      </c>
      <c r="M3752" s="15">
        <v>1653</v>
      </c>
    </row>
    <row r="3753" spans="1:13" ht="13.2" x14ac:dyDescent="0.25">
      <c r="A3753" s="15">
        <v>22343</v>
      </c>
      <c r="B3753" s="15">
        <v>89669</v>
      </c>
      <c r="C3753" s="15">
        <v>44501</v>
      </c>
      <c r="D3753" s="15">
        <v>44503</v>
      </c>
      <c r="E3753" s="15" t="s">
        <v>984</v>
      </c>
      <c r="F3753" s="15">
        <v>0.06</v>
      </c>
      <c r="G3753" s="15">
        <v>2.83</v>
      </c>
      <c r="H3753" s="15">
        <v>-155.63800000000001</v>
      </c>
      <c r="I3753" s="15" t="str">
        <f t="shared" si="58"/>
        <v xml:space="preserve"> </v>
      </c>
      <c r="J3753" s="15">
        <v>8.1199999999999992</v>
      </c>
      <c r="K3753" s="15">
        <v>9</v>
      </c>
      <c r="L3753" s="15">
        <v>71.010000000000005</v>
      </c>
      <c r="M3753" s="15">
        <v>2122</v>
      </c>
    </row>
    <row r="3754" spans="1:13" ht="13.2" x14ac:dyDescent="0.25">
      <c r="A3754" s="15">
        <v>22344</v>
      </c>
      <c r="B3754" s="15">
        <v>89669</v>
      </c>
      <c r="C3754" s="15">
        <v>44501</v>
      </c>
      <c r="D3754" s="15">
        <v>44505</v>
      </c>
      <c r="E3754" s="15" t="s">
        <v>984</v>
      </c>
      <c r="F3754" s="15">
        <v>0.06</v>
      </c>
      <c r="G3754" s="15">
        <v>13.99</v>
      </c>
      <c r="H3754" s="15">
        <v>-446.964</v>
      </c>
      <c r="I3754" s="15" t="str">
        <f t="shared" si="58"/>
        <v xml:space="preserve"> </v>
      </c>
      <c r="J3754" s="15">
        <v>96.45</v>
      </c>
      <c r="K3754" s="15">
        <v>7</v>
      </c>
      <c r="L3754" s="15">
        <v>659.58</v>
      </c>
      <c r="M3754" s="15">
        <v>2122</v>
      </c>
    </row>
    <row r="3755" spans="1:13" ht="13.2" x14ac:dyDescent="0.25">
      <c r="A3755" s="15">
        <v>22879</v>
      </c>
      <c r="B3755" s="15">
        <v>91525</v>
      </c>
      <c r="C3755" s="15">
        <v>44501</v>
      </c>
      <c r="D3755" s="15">
        <v>44502</v>
      </c>
      <c r="E3755" s="15" t="s">
        <v>983</v>
      </c>
      <c r="F3755" s="15">
        <v>0.01</v>
      </c>
      <c r="G3755" s="15">
        <v>4.68</v>
      </c>
      <c r="H3755" s="15">
        <v>2.0420000000000016</v>
      </c>
      <c r="I3755" s="15">
        <f t="shared" si="58"/>
        <v>2.0420000000000016</v>
      </c>
      <c r="J3755" s="15">
        <v>10.23</v>
      </c>
      <c r="K3755" s="15">
        <v>39</v>
      </c>
      <c r="L3755" s="15">
        <v>426.6</v>
      </c>
      <c r="M3755" s="15">
        <v>324</v>
      </c>
    </row>
    <row r="3756" spans="1:13" ht="13.2" x14ac:dyDescent="0.25">
      <c r="A3756" s="15">
        <v>24168</v>
      </c>
      <c r="B3756" s="15">
        <v>90571</v>
      </c>
      <c r="C3756" s="15">
        <v>44501</v>
      </c>
      <c r="D3756" s="15">
        <v>44501</v>
      </c>
      <c r="E3756" s="15" t="s">
        <v>984</v>
      </c>
      <c r="F3756" s="15">
        <v>0.02</v>
      </c>
      <c r="G3756" s="15">
        <v>0.99</v>
      </c>
      <c r="H3756" s="15">
        <v>1444.8392999999996</v>
      </c>
      <c r="I3756" s="15">
        <f t="shared" si="58"/>
        <v>1444.8392999999996</v>
      </c>
      <c r="J3756" s="15">
        <v>54.48</v>
      </c>
      <c r="K3756" s="15">
        <v>37</v>
      </c>
      <c r="L3756" s="15">
        <v>2093.9699999999998</v>
      </c>
      <c r="M3756" s="15">
        <v>1998</v>
      </c>
    </row>
    <row r="3757" spans="1:13" ht="13.2" x14ac:dyDescent="0.25">
      <c r="A3757" s="15">
        <v>24169</v>
      </c>
      <c r="B3757" s="15">
        <v>90571</v>
      </c>
      <c r="C3757" s="15">
        <v>44501</v>
      </c>
      <c r="D3757" s="15">
        <v>44503</v>
      </c>
      <c r="E3757" s="15" t="s">
        <v>984</v>
      </c>
      <c r="F3757" s="15">
        <v>0.04</v>
      </c>
      <c r="G3757" s="15">
        <v>6.5</v>
      </c>
      <c r="H3757" s="15">
        <v>60.522000000000006</v>
      </c>
      <c r="I3757" s="15">
        <f t="shared" si="58"/>
        <v>60.522000000000006</v>
      </c>
      <c r="J3757" s="15">
        <v>50.98</v>
      </c>
      <c r="K3757" s="15">
        <v>22</v>
      </c>
      <c r="L3757" s="15">
        <v>1157.56</v>
      </c>
      <c r="M3757" s="15">
        <v>1998</v>
      </c>
    </row>
    <row r="3758" spans="1:13" ht="13.2" x14ac:dyDescent="0.25">
      <c r="A3758" s="15">
        <v>24170</v>
      </c>
      <c r="B3758" s="15">
        <v>90571</v>
      </c>
      <c r="C3758" s="15">
        <v>44501</v>
      </c>
      <c r="D3758" s="15">
        <v>44503</v>
      </c>
      <c r="E3758" s="15" t="s">
        <v>984</v>
      </c>
      <c r="F3758" s="15">
        <v>0.08</v>
      </c>
      <c r="G3758" s="15">
        <v>6.15</v>
      </c>
      <c r="H3758" s="15">
        <v>21.242000000000019</v>
      </c>
      <c r="I3758" s="15">
        <f t="shared" si="58"/>
        <v>21.242000000000019</v>
      </c>
      <c r="J3758" s="15">
        <v>6.68</v>
      </c>
      <c r="K3758" s="15">
        <v>35</v>
      </c>
      <c r="L3758" s="15">
        <v>222.5</v>
      </c>
      <c r="M3758" s="15">
        <v>1998</v>
      </c>
    </row>
    <row r="3759" spans="1:13" ht="13.2" x14ac:dyDescent="0.25">
      <c r="A3759" s="15">
        <v>24171</v>
      </c>
      <c r="B3759" s="15">
        <v>90571</v>
      </c>
      <c r="C3759" s="15">
        <v>44501</v>
      </c>
      <c r="D3759" s="15">
        <v>44501</v>
      </c>
      <c r="E3759" s="15" t="s">
        <v>984</v>
      </c>
      <c r="F3759" s="15">
        <v>0.02</v>
      </c>
      <c r="G3759" s="15">
        <v>2.5</v>
      </c>
      <c r="H3759" s="15">
        <v>667.2600000000001</v>
      </c>
      <c r="I3759" s="15">
        <f t="shared" si="58"/>
        <v>667.2600000000001</v>
      </c>
      <c r="J3759" s="15">
        <v>45.99</v>
      </c>
      <c r="K3759" s="15">
        <v>27</v>
      </c>
      <c r="L3759" s="15">
        <v>1055.05</v>
      </c>
      <c r="M3759" s="15">
        <v>1998</v>
      </c>
    </row>
    <row r="3760" spans="1:13" ht="13.2" x14ac:dyDescent="0.25">
      <c r="A3760" s="15">
        <v>24172</v>
      </c>
      <c r="B3760" s="15">
        <v>90571</v>
      </c>
      <c r="C3760" s="15">
        <v>44501</v>
      </c>
      <c r="D3760" s="15">
        <v>44508</v>
      </c>
      <c r="E3760" s="15" t="s">
        <v>984</v>
      </c>
      <c r="F3760" s="15">
        <v>7.0000000000000007E-2</v>
      </c>
      <c r="G3760" s="15">
        <v>5.37</v>
      </c>
      <c r="H3760" s="15">
        <v>-2.1840000000000002</v>
      </c>
      <c r="I3760" s="15" t="str">
        <f t="shared" si="58"/>
        <v xml:space="preserve"> </v>
      </c>
      <c r="J3760" s="15">
        <v>25.98</v>
      </c>
      <c r="K3760" s="15">
        <v>4</v>
      </c>
      <c r="L3760" s="15">
        <v>102.87</v>
      </c>
      <c r="M3760" s="15">
        <v>2001</v>
      </c>
    </row>
    <row r="3761" spans="1:13" ht="13.2" x14ac:dyDescent="0.25">
      <c r="A3761" s="15">
        <v>24173</v>
      </c>
      <c r="B3761" s="15">
        <v>90571</v>
      </c>
      <c r="C3761" s="15">
        <v>44501</v>
      </c>
      <c r="D3761" s="15">
        <v>44505</v>
      </c>
      <c r="E3761" s="15" t="s">
        <v>984</v>
      </c>
      <c r="F3761" s="15">
        <v>0.04</v>
      </c>
      <c r="G3761" s="15">
        <v>1.43</v>
      </c>
      <c r="H3761" s="15">
        <v>-49.716799999999999</v>
      </c>
      <c r="I3761" s="15" t="str">
        <f t="shared" si="58"/>
        <v xml:space="preserve"> </v>
      </c>
      <c r="J3761" s="15">
        <v>3.55</v>
      </c>
      <c r="K3761" s="15">
        <v>1</v>
      </c>
      <c r="L3761" s="15">
        <v>4.97</v>
      </c>
      <c r="M3761" s="15">
        <v>2001</v>
      </c>
    </row>
    <row r="3762" spans="1:13" ht="13.2" x14ac:dyDescent="0.25">
      <c r="A3762" s="15">
        <v>25675</v>
      </c>
      <c r="B3762" s="15">
        <v>87684</v>
      </c>
      <c r="C3762" s="15">
        <v>44501</v>
      </c>
      <c r="D3762" s="15">
        <v>44502</v>
      </c>
      <c r="E3762" s="15" t="s">
        <v>981</v>
      </c>
      <c r="F3762" s="15">
        <v>0.03</v>
      </c>
      <c r="G3762" s="15">
        <v>2.27</v>
      </c>
      <c r="H3762" s="15">
        <v>27.94</v>
      </c>
      <c r="I3762" s="15">
        <f t="shared" si="58"/>
        <v>27.94</v>
      </c>
      <c r="J3762" s="15">
        <v>5.85</v>
      </c>
      <c r="K3762" s="15">
        <v>32</v>
      </c>
      <c r="L3762" s="15">
        <v>198.02</v>
      </c>
      <c r="M3762" s="15">
        <v>2702</v>
      </c>
    </row>
    <row r="3763" spans="1:13" ht="13.2" x14ac:dyDescent="0.25">
      <c r="A3763" s="15">
        <v>3250</v>
      </c>
      <c r="B3763" s="15">
        <v>23271</v>
      </c>
      <c r="C3763" s="15">
        <v>44503</v>
      </c>
      <c r="D3763" s="15">
        <v>44504</v>
      </c>
      <c r="E3763" s="15" t="s">
        <v>981</v>
      </c>
      <c r="F3763" s="15">
        <v>0.09</v>
      </c>
      <c r="G3763" s="15">
        <v>55.3</v>
      </c>
      <c r="H3763" s="15">
        <v>-1748.3433</v>
      </c>
      <c r="I3763" s="15" t="str">
        <f t="shared" si="58"/>
        <v xml:space="preserve"> </v>
      </c>
      <c r="J3763" s="15">
        <v>808.49</v>
      </c>
      <c r="K3763" s="15">
        <v>3</v>
      </c>
      <c r="L3763" s="15">
        <v>2383.7399999999998</v>
      </c>
      <c r="M3763" s="15">
        <v>181</v>
      </c>
    </row>
    <row r="3764" spans="1:13" ht="13.2" x14ac:dyDescent="0.25">
      <c r="A3764" s="15">
        <v>20762</v>
      </c>
      <c r="B3764" s="15">
        <v>87167</v>
      </c>
      <c r="C3764" s="15">
        <v>44503</v>
      </c>
      <c r="D3764" s="15">
        <v>44505</v>
      </c>
      <c r="E3764" s="15" t="s">
        <v>981</v>
      </c>
      <c r="F3764" s="15">
        <v>0.1</v>
      </c>
      <c r="G3764" s="15">
        <v>23.19</v>
      </c>
      <c r="H3764" s="15">
        <v>60.461999999999996</v>
      </c>
      <c r="I3764" s="15">
        <f t="shared" si="58"/>
        <v>60.461999999999996</v>
      </c>
      <c r="J3764" s="15">
        <v>279.81</v>
      </c>
      <c r="K3764" s="15">
        <v>12</v>
      </c>
      <c r="L3764" s="15">
        <v>3283.58</v>
      </c>
      <c r="M3764" s="15">
        <v>2779</v>
      </c>
    </row>
    <row r="3765" spans="1:13" ht="13.2" x14ac:dyDescent="0.25">
      <c r="A3765" s="15">
        <v>20763</v>
      </c>
      <c r="B3765" s="15">
        <v>87167</v>
      </c>
      <c r="C3765" s="15">
        <v>44503</v>
      </c>
      <c r="D3765" s="15">
        <v>44505</v>
      </c>
      <c r="E3765" s="15" t="s">
        <v>981</v>
      </c>
      <c r="F3765" s="15">
        <v>7.0000000000000007E-2</v>
      </c>
      <c r="G3765" s="15">
        <v>6.13</v>
      </c>
      <c r="H3765" s="15">
        <v>72.012</v>
      </c>
      <c r="I3765" s="15">
        <f t="shared" si="58"/>
        <v>72.012</v>
      </c>
      <c r="J3765" s="15">
        <v>12.28</v>
      </c>
      <c r="K3765" s="15">
        <v>19</v>
      </c>
      <c r="L3765" s="15">
        <v>230.96</v>
      </c>
      <c r="M3765" s="15">
        <v>2779</v>
      </c>
    </row>
    <row r="3766" spans="1:13" ht="13.2" x14ac:dyDescent="0.25">
      <c r="A3766" s="15">
        <v>21250</v>
      </c>
      <c r="B3766" s="15">
        <v>88363</v>
      </c>
      <c r="C3766" s="15">
        <v>44503</v>
      </c>
      <c r="D3766" s="15">
        <v>44504</v>
      </c>
      <c r="E3766" s="15" t="s">
        <v>981</v>
      </c>
      <c r="F3766" s="15">
        <v>0.09</v>
      </c>
      <c r="G3766" s="15">
        <v>55.3</v>
      </c>
      <c r="H3766" s="15">
        <v>349.66866000000027</v>
      </c>
      <c r="I3766" s="15">
        <f t="shared" si="58"/>
        <v>349.66866000000027</v>
      </c>
      <c r="J3766" s="15">
        <v>808.49</v>
      </c>
      <c r="K3766" s="15">
        <v>1</v>
      </c>
      <c r="L3766" s="15">
        <v>794.58</v>
      </c>
      <c r="M3766" s="15">
        <v>186</v>
      </c>
    </row>
    <row r="3767" spans="1:13" ht="13.2" x14ac:dyDescent="0.25">
      <c r="A3767" s="15">
        <v>20131</v>
      </c>
      <c r="B3767" s="15">
        <v>87433</v>
      </c>
      <c r="C3767" s="15">
        <v>44504</v>
      </c>
      <c r="D3767" s="15">
        <v>44509</v>
      </c>
      <c r="E3767" s="15" t="s">
        <v>984</v>
      </c>
      <c r="F3767" s="15">
        <v>0.05</v>
      </c>
      <c r="G3767" s="15">
        <v>66.27</v>
      </c>
      <c r="H3767" s="15">
        <v>153.81000000000017</v>
      </c>
      <c r="I3767" s="15">
        <f t="shared" si="58"/>
        <v>153.81000000000017</v>
      </c>
      <c r="J3767" s="15">
        <v>150.97999999999999</v>
      </c>
      <c r="K3767" s="15">
        <v>30</v>
      </c>
      <c r="L3767" s="15">
        <v>4531.8500000000004</v>
      </c>
      <c r="M3767" s="15">
        <v>2799</v>
      </c>
    </row>
    <row r="3768" spans="1:13" ht="13.2" x14ac:dyDescent="0.25">
      <c r="A3768" s="15">
        <v>20202</v>
      </c>
      <c r="B3768" s="15">
        <v>90718</v>
      </c>
      <c r="C3768" s="15">
        <v>44504</v>
      </c>
      <c r="D3768" s="15">
        <v>44506</v>
      </c>
      <c r="E3768" s="15" t="s">
        <v>981</v>
      </c>
      <c r="F3768" s="15">
        <v>0.05</v>
      </c>
      <c r="G3768" s="15">
        <v>11.15</v>
      </c>
      <c r="H3768" s="15">
        <v>47.574000000000069</v>
      </c>
      <c r="I3768" s="15">
        <f t="shared" si="58"/>
        <v>47.574000000000069</v>
      </c>
      <c r="J3768" s="15">
        <v>7.28</v>
      </c>
      <c r="K3768" s="15">
        <v>31</v>
      </c>
      <c r="L3768" s="15">
        <v>236.86</v>
      </c>
      <c r="M3768" s="15">
        <v>2371</v>
      </c>
    </row>
    <row r="3769" spans="1:13" ht="13.2" x14ac:dyDescent="0.25">
      <c r="A3769" s="15">
        <v>22032</v>
      </c>
      <c r="B3769" s="15">
        <v>86138</v>
      </c>
      <c r="C3769" s="15">
        <v>44504</v>
      </c>
      <c r="D3769" s="15">
        <v>44506</v>
      </c>
      <c r="E3769" s="15" t="s">
        <v>981</v>
      </c>
      <c r="F3769" s="15">
        <v>0.08</v>
      </c>
      <c r="G3769" s="15">
        <v>8.99</v>
      </c>
      <c r="H3769" s="15">
        <v>112.992</v>
      </c>
      <c r="I3769" s="15">
        <f t="shared" si="58"/>
        <v>112.992</v>
      </c>
      <c r="J3769" s="15">
        <v>17.670000000000002</v>
      </c>
      <c r="K3769" s="15">
        <v>20</v>
      </c>
      <c r="L3769" s="15">
        <v>359.83</v>
      </c>
      <c r="M3769" s="15">
        <v>2915</v>
      </c>
    </row>
    <row r="3770" spans="1:13" ht="13.2" x14ac:dyDescent="0.25">
      <c r="A3770" s="15">
        <v>22033</v>
      </c>
      <c r="B3770" s="15">
        <v>86138</v>
      </c>
      <c r="C3770" s="15">
        <v>44504</v>
      </c>
      <c r="D3770" s="15">
        <v>44507</v>
      </c>
      <c r="E3770" s="15" t="s">
        <v>981</v>
      </c>
      <c r="F3770" s="15">
        <v>0</v>
      </c>
      <c r="G3770" s="15">
        <v>4.82</v>
      </c>
      <c r="H3770" s="15">
        <v>57.09</v>
      </c>
      <c r="I3770" s="15">
        <f t="shared" si="58"/>
        <v>57.09</v>
      </c>
      <c r="J3770" s="15">
        <v>8.34</v>
      </c>
      <c r="K3770" s="15">
        <v>31</v>
      </c>
      <c r="L3770" s="15">
        <v>289.55</v>
      </c>
      <c r="M3770" s="15">
        <v>2916</v>
      </c>
    </row>
    <row r="3771" spans="1:13" ht="13.2" x14ac:dyDescent="0.25">
      <c r="A3771" s="15">
        <v>22034</v>
      </c>
      <c r="B3771" s="15">
        <v>86138</v>
      </c>
      <c r="C3771" s="15">
        <v>44504</v>
      </c>
      <c r="D3771" s="15">
        <v>44506</v>
      </c>
      <c r="E3771" s="15" t="s">
        <v>981</v>
      </c>
      <c r="F3771" s="15">
        <v>0.02</v>
      </c>
      <c r="G3771" s="15">
        <v>3</v>
      </c>
      <c r="H3771" s="15">
        <v>1946.7954000000004</v>
      </c>
      <c r="I3771" s="15">
        <f t="shared" si="58"/>
        <v>1946.7954000000004</v>
      </c>
      <c r="J3771" s="15">
        <v>205.99</v>
      </c>
      <c r="K3771" s="15">
        <v>19</v>
      </c>
      <c r="L3771" s="15">
        <v>3455.81</v>
      </c>
      <c r="M3771" s="15">
        <v>2916</v>
      </c>
    </row>
    <row r="3772" spans="1:13" ht="13.2" x14ac:dyDescent="0.25">
      <c r="A3772" s="15">
        <v>22531</v>
      </c>
      <c r="B3772" s="15">
        <v>89963</v>
      </c>
      <c r="C3772" s="15">
        <v>44504</v>
      </c>
      <c r="D3772" s="15">
        <v>44506</v>
      </c>
      <c r="E3772" s="15" t="s">
        <v>985</v>
      </c>
      <c r="F3772" s="15">
        <v>0.01</v>
      </c>
      <c r="G3772" s="15">
        <v>1.2</v>
      </c>
      <c r="H3772" s="15">
        <v>95.76600000000002</v>
      </c>
      <c r="I3772" s="15">
        <f t="shared" si="58"/>
        <v>95.76600000000002</v>
      </c>
      <c r="J3772" s="15">
        <v>5.84</v>
      </c>
      <c r="K3772" s="15">
        <v>30</v>
      </c>
      <c r="L3772" s="15">
        <v>179.68</v>
      </c>
      <c r="M3772" s="15">
        <v>163</v>
      </c>
    </row>
    <row r="3773" spans="1:13" ht="13.2" x14ac:dyDescent="0.25">
      <c r="A3773" s="15">
        <v>22893</v>
      </c>
      <c r="B3773" s="15">
        <v>90015</v>
      </c>
      <c r="C3773" s="15">
        <v>44505</v>
      </c>
      <c r="D3773" s="15">
        <v>44505</v>
      </c>
      <c r="E3773" s="15" t="s">
        <v>983</v>
      </c>
      <c r="F3773" s="15">
        <v>0.1</v>
      </c>
      <c r="G3773" s="15">
        <v>4.5</v>
      </c>
      <c r="H3773" s="15">
        <v>587.75200000000018</v>
      </c>
      <c r="I3773" s="15">
        <f t="shared" si="58"/>
        <v>587.75200000000018</v>
      </c>
      <c r="J3773" s="15">
        <v>41.71</v>
      </c>
      <c r="K3773" s="15">
        <v>25</v>
      </c>
      <c r="L3773" s="15">
        <v>998.66</v>
      </c>
      <c r="M3773" s="15">
        <v>2889</v>
      </c>
    </row>
    <row r="3774" spans="1:13" ht="13.2" x14ac:dyDescent="0.25">
      <c r="A3774" s="15">
        <v>22894</v>
      </c>
      <c r="B3774" s="15">
        <v>90015</v>
      </c>
      <c r="C3774" s="15">
        <v>44505</v>
      </c>
      <c r="D3774" s="15">
        <v>44507</v>
      </c>
      <c r="E3774" s="15" t="s">
        <v>983</v>
      </c>
      <c r="F3774" s="15">
        <v>0.1</v>
      </c>
      <c r="G3774" s="15">
        <v>19.989999999999998</v>
      </c>
      <c r="H3774" s="15">
        <v>1299.694</v>
      </c>
      <c r="I3774" s="15">
        <f t="shared" si="58"/>
        <v>1299.694</v>
      </c>
      <c r="J3774" s="15">
        <v>60.98</v>
      </c>
      <c r="K3774" s="15">
        <v>37</v>
      </c>
      <c r="L3774" s="15">
        <v>2210.29</v>
      </c>
      <c r="M3774" s="15">
        <v>2891</v>
      </c>
    </row>
    <row r="3775" spans="1:13" ht="13.2" x14ac:dyDescent="0.25">
      <c r="A3775" s="15">
        <v>23343</v>
      </c>
      <c r="B3775" s="15">
        <v>90697</v>
      </c>
      <c r="C3775" s="15">
        <v>44505</v>
      </c>
      <c r="D3775" s="15">
        <v>44506</v>
      </c>
      <c r="E3775" s="15" t="s">
        <v>983</v>
      </c>
      <c r="F3775" s="15">
        <v>0</v>
      </c>
      <c r="G3775" s="15">
        <v>5.48</v>
      </c>
      <c r="H3775" s="15">
        <v>7.4405000000000072</v>
      </c>
      <c r="I3775" s="15">
        <f t="shared" si="58"/>
        <v>7.4405000000000072</v>
      </c>
      <c r="J3775" s="15">
        <v>6.81</v>
      </c>
      <c r="K3775" s="15">
        <v>26</v>
      </c>
      <c r="L3775" s="15">
        <v>192.28</v>
      </c>
      <c r="M3775" s="15">
        <v>430</v>
      </c>
    </row>
    <row r="3776" spans="1:13" ht="13.2" x14ac:dyDescent="0.25">
      <c r="A3776" s="15">
        <v>24761</v>
      </c>
      <c r="B3776" s="15">
        <v>88636</v>
      </c>
      <c r="C3776" s="15">
        <v>44505</v>
      </c>
      <c r="D3776" s="15">
        <v>44507</v>
      </c>
      <c r="E3776" s="15" t="s">
        <v>981</v>
      </c>
      <c r="F3776" s="15">
        <v>0.01</v>
      </c>
      <c r="G3776" s="15">
        <v>9.5399999999999991</v>
      </c>
      <c r="H3776" s="15">
        <v>29.454000000000036</v>
      </c>
      <c r="I3776" s="15">
        <f t="shared" si="58"/>
        <v>29.454000000000036</v>
      </c>
      <c r="J3776" s="15">
        <v>6.48</v>
      </c>
      <c r="K3776" s="15">
        <v>24</v>
      </c>
      <c r="L3776" s="15">
        <v>171.38</v>
      </c>
      <c r="M3776" s="15">
        <v>1020</v>
      </c>
    </row>
    <row r="3777" spans="1:13" ht="13.2" x14ac:dyDescent="0.25">
      <c r="A3777" s="15">
        <v>21314</v>
      </c>
      <c r="B3777" s="15">
        <v>90422</v>
      </c>
      <c r="C3777" s="15">
        <v>44506</v>
      </c>
      <c r="D3777" s="15">
        <v>44507</v>
      </c>
      <c r="E3777" s="15" t="s">
        <v>983</v>
      </c>
      <c r="F3777" s="15">
        <v>0.1</v>
      </c>
      <c r="G3777" s="15">
        <v>43.57</v>
      </c>
      <c r="H3777" s="15">
        <v>553.60799999999995</v>
      </c>
      <c r="I3777" s="15">
        <f t="shared" si="58"/>
        <v>553.60799999999995</v>
      </c>
      <c r="J3777" s="15">
        <v>320.64</v>
      </c>
      <c r="K3777" s="15">
        <v>7</v>
      </c>
      <c r="L3777" s="15">
        <v>1775.81</v>
      </c>
      <c r="M3777" s="15">
        <v>1536</v>
      </c>
    </row>
    <row r="3778" spans="1:13" ht="13.2" x14ac:dyDescent="0.25">
      <c r="A3778" s="15">
        <v>21836</v>
      </c>
      <c r="B3778" s="15">
        <v>86850</v>
      </c>
      <c r="C3778" s="15">
        <v>44506</v>
      </c>
      <c r="D3778" s="15">
        <v>44506</v>
      </c>
      <c r="E3778" s="15" t="s">
        <v>984</v>
      </c>
      <c r="F3778" s="15">
        <v>0.03</v>
      </c>
      <c r="G3778" s="15">
        <v>6.35</v>
      </c>
      <c r="H3778" s="15">
        <v>20.120000000000019</v>
      </c>
      <c r="I3778" s="15">
        <f t="shared" ref="I3778:I3841" si="59">IF(H3778&gt;0,H3778," ")</f>
        <v>20.120000000000019</v>
      </c>
      <c r="J3778" s="15">
        <v>2.66</v>
      </c>
      <c r="K3778" s="15">
        <v>20</v>
      </c>
      <c r="L3778" s="15">
        <v>58.67</v>
      </c>
      <c r="M3778" s="15">
        <v>1855</v>
      </c>
    </row>
    <row r="3779" spans="1:13" ht="13.2" x14ac:dyDescent="0.25">
      <c r="A3779" s="15">
        <v>22766</v>
      </c>
      <c r="B3779" s="15">
        <v>88178</v>
      </c>
      <c r="C3779" s="15">
        <v>44506</v>
      </c>
      <c r="D3779" s="15">
        <v>44511</v>
      </c>
      <c r="E3779" s="15" t="s">
        <v>984</v>
      </c>
      <c r="F3779" s="15">
        <v>0</v>
      </c>
      <c r="G3779" s="15">
        <v>55.24</v>
      </c>
      <c r="H3779" s="15">
        <v>3075.6660000000002</v>
      </c>
      <c r="I3779" s="15">
        <f t="shared" si="59"/>
        <v>3075.6660000000002</v>
      </c>
      <c r="J3779" s="15">
        <v>180.98</v>
      </c>
      <c r="K3779" s="15">
        <v>39</v>
      </c>
      <c r="L3779" s="15">
        <v>7669.71</v>
      </c>
      <c r="M3779" s="15">
        <v>674</v>
      </c>
    </row>
    <row r="3780" spans="1:13" ht="13.2" x14ac:dyDescent="0.25">
      <c r="A3780" s="15">
        <v>22767</v>
      </c>
      <c r="B3780" s="15">
        <v>88178</v>
      </c>
      <c r="C3780" s="15">
        <v>44506</v>
      </c>
      <c r="D3780" s="15">
        <v>44513</v>
      </c>
      <c r="E3780" s="15" t="s">
        <v>984</v>
      </c>
      <c r="F3780" s="15">
        <v>0.06</v>
      </c>
      <c r="G3780" s="15">
        <v>3.5</v>
      </c>
      <c r="H3780" s="15">
        <v>3.2220000000000013</v>
      </c>
      <c r="I3780" s="15">
        <f t="shared" si="59"/>
        <v>3.2220000000000013</v>
      </c>
      <c r="J3780" s="15">
        <v>8.67</v>
      </c>
      <c r="K3780" s="15">
        <v>37</v>
      </c>
      <c r="L3780" s="15">
        <v>316.62</v>
      </c>
      <c r="M3780" s="15">
        <v>674</v>
      </c>
    </row>
    <row r="3781" spans="1:13" ht="13.2" x14ac:dyDescent="0.25">
      <c r="A3781" s="15">
        <v>22768</v>
      </c>
      <c r="B3781" s="15">
        <v>88178</v>
      </c>
      <c r="C3781" s="15">
        <v>44506</v>
      </c>
      <c r="D3781" s="15">
        <v>44510</v>
      </c>
      <c r="E3781" s="15" t="s">
        <v>984</v>
      </c>
      <c r="F3781" s="15">
        <v>0.04</v>
      </c>
      <c r="G3781" s="15">
        <v>2.5</v>
      </c>
      <c r="H3781" s="15">
        <v>47.212000000000003</v>
      </c>
      <c r="I3781" s="15">
        <f t="shared" si="59"/>
        <v>47.212000000000003</v>
      </c>
      <c r="J3781" s="15">
        <v>5.98</v>
      </c>
      <c r="K3781" s="15">
        <v>23</v>
      </c>
      <c r="L3781" s="15">
        <v>135.49</v>
      </c>
      <c r="M3781" s="15">
        <v>674</v>
      </c>
    </row>
    <row r="3782" spans="1:13" ht="13.2" x14ac:dyDescent="0.25">
      <c r="A3782" s="15">
        <v>22769</v>
      </c>
      <c r="B3782" s="15">
        <v>88178</v>
      </c>
      <c r="C3782" s="15">
        <v>44506</v>
      </c>
      <c r="D3782" s="15">
        <v>44508</v>
      </c>
      <c r="E3782" s="15" t="s">
        <v>984</v>
      </c>
      <c r="F3782" s="15">
        <v>0.01</v>
      </c>
      <c r="G3782" s="15">
        <v>0.5</v>
      </c>
      <c r="H3782" s="15">
        <v>67.806299999999993</v>
      </c>
      <c r="I3782" s="15">
        <f t="shared" si="59"/>
        <v>67.806299999999993</v>
      </c>
      <c r="J3782" s="15">
        <v>2.88</v>
      </c>
      <c r="K3782" s="15">
        <v>33</v>
      </c>
      <c r="L3782" s="15">
        <v>98.27</v>
      </c>
      <c r="M3782" s="15">
        <v>674</v>
      </c>
    </row>
    <row r="3783" spans="1:13" ht="13.2" x14ac:dyDescent="0.25">
      <c r="A3783" s="15">
        <v>18769</v>
      </c>
      <c r="B3783" s="15">
        <v>88932</v>
      </c>
      <c r="C3783" s="15">
        <v>44507</v>
      </c>
      <c r="D3783" s="15">
        <v>44508</v>
      </c>
      <c r="E3783" s="15" t="s">
        <v>985</v>
      </c>
      <c r="F3783" s="15">
        <v>0.05</v>
      </c>
      <c r="G3783" s="15">
        <v>3.04</v>
      </c>
      <c r="H3783" s="15">
        <v>9.7020000000000017</v>
      </c>
      <c r="I3783" s="15">
        <f t="shared" si="59"/>
        <v>9.7020000000000017</v>
      </c>
      <c r="J3783" s="15">
        <v>5.88</v>
      </c>
      <c r="K3783" s="15">
        <v>19</v>
      </c>
      <c r="L3783" s="15">
        <v>111.94</v>
      </c>
      <c r="M3783" s="15">
        <v>380</v>
      </c>
    </row>
    <row r="3784" spans="1:13" ht="13.2" x14ac:dyDescent="0.25">
      <c r="A3784" s="15">
        <v>19857</v>
      </c>
      <c r="B3784" s="15">
        <v>86647</v>
      </c>
      <c r="C3784" s="15">
        <v>44507</v>
      </c>
      <c r="D3784" s="15">
        <v>44508</v>
      </c>
      <c r="E3784" s="15" t="s">
        <v>982</v>
      </c>
      <c r="F3784" s="15">
        <v>0.05</v>
      </c>
      <c r="G3784" s="15">
        <v>19.989999999999998</v>
      </c>
      <c r="H3784" s="15">
        <v>683.12200000000007</v>
      </c>
      <c r="I3784" s="15">
        <f t="shared" si="59"/>
        <v>683.12200000000007</v>
      </c>
      <c r="J3784" s="15">
        <v>140.85</v>
      </c>
      <c r="K3784" s="15">
        <v>30</v>
      </c>
      <c r="L3784" s="15">
        <v>4191.93</v>
      </c>
      <c r="M3784" s="15">
        <v>1679</v>
      </c>
    </row>
    <row r="3785" spans="1:13" ht="13.2" x14ac:dyDescent="0.25">
      <c r="A3785" s="15">
        <v>20800</v>
      </c>
      <c r="B3785" s="15">
        <v>91163</v>
      </c>
      <c r="C3785" s="15">
        <v>44507</v>
      </c>
      <c r="D3785" s="15">
        <v>44509</v>
      </c>
      <c r="E3785" s="15" t="s">
        <v>982</v>
      </c>
      <c r="F3785" s="15">
        <v>7.0000000000000007E-2</v>
      </c>
      <c r="G3785" s="15">
        <v>6.83</v>
      </c>
      <c r="H3785" s="15">
        <v>24.317900000000023</v>
      </c>
      <c r="I3785" s="15">
        <f t="shared" si="59"/>
        <v>24.317900000000023</v>
      </c>
      <c r="J3785" s="15">
        <v>3.52</v>
      </c>
      <c r="K3785" s="15">
        <v>20</v>
      </c>
      <c r="L3785" s="15">
        <v>71.41</v>
      </c>
      <c r="M3785" s="15">
        <v>1475</v>
      </c>
    </row>
    <row r="3786" spans="1:13" ht="13.2" x14ac:dyDescent="0.25">
      <c r="A3786" s="15">
        <v>7400</v>
      </c>
      <c r="B3786" s="15">
        <v>52737</v>
      </c>
      <c r="C3786" s="15">
        <v>44508</v>
      </c>
      <c r="D3786" s="15">
        <v>44509</v>
      </c>
      <c r="E3786" s="15" t="s">
        <v>983</v>
      </c>
      <c r="F3786" s="15">
        <v>0.03</v>
      </c>
      <c r="G3786" s="15">
        <v>6.16</v>
      </c>
      <c r="H3786" s="15">
        <v>-15.743499999999999</v>
      </c>
      <c r="I3786" s="15" t="str">
        <f t="shared" si="59"/>
        <v xml:space="preserve"> </v>
      </c>
      <c r="J3786" s="15">
        <v>7.68</v>
      </c>
      <c r="K3786" s="15">
        <v>48</v>
      </c>
      <c r="L3786" s="15">
        <v>430.42</v>
      </c>
      <c r="M3786" s="15">
        <v>94</v>
      </c>
    </row>
    <row r="3787" spans="1:13" ht="13.2" x14ac:dyDescent="0.25">
      <c r="A3787" s="15">
        <v>18256</v>
      </c>
      <c r="B3787" s="15">
        <v>86317</v>
      </c>
      <c r="C3787" s="15">
        <v>44508</v>
      </c>
      <c r="D3787" s="15">
        <v>44513</v>
      </c>
      <c r="E3787" s="15" t="s">
        <v>984</v>
      </c>
      <c r="F3787" s="15">
        <v>0.04</v>
      </c>
      <c r="G3787" s="15">
        <v>4.51</v>
      </c>
      <c r="H3787" s="15">
        <v>1.0900000000000007</v>
      </c>
      <c r="I3787" s="15">
        <f t="shared" si="59"/>
        <v>1.0900000000000007</v>
      </c>
      <c r="J3787" s="15">
        <v>13.48</v>
      </c>
      <c r="K3787" s="15">
        <v>24</v>
      </c>
      <c r="L3787" s="15">
        <v>317.55</v>
      </c>
      <c r="M3787" s="15">
        <v>592</v>
      </c>
    </row>
    <row r="3788" spans="1:13" ht="13.2" x14ac:dyDescent="0.25">
      <c r="A3788" s="15">
        <v>19206</v>
      </c>
      <c r="B3788" s="15">
        <v>89821</v>
      </c>
      <c r="C3788" s="15">
        <v>44508</v>
      </c>
      <c r="D3788" s="15">
        <v>44509</v>
      </c>
      <c r="E3788" s="15" t="s">
        <v>981</v>
      </c>
      <c r="F3788" s="15">
        <v>0.08</v>
      </c>
      <c r="G3788" s="15">
        <v>13.99</v>
      </c>
      <c r="H3788" s="15">
        <v>-186.07400000000001</v>
      </c>
      <c r="I3788" s="15" t="str">
        <f t="shared" si="59"/>
        <v xml:space="preserve"> </v>
      </c>
      <c r="J3788" s="15">
        <v>150.97999999999999</v>
      </c>
      <c r="K3788" s="15">
        <v>38</v>
      </c>
      <c r="L3788" s="15">
        <v>5647.74</v>
      </c>
      <c r="M3788" s="15">
        <v>1955</v>
      </c>
    </row>
    <row r="3789" spans="1:13" ht="13.2" x14ac:dyDescent="0.25">
      <c r="A3789" s="15">
        <v>19207</v>
      </c>
      <c r="B3789" s="15">
        <v>89821</v>
      </c>
      <c r="C3789" s="15">
        <v>44508</v>
      </c>
      <c r="D3789" s="15">
        <v>44509</v>
      </c>
      <c r="E3789" s="15" t="s">
        <v>981</v>
      </c>
      <c r="F3789" s="15">
        <v>0.08</v>
      </c>
      <c r="G3789" s="15">
        <v>4.9800000000000004</v>
      </c>
      <c r="H3789" s="15">
        <v>1.3920000000000003</v>
      </c>
      <c r="I3789" s="15">
        <f t="shared" si="59"/>
        <v>1.3920000000000003</v>
      </c>
      <c r="J3789" s="15">
        <v>12.64</v>
      </c>
      <c r="K3789" s="15">
        <v>1</v>
      </c>
      <c r="L3789" s="15">
        <v>16.73</v>
      </c>
      <c r="M3789" s="15">
        <v>1957</v>
      </c>
    </row>
    <row r="3790" spans="1:13" ht="13.2" x14ac:dyDescent="0.25">
      <c r="A3790" s="15">
        <v>24963</v>
      </c>
      <c r="B3790" s="15">
        <v>90655</v>
      </c>
      <c r="C3790" s="15">
        <v>44508</v>
      </c>
      <c r="D3790" s="15">
        <v>44508</v>
      </c>
      <c r="E3790" s="15" t="s">
        <v>985</v>
      </c>
      <c r="F3790" s="15">
        <v>0.09</v>
      </c>
      <c r="G3790" s="15">
        <v>1.39</v>
      </c>
      <c r="H3790" s="15">
        <v>376.64339999999999</v>
      </c>
      <c r="I3790" s="15">
        <f t="shared" si="59"/>
        <v>376.64339999999999</v>
      </c>
      <c r="J3790" s="15">
        <v>15.74</v>
      </c>
      <c r="K3790" s="15">
        <v>37</v>
      </c>
      <c r="L3790" s="15">
        <v>545.86</v>
      </c>
      <c r="M3790" s="15">
        <v>1732</v>
      </c>
    </row>
    <row r="3791" spans="1:13" ht="13.2" x14ac:dyDescent="0.25">
      <c r="A3791" s="15">
        <v>24965</v>
      </c>
      <c r="B3791" s="15">
        <v>90655</v>
      </c>
      <c r="C3791" s="15">
        <v>44508</v>
      </c>
      <c r="D3791" s="15">
        <v>44510</v>
      </c>
      <c r="E3791" s="15" t="s">
        <v>985</v>
      </c>
      <c r="F3791" s="15">
        <v>0.08</v>
      </c>
      <c r="G3791" s="15">
        <v>7.49</v>
      </c>
      <c r="H3791" s="15">
        <v>6.340000000000007</v>
      </c>
      <c r="I3791" s="15">
        <f t="shared" si="59"/>
        <v>6.340000000000007</v>
      </c>
      <c r="J3791" s="15">
        <v>6.48</v>
      </c>
      <c r="K3791" s="15">
        <v>6</v>
      </c>
      <c r="L3791" s="15">
        <v>43.26</v>
      </c>
      <c r="M3791" s="15">
        <v>1732</v>
      </c>
    </row>
    <row r="3792" spans="1:13" ht="13.2" x14ac:dyDescent="0.25">
      <c r="A3792" s="15">
        <v>25400</v>
      </c>
      <c r="B3792" s="15">
        <v>87308</v>
      </c>
      <c r="C3792" s="15">
        <v>44508</v>
      </c>
      <c r="D3792" s="15">
        <v>44509</v>
      </c>
      <c r="E3792" s="15" t="s">
        <v>983</v>
      </c>
      <c r="F3792" s="15">
        <v>0.03</v>
      </c>
      <c r="G3792" s="15">
        <v>6.16</v>
      </c>
      <c r="H3792" s="15">
        <v>3.1487000000000034</v>
      </c>
      <c r="I3792" s="15">
        <f t="shared" si="59"/>
        <v>3.1487000000000034</v>
      </c>
      <c r="J3792" s="15">
        <v>7.68</v>
      </c>
      <c r="K3792" s="15">
        <v>12</v>
      </c>
      <c r="L3792" s="15">
        <v>107.61</v>
      </c>
      <c r="M3792" s="15">
        <v>97</v>
      </c>
    </row>
    <row r="3793" spans="1:13" ht="13.2" x14ac:dyDescent="0.25">
      <c r="A3793" s="15">
        <v>18712</v>
      </c>
      <c r="B3793" s="15">
        <v>88769</v>
      </c>
      <c r="C3793" s="15">
        <v>44509</v>
      </c>
      <c r="D3793" s="15">
        <v>44511</v>
      </c>
      <c r="E3793" s="15" t="s">
        <v>981</v>
      </c>
      <c r="F3793" s="15">
        <v>0.1</v>
      </c>
      <c r="G3793" s="15">
        <v>7.46</v>
      </c>
      <c r="H3793" s="15">
        <v>-72.385600000000011</v>
      </c>
      <c r="I3793" s="15" t="str">
        <f t="shared" si="59"/>
        <v xml:space="preserve"> </v>
      </c>
      <c r="J3793" s="15">
        <v>5.44</v>
      </c>
      <c r="K3793" s="15">
        <v>4</v>
      </c>
      <c r="L3793" s="15">
        <v>32.94</v>
      </c>
      <c r="M3793" s="15">
        <v>2720</v>
      </c>
    </row>
    <row r="3794" spans="1:13" ht="13.2" x14ac:dyDescent="0.25">
      <c r="A3794" s="15">
        <v>19007</v>
      </c>
      <c r="B3794" s="15">
        <v>86861</v>
      </c>
      <c r="C3794" s="15">
        <v>44509</v>
      </c>
      <c r="D3794" s="15">
        <v>44511</v>
      </c>
      <c r="E3794" s="15" t="s">
        <v>982</v>
      </c>
      <c r="F3794" s="15">
        <v>0.09</v>
      </c>
      <c r="G3794" s="15">
        <v>13.99</v>
      </c>
      <c r="H3794" s="15">
        <v>-574.54600000000005</v>
      </c>
      <c r="I3794" s="15" t="str">
        <f t="shared" si="59"/>
        <v xml:space="preserve"> </v>
      </c>
      <c r="J3794" s="15">
        <v>37.93</v>
      </c>
      <c r="K3794" s="15">
        <v>20</v>
      </c>
      <c r="L3794" s="15">
        <v>729.6</v>
      </c>
      <c r="M3794" s="15">
        <v>3112</v>
      </c>
    </row>
    <row r="3795" spans="1:13" ht="13.2" x14ac:dyDescent="0.25">
      <c r="A3795" s="15">
        <v>19677</v>
      </c>
      <c r="B3795" s="15">
        <v>86904</v>
      </c>
      <c r="C3795" s="15">
        <v>44509</v>
      </c>
      <c r="D3795" s="15">
        <v>44511</v>
      </c>
      <c r="E3795" s="15" t="s">
        <v>985</v>
      </c>
      <c r="F3795" s="15">
        <v>0.06</v>
      </c>
      <c r="G3795" s="15">
        <v>6.07</v>
      </c>
      <c r="H3795" s="15">
        <v>395.32799999999997</v>
      </c>
      <c r="I3795" s="15">
        <f t="shared" si="59"/>
        <v>395.32799999999997</v>
      </c>
      <c r="J3795" s="15">
        <v>4.9800000000000004</v>
      </c>
      <c r="K3795" s="15">
        <v>8</v>
      </c>
      <c r="L3795" s="15">
        <v>44.35</v>
      </c>
      <c r="M3795" s="15">
        <v>3154</v>
      </c>
    </row>
    <row r="3796" spans="1:13" ht="13.2" x14ac:dyDescent="0.25">
      <c r="A3796" s="15">
        <v>19678</v>
      </c>
      <c r="B3796" s="15">
        <v>86904</v>
      </c>
      <c r="C3796" s="15">
        <v>44509</v>
      </c>
      <c r="D3796" s="15">
        <v>44509</v>
      </c>
      <c r="E3796" s="15" t="s">
        <v>985</v>
      </c>
      <c r="F3796" s="15">
        <v>0</v>
      </c>
      <c r="G3796" s="15">
        <v>0.99</v>
      </c>
      <c r="H3796" s="15">
        <v>821.45399999999995</v>
      </c>
      <c r="I3796" s="15">
        <f t="shared" si="59"/>
        <v>821.45399999999995</v>
      </c>
      <c r="J3796" s="15">
        <v>85.99</v>
      </c>
      <c r="K3796" s="15">
        <v>21</v>
      </c>
      <c r="L3796" s="15">
        <v>1538.48</v>
      </c>
      <c r="M3796" s="15">
        <v>3154</v>
      </c>
    </row>
    <row r="3797" spans="1:13" ht="13.2" x14ac:dyDescent="0.25">
      <c r="A3797" s="15">
        <v>20109</v>
      </c>
      <c r="B3797" s="15">
        <v>90633</v>
      </c>
      <c r="C3797" s="15">
        <v>44509</v>
      </c>
      <c r="D3797" s="15">
        <v>44510</v>
      </c>
      <c r="E3797" s="15" t="s">
        <v>981</v>
      </c>
      <c r="F3797" s="15">
        <v>0.01</v>
      </c>
      <c r="G3797" s="15">
        <v>4.96</v>
      </c>
      <c r="H3797" s="15">
        <v>7.3800000000000097</v>
      </c>
      <c r="I3797" s="15">
        <f t="shared" si="59"/>
        <v>7.3800000000000097</v>
      </c>
      <c r="J3797" s="15">
        <v>5.78</v>
      </c>
      <c r="K3797" s="15">
        <v>28</v>
      </c>
      <c r="L3797" s="15">
        <v>175.64</v>
      </c>
      <c r="M3797" s="15">
        <v>1889</v>
      </c>
    </row>
    <row r="3798" spans="1:13" ht="13.2" x14ac:dyDescent="0.25">
      <c r="A3798" s="15">
        <v>21137</v>
      </c>
      <c r="B3798" s="15">
        <v>87513</v>
      </c>
      <c r="C3798" s="15">
        <v>44509</v>
      </c>
      <c r="D3798" s="15">
        <v>44510</v>
      </c>
      <c r="E3798" s="15" t="s">
        <v>985</v>
      </c>
      <c r="F3798" s="15">
        <v>0.05</v>
      </c>
      <c r="G3798" s="15">
        <v>1.99</v>
      </c>
      <c r="H3798" s="15">
        <v>6.1400000000000041</v>
      </c>
      <c r="I3798" s="15">
        <f t="shared" si="59"/>
        <v>6.1400000000000041</v>
      </c>
      <c r="J3798" s="15">
        <v>1.7</v>
      </c>
      <c r="K3798" s="15">
        <v>17</v>
      </c>
      <c r="L3798" s="15">
        <v>29.7</v>
      </c>
      <c r="M3798" s="15">
        <v>2947</v>
      </c>
    </row>
    <row r="3799" spans="1:13" ht="13.2" x14ac:dyDescent="0.25">
      <c r="A3799" s="15">
        <v>23597</v>
      </c>
      <c r="B3799" s="15">
        <v>88524</v>
      </c>
      <c r="C3799" s="15">
        <v>44509</v>
      </c>
      <c r="D3799" s="15">
        <v>44511</v>
      </c>
      <c r="E3799" s="15" t="s">
        <v>982</v>
      </c>
      <c r="F3799" s="15">
        <v>0.09</v>
      </c>
      <c r="G3799" s="15">
        <v>14.3</v>
      </c>
      <c r="H3799" s="15">
        <v>1388.0522999999998</v>
      </c>
      <c r="I3799" s="15">
        <f t="shared" si="59"/>
        <v>1388.0522999999998</v>
      </c>
      <c r="J3799" s="15">
        <v>55.48</v>
      </c>
      <c r="K3799" s="15">
        <v>37</v>
      </c>
      <c r="L3799" s="15">
        <v>2011.67</v>
      </c>
      <c r="M3799" s="15">
        <v>3</v>
      </c>
    </row>
    <row r="3800" spans="1:13" ht="13.2" x14ac:dyDescent="0.25">
      <c r="A3800" s="15">
        <v>23866</v>
      </c>
      <c r="B3800" s="15">
        <v>86387</v>
      </c>
      <c r="C3800" s="15">
        <v>44509</v>
      </c>
      <c r="D3800" s="15">
        <v>44509</v>
      </c>
      <c r="E3800" s="15" t="s">
        <v>984</v>
      </c>
      <c r="F3800" s="15">
        <v>0</v>
      </c>
      <c r="G3800" s="15">
        <v>70.2</v>
      </c>
      <c r="H3800" s="15">
        <v>256.84800000000018</v>
      </c>
      <c r="I3800" s="15">
        <f t="shared" si="59"/>
        <v>256.84800000000018</v>
      </c>
      <c r="J3800" s="15">
        <v>122.99</v>
      </c>
      <c r="K3800" s="15">
        <v>25</v>
      </c>
      <c r="L3800" s="15">
        <v>3135.27</v>
      </c>
      <c r="M3800" s="15">
        <v>391</v>
      </c>
    </row>
    <row r="3801" spans="1:13" ht="13.2" x14ac:dyDescent="0.25">
      <c r="A3801" s="15">
        <v>19654</v>
      </c>
      <c r="B3801" s="15">
        <v>87941</v>
      </c>
      <c r="C3801" s="15">
        <v>44510</v>
      </c>
      <c r="D3801" s="15">
        <v>44512</v>
      </c>
      <c r="E3801" s="15" t="s">
        <v>985</v>
      </c>
      <c r="F3801" s="15">
        <v>0</v>
      </c>
      <c r="G3801" s="15">
        <v>9.73</v>
      </c>
      <c r="H3801" s="15">
        <v>2.9509000000000043</v>
      </c>
      <c r="I3801" s="15">
        <f t="shared" si="59"/>
        <v>2.9509000000000043</v>
      </c>
      <c r="J3801" s="15">
        <v>15.22</v>
      </c>
      <c r="K3801" s="15">
        <v>21</v>
      </c>
      <c r="L3801" s="15">
        <v>334.19</v>
      </c>
      <c r="M3801" s="15">
        <v>1136</v>
      </c>
    </row>
    <row r="3802" spans="1:13" ht="13.2" x14ac:dyDescent="0.25">
      <c r="A3802" s="15">
        <v>24154</v>
      </c>
      <c r="B3802" s="15">
        <v>91377</v>
      </c>
      <c r="C3802" s="15">
        <v>44510</v>
      </c>
      <c r="D3802" s="15">
        <v>44512</v>
      </c>
      <c r="E3802" s="15" t="s">
        <v>985</v>
      </c>
      <c r="F3802" s="15">
        <v>0.08</v>
      </c>
      <c r="G3802" s="15">
        <v>6.79</v>
      </c>
      <c r="H3802" s="15">
        <v>583.48469999999998</v>
      </c>
      <c r="I3802" s="15">
        <f t="shared" si="59"/>
        <v>583.48469999999998</v>
      </c>
      <c r="J3802" s="15">
        <v>55.48</v>
      </c>
      <c r="K3802" s="15">
        <v>16</v>
      </c>
      <c r="L3802" s="15">
        <v>845.63</v>
      </c>
      <c r="M3802" s="15">
        <v>3066</v>
      </c>
    </row>
    <row r="3803" spans="1:13" ht="13.2" x14ac:dyDescent="0.25">
      <c r="A3803" s="15">
        <v>19249</v>
      </c>
      <c r="B3803" s="15">
        <v>87655</v>
      </c>
      <c r="C3803" s="15">
        <v>44511</v>
      </c>
      <c r="D3803" s="15">
        <v>44512</v>
      </c>
      <c r="E3803" s="15" t="s">
        <v>981</v>
      </c>
      <c r="F3803" s="15">
        <v>0.05</v>
      </c>
      <c r="G3803" s="15">
        <v>5</v>
      </c>
      <c r="H3803" s="15">
        <v>284.52600000000007</v>
      </c>
      <c r="I3803" s="15">
        <f t="shared" si="59"/>
        <v>284.52600000000007</v>
      </c>
      <c r="J3803" s="15">
        <v>14.34</v>
      </c>
      <c r="K3803" s="15">
        <v>36</v>
      </c>
      <c r="L3803" s="15">
        <v>519.23</v>
      </c>
      <c r="M3803" s="15">
        <v>23</v>
      </c>
    </row>
    <row r="3804" spans="1:13" ht="13.2" x14ac:dyDescent="0.25">
      <c r="A3804" s="15">
        <v>19250</v>
      </c>
      <c r="B3804" s="15">
        <v>87655</v>
      </c>
      <c r="C3804" s="15">
        <v>44511</v>
      </c>
      <c r="D3804" s="15">
        <v>44512</v>
      </c>
      <c r="E3804" s="15" t="s">
        <v>981</v>
      </c>
      <c r="F3804" s="15">
        <v>0</v>
      </c>
      <c r="G3804" s="15">
        <v>8.74</v>
      </c>
      <c r="H3804" s="15">
        <v>859.26389999999992</v>
      </c>
      <c r="I3804" s="15">
        <f t="shared" si="59"/>
        <v>859.26389999999992</v>
      </c>
      <c r="J3804" s="15">
        <v>30.98</v>
      </c>
      <c r="K3804" s="15">
        <v>37</v>
      </c>
      <c r="L3804" s="15">
        <v>1245.31</v>
      </c>
      <c r="M3804" s="15">
        <v>23</v>
      </c>
    </row>
    <row r="3805" spans="1:13" ht="13.2" x14ac:dyDescent="0.25">
      <c r="A3805" s="15">
        <v>19221</v>
      </c>
      <c r="B3805" s="15">
        <v>87046</v>
      </c>
      <c r="C3805" s="15">
        <v>44512</v>
      </c>
      <c r="D3805" s="15">
        <v>44513</v>
      </c>
      <c r="E3805" s="15" t="s">
        <v>981</v>
      </c>
      <c r="F3805" s="15">
        <v>0.06</v>
      </c>
      <c r="G3805" s="15">
        <v>24.49</v>
      </c>
      <c r="H3805" s="15">
        <v>30.890000000000015</v>
      </c>
      <c r="I3805" s="15">
        <f t="shared" si="59"/>
        <v>30.890000000000015</v>
      </c>
      <c r="J3805" s="15">
        <v>140.81</v>
      </c>
      <c r="K3805" s="15">
        <v>3</v>
      </c>
      <c r="L3805" s="15">
        <v>441.43</v>
      </c>
      <c r="M3805" s="15">
        <v>2999</v>
      </c>
    </row>
    <row r="3806" spans="1:13" ht="13.2" x14ac:dyDescent="0.25">
      <c r="A3806" s="15">
        <v>19222</v>
      </c>
      <c r="B3806" s="15">
        <v>87046</v>
      </c>
      <c r="C3806" s="15">
        <v>44512</v>
      </c>
      <c r="D3806" s="15">
        <v>44514</v>
      </c>
      <c r="E3806" s="15" t="s">
        <v>981</v>
      </c>
      <c r="F3806" s="15">
        <v>0.08</v>
      </c>
      <c r="G3806" s="15">
        <v>4.2</v>
      </c>
      <c r="H3806" s="15">
        <v>35.358400000000046</v>
      </c>
      <c r="I3806" s="15">
        <f t="shared" si="59"/>
        <v>35.358400000000046</v>
      </c>
      <c r="J3806" s="15">
        <v>195.99</v>
      </c>
      <c r="K3806" s="15">
        <v>12</v>
      </c>
      <c r="L3806" s="15">
        <v>1839.17</v>
      </c>
      <c r="M3806" s="15">
        <v>2999</v>
      </c>
    </row>
    <row r="3807" spans="1:13" ht="13.2" x14ac:dyDescent="0.25">
      <c r="A3807" s="15">
        <v>19223</v>
      </c>
      <c r="B3807" s="15">
        <v>87046</v>
      </c>
      <c r="C3807" s="15">
        <v>44512</v>
      </c>
      <c r="D3807" s="15">
        <v>44513</v>
      </c>
      <c r="E3807" s="15" t="s">
        <v>981</v>
      </c>
      <c r="F3807" s="15">
        <v>0</v>
      </c>
      <c r="G3807" s="15">
        <v>2.79</v>
      </c>
      <c r="H3807" s="15">
        <v>397.72260000000006</v>
      </c>
      <c r="I3807" s="15">
        <f t="shared" si="59"/>
        <v>397.72260000000006</v>
      </c>
      <c r="J3807" s="15">
        <v>85.99</v>
      </c>
      <c r="K3807" s="15">
        <v>15</v>
      </c>
      <c r="L3807" s="15">
        <v>1118.3</v>
      </c>
      <c r="M3807" s="15">
        <v>2999</v>
      </c>
    </row>
    <row r="3808" spans="1:13" ht="13.2" x14ac:dyDescent="0.25">
      <c r="A3808" s="15">
        <v>26328</v>
      </c>
      <c r="B3808" s="15">
        <v>89020</v>
      </c>
      <c r="C3808" s="15">
        <v>44512</v>
      </c>
      <c r="D3808" s="15">
        <v>44513</v>
      </c>
      <c r="E3808" s="15" t="s">
        <v>983</v>
      </c>
      <c r="F3808" s="15">
        <v>0.04</v>
      </c>
      <c r="G3808" s="15">
        <v>5.01</v>
      </c>
      <c r="H3808" s="15">
        <v>27.5</v>
      </c>
      <c r="I3808" s="15">
        <f t="shared" si="59"/>
        <v>27.5</v>
      </c>
      <c r="J3808" s="15">
        <v>11.34</v>
      </c>
      <c r="K3808" s="15">
        <v>13</v>
      </c>
      <c r="L3808" s="15">
        <v>148.69</v>
      </c>
      <c r="M3808" s="15">
        <v>2733</v>
      </c>
    </row>
    <row r="3809" spans="1:13" ht="13.2" x14ac:dyDescent="0.25">
      <c r="A3809" s="15">
        <v>26329</v>
      </c>
      <c r="B3809" s="15">
        <v>89020</v>
      </c>
      <c r="C3809" s="15">
        <v>44512</v>
      </c>
      <c r="D3809" s="15">
        <v>44514</v>
      </c>
      <c r="E3809" s="15" t="s">
        <v>983</v>
      </c>
      <c r="F3809" s="15">
        <v>0.1</v>
      </c>
      <c r="G3809" s="15">
        <v>8.99</v>
      </c>
      <c r="H3809" s="15">
        <v>581.50620000000004</v>
      </c>
      <c r="I3809" s="15">
        <f t="shared" si="59"/>
        <v>581.50620000000004</v>
      </c>
      <c r="J3809" s="15">
        <v>65.989999999999995</v>
      </c>
      <c r="K3809" s="15">
        <v>36</v>
      </c>
      <c r="L3809" s="15">
        <v>1860.26</v>
      </c>
      <c r="M3809" s="15">
        <v>2733</v>
      </c>
    </row>
    <row r="3810" spans="1:13" ht="13.2" x14ac:dyDescent="0.25">
      <c r="A3810" s="15">
        <v>6178</v>
      </c>
      <c r="B3810" s="15">
        <v>43782</v>
      </c>
      <c r="C3810" s="15">
        <v>44513</v>
      </c>
      <c r="D3810" s="15">
        <v>44515</v>
      </c>
      <c r="E3810" s="15" t="s">
        <v>982</v>
      </c>
      <c r="F3810" s="15">
        <v>0</v>
      </c>
      <c r="G3810" s="15">
        <v>2.99</v>
      </c>
      <c r="H3810" s="15">
        <v>30.880499999999998</v>
      </c>
      <c r="I3810" s="15">
        <f t="shared" si="59"/>
        <v>30.880499999999998</v>
      </c>
      <c r="J3810" s="15">
        <v>6.75</v>
      </c>
      <c r="K3810" s="15">
        <v>92</v>
      </c>
      <c r="L3810" s="15">
        <v>662.23</v>
      </c>
      <c r="M3810" s="15">
        <v>2756</v>
      </c>
    </row>
    <row r="3811" spans="1:13" ht="13.2" x14ac:dyDescent="0.25">
      <c r="A3811" s="15">
        <v>18591</v>
      </c>
      <c r="B3811" s="15">
        <v>88505</v>
      </c>
      <c r="C3811" s="15">
        <v>44513</v>
      </c>
      <c r="D3811" s="15">
        <v>44514</v>
      </c>
      <c r="E3811" s="15" t="s">
        <v>983</v>
      </c>
      <c r="F3811" s="15">
        <v>7.0000000000000007E-2</v>
      </c>
      <c r="G3811" s="15">
        <v>48.2</v>
      </c>
      <c r="H3811" s="15">
        <v>236.73800000000028</v>
      </c>
      <c r="I3811" s="15">
        <f t="shared" si="59"/>
        <v>236.73800000000028</v>
      </c>
      <c r="J3811" s="15">
        <v>79.52</v>
      </c>
      <c r="K3811" s="15">
        <v>37</v>
      </c>
      <c r="L3811" s="15">
        <v>2831.54</v>
      </c>
      <c r="M3811" s="15">
        <v>688</v>
      </c>
    </row>
    <row r="3812" spans="1:13" ht="13.2" x14ac:dyDescent="0.25">
      <c r="A3812" s="15">
        <v>18592</v>
      </c>
      <c r="B3812" s="15">
        <v>88505</v>
      </c>
      <c r="C3812" s="15">
        <v>44513</v>
      </c>
      <c r="D3812" s="15">
        <v>44514</v>
      </c>
      <c r="E3812" s="15" t="s">
        <v>983</v>
      </c>
      <c r="F3812" s="15">
        <v>0</v>
      </c>
      <c r="G3812" s="15">
        <v>51.92</v>
      </c>
      <c r="H3812" s="15">
        <v>38.993400000000037</v>
      </c>
      <c r="I3812" s="15">
        <f t="shared" si="59"/>
        <v>38.993400000000037</v>
      </c>
      <c r="J3812" s="15">
        <v>145.97999999999999</v>
      </c>
      <c r="K3812" s="15">
        <v>31</v>
      </c>
      <c r="L3812" s="15">
        <v>4795.1499999999996</v>
      </c>
      <c r="M3812" s="15">
        <v>688</v>
      </c>
    </row>
    <row r="3813" spans="1:13" ht="13.2" x14ac:dyDescent="0.25">
      <c r="A3813" s="15">
        <v>20686</v>
      </c>
      <c r="B3813" s="15">
        <v>88006</v>
      </c>
      <c r="C3813" s="15">
        <v>44513</v>
      </c>
      <c r="D3813" s="15">
        <v>44515</v>
      </c>
      <c r="E3813" s="15" t="s">
        <v>985</v>
      </c>
      <c r="F3813" s="15">
        <v>0.03</v>
      </c>
      <c r="G3813" s="15">
        <v>35</v>
      </c>
      <c r="H3813" s="15">
        <v>100.41000000000014</v>
      </c>
      <c r="I3813" s="15">
        <f t="shared" si="59"/>
        <v>100.41000000000014</v>
      </c>
      <c r="J3813" s="15">
        <v>167.27</v>
      </c>
      <c r="K3813" s="15">
        <v>33</v>
      </c>
      <c r="L3813" s="15">
        <v>5705.18</v>
      </c>
      <c r="M3813" s="15">
        <v>1490</v>
      </c>
    </row>
    <row r="3814" spans="1:13" ht="13.2" x14ac:dyDescent="0.25">
      <c r="A3814" s="15">
        <v>23520</v>
      </c>
      <c r="B3814" s="15">
        <v>86773</v>
      </c>
      <c r="C3814" s="15">
        <v>44513</v>
      </c>
      <c r="D3814" s="15">
        <v>44513</v>
      </c>
      <c r="E3814" s="15" t="s">
        <v>983</v>
      </c>
      <c r="F3814" s="15">
        <v>7.0000000000000007E-2</v>
      </c>
      <c r="G3814" s="15">
        <v>8.08</v>
      </c>
      <c r="H3814" s="15">
        <v>81.650800000000061</v>
      </c>
      <c r="I3814" s="15">
        <f t="shared" si="59"/>
        <v>81.650800000000061</v>
      </c>
      <c r="J3814" s="15">
        <v>125.99</v>
      </c>
      <c r="K3814" s="15">
        <v>5</v>
      </c>
      <c r="L3814" s="15">
        <v>522.88</v>
      </c>
      <c r="M3814" s="15">
        <v>1117</v>
      </c>
    </row>
    <row r="3815" spans="1:13" ht="13.2" x14ac:dyDescent="0.25">
      <c r="A3815" s="15">
        <v>23521</v>
      </c>
      <c r="B3815" s="15">
        <v>86773</v>
      </c>
      <c r="C3815" s="15">
        <v>44513</v>
      </c>
      <c r="D3815" s="15">
        <v>44515</v>
      </c>
      <c r="E3815" s="15" t="s">
        <v>983</v>
      </c>
      <c r="F3815" s="15">
        <v>0.01</v>
      </c>
      <c r="G3815" s="15">
        <v>36.61</v>
      </c>
      <c r="H3815" s="15">
        <v>143.83400000000017</v>
      </c>
      <c r="I3815" s="15">
        <f t="shared" si="59"/>
        <v>143.83400000000017</v>
      </c>
      <c r="J3815" s="15">
        <v>58.14</v>
      </c>
      <c r="K3815" s="15">
        <v>43</v>
      </c>
      <c r="L3815" s="15">
        <v>2580.7600000000002</v>
      </c>
      <c r="M3815" s="15">
        <v>1118</v>
      </c>
    </row>
    <row r="3816" spans="1:13" ht="13.2" x14ac:dyDescent="0.25">
      <c r="A3816" s="15">
        <v>23522</v>
      </c>
      <c r="B3816" s="15">
        <v>86773</v>
      </c>
      <c r="C3816" s="15">
        <v>44513</v>
      </c>
      <c r="D3816" s="15">
        <v>44515</v>
      </c>
      <c r="E3816" s="15" t="s">
        <v>983</v>
      </c>
      <c r="F3816" s="15">
        <v>0.09</v>
      </c>
      <c r="G3816" s="15">
        <v>21.21</v>
      </c>
      <c r="H3816" s="15">
        <v>3540.7625999999996</v>
      </c>
      <c r="I3816" s="15">
        <f t="shared" si="59"/>
        <v>3540.7625999999996</v>
      </c>
      <c r="J3816" s="15">
        <v>209.84</v>
      </c>
      <c r="K3816" s="15">
        <v>26</v>
      </c>
      <c r="L3816" s="15">
        <v>5131.54</v>
      </c>
      <c r="M3816" s="15">
        <v>1118</v>
      </c>
    </row>
    <row r="3817" spans="1:13" ht="13.2" x14ac:dyDescent="0.25">
      <c r="A3817" s="15">
        <v>24178</v>
      </c>
      <c r="B3817" s="15">
        <v>91507</v>
      </c>
      <c r="C3817" s="15">
        <v>44513</v>
      </c>
      <c r="D3817" s="15">
        <v>44515</v>
      </c>
      <c r="E3817" s="15" t="s">
        <v>982</v>
      </c>
      <c r="F3817" s="15">
        <v>0</v>
      </c>
      <c r="G3817" s="15">
        <v>2.99</v>
      </c>
      <c r="H3817" s="15">
        <v>47.07</v>
      </c>
      <c r="I3817" s="15">
        <f t="shared" si="59"/>
        <v>47.07</v>
      </c>
      <c r="J3817" s="15">
        <v>6.75</v>
      </c>
      <c r="K3817" s="15">
        <v>23</v>
      </c>
      <c r="L3817" s="15">
        <v>165.56</v>
      </c>
      <c r="M3817" s="15">
        <v>2753</v>
      </c>
    </row>
    <row r="3818" spans="1:13" ht="13.2" x14ac:dyDescent="0.25">
      <c r="A3818" s="15">
        <v>25852</v>
      </c>
      <c r="B3818" s="15">
        <v>86991</v>
      </c>
      <c r="C3818" s="15">
        <v>44513</v>
      </c>
      <c r="D3818" s="15">
        <v>44515</v>
      </c>
      <c r="E3818" s="15" t="s">
        <v>982</v>
      </c>
      <c r="F3818" s="15">
        <v>0.04</v>
      </c>
      <c r="G3818" s="15">
        <v>36.090000000000003</v>
      </c>
      <c r="H3818" s="15">
        <v>64.060000000000059</v>
      </c>
      <c r="I3818" s="15">
        <f t="shared" si="59"/>
        <v>64.060000000000059</v>
      </c>
      <c r="J3818" s="15">
        <v>140.97999999999999</v>
      </c>
      <c r="K3818" s="15">
        <v>7</v>
      </c>
      <c r="L3818" s="15">
        <v>978.97</v>
      </c>
      <c r="M3818" s="15">
        <v>3181</v>
      </c>
    </row>
    <row r="3819" spans="1:13" ht="13.2" x14ac:dyDescent="0.25">
      <c r="A3819" s="15">
        <v>25853</v>
      </c>
      <c r="B3819" s="15">
        <v>86991</v>
      </c>
      <c r="C3819" s="15">
        <v>44513</v>
      </c>
      <c r="D3819" s="15">
        <v>44514</v>
      </c>
      <c r="E3819" s="15" t="s">
        <v>982</v>
      </c>
      <c r="F3819" s="15">
        <v>0.1</v>
      </c>
      <c r="G3819" s="15">
        <v>1.56</v>
      </c>
      <c r="H3819" s="15">
        <v>8.26400000000001</v>
      </c>
      <c r="I3819" s="15">
        <f t="shared" si="59"/>
        <v>8.26400000000001</v>
      </c>
      <c r="J3819" s="15">
        <v>1.81</v>
      </c>
      <c r="K3819" s="15">
        <v>41</v>
      </c>
      <c r="L3819" s="15">
        <v>68.12</v>
      </c>
      <c r="M3819" s="15">
        <v>3181</v>
      </c>
    </row>
    <row r="3820" spans="1:13" ht="13.2" x14ac:dyDescent="0.25">
      <c r="A3820" s="15">
        <v>18292</v>
      </c>
      <c r="B3820" s="15">
        <v>87261</v>
      </c>
      <c r="C3820" s="15">
        <v>44514</v>
      </c>
      <c r="D3820" s="15">
        <v>44515</v>
      </c>
      <c r="E3820" s="15" t="s">
        <v>985</v>
      </c>
      <c r="F3820" s="15">
        <v>0.01</v>
      </c>
      <c r="G3820" s="15">
        <v>42.52</v>
      </c>
      <c r="H3820" s="15">
        <v>75.675599999999989</v>
      </c>
      <c r="I3820" s="15">
        <f t="shared" si="59"/>
        <v>75.675599999999989</v>
      </c>
      <c r="J3820" s="15">
        <v>294.62</v>
      </c>
      <c r="K3820" s="15">
        <v>10</v>
      </c>
      <c r="L3820" s="15">
        <v>3127.18</v>
      </c>
      <c r="M3820" s="15">
        <v>981</v>
      </c>
    </row>
    <row r="3821" spans="1:13" ht="13.2" x14ac:dyDescent="0.25">
      <c r="A3821" s="15">
        <v>18293</v>
      </c>
      <c r="B3821" s="15">
        <v>87261</v>
      </c>
      <c r="C3821" s="15">
        <v>44514</v>
      </c>
      <c r="D3821" s="15">
        <v>44515</v>
      </c>
      <c r="E3821" s="15" t="s">
        <v>985</v>
      </c>
      <c r="F3821" s="15">
        <v>0.1</v>
      </c>
      <c r="G3821" s="15">
        <v>4.5</v>
      </c>
      <c r="H3821" s="15">
        <v>169.392</v>
      </c>
      <c r="I3821" s="15">
        <f t="shared" si="59"/>
        <v>169.392</v>
      </c>
      <c r="J3821" s="15">
        <v>60.97</v>
      </c>
      <c r="K3821" s="15">
        <v>8</v>
      </c>
      <c r="L3821" s="15">
        <v>487.43</v>
      </c>
      <c r="M3821" s="15">
        <v>981</v>
      </c>
    </row>
    <row r="3822" spans="1:13" ht="13.2" x14ac:dyDescent="0.25">
      <c r="A3822" s="15">
        <v>18650</v>
      </c>
      <c r="B3822" s="15">
        <v>88651</v>
      </c>
      <c r="C3822" s="15">
        <v>44514</v>
      </c>
      <c r="D3822" s="15">
        <v>44515</v>
      </c>
      <c r="E3822" s="15" t="s">
        <v>983</v>
      </c>
      <c r="F3822" s="15">
        <v>0.09</v>
      </c>
      <c r="G3822" s="15">
        <v>81.98</v>
      </c>
      <c r="H3822" s="15">
        <v>460.30556000000024</v>
      </c>
      <c r="I3822" s="15">
        <f t="shared" si="59"/>
        <v>460.30556000000024</v>
      </c>
      <c r="J3822" s="15">
        <v>280.98</v>
      </c>
      <c r="K3822" s="15">
        <v>24</v>
      </c>
      <c r="L3822" s="15">
        <v>6329.61</v>
      </c>
      <c r="M3822" s="15">
        <v>585</v>
      </c>
    </row>
    <row r="3823" spans="1:13" ht="13.2" x14ac:dyDescent="0.25">
      <c r="A3823" s="15">
        <v>20032</v>
      </c>
      <c r="B3823" s="15">
        <v>90746</v>
      </c>
      <c r="C3823" s="15">
        <v>44514</v>
      </c>
      <c r="D3823" s="15">
        <v>44519</v>
      </c>
      <c r="E3823" s="15" t="s">
        <v>984</v>
      </c>
      <c r="F3823" s="15">
        <v>0.06</v>
      </c>
      <c r="G3823" s="15">
        <v>6.5</v>
      </c>
      <c r="H3823" s="15">
        <v>29.774000000000029</v>
      </c>
      <c r="I3823" s="15">
        <f t="shared" si="59"/>
        <v>29.774000000000029</v>
      </c>
      <c r="J3823" s="15">
        <v>20.97</v>
      </c>
      <c r="K3823" s="15">
        <v>24</v>
      </c>
      <c r="L3823" s="15">
        <v>492.85</v>
      </c>
      <c r="M3823" s="15">
        <v>1479</v>
      </c>
    </row>
    <row r="3824" spans="1:13" ht="13.2" x14ac:dyDescent="0.25">
      <c r="A3824" s="15">
        <v>23461</v>
      </c>
      <c r="B3824" s="15">
        <v>89179</v>
      </c>
      <c r="C3824" s="15">
        <v>44514</v>
      </c>
      <c r="D3824" s="15">
        <v>44515</v>
      </c>
      <c r="E3824" s="15" t="s">
        <v>981</v>
      </c>
      <c r="F3824" s="15">
        <v>0.1</v>
      </c>
      <c r="G3824" s="15">
        <v>5.16</v>
      </c>
      <c r="H3824" s="15">
        <v>36.916000000000004</v>
      </c>
      <c r="I3824" s="15">
        <f t="shared" si="59"/>
        <v>36.916000000000004</v>
      </c>
      <c r="J3824" s="15">
        <v>10.64</v>
      </c>
      <c r="K3824" s="15">
        <v>8</v>
      </c>
      <c r="L3824" s="15">
        <v>85.8</v>
      </c>
      <c r="M3824" s="15">
        <v>2197</v>
      </c>
    </row>
    <row r="3825" spans="1:13" ht="13.2" x14ac:dyDescent="0.25">
      <c r="A3825" s="15">
        <v>19393</v>
      </c>
      <c r="B3825" s="15">
        <v>90062</v>
      </c>
      <c r="C3825" s="15">
        <v>44516</v>
      </c>
      <c r="D3825" s="15">
        <v>44517</v>
      </c>
      <c r="E3825" s="15" t="s">
        <v>982</v>
      </c>
      <c r="F3825" s="15">
        <v>7.0000000000000007E-2</v>
      </c>
      <c r="G3825" s="15">
        <v>5.6</v>
      </c>
      <c r="H3825" s="15">
        <v>1.3915000000000006</v>
      </c>
      <c r="I3825" s="15">
        <f t="shared" si="59"/>
        <v>1.3915000000000006</v>
      </c>
      <c r="J3825" s="15">
        <v>8.85</v>
      </c>
      <c r="K3825" s="15">
        <v>5</v>
      </c>
      <c r="L3825" s="15">
        <v>53.64</v>
      </c>
      <c r="M3825" s="15">
        <v>510</v>
      </c>
    </row>
    <row r="3826" spans="1:13" ht="13.2" x14ac:dyDescent="0.25">
      <c r="A3826" s="15">
        <v>19394</v>
      </c>
      <c r="B3826" s="15">
        <v>90062</v>
      </c>
      <c r="C3826" s="15">
        <v>44516</v>
      </c>
      <c r="D3826" s="15">
        <v>44518</v>
      </c>
      <c r="E3826" s="15" t="s">
        <v>982</v>
      </c>
      <c r="F3826" s="15">
        <v>0.01</v>
      </c>
      <c r="G3826" s="15">
        <v>24.49</v>
      </c>
      <c r="H3826" s="15">
        <v>53.324800000000039</v>
      </c>
      <c r="I3826" s="15">
        <f t="shared" si="59"/>
        <v>53.324800000000039</v>
      </c>
      <c r="J3826" s="15">
        <v>449.99</v>
      </c>
      <c r="K3826" s="15">
        <v>9</v>
      </c>
      <c r="L3826" s="15">
        <v>4129.7</v>
      </c>
      <c r="M3826" s="15">
        <v>510</v>
      </c>
    </row>
    <row r="3827" spans="1:13" ht="13.2" x14ac:dyDescent="0.25">
      <c r="A3827" s="15">
        <v>19457</v>
      </c>
      <c r="B3827" s="15">
        <v>90135</v>
      </c>
      <c r="C3827" s="15">
        <v>44516</v>
      </c>
      <c r="D3827" s="15">
        <v>44517</v>
      </c>
      <c r="E3827" s="15" t="s">
        <v>983</v>
      </c>
      <c r="F3827" s="15">
        <v>0.01</v>
      </c>
      <c r="G3827" s="15">
        <v>62.74</v>
      </c>
      <c r="H3827" s="15">
        <v>68.662000000000006</v>
      </c>
      <c r="I3827" s="15">
        <f t="shared" si="59"/>
        <v>68.662000000000006</v>
      </c>
      <c r="J3827" s="15">
        <v>262.11</v>
      </c>
      <c r="K3827" s="15">
        <v>25</v>
      </c>
      <c r="L3827" s="15">
        <v>5388.74</v>
      </c>
      <c r="M3827" s="15">
        <v>1088</v>
      </c>
    </row>
    <row r="3828" spans="1:13" ht="13.2" x14ac:dyDescent="0.25">
      <c r="A3828" s="15">
        <v>21119</v>
      </c>
      <c r="B3828" s="15">
        <v>89212</v>
      </c>
      <c r="C3828" s="15">
        <v>44516</v>
      </c>
      <c r="D3828" s="15">
        <v>44523</v>
      </c>
      <c r="E3828" s="15" t="s">
        <v>984</v>
      </c>
      <c r="F3828" s="15">
        <v>0.06</v>
      </c>
      <c r="G3828" s="15">
        <v>18.059999999999999</v>
      </c>
      <c r="H3828" s="15">
        <v>-132.10399999999998</v>
      </c>
      <c r="I3828" s="15" t="str">
        <f t="shared" si="59"/>
        <v xml:space="preserve"> </v>
      </c>
      <c r="J3828" s="15">
        <v>218.08</v>
      </c>
      <c r="K3828" s="15">
        <v>30</v>
      </c>
      <c r="L3828" s="15">
        <v>6226.83</v>
      </c>
      <c r="M3828" s="15">
        <v>1767</v>
      </c>
    </row>
    <row r="3829" spans="1:13" ht="13.2" x14ac:dyDescent="0.25">
      <c r="A3829" s="15">
        <v>22137</v>
      </c>
      <c r="B3829" s="15">
        <v>90544</v>
      </c>
      <c r="C3829" s="15">
        <v>44517</v>
      </c>
      <c r="D3829" s="15">
        <v>44520</v>
      </c>
      <c r="E3829" s="15" t="s">
        <v>981</v>
      </c>
      <c r="F3829" s="15">
        <v>0.05</v>
      </c>
      <c r="G3829" s="15">
        <v>1.39</v>
      </c>
      <c r="H3829" s="15">
        <v>141.56039999999999</v>
      </c>
      <c r="I3829" s="15">
        <f t="shared" si="59"/>
        <v>141.56039999999999</v>
      </c>
      <c r="J3829" s="15">
        <v>5.68</v>
      </c>
      <c r="K3829" s="15">
        <v>36</v>
      </c>
      <c r="L3829" s="15">
        <v>205.16</v>
      </c>
      <c r="M3829" s="15">
        <v>1418</v>
      </c>
    </row>
    <row r="3830" spans="1:13" ht="13.2" x14ac:dyDescent="0.25">
      <c r="A3830" s="15">
        <v>22138</v>
      </c>
      <c r="B3830" s="15">
        <v>90544</v>
      </c>
      <c r="C3830" s="15">
        <v>44517</v>
      </c>
      <c r="D3830" s="15">
        <v>44519</v>
      </c>
      <c r="E3830" s="15" t="s">
        <v>981</v>
      </c>
      <c r="F3830" s="15">
        <v>7.0000000000000007E-2</v>
      </c>
      <c r="G3830" s="15">
        <v>10.49</v>
      </c>
      <c r="H3830" s="15">
        <v>77.198000000000008</v>
      </c>
      <c r="I3830" s="15">
        <f t="shared" si="59"/>
        <v>77.198000000000008</v>
      </c>
      <c r="J3830" s="15">
        <v>19.98</v>
      </c>
      <c r="K3830" s="15">
        <v>29</v>
      </c>
      <c r="L3830" s="15">
        <v>583.97</v>
      </c>
      <c r="M3830" s="15">
        <v>1418</v>
      </c>
    </row>
    <row r="3831" spans="1:13" ht="13.2" x14ac:dyDescent="0.25">
      <c r="A3831" s="15">
        <v>23437</v>
      </c>
      <c r="B3831" s="15">
        <v>89286</v>
      </c>
      <c r="C3831" s="15">
        <v>44517</v>
      </c>
      <c r="D3831" s="15">
        <v>44519</v>
      </c>
      <c r="E3831" s="15" t="s">
        <v>983</v>
      </c>
      <c r="F3831" s="15">
        <v>0.06</v>
      </c>
      <c r="G3831" s="15">
        <v>19.989999999999998</v>
      </c>
      <c r="H3831" s="15">
        <v>740.23400000000015</v>
      </c>
      <c r="I3831" s="15">
        <f t="shared" si="59"/>
        <v>740.23400000000015</v>
      </c>
      <c r="J3831" s="15">
        <v>99.99</v>
      </c>
      <c r="K3831" s="15">
        <v>24</v>
      </c>
      <c r="L3831" s="15">
        <v>2358.86</v>
      </c>
      <c r="M3831" s="15">
        <v>636</v>
      </c>
    </row>
    <row r="3832" spans="1:13" ht="13.2" x14ac:dyDescent="0.25">
      <c r="A3832" s="15">
        <v>23438</v>
      </c>
      <c r="B3832" s="15">
        <v>89286</v>
      </c>
      <c r="C3832" s="15">
        <v>44517</v>
      </c>
      <c r="D3832" s="15">
        <v>44519</v>
      </c>
      <c r="E3832" s="15" t="s">
        <v>983</v>
      </c>
      <c r="F3832" s="15">
        <v>0.02</v>
      </c>
      <c r="G3832" s="15">
        <v>2.5</v>
      </c>
      <c r="H3832" s="15">
        <v>11.066000000000003</v>
      </c>
      <c r="I3832" s="15">
        <f t="shared" si="59"/>
        <v>11.066000000000003</v>
      </c>
      <c r="J3832" s="15">
        <v>5.98</v>
      </c>
      <c r="K3832" s="15">
        <v>10</v>
      </c>
      <c r="L3832" s="15">
        <v>60.68</v>
      </c>
      <c r="M3832" s="15">
        <v>636</v>
      </c>
    </row>
    <row r="3833" spans="1:13" ht="13.2" x14ac:dyDescent="0.25">
      <c r="A3833" s="15">
        <v>23564</v>
      </c>
      <c r="B3833" s="15">
        <v>90463</v>
      </c>
      <c r="C3833" s="15">
        <v>44517</v>
      </c>
      <c r="D3833" s="15">
        <v>44519</v>
      </c>
      <c r="E3833" s="15" t="s">
        <v>983</v>
      </c>
      <c r="F3833" s="15">
        <v>0.09</v>
      </c>
      <c r="G3833" s="15">
        <v>5.76</v>
      </c>
      <c r="H3833" s="15">
        <v>6.4867200000000054</v>
      </c>
      <c r="I3833" s="15">
        <f t="shared" si="59"/>
        <v>6.4867200000000054</v>
      </c>
      <c r="J3833" s="15">
        <v>9.49</v>
      </c>
      <c r="K3833" s="15">
        <v>20</v>
      </c>
      <c r="L3833" s="15">
        <v>189.82</v>
      </c>
      <c r="M3833" s="15">
        <v>3308</v>
      </c>
    </row>
    <row r="3834" spans="1:13" ht="13.2" x14ac:dyDescent="0.25">
      <c r="A3834" s="15">
        <v>24337</v>
      </c>
      <c r="B3834" s="15">
        <v>85861</v>
      </c>
      <c r="C3834" s="15">
        <v>44517</v>
      </c>
      <c r="D3834" s="15">
        <v>44518</v>
      </c>
      <c r="E3834" s="15" t="s">
        <v>981</v>
      </c>
      <c r="F3834" s="15">
        <v>0</v>
      </c>
      <c r="G3834" s="15">
        <v>19.989999999999998</v>
      </c>
      <c r="H3834" s="15">
        <v>5466.3939</v>
      </c>
      <c r="I3834" s="15">
        <f t="shared" si="59"/>
        <v>5466.3939</v>
      </c>
      <c r="J3834" s="15">
        <v>232.58</v>
      </c>
      <c r="K3834" s="15">
        <v>33</v>
      </c>
      <c r="L3834" s="15">
        <v>7922.31</v>
      </c>
      <c r="M3834" s="15">
        <v>259</v>
      </c>
    </row>
    <row r="3835" spans="1:13" ht="13.2" x14ac:dyDescent="0.25">
      <c r="A3835" s="15">
        <v>24339</v>
      </c>
      <c r="B3835" s="15">
        <v>85861</v>
      </c>
      <c r="C3835" s="15">
        <v>44517</v>
      </c>
      <c r="D3835" s="15">
        <v>44520</v>
      </c>
      <c r="E3835" s="15" t="s">
        <v>981</v>
      </c>
      <c r="F3835" s="15">
        <v>0.01</v>
      </c>
      <c r="G3835" s="15">
        <v>0.8</v>
      </c>
      <c r="H3835" s="15">
        <v>176.65800000000002</v>
      </c>
      <c r="I3835" s="15">
        <f t="shared" si="59"/>
        <v>176.65800000000002</v>
      </c>
      <c r="J3835" s="15">
        <v>2.62</v>
      </c>
      <c r="K3835" s="15">
        <v>31</v>
      </c>
      <c r="L3835" s="15">
        <v>83.49</v>
      </c>
      <c r="M3835" s="15">
        <v>258</v>
      </c>
    </row>
    <row r="3836" spans="1:13" ht="13.2" x14ac:dyDescent="0.25">
      <c r="A3836" s="15">
        <v>370</v>
      </c>
      <c r="B3836" s="15">
        <v>2563</v>
      </c>
      <c r="C3836" s="15">
        <v>44518</v>
      </c>
      <c r="D3836" s="15">
        <v>44519</v>
      </c>
      <c r="E3836" s="15" t="s">
        <v>983</v>
      </c>
      <c r="F3836" s="15">
        <v>0.04</v>
      </c>
      <c r="G3836" s="15">
        <v>0.5</v>
      </c>
      <c r="H3836" s="15">
        <v>8.34</v>
      </c>
      <c r="I3836" s="15">
        <f t="shared" si="59"/>
        <v>8.34</v>
      </c>
      <c r="J3836" s="15">
        <v>2.61</v>
      </c>
      <c r="K3836" s="15">
        <v>41</v>
      </c>
      <c r="L3836" s="15">
        <v>108.55</v>
      </c>
      <c r="M3836" s="15">
        <v>478</v>
      </c>
    </row>
    <row r="3837" spans="1:13" ht="13.2" x14ac:dyDescent="0.25">
      <c r="A3837" s="15">
        <v>371</v>
      </c>
      <c r="B3837" s="15">
        <v>2563</v>
      </c>
      <c r="C3837" s="15">
        <v>44518</v>
      </c>
      <c r="D3837" s="15">
        <v>44519</v>
      </c>
      <c r="E3837" s="15" t="s">
        <v>983</v>
      </c>
      <c r="F3837" s="15">
        <v>0.01</v>
      </c>
      <c r="G3837" s="15">
        <v>0.96</v>
      </c>
      <c r="H3837" s="15">
        <v>46.01</v>
      </c>
      <c r="I3837" s="15">
        <f t="shared" si="59"/>
        <v>46.01</v>
      </c>
      <c r="J3837" s="15">
        <v>5.98</v>
      </c>
      <c r="K3837" s="15">
        <v>112</v>
      </c>
      <c r="L3837" s="15">
        <v>706.11</v>
      </c>
      <c r="M3837" s="15">
        <v>478</v>
      </c>
    </row>
    <row r="3838" spans="1:13" ht="13.2" x14ac:dyDescent="0.25">
      <c r="A3838" s="15">
        <v>18370</v>
      </c>
      <c r="B3838" s="15">
        <v>87743</v>
      </c>
      <c r="C3838" s="15">
        <v>44518</v>
      </c>
      <c r="D3838" s="15">
        <v>44519</v>
      </c>
      <c r="E3838" s="15" t="s">
        <v>983</v>
      </c>
      <c r="F3838" s="15">
        <v>0.04</v>
      </c>
      <c r="G3838" s="15">
        <v>0.5</v>
      </c>
      <c r="H3838" s="15">
        <v>-16.909200000000002</v>
      </c>
      <c r="I3838" s="15" t="str">
        <f t="shared" si="59"/>
        <v xml:space="preserve"> </v>
      </c>
      <c r="J3838" s="15">
        <v>2.61</v>
      </c>
      <c r="K3838" s="15">
        <v>10</v>
      </c>
      <c r="L3838" s="15">
        <v>26.48</v>
      </c>
      <c r="M3838" s="15">
        <v>477</v>
      </c>
    </row>
    <row r="3839" spans="1:13" ht="13.2" x14ac:dyDescent="0.25">
      <c r="A3839" s="15">
        <v>18371</v>
      </c>
      <c r="B3839" s="15">
        <v>87743</v>
      </c>
      <c r="C3839" s="15">
        <v>44518</v>
      </c>
      <c r="D3839" s="15">
        <v>44519</v>
      </c>
      <c r="E3839" s="15" t="s">
        <v>983</v>
      </c>
      <c r="F3839" s="15">
        <v>0.01</v>
      </c>
      <c r="G3839" s="15">
        <v>0.96</v>
      </c>
      <c r="H3839" s="15">
        <v>-115.95219999999999</v>
      </c>
      <c r="I3839" s="15" t="str">
        <f t="shared" si="59"/>
        <v xml:space="preserve"> </v>
      </c>
      <c r="J3839" s="15">
        <v>5.98</v>
      </c>
      <c r="K3839" s="15">
        <v>28</v>
      </c>
      <c r="L3839" s="15">
        <v>176.53</v>
      </c>
      <c r="M3839" s="15">
        <v>477</v>
      </c>
    </row>
    <row r="3840" spans="1:13" ht="13.2" x14ac:dyDescent="0.25">
      <c r="A3840" s="15">
        <v>18396</v>
      </c>
      <c r="B3840" s="15">
        <v>87438</v>
      </c>
      <c r="C3840" s="15">
        <v>44518</v>
      </c>
      <c r="D3840" s="15">
        <v>44520</v>
      </c>
      <c r="E3840" s="15" t="s">
        <v>981</v>
      </c>
      <c r="F3840" s="15">
        <v>0.03</v>
      </c>
      <c r="G3840" s="15">
        <v>1.99</v>
      </c>
      <c r="H3840" s="15">
        <v>415.89059999999995</v>
      </c>
      <c r="I3840" s="15">
        <f t="shared" si="59"/>
        <v>415.89059999999995</v>
      </c>
      <c r="J3840" s="15">
        <v>22.98</v>
      </c>
      <c r="K3840" s="15">
        <v>26</v>
      </c>
      <c r="L3840" s="15">
        <v>602.74</v>
      </c>
      <c r="M3840" s="15">
        <v>3229</v>
      </c>
    </row>
    <row r="3841" spans="1:13" ht="13.2" x14ac:dyDescent="0.25">
      <c r="A3841" s="15">
        <v>18397</v>
      </c>
      <c r="B3841" s="15">
        <v>87438</v>
      </c>
      <c r="C3841" s="15">
        <v>44518</v>
      </c>
      <c r="D3841" s="15">
        <v>44520</v>
      </c>
      <c r="E3841" s="15" t="s">
        <v>981</v>
      </c>
      <c r="F3841" s="15">
        <v>0.02</v>
      </c>
      <c r="G3841" s="15">
        <v>0.71</v>
      </c>
      <c r="H3841" s="15">
        <v>89.87939999999999</v>
      </c>
      <c r="I3841" s="15">
        <f t="shared" si="59"/>
        <v>89.87939999999999</v>
      </c>
      <c r="J3841" s="15">
        <v>3.78</v>
      </c>
      <c r="K3841" s="15">
        <v>35</v>
      </c>
      <c r="L3841" s="15">
        <v>130.26</v>
      </c>
      <c r="M3841" s="15">
        <v>3229</v>
      </c>
    </row>
    <row r="3842" spans="1:13" ht="13.2" x14ac:dyDescent="0.25">
      <c r="A3842" s="15">
        <v>18398</v>
      </c>
      <c r="B3842" s="15">
        <v>87438</v>
      </c>
      <c r="C3842" s="15">
        <v>44518</v>
      </c>
      <c r="D3842" s="15">
        <v>44518</v>
      </c>
      <c r="E3842" s="15" t="s">
        <v>981</v>
      </c>
      <c r="F3842" s="15">
        <v>0.03</v>
      </c>
      <c r="G3842" s="15">
        <v>8.2200000000000006</v>
      </c>
      <c r="H3842" s="15">
        <v>34.694000000000003</v>
      </c>
      <c r="I3842" s="15">
        <f t="shared" ref="I3842:I3905" si="60">IF(H3842&gt;0,H3842," ")</f>
        <v>34.694000000000003</v>
      </c>
      <c r="J3842" s="15">
        <v>34.76</v>
      </c>
      <c r="K3842" s="15">
        <v>9</v>
      </c>
      <c r="L3842" s="15">
        <v>329.06</v>
      </c>
      <c r="M3842" s="15">
        <v>3229</v>
      </c>
    </row>
    <row r="3843" spans="1:13" ht="13.2" x14ac:dyDescent="0.25">
      <c r="A3843" s="15">
        <v>18399</v>
      </c>
      <c r="B3843" s="15">
        <v>87438</v>
      </c>
      <c r="C3843" s="15">
        <v>44518</v>
      </c>
      <c r="D3843" s="15">
        <v>44520</v>
      </c>
      <c r="E3843" s="15" t="s">
        <v>981</v>
      </c>
      <c r="F3843" s="15">
        <v>0.04</v>
      </c>
      <c r="G3843" s="15">
        <v>5.63</v>
      </c>
      <c r="H3843" s="15">
        <v>17.303000000000011</v>
      </c>
      <c r="I3843" s="15">
        <f t="shared" si="60"/>
        <v>17.303000000000011</v>
      </c>
      <c r="J3843" s="15">
        <v>65.989999999999995</v>
      </c>
      <c r="K3843" s="15">
        <v>9</v>
      </c>
      <c r="L3843" s="15">
        <v>518.01</v>
      </c>
      <c r="M3843" s="15">
        <v>3229</v>
      </c>
    </row>
    <row r="3844" spans="1:13" ht="13.2" x14ac:dyDescent="0.25">
      <c r="A3844" s="15">
        <v>19899</v>
      </c>
      <c r="B3844" s="15">
        <v>89974</v>
      </c>
      <c r="C3844" s="15">
        <v>44518</v>
      </c>
      <c r="D3844" s="15">
        <v>44519</v>
      </c>
      <c r="E3844" s="15" t="s">
        <v>985</v>
      </c>
      <c r="F3844" s="15">
        <v>7.0000000000000007E-2</v>
      </c>
      <c r="G3844" s="15">
        <v>1.99</v>
      </c>
      <c r="H3844" s="15">
        <v>6.5340000000000291</v>
      </c>
      <c r="I3844" s="15">
        <f t="shared" si="60"/>
        <v>6.5340000000000291</v>
      </c>
      <c r="J3844" s="15">
        <v>39.479999999999997</v>
      </c>
      <c r="K3844" s="15">
        <v>10</v>
      </c>
      <c r="L3844" s="15">
        <v>367.17</v>
      </c>
      <c r="M3844" s="15">
        <v>2223</v>
      </c>
    </row>
    <row r="3845" spans="1:13" ht="13.2" x14ac:dyDescent="0.25">
      <c r="A3845" s="15">
        <v>19900</v>
      </c>
      <c r="B3845" s="15">
        <v>89974</v>
      </c>
      <c r="C3845" s="15">
        <v>44518</v>
      </c>
      <c r="D3845" s="15">
        <v>44519</v>
      </c>
      <c r="E3845" s="15" t="s">
        <v>985</v>
      </c>
      <c r="F3845" s="15">
        <v>0.09</v>
      </c>
      <c r="G3845" s="15">
        <v>0.5</v>
      </c>
      <c r="H3845" s="15">
        <v>63.535199999999996</v>
      </c>
      <c r="I3845" s="15">
        <f t="shared" si="60"/>
        <v>63.535199999999996</v>
      </c>
      <c r="J3845" s="15">
        <v>2.61</v>
      </c>
      <c r="K3845" s="15">
        <v>31</v>
      </c>
      <c r="L3845" s="15">
        <v>92.08</v>
      </c>
      <c r="M3845" s="15">
        <v>2223</v>
      </c>
    </row>
    <row r="3846" spans="1:13" ht="13.2" x14ac:dyDescent="0.25">
      <c r="A3846" s="15">
        <v>19901</v>
      </c>
      <c r="B3846" s="15">
        <v>89974</v>
      </c>
      <c r="C3846" s="15">
        <v>44518</v>
      </c>
      <c r="D3846" s="15">
        <v>44520</v>
      </c>
      <c r="E3846" s="15" t="s">
        <v>985</v>
      </c>
      <c r="F3846" s="15">
        <v>0</v>
      </c>
      <c r="G3846" s="15">
        <v>35</v>
      </c>
      <c r="H3846" s="15">
        <v>72.36400000000009</v>
      </c>
      <c r="I3846" s="15">
        <f t="shared" si="60"/>
        <v>72.36400000000009</v>
      </c>
      <c r="J3846" s="15">
        <v>20.34</v>
      </c>
      <c r="K3846" s="15">
        <v>11</v>
      </c>
      <c r="L3846" s="15">
        <v>266.77999999999997</v>
      </c>
      <c r="M3846" s="15">
        <v>2223</v>
      </c>
    </row>
    <row r="3847" spans="1:13" ht="13.2" x14ac:dyDescent="0.25">
      <c r="A3847" s="15">
        <v>21191</v>
      </c>
      <c r="B3847" s="15">
        <v>86540</v>
      </c>
      <c r="C3847" s="15">
        <v>44518</v>
      </c>
      <c r="D3847" s="15">
        <v>44519</v>
      </c>
      <c r="E3847" s="15" t="s">
        <v>983</v>
      </c>
      <c r="F3847" s="15">
        <v>7.0000000000000007E-2</v>
      </c>
      <c r="G3847" s="15">
        <v>24.49</v>
      </c>
      <c r="H3847" s="15">
        <v>6.5760000000000005</v>
      </c>
      <c r="I3847" s="15">
        <f t="shared" si="60"/>
        <v>6.5760000000000005</v>
      </c>
      <c r="J3847" s="15">
        <v>276.2</v>
      </c>
      <c r="K3847" s="15">
        <v>29</v>
      </c>
      <c r="L3847" s="15">
        <v>7767.97</v>
      </c>
      <c r="M3847" s="15">
        <v>1259</v>
      </c>
    </row>
    <row r="3848" spans="1:13" ht="13.2" x14ac:dyDescent="0.25">
      <c r="A3848" s="15">
        <v>22867</v>
      </c>
      <c r="B3848" s="15">
        <v>87409</v>
      </c>
      <c r="C3848" s="15">
        <v>44518</v>
      </c>
      <c r="D3848" s="15">
        <v>44518</v>
      </c>
      <c r="E3848" s="15" t="s">
        <v>982</v>
      </c>
      <c r="F3848" s="15">
        <v>0.05</v>
      </c>
      <c r="G3848" s="15">
        <v>55.81</v>
      </c>
      <c r="H3848" s="15">
        <v>185.26600000000019</v>
      </c>
      <c r="I3848" s="15">
        <f t="shared" si="60"/>
        <v>185.26600000000019</v>
      </c>
      <c r="J3848" s="15">
        <v>81.94</v>
      </c>
      <c r="K3848" s="15">
        <v>28</v>
      </c>
      <c r="L3848" s="15">
        <v>2292.34</v>
      </c>
      <c r="M3848" s="15">
        <v>61</v>
      </c>
    </row>
    <row r="3849" spans="1:13" ht="13.2" x14ac:dyDescent="0.25">
      <c r="A3849" s="15">
        <v>1086</v>
      </c>
      <c r="B3849" s="15">
        <v>8001</v>
      </c>
      <c r="C3849" s="15">
        <v>44519</v>
      </c>
      <c r="D3849" s="15">
        <v>44521</v>
      </c>
      <c r="E3849" s="15" t="s">
        <v>981</v>
      </c>
      <c r="F3849" s="15">
        <v>0.1</v>
      </c>
      <c r="G3849" s="15">
        <v>7.09</v>
      </c>
      <c r="H3849" s="15">
        <v>-81.08</v>
      </c>
      <c r="I3849" s="15" t="str">
        <f t="shared" si="60"/>
        <v xml:space="preserve"> </v>
      </c>
      <c r="J3849" s="15">
        <v>2.1800000000000002</v>
      </c>
      <c r="K3849" s="15">
        <v>51</v>
      </c>
      <c r="L3849" s="15">
        <v>128.18</v>
      </c>
      <c r="M3849" s="15">
        <v>640</v>
      </c>
    </row>
    <row r="3850" spans="1:13" ht="13.2" x14ac:dyDescent="0.25">
      <c r="A3850" s="15">
        <v>1087</v>
      </c>
      <c r="B3850" s="15">
        <v>8001</v>
      </c>
      <c r="C3850" s="15">
        <v>44519</v>
      </c>
      <c r="D3850" s="15">
        <v>44521</v>
      </c>
      <c r="E3850" s="15" t="s">
        <v>981</v>
      </c>
      <c r="F3850" s="15">
        <v>0.01</v>
      </c>
      <c r="G3850" s="15">
        <v>5.42</v>
      </c>
      <c r="H3850" s="15">
        <v>112.22</v>
      </c>
      <c r="I3850" s="15">
        <f t="shared" si="60"/>
        <v>112.22</v>
      </c>
      <c r="J3850" s="15">
        <v>20.98</v>
      </c>
      <c r="K3850" s="15">
        <v>160</v>
      </c>
      <c r="L3850" s="15">
        <v>3607.56</v>
      </c>
      <c r="M3850" s="15">
        <v>640</v>
      </c>
    </row>
    <row r="3851" spans="1:13" ht="13.2" x14ac:dyDescent="0.25">
      <c r="A3851" s="15">
        <v>19086</v>
      </c>
      <c r="B3851" s="15">
        <v>87956</v>
      </c>
      <c r="C3851" s="15">
        <v>44519</v>
      </c>
      <c r="D3851" s="15">
        <v>44521</v>
      </c>
      <c r="E3851" s="15" t="s">
        <v>981</v>
      </c>
      <c r="F3851" s="15">
        <v>0.1</v>
      </c>
      <c r="G3851" s="15">
        <v>7.09</v>
      </c>
      <c r="H3851" s="15">
        <v>16.216000000000008</v>
      </c>
      <c r="I3851" s="15">
        <f t="shared" si="60"/>
        <v>16.216000000000008</v>
      </c>
      <c r="J3851" s="15">
        <v>2.1800000000000002</v>
      </c>
      <c r="K3851" s="15">
        <v>13</v>
      </c>
      <c r="L3851" s="15">
        <v>32.67</v>
      </c>
      <c r="M3851" s="15">
        <v>637</v>
      </c>
    </row>
    <row r="3852" spans="1:13" ht="13.2" x14ac:dyDescent="0.25">
      <c r="A3852" s="15">
        <v>19087</v>
      </c>
      <c r="B3852" s="15">
        <v>87956</v>
      </c>
      <c r="C3852" s="15">
        <v>44519</v>
      </c>
      <c r="D3852" s="15">
        <v>44521</v>
      </c>
      <c r="E3852" s="15" t="s">
        <v>981</v>
      </c>
      <c r="F3852" s="15">
        <v>0.01</v>
      </c>
      <c r="G3852" s="15">
        <v>5.42</v>
      </c>
      <c r="H3852" s="15">
        <v>246.88400000000001</v>
      </c>
      <c r="I3852" s="15">
        <f t="shared" si="60"/>
        <v>246.88400000000001</v>
      </c>
      <c r="J3852" s="15">
        <v>20.98</v>
      </c>
      <c r="K3852" s="15">
        <v>40</v>
      </c>
      <c r="L3852" s="15">
        <v>901.89</v>
      </c>
      <c r="M3852" s="15">
        <v>637</v>
      </c>
    </row>
    <row r="3853" spans="1:13" ht="13.2" x14ac:dyDescent="0.25">
      <c r="A3853" s="15">
        <v>21268</v>
      </c>
      <c r="B3853" s="15">
        <v>90741</v>
      </c>
      <c r="C3853" s="15">
        <v>44519</v>
      </c>
      <c r="D3853" s="15">
        <v>44521</v>
      </c>
      <c r="E3853" s="15" t="s">
        <v>983</v>
      </c>
      <c r="F3853" s="15">
        <v>0.06</v>
      </c>
      <c r="G3853" s="15">
        <v>7.94</v>
      </c>
      <c r="H3853" s="15">
        <v>0.75600000000000067</v>
      </c>
      <c r="I3853" s="15">
        <f t="shared" si="60"/>
        <v>0.75600000000000067</v>
      </c>
      <c r="J3853" s="15">
        <v>10.52</v>
      </c>
      <c r="K3853" s="15">
        <v>10</v>
      </c>
      <c r="L3853" s="15">
        <v>113.42</v>
      </c>
      <c r="M3853" s="15">
        <v>3208</v>
      </c>
    </row>
    <row r="3854" spans="1:13" ht="13.2" x14ac:dyDescent="0.25">
      <c r="A3854" s="15">
        <v>21269</v>
      </c>
      <c r="B3854" s="15">
        <v>90741</v>
      </c>
      <c r="C3854" s="15">
        <v>44519</v>
      </c>
      <c r="D3854" s="15">
        <v>44519</v>
      </c>
      <c r="E3854" s="15" t="s">
        <v>983</v>
      </c>
      <c r="F3854" s="15">
        <v>0.04</v>
      </c>
      <c r="G3854" s="15">
        <v>19.989999999999998</v>
      </c>
      <c r="H3854" s="15">
        <v>13.978000000000009</v>
      </c>
      <c r="I3854" s="15">
        <f t="shared" si="60"/>
        <v>13.978000000000009</v>
      </c>
      <c r="J3854" s="15">
        <v>54.1</v>
      </c>
      <c r="K3854" s="15">
        <v>4</v>
      </c>
      <c r="L3854" s="15">
        <v>238.28</v>
      </c>
      <c r="M3854" s="15">
        <v>3208</v>
      </c>
    </row>
    <row r="3855" spans="1:13" ht="13.2" x14ac:dyDescent="0.25">
      <c r="A3855" s="15">
        <v>19177</v>
      </c>
      <c r="B3855" s="15">
        <v>86569</v>
      </c>
      <c r="C3855" s="15">
        <v>44520</v>
      </c>
      <c r="D3855" s="15">
        <v>44520</v>
      </c>
      <c r="E3855" s="15" t="s">
        <v>984</v>
      </c>
      <c r="F3855" s="15">
        <v>0.04</v>
      </c>
      <c r="G3855" s="15">
        <v>24.49</v>
      </c>
      <c r="H3855" s="15">
        <v>930.81689999999992</v>
      </c>
      <c r="I3855" s="15">
        <f t="shared" si="60"/>
        <v>930.81689999999992</v>
      </c>
      <c r="J3855" s="15">
        <v>105.34</v>
      </c>
      <c r="K3855" s="15">
        <v>13</v>
      </c>
      <c r="L3855" s="15">
        <v>1349.01</v>
      </c>
      <c r="M3855" s="15">
        <v>945</v>
      </c>
    </row>
    <row r="3856" spans="1:13" ht="13.2" x14ac:dyDescent="0.25">
      <c r="A3856" s="15">
        <v>19940</v>
      </c>
      <c r="B3856" s="15">
        <v>89614</v>
      </c>
      <c r="C3856" s="15">
        <v>44520</v>
      </c>
      <c r="D3856" s="15">
        <v>44520</v>
      </c>
      <c r="E3856" s="15" t="s">
        <v>981</v>
      </c>
      <c r="F3856" s="15">
        <v>0.02</v>
      </c>
      <c r="G3856" s="15">
        <v>9.3699999999999992</v>
      </c>
      <c r="H3856" s="15">
        <v>34.340000000000032</v>
      </c>
      <c r="I3856" s="15">
        <f t="shared" si="60"/>
        <v>34.340000000000032</v>
      </c>
      <c r="J3856" s="15">
        <v>14.03</v>
      </c>
      <c r="K3856" s="15">
        <v>37</v>
      </c>
      <c r="L3856" s="15">
        <v>516.6</v>
      </c>
      <c r="M3856" s="15">
        <v>2333</v>
      </c>
    </row>
    <row r="3857" spans="1:13" ht="13.2" x14ac:dyDescent="0.25">
      <c r="A3857" s="15">
        <v>26313</v>
      </c>
      <c r="B3857" s="15">
        <v>91183</v>
      </c>
      <c r="C3857" s="15">
        <v>44520</v>
      </c>
      <c r="D3857" s="15">
        <v>44521</v>
      </c>
      <c r="E3857" s="15" t="s">
        <v>982</v>
      </c>
      <c r="F3857" s="15">
        <v>7.0000000000000007E-2</v>
      </c>
      <c r="G3857" s="15">
        <v>6.97</v>
      </c>
      <c r="H3857" s="15">
        <v>1.804</v>
      </c>
      <c r="I3857" s="15">
        <f t="shared" si="60"/>
        <v>1.804</v>
      </c>
      <c r="J3857" s="15">
        <v>11.58</v>
      </c>
      <c r="K3857" s="15">
        <v>29</v>
      </c>
      <c r="L3857" s="15">
        <v>340.12</v>
      </c>
      <c r="M3857" s="15">
        <v>2989</v>
      </c>
    </row>
    <row r="3858" spans="1:13" ht="13.2" x14ac:dyDescent="0.25">
      <c r="A3858" s="15">
        <v>4654</v>
      </c>
      <c r="B3858" s="15">
        <v>33152</v>
      </c>
      <c r="C3858" s="15">
        <v>44521</v>
      </c>
      <c r="D3858" s="15">
        <v>44523</v>
      </c>
      <c r="E3858" s="15" t="s">
        <v>985</v>
      </c>
      <c r="F3858" s="15">
        <v>0</v>
      </c>
      <c r="G3858" s="15">
        <v>8.99</v>
      </c>
      <c r="H3858" s="15">
        <v>398.00700000000001</v>
      </c>
      <c r="I3858" s="15">
        <f t="shared" si="60"/>
        <v>398.00700000000001</v>
      </c>
      <c r="J3858" s="15">
        <v>155.99</v>
      </c>
      <c r="K3858" s="15">
        <v>65</v>
      </c>
      <c r="L3858" s="15">
        <v>8790.83</v>
      </c>
      <c r="M3858" s="15">
        <v>607</v>
      </c>
    </row>
    <row r="3859" spans="1:13" ht="13.2" x14ac:dyDescent="0.25">
      <c r="A3859" s="15">
        <v>18814</v>
      </c>
      <c r="B3859" s="15">
        <v>89079</v>
      </c>
      <c r="C3859" s="15">
        <v>44521</v>
      </c>
      <c r="D3859" s="15">
        <v>44522</v>
      </c>
      <c r="E3859" s="15" t="s">
        <v>982</v>
      </c>
      <c r="F3859" s="15">
        <v>0.05</v>
      </c>
      <c r="G3859" s="15">
        <v>7.58</v>
      </c>
      <c r="H3859" s="15">
        <v>455.79600000000005</v>
      </c>
      <c r="I3859" s="15">
        <f t="shared" si="60"/>
        <v>455.79600000000005</v>
      </c>
      <c r="J3859" s="15">
        <v>22.98</v>
      </c>
      <c r="K3859" s="15">
        <v>34</v>
      </c>
      <c r="L3859" s="15">
        <v>793.23</v>
      </c>
      <c r="M3859" s="15">
        <v>1441</v>
      </c>
    </row>
    <row r="3860" spans="1:13" ht="13.2" x14ac:dyDescent="0.25">
      <c r="A3860" s="15">
        <v>18835</v>
      </c>
      <c r="B3860" s="15">
        <v>86139</v>
      </c>
      <c r="C3860" s="15">
        <v>44521</v>
      </c>
      <c r="D3860" s="15">
        <v>44522</v>
      </c>
      <c r="E3860" s="15" t="s">
        <v>983</v>
      </c>
      <c r="F3860" s="15">
        <v>0.1</v>
      </c>
      <c r="G3860" s="15">
        <v>24.49</v>
      </c>
      <c r="H3860" s="15">
        <v>75.858000000000061</v>
      </c>
      <c r="I3860" s="15">
        <f t="shared" si="60"/>
        <v>75.858000000000061</v>
      </c>
      <c r="J3860" s="15">
        <v>499.99</v>
      </c>
      <c r="K3860" s="15">
        <v>34</v>
      </c>
      <c r="L3860" s="15">
        <v>16243.17</v>
      </c>
      <c r="M3860" s="15">
        <v>2915</v>
      </c>
    </row>
    <row r="3861" spans="1:13" ht="13.2" x14ac:dyDescent="0.25">
      <c r="A3861" s="15">
        <v>21050</v>
      </c>
      <c r="B3861" s="15">
        <v>88506</v>
      </c>
      <c r="C3861" s="15">
        <v>44521</v>
      </c>
      <c r="D3861" s="15">
        <v>44522</v>
      </c>
      <c r="E3861" s="15" t="s">
        <v>983</v>
      </c>
      <c r="F3861" s="15">
        <v>0.03</v>
      </c>
      <c r="G3861" s="15">
        <v>5.44</v>
      </c>
      <c r="H3861" s="15">
        <v>20.403300000000016</v>
      </c>
      <c r="I3861" s="15">
        <f t="shared" si="60"/>
        <v>20.403300000000016</v>
      </c>
      <c r="J3861" s="15">
        <v>2.84</v>
      </c>
      <c r="K3861" s="15">
        <v>23</v>
      </c>
      <c r="L3861" s="15">
        <v>73.06</v>
      </c>
      <c r="M3861" s="15">
        <v>688</v>
      </c>
    </row>
    <row r="3862" spans="1:13" ht="13.2" x14ac:dyDescent="0.25">
      <c r="A3862" s="15">
        <v>21051</v>
      </c>
      <c r="B3862" s="15">
        <v>88506</v>
      </c>
      <c r="C3862" s="15">
        <v>44521</v>
      </c>
      <c r="D3862" s="15">
        <v>44522</v>
      </c>
      <c r="E3862" s="15" t="s">
        <v>983</v>
      </c>
      <c r="F3862" s="15">
        <v>0</v>
      </c>
      <c r="G3862" s="15">
        <v>5.14</v>
      </c>
      <c r="H3862" s="15">
        <v>17.091799999999999</v>
      </c>
      <c r="I3862" s="15">
        <f t="shared" si="60"/>
        <v>17.091799999999999</v>
      </c>
      <c r="J3862" s="15">
        <v>10.98</v>
      </c>
      <c r="K3862" s="15">
        <v>11</v>
      </c>
      <c r="L3862" s="15">
        <v>126.34</v>
      </c>
      <c r="M3862" s="15">
        <v>688</v>
      </c>
    </row>
    <row r="3863" spans="1:13" ht="13.2" x14ac:dyDescent="0.25">
      <c r="A3863" s="15">
        <v>22654</v>
      </c>
      <c r="B3863" s="15">
        <v>86440</v>
      </c>
      <c r="C3863" s="15">
        <v>44521</v>
      </c>
      <c r="D3863" s="15">
        <v>44523</v>
      </c>
      <c r="E3863" s="15" t="s">
        <v>985</v>
      </c>
      <c r="F3863" s="15">
        <v>0</v>
      </c>
      <c r="G3863" s="15">
        <v>8.99</v>
      </c>
      <c r="H3863" s="15">
        <v>875.61540000000014</v>
      </c>
      <c r="I3863" s="15">
        <f t="shared" si="60"/>
        <v>875.61540000000014</v>
      </c>
      <c r="J3863" s="15">
        <v>155.99</v>
      </c>
      <c r="K3863" s="15">
        <v>16</v>
      </c>
      <c r="L3863" s="15">
        <v>2163.9</v>
      </c>
      <c r="M3863" s="15">
        <v>609</v>
      </c>
    </row>
    <row r="3864" spans="1:13" ht="13.2" x14ac:dyDescent="0.25">
      <c r="A3864" s="15">
        <v>23483</v>
      </c>
      <c r="B3864" s="15">
        <v>89780</v>
      </c>
      <c r="C3864" s="15">
        <v>44521</v>
      </c>
      <c r="D3864" s="15">
        <v>44528</v>
      </c>
      <c r="E3864" s="15" t="s">
        <v>984</v>
      </c>
      <c r="F3864" s="15">
        <v>0.02</v>
      </c>
      <c r="G3864" s="15">
        <v>8.8000000000000007</v>
      </c>
      <c r="H3864" s="15">
        <v>26.505600000000015</v>
      </c>
      <c r="I3864" s="15">
        <f t="shared" si="60"/>
        <v>26.505600000000015</v>
      </c>
      <c r="J3864" s="15">
        <v>65.989999999999995</v>
      </c>
      <c r="K3864" s="15">
        <v>9</v>
      </c>
      <c r="L3864" s="15">
        <v>505.8</v>
      </c>
      <c r="M3864" s="15">
        <v>1765</v>
      </c>
    </row>
    <row r="3865" spans="1:13" ht="13.2" x14ac:dyDescent="0.25">
      <c r="A3865" s="15">
        <v>3794</v>
      </c>
      <c r="B3865" s="15">
        <v>27047</v>
      </c>
      <c r="C3865" s="15">
        <v>44522</v>
      </c>
      <c r="D3865" s="15">
        <v>44523</v>
      </c>
      <c r="E3865" s="15" t="s">
        <v>981</v>
      </c>
      <c r="F3865" s="15">
        <v>0.06</v>
      </c>
      <c r="G3865" s="15">
        <v>24.49</v>
      </c>
      <c r="H3865" s="15">
        <v>3128.69</v>
      </c>
      <c r="I3865" s="15">
        <f t="shared" si="60"/>
        <v>3128.69</v>
      </c>
      <c r="J3865" s="15">
        <v>599.99</v>
      </c>
      <c r="K3865" s="15">
        <v>85</v>
      </c>
      <c r="L3865" s="15">
        <v>48418.58</v>
      </c>
      <c r="M3865" s="15">
        <v>2571</v>
      </c>
    </row>
    <row r="3866" spans="1:13" ht="13.2" x14ac:dyDescent="0.25">
      <c r="A3866" s="15">
        <v>3795</v>
      </c>
      <c r="B3866" s="15">
        <v>27047</v>
      </c>
      <c r="C3866" s="15">
        <v>44522</v>
      </c>
      <c r="D3866" s="15">
        <v>44523</v>
      </c>
      <c r="E3866" s="15" t="s">
        <v>981</v>
      </c>
      <c r="F3866" s="15">
        <v>0.05</v>
      </c>
      <c r="G3866" s="15">
        <v>6.72</v>
      </c>
      <c r="H3866" s="15">
        <v>-161.57</v>
      </c>
      <c r="I3866" s="15" t="str">
        <f t="shared" si="60"/>
        <v xml:space="preserve"> </v>
      </c>
      <c r="J3866" s="15">
        <v>4.28</v>
      </c>
      <c r="K3866" s="15">
        <v>129</v>
      </c>
      <c r="L3866" s="15">
        <v>568.30999999999995</v>
      </c>
      <c r="M3866" s="15">
        <v>2571</v>
      </c>
    </row>
    <row r="3867" spans="1:13" ht="13.2" x14ac:dyDescent="0.25">
      <c r="A3867" s="15">
        <v>21794</v>
      </c>
      <c r="B3867" s="15">
        <v>90329</v>
      </c>
      <c r="C3867" s="15">
        <v>44522</v>
      </c>
      <c r="D3867" s="15">
        <v>44523</v>
      </c>
      <c r="E3867" s="15" t="s">
        <v>981</v>
      </c>
      <c r="F3867" s="15">
        <v>0.06</v>
      </c>
      <c r="G3867" s="15">
        <v>24.49</v>
      </c>
      <c r="H3867" s="15">
        <v>6883.1180000000004</v>
      </c>
      <c r="I3867" s="15">
        <f t="shared" si="60"/>
        <v>6883.1180000000004</v>
      </c>
      <c r="J3867" s="15">
        <v>599.99</v>
      </c>
      <c r="K3867" s="15">
        <v>21</v>
      </c>
      <c r="L3867" s="15">
        <v>11962.24</v>
      </c>
      <c r="M3867" s="15">
        <v>2572</v>
      </c>
    </row>
    <row r="3868" spans="1:13" ht="13.2" x14ac:dyDescent="0.25">
      <c r="A3868" s="15">
        <v>21795</v>
      </c>
      <c r="B3868" s="15">
        <v>90329</v>
      </c>
      <c r="C3868" s="15">
        <v>44522</v>
      </c>
      <c r="D3868" s="15">
        <v>44523</v>
      </c>
      <c r="E3868" s="15" t="s">
        <v>981</v>
      </c>
      <c r="F3868" s="15">
        <v>0.05</v>
      </c>
      <c r="G3868" s="15">
        <v>6.72</v>
      </c>
      <c r="H3868" s="15">
        <v>32.314000000000021</v>
      </c>
      <c r="I3868" s="15">
        <f t="shared" si="60"/>
        <v>32.314000000000021</v>
      </c>
      <c r="J3868" s="15">
        <v>4.28</v>
      </c>
      <c r="K3868" s="15">
        <v>32</v>
      </c>
      <c r="L3868" s="15">
        <v>140.97999999999999</v>
      </c>
      <c r="M3868" s="15">
        <v>2572</v>
      </c>
    </row>
    <row r="3869" spans="1:13" ht="13.2" x14ac:dyDescent="0.25">
      <c r="A3869" s="15">
        <v>23074</v>
      </c>
      <c r="B3869" s="15">
        <v>87539</v>
      </c>
      <c r="C3869" s="15">
        <v>44522</v>
      </c>
      <c r="D3869" s="15">
        <v>44522</v>
      </c>
      <c r="E3869" s="15" t="s">
        <v>984</v>
      </c>
      <c r="F3869" s="15">
        <v>0.01</v>
      </c>
      <c r="G3869" s="15">
        <v>8.99</v>
      </c>
      <c r="H3869" s="15">
        <v>82.665000000000077</v>
      </c>
      <c r="I3869" s="15">
        <f t="shared" si="60"/>
        <v>82.665000000000077</v>
      </c>
      <c r="J3869" s="15">
        <v>155.99</v>
      </c>
      <c r="K3869" s="15">
        <v>5</v>
      </c>
      <c r="L3869" s="15">
        <v>689.14</v>
      </c>
      <c r="M3869" s="15">
        <v>3398</v>
      </c>
    </row>
    <row r="3870" spans="1:13" ht="13.2" x14ac:dyDescent="0.25">
      <c r="A3870" s="15">
        <v>23808</v>
      </c>
      <c r="B3870" s="15">
        <v>87180</v>
      </c>
      <c r="C3870" s="15">
        <v>44522</v>
      </c>
      <c r="D3870" s="15">
        <v>44524</v>
      </c>
      <c r="E3870" s="15" t="s">
        <v>981</v>
      </c>
      <c r="F3870" s="15">
        <v>0.01</v>
      </c>
      <c r="G3870" s="15">
        <v>1.39</v>
      </c>
      <c r="H3870" s="15">
        <v>4133.0159999999996</v>
      </c>
      <c r="I3870" s="15">
        <f t="shared" si="60"/>
        <v>4133.0159999999996</v>
      </c>
      <c r="J3870" s="15">
        <v>9.7799999999999994</v>
      </c>
      <c r="K3870" s="15">
        <v>11</v>
      </c>
      <c r="L3870" s="15">
        <v>120.26</v>
      </c>
      <c r="M3870" s="15">
        <v>93</v>
      </c>
    </row>
    <row r="3871" spans="1:13" ht="13.2" x14ac:dyDescent="0.25">
      <c r="A3871" s="15">
        <v>24357</v>
      </c>
      <c r="B3871" s="15">
        <v>89916</v>
      </c>
      <c r="C3871" s="15">
        <v>44522</v>
      </c>
      <c r="D3871" s="15">
        <v>44529</v>
      </c>
      <c r="E3871" s="15" t="s">
        <v>984</v>
      </c>
      <c r="F3871" s="15">
        <v>0.09</v>
      </c>
      <c r="G3871" s="15">
        <v>4.2</v>
      </c>
      <c r="H3871" s="15">
        <v>89.482800000000111</v>
      </c>
      <c r="I3871" s="15">
        <f t="shared" si="60"/>
        <v>89.482800000000111</v>
      </c>
      <c r="J3871" s="15">
        <v>195.99</v>
      </c>
      <c r="K3871" s="15">
        <v>8</v>
      </c>
      <c r="L3871" s="15">
        <v>1261.29</v>
      </c>
      <c r="M3871" s="15">
        <v>691</v>
      </c>
    </row>
    <row r="3872" spans="1:13" ht="13.2" x14ac:dyDescent="0.25">
      <c r="A3872" s="15">
        <v>25309</v>
      </c>
      <c r="B3872" s="15">
        <v>86596</v>
      </c>
      <c r="C3872" s="15">
        <v>44522</v>
      </c>
      <c r="D3872" s="15">
        <v>44523</v>
      </c>
      <c r="E3872" s="15" t="s">
        <v>983</v>
      </c>
      <c r="F3872" s="15">
        <v>0.03</v>
      </c>
      <c r="G3872" s="15">
        <v>2.96</v>
      </c>
      <c r="H3872" s="15">
        <v>5.5320000000000071</v>
      </c>
      <c r="I3872" s="15">
        <f t="shared" si="60"/>
        <v>5.5320000000000071</v>
      </c>
      <c r="J3872" s="15">
        <v>0.99</v>
      </c>
      <c r="K3872" s="15">
        <v>9</v>
      </c>
      <c r="L3872" s="15">
        <v>11.06</v>
      </c>
      <c r="M3872" s="15">
        <v>2922</v>
      </c>
    </row>
    <row r="3873" spans="1:13" ht="13.2" x14ac:dyDescent="0.25">
      <c r="A3873" s="15">
        <v>18127</v>
      </c>
      <c r="B3873" s="15">
        <v>86516</v>
      </c>
      <c r="C3873" s="15">
        <v>44523</v>
      </c>
      <c r="D3873" s="15">
        <v>44524</v>
      </c>
      <c r="E3873" s="15" t="s">
        <v>982</v>
      </c>
      <c r="F3873" s="15">
        <v>0.01</v>
      </c>
      <c r="G3873" s="15">
        <v>6.18</v>
      </c>
      <c r="H3873" s="15">
        <v>33.370000000000033</v>
      </c>
      <c r="I3873" s="15">
        <f t="shared" si="60"/>
        <v>33.370000000000033</v>
      </c>
      <c r="J3873" s="15">
        <v>4.28</v>
      </c>
      <c r="K3873" s="15">
        <v>38</v>
      </c>
      <c r="L3873" s="15">
        <v>166.23</v>
      </c>
      <c r="M3873" s="15">
        <v>2472</v>
      </c>
    </row>
    <row r="3874" spans="1:13" ht="13.2" x14ac:dyDescent="0.25">
      <c r="A3874" s="15">
        <v>18128</v>
      </c>
      <c r="B3874" s="15">
        <v>86516</v>
      </c>
      <c r="C3874" s="15">
        <v>44523</v>
      </c>
      <c r="D3874" s="15">
        <v>44524</v>
      </c>
      <c r="E3874" s="15" t="s">
        <v>982</v>
      </c>
      <c r="F3874" s="15">
        <v>0.04</v>
      </c>
      <c r="G3874" s="15">
        <v>2</v>
      </c>
      <c r="H3874" s="15">
        <v>2.8660000000000014</v>
      </c>
      <c r="I3874" s="15">
        <f t="shared" si="60"/>
        <v>2.8660000000000014</v>
      </c>
      <c r="J3874" s="15">
        <v>3.95</v>
      </c>
      <c r="K3874" s="15">
        <v>27</v>
      </c>
      <c r="L3874" s="15">
        <v>105.1</v>
      </c>
      <c r="M3874" s="15">
        <v>2472</v>
      </c>
    </row>
    <row r="3875" spans="1:13" ht="13.2" x14ac:dyDescent="0.25">
      <c r="A3875" s="15">
        <v>21380</v>
      </c>
      <c r="B3875" s="15">
        <v>87880</v>
      </c>
      <c r="C3875" s="15">
        <v>44523</v>
      </c>
      <c r="D3875" s="15">
        <v>44525</v>
      </c>
      <c r="E3875" s="15" t="s">
        <v>981</v>
      </c>
      <c r="F3875" s="15">
        <v>0.1</v>
      </c>
      <c r="G3875" s="15">
        <v>8.32</v>
      </c>
      <c r="H3875" s="15">
        <v>15.554000000000002</v>
      </c>
      <c r="I3875" s="15">
        <f t="shared" si="60"/>
        <v>15.554000000000002</v>
      </c>
      <c r="J3875" s="15">
        <v>21.98</v>
      </c>
      <c r="K3875" s="15">
        <v>11</v>
      </c>
      <c r="L3875" s="15">
        <v>228.99</v>
      </c>
      <c r="M3875" s="15">
        <v>1250</v>
      </c>
    </row>
    <row r="3876" spans="1:13" ht="13.2" x14ac:dyDescent="0.25">
      <c r="A3876" s="15">
        <v>21381</v>
      </c>
      <c r="B3876" s="15">
        <v>87880</v>
      </c>
      <c r="C3876" s="15">
        <v>44523</v>
      </c>
      <c r="D3876" s="15">
        <v>44525</v>
      </c>
      <c r="E3876" s="15" t="s">
        <v>981</v>
      </c>
      <c r="F3876" s="15">
        <v>0.09</v>
      </c>
      <c r="G3876" s="15">
        <v>3.99</v>
      </c>
      <c r="H3876" s="15">
        <v>3211.5402000000004</v>
      </c>
      <c r="I3876" s="15">
        <f t="shared" si="60"/>
        <v>3211.5402000000004</v>
      </c>
      <c r="J3876" s="15">
        <v>195.99</v>
      </c>
      <c r="K3876" s="15">
        <v>37</v>
      </c>
      <c r="L3876" s="15">
        <v>5665.23</v>
      </c>
      <c r="M3876" s="15">
        <v>1250</v>
      </c>
    </row>
    <row r="3877" spans="1:13" ht="13.2" x14ac:dyDescent="0.25">
      <c r="A3877" s="15">
        <v>21615</v>
      </c>
      <c r="B3877" s="15">
        <v>90559</v>
      </c>
      <c r="C3877" s="15">
        <v>44523</v>
      </c>
      <c r="D3877" s="15">
        <v>44525</v>
      </c>
      <c r="E3877" s="15" t="s">
        <v>983</v>
      </c>
      <c r="F3877" s="15">
        <v>0.01</v>
      </c>
      <c r="G3877" s="15">
        <v>4.42</v>
      </c>
      <c r="H3877" s="15">
        <v>3.4140000000000001</v>
      </c>
      <c r="I3877" s="15">
        <f t="shared" si="60"/>
        <v>3.4140000000000001</v>
      </c>
      <c r="J3877" s="15">
        <v>6.84</v>
      </c>
      <c r="K3877" s="15">
        <v>30</v>
      </c>
      <c r="L3877" s="15">
        <v>206.94</v>
      </c>
      <c r="M3877" s="15">
        <v>2308</v>
      </c>
    </row>
    <row r="3878" spans="1:13" ht="13.2" x14ac:dyDescent="0.25">
      <c r="A3878" s="15">
        <v>21616</v>
      </c>
      <c r="B3878" s="15">
        <v>90559</v>
      </c>
      <c r="C3878" s="15">
        <v>44523</v>
      </c>
      <c r="D3878" s="15">
        <v>44524</v>
      </c>
      <c r="E3878" s="15" t="s">
        <v>983</v>
      </c>
      <c r="F3878" s="15">
        <v>0.08</v>
      </c>
      <c r="G3878" s="15">
        <v>1</v>
      </c>
      <c r="H3878" s="15">
        <v>150.28199999999998</v>
      </c>
      <c r="I3878" s="15">
        <f t="shared" si="60"/>
        <v>150.28199999999998</v>
      </c>
      <c r="J3878" s="15">
        <v>5.84</v>
      </c>
      <c r="K3878" s="15">
        <v>25</v>
      </c>
      <c r="L3878" s="15">
        <v>140.55000000000001</v>
      </c>
      <c r="M3878" s="15">
        <v>2313</v>
      </c>
    </row>
    <row r="3879" spans="1:13" ht="13.2" x14ac:dyDescent="0.25">
      <c r="A3879" s="15">
        <v>21617</v>
      </c>
      <c r="B3879" s="15">
        <v>90559</v>
      </c>
      <c r="C3879" s="15">
        <v>44523</v>
      </c>
      <c r="D3879" s="15">
        <v>44523</v>
      </c>
      <c r="E3879" s="15" t="s">
        <v>983</v>
      </c>
      <c r="F3879" s="15">
        <v>0.01</v>
      </c>
      <c r="G3879" s="15">
        <v>61.76</v>
      </c>
      <c r="H3879" s="15">
        <v>-132.70600000000002</v>
      </c>
      <c r="I3879" s="15" t="str">
        <f t="shared" si="60"/>
        <v xml:space="preserve"> </v>
      </c>
      <c r="J3879" s="15">
        <v>286.85000000000002</v>
      </c>
      <c r="K3879" s="15">
        <v>26</v>
      </c>
      <c r="L3879" s="15">
        <v>7582.99</v>
      </c>
      <c r="M3879" s="15">
        <v>2313</v>
      </c>
    </row>
    <row r="3880" spans="1:13" ht="13.2" x14ac:dyDescent="0.25">
      <c r="A3880" s="15">
        <v>25108</v>
      </c>
      <c r="B3880" s="15">
        <v>86758</v>
      </c>
      <c r="C3880" s="15">
        <v>44523</v>
      </c>
      <c r="D3880" s="15">
        <v>44525</v>
      </c>
      <c r="E3880" s="15" t="s">
        <v>982</v>
      </c>
      <c r="F3880" s="15">
        <v>0.05</v>
      </c>
      <c r="G3880" s="15">
        <v>8.99</v>
      </c>
      <c r="H3880" s="15">
        <v>651.55799999999999</v>
      </c>
      <c r="I3880" s="15">
        <f t="shared" si="60"/>
        <v>651.55799999999999</v>
      </c>
      <c r="J3880" s="15">
        <v>155.99</v>
      </c>
      <c r="K3880" s="15">
        <v>16</v>
      </c>
      <c r="L3880" s="15">
        <v>2055.6999999999998</v>
      </c>
      <c r="M3880" s="15">
        <v>2420</v>
      </c>
    </row>
    <row r="3881" spans="1:13" ht="13.2" x14ac:dyDescent="0.25">
      <c r="A3881" s="15">
        <v>408</v>
      </c>
      <c r="B3881" s="15">
        <v>2759</v>
      </c>
      <c r="C3881" s="15">
        <v>44524</v>
      </c>
      <c r="D3881" s="15">
        <v>44526</v>
      </c>
      <c r="E3881" s="15" t="s">
        <v>983</v>
      </c>
      <c r="F3881" s="15">
        <v>0</v>
      </c>
      <c r="G3881" s="15">
        <v>6.5</v>
      </c>
      <c r="H3881" s="15">
        <v>45.37</v>
      </c>
      <c r="I3881" s="15">
        <f t="shared" si="60"/>
        <v>45.37</v>
      </c>
      <c r="J3881" s="15">
        <v>30.98</v>
      </c>
      <c r="K3881" s="15">
        <v>85</v>
      </c>
      <c r="L3881" s="15">
        <v>2813.4</v>
      </c>
      <c r="M3881" s="15">
        <v>478</v>
      </c>
    </row>
    <row r="3882" spans="1:13" ht="13.2" x14ac:dyDescent="0.25">
      <c r="A3882" s="15">
        <v>18408</v>
      </c>
      <c r="B3882" s="15">
        <v>87744</v>
      </c>
      <c r="C3882" s="15">
        <v>44524</v>
      </c>
      <c r="D3882" s="15">
        <v>44526</v>
      </c>
      <c r="E3882" s="15" t="s">
        <v>983</v>
      </c>
      <c r="F3882" s="15">
        <v>0</v>
      </c>
      <c r="G3882" s="15">
        <v>6.5</v>
      </c>
      <c r="H3882" s="15">
        <v>-469.44397500000002</v>
      </c>
      <c r="I3882" s="15" t="str">
        <f t="shared" si="60"/>
        <v xml:space="preserve"> </v>
      </c>
      <c r="J3882" s="15">
        <v>30.98</v>
      </c>
      <c r="K3882" s="15">
        <v>21</v>
      </c>
      <c r="L3882" s="15">
        <v>695.07</v>
      </c>
      <c r="M3882" s="15">
        <v>477</v>
      </c>
    </row>
    <row r="3883" spans="1:13" ht="13.2" x14ac:dyDescent="0.25">
      <c r="A3883" s="15">
        <v>18668</v>
      </c>
      <c r="B3883" s="15">
        <v>87168</v>
      </c>
      <c r="C3883" s="15">
        <v>44524</v>
      </c>
      <c r="D3883" s="15">
        <v>44526</v>
      </c>
      <c r="E3883" s="15" t="s">
        <v>983</v>
      </c>
      <c r="F3883" s="15">
        <v>0</v>
      </c>
      <c r="G3883" s="15">
        <v>0.7</v>
      </c>
      <c r="H3883" s="15">
        <v>72.108000000000004</v>
      </c>
      <c r="I3883" s="15">
        <f t="shared" si="60"/>
        <v>72.108000000000004</v>
      </c>
      <c r="J3883" s="15">
        <v>3.98</v>
      </c>
      <c r="K3883" s="15">
        <v>3</v>
      </c>
      <c r="L3883" s="15">
        <v>13.42</v>
      </c>
      <c r="M3883" s="15">
        <v>2778</v>
      </c>
    </row>
    <row r="3884" spans="1:13" ht="13.2" x14ac:dyDescent="0.25">
      <c r="A3884" s="15">
        <v>19582</v>
      </c>
      <c r="B3884" s="15">
        <v>87918</v>
      </c>
      <c r="C3884" s="15">
        <v>44524</v>
      </c>
      <c r="D3884" s="15">
        <v>44525</v>
      </c>
      <c r="E3884" s="15" t="s">
        <v>982</v>
      </c>
      <c r="F3884" s="15">
        <v>0.08</v>
      </c>
      <c r="G3884" s="15">
        <v>1</v>
      </c>
      <c r="H3884" s="15">
        <v>-3.6869000000000005</v>
      </c>
      <c r="I3884" s="15" t="str">
        <f t="shared" si="60"/>
        <v xml:space="preserve"> </v>
      </c>
      <c r="J3884" s="15">
        <v>2.21</v>
      </c>
      <c r="K3884" s="15">
        <v>23</v>
      </c>
      <c r="L3884" s="15">
        <v>49.95</v>
      </c>
      <c r="M3884" s="15">
        <v>2544</v>
      </c>
    </row>
    <row r="3885" spans="1:13" ht="13.2" x14ac:dyDescent="0.25">
      <c r="A3885" s="15">
        <v>19583</v>
      </c>
      <c r="B3885" s="15">
        <v>87918</v>
      </c>
      <c r="C3885" s="15">
        <v>44524</v>
      </c>
      <c r="D3885" s="15">
        <v>44526</v>
      </c>
      <c r="E3885" s="15" t="s">
        <v>982</v>
      </c>
      <c r="F3885" s="15">
        <v>0.04</v>
      </c>
      <c r="G3885" s="15">
        <v>5.19</v>
      </c>
      <c r="H3885" s="15">
        <v>93.10199999999999</v>
      </c>
      <c r="I3885" s="15">
        <f t="shared" si="60"/>
        <v>93.10199999999999</v>
      </c>
      <c r="J3885" s="15">
        <v>6.37</v>
      </c>
      <c r="K3885" s="15">
        <v>17</v>
      </c>
      <c r="L3885" s="15">
        <v>115.65</v>
      </c>
      <c r="M3885" s="15">
        <v>2545</v>
      </c>
    </row>
    <row r="3886" spans="1:13" ht="13.2" x14ac:dyDescent="0.25">
      <c r="A3886" s="15">
        <v>20896</v>
      </c>
      <c r="B3886" s="15">
        <v>89119</v>
      </c>
      <c r="C3886" s="15">
        <v>44524</v>
      </c>
      <c r="D3886" s="15">
        <v>44526</v>
      </c>
      <c r="E3886" s="15" t="s">
        <v>984</v>
      </c>
      <c r="F3886" s="15">
        <v>0</v>
      </c>
      <c r="G3886" s="15">
        <v>4.99</v>
      </c>
      <c r="H3886" s="15">
        <v>1063.9134000000001</v>
      </c>
      <c r="I3886" s="15">
        <f t="shared" si="60"/>
        <v>1063.9134000000001</v>
      </c>
      <c r="J3886" s="15">
        <v>45.99</v>
      </c>
      <c r="K3886" s="15">
        <v>43</v>
      </c>
      <c r="L3886" s="15">
        <v>1701.4</v>
      </c>
      <c r="M3886" s="15">
        <v>1162</v>
      </c>
    </row>
    <row r="3887" spans="1:13" ht="13.2" x14ac:dyDescent="0.25">
      <c r="A3887" s="15">
        <v>21875</v>
      </c>
      <c r="B3887" s="15">
        <v>86358</v>
      </c>
      <c r="C3887" s="15">
        <v>44524</v>
      </c>
      <c r="D3887" s="15">
        <v>44525</v>
      </c>
      <c r="E3887" s="15" t="s">
        <v>982</v>
      </c>
      <c r="F3887" s="15">
        <v>0.06</v>
      </c>
      <c r="G3887" s="15">
        <v>4.7</v>
      </c>
      <c r="H3887" s="15">
        <v>3.6620000000000026</v>
      </c>
      <c r="I3887" s="15">
        <f t="shared" si="60"/>
        <v>3.6620000000000026</v>
      </c>
      <c r="J3887" s="15">
        <v>4.9800000000000004</v>
      </c>
      <c r="K3887" s="15">
        <v>6</v>
      </c>
      <c r="L3887" s="15">
        <v>32.4</v>
      </c>
      <c r="M3887" s="15">
        <v>914</v>
      </c>
    </row>
    <row r="3888" spans="1:13" ht="13.2" x14ac:dyDescent="0.25">
      <c r="A3888" s="15">
        <v>21876</v>
      </c>
      <c r="B3888" s="15">
        <v>86358</v>
      </c>
      <c r="C3888" s="15">
        <v>44524</v>
      </c>
      <c r="D3888" s="15">
        <v>44526</v>
      </c>
      <c r="E3888" s="15" t="s">
        <v>982</v>
      </c>
      <c r="F3888" s="15">
        <v>0.04</v>
      </c>
      <c r="G3888" s="15">
        <v>1.17</v>
      </c>
      <c r="H3888" s="15">
        <v>74.536000000000001</v>
      </c>
      <c r="I3888" s="15">
        <f t="shared" si="60"/>
        <v>74.536000000000001</v>
      </c>
      <c r="J3888" s="15">
        <v>6.08</v>
      </c>
      <c r="K3888" s="15">
        <v>26</v>
      </c>
      <c r="L3888" s="15">
        <v>158.84</v>
      </c>
      <c r="M3888" s="15">
        <v>914</v>
      </c>
    </row>
    <row r="3889" spans="1:13" ht="13.2" x14ac:dyDescent="0.25">
      <c r="A3889" s="15">
        <v>22651</v>
      </c>
      <c r="B3889" s="15">
        <v>88284</v>
      </c>
      <c r="C3889" s="15">
        <v>44524</v>
      </c>
      <c r="D3889" s="15">
        <v>44526</v>
      </c>
      <c r="E3889" s="15" t="s">
        <v>982</v>
      </c>
      <c r="F3889" s="15">
        <v>0.08</v>
      </c>
      <c r="G3889" s="15">
        <v>66.27</v>
      </c>
      <c r="H3889" s="15">
        <v>199.33400000000017</v>
      </c>
      <c r="I3889" s="15">
        <f t="shared" si="60"/>
        <v>199.33400000000017</v>
      </c>
      <c r="J3889" s="15">
        <v>150.97999999999999</v>
      </c>
      <c r="K3889" s="15">
        <v>35</v>
      </c>
      <c r="L3889" s="15">
        <v>5161.2</v>
      </c>
      <c r="M3889" s="15">
        <v>2860</v>
      </c>
    </row>
    <row r="3890" spans="1:13" ht="13.2" x14ac:dyDescent="0.25">
      <c r="A3890" s="15">
        <v>23039</v>
      </c>
      <c r="B3890" s="15">
        <v>91551</v>
      </c>
      <c r="C3890" s="15">
        <v>44524</v>
      </c>
      <c r="D3890" s="15">
        <v>44525</v>
      </c>
      <c r="E3890" s="15" t="s">
        <v>981</v>
      </c>
      <c r="F3890" s="15">
        <v>0.02</v>
      </c>
      <c r="G3890" s="15">
        <v>3.3</v>
      </c>
      <c r="H3890" s="15">
        <v>-266.57400000000001</v>
      </c>
      <c r="I3890" s="15" t="str">
        <f t="shared" si="60"/>
        <v xml:space="preserve"> </v>
      </c>
      <c r="J3890" s="15">
        <v>35.99</v>
      </c>
      <c r="K3890" s="15">
        <v>24</v>
      </c>
      <c r="L3890" s="15">
        <v>755.57</v>
      </c>
      <c r="M3890" s="15">
        <v>1970</v>
      </c>
    </row>
    <row r="3891" spans="1:13" ht="13.2" x14ac:dyDescent="0.25">
      <c r="A3891" s="15">
        <v>23040</v>
      </c>
      <c r="B3891" s="15">
        <v>91551</v>
      </c>
      <c r="C3891" s="15">
        <v>44524</v>
      </c>
      <c r="D3891" s="15">
        <v>44526</v>
      </c>
      <c r="E3891" s="15" t="s">
        <v>981</v>
      </c>
      <c r="F3891" s="15">
        <v>0.09</v>
      </c>
      <c r="G3891" s="15">
        <v>8.4</v>
      </c>
      <c r="H3891" s="15">
        <v>729.16799999999989</v>
      </c>
      <c r="I3891" s="15">
        <f t="shared" si="60"/>
        <v>729.16799999999989</v>
      </c>
      <c r="J3891" s="15">
        <v>6.48</v>
      </c>
      <c r="K3891" s="15">
        <v>21</v>
      </c>
      <c r="L3891" s="15">
        <v>135.84</v>
      </c>
      <c r="M3891" s="15">
        <v>1971</v>
      </c>
    </row>
    <row r="3892" spans="1:13" ht="13.2" x14ac:dyDescent="0.25">
      <c r="A3892" s="15">
        <v>23041</v>
      </c>
      <c r="B3892" s="15">
        <v>91551</v>
      </c>
      <c r="C3892" s="15">
        <v>44524</v>
      </c>
      <c r="D3892" s="15">
        <v>44526</v>
      </c>
      <c r="E3892" s="15" t="s">
        <v>981</v>
      </c>
      <c r="F3892" s="15">
        <v>0.05</v>
      </c>
      <c r="G3892" s="15">
        <v>1.25</v>
      </c>
      <c r="H3892" s="15">
        <v>48.438000000000002</v>
      </c>
      <c r="I3892" s="15">
        <f t="shared" si="60"/>
        <v>48.438000000000002</v>
      </c>
      <c r="J3892" s="15">
        <v>20.99</v>
      </c>
      <c r="K3892" s="15">
        <v>31</v>
      </c>
      <c r="L3892" s="15">
        <v>568.38</v>
      </c>
      <c r="M3892" s="15">
        <v>1971</v>
      </c>
    </row>
    <row r="3893" spans="1:13" ht="13.2" x14ac:dyDescent="0.25">
      <c r="A3893" s="15">
        <v>23281</v>
      </c>
      <c r="B3893" s="15">
        <v>88560</v>
      </c>
      <c r="C3893" s="15">
        <v>44524</v>
      </c>
      <c r="D3893" s="15">
        <v>44526</v>
      </c>
      <c r="E3893" s="15" t="s">
        <v>982</v>
      </c>
      <c r="F3893" s="15">
        <v>0</v>
      </c>
      <c r="G3893" s="15">
        <v>1.99</v>
      </c>
      <c r="H3893" s="15">
        <v>26.736000000000001</v>
      </c>
      <c r="I3893" s="15">
        <f t="shared" si="60"/>
        <v>26.736000000000001</v>
      </c>
      <c r="J3893" s="15">
        <v>45.19</v>
      </c>
      <c r="K3893" s="15">
        <v>43</v>
      </c>
      <c r="L3893" s="15">
        <v>2098.62</v>
      </c>
      <c r="M3893" s="15">
        <v>2069</v>
      </c>
    </row>
    <row r="3894" spans="1:13" ht="13.2" x14ac:dyDescent="0.25">
      <c r="A3894" s="15">
        <v>18722</v>
      </c>
      <c r="B3894" s="15">
        <v>88413</v>
      </c>
      <c r="C3894" s="15">
        <v>44525</v>
      </c>
      <c r="D3894" s="15">
        <v>44532</v>
      </c>
      <c r="E3894" s="15" t="s">
        <v>984</v>
      </c>
      <c r="F3894" s="15">
        <v>0.05</v>
      </c>
      <c r="G3894" s="15">
        <v>14.52</v>
      </c>
      <c r="H3894" s="15">
        <v>44.224000000000046</v>
      </c>
      <c r="I3894" s="15">
        <f t="shared" si="60"/>
        <v>44.224000000000046</v>
      </c>
      <c r="J3894" s="15">
        <v>73.98</v>
      </c>
      <c r="K3894" s="15">
        <v>10</v>
      </c>
      <c r="L3894" s="15">
        <v>750.05</v>
      </c>
      <c r="M3894" s="15">
        <v>1271</v>
      </c>
    </row>
    <row r="3895" spans="1:13" ht="13.2" x14ac:dyDescent="0.25">
      <c r="A3895" s="15">
        <v>18723</v>
      </c>
      <c r="B3895" s="15">
        <v>88413</v>
      </c>
      <c r="C3895" s="15">
        <v>44525</v>
      </c>
      <c r="D3895" s="15">
        <v>44527</v>
      </c>
      <c r="E3895" s="15" t="s">
        <v>984</v>
      </c>
      <c r="F3895" s="15">
        <v>0.03</v>
      </c>
      <c r="G3895" s="15">
        <v>19.989999999999998</v>
      </c>
      <c r="H3895" s="15">
        <v>144.27600000000001</v>
      </c>
      <c r="I3895" s="15">
        <f t="shared" si="60"/>
        <v>144.27600000000001</v>
      </c>
      <c r="J3895" s="15">
        <v>140.85</v>
      </c>
      <c r="K3895" s="15">
        <v>12</v>
      </c>
      <c r="L3895" s="15">
        <v>1771.4</v>
      </c>
      <c r="M3895" s="15">
        <v>1276</v>
      </c>
    </row>
    <row r="3896" spans="1:13" ht="13.2" x14ac:dyDescent="0.25">
      <c r="A3896" s="15">
        <v>18724</v>
      </c>
      <c r="B3896" s="15">
        <v>88413</v>
      </c>
      <c r="C3896" s="15">
        <v>44525</v>
      </c>
      <c r="D3896" s="15">
        <v>44527</v>
      </c>
      <c r="E3896" s="15" t="s">
        <v>984</v>
      </c>
      <c r="F3896" s="15">
        <v>0.06</v>
      </c>
      <c r="G3896" s="15">
        <v>3.5</v>
      </c>
      <c r="H3896" s="15">
        <v>4.294000000000004</v>
      </c>
      <c r="I3896" s="15">
        <f t="shared" si="60"/>
        <v>4.294000000000004</v>
      </c>
      <c r="J3896" s="15">
        <v>2.74</v>
      </c>
      <c r="K3896" s="15">
        <v>7</v>
      </c>
      <c r="L3896" s="15">
        <v>21.63</v>
      </c>
      <c r="M3896" s="15">
        <v>1272</v>
      </c>
    </row>
    <row r="3897" spans="1:13" ht="13.2" x14ac:dyDescent="0.25">
      <c r="A3897" s="15">
        <v>20102</v>
      </c>
      <c r="B3897" s="15">
        <v>89975</v>
      </c>
      <c r="C3897" s="15">
        <v>44525</v>
      </c>
      <c r="D3897" s="15">
        <v>44526</v>
      </c>
      <c r="E3897" s="15" t="s">
        <v>981</v>
      </c>
      <c r="F3897" s="15">
        <v>0.03</v>
      </c>
      <c r="G3897" s="15">
        <v>5.22</v>
      </c>
      <c r="H3897" s="15">
        <v>20.41200000000002</v>
      </c>
      <c r="I3897" s="15">
        <f t="shared" si="60"/>
        <v>20.41200000000002</v>
      </c>
      <c r="J3897" s="15">
        <v>6.24</v>
      </c>
      <c r="K3897" s="15">
        <v>40</v>
      </c>
      <c r="L3897" s="15">
        <v>261.08</v>
      </c>
      <c r="M3897" s="15">
        <v>2223</v>
      </c>
    </row>
    <row r="3898" spans="1:13" ht="13.2" x14ac:dyDescent="0.25">
      <c r="A3898" s="15">
        <v>22315</v>
      </c>
      <c r="B3898" s="15">
        <v>90846</v>
      </c>
      <c r="C3898" s="15">
        <v>44525</v>
      </c>
      <c r="D3898" s="15">
        <v>44529</v>
      </c>
      <c r="E3898" s="15" t="s">
        <v>984</v>
      </c>
      <c r="F3898" s="15">
        <v>0.09</v>
      </c>
      <c r="G3898" s="15">
        <v>69</v>
      </c>
      <c r="H3898" s="15">
        <v>101.19689580000016</v>
      </c>
      <c r="I3898" s="15">
        <f t="shared" si="60"/>
        <v>101.19689580000016</v>
      </c>
      <c r="J3898" s="15">
        <v>209.37</v>
      </c>
      <c r="K3898" s="15">
        <v>17</v>
      </c>
      <c r="L3898" s="15">
        <v>3491.94</v>
      </c>
      <c r="M3898" s="15">
        <v>943</v>
      </c>
    </row>
    <row r="3899" spans="1:13" ht="13.2" x14ac:dyDescent="0.25">
      <c r="A3899" s="15">
        <v>22516</v>
      </c>
      <c r="B3899" s="15">
        <v>90892</v>
      </c>
      <c r="C3899" s="15">
        <v>44525</v>
      </c>
      <c r="D3899" s="15">
        <v>44527</v>
      </c>
      <c r="E3899" s="15" t="s">
        <v>981</v>
      </c>
      <c r="F3899" s="15">
        <v>0</v>
      </c>
      <c r="G3899" s="15">
        <v>7.12</v>
      </c>
      <c r="H3899" s="15">
        <v>353.49600000000004</v>
      </c>
      <c r="I3899" s="15">
        <f t="shared" si="60"/>
        <v>353.49600000000004</v>
      </c>
      <c r="J3899" s="15">
        <v>39.979999999999997</v>
      </c>
      <c r="K3899" s="15">
        <v>31</v>
      </c>
      <c r="L3899" s="15">
        <v>1319.71</v>
      </c>
      <c r="M3899" s="15">
        <v>2118</v>
      </c>
    </row>
    <row r="3900" spans="1:13" ht="13.2" x14ac:dyDescent="0.25">
      <c r="A3900" s="15">
        <v>22517</v>
      </c>
      <c r="B3900" s="15">
        <v>90892</v>
      </c>
      <c r="C3900" s="15">
        <v>44525</v>
      </c>
      <c r="D3900" s="15">
        <v>44527</v>
      </c>
      <c r="E3900" s="15" t="s">
        <v>981</v>
      </c>
      <c r="F3900" s="15">
        <v>0.08</v>
      </c>
      <c r="G3900" s="15">
        <v>5.99</v>
      </c>
      <c r="H3900" s="15">
        <v>4.3639200000000038</v>
      </c>
      <c r="I3900" s="15">
        <f t="shared" si="60"/>
        <v>4.3639200000000038</v>
      </c>
      <c r="J3900" s="15">
        <v>11.99</v>
      </c>
      <c r="K3900" s="15">
        <v>14</v>
      </c>
      <c r="L3900" s="15">
        <v>164.31</v>
      </c>
      <c r="M3900" s="15">
        <v>2118</v>
      </c>
    </row>
    <row r="3901" spans="1:13" ht="13.2" x14ac:dyDescent="0.25">
      <c r="A3901" s="15">
        <v>25404</v>
      </c>
      <c r="B3901" s="15">
        <v>89373</v>
      </c>
      <c r="C3901" s="15">
        <v>44525</v>
      </c>
      <c r="D3901" s="15">
        <v>44527</v>
      </c>
      <c r="E3901" s="15" t="s">
        <v>982</v>
      </c>
      <c r="F3901" s="15">
        <v>0</v>
      </c>
      <c r="G3901" s="15">
        <v>2.87</v>
      </c>
      <c r="H3901" s="15">
        <v>394.81110000000001</v>
      </c>
      <c r="I3901" s="15">
        <f t="shared" si="60"/>
        <v>394.81110000000001</v>
      </c>
      <c r="J3901" s="15">
        <v>21.98</v>
      </c>
      <c r="K3901" s="15">
        <v>24</v>
      </c>
      <c r="L3901" s="15">
        <v>572.19000000000005</v>
      </c>
      <c r="M3901" s="15">
        <v>159</v>
      </c>
    </row>
    <row r="3902" spans="1:13" ht="13.2" x14ac:dyDescent="0.25">
      <c r="A3902" s="15">
        <v>23905</v>
      </c>
      <c r="B3902" s="15">
        <v>90284</v>
      </c>
      <c r="C3902" s="15">
        <v>44526</v>
      </c>
      <c r="D3902" s="15">
        <v>44528</v>
      </c>
      <c r="E3902" s="15" t="s">
        <v>984</v>
      </c>
      <c r="F3902" s="15">
        <v>0.02</v>
      </c>
      <c r="G3902" s="15">
        <v>5.97</v>
      </c>
      <c r="H3902" s="15">
        <v>242.96800000000002</v>
      </c>
      <c r="I3902" s="15">
        <f t="shared" si="60"/>
        <v>242.96800000000002</v>
      </c>
      <c r="J3902" s="15">
        <v>19.98</v>
      </c>
      <c r="K3902" s="15">
        <v>20</v>
      </c>
      <c r="L3902" s="15">
        <v>396.58</v>
      </c>
      <c r="M3902" s="15">
        <v>1831</v>
      </c>
    </row>
    <row r="3903" spans="1:13" ht="13.2" x14ac:dyDescent="0.25">
      <c r="A3903" s="15">
        <v>25778</v>
      </c>
      <c r="B3903" s="15">
        <v>89649</v>
      </c>
      <c r="C3903" s="15">
        <v>44526</v>
      </c>
      <c r="D3903" s="15">
        <v>44527</v>
      </c>
      <c r="E3903" s="15" t="s">
        <v>982</v>
      </c>
      <c r="F3903" s="15">
        <v>0.05</v>
      </c>
      <c r="G3903" s="15">
        <v>28.14</v>
      </c>
      <c r="H3903" s="15">
        <v>8917.7186999999994</v>
      </c>
      <c r="I3903" s="15">
        <f t="shared" si="60"/>
        <v>8917.7186999999994</v>
      </c>
      <c r="J3903" s="15">
        <v>500.98</v>
      </c>
      <c r="K3903" s="15">
        <v>29</v>
      </c>
      <c r="L3903" s="15">
        <v>12924.23</v>
      </c>
      <c r="M3903" s="15">
        <v>355</v>
      </c>
    </row>
    <row r="3904" spans="1:13" ht="13.2" x14ac:dyDescent="0.25">
      <c r="A3904" s="15">
        <v>21726</v>
      </c>
      <c r="B3904" s="15">
        <v>88350</v>
      </c>
      <c r="C3904" s="15">
        <v>44527</v>
      </c>
      <c r="D3904" s="15">
        <v>44529</v>
      </c>
      <c r="E3904" s="15" t="s">
        <v>981</v>
      </c>
      <c r="F3904" s="15">
        <v>0.02</v>
      </c>
      <c r="G3904" s="15">
        <v>7.37</v>
      </c>
      <c r="H3904" s="15">
        <v>7.0400000000000063</v>
      </c>
      <c r="I3904" s="15">
        <f t="shared" si="60"/>
        <v>7.0400000000000063</v>
      </c>
      <c r="J3904" s="15">
        <v>6.48</v>
      </c>
      <c r="K3904" s="15">
        <v>8</v>
      </c>
      <c r="L3904" s="15">
        <v>58.37</v>
      </c>
      <c r="M3904" s="15">
        <v>2089</v>
      </c>
    </row>
    <row r="3905" spans="1:13" ht="13.2" x14ac:dyDescent="0.25">
      <c r="A3905" s="15">
        <v>22452</v>
      </c>
      <c r="B3905" s="15">
        <v>87210</v>
      </c>
      <c r="C3905" s="15">
        <v>44527</v>
      </c>
      <c r="D3905" s="15">
        <v>44531</v>
      </c>
      <c r="E3905" s="15" t="s">
        <v>984</v>
      </c>
      <c r="F3905" s="15">
        <v>0.03</v>
      </c>
      <c r="G3905" s="15">
        <v>7.69</v>
      </c>
      <c r="H3905" s="15">
        <v>-176.12</v>
      </c>
      <c r="I3905" s="15" t="str">
        <f t="shared" si="60"/>
        <v xml:space="preserve"> </v>
      </c>
      <c r="J3905" s="15">
        <v>65.989999999999995</v>
      </c>
      <c r="K3905" s="15">
        <v>20</v>
      </c>
      <c r="L3905" s="15">
        <v>1158.9100000000001</v>
      </c>
      <c r="M3905" s="15">
        <v>2525</v>
      </c>
    </row>
    <row r="3906" spans="1:13" ht="13.2" x14ac:dyDescent="0.25">
      <c r="A3906" s="15">
        <v>22453</v>
      </c>
      <c r="B3906" s="15">
        <v>87210</v>
      </c>
      <c r="C3906" s="15">
        <v>44527</v>
      </c>
      <c r="D3906" s="15">
        <v>44534</v>
      </c>
      <c r="E3906" s="15" t="s">
        <v>984</v>
      </c>
      <c r="F3906" s="15">
        <v>0.1</v>
      </c>
      <c r="G3906" s="15">
        <v>8.99</v>
      </c>
      <c r="H3906" s="15">
        <v>-15.176</v>
      </c>
      <c r="I3906" s="15" t="str">
        <f t="shared" ref="I3906:I3969" si="61">IF(H3906&gt;0,H3906," ")</f>
        <v xml:space="preserve"> </v>
      </c>
      <c r="J3906" s="15">
        <v>65.989999999999995</v>
      </c>
      <c r="K3906" s="15">
        <v>17</v>
      </c>
      <c r="L3906" s="15">
        <v>864.7</v>
      </c>
      <c r="M3906" s="15">
        <v>2525</v>
      </c>
    </row>
    <row r="3907" spans="1:13" ht="13.2" x14ac:dyDescent="0.25">
      <c r="A3907" s="15">
        <v>24376</v>
      </c>
      <c r="B3907" s="15">
        <v>91032</v>
      </c>
      <c r="C3907" s="15">
        <v>44527</v>
      </c>
      <c r="D3907" s="15">
        <v>44532</v>
      </c>
      <c r="E3907" s="15" t="s">
        <v>984</v>
      </c>
      <c r="F3907" s="15">
        <v>0.04</v>
      </c>
      <c r="G3907" s="15">
        <v>5</v>
      </c>
      <c r="H3907" s="15">
        <v>25.399000000000029</v>
      </c>
      <c r="I3907" s="15">
        <f t="shared" si="61"/>
        <v>25.399000000000029</v>
      </c>
      <c r="J3907" s="15">
        <v>55.99</v>
      </c>
      <c r="K3907" s="15">
        <v>20</v>
      </c>
      <c r="L3907" s="15">
        <v>962.99</v>
      </c>
      <c r="M3907" s="15">
        <v>2835</v>
      </c>
    </row>
    <row r="3908" spans="1:13" ht="13.2" x14ac:dyDescent="0.25">
      <c r="A3908" s="15">
        <v>24766</v>
      </c>
      <c r="B3908" s="15">
        <v>90873</v>
      </c>
      <c r="C3908" s="15">
        <v>44527</v>
      </c>
      <c r="D3908" s="15">
        <v>44528</v>
      </c>
      <c r="E3908" s="15" t="s">
        <v>983</v>
      </c>
      <c r="F3908" s="15">
        <v>7.0000000000000007E-2</v>
      </c>
      <c r="G3908" s="15">
        <v>2.5</v>
      </c>
      <c r="H3908" s="15">
        <v>1871.1792</v>
      </c>
      <c r="I3908" s="15">
        <f t="shared" si="61"/>
        <v>1871.1792</v>
      </c>
      <c r="J3908" s="15">
        <v>115.99</v>
      </c>
      <c r="K3908" s="15">
        <v>30</v>
      </c>
      <c r="L3908" s="15">
        <v>2860.73</v>
      </c>
      <c r="M3908" s="15">
        <v>2865</v>
      </c>
    </row>
    <row r="3909" spans="1:13" ht="13.2" x14ac:dyDescent="0.25">
      <c r="A3909" s="15">
        <v>24767</v>
      </c>
      <c r="B3909" s="15">
        <v>90873</v>
      </c>
      <c r="C3909" s="15">
        <v>44527</v>
      </c>
      <c r="D3909" s="15">
        <v>44527</v>
      </c>
      <c r="E3909" s="15" t="s">
        <v>983</v>
      </c>
      <c r="F3909" s="15">
        <v>0.09</v>
      </c>
      <c r="G3909" s="15">
        <v>5.99</v>
      </c>
      <c r="H3909" s="15">
        <v>602.31479999999988</v>
      </c>
      <c r="I3909" s="15">
        <f t="shared" si="61"/>
        <v>602.31479999999988</v>
      </c>
      <c r="J3909" s="15">
        <v>35.99</v>
      </c>
      <c r="K3909" s="15">
        <v>30</v>
      </c>
      <c r="L3909" s="15">
        <v>872.92</v>
      </c>
      <c r="M3909" s="15">
        <v>2865</v>
      </c>
    </row>
    <row r="3910" spans="1:13" ht="13.2" x14ac:dyDescent="0.25">
      <c r="A3910" s="15">
        <v>24768</v>
      </c>
      <c r="B3910" s="15">
        <v>90873</v>
      </c>
      <c r="C3910" s="15">
        <v>44527</v>
      </c>
      <c r="D3910" s="15">
        <v>44528</v>
      </c>
      <c r="E3910" s="15" t="s">
        <v>983</v>
      </c>
      <c r="F3910" s="15">
        <v>0.01</v>
      </c>
      <c r="G3910" s="15">
        <v>19.989999999999998</v>
      </c>
      <c r="H3910" s="15">
        <v>104.00940000000001</v>
      </c>
      <c r="I3910" s="15">
        <f t="shared" si="61"/>
        <v>104.00940000000001</v>
      </c>
      <c r="J3910" s="15">
        <v>65.989999999999995</v>
      </c>
      <c r="K3910" s="15">
        <v>40</v>
      </c>
      <c r="L3910" s="15">
        <v>2280.11</v>
      </c>
      <c r="M3910" s="15">
        <v>2866</v>
      </c>
    </row>
    <row r="3911" spans="1:13" ht="13.2" x14ac:dyDescent="0.25">
      <c r="A3911" s="15">
        <v>18282</v>
      </c>
      <c r="B3911" s="15">
        <v>87376</v>
      </c>
      <c r="C3911" s="15">
        <v>44529</v>
      </c>
      <c r="D3911" s="15">
        <v>44529</v>
      </c>
      <c r="E3911" s="15" t="s">
        <v>982</v>
      </c>
      <c r="F3911" s="15">
        <v>0.06</v>
      </c>
      <c r="G3911" s="15">
        <v>2.99</v>
      </c>
      <c r="H3911" s="15">
        <v>43.103500000000011</v>
      </c>
      <c r="I3911" s="15">
        <f t="shared" si="61"/>
        <v>43.103500000000011</v>
      </c>
      <c r="J3911" s="15">
        <v>10.91</v>
      </c>
      <c r="K3911" s="15">
        <v>11</v>
      </c>
      <c r="L3911" s="15">
        <v>116.46</v>
      </c>
      <c r="M3911" s="15">
        <v>2903</v>
      </c>
    </row>
    <row r="3912" spans="1:13" ht="13.2" x14ac:dyDescent="0.25">
      <c r="A3912" s="15">
        <v>19402</v>
      </c>
      <c r="B3912" s="15">
        <v>87391</v>
      </c>
      <c r="C3912" s="15">
        <v>44529</v>
      </c>
      <c r="D3912" s="15">
        <v>44529</v>
      </c>
      <c r="E3912" s="15" t="s">
        <v>982</v>
      </c>
      <c r="F3912" s="15">
        <v>0.09</v>
      </c>
      <c r="G3912" s="15">
        <v>19.989999999999998</v>
      </c>
      <c r="H3912" s="15">
        <v>2.4000000000000021</v>
      </c>
      <c r="I3912" s="15">
        <f t="shared" si="61"/>
        <v>2.4000000000000021</v>
      </c>
      <c r="J3912" s="15">
        <v>33.979999999999997</v>
      </c>
      <c r="K3912" s="15">
        <v>12</v>
      </c>
      <c r="L3912" s="15">
        <v>395.61</v>
      </c>
      <c r="M3912" s="15">
        <v>295</v>
      </c>
    </row>
    <row r="3913" spans="1:13" ht="13.2" x14ac:dyDescent="0.25">
      <c r="A3913" s="15">
        <v>19403</v>
      </c>
      <c r="B3913" s="15">
        <v>87391</v>
      </c>
      <c r="C3913" s="15">
        <v>44529</v>
      </c>
      <c r="D3913" s="15">
        <v>44531</v>
      </c>
      <c r="E3913" s="15" t="s">
        <v>982</v>
      </c>
      <c r="F3913" s="15">
        <v>0.02</v>
      </c>
      <c r="G3913" s="15">
        <v>6.19</v>
      </c>
      <c r="H3913" s="15">
        <v>12.042800000000014</v>
      </c>
      <c r="I3913" s="15">
        <f t="shared" si="61"/>
        <v>12.042800000000014</v>
      </c>
      <c r="J3913" s="15">
        <v>8.6</v>
      </c>
      <c r="K3913" s="15">
        <v>41</v>
      </c>
      <c r="L3913" s="15">
        <v>357.74</v>
      </c>
      <c r="M3913" s="15">
        <v>297</v>
      </c>
    </row>
    <row r="3914" spans="1:13" ht="13.2" x14ac:dyDescent="0.25">
      <c r="A3914" s="15">
        <v>20067</v>
      </c>
      <c r="B3914" s="15">
        <v>87514</v>
      </c>
      <c r="C3914" s="15">
        <v>44529</v>
      </c>
      <c r="D3914" s="15">
        <v>44531</v>
      </c>
      <c r="E3914" s="15" t="s">
        <v>983</v>
      </c>
      <c r="F3914" s="15">
        <v>0</v>
      </c>
      <c r="G3914" s="15">
        <v>4.5</v>
      </c>
      <c r="H3914" s="15">
        <v>26.532000000000004</v>
      </c>
      <c r="I3914" s="15">
        <f t="shared" si="61"/>
        <v>26.532000000000004</v>
      </c>
      <c r="J3914" s="15">
        <v>10.89</v>
      </c>
      <c r="K3914" s="15">
        <v>31</v>
      </c>
      <c r="L3914" s="15">
        <v>367.03</v>
      </c>
      <c r="M3914" s="15">
        <v>2949</v>
      </c>
    </row>
    <row r="3915" spans="1:13" ht="13.2" x14ac:dyDescent="0.25">
      <c r="A3915" s="15">
        <v>20068</v>
      </c>
      <c r="B3915" s="15">
        <v>87514</v>
      </c>
      <c r="C3915" s="15">
        <v>44529</v>
      </c>
      <c r="D3915" s="15">
        <v>44530</v>
      </c>
      <c r="E3915" s="15" t="s">
        <v>983</v>
      </c>
      <c r="F3915" s="15">
        <v>0.03</v>
      </c>
      <c r="G3915" s="15">
        <v>5.3</v>
      </c>
      <c r="H3915" s="15">
        <v>6.5200000000000031</v>
      </c>
      <c r="I3915" s="15">
        <f t="shared" si="61"/>
        <v>6.5200000000000031</v>
      </c>
      <c r="J3915" s="15">
        <v>5.58</v>
      </c>
      <c r="K3915" s="15">
        <v>16</v>
      </c>
      <c r="L3915" s="15">
        <v>98</v>
      </c>
      <c r="M3915" s="15">
        <v>2949</v>
      </c>
    </row>
    <row r="3916" spans="1:13" ht="13.2" x14ac:dyDescent="0.25">
      <c r="A3916" s="15">
        <v>22359</v>
      </c>
      <c r="B3916" s="15">
        <v>86549</v>
      </c>
      <c r="C3916" s="15">
        <v>44529</v>
      </c>
      <c r="D3916" s="15">
        <v>44534</v>
      </c>
      <c r="E3916" s="15" t="s">
        <v>984</v>
      </c>
      <c r="F3916" s="15">
        <v>0.08</v>
      </c>
      <c r="G3916" s="15">
        <v>19.989999999999998</v>
      </c>
      <c r="H3916" s="15">
        <v>10.023199999999921</v>
      </c>
      <c r="I3916" s="15">
        <f t="shared" si="61"/>
        <v>10.023199999999921</v>
      </c>
      <c r="J3916" s="15">
        <v>172.99</v>
      </c>
      <c r="K3916" s="15">
        <v>3</v>
      </c>
      <c r="L3916" s="15">
        <v>525.87</v>
      </c>
      <c r="M3916" s="15">
        <v>2980</v>
      </c>
    </row>
    <row r="3917" spans="1:13" ht="13.2" x14ac:dyDescent="0.25">
      <c r="A3917" s="15">
        <v>22954</v>
      </c>
      <c r="B3917" s="15">
        <v>86087</v>
      </c>
      <c r="C3917" s="15">
        <v>44529</v>
      </c>
      <c r="D3917" s="15">
        <v>44530</v>
      </c>
      <c r="E3917" s="15" t="s">
        <v>983</v>
      </c>
      <c r="F3917" s="15">
        <v>0.02</v>
      </c>
      <c r="G3917" s="15">
        <v>2.99</v>
      </c>
      <c r="H3917" s="15">
        <v>-21.171500000000002</v>
      </c>
      <c r="I3917" s="15" t="str">
        <f t="shared" si="61"/>
        <v xml:space="preserve"> </v>
      </c>
      <c r="J3917" s="15">
        <v>30.56</v>
      </c>
      <c r="K3917" s="15">
        <v>3</v>
      </c>
      <c r="L3917" s="15">
        <v>94.34</v>
      </c>
      <c r="M3917" s="15">
        <v>2968</v>
      </c>
    </row>
    <row r="3918" spans="1:13" ht="13.2" x14ac:dyDescent="0.25">
      <c r="A3918" s="15">
        <v>22956</v>
      </c>
      <c r="B3918" s="15">
        <v>86087</v>
      </c>
      <c r="C3918" s="15">
        <v>44529</v>
      </c>
      <c r="D3918" s="15">
        <v>44531</v>
      </c>
      <c r="E3918" s="15" t="s">
        <v>983</v>
      </c>
      <c r="F3918" s="15">
        <v>0.04</v>
      </c>
      <c r="G3918" s="15">
        <v>5.76</v>
      </c>
      <c r="H3918" s="15">
        <v>-40.334000000000003</v>
      </c>
      <c r="I3918" s="15" t="str">
        <f t="shared" si="61"/>
        <v xml:space="preserve"> </v>
      </c>
      <c r="J3918" s="15">
        <v>9.49</v>
      </c>
      <c r="K3918" s="15">
        <v>2</v>
      </c>
      <c r="L3918" s="15">
        <v>24.53</v>
      </c>
      <c r="M3918" s="15">
        <v>2968</v>
      </c>
    </row>
    <row r="3919" spans="1:13" ht="13.2" x14ac:dyDescent="0.25">
      <c r="A3919" s="15">
        <v>24267</v>
      </c>
      <c r="B3919" s="15">
        <v>85901</v>
      </c>
      <c r="C3919" s="15">
        <v>44529</v>
      </c>
      <c r="D3919" s="15">
        <v>44531</v>
      </c>
      <c r="E3919" s="15" t="s">
        <v>981</v>
      </c>
      <c r="F3919" s="15">
        <v>0.1</v>
      </c>
      <c r="G3919" s="15">
        <v>0.91</v>
      </c>
      <c r="H3919" s="15">
        <v>-484.28800000000001</v>
      </c>
      <c r="I3919" s="15" t="str">
        <f t="shared" si="61"/>
        <v xml:space="preserve"> </v>
      </c>
      <c r="J3919" s="15">
        <v>6.08</v>
      </c>
      <c r="K3919" s="15">
        <v>16</v>
      </c>
      <c r="L3919" s="15">
        <v>95.33</v>
      </c>
      <c r="M3919" s="15">
        <v>1918</v>
      </c>
    </row>
    <row r="3920" spans="1:13" ht="13.2" x14ac:dyDescent="0.25">
      <c r="A3920" s="15">
        <v>25947</v>
      </c>
      <c r="B3920" s="15">
        <v>90440</v>
      </c>
      <c r="C3920" s="15">
        <v>44529</v>
      </c>
      <c r="D3920" s="15">
        <v>44531</v>
      </c>
      <c r="E3920" s="15" t="s">
        <v>982</v>
      </c>
      <c r="F3920" s="15">
        <v>0.02</v>
      </c>
      <c r="G3920" s="15">
        <v>13.99</v>
      </c>
      <c r="H3920" s="15">
        <v>215.64400000000001</v>
      </c>
      <c r="I3920" s="15">
        <f t="shared" si="61"/>
        <v>215.64400000000001</v>
      </c>
      <c r="J3920" s="15">
        <v>37.93</v>
      </c>
      <c r="K3920" s="15">
        <v>9</v>
      </c>
      <c r="L3920" s="15">
        <v>372.76</v>
      </c>
      <c r="M3920" s="15">
        <v>754</v>
      </c>
    </row>
    <row r="3921" spans="1:13" ht="13.2" x14ac:dyDescent="0.25">
      <c r="A3921" s="15">
        <v>5225</v>
      </c>
      <c r="B3921" s="15">
        <v>37216</v>
      </c>
      <c r="C3921" s="15">
        <v>44530</v>
      </c>
      <c r="D3921" s="15">
        <v>44531</v>
      </c>
      <c r="E3921" s="15" t="s">
        <v>981</v>
      </c>
      <c r="F3921" s="15">
        <v>0.01</v>
      </c>
      <c r="G3921" s="15">
        <v>8.83</v>
      </c>
      <c r="H3921" s="15">
        <v>74.009499999999989</v>
      </c>
      <c r="I3921" s="15">
        <f t="shared" si="61"/>
        <v>74.009499999999989</v>
      </c>
      <c r="J3921" s="15">
        <v>20.98</v>
      </c>
      <c r="K3921" s="15">
        <v>82</v>
      </c>
      <c r="L3921" s="15">
        <v>1801.44</v>
      </c>
      <c r="M3921" s="15">
        <v>1246</v>
      </c>
    </row>
    <row r="3922" spans="1:13" ht="13.2" x14ac:dyDescent="0.25">
      <c r="A3922" s="15">
        <v>19378</v>
      </c>
      <c r="B3922" s="15">
        <v>89811</v>
      </c>
      <c r="C3922" s="15">
        <v>44530</v>
      </c>
      <c r="D3922" s="15">
        <v>44531</v>
      </c>
      <c r="E3922" s="15" t="s">
        <v>983</v>
      </c>
      <c r="F3922" s="15">
        <v>0.06</v>
      </c>
      <c r="G3922" s="15">
        <v>5.2</v>
      </c>
      <c r="H3922" s="15">
        <v>403.16940000000005</v>
      </c>
      <c r="I3922" s="15">
        <f t="shared" si="61"/>
        <v>403.16940000000005</v>
      </c>
      <c r="J3922" s="15">
        <v>2.2799999999999998</v>
      </c>
      <c r="K3922" s="15">
        <v>26</v>
      </c>
      <c r="L3922" s="15">
        <v>62.69</v>
      </c>
      <c r="M3922" s="15">
        <v>3128</v>
      </c>
    </row>
    <row r="3923" spans="1:13" ht="13.2" x14ac:dyDescent="0.25">
      <c r="A3923" s="15">
        <v>21379</v>
      </c>
      <c r="B3923" s="15">
        <v>89754</v>
      </c>
      <c r="C3923" s="15">
        <v>44530</v>
      </c>
      <c r="D3923" s="15">
        <v>44531</v>
      </c>
      <c r="E3923" s="15" t="s">
        <v>985</v>
      </c>
      <c r="F3923" s="15">
        <v>0.03</v>
      </c>
      <c r="G3923" s="15">
        <v>12.9</v>
      </c>
      <c r="H3923" s="15">
        <v>104.676</v>
      </c>
      <c r="I3923" s="15">
        <f t="shared" si="61"/>
        <v>104.676</v>
      </c>
      <c r="J3923" s="15">
        <v>37.76</v>
      </c>
      <c r="K3923" s="15">
        <v>43</v>
      </c>
      <c r="L3923" s="15">
        <v>1586.06</v>
      </c>
      <c r="M3923" s="15">
        <v>1324</v>
      </c>
    </row>
    <row r="3924" spans="1:13" ht="13.2" x14ac:dyDescent="0.25">
      <c r="A3924" s="15">
        <v>21859</v>
      </c>
      <c r="B3924" s="15">
        <v>87559</v>
      </c>
      <c r="C3924" s="15">
        <v>44530</v>
      </c>
      <c r="D3924" s="15">
        <v>44533</v>
      </c>
      <c r="E3924" s="15" t="s">
        <v>982</v>
      </c>
      <c r="F3924" s="15">
        <v>0.09</v>
      </c>
      <c r="G3924" s="15">
        <v>5.4</v>
      </c>
      <c r="H3924" s="15">
        <v>2.9260000000000002</v>
      </c>
      <c r="I3924" s="15">
        <f t="shared" si="61"/>
        <v>2.9260000000000002</v>
      </c>
      <c r="J3924" s="15">
        <v>10.4</v>
      </c>
      <c r="K3924" s="15">
        <v>31</v>
      </c>
      <c r="L3924" s="15">
        <v>315.51</v>
      </c>
      <c r="M3924" s="15">
        <v>2797</v>
      </c>
    </row>
    <row r="3925" spans="1:13" ht="13.2" x14ac:dyDescent="0.25">
      <c r="A3925" s="15">
        <v>23225</v>
      </c>
      <c r="B3925" s="15">
        <v>91556</v>
      </c>
      <c r="C3925" s="15">
        <v>44530</v>
      </c>
      <c r="D3925" s="15">
        <v>44531</v>
      </c>
      <c r="E3925" s="15" t="s">
        <v>981</v>
      </c>
      <c r="F3925" s="15">
        <v>0.01</v>
      </c>
      <c r="G3925" s="15">
        <v>8.83</v>
      </c>
      <c r="H3925" s="15">
        <v>162.82089999999999</v>
      </c>
      <c r="I3925" s="15">
        <f t="shared" si="61"/>
        <v>162.82089999999999</v>
      </c>
      <c r="J3925" s="15">
        <v>20.98</v>
      </c>
      <c r="K3925" s="15">
        <v>20</v>
      </c>
      <c r="L3925" s="15">
        <v>439.38</v>
      </c>
      <c r="M3925" s="15">
        <v>1247</v>
      </c>
    </row>
    <row r="3926" spans="1:13" ht="13.2" x14ac:dyDescent="0.25">
      <c r="A3926" s="15">
        <v>18266</v>
      </c>
      <c r="B3926" s="15">
        <v>86333</v>
      </c>
      <c r="C3926" s="15">
        <v>44531</v>
      </c>
      <c r="D3926" s="15">
        <v>44532</v>
      </c>
      <c r="E3926" s="15" t="s">
        <v>985</v>
      </c>
      <c r="F3926" s="15">
        <v>0</v>
      </c>
      <c r="G3926" s="15">
        <v>99</v>
      </c>
      <c r="H3926" s="15">
        <v>929.56500000000005</v>
      </c>
      <c r="I3926" s="15">
        <f t="shared" si="61"/>
        <v>929.56500000000005</v>
      </c>
      <c r="J3926" s="15">
        <v>370.98</v>
      </c>
      <c r="K3926" s="15">
        <v>15</v>
      </c>
      <c r="L3926" s="15">
        <v>5721</v>
      </c>
      <c r="M3926" s="15">
        <v>1946</v>
      </c>
    </row>
    <row r="3927" spans="1:13" ht="13.2" x14ac:dyDescent="0.25">
      <c r="A3927" s="15">
        <v>19931</v>
      </c>
      <c r="B3927" s="15">
        <v>86476</v>
      </c>
      <c r="C3927" s="15">
        <v>44531</v>
      </c>
      <c r="D3927" s="15">
        <v>44533</v>
      </c>
      <c r="E3927" s="15" t="s">
        <v>985</v>
      </c>
      <c r="F3927" s="15">
        <v>0.05</v>
      </c>
      <c r="G3927" s="15">
        <v>5.08</v>
      </c>
      <c r="H3927" s="15">
        <v>3.9449999999999998</v>
      </c>
      <c r="I3927" s="15">
        <f t="shared" si="61"/>
        <v>3.9449999999999998</v>
      </c>
      <c r="J3927" s="15">
        <v>22.23</v>
      </c>
      <c r="K3927" s="15">
        <v>2</v>
      </c>
      <c r="L3927" s="15">
        <v>47.22</v>
      </c>
      <c r="M3927" s="15">
        <v>3030</v>
      </c>
    </row>
    <row r="3928" spans="1:13" ht="13.2" x14ac:dyDescent="0.25">
      <c r="A3928" s="15">
        <v>21524</v>
      </c>
      <c r="B3928" s="15">
        <v>87447</v>
      </c>
      <c r="C3928" s="15">
        <v>44531</v>
      </c>
      <c r="D3928" s="15">
        <v>44533</v>
      </c>
      <c r="E3928" s="15" t="s">
        <v>981</v>
      </c>
      <c r="F3928" s="15">
        <v>0.08</v>
      </c>
      <c r="G3928" s="15">
        <v>2.99</v>
      </c>
      <c r="H3928" s="15">
        <v>42.215249999999997</v>
      </c>
      <c r="I3928" s="15">
        <f t="shared" si="61"/>
        <v>42.215249999999997</v>
      </c>
      <c r="J3928" s="15">
        <v>21.38</v>
      </c>
      <c r="K3928" s="15">
        <v>3</v>
      </c>
      <c r="L3928" s="15">
        <v>70.64</v>
      </c>
      <c r="M3928" s="15">
        <v>1899</v>
      </c>
    </row>
    <row r="3929" spans="1:13" ht="13.2" x14ac:dyDescent="0.25">
      <c r="A3929" s="15">
        <v>21525</v>
      </c>
      <c r="B3929" s="15">
        <v>87447</v>
      </c>
      <c r="C3929" s="15">
        <v>44531</v>
      </c>
      <c r="D3929" s="15">
        <v>44533</v>
      </c>
      <c r="E3929" s="15" t="s">
        <v>981</v>
      </c>
      <c r="F3929" s="15">
        <v>0.09</v>
      </c>
      <c r="G3929" s="15">
        <v>0.75</v>
      </c>
      <c r="H3929" s="15">
        <v>-1.41</v>
      </c>
      <c r="I3929" s="15" t="str">
        <f t="shared" si="61"/>
        <v xml:space="preserve"> </v>
      </c>
      <c r="J3929" s="15">
        <v>1.81</v>
      </c>
      <c r="K3929" s="15">
        <v>4</v>
      </c>
      <c r="L3929" s="15">
        <v>7.12</v>
      </c>
      <c r="M3929" s="15">
        <v>1900</v>
      </c>
    </row>
    <row r="3930" spans="1:13" ht="13.2" x14ac:dyDescent="0.25">
      <c r="A3930" s="15">
        <v>21526</v>
      </c>
      <c r="B3930" s="15">
        <v>87447</v>
      </c>
      <c r="C3930" s="15">
        <v>44531</v>
      </c>
      <c r="D3930" s="15">
        <v>44533</v>
      </c>
      <c r="E3930" s="15" t="s">
        <v>981</v>
      </c>
      <c r="F3930" s="15">
        <v>7.0000000000000007E-2</v>
      </c>
      <c r="G3930" s="15">
        <v>1</v>
      </c>
      <c r="H3930" s="15">
        <v>75.789599999999993</v>
      </c>
      <c r="I3930" s="15">
        <f t="shared" si="61"/>
        <v>75.789599999999993</v>
      </c>
      <c r="J3930" s="15">
        <v>5.84</v>
      </c>
      <c r="K3930" s="15">
        <v>19</v>
      </c>
      <c r="L3930" s="15">
        <v>109.84</v>
      </c>
      <c r="M3930" s="15">
        <v>1903</v>
      </c>
    </row>
    <row r="3931" spans="1:13" ht="13.2" x14ac:dyDescent="0.25">
      <c r="A3931" s="15">
        <v>23865</v>
      </c>
      <c r="B3931" s="15">
        <v>88303</v>
      </c>
      <c r="C3931" s="15">
        <v>44531</v>
      </c>
      <c r="D3931" s="15">
        <v>44538</v>
      </c>
      <c r="E3931" s="15" t="s">
        <v>984</v>
      </c>
      <c r="F3931" s="15">
        <v>0.05</v>
      </c>
      <c r="G3931" s="15">
        <v>5</v>
      </c>
      <c r="H3931" s="15">
        <v>-2038.8339999999998</v>
      </c>
      <c r="I3931" s="15" t="str">
        <f t="shared" si="61"/>
        <v xml:space="preserve"> </v>
      </c>
      <c r="J3931" s="15">
        <v>55.99</v>
      </c>
      <c r="K3931" s="15">
        <v>16</v>
      </c>
      <c r="L3931" s="15">
        <v>725.39</v>
      </c>
      <c r="M3931" s="15">
        <v>2579</v>
      </c>
    </row>
    <row r="3932" spans="1:13" ht="13.2" x14ac:dyDescent="0.25">
      <c r="A3932" s="15">
        <v>25208</v>
      </c>
      <c r="B3932" s="15">
        <v>90220</v>
      </c>
      <c r="C3932" s="15">
        <v>44531</v>
      </c>
      <c r="D3932" s="15">
        <v>44532</v>
      </c>
      <c r="E3932" s="15" t="s">
        <v>982</v>
      </c>
      <c r="F3932" s="15">
        <v>0.01</v>
      </c>
      <c r="G3932" s="15">
        <v>1.99</v>
      </c>
      <c r="H3932" s="15">
        <v>1336.7339999999999</v>
      </c>
      <c r="I3932" s="15">
        <f t="shared" si="61"/>
        <v>1336.7339999999999</v>
      </c>
      <c r="J3932" s="15">
        <v>8.33</v>
      </c>
      <c r="K3932" s="15">
        <v>19</v>
      </c>
      <c r="L3932" s="15">
        <v>165.44</v>
      </c>
      <c r="M3932" s="15">
        <v>2928</v>
      </c>
    </row>
    <row r="3933" spans="1:13" ht="13.2" x14ac:dyDescent="0.25">
      <c r="A3933" s="15">
        <v>21549</v>
      </c>
      <c r="B3933" s="15">
        <v>89947</v>
      </c>
      <c r="C3933" s="15">
        <v>44532</v>
      </c>
      <c r="D3933" s="15">
        <v>44532</v>
      </c>
      <c r="E3933" s="15" t="s">
        <v>984</v>
      </c>
      <c r="F3933" s="15">
        <v>7.0000000000000007E-2</v>
      </c>
      <c r="G3933" s="15">
        <v>11.79</v>
      </c>
      <c r="H3933" s="15">
        <v>2536.0811999999996</v>
      </c>
      <c r="I3933" s="15">
        <f t="shared" si="61"/>
        <v>2536.0811999999996</v>
      </c>
      <c r="J3933" s="15">
        <v>225.04</v>
      </c>
      <c r="K3933" s="15">
        <v>17</v>
      </c>
      <c r="L3933" s="15">
        <v>3675.48</v>
      </c>
      <c r="M3933" s="15">
        <v>1777</v>
      </c>
    </row>
    <row r="3934" spans="1:13" ht="13.2" x14ac:dyDescent="0.25">
      <c r="A3934" s="15">
        <v>21550</v>
      </c>
      <c r="B3934" s="15">
        <v>89947</v>
      </c>
      <c r="C3934" s="15">
        <v>44532</v>
      </c>
      <c r="D3934" s="15">
        <v>44532</v>
      </c>
      <c r="E3934" s="15" t="s">
        <v>984</v>
      </c>
      <c r="F3934" s="15">
        <v>0</v>
      </c>
      <c r="G3934" s="15">
        <v>0.93</v>
      </c>
      <c r="H3934" s="15">
        <v>6.51</v>
      </c>
      <c r="I3934" s="15">
        <f t="shared" si="61"/>
        <v>6.51</v>
      </c>
      <c r="J3934" s="15">
        <v>2.84</v>
      </c>
      <c r="K3934" s="15">
        <v>10</v>
      </c>
      <c r="L3934" s="15">
        <v>29.41</v>
      </c>
      <c r="M3934" s="15">
        <v>1777</v>
      </c>
    </row>
    <row r="3935" spans="1:13" ht="13.2" x14ac:dyDescent="0.25">
      <c r="A3935" s="15">
        <v>21551</v>
      </c>
      <c r="B3935" s="15">
        <v>89947</v>
      </c>
      <c r="C3935" s="15">
        <v>44532</v>
      </c>
      <c r="D3935" s="15">
        <v>44534</v>
      </c>
      <c r="E3935" s="15" t="s">
        <v>984</v>
      </c>
      <c r="F3935" s="15">
        <v>0</v>
      </c>
      <c r="G3935" s="15">
        <v>45.51</v>
      </c>
      <c r="H3935" s="15">
        <v>-524.12400000000002</v>
      </c>
      <c r="I3935" s="15" t="str">
        <f t="shared" si="61"/>
        <v xml:space="preserve"> </v>
      </c>
      <c r="J3935" s="15">
        <v>31.76</v>
      </c>
      <c r="K3935" s="15">
        <v>17</v>
      </c>
      <c r="L3935" s="15">
        <v>604.61</v>
      </c>
      <c r="M3935" s="15">
        <v>1777</v>
      </c>
    </row>
    <row r="3936" spans="1:13" ht="13.2" x14ac:dyDescent="0.25">
      <c r="A3936" s="15">
        <v>21673</v>
      </c>
      <c r="B3936" s="15">
        <v>86702</v>
      </c>
      <c r="C3936" s="15">
        <v>44532</v>
      </c>
      <c r="D3936" s="15">
        <v>44534</v>
      </c>
      <c r="E3936" s="15" t="s">
        <v>982</v>
      </c>
      <c r="F3936" s="15">
        <v>7.0000000000000007E-2</v>
      </c>
      <c r="G3936" s="15">
        <v>15.1</v>
      </c>
      <c r="H3936" s="15">
        <v>-61.392749999999999</v>
      </c>
      <c r="I3936" s="15" t="str">
        <f t="shared" si="61"/>
        <v xml:space="preserve"> </v>
      </c>
      <c r="J3936" s="15">
        <v>22.38</v>
      </c>
      <c r="K3936" s="15">
        <v>23</v>
      </c>
      <c r="L3936" s="15">
        <v>514.38</v>
      </c>
      <c r="M3936" s="15">
        <v>2249</v>
      </c>
    </row>
    <row r="3937" spans="1:13" ht="13.2" x14ac:dyDescent="0.25">
      <c r="A3937" s="15">
        <v>21674</v>
      </c>
      <c r="B3937" s="15">
        <v>86702</v>
      </c>
      <c r="C3937" s="15">
        <v>44532</v>
      </c>
      <c r="D3937" s="15">
        <v>44533</v>
      </c>
      <c r="E3937" s="15" t="s">
        <v>982</v>
      </c>
      <c r="F3937" s="15">
        <v>0.01</v>
      </c>
      <c r="G3937" s="15">
        <v>62.74</v>
      </c>
      <c r="H3937" s="15">
        <v>-316.72061850000011</v>
      </c>
      <c r="I3937" s="15" t="str">
        <f t="shared" si="61"/>
        <v xml:space="preserve"> </v>
      </c>
      <c r="J3937" s="15">
        <v>262.11</v>
      </c>
      <c r="K3937" s="15">
        <v>6</v>
      </c>
      <c r="L3937" s="15">
        <v>1617.03</v>
      </c>
      <c r="M3937" s="15">
        <v>2249</v>
      </c>
    </row>
    <row r="3938" spans="1:13" ht="13.2" x14ac:dyDescent="0.25">
      <c r="A3938" s="15">
        <v>22922</v>
      </c>
      <c r="B3938" s="15">
        <v>85954</v>
      </c>
      <c r="C3938" s="15">
        <v>44532</v>
      </c>
      <c r="D3938" s="15">
        <v>44533</v>
      </c>
      <c r="E3938" s="15" t="s">
        <v>983</v>
      </c>
      <c r="F3938" s="15">
        <v>0.06</v>
      </c>
      <c r="G3938" s="15">
        <v>6.5</v>
      </c>
      <c r="H3938" s="15">
        <v>-6.2549999999999999</v>
      </c>
      <c r="I3938" s="15" t="str">
        <f t="shared" si="61"/>
        <v xml:space="preserve"> </v>
      </c>
      <c r="J3938" s="15">
        <v>50.98</v>
      </c>
      <c r="K3938" s="15">
        <v>11</v>
      </c>
      <c r="L3938" s="15">
        <v>572.41</v>
      </c>
      <c r="M3938" s="15">
        <v>2282</v>
      </c>
    </row>
    <row r="3939" spans="1:13" ht="13.2" x14ac:dyDescent="0.25">
      <c r="A3939" s="15">
        <v>23404</v>
      </c>
      <c r="B3939" s="15">
        <v>87848</v>
      </c>
      <c r="C3939" s="15">
        <v>44532</v>
      </c>
      <c r="D3939" s="15">
        <v>44533</v>
      </c>
      <c r="E3939" s="15" t="s">
        <v>982</v>
      </c>
      <c r="F3939" s="15">
        <v>0.01</v>
      </c>
      <c r="G3939" s="15">
        <v>36.61</v>
      </c>
      <c r="H3939" s="15">
        <v>-113.12</v>
      </c>
      <c r="I3939" s="15" t="str">
        <f t="shared" si="61"/>
        <v xml:space="preserve"> </v>
      </c>
      <c r="J3939" s="15">
        <v>58.14</v>
      </c>
      <c r="K3939" s="15">
        <v>6</v>
      </c>
      <c r="L3939" s="15">
        <v>377.47</v>
      </c>
      <c r="M3939" s="15">
        <v>1042</v>
      </c>
    </row>
    <row r="3940" spans="1:13" ht="13.2" x14ac:dyDescent="0.25">
      <c r="A3940" s="15">
        <v>20644</v>
      </c>
      <c r="B3940" s="15">
        <v>85881</v>
      </c>
      <c r="C3940" s="15">
        <v>44533</v>
      </c>
      <c r="D3940" s="15">
        <v>44534</v>
      </c>
      <c r="E3940" s="15" t="s">
        <v>983</v>
      </c>
      <c r="F3940" s="15">
        <v>0.01</v>
      </c>
      <c r="G3940" s="15">
        <v>5.15</v>
      </c>
      <c r="H3940" s="15">
        <v>-13.33</v>
      </c>
      <c r="I3940" s="15" t="str">
        <f t="shared" si="61"/>
        <v xml:space="preserve"> </v>
      </c>
      <c r="J3940" s="15">
        <v>5.98</v>
      </c>
      <c r="K3940" s="15">
        <v>7</v>
      </c>
      <c r="L3940" s="15">
        <v>44.26</v>
      </c>
      <c r="M3940" s="15">
        <v>1494</v>
      </c>
    </row>
    <row r="3941" spans="1:13" ht="13.2" x14ac:dyDescent="0.25">
      <c r="A3941" s="15">
        <v>21557</v>
      </c>
      <c r="B3941" s="15">
        <v>87799</v>
      </c>
      <c r="C3941" s="15">
        <v>44533</v>
      </c>
      <c r="D3941" s="15">
        <v>44535</v>
      </c>
      <c r="E3941" s="15" t="s">
        <v>983</v>
      </c>
      <c r="F3941" s="15">
        <v>0</v>
      </c>
      <c r="G3941" s="15">
        <v>4.5</v>
      </c>
      <c r="H3941" s="15">
        <v>971.7947999999999</v>
      </c>
      <c r="I3941" s="15">
        <f t="shared" si="61"/>
        <v>971.7947999999999</v>
      </c>
      <c r="J3941" s="15">
        <v>80.98</v>
      </c>
      <c r="K3941" s="15">
        <v>14</v>
      </c>
      <c r="L3941" s="15">
        <v>1156.4000000000001</v>
      </c>
      <c r="M3941" s="15">
        <v>3303</v>
      </c>
    </row>
    <row r="3942" spans="1:13" ht="13.2" x14ac:dyDescent="0.25">
      <c r="A3942" s="15">
        <v>21558</v>
      </c>
      <c r="B3942" s="15">
        <v>87799</v>
      </c>
      <c r="C3942" s="15">
        <v>44533</v>
      </c>
      <c r="D3942" s="15">
        <v>44535</v>
      </c>
      <c r="E3942" s="15" t="s">
        <v>983</v>
      </c>
      <c r="F3942" s="15">
        <v>0.06</v>
      </c>
      <c r="G3942" s="15">
        <v>0.7</v>
      </c>
      <c r="H3942" s="15">
        <v>22.163999999999998</v>
      </c>
      <c r="I3942" s="15">
        <f t="shared" si="61"/>
        <v>22.163999999999998</v>
      </c>
      <c r="J3942" s="15">
        <v>2.1</v>
      </c>
      <c r="K3942" s="15">
        <v>11</v>
      </c>
      <c r="L3942" s="15">
        <v>23.35</v>
      </c>
      <c r="M3942" s="15">
        <v>3303</v>
      </c>
    </row>
    <row r="3943" spans="1:13" ht="13.2" x14ac:dyDescent="0.25">
      <c r="A3943" s="15">
        <v>23857</v>
      </c>
      <c r="B3943" s="15">
        <v>86401</v>
      </c>
      <c r="C3943" s="15">
        <v>44533</v>
      </c>
      <c r="D3943" s="15">
        <v>44535</v>
      </c>
      <c r="E3943" s="15" t="s">
        <v>983</v>
      </c>
      <c r="F3943" s="15">
        <v>0.09</v>
      </c>
      <c r="G3943" s="15">
        <v>4.6500000000000004</v>
      </c>
      <c r="H3943" s="15">
        <v>724.18949999999995</v>
      </c>
      <c r="I3943" s="15">
        <f t="shared" si="61"/>
        <v>724.18949999999995</v>
      </c>
      <c r="J3943" s="15">
        <v>104.85</v>
      </c>
      <c r="K3943" s="15">
        <v>11</v>
      </c>
      <c r="L3943" s="15">
        <v>1049.55</v>
      </c>
      <c r="M3943" s="15">
        <v>1463</v>
      </c>
    </row>
    <row r="3944" spans="1:13" ht="13.2" x14ac:dyDescent="0.25">
      <c r="A3944" s="15">
        <v>24272</v>
      </c>
      <c r="B3944" s="15">
        <v>87037</v>
      </c>
      <c r="C3944" s="15">
        <v>44533</v>
      </c>
      <c r="D3944" s="15">
        <v>44535</v>
      </c>
      <c r="E3944" s="15" t="s">
        <v>983</v>
      </c>
      <c r="F3944" s="15">
        <v>0.03</v>
      </c>
      <c r="G3944" s="15">
        <v>8.99</v>
      </c>
      <c r="H3944" s="15">
        <v>1046.0262</v>
      </c>
      <c r="I3944" s="15">
        <f t="shared" si="61"/>
        <v>1046.0262</v>
      </c>
      <c r="J3944" s="15">
        <v>99.23</v>
      </c>
      <c r="K3944" s="15">
        <v>15</v>
      </c>
      <c r="L3944" s="15">
        <v>1515.98</v>
      </c>
      <c r="M3944" s="15">
        <v>2521</v>
      </c>
    </row>
    <row r="3945" spans="1:13" ht="13.2" x14ac:dyDescent="0.25">
      <c r="A3945" s="15">
        <v>25697</v>
      </c>
      <c r="B3945" s="15">
        <v>90634</v>
      </c>
      <c r="C3945" s="15">
        <v>44533</v>
      </c>
      <c r="D3945" s="15">
        <v>44534</v>
      </c>
      <c r="E3945" s="15" t="s">
        <v>983</v>
      </c>
      <c r="F3945" s="15">
        <v>0</v>
      </c>
      <c r="G3945" s="15">
        <v>1.99</v>
      </c>
      <c r="H3945" s="15">
        <v>-60.484999999999999</v>
      </c>
      <c r="I3945" s="15" t="str">
        <f t="shared" si="61"/>
        <v xml:space="preserve"> </v>
      </c>
      <c r="J3945" s="15">
        <v>35.409999999999997</v>
      </c>
      <c r="K3945" s="15">
        <v>1</v>
      </c>
      <c r="L3945" s="15">
        <v>37.89</v>
      </c>
      <c r="M3945" s="15">
        <v>1891</v>
      </c>
    </row>
    <row r="3946" spans="1:13" ht="13.2" x14ac:dyDescent="0.25">
      <c r="A3946" s="15">
        <v>18263</v>
      </c>
      <c r="B3946" s="15">
        <v>86840</v>
      </c>
      <c r="C3946" s="15">
        <v>44534</v>
      </c>
      <c r="D3946" s="15">
        <v>44536</v>
      </c>
      <c r="E3946" s="15" t="s">
        <v>982</v>
      </c>
      <c r="F3946" s="15">
        <v>0.03</v>
      </c>
      <c r="G3946" s="15">
        <v>0.7</v>
      </c>
      <c r="H3946" s="15">
        <v>-1.17</v>
      </c>
      <c r="I3946" s="15" t="str">
        <f t="shared" si="61"/>
        <v xml:space="preserve"> </v>
      </c>
      <c r="J3946" s="15">
        <v>1.76</v>
      </c>
      <c r="K3946" s="15">
        <v>10</v>
      </c>
      <c r="L3946" s="15">
        <v>17.39</v>
      </c>
      <c r="M3946" s="15">
        <v>15</v>
      </c>
    </row>
    <row r="3947" spans="1:13" ht="13.2" x14ac:dyDescent="0.25">
      <c r="A3947" s="15">
        <v>18523</v>
      </c>
      <c r="B3947" s="15">
        <v>88370</v>
      </c>
      <c r="C3947" s="15">
        <v>44534</v>
      </c>
      <c r="D3947" s="15">
        <v>44535</v>
      </c>
      <c r="E3947" s="15" t="s">
        <v>981</v>
      </c>
      <c r="F3947" s="15">
        <v>0.06</v>
      </c>
      <c r="G3947" s="15">
        <v>5.16</v>
      </c>
      <c r="H3947" s="15">
        <v>105.76500000000001</v>
      </c>
      <c r="I3947" s="15">
        <f t="shared" si="61"/>
        <v>105.76500000000001</v>
      </c>
      <c r="J3947" s="15">
        <v>12.58</v>
      </c>
      <c r="K3947" s="15">
        <v>15</v>
      </c>
      <c r="L3947" s="15">
        <v>179.8</v>
      </c>
      <c r="M3947" s="15">
        <v>2015</v>
      </c>
    </row>
    <row r="3948" spans="1:13" ht="13.2" x14ac:dyDescent="0.25">
      <c r="A3948" s="15">
        <v>18524</v>
      </c>
      <c r="B3948" s="15">
        <v>88370</v>
      </c>
      <c r="C3948" s="15">
        <v>44534</v>
      </c>
      <c r="D3948" s="15">
        <v>44536</v>
      </c>
      <c r="E3948" s="15" t="s">
        <v>981</v>
      </c>
      <c r="F3948" s="15">
        <v>0.05</v>
      </c>
      <c r="G3948" s="15">
        <v>5</v>
      </c>
      <c r="H3948" s="15">
        <v>143.68559999999999</v>
      </c>
      <c r="I3948" s="15">
        <f t="shared" si="61"/>
        <v>143.68559999999999</v>
      </c>
      <c r="J3948" s="15">
        <v>14.34</v>
      </c>
      <c r="K3948" s="15">
        <v>14</v>
      </c>
      <c r="L3948" s="15">
        <v>208.24</v>
      </c>
      <c r="M3948" s="15">
        <v>2015</v>
      </c>
    </row>
    <row r="3949" spans="1:13" ht="13.2" x14ac:dyDescent="0.25">
      <c r="A3949" s="15">
        <v>21884</v>
      </c>
      <c r="B3949" s="15">
        <v>90249</v>
      </c>
      <c r="C3949" s="15">
        <v>44534</v>
      </c>
      <c r="D3949" s="15">
        <v>44535</v>
      </c>
      <c r="E3949" s="15" t="s">
        <v>985</v>
      </c>
      <c r="F3949" s="15">
        <v>0.1</v>
      </c>
      <c r="G3949" s="15">
        <v>7.87</v>
      </c>
      <c r="H3949" s="15">
        <v>-21.364999999999998</v>
      </c>
      <c r="I3949" s="15" t="str">
        <f t="shared" si="61"/>
        <v xml:space="preserve"> </v>
      </c>
      <c r="J3949" s="15">
        <v>29.34</v>
      </c>
      <c r="K3949" s="15">
        <v>1</v>
      </c>
      <c r="L3949" s="15">
        <v>29.03</v>
      </c>
      <c r="M3949" s="15">
        <v>1619</v>
      </c>
    </row>
    <row r="3950" spans="1:13" ht="13.2" x14ac:dyDescent="0.25">
      <c r="A3950" s="15">
        <v>21885</v>
      </c>
      <c r="B3950" s="15">
        <v>90249</v>
      </c>
      <c r="C3950" s="15">
        <v>44534</v>
      </c>
      <c r="D3950" s="15">
        <v>44535</v>
      </c>
      <c r="E3950" s="15" t="s">
        <v>985</v>
      </c>
      <c r="F3950" s="15">
        <v>7.0000000000000007E-2</v>
      </c>
      <c r="G3950" s="15">
        <v>0.88</v>
      </c>
      <c r="H3950" s="15">
        <v>61.20989999999999</v>
      </c>
      <c r="I3950" s="15">
        <f t="shared" si="61"/>
        <v>61.20989999999999</v>
      </c>
      <c r="J3950" s="15">
        <v>4.76</v>
      </c>
      <c r="K3950" s="15">
        <v>19</v>
      </c>
      <c r="L3950" s="15">
        <v>88.71</v>
      </c>
      <c r="M3950" s="15">
        <v>1619</v>
      </c>
    </row>
    <row r="3951" spans="1:13" ht="13.2" x14ac:dyDescent="0.25">
      <c r="A3951" s="15">
        <v>21886</v>
      </c>
      <c r="B3951" s="15">
        <v>90249</v>
      </c>
      <c r="C3951" s="15">
        <v>44534</v>
      </c>
      <c r="D3951" s="15">
        <v>44534</v>
      </c>
      <c r="E3951" s="15" t="s">
        <v>985</v>
      </c>
      <c r="F3951" s="15">
        <v>0.04</v>
      </c>
      <c r="G3951" s="15">
        <v>24.49</v>
      </c>
      <c r="H3951" s="15">
        <v>-786.32</v>
      </c>
      <c r="I3951" s="15" t="str">
        <f t="shared" si="61"/>
        <v xml:space="preserve"> </v>
      </c>
      <c r="J3951" s="15">
        <v>499.99</v>
      </c>
      <c r="K3951" s="15">
        <v>1</v>
      </c>
      <c r="L3951" s="15">
        <v>513.59</v>
      </c>
      <c r="M3951" s="15">
        <v>1620</v>
      </c>
    </row>
    <row r="3952" spans="1:13" ht="13.2" x14ac:dyDescent="0.25">
      <c r="A3952" s="15">
        <v>23741</v>
      </c>
      <c r="B3952" s="15">
        <v>91081</v>
      </c>
      <c r="C3952" s="15">
        <v>44534</v>
      </c>
      <c r="D3952" s="15">
        <v>44536</v>
      </c>
      <c r="E3952" s="15" t="s">
        <v>983</v>
      </c>
      <c r="F3952" s="15">
        <v>0.06</v>
      </c>
      <c r="G3952" s="15">
        <v>1.39</v>
      </c>
      <c r="H3952" s="15">
        <v>31.077599999999997</v>
      </c>
      <c r="I3952" s="15">
        <f t="shared" si="61"/>
        <v>31.077599999999997</v>
      </c>
      <c r="J3952" s="15">
        <v>5.68</v>
      </c>
      <c r="K3952" s="15">
        <v>8</v>
      </c>
      <c r="L3952" s="15">
        <v>45.04</v>
      </c>
      <c r="M3952" s="15">
        <v>1689</v>
      </c>
    </row>
    <row r="3953" spans="1:13" ht="13.2" x14ac:dyDescent="0.25">
      <c r="A3953" s="15">
        <v>26201</v>
      </c>
      <c r="B3953" s="15">
        <v>91489</v>
      </c>
      <c r="C3953" s="15">
        <v>44534</v>
      </c>
      <c r="D3953" s="15">
        <v>44536</v>
      </c>
      <c r="E3953" s="15" t="s">
        <v>981</v>
      </c>
      <c r="F3953" s="15">
        <v>0</v>
      </c>
      <c r="G3953" s="15">
        <v>2.99</v>
      </c>
      <c r="H3953" s="15">
        <v>-0.47149999999999997</v>
      </c>
      <c r="I3953" s="15" t="str">
        <f t="shared" si="61"/>
        <v xml:space="preserve"> </v>
      </c>
      <c r="J3953" s="15">
        <v>6.75</v>
      </c>
      <c r="K3953" s="15">
        <v>2</v>
      </c>
      <c r="L3953" s="15">
        <v>15.78</v>
      </c>
      <c r="M3953" s="15">
        <v>1102</v>
      </c>
    </row>
    <row r="3954" spans="1:13" ht="13.2" x14ac:dyDescent="0.25">
      <c r="A3954" s="15">
        <v>26202</v>
      </c>
      <c r="B3954" s="15">
        <v>91489</v>
      </c>
      <c r="C3954" s="15">
        <v>44534</v>
      </c>
      <c r="D3954" s="15">
        <v>44536</v>
      </c>
      <c r="E3954" s="15" t="s">
        <v>981</v>
      </c>
      <c r="F3954" s="15">
        <v>0.09</v>
      </c>
      <c r="G3954" s="15">
        <v>5.33</v>
      </c>
      <c r="H3954" s="15">
        <v>-0.71</v>
      </c>
      <c r="I3954" s="15" t="str">
        <f t="shared" si="61"/>
        <v xml:space="preserve"> </v>
      </c>
      <c r="J3954" s="15">
        <v>2.08</v>
      </c>
      <c r="K3954" s="15">
        <v>1</v>
      </c>
      <c r="L3954" s="15">
        <v>3.67</v>
      </c>
      <c r="M3954" s="15">
        <v>1102</v>
      </c>
    </row>
    <row r="3955" spans="1:13" ht="13.2" x14ac:dyDescent="0.25">
      <c r="A3955" s="15">
        <v>2771</v>
      </c>
      <c r="B3955" s="15">
        <v>20036</v>
      </c>
      <c r="C3955" s="15">
        <v>44535</v>
      </c>
      <c r="D3955" s="15">
        <v>44538</v>
      </c>
      <c r="E3955" s="15" t="s">
        <v>983</v>
      </c>
      <c r="F3955" s="15">
        <v>0.03</v>
      </c>
      <c r="G3955" s="15">
        <v>66.27</v>
      </c>
      <c r="H3955" s="15">
        <v>-533.44000000000005</v>
      </c>
      <c r="I3955" s="15" t="str">
        <f t="shared" si="61"/>
        <v xml:space="preserve"> </v>
      </c>
      <c r="J3955" s="15">
        <v>150.97999999999999</v>
      </c>
      <c r="K3955" s="15">
        <v>52</v>
      </c>
      <c r="L3955" s="15">
        <v>8119.28</v>
      </c>
      <c r="M3955" s="15">
        <v>1723</v>
      </c>
    </row>
    <row r="3956" spans="1:13" ht="13.2" x14ac:dyDescent="0.25">
      <c r="A3956" s="15">
        <v>2772</v>
      </c>
      <c r="B3956" s="15">
        <v>20036</v>
      </c>
      <c r="C3956" s="15">
        <v>44535</v>
      </c>
      <c r="D3956" s="15">
        <v>44537</v>
      </c>
      <c r="E3956" s="15" t="s">
        <v>983</v>
      </c>
      <c r="F3956" s="15">
        <v>0.03</v>
      </c>
      <c r="G3956" s="15">
        <v>4.9000000000000004</v>
      </c>
      <c r="H3956" s="15">
        <v>307.25099999999998</v>
      </c>
      <c r="I3956" s="15">
        <f t="shared" si="61"/>
        <v>307.25099999999998</v>
      </c>
      <c r="J3956" s="15">
        <v>95.99</v>
      </c>
      <c r="K3956" s="15">
        <v>39</v>
      </c>
      <c r="L3956" s="15">
        <v>3240.93</v>
      </c>
      <c r="M3956" s="15">
        <v>1723</v>
      </c>
    </row>
    <row r="3957" spans="1:13" ht="13.2" x14ac:dyDescent="0.25">
      <c r="A3957" s="15">
        <v>2773</v>
      </c>
      <c r="B3957" s="15">
        <v>20036</v>
      </c>
      <c r="C3957" s="15">
        <v>44535</v>
      </c>
      <c r="D3957" s="15">
        <v>44535</v>
      </c>
      <c r="E3957" s="15" t="s">
        <v>983</v>
      </c>
      <c r="F3957" s="15">
        <v>0.1</v>
      </c>
      <c r="G3957" s="15">
        <v>4.9800000000000004</v>
      </c>
      <c r="H3957" s="15">
        <v>-31.55</v>
      </c>
      <c r="I3957" s="15" t="str">
        <f t="shared" si="61"/>
        <v xml:space="preserve"> </v>
      </c>
      <c r="J3957" s="15">
        <v>11.97</v>
      </c>
      <c r="K3957" s="15">
        <v>46</v>
      </c>
      <c r="L3957" s="15">
        <v>534.45000000000005</v>
      </c>
      <c r="M3957" s="15">
        <v>1723</v>
      </c>
    </row>
    <row r="3958" spans="1:13" ht="13.2" x14ac:dyDescent="0.25">
      <c r="A3958" s="15">
        <v>2774</v>
      </c>
      <c r="B3958" s="15">
        <v>20036</v>
      </c>
      <c r="C3958" s="15">
        <v>44535</v>
      </c>
      <c r="D3958" s="15">
        <v>44537</v>
      </c>
      <c r="E3958" s="15" t="s">
        <v>983</v>
      </c>
      <c r="F3958" s="15">
        <v>0.03</v>
      </c>
      <c r="G3958" s="15">
        <v>5.89</v>
      </c>
      <c r="H3958" s="15">
        <v>-25.23</v>
      </c>
      <c r="I3958" s="15" t="str">
        <f t="shared" si="61"/>
        <v xml:space="preserve"> </v>
      </c>
      <c r="J3958" s="15">
        <v>26.31</v>
      </c>
      <c r="K3958" s="15">
        <v>81</v>
      </c>
      <c r="L3958" s="15">
        <v>2222.71</v>
      </c>
      <c r="M3958" s="15">
        <v>1723</v>
      </c>
    </row>
    <row r="3959" spans="1:13" ht="13.2" x14ac:dyDescent="0.25">
      <c r="A3959" s="15">
        <v>18560</v>
      </c>
      <c r="B3959" s="15">
        <v>85871</v>
      </c>
      <c r="C3959" s="15">
        <v>44535</v>
      </c>
      <c r="D3959" s="15">
        <v>44535</v>
      </c>
      <c r="E3959" s="15" t="s">
        <v>983</v>
      </c>
      <c r="F3959" s="15">
        <v>0.01</v>
      </c>
      <c r="G3959" s="15">
        <v>2.83</v>
      </c>
      <c r="H3959" s="15">
        <v>-128.73000000000002</v>
      </c>
      <c r="I3959" s="15" t="str">
        <f t="shared" si="61"/>
        <v xml:space="preserve"> </v>
      </c>
      <c r="J3959" s="15">
        <v>8.1199999999999992</v>
      </c>
      <c r="K3959" s="15">
        <v>5</v>
      </c>
      <c r="L3959" s="15">
        <v>41.88</v>
      </c>
      <c r="M3959" s="15">
        <v>1738</v>
      </c>
    </row>
    <row r="3960" spans="1:13" ht="13.2" x14ac:dyDescent="0.25">
      <c r="A3960" s="15">
        <v>18561</v>
      </c>
      <c r="B3960" s="15">
        <v>85871</v>
      </c>
      <c r="C3960" s="15">
        <v>44535</v>
      </c>
      <c r="D3960" s="15">
        <v>44537</v>
      </c>
      <c r="E3960" s="15" t="s">
        <v>983</v>
      </c>
      <c r="F3960" s="15">
        <v>0.05</v>
      </c>
      <c r="G3960" s="15">
        <v>8.73</v>
      </c>
      <c r="H3960" s="15">
        <v>848.11199999999997</v>
      </c>
      <c r="I3960" s="15">
        <f t="shared" si="61"/>
        <v>848.11199999999997</v>
      </c>
      <c r="J3960" s="15">
        <v>6.48</v>
      </c>
      <c r="K3960" s="15">
        <v>19</v>
      </c>
      <c r="L3960" s="15">
        <v>122.28</v>
      </c>
      <c r="M3960" s="15">
        <v>1738</v>
      </c>
    </row>
    <row r="3961" spans="1:13" ht="13.2" x14ac:dyDescent="0.25">
      <c r="A3961" s="15">
        <v>19050</v>
      </c>
      <c r="B3961" s="15">
        <v>89499</v>
      </c>
      <c r="C3961" s="15">
        <v>44535</v>
      </c>
      <c r="D3961" s="15">
        <v>44537</v>
      </c>
      <c r="E3961" s="15" t="s">
        <v>982</v>
      </c>
      <c r="F3961" s="15">
        <v>0.06</v>
      </c>
      <c r="G3961" s="15">
        <v>8.68</v>
      </c>
      <c r="H3961" s="15">
        <v>-13.535</v>
      </c>
      <c r="I3961" s="15" t="str">
        <f t="shared" si="61"/>
        <v xml:space="preserve"> </v>
      </c>
      <c r="J3961" s="15">
        <v>19.98</v>
      </c>
      <c r="K3961" s="15">
        <v>1</v>
      </c>
      <c r="L3961" s="15">
        <v>28.96</v>
      </c>
      <c r="M3961" s="15">
        <v>2825</v>
      </c>
    </row>
    <row r="3962" spans="1:13" ht="13.2" x14ac:dyDescent="0.25">
      <c r="A3962" s="15">
        <v>20615</v>
      </c>
      <c r="B3962" s="15">
        <v>86280</v>
      </c>
      <c r="C3962" s="15">
        <v>44535</v>
      </c>
      <c r="D3962" s="15">
        <v>44537</v>
      </c>
      <c r="E3962" s="15" t="s">
        <v>983</v>
      </c>
      <c r="F3962" s="15">
        <v>0</v>
      </c>
      <c r="G3962" s="15">
        <v>0.99</v>
      </c>
      <c r="H3962" s="15">
        <v>27.351000000000003</v>
      </c>
      <c r="I3962" s="15">
        <f t="shared" si="61"/>
        <v>27.351000000000003</v>
      </c>
      <c r="J3962" s="15">
        <v>20.99</v>
      </c>
      <c r="K3962" s="15">
        <v>4</v>
      </c>
      <c r="L3962" s="15">
        <v>77.069999999999993</v>
      </c>
      <c r="M3962" s="15">
        <v>767</v>
      </c>
    </row>
    <row r="3963" spans="1:13" ht="13.2" x14ac:dyDescent="0.25">
      <c r="A3963" s="15">
        <v>20771</v>
      </c>
      <c r="B3963" s="15">
        <v>90791</v>
      </c>
      <c r="C3963" s="15">
        <v>44535</v>
      </c>
      <c r="D3963" s="15">
        <v>44538</v>
      </c>
      <c r="E3963" s="15" t="s">
        <v>983</v>
      </c>
      <c r="F3963" s="15">
        <v>0.03</v>
      </c>
      <c r="G3963" s="15">
        <v>66.27</v>
      </c>
      <c r="H3963" s="15">
        <v>531.80999999999995</v>
      </c>
      <c r="I3963" s="15">
        <f t="shared" si="61"/>
        <v>531.80999999999995</v>
      </c>
      <c r="J3963" s="15">
        <v>150.97999999999999</v>
      </c>
      <c r="K3963" s="15">
        <v>13</v>
      </c>
      <c r="L3963" s="15">
        <v>2029.82</v>
      </c>
      <c r="M3963" s="15">
        <v>1721</v>
      </c>
    </row>
    <row r="3964" spans="1:13" ht="13.2" x14ac:dyDescent="0.25">
      <c r="A3964" s="15">
        <v>20772</v>
      </c>
      <c r="B3964" s="15">
        <v>90791</v>
      </c>
      <c r="C3964" s="15">
        <v>44535</v>
      </c>
      <c r="D3964" s="15">
        <v>44537</v>
      </c>
      <c r="E3964" s="15" t="s">
        <v>983</v>
      </c>
      <c r="F3964" s="15">
        <v>0.03</v>
      </c>
      <c r="G3964" s="15">
        <v>4.9000000000000004</v>
      </c>
      <c r="H3964" s="15">
        <v>-102.33999999999999</v>
      </c>
      <c r="I3964" s="15" t="str">
        <f t="shared" si="61"/>
        <v xml:space="preserve"> </v>
      </c>
      <c r="J3964" s="15">
        <v>95.99</v>
      </c>
      <c r="K3964" s="15">
        <v>10</v>
      </c>
      <c r="L3964" s="15">
        <v>831.01</v>
      </c>
      <c r="M3964" s="15">
        <v>1721</v>
      </c>
    </row>
    <row r="3965" spans="1:13" ht="13.2" x14ac:dyDescent="0.25">
      <c r="A3965" s="15">
        <v>20773</v>
      </c>
      <c r="B3965" s="15">
        <v>90791</v>
      </c>
      <c r="C3965" s="15">
        <v>44535</v>
      </c>
      <c r="D3965" s="15">
        <v>44535</v>
      </c>
      <c r="E3965" s="15" t="s">
        <v>983</v>
      </c>
      <c r="F3965" s="15">
        <v>0.1</v>
      </c>
      <c r="G3965" s="15">
        <v>4.9800000000000004</v>
      </c>
      <c r="H3965" s="15">
        <v>-0.64400000000000002</v>
      </c>
      <c r="I3965" s="15" t="str">
        <f t="shared" si="61"/>
        <v xml:space="preserve"> </v>
      </c>
      <c r="J3965" s="15">
        <v>11.97</v>
      </c>
      <c r="K3965" s="15">
        <v>12</v>
      </c>
      <c r="L3965" s="15">
        <v>139.41999999999999</v>
      </c>
      <c r="M3965" s="15">
        <v>1719</v>
      </c>
    </row>
    <row r="3966" spans="1:13" ht="13.2" x14ac:dyDescent="0.25">
      <c r="A3966" s="15">
        <v>20774</v>
      </c>
      <c r="B3966" s="15">
        <v>90791</v>
      </c>
      <c r="C3966" s="15">
        <v>44535</v>
      </c>
      <c r="D3966" s="15">
        <v>44537</v>
      </c>
      <c r="E3966" s="15" t="s">
        <v>983</v>
      </c>
      <c r="F3966" s="15">
        <v>0.03</v>
      </c>
      <c r="G3966" s="15">
        <v>5.89</v>
      </c>
      <c r="H3966" s="15">
        <v>364.49699999999996</v>
      </c>
      <c r="I3966" s="15">
        <f t="shared" si="61"/>
        <v>364.49699999999996</v>
      </c>
      <c r="J3966" s="15">
        <v>26.31</v>
      </c>
      <c r="K3966" s="15">
        <v>20</v>
      </c>
      <c r="L3966" s="15">
        <v>548.82000000000005</v>
      </c>
      <c r="M3966" s="15">
        <v>1719</v>
      </c>
    </row>
    <row r="3967" spans="1:13" ht="13.2" x14ac:dyDescent="0.25">
      <c r="A3967" s="15">
        <v>23205</v>
      </c>
      <c r="B3967" s="15">
        <v>87937</v>
      </c>
      <c r="C3967" s="15">
        <v>44535</v>
      </c>
      <c r="D3967" s="15">
        <v>44536</v>
      </c>
      <c r="E3967" s="15" t="s">
        <v>983</v>
      </c>
      <c r="F3967" s="15">
        <v>0</v>
      </c>
      <c r="G3967" s="15">
        <v>0.5</v>
      </c>
      <c r="H3967" s="15">
        <v>33.223499999999994</v>
      </c>
      <c r="I3967" s="15">
        <f t="shared" si="61"/>
        <v>33.223499999999994</v>
      </c>
      <c r="J3967" s="15">
        <v>2.61</v>
      </c>
      <c r="K3967" s="15">
        <v>18</v>
      </c>
      <c r="L3967" s="15">
        <v>48.15</v>
      </c>
      <c r="M3967" s="15">
        <v>3206</v>
      </c>
    </row>
    <row r="3968" spans="1:13" ht="13.2" x14ac:dyDescent="0.25">
      <c r="A3968" s="15">
        <v>24322</v>
      </c>
      <c r="B3968" s="15">
        <v>86703</v>
      </c>
      <c r="C3968" s="15">
        <v>44535</v>
      </c>
      <c r="D3968" s="15">
        <v>44537</v>
      </c>
      <c r="E3968" s="15" t="s">
        <v>983</v>
      </c>
      <c r="F3968" s="15">
        <v>0.02</v>
      </c>
      <c r="G3968" s="15">
        <v>0.7</v>
      </c>
      <c r="H3968" s="15">
        <v>10.305</v>
      </c>
      <c r="I3968" s="15">
        <f t="shared" si="61"/>
        <v>10.305</v>
      </c>
      <c r="J3968" s="15">
        <v>2.1</v>
      </c>
      <c r="K3968" s="15">
        <v>16</v>
      </c>
      <c r="L3968" s="15">
        <v>35.56</v>
      </c>
      <c r="M3968" s="15">
        <v>2250</v>
      </c>
    </row>
    <row r="3969" spans="1:13" ht="13.2" x14ac:dyDescent="0.25">
      <c r="A3969" s="15">
        <v>24487</v>
      </c>
      <c r="B3969" s="15">
        <v>90727</v>
      </c>
      <c r="C3969" s="15">
        <v>44535</v>
      </c>
      <c r="D3969" s="15">
        <v>44535</v>
      </c>
      <c r="E3969" s="15" t="s">
        <v>984</v>
      </c>
      <c r="F3969" s="15">
        <v>7.0000000000000007E-2</v>
      </c>
      <c r="G3969" s="15">
        <v>19.989999999999998</v>
      </c>
      <c r="H3969" s="15">
        <v>3557.1983999999993</v>
      </c>
      <c r="I3969" s="15">
        <f t="shared" si="61"/>
        <v>3557.1983999999993</v>
      </c>
      <c r="J3969" s="15">
        <v>896.99</v>
      </c>
      <c r="K3969" s="15">
        <v>6</v>
      </c>
      <c r="L3969" s="15">
        <v>5155.3599999999997</v>
      </c>
      <c r="M3969" s="15">
        <v>2766</v>
      </c>
    </row>
    <row r="3970" spans="1:13" ht="13.2" x14ac:dyDescent="0.25">
      <c r="A3970" s="15">
        <v>24488</v>
      </c>
      <c r="B3970" s="15">
        <v>90727</v>
      </c>
      <c r="C3970" s="15">
        <v>44535</v>
      </c>
      <c r="D3970" s="15">
        <v>44535</v>
      </c>
      <c r="E3970" s="15" t="s">
        <v>984</v>
      </c>
      <c r="F3970" s="15">
        <v>0.01</v>
      </c>
      <c r="G3970" s="15">
        <v>14.37</v>
      </c>
      <c r="H3970" s="15">
        <v>-146.35</v>
      </c>
      <c r="I3970" s="15" t="str">
        <f t="shared" ref="I3970:I4033" si="62">IF(H3970&gt;0,H3970," ")</f>
        <v xml:space="preserve"> </v>
      </c>
      <c r="J3970" s="15">
        <v>12.99</v>
      </c>
      <c r="K3970" s="15">
        <v>15</v>
      </c>
      <c r="L3970" s="15">
        <v>212.94</v>
      </c>
      <c r="M3970" s="15">
        <v>2759</v>
      </c>
    </row>
    <row r="3971" spans="1:13" ht="13.2" x14ac:dyDescent="0.25">
      <c r="A3971" s="15">
        <v>25667</v>
      </c>
      <c r="B3971" s="15">
        <v>91378</v>
      </c>
      <c r="C3971" s="15">
        <v>44535</v>
      </c>
      <c r="D3971" s="15">
        <v>44536</v>
      </c>
      <c r="E3971" s="15" t="s">
        <v>981</v>
      </c>
      <c r="F3971" s="15">
        <v>7.0000000000000007E-2</v>
      </c>
      <c r="G3971" s="15">
        <v>110.2</v>
      </c>
      <c r="H3971" s="15">
        <v>-512.59415350000006</v>
      </c>
      <c r="I3971" s="15" t="str">
        <f t="shared" si="62"/>
        <v xml:space="preserve"> </v>
      </c>
      <c r="J3971" s="15">
        <v>424.21</v>
      </c>
      <c r="K3971" s="15">
        <v>10</v>
      </c>
      <c r="L3971" s="15">
        <v>3995.25</v>
      </c>
      <c r="M3971" s="15">
        <v>3067</v>
      </c>
    </row>
    <row r="3972" spans="1:13" ht="13.2" x14ac:dyDescent="0.25">
      <c r="A3972" s="15">
        <v>24435</v>
      </c>
      <c r="B3972" s="15">
        <v>89603</v>
      </c>
      <c r="C3972" s="15">
        <v>44536</v>
      </c>
      <c r="D3972" s="15">
        <v>44537</v>
      </c>
      <c r="E3972" s="15" t="s">
        <v>985</v>
      </c>
      <c r="F3972" s="15">
        <v>7.0000000000000007E-2</v>
      </c>
      <c r="G3972" s="15">
        <v>15.1</v>
      </c>
      <c r="H3972" s="15">
        <v>-24.611999999999998</v>
      </c>
      <c r="I3972" s="15" t="str">
        <f t="shared" si="62"/>
        <v xml:space="preserve"> </v>
      </c>
      <c r="J3972" s="15">
        <v>22.38</v>
      </c>
      <c r="K3972" s="15">
        <v>18</v>
      </c>
      <c r="L3972" s="15">
        <v>392.85</v>
      </c>
      <c r="M3972" s="15">
        <v>2260</v>
      </c>
    </row>
    <row r="3973" spans="1:13" ht="13.2" x14ac:dyDescent="0.25">
      <c r="A3973" s="15">
        <v>25627</v>
      </c>
      <c r="B3973" s="15">
        <v>91065</v>
      </c>
      <c r="C3973" s="15">
        <v>44536</v>
      </c>
      <c r="D3973" s="15">
        <v>44538</v>
      </c>
      <c r="E3973" s="15" t="s">
        <v>981</v>
      </c>
      <c r="F3973" s="15">
        <v>0.04</v>
      </c>
      <c r="G3973" s="15">
        <v>5.92</v>
      </c>
      <c r="H3973" s="15">
        <v>476.52089999999998</v>
      </c>
      <c r="I3973" s="15">
        <f t="shared" si="62"/>
        <v>476.52089999999998</v>
      </c>
      <c r="J3973" s="15">
        <v>65.989999999999995</v>
      </c>
      <c r="K3973" s="15">
        <v>12</v>
      </c>
      <c r="L3973" s="15">
        <v>690.61</v>
      </c>
      <c r="M3973" s="15">
        <v>486</v>
      </c>
    </row>
    <row r="3974" spans="1:13" ht="13.2" x14ac:dyDescent="0.25">
      <c r="A3974" s="15">
        <v>18530</v>
      </c>
      <c r="B3974" s="15">
        <v>88379</v>
      </c>
      <c r="C3974" s="15">
        <v>44537</v>
      </c>
      <c r="D3974" s="15">
        <v>44539</v>
      </c>
      <c r="E3974" s="15" t="s">
        <v>982</v>
      </c>
      <c r="F3974" s="15">
        <v>0.01</v>
      </c>
      <c r="G3974" s="15">
        <v>15.66</v>
      </c>
      <c r="H3974" s="15">
        <v>-50.024999999999999</v>
      </c>
      <c r="I3974" s="15" t="str">
        <f t="shared" si="62"/>
        <v xml:space="preserve"> </v>
      </c>
      <c r="J3974" s="15">
        <v>100.98</v>
      </c>
      <c r="K3974" s="15">
        <v>1</v>
      </c>
      <c r="L3974" s="15">
        <v>107.19</v>
      </c>
      <c r="M3974" s="15">
        <v>1507</v>
      </c>
    </row>
    <row r="3975" spans="1:13" ht="13.2" x14ac:dyDescent="0.25">
      <c r="A3975" s="15">
        <v>18531</v>
      </c>
      <c r="B3975" s="15">
        <v>88379</v>
      </c>
      <c r="C3975" s="15">
        <v>44537</v>
      </c>
      <c r="D3975" s="15">
        <v>44538</v>
      </c>
      <c r="E3975" s="15" t="s">
        <v>982</v>
      </c>
      <c r="F3975" s="15">
        <v>0.08</v>
      </c>
      <c r="G3975" s="15">
        <v>42</v>
      </c>
      <c r="H3975" s="15">
        <v>-155.77000000000001</v>
      </c>
      <c r="I3975" s="15" t="str">
        <f t="shared" si="62"/>
        <v xml:space="preserve"> </v>
      </c>
      <c r="J3975" s="15">
        <v>89.99</v>
      </c>
      <c r="K3975" s="15">
        <v>6</v>
      </c>
      <c r="L3975" s="15">
        <v>542.58000000000004</v>
      </c>
      <c r="M3975" s="15">
        <v>1507</v>
      </c>
    </row>
    <row r="3976" spans="1:13" ht="13.2" x14ac:dyDescent="0.25">
      <c r="A3976" s="15">
        <v>19736</v>
      </c>
      <c r="B3976" s="15">
        <v>90342</v>
      </c>
      <c r="C3976" s="15">
        <v>44537</v>
      </c>
      <c r="D3976" s="15">
        <v>44538</v>
      </c>
      <c r="E3976" s="15" t="s">
        <v>982</v>
      </c>
      <c r="F3976" s="15">
        <v>0.08</v>
      </c>
      <c r="G3976" s="15">
        <v>19.989999999999998</v>
      </c>
      <c r="H3976" s="15">
        <v>-114.12025</v>
      </c>
      <c r="I3976" s="15" t="str">
        <f t="shared" si="62"/>
        <v xml:space="preserve"> </v>
      </c>
      <c r="J3976" s="15">
        <v>387.99</v>
      </c>
      <c r="K3976" s="15">
        <v>1</v>
      </c>
      <c r="L3976" s="15">
        <v>356.95</v>
      </c>
      <c r="M3976" s="15">
        <v>385</v>
      </c>
    </row>
    <row r="3977" spans="1:13" ht="13.2" x14ac:dyDescent="0.25">
      <c r="A3977" s="15">
        <v>19737</v>
      </c>
      <c r="B3977" s="15">
        <v>90342</v>
      </c>
      <c r="C3977" s="15">
        <v>44537</v>
      </c>
      <c r="D3977" s="15">
        <v>44539</v>
      </c>
      <c r="E3977" s="15" t="s">
        <v>982</v>
      </c>
      <c r="F3977" s="15">
        <v>0.04</v>
      </c>
      <c r="G3977" s="15">
        <v>4.07</v>
      </c>
      <c r="H3977" s="15">
        <v>-28.39</v>
      </c>
      <c r="I3977" s="15" t="str">
        <f t="shared" si="62"/>
        <v xml:space="preserve"> </v>
      </c>
      <c r="J3977" s="15">
        <v>6.6</v>
      </c>
      <c r="K3977" s="15">
        <v>8</v>
      </c>
      <c r="L3977" s="15">
        <v>53.11</v>
      </c>
      <c r="M3977" s="15">
        <v>386</v>
      </c>
    </row>
    <row r="3978" spans="1:13" ht="13.2" x14ac:dyDescent="0.25">
      <c r="A3978" s="15">
        <v>19738</v>
      </c>
      <c r="B3978" s="15">
        <v>90342</v>
      </c>
      <c r="C3978" s="15">
        <v>44537</v>
      </c>
      <c r="D3978" s="15">
        <v>44539</v>
      </c>
      <c r="E3978" s="15" t="s">
        <v>982</v>
      </c>
      <c r="F3978" s="15">
        <v>0.03</v>
      </c>
      <c r="G3978" s="15">
        <v>5.15</v>
      </c>
      <c r="H3978" s="15">
        <v>674.41289999999992</v>
      </c>
      <c r="I3978" s="15">
        <f t="shared" si="62"/>
        <v>674.41289999999992</v>
      </c>
      <c r="J3978" s="15">
        <v>55.98</v>
      </c>
      <c r="K3978" s="15">
        <v>18</v>
      </c>
      <c r="L3978" s="15">
        <v>977.41</v>
      </c>
      <c r="M3978" s="15">
        <v>386</v>
      </c>
    </row>
    <row r="3979" spans="1:13" ht="13.2" x14ac:dyDescent="0.25">
      <c r="A3979" s="15">
        <v>21244</v>
      </c>
      <c r="B3979" s="15">
        <v>86281</v>
      </c>
      <c r="C3979" s="15">
        <v>44537</v>
      </c>
      <c r="D3979" s="15">
        <v>44539</v>
      </c>
      <c r="E3979" s="15" t="s">
        <v>985</v>
      </c>
      <c r="F3979" s="15">
        <v>0.02</v>
      </c>
      <c r="G3979" s="15">
        <v>6.81</v>
      </c>
      <c r="H3979" s="15">
        <v>-25.41</v>
      </c>
      <c r="I3979" s="15" t="str">
        <f t="shared" si="62"/>
        <v xml:space="preserve"> </v>
      </c>
      <c r="J3979" s="15">
        <v>6.48</v>
      </c>
      <c r="K3979" s="15">
        <v>7</v>
      </c>
      <c r="L3979" s="15">
        <v>47.43</v>
      </c>
      <c r="M3979" s="15">
        <v>767</v>
      </c>
    </row>
    <row r="3980" spans="1:13" ht="13.2" x14ac:dyDescent="0.25">
      <c r="A3980" s="15">
        <v>21245</v>
      </c>
      <c r="B3980" s="15">
        <v>86281</v>
      </c>
      <c r="C3980" s="15">
        <v>44537</v>
      </c>
      <c r="D3980" s="15">
        <v>44539</v>
      </c>
      <c r="E3980" s="15" t="s">
        <v>985</v>
      </c>
      <c r="F3980" s="15">
        <v>0.06</v>
      </c>
      <c r="G3980" s="15">
        <v>0.99</v>
      </c>
      <c r="H3980" s="15">
        <v>24.0672</v>
      </c>
      <c r="I3980" s="15">
        <f t="shared" si="62"/>
        <v>24.0672</v>
      </c>
      <c r="J3980" s="15">
        <v>2.88</v>
      </c>
      <c r="K3980" s="15">
        <v>12</v>
      </c>
      <c r="L3980" s="15">
        <v>34.880000000000003</v>
      </c>
      <c r="M3980" s="15">
        <v>768</v>
      </c>
    </row>
    <row r="3981" spans="1:13" ht="13.2" x14ac:dyDescent="0.25">
      <c r="A3981" s="15">
        <v>22987</v>
      </c>
      <c r="B3981" s="15">
        <v>91302</v>
      </c>
      <c r="C3981" s="15">
        <v>44537</v>
      </c>
      <c r="D3981" s="15">
        <v>44539</v>
      </c>
      <c r="E3981" s="15" t="s">
        <v>981</v>
      </c>
      <c r="F3981" s="15">
        <v>0.03</v>
      </c>
      <c r="G3981" s="15">
        <v>1.2</v>
      </c>
      <c r="H3981" s="15">
        <v>3.12</v>
      </c>
      <c r="I3981" s="15">
        <f t="shared" si="62"/>
        <v>3.12</v>
      </c>
      <c r="J3981" s="15">
        <v>5.84</v>
      </c>
      <c r="K3981" s="15">
        <v>3</v>
      </c>
      <c r="L3981" s="15">
        <v>19.13</v>
      </c>
      <c r="M3981" s="15">
        <v>3350</v>
      </c>
    </row>
    <row r="3982" spans="1:13" ht="13.2" x14ac:dyDescent="0.25">
      <c r="A3982" s="15">
        <v>22988</v>
      </c>
      <c r="B3982" s="15">
        <v>91302</v>
      </c>
      <c r="C3982" s="15">
        <v>44537</v>
      </c>
      <c r="D3982" s="15">
        <v>44539</v>
      </c>
      <c r="E3982" s="15" t="s">
        <v>981</v>
      </c>
      <c r="F3982" s="15">
        <v>0.03</v>
      </c>
      <c r="G3982" s="15">
        <v>1.1000000000000001</v>
      </c>
      <c r="H3982" s="15">
        <v>412.36469999999997</v>
      </c>
      <c r="I3982" s="15">
        <f t="shared" si="62"/>
        <v>412.36469999999997</v>
      </c>
      <c r="J3982" s="15">
        <v>35.99</v>
      </c>
      <c r="K3982" s="15">
        <v>19</v>
      </c>
      <c r="L3982" s="15">
        <v>597.63</v>
      </c>
      <c r="M3982" s="15">
        <v>3350</v>
      </c>
    </row>
    <row r="3983" spans="1:13" ht="13.2" x14ac:dyDescent="0.25">
      <c r="A3983" s="15">
        <v>20863</v>
      </c>
      <c r="B3983" s="15">
        <v>87836</v>
      </c>
      <c r="C3983" s="15">
        <v>44538</v>
      </c>
      <c r="D3983" s="15">
        <v>44539</v>
      </c>
      <c r="E3983" s="15" t="s">
        <v>981</v>
      </c>
      <c r="F3983" s="15">
        <v>0</v>
      </c>
      <c r="G3983" s="15">
        <v>69.3</v>
      </c>
      <c r="H3983" s="15">
        <v>5616.8759999999993</v>
      </c>
      <c r="I3983" s="15">
        <f t="shared" si="62"/>
        <v>5616.8759999999993</v>
      </c>
      <c r="J3983" s="15">
        <v>500.97</v>
      </c>
      <c r="K3983" s="15">
        <v>17</v>
      </c>
      <c r="L3983" s="15">
        <v>8140.4</v>
      </c>
      <c r="M3983" s="15">
        <v>2668</v>
      </c>
    </row>
    <row r="3984" spans="1:13" ht="13.2" x14ac:dyDescent="0.25">
      <c r="A3984" s="15">
        <v>21842</v>
      </c>
      <c r="B3984" s="15">
        <v>88776</v>
      </c>
      <c r="C3984" s="15">
        <v>44538</v>
      </c>
      <c r="D3984" s="15">
        <v>44540</v>
      </c>
      <c r="E3984" s="15" t="s">
        <v>985</v>
      </c>
      <c r="F3984" s="15">
        <v>7.0000000000000007E-2</v>
      </c>
      <c r="G3984" s="15">
        <v>6.02</v>
      </c>
      <c r="H3984" s="15">
        <v>-15.58</v>
      </c>
      <c r="I3984" s="15" t="str">
        <f t="shared" si="62"/>
        <v xml:space="preserve"> </v>
      </c>
      <c r="J3984" s="15">
        <v>9.77</v>
      </c>
      <c r="K3984" s="15">
        <v>6</v>
      </c>
      <c r="L3984" s="15">
        <v>59.28</v>
      </c>
      <c r="M3984" s="15">
        <v>2984</v>
      </c>
    </row>
    <row r="3985" spans="1:13" ht="13.2" x14ac:dyDescent="0.25">
      <c r="A3985" s="15">
        <v>18440</v>
      </c>
      <c r="B3985" s="15">
        <v>87942</v>
      </c>
      <c r="C3985" s="15">
        <v>44539</v>
      </c>
      <c r="D3985" s="15">
        <v>44541</v>
      </c>
      <c r="E3985" s="15" t="s">
        <v>983</v>
      </c>
      <c r="F3985" s="15">
        <v>0.09</v>
      </c>
      <c r="G3985" s="15">
        <v>26</v>
      </c>
      <c r="H3985" s="15">
        <v>4580.0681999999997</v>
      </c>
      <c r="I3985" s="15">
        <f t="shared" si="62"/>
        <v>4580.0681999999997</v>
      </c>
      <c r="J3985" s="15">
        <v>500.98</v>
      </c>
      <c r="K3985" s="15">
        <v>14</v>
      </c>
      <c r="L3985" s="15">
        <v>6637.78</v>
      </c>
      <c r="M3985" s="15">
        <v>1135</v>
      </c>
    </row>
    <row r="3986" spans="1:13" ht="13.2" x14ac:dyDescent="0.25">
      <c r="A3986" s="15">
        <v>18959</v>
      </c>
      <c r="B3986" s="15">
        <v>89386</v>
      </c>
      <c r="C3986" s="15">
        <v>44539</v>
      </c>
      <c r="D3986" s="15">
        <v>44540</v>
      </c>
      <c r="E3986" s="15" t="s">
        <v>983</v>
      </c>
      <c r="F3986" s="15">
        <v>0.04</v>
      </c>
      <c r="G3986" s="15">
        <v>4</v>
      </c>
      <c r="H3986" s="15">
        <v>-44.35</v>
      </c>
      <c r="I3986" s="15" t="str">
        <f t="shared" si="62"/>
        <v xml:space="preserve"> </v>
      </c>
      <c r="J3986" s="15">
        <v>73.98</v>
      </c>
      <c r="K3986" s="15">
        <v>7</v>
      </c>
      <c r="L3986" s="15">
        <v>533.80999999999995</v>
      </c>
      <c r="M3986" s="15">
        <v>2681</v>
      </c>
    </row>
    <row r="3987" spans="1:13" ht="13.2" x14ac:dyDescent="0.25">
      <c r="A3987" s="15">
        <v>18961</v>
      </c>
      <c r="B3987" s="15">
        <v>86272</v>
      </c>
      <c r="C3987" s="15">
        <v>44539</v>
      </c>
      <c r="D3987" s="15">
        <v>44540</v>
      </c>
      <c r="E3987" s="15" t="s">
        <v>981</v>
      </c>
      <c r="F3987" s="15">
        <v>7.0000000000000007E-2</v>
      </c>
      <c r="G3987" s="15">
        <v>2.83</v>
      </c>
      <c r="H3987" s="15">
        <v>-43.7</v>
      </c>
      <c r="I3987" s="15" t="str">
        <f t="shared" si="62"/>
        <v xml:space="preserve"> </v>
      </c>
      <c r="J3987" s="15">
        <v>8.1199999999999992</v>
      </c>
      <c r="K3987" s="15">
        <v>22</v>
      </c>
      <c r="L3987" s="15">
        <v>174.1</v>
      </c>
      <c r="M3987" s="15">
        <v>254</v>
      </c>
    </row>
    <row r="3988" spans="1:13" ht="13.2" x14ac:dyDescent="0.25">
      <c r="A3988" s="15">
        <v>19101</v>
      </c>
      <c r="B3988" s="15">
        <v>89636</v>
      </c>
      <c r="C3988" s="15">
        <v>44539</v>
      </c>
      <c r="D3988" s="15">
        <v>44541</v>
      </c>
      <c r="E3988" s="15" t="s">
        <v>982</v>
      </c>
      <c r="F3988" s="15">
        <v>0.04</v>
      </c>
      <c r="G3988" s="15">
        <v>19.989999999999998</v>
      </c>
      <c r="H3988" s="15">
        <v>2379.0854999999997</v>
      </c>
      <c r="I3988" s="15">
        <f t="shared" si="62"/>
        <v>2379.0854999999997</v>
      </c>
      <c r="J3988" s="15">
        <v>162.93</v>
      </c>
      <c r="K3988" s="15">
        <v>22</v>
      </c>
      <c r="L3988" s="15">
        <v>3447.95</v>
      </c>
      <c r="M3988" s="15">
        <v>1096</v>
      </c>
    </row>
    <row r="3989" spans="1:13" ht="13.2" x14ac:dyDescent="0.25">
      <c r="A3989" s="15">
        <v>19535</v>
      </c>
      <c r="B3989" s="15">
        <v>86817</v>
      </c>
      <c r="C3989" s="15">
        <v>44540</v>
      </c>
      <c r="D3989" s="15">
        <v>44547</v>
      </c>
      <c r="E3989" s="15" t="s">
        <v>984</v>
      </c>
      <c r="F3989" s="15">
        <v>0.01</v>
      </c>
      <c r="G3989" s="15">
        <v>60</v>
      </c>
      <c r="H3989" s="15">
        <v>1544.472</v>
      </c>
      <c r="I3989" s="15">
        <f t="shared" si="62"/>
        <v>1544.472</v>
      </c>
      <c r="J3989" s="15">
        <v>68.81</v>
      </c>
      <c r="K3989" s="15">
        <v>12</v>
      </c>
      <c r="L3989" s="15">
        <v>885</v>
      </c>
      <c r="M3989" s="15">
        <v>1526</v>
      </c>
    </row>
    <row r="3990" spans="1:13" ht="13.2" x14ac:dyDescent="0.25">
      <c r="A3990" s="15">
        <v>19536</v>
      </c>
      <c r="B3990" s="15">
        <v>86817</v>
      </c>
      <c r="C3990" s="15">
        <v>44540</v>
      </c>
      <c r="D3990" s="15">
        <v>44542</v>
      </c>
      <c r="E3990" s="15" t="s">
        <v>984</v>
      </c>
      <c r="F3990" s="15">
        <v>7.0000000000000007E-2</v>
      </c>
      <c r="G3990" s="15">
        <v>64.59</v>
      </c>
      <c r="H3990" s="15">
        <v>-97.697599999999994</v>
      </c>
      <c r="I3990" s="15" t="str">
        <f t="shared" si="62"/>
        <v xml:space="preserve"> </v>
      </c>
      <c r="J3990" s="15">
        <v>550.98</v>
      </c>
      <c r="K3990" s="15">
        <v>11</v>
      </c>
      <c r="L3990" s="15">
        <v>4803.46</v>
      </c>
      <c r="M3990" s="15">
        <v>1526</v>
      </c>
    </row>
    <row r="3991" spans="1:13" ht="13.2" x14ac:dyDescent="0.25">
      <c r="A3991" s="15">
        <v>18845</v>
      </c>
      <c r="B3991" s="15">
        <v>89157</v>
      </c>
      <c r="C3991" s="15">
        <v>44541</v>
      </c>
      <c r="D3991" s="15">
        <v>44543</v>
      </c>
      <c r="E3991" s="15" t="s">
        <v>982</v>
      </c>
      <c r="F3991" s="15">
        <v>0.04</v>
      </c>
      <c r="G3991" s="15">
        <v>1.49</v>
      </c>
      <c r="H3991" s="15">
        <v>-1.8744999999999998</v>
      </c>
      <c r="I3991" s="15" t="str">
        <f t="shared" si="62"/>
        <v xml:space="preserve"> </v>
      </c>
      <c r="J3991" s="15">
        <v>3.8</v>
      </c>
      <c r="K3991" s="15">
        <v>2</v>
      </c>
      <c r="L3991" s="15">
        <v>8.0399999999999991</v>
      </c>
      <c r="M3991" s="15">
        <v>2227</v>
      </c>
    </row>
    <row r="3992" spans="1:13" ht="13.2" x14ac:dyDescent="0.25">
      <c r="A3992" s="15">
        <v>22844</v>
      </c>
      <c r="B3992" s="15">
        <v>86402</v>
      </c>
      <c r="C3992" s="15">
        <v>44541</v>
      </c>
      <c r="D3992" s="15">
        <v>44542</v>
      </c>
      <c r="E3992" s="15" t="s">
        <v>981</v>
      </c>
      <c r="F3992" s="15">
        <v>0.04</v>
      </c>
      <c r="G3992" s="15">
        <v>8.99</v>
      </c>
      <c r="H3992" s="15">
        <v>-15.36</v>
      </c>
      <c r="I3992" s="15" t="str">
        <f t="shared" si="62"/>
        <v xml:space="preserve"> </v>
      </c>
      <c r="J3992" s="15">
        <v>20.149999999999999</v>
      </c>
      <c r="K3992" s="15">
        <v>13</v>
      </c>
      <c r="L3992" s="15">
        <v>273.25</v>
      </c>
      <c r="M3992" s="15">
        <v>1463</v>
      </c>
    </row>
    <row r="3993" spans="1:13" ht="13.2" x14ac:dyDescent="0.25">
      <c r="A3993" s="15">
        <v>25320</v>
      </c>
      <c r="B3993" s="15">
        <v>89934</v>
      </c>
      <c r="C3993" s="15">
        <v>44541</v>
      </c>
      <c r="D3993" s="15">
        <v>44542</v>
      </c>
      <c r="E3993" s="15" t="s">
        <v>985</v>
      </c>
      <c r="F3993" s="15">
        <v>0.1</v>
      </c>
      <c r="G3993" s="15">
        <v>12.98</v>
      </c>
      <c r="H3993" s="15">
        <v>-2.5185</v>
      </c>
      <c r="I3993" s="15" t="str">
        <f t="shared" si="62"/>
        <v xml:space="preserve"> </v>
      </c>
      <c r="J3993" s="15">
        <v>24.92</v>
      </c>
      <c r="K3993" s="15">
        <v>12</v>
      </c>
      <c r="L3993" s="15">
        <v>294.20999999999998</v>
      </c>
      <c r="M3993" s="15">
        <v>1430</v>
      </c>
    </row>
    <row r="3994" spans="1:13" ht="13.2" x14ac:dyDescent="0.25">
      <c r="A3994" s="15">
        <v>25321</v>
      </c>
      <c r="B3994" s="15">
        <v>89934</v>
      </c>
      <c r="C3994" s="15">
        <v>44541</v>
      </c>
      <c r="D3994" s="15">
        <v>44542</v>
      </c>
      <c r="E3994" s="15" t="s">
        <v>985</v>
      </c>
      <c r="F3994" s="15">
        <v>0.03</v>
      </c>
      <c r="G3994" s="15">
        <v>78.64</v>
      </c>
      <c r="H3994" s="15">
        <v>-241.56</v>
      </c>
      <c r="I3994" s="15" t="str">
        <f t="shared" si="62"/>
        <v xml:space="preserve"> </v>
      </c>
      <c r="J3994" s="15">
        <v>120.98</v>
      </c>
      <c r="K3994" s="15">
        <v>6</v>
      </c>
      <c r="L3994" s="15">
        <v>775.67</v>
      </c>
      <c r="M3994" s="15">
        <v>1430</v>
      </c>
    </row>
    <row r="3995" spans="1:13" ht="13.2" x14ac:dyDescent="0.25">
      <c r="A3995" s="15">
        <v>6424</v>
      </c>
      <c r="B3995" s="15">
        <v>45668</v>
      </c>
      <c r="C3995" s="15">
        <v>44542</v>
      </c>
      <c r="D3995" s="15">
        <v>44543</v>
      </c>
      <c r="E3995" s="15" t="s">
        <v>983</v>
      </c>
      <c r="F3995" s="15">
        <v>0.01</v>
      </c>
      <c r="G3995" s="15">
        <v>55.81</v>
      </c>
      <c r="H3995" s="15">
        <v>-298.89999999999998</v>
      </c>
      <c r="I3995" s="15" t="str">
        <f t="shared" si="62"/>
        <v xml:space="preserve"> </v>
      </c>
      <c r="J3995" s="15">
        <v>81.94</v>
      </c>
      <c r="K3995" s="15">
        <v>15</v>
      </c>
      <c r="L3995" s="15">
        <v>1321.44</v>
      </c>
      <c r="M3995" s="15">
        <v>3004</v>
      </c>
    </row>
    <row r="3996" spans="1:13" ht="13.2" x14ac:dyDescent="0.25">
      <c r="A3996" s="15">
        <v>19408</v>
      </c>
      <c r="B3996" s="15">
        <v>90081</v>
      </c>
      <c r="C3996" s="15">
        <v>44542</v>
      </c>
      <c r="D3996" s="15">
        <v>44543</v>
      </c>
      <c r="E3996" s="15" t="s">
        <v>982</v>
      </c>
      <c r="F3996" s="15">
        <v>0.08</v>
      </c>
      <c r="G3996" s="15">
        <v>7.58</v>
      </c>
      <c r="H3996" s="15">
        <v>178.875</v>
      </c>
      <c r="I3996" s="15">
        <f t="shared" si="62"/>
        <v>178.875</v>
      </c>
      <c r="J3996" s="15">
        <v>22.98</v>
      </c>
      <c r="K3996" s="15">
        <v>15</v>
      </c>
      <c r="L3996" s="15">
        <v>323.85000000000002</v>
      </c>
      <c r="M3996" s="15">
        <v>2129</v>
      </c>
    </row>
    <row r="3997" spans="1:13" ht="13.2" x14ac:dyDescent="0.25">
      <c r="A3997" s="15">
        <v>19684</v>
      </c>
      <c r="B3997" s="15">
        <v>89544</v>
      </c>
      <c r="C3997" s="15">
        <v>44542</v>
      </c>
      <c r="D3997" s="15">
        <v>44547</v>
      </c>
      <c r="E3997" s="15" t="s">
        <v>984</v>
      </c>
      <c r="F3997" s="15">
        <v>0.03</v>
      </c>
      <c r="G3997" s="15">
        <v>68.02</v>
      </c>
      <c r="H3997" s="15">
        <v>1297.53</v>
      </c>
      <c r="I3997" s="15">
        <f t="shared" si="62"/>
        <v>1297.53</v>
      </c>
      <c r="J3997" s="15">
        <v>208.16</v>
      </c>
      <c r="K3997" s="15">
        <v>22</v>
      </c>
      <c r="L3997" s="15">
        <v>4739.84</v>
      </c>
      <c r="M3997" s="15">
        <v>886</v>
      </c>
    </row>
    <row r="3998" spans="1:13" ht="13.2" x14ac:dyDescent="0.25">
      <c r="A3998" s="15">
        <v>19685</v>
      </c>
      <c r="B3998" s="15">
        <v>89544</v>
      </c>
      <c r="C3998" s="15">
        <v>44542</v>
      </c>
      <c r="D3998" s="15">
        <v>44546</v>
      </c>
      <c r="E3998" s="15" t="s">
        <v>984</v>
      </c>
      <c r="F3998" s="15">
        <v>0.08</v>
      </c>
      <c r="G3998" s="15">
        <v>8.7899999999999991</v>
      </c>
      <c r="H3998" s="15">
        <v>-22.65</v>
      </c>
      <c r="I3998" s="15" t="str">
        <f t="shared" si="62"/>
        <v xml:space="preserve"> </v>
      </c>
      <c r="J3998" s="15">
        <v>24.98</v>
      </c>
      <c r="K3998" s="15">
        <v>1</v>
      </c>
      <c r="L3998" s="15">
        <v>27.61</v>
      </c>
      <c r="M3998" s="15">
        <v>886</v>
      </c>
    </row>
    <row r="3999" spans="1:13" ht="13.2" x14ac:dyDescent="0.25">
      <c r="A3999" s="15">
        <v>19686</v>
      </c>
      <c r="B3999" s="15">
        <v>89544</v>
      </c>
      <c r="C3999" s="15">
        <v>44542</v>
      </c>
      <c r="D3999" s="15">
        <v>44547</v>
      </c>
      <c r="E3999" s="15" t="s">
        <v>984</v>
      </c>
      <c r="F3999" s="15">
        <v>0.01</v>
      </c>
      <c r="G3999" s="15">
        <v>6.27</v>
      </c>
      <c r="H3999" s="15">
        <v>-21.24625</v>
      </c>
      <c r="I3999" s="15" t="str">
        <f t="shared" si="62"/>
        <v xml:space="preserve"> </v>
      </c>
      <c r="J3999" s="15">
        <v>3.36</v>
      </c>
      <c r="K3999" s="15">
        <v>4</v>
      </c>
      <c r="L3999" s="15">
        <v>17.02</v>
      </c>
      <c r="M3999" s="15">
        <v>886</v>
      </c>
    </row>
    <row r="4000" spans="1:13" ht="13.2" x14ac:dyDescent="0.25">
      <c r="A4000" s="15">
        <v>20300</v>
      </c>
      <c r="B4000" s="15">
        <v>90221</v>
      </c>
      <c r="C4000" s="15">
        <v>44542</v>
      </c>
      <c r="D4000" s="15">
        <v>44543</v>
      </c>
      <c r="E4000" s="15" t="s">
        <v>983</v>
      </c>
      <c r="F4000" s="15">
        <v>0.05</v>
      </c>
      <c r="G4000" s="15">
        <v>1.49</v>
      </c>
      <c r="H4000" s="15">
        <v>117.02399999999999</v>
      </c>
      <c r="I4000" s="15">
        <f t="shared" si="62"/>
        <v>117.02399999999999</v>
      </c>
      <c r="J4000" s="15">
        <v>1.88</v>
      </c>
      <c r="K4000" s="15">
        <v>15</v>
      </c>
      <c r="L4000" s="15">
        <v>29.07</v>
      </c>
      <c r="M4000" s="15">
        <v>2926</v>
      </c>
    </row>
    <row r="4001" spans="1:13" ht="13.2" x14ac:dyDescent="0.25">
      <c r="A4001" s="15">
        <v>20301</v>
      </c>
      <c r="B4001" s="15">
        <v>90221</v>
      </c>
      <c r="C4001" s="15">
        <v>44542</v>
      </c>
      <c r="D4001" s="15">
        <v>44543</v>
      </c>
      <c r="E4001" s="15" t="s">
        <v>983</v>
      </c>
      <c r="F4001" s="15">
        <v>7.0000000000000007E-2</v>
      </c>
      <c r="G4001" s="15">
        <v>3.12</v>
      </c>
      <c r="H4001" s="15">
        <v>5.1959999999999997</v>
      </c>
      <c r="I4001" s="15">
        <f t="shared" si="62"/>
        <v>5.1959999999999997</v>
      </c>
      <c r="J4001" s="15">
        <v>8.14</v>
      </c>
      <c r="K4001" s="15">
        <v>11</v>
      </c>
      <c r="L4001" s="15">
        <v>84.76</v>
      </c>
      <c r="M4001" s="15">
        <v>2926</v>
      </c>
    </row>
    <row r="4002" spans="1:13" ht="13.2" x14ac:dyDescent="0.25">
      <c r="A4002" s="15">
        <v>20354</v>
      </c>
      <c r="B4002" s="15">
        <v>87017</v>
      </c>
      <c r="C4002" s="15">
        <v>44542</v>
      </c>
      <c r="D4002" s="15">
        <v>44543</v>
      </c>
      <c r="E4002" s="15" t="s">
        <v>981</v>
      </c>
      <c r="F4002" s="15">
        <v>0.08</v>
      </c>
      <c r="G4002" s="15">
        <v>3.5</v>
      </c>
      <c r="H4002" s="15">
        <v>-9.2650000000000006</v>
      </c>
      <c r="I4002" s="15" t="str">
        <f t="shared" si="62"/>
        <v xml:space="preserve"> </v>
      </c>
      <c r="J4002" s="15">
        <v>8.67</v>
      </c>
      <c r="K4002" s="15">
        <v>7</v>
      </c>
      <c r="L4002" s="15">
        <v>59.15</v>
      </c>
      <c r="M4002" s="15">
        <v>1123</v>
      </c>
    </row>
    <row r="4003" spans="1:13" ht="13.2" x14ac:dyDescent="0.25">
      <c r="A4003" s="15">
        <v>20691</v>
      </c>
      <c r="B4003" s="15">
        <v>91074</v>
      </c>
      <c r="C4003" s="15">
        <v>44542</v>
      </c>
      <c r="D4003" s="15">
        <v>44544</v>
      </c>
      <c r="E4003" s="15" t="s">
        <v>981</v>
      </c>
      <c r="F4003" s="15">
        <v>0.08</v>
      </c>
      <c r="G4003" s="15">
        <v>19.989999999999998</v>
      </c>
      <c r="H4003" s="15">
        <v>211.93349999999998</v>
      </c>
      <c r="I4003" s="15">
        <f t="shared" si="62"/>
        <v>211.93349999999998</v>
      </c>
      <c r="J4003" s="15">
        <v>78.69</v>
      </c>
      <c r="K4003" s="15">
        <v>4</v>
      </c>
      <c r="L4003" s="15">
        <v>307.14999999999998</v>
      </c>
      <c r="M4003" s="15">
        <v>1599</v>
      </c>
    </row>
    <row r="4004" spans="1:13" ht="13.2" x14ac:dyDescent="0.25">
      <c r="A4004" s="15">
        <v>20692</v>
      </c>
      <c r="B4004" s="15">
        <v>91074</v>
      </c>
      <c r="C4004" s="15">
        <v>44542</v>
      </c>
      <c r="D4004" s="15">
        <v>44543</v>
      </c>
      <c r="E4004" s="15" t="s">
        <v>981</v>
      </c>
      <c r="F4004" s="15">
        <v>0.02</v>
      </c>
      <c r="G4004" s="15">
        <v>2.87</v>
      </c>
      <c r="H4004" s="15">
        <v>223.84289999999999</v>
      </c>
      <c r="I4004" s="15">
        <f t="shared" si="62"/>
        <v>223.84289999999999</v>
      </c>
      <c r="J4004" s="15">
        <v>21.98</v>
      </c>
      <c r="K4004" s="15">
        <v>15</v>
      </c>
      <c r="L4004" s="15">
        <v>324.41000000000003</v>
      </c>
      <c r="M4004" s="15">
        <v>1599</v>
      </c>
    </row>
    <row r="4005" spans="1:13" ht="13.2" x14ac:dyDescent="0.25">
      <c r="A4005" s="15">
        <v>22239</v>
      </c>
      <c r="B4005" s="15">
        <v>90390</v>
      </c>
      <c r="C4005" s="15">
        <v>44542</v>
      </c>
      <c r="D4005" s="15">
        <v>44544</v>
      </c>
      <c r="E4005" s="15" t="s">
        <v>982</v>
      </c>
      <c r="F4005" s="15">
        <v>0.09</v>
      </c>
      <c r="G4005" s="15">
        <v>19.190000000000001</v>
      </c>
      <c r="H4005" s="15">
        <v>-44.32</v>
      </c>
      <c r="I4005" s="15" t="str">
        <f t="shared" si="62"/>
        <v xml:space="preserve"> </v>
      </c>
      <c r="J4005" s="15">
        <v>33.94</v>
      </c>
      <c r="K4005" s="15">
        <v>2</v>
      </c>
      <c r="L4005" s="15">
        <v>69.45</v>
      </c>
      <c r="M4005" s="15">
        <v>2159</v>
      </c>
    </row>
    <row r="4006" spans="1:13" ht="13.2" x14ac:dyDescent="0.25">
      <c r="A4006" s="15">
        <v>22240</v>
      </c>
      <c r="B4006" s="15">
        <v>90390</v>
      </c>
      <c r="C4006" s="15">
        <v>44542</v>
      </c>
      <c r="D4006" s="15">
        <v>44545</v>
      </c>
      <c r="E4006" s="15" t="s">
        <v>982</v>
      </c>
      <c r="F4006" s="15">
        <v>0.03</v>
      </c>
      <c r="G4006" s="15">
        <v>8.7799999999999994</v>
      </c>
      <c r="H4006" s="15">
        <v>-8.4700000000000006</v>
      </c>
      <c r="I4006" s="15" t="str">
        <f t="shared" si="62"/>
        <v xml:space="preserve"> </v>
      </c>
      <c r="J4006" s="15">
        <v>13.79</v>
      </c>
      <c r="K4006" s="15">
        <v>23</v>
      </c>
      <c r="L4006" s="15">
        <v>317.85000000000002</v>
      </c>
      <c r="M4006" s="15">
        <v>2159</v>
      </c>
    </row>
    <row r="4007" spans="1:13" ht="13.2" x14ac:dyDescent="0.25">
      <c r="A4007" s="15">
        <v>23037</v>
      </c>
      <c r="B4007" s="15">
        <v>88086</v>
      </c>
      <c r="C4007" s="15">
        <v>44542</v>
      </c>
      <c r="D4007" s="15">
        <v>44544</v>
      </c>
      <c r="E4007" s="15" t="s">
        <v>983</v>
      </c>
      <c r="F4007" s="15">
        <v>0.06</v>
      </c>
      <c r="G4007" s="15">
        <v>7.64</v>
      </c>
      <c r="H4007" s="15">
        <v>-80.105000000000004</v>
      </c>
      <c r="I4007" s="15" t="str">
        <f t="shared" si="62"/>
        <v xml:space="preserve"> </v>
      </c>
      <c r="J4007" s="15">
        <v>5.78</v>
      </c>
      <c r="K4007" s="15">
        <v>19</v>
      </c>
      <c r="L4007" s="15">
        <v>114.09</v>
      </c>
      <c r="M4007" s="15">
        <v>445</v>
      </c>
    </row>
    <row r="4008" spans="1:13" ht="13.2" x14ac:dyDescent="0.25">
      <c r="A4008" s="15">
        <v>23372</v>
      </c>
      <c r="B4008" s="15">
        <v>90585</v>
      </c>
      <c r="C4008" s="15">
        <v>44542</v>
      </c>
      <c r="D4008" s="15">
        <v>44542</v>
      </c>
      <c r="E4008" s="15" t="s">
        <v>984</v>
      </c>
      <c r="F4008" s="15">
        <v>0.09</v>
      </c>
      <c r="G4008" s="15">
        <v>7.44</v>
      </c>
      <c r="H4008" s="15">
        <v>-24.765000000000001</v>
      </c>
      <c r="I4008" s="15" t="str">
        <f t="shared" si="62"/>
        <v xml:space="preserve"> </v>
      </c>
      <c r="J4008" s="15">
        <v>4.9800000000000004</v>
      </c>
      <c r="K4008" s="15">
        <v>5</v>
      </c>
      <c r="L4008" s="15">
        <v>26.38</v>
      </c>
      <c r="M4008" s="15">
        <v>339</v>
      </c>
    </row>
    <row r="4009" spans="1:13" ht="13.2" x14ac:dyDescent="0.25">
      <c r="A4009" s="15">
        <v>26363</v>
      </c>
      <c r="B4009" s="15">
        <v>86294</v>
      </c>
      <c r="C4009" s="15">
        <v>44542</v>
      </c>
      <c r="D4009" s="15">
        <v>44543</v>
      </c>
      <c r="E4009" s="15" t="s">
        <v>981</v>
      </c>
      <c r="F4009" s="15">
        <v>0.05</v>
      </c>
      <c r="G4009" s="15">
        <v>19.989999999999998</v>
      </c>
      <c r="H4009" s="15">
        <v>-633.34039999999993</v>
      </c>
      <c r="I4009" s="15" t="str">
        <f t="shared" si="62"/>
        <v xml:space="preserve"> </v>
      </c>
      <c r="J4009" s="15">
        <v>49.99</v>
      </c>
      <c r="K4009" s="15">
        <v>9</v>
      </c>
      <c r="L4009" s="15">
        <v>434.52</v>
      </c>
      <c r="M4009" s="15">
        <v>2901</v>
      </c>
    </row>
    <row r="4010" spans="1:13" ht="13.2" x14ac:dyDescent="0.25">
      <c r="A4010" s="15">
        <v>19830</v>
      </c>
      <c r="B4010" s="15">
        <v>90598</v>
      </c>
      <c r="C4010" s="15">
        <v>44543</v>
      </c>
      <c r="D4010" s="15">
        <v>44545</v>
      </c>
      <c r="E4010" s="15" t="s">
        <v>983</v>
      </c>
      <c r="F4010" s="15">
        <v>0.02</v>
      </c>
      <c r="G4010" s="15">
        <v>4</v>
      </c>
      <c r="H4010" s="15">
        <v>84.585000000000008</v>
      </c>
      <c r="I4010" s="15">
        <f t="shared" si="62"/>
        <v>84.585000000000008</v>
      </c>
      <c r="J4010" s="15">
        <v>30.73</v>
      </c>
      <c r="K4010" s="15">
        <v>14</v>
      </c>
      <c r="L4010" s="15">
        <v>462.34</v>
      </c>
      <c r="M4010" s="15">
        <v>88</v>
      </c>
    </row>
    <row r="4011" spans="1:13" ht="13.2" x14ac:dyDescent="0.25">
      <c r="A4011" s="15">
        <v>24578</v>
      </c>
      <c r="B4011" s="15">
        <v>90311</v>
      </c>
      <c r="C4011" s="15">
        <v>44543</v>
      </c>
      <c r="D4011" s="15">
        <v>44544</v>
      </c>
      <c r="E4011" s="15" t="s">
        <v>983</v>
      </c>
      <c r="F4011" s="15">
        <v>0.09</v>
      </c>
      <c r="G4011" s="15">
        <v>1.99</v>
      </c>
      <c r="H4011" s="15">
        <v>14.730000000000008</v>
      </c>
      <c r="I4011" s="15">
        <f t="shared" si="62"/>
        <v>14.730000000000008</v>
      </c>
      <c r="J4011" s="15">
        <v>8.33</v>
      </c>
      <c r="K4011" s="15">
        <v>11</v>
      </c>
      <c r="L4011" s="15">
        <v>90.17</v>
      </c>
      <c r="M4011" s="15">
        <v>2945</v>
      </c>
    </row>
    <row r="4012" spans="1:13" ht="13.2" x14ac:dyDescent="0.25">
      <c r="A4012" s="15">
        <v>25641</v>
      </c>
      <c r="B4012" s="15">
        <v>88064</v>
      </c>
      <c r="C4012" s="15">
        <v>44543</v>
      </c>
      <c r="D4012" s="15">
        <v>44544</v>
      </c>
      <c r="E4012" s="15" t="s">
        <v>982</v>
      </c>
      <c r="F4012" s="15">
        <v>0.02</v>
      </c>
      <c r="G4012" s="15">
        <v>7.23</v>
      </c>
      <c r="H4012" s="15">
        <v>441.42749999999995</v>
      </c>
      <c r="I4012" s="15">
        <f t="shared" si="62"/>
        <v>441.42749999999995</v>
      </c>
      <c r="J4012" s="15">
        <v>48.04</v>
      </c>
      <c r="K4012" s="15">
        <v>13</v>
      </c>
      <c r="L4012" s="15">
        <v>639.75</v>
      </c>
      <c r="M4012" s="15">
        <v>465</v>
      </c>
    </row>
    <row r="4013" spans="1:13" ht="13.2" x14ac:dyDescent="0.25">
      <c r="A4013" s="15">
        <v>7957</v>
      </c>
      <c r="B4013" s="15">
        <v>56837</v>
      </c>
      <c r="C4013" s="15">
        <v>44544</v>
      </c>
      <c r="D4013" s="15">
        <v>44548</v>
      </c>
      <c r="E4013" s="15" t="s">
        <v>984</v>
      </c>
      <c r="F4013" s="15">
        <v>0.03</v>
      </c>
      <c r="G4013" s="15">
        <v>30</v>
      </c>
      <c r="H4013" s="15">
        <v>-71.48</v>
      </c>
      <c r="I4013" s="15" t="str">
        <f t="shared" si="62"/>
        <v xml:space="preserve"> </v>
      </c>
      <c r="J4013" s="15">
        <v>90.98</v>
      </c>
      <c r="K4013" s="15">
        <v>19</v>
      </c>
      <c r="L4013" s="15">
        <v>1834.37</v>
      </c>
      <c r="M4013" s="15">
        <v>3079</v>
      </c>
    </row>
    <row r="4014" spans="1:13" ht="13.2" x14ac:dyDescent="0.25">
      <c r="A4014" s="15">
        <v>18342</v>
      </c>
      <c r="B4014" s="15">
        <v>87613</v>
      </c>
      <c r="C4014" s="15">
        <v>44544</v>
      </c>
      <c r="D4014" s="15">
        <v>44546</v>
      </c>
      <c r="E4014" s="15" t="s">
        <v>984</v>
      </c>
      <c r="F4014" s="15">
        <v>0.09</v>
      </c>
      <c r="G4014" s="15">
        <v>19.989999999999998</v>
      </c>
      <c r="H4014" s="15">
        <v>-60.225000000000001</v>
      </c>
      <c r="I4014" s="15" t="str">
        <f t="shared" si="62"/>
        <v xml:space="preserve"> </v>
      </c>
      <c r="J4014" s="15">
        <v>140.85</v>
      </c>
      <c r="K4014" s="15">
        <v>6</v>
      </c>
      <c r="L4014" s="15">
        <v>817.49</v>
      </c>
      <c r="M4014" s="15">
        <v>1622</v>
      </c>
    </row>
    <row r="4015" spans="1:13" ht="13.2" x14ac:dyDescent="0.25">
      <c r="A4015" s="15">
        <v>20118</v>
      </c>
      <c r="B4015" s="15">
        <v>90082</v>
      </c>
      <c r="C4015" s="15">
        <v>44544</v>
      </c>
      <c r="D4015" s="15">
        <v>44547</v>
      </c>
      <c r="E4015" s="15" t="s">
        <v>983</v>
      </c>
      <c r="F4015" s="15">
        <v>0.08</v>
      </c>
      <c r="G4015" s="15">
        <v>5.99</v>
      </c>
      <c r="H4015" s="15">
        <v>-34.380000000000003</v>
      </c>
      <c r="I4015" s="15" t="str">
        <f t="shared" si="62"/>
        <v xml:space="preserve"> </v>
      </c>
      <c r="J4015" s="15">
        <v>20.95</v>
      </c>
      <c r="K4015" s="15">
        <v>5</v>
      </c>
      <c r="L4015" s="15">
        <v>104.87</v>
      </c>
      <c r="M4015" s="15">
        <v>2130</v>
      </c>
    </row>
    <row r="4016" spans="1:13" ht="13.2" x14ac:dyDescent="0.25">
      <c r="A4016" s="15">
        <v>20119</v>
      </c>
      <c r="B4016" s="15">
        <v>90082</v>
      </c>
      <c r="C4016" s="15">
        <v>44544</v>
      </c>
      <c r="D4016" s="15">
        <v>44546</v>
      </c>
      <c r="E4016" s="15" t="s">
        <v>983</v>
      </c>
      <c r="F4016" s="15">
        <v>0.06</v>
      </c>
      <c r="G4016" s="15">
        <v>8.4</v>
      </c>
      <c r="H4016" s="15">
        <v>-102.69</v>
      </c>
      <c r="I4016" s="15" t="str">
        <f t="shared" si="62"/>
        <v xml:space="preserve"> </v>
      </c>
      <c r="J4016" s="15">
        <v>6.48</v>
      </c>
      <c r="K4016" s="15">
        <v>21</v>
      </c>
      <c r="L4016" s="15">
        <v>136.94999999999999</v>
      </c>
      <c r="M4016" s="15">
        <v>2130</v>
      </c>
    </row>
    <row r="4017" spans="1:13" ht="13.2" x14ac:dyDescent="0.25">
      <c r="A4017" s="15">
        <v>20120</v>
      </c>
      <c r="B4017" s="15">
        <v>90082</v>
      </c>
      <c r="C4017" s="15">
        <v>44544</v>
      </c>
      <c r="D4017" s="15">
        <v>44546</v>
      </c>
      <c r="E4017" s="15" t="s">
        <v>983</v>
      </c>
      <c r="F4017" s="15">
        <v>0.06</v>
      </c>
      <c r="G4017" s="15">
        <v>4.28</v>
      </c>
      <c r="H4017" s="15">
        <v>-44.564999999999998</v>
      </c>
      <c r="I4017" s="15" t="str">
        <f t="shared" si="62"/>
        <v xml:space="preserve"> </v>
      </c>
      <c r="J4017" s="15">
        <v>2.52</v>
      </c>
      <c r="K4017" s="15">
        <v>15</v>
      </c>
      <c r="L4017" s="15">
        <v>40.32</v>
      </c>
      <c r="M4017" s="15">
        <v>2130</v>
      </c>
    </row>
    <row r="4018" spans="1:13" ht="13.2" x14ac:dyDescent="0.25">
      <c r="A4018" s="15">
        <v>20121</v>
      </c>
      <c r="B4018" s="15">
        <v>90082</v>
      </c>
      <c r="C4018" s="15">
        <v>44544</v>
      </c>
      <c r="D4018" s="15">
        <v>44545</v>
      </c>
      <c r="E4018" s="15" t="s">
        <v>983</v>
      </c>
      <c r="F4018" s="15">
        <v>0.04</v>
      </c>
      <c r="G4018" s="15">
        <v>3.37</v>
      </c>
      <c r="H4018" s="15">
        <v>29.04</v>
      </c>
      <c r="I4018" s="15">
        <f t="shared" si="62"/>
        <v>29.04</v>
      </c>
      <c r="J4018" s="15">
        <v>10.98</v>
      </c>
      <c r="K4018" s="15">
        <v>11</v>
      </c>
      <c r="L4018" s="15">
        <v>125.68</v>
      </c>
      <c r="M4018" s="15">
        <v>2130</v>
      </c>
    </row>
    <row r="4019" spans="1:13" ht="13.2" x14ac:dyDescent="0.25">
      <c r="A4019" s="15">
        <v>20122</v>
      </c>
      <c r="B4019" s="15">
        <v>90082</v>
      </c>
      <c r="C4019" s="15">
        <v>44544</v>
      </c>
      <c r="D4019" s="15">
        <v>44546</v>
      </c>
      <c r="E4019" s="15" t="s">
        <v>983</v>
      </c>
      <c r="F4019" s="15">
        <v>0.09</v>
      </c>
      <c r="G4019" s="15">
        <v>9.3699999999999992</v>
      </c>
      <c r="H4019" s="15">
        <v>-29.09</v>
      </c>
      <c r="I4019" s="15" t="str">
        <f t="shared" si="62"/>
        <v xml:space="preserve"> </v>
      </c>
      <c r="J4019" s="15">
        <v>14.03</v>
      </c>
      <c r="K4019" s="15">
        <v>5</v>
      </c>
      <c r="L4019" s="15">
        <v>71.08</v>
      </c>
      <c r="M4019" s="15">
        <v>2130</v>
      </c>
    </row>
    <row r="4020" spans="1:13" ht="13.2" x14ac:dyDescent="0.25">
      <c r="A4020" s="15">
        <v>20193</v>
      </c>
      <c r="B4020" s="15">
        <v>90343</v>
      </c>
      <c r="C4020" s="15">
        <v>44544</v>
      </c>
      <c r="D4020" s="15">
        <v>44544</v>
      </c>
      <c r="E4020" s="15" t="s">
        <v>985</v>
      </c>
      <c r="F4020" s="15">
        <v>0.05</v>
      </c>
      <c r="G4020" s="15">
        <v>1.61</v>
      </c>
      <c r="H4020" s="15">
        <v>18.945</v>
      </c>
      <c r="I4020" s="15">
        <f t="shared" si="62"/>
        <v>18.945</v>
      </c>
      <c r="J4020" s="15">
        <v>3.7</v>
      </c>
      <c r="K4020" s="15">
        <v>15</v>
      </c>
      <c r="L4020" s="15">
        <v>57.67</v>
      </c>
      <c r="M4020" s="15">
        <v>386</v>
      </c>
    </row>
    <row r="4021" spans="1:13" ht="13.2" x14ac:dyDescent="0.25">
      <c r="A4021" s="15">
        <v>20194</v>
      </c>
      <c r="B4021" s="15">
        <v>90343</v>
      </c>
      <c r="C4021" s="15">
        <v>44544</v>
      </c>
      <c r="D4021" s="15">
        <v>44544</v>
      </c>
      <c r="E4021" s="15" t="s">
        <v>985</v>
      </c>
      <c r="F4021" s="15">
        <v>7.0000000000000007E-2</v>
      </c>
      <c r="G4021" s="15">
        <v>15.1</v>
      </c>
      <c r="H4021" s="15">
        <v>-74.462500000000006</v>
      </c>
      <c r="I4021" s="15" t="str">
        <f t="shared" si="62"/>
        <v xml:space="preserve"> </v>
      </c>
      <c r="J4021" s="15">
        <v>22.38</v>
      </c>
      <c r="K4021" s="15">
        <v>19</v>
      </c>
      <c r="L4021" s="15">
        <v>410.15</v>
      </c>
      <c r="M4021" s="15">
        <v>387</v>
      </c>
    </row>
    <row r="4022" spans="1:13" ht="13.2" x14ac:dyDescent="0.25">
      <c r="A4022" s="15">
        <v>20195</v>
      </c>
      <c r="B4022" s="15">
        <v>90343</v>
      </c>
      <c r="C4022" s="15">
        <v>44544</v>
      </c>
      <c r="D4022" s="15">
        <v>44546</v>
      </c>
      <c r="E4022" s="15" t="s">
        <v>985</v>
      </c>
      <c r="F4022" s="15">
        <v>0.06</v>
      </c>
      <c r="G4022" s="15">
        <v>4</v>
      </c>
      <c r="H4022" s="15">
        <v>17.475000000000001</v>
      </c>
      <c r="I4022" s="15">
        <f t="shared" si="62"/>
        <v>17.475000000000001</v>
      </c>
      <c r="J4022" s="15">
        <v>19.98</v>
      </c>
      <c r="K4022" s="15">
        <v>21</v>
      </c>
      <c r="L4022" s="15">
        <v>412.05</v>
      </c>
      <c r="M4022" s="15">
        <v>387</v>
      </c>
    </row>
    <row r="4023" spans="1:13" ht="13.2" x14ac:dyDescent="0.25">
      <c r="A4023" s="15">
        <v>20196</v>
      </c>
      <c r="B4023" s="15">
        <v>90343</v>
      </c>
      <c r="C4023" s="15">
        <v>44544</v>
      </c>
      <c r="D4023" s="15">
        <v>44545</v>
      </c>
      <c r="E4023" s="15" t="s">
        <v>985</v>
      </c>
      <c r="F4023" s="15">
        <v>0.01</v>
      </c>
      <c r="G4023" s="15">
        <v>4.8099999999999996</v>
      </c>
      <c r="H4023" s="15">
        <v>-48.125</v>
      </c>
      <c r="I4023" s="15" t="str">
        <f t="shared" si="62"/>
        <v xml:space="preserve"> </v>
      </c>
      <c r="J4023" s="15">
        <v>20.99</v>
      </c>
      <c r="K4023" s="15">
        <v>1</v>
      </c>
      <c r="L4023" s="15">
        <v>19.38</v>
      </c>
      <c r="M4023" s="15">
        <v>387</v>
      </c>
    </row>
    <row r="4024" spans="1:13" ht="13.2" x14ac:dyDescent="0.25">
      <c r="A4024" s="15">
        <v>23174</v>
      </c>
      <c r="B4024" s="15">
        <v>87047</v>
      </c>
      <c r="C4024" s="15">
        <v>44544</v>
      </c>
      <c r="D4024" s="15">
        <v>44546</v>
      </c>
      <c r="E4024" s="15" t="s">
        <v>982</v>
      </c>
      <c r="F4024" s="15">
        <v>0</v>
      </c>
      <c r="G4024" s="15">
        <v>5.0199999999999996</v>
      </c>
      <c r="H4024" s="15">
        <v>78.011399999999995</v>
      </c>
      <c r="I4024" s="15">
        <f t="shared" si="62"/>
        <v>78.011399999999995</v>
      </c>
      <c r="J4024" s="15">
        <v>34.229999999999997</v>
      </c>
      <c r="K4024" s="15">
        <v>3</v>
      </c>
      <c r="L4024" s="15">
        <v>113.06</v>
      </c>
      <c r="M4024" s="15">
        <v>3001</v>
      </c>
    </row>
    <row r="4025" spans="1:13" ht="13.2" x14ac:dyDescent="0.25">
      <c r="A4025" s="15">
        <v>23175</v>
      </c>
      <c r="B4025" s="15">
        <v>87047</v>
      </c>
      <c r="C4025" s="15">
        <v>44544</v>
      </c>
      <c r="D4025" s="15">
        <v>44546</v>
      </c>
      <c r="E4025" s="15" t="s">
        <v>982</v>
      </c>
      <c r="F4025" s="15">
        <v>7.0000000000000007E-2</v>
      </c>
      <c r="G4025" s="15">
        <v>5.26</v>
      </c>
      <c r="H4025" s="15">
        <v>340.07849999999996</v>
      </c>
      <c r="I4025" s="15">
        <f t="shared" si="62"/>
        <v>340.07849999999996</v>
      </c>
      <c r="J4025" s="15">
        <v>65.989999999999995</v>
      </c>
      <c r="K4025" s="15">
        <v>13</v>
      </c>
      <c r="L4025" s="15">
        <v>717.97</v>
      </c>
      <c r="M4025" s="15">
        <v>3001</v>
      </c>
    </row>
    <row r="4026" spans="1:13" ht="13.2" x14ac:dyDescent="0.25">
      <c r="A4026" s="15">
        <v>25957</v>
      </c>
      <c r="B4026" s="15">
        <v>88245</v>
      </c>
      <c r="C4026" s="15">
        <v>44544</v>
      </c>
      <c r="D4026" s="15">
        <v>44548</v>
      </c>
      <c r="E4026" s="15" t="s">
        <v>984</v>
      </c>
      <c r="F4026" s="15">
        <v>0.03</v>
      </c>
      <c r="G4026" s="15">
        <v>30</v>
      </c>
      <c r="H4026" s="15">
        <v>-35.74</v>
      </c>
      <c r="I4026" s="15" t="str">
        <f t="shared" si="62"/>
        <v xml:space="preserve"> </v>
      </c>
      <c r="J4026" s="15">
        <v>90.98</v>
      </c>
      <c r="K4026" s="15">
        <v>5</v>
      </c>
      <c r="L4026" s="15">
        <v>482.73</v>
      </c>
      <c r="M4026" s="15">
        <v>3078</v>
      </c>
    </row>
    <row r="4027" spans="1:13" ht="13.2" x14ac:dyDescent="0.25">
      <c r="A4027" s="15">
        <v>8376</v>
      </c>
      <c r="B4027" s="15">
        <v>59815</v>
      </c>
      <c r="C4027" s="15">
        <v>44545</v>
      </c>
      <c r="D4027" s="15">
        <v>44547</v>
      </c>
      <c r="E4027" s="15" t="s">
        <v>983</v>
      </c>
      <c r="F4027" s="15">
        <v>0.09</v>
      </c>
      <c r="G4027" s="15">
        <v>1.93</v>
      </c>
      <c r="H4027" s="15">
        <v>-1.06</v>
      </c>
      <c r="I4027" s="15" t="str">
        <f t="shared" si="62"/>
        <v xml:space="preserve"> </v>
      </c>
      <c r="J4027" s="15">
        <v>3.71</v>
      </c>
      <c r="K4027" s="15">
        <v>26</v>
      </c>
      <c r="L4027" s="15">
        <v>95.75</v>
      </c>
      <c r="M4027" s="15">
        <v>699</v>
      </c>
    </row>
    <row r="4028" spans="1:13" ht="13.2" x14ac:dyDescent="0.25">
      <c r="A4028" s="15">
        <v>21321</v>
      </c>
      <c r="B4028" s="15">
        <v>86915</v>
      </c>
      <c r="C4028" s="15">
        <v>44545</v>
      </c>
      <c r="D4028" s="15">
        <v>44546</v>
      </c>
      <c r="E4028" s="15" t="s">
        <v>981</v>
      </c>
      <c r="F4028" s="15">
        <v>0.06</v>
      </c>
      <c r="G4028" s="15">
        <v>1.99</v>
      </c>
      <c r="H4028" s="15">
        <v>78.570000000000007</v>
      </c>
      <c r="I4028" s="15">
        <f t="shared" si="62"/>
        <v>78.570000000000007</v>
      </c>
      <c r="J4028" s="15">
        <v>40.97</v>
      </c>
      <c r="K4028" s="15">
        <v>5</v>
      </c>
      <c r="L4028" s="15">
        <v>204.12</v>
      </c>
      <c r="M4028" s="15">
        <v>1183</v>
      </c>
    </row>
    <row r="4029" spans="1:13" ht="13.2" x14ac:dyDescent="0.25">
      <c r="A4029" s="15">
        <v>23941</v>
      </c>
      <c r="B4029" s="15">
        <v>87938</v>
      </c>
      <c r="C4029" s="15">
        <v>44545</v>
      </c>
      <c r="D4029" s="15">
        <v>44548</v>
      </c>
      <c r="E4029" s="15" t="s">
        <v>981</v>
      </c>
      <c r="F4029" s="15">
        <v>0.05</v>
      </c>
      <c r="G4029" s="15">
        <v>3.9</v>
      </c>
      <c r="H4029" s="15">
        <v>1390.6190999999999</v>
      </c>
      <c r="I4029" s="15">
        <f t="shared" si="62"/>
        <v>1390.6190999999999</v>
      </c>
      <c r="J4029" s="15">
        <v>155.99</v>
      </c>
      <c r="K4029" s="15">
        <v>16</v>
      </c>
      <c r="L4029" s="15">
        <v>2015.39</v>
      </c>
      <c r="M4029" s="15">
        <v>3206</v>
      </c>
    </row>
    <row r="4030" spans="1:13" ht="13.2" x14ac:dyDescent="0.25">
      <c r="A4030" s="15">
        <v>26376</v>
      </c>
      <c r="B4030" s="15">
        <v>87984</v>
      </c>
      <c r="C4030" s="15">
        <v>44545</v>
      </c>
      <c r="D4030" s="15">
        <v>44547</v>
      </c>
      <c r="E4030" s="15" t="s">
        <v>983</v>
      </c>
      <c r="F4030" s="15">
        <v>0.09</v>
      </c>
      <c r="G4030" s="15">
        <v>1.93</v>
      </c>
      <c r="H4030" s="15">
        <v>-0.53</v>
      </c>
      <c r="I4030" s="15" t="str">
        <f t="shared" si="62"/>
        <v xml:space="preserve"> </v>
      </c>
      <c r="J4030" s="15">
        <v>3.71</v>
      </c>
      <c r="K4030" s="15">
        <v>6</v>
      </c>
      <c r="L4030" s="15">
        <v>22.1</v>
      </c>
      <c r="M4030" s="15">
        <v>703</v>
      </c>
    </row>
    <row r="4031" spans="1:13" ht="13.2" x14ac:dyDescent="0.25">
      <c r="A4031" s="15">
        <v>22861</v>
      </c>
      <c r="B4031" s="15">
        <v>86019</v>
      </c>
      <c r="C4031" s="15">
        <v>44546</v>
      </c>
      <c r="D4031" s="15">
        <v>44548</v>
      </c>
      <c r="E4031" s="15" t="s">
        <v>982</v>
      </c>
      <c r="F4031" s="15">
        <v>7.0000000000000007E-2</v>
      </c>
      <c r="G4031" s="15">
        <v>2.5</v>
      </c>
      <c r="H4031" s="15">
        <v>-129.42599999999999</v>
      </c>
      <c r="I4031" s="15" t="str">
        <f t="shared" si="62"/>
        <v xml:space="preserve"> </v>
      </c>
      <c r="J4031" s="15">
        <v>125.99</v>
      </c>
      <c r="K4031" s="15">
        <v>4</v>
      </c>
      <c r="L4031" s="15">
        <v>424.67</v>
      </c>
      <c r="M4031" s="15">
        <v>453</v>
      </c>
    </row>
    <row r="4032" spans="1:13" ht="13.2" x14ac:dyDescent="0.25">
      <c r="A4032" s="15">
        <v>24942</v>
      </c>
      <c r="B4032" s="15">
        <v>90285</v>
      </c>
      <c r="C4032" s="15">
        <v>44546</v>
      </c>
      <c r="D4032" s="15">
        <v>44547</v>
      </c>
      <c r="E4032" s="15" t="s">
        <v>981</v>
      </c>
      <c r="F4032" s="15">
        <v>0.05</v>
      </c>
      <c r="G4032" s="15">
        <v>2.99</v>
      </c>
      <c r="H4032" s="15">
        <v>175.06679999999997</v>
      </c>
      <c r="I4032" s="15">
        <f t="shared" si="62"/>
        <v>175.06679999999997</v>
      </c>
      <c r="J4032" s="15">
        <v>42.8</v>
      </c>
      <c r="K4032" s="15">
        <v>6</v>
      </c>
      <c r="L4032" s="15">
        <v>253.72</v>
      </c>
      <c r="M4032" s="15">
        <v>1831</v>
      </c>
    </row>
    <row r="4033" spans="1:13" ht="13.2" x14ac:dyDescent="0.25">
      <c r="A4033" s="15">
        <v>18014</v>
      </c>
      <c r="B4033" s="15">
        <v>85882</v>
      </c>
      <c r="C4033" s="15">
        <v>44547</v>
      </c>
      <c r="D4033" s="15">
        <v>44552</v>
      </c>
      <c r="E4033" s="15" t="s">
        <v>984</v>
      </c>
      <c r="F4033" s="15">
        <v>0.03</v>
      </c>
      <c r="G4033" s="15">
        <v>2.58</v>
      </c>
      <c r="H4033" s="15">
        <v>-53.5</v>
      </c>
      <c r="I4033" s="15" t="str">
        <f t="shared" si="62"/>
        <v xml:space="preserve"> </v>
      </c>
      <c r="J4033" s="15">
        <v>1.86</v>
      </c>
      <c r="K4033" s="15">
        <v>22</v>
      </c>
      <c r="L4033" s="15">
        <v>41.27</v>
      </c>
      <c r="M4033" s="15">
        <v>1496</v>
      </c>
    </row>
    <row r="4034" spans="1:13" ht="13.2" x14ac:dyDescent="0.25">
      <c r="A4034" s="15">
        <v>18015</v>
      </c>
      <c r="B4034" s="15">
        <v>85882</v>
      </c>
      <c r="C4034" s="15">
        <v>44547</v>
      </c>
      <c r="D4034" s="15">
        <v>44552</v>
      </c>
      <c r="E4034" s="15" t="s">
        <v>984</v>
      </c>
      <c r="F4034" s="15">
        <v>0.05</v>
      </c>
      <c r="G4034" s="15">
        <v>5.99</v>
      </c>
      <c r="H4034" s="15">
        <v>2458.4285999999997</v>
      </c>
      <c r="I4034" s="15">
        <f t="shared" ref="I4034:I4097" si="63">IF(H4034&gt;0,H4034," ")</f>
        <v>2458.4285999999997</v>
      </c>
      <c r="J4034" s="15">
        <v>205.99</v>
      </c>
      <c r="K4034" s="15">
        <v>21</v>
      </c>
      <c r="L4034" s="15">
        <v>3562.94</v>
      </c>
      <c r="M4034" s="15">
        <v>1496</v>
      </c>
    </row>
    <row r="4035" spans="1:13" ht="13.2" x14ac:dyDescent="0.25">
      <c r="A4035" s="15">
        <v>18388</v>
      </c>
      <c r="B4035" s="15">
        <v>86521</v>
      </c>
      <c r="C4035" s="15">
        <v>44547</v>
      </c>
      <c r="D4035" s="15">
        <v>44549</v>
      </c>
      <c r="E4035" s="15" t="s">
        <v>983</v>
      </c>
      <c r="F4035" s="15">
        <v>0.08</v>
      </c>
      <c r="G4035" s="15">
        <v>9.0299999999999994</v>
      </c>
      <c r="H4035" s="15">
        <v>61.905000000000001</v>
      </c>
      <c r="I4035" s="15">
        <f t="shared" si="63"/>
        <v>61.905000000000001</v>
      </c>
      <c r="J4035" s="15">
        <v>18.97</v>
      </c>
      <c r="K4035" s="15">
        <v>23</v>
      </c>
      <c r="L4035" s="15">
        <v>405.56</v>
      </c>
      <c r="M4035" s="15">
        <v>119</v>
      </c>
    </row>
    <row r="4036" spans="1:13" ht="13.2" x14ac:dyDescent="0.25">
      <c r="A4036" s="15">
        <v>21016</v>
      </c>
      <c r="B4036" s="15">
        <v>89224</v>
      </c>
      <c r="C4036" s="15">
        <v>44547</v>
      </c>
      <c r="D4036" s="15">
        <v>44548</v>
      </c>
      <c r="E4036" s="15" t="s">
        <v>983</v>
      </c>
      <c r="F4036" s="15">
        <v>0.01</v>
      </c>
      <c r="G4036" s="15">
        <v>70.2</v>
      </c>
      <c r="H4036" s="15">
        <v>-525.89599999999996</v>
      </c>
      <c r="I4036" s="15" t="str">
        <f t="shared" si="63"/>
        <v xml:space="preserve"> </v>
      </c>
      <c r="J4036" s="15">
        <v>122.99</v>
      </c>
      <c r="K4036" s="15">
        <v>19</v>
      </c>
      <c r="L4036" s="15">
        <v>2485.59</v>
      </c>
      <c r="M4036" s="15">
        <v>2453</v>
      </c>
    </row>
    <row r="4037" spans="1:13" ht="13.2" x14ac:dyDescent="0.25">
      <c r="A4037" s="15">
        <v>22635</v>
      </c>
      <c r="B4037" s="15">
        <v>86967</v>
      </c>
      <c r="C4037" s="15">
        <v>44547</v>
      </c>
      <c r="D4037" s="15">
        <v>44550</v>
      </c>
      <c r="E4037" s="15" t="s">
        <v>985</v>
      </c>
      <c r="F4037" s="15">
        <v>0.09</v>
      </c>
      <c r="G4037" s="15">
        <v>5.03</v>
      </c>
      <c r="H4037" s="15">
        <v>7190.6369999999997</v>
      </c>
      <c r="I4037" s="15">
        <f t="shared" si="63"/>
        <v>7190.6369999999997</v>
      </c>
      <c r="J4037" s="15">
        <v>17.78</v>
      </c>
      <c r="K4037" s="15">
        <v>7</v>
      </c>
      <c r="L4037" s="15">
        <v>122.4</v>
      </c>
      <c r="M4037" s="15">
        <v>1575</v>
      </c>
    </row>
    <row r="4038" spans="1:13" ht="13.2" x14ac:dyDescent="0.25">
      <c r="A4038" s="15">
        <v>22636</v>
      </c>
      <c r="B4038" s="15">
        <v>86967</v>
      </c>
      <c r="C4038" s="15">
        <v>44547</v>
      </c>
      <c r="D4038" s="15">
        <v>44549</v>
      </c>
      <c r="E4038" s="15" t="s">
        <v>985</v>
      </c>
      <c r="F4038" s="15">
        <v>0.04</v>
      </c>
      <c r="G4038" s="15">
        <v>3.9</v>
      </c>
      <c r="H4038" s="15">
        <v>76.53</v>
      </c>
      <c r="I4038" s="15">
        <f t="shared" si="63"/>
        <v>76.53</v>
      </c>
      <c r="J4038" s="15">
        <v>65.989999999999995</v>
      </c>
      <c r="K4038" s="15">
        <v>1</v>
      </c>
      <c r="L4038" s="15">
        <v>58.16</v>
      </c>
      <c r="M4038" s="15">
        <v>1575</v>
      </c>
    </row>
    <row r="4039" spans="1:13" ht="13.2" x14ac:dyDescent="0.25">
      <c r="A4039" s="15">
        <v>26110</v>
      </c>
      <c r="B4039" s="15">
        <v>91515</v>
      </c>
      <c r="C4039" s="15">
        <v>44547</v>
      </c>
      <c r="D4039" s="15">
        <v>44547</v>
      </c>
      <c r="E4039" s="15" t="s">
        <v>982</v>
      </c>
      <c r="F4039" s="15">
        <v>0.08</v>
      </c>
      <c r="G4039" s="15">
        <v>5.92</v>
      </c>
      <c r="H4039" s="15">
        <v>70.645499999999998</v>
      </c>
      <c r="I4039" s="15">
        <f t="shared" si="63"/>
        <v>70.645499999999998</v>
      </c>
      <c r="J4039" s="15">
        <v>65.989999999999995</v>
      </c>
      <c r="K4039" s="15">
        <v>8</v>
      </c>
      <c r="L4039" s="15">
        <v>439.97</v>
      </c>
      <c r="M4039" s="15">
        <v>787</v>
      </c>
    </row>
    <row r="4040" spans="1:13" ht="13.2" x14ac:dyDescent="0.25">
      <c r="A4040" s="15">
        <v>20356</v>
      </c>
      <c r="B4040" s="15">
        <v>90809</v>
      </c>
      <c r="C4040" s="15">
        <v>44548</v>
      </c>
      <c r="D4040" s="15">
        <v>44550</v>
      </c>
      <c r="E4040" s="15" t="s">
        <v>983</v>
      </c>
      <c r="F4040" s="15">
        <v>0.06</v>
      </c>
      <c r="G4040" s="15">
        <v>0.7</v>
      </c>
      <c r="H4040" s="15">
        <v>-0.73</v>
      </c>
      <c r="I4040" s="15" t="str">
        <f t="shared" si="63"/>
        <v xml:space="preserve"> </v>
      </c>
      <c r="J4040" s="15">
        <v>1.1399999999999999</v>
      </c>
      <c r="K4040" s="15">
        <v>19</v>
      </c>
      <c r="L4040" s="15">
        <v>21.9</v>
      </c>
      <c r="M4040" s="15">
        <v>901</v>
      </c>
    </row>
    <row r="4041" spans="1:13" ht="13.2" x14ac:dyDescent="0.25">
      <c r="A4041" s="15">
        <v>4760</v>
      </c>
      <c r="B4041" s="15">
        <v>33826</v>
      </c>
      <c r="C4041" s="15">
        <v>44549</v>
      </c>
      <c r="D4041" s="15">
        <v>44553</v>
      </c>
      <c r="E4041" s="15" t="s">
        <v>984</v>
      </c>
      <c r="F4041" s="15">
        <v>0.03</v>
      </c>
      <c r="G4041" s="15">
        <v>5</v>
      </c>
      <c r="H4041" s="15">
        <v>38.967199999999998</v>
      </c>
      <c r="I4041" s="15">
        <f t="shared" si="63"/>
        <v>38.967199999999998</v>
      </c>
      <c r="J4041" s="15">
        <v>14.34</v>
      </c>
      <c r="K4041" s="15">
        <v>24</v>
      </c>
      <c r="L4041" s="15">
        <v>343.07</v>
      </c>
      <c r="M4041" s="15">
        <v>272</v>
      </c>
    </row>
    <row r="4042" spans="1:13" ht="13.2" x14ac:dyDescent="0.25">
      <c r="A4042" s="15">
        <v>5163</v>
      </c>
      <c r="B4042" s="15">
        <v>36741</v>
      </c>
      <c r="C4042" s="15">
        <v>44549</v>
      </c>
      <c r="D4042" s="15">
        <v>44552</v>
      </c>
      <c r="E4042" s="15" t="s">
        <v>985</v>
      </c>
      <c r="F4042" s="15">
        <v>0.08</v>
      </c>
      <c r="G4042" s="15">
        <v>1.46</v>
      </c>
      <c r="H4042" s="15">
        <v>34.479999999999997</v>
      </c>
      <c r="I4042" s="15">
        <f t="shared" si="63"/>
        <v>34.479999999999997</v>
      </c>
      <c r="J4042" s="15">
        <v>5.68</v>
      </c>
      <c r="K4042" s="15">
        <v>48</v>
      </c>
      <c r="L4042" s="15">
        <v>261.05</v>
      </c>
      <c r="M4042" s="15">
        <v>1318</v>
      </c>
    </row>
    <row r="4043" spans="1:13" ht="13.2" x14ac:dyDescent="0.25">
      <c r="A4043" s="15">
        <v>5164</v>
      </c>
      <c r="B4043" s="15">
        <v>36741</v>
      </c>
      <c r="C4043" s="15">
        <v>44549</v>
      </c>
      <c r="D4043" s="15">
        <v>44551</v>
      </c>
      <c r="E4043" s="15" t="s">
        <v>985</v>
      </c>
      <c r="F4043" s="15">
        <v>0.01</v>
      </c>
      <c r="G4043" s="15">
        <v>5</v>
      </c>
      <c r="H4043" s="15">
        <v>-254.364</v>
      </c>
      <c r="I4043" s="15" t="str">
        <f t="shared" si="63"/>
        <v xml:space="preserve"> </v>
      </c>
      <c r="J4043" s="15">
        <v>55.99</v>
      </c>
      <c r="K4043" s="15">
        <v>11</v>
      </c>
      <c r="L4043" s="15">
        <v>557.16999999999996</v>
      </c>
      <c r="M4043" s="15">
        <v>1318</v>
      </c>
    </row>
    <row r="4044" spans="1:13" ht="13.2" x14ac:dyDescent="0.25">
      <c r="A4044" s="15">
        <v>22760</v>
      </c>
      <c r="B4044" s="15">
        <v>88946</v>
      </c>
      <c r="C4044" s="15">
        <v>44549</v>
      </c>
      <c r="D4044" s="15">
        <v>44553</v>
      </c>
      <c r="E4044" s="15" t="s">
        <v>984</v>
      </c>
      <c r="F4044" s="15">
        <v>0.03</v>
      </c>
      <c r="G4044" s="15">
        <v>5</v>
      </c>
      <c r="H4044" s="15">
        <v>59.181299999999993</v>
      </c>
      <c r="I4044" s="15">
        <f t="shared" si="63"/>
        <v>59.181299999999993</v>
      </c>
      <c r="J4044" s="15">
        <v>14.34</v>
      </c>
      <c r="K4044" s="15">
        <v>6</v>
      </c>
      <c r="L4044" s="15">
        <v>85.77</v>
      </c>
      <c r="M4044" s="15">
        <v>269</v>
      </c>
    </row>
    <row r="4045" spans="1:13" ht="13.2" x14ac:dyDescent="0.25">
      <c r="A4045" s="15">
        <v>23163</v>
      </c>
      <c r="B4045" s="15">
        <v>91560</v>
      </c>
      <c r="C4045" s="15">
        <v>44549</v>
      </c>
      <c r="D4045" s="15">
        <v>44552</v>
      </c>
      <c r="E4045" s="15" t="s">
        <v>985</v>
      </c>
      <c r="F4045" s="15">
        <v>0.08</v>
      </c>
      <c r="G4045" s="15">
        <v>1.46</v>
      </c>
      <c r="H4045" s="15">
        <v>45.029400000000003</v>
      </c>
      <c r="I4045" s="15">
        <f t="shared" si="63"/>
        <v>45.029400000000003</v>
      </c>
      <c r="J4045" s="15">
        <v>5.68</v>
      </c>
      <c r="K4045" s="15">
        <v>12</v>
      </c>
      <c r="L4045" s="15">
        <v>65.260000000000005</v>
      </c>
      <c r="M4045" s="15">
        <v>1319</v>
      </c>
    </row>
    <row r="4046" spans="1:13" ht="13.2" x14ac:dyDescent="0.25">
      <c r="A4046" s="15">
        <v>23164</v>
      </c>
      <c r="B4046" s="15">
        <v>91560</v>
      </c>
      <c r="C4046" s="15">
        <v>44549</v>
      </c>
      <c r="D4046" s="15">
        <v>44551</v>
      </c>
      <c r="E4046" s="15" t="s">
        <v>985</v>
      </c>
      <c r="F4046" s="15">
        <v>0.01</v>
      </c>
      <c r="G4046" s="15">
        <v>5</v>
      </c>
      <c r="H4046" s="15">
        <v>-127.182</v>
      </c>
      <c r="I4046" s="15" t="str">
        <f t="shared" si="63"/>
        <v xml:space="preserve"> </v>
      </c>
      <c r="J4046" s="15">
        <v>55.99</v>
      </c>
      <c r="K4046" s="15">
        <v>3</v>
      </c>
      <c r="L4046" s="15">
        <v>151.94999999999999</v>
      </c>
      <c r="M4046" s="15">
        <v>1319</v>
      </c>
    </row>
    <row r="4047" spans="1:13" ht="13.2" x14ac:dyDescent="0.25">
      <c r="A4047" s="15">
        <v>23226</v>
      </c>
      <c r="B4047" s="15">
        <v>87009</v>
      </c>
      <c r="C4047" s="15">
        <v>44549</v>
      </c>
      <c r="D4047" s="15">
        <v>44551</v>
      </c>
      <c r="E4047" s="15" t="s">
        <v>981</v>
      </c>
      <c r="F4047" s="15">
        <v>0</v>
      </c>
      <c r="G4047" s="15">
        <v>4.5</v>
      </c>
      <c r="H4047" s="15">
        <v>546.90089999999998</v>
      </c>
      <c r="I4047" s="15">
        <f t="shared" si="63"/>
        <v>546.90089999999998</v>
      </c>
      <c r="J4047" s="15">
        <v>60.97</v>
      </c>
      <c r="K4047" s="15">
        <v>13</v>
      </c>
      <c r="L4047" s="15">
        <v>792.61</v>
      </c>
      <c r="M4047" s="15">
        <v>1304</v>
      </c>
    </row>
    <row r="4048" spans="1:13" ht="13.2" x14ac:dyDescent="0.25">
      <c r="A4048" s="15">
        <v>23227</v>
      </c>
      <c r="B4048" s="15">
        <v>87009</v>
      </c>
      <c r="C4048" s="15">
        <v>44549</v>
      </c>
      <c r="D4048" s="15">
        <v>44550</v>
      </c>
      <c r="E4048" s="15" t="s">
        <v>981</v>
      </c>
      <c r="F4048" s="15">
        <v>0.08</v>
      </c>
      <c r="G4048" s="15">
        <v>5.82</v>
      </c>
      <c r="H4048" s="15">
        <v>-27.454999999999998</v>
      </c>
      <c r="I4048" s="15" t="str">
        <f t="shared" si="63"/>
        <v xml:space="preserve"> </v>
      </c>
      <c r="J4048" s="15">
        <v>6.48</v>
      </c>
      <c r="K4048" s="15">
        <v>11</v>
      </c>
      <c r="L4048" s="15">
        <v>70.33</v>
      </c>
      <c r="M4048" s="15">
        <v>1304</v>
      </c>
    </row>
    <row r="4049" spans="1:13" ht="13.2" x14ac:dyDescent="0.25">
      <c r="A4049" s="15">
        <v>23625</v>
      </c>
      <c r="B4049" s="15">
        <v>91215</v>
      </c>
      <c r="C4049" s="15">
        <v>44549</v>
      </c>
      <c r="D4049" s="15">
        <v>44550</v>
      </c>
      <c r="E4049" s="15" t="s">
        <v>982</v>
      </c>
      <c r="F4049" s="15">
        <v>0.01</v>
      </c>
      <c r="G4049" s="15">
        <v>3.99</v>
      </c>
      <c r="H4049" s="15">
        <v>337.28399999999999</v>
      </c>
      <c r="I4049" s="15">
        <f t="shared" si="63"/>
        <v>337.28399999999999</v>
      </c>
      <c r="J4049" s="15">
        <v>65.989999999999995</v>
      </c>
      <c r="K4049" s="15">
        <v>10</v>
      </c>
      <c r="L4049" s="15">
        <v>588.86</v>
      </c>
      <c r="M4049" s="15">
        <v>655</v>
      </c>
    </row>
    <row r="4050" spans="1:13" ht="13.2" x14ac:dyDescent="0.25">
      <c r="A4050" s="15">
        <v>25607</v>
      </c>
      <c r="B4050" s="15">
        <v>88351</v>
      </c>
      <c r="C4050" s="15">
        <v>44549</v>
      </c>
      <c r="D4050" s="15">
        <v>44549</v>
      </c>
      <c r="E4050" s="15" t="s">
        <v>981</v>
      </c>
      <c r="F4050" s="15">
        <v>0.09</v>
      </c>
      <c r="G4050" s="15">
        <v>5</v>
      </c>
      <c r="H4050" s="15">
        <v>-155.52349999999998</v>
      </c>
      <c r="I4050" s="15" t="str">
        <f t="shared" si="63"/>
        <v xml:space="preserve"> </v>
      </c>
      <c r="J4050" s="15">
        <v>55.99</v>
      </c>
      <c r="K4050" s="15">
        <v>7</v>
      </c>
      <c r="L4050" s="15">
        <v>305.14</v>
      </c>
      <c r="M4050" s="15">
        <v>2087</v>
      </c>
    </row>
    <row r="4051" spans="1:13" ht="13.2" x14ac:dyDescent="0.25">
      <c r="A4051" s="15">
        <v>573</v>
      </c>
      <c r="B4051" s="15">
        <v>3905</v>
      </c>
      <c r="C4051" s="15">
        <v>44550</v>
      </c>
      <c r="D4051" s="15">
        <v>44551</v>
      </c>
      <c r="E4051" s="15" t="s">
        <v>983</v>
      </c>
      <c r="F4051" s="15">
        <v>0.03</v>
      </c>
      <c r="G4051" s="15">
        <v>32.409999999999997</v>
      </c>
      <c r="H4051" s="15">
        <v>-377.25</v>
      </c>
      <c r="I4051" s="15" t="str">
        <f t="shared" si="63"/>
        <v xml:space="preserve"> </v>
      </c>
      <c r="J4051" s="15">
        <v>60.89</v>
      </c>
      <c r="K4051" s="15">
        <v>78</v>
      </c>
      <c r="L4051" s="15">
        <v>4713.21</v>
      </c>
      <c r="M4051" s="15">
        <v>2403</v>
      </c>
    </row>
    <row r="4052" spans="1:13" ht="13.2" x14ac:dyDescent="0.25">
      <c r="A4052" s="15">
        <v>18465</v>
      </c>
      <c r="B4052" s="15">
        <v>88042</v>
      </c>
      <c r="C4052" s="15">
        <v>44550</v>
      </c>
      <c r="D4052" s="15">
        <v>44551</v>
      </c>
      <c r="E4052" s="15" t="s">
        <v>982</v>
      </c>
      <c r="F4052" s="15">
        <v>0.04</v>
      </c>
      <c r="G4052" s="15">
        <v>4.99</v>
      </c>
      <c r="H4052" s="15">
        <v>108.52799999999999</v>
      </c>
      <c r="I4052" s="15">
        <f t="shared" si="63"/>
        <v>108.52799999999999</v>
      </c>
      <c r="J4052" s="15">
        <v>4.42</v>
      </c>
      <c r="K4052" s="15">
        <v>3</v>
      </c>
      <c r="L4052" s="15">
        <v>15.25</v>
      </c>
      <c r="M4052" s="15">
        <v>2058</v>
      </c>
    </row>
    <row r="4053" spans="1:13" ht="13.2" x14ac:dyDescent="0.25">
      <c r="A4053" s="15">
        <v>18573</v>
      </c>
      <c r="B4053" s="15">
        <v>88453</v>
      </c>
      <c r="C4053" s="15">
        <v>44550</v>
      </c>
      <c r="D4053" s="15">
        <v>44551</v>
      </c>
      <c r="E4053" s="15" t="s">
        <v>983</v>
      </c>
      <c r="F4053" s="15">
        <v>0.03</v>
      </c>
      <c r="G4053" s="15">
        <v>32.409999999999997</v>
      </c>
      <c r="H4053" s="15">
        <v>-188.625</v>
      </c>
      <c r="I4053" s="15" t="str">
        <f t="shared" si="63"/>
        <v xml:space="preserve"> </v>
      </c>
      <c r="J4053" s="15">
        <v>60.89</v>
      </c>
      <c r="K4053" s="15">
        <v>19</v>
      </c>
      <c r="L4053" s="15">
        <v>1148.0899999999999</v>
      </c>
      <c r="M4053" s="15">
        <v>2404</v>
      </c>
    </row>
    <row r="4054" spans="1:13" ht="13.2" x14ac:dyDescent="0.25">
      <c r="A4054" s="15">
        <v>20583</v>
      </c>
      <c r="B4054" s="15">
        <v>89150</v>
      </c>
      <c r="C4054" s="15">
        <v>44550</v>
      </c>
      <c r="D4054" s="15">
        <v>44551</v>
      </c>
      <c r="E4054" s="15" t="s">
        <v>982</v>
      </c>
      <c r="F4054" s="15">
        <v>0.01</v>
      </c>
      <c r="G4054" s="15">
        <v>0.5</v>
      </c>
      <c r="H4054" s="15">
        <v>1.0649999999999999</v>
      </c>
      <c r="I4054" s="15">
        <f t="shared" si="63"/>
        <v>1.0649999999999999</v>
      </c>
      <c r="J4054" s="15">
        <v>3.69</v>
      </c>
      <c r="K4054" s="15">
        <v>2</v>
      </c>
      <c r="L4054" s="15">
        <v>7.85</v>
      </c>
      <c r="M4054" s="15">
        <v>2685</v>
      </c>
    </row>
    <row r="4055" spans="1:13" ht="13.2" x14ac:dyDescent="0.25">
      <c r="A4055" s="15">
        <v>25001</v>
      </c>
      <c r="B4055" s="15">
        <v>85883</v>
      </c>
      <c r="C4055" s="15">
        <v>44550</v>
      </c>
      <c r="D4055" s="15">
        <v>44553</v>
      </c>
      <c r="E4055" s="15" t="s">
        <v>981</v>
      </c>
      <c r="F4055" s="15">
        <v>0</v>
      </c>
      <c r="G4055" s="15">
        <v>35</v>
      </c>
      <c r="H4055" s="15">
        <v>-111.08499999999999</v>
      </c>
      <c r="I4055" s="15" t="str">
        <f t="shared" si="63"/>
        <v xml:space="preserve"> </v>
      </c>
      <c r="J4055" s="15">
        <v>167.27</v>
      </c>
      <c r="K4055" s="15">
        <v>20</v>
      </c>
      <c r="L4055" s="15">
        <v>3595.86</v>
      </c>
      <c r="M4055" s="15">
        <v>1497</v>
      </c>
    </row>
    <row r="4056" spans="1:13" ht="13.2" x14ac:dyDescent="0.25">
      <c r="A4056" s="15">
        <v>25002</v>
      </c>
      <c r="B4056" s="15">
        <v>85883</v>
      </c>
      <c r="C4056" s="15">
        <v>44550</v>
      </c>
      <c r="D4056" s="15">
        <v>44552</v>
      </c>
      <c r="E4056" s="15" t="s">
        <v>981</v>
      </c>
      <c r="F4056" s="15">
        <v>0.08</v>
      </c>
      <c r="G4056" s="15">
        <v>42.52</v>
      </c>
      <c r="H4056" s="15">
        <v>-484.52418300000005</v>
      </c>
      <c r="I4056" s="15" t="str">
        <f t="shared" si="63"/>
        <v xml:space="preserve"> </v>
      </c>
      <c r="J4056" s="15">
        <v>400.98</v>
      </c>
      <c r="K4056" s="15">
        <v>15</v>
      </c>
      <c r="L4056" s="15">
        <v>4619.3500000000004</v>
      </c>
      <c r="M4056" s="15">
        <v>1497</v>
      </c>
    </row>
    <row r="4057" spans="1:13" ht="13.2" x14ac:dyDescent="0.25">
      <c r="A4057" s="15">
        <v>25003</v>
      </c>
      <c r="B4057" s="15">
        <v>85883</v>
      </c>
      <c r="C4057" s="15">
        <v>44550</v>
      </c>
      <c r="D4057" s="15">
        <v>44553</v>
      </c>
      <c r="E4057" s="15" t="s">
        <v>981</v>
      </c>
      <c r="F4057" s="15">
        <v>0.01</v>
      </c>
      <c r="G4057" s="15">
        <v>2.79</v>
      </c>
      <c r="H4057" s="15">
        <v>1829.9558999999999</v>
      </c>
      <c r="I4057" s="15">
        <f t="shared" si="63"/>
        <v>1829.9558999999999</v>
      </c>
      <c r="J4057" s="15">
        <v>205.99</v>
      </c>
      <c r="K4057" s="15">
        <v>15</v>
      </c>
      <c r="L4057" s="15">
        <v>2652.11</v>
      </c>
      <c r="M4057" s="15">
        <v>1497</v>
      </c>
    </row>
    <row r="4058" spans="1:13" ht="13.2" x14ac:dyDescent="0.25">
      <c r="A4058" s="15">
        <v>26278</v>
      </c>
      <c r="B4058" s="15">
        <v>89709</v>
      </c>
      <c r="C4058" s="15">
        <v>44550</v>
      </c>
      <c r="D4058" s="15">
        <v>44551</v>
      </c>
      <c r="E4058" s="15" t="s">
        <v>981</v>
      </c>
      <c r="F4058" s="15">
        <v>0.01</v>
      </c>
      <c r="G4058" s="15">
        <v>35.840000000000003</v>
      </c>
      <c r="H4058" s="15">
        <v>55.41</v>
      </c>
      <c r="I4058" s="15">
        <f t="shared" si="63"/>
        <v>55.41</v>
      </c>
      <c r="J4058" s="15">
        <v>100.98</v>
      </c>
      <c r="K4058" s="15">
        <v>12</v>
      </c>
      <c r="L4058" s="15">
        <v>1287.55</v>
      </c>
      <c r="M4058" s="15">
        <v>1638</v>
      </c>
    </row>
    <row r="4059" spans="1:13" ht="13.2" x14ac:dyDescent="0.25">
      <c r="A4059" s="15">
        <v>6449</v>
      </c>
      <c r="B4059" s="15">
        <v>45924</v>
      </c>
      <c r="C4059" s="15">
        <v>44551</v>
      </c>
      <c r="D4059" s="15">
        <v>44556</v>
      </c>
      <c r="E4059" s="15" t="s">
        <v>984</v>
      </c>
      <c r="F4059" s="15">
        <v>0.02</v>
      </c>
      <c r="G4059" s="15">
        <v>2.99</v>
      </c>
      <c r="H4059" s="15">
        <v>-11.7645</v>
      </c>
      <c r="I4059" s="15" t="str">
        <f t="shared" si="63"/>
        <v xml:space="preserve"> </v>
      </c>
      <c r="J4059" s="15">
        <v>24.95</v>
      </c>
      <c r="K4059" s="15">
        <v>2</v>
      </c>
      <c r="L4059" s="15">
        <v>54.88</v>
      </c>
      <c r="M4059" s="15">
        <v>1999</v>
      </c>
    </row>
    <row r="4060" spans="1:13" ht="13.2" x14ac:dyDescent="0.25">
      <c r="A4060" s="15">
        <v>19167</v>
      </c>
      <c r="B4060" s="15">
        <v>87273</v>
      </c>
      <c r="C4060" s="15">
        <v>44551</v>
      </c>
      <c r="D4060" s="15">
        <v>44552</v>
      </c>
      <c r="E4060" s="15" t="s">
        <v>985</v>
      </c>
      <c r="F4060" s="15">
        <v>0</v>
      </c>
      <c r="G4060" s="15">
        <v>4</v>
      </c>
      <c r="H4060" s="15">
        <v>148.965</v>
      </c>
      <c r="I4060" s="15">
        <f t="shared" si="63"/>
        <v>148.965</v>
      </c>
      <c r="J4060" s="15">
        <v>20.95</v>
      </c>
      <c r="K4060" s="15">
        <v>15</v>
      </c>
      <c r="L4060" s="15">
        <v>331.78</v>
      </c>
      <c r="M4060" s="15">
        <v>3328</v>
      </c>
    </row>
    <row r="4061" spans="1:13" ht="13.2" x14ac:dyDescent="0.25">
      <c r="A4061" s="15">
        <v>19242</v>
      </c>
      <c r="B4061" s="15">
        <v>89870</v>
      </c>
      <c r="C4061" s="15">
        <v>44551</v>
      </c>
      <c r="D4061" s="15">
        <v>44555</v>
      </c>
      <c r="E4061" s="15" t="s">
        <v>984</v>
      </c>
      <c r="F4061" s="15">
        <v>0.04</v>
      </c>
      <c r="G4061" s="15">
        <v>26.53</v>
      </c>
      <c r="H4061" s="15">
        <v>4603.5488999999998</v>
      </c>
      <c r="I4061" s="15">
        <f t="shared" si="63"/>
        <v>4603.5488999999998</v>
      </c>
      <c r="J4061" s="15">
        <v>306.14</v>
      </c>
      <c r="K4061" s="15">
        <v>22</v>
      </c>
      <c r="L4061" s="15">
        <v>6671.81</v>
      </c>
      <c r="M4061" s="15">
        <v>2305</v>
      </c>
    </row>
    <row r="4062" spans="1:13" ht="13.2" x14ac:dyDescent="0.25">
      <c r="A4062" s="15">
        <v>19758</v>
      </c>
      <c r="B4062" s="15">
        <v>89861</v>
      </c>
      <c r="C4062" s="15">
        <v>44551</v>
      </c>
      <c r="D4062" s="15">
        <v>44551</v>
      </c>
      <c r="E4062" s="15" t="s">
        <v>984</v>
      </c>
      <c r="F4062" s="15">
        <v>0.02</v>
      </c>
      <c r="G4062" s="15">
        <v>13.99</v>
      </c>
      <c r="H4062" s="15">
        <v>730.2752999999999</v>
      </c>
      <c r="I4062" s="15">
        <f t="shared" si="63"/>
        <v>730.2752999999999</v>
      </c>
      <c r="J4062" s="15">
        <v>78.650000000000006</v>
      </c>
      <c r="K4062" s="15">
        <v>13</v>
      </c>
      <c r="L4062" s="15">
        <v>1058.3699999999999</v>
      </c>
      <c r="M4062" s="15">
        <v>1782</v>
      </c>
    </row>
    <row r="4063" spans="1:13" ht="13.2" x14ac:dyDescent="0.25">
      <c r="A4063" s="15">
        <v>19759</v>
      </c>
      <c r="B4063" s="15">
        <v>89861</v>
      </c>
      <c r="C4063" s="15">
        <v>44551</v>
      </c>
      <c r="D4063" s="15">
        <v>44556</v>
      </c>
      <c r="E4063" s="15" t="s">
        <v>984</v>
      </c>
      <c r="F4063" s="15">
        <v>0.09</v>
      </c>
      <c r="G4063" s="15">
        <v>0.5</v>
      </c>
      <c r="H4063" s="15">
        <v>59.008799999999994</v>
      </c>
      <c r="I4063" s="15">
        <f t="shared" si="63"/>
        <v>59.008799999999994</v>
      </c>
      <c r="J4063" s="15">
        <v>3.75</v>
      </c>
      <c r="K4063" s="15">
        <v>23</v>
      </c>
      <c r="L4063" s="15">
        <v>85.52</v>
      </c>
      <c r="M4063" s="15">
        <v>1782</v>
      </c>
    </row>
    <row r="4064" spans="1:13" ht="13.2" x14ac:dyDescent="0.25">
      <c r="A4064" s="15">
        <v>20605</v>
      </c>
      <c r="B4064" s="15">
        <v>89261</v>
      </c>
      <c r="C4064" s="15">
        <v>44551</v>
      </c>
      <c r="D4064" s="15">
        <v>44560</v>
      </c>
      <c r="E4064" s="15" t="s">
        <v>984</v>
      </c>
      <c r="F4064" s="15">
        <v>0.03</v>
      </c>
      <c r="G4064" s="15">
        <v>8.99</v>
      </c>
      <c r="H4064" s="15">
        <v>84.21</v>
      </c>
      <c r="I4064" s="15">
        <f t="shared" si="63"/>
        <v>84.21</v>
      </c>
      <c r="J4064" s="15">
        <v>65.989999999999995</v>
      </c>
      <c r="K4064" s="15">
        <v>16</v>
      </c>
      <c r="L4064" s="15">
        <v>917.66</v>
      </c>
      <c r="M4064" s="15">
        <v>823</v>
      </c>
    </row>
    <row r="4065" spans="1:13" ht="13.2" x14ac:dyDescent="0.25">
      <c r="A4065" s="15">
        <v>23990</v>
      </c>
      <c r="B4065" s="15">
        <v>85851</v>
      </c>
      <c r="C4065" s="15">
        <v>44551</v>
      </c>
      <c r="D4065" s="15">
        <v>44552</v>
      </c>
      <c r="E4065" s="15" t="s">
        <v>982</v>
      </c>
      <c r="F4065" s="15">
        <v>0.08</v>
      </c>
      <c r="G4065" s="15">
        <v>5.74</v>
      </c>
      <c r="H4065" s="15">
        <v>-16.350000000000001</v>
      </c>
      <c r="I4065" s="15" t="str">
        <f t="shared" si="63"/>
        <v xml:space="preserve"> </v>
      </c>
      <c r="J4065" s="15">
        <v>6.48</v>
      </c>
      <c r="K4065" s="15">
        <v>7</v>
      </c>
      <c r="L4065" s="15">
        <v>47.75</v>
      </c>
      <c r="M4065" s="15">
        <v>3146</v>
      </c>
    </row>
    <row r="4066" spans="1:13" ht="13.2" x14ac:dyDescent="0.25">
      <c r="A4066" s="15">
        <v>3155</v>
      </c>
      <c r="B4066" s="15">
        <v>22656</v>
      </c>
      <c r="C4066" s="15">
        <v>44552</v>
      </c>
      <c r="D4066" s="15">
        <v>44554</v>
      </c>
      <c r="E4066" s="15" t="s">
        <v>983</v>
      </c>
      <c r="F4066" s="15">
        <v>0.05</v>
      </c>
      <c r="G4066" s="15">
        <v>6.5</v>
      </c>
      <c r="H4066" s="15">
        <v>-77.89</v>
      </c>
      <c r="I4066" s="15" t="str">
        <f t="shared" si="63"/>
        <v xml:space="preserve"> </v>
      </c>
      <c r="J4066" s="15">
        <v>30.98</v>
      </c>
      <c r="K4066" s="15">
        <v>19</v>
      </c>
      <c r="L4066" s="15">
        <v>587.66999999999996</v>
      </c>
      <c r="M4066" s="15">
        <v>1280</v>
      </c>
    </row>
    <row r="4067" spans="1:13" ht="13.2" x14ac:dyDescent="0.25">
      <c r="A4067" s="15">
        <v>21155</v>
      </c>
      <c r="B4067" s="15">
        <v>90119</v>
      </c>
      <c r="C4067" s="15">
        <v>44552</v>
      </c>
      <c r="D4067" s="15">
        <v>44554</v>
      </c>
      <c r="E4067" s="15" t="s">
        <v>983</v>
      </c>
      <c r="F4067" s="15">
        <v>0.05</v>
      </c>
      <c r="G4067" s="15">
        <v>6.5</v>
      </c>
      <c r="H4067" s="15">
        <v>-38.945</v>
      </c>
      <c r="I4067" s="15" t="str">
        <f t="shared" si="63"/>
        <v xml:space="preserve"> </v>
      </c>
      <c r="J4067" s="15">
        <v>30.98</v>
      </c>
      <c r="K4067" s="15">
        <v>5</v>
      </c>
      <c r="L4067" s="15">
        <v>154.65</v>
      </c>
      <c r="M4067" s="15">
        <v>1279</v>
      </c>
    </row>
    <row r="4068" spans="1:13" ht="13.2" x14ac:dyDescent="0.25">
      <c r="A4068" s="15">
        <v>23507</v>
      </c>
      <c r="B4068" s="15">
        <v>87893</v>
      </c>
      <c r="C4068" s="15">
        <v>44552</v>
      </c>
      <c r="D4068" s="15">
        <v>44553</v>
      </c>
      <c r="E4068" s="15" t="s">
        <v>983</v>
      </c>
      <c r="F4068" s="15">
        <v>0.09</v>
      </c>
      <c r="G4068" s="15">
        <v>0.5</v>
      </c>
      <c r="H4068" s="15">
        <v>2899.9620000000004</v>
      </c>
      <c r="I4068" s="15">
        <f t="shared" si="63"/>
        <v>2899.9620000000004</v>
      </c>
      <c r="J4068" s="15">
        <v>3.69</v>
      </c>
      <c r="K4068" s="15">
        <v>6</v>
      </c>
      <c r="L4068" s="15">
        <v>21.77</v>
      </c>
      <c r="M4068" s="15">
        <v>2099</v>
      </c>
    </row>
    <row r="4069" spans="1:13" ht="13.2" x14ac:dyDescent="0.25">
      <c r="A4069" s="15">
        <v>23508</v>
      </c>
      <c r="B4069" s="15">
        <v>87893</v>
      </c>
      <c r="C4069" s="15">
        <v>44552</v>
      </c>
      <c r="D4069" s="15">
        <v>44553</v>
      </c>
      <c r="E4069" s="15" t="s">
        <v>983</v>
      </c>
      <c r="F4069" s="15">
        <v>7.0000000000000007E-2</v>
      </c>
      <c r="G4069" s="15">
        <v>35</v>
      </c>
      <c r="H4069" s="15">
        <v>-89.67</v>
      </c>
      <c r="I4069" s="15" t="str">
        <f t="shared" si="63"/>
        <v xml:space="preserve"> </v>
      </c>
      <c r="J4069" s="15">
        <v>20.34</v>
      </c>
      <c r="K4069" s="15">
        <v>17</v>
      </c>
      <c r="L4069" s="15">
        <v>345</v>
      </c>
      <c r="M4069" s="15">
        <v>2100</v>
      </c>
    </row>
    <row r="4070" spans="1:13" ht="13.2" x14ac:dyDescent="0.25">
      <c r="A4070" s="15">
        <v>23878</v>
      </c>
      <c r="B4070" s="15">
        <v>88754</v>
      </c>
      <c r="C4070" s="15">
        <v>44552</v>
      </c>
      <c r="D4070" s="15">
        <v>44553</v>
      </c>
      <c r="E4070" s="15" t="s">
        <v>983</v>
      </c>
      <c r="F4070" s="15">
        <v>0.03</v>
      </c>
      <c r="G4070" s="15">
        <v>4</v>
      </c>
      <c r="H4070" s="15">
        <v>149.81999999999991</v>
      </c>
      <c r="I4070" s="15">
        <f t="shared" si="63"/>
        <v>149.81999999999991</v>
      </c>
      <c r="J4070" s="15">
        <v>152.47999999999999</v>
      </c>
      <c r="K4070" s="15">
        <v>10</v>
      </c>
      <c r="L4070" s="15">
        <v>1582.59</v>
      </c>
      <c r="M4070" s="15">
        <v>792</v>
      </c>
    </row>
    <row r="4071" spans="1:13" ht="13.2" x14ac:dyDescent="0.25">
      <c r="A4071" s="15">
        <v>18250</v>
      </c>
      <c r="B4071" s="15">
        <v>87106</v>
      </c>
      <c r="C4071" s="15">
        <v>44553</v>
      </c>
      <c r="D4071" s="15">
        <v>44555</v>
      </c>
      <c r="E4071" s="15" t="s">
        <v>981</v>
      </c>
      <c r="F4071" s="15">
        <v>0.01</v>
      </c>
      <c r="G4071" s="15">
        <v>49</v>
      </c>
      <c r="H4071" s="15">
        <v>-273.80500000000001</v>
      </c>
      <c r="I4071" s="15" t="str">
        <f t="shared" si="63"/>
        <v xml:space="preserve"> </v>
      </c>
      <c r="J4071" s="15">
        <v>449.99</v>
      </c>
      <c r="K4071" s="15">
        <v>12</v>
      </c>
      <c r="L4071" s="15">
        <v>5773.55</v>
      </c>
      <c r="M4071" s="15">
        <v>566</v>
      </c>
    </row>
    <row r="4072" spans="1:13" ht="13.2" x14ac:dyDescent="0.25">
      <c r="A4072" s="15">
        <v>18775</v>
      </c>
      <c r="B4072" s="15">
        <v>88261</v>
      </c>
      <c r="C4072" s="15">
        <v>44554</v>
      </c>
      <c r="D4072" s="15">
        <v>44556</v>
      </c>
      <c r="E4072" s="15" t="s">
        <v>985</v>
      </c>
      <c r="F4072" s="15">
        <v>0.05</v>
      </c>
      <c r="G4072" s="15">
        <v>6.27</v>
      </c>
      <c r="H4072" s="15">
        <v>411.1986</v>
      </c>
      <c r="I4072" s="15">
        <f t="shared" si="63"/>
        <v>411.1986</v>
      </c>
      <c r="J4072" s="15">
        <v>29.17</v>
      </c>
      <c r="K4072" s="15">
        <v>20</v>
      </c>
      <c r="L4072" s="15">
        <v>595.94000000000005</v>
      </c>
      <c r="M4072" s="15">
        <v>1789</v>
      </c>
    </row>
    <row r="4073" spans="1:13" ht="13.2" x14ac:dyDescent="0.25">
      <c r="A4073" s="15">
        <v>18776</v>
      </c>
      <c r="B4073" s="15">
        <v>88261</v>
      </c>
      <c r="C4073" s="15">
        <v>44554</v>
      </c>
      <c r="D4073" s="15">
        <v>44555</v>
      </c>
      <c r="E4073" s="15" t="s">
        <v>985</v>
      </c>
      <c r="F4073" s="15">
        <v>0.03</v>
      </c>
      <c r="G4073" s="15">
        <v>80.2</v>
      </c>
      <c r="H4073" s="15">
        <v>-334.09350000000001</v>
      </c>
      <c r="I4073" s="15" t="str">
        <f t="shared" si="63"/>
        <v xml:space="preserve"> </v>
      </c>
      <c r="J4073" s="15">
        <v>146.05000000000001</v>
      </c>
      <c r="K4073" s="15">
        <v>6</v>
      </c>
      <c r="L4073" s="15">
        <v>895.53</v>
      </c>
      <c r="M4073" s="15">
        <v>1789</v>
      </c>
    </row>
    <row r="4074" spans="1:13" ht="13.2" x14ac:dyDescent="0.25">
      <c r="A4074" s="15">
        <v>18777</v>
      </c>
      <c r="B4074" s="15">
        <v>88261</v>
      </c>
      <c r="C4074" s="15">
        <v>44554</v>
      </c>
      <c r="D4074" s="15">
        <v>44557</v>
      </c>
      <c r="E4074" s="15" t="s">
        <v>985</v>
      </c>
      <c r="F4074" s="15">
        <v>0.06</v>
      </c>
      <c r="G4074" s="15">
        <v>5.63</v>
      </c>
      <c r="H4074" s="15">
        <v>-246.38350000000003</v>
      </c>
      <c r="I4074" s="15" t="str">
        <f t="shared" si="63"/>
        <v xml:space="preserve"> </v>
      </c>
      <c r="J4074" s="15">
        <v>125.99</v>
      </c>
      <c r="K4074" s="15">
        <v>2</v>
      </c>
      <c r="L4074" s="15">
        <v>215.42</v>
      </c>
      <c r="M4074" s="15">
        <v>1789</v>
      </c>
    </row>
    <row r="4075" spans="1:13" ht="13.2" x14ac:dyDescent="0.25">
      <c r="A4075" s="15">
        <v>20306</v>
      </c>
      <c r="B4075" s="15">
        <v>89057</v>
      </c>
      <c r="C4075" s="15">
        <v>44554</v>
      </c>
      <c r="D4075" s="15">
        <v>44556</v>
      </c>
      <c r="E4075" s="15" t="s">
        <v>981</v>
      </c>
      <c r="F4075" s="15">
        <v>0.08</v>
      </c>
      <c r="G4075" s="15">
        <v>4.08</v>
      </c>
      <c r="H4075" s="15">
        <v>-40.98</v>
      </c>
      <c r="I4075" s="15" t="str">
        <f t="shared" si="63"/>
        <v xml:space="preserve"> </v>
      </c>
      <c r="J4075" s="15">
        <v>1.74</v>
      </c>
      <c r="K4075" s="15">
        <v>13</v>
      </c>
      <c r="L4075" s="15">
        <v>23.74</v>
      </c>
      <c r="M4075" s="15">
        <v>2423</v>
      </c>
    </row>
    <row r="4076" spans="1:13" ht="13.2" x14ac:dyDescent="0.25">
      <c r="A4076" s="15">
        <v>23936</v>
      </c>
      <c r="B4076" s="15">
        <v>86388</v>
      </c>
      <c r="C4076" s="15">
        <v>44554</v>
      </c>
      <c r="D4076" s="15">
        <v>44556</v>
      </c>
      <c r="E4076" s="15" t="s">
        <v>983</v>
      </c>
      <c r="F4076" s="15">
        <v>0.01</v>
      </c>
      <c r="G4076" s="15">
        <v>8.99</v>
      </c>
      <c r="H4076" s="15">
        <v>301.54950000000002</v>
      </c>
      <c r="I4076" s="15">
        <f t="shared" si="63"/>
        <v>301.54950000000002</v>
      </c>
      <c r="J4076" s="15">
        <v>195.99</v>
      </c>
      <c r="K4076" s="15">
        <v>7</v>
      </c>
      <c r="L4076" s="15">
        <v>1200.6600000000001</v>
      </c>
      <c r="M4076" s="15">
        <v>391</v>
      </c>
    </row>
    <row r="4077" spans="1:13" ht="13.2" x14ac:dyDescent="0.25">
      <c r="A4077" s="15">
        <v>25168</v>
      </c>
      <c r="B4077" s="15">
        <v>91153</v>
      </c>
      <c r="C4077" s="15">
        <v>44554</v>
      </c>
      <c r="D4077" s="15">
        <v>44556</v>
      </c>
      <c r="E4077" s="15" t="s">
        <v>981</v>
      </c>
      <c r="F4077" s="15">
        <v>0.08</v>
      </c>
      <c r="G4077" s="15">
        <v>24.49</v>
      </c>
      <c r="H4077" s="15">
        <v>-96.46</v>
      </c>
      <c r="I4077" s="15" t="str">
        <f t="shared" si="63"/>
        <v xml:space="preserve"> </v>
      </c>
      <c r="J4077" s="15">
        <v>136.97999999999999</v>
      </c>
      <c r="K4077" s="15">
        <v>1</v>
      </c>
      <c r="L4077" s="15">
        <v>145.83000000000001</v>
      </c>
      <c r="M4077" s="15">
        <v>559</v>
      </c>
    </row>
    <row r="4078" spans="1:13" ht="13.2" x14ac:dyDescent="0.25">
      <c r="A4078" s="15">
        <v>25652</v>
      </c>
      <c r="B4078" s="15">
        <v>91112</v>
      </c>
      <c r="C4078" s="15">
        <v>44554</v>
      </c>
      <c r="D4078" s="15">
        <v>44554</v>
      </c>
      <c r="E4078" s="15" t="s">
        <v>983</v>
      </c>
      <c r="F4078" s="15">
        <v>7.0000000000000007E-2</v>
      </c>
      <c r="G4078" s="15">
        <v>19.989999999999998</v>
      </c>
      <c r="H4078" s="15">
        <v>855.8069999999999</v>
      </c>
      <c r="I4078" s="15">
        <f t="shared" si="63"/>
        <v>855.8069999999999</v>
      </c>
      <c r="J4078" s="15">
        <v>178.47</v>
      </c>
      <c r="K4078" s="15">
        <v>7</v>
      </c>
      <c r="L4078" s="15">
        <v>1240.3</v>
      </c>
      <c r="M4078" s="15">
        <v>2429</v>
      </c>
    </row>
    <row r="4079" spans="1:13" ht="13.2" x14ac:dyDescent="0.25">
      <c r="A4079" s="15">
        <v>25653</v>
      </c>
      <c r="B4079" s="15">
        <v>91112</v>
      </c>
      <c r="C4079" s="15">
        <v>44554</v>
      </c>
      <c r="D4079" s="15">
        <v>44555</v>
      </c>
      <c r="E4079" s="15" t="s">
        <v>983</v>
      </c>
      <c r="F4079" s="15">
        <v>0.02</v>
      </c>
      <c r="G4079" s="15">
        <v>8.08</v>
      </c>
      <c r="H4079" s="15">
        <v>-124.663</v>
      </c>
      <c r="I4079" s="15" t="str">
        <f t="shared" si="63"/>
        <v xml:space="preserve"> </v>
      </c>
      <c r="J4079" s="15">
        <v>125.99</v>
      </c>
      <c r="K4079" s="15">
        <v>4</v>
      </c>
      <c r="L4079" s="15">
        <v>424</v>
      </c>
      <c r="M4079" s="15">
        <v>2429</v>
      </c>
    </row>
    <row r="4080" spans="1:13" ht="13.2" x14ac:dyDescent="0.25">
      <c r="A4080" s="15">
        <v>741</v>
      </c>
      <c r="B4080" s="15">
        <v>5346</v>
      </c>
      <c r="C4080" s="15">
        <v>44555</v>
      </c>
      <c r="D4080" s="15">
        <v>44556</v>
      </c>
      <c r="E4080" s="15" t="s">
        <v>985</v>
      </c>
      <c r="F4080" s="15">
        <v>7.0000000000000007E-2</v>
      </c>
      <c r="G4080" s="15">
        <v>56.2</v>
      </c>
      <c r="H4080" s="15">
        <v>-1926.9439</v>
      </c>
      <c r="I4080" s="15" t="str">
        <f t="shared" si="63"/>
        <v xml:space="preserve"> </v>
      </c>
      <c r="J4080" s="15">
        <v>90.98</v>
      </c>
      <c r="K4080" s="15">
        <v>63</v>
      </c>
      <c r="L4080" s="15">
        <v>5434.66</v>
      </c>
      <c r="M4080" s="15">
        <v>1959</v>
      </c>
    </row>
    <row r="4081" spans="1:13" ht="13.2" x14ac:dyDescent="0.25">
      <c r="A4081" s="15">
        <v>742</v>
      </c>
      <c r="B4081" s="15">
        <v>5346</v>
      </c>
      <c r="C4081" s="15">
        <v>44555</v>
      </c>
      <c r="D4081" s="15">
        <v>44557</v>
      </c>
      <c r="E4081" s="15" t="s">
        <v>985</v>
      </c>
      <c r="F4081" s="15">
        <v>0.1</v>
      </c>
      <c r="G4081" s="15">
        <v>69.64</v>
      </c>
      <c r="H4081" s="15">
        <v>-2341.5594300000002</v>
      </c>
      <c r="I4081" s="15" t="str">
        <f t="shared" si="63"/>
        <v xml:space="preserve"> </v>
      </c>
      <c r="J4081" s="15">
        <v>218.75</v>
      </c>
      <c r="K4081" s="15">
        <v>83</v>
      </c>
      <c r="L4081" s="15">
        <v>16959.3</v>
      </c>
      <c r="M4081" s="15">
        <v>1959</v>
      </c>
    </row>
    <row r="4082" spans="1:13" ht="13.2" x14ac:dyDescent="0.25">
      <c r="A4082" s="15">
        <v>743</v>
      </c>
      <c r="B4082" s="15">
        <v>5346</v>
      </c>
      <c r="C4082" s="15">
        <v>44555</v>
      </c>
      <c r="D4082" s="15">
        <v>44557</v>
      </c>
      <c r="E4082" s="15" t="s">
        <v>985</v>
      </c>
      <c r="F4082" s="15">
        <v>0.08</v>
      </c>
      <c r="G4082" s="15">
        <v>36.090000000000003</v>
      </c>
      <c r="H4082" s="15">
        <v>-606.21400000000006</v>
      </c>
      <c r="I4082" s="15" t="str">
        <f t="shared" si="63"/>
        <v xml:space="preserve"> </v>
      </c>
      <c r="J4082" s="15">
        <v>140.97999999999999</v>
      </c>
      <c r="K4082" s="15">
        <v>31</v>
      </c>
      <c r="L4082" s="15">
        <v>4166.9799999999996</v>
      </c>
      <c r="M4082" s="15">
        <v>1959</v>
      </c>
    </row>
    <row r="4083" spans="1:13" ht="13.2" x14ac:dyDescent="0.25">
      <c r="A4083" s="15">
        <v>18741</v>
      </c>
      <c r="B4083" s="15">
        <v>88859</v>
      </c>
      <c r="C4083" s="15">
        <v>44555</v>
      </c>
      <c r="D4083" s="15">
        <v>44556</v>
      </c>
      <c r="E4083" s="15" t="s">
        <v>985</v>
      </c>
      <c r="F4083" s="15">
        <v>7.0000000000000007E-2</v>
      </c>
      <c r="G4083" s="15">
        <v>56.2</v>
      </c>
      <c r="H4083" s="15">
        <v>-724.41499999999996</v>
      </c>
      <c r="I4083" s="15" t="str">
        <f t="shared" si="63"/>
        <v xml:space="preserve"> </v>
      </c>
      <c r="J4083" s="15">
        <v>90.98</v>
      </c>
      <c r="K4083" s="15">
        <v>16</v>
      </c>
      <c r="L4083" s="15">
        <v>1380.23</v>
      </c>
      <c r="M4083" s="15">
        <v>1960</v>
      </c>
    </row>
    <row r="4084" spans="1:13" ht="13.2" x14ac:dyDescent="0.25">
      <c r="A4084" s="15">
        <v>18742</v>
      </c>
      <c r="B4084" s="15">
        <v>88859</v>
      </c>
      <c r="C4084" s="15">
        <v>44555</v>
      </c>
      <c r="D4084" s="15">
        <v>44557</v>
      </c>
      <c r="E4084" s="15" t="s">
        <v>985</v>
      </c>
      <c r="F4084" s="15">
        <v>0.1</v>
      </c>
      <c r="G4084" s="15">
        <v>69.64</v>
      </c>
      <c r="H4084" s="15">
        <v>-880.28550000000007</v>
      </c>
      <c r="I4084" s="15" t="str">
        <f t="shared" si="63"/>
        <v xml:space="preserve"> </v>
      </c>
      <c r="J4084" s="15">
        <v>218.75</v>
      </c>
      <c r="K4084" s="15">
        <v>21</v>
      </c>
      <c r="L4084" s="15">
        <v>4290.91</v>
      </c>
      <c r="M4084" s="15">
        <v>1960</v>
      </c>
    </row>
    <row r="4085" spans="1:13" ht="13.2" x14ac:dyDescent="0.25">
      <c r="A4085" s="15">
        <v>18743</v>
      </c>
      <c r="B4085" s="15">
        <v>88859</v>
      </c>
      <c r="C4085" s="15">
        <v>44555</v>
      </c>
      <c r="D4085" s="15">
        <v>44557</v>
      </c>
      <c r="E4085" s="15" t="s">
        <v>985</v>
      </c>
      <c r="F4085" s="15">
        <v>0.08</v>
      </c>
      <c r="G4085" s="15">
        <v>36.090000000000003</v>
      </c>
      <c r="H4085" s="15">
        <v>-227.9</v>
      </c>
      <c r="I4085" s="15" t="str">
        <f t="shared" si="63"/>
        <v xml:space="preserve"> </v>
      </c>
      <c r="J4085" s="15">
        <v>140.97999999999999</v>
      </c>
      <c r="K4085" s="15">
        <v>8</v>
      </c>
      <c r="L4085" s="15">
        <v>1075.3499999999999</v>
      </c>
      <c r="M4085" s="15">
        <v>1961</v>
      </c>
    </row>
    <row r="4086" spans="1:13" ht="13.2" x14ac:dyDescent="0.25">
      <c r="A4086" s="15">
        <v>23493</v>
      </c>
      <c r="B4086" s="15">
        <v>87385</v>
      </c>
      <c r="C4086" s="15">
        <v>44555</v>
      </c>
      <c r="D4086" s="15">
        <v>44557</v>
      </c>
      <c r="E4086" s="15" t="s">
        <v>985</v>
      </c>
      <c r="F4086" s="15">
        <v>0.03</v>
      </c>
      <c r="G4086" s="15">
        <v>8.68</v>
      </c>
      <c r="H4086" s="15">
        <v>248.19</v>
      </c>
      <c r="I4086" s="15">
        <f t="shared" si="63"/>
        <v>248.19</v>
      </c>
      <c r="J4086" s="15">
        <v>19.98</v>
      </c>
      <c r="K4086" s="15">
        <v>21</v>
      </c>
      <c r="L4086" s="15">
        <v>431.3</v>
      </c>
      <c r="M4086" s="15">
        <v>2602</v>
      </c>
    </row>
    <row r="4087" spans="1:13" ht="13.2" x14ac:dyDescent="0.25">
      <c r="A4087" s="15">
        <v>2748</v>
      </c>
      <c r="B4087" s="15">
        <v>19841</v>
      </c>
      <c r="C4087" s="15">
        <v>44556</v>
      </c>
      <c r="D4087" s="15">
        <v>44583</v>
      </c>
      <c r="E4087" s="15" t="s">
        <v>984</v>
      </c>
      <c r="F4087" s="15">
        <v>0.03</v>
      </c>
      <c r="G4087" s="15">
        <v>5.81</v>
      </c>
      <c r="H4087" s="15">
        <v>-31.74</v>
      </c>
      <c r="I4087" s="15" t="str">
        <f t="shared" si="63"/>
        <v xml:space="preserve"> </v>
      </c>
      <c r="J4087" s="15">
        <v>11.97</v>
      </c>
      <c r="K4087" s="15">
        <v>31</v>
      </c>
      <c r="L4087" s="15">
        <v>388.52</v>
      </c>
      <c r="M4087" s="15">
        <v>3251</v>
      </c>
    </row>
    <row r="4088" spans="1:13" ht="13.2" x14ac:dyDescent="0.25">
      <c r="A4088" s="15">
        <v>2749</v>
      </c>
      <c r="B4088" s="15">
        <v>19841</v>
      </c>
      <c r="C4088" s="15">
        <v>44556</v>
      </c>
      <c r="D4088" s="15">
        <v>44587</v>
      </c>
      <c r="E4088" s="15" t="s">
        <v>984</v>
      </c>
      <c r="F4088" s="15">
        <v>0.08</v>
      </c>
      <c r="G4088" s="15">
        <v>4.2</v>
      </c>
      <c r="H4088" s="15">
        <v>-557.95299999999997</v>
      </c>
      <c r="I4088" s="15" t="str">
        <f t="shared" si="63"/>
        <v xml:space="preserve"> </v>
      </c>
      <c r="J4088" s="15">
        <v>195.99</v>
      </c>
      <c r="K4088" s="15">
        <v>13</v>
      </c>
      <c r="L4088" s="15">
        <v>2092.0500000000002</v>
      </c>
      <c r="M4088" s="15">
        <v>3251</v>
      </c>
    </row>
    <row r="4089" spans="1:13" ht="13.2" x14ac:dyDescent="0.25">
      <c r="A4089" s="15">
        <v>18824</v>
      </c>
      <c r="B4089" s="15">
        <v>86818</v>
      </c>
      <c r="C4089" s="15">
        <v>44556</v>
      </c>
      <c r="D4089" s="15">
        <v>44557</v>
      </c>
      <c r="E4089" s="15" t="s">
        <v>981</v>
      </c>
      <c r="F4089" s="15">
        <v>0.05</v>
      </c>
      <c r="G4089" s="15">
        <v>6.72</v>
      </c>
      <c r="H4089" s="15">
        <v>-4.7333999999999996</v>
      </c>
      <c r="I4089" s="15" t="str">
        <f t="shared" si="63"/>
        <v xml:space="preserve"> </v>
      </c>
      <c r="J4089" s="15">
        <v>4.28</v>
      </c>
      <c r="K4089" s="15">
        <v>7</v>
      </c>
      <c r="L4089" s="15">
        <v>31.88</v>
      </c>
      <c r="M4089" s="15">
        <v>1525</v>
      </c>
    </row>
    <row r="4090" spans="1:13" ht="13.2" x14ac:dyDescent="0.25">
      <c r="A4090" s="15">
        <v>18825</v>
      </c>
      <c r="B4090" s="15">
        <v>86818</v>
      </c>
      <c r="C4090" s="15">
        <v>44556</v>
      </c>
      <c r="D4090" s="15">
        <v>44558</v>
      </c>
      <c r="E4090" s="15" t="s">
        <v>981</v>
      </c>
      <c r="F4090" s="15">
        <v>0.03</v>
      </c>
      <c r="G4090" s="15">
        <v>66.27</v>
      </c>
      <c r="H4090" s="15">
        <v>3913.9541999999997</v>
      </c>
      <c r="I4090" s="15">
        <f t="shared" si="63"/>
        <v>3913.9541999999997</v>
      </c>
      <c r="J4090" s="15">
        <v>150.97999999999999</v>
      </c>
      <c r="K4090" s="15">
        <v>1</v>
      </c>
      <c r="L4090" s="15">
        <v>178.79</v>
      </c>
      <c r="M4090" s="15">
        <v>1526</v>
      </c>
    </row>
    <row r="4091" spans="1:13" ht="13.2" x14ac:dyDescent="0.25">
      <c r="A4091" s="15">
        <v>18826</v>
      </c>
      <c r="B4091" s="15">
        <v>86818</v>
      </c>
      <c r="C4091" s="15">
        <v>44556</v>
      </c>
      <c r="D4091" s="15">
        <v>44559</v>
      </c>
      <c r="E4091" s="15" t="s">
        <v>981</v>
      </c>
      <c r="F4091" s="15">
        <v>0.1</v>
      </c>
      <c r="G4091" s="15">
        <v>4.8099999999999996</v>
      </c>
      <c r="H4091" s="15">
        <v>70.891199999999998</v>
      </c>
      <c r="I4091" s="15">
        <f t="shared" si="63"/>
        <v>70.891199999999998</v>
      </c>
      <c r="J4091" s="15">
        <v>20.99</v>
      </c>
      <c r="K4091" s="15">
        <v>11</v>
      </c>
      <c r="L4091" s="15">
        <v>187.42</v>
      </c>
      <c r="M4091" s="15">
        <v>1526</v>
      </c>
    </row>
    <row r="4092" spans="1:13" ht="13.2" x14ac:dyDescent="0.25">
      <c r="A4092" s="15">
        <v>19728</v>
      </c>
      <c r="B4092" s="15">
        <v>90475</v>
      </c>
      <c r="C4092" s="15">
        <v>44556</v>
      </c>
      <c r="D4092" s="15">
        <v>44556</v>
      </c>
      <c r="E4092" s="15" t="s">
        <v>982</v>
      </c>
      <c r="F4092" s="15">
        <v>0.06</v>
      </c>
      <c r="G4092" s="15">
        <v>13.18</v>
      </c>
      <c r="H4092" s="15">
        <v>-190.42800000000003</v>
      </c>
      <c r="I4092" s="15" t="str">
        <f t="shared" si="63"/>
        <v xml:space="preserve"> </v>
      </c>
      <c r="J4092" s="15">
        <v>15.99</v>
      </c>
      <c r="K4092" s="15">
        <v>16</v>
      </c>
      <c r="L4092" s="15">
        <v>252.35</v>
      </c>
      <c r="M4092" s="15">
        <v>1701</v>
      </c>
    </row>
    <row r="4093" spans="1:13" ht="13.2" x14ac:dyDescent="0.25">
      <c r="A4093" s="15">
        <v>19729</v>
      </c>
      <c r="B4093" s="15">
        <v>90475</v>
      </c>
      <c r="C4093" s="15">
        <v>44556</v>
      </c>
      <c r="D4093" s="15">
        <v>44557</v>
      </c>
      <c r="E4093" s="15" t="s">
        <v>982</v>
      </c>
      <c r="F4093" s="15">
        <v>0.01</v>
      </c>
      <c r="G4093" s="15">
        <v>0.8</v>
      </c>
      <c r="H4093" s="15">
        <v>4305.6719999999996</v>
      </c>
      <c r="I4093" s="15">
        <f t="shared" si="63"/>
        <v>4305.6719999999996</v>
      </c>
      <c r="J4093" s="15">
        <v>4.9800000000000004</v>
      </c>
      <c r="K4093" s="15">
        <v>1</v>
      </c>
      <c r="L4093" s="15">
        <v>5.73</v>
      </c>
      <c r="M4093" s="15">
        <v>1701</v>
      </c>
    </row>
    <row r="4094" spans="1:13" ht="13.2" x14ac:dyDescent="0.25">
      <c r="A4094" s="15">
        <v>20748</v>
      </c>
      <c r="B4094" s="15">
        <v>87300</v>
      </c>
      <c r="C4094" s="15">
        <v>44556</v>
      </c>
      <c r="D4094" s="15">
        <v>44583</v>
      </c>
      <c r="E4094" s="15" t="s">
        <v>984</v>
      </c>
      <c r="F4094" s="15">
        <v>0.03</v>
      </c>
      <c r="G4094" s="15">
        <v>5.81</v>
      </c>
      <c r="H4094" s="15">
        <v>-15.87</v>
      </c>
      <c r="I4094" s="15" t="str">
        <f t="shared" si="63"/>
        <v xml:space="preserve"> </v>
      </c>
      <c r="J4094" s="15">
        <v>11.97</v>
      </c>
      <c r="K4094" s="15">
        <v>8</v>
      </c>
      <c r="L4094" s="15">
        <v>100.26</v>
      </c>
      <c r="M4094" s="15">
        <v>3252</v>
      </c>
    </row>
    <row r="4095" spans="1:13" ht="13.2" x14ac:dyDescent="0.25">
      <c r="A4095" s="15">
        <v>20749</v>
      </c>
      <c r="B4095" s="15">
        <v>87300</v>
      </c>
      <c r="C4095" s="15">
        <v>44556</v>
      </c>
      <c r="D4095" s="15">
        <v>44587</v>
      </c>
      <c r="E4095" s="15" t="s">
        <v>984</v>
      </c>
      <c r="F4095" s="15">
        <v>0.08</v>
      </c>
      <c r="G4095" s="15">
        <v>4.2</v>
      </c>
      <c r="H4095" s="15">
        <v>-278.97649999999999</v>
      </c>
      <c r="I4095" s="15" t="str">
        <f t="shared" si="63"/>
        <v xml:space="preserve"> </v>
      </c>
      <c r="J4095" s="15">
        <v>195.99</v>
      </c>
      <c r="K4095" s="15">
        <v>3</v>
      </c>
      <c r="L4095" s="15">
        <v>482.78</v>
      </c>
      <c r="M4095" s="15">
        <v>3252</v>
      </c>
    </row>
    <row r="4096" spans="1:13" ht="13.2" x14ac:dyDescent="0.25">
      <c r="A4096" s="15">
        <v>20750</v>
      </c>
      <c r="B4096" s="15">
        <v>87300</v>
      </c>
      <c r="C4096" s="15">
        <v>44556</v>
      </c>
      <c r="D4096" s="15">
        <v>44575</v>
      </c>
      <c r="E4096" s="15" t="s">
        <v>984</v>
      </c>
      <c r="F4096" s="15">
        <v>0.06</v>
      </c>
      <c r="G4096" s="15">
        <v>8.08</v>
      </c>
      <c r="H4096" s="15">
        <v>2.4779999999999998</v>
      </c>
      <c r="I4096" s="15">
        <f t="shared" si="63"/>
        <v>2.4779999999999998</v>
      </c>
      <c r="J4096" s="15">
        <v>125.99</v>
      </c>
      <c r="K4096" s="15">
        <v>20</v>
      </c>
      <c r="L4096" s="15">
        <v>2180.31</v>
      </c>
      <c r="M4096" s="15">
        <v>3248</v>
      </c>
    </row>
    <row r="4097" spans="1:13" ht="13.2" x14ac:dyDescent="0.25">
      <c r="A4097" s="15">
        <v>21257</v>
      </c>
      <c r="B4097" s="15">
        <v>91294</v>
      </c>
      <c r="C4097" s="15">
        <v>44556</v>
      </c>
      <c r="D4097" s="15">
        <v>44580</v>
      </c>
      <c r="E4097" s="15" t="s">
        <v>984</v>
      </c>
      <c r="F4097" s="15">
        <v>0.05</v>
      </c>
      <c r="G4097" s="15">
        <v>5.03</v>
      </c>
      <c r="H4097" s="15">
        <v>-23.452000000000002</v>
      </c>
      <c r="I4097" s="15" t="str">
        <f t="shared" si="63"/>
        <v xml:space="preserve"> </v>
      </c>
      <c r="J4097" s="15">
        <v>7.99</v>
      </c>
      <c r="K4097" s="15">
        <v>2</v>
      </c>
      <c r="L4097" s="15">
        <v>15.56</v>
      </c>
      <c r="M4097" s="15">
        <v>2153</v>
      </c>
    </row>
    <row r="4098" spans="1:13" ht="13.2" x14ac:dyDescent="0.25">
      <c r="A4098" s="15">
        <v>21258</v>
      </c>
      <c r="B4098" s="15">
        <v>91294</v>
      </c>
      <c r="C4098" s="15">
        <v>44556</v>
      </c>
      <c r="D4098" s="15">
        <v>44560</v>
      </c>
      <c r="E4098" s="15" t="s">
        <v>984</v>
      </c>
      <c r="F4098" s="15">
        <v>0.05</v>
      </c>
      <c r="G4098" s="15">
        <v>8.99</v>
      </c>
      <c r="H4098" s="15">
        <v>1559.8139999999999</v>
      </c>
      <c r="I4098" s="15">
        <f t="shared" ref="I4098:I4161" si="64">IF(H4098&gt;0,H4098," ")</f>
        <v>1559.8139999999999</v>
      </c>
      <c r="J4098" s="15">
        <v>125.99</v>
      </c>
      <c r="K4098" s="15">
        <v>22</v>
      </c>
      <c r="L4098" s="15">
        <v>2260.6</v>
      </c>
      <c r="M4098" s="15">
        <v>2153</v>
      </c>
    </row>
    <row r="4099" spans="1:13" ht="13.2" x14ac:dyDescent="0.25">
      <c r="A4099" s="15">
        <v>22316</v>
      </c>
      <c r="B4099" s="15">
        <v>90260</v>
      </c>
      <c r="C4099" s="15">
        <v>44556</v>
      </c>
      <c r="D4099" s="15">
        <v>44556</v>
      </c>
      <c r="E4099" s="15" t="s">
        <v>982</v>
      </c>
      <c r="F4099" s="15">
        <v>0.08</v>
      </c>
      <c r="G4099" s="15">
        <v>0.85</v>
      </c>
      <c r="H4099" s="15">
        <v>3.3000000000000003</v>
      </c>
      <c r="I4099" s="15">
        <f t="shared" si="64"/>
        <v>3.3000000000000003</v>
      </c>
      <c r="J4099" s="15">
        <v>3.38</v>
      </c>
      <c r="K4099" s="15">
        <v>2</v>
      </c>
      <c r="L4099" s="15">
        <v>8.5299999999999994</v>
      </c>
      <c r="M4099" s="15">
        <v>756</v>
      </c>
    </row>
    <row r="4100" spans="1:13" ht="13.2" x14ac:dyDescent="0.25">
      <c r="A4100" s="15">
        <v>22317</v>
      </c>
      <c r="B4100" s="15">
        <v>90260</v>
      </c>
      <c r="C4100" s="15">
        <v>44556</v>
      </c>
      <c r="D4100" s="15">
        <v>44557</v>
      </c>
      <c r="E4100" s="15" t="s">
        <v>982</v>
      </c>
      <c r="F4100" s="15">
        <v>0.1</v>
      </c>
      <c r="G4100" s="15">
        <v>7.95</v>
      </c>
      <c r="H4100" s="15">
        <v>-91.875</v>
      </c>
      <c r="I4100" s="15" t="str">
        <f t="shared" si="64"/>
        <v xml:space="preserve"> </v>
      </c>
      <c r="J4100" s="15">
        <v>11.66</v>
      </c>
      <c r="K4100" s="15">
        <v>19</v>
      </c>
      <c r="L4100" s="15">
        <v>206.97</v>
      </c>
      <c r="M4100" s="15">
        <v>756</v>
      </c>
    </row>
    <row r="4101" spans="1:13" ht="13.2" x14ac:dyDescent="0.25">
      <c r="A4101" s="15">
        <v>24392</v>
      </c>
      <c r="B4101" s="15">
        <v>87572</v>
      </c>
      <c r="C4101" s="15">
        <v>44556</v>
      </c>
      <c r="D4101" s="15">
        <v>44578</v>
      </c>
      <c r="E4101" s="15" t="s">
        <v>984</v>
      </c>
      <c r="F4101" s="15">
        <v>0.05</v>
      </c>
      <c r="G4101" s="15">
        <v>1.99</v>
      </c>
      <c r="H4101" s="15">
        <v>4230.2001</v>
      </c>
      <c r="I4101" s="15">
        <f t="shared" si="64"/>
        <v>4230.2001</v>
      </c>
      <c r="J4101" s="15">
        <v>29.89</v>
      </c>
      <c r="K4101" s="15">
        <v>12</v>
      </c>
      <c r="L4101" s="15">
        <v>344.16</v>
      </c>
      <c r="M4101" s="15">
        <v>2143</v>
      </c>
    </row>
    <row r="4102" spans="1:13" ht="13.2" x14ac:dyDescent="0.25">
      <c r="A4102" s="15">
        <v>25847</v>
      </c>
      <c r="B4102" s="15">
        <v>90222</v>
      </c>
      <c r="C4102" s="15">
        <v>44556</v>
      </c>
      <c r="D4102" s="15">
        <v>44558</v>
      </c>
      <c r="E4102" s="15" t="s">
        <v>981</v>
      </c>
      <c r="F4102" s="15">
        <v>7.0000000000000007E-2</v>
      </c>
      <c r="G4102" s="15">
        <v>5.92</v>
      </c>
      <c r="H4102" s="15">
        <v>-757.86480000000006</v>
      </c>
      <c r="I4102" s="15" t="str">
        <f t="shared" si="64"/>
        <v xml:space="preserve"> </v>
      </c>
      <c r="J4102" s="15">
        <v>115.99</v>
      </c>
      <c r="K4102" s="15">
        <v>11</v>
      </c>
      <c r="L4102" s="15">
        <v>1069.1099999999999</v>
      </c>
      <c r="M4102" s="15">
        <v>2928</v>
      </c>
    </row>
    <row r="4103" spans="1:13" ht="13.2" x14ac:dyDescent="0.25">
      <c r="A4103" s="15">
        <v>18030</v>
      </c>
      <c r="B4103" s="15">
        <v>86020</v>
      </c>
      <c r="C4103" s="15">
        <v>44557</v>
      </c>
      <c r="D4103" s="15">
        <v>44559</v>
      </c>
      <c r="E4103" s="15" t="s">
        <v>982</v>
      </c>
      <c r="F4103" s="15">
        <v>0.03</v>
      </c>
      <c r="G4103" s="15">
        <v>13.89</v>
      </c>
      <c r="H4103" s="15">
        <v>391.30500000000001</v>
      </c>
      <c r="I4103" s="15">
        <f t="shared" si="64"/>
        <v>391.30500000000001</v>
      </c>
      <c r="J4103" s="15">
        <v>36.549999999999997</v>
      </c>
      <c r="K4103" s="15">
        <v>16</v>
      </c>
      <c r="L4103" s="15">
        <v>619.16999999999996</v>
      </c>
      <c r="M4103" s="15">
        <v>450</v>
      </c>
    </row>
    <row r="4104" spans="1:13" ht="13.2" x14ac:dyDescent="0.25">
      <c r="A4104" s="15">
        <v>18037</v>
      </c>
      <c r="B4104" s="15">
        <v>86056</v>
      </c>
      <c r="C4104" s="15">
        <v>44558</v>
      </c>
      <c r="D4104" s="15">
        <v>44560</v>
      </c>
      <c r="E4104" s="15" t="s">
        <v>985</v>
      </c>
      <c r="F4104" s="15">
        <v>0.11</v>
      </c>
      <c r="G4104" s="15">
        <v>4.9800000000000004</v>
      </c>
      <c r="H4104" s="15">
        <v>147.66</v>
      </c>
      <c r="I4104" s="15">
        <f t="shared" si="64"/>
        <v>147.66</v>
      </c>
      <c r="J4104" s="15">
        <v>12.64</v>
      </c>
      <c r="K4104" s="15">
        <v>20</v>
      </c>
      <c r="L4104" s="15">
        <v>272.61</v>
      </c>
      <c r="M4104" s="15">
        <v>2200</v>
      </c>
    </row>
    <row r="4105" spans="1:13" ht="13.2" x14ac:dyDescent="0.25">
      <c r="A4105" s="15">
        <v>18038</v>
      </c>
      <c r="B4105" s="15">
        <v>86067</v>
      </c>
      <c r="C4105" s="15">
        <v>44558</v>
      </c>
      <c r="D4105" s="15">
        <v>44559</v>
      </c>
      <c r="E4105" s="15" t="s">
        <v>985</v>
      </c>
      <c r="F4105" s="15">
        <v>0.02</v>
      </c>
      <c r="G4105" s="15">
        <v>12.98</v>
      </c>
      <c r="H4105" s="15">
        <v>-16.212700000000002</v>
      </c>
      <c r="I4105" s="15" t="str">
        <f t="shared" si="64"/>
        <v xml:space="preserve"> </v>
      </c>
      <c r="J4105" s="15">
        <v>24.92</v>
      </c>
      <c r="K4105" s="15">
        <v>11</v>
      </c>
      <c r="L4105" s="15">
        <v>274.58999999999997</v>
      </c>
      <c r="M4105" s="15">
        <v>2655</v>
      </c>
    </row>
    <row r="4106" spans="1:13" ht="13.2" x14ac:dyDescent="0.25">
      <c r="A4106" s="15">
        <v>18042</v>
      </c>
      <c r="B4106" s="15">
        <v>86095</v>
      </c>
      <c r="C4106" s="15">
        <v>44558</v>
      </c>
      <c r="D4106" s="15">
        <v>44560</v>
      </c>
      <c r="E4106" s="15" t="s">
        <v>985</v>
      </c>
      <c r="F4106" s="15">
        <v>0</v>
      </c>
      <c r="G4106" s="15">
        <v>8.74</v>
      </c>
      <c r="H4106" s="15">
        <v>-45.57</v>
      </c>
      <c r="I4106" s="15" t="str">
        <f t="shared" si="64"/>
        <v xml:space="preserve"> </v>
      </c>
      <c r="J4106" s="15">
        <v>6.48</v>
      </c>
      <c r="K4106" s="15">
        <v>10</v>
      </c>
      <c r="L4106" s="15">
        <v>73.5</v>
      </c>
      <c r="M4106" s="15">
        <v>2077</v>
      </c>
    </row>
    <row r="4107" spans="1:13" ht="13.2" x14ac:dyDescent="0.25">
      <c r="A4107" s="15">
        <v>18043</v>
      </c>
      <c r="B4107" s="15">
        <v>86095</v>
      </c>
      <c r="C4107" s="15">
        <v>44558</v>
      </c>
      <c r="D4107" s="15">
        <v>44559</v>
      </c>
      <c r="E4107" s="15" t="s">
        <v>985</v>
      </c>
      <c r="F4107" s="15">
        <v>0</v>
      </c>
      <c r="G4107" s="15">
        <v>53.03</v>
      </c>
      <c r="H4107" s="15">
        <v>-142.19999999999999</v>
      </c>
      <c r="I4107" s="15" t="str">
        <f t="shared" si="64"/>
        <v xml:space="preserve"> </v>
      </c>
      <c r="J4107" s="15">
        <v>20.98</v>
      </c>
      <c r="K4107" s="15">
        <v>3</v>
      </c>
      <c r="L4107" s="15">
        <v>86.3</v>
      </c>
      <c r="M4107" s="15">
        <v>2078</v>
      </c>
    </row>
    <row r="4108" spans="1:13" ht="13.2" x14ac:dyDescent="0.25">
      <c r="A4108" s="15">
        <v>18044</v>
      </c>
      <c r="B4108" s="15">
        <v>86095</v>
      </c>
      <c r="C4108" s="15">
        <v>44558</v>
      </c>
      <c r="D4108" s="15">
        <v>44560</v>
      </c>
      <c r="E4108" s="15" t="s">
        <v>985</v>
      </c>
      <c r="F4108" s="15">
        <v>0.02</v>
      </c>
      <c r="G4108" s="15">
        <v>5.27</v>
      </c>
      <c r="H4108" s="15">
        <v>-27.554000000000002</v>
      </c>
      <c r="I4108" s="15" t="str">
        <f t="shared" si="64"/>
        <v xml:space="preserve"> </v>
      </c>
      <c r="J4108" s="15">
        <v>6.54</v>
      </c>
      <c r="K4108" s="15">
        <v>15</v>
      </c>
      <c r="L4108" s="15">
        <v>98.53</v>
      </c>
      <c r="M4108" s="15">
        <v>2080</v>
      </c>
    </row>
    <row r="4109" spans="1:13" ht="13.2" x14ac:dyDescent="0.25">
      <c r="A4109" s="15">
        <v>19005</v>
      </c>
      <c r="B4109" s="15">
        <v>88352</v>
      </c>
      <c r="C4109" s="15">
        <v>44558</v>
      </c>
      <c r="D4109" s="15">
        <v>44575</v>
      </c>
      <c r="E4109" s="15" t="s">
        <v>984</v>
      </c>
      <c r="F4109" s="15">
        <v>0.06</v>
      </c>
      <c r="G4109" s="15">
        <v>2.5</v>
      </c>
      <c r="H4109" s="15">
        <v>187.488</v>
      </c>
      <c r="I4109" s="15">
        <f t="shared" si="64"/>
        <v>187.488</v>
      </c>
      <c r="J4109" s="15">
        <v>65.989999999999995</v>
      </c>
      <c r="K4109" s="15">
        <v>8</v>
      </c>
      <c r="L4109" s="15">
        <v>451.34</v>
      </c>
      <c r="M4109" s="15">
        <v>2088</v>
      </c>
    </row>
    <row r="4110" spans="1:13" ht="13.2" x14ac:dyDescent="0.25">
      <c r="A4110" s="15">
        <v>20912</v>
      </c>
      <c r="B4110" s="15">
        <v>91220</v>
      </c>
      <c r="C4110" s="15">
        <v>44558</v>
      </c>
      <c r="D4110" s="15">
        <v>44560</v>
      </c>
      <c r="E4110" s="15" t="s">
        <v>982</v>
      </c>
      <c r="F4110" s="15">
        <v>0.05</v>
      </c>
      <c r="G4110" s="15">
        <v>1.2</v>
      </c>
      <c r="H4110" s="15">
        <v>50.699999999999996</v>
      </c>
      <c r="I4110" s="15">
        <f t="shared" si="64"/>
        <v>50.699999999999996</v>
      </c>
      <c r="J4110" s="15">
        <v>5.84</v>
      </c>
      <c r="K4110" s="15">
        <v>16</v>
      </c>
      <c r="L4110" s="15">
        <v>92</v>
      </c>
      <c r="M4110" s="15">
        <v>3089</v>
      </c>
    </row>
    <row r="4111" spans="1:13" ht="13.2" x14ac:dyDescent="0.25">
      <c r="A4111" s="15">
        <v>25729</v>
      </c>
      <c r="B4111" s="15">
        <v>89242</v>
      </c>
      <c r="C4111" s="15">
        <v>44558</v>
      </c>
      <c r="D4111" s="15">
        <v>44560</v>
      </c>
      <c r="E4111" s="15" t="s">
        <v>981</v>
      </c>
      <c r="F4111" s="15">
        <v>0.03</v>
      </c>
      <c r="G4111" s="15">
        <v>7.07</v>
      </c>
      <c r="H4111" s="15">
        <v>660.05399999999997</v>
      </c>
      <c r="I4111" s="15">
        <f t="shared" si="64"/>
        <v>660.05399999999997</v>
      </c>
      <c r="J4111" s="15">
        <v>155.06</v>
      </c>
      <c r="K4111" s="15">
        <v>6</v>
      </c>
      <c r="L4111" s="15">
        <v>956.6</v>
      </c>
      <c r="M4111" s="15">
        <v>2708</v>
      </c>
    </row>
    <row r="4112" spans="1:13" ht="13.2" x14ac:dyDescent="0.25">
      <c r="A4112" s="15">
        <v>18246</v>
      </c>
      <c r="B4112" s="15">
        <v>87215</v>
      </c>
      <c r="C4112" s="15">
        <v>44559</v>
      </c>
      <c r="D4112" s="15">
        <v>44642</v>
      </c>
      <c r="E4112" s="15" t="s">
        <v>985</v>
      </c>
      <c r="F4112" s="15">
        <v>0.05</v>
      </c>
      <c r="G4112" s="15">
        <v>5.25</v>
      </c>
      <c r="H4112" s="15">
        <v>58.5</v>
      </c>
      <c r="I4112" s="15">
        <f t="shared" si="64"/>
        <v>58.5</v>
      </c>
      <c r="J4112" s="15">
        <v>11.09</v>
      </c>
      <c r="K4112" s="15">
        <v>19</v>
      </c>
      <c r="L4112" s="15">
        <v>204.67</v>
      </c>
      <c r="M4112" s="15">
        <v>250</v>
      </c>
    </row>
    <row r="4113" spans="1:13" ht="13.2" x14ac:dyDescent="0.25">
      <c r="A4113" s="15">
        <v>21275</v>
      </c>
      <c r="B4113" s="15">
        <v>88770</v>
      </c>
      <c r="C4113" s="15">
        <v>44559</v>
      </c>
      <c r="D4113" s="15">
        <v>44559</v>
      </c>
      <c r="E4113" s="15" t="s">
        <v>981</v>
      </c>
      <c r="F4113" s="15">
        <v>0.01</v>
      </c>
      <c r="G4113" s="15">
        <v>4.51</v>
      </c>
      <c r="H4113" s="15">
        <v>102.3408</v>
      </c>
      <c r="I4113" s="15">
        <f t="shared" si="64"/>
        <v>102.3408</v>
      </c>
      <c r="J4113" s="15">
        <v>13.48</v>
      </c>
      <c r="K4113" s="15">
        <v>6</v>
      </c>
      <c r="L4113" s="15">
        <v>89.7</v>
      </c>
      <c r="M4113" s="15">
        <v>2720</v>
      </c>
    </row>
    <row r="4114" spans="1:13" ht="13.2" x14ac:dyDescent="0.25">
      <c r="A4114" s="15">
        <v>24645</v>
      </c>
      <c r="B4114" s="15">
        <v>86992</v>
      </c>
      <c r="C4114" s="15">
        <v>44559</v>
      </c>
      <c r="D4114" s="15">
        <v>44560</v>
      </c>
      <c r="E4114" s="15" t="s">
        <v>982</v>
      </c>
      <c r="F4114" s="15">
        <v>0.04</v>
      </c>
      <c r="G4114" s="15">
        <v>89.3</v>
      </c>
      <c r="H4114" s="15">
        <v>-465.62400000000002</v>
      </c>
      <c r="I4114" s="15" t="str">
        <f t="shared" si="64"/>
        <v xml:space="preserve"> </v>
      </c>
      <c r="J4114" s="15">
        <v>70.89</v>
      </c>
      <c r="K4114" s="15">
        <v>6</v>
      </c>
      <c r="L4114" s="15">
        <v>446.6</v>
      </c>
      <c r="M4114" s="15">
        <v>3179</v>
      </c>
    </row>
    <row r="4115" spans="1:13" ht="13.2" x14ac:dyDescent="0.25">
      <c r="A4115" s="15">
        <v>26351</v>
      </c>
      <c r="B4115" s="15">
        <v>86434</v>
      </c>
      <c r="C4115" s="15">
        <v>44559</v>
      </c>
      <c r="D4115" s="15">
        <v>44577</v>
      </c>
      <c r="E4115" s="15" t="s">
        <v>982</v>
      </c>
      <c r="F4115" s="15">
        <v>0</v>
      </c>
      <c r="G4115" s="15">
        <v>2.38</v>
      </c>
      <c r="H4115" s="15">
        <v>-1075.396</v>
      </c>
      <c r="I4115" s="15" t="str">
        <f t="shared" si="64"/>
        <v xml:space="preserve"> </v>
      </c>
      <c r="J4115" s="15">
        <v>8.32</v>
      </c>
      <c r="K4115" s="15">
        <v>19</v>
      </c>
      <c r="L4115" s="15">
        <v>170.62</v>
      </c>
      <c r="M4115" s="15">
        <v>3119</v>
      </c>
    </row>
    <row r="4116" spans="1:13" ht="13.2" x14ac:dyDescent="0.25">
      <c r="A4116" s="15">
        <v>26353</v>
      </c>
      <c r="B4116" s="15">
        <v>86434</v>
      </c>
      <c r="C4116" s="15">
        <v>44559</v>
      </c>
      <c r="D4116" s="15">
        <v>44560</v>
      </c>
      <c r="E4116" s="15" t="s">
        <v>982</v>
      </c>
      <c r="F4116" s="15">
        <v>0.03</v>
      </c>
      <c r="G4116" s="15">
        <v>9.68</v>
      </c>
      <c r="H4116" s="15">
        <v>-29.929899999999996</v>
      </c>
      <c r="I4116" s="15" t="str">
        <f t="shared" si="64"/>
        <v xml:space="preserve"> </v>
      </c>
      <c r="J4116" s="15">
        <v>6.48</v>
      </c>
      <c r="K4116" s="15">
        <v>12</v>
      </c>
      <c r="L4116" s="15">
        <v>80.83</v>
      </c>
      <c r="M4116" s="15">
        <v>3119</v>
      </c>
    </row>
    <row r="4117" spans="1:13" ht="13.2" x14ac:dyDescent="0.25">
      <c r="A4117" s="15">
        <v>2703</v>
      </c>
      <c r="B4117" s="15">
        <v>19556</v>
      </c>
      <c r="C4117" s="15">
        <v>44560</v>
      </c>
      <c r="D4117" s="15">
        <v>44577</v>
      </c>
      <c r="E4117" s="15" t="s">
        <v>983</v>
      </c>
      <c r="F4117" s="15">
        <v>7.0000000000000007E-2</v>
      </c>
      <c r="G4117" s="15">
        <v>30</v>
      </c>
      <c r="H4117" s="15">
        <v>-423.77</v>
      </c>
      <c r="I4117" s="15" t="str">
        <f t="shared" si="64"/>
        <v xml:space="preserve"> </v>
      </c>
      <c r="J4117" s="15">
        <v>130.97999999999999</v>
      </c>
      <c r="K4117" s="15">
        <v>83</v>
      </c>
      <c r="L4117" s="15">
        <v>10671.2</v>
      </c>
      <c r="M4117" s="15">
        <v>640</v>
      </c>
    </row>
    <row r="4118" spans="1:13" ht="13.2" x14ac:dyDescent="0.25">
      <c r="A4118" s="15">
        <v>2704</v>
      </c>
      <c r="B4118" s="15">
        <v>19556</v>
      </c>
      <c r="C4118" s="15">
        <v>44560</v>
      </c>
      <c r="D4118" s="15">
        <v>44571</v>
      </c>
      <c r="E4118" s="15" t="s">
        <v>983</v>
      </c>
      <c r="F4118" s="15">
        <v>0.09</v>
      </c>
      <c r="G4118" s="15">
        <v>4.8600000000000003</v>
      </c>
      <c r="H4118" s="15">
        <v>469.69</v>
      </c>
      <c r="I4118" s="15">
        <f t="shared" si="64"/>
        <v>469.69</v>
      </c>
      <c r="J4118" s="15">
        <v>55.98</v>
      </c>
      <c r="K4118" s="15">
        <v>41</v>
      </c>
      <c r="L4118" s="15">
        <v>2109.5100000000002</v>
      </c>
      <c r="M4118" s="15">
        <v>640</v>
      </c>
    </row>
    <row r="4119" spans="1:13" ht="13.2" x14ac:dyDescent="0.25">
      <c r="A4119" s="15">
        <v>2705</v>
      </c>
      <c r="B4119" s="15">
        <v>19556</v>
      </c>
      <c r="C4119" s="15">
        <v>44560</v>
      </c>
      <c r="D4119" s="15">
        <v>44588</v>
      </c>
      <c r="E4119" s="15" t="s">
        <v>983</v>
      </c>
      <c r="F4119" s="15">
        <v>0.08</v>
      </c>
      <c r="G4119" s="15">
        <v>4.2300000000000004</v>
      </c>
      <c r="H4119" s="15">
        <v>727.36199999999997</v>
      </c>
      <c r="I4119" s="15">
        <f t="shared" si="64"/>
        <v>727.36199999999997</v>
      </c>
      <c r="J4119" s="15">
        <v>115.99</v>
      </c>
      <c r="K4119" s="15">
        <v>65</v>
      </c>
      <c r="L4119" s="15">
        <v>6013.69</v>
      </c>
      <c r="M4119" s="15">
        <v>640</v>
      </c>
    </row>
    <row r="4120" spans="1:13" ht="13.2" x14ac:dyDescent="0.25">
      <c r="A4120" s="15">
        <v>18060</v>
      </c>
      <c r="B4120" s="15">
        <v>86177</v>
      </c>
      <c r="C4120" s="15">
        <v>44560</v>
      </c>
      <c r="D4120" s="15">
        <v>44651</v>
      </c>
      <c r="E4120" s="15" t="s">
        <v>984</v>
      </c>
      <c r="F4120" s="15">
        <v>0.02</v>
      </c>
      <c r="G4120" s="15">
        <v>1</v>
      </c>
      <c r="H4120" s="15">
        <v>5.82</v>
      </c>
      <c r="I4120" s="15">
        <f t="shared" si="64"/>
        <v>5.82</v>
      </c>
      <c r="J4120" s="15">
        <v>2.21</v>
      </c>
      <c r="K4120" s="15">
        <v>10</v>
      </c>
      <c r="L4120" s="15">
        <v>22.35</v>
      </c>
      <c r="M4120" s="15">
        <v>964</v>
      </c>
    </row>
    <row r="4121" spans="1:13" ht="13.2" x14ac:dyDescent="0.25">
      <c r="A4121" s="15">
        <v>20703</v>
      </c>
      <c r="B4121" s="15">
        <v>87957</v>
      </c>
      <c r="C4121" s="15">
        <v>44560</v>
      </c>
      <c r="D4121" s="15">
        <v>44577</v>
      </c>
      <c r="E4121" s="15" t="s">
        <v>983</v>
      </c>
      <c r="F4121" s="15">
        <v>7.0000000000000007E-2</v>
      </c>
      <c r="G4121" s="15">
        <v>30</v>
      </c>
      <c r="H4121" s="15">
        <v>-211.88499999999999</v>
      </c>
      <c r="I4121" s="15" t="str">
        <f t="shared" si="64"/>
        <v xml:space="preserve"> </v>
      </c>
      <c r="J4121" s="15">
        <v>130.97999999999999</v>
      </c>
      <c r="K4121" s="15">
        <v>21</v>
      </c>
      <c r="L4121" s="15">
        <v>2699.94</v>
      </c>
      <c r="M4121" s="15">
        <v>637</v>
      </c>
    </row>
    <row r="4122" spans="1:13" ht="13.2" x14ac:dyDescent="0.25">
      <c r="A4122" s="15">
        <v>20704</v>
      </c>
      <c r="B4122" s="15">
        <v>87957</v>
      </c>
      <c r="C4122" s="15">
        <v>44560</v>
      </c>
      <c r="D4122" s="15">
        <v>44571</v>
      </c>
      <c r="E4122" s="15" t="s">
        <v>983</v>
      </c>
      <c r="F4122" s="15">
        <v>0.09</v>
      </c>
      <c r="G4122" s="15">
        <v>4.8600000000000003</v>
      </c>
      <c r="H4122" s="15">
        <v>355.01189999999997</v>
      </c>
      <c r="I4122" s="15">
        <f t="shared" si="64"/>
        <v>355.01189999999997</v>
      </c>
      <c r="J4122" s="15">
        <v>55.98</v>
      </c>
      <c r="K4122" s="15">
        <v>10</v>
      </c>
      <c r="L4122" s="15">
        <v>514.51</v>
      </c>
      <c r="M4122" s="15">
        <v>637</v>
      </c>
    </row>
    <row r="4123" spans="1:13" ht="13.2" x14ac:dyDescent="0.25">
      <c r="A4123" s="15">
        <v>20705</v>
      </c>
      <c r="B4123" s="15">
        <v>87957</v>
      </c>
      <c r="C4123" s="15">
        <v>44560</v>
      </c>
      <c r="D4123" s="15">
        <v>44588</v>
      </c>
      <c r="E4123" s="15" t="s">
        <v>983</v>
      </c>
      <c r="F4123" s="15">
        <v>0.08</v>
      </c>
      <c r="G4123" s="15">
        <v>4.2300000000000004</v>
      </c>
      <c r="H4123" s="15">
        <v>1021.4001</v>
      </c>
      <c r="I4123" s="15">
        <f t="shared" si="64"/>
        <v>1021.4001</v>
      </c>
      <c r="J4123" s="15">
        <v>115.99</v>
      </c>
      <c r="K4123" s="15">
        <v>16</v>
      </c>
      <c r="L4123" s="15">
        <v>1480.29</v>
      </c>
      <c r="M4123" s="15">
        <v>637</v>
      </c>
    </row>
    <row r="4124" spans="1:13" ht="13.2" x14ac:dyDescent="0.25">
      <c r="A4124" s="15">
        <v>21603</v>
      </c>
      <c r="B4124" s="15">
        <v>88223</v>
      </c>
      <c r="C4124" s="15">
        <v>44560</v>
      </c>
      <c r="D4124" s="15">
        <v>44574</v>
      </c>
      <c r="E4124" s="15" t="s">
        <v>983</v>
      </c>
      <c r="F4124" s="15">
        <v>0.02</v>
      </c>
      <c r="G4124" s="15">
        <v>1.99</v>
      </c>
      <c r="H4124" s="15">
        <v>66.224999999999994</v>
      </c>
      <c r="I4124" s="15">
        <f t="shared" si="64"/>
        <v>66.224999999999994</v>
      </c>
      <c r="J4124" s="15">
        <v>5.58</v>
      </c>
      <c r="K4124" s="15">
        <v>21</v>
      </c>
      <c r="L4124" s="15">
        <v>121.51</v>
      </c>
      <c r="M4124" s="15">
        <v>2048</v>
      </c>
    </row>
    <row r="4125" spans="1:13" ht="13.2" x14ac:dyDescent="0.25">
      <c r="A4125" s="15">
        <v>21790</v>
      </c>
      <c r="B4125" s="15">
        <v>85971</v>
      </c>
      <c r="C4125" s="15">
        <v>44560</v>
      </c>
      <c r="D4125" s="15">
        <v>44560</v>
      </c>
      <c r="E4125" s="15" t="s">
        <v>982</v>
      </c>
      <c r="F4125" s="15">
        <v>0.09</v>
      </c>
      <c r="G4125" s="15">
        <v>1.39</v>
      </c>
      <c r="H4125" s="15">
        <v>8.5350000000000001</v>
      </c>
      <c r="I4125" s="15">
        <f t="shared" si="64"/>
        <v>8.5350000000000001</v>
      </c>
      <c r="J4125" s="15">
        <v>10.94</v>
      </c>
      <c r="K4125" s="15">
        <v>2</v>
      </c>
      <c r="L4125" s="15">
        <v>21.46</v>
      </c>
      <c r="M4125" s="15">
        <v>210</v>
      </c>
    </row>
    <row r="4126" spans="1:13" ht="13.2" x14ac:dyDescent="0.25">
      <c r="A4126" s="15">
        <v>23091</v>
      </c>
      <c r="B4126" s="15">
        <v>86318</v>
      </c>
      <c r="C4126" s="15">
        <v>44560</v>
      </c>
      <c r="D4126" s="15">
        <v>44571</v>
      </c>
      <c r="E4126" s="15" t="s">
        <v>982</v>
      </c>
      <c r="F4126" s="15">
        <v>0.04</v>
      </c>
      <c r="G4126" s="15">
        <v>7.18</v>
      </c>
      <c r="H4126" s="15">
        <v>375.70499999999998</v>
      </c>
      <c r="I4126" s="15">
        <f t="shared" si="64"/>
        <v>375.70499999999998</v>
      </c>
      <c r="J4126" s="15">
        <v>100.98</v>
      </c>
      <c r="K4126" s="15">
        <v>6</v>
      </c>
      <c r="L4126" s="15">
        <v>587.46</v>
      </c>
      <c r="M4126" s="15">
        <v>595</v>
      </c>
    </row>
    <row r="4127" spans="1:13" ht="13.2" x14ac:dyDescent="0.25">
      <c r="A4127" s="15">
        <v>23092</v>
      </c>
      <c r="B4127" s="15">
        <v>86318</v>
      </c>
      <c r="C4127" s="15">
        <v>44560</v>
      </c>
      <c r="D4127" s="15">
        <v>44575</v>
      </c>
      <c r="E4127" s="15" t="s">
        <v>982</v>
      </c>
      <c r="F4127" s="15">
        <v>0.09</v>
      </c>
      <c r="G4127" s="15">
        <v>7.49</v>
      </c>
      <c r="H4127" s="15">
        <v>-47.395000000000003</v>
      </c>
      <c r="I4127" s="15" t="str">
        <f t="shared" si="64"/>
        <v xml:space="preserve"> </v>
      </c>
      <c r="J4127" s="15">
        <v>6.48</v>
      </c>
      <c r="K4127" s="15">
        <v>12</v>
      </c>
      <c r="L4127" s="15">
        <v>79.37</v>
      </c>
      <c r="M4127" s="15">
        <v>595</v>
      </c>
    </row>
    <row r="4128" spans="1:13" ht="13.2" x14ac:dyDescent="0.25">
      <c r="A4128" s="15">
        <v>2563</v>
      </c>
      <c r="B4128" s="15">
        <v>18530</v>
      </c>
      <c r="C4128" s="15">
        <v>44561</v>
      </c>
      <c r="D4128" s="15">
        <v>44561</v>
      </c>
      <c r="E4128" s="15" t="s">
        <v>983</v>
      </c>
      <c r="F4128" s="15">
        <v>0.02</v>
      </c>
      <c r="G4128" s="15">
        <v>14.39</v>
      </c>
      <c r="H4128" s="15">
        <v>48.85</v>
      </c>
      <c r="I4128" s="15">
        <f t="shared" si="64"/>
        <v>48.85</v>
      </c>
      <c r="J4128" s="15">
        <v>20.28</v>
      </c>
      <c r="K4128" s="15">
        <v>4</v>
      </c>
      <c r="L4128" s="15">
        <v>112.26</v>
      </c>
      <c r="M4128" s="15">
        <v>1413</v>
      </c>
    </row>
    <row r="4129" spans="1:13" ht="13.2" x14ac:dyDescent="0.25">
      <c r="A4129" s="15">
        <v>2564</v>
      </c>
      <c r="B4129" s="15">
        <v>18530</v>
      </c>
      <c r="C4129" s="15">
        <v>44561</v>
      </c>
      <c r="D4129" s="15">
        <v>44563</v>
      </c>
      <c r="E4129" s="15" t="s">
        <v>983</v>
      </c>
      <c r="F4129" s="15">
        <v>0</v>
      </c>
      <c r="G4129" s="15">
        <v>5.99</v>
      </c>
      <c r="H4129" s="15">
        <v>286.36200000000002</v>
      </c>
      <c r="I4129" s="15">
        <f t="shared" si="64"/>
        <v>286.36200000000002</v>
      </c>
      <c r="J4129" s="15">
        <v>65.989999999999995</v>
      </c>
      <c r="K4129" s="15">
        <v>46</v>
      </c>
      <c r="L4129" s="15">
        <v>2744.4</v>
      </c>
      <c r="M4129" s="15">
        <v>1413</v>
      </c>
    </row>
    <row r="4130" spans="1:13" ht="13.2" x14ac:dyDescent="0.25">
      <c r="A4130" s="15">
        <v>20563</v>
      </c>
      <c r="B4130" s="15">
        <v>87091</v>
      </c>
      <c r="C4130" s="15">
        <v>44561</v>
      </c>
      <c r="D4130" s="15">
        <v>44561</v>
      </c>
      <c r="E4130" s="15" t="s">
        <v>983</v>
      </c>
      <c r="F4130" s="15">
        <v>0.02</v>
      </c>
      <c r="G4130" s="15">
        <v>14.39</v>
      </c>
      <c r="H4130" s="15">
        <v>19.368299999999998</v>
      </c>
      <c r="I4130" s="15">
        <f t="shared" si="64"/>
        <v>19.368299999999998</v>
      </c>
      <c r="J4130" s="15">
        <v>20.28</v>
      </c>
      <c r="K4130" s="15">
        <v>1</v>
      </c>
      <c r="L4130" s="15">
        <v>28.07</v>
      </c>
      <c r="M4130" s="15">
        <v>1410</v>
      </c>
    </row>
    <row r="4131" spans="1:13" ht="13.2" x14ac:dyDescent="0.25">
      <c r="A4131" s="15">
        <v>20564</v>
      </c>
      <c r="B4131" s="15">
        <v>87091</v>
      </c>
      <c r="C4131" s="15">
        <v>44561</v>
      </c>
      <c r="D4131" s="15">
        <v>44563</v>
      </c>
      <c r="E4131" s="15" t="s">
        <v>983</v>
      </c>
      <c r="F4131" s="15">
        <v>0</v>
      </c>
      <c r="G4131" s="15">
        <v>5.99</v>
      </c>
      <c r="H4131" s="15">
        <v>429.54300000000001</v>
      </c>
      <c r="I4131" s="15">
        <f t="shared" si="64"/>
        <v>429.54300000000001</v>
      </c>
      <c r="J4131" s="15">
        <v>65.989999999999995</v>
      </c>
      <c r="K4131" s="15">
        <v>12</v>
      </c>
      <c r="L4131" s="15">
        <v>715.93</v>
      </c>
      <c r="M4131" s="15">
        <v>1411</v>
      </c>
    </row>
    <row r="4132" spans="1:13" ht="13.2" x14ac:dyDescent="0.25">
      <c r="A4132" s="15">
        <v>21962</v>
      </c>
      <c r="B4132" s="15">
        <v>89329</v>
      </c>
      <c r="C4132" s="15">
        <v>44561</v>
      </c>
      <c r="D4132" s="15">
        <v>44562</v>
      </c>
      <c r="E4132" s="15" t="s">
        <v>982</v>
      </c>
      <c r="F4132" s="15">
        <v>0.05</v>
      </c>
      <c r="G4132" s="15">
        <v>5.01</v>
      </c>
      <c r="H4132" s="15">
        <v>60.045000000000002</v>
      </c>
      <c r="I4132" s="15">
        <f t="shared" si="64"/>
        <v>60.045000000000002</v>
      </c>
      <c r="J4132" s="15">
        <v>11.34</v>
      </c>
      <c r="K4132" s="15">
        <v>12</v>
      </c>
      <c r="L4132" s="15">
        <v>138.05000000000001</v>
      </c>
      <c r="M4132" s="15">
        <v>521</v>
      </c>
    </row>
    <row r="4133" spans="1:13" ht="13.2" x14ac:dyDescent="0.25">
      <c r="A4133" s="15">
        <v>18331</v>
      </c>
      <c r="B4133" s="15">
        <v>87111</v>
      </c>
      <c r="C4133" s="15">
        <v>44562</v>
      </c>
      <c r="D4133" s="15">
        <v>44563</v>
      </c>
      <c r="E4133" s="15" t="s">
        <v>983</v>
      </c>
      <c r="F4133" s="15">
        <v>0.01</v>
      </c>
      <c r="G4133" s="15">
        <v>4.38</v>
      </c>
      <c r="H4133" s="15">
        <v>-57.077200000000005</v>
      </c>
      <c r="I4133" s="15" t="str">
        <f t="shared" si="64"/>
        <v xml:space="preserve"> </v>
      </c>
      <c r="J4133" s="15">
        <v>5.98</v>
      </c>
      <c r="K4133" s="15">
        <v>3</v>
      </c>
      <c r="L4133" s="15">
        <v>19.96</v>
      </c>
      <c r="M4133" s="15">
        <v>1068</v>
      </c>
    </row>
    <row r="4134" spans="1:13" ht="13.2" x14ac:dyDescent="0.25">
      <c r="A4134" s="15">
        <v>18332</v>
      </c>
      <c r="B4134" s="15">
        <v>87111</v>
      </c>
      <c r="C4134" s="15">
        <v>44562</v>
      </c>
      <c r="D4134" s="15">
        <v>44564</v>
      </c>
      <c r="E4134" s="15" t="s">
        <v>983</v>
      </c>
      <c r="F4134" s="15">
        <v>0.06</v>
      </c>
      <c r="G4134" s="15">
        <v>19.989999999999998</v>
      </c>
      <c r="H4134" s="15">
        <v>25.589200000000002</v>
      </c>
      <c r="I4134" s="15">
        <f t="shared" si="64"/>
        <v>25.589200000000002</v>
      </c>
      <c r="J4134" s="15">
        <v>40.99</v>
      </c>
      <c r="K4134" s="15">
        <v>6</v>
      </c>
      <c r="L4134" s="15">
        <v>241.52</v>
      </c>
      <c r="M4134" s="15">
        <v>1068</v>
      </c>
    </row>
    <row r="4135" spans="1:13" ht="13.2" x14ac:dyDescent="0.25">
      <c r="A4135" s="15">
        <v>20265</v>
      </c>
      <c r="B4135" s="15">
        <v>87121</v>
      </c>
      <c r="C4135" s="15">
        <v>44562</v>
      </c>
      <c r="D4135" s="15">
        <v>44569</v>
      </c>
      <c r="E4135" s="15" t="s">
        <v>984</v>
      </c>
      <c r="F4135" s="15">
        <v>0.06</v>
      </c>
      <c r="G4135" s="15">
        <v>2.04</v>
      </c>
      <c r="H4135" s="15">
        <v>330.80129999999997</v>
      </c>
      <c r="I4135" s="15">
        <f t="shared" si="64"/>
        <v>330.80129999999997</v>
      </c>
      <c r="J4135" s="15">
        <v>5.18</v>
      </c>
      <c r="K4135" s="15">
        <v>3</v>
      </c>
      <c r="L4135" s="15">
        <v>17.14</v>
      </c>
      <c r="M4135" s="15">
        <v>2033</v>
      </c>
    </row>
    <row r="4136" spans="1:13" ht="13.2" x14ac:dyDescent="0.25">
      <c r="A4136" s="15">
        <v>20360</v>
      </c>
      <c r="B4136" s="15">
        <v>89689</v>
      </c>
      <c r="C4136" s="15">
        <v>44562</v>
      </c>
      <c r="D4136" s="15">
        <v>44563</v>
      </c>
      <c r="E4136" s="15" t="s">
        <v>981</v>
      </c>
      <c r="F4136" s="15">
        <v>0.04</v>
      </c>
      <c r="G4136" s="15">
        <v>6.72</v>
      </c>
      <c r="H4136" s="15">
        <v>-298.452</v>
      </c>
      <c r="I4136" s="15" t="str">
        <f t="shared" si="64"/>
        <v xml:space="preserve"> </v>
      </c>
      <c r="J4136" s="15">
        <v>4.28</v>
      </c>
      <c r="K4136" s="15">
        <v>4</v>
      </c>
      <c r="L4136" s="15">
        <v>19.38</v>
      </c>
      <c r="M4136" s="15">
        <v>1346</v>
      </c>
    </row>
    <row r="4137" spans="1:13" ht="13.2" x14ac:dyDescent="0.25">
      <c r="A4137" s="15">
        <v>25382</v>
      </c>
      <c r="B4137" s="15">
        <v>88382</v>
      </c>
      <c r="C4137" s="15">
        <v>44562</v>
      </c>
      <c r="D4137" s="15">
        <v>44565</v>
      </c>
      <c r="E4137" s="15" t="s">
        <v>982</v>
      </c>
      <c r="F4137" s="15">
        <v>0.05</v>
      </c>
      <c r="G4137" s="15">
        <v>19.989999999999998</v>
      </c>
      <c r="H4137" s="15">
        <v>-132.66400000000002</v>
      </c>
      <c r="I4137" s="15" t="str">
        <f t="shared" si="64"/>
        <v xml:space="preserve"> </v>
      </c>
      <c r="J4137" s="15">
        <v>63.98</v>
      </c>
      <c r="K4137" s="15">
        <v>5</v>
      </c>
      <c r="L4137" s="15">
        <v>323.26</v>
      </c>
      <c r="M4137" s="15">
        <v>3087</v>
      </c>
    </row>
    <row r="4138" spans="1:13" ht="13.2" x14ac:dyDescent="0.25">
      <c r="A4138" s="15">
        <v>19395</v>
      </c>
      <c r="B4138" s="15">
        <v>86110</v>
      </c>
      <c r="C4138" s="15">
        <v>44563</v>
      </c>
      <c r="D4138" s="15">
        <v>44565</v>
      </c>
      <c r="E4138" s="15" t="s">
        <v>985</v>
      </c>
      <c r="F4138" s="15">
        <v>0.08</v>
      </c>
      <c r="G4138" s="15">
        <v>58.92</v>
      </c>
      <c r="H4138" s="15">
        <v>78.910799999999995</v>
      </c>
      <c r="I4138" s="15">
        <f t="shared" si="64"/>
        <v>78.910799999999995</v>
      </c>
      <c r="J4138" s="15">
        <v>355.98</v>
      </c>
      <c r="K4138" s="15">
        <v>4</v>
      </c>
      <c r="L4138" s="15">
        <v>1350.94</v>
      </c>
      <c r="M4138" s="15">
        <v>3042</v>
      </c>
    </row>
    <row r="4139" spans="1:13" ht="13.2" x14ac:dyDescent="0.25">
      <c r="A4139" s="15">
        <v>19396</v>
      </c>
      <c r="B4139" s="15">
        <v>86110</v>
      </c>
      <c r="C4139" s="15">
        <v>44563</v>
      </c>
      <c r="D4139" s="15">
        <v>44565</v>
      </c>
      <c r="E4139" s="15" t="s">
        <v>985</v>
      </c>
      <c r="F4139" s="15">
        <v>0.02</v>
      </c>
      <c r="G4139" s="15">
        <v>30</v>
      </c>
      <c r="H4139" s="15">
        <v>-121.892</v>
      </c>
      <c r="I4139" s="15" t="str">
        <f t="shared" si="64"/>
        <v xml:space="preserve"> </v>
      </c>
      <c r="J4139" s="15">
        <v>160.97999999999999</v>
      </c>
      <c r="K4139" s="15">
        <v>1</v>
      </c>
      <c r="L4139" s="15">
        <v>192.49</v>
      </c>
      <c r="M4139" s="15">
        <v>3042</v>
      </c>
    </row>
    <row r="4140" spans="1:13" ht="13.2" x14ac:dyDescent="0.25">
      <c r="A4140" s="15">
        <v>19397</v>
      </c>
      <c r="B4140" s="15">
        <v>86110</v>
      </c>
      <c r="C4140" s="15">
        <v>44563</v>
      </c>
      <c r="D4140" s="15">
        <v>44563</v>
      </c>
      <c r="E4140" s="15" t="s">
        <v>985</v>
      </c>
      <c r="F4140" s="15">
        <v>0.1</v>
      </c>
      <c r="G4140" s="15">
        <v>35.67</v>
      </c>
      <c r="H4140" s="15">
        <v>410.05039999999997</v>
      </c>
      <c r="I4140" s="15">
        <f t="shared" si="64"/>
        <v>410.05039999999997</v>
      </c>
      <c r="J4140" s="15">
        <v>280.98</v>
      </c>
      <c r="K4140" s="15">
        <v>7</v>
      </c>
      <c r="L4140" s="15">
        <v>1869.09</v>
      </c>
      <c r="M4140" s="15">
        <v>3042</v>
      </c>
    </row>
    <row r="4141" spans="1:13" ht="13.2" x14ac:dyDescent="0.25">
      <c r="A4141" s="15">
        <v>19444</v>
      </c>
      <c r="B4141" s="15">
        <v>86851</v>
      </c>
      <c r="C4141" s="15">
        <v>44563</v>
      </c>
      <c r="D4141" s="15">
        <v>44570</v>
      </c>
      <c r="E4141" s="15" t="s">
        <v>984</v>
      </c>
      <c r="F4141" s="15">
        <v>0.09</v>
      </c>
      <c r="G4141" s="15">
        <v>1</v>
      </c>
      <c r="H4141" s="15">
        <v>27.924299999999999</v>
      </c>
      <c r="I4141" s="15">
        <f t="shared" si="64"/>
        <v>27.924299999999999</v>
      </c>
      <c r="J4141" s="15">
        <v>5.84</v>
      </c>
      <c r="K4141" s="15">
        <v>7</v>
      </c>
      <c r="L4141" s="15">
        <v>40.47</v>
      </c>
      <c r="M4141" s="15">
        <v>1862</v>
      </c>
    </row>
    <row r="4142" spans="1:13" ht="13.2" x14ac:dyDescent="0.25">
      <c r="A4142" s="15">
        <v>21358</v>
      </c>
      <c r="B4142" s="15">
        <v>88383</v>
      </c>
      <c r="C4142" s="15">
        <v>44563</v>
      </c>
      <c r="D4142" s="15">
        <v>44565</v>
      </c>
      <c r="E4142" s="15" t="s">
        <v>981</v>
      </c>
      <c r="F4142" s="15">
        <v>0</v>
      </c>
      <c r="G4142" s="15">
        <v>15.68</v>
      </c>
      <c r="H4142" s="15">
        <v>33.287999999999997</v>
      </c>
      <c r="I4142" s="15">
        <f t="shared" si="64"/>
        <v>33.287999999999997</v>
      </c>
      <c r="J4142" s="15">
        <v>23.99</v>
      </c>
      <c r="K4142" s="15">
        <v>14</v>
      </c>
      <c r="L4142" s="15">
        <v>343.61</v>
      </c>
      <c r="M4142" s="15">
        <v>3087</v>
      </c>
    </row>
    <row r="4143" spans="1:13" ht="13.2" x14ac:dyDescent="0.25">
      <c r="A4143" s="15">
        <v>18586</v>
      </c>
      <c r="B4143" s="15">
        <v>86672</v>
      </c>
      <c r="C4143" s="15">
        <v>44564</v>
      </c>
      <c r="D4143" s="15">
        <v>44565</v>
      </c>
      <c r="E4143" s="15" t="s">
        <v>982</v>
      </c>
      <c r="F4143" s="15">
        <v>0.06</v>
      </c>
      <c r="G4143" s="15">
        <v>5.08</v>
      </c>
      <c r="H4143" s="15">
        <v>287.94389999999999</v>
      </c>
      <c r="I4143" s="15">
        <f t="shared" si="64"/>
        <v>287.94389999999999</v>
      </c>
      <c r="J4143" s="15">
        <v>37.94</v>
      </c>
      <c r="K4143" s="15">
        <v>11</v>
      </c>
      <c r="L4143" s="15">
        <v>417.31</v>
      </c>
      <c r="M4143" s="15">
        <v>1591</v>
      </c>
    </row>
    <row r="4144" spans="1:13" ht="13.2" x14ac:dyDescent="0.25">
      <c r="A4144" s="15">
        <v>19267</v>
      </c>
      <c r="B4144" s="15">
        <v>89917</v>
      </c>
      <c r="C4144" s="15">
        <v>44564</v>
      </c>
      <c r="D4144" s="15">
        <v>44568</v>
      </c>
      <c r="E4144" s="15" t="s">
        <v>984</v>
      </c>
      <c r="F4144" s="15">
        <v>0.03</v>
      </c>
      <c r="G4144" s="15">
        <v>49</v>
      </c>
      <c r="H4144" s="15">
        <v>-468.39760000000001</v>
      </c>
      <c r="I4144" s="15" t="str">
        <f t="shared" si="64"/>
        <v xml:space="preserve"> </v>
      </c>
      <c r="J4144" s="15">
        <v>3.25</v>
      </c>
      <c r="K4144" s="15">
        <v>3</v>
      </c>
      <c r="L4144" s="15">
        <v>26.55</v>
      </c>
      <c r="M4144" s="15">
        <v>691</v>
      </c>
    </row>
    <row r="4145" spans="1:13" ht="13.2" x14ac:dyDescent="0.25">
      <c r="A4145" s="15">
        <v>19268</v>
      </c>
      <c r="B4145" s="15">
        <v>89917</v>
      </c>
      <c r="C4145" s="15">
        <v>44564</v>
      </c>
      <c r="D4145" s="15">
        <v>44568</v>
      </c>
      <c r="E4145" s="15" t="s">
        <v>984</v>
      </c>
      <c r="F4145" s="15">
        <v>0.04</v>
      </c>
      <c r="G4145" s="15">
        <v>19.989999999999998</v>
      </c>
      <c r="H4145" s="15">
        <v>248.06399999999996</v>
      </c>
      <c r="I4145" s="15">
        <f t="shared" si="64"/>
        <v>248.06399999999996</v>
      </c>
      <c r="J4145" s="15">
        <v>60.98</v>
      </c>
      <c r="K4145" s="15">
        <v>7</v>
      </c>
      <c r="L4145" s="15">
        <v>427.68</v>
      </c>
      <c r="M4145" s="15">
        <v>691</v>
      </c>
    </row>
    <row r="4146" spans="1:13" ht="13.2" x14ac:dyDescent="0.25">
      <c r="A4146" s="15">
        <v>21539</v>
      </c>
      <c r="B4146" s="15">
        <v>90374</v>
      </c>
      <c r="C4146" s="15">
        <v>44564</v>
      </c>
      <c r="D4146" s="15">
        <v>44566</v>
      </c>
      <c r="E4146" s="15" t="s">
        <v>982</v>
      </c>
      <c r="F4146" s="15">
        <v>0</v>
      </c>
      <c r="G4146" s="15">
        <v>2.5</v>
      </c>
      <c r="H4146" s="15">
        <v>323.78249999999997</v>
      </c>
      <c r="I4146" s="15">
        <f t="shared" si="64"/>
        <v>323.78249999999997</v>
      </c>
      <c r="J4146" s="15">
        <v>85.99</v>
      </c>
      <c r="K4146" s="15">
        <v>6</v>
      </c>
      <c r="L4146" s="15">
        <v>469.25</v>
      </c>
      <c r="M4146" s="15">
        <v>3333</v>
      </c>
    </row>
    <row r="4147" spans="1:13" ht="13.2" x14ac:dyDescent="0.25">
      <c r="A4147" s="15">
        <v>8123</v>
      </c>
      <c r="B4147" s="15">
        <v>58054</v>
      </c>
      <c r="C4147" s="15">
        <v>44565</v>
      </c>
      <c r="D4147" s="15">
        <v>44565</v>
      </c>
      <c r="E4147" s="15" t="s">
        <v>981</v>
      </c>
      <c r="F4147" s="15">
        <v>0.04</v>
      </c>
      <c r="G4147" s="15">
        <v>5.33</v>
      </c>
      <c r="H4147" s="15">
        <v>-147.376</v>
      </c>
      <c r="I4147" s="15" t="str">
        <f t="shared" si="64"/>
        <v xml:space="preserve"> </v>
      </c>
      <c r="J4147" s="15">
        <v>2.08</v>
      </c>
      <c r="K4147" s="15">
        <v>29</v>
      </c>
      <c r="L4147" s="15">
        <v>68.48</v>
      </c>
      <c r="M4147" s="15">
        <v>949</v>
      </c>
    </row>
    <row r="4148" spans="1:13" ht="13.2" x14ac:dyDescent="0.25">
      <c r="A4148" s="15">
        <v>18124</v>
      </c>
      <c r="B4148" s="15">
        <v>86503</v>
      </c>
      <c r="C4148" s="15">
        <v>44565</v>
      </c>
      <c r="D4148" s="15">
        <v>44567</v>
      </c>
      <c r="E4148" s="15" t="s">
        <v>985</v>
      </c>
      <c r="F4148" s="15">
        <v>0.08</v>
      </c>
      <c r="G4148" s="15">
        <v>5.63</v>
      </c>
      <c r="H4148" s="15">
        <v>9.6706200000000013</v>
      </c>
      <c r="I4148" s="15">
        <f t="shared" si="64"/>
        <v>9.6706200000000013</v>
      </c>
      <c r="J4148" s="15">
        <v>11.7</v>
      </c>
      <c r="K4148" s="15">
        <v>9</v>
      </c>
      <c r="L4148" s="15">
        <v>103.25</v>
      </c>
      <c r="M4148" s="15">
        <v>1906</v>
      </c>
    </row>
    <row r="4149" spans="1:13" ht="13.2" x14ac:dyDescent="0.25">
      <c r="A4149" s="15">
        <v>18125</v>
      </c>
      <c r="B4149" s="15">
        <v>86503</v>
      </c>
      <c r="C4149" s="15">
        <v>44565</v>
      </c>
      <c r="D4149" s="15">
        <v>44565</v>
      </c>
      <c r="E4149" s="15" t="s">
        <v>985</v>
      </c>
      <c r="F4149" s="15">
        <v>0.09</v>
      </c>
      <c r="G4149" s="15">
        <v>9.4</v>
      </c>
      <c r="H4149" s="15">
        <v>-64.652484000000001</v>
      </c>
      <c r="I4149" s="15" t="str">
        <f t="shared" si="64"/>
        <v xml:space="preserve"> </v>
      </c>
      <c r="J4149" s="15">
        <v>15.99</v>
      </c>
      <c r="K4149" s="15">
        <v>1</v>
      </c>
      <c r="L4149" s="15">
        <v>19.25</v>
      </c>
      <c r="M4149" s="15">
        <v>1906</v>
      </c>
    </row>
    <row r="4150" spans="1:13" ht="13.2" x14ac:dyDescent="0.25">
      <c r="A4150" s="15">
        <v>18912</v>
      </c>
      <c r="B4150" s="15">
        <v>89281</v>
      </c>
      <c r="C4150" s="15">
        <v>44565</v>
      </c>
      <c r="D4150" s="15">
        <v>44569</v>
      </c>
      <c r="E4150" s="15" t="s">
        <v>984</v>
      </c>
      <c r="F4150" s="15">
        <v>0.09</v>
      </c>
      <c r="G4150" s="15">
        <v>3.5</v>
      </c>
      <c r="H4150" s="15">
        <v>4714.848</v>
      </c>
      <c r="I4150" s="15">
        <f t="shared" si="64"/>
        <v>4714.848</v>
      </c>
      <c r="J4150" s="15">
        <v>8.67</v>
      </c>
      <c r="K4150" s="15">
        <v>6</v>
      </c>
      <c r="L4150" s="15">
        <v>50.75</v>
      </c>
      <c r="M4150" s="15">
        <v>2253</v>
      </c>
    </row>
    <row r="4151" spans="1:13" ht="13.2" x14ac:dyDescent="0.25">
      <c r="A4151" s="15">
        <v>18913</v>
      </c>
      <c r="B4151" s="15">
        <v>89281</v>
      </c>
      <c r="C4151" s="15">
        <v>44565</v>
      </c>
      <c r="D4151" s="15">
        <v>44570</v>
      </c>
      <c r="E4151" s="15" t="s">
        <v>984</v>
      </c>
      <c r="F4151" s="15">
        <v>0.04</v>
      </c>
      <c r="G4151" s="15">
        <v>35.67</v>
      </c>
      <c r="H4151" s="15">
        <v>3541.8516</v>
      </c>
      <c r="I4151" s="15">
        <f t="shared" si="64"/>
        <v>3541.8516</v>
      </c>
      <c r="J4151" s="15">
        <v>280.98</v>
      </c>
      <c r="K4151" s="15">
        <v>10</v>
      </c>
      <c r="L4151" s="15">
        <v>2230.38</v>
      </c>
      <c r="M4151" s="15">
        <v>2254</v>
      </c>
    </row>
    <row r="4152" spans="1:13" ht="13.2" x14ac:dyDescent="0.25">
      <c r="A4152" s="15">
        <v>22696</v>
      </c>
      <c r="B4152" s="15">
        <v>89510</v>
      </c>
      <c r="C4152" s="15">
        <v>44565</v>
      </c>
      <c r="D4152" s="15">
        <v>44565</v>
      </c>
      <c r="E4152" s="15" t="s">
        <v>984</v>
      </c>
      <c r="F4152" s="15">
        <v>0.08</v>
      </c>
      <c r="G4152" s="15">
        <v>3.14</v>
      </c>
      <c r="H4152" s="15">
        <v>-230.24539999999996</v>
      </c>
      <c r="I4152" s="15" t="str">
        <f t="shared" si="64"/>
        <v xml:space="preserve"> </v>
      </c>
      <c r="J4152" s="15">
        <v>12.98</v>
      </c>
      <c r="K4152" s="15">
        <v>14</v>
      </c>
      <c r="L4152" s="15">
        <v>168.06</v>
      </c>
      <c r="M4152" s="15">
        <v>2347</v>
      </c>
    </row>
    <row r="4153" spans="1:13" ht="13.2" x14ac:dyDescent="0.25">
      <c r="A4153" s="15">
        <v>24238</v>
      </c>
      <c r="B4153" s="15">
        <v>89452</v>
      </c>
      <c r="C4153" s="15">
        <v>44565</v>
      </c>
      <c r="D4153" s="15">
        <v>44565</v>
      </c>
      <c r="E4153" s="15" t="s">
        <v>985</v>
      </c>
      <c r="F4153" s="15">
        <v>0.04</v>
      </c>
      <c r="G4153" s="15">
        <v>3.3</v>
      </c>
      <c r="H4153" s="15">
        <v>-107.90604</v>
      </c>
      <c r="I4153" s="15" t="str">
        <f t="shared" si="64"/>
        <v xml:space="preserve"> </v>
      </c>
      <c r="J4153" s="15">
        <v>20.99</v>
      </c>
      <c r="K4153" s="15">
        <v>10</v>
      </c>
      <c r="L4153" s="15">
        <v>178.84</v>
      </c>
      <c r="M4153" s="15">
        <v>1424</v>
      </c>
    </row>
    <row r="4154" spans="1:13" ht="13.2" x14ac:dyDescent="0.25">
      <c r="A4154" s="15">
        <v>25365</v>
      </c>
      <c r="B4154" s="15">
        <v>86127</v>
      </c>
      <c r="C4154" s="15">
        <v>44565</v>
      </c>
      <c r="D4154" s="15">
        <v>44566</v>
      </c>
      <c r="E4154" s="15" t="s">
        <v>983</v>
      </c>
      <c r="F4154" s="15">
        <v>0.1</v>
      </c>
      <c r="G4154" s="15">
        <v>7.18</v>
      </c>
      <c r="H4154" s="15">
        <v>2199.8441999999995</v>
      </c>
      <c r="I4154" s="15">
        <f t="shared" si="64"/>
        <v>2199.8441999999995</v>
      </c>
      <c r="J4154" s="15">
        <v>300.97000000000003</v>
      </c>
      <c r="K4154" s="15">
        <v>11</v>
      </c>
      <c r="L4154" s="15">
        <v>3188.18</v>
      </c>
      <c r="M4154" s="15">
        <v>1086</v>
      </c>
    </row>
    <row r="4155" spans="1:13" ht="13.2" x14ac:dyDescent="0.25">
      <c r="A4155" s="15">
        <v>25619</v>
      </c>
      <c r="B4155" s="15">
        <v>89243</v>
      </c>
      <c r="C4155" s="15">
        <v>44565</v>
      </c>
      <c r="D4155" s="15">
        <v>44566</v>
      </c>
      <c r="E4155" s="15" t="s">
        <v>982</v>
      </c>
      <c r="F4155" s="15">
        <v>0.03</v>
      </c>
      <c r="G4155" s="15">
        <v>0.91</v>
      </c>
      <c r="H4155" s="15">
        <v>14.979600000000001</v>
      </c>
      <c r="I4155" s="15">
        <f t="shared" si="64"/>
        <v>14.979600000000001</v>
      </c>
      <c r="J4155" s="15">
        <v>6.08</v>
      </c>
      <c r="K4155" s="15">
        <v>4</v>
      </c>
      <c r="L4155" s="15">
        <v>24.54</v>
      </c>
      <c r="M4155" s="15">
        <v>2710</v>
      </c>
    </row>
    <row r="4156" spans="1:13" ht="13.2" x14ac:dyDescent="0.25">
      <c r="A4156" s="15">
        <v>25620</v>
      </c>
      <c r="B4156" s="15">
        <v>89243</v>
      </c>
      <c r="C4156" s="15">
        <v>44565</v>
      </c>
      <c r="D4156" s="15">
        <v>44567</v>
      </c>
      <c r="E4156" s="15" t="s">
        <v>982</v>
      </c>
      <c r="F4156" s="15">
        <v>0.01</v>
      </c>
      <c r="G4156" s="15">
        <v>8.99</v>
      </c>
      <c r="H4156" s="15">
        <v>-106.52839999999999</v>
      </c>
      <c r="I4156" s="15" t="str">
        <f t="shared" si="64"/>
        <v xml:space="preserve"> </v>
      </c>
      <c r="J4156" s="15">
        <v>11.66</v>
      </c>
      <c r="K4156" s="15">
        <v>5</v>
      </c>
      <c r="L4156" s="15">
        <v>60.94</v>
      </c>
      <c r="M4156" s="15">
        <v>2708</v>
      </c>
    </row>
    <row r="4157" spans="1:13" ht="13.2" x14ac:dyDescent="0.25">
      <c r="A4157" s="15">
        <v>25621</v>
      </c>
      <c r="B4157" s="15">
        <v>89243</v>
      </c>
      <c r="C4157" s="15">
        <v>44565</v>
      </c>
      <c r="D4157" s="15">
        <v>44567</v>
      </c>
      <c r="E4157" s="15" t="s">
        <v>982</v>
      </c>
      <c r="F4157" s="15">
        <v>0.06</v>
      </c>
      <c r="G4157" s="15">
        <v>2.89</v>
      </c>
      <c r="H4157" s="15">
        <v>-7.9112</v>
      </c>
      <c r="I4157" s="15" t="str">
        <f t="shared" si="64"/>
        <v xml:space="preserve"> </v>
      </c>
      <c r="J4157" s="15">
        <v>10.48</v>
      </c>
      <c r="K4157" s="15">
        <v>2</v>
      </c>
      <c r="L4157" s="15">
        <v>22</v>
      </c>
      <c r="M4157" s="15">
        <v>2708</v>
      </c>
    </row>
    <row r="4158" spans="1:13" ht="13.2" x14ac:dyDescent="0.25">
      <c r="A4158" s="15">
        <v>26123</v>
      </c>
      <c r="B4158" s="15">
        <v>89087</v>
      </c>
      <c r="C4158" s="15">
        <v>44565</v>
      </c>
      <c r="D4158" s="15">
        <v>44565</v>
      </c>
      <c r="E4158" s="15" t="s">
        <v>981</v>
      </c>
      <c r="F4158" s="15">
        <v>0.04</v>
      </c>
      <c r="G4158" s="15">
        <v>5.33</v>
      </c>
      <c r="H4158" s="15">
        <v>-114.21639999999999</v>
      </c>
      <c r="I4158" s="15" t="str">
        <f t="shared" si="64"/>
        <v xml:space="preserve"> </v>
      </c>
      <c r="J4158" s="15">
        <v>2.08</v>
      </c>
      <c r="K4158" s="15">
        <v>7</v>
      </c>
      <c r="L4158" s="15">
        <v>16.53</v>
      </c>
      <c r="M4158" s="15">
        <v>951</v>
      </c>
    </row>
    <row r="4159" spans="1:13" ht="13.2" x14ac:dyDescent="0.25">
      <c r="A4159" s="15">
        <v>21512</v>
      </c>
      <c r="B4159" s="15">
        <v>91309</v>
      </c>
      <c r="C4159" s="15">
        <v>44566</v>
      </c>
      <c r="D4159" s="15">
        <v>44567</v>
      </c>
      <c r="E4159" s="15" t="s">
        <v>985</v>
      </c>
      <c r="F4159" s="15">
        <v>0.02</v>
      </c>
      <c r="G4159" s="15">
        <v>55.81</v>
      </c>
      <c r="H4159" s="15">
        <v>-262.08640000000003</v>
      </c>
      <c r="I4159" s="15" t="str">
        <f t="shared" si="64"/>
        <v xml:space="preserve"> </v>
      </c>
      <c r="J4159" s="15">
        <v>81.94</v>
      </c>
      <c r="K4159" s="15">
        <v>1</v>
      </c>
      <c r="L4159" s="15">
        <v>95.48</v>
      </c>
      <c r="M4159" s="15">
        <v>230</v>
      </c>
    </row>
    <row r="4160" spans="1:13" ht="13.2" x14ac:dyDescent="0.25">
      <c r="A4160" s="15">
        <v>21513</v>
      </c>
      <c r="B4160" s="15">
        <v>91309</v>
      </c>
      <c r="C4160" s="15">
        <v>44566</v>
      </c>
      <c r="D4160" s="15">
        <v>44568</v>
      </c>
      <c r="E4160" s="15" t="s">
        <v>985</v>
      </c>
      <c r="F4160" s="15">
        <v>0</v>
      </c>
      <c r="G4160" s="15">
        <v>5.08</v>
      </c>
      <c r="H4160" s="15">
        <v>108.84059999999999</v>
      </c>
      <c r="I4160" s="15">
        <f t="shared" si="64"/>
        <v>108.84059999999999</v>
      </c>
      <c r="J4160" s="15">
        <v>37.94</v>
      </c>
      <c r="K4160" s="15">
        <v>4</v>
      </c>
      <c r="L4160" s="15">
        <v>157.74</v>
      </c>
      <c r="M4160" s="15">
        <v>230</v>
      </c>
    </row>
    <row r="4161" spans="1:13" ht="13.2" x14ac:dyDescent="0.25">
      <c r="A4161" s="15">
        <v>4216</v>
      </c>
      <c r="B4161" s="15">
        <v>29958</v>
      </c>
      <c r="C4161" s="15">
        <v>44567</v>
      </c>
      <c r="D4161" s="15">
        <v>44568</v>
      </c>
      <c r="E4161" s="15" t="s">
        <v>981</v>
      </c>
      <c r="F4161" s="15">
        <v>0</v>
      </c>
      <c r="G4161" s="15">
        <v>5.19</v>
      </c>
      <c r="H4161" s="15">
        <v>-115.6808</v>
      </c>
      <c r="I4161" s="15" t="str">
        <f t="shared" si="64"/>
        <v xml:space="preserve"> </v>
      </c>
      <c r="J4161" s="15">
        <v>6.37</v>
      </c>
      <c r="K4161" s="15">
        <v>53</v>
      </c>
      <c r="L4161" s="15">
        <v>346.83</v>
      </c>
      <c r="M4161" s="15">
        <v>308</v>
      </c>
    </row>
    <row r="4162" spans="1:13" ht="13.2" x14ac:dyDescent="0.25">
      <c r="A4162" s="15">
        <v>4217</v>
      </c>
      <c r="B4162" s="15">
        <v>29958</v>
      </c>
      <c r="C4162" s="15">
        <v>44567</v>
      </c>
      <c r="D4162" s="15">
        <v>44569</v>
      </c>
      <c r="E4162" s="15" t="s">
        <v>981</v>
      </c>
      <c r="F4162" s="15">
        <v>0.1</v>
      </c>
      <c r="G4162" s="15">
        <v>26</v>
      </c>
      <c r="H4162" s="15">
        <v>1363.316</v>
      </c>
      <c r="I4162" s="15">
        <f t="shared" ref="I4162:I4225" si="65">IF(H4162&gt;0,H4162," ")</f>
        <v>1363.316</v>
      </c>
      <c r="J4162" s="15">
        <v>500.98</v>
      </c>
      <c r="K4162" s="15">
        <v>36</v>
      </c>
      <c r="L4162" s="15">
        <v>16718.7</v>
      </c>
      <c r="M4162" s="15">
        <v>308</v>
      </c>
    </row>
    <row r="4163" spans="1:13" ht="13.2" x14ac:dyDescent="0.25">
      <c r="A4163" s="15">
        <v>19118</v>
      </c>
      <c r="B4163" s="15">
        <v>89244</v>
      </c>
      <c r="C4163" s="15">
        <v>44567</v>
      </c>
      <c r="D4163" s="15">
        <v>44568</v>
      </c>
      <c r="E4163" s="15" t="s">
        <v>982</v>
      </c>
      <c r="F4163" s="15">
        <v>0.05</v>
      </c>
      <c r="G4163" s="15">
        <v>11.15</v>
      </c>
      <c r="H4163" s="15">
        <v>-40.275199999999998</v>
      </c>
      <c r="I4163" s="15" t="str">
        <f t="shared" si="65"/>
        <v xml:space="preserve"> </v>
      </c>
      <c r="J4163" s="15">
        <v>7.28</v>
      </c>
      <c r="K4163" s="15">
        <v>1</v>
      </c>
      <c r="L4163" s="15">
        <v>10.26</v>
      </c>
      <c r="M4163" s="15">
        <v>2709</v>
      </c>
    </row>
    <row r="4164" spans="1:13" ht="13.2" x14ac:dyDescent="0.25">
      <c r="A4164" s="15">
        <v>19119</v>
      </c>
      <c r="B4164" s="15">
        <v>89244</v>
      </c>
      <c r="C4164" s="15">
        <v>44567</v>
      </c>
      <c r="D4164" s="15">
        <v>44569</v>
      </c>
      <c r="E4164" s="15" t="s">
        <v>982</v>
      </c>
      <c r="F4164" s="15">
        <v>0.1</v>
      </c>
      <c r="G4164" s="15">
        <v>3.63</v>
      </c>
      <c r="H4164" s="15">
        <v>-9.7959999999999994</v>
      </c>
      <c r="I4164" s="15" t="str">
        <f t="shared" si="65"/>
        <v xml:space="preserve"> </v>
      </c>
      <c r="J4164" s="15">
        <v>5.08</v>
      </c>
      <c r="K4164" s="15">
        <v>1</v>
      </c>
      <c r="L4164" s="15">
        <v>8.48</v>
      </c>
      <c r="M4164" s="15">
        <v>2710</v>
      </c>
    </row>
    <row r="4165" spans="1:13" ht="13.2" x14ac:dyDescent="0.25">
      <c r="A4165" s="15">
        <v>19120</v>
      </c>
      <c r="B4165" s="15">
        <v>89244</v>
      </c>
      <c r="C4165" s="15">
        <v>44567</v>
      </c>
      <c r="D4165" s="15">
        <v>44568</v>
      </c>
      <c r="E4165" s="15" t="s">
        <v>982</v>
      </c>
      <c r="F4165" s="15">
        <v>0.03</v>
      </c>
      <c r="G4165" s="15">
        <v>3.97</v>
      </c>
      <c r="H4165" s="15">
        <v>-86.824799999999996</v>
      </c>
      <c r="I4165" s="15" t="str">
        <f t="shared" si="65"/>
        <v xml:space="preserve"> </v>
      </c>
      <c r="J4165" s="15">
        <v>3.28</v>
      </c>
      <c r="K4165" s="15">
        <v>7</v>
      </c>
      <c r="L4165" s="15">
        <v>23.56</v>
      </c>
      <c r="M4165" s="15">
        <v>2710</v>
      </c>
    </row>
    <row r="4166" spans="1:13" ht="13.2" x14ac:dyDescent="0.25">
      <c r="A4166" s="15">
        <v>22216</v>
      </c>
      <c r="B4166" s="15">
        <v>87062</v>
      </c>
      <c r="C4166" s="15">
        <v>44567</v>
      </c>
      <c r="D4166" s="15">
        <v>44568</v>
      </c>
      <c r="E4166" s="15" t="s">
        <v>981</v>
      </c>
      <c r="F4166" s="15">
        <v>0</v>
      </c>
      <c r="G4166" s="15">
        <v>5.19</v>
      </c>
      <c r="H4166" s="15">
        <v>-89.652619999999999</v>
      </c>
      <c r="I4166" s="15" t="str">
        <f t="shared" si="65"/>
        <v xml:space="preserve"> </v>
      </c>
      <c r="J4166" s="15">
        <v>6.37</v>
      </c>
      <c r="K4166" s="15">
        <v>13</v>
      </c>
      <c r="L4166" s="15">
        <v>85.07</v>
      </c>
      <c r="M4166" s="15">
        <v>305</v>
      </c>
    </row>
    <row r="4167" spans="1:13" ht="13.2" x14ac:dyDescent="0.25">
      <c r="A4167" s="15">
        <v>22217</v>
      </c>
      <c r="B4167" s="15">
        <v>87062</v>
      </c>
      <c r="C4167" s="15">
        <v>44567</v>
      </c>
      <c r="D4167" s="15">
        <v>44569</v>
      </c>
      <c r="E4167" s="15" t="s">
        <v>981</v>
      </c>
      <c r="F4167" s="15">
        <v>0.1</v>
      </c>
      <c r="G4167" s="15">
        <v>26</v>
      </c>
      <c r="H4167" s="15">
        <v>2590.3004000000001</v>
      </c>
      <c r="I4167" s="15">
        <f t="shared" si="65"/>
        <v>2590.3004000000001</v>
      </c>
      <c r="J4167" s="15">
        <v>500.98</v>
      </c>
      <c r="K4167" s="15">
        <v>9</v>
      </c>
      <c r="L4167" s="15">
        <v>4179.68</v>
      </c>
      <c r="M4167" s="15">
        <v>305</v>
      </c>
    </row>
    <row r="4168" spans="1:13" ht="13.2" x14ac:dyDescent="0.25">
      <c r="A4168" s="15">
        <v>23030</v>
      </c>
      <c r="B4168" s="15">
        <v>87262</v>
      </c>
      <c r="C4168" s="15">
        <v>44567</v>
      </c>
      <c r="D4168" s="15">
        <v>44569</v>
      </c>
      <c r="E4168" s="15" t="s">
        <v>981</v>
      </c>
      <c r="F4168" s="15">
        <v>0.05</v>
      </c>
      <c r="G4168" s="15">
        <v>85.63</v>
      </c>
      <c r="H4168" s="15">
        <v>-883.53236400000003</v>
      </c>
      <c r="I4168" s="15" t="str">
        <f t="shared" si="65"/>
        <v xml:space="preserve"> </v>
      </c>
      <c r="J4168" s="15">
        <v>376.13</v>
      </c>
      <c r="K4168" s="15">
        <v>4</v>
      </c>
      <c r="L4168" s="15">
        <v>1523.59</v>
      </c>
      <c r="M4168" s="15">
        <v>979</v>
      </c>
    </row>
    <row r="4169" spans="1:13" ht="13.2" x14ac:dyDescent="0.25">
      <c r="A4169" s="15">
        <v>24179</v>
      </c>
      <c r="B4169" s="15">
        <v>88507</v>
      </c>
      <c r="C4169" s="15">
        <v>44567</v>
      </c>
      <c r="D4169" s="15">
        <v>44574</v>
      </c>
      <c r="E4169" s="15" t="s">
        <v>984</v>
      </c>
      <c r="F4169" s="15">
        <v>0.04</v>
      </c>
      <c r="G4169" s="15">
        <v>5.22</v>
      </c>
      <c r="H4169" s="15">
        <v>-27.540400000000002</v>
      </c>
      <c r="I4169" s="15" t="str">
        <f t="shared" si="65"/>
        <v xml:space="preserve"> </v>
      </c>
      <c r="J4169" s="15">
        <v>6.24</v>
      </c>
      <c r="K4169" s="15">
        <v>4</v>
      </c>
      <c r="L4169" s="15">
        <v>27.18</v>
      </c>
      <c r="M4169" s="15">
        <v>689</v>
      </c>
    </row>
    <row r="4170" spans="1:13" ht="13.2" x14ac:dyDescent="0.25">
      <c r="A4170" s="15">
        <v>7138</v>
      </c>
      <c r="B4170" s="15">
        <v>50945</v>
      </c>
      <c r="C4170" s="15">
        <v>44568</v>
      </c>
      <c r="D4170" s="15">
        <v>44570</v>
      </c>
      <c r="E4170" s="15" t="s">
        <v>985</v>
      </c>
      <c r="F4170" s="15">
        <v>0.01</v>
      </c>
      <c r="G4170" s="15">
        <v>1.25</v>
      </c>
      <c r="H4170" s="15">
        <v>76.917599999999993</v>
      </c>
      <c r="I4170" s="15">
        <f t="shared" si="65"/>
        <v>76.917599999999993</v>
      </c>
      <c r="J4170" s="15">
        <v>35.99</v>
      </c>
      <c r="K4170" s="15">
        <v>30</v>
      </c>
      <c r="L4170" s="15">
        <v>926.74</v>
      </c>
      <c r="M4170" s="15">
        <v>3342</v>
      </c>
    </row>
    <row r="4171" spans="1:13" ht="13.2" x14ac:dyDescent="0.25">
      <c r="A4171" s="15">
        <v>18504</v>
      </c>
      <c r="B4171" s="15">
        <v>88271</v>
      </c>
      <c r="C4171" s="15">
        <v>44568</v>
      </c>
      <c r="D4171" s="15">
        <v>44571</v>
      </c>
      <c r="E4171" s="15" t="s">
        <v>982</v>
      </c>
      <c r="F4171" s="15">
        <v>0.06</v>
      </c>
      <c r="G4171" s="15">
        <v>70.2</v>
      </c>
      <c r="H4171" s="15">
        <v>7.0919999999999996</v>
      </c>
      <c r="I4171" s="15">
        <f t="shared" si="65"/>
        <v>7.0919999999999996</v>
      </c>
      <c r="J4171" s="15">
        <v>122.99</v>
      </c>
      <c r="K4171" s="15">
        <v>11</v>
      </c>
      <c r="L4171" s="15">
        <v>1316.95</v>
      </c>
      <c r="M4171" s="15">
        <v>2358</v>
      </c>
    </row>
    <row r="4172" spans="1:13" ht="13.2" x14ac:dyDescent="0.25">
      <c r="A4172" s="15">
        <v>18505</v>
      </c>
      <c r="B4172" s="15">
        <v>88271</v>
      </c>
      <c r="C4172" s="15">
        <v>44568</v>
      </c>
      <c r="D4172" s="15">
        <v>44569</v>
      </c>
      <c r="E4172" s="15" t="s">
        <v>982</v>
      </c>
      <c r="F4172" s="15">
        <v>0.02</v>
      </c>
      <c r="G4172" s="15">
        <v>2.87</v>
      </c>
      <c r="H4172" s="15">
        <v>463.22399999999993</v>
      </c>
      <c r="I4172" s="15">
        <f t="shared" si="65"/>
        <v>463.22399999999993</v>
      </c>
      <c r="J4172" s="15">
        <v>21.98</v>
      </c>
      <c r="K4172" s="15">
        <v>2</v>
      </c>
      <c r="L4172" s="15">
        <v>44.47</v>
      </c>
      <c r="M4172" s="15">
        <v>2358</v>
      </c>
    </row>
    <row r="4173" spans="1:13" ht="13.2" x14ac:dyDescent="0.25">
      <c r="A4173" s="15">
        <v>25138</v>
      </c>
      <c r="B4173" s="15">
        <v>89931</v>
      </c>
      <c r="C4173" s="15">
        <v>44568</v>
      </c>
      <c r="D4173" s="15">
        <v>44570</v>
      </c>
      <c r="E4173" s="15" t="s">
        <v>985</v>
      </c>
      <c r="F4173" s="15">
        <v>0.01</v>
      </c>
      <c r="G4173" s="15">
        <v>1.25</v>
      </c>
      <c r="H4173" s="15">
        <v>146.14344</v>
      </c>
      <c r="I4173" s="15">
        <f t="shared" si="65"/>
        <v>146.14344</v>
      </c>
      <c r="J4173" s="15">
        <v>35.99</v>
      </c>
      <c r="K4173" s="15">
        <v>8</v>
      </c>
      <c r="L4173" s="15">
        <v>247.13</v>
      </c>
      <c r="M4173" s="15">
        <v>3345</v>
      </c>
    </row>
    <row r="4174" spans="1:13" ht="13.2" x14ac:dyDescent="0.25">
      <c r="A4174" s="15">
        <v>6519</v>
      </c>
      <c r="B4174" s="15">
        <v>46402</v>
      </c>
      <c r="C4174" s="15">
        <v>44569</v>
      </c>
      <c r="D4174" s="15">
        <v>44571</v>
      </c>
      <c r="E4174" s="15" t="s">
        <v>982</v>
      </c>
      <c r="F4174" s="15">
        <v>0.03</v>
      </c>
      <c r="G4174" s="15">
        <v>8.5500000000000007</v>
      </c>
      <c r="H4174" s="15">
        <v>129.15200000000002</v>
      </c>
      <c r="I4174" s="15">
        <f t="shared" si="65"/>
        <v>129.15200000000002</v>
      </c>
      <c r="J4174" s="15">
        <v>29.18</v>
      </c>
      <c r="K4174" s="15">
        <v>30</v>
      </c>
      <c r="L4174" s="15">
        <v>918.08</v>
      </c>
      <c r="M4174" s="15">
        <v>2878</v>
      </c>
    </row>
    <row r="4175" spans="1:13" ht="13.2" x14ac:dyDescent="0.25">
      <c r="A4175" s="15">
        <v>6520</v>
      </c>
      <c r="B4175" s="15">
        <v>46402</v>
      </c>
      <c r="C4175" s="15">
        <v>44569</v>
      </c>
      <c r="D4175" s="15">
        <v>44570</v>
      </c>
      <c r="E4175" s="15" t="s">
        <v>982</v>
      </c>
      <c r="F4175" s="15">
        <v>0.01</v>
      </c>
      <c r="G4175" s="15">
        <v>13.99</v>
      </c>
      <c r="H4175" s="15">
        <v>66.546000000000006</v>
      </c>
      <c r="I4175" s="15">
        <f t="shared" si="65"/>
        <v>66.546000000000006</v>
      </c>
      <c r="J4175" s="15">
        <v>66.989999999999995</v>
      </c>
      <c r="K4175" s="15">
        <v>32</v>
      </c>
      <c r="L4175" s="15">
        <v>1961.35</v>
      </c>
      <c r="M4175" s="15">
        <v>2878</v>
      </c>
    </row>
    <row r="4176" spans="1:13" ht="13.2" x14ac:dyDescent="0.25">
      <c r="A4176" s="15">
        <v>6521</v>
      </c>
      <c r="B4176" s="15">
        <v>46402</v>
      </c>
      <c r="C4176" s="15">
        <v>44569</v>
      </c>
      <c r="D4176" s="15">
        <v>44570</v>
      </c>
      <c r="E4176" s="15" t="s">
        <v>982</v>
      </c>
      <c r="F4176" s="15">
        <v>0.01</v>
      </c>
      <c r="G4176" s="15">
        <v>2.5</v>
      </c>
      <c r="H4176" s="15">
        <v>21.171600000000002</v>
      </c>
      <c r="I4176" s="15">
        <f t="shared" si="65"/>
        <v>21.171600000000002</v>
      </c>
      <c r="J4176" s="15">
        <v>115.99</v>
      </c>
      <c r="K4176" s="15">
        <v>13</v>
      </c>
      <c r="L4176" s="15">
        <v>1320.74</v>
      </c>
      <c r="M4176" s="15">
        <v>2878</v>
      </c>
    </row>
    <row r="4177" spans="1:13" ht="13.2" x14ac:dyDescent="0.25">
      <c r="A4177" s="15">
        <v>19059</v>
      </c>
      <c r="B4177" s="15">
        <v>89362</v>
      </c>
      <c r="C4177" s="15">
        <v>44569</v>
      </c>
      <c r="D4177" s="15">
        <v>44573</v>
      </c>
      <c r="E4177" s="15" t="s">
        <v>984</v>
      </c>
      <c r="F4177" s="15">
        <v>0.1</v>
      </c>
      <c r="G4177" s="15">
        <v>4.93</v>
      </c>
      <c r="H4177" s="15">
        <v>-172.79399999999998</v>
      </c>
      <c r="I4177" s="15" t="str">
        <f t="shared" si="65"/>
        <v xml:space="preserve"> </v>
      </c>
      <c r="J4177" s="15">
        <v>4.8899999999999997</v>
      </c>
      <c r="K4177" s="15">
        <v>10</v>
      </c>
      <c r="L4177" s="15">
        <v>46.34</v>
      </c>
      <c r="M4177" s="15">
        <v>2652</v>
      </c>
    </row>
    <row r="4178" spans="1:13" ht="13.2" x14ac:dyDescent="0.25">
      <c r="A4178" s="15">
        <v>24519</v>
      </c>
      <c r="B4178" s="15">
        <v>91493</v>
      </c>
      <c r="C4178" s="15">
        <v>44569</v>
      </c>
      <c r="D4178" s="15">
        <v>44571</v>
      </c>
      <c r="E4178" s="15" t="s">
        <v>982</v>
      </c>
      <c r="F4178" s="15">
        <v>0.03</v>
      </c>
      <c r="G4178" s="15">
        <v>8.5500000000000007</v>
      </c>
      <c r="H4178" s="15">
        <v>168.92579999999998</v>
      </c>
      <c r="I4178" s="15">
        <f t="shared" si="65"/>
        <v>168.92579999999998</v>
      </c>
      <c r="J4178" s="15">
        <v>29.18</v>
      </c>
      <c r="K4178" s="15">
        <v>8</v>
      </c>
      <c r="L4178" s="15">
        <v>244.82</v>
      </c>
      <c r="M4178" s="15">
        <v>2877</v>
      </c>
    </row>
    <row r="4179" spans="1:13" ht="13.2" x14ac:dyDescent="0.25">
      <c r="A4179" s="15">
        <v>24520</v>
      </c>
      <c r="B4179" s="15">
        <v>91493</v>
      </c>
      <c r="C4179" s="15">
        <v>44569</v>
      </c>
      <c r="D4179" s="15">
        <v>44570</v>
      </c>
      <c r="E4179" s="15" t="s">
        <v>982</v>
      </c>
      <c r="F4179" s="15">
        <v>0.01</v>
      </c>
      <c r="G4179" s="15">
        <v>13.99</v>
      </c>
      <c r="H4179" s="15">
        <v>126.43740000000001</v>
      </c>
      <c r="I4179" s="15">
        <f t="shared" si="65"/>
        <v>126.43740000000001</v>
      </c>
      <c r="J4179" s="15">
        <v>66.989999999999995</v>
      </c>
      <c r="K4179" s="15">
        <v>8</v>
      </c>
      <c r="L4179" s="15">
        <v>490.34</v>
      </c>
      <c r="M4179" s="15">
        <v>2877</v>
      </c>
    </row>
    <row r="4180" spans="1:13" ht="13.2" x14ac:dyDescent="0.25">
      <c r="A4180" s="15">
        <v>24521</v>
      </c>
      <c r="B4180" s="15">
        <v>91493</v>
      </c>
      <c r="C4180" s="15">
        <v>44569</v>
      </c>
      <c r="D4180" s="15">
        <v>44570</v>
      </c>
      <c r="E4180" s="15" t="s">
        <v>982</v>
      </c>
      <c r="F4180" s="15">
        <v>0.01</v>
      </c>
      <c r="G4180" s="15">
        <v>2.5</v>
      </c>
      <c r="H4180" s="15">
        <v>40.226040000000005</v>
      </c>
      <c r="I4180" s="15">
        <f t="shared" si="65"/>
        <v>40.226040000000005</v>
      </c>
      <c r="J4180" s="15">
        <v>115.99</v>
      </c>
      <c r="K4180" s="15">
        <v>3</v>
      </c>
      <c r="L4180" s="15">
        <v>304.79000000000002</v>
      </c>
      <c r="M4180" s="15">
        <v>2877</v>
      </c>
    </row>
    <row r="4181" spans="1:13" ht="13.2" x14ac:dyDescent="0.25">
      <c r="A4181" s="15">
        <v>25389</v>
      </c>
      <c r="B4181" s="15">
        <v>87492</v>
      </c>
      <c r="C4181" s="15">
        <v>44569</v>
      </c>
      <c r="D4181" s="15">
        <v>44574</v>
      </c>
      <c r="E4181" s="15" t="s">
        <v>984</v>
      </c>
      <c r="F4181" s="15">
        <v>0.09</v>
      </c>
      <c r="G4181" s="15">
        <v>5.26</v>
      </c>
      <c r="H4181" s="15">
        <v>-137.26440000000002</v>
      </c>
      <c r="I4181" s="15" t="str">
        <f t="shared" si="65"/>
        <v xml:space="preserve"> </v>
      </c>
      <c r="J4181" s="15">
        <v>65.989999999999995</v>
      </c>
      <c r="K4181" s="15">
        <v>8</v>
      </c>
      <c r="L4181" s="15">
        <v>413.66</v>
      </c>
      <c r="M4181" s="15">
        <v>1554</v>
      </c>
    </row>
    <row r="4182" spans="1:13" ht="13.2" x14ac:dyDescent="0.25">
      <c r="A4182" s="15">
        <v>26159</v>
      </c>
      <c r="B4182" s="15">
        <v>86799</v>
      </c>
      <c r="C4182" s="15">
        <v>44569</v>
      </c>
      <c r="D4182" s="15">
        <v>44570</v>
      </c>
      <c r="E4182" s="15" t="s">
        <v>982</v>
      </c>
      <c r="F4182" s="15">
        <v>0.03</v>
      </c>
      <c r="G4182" s="15">
        <v>13.66</v>
      </c>
      <c r="H4182" s="15">
        <v>211.37119999999999</v>
      </c>
      <c r="I4182" s="15">
        <f t="shared" si="65"/>
        <v>211.37119999999999</v>
      </c>
      <c r="J4182" s="15">
        <v>50.98</v>
      </c>
      <c r="K4182" s="15">
        <v>10</v>
      </c>
      <c r="L4182" s="15">
        <v>537.86</v>
      </c>
      <c r="M4182" s="15">
        <v>3134</v>
      </c>
    </row>
    <row r="4183" spans="1:13" ht="13.2" x14ac:dyDescent="0.25">
      <c r="A4183" s="15">
        <v>2055</v>
      </c>
      <c r="B4183" s="15">
        <v>14693</v>
      </c>
      <c r="C4183" s="15">
        <v>44570</v>
      </c>
      <c r="D4183" s="15">
        <v>44572</v>
      </c>
      <c r="E4183" s="15" t="s">
        <v>985</v>
      </c>
      <c r="F4183" s="15">
        <v>0.02</v>
      </c>
      <c r="G4183" s="15">
        <v>6.41</v>
      </c>
      <c r="H4183" s="15">
        <v>-140.03199999999998</v>
      </c>
      <c r="I4183" s="15" t="str">
        <f t="shared" si="65"/>
        <v xml:space="preserve"> </v>
      </c>
      <c r="J4183" s="15">
        <v>6.48</v>
      </c>
      <c r="K4183" s="15">
        <v>44</v>
      </c>
      <c r="L4183" s="15">
        <v>303.42</v>
      </c>
      <c r="M4183" s="15">
        <v>894</v>
      </c>
    </row>
    <row r="4184" spans="1:13" ht="13.2" x14ac:dyDescent="0.25">
      <c r="A4184" s="15">
        <v>2056</v>
      </c>
      <c r="B4184" s="15">
        <v>14693</v>
      </c>
      <c r="C4184" s="15">
        <v>44570</v>
      </c>
      <c r="D4184" s="15">
        <v>44572</v>
      </c>
      <c r="E4184" s="15" t="s">
        <v>985</v>
      </c>
      <c r="F4184" s="15">
        <v>0.05</v>
      </c>
      <c r="G4184" s="15">
        <v>45</v>
      </c>
      <c r="H4184" s="15">
        <v>-2157.6</v>
      </c>
      <c r="I4184" s="15" t="str">
        <f t="shared" si="65"/>
        <v xml:space="preserve"> </v>
      </c>
      <c r="J4184" s="15">
        <v>20.98</v>
      </c>
      <c r="K4184" s="15">
        <v>43</v>
      </c>
      <c r="L4184" s="15">
        <v>959.38</v>
      </c>
      <c r="M4184" s="15">
        <v>894</v>
      </c>
    </row>
    <row r="4185" spans="1:13" ht="13.2" x14ac:dyDescent="0.25">
      <c r="A4185" s="15">
        <v>6181</v>
      </c>
      <c r="B4185" s="15">
        <v>43814</v>
      </c>
      <c r="C4185" s="15">
        <v>44570</v>
      </c>
      <c r="D4185" s="15">
        <v>44571</v>
      </c>
      <c r="E4185" s="15" t="s">
        <v>982</v>
      </c>
      <c r="F4185" s="15">
        <v>0.09</v>
      </c>
      <c r="G4185" s="15">
        <v>2.99</v>
      </c>
      <c r="H4185" s="15">
        <v>-20.608000000000001</v>
      </c>
      <c r="I4185" s="15" t="str">
        <f t="shared" si="65"/>
        <v xml:space="preserve"> </v>
      </c>
      <c r="J4185" s="15">
        <v>5.28</v>
      </c>
      <c r="K4185" s="15">
        <v>45</v>
      </c>
      <c r="L4185" s="15">
        <v>221.74</v>
      </c>
      <c r="M4185" s="15">
        <v>1413</v>
      </c>
    </row>
    <row r="4186" spans="1:13" ht="13.2" x14ac:dyDescent="0.25">
      <c r="A4186" s="15">
        <v>6182</v>
      </c>
      <c r="B4186" s="15">
        <v>43814</v>
      </c>
      <c r="C4186" s="15">
        <v>44570</v>
      </c>
      <c r="D4186" s="15">
        <v>44571</v>
      </c>
      <c r="E4186" s="15" t="s">
        <v>982</v>
      </c>
      <c r="F4186" s="15">
        <v>0.03</v>
      </c>
      <c r="G4186" s="15">
        <v>2.2599999999999998</v>
      </c>
      <c r="H4186" s="15">
        <v>5.5200000000000014</v>
      </c>
      <c r="I4186" s="15">
        <f t="shared" si="65"/>
        <v>5.5200000000000014</v>
      </c>
      <c r="J4186" s="15">
        <v>4.2</v>
      </c>
      <c r="K4186" s="15">
        <v>53</v>
      </c>
      <c r="L4186" s="15">
        <v>224.95</v>
      </c>
      <c r="M4186" s="15">
        <v>1413</v>
      </c>
    </row>
    <row r="4187" spans="1:13" ht="13.2" x14ac:dyDescent="0.25">
      <c r="A4187" s="15">
        <v>18222</v>
      </c>
      <c r="B4187" s="15">
        <v>87048</v>
      </c>
      <c r="C4187" s="15">
        <v>44570</v>
      </c>
      <c r="D4187" s="15">
        <v>44573</v>
      </c>
      <c r="E4187" s="15" t="s">
        <v>982</v>
      </c>
      <c r="F4187" s="15">
        <v>0</v>
      </c>
      <c r="G4187" s="15">
        <v>19.989999999999998</v>
      </c>
      <c r="H4187" s="15">
        <v>-25.482619999999997</v>
      </c>
      <c r="I4187" s="15" t="str">
        <f t="shared" si="65"/>
        <v xml:space="preserve"> </v>
      </c>
      <c r="J4187" s="15">
        <v>420.98</v>
      </c>
      <c r="K4187" s="15">
        <v>1</v>
      </c>
      <c r="L4187" s="15">
        <v>442.03</v>
      </c>
      <c r="M4187" s="15">
        <v>2998</v>
      </c>
    </row>
    <row r="4188" spans="1:13" ht="13.2" x14ac:dyDescent="0.25">
      <c r="A4188" s="15">
        <v>18223</v>
      </c>
      <c r="B4188" s="15">
        <v>87048</v>
      </c>
      <c r="C4188" s="15">
        <v>44570</v>
      </c>
      <c r="D4188" s="15">
        <v>44572</v>
      </c>
      <c r="E4188" s="15" t="s">
        <v>982</v>
      </c>
      <c r="F4188" s="15">
        <v>0.08</v>
      </c>
      <c r="G4188" s="15">
        <v>5.81</v>
      </c>
      <c r="H4188" s="15">
        <v>-92.020399999999995</v>
      </c>
      <c r="I4188" s="15" t="str">
        <f t="shared" si="65"/>
        <v xml:space="preserve"> </v>
      </c>
      <c r="J4188" s="15">
        <v>11.97</v>
      </c>
      <c r="K4188" s="15">
        <v>8</v>
      </c>
      <c r="L4188" s="15">
        <v>90.53</v>
      </c>
      <c r="M4188" s="15">
        <v>2998</v>
      </c>
    </row>
    <row r="4189" spans="1:13" ht="13.2" x14ac:dyDescent="0.25">
      <c r="A4189" s="15">
        <v>20055</v>
      </c>
      <c r="B4189" s="15">
        <v>90168</v>
      </c>
      <c r="C4189" s="15">
        <v>44570</v>
      </c>
      <c r="D4189" s="15">
        <v>44572</v>
      </c>
      <c r="E4189" s="15" t="s">
        <v>985</v>
      </c>
      <c r="F4189" s="15">
        <v>0.02</v>
      </c>
      <c r="G4189" s="15">
        <v>6.41</v>
      </c>
      <c r="H4189" s="15">
        <v>-108.5248</v>
      </c>
      <c r="I4189" s="15" t="str">
        <f t="shared" si="65"/>
        <v xml:space="preserve"> </v>
      </c>
      <c r="J4189" s="15">
        <v>6.48</v>
      </c>
      <c r="K4189" s="15">
        <v>11</v>
      </c>
      <c r="L4189" s="15">
        <v>75.849999999999994</v>
      </c>
      <c r="M4189" s="15">
        <v>896</v>
      </c>
    </row>
    <row r="4190" spans="1:13" ht="13.2" x14ac:dyDescent="0.25">
      <c r="A4190" s="15">
        <v>20056</v>
      </c>
      <c r="B4190" s="15">
        <v>90168</v>
      </c>
      <c r="C4190" s="15">
        <v>44570</v>
      </c>
      <c r="D4190" s="15">
        <v>44572</v>
      </c>
      <c r="E4190" s="15" t="s">
        <v>985</v>
      </c>
      <c r="F4190" s="15">
        <v>0.05</v>
      </c>
      <c r="G4190" s="15">
        <v>45</v>
      </c>
      <c r="H4190" s="15">
        <v>-1672.1399999999999</v>
      </c>
      <c r="I4190" s="15" t="str">
        <f t="shared" si="65"/>
        <v xml:space="preserve"> </v>
      </c>
      <c r="J4190" s="15">
        <v>20.98</v>
      </c>
      <c r="K4190" s="15">
        <v>11</v>
      </c>
      <c r="L4190" s="15">
        <v>245.42</v>
      </c>
      <c r="M4190" s="15">
        <v>896</v>
      </c>
    </row>
    <row r="4191" spans="1:13" ht="13.2" x14ac:dyDescent="0.25">
      <c r="A4191" s="15">
        <v>20725</v>
      </c>
      <c r="B4191" s="15">
        <v>91103</v>
      </c>
      <c r="C4191" s="15">
        <v>44570</v>
      </c>
      <c r="D4191" s="15">
        <v>44570</v>
      </c>
      <c r="E4191" s="15" t="s">
        <v>981</v>
      </c>
      <c r="F4191" s="15">
        <v>0.04</v>
      </c>
      <c r="G4191" s="15">
        <v>6.77</v>
      </c>
      <c r="H4191" s="15">
        <v>1.4159999999999999</v>
      </c>
      <c r="I4191" s="15">
        <f t="shared" si="65"/>
        <v>1.4159999999999999</v>
      </c>
      <c r="J4191" s="15">
        <v>46.94</v>
      </c>
      <c r="K4191" s="15">
        <v>2</v>
      </c>
      <c r="L4191" s="15">
        <v>95.42</v>
      </c>
      <c r="M4191" s="15">
        <v>2148</v>
      </c>
    </row>
    <row r="4192" spans="1:13" ht="13.2" x14ac:dyDescent="0.25">
      <c r="A4192" s="15">
        <v>21294</v>
      </c>
      <c r="B4192" s="15">
        <v>90094</v>
      </c>
      <c r="C4192" s="15">
        <v>44570</v>
      </c>
      <c r="D4192" s="15">
        <v>44571</v>
      </c>
      <c r="E4192" s="15" t="s">
        <v>982</v>
      </c>
      <c r="F4192" s="15">
        <v>0.05</v>
      </c>
      <c r="G4192" s="15">
        <v>19.989999999999998</v>
      </c>
      <c r="H4192" s="15">
        <v>26.117999999999999</v>
      </c>
      <c r="I4192" s="15">
        <f t="shared" si="65"/>
        <v>26.117999999999999</v>
      </c>
      <c r="J4192" s="15">
        <v>363.25</v>
      </c>
      <c r="K4192" s="15">
        <v>10</v>
      </c>
      <c r="L4192" s="15">
        <v>3455.29</v>
      </c>
      <c r="M4192" s="15">
        <v>2574</v>
      </c>
    </row>
    <row r="4193" spans="1:13" ht="13.2" x14ac:dyDescent="0.25">
      <c r="A4193" s="15">
        <v>23690</v>
      </c>
      <c r="B4193" s="15">
        <v>86159</v>
      </c>
      <c r="C4193" s="15">
        <v>44570</v>
      </c>
      <c r="D4193" s="15">
        <v>44577</v>
      </c>
      <c r="E4193" s="15" t="s">
        <v>984</v>
      </c>
      <c r="F4193" s="15">
        <v>0.06</v>
      </c>
      <c r="G4193" s="15">
        <v>5.08</v>
      </c>
      <c r="H4193" s="15">
        <v>-27.273400000000002</v>
      </c>
      <c r="I4193" s="15" t="str">
        <f t="shared" si="65"/>
        <v xml:space="preserve"> </v>
      </c>
      <c r="J4193" s="15">
        <v>16.739999999999998</v>
      </c>
      <c r="K4193" s="15">
        <v>14</v>
      </c>
      <c r="L4193" s="15">
        <v>234.94</v>
      </c>
      <c r="M4193" s="15">
        <v>1295</v>
      </c>
    </row>
    <row r="4194" spans="1:13" ht="13.2" x14ac:dyDescent="0.25">
      <c r="A4194" s="15">
        <v>23691</v>
      </c>
      <c r="B4194" s="15">
        <v>86159</v>
      </c>
      <c r="C4194" s="15">
        <v>44570</v>
      </c>
      <c r="D4194" s="15">
        <v>44572</v>
      </c>
      <c r="E4194" s="15" t="s">
        <v>984</v>
      </c>
      <c r="F4194" s="15">
        <v>0.05</v>
      </c>
      <c r="G4194" s="15">
        <v>70.2</v>
      </c>
      <c r="H4194" s="15">
        <v>-7.2240000000000002</v>
      </c>
      <c r="I4194" s="15" t="str">
        <f t="shared" si="65"/>
        <v xml:space="preserve"> </v>
      </c>
      <c r="J4194" s="15">
        <v>122.99</v>
      </c>
      <c r="K4194" s="15">
        <v>13</v>
      </c>
      <c r="L4194" s="15">
        <v>1630.34</v>
      </c>
      <c r="M4194" s="15">
        <v>1295</v>
      </c>
    </row>
    <row r="4195" spans="1:13" ht="13.2" x14ac:dyDescent="0.25">
      <c r="A4195" s="15">
        <v>24181</v>
      </c>
      <c r="B4195" s="15">
        <v>87092</v>
      </c>
      <c r="C4195" s="15">
        <v>44570</v>
      </c>
      <c r="D4195" s="15">
        <v>44571</v>
      </c>
      <c r="E4195" s="15" t="s">
        <v>982</v>
      </c>
      <c r="F4195" s="15">
        <v>0.09</v>
      </c>
      <c r="G4195" s="15">
        <v>2.99</v>
      </c>
      <c r="H4195" s="15">
        <v>-15.971200000000001</v>
      </c>
      <c r="I4195" s="15" t="str">
        <f t="shared" si="65"/>
        <v xml:space="preserve"> </v>
      </c>
      <c r="J4195" s="15">
        <v>5.28</v>
      </c>
      <c r="K4195" s="15">
        <v>11</v>
      </c>
      <c r="L4195" s="15">
        <v>54.2</v>
      </c>
      <c r="M4195" s="15">
        <v>1411</v>
      </c>
    </row>
    <row r="4196" spans="1:13" ht="13.2" x14ac:dyDescent="0.25">
      <c r="A4196" s="15">
        <v>24182</v>
      </c>
      <c r="B4196" s="15">
        <v>87092</v>
      </c>
      <c r="C4196" s="15">
        <v>44570</v>
      </c>
      <c r="D4196" s="15">
        <v>44571</v>
      </c>
      <c r="E4196" s="15" t="s">
        <v>982</v>
      </c>
      <c r="F4196" s="15">
        <v>0.03</v>
      </c>
      <c r="G4196" s="15">
        <v>2.2599999999999998</v>
      </c>
      <c r="H4196" s="15">
        <v>10.488000000000001</v>
      </c>
      <c r="I4196" s="15">
        <f t="shared" si="65"/>
        <v>10.488000000000001</v>
      </c>
      <c r="J4196" s="15">
        <v>4.2</v>
      </c>
      <c r="K4196" s="15">
        <v>13</v>
      </c>
      <c r="L4196" s="15">
        <v>55.18</v>
      </c>
      <c r="M4196" s="15">
        <v>1411</v>
      </c>
    </row>
    <row r="4197" spans="1:13" ht="13.2" x14ac:dyDescent="0.25">
      <c r="A4197" s="15">
        <v>20882</v>
      </c>
      <c r="B4197" s="15">
        <v>87399</v>
      </c>
      <c r="C4197" s="15">
        <v>44571</v>
      </c>
      <c r="D4197" s="15">
        <v>44574</v>
      </c>
      <c r="E4197" s="15" t="s">
        <v>981</v>
      </c>
      <c r="F4197" s="15">
        <v>0.06</v>
      </c>
      <c r="G4197" s="15">
        <v>6.98</v>
      </c>
      <c r="H4197" s="15">
        <v>-72.326719999999995</v>
      </c>
      <c r="I4197" s="15" t="str">
        <f t="shared" si="65"/>
        <v xml:space="preserve"> </v>
      </c>
      <c r="J4197" s="15">
        <v>5.53</v>
      </c>
      <c r="K4197" s="15">
        <v>3</v>
      </c>
      <c r="L4197" s="15">
        <v>17.5</v>
      </c>
      <c r="M4197" s="15">
        <v>2911</v>
      </c>
    </row>
    <row r="4198" spans="1:13" ht="13.2" x14ac:dyDescent="0.25">
      <c r="A4198" s="15">
        <v>20883</v>
      </c>
      <c r="B4198" s="15">
        <v>87399</v>
      </c>
      <c r="C4198" s="15">
        <v>44571</v>
      </c>
      <c r="D4198" s="15">
        <v>44573</v>
      </c>
      <c r="E4198" s="15" t="s">
        <v>981</v>
      </c>
      <c r="F4198" s="15">
        <v>0.08</v>
      </c>
      <c r="G4198" s="15">
        <v>5.16</v>
      </c>
      <c r="H4198" s="15">
        <v>55.913199999999996</v>
      </c>
      <c r="I4198" s="15">
        <f t="shared" si="65"/>
        <v>55.913199999999996</v>
      </c>
      <c r="J4198" s="15">
        <v>12.58</v>
      </c>
      <c r="K4198" s="15">
        <v>10</v>
      </c>
      <c r="L4198" s="15">
        <v>119.53</v>
      </c>
      <c r="M4198" s="15">
        <v>2911</v>
      </c>
    </row>
    <row r="4199" spans="1:13" ht="13.2" x14ac:dyDescent="0.25">
      <c r="A4199" s="15">
        <v>20884</v>
      </c>
      <c r="B4199" s="15">
        <v>87399</v>
      </c>
      <c r="C4199" s="15">
        <v>44571</v>
      </c>
      <c r="D4199" s="15">
        <v>44572</v>
      </c>
      <c r="E4199" s="15" t="s">
        <v>981</v>
      </c>
      <c r="F4199" s="15">
        <v>0.06</v>
      </c>
      <c r="G4199" s="15">
        <v>4.79</v>
      </c>
      <c r="H4199" s="15">
        <v>-12.858799999999999</v>
      </c>
      <c r="I4199" s="15" t="str">
        <f t="shared" si="65"/>
        <v xml:space="preserve"> </v>
      </c>
      <c r="J4199" s="15">
        <v>4.28</v>
      </c>
      <c r="K4199" s="15">
        <v>1</v>
      </c>
      <c r="L4199" s="15">
        <v>5.9</v>
      </c>
      <c r="M4199" s="15">
        <v>2911</v>
      </c>
    </row>
    <row r="4200" spans="1:13" ht="13.2" x14ac:dyDescent="0.25">
      <c r="A4200" s="15">
        <v>20885</v>
      </c>
      <c r="B4200" s="15">
        <v>87399</v>
      </c>
      <c r="C4200" s="15">
        <v>44571</v>
      </c>
      <c r="D4200" s="15">
        <v>44572</v>
      </c>
      <c r="E4200" s="15" t="s">
        <v>981</v>
      </c>
      <c r="F4200" s="15">
        <v>0.1</v>
      </c>
      <c r="G4200" s="15">
        <v>0.7</v>
      </c>
      <c r="H4200" s="15">
        <v>6.9767999999999999</v>
      </c>
      <c r="I4200" s="15">
        <f t="shared" si="65"/>
        <v>6.9767999999999999</v>
      </c>
      <c r="J4200" s="15">
        <v>3.85</v>
      </c>
      <c r="K4200" s="15">
        <v>3</v>
      </c>
      <c r="L4200" s="15">
        <v>11.4</v>
      </c>
      <c r="M4200" s="15">
        <v>2911</v>
      </c>
    </row>
    <row r="4201" spans="1:13" ht="13.2" x14ac:dyDescent="0.25">
      <c r="A4201" s="15">
        <v>22620</v>
      </c>
      <c r="B4201" s="15">
        <v>88141</v>
      </c>
      <c r="C4201" s="15">
        <v>44571</v>
      </c>
      <c r="D4201" s="15">
        <v>44572</v>
      </c>
      <c r="E4201" s="15" t="s">
        <v>985</v>
      </c>
      <c r="F4201" s="15">
        <v>0</v>
      </c>
      <c r="G4201" s="15">
        <v>0.5</v>
      </c>
      <c r="H4201" s="15">
        <v>10.557</v>
      </c>
      <c r="I4201" s="15">
        <f t="shared" si="65"/>
        <v>10.557</v>
      </c>
      <c r="J4201" s="15">
        <v>3.75</v>
      </c>
      <c r="K4201" s="15">
        <v>4</v>
      </c>
      <c r="L4201" s="15">
        <v>15.3</v>
      </c>
      <c r="M4201" s="15">
        <v>2466</v>
      </c>
    </row>
    <row r="4202" spans="1:13" ht="13.2" x14ac:dyDescent="0.25">
      <c r="A4202" s="15">
        <v>22957</v>
      </c>
      <c r="B4202" s="15">
        <v>88933</v>
      </c>
      <c r="C4202" s="15">
        <v>44571</v>
      </c>
      <c r="D4202" s="15">
        <v>44571</v>
      </c>
      <c r="E4202" s="15" t="s">
        <v>983</v>
      </c>
      <c r="F4202" s="15">
        <v>7.0000000000000007E-2</v>
      </c>
      <c r="G4202" s="15">
        <v>1.2</v>
      </c>
      <c r="H4202" s="15">
        <v>25.46</v>
      </c>
      <c r="I4202" s="15">
        <f t="shared" si="65"/>
        <v>25.46</v>
      </c>
      <c r="J4202" s="15">
        <v>5.84</v>
      </c>
      <c r="K4202" s="15">
        <v>11</v>
      </c>
      <c r="L4202" s="15">
        <v>61.28</v>
      </c>
      <c r="M4202" s="15">
        <v>381</v>
      </c>
    </row>
    <row r="4203" spans="1:13" ht="13.2" x14ac:dyDescent="0.25">
      <c r="A4203" s="15">
        <v>22958</v>
      </c>
      <c r="B4203" s="15">
        <v>88933</v>
      </c>
      <c r="C4203" s="15">
        <v>44571</v>
      </c>
      <c r="D4203" s="15">
        <v>44573</v>
      </c>
      <c r="E4203" s="15" t="s">
        <v>983</v>
      </c>
      <c r="F4203" s="15">
        <v>7.0000000000000007E-2</v>
      </c>
      <c r="G4203" s="15">
        <v>69.64</v>
      </c>
      <c r="H4203" s="15">
        <v>-1238.6818800000001</v>
      </c>
      <c r="I4203" s="15" t="str">
        <f t="shared" si="65"/>
        <v xml:space="preserve"> </v>
      </c>
      <c r="J4203" s="15">
        <v>218.75</v>
      </c>
      <c r="K4203" s="15">
        <v>8</v>
      </c>
      <c r="L4203" s="15">
        <v>1712.5</v>
      </c>
      <c r="M4203" s="15">
        <v>381</v>
      </c>
    </row>
    <row r="4204" spans="1:13" ht="13.2" x14ac:dyDescent="0.25">
      <c r="A4204" s="15">
        <v>23710</v>
      </c>
      <c r="B4204" s="15">
        <v>89888</v>
      </c>
      <c r="C4204" s="15">
        <v>44571</v>
      </c>
      <c r="D4204" s="15">
        <v>44573</v>
      </c>
      <c r="E4204" s="15" t="s">
        <v>981</v>
      </c>
      <c r="F4204" s="15">
        <v>0.1</v>
      </c>
      <c r="G4204" s="15">
        <v>1.49</v>
      </c>
      <c r="H4204" s="15">
        <v>-3.2370200000000002</v>
      </c>
      <c r="I4204" s="15" t="str">
        <f t="shared" si="65"/>
        <v xml:space="preserve"> </v>
      </c>
      <c r="J4204" s="15">
        <v>2.88</v>
      </c>
      <c r="K4204" s="15">
        <v>6</v>
      </c>
      <c r="L4204" s="15">
        <v>16.11</v>
      </c>
      <c r="M4204" s="15">
        <v>1653</v>
      </c>
    </row>
    <row r="4205" spans="1:13" ht="13.2" x14ac:dyDescent="0.25">
      <c r="A4205" s="15">
        <v>23711</v>
      </c>
      <c r="B4205" s="15">
        <v>89888</v>
      </c>
      <c r="C4205" s="15">
        <v>44571</v>
      </c>
      <c r="D4205" s="15">
        <v>44573</v>
      </c>
      <c r="E4205" s="15" t="s">
        <v>981</v>
      </c>
      <c r="F4205" s="15">
        <v>0.08</v>
      </c>
      <c r="G4205" s="15">
        <v>0.99</v>
      </c>
      <c r="H4205" s="15">
        <v>171.24419999999998</v>
      </c>
      <c r="I4205" s="15">
        <f t="shared" si="65"/>
        <v>171.24419999999998</v>
      </c>
      <c r="J4205" s="15">
        <v>20.99</v>
      </c>
      <c r="K4205" s="15">
        <v>14</v>
      </c>
      <c r="L4205" s="15">
        <v>248.18</v>
      </c>
      <c r="M4205" s="15">
        <v>1653</v>
      </c>
    </row>
    <row r="4206" spans="1:13" ht="13.2" x14ac:dyDescent="0.25">
      <c r="A4206" s="15">
        <v>23817</v>
      </c>
      <c r="B4206" s="15">
        <v>91124</v>
      </c>
      <c r="C4206" s="15">
        <v>44571</v>
      </c>
      <c r="D4206" s="15">
        <v>44573</v>
      </c>
      <c r="E4206" s="15" t="s">
        <v>985</v>
      </c>
      <c r="F4206" s="15">
        <v>0.08</v>
      </c>
      <c r="G4206" s="15">
        <v>5.81</v>
      </c>
      <c r="H4206" s="15">
        <v>213.28639999999999</v>
      </c>
      <c r="I4206" s="15">
        <f t="shared" si="65"/>
        <v>213.28639999999999</v>
      </c>
      <c r="J4206" s="15">
        <v>107.53</v>
      </c>
      <c r="K4206" s="15">
        <v>5</v>
      </c>
      <c r="L4206" s="15">
        <v>524.32000000000005</v>
      </c>
      <c r="M4206" s="15">
        <v>2391</v>
      </c>
    </row>
    <row r="4207" spans="1:13" ht="13.2" x14ac:dyDescent="0.25">
      <c r="A4207" s="15">
        <v>23910</v>
      </c>
      <c r="B4207" s="15">
        <v>90297</v>
      </c>
      <c r="C4207" s="15">
        <v>44571</v>
      </c>
      <c r="D4207" s="15">
        <v>44573</v>
      </c>
      <c r="E4207" s="15" t="s">
        <v>985</v>
      </c>
      <c r="F4207" s="15">
        <v>0.05</v>
      </c>
      <c r="G4207" s="15">
        <v>24.49</v>
      </c>
      <c r="H4207" s="15">
        <v>-485.98080000000004</v>
      </c>
      <c r="I4207" s="15" t="str">
        <f t="shared" si="65"/>
        <v xml:space="preserve"> </v>
      </c>
      <c r="J4207" s="15">
        <v>3499.99</v>
      </c>
      <c r="K4207" s="15">
        <v>2</v>
      </c>
      <c r="L4207" s="15">
        <v>6915.98</v>
      </c>
      <c r="M4207" s="15">
        <v>3261</v>
      </c>
    </row>
    <row r="4208" spans="1:13" ht="13.2" x14ac:dyDescent="0.25">
      <c r="A4208" s="15">
        <v>23928</v>
      </c>
      <c r="B4208" s="15">
        <v>89741</v>
      </c>
      <c r="C4208" s="15">
        <v>44571</v>
      </c>
      <c r="D4208" s="15">
        <v>44576</v>
      </c>
      <c r="E4208" s="15" t="s">
        <v>984</v>
      </c>
      <c r="F4208" s="15">
        <v>0.04</v>
      </c>
      <c r="G4208" s="15">
        <v>5.74</v>
      </c>
      <c r="H4208" s="15">
        <v>-136.59654</v>
      </c>
      <c r="I4208" s="15" t="str">
        <f t="shared" si="65"/>
        <v xml:space="preserve"> </v>
      </c>
      <c r="J4208" s="15">
        <v>5.18</v>
      </c>
      <c r="K4208" s="15">
        <v>10</v>
      </c>
      <c r="L4208" s="15">
        <v>52.32</v>
      </c>
      <c r="M4208" s="15">
        <v>686</v>
      </c>
    </row>
    <row r="4209" spans="1:13" ht="13.2" x14ac:dyDescent="0.25">
      <c r="A4209" s="15">
        <v>23929</v>
      </c>
      <c r="B4209" s="15">
        <v>89741</v>
      </c>
      <c r="C4209" s="15">
        <v>44571</v>
      </c>
      <c r="D4209" s="15">
        <v>44573</v>
      </c>
      <c r="E4209" s="15" t="s">
        <v>984</v>
      </c>
      <c r="F4209" s="15">
        <v>0.08</v>
      </c>
      <c r="G4209" s="15">
        <v>1.39</v>
      </c>
      <c r="H4209" s="15">
        <v>-6.2619999999999996</v>
      </c>
      <c r="I4209" s="15" t="str">
        <f t="shared" si="65"/>
        <v xml:space="preserve"> </v>
      </c>
      <c r="J4209" s="15">
        <v>10.94</v>
      </c>
      <c r="K4209" s="15">
        <v>1</v>
      </c>
      <c r="L4209" s="15">
        <v>10.83</v>
      </c>
      <c r="M4209" s="15">
        <v>686</v>
      </c>
    </row>
    <row r="4210" spans="1:13" ht="13.2" x14ac:dyDescent="0.25">
      <c r="A4210" s="15">
        <v>23930</v>
      </c>
      <c r="B4210" s="15">
        <v>89741</v>
      </c>
      <c r="C4210" s="15">
        <v>44571</v>
      </c>
      <c r="D4210" s="15">
        <v>44576</v>
      </c>
      <c r="E4210" s="15" t="s">
        <v>984</v>
      </c>
      <c r="F4210" s="15">
        <v>0.02</v>
      </c>
      <c r="G4210" s="15">
        <v>8.8000000000000007</v>
      </c>
      <c r="H4210" s="15">
        <v>139.26240000000001</v>
      </c>
      <c r="I4210" s="15">
        <f t="shared" si="65"/>
        <v>139.26240000000001</v>
      </c>
      <c r="J4210" s="15">
        <v>65.989999999999995</v>
      </c>
      <c r="K4210" s="15">
        <v>7</v>
      </c>
      <c r="L4210" s="15">
        <v>402.19</v>
      </c>
      <c r="M4210" s="15">
        <v>686</v>
      </c>
    </row>
    <row r="4211" spans="1:13" ht="13.2" x14ac:dyDescent="0.25">
      <c r="A4211" s="15">
        <v>3013</v>
      </c>
      <c r="B4211" s="15">
        <v>21670</v>
      </c>
      <c r="C4211" s="15">
        <v>44572</v>
      </c>
      <c r="D4211" s="15">
        <v>44573</v>
      </c>
      <c r="E4211" s="15" t="s">
        <v>981</v>
      </c>
      <c r="F4211" s="15">
        <v>0</v>
      </c>
      <c r="G4211" s="15">
        <v>19.989999999999998</v>
      </c>
      <c r="H4211" s="15">
        <v>556.60249999999996</v>
      </c>
      <c r="I4211" s="15">
        <f t="shared" si="65"/>
        <v>556.60249999999996</v>
      </c>
      <c r="J4211" s="15">
        <v>78.69</v>
      </c>
      <c r="K4211" s="15">
        <v>27</v>
      </c>
      <c r="L4211" s="15">
        <v>2210.86</v>
      </c>
      <c r="M4211" s="15">
        <v>1745</v>
      </c>
    </row>
    <row r="4212" spans="1:13" ht="13.2" x14ac:dyDescent="0.25">
      <c r="A4212" s="15">
        <v>18607</v>
      </c>
      <c r="B4212" s="15">
        <v>88530</v>
      </c>
      <c r="C4212" s="15">
        <v>44572</v>
      </c>
      <c r="D4212" s="15">
        <v>44574</v>
      </c>
      <c r="E4212" s="15" t="s">
        <v>985</v>
      </c>
      <c r="F4212" s="15">
        <v>0.01</v>
      </c>
      <c r="G4212" s="15">
        <v>54.74</v>
      </c>
      <c r="H4212" s="15">
        <v>-1021.9459999999999</v>
      </c>
      <c r="I4212" s="15" t="str">
        <f t="shared" si="65"/>
        <v xml:space="preserve"> </v>
      </c>
      <c r="J4212" s="15">
        <v>130.97999999999999</v>
      </c>
      <c r="K4212" s="15">
        <v>13</v>
      </c>
      <c r="L4212" s="15">
        <v>1734.25</v>
      </c>
      <c r="M4212" s="15">
        <v>223</v>
      </c>
    </row>
    <row r="4213" spans="1:13" ht="13.2" x14ac:dyDescent="0.25">
      <c r="A4213" s="15">
        <v>18608</v>
      </c>
      <c r="B4213" s="15">
        <v>88530</v>
      </c>
      <c r="C4213" s="15">
        <v>44572</v>
      </c>
      <c r="D4213" s="15">
        <v>44572</v>
      </c>
      <c r="E4213" s="15" t="s">
        <v>985</v>
      </c>
      <c r="F4213" s="15">
        <v>0.02</v>
      </c>
      <c r="G4213" s="15">
        <v>4</v>
      </c>
      <c r="H4213" s="15">
        <v>-19.902000000000001</v>
      </c>
      <c r="I4213" s="15" t="str">
        <f t="shared" si="65"/>
        <v xml:space="preserve"> </v>
      </c>
      <c r="J4213" s="15">
        <v>30.97</v>
      </c>
      <c r="K4213" s="15">
        <v>6</v>
      </c>
      <c r="L4213" s="15">
        <v>197.72</v>
      </c>
      <c r="M4213" s="15">
        <v>223</v>
      </c>
    </row>
    <row r="4214" spans="1:13" ht="13.2" x14ac:dyDescent="0.25">
      <c r="A4214" s="15">
        <v>19783</v>
      </c>
      <c r="B4214" s="15">
        <v>90545</v>
      </c>
      <c r="C4214" s="15">
        <v>44572</v>
      </c>
      <c r="D4214" s="15">
        <v>44574</v>
      </c>
      <c r="E4214" s="15" t="s">
        <v>984</v>
      </c>
      <c r="F4214" s="15">
        <v>7.0000000000000007E-2</v>
      </c>
      <c r="G4214" s="15">
        <v>1.49</v>
      </c>
      <c r="H4214" s="15">
        <v>-5.718259999999999</v>
      </c>
      <c r="I4214" s="15" t="str">
        <f t="shared" si="65"/>
        <v xml:space="preserve"> </v>
      </c>
      <c r="J4214" s="15">
        <v>2.78</v>
      </c>
      <c r="K4214" s="15">
        <v>2</v>
      </c>
      <c r="L4214" s="15">
        <v>5.67</v>
      </c>
      <c r="M4214" s="15">
        <v>1416</v>
      </c>
    </row>
    <row r="4215" spans="1:13" ht="13.2" x14ac:dyDescent="0.25">
      <c r="A4215" s="15">
        <v>19784</v>
      </c>
      <c r="B4215" s="15">
        <v>90545</v>
      </c>
      <c r="C4215" s="15">
        <v>44572</v>
      </c>
      <c r="D4215" s="15">
        <v>44581</v>
      </c>
      <c r="E4215" s="15" t="s">
        <v>984</v>
      </c>
      <c r="F4215" s="15">
        <v>0.04</v>
      </c>
      <c r="G4215" s="15">
        <v>6.6</v>
      </c>
      <c r="H4215" s="15">
        <v>-61.504000000000005</v>
      </c>
      <c r="I4215" s="15" t="str">
        <f t="shared" si="65"/>
        <v xml:space="preserve"> </v>
      </c>
      <c r="J4215" s="15">
        <v>4.1399999999999997</v>
      </c>
      <c r="K4215" s="15">
        <v>4</v>
      </c>
      <c r="L4215" s="15">
        <v>17.98</v>
      </c>
      <c r="M4215" s="15">
        <v>1416</v>
      </c>
    </row>
    <row r="4216" spans="1:13" ht="13.2" x14ac:dyDescent="0.25">
      <c r="A4216" s="15">
        <v>19785</v>
      </c>
      <c r="B4216" s="15">
        <v>90545</v>
      </c>
      <c r="C4216" s="15">
        <v>44572</v>
      </c>
      <c r="D4216" s="15">
        <v>44577</v>
      </c>
      <c r="E4216" s="15" t="s">
        <v>984</v>
      </c>
      <c r="F4216" s="15">
        <v>0.05</v>
      </c>
      <c r="G4216" s="15">
        <v>7.86</v>
      </c>
      <c r="H4216" s="15">
        <v>-95.70320000000001</v>
      </c>
      <c r="I4216" s="15" t="str">
        <f t="shared" si="65"/>
        <v xml:space="preserve"> </v>
      </c>
      <c r="J4216" s="15">
        <v>6.48</v>
      </c>
      <c r="K4216" s="15">
        <v>5</v>
      </c>
      <c r="L4216" s="15">
        <v>34.39</v>
      </c>
      <c r="M4216" s="15">
        <v>1416</v>
      </c>
    </row>
    <row r="4217" spans="1:13" ht="13.2" x14ac:dyDescent="0.25">
      <c r="A4217" s="15">
        <v>19786</v>
      </c>
      <c r="B4217" s="15">
        <v>90545</v>
      </c>
      <c r="C4217" s="15">
        <v>44572</v>
      </c>
      <c r="D4217" s="15">
        <v>44577</v>
      </c>
      <c r="E4217" s="15" t="s">
        <v>984</v>
      </c>
      <c r="F4217" s="15">
        <v>0.01</v>
      </c>
      <c r="G4217" s="15">
        <v>3.97</v>
      </c>
      <c r="H4217" s="15">
        <v>-63.091200000000001</v>
      </c>
      <c r="I4217" s="15" t="str">
        <f t="shared" si="65"/>
        <v xml:space="preserve"> </v>
      </c>
      <c r="J4217" s="15">
        <v>3.28</v>
      </c>
      <c r="K4217" s="15">
        <v>6</v>
      </c>
      <c r="L4217" s="15">
        <v>22.18</v>
      </c>
      <c r="M4217" s="15">
        <v>1417</v>
      </c>
    </row>
    <row r="4218" spans="1:13" ht="13.2" x14ac:dyDescent="0.25">
      <c r="A4218" s="15">
        <v>21013</v>
      </c>
      <c r="B4218" s="15">
        <v>87249</v>
      </c>
      <c r="C4218" s="15">
        <v>44572</v>
      </c>
      <c r="D4218" s="15">
        <v>44573</v>
      </c>
      <c r="E4218" s="15" t="s">
        <v>981</v>
      </c>
      <c r="F4218" s="15">
        <v>0</v>
      </c>
      <c r="G4218" s="15">
        <v>19.989999999999998</v>
      </c>
      <c r="H4218" s="15">
        <v>395.50110000000001</v>
      </c>
      <c r="I4218" s="15">
        <f t="shared" si="65"/>
        <v>395.50110000000001</v>
      </c>
      <c r="J4218" s="15">
        <v>78.69</v>
      </c>
      <c r="K4218" s="15">
        <v>7</v>
      </c>
      <c r="L4218" s="15">
        <v>573.19000000000005</v>
      </c>
      <c r="M4218" s="15">
        <v>1750</v>
      </c>
    </row>
    <row r="4219" spans="1:13" ht="13.2" x14ac:dyDescent="0.25">
      <c r="A4219" s="15">
        <v>24528</v>
      </c>
      <c r="B4219" s="15">
        <v>90504</v>
      </c>
      <c r="C4219" s="15">
        <v>44572</v>
      </c>
      <c r="D4219" s="15">
        <v>44573</v>
      </c>
      <c r="E4219" s="15" t="s">
        <v>985</v>
      </c>
      <c r="F4219" s="15">
        <v>0.08</v>
      </c>
      <c r="G4219" s="15">
        <v>19.989999999999998</v>
      </c>
      <c r="H4219" s="15">
        <v>1469.5137</v>
      </c>
      <c r="I4219" s="15">
        <f t="shared" si="65"/>
        <v>1469.5137</v>
      </c>
      <c r="J4219" s="15">
        <v>165.98</v>
      </c>
      <c r="K4219" s="15">
        <v>13</v>
      </c>
      <c r="L4219" s="15">
        <v>2129.73</v>
      </c>
      <c r="M4219" s="15">
        <v>3368</v>
      </c>
    </row>
    <row r="4220" spans="1:13" ht="13.2" x14ac:dyDescent="0.25">
      <c r="A4220" s="15">
        <v>24529</v>
      </c>
      <c r="B4220" s="15">
        <v>90504</v>
      </c>
      <c r="C4220" s="15">
        <v>44572</v>
      </c>
      <c r="D4220" s="15">
        <v>44574</v>
      </c>
      <c r="E4220" s="15" t="s">
        <v>985</v>
      </c>
      <c r="F4220" s="15">
        <v>0.08</v>
      </c>
      <c r="G4220" s="15">
        <v>1.99</v>
      </c>
      <c r="H4220" s="15">
        <v>299.58420000000001</v>
      </c>
      <c r="I4220" s="15">
        <f t="shared" si="65"/>
        <v>299.58420000000001</v>
      </c>
      <c r="J4220" s="15">
        <v>39.479999999999997</v>
      </c>
      <c r="K4220" s="15">
        <v>11</v>
      </c>
      <c r="L4220" s="15">
        <v>434.18</v>
      </c>
      <c r="M4220" s="15">
        <v>3368</v>
      </c>
    </row>
    <row r="4221" spans="1:13" ht="13.2" x14ac:dyDescent="0.25">
      <c r="A4221" s="15">
        <v>24530</v>
      </c>
      <c r="B4221" s="15">
        <v>90504</v>
      </c>
      <c r="C4221" s="15">
        <v>44572</v>
      </c>
      <c r="D4221" s="15">
        <v>44574</v>
      </c>
      <c r="E4221" s="15" t="s">
        <v>985</v>
      </c>
      <c r="F4221" s="15">
        <v>0.04</v>
      </c>
      <c r="G4221" s="15">
        <v>5.4</v>
      </c>
      <c r="H4221" s="15">
        <v>-11.0236</v>
      </c>
      <c r="I4221" s="15" t="str">
        <f t="shared" si="65"/>
        <v xml:space="preserve"> </v>
      </c>
      <c r="J4221" s="15">
        <v>6.48</v>
      </c>
      <c r="K4221" s="15">
        <v>1</v>
      </c>
      <c r="L4221" s="15">
        <v>11.87</v>
      </c>
      <c r="M4221" s="15">
        <v>3368</v>
      </c>
    </row>
    <row r="4222" spans="1:13" ht="13.2" x14ac:dyDescent="0.25">
      <c r="A4222" s="15">
        <v>20530</v>
      </c>
      <c r="B4222" s="15">
        <v>87169</v>
      </c>
      <c r="C4222" s="15">
        <v>44574</v>
      </c>
      <c r="D4222" s="15">
        <v>44578</v>
      </c>
      <c r="E4222" s="15" t="s">
        <v>984</v>
      </c>
      <c r="F4222" s="15">
        <v>0</v>
      </c>
      <c r="G4222" s="15">
        <v>5</v>
      </c>
      <c r="H4222" s="15">
        <v>31.415999999999997</v>
      </c>
      <c r="I4222" s="15">
        <f t="shared" si="65"/>
        <v>31.415999999999997</v>
      </c>
      <c r="J4222" s="15">
        <v>35.99</v>
      </c>
      <c r="K4222" s="15">
        <v>11</v>
      </c>
      <c r="L4222" s="15">
        <v>341.01</v>
      </c>
      <c r="M4222" s="15">
        <v>2779</v>
      </c>
    </row>
    <row r="4223" spans="1:13" ht="13.2" x14ac:dyDescent="0.25">
      <c r="A4223" s="15">
        <v>22144</v>
      </c>
      <c r="B4223" s="15">
        <v>86928</v>
      </c>
      <c r="C4223" s="15">
        <v>44574</v>
      </c>
      <c r="D4223" s="15">
        <v>44576</v>
      </c>
      <c r="E4223" s="15" t="s">
        <v>981</v>
      </c>
      <c r="F4223" s="15">
        <v>0.09</v>
      </c>
      <c r="G4223" s="15">
        <v>1.99</v>
      </c>
      <c r="H4223" s="15">
        <v>-41.564800000000005</v>
      </c>
      <c r="I4223" s="15" t="str">
        <f t="shared" si="65"/>
        <v xml:space="preserve"> </v>
      </c>
      <c r="J4223" s="15">
        <v>1.7</v>
      </c>
      <c r="K4223" s="15">
        <v>6</v>
      </c>
      <c r="L4223" s="15">
        <v>10.17</v>
      </c>
      <c r="M4223" s="15">
        <v>2897</v>
      </c>
    </row>
    <row r="4224" spans="1:13" ht="13.2" x14ac:dyDescent="0.25">
      <c r="A4224" s="15">
        <v>25803</v>
      </c>
      <c r="B4224" s="15">
        <v>89771</v>
      </c>
      <c r="C4224" s="15">
        <v>44574</v>
      </c>
      <c r="D4224" s="15">
        <v>44575</v>
      </c>
      <c r="E4224" s="15" t="s">
        <v>981</v>
      </c>
      <c r="F4224" s="15">
        <v>0.04</v>
      </c>
      <c r="G4224" s="15">
        <v>10.119999999999999</v>
      </c>
      <c r="H4224" s="15">
        <v>348.38400000000001</v>
      </c>
      <c r="I4224" s="15">
        <f t="shared" si="65"/>
        <v>348.38400000000001</v>
      </c>
      <c r="J4224" s="15">
        <v>105.29</v>
      </c>
      <c r="K4224" s="15">
        <v>8</v>
      </c>
      <c r="L4224" s="15">
        <v>817.2</v>
      </c>
      <c r="M4224" s="15">
        <v>835</v>
      </c>
    </row>
    <row r="4225" spans="1:13" ht="13.2" x14ac:dyDescent="0.25">
      <c r="A4225" s="15">
        <v>20952</v>
      </c>
      <c r="B4225" s="15">
        <v>90737</v>
      </c>
      <c r="C4225" s="15">
        <v>44575</v>
      </c>
      <c r="D4225" s="15">
        <v>44577</v>
      </c>
      <c r="E4225" s="15" t="s">
        <v>981</v>
      </c>
      <c r="F4225" s="15">
        <v>0.05</v>
      </c>
      <c r="G4225" s="15">
        <v>60.2</v>
      </c>
      <c r="H4225" s="15">
        <v>-1298.0072</v>
      </c>
      <c r="I4225" s="15" t="str">
        <f t="shared" si="65"/>
        <v xml:space="preserve"> </v>
      </c>
      <c r="J4225" s="15">
        <v>150.88999999999999</v>
      </c>
      <c r="K4225" s="15">
        <v>10</v>
      </c>
      <c r="L4225" s="15">
        <v>1551</v>
      </c>
      <c r="M4225" s="15">
        <v>645</v>
      </c>
    </row>
    <row r="4226" spans="1:13" ht="13.2" x14ac:dyDescent="0.25">
      <c r="A4226" s="15">
        <v>24483</v>
      </c>
      <c r="B4226" s="15">
        <v>88272</v>
      </c>
      <c r="C4226" s="15">
        <v>44576</v>
      </c>
      <c r="D4226" s="15">
        <v>44578</v>
      </c>
      <c r="E4226" s="15" t="s">
        <v>985</v>
      </c>
      <c r="F4226" s="15">
        <v>0.01</v>
      </c>
      <c r="G4226" s="15">
        <v>12.98</v>
      </c>
      <c r="H4226" s="15">
        <v>176.63399999999999</v>
      </c>
      <c r="I4226" s="15">
        <f t="shared" ref="I4226:I4289" si="66">IF(H4226&gt;0,H4226," ")</f>
        <v>176.63399999999999</v>
      </c>
      <c r="J4226" s="15">
        <v>24.92</v>
      </c>
      <c r="K4226" s="15">
        <v>10</v>
      </c>
      <c r="L4226" s="15">
        <v>250.22</v>
      </c>
      <c r="M4226" s="15">
        <v>2360</v>
      </c>
    </row>
    <row r="4227" spans="1:13" ht="13.2" x14ac:dyDescent="0.25">
      <c r="A4227" s="15">
        <v>24484</v>
      </c>
      <c r="B4227" s="15">
        <v>88272</v>
      </c>
      <c r="C4227" s="15">
        <v>44576</v>
      </c>
      <c r="D4227" s="15">
        <v>44578</v>
      </c>
      <c r="E4227" s="15" t="s">
        <v>985</v>
      </c>
      <c r="F4227" s="15">
        <v>0.08</v>
      </c>
      <c r="G4227" s="15">
        <v>6.05</v>
      </c>
      <c r="H4227" s="15">
        <v>-14.56</v>
      </c>
      <c r="I4227" s="15" t="str">
        <f t="shared" si="66"/>
        <v xml:space="preserve"> </v>
      </c>
      <c r="J4227" s="15">
        <v>7.1</v>
      </c>
      <c r="K4227" s="15">
        <v>11</v>
      </c>
      <c r="L4227" s="15">
        <v>79.67</v>
      </c>
      <c r="M4227" s="15">
        <v>2360</v>
      </c>
    </row>
    <row r="4228" spans="1:13" ht="13.2" x14ac:dyDescent="0.25">
      <c r="A4228" s="15">
        <v>24485</v>
      </c>
      <c r="B4228" s="15">
        <v>88272</v>
      </c>
      <c r="C4228" s="15">
        <v>44576</v>
      </c>
      <c r="D4228" s="15">
        <v>44578</v>
      </c>
      <c r="E4228" s="15" t="s">
        <v>985</v>
      </c>
      <c r="F4228" s="15">
        <v>0.09</v>
      </c>
      <c r="G4228" s="15">
        <v>64.59</v>
      </c>
      <c r="H4228" s="15">
        <v>23.423999999999999</v>
      </c>
      <c r="I4228" s="15">
        <f t="shared" si="66"/>
        <v>23.423999999999999</v>
      </c>
      <c r="J4228" s="15">
        <v>550.98</v>
      </c>
      <c r="K4228" s="15">
        <v>3</v>
      </c>
      <c r="L4228" s="15">
        <v>1625.62</v>
      </c>
      <c r="M4228" s="15">
        <v>2360</v>
      </c>
    </row>
    <row r="4229" spans="1:13" ht="13.2" x14ac:dyDescent="0.25">
      <c r="A4229" s="15">
        <v>24896</v>
      </c>
      <c r="B4229" s="15">
        <v>90868</v>
      </c>
      <c r="C4229" s="15">
        <v>44576</v>
      </c>
      <c r="D4229" s="15">
        <v>44579</v>
      </c>
      <c r="E4229" s="15" t="s">
        <v>985</v>
      </c>
      <c r="F4229" s="15">
        <v>0.06</v>
      </c>
      <c r="G4229" s="15">
        <v>1.39</v>
      </c>
      <c r="H4229" s="15">
        <v>48.437999999999995</v>
      </c>
      <c r="I4229" s="15">
        <f t="shared" si="66"/>
        <v>48.437999999999995</v>
      </c>
      <c r="J4229" s="15">
        <v>7.64</v>
      </c>
      <c r="K4229" s="15">
        <v>9</v>
      </c>
      <c r="L4229" s="15">
        <v>70.2</v>
      </c>
      <c r="M4229" s="15">
        <v>518</v>
      </c>
    </row>
    <row r="4230" spans="1:13" ht="13.2" x14ac:dyDescent="0.25">
      <c r="A4230" s="15">
        <v>2678</v>
      </c>
      <c r="B4230" s="15">
        <v>19365</v>
      </c>
      <c r="C4230" s="15">
        <v>44577</v>
      </c>
      <c r="D4230" s="15">
        <v>44578</v>
      </c>
      <c r="E4230" s="15" t="s">
        <v>982</v>
      </c>
      <c r="F4230" s="15">
        <v>0.03</v>
      </c>
      <c r="G4230" s="15">
        <v>5.2</v>
      </c>
      <c r="H4230" s="15">
        <v>-69.376000000000005</v>
      </c>
      <c r="I4230" s="15" t="str">
        <f t="shared" si="66"/>
        <v xml:space="preserve"> </v>
      </c>
      <c r="J4230" s="15">
        <v>5.98</v>
      </c>
      <c r="K4230" s="15">
        <v>32</v>
      </c>
      <c r="L4230" s="15">
        <v>200.64</v>
      </c>
      <c r="M4230" s="15">
        <v>1282</v>
      </c>
    </row>
    <row r="4231" spans="1:13" ht="13.2" x14ac:dyDescent="0.25">
      <c r="A4231" s="15">
        <v>3600</v>
      </c>
      <c r="B4231" s="15">
        <v>25669</v>
      </c>
      <c r="C4231" s="15">
        <v>44577</v>
      </c>
      <c r="D4231" s="15">
        <v>44577</v>
      </c>
      <c r="E4231" s="15" t="s">
        <v>985</v>
      </c>
      <c r="F4231" s="15">
        <v>0.02</v>
      </c>
      <c r="G4231" s="15">
        <v>0.5</v>
      </c>
      <c r="H4231" s="15">
        <v>6.168000000000001</v>
      </c>
      <c r="I4231" s="15">
        <f t="shared" si="66"/>
        <v>6.168000000000001</v>
      </c>
      <c r="J4231" s="15">
        <v>3.69</v>
      </c>
      <c r="K4231" s="15">
        <v>13</v>
      </c>
      <c r="L4231" s="15">
        <v>49.43</v>
      </c>
      <c r="M4231" s="15">
        <v>181</v>
      </c>
    </row>
    <row r="4232" spans="1:13" ht="13.2" x14ac:dyDescent="0.25">
      <c r="A4232" s="15">
        <v>20678</v>
      </c>
      <c r="B4232" s="15">
        <v>89114</v>
      </c>
      <c r="C4232" s="15">
        <v>44577</v>
      </c>
      <c r="D4232" s="15">
        <v>44578</v>
      </c>
      <c r="E4232" s="15" t="s">
        <v>982</v>
      </c>
      <c r="F4232" s="15">
        <v>0.03</v>
      </c>
      <c r="G4232" s="15">
        <v>5.2</v>
      </c>
      <c r="H4232" s="15">
        <v>-53.766399999999997</v>
      </c>
      <c r="I4232" s="15" t="str">
        <f t="shared" si="66"/>
        <v xml:space="preserve"> </v>
      </c>
      <c r="J4232" s="15">
        <v>5.98</v>
      </c>
      <c r="K4232" s="15">
        <v>8</v>
      </c>
      <c r="L4232" s="15">
        <v>50.16</v>
      </c>
      <c r="M4232" s="15">
        <v>1281</v>
      </c>
    </row>
    <row r="4233" spans="1:13" ht="13.2" x14ac:dyDescent="0.25">
      <c r="A4233" s="15">
        <v>21600</v>
      </c>
      <c r="B4233" s="15">
        <v>88364</v>
      </c>
      <c r="C4233" s="15">
        <v>44577</v>
      </c>
      <c r="D4233" s="15">
        <v>44577</v>
      </c>
      <c r="E4233" s="15" t="s">
        <v>985</v>
      </c>
      <c r="F4233" s="15">
        <v>0.02</v>
      </c>
      <c r="G4233" s="15">
        <v>0.5</v>
      </c>
      <c r="H4233" s="15">
        <v>7.8728999999999996</v>
      </c>
      <c r="I4233" s="15">
        <f t="shared" si="66"/>
        <v>7.8728999999999996</v>
      </c>
      <c r="J4233" s="15">
        <v>3.69</v>
      </c>
      <c r="K4233" s="15">
        <v>3</v>
      </c>
      <c r="L4233" s="15">
        <v>11.41</v>
      </c>
      <c r="M4233" s="15">
        <v>185</v>
      </c>
    </row>
    <row r="4234" spans="1:13" ht="13.2" x14ac:dyDescent="0.25">
      <c r="A4234" s="15">
        <v>19542</v>
      </c>
      <c r="B4234" s="15">
        <v>90123</v>
      </c>
      <c r="C4234" s="15">
        <v>44578</v>
      </c>
      <c r="D4234" s="15">
        <v>44580</v>
      </c>
      <c r="E4234" s="15" t="s">
        <v>982</v>
      </c>
      <c r="F4234" s="15">
        <v>0.1</v>
      </c>
      <c r="G4234" s="15">
        <v>34.200000000000003</v>
      </c>
      <c r="H4234" s="15">
        <v>-74.213999999999999</v>
      </c>
      <c r="I4234" s="15" t="str">
        <f t="shared" si="66"/>
        <v xml:space="preserve"> </v>
      </c>
      <c r="J4234" s="15">
        <v>41.47</v>
      </c>
      <c r="K4234" s="15">
        <v>2</v>
      </c>
      <c r="L4234" s="15">
        <v>88.15</v>
      </c>
      <c r="M4234" s="15">
        <v>1438</v>
      </c>
    </row>
    <row r="4235" spans="1:13" ht="13.2" x14ac:dyDescent="0.25">
      <c r="A4235" s="15">
        <v>19543</v>
      </c>
      <c r="B4235" s="15">
        <v>90123</v>
      </c>
      <c r="C4235" s="15">
        <v>44578</v>
      </c>
      <c r="D4235" s="15">
        <v>44580</v>
      </c>
      <c r="E4235" s="15" t="s">
        <v>982</v>
      </c>
      <c r="F4235" s="15">
        <v>0.1</v>
      </c>
      <c r="G4235" s="15">
        <v>7.37</v>
      </c>
      <c r="H4235" s="15">
        <v>-148.4528</v>
      </c>
      <c r="I4235" s="15" t="str">
        <f t="shared" si="66"/>
        <v xml:space="preserve"> </v>
      </c>
      <c r="J4235" s="15">
        <v>6.48</v>
      </c>
      <c r="K4235" s="15">
        <v>8</v>
      </c>
      <c r="L4235" s="15">
        <v>48.69</v>
      </c>
      <c r="M4235" s="15">
        <v>1438</v>
      </c>
    </row>
    <row r="4236" spans="1:13" ht="13.2" x14ac:dyDescent="0.25">
      <c r="A4236" s="15">
        <v>23014</v>
      </c>
      <c r="B4236" s="15">
        <v>91337</v>
      </c>
      <c r="C4236" s="15">
        <v>44578</v>
      </c>
      <c r="D4236" s="15">
        <v>44580</v>
      </c>
      <c r="E4236" s="15" t="s">
        <v>982</v>
      </c>
      <c r="F4236" s="15">
        <v>0.01</v>
      </c>
      <c r="G4236" s="15">
        <v>1.6</v>
      </c>
      <c r="H4236" s="15">
        <v>-5.58</v>
      </c>
      <c r="I4236" s="15" t="str">
        <f t="shared" si="66"/>
        <v xml:space="preserve"> </v>
      </c>
      <c r="J4236" s="15">
        <v>4.28</v>
      </c>
      <c r="K4236" s="15">
        <v>2</v>
      </c>
      <c r="L4236" s="15">
        <v>9.52</v>
      </c>
      <c r="M4236" s="15">
        <v>661</v>
      </c>
    </row>
    <row r="4237" spans="1:13" ht="13.2" x14ac:dyDescent="0.25">
      <c r="A4237" s="15">
        <v>24603</v>
      </c>
      <c r="B4237" s="15">
        <v>86376</v>
      </c>
      <c r="C4237" s="15">
        <v>44578</v>
      </c>
      <c r="D4237" s="15">
        <v>44578</v>
      </c>
      <c r="E4237" s="15" t="s">
        <v>985</v>
      </c>
      <c r="F4237" s="15">
        <v>0.01</v>
      </c>
      <c r="G4237" s="15">
        <v>0.5</v>
      </c>
      <c r="H4237" s="15">
        <v>43.897799999999997</v>
      </c>
      <c r="I4237" s="15">
        <f t="shared" si="66"/>
        <v>43.897799999999997</v>
      </c>
      <c r="J4237" s="15">
        <v>6.3</v>
      </c>
      <c r="K4237" s="15">
        <v>10</v>
      </c>
      <c r="L4237" s="15">
        <v>63.62</v>
      </c>
      <c r="M4237" s="15">
        <v>2398</v>
      </c>
    </row>
    <row r="4238" spans="1:13" ht="13.2" x14ac:dyDescent="0.25">
      <c r="A4238" s="15">
        <v>20185</v>
      </c>
      <c r="B4238" s="15">
        <v>87800</v>
      </c>
      <c r="C4238" s="15">
        <v>44579</v>
      </c>
      <c r="D4238" s="15">
        <v>44580</v>
      </c>
      <c r="E4238" s="15" t="s">
        <v>985</v>
      </c>
      <c r="F4238" s="15">
        <v>7.0000000000000007E-2</v>
      </c>
      <c r="G4238" s="15">
        <v>64.73</v>
      </c>
      <c r="H4238" s="15">
        <v>459.38960000000003</v>
      </c>
      <c r="I4238" s="15">
        <f t="shared" si="66"/>
        <v>459.38960000000003</v>
      </c>
      <c r="J4238" s="15">
        <v>300.98</v>
      </c>
      <c r="K4238" s="15">
        <v>5</v>
      </c>
      <c r="L4238" s="15">
        <v>1501.51</v>
      </c>
      <c r="M4238" s="15">
        <v>3304</v>
      </c>
    </row>
    <row r="4239" spans="1:13" ht="13.2" x14ac:dyDescent="0.25">
      <c r="A4239" s="15">
        <v>22012</v>
      </c>
      <c r="B4239" s="15">
        <v>85920</v>
      </c>
      <c r="C4239" s="15">
        <v>44579</v>
      </c>
      <c r="D4239" s="15">
        <v>44581</v>
      </c>
      <c r="E4239" s="15" t="s">
        <v>981</v>
      </c>
      <c r="F4239" s="15">
        <v>0</v>
      </c>
      <c r="G4239" s="15">
        <v>2.99</v>
      </c>
      <c r="H4239" s="15">
        <v>11.00784</v>
      </c>
      <c r="I4239" s="15">
        <f t="shared" si="66"/>
        <v>11.00784</v>
      </c>
      <c r="J4239" s="15">
        <v>5.28</v>
      </c>
      <c r="K4239" s="15">
        <v>11</v>
      </c>
      <c r="L4239" s="15">
        <v>61.79</v>
      </c>
      <c r="M4239" s="15">
        <v>2630</v>
      </c>
    </row>
    <row r="4240" spans="1:13" ht="13.2" x14ac:dyDescent="0.25">
      <c r="A4240" s="15">
        <v>22013</v>
      </c>
      <c r="B4240" s="15">
        <v>85920</v>
      </c>
      <c r="C4240" s="15">
        <v>44579</v>
      </c>
      <c r="D4240" s="15">
        <v>44581</v>
      </c>
      <c r="E4240" s="15" t="s">
        <v>981</v>
      </c>
      <c r="F4240" s="15">
        <v>0</v>
      </c>
      <c r="G4240" s="15">
        <v>19.989999999999998</v>
      </c>
      <c r="H4240" s="15">
        <v>-65.349239999999995</v>
      </c>
      <c r="I4240" s="15" t="str">
        <f t="shared" si="66"/>
        <v xml:space="preserve"> </v>
      </c>
      <c r="J4240" s="15">
        <v>65.989999999999995</v>
      </c>
      <c r="K4240" s="15">
        <v>8</v>
      </c>
      <c r="L4240" s="15">
        <v>471.72</v>
      </c>
      <c r="M4240" s="15">
        <v>2630</v>
      </c>
    </row>
    <row r="4241" spans="1:13" ht="13.2" x14ac:dyDescent="0.25">
      <c r="A4241" s="15">
        <v>5197</v>
      </c>
      <c r="B4241" s="15">
        <v>36931</v>
      </c>
      <c r="C4241" s="15">
        <v>44580</v>
      </c>
      <c r="D4241" s="15">
        <v>44580</v>
      </c>
      <c r="E4241" s="15" t="s">
        <v>983</v>
      </c>
      <c r="F4241" s="15">
        <v>0.1</v>
      </c>
      <c r="G4241" s="15">
        <v>1.6</v>
      </c>
      <c r="H4241" s="15">
        <v>-21.000699999999998</v>
      </c>
      <c r="I4241" s="15" t="str">
        <f t="shared" si="66"/>
        <v xml:space="preserve"> </v>
      </c>
      <c r="J4241" s="15">
        <v>4.28</v>
      </c>
      <c r="K4241" s="15">
        <v>52</v>
      </c>
      <c r="L4241" s="15">
        <v>204.11</v>
      </c>
      <c r="M4241" s="15">
        <v>272</v>
      </c>
    </row>
    <row r="4242" spans="1:13" ht="13.2" x14ac:dyDescent="0.25">
      <c r="A4242" s="15">
        <v>19490</v>
      </c>
      <c r="B4242" s="15">
        <v>86128</v>
      </c>
      <c r="C4242" s="15">
        <v>44580</v>
      </c>
      <c r="D4242" s="15">
        <v>44582</v>
      </c>
      <c r="E4242" s="15" t="s">
        <v>983</v>
      </c>
      <c r="F4242" s="15">
        <v>0.01</v>
      </c>
      <c r="G4242" s="15">
        <v>5.68</v>
      </c>
      <c r="H4242" s="15">
        <v>-34.025600000000004</v>
      </c>
      <c r="I4242" s="15" t="str">
        <f t="shared" si="66"/>
        <v xml:space="preserve"> </v>
      </c>
      <c r="J4242" s="15">
        <v>4.28</v>
      </c>
      <c r="K4242" s="15">
        <v>2</v>
      </c>
      <c r="L4242" s="15">
        <v>10.07</v>
      </c>
      <c r="M4242" s="15">
        <v>1085</v>
      </c>
    </row>
    <row r="4243" spans="1:13" ht="13.2" x14ac:dyDescent="0.25">
      <c r="A4243" s="15">
        <v>20224</v>
      </c>
      <c r="B4243" s="15">
        <v>86456</v>
      </c>
      <c r="C4243" s="15">
        <v>44580</v>
      </c>
      <c r="D4243" s="15">
        <v>44581</v>
      </c>
      <c r="E4243" s="15" t="s">
        <v>981</v>
      </c>
      <c r="F4243" s="15">
        <v>0</v>
      </c>
      <c r="G4243" s="15">
        <v>0.99</v>
      </c>
      <c r="H4243" s="15">
        <v>9.7082999999999995</v>
      </c>
      <c r="I4243" s="15">
        <f t="shared" si="66"/>
        <v>9.7082999999999995</v>
      </c>
      <c r="J4243" s="15">
        <v>2.88</v>
      </c>
      <c r="K4243" s="15">
        <v>3</v>
      </c>
      <c r="L4243" s="15">
        <v>14.07</v>
      </c>
      <c r="M4243" s="15">
        <v>2851</v>
      </c>
    </row>
    <row r="4244" spans="1:13" ht="13.2" x14ac:dyDescent="0.25">
      <c r="A4244" s="15">
        <v>23197</v>
      </c>
      <c r="B4244" s="15">
        <v>88947</v>
      </c>
      <c r="C4244" s="15">
        <v>44580</v>
      </c>
      <c r="D4244" s="15">
        <v>44580</v>
      </c>
      <c r="E4244" s="15" t="s">
        <v>983</v>
      </c>
      <c r="F4244" s="15">
        <v>0.1</v>
      </c>
      <c r="G4244" s="15">
        <v>1.6</v>
      </c>
      <c r="H4244" s="15">
        <v>-19.579599999999999</v>
      </c>
      <c r="I4244" s="15" t="str">
        <f t="shared" si="66"/>
        <v xml:space="preserve"> </v>
      </c>
      <c r="J4244" s="15">
        <v>4.28</v>
      </c>
      <c r="K4244" s="15">
        <v>13</v>
      </c>
      <c r="L4244" s="15">
        <v>51.03</v>
      </c>
      <c r="M4244" s="15">
        <v>270</v>
      </c>
    </row>
    <row r="4245" spans="1:13" ht="13.2" x14ac:dyDescent="0.25">
      <c r="A4245" s="15">
        <v>24998</v>
      </c>
      <c r="B4245" s="15">
        <v>86905</v>
      </c>
      <c r="C4245" s="15">
        <v>44580</v>
      </c>
      <c r="D4245" s="15">
        <v>44582</v>
      </c>
      <c r="E4245" s="15" t="s">
        <v>981</v>
      </c>
      <c r="F4245" s="15">
        <v>0.03</v>
      </c>
      <c r="G4245" s="15">
        <v>0.99</v>
      </c>
      <c r="H4245" s="15">
        <v>1652.4969000000001</v>
      </c>
      <c r="I4245" s="15">
        <f t="shared" si="66"/>
        <v>1652.4969000000001</v>
      </c>
      <c r="J4245" s="15">
        <v>20.99</v>
      </c>
      <c r="K4245" s="15">
        <v>4</v>
      </c>
      <c r="L4245" s="15">
        <v>69.22</v>
      </c>
      <c r="M4245" s="15">
        <v>3156</v>
      </c>
    </row>
    <row r="4246" spans="1:13" ht="13.2" x14ac:dyDescent="0.25">
      <c r="A4246" s="15">
        <v>24999</v>
      </c>
      <c r="B4246" s="15">
        <v>86905</v>
      </c>
      <c r="C4246" s="15">
        <v>44580</v>
      </c>
      <c r="D4246" s="15">
        <v>44583</v>
      </c>
      <c r="E4246" s="15" t="s">
        <v>981</v>
      </c>
      <c r="F4246" s="15">
        <v>0.05</v>
      </c>
      <c r="G4246" s="15">
        <v>58.72</v>
      </c>
      <c r="H4246" s="15">
        <v>-776.28959999999995</v>
      </c>
      <c r="I4246" s="15" t="str">
        <f t="shared" si="66"/>
        <v xml:space="preserve"> </v>
      </c>
      <c r="J4246" s="15">
        <v>114.98</v>
      </c>
      <c r="K4246" s="15">
        <v>4</v>
      </c>
      <c r="L4246" s="15">
        <v>478.8</v>
      </c>
      <c r="M4246" s="15">
        <v>3157</v>
      </c>
    </row>
    <row r="4247" spans="1:13" ht="13.2" x14ac:dyDescent="0.25">
      <c r="A4247" s="15">
        <v>25000</v>
      </c>
      <c r="B4247" s="15">
        <v>86905</v>
      </c>
      <c r="C4247" s="15">
        <v>44580</v>
      </c>
      <c r="D4247" s="15">
        <v>44583</v>
      </c>
      <c r="E4247" s="15" t="s">
        <v>981</v>
      </c>
      <c r="F4247" s="15">
        <v>0.03</v>
      </c>
      <c r="G4247" s="15">
        <v>52.2</v>
      </c>
      <c r="H4247" s="15">
        <v>-280.87488000000002</v>
      </c>
      <c r="I4247" s="15" t="str">
        <f t="shared" si="66"/>
        <v xml:space="preserve"> </v>
      </c>
      <c r="J4247" s="15">
        <v>212.6</v>
      </c>
      <c r="K4247" s="15">
        <v>1</v>
      </c>
      <c r="L4247" s="15">
        <v>231.65</v>
      </c>
      <c r="M4247" s="15">
        <v>3157</v>
      </c>
    </row>
    <row r="4248" spans="1:13" ht="13.2" x14ac:dyDescent="0.25">
      <c r="A4248" s="15">
        <v>21142</v>
      </c>
      <c r="B4248" s="15">
        <v>88003</v>
      </c>
      <c r="C4248" s="15">
        <v>44581</v>
      </c>
      <c r="D4248" s="15">
        <v>44583</v>
      </c>
      <c r="E4248" s="15" t="s">
        <v>985</v>
      </c>
      <c r="F4248" s="15">
        <v>7.0000000000000007E-2</v>
      </c>
      <c r="G4248" s="15">
        <v>8.99</v>
      </c>
      <c r="H4248" s="15">
        <v>-34.447200000000002</v>
      </c>
      <c r="I4248" s="15" t="str">
        <f t="shared" si="66"/>
        <v xml:space="preserve"> </v>
      </c>
      <c r="J4248" s="15">
        <v>17.670000000000002</v>
      </c>
      <c r="K4248" s="15">
        <v>2</v>
      </c>
      <c r="L4248" s="15">
        <v>36.75</v>
      </c>
      <c r="M4248" s="15">
        <v>956</v>
      </c>
    </row>
    <row r="4249" spans="1:13" ht="13.2" x14ac:dyDescent="0.25">
      <c r="A4249" s="15">
        <v>21143</v>
      </c>
      <c r="B4249" s="15">
        <v>88003</v>
      </c>
      <c r="C4249" s="15">
        <v>44581</v>
      </c>
      <c r="D4249" s="15">
        <v>44583</v>
      </c>
      <c r="E4249" s="15" t="s">
        <v>985</v>
      </c>
      <c r="F4249" s="15">
        <v>0.03</v>
      </c>
      <c r="G4249" s="15">
        <v>3.5</v>
      </c>
      <c r="H4249" s="15">
        <v>-24.514800000000001</v>
      </c>
      <c r="I4249" s="15" t="str">
        <f t="shared" si="66"/>
        <v xml:space="preserve"> </v>
      </c>
      <c r="J4249" s="15">
        <v>8.67</v>
      </c>
      <c r="K4249" s="15">
        <v>14</v>
      </c>
      <c r="L4249" s="15">
        <v>118.72</v>
      </c>
      <c r="M4249" s="15">
        <v>957</v>
      </c>
    </row>
    <row r="4250" spans="1:13" ht="13.2" x14ac:dyDescent="0.25">
      <c r="A4250" s="15">
        <v>21144</v>
      </c>
      <c r="B4250" s="15">
        <v>88003</v>
      </c>
      <c r="C4250" s="15">
        <v>44581</v>
      </c>
      <c r="D4250" s="15">
        <v>44583</v>
      </c>
      <c r="E4250" s="15" t="s">
        <v>985</v>
      </c>
      <c r="F4250" s="15">
        <v>0.03</v>
      </c>
      <c r="G4250" s="15">
        <v>19.989999999999998</v>
      </c>
      <c r="H4250" s="15">
        <v>-303.91160000000002</v>
      </c>
      <c r="I4250" s="15" t="str">
        <f t="shared" si="66"/>
        <v xml:space="preserve"> </v>
      </c>
      <c r="J4250" s="15">
        <v>99.99</v>
      </c>
      <c r="K4250" s="15">
        <v>1</v>
      </c>
      <c r="L4250" s="15">
        <v>100.96</v>
      </c>
      <c r="M4250" s="15">
        <v>957</v>
      </c>
    </row>
    <row r="4251" spans="1:13" ht="13.2" x14ac:dyDescent="0.25">
      <c r="A4251" s="15">
        <v>18915</v>
      </c>
      <c r="B4251" s="15">
        <v>89282</v>
      </c>
      <c r="C4251" s="15">
        <v>44582</v>
      </c>
      <c r="D4251" s="15">
        <v>44582</v>
      </c>
      <c r="E4251" s="15" t="s">
        <v>984</v>
      </c>
      <c r="F4251" s="15">
        <v>0.01</v>
      </c>
      <c r="G4251" s="15">
        <v>4</v>
      </c>
      <c r="H4251" s="15">
        <v>83.269199999999998</v>
      </c>
      <c r="I4251" s="15">
        <f t="shared" si="66"/>
        <v>83.269199999999998</v>
      </c>
      <c r="J4251" s="15">
        <v>15.98</v>
      </c>
      <c r="K4251" s="15">
        <v>7</v>
      </c>
      <c r="L4251" s="15">
        <v>120.68</v>
      </c>
      <c r="M4251" s="15">
        <v>207</v>
      </c>
    </row>
    <row r="4252" spans="1:13" ht="13.2" x14ac:dyDescent="0.25">
      <c r="A4252" s="15">
        <v>20341</v>
      </c>
      <c r="B4252" s="15">
        <v>89476</v>
      </c>
      <c r="C4252" s="15">
        <v>44582</v>
      </c>
      <c r="D4252" s="15">
        <v>44583</v>
      </c>
      <c r="E4252" s="15" t="s">
        <v>983</v>
      </c>
      <c r="F4252" s="15">
        <v>0.09</v>
      </c>
      <c r="G4252" s="15">
        <v>54.31</v>
      </c>
      <c r="H4252" s="15">
        <v>43.914000000000001</v>
      </c>
      <c r="I4252" s="15">
        <f t="shared" si="66"/>
        <v>43.914000000000001</v>
      </c>
      <c r="J4252" s="15">
        <v>258.98</v>
      </c>
      <c r="K4252" s="15">
        <v>1</v>
      </c>
      <c r="L4252" s="15">
        <v>249.25</v>
      </c>
      <c r="M4252" s="15">
        <v>1667</v>
      </c>
    </row>
    <row r="4253" spans="1:13" ht="13.2" x14ac:dyDescent="0.25">
      <c r="A4253" s="15">
        <v>22976</v>
      </c>
      <c r="B4253" s="15">
        <v>91540</v>
      </c>
      <c r="C4253" s="15">
        <v>44582</v>
      </c>
      <c r="D4253" s="15">
        <v>44584</v>
      </c>
      <c r="E4253" s="15" t="s">
        <v>984</v>
      </c>
      <c r="F4253" s="15">
        <v>0.04</v>
      </c>
      <c r="G4253" s="15">
        <v>5.68</v>
      </c>
      <c r="H4253" s="15">
        <v>-315.35069999999996</v>
      </c>
      <c r="I4253" s="15" t="str">
        <f t="shared" si="66"/>
        <v xml:space="preserve"> </v>
      </c>
      <c r="J4253" s="15">
        <v>4.91</v>
      </c>
      <c r="K4253" s="15">
        <v>11</v>
      </c>
      <c r="L4253" s="15">
        <v>54.53</v>
      </c>
      <c r="M4253" s="15">
        <v>1833</v>
      </c>
    </row>
    <row r="4254" spans="1:13" ht="13.2" x14ac:dyDescent="0.25">
      <c r="A4254" s="15">
        <v>26008</v>
      </c>
      <c r="B4254" s="15">
        <v>88078</v>
      </c>
      <c r="C4254" s="15">
        <v>44582</v>
      </c>
      <c r="D4254" s="15">
        <v>44584</v>
      </c>
      <c r="E4254" s="15" t="s">
        <v>982</v>
      </c>
      <c r="F4254" s="15">
        <v>0.06</v>
      </c>
      <c r="G4254" s="15">
        <v>7.95</v>
      </c>
      <c r="H4254" s="15">
        <v>-143.8648</v>
      </c>
      <c r="I4254" s="15" t="str">
        <f t="shared" si="66"/>
        <v xml:space="preserve"> </v>
      </c>
      <c r="J4254" s="15">
        <v>11.66</v>
      </c>
      <c r="K4254" s="15">
        <v>10</v>
      </c>
      <c r="L4254" s="15">
        <v>120.64</v>
      </c>
      <c r="M4254" s="15">
        <v>57</v>
      </c>
    </row>
    <row r="4255" spans="1:13" ht="13.2" x14ac:dyDescent="0.25">
      <c r="A4255" s="15">
        <v>18431</v>
      </c>
      <c r="B4255" s="15">
        <v>87560</v>
      </c>
      <c r="C4255" s="15">
        <v>44583</v>
      </c>
      <c r="D4255" s="15">
        <v>44585</v>
      </c>
      <c r="E4255" s="15" t="s">
        <v>984</v>
      </c>
      <c r="F4255" s="15">
        <v>0.1</v>
      </c>
      <c r="G4255" s="15">
        <v>6.88</v>
      </c>
      <c r="H4255" s="15">
        <v>135.02160000000001</v>
      </c>
      <c r="I4255" s="15">
        <f t="shared" si="66"/>
        <v>135.02160000000001</v>
      </c>
      <c r="J4255" s="15">
        <v>64.98</v>
      </c>
      <c r="K4255" s="15">
        <v>10</v>
      </c>
      <c r="L4255" s="15">
        <v>633.63</v>
      </c>
      <c r="M4255" s="15">
        <v>2794</v>
      </c>
    </row>
    <row r="4256" spans="1:13" ht="13.2" x14ac:dyDescent="0.25">
      <c r="A4256" s="15">
        <v>19342</v>
      </c>
      <c r="B4256" s="15">
        <v>88438</v>
      </c>
      <c r="C4256" s="15">
        <v>44583</v>
      </c>
      <c r="D4256" s="15">
        <v>44585</v>
      </c>
      <c r="E4256" s="15" t="s">
        <v>985</v>
      </c>
      <c r="F4256" s="15">
        <v>0.03</v>
      </c>
      <c r="G4256" s="15">
        <v>4.5</v>
      </c>
      <c r="H4256" s="15">
        <v>377.48520000000002</v>
      </c>
      <c r="I4256" s="15">
        <f t="shared" si="66"/>
        <v>377.48520000000002</v>
      </c>
      <c r="J4256" s="15">
        <v>48.92</v>
      </c>
      <c r="K4256" s="15">
        <v>11</v>
      </c>
      <c r="L4256" s="15">
        <v>547.08000000000004</v>
      </c>
      <c r="M4256" s="15">
        <v>3200</v>
      </c>
    </row>
    <row r="4257" spans="1:13" ht="13.2" x14ac:dyDescent="0.25">
      <c r="A4257" s="15">
        <v>19343</v>
      </c>
      <c r="B4257" s="15">
        <v>88438</v>
      </c>
      <c r="C4257" s="15">
        <v>44583</v>
      </c>
      <c r="D4257" s="15">
        <v>44585</v>
      </c>
      <c r="E4257" s="15" t="s">
        <v>985</v>
      </c>
      <c r="F4257" s="15">
        <v>0</v>
      </c>
      <c r="G4257" s="15">
        <v>0.5</v>
      </c>
      <c r="H4257" s="15">
        <v>2.09</v>
      </c>
      <c r="I4257" s="15">
        <f t="shared" si="66"/>
        <v>2.09</v>
      </c>
      <c r="J4257" s="15">
        <v>4.13</v>
      </c>
      <c r="K4257" s="15">
        <v>1</v>
      </c>
      <c r="L4257" s="15">
        <v>4.3099999999999996</v>
      </c>
      <c r="M4257" s="15">
        <v>3200</v>
      </c>
    </row>
    <row r="4258" spans="1:13" ht="13.2" x14ac:dyDescent="0.25">
      <c r="A4258" s="15">
        <v>19344</v>
      </c>
      <c r="B4258" s="15">
        <v>88438</v>
      </c>
      <c r="C4258" s="15">
        <v>44583</v>
      </c>
      <c r="D4258" s="15">
        <v>44585</v>
      </c>
      <c r="E4258" s="15" t="s">
        <v>985</v>
      </c>
      <c r="F4258" s="15">
        <v>0.1</v>
      </c>
      <c r="G4258" s="15">
        <v>1.01</v>
      </c>
      <c r="H4258" s="15">
        <v>-1.8475999999999999</v>
      </c>
      <c r="I4258" s="15" t="str">
        <f t="shared" si="66"/>
        <v xml:space="preserve"> </v>
      </c>
      <c r="J4258" s="15">
        <v>2.88</v>
      </c>
      <c r="K4258" s="15">
        <v>12</v>
      </c>
      <c r="L4258" s="15">
        <v>32.32</v>
      </c>
      <c r="M4258" s="15">
        <v>3200</v>
      </c>
    </row>
    <row r="4259" spans="1:13" ht="13.2" x14ac:dyDescent="0.25">
      <c r="A4259" s="15">
        <v>20997</v>
      </c>
      <c r="B4259" s="15">
        <v>90464</v>
      </c>
      <c r="C4259" s="15">
        <v>44583</v>
      </c>
      <c r="D4259" s="15">
        <v>44584</v>
      </c>
      <c r="E4259" s="15" t="s">
        <v>983</v>
      </c>
      <c r="F4259" s="15">
        <v>0.06</v>
      </c>
      <c r="G4259" s="15">
        <v>5.5</v>
      </c>
      <c r="H4259" s="15">
        <v>-111.97199999999999</v>
      </c>
      <c r="I4259" s="15" t="str">
        <f t="shared" si="66"/>
        <v xml:space="preserve"> </v>
      </c>
      <c r="J4259" s="15">
        <v>32.979999999999997</v>
      </c>
      <c r="K4259" s="15">
        <v>12</v>
      </c>
      <c r="L4259" s="15">
        <v>383.64</v>
      </c>
      <c r="M4259" s="15">
        <v>3316</v>
      </c>
    </row>
    <row r="4260" spans="1:13" ht="13.2" x14ac:dyDescent="0.25">
      <c r="A4260" s="15">
        <v>20998</v>
      </c>
      <c r="B4260" s="15">
        <v>90464</v>
      </c>
      <c r="C4260" s="15">
        <v>44583</v>
      </c>
      <c r="D4260" s="15">
        <v>44584</v>
      </c>
      <c r="E4260" s="15" t="s">
        <v>983</v>
      </c>
      <c r="F4260" s="15">
        <v>0.06</v>
      </c>
      <c r="G4260" s="15">
        <v>1.99</v>
      </c>
      <c r="H4260" s="15">
        <v>98.338800000000006</v>
      </c>
      <c r="I4260" s="15">
        <f t="shared" si="66"/>
        <v>98.338800000000006</v>
      </c>
      <c r="J4260" s="15">
        <v>17.48</v>
      </c>
      <c r="K4260" s="15">
        <v>8</v>
      </c>
      <c r="L4260" s="15">
        <v>142.52000000000001</v>
      </c>
      <c r="M4260" s="15">
        <v>3312</v>
      </c>
    </row>
    <row r="4261" spans="1:13" ht="13.2" x14ac:dyDescent="0.25">
      <c r="A4261" s="15">
        <v>25032</v>
      </c>
      <c r="B4261" s="15">
        <v>90312</v>
      </c>
      <c r="C4261" s="15">
        <v>44583</v>
      </c>
      <c r="D4261" s="15">
        <v>44584</v>
      </c>
      <c r="E4261" s="15" t="s">
        <v>982</v>
      </c>
      <c r="F4261" s="15">
        <v>0.1</v>
      </c>
      <c r="G4261" s="15">
        <v>6.97</v>
      </c>
      <c r="H4261" s="15">
        <v>-15.0443</v>
      </c>
      <c r="I4261" s="15" t="str">
        <f t="shared" si="66"/>
        <v xml:space="preserve"> </v>
      </c>
      <c r="J4261" s="15">
        <v>6.23</v>
      </c>
      <c r="K4261" s="15">
        <v>1</v>
      </c>
      <c r="L4261" s="15">
        <v>9.69</v>
      </c>
      <c r="M4261" s="15">
        <v>2945</v>
      </c>
    </row>
    <row r="4262" spans="1:13" ht="13.2" x14ac:dyDescent="0.25">
      <c r="A4262" s="15">
        <v>6929</v>
      </c>
      <c r="B4262" s="15">
        <v>49443</v>
      </c>
      <c r="C4262" s="15">
        <v>44584</v>
      </c>
      <c r="D4262" s="15">
        <v>44585</v>
      </c>
      <c r="E4262" s="15" t="s">
        <v>981</v>
      </c>
      <c r="F4262" s="15">
        <v>0.05</v>
      </c>
      <c r="G4262" s="15">
        <v>4.82</v>
      </c>
      <c r="H4262" s="15">
        <v>-17.568000000000001</v>
      </c>
      <c r="I4262" s="15" t="str">
        <f t="shared" si="66"/>
        <v xml:space="preserve"> </v>
      </c>
      <c r="J4262" s="15">
        <v>9.85</v>
      </c>
      <c r="K4262" s="15">
        <v>46</v>
      </c>
      <c r="L4262" s="15">
        <v>444.46</v>
      </c>
      <c r="M4262" s="15">
        <v>2491</v>
      </c>
    </row>
    <row r="4263" spans="1:13" ht="13.2" x14ac:dyDescent="0.25">
      <c r="A4263" s="15">
        <v>24929</v>
      </c>
      <c r="B4263" s="15">
        <v>86890</v>
      </c>
      <c r="C4263" s="15">
        <v>44584</v>
      </c>
      <c r="D4263" s="15">
        <v>44585</v>
      </c>
      <c r="E4263" s="15" t="s">
        <v>981</v>
      </c>
      <c r="F4263" s="15">
        <v>0.05</v>
      </c>
      <c r="G4263" s="15">
        <v>4.82</v>
      </c>
      <c r="H4263" s="15">
        <v>-13.615200000000002</v>
      </c>
      <c r="I4263" s="15" t="str">
        <f t="shared" si="66"/>
        <v xml:space="preserve"> </v>
      </c>
      <c r="J4263" s="15">
        <v>9.85</v>
      </c>
      <c r="K4263" s="15">
        <v>11</v>
      </c>
      <c r="L4263" s="15">
        <v>106.28</v>
      </c>
      <c r="M4263" s="15">
        <v>2494</v>
      </c>
    </row>
    <row r="4264" spans="1:13" ht="13.2" x14ac:dyDescent="0.25">
      <c r="A4264" s="15">
        <v>66</v>
      </c>
      <c r="B4264" s="15">
        <v>386</v>
      </c>
      <c r="C4264" s="15">
        <v>44585</v>
      </c>
      <c r="D4264" s="15">
        <v>44587</v>
      </c>
      <c r="E4264" s="15" t="s">
        <v>981</v>
      </c>
      <c r="F4264" s="15">
        <v>0.02</v>
      </c>
      <c r="G4264" s="15">
        <v>0.5</v>
      </c>
      <c r="H4264" s="15">
        <v>-4.8000000000000397E-2</v>
      </c>
      <c r="I4264" s="15" t="str">
        <f t="shared" si="66"/>
        <v xml:space="preserve"> </v>
      </c>
      <c r="J4264" s="15">
        <v>3.69</v>
      </c>
      <c r="K4264" s="15">
        <v>4</v>
      </c>
      <c r="L4264" s="15">
        <v>14.96</v>
      </c>
      <c r="M4264" s="15">
        <v>3289</v>
      </c>
    </row>
    <row r="4265" spans="1:13" ht="13.2" x14ac:dyDescent="0.25">
      <c r="A4265" s="15">
        <v>67</v>
      </c>
      <c r="B4265" s="15">
        <v>386</v>
      </c>
      <c r="C4265" s="15">
        <v>44585</v>
      </c>
      <c r="D4265" s="15">
        <v>44587</v>
      </c>
      <c r="E4265" s="15" t="s">
        <v>981</v>
      </c>
      <c r="F4265" s="15">
        <v>0.09</v>
      </c>
      <c r="G4265" s="15">
        <v>0.7</v>
      </c>
      <c r="H4265" s="15">
        <v>-2.544</v>
      </c>
      <c r="I4265" s="15" t="str">
        <f t="shared" si="66"/>
        <v xml:space="preserve"> </v>
      </c>
      <c r="J4265" s="15">
        <v>3.85</v>
      </c>
      <c r="K4265" s="15">
        <v>4</v>
      </c>
      <c r="L4265" s="15">
        <v>15.69</v>
      </c>
      <c r="M4265" s="15">
        <v>3289</v>
      </c>
    </row>
    <row r="4266" spans="1:13" ht="13.2" x14ac:dyDescent="0.25">
      <c r="A4266" s="15">
        <v>18066</v>
      </c>
      <c r="B4266" s="15">
        <v>86207</v>
      </c>
      <c r="C4266" s="15">
        <v>44585</v>
      </c>
      <c r="D4266" s="15">
        <v>44587</v>
      </c>
      <c r="E4266" s="15" t="s">
        <v>981</v>
      </c>
      <c r="F4266" s="15">
        <v>0.02</v>
      </c>
      <c r="G4266" s="15">
        <v>0.5</v>
      </c>
      <c r="H4266" s="15">
        <v>-3.7200000000000309E-2</v>
      </c>
      <c r="I4266" s="15" t="str">
        <f t="shared" si="66"/>
        <v xml:space="preserve"> </v>
      </c>
      <c r="J4266" s="15">
        <v>3.69</v>
      </c>
      <c r="K4266" s="15">
        <v>1</v>
      </c>
      <c r="L4266" s="15">
        <v>3.74</v>
      </c>
      <c r="M4266" s="15">
        <v>3295</v>
      </c>
    </row>
    <row r="4267" spans="1:13" ht="13.2" x14ac:dyDescent="0.25">
      <c r="A4267" s="15">
        <v>18067</v>
      </c>
      <c r="B4267" s="15">
        <v>86207</v>
      </c>
      <c r="C4267" s="15">
        <v>44585</v>
      </c>
      <c r="D4267" s="15">
        <v>44587</v>
      </c>
      <c r="E4267" s="15" t="s">
        <v>981</v>
      </c>
      <c r="F4267" s="15">
        <v>0.09</v>
      </c>
      <c r="G4267" s="15">
        <v>0.7</v>
      </c>
      <c r="H4267" s="15">
        <v>-1.9716</v>
      </c>
      <c r="I4267" s="15" t="str">
        <f t="shared" si="66"/>
        <v xml:space="preserve"> </v>
      </c>
      <c r="J4267" s="15">
        <v>3.85</v>
      </c>
      <c r="K4267" s="15">
        <v>1</v>
      </c>
      <c r="L4267" s="15">
        <v>3.92</v>
      </c>
      <c r="M4267" s="15">
        <v>3295</v>
      </c>
    </row>
    <row r="4268" spans="1:13" ht="13.2" x14ac:dyDescent="0.25">
      <c r="A4268" s="15">
        <v>21054</v>
      </c>
      <c r="B4268" s="15">
        <v>91093</v>
      </c>
      <c r="C4268" s="15">
        <v>44585</v>
      </c>
      <c r="D4268" s="15">
        <v>44587</v>
      </c>
      <c r="E4268" s="15" t="s">
        <v>983</v>
      </c>
      <c r="F4268" s="15">
        <v>0.01</v>
      </c>
      <c r="G4268" s="15">
        <v>0.96</v>
      </c>
      <c r="H4268" s="15">
        <v>3.0855999999999999</v>
      </c>
      <c r="I4268" s="15">
        <f t="shared" si="66"/>
        <v>3.0855999999999999</v>
      </c>
      <c r="J4268" s="15">
        <v>2.94</v>
      </c>
      <c r="K4268" s="15">
        <v>8</v>
      </c>
      <c r="L4268" s="15">
        <v>24.27</v>
      </c>
      <c r="M4268" s="15">
        <v>143</v>
      </c>
    </row>
    <row r="4269" spans="1:13" ht="13.2" x14ac:dyDescent="0.25">
      <c r="A4269" s="15">
        <v>21055</v>
      </c>
      <c r="B4269" s="15">
        <v>91093</v>
      </c>
      <c r="C4269" s="15">
        <v>44585</v>
      </c>
      <c r="D4269" s="15">
        <v>44587</v>
      </c>
      <c r="E4269" s="15" t="s">
        <v>983</v>
      </c>
      <c r="F4269" s="15">
        <v>0.06</v>
      </c>
      <c r="G4269" s="15">
        <v>6.97</v>
      </c>
      <c r="H4269" s="15">
        <v>-15.710799999999999</v>
      </c>
      <c r="I4269" s="15" t="str">
        <f t="shared" si="66"/>
        <v xml:space="preserve"> </v>
      </c>
      <c r="J4269" s="15">
        <v>11.58</v>
      </c>
      <c r="K4269" s="15">
        <v>12</v>
      </c>
      <c r="L4269" s="15">
        <v>135.13999999999999</v>
      </c>
      <c r="M4269" s="15">
        <v>141</v>
      </c>
    </row>
    <row r="4270" spans="1:13" ht="13.2" x14ac:dyDescent="0.25">
      <c r="A4270" s="15">
        <v>24626</v>
      </c>
      <c r="B4270" s="15">
        <v>90206</v>
      </c>
      <c r="C4270" s="15">
        <v>44585</v>
      </c>
      <c r="D4270" s="15">
        <v>44587</v>
      </c>
      <c r="E4270" s="15" t="s">
        <v>982</v>
      </c>
      <c r="F4270" s="15">
        <v>0</v>
      </c>
      <c r="G4270" s="15">
        <v>1.49</v>
      </c>
      <c r="H4270" s="15">
        <v>14.405799999999999</v>
      </c>
      <c r="I4270" s="15">
        <f t="shared" si="66"/>
        <v>14.405799999999999</v>
      </c>
      <c r="J4270" s="15">
        <v>4.82</v>
      </c>
      <c r="K4270" s="15">
        <v>5</v>
      </c>
      <c r="L4270" s="15">
        <v>25</v>
      </c>
      <c r="M4270" s="15">
        <v>986</v>
      </c>
    </row>
    <row r="4271" spans="1:13" ht="13.2" x14ac:dyDescent="0.25">
      <c r="A4271" s="15">
        <v>24958</v>
      </c>
      <c r="B4271" s="15">
        <v>88224</v>
      </c>
      <c r="C4271" s="15">
        <v>44585</v>
      </c>
      <c r="D4271" s="15">
        <v>44586</v>
      </c>
      <c r="E4271" s="15" t="s">
        <v>983</v>
      </c>
      <c r="F4271" s="15">
        <v>7.0000000000000007E-2</v>
      </c>
      <c r="G4271" s="15">
        <v>6.3</v>
      </c>
      <c r="H4271" s="15">
        <v>217.39139999999998</v>
      </c>
      <c r="I4271" s="15">
        <f t="shared" si="66"/>
        <v>217.39139999999998</v>
      </c>
      <c r="J4271" s="15">
        <v>23.99</v>
      </c>
      <c r="K4271" s="15">
        <v>13</v>
      </c>
      <c r="L4271" s="15">
        <v>315.06</v>
      </c>
      <c r="M4271" s="15">
        <v>2046</v>
      </c>
    </row>
    <row r="4272" spans="1:13" ht="13.2" x14ac:dyDescent="0.25">
      <c r="A4272" s="15">
        <v>21527</v>
      </c>
      <c r="B4272" s="15">
        <v>90063</v>
      </c>
      <c r="C4272" s="15">
        <v>44586</v>
      </c>
      <c r="D4272" s="15">
        <v>44591</v>
      </c>
      <c r="E4272" s="15" t="s">
        <v>984</v>
      </c>
      <c r="F4272" s="15">
        <v>0.06</v>
      </c>
      <c r="G4272" s="15">
        <v>9.83</v>
      </c>
      <c r="H4272" s="15">
        <v>112.70800000000001</v>
      </c>
      <c r="I4272" s="15">
        <f t="shared" si="66"/>
        <v>112.70800000000001</v>
      </c>
      <c r="J4272" s="15">
        <v>39.979999999999997</v>
      </c>
      <c r="K4272" s="15">
        <v>5</v>
      </c>
      <c r="L4272" s="15">
        <v>192.52</v>
      </c>
      <c r="M4272" s="15">
        <v>514</v>
      </c>
    </row>
    <row r="4273" spans="1:13" ht="13.2" x14ac:dyDescent="0.25">
      <c r="A4273" s="15">
        <v>21528</v>
      </c>
      <c r="B4273" s="15">
        <v>90063</v>
      </c>
      <c r="C4273" s="15">
        <v>44586</v>
      </c>
      <c r="D4273" s="15">
        <v>44586</v>
      </c>
      <c r="E4273" s="15" t="s">
        <v>984</v>
      </c>
      <c r="F4273" s="15">
        <v>0.08</v>
      </c>
      <c r="G4273" s="15">
        <v>56.14</v>
      </c>
      <c r="H4273" s="15">
        <v>-208.11130799999998</v>
      </c>
      <c r="I4273" s="15" t="str">
        <f t="shared" si="66"/>
        <v xml:space="preserve"> </v>
      </c>
      <c r="J4273" s="15">
        <v>115.99</v>
      </c>
      <c r="K4273" s="15">
        <v>11</v>
      </c>
      <c r="L4273" s="15">
        <v>1200.6199999999999</v>
      </c>
      <c r="M4273" s="15">
        <v>514</v>
      </c>
    </row>
    <row r="4274" spans="1:13" ht="13.2" x14ac:dyDescent="0.25">
      <c r="A4274" s="15">
        <v>22647</v>
      </c>
      <c r="B4274" s="15">
        <v>87901</v>
      </c>
      <c r="C4274" s="15">
        <v>44586</v>
      </c>
      <c r="D4274" s="15">
        <v>44588</v>
      </c>
      <c r="E4274" s="15" t="s">
        <v>981</v>
      </c>
      <c r="F4274" s="15">
        <v>0.02</v>
      </c>
      <c r="G4274" s="15">
        <v>11.59</v>
      </c>
      <c r="H4274" s="15">
        <v>-159.57560000000001</v>
      </c>
      <c r="I4274" s="15" t="str">
        <f t="shared" si="66"/>
        <v xml:space="preserve"> </v>
      </c>
      <c r="J4274" s="15">
        <v>9.99</v>
      </c>
      <c r="K4274" s="15">
        <v>7</v>
      </c>
      <c r="L4274" s="15">
        <v>77.39</v>
      </c>
      <c r="M4274" s="15">
        <v>2820</v>
      </c>
    </row>
    <row r="4275" spans="1:13" ht="13.2" x14ac:dyDescent="0.25">
      <c r="A4275" s="15">
        <v>21420</v>
      </c>
      <c r="B4275" s="15">
        <v>88602</v>
      </c>
      <c r="C4275" s="15">
        <v>44587</v>
      </c>
      <c r="D4275" s="15">
        <v>44588</v>
      </c>
      <c r="E4275" s="15" t="s">
        <v>985</v>
      </c>
      <c r="F4275" s="15">
        <v>0</v>
      </c>
      <c r="G4275" s="15">
        <v>49</v>
      </c>
      <c r="H4275" s="15">
        <v>-873.77839999999992</v>
      </c>
      <c r="I4275" s="15" t="str">
        <f t="shared" si="66"/>
        <v xml:space="preserve"> </v>
      </c>
      <c r="J4275" s="15">
        <v>549.99</v>
      </c>
      <c r="K4275" s="15">
        <v>4</v>
      </c>
      <c r="L4275" s="15">
        <v>2309.96</v>
      </c>
      <c r="M4275" s="15">
        <v>1211</v>
      </c>
    </row>
    <row r="4276" spans="1:13" ht="13.2" x14ac:dyDescent="0.25">
      <c r="A4276" s="15">
        <v>24944</v>
      </c>
      <c r="B4276" s="15">
        <v>90391</v>
      </c>
      <c r="C4276" s="15">
        <v>44587</v>
      </c>
      <c r="D4276" s="15">
        <v>44594</v>
      </c>
      <c r="E4276" s="15" t="s">
        <v>984</v>
      </c>
      <c r="F4276" s="15">
        <v>0.01</v>
      </c>
      <c r="G4276" s="15">
        <v>30</v>
      </c>
      <c r="H4276" s="15">
        <v>-125.4756</v>
      </c>
      <c r="I4276" s="15" t="str">
        <f t="shared" si="66"/>
        <v xml:space="preserve"> </v>
      </c>
      <c r="J4276" s="15">
        <v>113.98</v>
      </c>
      <c r="K4276" s="15">
        <v>4</v>
      </c>
      <c r="L4276" s="15">
        <v>468.39</v>
      </c>
      <c r="M4276" s="15">
        <v>2161</v>
      </c>
    </row>
    <row r="4277" spans="1:13" ht="13.2" x14ac:dyDescent="0.25">
      <c r="A4277" s="15">
        <v>25288</v>
      </c>
      <c r="B4277" s="15">
        <v>90106</v>
      </c>
      <c r="C4277" s="15">
        <v>44587</v>
      </c>
      <c r="D4277" s="15">
        <v>44588</v>
      </c>
      <c r="E4277" s="15" t="s">
        <v>981</v>
      </c>
      <c r="F4277" s="15">
        <v>0.05</v>
      </c>
      <c r="G4277" s="15">
        <v>24.49</v>
      </c>
      <c r="H4277" s="15">
        <v>-9.1</v>
      </c>
      <c r="I4277" s="15" t="str">
        <f t="shared" si="66"/>
        <v xml:space="preserve"> </v>
      </c>
      <c r="J4277" s="15">
        <v>123.38</v>
      </c>
      <c r="K4277" s="15">
        <v>3</v>
      </c>
      <c r="L4277" s="15">
        <v>387.11</v>
      </c>
      <c r="M4277" s="15">
        <v>3322</v>
      </c>
    </row>
    <row r="4278" spans="1:13" ht="13.2" x14ac:dyDescent="0.25">
      <c r="A4278" s="15">
        <v>25289</v>
      </c>
      <c r="B4278" s="15">
        <v>90106</v>
      </c>
      <c r="C4278" s="15">
        <v>44587</v>
      </c>
      <c r="D4278" s="15">
        <v>44588</v>
      </c>
      <c r="E4278" s="15" t="s">
        <v>981</v>
      </c>
      <c r="F4278" s="15">
        <v>0.05</v>
      </c>
      <c r="G4278" s="15">
        <v>6.19</v>
      </c>
      <c r="H4278" s="15">
        <v>-33.356400000000001</v>
      </c>
      <c r="I4278" s="15" t="str">
        <f t="shared" si="66"/>
        <v xml:space="preserve"> </v>
      </c>
      <c r="J4278" s="15">
        <v>8.6</v>
      </c>
      <c r="K4278" s="15">
        <v>1</v>
      </c>
      <c r="L4278" s="15">
        <v>11.59</v>
      </c>
      <c r="M4278" s="15">
        <v>3322</v>
      </c>
    </row>
    <row r="4279" spans="1:13" ht="13.2" x14ac:dyDescent="0.25">
      <c r="A4279" s="15">
        <v>25327</v>
      </c>
      <c r="B4279" s="15">
        <v>89205</v>
      </c>
      <c r="C4279" s="15">
        <v>44587</v>
      </c>
      <c r="D4279" s="15">
        <v>44588</v>
      </c>
      <c r="E4279" s="15" t="s">
        <v>982</v>
      </c>
      <c r="F4279" s="15">
        <v>0.05</v>
      </c>
      <c r="G4279" s="15">
        <v>5.24</v>
      </c>
      <c r="H4279" s="15">
        <v>-75.121679999999998</v>
      </c>
      <c r="I4279" s="15" t="str">
        <f t="shared" si="66"/>
        <v xml:space="preserve"> </v>
      </c>
      <c r="J4279" s="15">
        <v>4.82</v>
      </c>
      <c r="K4279" s="15">
        <v>5</v>
      </c>
      <c r="L4279" s="15">
        <v>24.27</v>
      </c>
      <c r="M4279" s="15">
        <v>33</v>
      </c>
    </row>
    <row r="4280" spans="1:13" ht="13.2" x14ac:dyDescent="0.25">
      <c r="A4280" s="15">
        <v>20114</v>
      </c>
      <c r="B4280" s="15">
        <v>86424</v>
      </c>
      <c r="C4280" s="15">
        <v>44588</v>
      </c>
      <c r="D4280" s="15">
        <v>44590</v>
      </c>
      <c r="E4280" s="15" t="s">
        <v>983</v>
      </c>
      <c r="F4280" s="15">
        <v>0.03</v>
      </c>
      <c r="G4280" s="15">
        <v>4.95</v>
      </c>
      <c r="H4280" s="15">
        <v>-17.645199999999999</v>
      </c>
      <c r="I4280" s="15" t="str">
        <f t="shared" si="66"/>
        <v xml:space="preserve"> </v>
      </c>
      <c r="J4280" s="15">
        <v>6.64</v>
      </c>
      <c r="K4280" s="15">
        <v>12</v>
      </c>
      <c r="L4280" s="15">
        <v>81.02</v>
      </c>
      <c r="M4280" s="15">
        <v>1074</v>
      </c>
    </row>
    <row r="4281" spans="1:13" ht="13.2" x14ac:dyDescent="0.25">
      <c r="A4281" s="15">
        <v>20115</v>
      </c>
      <c r="B4281" s="15">
        <v>86424</v>
      </c>
      <c r="C4281" s="15">
        <v>44588</v>
      </c>
      <c r="D4281" s="15">
        <v>44588</v>
      </c>
      <c r="E4281" s="15" t="s">
        <v>983</v>
      </c>
      <c r="F4281" s="15">
        <v>0.06</v>
      </c>
      <c r="G4281" s="15">
        <v>17.850000000000001</v>
      </c>
      <c r="H4281" s="15">
        <v>721.08039999999994</v>
      </c>
      <c r="I4281" s="15">
        <f t="shared" si="66"/>
        <v>721.08039999999994</v>
      </c>
      <c r="J4281" s="15">
        <v>145.44999999999999</v>
      </c>
      <c r="K4281" s="15">
        <v>11</v>
      </c>
      <c r="L4281" s="15">
        <v>1524.03</v>
      </c>
      <c r="M4281" s="15">
        <v>1074</v>
      </c>
    </row>
    <row r="4282" spans="1:13" ht="13.2" x14ac:dyDescent="0.25">
      <c r="A4282" s="15">
        <v>20116</v>
      </c>
      <c r="B4282" s="15">
        <v>86424</v>
      </c>
      <c r="C4282" s="15">
        <v>44588</v>
      </c>
      <c r="D4282" s="15">
        <v>44590</v>
      </c>
      <c r="E4282" s="15" t="s">
        <v>983</v>
      </c>
      <c r="F4282" s="15">
        <v>0.03</v>
      </c>
      <c r="G4282" s="15">
        <v>1.1200000000000001</v>
      </c>
      <c r="H4282" s="15">
        <v>-7.8491999999999997</v>
      </c>
      <c r="I4282" s="15" t="str">
        <f t="shared" si="66"/>
        <v xml:space="preserve"> </v>
      </c>
      <c r="J4282" s="15">
        <v>2.21</v>
      </c>
      <c r="K4282" s="15">
        <v>10</v>
      </c>
      <c r="L4282" s="15">
        <v>23.47</v>
      </c>
      <c r="M4282" s="15">
        <v>1074</v>
      </c>
    </row>
    <row r="4283" spans="1:13" ht="13.2" x14ac:dyDescent="0.25">
      <c r="A4283" s="15">
        <v>21500</v>
      </c>
      <c r="B4283" s="15">
        <v>89262</v>
      </c>
      <c r="C4283" s="15">
        <v>44588</v>
      </c>
      <c r="D4283" s="15">
        <v>44589</v>
      </c>
      <c r="E4283" s="15" t="s">
        <v>981</v>
      </c>
      <c r="F4283" s="15">
        <v>0.01</v>
      </c>
      <c r="G4283" s="15">
        <v>7.53</v>
      </c>
      <c r="H4283" s="15">
        <v>-21.179199999999998</v>
      </c>
      <c r="I4283" s="15" t="str">
        <f t="shared" si="66"/>
        <v xml:space="preserve"> </v>
      </c>
      <c r="J4283" s="15">
        <v>34.979999999999997</v>
      </c>
      <c r="K4283" s="15">
        <v>13</v>
      </c>
      <c r="L4283" s="15">
        <v>476.76</v>
      </c>
      <c r="M4283" s="15">
        <v>825</v>
      </c>
    </row>
    <row r="4284" spans="1:13" ht="13.2" x14ac:dyDescent="0.25">
      <c r="A4284" s="15">
        <v>21501</v>
      </c>
      <c r="B4284" s="15">
        <v>89262</v>
      </c>
      <c r="C4284" s="15">
        <v>44588</v>
      </c>
      <c r="D4284" s="15">
        <v>44589</v>
      </c>
      <c r="E4284" s="15" t="s">
        <v>981</v>
      </c>
      <c r="F4284" s="15">
        <v>0</v>
      </c>
      <c r="G4284" s="15">
        <v>5.08</v>
      </c>
      <c r="H4284" s="15">
        <v>267.96839999999997</v>
      </c>
      <c r="I4284" s="15">
        <f t="shared" si="66"/>
        <v>267.96839999999997</v>
      </c>
      <c r="J4284" s="15">
        <v>37.94</v>
      </c>
      <c r="K4284" s="15">
        <v>10</v>
      </c>
      <c r="L4284" s="15">
        <v>388.36</v>
      </c>
      <c r="M4284" s="15">
        <v>825</v>
      </c>
    </row>
    <row r="4285" spans="1:13" ht="13.2" x14ac:dyDescent="0.25">
      <c r="A4285" s="15">
        <v>21502</v>
      </c>
      <c r="B4285" s="15">
        <v>89262</v>
      </c>
      <c r="C4285" s="15">
        <v>44588</v>
      </c>
      <c r="D4285" s="15">
        <v>44590</v>
      </c>
      <c r="E4285" s="15" t="s">
        <v>981</v>
      </c>
      <c r="F4285" s="15">
        <v>0.03</v>
      </c>
      <c r="G4285" s="15">
        <v>5.87</v>
      </c>
      <c r="H4285" s="15">
        <v>-44.615199999999994</v>
      </c>
      <c r="I4285" s="15" t="str">
        <f t="shared" si="66"/>
        <v xml:space="preserve"> </v>
      </c>
      <c r="J4285" s="15">
        <v>6.48</v>
      </c>
      <c r="K4285" s="15">
        <v>5</v>
      </c>
      <c r="L4285" s="15">
        <v>34.94</v>
      </c>
      <c r="M4285" s="15">
        <v>825</v>
      </c>
    </row>
    <row r="4286" spans="1:13" ht="13.2" x14ac:dyDescent="0.25">
      <c r="A4286" s="15">
        <v>21503</v>
      </c>
      <c r="B4286" s="15">
        <v>89262</v>
      </c>
      <c r="C4286" s="15">
        <v>44588</v>
      </c>
      <c r="D4286" s="15">
        <v>44589</v>
      </c>
      <c r="E4286" s="15" t="s">
        <v>981</v>
      </c>
      <c r="F4286" s="15">
        <v>0.04</v>
      </c>
      <c r="G4286" s="15">
        <v>4.2</v>
      </c>
      <c r="H4286" s="15">
        <v>1038.5924399999999</v>
      </c>
      <c r="I4286" s="15">
        <f t="shared" si="66"/>
        <v>1038.5924399999999</v>
      </c>
      <c r="J4286" s="15">
        <v>200.99</v>
      </c>
      <c r="K4286" s="15">
        <v>10</v>
      </c>
      <c r="L4286" s="15">
        <v>1656.48</v>
      </c>
      <c r="M4286" s="15">
        <v>825</v>
      </c>
    </row>
    <row r="4287" spans="1:13" ht="13.2" x14ac:dyDescent="0.25">
      <c r="A4287" s="15">
        <v>26346</v>
      </c>
      <c r="B4287" s="15">
        <v>91141</v>
      </c>
      <c r="C4287" s="15">
        <v>44588</v>
      </c>
      <c r="D4287" s="15">
        <v>44590</v>
      </c>
      <c r="E4287" s="15" t="s">
        <v>982</v>
      </c>
      <c r="F4287" s="15">
        <v>0.05</v>
      </c>
      <c r="G4287" s="15">
        <v>0.99</v>
      </c>
      <c r="H4287" s="15">
        <v>-69.359400000000008</v>
      </c>
      <c r="I4287" s="15" t="str">
        <f t="shared" si="66"/>
        <v xml:space="preserve"> </v>
      </c>
      <c r="J4287" s="15">
        <v>20.99</v>
      </c>
      <c r="K4287" s="15">
        <v>5</v>
      </c>
      <c r="L4287" s="15">
        <v>91.78</v>
      </c>
      <c r="M4287" s="15">
        <v>200</v>
      </c>
    </row>
    <row r="4288" spans="1:13" ht="13.2" x14ac:dyDescent="0.25">
      <c r="A4288" s="15">
        <v>21714</v>
      </c>
      <c r="B4288" s="15">
        <v>90953</v>
      </c>
      <c r="C4288" s="15">
        <v>44589</v>
      </c>
      <c r="D4288" s="15">
        <v>44593</v>
      </c>
      <c r="E4288" s="15" t="s">
        <v>984</v>
      </c>
      <c r="F4288" s="15">
        <v>0.05</v>
      </c>
      <c r="G4288" s="15">
        <v>11.25</v>
      </c>
      <c r="H4288" s="15">
        <v>-101.1964</v>
      </c>
      <c r="I4288" s="15" t="str">
        <f t="shared" si="66"/>
        <v xml:space="preserve"> </v>
      </c>
      <c r="J4288" s="15">
        <v>11.34</v>
      </c>
      <c r="K4288" s="15">
        <v>5</v>
      </c>
      <c r="L4288" s="15">
        <v>59.33</v>
      </c>
      <c r="M4288" s="15">
        <v>2639</v>
      </c>
    </row>
    <row r="4289" spans="1:13" ht="13.2" x14ac:dyDescent="0.25">
      <c r="A4289" s="15">
        <v>21715</v>
      </c>
      <c r="B4289" s="15">
        <v>90953</v>
      </c>
      <c r="C4289" s="15">
        <v>44589</v>
      </c>
      <c r="D4289" s="15">
        <v>44593</v>
      </c>
      <c r="E4289" s="15" t="s">
        <v>984</v>
      </c>
      <c r="F4289" s="15">
        <v>0.08</v>
      </c>
      <c r="G4289" s="15">
        <v>14.7</v>
      </c>
      <c r="H4289" s="15">
        <v>-73.781399999999991</v>
      </c>
      <c r="I4289" s="15" t="str">
        <f t="shared" si="66"/>
        <v xml:space="preserve"> </v>
      </c>
      <c r="J4289" s="15">
        <v>297.64</v>
      </c>
      <c r="K4289" s="15">
        <v>11</v>
      </c>
      <c r="L4289" s="15">
        <v>3253.09</v>
      </c>
      <c r="M4289" s="15">
        <v>2637</v>
      </c>
    </row>
    <row r="4290" spans="1:13" ht="13.2" x14ac:dyDescent="0.25">
      <c r="A4290" s="15">
        <v>26257</v>
      </c>
      <c r="B4290" s="15">
        <v>88934</v>
      </c>
      <c r="C4290" s="15">
        <v>44589</v>
      </c>
      <c r="D4290" s="15">
        <v>44589</v>
      </c>
      <c r="E4290" s="15" t="s">
        <v>983</v>
      </c>
      <c r="F4290" s="15">
        <v>0.09</v>
      </c>
      <c r="G4290" s="15">
        <v>1.99</v>
      </c>
      <c r="H4290" s="15">
        <v>14.591999999999999</v>
      </c>
      <c r="I4290" s="15">
        <f t="shared" ref="I4290:I4353" si="67">IF(H4290&gt;0,H4290," ")</f>
        <v>14.591999999999999</v>
      </c>
      <c r="J4290" s="15">
        <v>28.48</v>
      </c>
      <c r="K4290" s="15">
        <v>3</v>
      </c>
      <c r="L4290" s="15">
        <v>80.08</v>
      </c>
      <c r="M4290" s="15">
        <v>382</v>
      </c>
    </row>
    <row r="4291" spans="1:13" ht="13.2" x14ac:dyDescent="0.25">
      <c r="A4291" s="15">
        <v>26258</v>
      </c>
      <c r="B4291" s="15">
        <v>88934</v>
      </c>
      <c r="C4291" s="15">
        <v>44589</v>
      </c>
      <c r="D4291" s="15">
        <v>44591</v>
      </c>
      <c r="E4291" s="15" t="s">
        <v>983</v>
      </c>
      <c r="F4291" s="15">
        <v>0.06</v>
      </c>
      <c r="G4291" s="15">
        <v>6.6</v>
      </c>
      <c r="H4291" s="15">
        <v>-116.47320000000001</v>
      </c>
      <c r="I4291" s="15" t="str">
        <f t="shared" si="67"/>
        <v xml:space="preserve"> </v>
      </c>
      <c r="J4291" s="15">
        <v>4.1399999999999997</v>
      </c>
      <c r="K4291" s="15">
        <v>7</v>
      </c>
      <c r="L4291" s="15">
        <v>30.65</v>
      </c>
      <c r="M4291" s="15">
        <v>382</v>
      </c>
    </row>
    <row r="4292" spans="1:13" ht="13.2" x14ac:dyDescent="0.25">
      <c r="A4292" s="15">
        <v>19163</v>
      </c>
      <c r="B4292" s="15">
        <v>89747</v>
      </c>
      <c r="C4292" s="15">
        <v>44590</v>
      </c>
      <c r="D4292" s="15">
        <v>44592</v>
      </c>
      <c r="E4292" s="15" t="s">
        <v>981</v>
      </c>
      <c r="F4292" s="15">
        <v>7.0000000000000007E-2</v>
      </c>
      <c r="G4292" s="15">
        <v>8.74</v>
      </c>
      <c r="H4292" s="15">
        <v>-72.415999999999997</v>
      </c>
      <c r="I4292" s="15" t="str">
        <f t="shared" si="67"/>
        <v xml:space="preserve"> </v>
      </c>
      <c r="J4292" s="15">
        <v>6.48</v>
      </c>
      <c r="K4292" s="15">
        <v>3</v>
      </c>
      <c r="L4292" s="15">
        <v>20.83</v>
      </c>
      <c r="M4292" s="15">
        <v>2815</v>
      </c>
    </row>
    <row r="4293" spans="1:13" ht="13.2" x14ac:dyDescent="0.25">
      <c r="A4293" s="15">
        <v>19164</v>
      </c>
      <c r="B4293" s="15">
        <v>89747</v>
      </c>
      <c r="C4293" s="15">
        <v>44590</v>
      </c>
      <c r="D4293" s="15">
        <v>44592</v>
      </c>
      <c r="E4293" s="15" t="s">
        <v>981</v>
      </c>
      <c r="F4293" s="15">
        <v>0.09</v>
      </c>
      <c r="G4293" s="15">
        <v>7.69</v>
      </c>
      <c r="H4293" s="15">
        <v>-692.43459999999993</v>
      </c>
      <c r="I4293" s="15" t="str">
        <f t="shared" si="67"/>
        <v xml:space="preserve"> </v>
      </c>
      <c r="J4293" s="15">
        <v>125.99</v>
      </c>
      <c r="K4293" s="15">
        <v>1</v>
      </c>
      <c r="L4293" s="15">
        <v>103.3</v>
      </c>
      <c r="M4293" s="15">
        <v>2815</v>
      </c>
    </row>
    <row r="4294" spans="1:13" ht="13.2" x14ac:dyDescent="0.25">
      <c r="A4294" s="15">
        <v>21456</v>
      </c>
      <c r="B4294" s="15">
        <v>91169</v>
      </c>
      <c r="C4294" s="15">
        <v>44590</v>
      </c>
      <c r="D4294" s="15">
        <v>44591</v>
      </c>
      <c r="E4294" s="15" t="s">
        <v>982</v>
      </c>
      <c r="F4294" s="15">
        <v>0.06</v>
      </c>
      <c r="G4294" s="15">
        <v>30</v>
      </c>
      <c r="H4294" s="15">
        <v>-188.14519999999999</v>
      </c>
      <c r="I4294" s="15" t="str">
        <f t="shared" si="67"/>
        <v xml:space="preserve"> </v>
      </c>
      <c r="J4294" s="15">
        <v>113.98</v>
      </c>
      <c r="K4294" s="15">
        <v>3</v>
      </c>
      <c r="L4294" s="15">
        <v>345</v>
      </c>
      <c r="M4294" s="15">
        <v>2587</v>
      </c>
    </row>
    <row r="4295" spans="1:13" ht="13.2" x14ac:dyDescent="0.25">
      <c r="A4295" s="15">
        <v>22242</v>
      </c>
      <c r="B4295" s="15">
        <v>86852</v>
      </c>
      <c r="C4295" s="15">
        <v>44590</v>
      </c>
      <c r="D4295" s="15">
        <v>44592</v>
      </c>
      <c r="E4295" s="15" t="s">
        <v>983</v>
      </c>
      <c r="F4295" s="15">
        <v>0.02</v>
      </c>
      <c r="G4295" s="15">
        <v>12.98</v>
      </c>
      <c r="H4295" s="15">
        <v>25.361959999999996</v>
      </c>
      <c r="I4295" s="15">
        <f t="shared" si="67"/>
        <v>25.361959999999996</v>
      </c>
      <c r="J4295" s="15">
        <v>24.92</v>
      </c>
      <c r="K4295" s="15">
        <v>9</v>
      </c>
      <c r="L4295" s="15">
        <v>230.16</v>
      </c>
      <c r="M4295" s="15">
        <v>1861</v>
      </c>
    </row>
    <row r="4296" spans="1:13" ht="13.2" x14ac:dyDescent="0.25">
      <c r="A4296" s="15">
        <v>26271</v>
      </c>
      <c r="B4296" s="15">
        <v>85884</v>
      </c>
      <c r="C4296" s="15">
        <v>44590</v>
      </c>
      <c r="D4296" s="15">
        <v>44591</v>
      </c>
      <c r="E4296" s="15" t="s">
        <v>985</v>
      </c>
      <c r="F4296" s="15">
        <v>0.05</v>
      </c>
      <c r="G4296" s="15">
        <v>3.5</v>
      </c>
      <c r="H4296" s="15">
        <v>123.95599999999999</v>
      </c>
      <c r="I4296" s="15">
        <f t="shared" si="67"/>
        <v>123.95599999999999</v>
      </c>
      <c r="J4296" s="15">
        <v>70.97</v>
      </c>
      <c r="K4296" s="15">
        <v>3</v>
      </c>
      <c r="L4296" s="15">
        <v>212.38</v>
      </c>
      <c r="M4296" s="15">
        <v>1495</v>
      </c>
    </row>
    <row r="4297" spans="1:13" ht="13.2" x14ac:dyDescent="0.25">
      <c r="A4297" s="15">
        <v>26272</v>
      </c>
      <c r="B4297" s="15">
        <v>85884</v>
      </c>
      <c r="C4297" s="15">
        <v>44590</v>
      </c>
      <c r="D4297" s="15">
        <v>44591</v>
      </c>
      <c r="E4297" s="15" t="s">
        <v>985</v>
      </c>
      <c r="F4297" s="15">
        <v>0.09</v>
      </c>
      <c r="G4297" s="15">
        <v>2.99</v>
      </c>
      <c r="H4297" s="15">
        <v>-16.997920000000001</v>
      </c>
      <c r="I4297" s="15" t="str">
        <f t="shared" si="67"/>
        <v xml:space="preserve"> </v>
      </c>
      <c r="J4297" s="15">
        <v>5.34</v>
      </c>
      <c r="K4297" s="15">
        <v>11</v>
      </c>
      <c r="L4297" s="15">
        <v>54.85</v>
      </c>
      <c r="M4297" s="15">
        <v>1495</v>
      </c>
    </row>
    <row r="4298" spans="1:13" ht="13.2" x14ac:dyDescent="0.25">
      <c r="A4298" s="15">
        <v>3025</v>
      </c>
      <c r="B4298" s="15">
        <v>21760</v>
      </c>
      <c r="C4298" s="15">
        <v>44591</v>
      </c>
      <c r="D4298" s="15">
        <v>44592</v>
      </c>
      <c r="E4298" s="15" t="s">
        <v>983</v>
      </c>
      <c r="F4298" s="15">
        <v>0.08</v>
      </c>
      <c r="G4298" s="15">
        <v>5.21</v>
      </c>
      <c r="H4298" s="15">
        <v>0.748</v>
      </c>
      <c r="I4298" s="15">
        <f t="shared" si="67"/>
        <v>0.748</v>
      </c>
      <c r="J4298" s="15">
        <v>7.38</v>
      </c>
      <c r="K4298" s="15">
        <v>10</v>
      </c>
      <c r="L4298" s="15">
        <v>79.11</v>
      </c>
      <c r="M4298" s="15">
        <v>2491</v>
      </c>
    </row>
    <row r="4299" spans="1:13" ht="13.2" x14ac:dyDescent="0.25">
      <c r="A4299" s="15">
        <v>21025</v>
      </c>
      <c r="B4299" s="15">
        <v>86891</v>
      </c>
      <c r="C4299" s="15">
        <v>44591</v>
      </c>
      <c r="D4299" s="15">
        <v>44592</v>
      </c>
      <c r="E4299" s="15" t="s">
        <v>983</v>
      </c>
      <c r="F4299" s="15">
        <v>0.08</v>
      </c>
      <c r="G4299" s="15">
        <v>5.21</v>
      </c>
      <c r="H4299" s="15">
        <v>1.4212</v>
      </c>
      <c r="I4299" s="15">
        <f t="shared" si="67"/>
        <v>1.4212</v>
      </c>
      <c r="J4299" s="15">
        <v>7.38</v>
      </c>
      <c r="K4299" s="15">
        <v>3</v>
      </c>
      <c r="L4299" s="15">
        <v>23.73</v>
      </c>
      <c r="M4299" s="15">
        <v>2489</v>
      </c>
    </row>
    <row r="4300" spans="1:13" ht="13.2" x14ac:dyDescent="0.25">
      <c r="A4300" s="15">
        <v>19199</v>
      </c>
      <c r="B4300" s="15">
        <v>89812</v>
      </c>
      <c r="C4300" s="15">
        <v>44592</v>
      </c>
      <c r="D4300" s="15">
        <v>44594</v>
      </c>
      <c r="E4300" s="15" t="s">
        <v>982</v>
      </c>
      <c r="F4300" s="15">
        <v>7.0000000000000007E-2</v>
      </c>
      <c r="G4300" s="15">
        <v>24.49</v>
      </c>
      <c r="H4300" s="15">
        <v>-117.25</v>
      </c>
      <c r="I4300" s="15" t="str">
        <f t="shared" si="67"/>
        <v xml:space="preserve"> </v>
      </c>
      <c r="J4300" s="15">
        <v>123.38</v>
      </c>
      <c r="K4300" s="15">
        <v>4</v>
      </c>
      <c r="L4300" s="15">
        <v>497.63</v>
      </c>
      <c r="M4300" s="15">
        <v>3128</v>
      </c>
    </row>
    <row r="4301" spans="1:13" ht="13.2" x14ac:dyDescent="0.25">
      <c r="A4301" s="15">
        <v>21845</v>
      </c>
      <c r="B4301" s="15">
        <v>88531</v>
      </c>
      <c r="C4301" s="15">
        <v>44592</v>
      </c>
      <c r="D4301" s="15">
        <v>44593</v>
      </c>
      <c r="E4301" s="15" t="s">
        <v>981</v>
      </c>
      <c r="F4301" s="15">
        <v>0.1</v>
      </c>
      <c r="G4301" s="15">
        <v>2.35</v>
      </c>
      <c r="H4301" s="15">
        <v>0.26600000000000001</v>
      </c>
      <c r="I4301" s="15">
        <f t="shared" si="67"/>
        <v>0.26600000000000001</v>
      </c>
      <c r="J4301" s="15">
        <v>7.08</v>
      </c>
      <c r="K4301" s="15">
        <v>3</v>
      </c>
      <c r="L4301" s="15">
        <v>20.66</v>
      </c>
      <c r="M4301" s="15">
        <v>227</v>
      </c>
    </row>
    <row r="4302" spans="1:13" ht="13.2" x14ac:dyDescent="0.25">
      <c r="A4302" s="15">
        <v>21846</v>
      </c>
      <c r="B4302" s="15">
        <v>88531</v>
      </c>
      <c r="C4302" s="15">
        <v>44592</v>
      </c>
      <c r="D4302" s="15">
        <v>44593</v>
      </c>
      <c r="E4302" s="15" t="s">
        <v>981</v>
      </c>
      <c r="F4302" s="15">
        <v>0.08</v>
      </c>
      <c r="G4302" s="15">
        <v>13.99</v>
      </c>
      <c r="H4302" s="15">
        <v>72.512100000000004</v>
      </c>
      <c r="I4302" s="15">
        <f t="shared" si="67"/>
        <v>72.512100000000004</v>
      </c>
      <c r="J4302" s="15">
        <v>105.98</v>
      </c>
      <c r="K4302" s="15">
        <v>1</v>
      </c>
      <c r="L4302" s="15">
        <v>105.09</v>
      </c>
      <c r="M4302" s="15">
        <v>225</v>
      </c>
    </row>
    <row r="4303" spans="1:13" ht="13.2" x14ac:dyDescent="0.25">
      <c r="A4303" s="15">
        <v>25363</v>
      </c>
      <c r="B4303" s="15">
        <v>90546</v>
      </c>
      <c r="C4303" s="15">
        <v>44592</v>
      </c>
      <c r="D4303" s="15">
        <v>44592</v>
      </c>
      <c r="E4303" s="15" t="s">
        <v>985</v>
      </c>
      <c r="F4303" s="15">
        <v>0.06</v>
      </c>
      <c r="G4303" s="15">
        <v>5.33</v>
      </c>
      <c r="H4303" s="15">
        <v>124.47280000000001</v>
      </c>
      <c r="I4303" s="15">
        <f t="shared" si="67"/>
        <v>124.47280000000001</v>
      </c>
      <c r="J4303" s="15">
        <v>40.98</v>
      </c>
      <c r="K4303" s="15">
        <v>6</v>
      </c>
      <c r="L4303" s="15">
        <v>242.34</v>
      </c>
      <c r="M4303" s="15">
        <v>1416</v>
      </c>
    </row>
    <row r="4304" spans="1:13" ht="13.2" x14ac:dyDescent="0.25">
      <c r="A4304" s="15">
        <v>25364</v>
      </c>
      <c r="B4304" s="15">
        <v>90546</v>
      </c>
      <c r="C4304" s="15">
        <v>44592</v>
      </c>
      <c r="D4304" s="15">
        <v>44594</v>
      </c>
      <c r="E4304" s="15" t="s">
        <v>985</v>
      </c>
      <c r="F4304" s="15">
        <v>0</v>
      </c>
      <c r="G4304" s="15">
        <v>3.63</v>
      </c>
      <c r="H4304" s="15">
        <v>131.96939999999998</v>
      </c>
      <c r="I4304" s="15">
        <f t="shared" si="67"/>
        <v>131.96939999999998</v>
      </c>
      <c r="J4304" s="15">
        <v>22.23</v>
      </c>
      <c r="K4304" s="15">
        <v>8</v>
      </c>
      <c r="L4304" s="15">
        <v>191.26</v>
      </c>
      <c r="M4304" s="15">
        <v>1416</v>
      </c>
    </row>
    <row r="4305" spans="1:13" ht="13.2" x14ac:dyDescent="0.25">
      <c r="A4305" s="15">
        <v>26249</v>
      </c>
      <c r="B4305" s="15">
        <v>89718</v>
      </c>
      <c r="C4305" s="15">
        <v>44592</v>
      </c>
      <c r="D4305" s="15">
        <v>44594</v>
      </c>
      <c r="E4305" s="15" t="s">
        <v>981</v>
      </c>
      <c r="F4305" s="15">
        <v>7.0000000000000007E-2</v>
      </c>
      <c r="G4305" s="15">
        <v>5.0999999999999996</v>
      </c>
      <c r="H4305" s="15">
        <v>248.9451</v>
      </c>
      <c r="I4305" s="15">
        <f t="shared" si="67"/>
        <v>248.9451</v>
      </c>
      <c r="J4305" s="15">
        <v>46.89</v>
      </c>
      <c r="K4305" s="15">
        <v>8</v>
      </c>
      <c r="L4305" s="15">
        <v>360.79</v>
      </c>
      <c r="M4305" s="15">
        <v>3149</v>
      </c>
    </row>
    <row r="4306" spans="1:13" ht="13.2" x14ac:dyDescent="0.25">
      <c r="A4306" s="15">
        <v>4371</v>
      </c>
      <c r="B4306" s="15">
        <v>31140</v>
      </c>
      <c r="C4306" s="15">
        <v>44593</v>
      </c>
      <c r="D4306" s="15">
        <v>44594</v>
      </c>
      <c r="E4306" s="15" t="s">
        <v>985</v>
      </c>
      <c r="F4306" s="15">
        <v>0.03</v>
      </c>
      <c r="G4306" s="15">
        <v>0.99</v>
      </c>
      <c r="H4306" s="15">
        <v>-1.26</v>
      </c>
      <c r="I4306" s="15" t="str">
        <f t="shared" si="67"/>
        <v xml:space="preserve"> </v>
      </c>
      <c r="J4306" s="15">
        <v>3.08</v>
      </c>
      <c r="K4306" s="15">
        <v>4</v>
      </c>
      <c r="L4306" s="15">
        <v>13.42</v>
      </c>
      <c r="M4306" s="15">
        <v>3121</v>
      </c>
    </row>
    <row r="4307" spans="1:13" ht="13.2" x14ac:dyDescent="0.25">
      <c r="A4307" s="15">
        <v>18939</v>
      </c>
      <c r="B4307" s="15">
        <v>89336</v>
      </c>
      <c r="C4307" s="15">
        <v>44593</v>
      </c>
      <c r="D4307" s="15">
        <v>44595</v>
      </c>
      <c r="E4307" s="15" t="s">
        <v>982</v>
      </c>
      <c r="F4307" s="15">
        <v>0.1</v>
      </c>
      <c r="G4307" s="15">
        <v>10.17</v>
      </c>
      <c r="H4307" s="15">
        <v>110.77</v>
      </c>
      <c r="I4307" s="15">
        <f t="shared" si="67"/>
        <v>110.77</v>
      </c>
      <c r="J4307" s="15">
        <v>51.98</v>
      </c>
      <c r="K4307" s="15">
        <v>4</v>
      </c>
      <c r="L4307" s="15">
        <v>208.67</v>
      </c>
      <c r="M4307" s="15">
        <v>2037</v>
      </c>
    </row>
    <row r="4308" spans="1:13" ht="13.2" x14ac:dyDescent="0.25">
      <c r="A4308" s="15">
        <v>21064</v>
      </c>
      <c r="B4308" s="15">
        <v>89307</v>
      </c>
      <c r="C4308" s="15">
        <v>44593</v>
      </c>
      <c r="D4308" s="15">
        <v>44595</v>
      </c>
      <c r="E4308" s="15" t="s">
        <v>981</v>
      </c>
      <c r="F4308" s="15">
        <v>0.02</v>
      </c>
      <c r="G4308" s="15">
        <v>8.99</v>
      </c>
      <c r="H4308" s="15">
        <v>12.491999999999999</v>
      </c>
      <c r="I4308" s="15">
        <f t="shared" si="67"/>
        <v>12.491999999999999</v>
      </c>
      <c r="J4308" s="15">
        <v>65.989999999999995</v>
      </c>
      <c r="K4308" s="15">
        <v>1</v>
      </c>
      <c r="L4308" s="15">
        <v>62.64</v>
      </c>
      <c r="M4308" s="15">
        <v>2442</v>
      </c>
    </row>
    <row r="4309" spans="1:13" ht="13.2" x14ac:dyDescent="0.25">
      <c r="A4309" s="15">
        <v>21389</v>
      </c>
      <c r="B4309" s="15">
        <v>89526</v>
      </c>
      <c r="C4309" s="15">
        <v>44593</v>
      </c>
      <c r="D4309" s="15">
        <v>44594</v>
      </c>
      <c r="E4309" s="15" t="s">
        <v>982</v>
      </c>
      <c r="F4309" s="15">
        <v>0.06</v>
      </c>
      <c r="G4309" s="15">
        <v>4.9000000000000004</v>
      </c>
      <c r="H4309" s="15">
        <v>34.799999999999997</v>
      </c>
      <c r="I4309" s="15">
        <f t="shared" si="67"/>
        <v>34.799999999999997</v>
      </c>
      <c r="J4309" s="15">
        <v>95.99</v>
      </c>
      <c r="K4309" s="15">
        <v>12</v>
      </c>
      <c r="L4309" s="15">
        <v>993.98</v>
      </c>
      <c r="M4309" s="15">
        <v>152</v>
      </c>
    </row>
    <row r="4310" spans="1:13" ht="13.2" x14ac:dyDescent="0.25">
      <c r="A4310" s="15">
        <v>22371</v>
      </c>
      <c r="B4310" s="15">
        <v>90161</v>
      </c>
      <c r="C4310" s="15">
        <v>44593</v>
      </c>
      <c r="D4310" s="15">
        <v>44594</v>
      </c>
      <c r="E4310" s="15" t="s">
        <v>985</v>
      </c>
      <c r="F4310" s="15">
        <v>0.03</v>
      </c>
      <c r="G4310" s="15">
        <v>0.99</v>
      </c>
      <c r="H4310" s="15">
        <v>57.094499999999996</v>
      </c>
      <c r="I4310" s="15">
        <f t="shared" si="67"/>
        <v>57.094499999999996</v>
      </c>
      <c r="J4310" s="15">
        <v>3.08</v>
      </c>
      <c r="K4310" s="15">
        <v>1</v>
      </c>
      <c r="L4310" s="15">
        <v>3.36</v>
      </c>
      <c r="M4310" s="15">
        <v>3120</v>
      </c>
    </row>
    <row r="4311" spans="1:13" ht="13.2" x14ac:dyDescent="0.25">
      <c r="A4311" s="15">
        <v>25685</v>
      </c>
      <c r="B4311" s="15">
        <v>90763</v>
      </c>
      <c r="C4311" s="15">
        <v>44593</v>
      </c>
      <c r="D4311" s="15">
        <v>44596</v>
      </c>
      <c r="E4311" s="15" t="s">
        <v>985</v>
      </c>
      <c r="F4311" s="15">
        <v>0.08</v>
      </c>
      <c r="G4311" s="15">
        <v>14.36</v>
      </c>
      <c r="H4311" s="15">
        <v>-124.42</v>
      </c>
      <c r="I4311" s="15" t="str">
        <f t="shared" si="67"/>
        <v xml:space="preserve"> </v>
      </c>
      <c r="J4311" s="15">
        <v>25.98</v>
      </c>
      <c r="K4311" s="15">
        <v>6</v>
      </c>
      <c r="L4311" s="15">
        <v>158.99</v>
      </c>
      <c r="M4311" s="15">
        <v>2023</v>
      </c>
    </row>
    <row r="4312" spans="1:13" ht="13.2" x14ac:dyDescent="0.25">
      <c r="A4312" s="15">
        <v>19717</v>
      </c>
      <c r="B4312" s="15">
        <v>90465</v>
      </c>
      <c r="C4312" s="15">
        <v>44594</v>
      </c>
      <c r="D4312" s="15">
        <v>44596</v>
      </c>
      <c r="E4312" s="15" t="s">
        <v>985</v>
      </c>
      <c r="F4312" s="15">
        <v>0.05</v>
      </c>
      <c r="G4312" s="15">
        <v>57.87</v>
      </c>
      <c r="H4312" s="15">
        <v>-0.37000000000000099</v>
      </c>
      <c r="I4312" s="15" t="str">
        <f t="shared" si="67"/>
        <v xml:space="preserve"> </v>
      </c>
      <c r="J4312" s="15">
        <v>29.34</v>
      </c>
      <c r="K4312" s="15">
        <v>1</v>
      </c>
      <c r="L4312" s="15">
        <v>30.96</v>
      </c>
      <c r="M4312" s="15">
        <v>3316</v>
      </c>
    </row>
    <row r="4313" spans="1:13" ht="13.2" x14ac:dyDescent="0.25">
      <c r="A4313" s="15">
        <v>21008</v>
      </c>
      <c r="B4313" s="15">
        <v>91253</v>
      </c>
      <c r="C4313" s="15">
        <v>44594</v>
      </c>
      <c r="D4313" s="15">
        <v>44596</v>
      </c>
      <c r="E4313" s="15" t="s">
        <v>983</v>
      </c>
      <c r="F4313" s="15">
        <v>7.0000000000000007E-2</v>
      </c>
      <c r="G4313" s="15">
        <v>9.92</v>
      </c>
      <c r="H4313" s="15">
        <v>-169.16499999999999</v>
      </c>
      <c r="I4313" s="15" t="str">
        <f t="shared" si="67"/>
        <v xml:space="preserve"> </v>
      </c>
      <c r="J4313" s="15">
        <v>5.94</v>
      </c>
      <c r="K4313" s="15">
        <v>7</v>
      </c>
      <c r="L4313" s="15">
        <v>42.34</v>
      </c>
      <c r="M4313" s="15">
        <v>3235</v>
      </c>
    </row>
    <row r="4314" spans="1:13" ht="13.2" x14ac:dyDescent="0.25">
      <c r="A4314" s="15">
        <v>21009</v>
      </c>
      <c r="B4314" s="15">
        <v>91253</v>
      </c>
      <c r="C4314" s="15">
        <v>44594</v>
      </c>
      <c r="D4314" s="15">
        <v>44595</v>
      </c>
      <c r="E4314" s="15" t="s">
        <v>983</v>
      </c>
      <c r="F4314" s="15">
        <v>0.01</v>
      </c>
      <c r="G4314" s="15">
        <v>9.1999999999999993</v>
      </c>
      <c r="H4314" s="15">
        <v>30.242699999999996</v>
      </c>
      <c r="I4314" s="15">
        <f t="shared" si="67"/>
        <v>30.242699999999996</v>
      </c>
      <c r="J4314" s="15">
        <v>39.979999999999997</v>
      </c>
      <c r="K4314" s="15">
        <v>1</v>
      </c>
      <c r="L4314" s="15">
        <v>43.83</v>
      </c>
      <c r="M4314" s="15">
        <v>3235</v>
      </c>
    </row>
    <row r="4315" spans="1:13" ht="13.2" x14ac:dyDescent="0.25">
      <c r="A4315" s="15">
        <v>21010</v>
      </c>
      <c r="B4315" s="15">
        <v>91253</v>
      </c>
      <c r="C4315" s="15">
        <v>44594</v>
      </c>
      <c r="D4315" s="15">
        <v>44594</v>
      </c>
      <c r="E4315" s="15" t="s">
        <v>983</v>
      </c>
      <c r="F4315" s="15">
        <v>0.02</v>
      </c>
      <c r="G4315" s="15">
        <v>11.54</v>
      </c>
      <c r="H4315" s="15">
        <v>1560.8627999999999</v>
      </c>
      <c r="I4315" s="15">
        <f t="shared" si="67"/>
        <v>1560.8627999999999</v>
      </c>
      <c r="J4315" s="15">
        <v>194.3</v>
      </c>
      <c r="K4315" s="15">
        <v>11</v>
      </c>
      <c r="L4315" s="15">
        <v>2262.12</v>
      </c>
      <c r="M4315" s="15">
        <v>3235</v>
      </c>
    </row>
    <row r="4316" spans="1:13" ht="13.2" x14ac:dyDescent="0.25">
      <c r="A4316" s="15">
        <v>21011</v>
      </c>
      <c r="B4316" s="15">
        <v>91253</v>
      </c>
      <c r="C4316" s="15">
        <v>44594</v>
      </c>
      <c r="D4316" s="15">
        <v>44594</v>
      </c>
      <c r="E4316" s="15" t="s">
        <v>983</v>
      </c>
      <c r="F4316" s="15">
        <v>7.0000000000000007E-2</v>
      </c>
      <c r="G4316" s="15">
        <v>9.69</v>
      </c>
      <c r="H4316" s="15">
        <v>-197.13</v>
      </c>
      <c r="I4316" s="15" t="str">
        <f t="shared" si="67"/>
        <v xml:space="preserve"> </v>
      </c>
      <c r="J4316" s="15">
        <v>6.98</v>
      </c>
      <c r="K4316" s="15">
        <v>6</v>
      </c>
      <c r="L4316" s="15">
        <v>41.48</v>
      </c>
      <c r="M4316" s="15">
        <v>3235</v>
      </c>
    </row>
    <row r="4317" spans="1:13" ht="13.2" x14ac:dyDescent="0.25">
      <c r="A4317" s="15">
        <v>22782</v>
      </c>
      <c r="B4317" s="15">
        <v>88796</v>
      </c>
      <c r="C4317" s="15">
        <v>44594</v>
      </c>
      <c r="D4317" s="15">
        <v>44596</v>
      </c>
      <c r="E4317" s="15" t="s">
        <v>985</v>
      </c>
      <c r="F4317" s="15">
        <v>0.1</v>
      </c>
      <c r="G4317" s="15">
        <v>3.3</v>
      </c>
      <c r="H4317" s="15">
        <v>-120.054</v>
      </c>
      <c r="I4317" s="15" t="str">
        <f t="shared" si="67"/>
        <v xml:space="preserve"> </v>
      </c>
      <c r="J4317" s="15">
        <v>20.99</v>
      </c>
      <c r="K4317" s="15">
        <v>8</v>
      </c>
      <c r="L4317" s="15">
        <v>137</v>
      </c>
      <c r="M4317" s="15">
        <v>2166</v>
      </c>
    </row>
    <row r="4318" spans="1:13" ht="13.2" x14ac:dyDescent="0.25">
      <c r="A4318" s="15">
        <v>22783</v>
      </c>
      <c r="B4318" s="15">
        <v>88796</v>
      </c>
      <c r="C4318" s="15">
        <v>44594</v>
      </c>
      <c r="D4318" s="15">
        <v>44596</v>
      </c>
      <c r="E4318" s="15" t="s">
        <v>985</v>
      </c>
      <c r="F4318" s="15">
        <v>0.09</v>
      </c>
      <c r="G4318" s="15">
        <v>5.37</v>
      </c>
      <c r="H4318" s="15">
        <v>5.56</v>
      </c>
      <c r="I4318" s="15">
        <f t="shared" si="67"/>
        <v>5.56</v>
      </c>
      <c r="J4318" s="15">
        <v>25.99</v>
      </c>
      <c r="K4318" s="15">
        <v>4</v>
      </c>
      <c r="L4318" s="15">
        <v>96.14</v>
      </c>
      <c r="M4318" s="15">
        <v>2167</v>
      </c>
    </row>
    <row r="4319" spans="1:13" ht="13.2" x14ac:dyDescent="0.25">
      <c r="A4319" s="15">
        <v>24410</v>
      </c>
      <c r="B4319" s="15">
        <v>90643</v>
      </c>
      <c r="C4319" s="15">
        <v>44594</v>
      </c>
      <c r="D4319" s="15">
        <v>44598</v>
      </c>
      <c r="E4319" s="15" t="s">
        <v>984</v>
      </c>
      <c r="F4319" s="15">
        <v>0.01</v>
      </c>
      <c r="G4319" s="15">
        <v>89.3</v>
      </c>
      <c r="H4319" s="15">
        <v>-1615.5854000000002</v>
      </c>
      <c r="I4319" s="15" t="str">
        <f t="shared" si="67"/>
        <v xml:space="preserve"> </v>
      </c>
      <c r="J4319" s="15">
        <v>70.89</v>
      </c>
      <c r="K4319" s="15">
        <v>4</v>
      </c>
      <c r="L4319" s="15">
        <v>305.86</v>
      </c>
      <c r="M4319" s="15">
        <v>1039</v>
      </c>
    </row>
    <row r="4320" spans="1:13" ht="13.2" x14ac:dyDescent="0.25">
      <c r="A4320" s="15">
        <v>2915</v>
      </c>
      <c r="B4320" s="15">
        <v>21057</v>
      </c>
      <c r="C4320" s="15">
        <v>44595</v>
      </c>
      <c r="D4320" s="15">
        <v>44602</v>
      </c>
      <c r="E4320" s="15" t="s">
        <v>984</v>
      </c>
      <c r="F4320" s="15">
        <v>0.04</v>
      </c>
      <c r="G4320" s="15">
        <v>1.99</v>
      </c>
      <c r="H4320" s="15">
        <v>169.9187</v>
      </c>
      <c r="I4320" s="15">
        <f t="shared" si="67"/>
        <v>169.9187</v>
      </c>
      <c r="J4320" s="15">
        <v>39.479999999999997</v>
      </c>
      <c r="K4320" s="15">
        <v>31</v>
      </c>
      <c r="L4320" s="15">
        <v>1221.92</v>
      </c>
      <c r="M4320" s="15">
        <v>1822</v>
      </c>
    </row>
    <row r="4321" spans="1:13" ht="13.2" x14ac:dyDescent="0.25">
      <c r="A4321" s="15">
        <v>20915</v>
      </c>
      <c r="B4321" s="15">
        <v>91222</v>
      </c>
      <c r="C4321" s="15">
        <v>44595</v>
      </c>
      <c r="D4321" s="15">
        <v>44602</v>
      </c>
      <c r="E4321" s="15" t="s">
        <v>984</v>
      </c>
      <c r="F4321" s="15">
        <v>0.04</v>
      </c>
      <c r="G4321" s="15">
        <v>1.99</v>
      </c>
      <c r="H4321" s="15">
        <v>217.57769999999996</v>
      </c>
      <c r="I4321" s="15">
        <f t="shared" si="67"/>
        <v>217.57769999999996</v>
      </c>
      <c r="J4321" s="15">
        <v>39.479999999999997</v>
      </c>
      <c r="K4321" s="15">
        <v>8</v>
      </c>
      <c r="L4321" s="15">
        <v>315.33</v>
      </c>
      <c r="M4321" s="15">
        <v>1823</v>
      </c>
    </row>
    <row r="4322" spans="1:13" ht="13.2" x14ac:dyDescent="0.25">
      <c r="A4322" s="15">
        <v>23458</v>
      </c>
      <c r="B4322" s="15">
        <v>90392</v>
      </c>
      <c r="C4322" s="15">
        <v>44595</v>
      </c>
      <c r="D4322" s="15">
        <v>44597</v>
      </c>
      <c r="E4322" s="15" t="s">
        <v>982</v>
      </c>
      <c r="F4322" s="15">
        <v>0.09</v>
      </c>
      <c r="G4322" s="15">
        <v>0.5</v>
      </c>
      <c r="H4322" s="15">
        <v>57.594299999999997</v>
      </c>
      <c r="I4322" s="15">
        <f t="shared" si="67"/>
        <v>57.594299999999997</v>
      </c>
      <c r="J4322" s="15">
        <v>6.3</v>
      </c>
      <c r="K4322" s="15">
        <v>14</v>
      </c>
      <c r="L4322" s="15">
        <v>83.47</v>
      </c>
      <c r="M4322" s="15">
        <v>2161</v>
      </c>
    </row>
    <row r="4323" spans="1:13" ht="13.2" x14ac:dyDescent="0.25">
      <c r="A4323" s="15">
        <v>23671</v>
      </c>
      <c r="B4323" s="15">
        <v>86522</v>
      </c>
      <c r="C4323" s="15">
        <v>44595</v>
      </c>
      <c r="D4323" s="15">
        <v>44597</v>
      </c>
      <c r="E4323" s="15" t="s">
        <v>982</v>
      </c>
      <c r="F4323" s="15">
        <v>0.06</v>
      </c>
      <c r="G4323" s="15">
        <v>3.5</v>
      </c>
      <c r="H4323" s="15">
        <v>2.71</v>
      </c>
      <c r="I4323" s="15">
        <f t="shared" si="67"/>
        <v>2.71</v>
      </c>
      <c r="J4323" s="15">
        <v>8.67</v>
      </c>
      <c r="K4323" s="15">
        <v>13</v>
      </c>
      <c r="L4323" s="15">
        <v>116.54</v>
      </c>
      <c r="M4323" s="15">
        <v>120</v>
      </c>
    </row>
    <row r="4324" spans="1:13" ht="13.2" x14ac:dyDescent="0.25">
      <c r="A4324" s="15">
        <v>24354</v>
      </c>
      <c r="B4324" s="15">
        <v>90298</v>
      </c>
      <c r="C4324" s="15">
        <v>44595</v>
      </c>
      <c r="D4324" s="15">
        <v>44596</v>
      </c>
      <c r="E4324" s="15" t="s">
        <v>983</v>
      </c>
      <c r="F4324" s="15">
        <v>0.05</v>
      </c>
      <c r="G4324" s="15">
        <v>2.9</v>
      </c>
      <c r="H4324" s="15">
        <v>261.72389999999996</v>
      </c>
      <c r="I4324" s="15">
        <f t="shared" si="67"/>
        <v>261.72389999999996</v>
      </c>
      <c r="J4324" s="15">
        <v>37.74</v>
      </c>
      <c r="K4324" s="15">
        <v>10</v>
      </c>
      <c r="L4324" s="15">
        <v>379.31</v>
      </c>
      <c r="M4324" s="15">
        <v>3261</v>
      </c>
    </row>
    <row r="4325" spans="1:13" ht="13.2" x14ac:dyDescent="0.25">
      <c r="A4325" s="15">
        <v>24355</v>
      </c>
      <c r="B4325" s="15">
        <v>90298</v>
      </c>
      <c r="C4325" s="15">
        <v>44595</v>
      </c>
      <c r="D4325" s="15">
        <v>44597</v>
      </c>
      <c r="E4325" s="15" t="s">
        <v>983</v>
      </c>
      <c r="F4325" s="15">
        <v>0.09</v>
      </c>
      <c r="G4325" s="15">
        <v>19.989999999999998</v>
      </c>
      <c r="H4325" s="15">
        <v>-508.87</v>
      </c>
      <c r="I4325" s="15" t="str">
        <f t="shared" si="67"/>
        <v xml:space="preserve"> </v>
      </c>
      <c r="J4325" s="15">
        <v>95.43</v>
      </c>
      <c r="K4325" s="15">
        <v>11</v>
      </c>
      <c r="L4325" s="15">
        <v>959.48</v>
      </c>
      <c r="M4325" s="15">
        <v>3261</v>
      </c>
    </row>
    <row r="4326" spans="1:13" ht="13.2" x14ac:dyDescent="0.25">
      <c r="A4326" s="15">
        <v>24356</v>
      </c>
      <c r="B4326" s="15">
        <v>90298</v>
      </c>
      <c r="C4326" s="15">
        <v>44595</v>
      </c>
      <c r="D4326" s="15">
        <v>44597</v>
      </c>
      <c r="E4326" s="15" t="s">
        <v>983</v>
      </c>
      <c r="F4326" s="15">
        <v>0.04</v>
      </c>
      <c r="G4326" s="15">
        <v>8.65</v>
      </c>
      <c r="H4326" s="15">
        <v>-116.18</v>
      </c>
      <c r="I4326" s="15" t="str">
        <f t="shared" si="67"/>
        <v xml:space="preserve"> </v>
      </c>
      <c r="J4326" s="15">
        <v>30.42</v>
      </c>
      <c r="K4326" s="15">
        <v>1</v>
      </c>
      <c r="L4326" s="15">
        <v>32.54</v>
      </c>
      <c r="M4326" s="15">
        <v>3262</v>
      </c>
    </row>
    <row r="4327" spans="1:13" ht="13.2" x14ac:dyDescent="0.25">
      <c r="A4327" s="15">
        <v>22566</v>
      </c>
      <c r="B4327" s="15">
        <v>88844</v>
      </c>
      <c r="C4327" s="15">
        <v>44596</v>
      </c>
      <c r="D4327" s="15">
        <v>44597</v>
      </c>
      <c r="E4327" s="15" t="s">
        <v>983</v>
      </c>
      <c r="F4327" s="15">
        <v>0.1</v>
      </c>
      <c r="G4327" s="15">
        <v>64.73</v>
      </c>
      <c r="H4327" s="15">
        <v>-63.405999999999999</v>
      </c>
      <c r="I4327" s="15" t="str">
        <f t="shared" si="67"/>
        <v xml:space="preserve"> </v>
      </c>
      <c r="J4327" s="15">
        <v>300.98</v>
      </c>
      <c r="K4327" s="15">
        <v>3</v>
      </c>
      <c r="L4327" s="15">
        <v>834.22</v>
      </c>
      <c r="M4327" s="15">
        <v>3379</v>
      </c>
    </row>
    <row r="4328" spans="1:13" ht="13.2" x14ac:dyDescent="0.25">
      <c r="A4328" s="15">
        <v>22912</v>
      </c>
      <c r="B4328" s="15">
        <v>86319</v>
      </c>
      <c r="C4328" s="15">
        <v>44596</v>
      </c>
      <c r="D4328" s="15">
        <v>44598</v>
      </c>
      <c r="E4328" s="15" t="s">
        <v>981</v>
      </c>
      <c r="F4328" s="15">
        <v>0.08</v>
      </c>
      <c r="G4328" s="15">
        <v>6.83</v>
      </c>
      <c r="H4328" s="15">
        <v>-269.90499999999997</v>
      </c>
      <c r="I4328" s="15" t="str">
        <f t="shared" si="67"/>
        <v xml:space="preserve"> </v>
      </c>
      <c r="J4328" s="15">
        <v>3.52</v>
      </c>
      <c r="K4328" s="15">
        <v>14</v>
      </c>
      <c r="L4328" s="15">
        <v>47.29</v>
      </c>
      <c r="M4328" s="15">
        <v>594</v>
      </c>
    </row>
    <row r="4329" spans="1:13" ht="13.2" x14ac:dyDescent="0.25">
      <c r="A4329" s="15">
        <v>25139</v>
      </c>
      <c r="B4329" s="15">
        <v>89080</v>
      </c>
      <c r="C4329" s="15">
        <v>44596</v>
      </c>
      <c r="D4329" s="15">
        <v>44597</v>
      </c>
      <c r="E4329" s="15" t="s">
        <v>982</v>
      </c>
      <c r="F4329" s="15">
        <v>0.09</v>
      </c>
      <c r="G4329" s="15">
        <v>0.78</v>
      </c>
      <c r="H4329" s="15">
        <v>7.95</v>
      </c>
      <c r="I4329" s="15">
        <f t="shared" si="67"/>
        <v>7.95</v>
      </c>
      <c r="J4329" s="15">
        <v>2.1800000000000002</v>
      </c>
      <c r="K4329" s="15">
        <v>9</v>
      </c>
      <c r="L4329" s="15">
        <v>20.69</v>
      </c>
      <c r="M4329" s="15">
        <v>1442</v>
      </c>
    </row>
    <row r="4330" spans="1:13" ht="13.2" x14ac:dyDescent="0.25">
      <c r="A4330" s="15">
        <v>25140</v>
      </c>
      <c r="B4330" s="15">
        <v>89080</v>
      </c>
      <c r="C4330" s="15">
        <v>44596</v>
      </c>
      <c r="D4330" s="15">
        <v>44598</v>
      </c>
      <c r="E4330" s="15" t="s">
        <v>982</v>
      </c>
      <c r="F4330" s="15">
        <v>0.08</v>
      </c>
      <c r="G4330" s="15">
        <v>8.8000000000000007</v>
      </c>
      <c r="H4330" s="15">
        <v>936.78539999999998</v>
      </c>
      <c r="I4330" s="15">
        <f t="shared" si="67"/>
        <v>936.78539999999998</v>
      </c>
      <c r="J4330" s="15">
        <v>125.99</v>
      </c>
      <c r="K4330" s="15">
        <v>13</v>
      </c>
      <c r="L4330" s="15">
        <v>1357.66</v>
      </c>
      <c r="M4330" s="15">
        <v>1443</v>
      </c>
    </row>
    <row r="4331" spans="1:13" ht="13.2" x14ac:dyDescent="0.25">
      <c r="A4331" s="15">
        <v>19620</v>
      </c>
      <c r="B4331" s="15">
        <v>85902</v>
      </c>
      <c r="C4331" s="15">
        <v>44597</v>
      </c>
      <c r="D4331" s="15">
        <v>44598</v>
      </c>
      <c r="E4331" s="15" t="s">
        <v>983</v>
      </c>
      <c r="F4331" s="15">
        <v>0.06</v>
      </c>
      <c r="G4331" s="15">
        <v>69.3</v>
      </c>
      <c r="H4331" s="15">
        <v>626.05799999999999</v>
      </c>
      <c r="I4331" s="15">
        <f t="shared" si="67"/>
        <v>626.05799999999999</v>
      </c>
      <c r="J4331" s="15">
        <v>500.97</v>
      </c>
      <c r="K4331" s="15">
        <v>1</v>
      </c>
      <c r="L4331" s="15">
        <v>522.27</v>
      </c>
      <c r="M4331" s="15">
        <v>1917</v>
      </c>
    </row>
    <row r="4332" spans="1:13" ht="13.2" x14ac:dyDescent="0.25">
      <c r="A4332" s="15">
        <v>19621</v>
      </c>
      <c r="B4332" s="15">
        <v>85902</v>
      </c>
      <c r="C4332" s="15">
        <v>44597</v>
      </c>
      <c r="D4332" s="15">
        <v>44597</v>
      </c>
      <c r="E4332" s="15" t="s">
        <v>983</v>
      </c>
      <c r="F4332" s="15">
        <v>0.09</v>
      </c>
      <c r="G4332" s="15">
        <v>8.99</v>
      </c>
      <c r="H4332" s="15">
        <v>-2519.09</v>
      </c>
      <c r="I4332" s="15" t="str">
        <f t="shared" si="67"/>
        <v xml:space="preserve"> </v>
      </c>
      <c r="J4332" s="15">
        <v>21.38</v>
      </c>
      <c r="K4332" s="15">
        <v>8</v>
      </c>
      <c r="L4332" s="15">
        <v>164.27</v>
      </c>
      <c r="M4332" s="15">
        <v>1917</v>
      </c>
    </row>
    <row r="4333" spans="1:13" ht="13.2" x14ac:dyDescent="0.25">
      <c r="A4333" s="15">
        <v>19622</v>
      </c>
      <c r="B4333" s="15">
        <v>85902</v>
      </c>
      <c r="C4333" s="15">
        <v>44597</v>
      </c>
      <c r="D4333" s="15">
        <v>44597</v>
      </c>
      <c r="E4333" s="15" t="s">
        <v>983</v>
      </c>
      <c r="F4333" s="15">
        <v>0.01</v>
      </c>
      <c r="G4333" s="15">
        <v>8.59</v>
      </c>
      <c r="H4333" s="15">
        <v>7.6559999999999997</v>
      </c>
      <c r="I4333" s="15">
        <f t="shared" si="67"/>
        <v>7.6559999999999997</v>
      </c>
      <c r="J4333" s="15">
        <v>28.99</v>
      </c>
      <c r="K4333" s="15">
        <v>5</v>
      </c>
      <c r="L4333" s="15">
        <v>129</v>
      </c>
      <c r="M4333" s="15">
        <v>1917</v>
      </c>
    </row>
    <row r="4334" spans="1:13" ht="13.2" x14ac:dyDescent="0.25">
      <c r="A4334" s="15">
        <v>20035</v>
      </c>
      <c r="B4334" s="15">
        <v>88514</v>
      </c>
      <c r="C4334" s="15">
        <v>44597</v>
      </c>
      <c r="D4334" s="15">
        <v>44598</v>
      </c>
      <c r="E4334" s="15" t="s">
        <v>983</v>
      </c>
      <c r="F4334" s="15">
        <v>0.02</v>
      </c>
      <c r="G4334" s="15">
        <v>2.99</v>
      </c>
      <c r="H4334" s="15">
        <v>86.44319999999999</v>
      </c>
      <c r="I4334" s="15">
        <f t="shared" si="67"/>
        <v>86.44319999999999</v>
      </c>
      <c r="J4334" s="15">
        <v>30.56</v>
      </c>
      <c r="K4334" s="15">
        <v>4</v>
      </c>
      <c r="L4334" s="15">
        <v>125.28</v>
      </c>
      <c r="M4334" s="15">
        <v>533</v>
      </c>
    </row>
    <row r="4335" spans="1:13" ht="13.2" x14ac:dyDescent="0.25">
      <c r="A4335" s="15">
        <v>20922</v>
      </c>
      <c r="B4335" s="15">
        <v>86759</v>
      </c>
      <c r="C4335" s="15">
        <v>44597</v>
      </c>
      <c r="D4335" s="15">
        <v>44598</v>
      </c>
      <c r="E4335" s="15" t="s">
        <v>981</v>
      </c>
      <c r="F4335" s="15">
        <v>7.0000000000000007E-2</v>
      </c>
      <c r="G4335" s="15">
        <v>5.97</v>
      </c>
      <c r="H4335" s="15">
        <v>-285.15200000000004</v>
      </c>
      <c r="I4335" s="15" t="str">
        <f t="shared" si="67"/>
        <v xml:space="preserve"> </v>
      </c>
      <c r="J4335" s="15">
        <v>19.98</v>
      </c>
      <c r="K4335" s="15">
        <v>1</v>
      </c>
      <c r="L4335" s="15">
        <v>20.45</v>
      </c>
      <c r="M4335" s="15">
        <v>2418</v>
      </c>
    </row>
    <row r="4336" spans="1:13" ht="13.2" x14ac:dyDescent="0.25">
      <c r="A4336" s="15">
        <v>22074</v>
      </c>
      <c r="B4336" s="15">
        <v>89670</v>
      </c>
      <c r="C4336" s="15">
        <v>44597</v>
      </c>
      <c r="D4336" s="15">
        <v>44599</v>
      </c>
      <c r="E4336" s="15" t="s">
        <v>985</v>
      </c>
      <c r="F4336" s="15">
        <v>0.08</v>
      </c>
      <c r="G4336" s="15">
        <v>14.7</v>
      </c>
      <c r="H4336" s="15">
        <v>-117.124</v>
      </c>
      <c r="I4336" s="15" t="str">
        <f t="shared" si="67"/>
        <v xml:space="preserve"> </v>
      </c>
      <c r="J4336" s="15">
        <v>400.97</v>
      </c>
      <c r="K4336" s="15">
        <v>12</v>
      </c>
      <c r="L4336" s="15">
        <v>4780.84</v>
      </c>
      <c r="M4336" s="15">
        <v>2122</v>
      </c>
    </row>
    <row r="4337" spans="1:13" ht="13.2" x14ac:dyDescent="0.25">
      <c r="A4337" s="15">
        <v>22192</v>
      </c>
      <c r="B4337" s="15">
        <v>89732</v>
      </c>
      <c r="C4337" s="15">
        <v>44597</v>
      </c>
      <c r="D4337" s="15">
        <v>44598</v>
      </c>
      <c r="E4337" s="15" t="s">
        <v>981</v>
      </c>
      <c r="F4337" s="15">
        <v>0.06</v>
      </c>
      <c r="G4337" s="15">
        <v>0.99</v>
      </c>
      <c r="H4337" s="15">
        <v>776.10509999999988</v>
      </c>
      <c r="I4337" s="15">
        <f t="shared" si="67"/>
        <v>776.10509999999988</v>
      </c>
      <c r="J4337" s="15">
        <v>90.24</v>
      </c>
      <c r="K4337" s="15">
        <v>13</v>
      </c>
      <c r="L4337" s="15">
        <v>1124.79</v>
      </c>
      <c r="M4337" s="15">
        <v>1261</v>
      </c>
    </row>
    <row r="4338" spans="1:13" ht="13.2" x14ac:dyDescent="0.25">
      <c r="A4338" s="15">
        <v>22498</v>
      </c>
      <c r="B4338" s="15">
        <v>88830</v>
      </c>
      <c r="C4338" s="15">
        <v>44597</v>
      </c>
      <c r="D4338" s="15">
        <v>44601</v>
      </c>
      <c r="E4338" s="15" t="s">
        <v>984</v>
      </c>
      <c r="F4338" s="15">
        <v>0.06</v>
      </c>
      <c r="G4338" s="15">
        <v>75.23</v>
      </c>
      <c r="H4338" s="15">
        <v>9.9300000000000637</v>
      </c>
      <c r="I4338" s="15">
        <f t="shared" si="67"/>
        <v>9.9300000000000637</v>
      </c>
      <c r="J4338" s="15">
        <v>417.4</v>
      </c>
      <c r="K4338" s="15">
        <v>11</v>
      </c>
      <c r="L4338" s="15">
        <v>4681.37</v>
      </c>
      <c r="M4338" s="15">
        <v>3258</v>
      </c>
    </row>
    <row r="4339" spans="1:13" ht="13.2" x14ac:dyDescent="0.25">
      <c r="A4339" s="15">
        <v>23913</v>
      </c>
      <c r="B4339" s="15">
        <v>91117</v>
      </c>
      <c r="C4339" s="15">
        <v>44597</v>
      </c>
      <c r="D4339" s="15">
        <v>44598</v>
      </c>
      <c r="E4339" s="15" t="s">
        <v>981</v>
      </c>
      <c r="F4339" s="15">
        <v>0.08</v>
      </c>
      <c r="G4339" s="15">
        <v>5.14</v>
      </c>
      <c r="H4339" s="15">
        <v>-28.53</v>
      </c>
      <c r="I4339" s="15" t="str">
        <f t="shared" si="67"/>
        <v xml:space="preserve"> </v>
      </c>
      <c r="J4339" s="15">
        <v>6.48</v>
      </c>
      <c r="K4339" s="15">
        <v>5</v>
      </c>
      <c r="L4339" s="15">
        <v>33.11</v>
      </c>
      <c r="M4339" s="15">
        <v>1466</v>
      </c>
    </row>
    <row r="4340" spans="1:13" ht="13.2" x14ac:dyDescent="0.25">
      <c r="A4340" s="15">
        <v>23914</v>
      </c>
      <c r="B4340" s="15">
        <v>91117</v>
      </c>
      <c r="C4340" s="15">
        <v>44597</v>
      </c>
      <c r="D4340" s="15">
        <v>44597</v>
      </c>
      <c r="E4340" s="15" t="s">
        <v>981</v>
      </c>
      <c r="F4340" s="15">
        <v>0</v>
      </c>
      <c r="G4340" s="15">
        <v>8.2200000000000006</v>
      </c>
      <c r="H4340" s="15">
        <v>287.74</v>
      </c>
      <c r="I4340" s="15">
        <f t="shared" si="67"/>
        <v>287.74</v>
      </c>
      <c r="J4340" s="15">
        <v>34.76</v>
      </c>
      <c r="K4340" s="15">
        <v>12</v>
      </c>
      <c r="L4340" s="15">
        <v>436.1</v>
      </c>
      <c r="M4340" s="15">
        <v>1466</v>
      </c>
    </row>
    <row r="4341" spans="1:13" ht="13.2" x14ac:dyDescent="0.25">
      <c r="A4341" s="15">
        <v>4280</v>
      </c>
      <c r="B4341" s="15">
        <v>30497</v>
      </c>
      <c r="C4341" s="15">
        <v>44598</v>
      </c>
      <c r="D4341" s="15">
        <v>44600</v>
      </c>
      <c r="E4341" s="15" t="s">
        <v>985</v>
      </c>
      <c r="F4341" s="15">
        <v>0.03</v>
      </c>
      <c r="G4341" s="15">
        <v>8.83</v>
      </c>
      <c r="H4341" s="15">
        <v>85.68</v>
      </c>
      <c r="I4341" s="15">
        <f t="shared" si="67"/>
        <v>85.68</v>
      </c>
      <c r="J4341" s="15">
        <v>20.98</v>
      </c>
      <c r="K4341" s="15">
        <v>38</v>
      </c>
      <c r="L4341" s="15">
        <v>790.08</v>
      </c>
      <c r="M4341" s="15">
        <v>3075</v>
      </c>
    </row>
    <row r="4342" spans="1:13" ht="13.2" x14ac:dyDescent="0.25">
      <c r="A4342" s="15">
        <v>4281</v>
      </c>
      <c r="B4342" s="15">
        <v>30497</v>
      </c>
      <c r="C4342" s="15">
        <v>44598</v>
      </c>
      <c r="D4342" s="15">
        <v>44600</v>
      </c>
      <c r="E4342" s="15" t="s">
        <v>985</v>
      </c>
      <c r="F4342" s="15">
        <v>0.06</v>
      </c>
      <c r="G4342" s="15">
        <v>5.35</v>
      </c>
      <c r="H4342" s="15">
        <v>-61.9</v>
      </c>
      <c r="I4342" s="15" t="str">
        <f t="shared" si="67"/>
        <v xml:space="preserve"> </v>
      </c>
      <c r="J4342" s="15">
        <v>5.98</v>
      </c>
      <c r="K4342" s="15">
        <v>35</v>
      </c>
      <c r="L4342" s="15">
        <v>214.58</v>
      </c>
      <c r="M4342" s="15">
        <v>3075</v>
      </c>
    </row>
    <row r="4343" spans="1:13" ht="13.2" x14ac:dyDescent="0.25">
      <c r="A4343" s="15">
        <v>18297</v>
      </c>
      <c r="B4343" s="15">
        <v>87439</v>
      </c>
      <c r="C4343" s="15">
        <v>44598</v>
      </c>
      <c r="D4343" s="15">
        <v>44599</v>
      </c>
      <c r="E4343" s="15" t="s">
        <v>985</v>
      </c>
      <c r="F4343" s="15">
        <v>0.01</v>
      </c>
      <c r="G4343" s="15">
        <v>126</v>
      </c>
      <c r="H4343" s="15">
        <v>3764.4123</v>
      </c>
      <c r="I4343" s="15">
        <f t="shared" si="67"/>
        <v>3764.4123</v>
      </c>
      <c r="J4343" s="15">
        <v>500.98</v>
      </c>
      <c r="K4343" s="15">
        <v>11</v>
      </c>
      <c r="L4343" s="15">
        <v>5455.67</v>
      </c>
      <c r="M4343" s="15">
        <v>3228</v>
      </c>
    </row>
    <row r="4344" spans="1:13" ht="13.2" x14ac:dyDescent="0.25">
      <c r="A4344" s="15">
        <v>18298</v>
      </c>
      <c r="B4344" s="15">
        <v>87439</v>
      </c>
      <c r="C4344" s="15">
        <v>44598</v>
      </c>
      <c r="D4344" s="15">
        <v>44600</v>
      </c>
      <c r="E4344" s="15" t="s">
        <v>985</v>
      </c>
      <c r="F4344" s="15">
        <v>0.08</v>
      </c>
      <c r="G4344" s="15">
        <v>4.2</v>
      </c>
      <c r="H4344" s="15">
        <v>-449.52600000000001</v>
      </c>
      <c r="I4344" s="15" t="str">
        <f t="shared" si="67"/>
        <v xml:space="preserve"> </v>
      </c>
      <c r="J4344" s="15">
        <v>140.99</v>
      </c>
      <c r="K4344" s="15">
        <v>2</v>
      </c>
      <c r="L4344" s="15">
        <v>220.51</v>
      </c>
      <c r="M4344" s="15">
        <v>3228</v>
      </c>
    </row>
    <row r="4345" spans="1:13" ht="13.2" x14ac:dyDescent="0.25">
      <c r="A4345" s="15">
        <v>19669</v>
      </c>
      <c r="B4345" s="15">
        <v>87849</v>
      </c>
      <c r="C4345" s="15">
        <v>44598</v>
      </c>
      <c r="D4345" s="15">
        <v>44599</v>
      </c>
      <c r="E4345" s="15" t="s">
        <v>982</v>
      </c>
      <c r="F4345" s="15">
        <v>0.1</v>
      </c>
      <c r="G4345" s="15">
        <v>8.08</v>
      </c>
      <c r="H4345" s="15">
        <v>720.95399999999995</v>
      </c>
      <c r="I4345" s="15">
        <f t="shared" si="67"/>
        <v>720.95399999999995</v>
      </c>
      <c r="J4345" s="15">
        <v>200.99</v>
      </c>
      <c r="K4345" s="15">
        <v>8</v>
      </c>
      <c r="L4345" s="15">
        <v>1316.16</v>
      </c>
      <c r="M4345" s="15">
        <v>1041</v>
      </c>
    </row>
    <row r="4346" spans="1:13" ht="13.2" x14ac:dyDescent="0.25">
      <c r="A4346" s="15">
        <v>21871</v>
      </c>
      <c r="B4346" s="15">
        <v>86168</v>
      </c>
      <c r="C4346" s="15">
        <v>44598</v>
      </c>
      <c r="D4346" s="15">
        <v>44599</v>
      </c>
      <c r="E4346" s="15" t="s">
        <v>982</v>
      </c>
      <c r="F4346" s="15">
        <v>0.09</v>
      </c>
      <c r="G4346" s="15">
        <v>43.57</v>
      </c>
      <c r="H4346" s="15">
        <v>-774.89068800000007</v>
      </c>
      <c r="I4346" s="15" t="str">
        <f t="shared" si="67"/>
        <v xml:space="preserve"> </v>
      </c>
      <c r="J4346" s="15">
        <v>320.64</v>
      </c>
      <c r="K4346" s="15">
        <v>1</v>
      </c>
      <c r="L4346" s="15">
        <v>320.18</v>
      </c>
      <c r="M4346" s="15">
        <v>2352</v>
      </c>
    </row>
    <row r="4347" spans="1:13" ht="13.2" x14ac:dyDescent="0.25">
      <c r="A4347" s="15">
        <v>22280</v>
      </c>
      <c r="B4347" s="15">
        <v>89421</v>
      </c>
      <c r="C4347" s="15">
        <v>44598</v>
      </c>
      <c r="D4347" s="15">
        <v>44600</v>
      </c>
      <c r="E4347" s="15" t="s">
        <v>985</v>
      </c>
      <c r="F4347" s="15">
        <v>0.03</v>
      </c>
      <c r="G4347" s="15">
        <v>8.83</v>
      </c>
      <c r="H4347" s="15">
        <v>787.22280000000001</v>
      </c>
      <c r="I4347" s="15">
        <f t="shared" si="67"/>
        <v>787.22280000000001</v>
      </c>
      <c r="J4347" s="15">
        <v>20.98</v>
      </c>
      <c r="K4347" s="15">
        <v>10</v>
      </c>
      <c r="L4347" s="15">
        <v>207.91</v>
      </c>
      <c r="M4347" s="15">
        <v>3073</v>
      </c>
    </row>
    <row r="4348" spans="1:13" ht="13.2" x14ac:dyDescent="0.25">
      <c r="A4348" s="15">
        <v>22281</v>
      </c>
      <c r="B4348" s="15">
        <v>89421</v>
      </c>
      <c r="C4348" s="15">
        <v>44598</v>
      </c>
      <c r="D4348" s="15">
        <v>44600</v>
      </c>
      <c r="E4348" s="15" t="s">
        <v>985</v>
      </c>
      <c r="F4348" s="15">
        <v>0.06</v>
      </c>
      <c r="G4348" s="15">
        <v>5.35</v>
      </c>
      <c r="H4348" s="15">
        <v>1246.7459999999999</v>
      </c>
      <c r="I4348" s="15">
        <f t="shared" si="67"/>
        <v>1246.7459999999999</v>
      </c>
      <c r="J4348" s="15">
        <v>5.98</v>
      </c>
      <c r="K4348" s="15">
        <v>9</v>
      </c>
      <c r="L4348" s="15">
        <v>55.18</v>
      </c>
      <c r="M4348" s="15">
        <v>3073</v>
      </c>
    </row>
    <row r="4349" spans="1:13" ht="13.2" x14ac:dyDescent="0.25">
      <c r="A4349" s="15">
        <v>23548</v>
      </c>
      <c r="B4349" s="15">
        <v>89453</v>
      </c>
      <c r="C4349" s="15">
        <v>44598</v>
      </c>
      <c r="D4349" s="15">
        <v>44598</v>
      </c>
      <c r="E4349" s="15" t="s">
        <v>981</v>
      </c>
      <c r="F4349" s="15">
        <v>7.0000000000000007E-2</v>
      </c>
      <c r="G4349" s="15">
        <v>3.37</v>
      </c>
      <c r="H4349" s="15">
        <v>-17.420000000000002</v>
      </c>
      <c r="I4349" s="15" t="str">
        <f t="shared" si="67"/>
        <v xml:space="preserve"> </v>
      </c>
      <c r="J4349" s="15">
        <v>5.81</v>
      </c>
      <c r="K4349" s="15">
        <v>3</v>
      </c>
      <c r="L4349" s="15">
        <v>17.940000000000001</v>
      </c>
      <c r="M4349" s="15">
        <v>1424</v>
      </c>
    </row>
    <row r="4350" spans="1:13" ht="13.2" x14ac:dyDescent="0.25">
      <c r="A4350" s="15">
        <v>24085</v>
      </c>
      <c r="B4350" s="15">
        <v>87968</v>
      </c>
      <c r="C4350" s="15">
        <v>44598</v>
      </c>
      <c r="D4350" s="15">
        <v>44598</v>
      </c>
      <c r="E4350" s="15" t="s">
        <v>981</v>
      </c>
      <c r="F4350" s="15">
        <v>0</v>
      </c>
      <c r="G4350" s="15">
        <v>5.0199999999999996</v>
      </c>
      <c r="H4350" s="15">
        <v>4.3019999999999996</v>
      </c>
      <c r="I4350" s="15">
        <f t="shared" si="67"/>
        <v>4.3019999999999996</v>
      </c>
      <c r="J4350" s="15">
        <v>4.9800000000000004</v>
      </c>
      <c r="K4350" s="15">
        <v>1</v>
      </c>
      <c r="L4350" s="15">
        <v>7</v>
      </c>
      <c r="M4350" s="15">
        <v>2257</v>
      </c>
    </row>
    <row r="4351" spans="1:13" ht="13.2" x14ac:dyDescent="0.25">
      <c r="A4351" s="15">
        <v>24086</v>
      </c>
      <c r="B4351" s="15">
        <v>87968</v>
      </c>
      <c r="C4351" s="15">
        <v>44598</v>
      </c>
      <c r="D4351" s="15">
        <v>44600</v>
      </c>
      <c r="E4351" s="15" t="s">
        <v>981</v>
      </c>
      <c r="F4351" s="15">
        <v>0.05</v>
      </c>
      <c r="G4351" s="15">
        <v>24.49</v>
      </c>
      <c r="H4351" s="15">
        <v>-104.21530000000001</v>
      </c>
      <c r="I4351" s="15" t="str">
        <f t="shared" si="67"/>
        <v xml:space="preserve"> </v>
      </c>
      <c r="J4351" s="15">
        <v>3499.99</v>
      </c>
      <c r="K4351" s="15">
        <v>1</v>
      </c>
      <c r="L4351" s="15">
        <v>3457.99</v>
      </c>
      <c r="M4351" s="15">
        <v>2258</v>
      </c>
    </row>
    <row r="4352" spans="1:13" ht="13.2" x14ac:dyDescent="0.25">
      <c r="A4352" s="15">
        <v>24502</v>
      </c>
      <c r="B4352" s="15">
        <v>91027</v>
      </c>
      <c r="C4352" s="15">
        <v>44598</v>
      </c>
      <c r="D4352" s="15">
        <v>44598</v>
      </c>
      <c r="E4352" s="15" t="s">
        <v>982</v>
      </c>
      <c r="F4352" s="15">
        <v>0.05</v>
      </c>
      <c r="G4352" s="15">
        <v>5.77</v>
      </c>
      <c r="H4352" s="15">
        <v>124.8831</v>
      </c>
      <c r="I4352" s="15">
        <f t="shared" si="67"/>
        <v>124.8831</v>
      </c>
      <c r="J4352" s="15">
        <v>19.98</v>
      </c>
      <c r="K4352" s="15">
        <v>9</v>
      </c>
      <c r="L4352" s="15">
        <v>180.99</v>
      </c>
      <c r="M4352" s="15">
        <v>1744</v>
      </c>
    </row>
    <row r="4353" spans="1:13" ht="13.2" x14ac:dyDescent="0.25">
      <c r="A4353" s="15">
        <v>24503</v>
      </c>
      <c r="B4353" s="15">
        <v>91027</v>
      </c>
      <c r="C4353" s="15">
        <v>44598</v>
      </c>
      <c r="D4353" s="15">
        <v>44601</v>
      </c>
      <c r="E4353" s="15" t="s">
        <v>982</v>
      </c>
      <c r="F4353" s="15">
        <v>0.01</v>
      </c>
      <c r="G4353" s="15">
        <v>6.22</v>
      </c>
      <c r="H4353" s="15">
        <v>248.96579999999997</v>
      </c>
      <c r="I4353" s="15">
        <f t="shared" si="67"/>
        <v>248.96579999999997</v>
      </c>
      <c r="J4353" s="15">
        <v>42.76</v>
      </c>
      <c r="K4353" s="15">
        <v>8</v>
      </c>
      <c r="L4353" s="15">
        <v>360.82</v>
      </c>
      <c r="M4353" s="15">
        <v>1744</v>
      </c>
    </row>
    <row r="4354" spans="1:13" ht="13.2" x14ac:dyDescent="0.25">
      <c r="A4354" s="15">
        <v>25654</v>
      </c>
      <c r="B4354" s="15">
        <v>89308</v>
      </c>
      <c r="C4354" s="15">
        <v>44598</v>
      </c>
      <c r="D4354" s="15">
        <v>44601</v>
      </c>
      <c r="E4354" s="15" t="s">
        <v>985</v>
      </c>
      <c r="F4354" s="15">
        <v>0.02</v>
      </c>
      <c r="G4354" s="15">
        <v>0.49</v>
      </c>
      <c r="H4354" s="15">
        <v>138.38399999999999</v>
      </c>
      <c r="I4354" s="15">
        <f t="shared" ref="I4354:I4417" si="68">IF(H4354&gt;0,H4354," ")</f>
        <v>138.38399999999999</v>
      </c>
      <c r="J4354" s="15">
        <v>4.9800000000000004</v>
      </c>
      <c r="K4354" s="15">
        <v>5</v>
      </c>
      <c r="L4354" s="15">
        <v>25.38</v>
      </c>
      <c r="M4354" s="15">
        <v>2443</v>
      </c>
    </row>
    <row r="4355" spans="1:13" ht="13.2" x14ac:dyDescent="0.25">
      <c r="A4355" s="15">
        <v>25655</v>
      </c>
      <c r="B4355" s="15">
        <v>89308</v>
      </c>
      <c r="C4355" s="15">
        <v>44598</v>
      </c>
      <c r="D4355" s="15">
        <v>44600</v>
      </c>
      <c r="E4355" s="15" t="s">
        <v>985</v>
      </c>
      <c r="F4355" s="15">
        <v>0.03</v>
      </c>
      <c r="G4355" s="15">
        <v>13.89</v>
      </c>
      <c r="H4355" s="15">
        <v>-41.5702</v>
      </c>
      <c r="I4355" s="15" t="str">
        <f t="shared" si="68"/>
        <v xml:space="preserve"> </v>
      </c>
      <c r="J4355" s="15">
        <v>36.549999999999997</v>
      </c>
      <c r="K4355" s="15">
        <v>1</v>
      </c>
      <c r="L4355" s="15">
        <v>43.46</v>
      </c>
      <c r="M4355" s="15">
        <v>2443</v>
      </c>
    </row>
    <row r="4356" spans="1:13" ht="13.2" x14ac:dyDescent="0.25">
      <c r="A4356" s="15">
        <v>25940</v>
      </c>
      <c r="B4356" s="15">
        <v>90991</v>
      </c>
      <c r="C4356" s="15">
        <v>44598</v>
      </c>
      <c r="D4356" s="15">
        <v>44603</v>
      </c>
      <c r="E4356" s="15" t="s">
        <v>984</v>
      </c>
      <c r="F4356" s="15">
        <v>0.01</v>
      </c>
      <c r="G4356" s="15">
        <v>7.23</v>
      </c>
      <c r="H4356" s="15">
        <v>247.19249999999997</v>
      </c>
      <c r="I4356" s="15">
        <f t="shared" si="68"/>
        <v>247.19249999999997</v>
      </c>
      <c r="J4356" s="15">
        <v>48.04</v>
      </c>
      <c r="K4356" s="15">
        <v>7</v>
      </c>
      <c r="L4356" s="15">
        <v>358.25</v>
      </c>
      <c r="M4356" s="15">
        <v>3324</v>
      </c>
    </row>
    <row r="4357" spans="1:13" ht="13.2" x14ac:dyDescent="0.25">
      <c r="A4357" s="15">
        <v>26078</v>
      </c>
      <c r="B4357" s="15">
        <v>89791</v>
      </c>
      <c r="C4357" s="15">
        <v>44598</v>
      </c>
      <c r="D4357" s="15">
        <v>44599</v>
      </c>
      <c r="E4357" s="15" t="s">
        <v>981</v>
      </c>
      <c r="F4357" s="15">
        <v>0.09</v>
      </c>
      <c r="G4357" s="15">
        <v>3.92</v>
      </c>
      <c r="H4357" s="15">
        <v>60.568199999999997</v>
      </c>
      <c r="I4357" s="15">
        <f t="shared" si="68"/>
        <v>60.568199999999997</v>
      </c>
      <c r="J4357" s="15">
        <v>30.93</v>
      </c>
      <c r="K4357" s="15">
        <v>3</v>
      </c>
      <c r="L4357" s="15">
        <v>87.78</v>
      </c>
      <c r="M4357" s="15">
        <v>3048</v>
      </c>
    </row>
    <row r="4358" spans="1:13" ht="13.2" x14ac:dyDescent="0.25">
      <c r="A4358" s="15">
        <v>4902</v>
      </c>
      <c r="B4358" s="15">
        <v>34881</v>
      </c>
      <c r="C4358" s="15">
        <v>44599</v>
      </c>
      <c r="D4358" s="15">
        <v>44601</v>
      </c>
      <c r="E4358" s="15" t="s">
        <v>982</v>
      </c>
      <c r="F4358" s="15">
        <v>0.01</v>
      </c>
      <c r="G4358" s="15">
        <v>4.95</v>
      </c>
      <c r="H4358" s="15">
        <v>-85.007999999999996</v>
      </c>
      <c r="I4358" s="15" t="str">
        <f t="shared" si="68"/>
        <v xml:space="preserve"> </v>
      </c>
      <c r="J4358" s="15">
        <v>4.9800000000000004</v>
      </c>
      <c r="K4358" s="15">
        <v>41</v>
      </c>
      <c r="L4358" s="15">
        <v>207.63</v>
      </c>
      <c r="M4358" s="15">
        <v>607</v>
      </c>
    </row>
    <row r="4359" spans="1:13" ht="13.2" x14ac:dyDescent="0.25">
      <c r="A4359" s="15">
        <v>18240</v>
      </c>
      <c r="B4359" s="15">
        <v>87181</v>
      </c>
      <c r="C4359" s="15">
        <v>44599</v>
      </c>
      <c r="D4359" s="15">
        <v>44599</v>
      </c>
      <c r="E4359" s="15" t="s">
        <v>983</v>
      </c>
      <c r="F4359" s="15">
        <v>0.1</v>
      </c>
      <c r="G4359" s="15">
        <v>35</v>
      </c>
      <c r="H4359" s="15">
        <v>-1191.1300000000001</v>
      </c>
      <c r="I4359" s="15" t="str">
        <f t="shared" si="68"/>
        <v xml:space="preserve"> </v>
      </c>
      <c r="J4359" s="15">
        <v>35.479999999999997</v>
      </c>
      <c r="K4359" s="15">
        <v>10</v>
      </c>
      <c r="L4359" s="15">
        <v>340.42</v>
      </c>
      <c r="M4359" s="15">
        <v>90</v>
      </c>
    </row>
    <row r="4360" spans="1:13" ht="13.2" x14ac:dyDescent="0.25">
      <c r="A4360" s="15">
        <v>18241</v>
      </c>
      <c r="B4360" s="15">
        <v>87181</v>
      </c>
      <c r="C4360" s="15">
        <v>44599</v>
      </c>
      <c r="D4360" s="15">
        <v>44599</v>
      </c>
      <c r="E4360" s="15" t="s">
        <v>983</v>
      </c>
      <c r="F4360" s="15">
        <v>7.0000000000000007E-2</v>
      </c>
      <c r="G4360" s="15">
        <v>19.989999999999998</v>
      </c>
      <c r="H4360" s="15">
        <v>-95.52</v>
      </c>
      <c r="I4360" s="15" t="str">
        <f t="shared" si="68"/>
        <v xml:space="preserve"> </v>
      </c>
      <c r="J4360" s="15">
        <v>99.99</v>
      </c>
      <c r="K4360" s="15">
        <v>3</v>
      </c>
      <c r="L4360" s="15">
        <v>307.29000000000002</v>
      </c>
      <c r="M4360" s="15">
        <v>91</v>
      </c>
    </row>
    <row r="4361" spans="1:13" ht="13.2" x14ac:dyDescent="0.25">
      <c r="A4361" s="15">
        <v>18242</v>
      </c>
      <c r="B4361" s="15">
        <v>87181</v>
      </c>
      <c r="C4361" s="15">
        <v>44599</v>
      </c>
      <c r="D4361" s="15">
        <v>44601</v>
      </c>
      <c r="E4361" s="15" t="s">
        <v>983</v>
      </c>
      <c r="F4361" s="15">
        <v>0.08</v>
      </c>
      <c r="G4361" s="15">
        <v>8.99</v>
      </c>
      <c r="H4361" s="15">
        <v>19.57</v>
      </c>
      <c r="I4361" s="15">
        <f t="shared" si="68"/>
        <v>19.57</v>
      </c>
      <c r="J4361" s="15">
        <v>30.98</v>
      </c>
      <c r="K4361" s="15">
        <v>13</v>
      </c>
      <c r="L4361" s="15">
        <v>373.01</v>
      </c>
      <c r="M4361" s="15">
        <v>91</v>
      </c>
    </row>
    <row r="4362" spans="1:13" ht="13.2" x14ac:dyDescent="0.25">
      <c r="A4362" s="15">
        <v>21037</v>
      </c>
      <c r="B4362" s="15">
        <v>86359</v>
      </c>
      <c r="C4362" s="15">
        <v>44599</v>
      </c>
      <c r="D4362" s="15">
        <v>44606</v>
      </c>
      <c r="E4362" s="15" t="s">
        <v>984</v>
      </c>
      <c r="F4362" s="15">
        <v>0.04</v>
      </c>
      <c r="G4362" s="15">
        <v>56.2</v>
      </c>
      <c r="H4362" s="15">
        <v>-1036.92</v>
      </c>
      <c r="I4362" s="15" t="str">
        <f t="shared" si="68"/>
        <v xml:space="preserve"> </v>
      </c>
      <c r="J4362" s="15">
        <v>90.98</v>
      </c>
      <c r="K4362" s="15">
        <v>10</v>
      </c>
      <c r="L4362" s="15">
        <v>905.82</v>
      </c>
      <c r="M4362" s="15">
        <v>914</v>
      </c>
    </row>
    <row r="4363" spans="1:13" ht="13.2" x14ac:dyDescent="0.25">
      <c r="A4363" s="15">
        <v>22212</v>
      </c>
      <c r="B4363" s="15">
        <v>90869</v>
      </c>
      <c r="C4363" s="15">
        <v>44599</v>
      </c>
      <c r="D4363" s="15">
        <v>44602</v>
      </c>
      <c r="E4363" s="15" t="s">
        <v>985</v>
      </c>
      <c r="F4363" s="15">
        <v>0.02</v>
      </c>
      <c r="G4363" s="15">
        <v>7.17</v>
      </c>
      <c r="H4363" s="15">
        <v>50.243499999999997</v>
      </c>
      <c r="I4363" s="15">
        <f t="shared" si="68"/>
        <v>50.243499999999997</v>
      </c>
      <c r="J4363" s="15">
        <v>14.45</v>
      </c>
      <c r="K4363" s="15">
        <v>12</v>
      </c>
      <c r="L4363" s="15">
        <v>177.08</v>
      </c>
      <c r="M4363" s="15">
        <v>518</v>
      </c>
    </row>
    <row r="4364" spans="1:13" ht="13.2" x14ac:dyDescent="0.25">
      <c r="A4364" s="15">
        <v>22357</v>
      </c>
      <c r="B4364" s="15">
        <v>86080</v>
      </c>
      <c r="C4364" s="15">
        <v>44599</v>
      </c>
      <c r="D4364" s="15">
        <v>44600</v>
      </c>
      <c r="E4364" s="15" t="s">
        <v>985</v>
      </c>
      <c r="F4364" s="15">
        <v>0.08</v>
      </c>
      <c r="G4364" s="15">
        <v>2.5</v>
      </c>
      <c r="H4364" s="15">
        <v>768.96359999999993</v>
      </c>
      <c r="I4364" s="15">
        <f t="shared" si="68"/>
        <v>768.96359999999993</v>
      </c>
      <c r="J4364" s="15">
        <v>110.99</v>
      </c>
      <c r="K4364" s="15">
        <v>12</v>
      </c>
      <c r="L4364" s="15">
        <v>1114.44</v>
      </c>
      <c r="M4364" s="15">
        <v>1238</v>
      </c>
    </row>
    <row r="4365" spans="1:13" ht="13.2" x14ac:dyDescent="0.25">
      <c r="A4365" s="15">
        <v>22358</v>
      </c>
      <c r="B4365" s="15">
        <v>86080</v>
      </c>
      <c r="C4365" s="15">
        <v>44599</v>
      </c>
      <c r="D4365" s="15">
        <v>44602</v>
      </c>
      <c r="E4365" s="15" t="s">
        <v>985</v>
      </c>
      <c r="F4365" s="15">
        <v>0.02</v>
      </c>
      <c r="G4365" s="15">
        <v>4.42</v>
      </c>
      <c r="H4365" s="15">
        <v>-58.81</v>
      </c>
      <c r="I4365" s="15" t="str">
        <f t="shared" si="68"/>
        <v xml:space="preserve"> </v>
      </c>
      <c r="J4365" s="15">
        <v>6.84</v>
      </c>
      <c r="K4365" s="15">
        <v>10</v>
      </c>
      <c r="L4365" s="15">
        <v>70.98</v>
      </c>
      <c r="M4365" s="15">
        <v>1239</v>
      </c>
    </row>
    <row r="4366" spans="1:13" ht="13.2" x14ac:dyDescent="0.25">
      <c r="A4366" s="15">
        <v>22902</v>
      </c>
      <c r="B4366" s="15">
        <v>86441</v>
      </c>
      <c r="C4366" s="15">
        <v>44599</v>
      </c>
      <c r="D4366" s="15">
        <v>44601</v>
      </c>
      <c r="E4366" s="15" t="s">
        <v>982</v>
      </c>
      <c r="F4366" s="15">
        <v>0.01</v>
      </c>
      <c r="G4366" s="15">
        <v>4.95</v>
      </c>
      <c r="H4366" s="15">
        <v>-85.007999999999996</v>
      </c>
      <c r="I4366" s="15" t="str">
        <f t="shared" si="68"/>
        <v xml:space="preserve"> </v>
      </c>
      <c r="J4366" s="15">
        <v>4.9800000000000004</v>
      </c>
      <c r="K4366" s="15">
        <v>10</v>
      </c>
      <c r="L4366" s="15">
        <v>50.64</v>
      </c>
      <c r="M4366" s="15">
        <v>609</v>
      </c>
    </row>
    <row r="4367" spans="1:13" ht="13.2" x14ac:dyDescent="0.25">
      <c r="A4367" s="15">
        <v>2142</v>
      </c>
      <c r="B4367" s="15">
        <v>15300</v>
      </c>
      <c r="C4367" s="15">
        <v>44600</v>
      </c>
      <c r="D4367" s="15">
        <v>44602</v>
      </c>
      <c r="E4367" s="15" t="s">
        <v>981</v>
      </c>
      <c r="F4367" s="15">
        <v>0.05</v>
      </c>
      <c r="G4367" s="15">
        <v>5.0599999999999996</v>
      </c>
      <c r="H4367" s="15">
        <v>-75.25</v>
      </c>
      <c r="I4367" s="15" t="str">
        <f t="shared" si="68"/>
        <v xml:space="preserve"> </v>
      </c>
      <c r="J4367" s="15">
        <v>5.28</v>
      </c>
      <c r="K4367" s="15">
        <v>47</v>
      </c>
      <c r="L4367" s="15">
        <v>257.25</v>
      </c>
      <c r="M4367" s="15">
        <v>553</v>
      </c>
    </row>
    <row r="4368" spans="1:13" ht="13.2" x14ac:dyDescent="0.25">
      <c r="A4368" s="15">
        <v>20142</v>
      </c>
      <c r="B4368" s="15">
        <v>86195</v>
      </c>
      <c r="C4368" s="15">
        <v>44600</v>
      </c>
      <c r="D4368" s="15">
        <v>44602</v>
      </c>
      <c r="E4368" s="15" t="s">
        <v>981</v>
      </c>
      <c r="F4368" s="15">
        <v>0.05</v>
      </c>
      <c r="G4368" s="15">
        <v>5.0599999999999996</v>
      </c>
      <c r="H4368" s="15">
        <v>-75.25</v>
      </c>
      <c r="I4368" s="15" t="str">
        <f t="shared" si="68"/>
        <v xml:space="preserve"> </v>
      </c>
      <c r="J4368" s="15">
        <v>5.28</v>
      </c>
      <c r="K4368" s="15">
        <v>12</v>
      </c>
      <c r="L4368" s="15">
        <v>65.680000000000007</v>
      </c>
      <c r="M4368" s="15">
        <v>556</v>
      </c>
    </row>
    <row r="4369" spans="1:13" ht="13.2" x14ac:dyDescent="0.25">
      <c r="A4369" s="15">
        <v>21140</v>
      </c>
      <c r="B4369" s="15">
        <v>86320</v>
      </c>
      <c r="C4369" s="15">
        <v>44600</v>
      </c>
      <c r="D4369" s="15">
        <v>44600</v>
      </c>
      <c r="E4369" s="15" t="s">
        <v>985</v>
      </c>
      <c r="F4369" s="15">
        <v>0.03</v>
      </c>
      <c r="G4369" s="15">
        <v>5.6</v>
      </c>
      <c r="H4369" s="15">
        <v>-11.798999999999999</v>
      </c>
      <c r="I4369" s="15" t="str">
        <f t="shared" si="68"/>
        <v xml:space="preserve"> </v>
      </c>
      <c r="J4369" s="15">
        <v>8.85</v>
      </c>
      <c r="K4369" s="15">
        <v>4</v>
      </c>
      <c r="L4369" s="15">
        <v>37.43</v>
      </c>
      <c r="M4369" s="15">
        <v>593</v>
      </c>
    </row>
    <row r="4370" spans="1:13" ht="13.2" x14ac:dyDescent="0.25">
      <c r="A4370" s="15">
        <v>26114</v>
      </c>
      <c r="B4370" s="15">
        <v>86830</v>
      </c>
      <c r="C4370" s="15">
        <v>44600</v>
      </c>
      <c r="D4370" s="15">
        <v>44600</v>
      </c>
      <c r="E4370" s="15" t="s">
        <v>985</v>
      </c>
      <c r="F4370" s="15">
        <v>0.04</v>
      </c>
      <c r="G4370" s="15">
        <v>8.3699999999999992</v>
      </c>
      <c r="H4370" s="15">
        <v>-287.27999999999997</v>
      </c>
      <c r="I4370" s="15" t="str">
        <f t="shared" si="68"/>
        <v xml:space="preserve"> </v>
      </c>
      <c r="J4370" s="15">
        <v>6.84</v>
      </c>
      <c r="K4370" s="15">
        <v>14</v>
      </c>
      <c r="L4370" s="15">
        <v>96.11</v>
      </c>
      <c r="M4370" s="15">
        <v>1435</v>
      </c>
    </row>
    <row r="4371" spans="1:13" ht="13.2" x14ac:dyDescent="0.25">
      <c r="A4371" s="15">
        <v>20155</v>
      </c>
      <c r="B4371" s="15">
        <v>86477</v>
      </c>
      <c r="C4371" s="15">
        <v>44601</v>
      </c>
      <c r="D4371" s="15">
        <v>44602</v>
      </c>
      <c r="E4371" s="15" t="s">
        <v>985</v>
      </c>
      <c r="F4371" s="15">
        <v>0.09</v>
      </c>
      <c r="G4371" s="15">
        <v>4</v>
      </c>
      <c r="H4371" s="15">
        <v>-6.34</v>
      </c>
      <c r="I4371" s="15" t="str">
        <f t="shared" si="68"/>
        <v xml:space="preserve"> </v>
      </c>
      <c r="J4371" s="15">
        <v>29.1</v>
      </c>
      <c r="K4371" s="15">
        <v>14</v>
      </c>
      <c r="L4371" s="15">
        <v>404.59</v>
      </c>
      <c r="M4371" s="15">
        <v>3030</v>
      </c>
    </row>
    <row r="4372" spans="1:13" ht="13.2" x14ac:dyDescent="0.25">
      <c r="A4372" s="15">
        <v>20156</v>
      </c>
      <c r="B4372" s="15">
        <v>86477</v>
      </c>
      <c r="C4372" s="15">
        <v>44601</v>
      </c>
      <c r="D4372" s="15">
        <v>44604</v>
      </c>
      <c r="E4372" s="15" t="s">
        <v>985</v>
      </c>
      <c r="F4372" s="15">
        <v>0.01</v>
      </c>
      <c r="G4372" s="15">
        <v>8.99</v>
      </c>
      <c r="H4372" s="15">
        <v>-186.67</v>
      </c>
      <c r="I4372" s="15" t="str">
        <f t="shared" si="68"/>
        <v xml:space="preserve"> </v>
      </c>
      <c r="J4372" s="15">
        <v>110.99</v>
      </c>
      <c r="K4372" s="15">
        <v>3</v>
      </c>
      <c r="L4372" s="15">
        <v>282.49</v>
      </c>
      <c r="M4372" s="15">
        <v>3030</v>
      </c>
    </row>
    <row r="4373" spans="1:13" ht="13.2" x14ac:dyDescent="0.25">
      <c r="A4373" s="15">
        <v>21069</v>
      </c>
      <c r="B4373" s="15">
        <v>86940</v>
      </c>
      <c r="C4373" s="15">
        <v>44602</v>
      </c>
      <c r="D4373" s="15">
        <v>44602</v>
      </c>
      <c r="E4373" s="15" t="s">
        <v>984</v>
      </c>
      <c r="F4373" s="15">
        <v>0.03</v>
      </c>
      <c r="G4373" s="15">
        <v>6.2</v>
      </c>
      <c r="H4373" s="15">
        <v>27.358499999999996</v>
      </c>
      <c r="I4373" s="15">
        <f t="shared" si="68"/>
        <v>27.358499999999996</v>
      </c>
      <c r="J4373" s="15">
        <v>12.07</v>
      </c>
      <c r="K4373" s="15">
        <v>3</v>
      </c>
      <c r="L4373" s="15">
        <v>39.65</v>
      </c>
      <c r="M4373" s="15">
        <v>2018</v>
      </c>
    </row>
    <row r="4374" spans="1:13" ht="13.2" x14ac:dyDescent="0.25">
      <c r="A4374" s="15">
        <v>21070</v>
      </c>
      <c r="B4374" s="15">
        <v>86940</v>
      </c>
      <c r="C4374" s="15">
        <v>44602</v>
      </c>
      <c r="D4374" s="15">
        <v>44602</v>
      </c>
      <c r="E4374" s="15" t="s">
        <v>984</v>
      </c>
      <c r="F4374" s="15">
        <v>0.04</v>
      </c>
      <c r="G4374" s="15">
        <v>4.2</v>
      </c>
      <c r="H4374" s="15">
        <v>751.93439999999998</v>
      </c>
      <c r="I4374" s="15">
        <f t="shared" si="68"/>
        <v>751.93439999999998</v>
      </c>
      <c r="J4374" s="15">
        <v>125.99</v>
      </c>
      <c r="K4374" s="15">
        <v>10</v>
      </c>
      <c r="L4374" s="15">
        <v>1089.76</v>
      </c>
      <c r="M4374" s="15">
        <v>2018</v>
      </c>
    </row>
    <row r="4375" spans="1:13" ht="13.2" x14ac:dyDescent="0.25">
      <c r="A4375" s="15">
        <v>22030</v>
      </c>
      <c r="B4375" s="15">
        <v>89186</v>
      </c>
      <c r="C4375" s="15">
        <v>44602</v>
      </c>
      <c r="D4375" s="15">
        <v>44609</v>
      </c>
      <c r="E4375" s="15" t="s">
        <v>984</v>
      </c>
      <c r="F4375" s="15">
        <v>0.05</v>
      </c>
      <c r="G4375" s="15">
        <v>5</v>
      </c>
      <c r="H4375" s="15">
        <v>-211.69499999999999</v>
      </c>
      <c r="I4375" s="15" t="str">
        <f t="shared" si="68"/>
        <v xml:space="preserve"> </v>
      </c>
      <c r="J4375" s="15">
        <v>55.99</v>
      </c>
      <c r="K4375" s="15">
        <v>13</v>
      </c>
      <c r="L4375" s="15">
        <v>588.91</v>
      </c>
      <c r="M4375" s="15">
        <v>2385</v>
      </c>
    </row>
    <row r="4376" spans="1:13" ht="13.2" x14ac:dyDescent="0.25">
      <c r="A4376" s="15">
        <v>22749</v>
      </c>
      <c r="B4376" s="15">
        <v>86237</v>
      </c>
      <c r="C4376" s="15">
        <v>44602</v>
      </c>
      <c r="D4376" s="15">
        <v>44603</v>
      </c>
      <c r="E4376" s="15" t="s">
        <v>985</v>
      </c>
      <c r="F4376" s="15">
        <v>0.01</v>
      </c>
      <c r="G4376" s="15">
        <v>2.35</v>
      </c>
      <c r="H4376" s="15">
        <v>35.979999999999997</v>
      </c>
      <c r="I4376" s="15">
        <f t="shared" si="68"/>
        <v>35.979999999999997</v>
      </c>
      <c r="J4376" s="15">
        <v>7.08</v>
      </c>
      <c r="K4376" s="15">
        <v>9</v>
      </c>
      <c r="L4376" s="15">
        <v>65.66</v>
      </c>
      <c r="M4376" s="15">
        <v>3273</v>
      </c>
    </row>
    <row r="4377" spans="1:13" ht="13.2" x14ac:dyDescent="0.25">
      <c r="A4377" s="15">
        <v>22750</v>
      </c>
      <c r="B4377" s="15">
        <v>86237</v>
      </c>
      <c r="C4377" s="15">
        <v>44602</v>
      </c>
      <c r="D4377" s="15">
        <v>44604</v>
      </c>
      <c r="E4377" s="15" t="s">
        <v>985</v>
      </c>
      <c r="F4377" s="15">
        <v>0</v>
      </c>
      <c r="G4377" s="15">
        <v>19.989999999999998</v>
      </c>
      <c r="H4377" s="15">
        <v>-64.78</v>
      </c>
      <c r="I4377" s="15" t="str">
        <f t="shared" si="68"/>
        <v xml:space="preserve"> </v>
      </c>
      <c r="J4377" s="15">
        <v>120.33</v>
      </c>
      <c r="K4377" s="15">
        <v>1</v>
      </c>
      <c r="L4377" s="15">
        <v>134.96</v>
      </c>
      <c r="M4377" s="15">
        <v>3276</v>
      </c>
    </row>
    <row r="4378" spans="1:13" ht="13.2" x14ac:dyDescent="0.25">
      <c r="A4378" s="15">
        <v>22751</v>
      </c>
      <c r="B4378" s="15">
        <v>86237</v>
      </c>
      <c r="C4378" s="15">
        <v>44602</v>
      </c>
      <c r="D4378" s="15">
        <v>44603</v>
      </c>
      <c r="E4378" s="15" t="s">
        <v>985</v>
      </c>
      <c r="F4378" s="15">
        <v>0.06</v>
      </c>
      <c r="G4378" s="15">
        <v>8.99</v>
      </c>
      <c r="H4378" s="15">
        <v>-620.82899999999995</v>
      </c>
      <c r="I4378" s="15" t="str">
        <f t="shared" si="68"/>
        <v xml:space="preserve"> </v>
      </c>
      <c r="J4378" s="15">
        <v>205.99</v>
      </c>
      <c r="K4378" s="15">
        <v>2</v>
      </c>
      <c r="L4378" s="15">
        <v>343.3</v>
      </c>
      <c r="M4378" s="15">
        <v>3276</v>
      </c>
    </row>
    <row r="4379" spans="1:13" ht="13.2" x14ac:dyDescent="0.25">
      <c r="A4379" s="15">
        <v>24982</v>
      </c>
      <c r="B4379" s="15">
        <v>86389</v>
      </c>
      <c r="C4379" s="15">
        <v>44602</v>
      </c>
      <c r="D4379" s="15">
        <v>44602</v>
      </c>
      <c r="E4379" s="15" t="s">
        <v>984</v>
      </c>
      <c r="F4379" s="15">
        <v>0.02</v>
      </c>
      <c r="G4379" s="15">
        <v>49</v>
      </c>
      <c r="H4379" s="15">
        <v>-1172.75</v>
      </c>
      <c r="I4379" s="15" t="str">
        <f t="shared" si="68"/>
        <v xml:space="preserve"> </v>
      </c>
      <c r="J4379" s="15">
        <v>4.4800000000000004</v>
      </c>
      <c r="K4379" s="15">
        <v>7</v>
      </c>
      <c r="L4379" s="15">
        <v>46.08</v>
      </c>
      <c r="M4379" s="15">
        <v>394</v>
      </c>
    </row>
    <row r="4380" spans="1:13" ht="13.2" x14ac:dyDescent="0.25">
      <c r="A4380" s="15">
        <v>25209</v>
      </c>
      <c r="B4380" s="15">
        <v>90547</v>
      </c>
      <c r="C4380" s="15">
        <v>44602</v>
      </c>
      <c r="D4380" s="15">
        <v>44604</v>
      </c>
      <c r="E4380" s="15" t="s">
        <v>983</v>
      </c>
      <c r="F4380" s="15">
        <v>7.0000000000000007E-2</v>
      </c>
      <c r="G4380" s="15">
        <v>11.17</v>
      </c>
      <c r="H4380" s="15">
        <v>-97.54</v>
      </c>
      <c r="I4380" s="15" t="str">
        <f t="shared" si="68"/>
        <v xml:space="preserve"> </v>
      </c>
      <c r="J4380" s="15">
        <v>19.989999999999998</v>
      </c>
      <c r="K4380" s="15">
        <v>12</v>
      </c>
      <c r="L4380" s="15">
        <v>239.59</v>
      </c>
      <c r="M4380" s="15">
        <v>1416</v>
      </c>
    </row>
    <row r="4381" spans="1:13" ht="13.2" x14ac:dyDescent="0.25">
      <c r="A4381" s="15">
        <v>18891</v>
      </c>
      <c r="B4381" s="15">
        <v>87199</v>
      </c>
      <c r="C4381" s="15">
        <v>44603</v>
      </c>
      <c r="D4381" s="15">
        <v>44605</v>
      </c>
      <c r="E4381" s="15" t="s">
        <v>984</v>
      </c>
      <c r="F4381" s="15">
        <v>0</v>
      </c>
      <c r="G4381" s="15">
        <v>19.989999999999998</v>
      </c>
      <c r="H4381" s="15">
        <v>3308.9156999999996</v>
      </c>
      <c r="I4381" s="15">
        <f t="shared" si="68"/>
        <v>3308.9156999999996</v>
      </c>
      <c r="J4381" s="15">
        <v>419.19</v>
      </c>
      <c r="K4381" s="15">
        <v>11</v>
      </c>
      <c r="L4381" s="15">
        <v>4795.53</v>
      </c>
      <c r="M4381" s="15">
        <v>1725</v>
      </c>
    </row>
    <row r="4382" spans="1:13" ht="13.2" x14ac:dyDescent="0.25">
      <c r="A4382" s="15">
        <v>20512</v>
      </c>
      <c r="B4382" s="15">
        <v>90923</v>
      </c>
      <c r="C4382" s="15">
        <v>44603</v>
      </c>
      <c r="D4382" s="15">
        <v>44605</v>
      </c>
      <c r="E4382" s="15" t="s">
        <v>985</v>
      </c>
      <c r="F4382" s="15">
        <v>0</v>
      </c>
      <c r="G4382" s="15">
        <v>24.49</v>
      </c>
      <c r="H4382" s="15">
        <v>-73.22</v>
      </c>
      <c r="I4382" s="15" t="str">
        <f t="shared" si="68"/>
        <v xml:space="preserve"> </v>
      </c>
      <c r="J4382" s="15">
        <v>140.81</v>
      </c>
      <c r="K4382" s="15">
        <v>1</v>
      </c>
      <c r="L4382" s="15">
        <v>172.34</v>
      </c>
      <c r="M4382" s="15">
        <v>663</v>
      </c>
    </row>
    <row r="4383" spans="1:13" ht="13.2" x14ac:dyDescent="0.25">
      <c r="A4383" s="15">
        <v>22814</v>
      </c>
      <c r="B4383" s="15">
        <v>91254</v>
      </c>
      <c r="C4383" s="15">
        <v>44603</v>
      </c>
      <c r="D4383" s="15">
        <v>44605</v>
      </c>
      <c r="E4383" s="15" t="s">
        <v>981</v>
      </c>
      <c r="F4383" s="15">
        <v>0.08</v>
      </c>
      <c r="G4383" s="15">
        <v>8.5399999999999991</v>
      </c>
      <c r="H4383" s="15">
        <v>-16.489999999999998</v>
      </c>
      <c r="I4383" s="15" t="str">
        <f t="shared" si="68"/>
        <v xml:space="preserve"> </v>
      </c>
      <c r="J4383" s="15">
        <v>8.75</v>
      </c>
      <c r="K4383" s="15">
        <v>3</v>
      </c>
      <c r="L4383" s="15">
        <v>26.71</v>
      </c>
      <c r="M4383" s="15">
        <v>3236</v>
      </c>
    </row>
    <row r="4384" spans="1:13" ht="13.2" x14ac:dyDescent="0.25">
      <c r="A4384" s="15">
        <v>22815</v>
      </c>
      <c r="B4384" s="15">
        <v>91254</v>
      </c>
      <c r="C4384" s="15">
        <v>44603</v>
      </c>
      <c r="D4384" s="15">
        <v>44604</v>
      </c>
      <c r="E4384" s="15" t="s">
        <v>981</v>
      </c>
      <c r="F4384" s="15">
        <v>0.04</v>
      </c>
      <c r="G4384" s="15">
        <v>11.15</v>
      </c>
      <c r="H4384" s="15">
        <v>-270.95999999999998</v>
      </c>
      <c r="I4384" s="15" t="str">
        <f t="shared" si="68"/>
        <v xml:space="preserve"> </v>
      </c>
      <c r="J4384" s="15">
        <v>7.28</v>
      </c>
      <c r="K4384" s="15">
        <v>11</v>
      </c>
      <c r="L4384" s="15">
        <v>81.77</v>
      </c>
      <c r="M4384" s="15">
        <v>3236</v>
      </c>
    </row>
    <row r="4385" spans="1:13" ht="13.2" x14ac:dyDescent="0.25">
      <c r="A4385" s="15">
        <v>22816</v>
      </c>
      <c r="B4385" s="15">
        <v>91254</v>
      </c>
      <c r="C4385" s="15">
        <v>44603</v>
      </c>
      <c r="D4385" s="15">
        <v>44605</v>
      </c>
      <c r="E4385" s="15" t="s">
        <v>981</v>
      </c>
      <c r="F4385" s="15">
        <v>0.02</v>
      </c>
      <c r="G4385" s="15">
        <v>35</v>
      </c>
      <c r="H4385" s="15">
        <v>-1087.3599999999999</v>
      </c>
      <c r="I4385" s="15" t="str">
        <f t="shared" si="68"/>
        <v xml:space="preserve"> </v>
      </c>
      <c r="J4385" s="15">
        <v>35.479999999999997</v>
      </c>
      <c r="K4385" s="15">
        <v>10</v>
      </c>
      <c r="L4385" s="15">
        <v>361.18</v>
      </c>
      <c r="M4385" s="15">
        <v>3236</v>
      </c>
    </row>
    <row r="4386" spans="1:13" ht="13.2" x14ac:dyDescent="0.25">
      <c r="A4386" s="15">
        <v>24364</v>
      </c>
      <c r="B4386" s="15">
        <v>87894</v>
      </c>
      <c r="C4386" s="15">
        <v>44604</v>
      </c>
      <c r="D4386" s="15">
        <v>44604</v>
      </c>
      <c r="E4386" s="15" t="s">
        <v>984</v>
      </c>
      <c r="F4386" s="15">
        <v>0.01</v>
      </c>
      <c r="G4386" s="15">
        <v>6.32</v>
      </c>
      <c r="H4386" s="15">
        <v>32.758830000000003</v>
      </c>
      <c r="I4386" s="15">
        <f t="shared" si="68"/>
        <v>32.758830000000003</v>
      </c>
      <c r="J4386" s="15">
        <v>20.48</v>
      </c>
      <c r="K4386" s="15">
        <v>8</v>
      </c>
      <c r="L4386" s="15">
        <v>176.86</v>
      </c>
      <c r="M4386" s="15">
        <v>2101</v>
      </c>
    </row>
    <row r="4387" spans="1:13" ht="13.2" x14ac:dyDescent="0.25">
      <c r="A4387" s="15">
        <v>24365</v>
      </c>
      <c r="B4387" s="15">
        <v>87894</v>
      </c>
      <c r="C4387" s="15">
        <v>44604</v>
      </c>
      <c r="D4387" s="15">
        <v>44611</v>
      </c>
      <c r="E4387" s="15" t="s">
        <v>984</v>
      </c>
      <c r="F4387" s="15">
        <v>7.0000000000000007E-2</v>
      </c>
      <c r="G4387" s="15">
        <v>2.99</v>
      </c>
      <c r="H4387" s="15">
        <v>-256.16359999999997</v>
      </c>
      <c r="I4387" s="15" t="str">
        <f t="shared" si="68"/>
        <v xml:space="preserve"> </v>
      </c>
      <c r="J4387" s="15">
        <v>6.75</v>
      </c>
      <c r="K4387" s="15">
        <v>10</v>
      </c>
      <c r="L4387" s="15">
        <v>68.02</v>
      </c>
      <c r="M4387" s="15">
        <v>2101</v>
      </c>
    </row>
    <row r="4388" spans="1:13" ht="13.2" x14ac:dyDescent="0.25">
      <c r="A4388" s="15">
        <v>24366</v>
      </c>
      <c r="B4388" s="15">
        <v>87894</v>
      </c>
      <c r="C4388" s="15">
        <v>44604</v>
      </c>
      <c r="D4388" s="15">
        <v>44609</v>
      </c>
      <c r="E4388" s="15" t="s">
        <v>984</v>
      </c>
      <c r="F4388" s="15">
        <v>0.08</v>
      </c>
      <c r="G4388" s="15">
        <v>0.5</v>
      </c>
      <c r="H4388" s="15">
        <v>13.038</v>
      </c>
      <c r="I4388" s="15">
        <f t="shared" si="68"/>
        <v>13.038</v>
      </c>
      <c r="J4388" s="15">
        <v>12.53</v>
      </c>
      <c r="K4388" s="15">
        <v>4</v>
      </c>
      <c r="L4388" s="15">
        <v>49.8</v>
      </c>
      <c r="M4388" s="15">
        <v>2101</v>
      </c>
    </row>
    <row r="4389" spans="1:13" ht="13.2" x14ac:dyDescent="0.25">
      <c r="A4389" s="15">
        <v>24547</v>
      </c>
      <c r="B4389" s="15">
        <v>85972</v>
      </c>
      <c r="C4389" s="15">
        <v>44604</v>
      </c>
      <c r="D4389" s="15">
        <v>44606</v>
      </c>
      <c r="E4389" s="15" t="s">
        <v>983</v>
      </c>
      <c r="F4389" s="15">
        <v>0.01</v>
      </c>
      <c r="G4389" s="15">
        <v>46.2</v>
      </c>
      <c r="H4389" s="15">
        <v>-352.78986600000002</v>
      </c>
      <c r="I4389" s="15" t="str">
        <f t="shared" si="68"/>
        <v xml:space="preserve"> </v>
      </c>
      <c r="J4389" s="15">
        <v>145.97999999999999</v>
      </c>
      <c r="K4389" s="15">
        <v>10</v>
      </c>
      <c r="L4389" s="15">
        <v>1545.11</v>
      </c>
      <c r="M4389" s="15">
        <v>212</v>
      </c>
    </row>
    <row r="4390" spans="1:13" ht="13.2" x14ac:dyDescent="0.25">
      <c r="A4390" s="15">
        <v>18994</v>
      </c>
      <c r="B4390" s="15">
        <v>89429</v>
      </c>
      <c r="C4390" s="15">
        <v>44605</v>
      </c>
      <c r="D4390" s="15">
        <v>44607</v>
      </c>
      <c r="E4390" s="15" t="s">
        <v>982</v>
      </c>
      <c r="F4390" s="15">
        <v>0</v>
      </c>
      <c r="G4390" s="15">
        <v>8.99</v>
      </c>
      <c r="H4390" s="15">
        <v>-46.676000000000002</v>
      </c>
      <c r="I4390" s="15" t="str">
        <f t="shared" si="68"/>
        <v xml:space="preserve"> </v>
      </c>
      <c r="J4390" s="15">
        <v>65.989999999999995</v>
      </c>
      <c r="K4390" s="15">
        <v>8</v>
      </c>
      <c r="L4390" s="15">
        <v>486.81</v>
      </c>
      <c r="M4390" s="15">
        <v>166</v>
      </c>
    </row>
    <row r="4391" spans="1:13" ht="13.2" x14ac:dyDescent="0.25">
      <c r="A4391" s="15">
        <v>18995</v>
      </c>
      <c r="B4391" s="15">
        <v>89429</v>
      </c>
      <c r="C4391" s="15">
        <v>44605</v>
      </c>
      <c r="D4391" s="15">
        <v>44607</v>
      </c>
      <c r="E4391" s="15" t="s">
        <v>982</v>
      </c>
      <c r="F4391" s="15">
        <v>0.02</v>
      </c>
      <c r="G4391" s="15">
        <v>0.99</v>
      </c>
      <c r="H4391" s="15">
        <v>-281.78639999999996</v>
      </c>
      <c r="I4391" s="15" t="str">
        <f t="shared" si="68"/>
        <v xml:space="preserve"> </v>
      </c>
      <c r="J4391" s="15">
        <v>20.99</v>
      </c>
      <c r="K4391" s="15">
        <v>5</v>
      </c>
      <c r="L4391" s="15">
        <v>89.17</v>
      </c>
      <c r="M4391" s="15">
        <v>166</v>
      </c>
    </row>
    <row r="4392" spans="1:13" ht="13.2" x14ac:dyDescent="0.25">
      <c r="A4392" s="15">
        <v>19302</v>
      </c>
      <c r="B4392" s="15">
        <v>87614</v>
      </c>
      <c r="C4392" s="15">
        <v>44605</v>
      </c>
      <c r="D4392" s="15">
        <v>44607</v>
      </c>
      <c r="E4392" s="15" t="s">
        <v>983</v>
      </c>
      <c r="F4392" s="15">
        <v>0.1</v>
      </c>
      <c r="G4392" s="15">
        <v>66.27</v>
      </c>
      <c r="H4392" s="15">
        <v>-382.38</v>
      </c>
      <c r="I4392" s="15" t="str">
        <f t="shared" si="68"/>
        <v xml:space="preserve"> </v>
      </c>
      <c r="J4392" s="15">
        <v>150.97999999999999</v>
      </c>
      <c r="K4392" s="15">
        <v>2</v>
      </c>
      <c r="L4392" s="15">
        <v>302.01</v>
      </c>
      <c r="M4392" s="15">
        <v>1622</v>
      </c>
    </row>
    <row r="4393" spans="1:13" ht="13.2" x14ac:dyDescent="0.25">
      <c r="A4393" s="15">
        <v>19303</v>
      </c>
      <c r="B4393" s="15">
        <v>87614</v>
      </c>
      <c r="C4393" s="15">
        <v>44605</v>
      </c>
      <c r="D4393" s="15">
        <v>44607</v>
      </c>
      <c r="E4393" s="15" t="s">
        <v>983</v>
      </c>
      <c r="F4393" s="15">
        <v>0.01</v>
      </c>
      <c r="G4393" s="15">
        <v>5.44</v>
      </c>
      <c r="H4393" s="15">
        <v>-149.08599999999998</v>
      </c>
      <c r="I4393" s="15" t="str">
        <f t="shared" si="68"/>
        <v xml:space="preserve"> </v>
      </c>
      <c r="J4393" s="15">
        <v>3.81</v>
      </c>
      <c r="K4393" s="15">
        <v>12</v>
      </c>
      <c r="L4393" s="15">
        <v>47.69</v>
      </c>
      <c r="M4393" s="15">
        <v>1623</v>
      </c>
    </row>
    <row r="4394" spans="1:13" ht="13.2" x14ac:dyDescent="0.25">
      <c r="A4394" s="15">
        <v>19410</v>
      </c>
      <c r="B4394" s="15">
        <v>89294</v>
      </c>
      <c r="C4394" s="15">
        <v>44605</v>
      </c>
      <c r="D4394" s="15">
        <v>44606</v>
      </c>
      <c r="E4394" s="15" t="s">
        <v>982</v>
      </c>
      <c r="F4394" s="15">
        <v>0.06</v>
      </c>
      <c r="G4394" s="15">
        <v>57.38</v>
      </c>
      <c r="H4394" s="15">
        <v>-1231.98</v>
      </c>
      <c r="I4394" s="15" t="str">
        <f t="shared" si="68"/>
        <v xml:space="preserve"> </v>
      </c>
      <c r="J4394" s="15">
        <v>100.98</v>
      </c>
      <c r="K4394" s="15">
        <v>8</v>
      </c>
      <c r="L4394" s="15">
        <v>783.96</v>
      </c>
      <c r="M4394" s="15">
        <v>274</v>
      </c>
    </row>
    <row r="4395" spans="1:13" ht="13.2" x14ac:dyDescent="0.25">
      <c r="A4395" s="15">
        <v>19411</v>
      </c>
      <c r="B4395" s="15">
        <v>89294</v>
      </c>
      <c r="C4395" s="15">
        <v>44605</v>
      </c>
      <c r="D4395" s="15">
        <v>44606</v>
      </c>
      <c r="E4395" s="15" t="s">
        <v>982</v>
      </c>
      <c r="F4395" s="15">
        <v>0.04</v>
      </c>
      <c r="G4395" s="15">
        <v>70.2</v>
      </c>
      <c r="H4395" s="15">
        <v>-896.94</v>
      </c>
      <c r="I4395" s="15" t="str">
        <f t="shared" si="68"/>
        <v xml:space="preserve"> </v>
      </c>
      <c r="J4395" s="15">
        <v>122.99</v>
      </c>
      <c r="K4395" s="15">
        <v>6</v>
      </c>
      <c r="L4395" s="15">
        <v>771.99</v>
      </c>
      <c r="M4395" s="15">
        <v>284</v>
      </c>
    </row>
    <row r="4396" spans="1:13" ht="13.2" x14ac:dyDescent="0.25">
      <c r="A4396" s="15">
        <v>19412</v>
      </c>
      <c r="B4396" s="15">
        <v>89294</v>
      </c>
      <c r="C4396" s="15">
        <v>44605</v>
      </c>
      <c r="D4396" s="15">
        <v>44607</v>
      </c>
      <c r="E4396" s="15" t="s">
        <v>982</v>
      </c>
      <c r="F4396" s="15">
        <v>0.1</v>
      </c>
      <c r="G4396" s="15">
        <v>6.98</v>
      </c>
      <c r="H4396" s="15">
        <v>-108.1345</v>
      </c>
      <c r="I4396" s="15" t="str">
        <f t="shared" si="68"/>
        <v xml:space="preserve"> </v>
      </c>
      <c r="J4396" s="15">
        <v>5.53</v>
      </c>
      <c r="K4396" s="15">
        <v>6</v>
      </c>
      <c r="L4396" s="15">
        <v>33.17</v>
      </c>
      <c r="M4396" s="15">
        <v>280</v>
      </c>
    </row>
    <row r="4397" spans="1:13" ht="13.2" x14ac:dyDescent="0.25">
      <c r="A4397" s="15">
        <v>24610</v>
      </c>
      <c r="B4397" s="15">
        <v>91046</v>
      </c>
      <c r="C4397" s="15">
        <v>44605</v>
      </c>
      <c r="D4397" s="15">
        <v>44606</v>
      </c>
      <c r="E4397" s="15" t="s">
        <v>983</v>
      </c>
      <c r="F4397" s="15">
        <v>0.06</v>
      </c>
      <c r="G4397" s="15">
        <v>61.76</v>
      </c>
      <c r="H4397" s="15">
        <v>335.46420000000001</v>
      </c>
      <c r="I4397" s="15">
        <f t="shared" si="68"/>
        <v>335.46420000000001</v>
      </c>
      <c r="J4397" s="15">
        <v>286.85000000000002</v>
      </c>
      <c r="K4397" s="15">
        <v>5</v>
      </c>
      <c r="L4397" s="15">
        <v>1431.86</v>
      </c>
      <c r="M4397" s="15">
        <v>1650</v>
      </c>
    </row>
    <row r="4398" spans="1:13" ht="13.2" x14ac:dyDescent="0.25">
      <c r="A4398" s="15">
        <v>24960</v>
      </c>
      <c r="B4398" s="15">
        <v>90450</v>
      </c>
      <c r="C4398" s="15">
        <v>44605</v>
      </c>
      <c r="D4398" s="15">
        <v>44606</v>
      </c>
      <c r="E4398" s="15" t="s">
        <v>985</v>
      </c>
      <c r="F4398" s="15">
        <v>0.02</v>
      </c>
      <c r="G4398" s="15">
        <v>1.39</v>
      </c>
      <c r="H4398" s="15">
        <v>8.4593999999999987</v>
      </c>
      <c r="I4398" s="15">
        <f t="shared" si="68"/>
        <v>8.4593999999999987</v>
      </c>
      <c r="J4398" s="15">
        <v>5.68</v>
      </c>
      <c r="K4398" s="15">
        <v>2</v>
      </c>
      <c r="L4398" s="15">
        <v>12.26</v>
      </c>
      <c r="M4398" s="15">
        <v>448</v>
      </c>
    </row>
    <row r="4399" spans="1:13" ht="13.2" x14ac:dyDescent="0.25">
      <c r="A4399" s="15">
        <v>24961</v>
      </c>
      <c r="B4399" s="15">
        <v>90450</v>
      </c>
      <c r="C4399" s="15">
        <v>44605</v>
      </c>
      <c r="D4399" s="15">
        <v>44605</v>
      </c>
      <c r="E4399" s="15" t="s">
        <v>985</v>
      </c>
      <c r="F4399" s="15">
        <v>0</v>
      </c>
      <c r="G4399" s="15">
        <v>84.84</v>
      </c>
      <c r="H4399" s="15">
        <v>-237.61799999999999</v>
      </c>
      <c r="I4399" s="15" t="str">
        <f t="shared" si="68"/>
        <v xml:space="preserve"> </v>
      </c>
      <c r="J4399" s="15">
        <v>348.21</v>
      </c>
      <c r="K4399" s="15">
        <v>2</v>
      </c>
      <c r="L4399" s="15">
        <v>773.45</v>
      </c>
      <c r="M4399" s="15">
        <v>448</v>
      </c>
    </row>
    <row r="4400" spans="1:13" ht="13.2" x14ac:dyDescent="0.25">
      <c r="A4400" s="15">
        <v>26256</v>
      </c>
      <c r="B4400" s="15">
        <v>91161</v>
      </c>
      <c r="C4400" s="15">
        <v>44605</v>
      </c>
      <c r="D4400" s="15">
        <v>44607</v>
      </c>
      <c r="E4400" s="15" t="s">
        <v>985</v>
      </c>
      <c r="F4400" s="15">
        <v>0.05</v>
      </c>
      <c r="G4400" s="15">
        <v>1.49</v>
      </c>
      <c r="H4400" s="15">
        <v>25.805999999999997</v>
      </c>
      <c r="I4400" s="15">
        <f t="shared" si="68"/>
        <v>25.805999999999997</v>
      </c>
      <c r="J4400" s="15">
        <v>4.55</v>
      </c>
      <c r="K4400" s="15">
        <v>8</v>
      </c>
      <c r="L4400" s="15">
        <v>37.4</v>
      </c>
      <c r="M4400" s="15">
        <v>629</v>
      </c>
    </row>
    <row r="4401" spans="1:13" ht="13.2" x14ac:dyDescent="0.25">
      <c r="A4401" s="15">
        <v>21179</v>
      </c>
      <c r="B4401" s="15">
        <v>86081</v>
      </c>
      <c r="C4401" s="15">
        <v>44606</v>
      </c>
      <c r="D4401" s="15">
        <v>44607</v>
      </c>
      <c r="E4401" s="15" t="s">
        <v>983</v>
      </c>
      <c r="F4401" s="15">
        <v>0.08</v>
      </c>
      <c r="G4401" s="15">
        <v>5.63</v>
      </c>
      <c r="H4401" s="15">
        <v>2.7284999999999999</v>
      </c>
      <c r="I4401" s="15">
        <f t="shared" si="68"/>
        <v>2.7284999999999999</v>
      </c>
      <c r="J4401" s="15">
        <v>11.7</v>
      </c>
      <c r="K4401" s="15">
        <v>8</v>
      </c>
      <c r="L4401" s="15">
        <v>90.36</v>
      </c>
      <c r="M4401" s="15">
        <v>1238</v>
      </c>
    </row>
    <row r="4402" spans="1:13" ht="13.2" x14ac:dyDescent="0.25">
      <c r="A4402" s="15">
        <v>21180</v>
      </c>
      <c r="B4402" s="15">
        <v>86081</v>
      </c>
      <c r="C4402" s="15">
        <v>44606</v>
      </c>
      <c r="D4402" s="15">
        <v>44608</v>
      </c>
      <c r="E4402" s="15" t="s">
        <v>983</v>
      </c>
      <c r="F4402" s="15">
        <v>0</v>
      </c>
      <c r="G4402" s="15">
        <v>1.34</v>
      </c>
      <c r="H4402" s="15">
        <v>10.59</v>
      </c>
      <c r="I4402" s="15">
        <f t="shared" si="68"/>
        <v>10.59</v>
      </c>
      <c r="J4402" s="15">
        <v>2.78</v>
      </c>
      <c r="K4402" s="15">
        <v>10</v>
      </c>
      <c r="L4402" s="15">
        <v>30.66</v>
      </c>
      <c r="M4402" s="15">
        <v>1238</v>
      </c>
    </row>
    <row r="4403" spans="1:13" ht="13.2" x14ac:dyDescent="0.25">
      <c r="A4403" s="15">
        <v>21181</v>
      </c>
      <c r="B4403" s="15">
        <v>86081</v>
      </c>
      <c r="C4403" s="15">
        <v>44606</v>
      </c>
      <c r="D4403" s="15">
        <v>44608</v>
      </c>
      <c r="E4403" s="15" t="s">
        <v>983</v>
      </c>
      <c r="F4403" s="15">
        <v>0.01</v>
      </c>
      <c r="G4403" s="15">
        <v>9.69</v>
      </c>
      <c r="H4403" s="15">
        <v>-219.92</v>
      </c>
      <c r="I4403" s="15" t="str">
        <f t="shared" si="68"/>
        <v xml:space="preserve"> </v>
      </c>
      <c r="J4403" s="15">
        <v>6.98</v>
      </c>
      <c r="K4403" s="15">
        <v>8</v>
      </c>
      <c r="L4403" s="15">
        <v>58.71</v>
      </c>
      <c r="M4403" s="15">
        <v>1238</v>
      </c>
    </row>
    <row r="4404" spans="1:13" ht="13.2" x14ac:dyDescent="0.25">
      <c r="A4404" s="15">
        <v>21182</v>
      </c>
      <c r="B4404" s="15">
        <v>86081</v>
      </c>
      <c r="C4404" s="15">
        <v>44606</v>
      </c>
      <c r="D4404" s="15">
        <v>44608</v>
      </c>
      <c r="E4404" s="15" t="s">
        <v>983</v>
      </c>
      <c r="F4404" s="15">
        <v>0.05</v>
      </c>
      <c r="G4404" s="15">
        <v>3</v>
      </c>
      <c r="H4404" s="15">
        <v>843.58019999999988</v>
      </c>
      <c r="I4404" s="15">
        <f t="shared" si="68"/>
        <v>843.58019999999988</v>
      </c>
      <c r="J4404" s="15">
        <v>205.99</v>
      </c>
      <c r="K4404" s="15">
        <v>7</v>
      </c>
      <c r="L4404" s="15">
        <v>1222.58</v>
      </c>
      <c r="M4404" s="15">
        <v>1238</v>
      </c>
    </row>
    <row r="4405" spans="1:13" ht="13.2" x14ac:dyDescent="0.25">
      <c r="A4405" s="15">
        <v>22990</v>
      </c>
      <c r="B4405" s="15">
        <v>90179</v>
      </c>
      <c r="C4405" s="15">
        <v>44606</v>
      </c>
      <c r="D4405" s="15">
        <v>44607</v>
      </c>
      <c r="E4405" s="15" t="s">
        <v>982</v>
      </c>
      <c r="F4405" s="15">
        <v>0.01</v>
      </c>
      <c r="G4405" s="15">
        <v>69</v>
      </c>
      <c r="H4405" s="15">
        <v>-270.57373200000001</v>
      </c>
      <c r="I4405" s="15" t="str">
        <f t="shared" si="68"/>
        <v xml:space="preserve"> </v>
      </c>
      <c r="J4405" s="15">
        <v>111.96</v>
      </c>
      <c r="K4405" s="15">
        <v>5</v>
      </c>
      <c r="L4405" s="15">
        <v>480.86</v>
      </c>
      <c r="M4405" s="15">
        <v>1760</v>
      </c>
    </row>
    <row r="4406" spans="1:13" ht="13.2" x14ac:dyDescent="0.25">
      <c r="A4406" s="15">
        <v>24461</v>
      </c>
      <c r="B4406" s="15">
        <v>90518</v>
      </c>
      <c r="C4406" s="15">
        <v>44606</v>
      </c>
      <c r="D4406" s="15">
        <v>44608</v>
      </c>
      <c r="E4406" s="15" t="s">
        <v>984</v>
      </c>
      <c r="F4406" s="15">
        <v>0.1</v>
      </c>
      <c r="G4406" s="15">
        <v>35.840000000000003</v>
      </c>
      <c r="H4406" s="15">
        <v>-68.16</v>
      </c>
      <c r="I4406" s="15" t="str">
        <f t="shared" si="68"/>
        <v xml:space="preserve"> </v>
      </c>
      <c r="J4406" s="15">
        <v>100.98</v>
      </c>
      <c r="K4406" s="15">
        <v>1</v>
      </c>
      <c r="L4406" s="15">
        <v>131.27000000000001</v>
      </c>
      <c r="M4406" s="15">
        <v>1368</v>
      </c>
    </row>
    <row r="4407" spans="1:13" ht="13.2" x14ac:dyDescent="0.25">
      <c r="A4407" s="15">
        <v>24462</v>
      </c>
      <c r="B4407" s="15">
        <v>90518</v>
      </c>
      <c r="C4407" s="15">
        <v>44606</v>
      </c>
      <c r="D4407" s="15">
        <v>44610</v>
      </c>
      <c r="E4407" s="15" t="s">
        <v>984</v>
      </c>
      <c r="F4407" s="15">
        <v>7.0000000000000007E-2</v>
      </c>
      <c r="G4407" s="15">
        <v>0.5</v>
      </c>
      <c r="H4407" s="15">
        <v>37.943100000000001</v>
      </c>
      <c r="I4407" s="15">
        <f t="shared" si="68"/>
        <v>37.943100000000001</v>
      </c>
      <c r="J4407" s="15">
        <v>4.13</v>
      </c>
      <c r="K4407" s="15">
        <v>14</v>
      </c>
      <c r="L4407" s="15">
        <v>54.99</v>
      </c>
      <c r="M4407" s="15">
        <v>1368</v>
      </c>
    </row>
    <row r="4408" spans="1:13" ht="13.2" x14ac:dyDescent="0.25">
      <c r="A4408" s="15">
        <v>25041</v>
      </c>
      <c r="B4408" s="15">
        <v>91282</v>
      </c>
      <c r="C4408" s="15">
        <v>44606</v>
      </c>
      <c r="D4408" s="15">
        <v>44607</v>
      </c>
      <c r="E4408" s="15" t="s">
        <v>983</v>
      </c>
      <c r="F4408" s="15">
        <v>0.05</v>
      </c>
      <c r="G4408" s="15">
        <v>2.36</v>
      </c>
      <c r="H4408" s="15">
        <v>71.03</v>
      </c>
      <c r="I4408" s="15">
        <f t="shared" si="68"/>
        <v>71.03</v>
      </c>
      <c r="J4408" s="15">
        <v>11.55</v>
      </c>
      <c r="K4408" s="15">
        <v>10</v>
      </c>
      <c r="L4408" s="15">
        <v>114.81</v>
      </c>
      <c r="M4408" s="15">
        <v>475</v>
      </c>
    </row>
    <row r="4409" spans="1:13" ht="13.2" x14ac:dyDescent="0.25">
      <c r="A4409" s="15">
        <v>25799</v>
      </c>
      <c r="B4409" s="15">
        <v>86774</v>
      </c>
      <c r="C4409" s="15">
        <v>44606</v>
      </c>
      <c r="D4409" s="15">
        <v>44608</v>
      </c>
      <c r="E4409" s="15" t="s">
        <v>983</v>
      </c>
      <c r="F4409" s="15">
        <v>0</v>
      </c>
      <c r="G4409" s="15">
        <v>70.2</v>
      </c>
      <c r="H4409" s="15">
        <v>174.39600000000002</v>
      </c>
      <c r="I4409" s="15">
        <f t="shared" si="68"/>
        <v>174.39600000000002</v>
      </c>
      <c r="J4409" s="15">
        <v>122.99</v>
      </c>
      <c r="K4409" s="15">
        <v>2</v>
      </c>
      <c r="L4409" s="15">
        <v>276.76</v>
      </c>
      <c r="M4409" s="15">
        <v>1119</v>
      </c>
    </row>
    <row r="4410" spans="1:13" ht="13.2" x14ac:dyDescent="0.25">
      <c r="A4410" s="15">
        <v>25800</v>
      </c>
      <c r="B4410" s="15">
        <v>86774</v>
      </c>
      <c r="C4410" s="15">
        <v>44606</v>
      </c>
      <c r="D4410" s="15">
        <v>44608</v>
      </c>
      <c r="E4410" s="15" t="s">
        <v>983</v>
      </c>
      <c r="F4410" s="15">
        <v>0.03</v>
      </c>
      <c r="G4410" s="15">
        <v>4.8099999999999996</v>
      </c>
      <c r="H4410" s="15">
        <v>-79.114000000000004</v>
      </c>
      <c r="I4410" s="15" t="str">
        <f t="shared" si="68"/>
        <v xml:space="preserve"> </v>
      </c>
      <c r="J4410" s="15">
        <v>20.99</v>
      </c>
      <c r="K4410" s="15">
        <v>13</v>
      </c>
      <c r="L4410" s="15">
        <v>241.91</v>
      </c>
      <c r="M4410" s="15">
        <v>1119</v>
      </c>
    </row>
    <row r="4411" spans="1:13" ht="13.2" x14ac:dyDescent="0.25">
      <c r="A4411" s="15">
        <v>26184</v>
      </c>
      <c r="B4411" s="15">
        <v>88477</v>
      </c>
      <c r="C4411" s="15">
        <v>44606</v>
      </c>
      <c r="D4411" s="15">
        <v>44606</v>
      </c>
      <c r="E4411" s="15" t="s">
        <v>984</v>
      </c>
      <c r="F4411" s="15">
        <v>7.0000000000000007E-2</v>
      </c>
      <c r="G4411" s="15">
        <v>8.99</v>
      </c>
      <c r="H4411" s="15">
        <v>14.013</v>
      </c>
      <c r="I4411" s="15">
        <f t="shared" si="68"/>
        <v>14.013</v>
      </c>
      <c r="J4411" s="15">
        <v>110.99</v>
      </c>
      <c r="K4411" s="15">
        <v>5</v>
      </c>
      <c r="L4411" s="15">
        <v>449.71</v>
      </c>
      <c r="M4411" s="15">
        <v>669</v>
      </c>
    </row>
    <row r="4412" spans="1:13" ht="13.2" x14ac:dyDescent="0.25">
      <c r="A4412" s="15">
        <v>18789</v>
      </c>
      <c r="B4412" s="15">
        <v>89011</v>
      </c>
      <c r="C4412" s="15">
        <v>44607</v>
      </c>
      <c r="D4412" s="15">
        <v>44609</v>
      </c>
      <c r="E4412" s="15" t="s">
        <v>982</v>
      </c>
      <c r="F4412" s="15">
        <v>0</v>
      </c>
      <c r="G4412" s="15">
        <v>2.27</v>
      </c>
      <c r="H4412" s="15">
        <v>-1.0900000000000001</v>
      </c>
      <c r="I4412" s="15" t="str">
        <f t="shared" si="68"/>
        <v xml:space="preserve"> </v>
      </c>
      <c r="J4412" s="15">
        <v>5.85</v>
      </c>
      <c r="K4412" s="15">
        <v>6</v>
      </c>
      <c r="L4412" s="15">
        <v>36.04</v>
      </c>
      <c r="M4412" s="15">
        <v>1025</v>
      </c>
    </row>
    <row r="4413" spans="1:13" ht="13.2" x14ac:dyDescent="0.25">
      <c r="A4413" s="15">
        <v>20024</v>
      </c>
      <c r="B4413" s="15">
        <v>90742</v>
      </c>
      <c r="C4413" s="15">
        <v>44607</v>
      </c>
      <c r="D4413" s="15">
        <v>44609</v>
      </c>
      <c r="E4413" s="15" t="s">
        <v>983</v>
      </c>
      <c r="F4413" s="15">
        <v>0.02</v>
      </c>
      <c r="G4413" s="15">
        <v>56.14</v>
      </c>
      <c r="H4413" s="15">
        <v>239.41</v>
      </c>
      <c r="I4413" s="15">
        <f t="shared" si="68"/>
        <v>239.41</v>
      </c>
      <c r="J4413" s="15">
        <v>119.99</v>
      </c>
      <c r="K4413" s="15">
        <v>11</v>
      </c>
      <c r="L4413" s="15">
        <v>1335.2</v>
      </c>
      <c r="M4413" s="15">
        <v>3208</v>
      </c>
    </row>
    <row r="4414" spans="1:13" ht="13.2" x14ac:dyDescent="0.25">
      <c r="A4414" s="15">
        <v>22349</v>
      </c>
      <c r="B4414" s="15">
        <v>90325</v>
      </c>
      <c r="C4414" s="15">
        <v>44607</v>
      </c>
      <c r="D4414" s="15">
        <v>44611</v>
      </c>
      <c r="E4414" s="15" t="s">
        <v>984</v>
      </c>
      <c r="F4414" s="15">
        <v>0.1</v>
      </c>
      <c r="G4414" s="15">
        <v>23.19</v>
      </c>
      <c r="H4414" s="15">
        <v>1491.8145</v>
      </c>
      <c r="I4414" s="15">
        <f t="shared" si="68"/>
        <v>1491.8145</v>
      </c>
      <c r="J4414" s="15">
        <v>279.81</v>
      </c>
      <c r="K4414" s="15">
        <v>8</v>
      </c>
      <c r="L4414" s="15">
        <v>2162.0500000000002</v>
      </c>
      <c r="M4414" s="15">
        <v>2450</v>
      </c>
    </row>
    <row r="4415" spans="1:13" ht="13.2" x14ac:dyDescent="0.25">
      <c r="A4415" s="15">
        <v>22350</v>
      </c>
      <c r="B4415" s="15">
        <v>90325</v>
      </c>
      <c r="C4415" s="15">
        <v>44607</v>
      </c>
      <c r="D4415" s="15">
        <v>44609</v>
      </c>
      <c r="E4415" s="15" t="s">
        <v>984</v>
      </c>
      <c r="F4415" s="15">
        <v>0.09</v>
      </c>
      <c r="G4415" s="15">
        <v>30</v>
      </c>
      <c r="H4415" s="15">
        <v>-116.02</v>
      </c>
      <c r="I4415" s="15" t="str">
        <f t="shared" si="68"/>
        <v xml:space="preserve"> </v>
      </c>
      <c r="J4415" s="15">
        <v>180.98</v>
      </c>
      <c r="K4415" s="15">
        <v>6</v>
      </c>
      <c r="L4415" s="15">
        <v>996.33</v>
      </c>
      <c r="M4415" s="15">
        <v>2450</v>
      </c>
    </row>
    <row r="4416" spans="1:13" ht="13.2" x14ac:dyDescent="0.25">
      <c r="A4416" s="15">
        <v>24362</v>
      </c>
      <c r="B4416" s="15">
        <v>88704</v>
      </c>
      <c r="C4416" s="15">
        <v>44607</v>
      </c>
      <c r="D4416" s="15">
        <v>44614</v>
      </c>
      <c r="E4416" s="15" t="s">
        <v>984</v>
      </c>
      <c r="F4416" s="15">
        <v>0.03</v>
      </c>
      <c r="G4416" s="15">
        <v>5.34</v>
      </c>
      <c r="H4416" s="15">
        <v>-150.25899999999999</v>
      </c>
      <c r="I4416" s="15" t="str">
        <f t="shared" si="68"/>
        <v xml:space="preserve"> </v>
      </c>
      <c r="J4416" s="15">
        <v>4.13</v>
      </c>
      <c r="K4416" s="15">
        <v>12</v>
      </c>
      <c r="L4416" s="15">
        <v>49.53</v>
      </c>
      <c r="M4416" s="15">
        <v>2715</v>
      </c>
    </row>
    <row r="4417" spans="1:13" ht="13.2" x14ac:dyDescent="0.25">
      <c r="A4417" s="15">
        <v>24363</v>
      </c>
      <c r="B4417" s="15">
        <v>88704</v>
      </c>
      <c r="C4417" s="15">
        <v>44607</v>
      </c>
      <c r="D4417" s="15">
        <v>44607</v>
      </c>
      <c r="E4417" s="15" t="s">
        <v>984</v>
      </c>
      <c r="F4417" s="15">
        <v>0.05</v>
      </c>
      <c r="G4417" s="15">
        <v>1.92</v>
      </c>
      <c r="H4417" s="15">
        <v>-54.25</v>
      </c>
      <c r="I4417" s="15" t="str">
        <f t="shared" si="68"/>
        <v xml:space="preserve"> </v>
      </c>
      <c r="J4417" s="15">
        <v>3.14</v>
      </c>
      <c r="K4417" s="15">
        <v>10</v>
      </c>
      <c r="L4417" s="15">
        <v>31.87</v>
      </c>
      <c r="M4417" s="15">
        <v>2715</v>
      </c>
    </row>
    <row r="4418" spans="1:13" ht="13.2" x14ac:dyDescent="0.25">
      <c r="A4418" s="15">
        <v>21276</v>
      </c>
      <c r="B4418" s="15">
        <v>89377</v>
      </c>
      <c r="C4418" s="15">
        <v>44608</v>
      </c>
      <c r="D4418" s="15">
        <v>44610</v>
      </c>
      <c r="E4418" s="15" t="s">
        <v>985</v>
      </c>
      <c r="F4418" s="15">
        <v>7.0000000000000007E-2</v>
      </c>
      <c r="G4418" s="15">
        <v>1.99</v>
      </c>
      <c r="H4418" s="15">
        <v>201.2868</v>
      </c>
      <c r="I4418" s="15">
        <f t="shared" ref="I4418:I4481" si="69">IF(H4418&gt;0,H4418," ")</f>
        <v>201.2868</v>
      </c>
      <c r="J4418" s="15">
        <v>22.98</v>
      </c>
      <c r="K4418" s="15">
        <v>13</v>
      </c>
      <c r="L4418" s="15">
        <v>291.72000000000003</v>
      </c>
      <c r="M4418" s="15">
        <v>1234</v>
      </c>
    </row>
    <row r="4419" spans="1:13" ht="13.2" x14ac:dyDescent="0.25">
      <c r="A4419" s="15">
        <v>21277</v>
      </c>
      <c r="B4419" s="15">
        <v>89377</v>
      </c>
      <c r="C4419" s="15">
        <v>44608</v>
      </c>
      <c r="D4419" s="15">
        <v>44609</v>
      </c>
      <c r="E4419" s="15" t="s">
        <v>985</v>
      </c>
      <c r="F4419" s="15">
        <v>0.09</v>
      </c>
      <c r="G4419" s="15">
        <v>1.92</v>
      </c>
      <c r="H4419" s="15">
        <v>-23.17</v>
      </c>
      <c r="I4419" s="15" t="str">
        <f t="shared" si="69"/>
        <v xml:space="preserve"> </v>
      </c>
      <c r="J4419" s="15">
        <v>2.52</v>
      </c>
      <c r="K4419" s="15">
        <v>3</v>
      </c>
      <c r="L4419" s="15">
        <v>7.43</v>
      </c>
      <c r="M4419" s="15">
        <v>1234</v>
      </c>
    </row>
    <row r="4420" spans="1:13" ht="13.2" x14ac:dyDescent="0.25">
      <c r="A4420" s="15">
        <v>21798</v>
      </c>
      <c r="B4420" s="15">
        <v>86140</v>
      </c>
      <c r="C4420" s="15">
        <v>44608</v>
      </c>
      <c r="D4420" s="15">
        <v>44609</v>
      </c>
      <c r="E4420" s="15" t="s">
        <v>983</v>
      </c>
      <c r="F4420" s="15">
        <v>0.01</v>
      </c>
      <c r="G4420" s="15">
        <v>2.5</v>
      </c>
      <c r="H4420" s="15">
        <v>39.630000000000003</v>
      </c>
      <c r="I4420" s="15">
        <f t="shared" si="69"/>
        <v>39.630000000000003</v>
      </c>
      <c r="J4420" s="15">
        <v>5.98</v>
      </c>
      <c r="K4420" s="15">
        <v>10</v>
      </c>
      <c r="L4420" s="15">
        <v>60.47</v>
      </c>
      <c r="M4420" s="15">
        <v>2915</v>
      </c>
    </row>
    <row r="4421" spans="1:13" ht="13.2" x14ac:dyDescent="0.25">
      <c r="A4421" s="15">
        <v>21799</v>
      </c>
      <c r="B4421" s="15">
        <v>86140</v>
      </c>
      <c r="C4421" s="15">
        <v>44608</v>
      </c>
      <c r="D4421" s="15">
        <v>44609</v>
      </c>
      <c r="E4421" s="15" t="s">
        <v>983</v>
      </c>
      <c r="F4421" s="15">
        <v>0</v>
      </c>
      <c r="G4421" s="15">
        <v>5.4</v>
      </c>
      <c r="H4421" s="15">
        <v>9.2528999999999986</v>
      </c>
      <c r="I4421" s="15">
        <f t="shared" si="69"/>
        <v>9.2528999999999986</v>
      </c>
      <c r="J4421" s="15">
        <v>10.4</v>
      </c>
      <c r="K4421" s="15">
        <v>1</v>
      </c>
      <c r="L4421" s="15">
        <v>13.41</v>
      </c>
      <c r="M4421" s="15">
        <v>2915</v>
      </c>
    </row>
    <row r="4422" spans="1:13" ht="13.2" x14ac:dyDescent="0.25">
      <c r="A4422" s="15">
        <v>25410</v>
      </c>
      <c r="B4422" s="15">
        <v>88341</v>
      </c>
      <c r="C4422" s="15">
        <v>44608</v>
      </c>
      <c r="D4422" s="15">
        <v>44610</v>
      </c>
      <c r="E4422" s="15" t="s">
        <v>984</v>
      </c>
      <c r="F4422" s="15">
        <v>0.09</v>
      </c>
      <c r="G4422" s="15">
        <v>5.53</v>
      </c>
      <c r="H4422" s="15">
        <v>-100.49</v>
      </c>
      <c r="I4422" s="15" t="str">
        <f t="shared" si="69"/>
        <v xml:space="preserve"> </v>
      </c>
      <c r="J4422" s="15">
        <v>7.37</v>
      </c>
      <c r="K4422" s="15">
        <v>5</v>
      </c>
      <c r="L4422" s="15">
        <v>36.33</v>
      </c>
      <c r="M4422" s="15">
        <v>1953</v>
      </c>
    </row>
    <row r="4423" spans="1:13" ht="13.2" x14ac:dyDescent="0.25">
      <c r="A4423" s="15">
        <v>19407</v>
      </c>
      <c r="B4423" s="15">
        <v>90072</v>
      </c>
      <c r="C4423" s="15">
        <v>44609</v>
      </c>
      <c r="D4423" s="15">
        <v>44611</v>
      </c>
      <c r="E4423" s="15" t="s">
        <v>981</v>
      </c>
      <c r="F4423" s="15">
        <v>0.04</v>
      </c>
      <c r="G4423" s="15">
        <v>4</v>
      </c>
      <c r="H4423" s="15">
        <v>-79.180000000000007</v>
      </c>
      <c r="I4423" s="15" t="str">
        <f t="shared" si="69"/>
        <v xml:space="preserve"> </v>
      </c>
      <c r="J4423" s="15">
        <v>39.979999999999997</v>
      </c>
      <c r="K4423" s="15">
        <v>3</v>
      </c>
      <c r="L4423" s="15">
        <v>116.14</v>
      </c>
      <c r="M4423" s="15">
        <v>1052</v>
      </c>
    </row>
    <row r="4424" spans="1:13" ht="13.2" x14ac:dyDescent="0.25">
      <c r="A4424" s="15">
        <v>24983</v>
      </c>
      <c r="B4424" s="15">
        <v>86642</v>
      </c>
      <c r="C4424" s="15">
        <v>44609</v>
      </c>
      <c r="D4424" s="15">
        <v>44613</v>
      </c>
      <c r="E4424" s="15" t="s">
        <v>984</v>
      </c>
      <c r="F4424" s="15">
        <v>0.06</v>
      </c>
      <c r="G4424" s="15">
        <v>17.850000000000001</v>
      </c>
      <c r="H4424" s="15">
        <v>-280.2792</v>
      </c>
      <c r="I4424" s="15" t="str">
        <f t="shared" si="69"/>
        <v xml:space="preserve"> </v>
      </c>
      <c r="J4424" s="15">
        <v>145.44999999999999</v>
      </c>
      <c r="K4424" s="15">
        <v>1</v>
      </c>
      <c r="L4424" s="15">
        <v>151.22999999999999</v>
      </c>
      <c r="M4424" s="15">
        <v>760</v>
      </c>
    </row>
    <row r="4425" spans="1:13" ht="13.2" x14ac:dyDescent="0.25">
      <c r="A4425" s="15">
        <v>24984</v>
      </c>
      <c r="B4425" s="15">
        <v>86642</v>
      </c>
      <c r="C4425" s="15">
        <v>44609</v>
      </c>
      <c r="D4425" s="15">
        <v>44611</v>
      </c>
      <c r="E4425" s="15" t="s">
        <v>984</v>
      </c>
      <c r="F4425" s="15">
        <v>0.04</v>
      </c>
      <c r="G4425" s="15">
        <v>6.13</v>
      </c>
      <c r="H4425" s="15">
        <v>-7.26</v>
      </c>
      <c r="I4425" s="15" t="str">
        <f t="shared" si="69"/>
        <v xml:space="preserve"> </v>
      </c>
      <c r="J4425" s="15">
        <v>12.28</v>
      </c>
      <c r="K4425" s="15">
        <v>1</v>
      </c>
      <c r="L4425" s="15">
        <v>18.149999999999999</v>
      </c>
      <c r="M4425" s="15">
        <v>760</v>
      </c>
    </row>
    <row r="4426" spans="1:13" ht="13.2" x14ac:dyDescent="0.25">
      <c r="A4426" s="15">
        <v>20287</v>
      </c>
      <c r="B4426" s="15">
        <v>90928</v>
      </c>
      <c r="C4426" s="15">
        <v>44610</v>
      </c>
      <c r="D4426" s="15">
        <v>44615</v>
      </c>
      <c r="E4426" s="15" t="s">
        <v>984</v>
      </c>
      <c r="F4426" s="15">
        <v>0</v>
      </c>
      <c r="G4426" s="15">
        <v>13.22</v>
      </c>
      <c r="H4426" s="15">
        <v>596.80859999999996</v>
      </c>
      <c r="I4426" s="15">
        <f t="shared" si="69"/>
        <v>596.80859999999996</v>
      </c>
      <c r="J4426" s="15">
        <v>56.96</v>
      </c>
      <c r="K4426" s="15">
        <v>14</v>
      </c>
      <c r="L4426" s="15">
        <v>864.94</v>
      </c>
      <c r="M4426" s="15">
        <v>2626</v>
      </c>
    </row>
    <row r="4427" spans="1:13" ht="13.2" x14ac:dyDescent="0.25">
      <c r="A4427" s="15">
        <v>20288</v>
      </c>
      <c r="B4427" s="15">
        <v>90928</v>
      </c>
      <c r="C4427" s="15">
        <v>44610</v>
      </c>
      <c r="D4427" s="15">
        <v>44615</v>
      </c>
      <c r="E4427" s="15" t="s">
        <v>984</v>
      </c>
      <c r="F4427" s="15">
        <v>0.08</v>
      </c>
      <c r="G4427" s="15">
        <v>14.7</v>
      </c>
      <c r="H4427" s="15">
        <v>3867.6363000000001</v>
      </c>
      <c r="I4427" s="15">
        <f t="shared" si="69"/>
        <v>3867.6363000000001</v>
      </c>
      <c r="J4427" s="15">
        <v>442.14</v>
      </c>
      <c r="K4427" s="15">
        <v>13</v>
      </c>
      <c r="L4427" s="15">
        <v>5605.27</v>
      </c>
      <c r="M4427" s="15">
        <v>2626</v>
      </c>
    </row>
    <row r="4428" spans="1:13" ht="13.2" x14ac:dyDescent="0.25">
      <c r="A4428" s="15">
        <v>23119</v>
      </c>
      <c r="B4428" s="15">
        <v>88532</v>
      </c>
      <c r="C4428" s="15">
        <v>44610</v>
      </c>
      <c r="D4428" s="15">
        <v>44613</v>
      </c>
      <c r="E4428" s="15" t="s">
        <v>985</v>
      </c>
      <c r="F4428" s="15">
        <v>0.05</v>
      </c>
      <c r="G4428" s="15">
        <v>6.5</v>
      </c>
      <c r="H4428" s="15">
        <v>-36.06</v>
      </c>
      <c r="I4428" s="15" t="str">
        <f t="shared" si="69"/>
        <v xml:space="preserve"> </v>
      </c>
      <c r="J4428" s="15">
        <v>7.98</v>
      </c>
      <c r="K4428" s="15">
        <v>2</v>
      </c>
      <c r="L4428" s="15">
        <v>17.39</v>
      </c>
      <c r="M4428" s="15">
        <v>224</v>
      </c>
    </row>
    <row r="4429" spans="1:13" ht="13.2" x14ac:dyDescent="0.25">
      <c r="A4429" s="15">
        <v>23708</v>
      </c>
      <c r="B4429" s="15">
        <v>90129</v>
      </c>
      <c r="C4429" s="15">
        <v>44610</v>
      </c>
      <c r="D4429" s="15">
        <v>44612</v>
      </c>
      <c r="E4429" s="15" t="s">
        <v>981</v>
      </c>
      <c r="F4429" s="15">
        <v>0</v>
      </c>
      <c r="G4429" s="15">
        <v>0.49</v>
      </c>
      <c r="H4429" s="15">
        <v>572.76210000000003</v>
      </c>
      <c r="I4429" s="15">
        <f t="shared" si="69"/>
        <v>572.76210000000003</v>
      </c>
      <c r="J4429" s="15">
        <v>98.31</v>
      </c>
      <c r="K4429" s="15">
        <v>8</v>
      </c>
      <c r="L4429" s="15">
        <v>830.09</v>
      </c>
      <c r="M4429" s="15">
        <v>1660</v>
      </c>
    </row>
    <row r="4430" spans="1:13" ht="13.2" x14ac:dyDescent="0.25">
      <c r="A4430" s="15">
        <v>19328</v>
      </c>
      <c r="B4430" s="15">
        <v>86743</v>
      </c>
      <c r="C4430" s="15">
        <v>44611</v>
      </c>
      <c r="D4430" s="15">
        <v>44613</v>
      </c>
      <c r="E4430" s="15" t="s">
        <v>983</v>
      </c>
      <c r="F4430" s="15">
        <v>0.02</v>
      </c>
      <c r="G4430" s="15">
        <v>2.99</v>
      </c>
      <c r="H4430" s="15">
        <v>13.905999999999999</v>
      </c>
      <c r="I4430" s="15">
        <f t="shared" si="69"/>
        <v>13.905999999999999</v>
      </c>
      <c r="J4430" s="15">
        <v>6.75</v>
      </c>
      <c r="K4430" s="15">
        <v>4</v>
      </c>
      <c r="L4430" s="15">
        <v>29.37</v>
      </c>
      <c r="M4430" s="15">
        <v>1458</v>
      </c>
    </row>
    <row r="4431" spans="1:13" ht="13.2" x14ac:dyDescent="0.25">
      <c r="A4431" s="15">
        <v>19329</v>
      </c>
      <c r="B4431" s="15">
        <v>86743</v>
      </c>
      <c r="C4431" s="15">
        <v>44611</v>
      </c>
      <c r="D4431" s="15">
        <v>44613</v>
      </c>
      <c r="E4431" s="15" t="s">
        <v>983</v>
      </c>
      <c r="F4431" s="15">
        <v>0.03</v>
      </c>
      <c r="G4431" s="15">
        <v>43.32</v>
      </c>
      <c r="H4431" s="15">
        <v>539.69000000000005</v>
      </c>
      <c r="I4431" s="15">
        <f t="shared" si="69"/>
        <v>539.69000000000005</v>
      </c>
      <c r="J4431" s="15">
        <v>243.98</v>
      </c>
      <c r="K4431" s="15">
        <v>4</v>
      </c>
      <c r="L4431" s="15">
        <v>1026.24</v>
      </c>
      <c r="M4431" s="15">
        <v>1458</v>
      </c>
    </row>
    <row r="4432" spans="1:13" ht="13.2" x14ac:dyDescent="0.25">
      <c r="A4432" s="15">
        <v>25253</v>
      </c>
      <c r="B4432" s="15">
        <v>90719</v>
      </c>
      <c r="C4432" s="15">
        <v>44611</v>
      </c>
      <c r="D4432" s="15">
        <v>44612</v>
      </c>
      <c r="E4432" s="15" t="s">
        <v>982</v>
      </c>
      <c r="F4432" s="15">
        <v>0.08</v>
      </c>
      <c r="G4432" s="15">
        <v>19.989999999999998</v>
      </c>
      <c r="H4432" s="15">
        <v>194.31850000000003</v>
      </c>
      <c r="I4432" s="15">
        <f t="shared" si="69"/>
        <v>194.31850000000003</v>
      </c>
      <c r="J4432" s="15">
        <v>896.99</v>
      </c>
      <c r="K4432" s="15">
        <v>1</v>
      </c>
      <c r="L4432" s="15">
        <v>866.49</v>
      </c>
      <c r="M4432" s="15">
        <v>2374</v>
      </c>
    </row>
    <row r="4433" spans="1:13" ht="13.2" x14ac:dyDescent="0.25">
      <c r="A4433" s="15">
        <v>25254</v>
      </c>
      <c r="B4433" s="15">
        <v>90719</v>
      </c>
      <c r="C4433" s="15">
        <v>44611</v>
      </c>
      <c r="D4433" s="15">
        <v>44613</v>
      </c>
      <c r="E4433" s="15" t="s">
        <v>982</v>
      </c>
      <c r="F4433" s="15">
        <v>0.06</v>
      </c>
      <c r="G4433" s="15">
        <v>7.18</v>
      </c>
      <c r="H4433" s="15">
        <v>206.86</v>
      </c>
      <c r="I4433" s="15">
        <f t="shared" si="69"/>
        <v>206.86</v>
      </c>
      <c r="J4433" s="15">
        <v>100.97</v>
      </c>
      <c r="K4433" s="15">
        <v>4</v>
      </c>
      <c r="L4433" s="15">
        <v>402.42</v>
      </c>
      <c r="M4433" s="15">
        <v>2374</v>
      </c>
    </row>
    <row r="4434" spans="1:13" ht="13.2" x14ac:dyDescent="0.25">
      <c r="A4434" s="15">
        <v>5770</v>
      </c>
      <c r="B4434" s="15">
        <v>40962</v>
      </c>
      <c r="C4434" s="15">
        <v>44612</v>
      </c>
      <c r="D4434" s="15">
        <v>44613</v>
      </c>
      <c r="E4434" s="15" t="s">
        <v>985</v>
      </c>
      <c r="F4434" s="15">
        <v>0.03</v>
      </c>
      <c r="G4434" s="15">
        <v>0.99</v>
      </c>
      <c r="H4434" s="15">
        <v>547.48</v>
      </c>
      <c r="I4434" s="15">
        <f t="shared" si="69"/>
        <v>547.48</v>
      </c>
      <c r="J4434" s="15">
        <v>54.48</v>
      </c>
      <c r="K4434" s="15">
        <v>31</v>
      </c>
      <c r="L4434" s="15">
        <v>1720.12</v>
      </c>
      <c r="M4434" s="15">
        <v>2189</v>
      </c>
    </row>
    <row r="4435" spans="1:13" ht="13.2" x14ac:dyDescent="0.25">
      <c r="A4435" s="15">
        <v>5771</v>
      </c>
      <c r="B4435" s="15">
        <v>40962</v>
      </c>
      <c r="C4435" s="15">
        <v>44612</v>
      </c>
      <c r="D4435" s="15">
        <v>44613</v>
      </c>
      <c r="E4435" s="15" t="s">
        <v>985</v>
      </c>
      <c r="F4435" s="15">
        <v>0</v>
      </c>
      <c r="G4435" s="15">
        <v>8.99</v>
      </c>
      <c r="H4435" s="15">
        <v>653.05799999999999</v>
      </c>
      <c r="I4435" s="15">
        <f t="shared" si="69"/>
        <v>653.05799999999999</v>
      </c>
      <c r="J4435" s="15">
        <v>125.99</v>
      </c>
      <c r="K4435" s="15">
        <v>34</v>
      </c>
      <c r="L4435" s="15">
        <v>3713.93</v>
      </c>
      <c r="M4435" s="15">
        <v>2189</v>
      </c>
    </row>
    <row r="4436" spans="1:13" ht="13.2" x14ac:dyDescent="0.25">
      <c r="A4436" s="15">
        <v>19027</v>
      </c>
      <c r="B4436" s="15">
        <v>87129</v>
      </c>
      <c r="C4436" s="15">
        <v>44612</v>
      </c>
      <c r="D4436" s="15">
        <v>44613</v>
      </c>
      <c r="E4436" s="15" t="s">
        <v>981</v>
      </c>
      <c r="F4436" s="15">
        <v>7.0000000000000007E-2</v>
      </c>
      <c r="G4436" s="15">
        <v>5.53</v>
      </c>
      <c r="H4436" s="15">
        <v>-26.94</v>
      </c>
      <c r="I4436" s="15" t="str">
        <f t="shared" si="69"/>
        <v xml:space="preserve"> </v>
      </c>
      <c r="J4436" s="15">
        <v>22.01</v>
      </c>
      <c r="K4436" s="15">
        <v>1</v>
      </c>
      <c r="L4436" s="15">
        <v>24.21</v>
      </c>
      <c r="M4436" s="15">
        <v>2026</v>
      </c>
    </row>
    <row r="4437" spans="1:13" ht="13.2" x14ac:dyDescent="0.25">
      <c r="A4437" s="15">
        <v>19746</v>
      </c>
      <c r="B4437" s="15">
        <v>90495</v>
      </c>
      <c r="C4437" s="15">
        <v>44612</v>
      </c>
      <c r="D4437" s="15">
        <v>44613</v>
      </c>
      <c r="E4437" s="15" t="s">
        <v>981</v>
      </c>
      <c r="F4437" s="15">
        <v>0.08</v>
      </c>
      <c r="G4437" s="15">
        <v>57.38</v>
      </c>
      <c r="H4437" s="15">
        <v>-1341.11</v>
      </c>
      <c r="I4437" s="15" t="str">
        <f t="shared" si="69"/>
        <v xml:space="preserve"> </v>
      </c>
      <c r="J4437" s="15">
        <v>100.98</v>
      </c>
      <c r="K4437" s="15">
        <v>9</v>
      </c>
      <c r="L4437" s="15">
        <v>894.58</v>
      </c>
      <c r="M4437" s="15">
        <v>918</v>
      </c>
    </row>
    <row r="4438" spans="1:13" ht="13.2" x14ac:dyDescent="0.25">
      <c r="A4438" s="15">
        <v>19747</v>
      </c>
      <c r="B4438" s="15">
        <v>90495</v>
      </c>
      <c r="C4438" s="15">
        <v>44612</v>
      </c>
      <c r="D4438" s="15">
        <v>44613</v>
      </c>
      <c r="E4438" s="15" t="s">
        <v>981</v>
      </c>
      <c r="F4438" s="15">
        <v>0.04</v>
      </c>
      <c r="G4438" s="15">
        <v>7.2</v>
      </c>
      <c r="H4438" s="15">
        <v>275.5</v>
      </c>
      <c r="I4438" s="15">
        <f t="shared" si="69"/>
        <v>275.5</v>
      </c>
      <c r="J4438" s="15">
        <v>40.98</v>
      </c>
      <c r="K4438" s="15">
        <v>12</v>
      </c>
      <c r="L4438" s="15">
        <v>483.59</v>
      </c>
      <c r="M4438" s="15">
        <v>919</v>
      </c>
    </row>
    <row r="4439" spans="1:13" ht="13.2" x14ac:dyDescent="0.25">
      <c r="A4439" s="15">
        <v>20970</v>
      </c>
      <c r="B4439" s="15">
        <v>88737</v>
      </c>
      <c r="C4439" s="15">
        <v>44612</v>
      </c>
      <c r="D4439" s="15">
        <v>44614</v>
      </c>
      <c r="E4439" s="15" t="s">
        <v>985</v>
      </c>
      <c r="F4439" s="15">
        <v>0.06</v>
      </c>
      <c r="G4439" s="15">
        <v>1.99</v>
      </c>
      <c r="H4439" s="15">
        <v>104.72819999999999</v>
      </c>
      <c r="I4439" s="15">
        <f t="shared" si="69"/>
        <v>104.72819999999999</v>
      </c>
      <c r="J4439" s="15">
        <v>14.48</v>
      </c>
      <c r="K4439" s="15">
        <v>11</v>
      </c>
      <c r="L4439" s="15">
        <v>151.78</v>
      </c>
      <c r="M4439" s="15">
        <v>1391</v>
      </c>
    </row>
    <row r="4440" spans="1:13" ht="13.2" x14ac:dyDescent="0.25">
      <c r="A4440" s="15">
        <v>20971</v>
      </c>
      <c r="B4440" s="15">
        <v>88737</v>
      </c>
      <c r="C4440" s="15">
        <v>44612</v>
      </c>
      <c r="D4440" s="15">
        <v>44613</v>
      </c>
      <c r="E4440" s="15" t="s">
        <v>985</v>
      </c>
      <c r="F4440" s="15">
        <v>0.06</v>
      </c>
      <c r="G4440" s="15">
        <v>75.23</v>
      </c>
      <c r="H4440" s="15">
        <v>-296.06</v>
      </c>
      <c r="I4440" s="15" t="str">
        <f t="shared" si="69"/>
        <v xml:space="preserve"> </v>
      </c>
      <c r="J4440" s="15">
        <v>417.4</v>
      </c>
      <c r="K4440" s="15">
        <v>4</v>
      </c>
      <c r="L4440" s="15">
        <v>1321.81</v>
      </c>
      <c r="M4440" s="15">
        <v>1391</v>
      </c>
    </row>
    <row r="4441" spans="1:13" ht="13.2" x14ac:dyDescent="0.25">
      <c r="A4441" s="15">
        <v>23770</v>
      </c>
      <c r="B4441" s="15">
        <v>89441</v>
      </c>
      <c r="C4441" s="15">
        <v>44612</v>
      </c>
      <c r="D4441" s="15">
        <v>44613</v>
      </c>
      <c r="E4441" s="15" t="s">
        <v>985</v>
      </c>
      <c r="F4441" s="15">
        <v>0.03</v>
      </c>
      <c r="G4441" s="15">
        <v>0.99</v>
      </c>
      <c r="H4441" s="15">
        <v>306.29099999999994</v>
      </c>
      <c r="I4441" s="15">
        <f t="shared" si="69"/>
        <v>306.29099999999994</v>
      </c>
      <c r="J4441" s="15">
        <v>54.48</v>
      </c>
      <c r="K4441" s="15">
        <v>8</v>
      </c>
      <c r="L4441" s="15">
        <v>443.9</v>
      </c>
      <c r="M4441" s="15">
        <v>2188</v>
      </c>
    </row>
    <row r="4442" spans="1:13" ht="13.2" x14ac:dyDescent="0.25">
      <c r="A4442" s="15">
        <v>23771</v>
      </c>
      <c r="B4442" s="15">
        <v>89441</v>
      </c>
      <c r="C4442" s="15">
        <v>44612</v>
      </c>
      <c r="D4442" s="15">
        <v>44613</v>
      </c>
      <c r="E4442" s="15" t="s">
        <v>985</v>
      </c>
      <c r="F4442" s="15">
        <v>0</v>
      </c>
      <c r="G4442" s="15">
        <v>8.99</v>
      </c>
      <c r="H4442" s="15">
        <v>602.97029999999995</v>
      </c>
      <c r="I4442" s="15">
        <f t="shared" si="69"/>
        <v>602.97029999999995</v>
      </c>
      <c r="J4442" s="15">
        <v>125.99</v>
      </c>
      <c r="K4442" s="15">
        <v>8</v>
      </c>
      <c r="L4442" s="15">
        <v>873.87</v>
      </c>
      <c r="M4442" s="15">
        <v>2188</v>
      </c>
    </row>
    <row r="4443" spans="1:13" ht="13.2" x14ac:dyDescent="0.25">
      <c r="A4443" s="15">
        <v>26132</v>
      </c>
      <c r="B4443" s="15">
        <v>88603</v>
      </c>
      <c r="C4443" s="15">
        <v>44612</v>
      </c>
      <c r="D4443" s="15">
        <v>44613</v>
      </c>
      <c r="E4443" s="15" t="s">
        <v>985</v>
      </c>
      <c r="F4443" s="15">
        <v>0.04</v>
      </c>
      <c r="G4443" s="15">
        <v>1.92</v>
      </c>
      <c r="H4443" s="15">
        <v>-62.84</v>
      </c>
      <c r="I4443" s="15" t="str">
        <f t="shared" si="69"/>
        <v xml:space="preserve"> </v>
      </c>
      <c r="J4443" s="15">
        <v>3.14</v>
      </c>
      <c r="K4443" s="15">
        <v>12</v>
      </c>
      <c r="L4443" s="15">
        <v>38.53</v>
      </c>
      <c r="M4443" s="15">
        <v>1213</v>
      </c>
    </row>
    <row r="4444" spans="1:13" ht="13.2" x14ac:dyDescent="0.25">
      <c r="A4444" s="15">
        <v>18565</v>
      </c>
      <c r="B4444" s="15">
        <v>88439</v>
      </c>
      <c r="C4444" s="15">
        <v>44613</v>
      </c>
      <c r="D4444" s="15">
        <v>44619</v>
      </c>
      <c r="E4444" s="15" t="s">
        <v>984</v>
      </c>
      <c r="F4444" s="15">
        <v>0.04</v>
      </c>
      <c r="G4444" s="15">
        <v>13.99</v>
      </c>
      <c r="H4444" s="15">
        <v>-138.02000000000001</v>
      </c>
      <c r="I4444" s="15" t="str">
        <f t="shared" si="69"/>
        <v xml:space="preserve"> </v>
      </c>
      <c r="J4444" s="15">
        <v>28.28</v>
      </c>
      <c r="K4444" s="15">
        <v>12</v>
      </c>
      <c r="L4444" s="15">
        <v>341.97</v>
      </c>
      <c r="M4444" s="15">
        <v>3200</v>
      </c>
    </row>
    <row r="4445" spans="1:13" ht="13.2" x14ac:dyDescent="0.25">
      <c r="A4445" s="15">
        <v>18744</v>
      </c>
      <c r="B4445" s="15">
        <v>88874</v>
      </c>
      <c r="C4445" s="15">
        <v>44613</v>
      </c>
      <c r="D4445" s="15">
        <v>44615</v>
      </c>
      <c r="E4445" s="15" t="s">
        <v>982</v>
      </c>
      <c r="F4445" s="15">
        <v>0.04</v>
      </c>
      <c r="G4445" s="15">
        <v>1.25</v>
      </c>
      <c r="H4445" s="15">
        <v>-60.664999999999999</v>
      </c>
      <c r="I4445" s="15" t="str">
        <f t="shared" si="69"/>
        <v xml:space="preserve"> </v>
      </c>
      <c r="J4445" s="15">
        <v>85.99</v>
      </c>
      <c r="K4445" s="15">
        <v>2</v>
      </c>
      <c r="L4445" s="15">
        <v>150.16</v>
      </c>
      <c r="M4445" s="15">
        <v>1939</v>
      </c>
    </row>
    <row r="4446" spans="1:13" ht="13.2" x14ac:dyDescent="0.25">
      <c r="A4446" s="15">
        <v>18745</v>
      </c>
      <c r="B4446" s="15">
        <v>88874</v>
      </c>
      <c r="C4446" s="15">
        <v>44613</v>
      </c>
      <c r="D4446" s="15">
        <v>44616</v>
      </c>
      <c r="E4446" s="15" t="s">
        <v>982</v>
      </c>
      <c r="F4446" s="15">
        <v>0.05</v>
      </c>
      <c r="G4446" s="15">
        <v>5.03</v>
      </c>
      <c r="H4446" s="15">
        <v>-108.185</v>
      </c>
      <c r="I4446" s="15" t="str">
        <f t="shared" si="69"/>
        <v xml:space="preserve"> </v>
      </c>
      <c r="J4446" s="15">
        <v>7.99</v>
      </c>
      <c r="K4446" s="15">
        <v>11</v>
      </c>
      <c r="L4446" s="15">
        <v>77.849999999999994</v>
      </c>
      <c r="M4446" s="15">
        <v>1939</v>
      </c>
    </row>
    <row r="4447" spans="1:13" ht="13.2" x14ac:dyDescent="0.25">
      <c r="A4447" s="15">
        <v>18746</v>
      </c>
      <c r="B4447" s="15">
        <v>88874</v>
      </c>
      <c r="C4447" s="15">
        <v>44613</v>
      </c>
      <c r="D4447" s="15">
        <v>44614</v>
      </c>
      <c r="E4447" s="15" t="s">
        <v>982</v>
      </c>
      <c r="F4447" s="15">
        <v>0.01</v>
      </c>
      <c r="G4447" s="15">
        <v>5.26</v>
      </c>
      <c r="H4447" s="15">
        <v>-796.76300000000003</v>
      </c>
      <c r="I4447" s="15" t="str">
        <f t="shared" si="69"/>
        <v xml:space="preserve"> </v>
      </c>
      <c r="J4447" s="15">
        <v>205.99</v>
      </c>
      <c r="K4447" s="15">
        <v>1</v>
      </c>
      <c r="L4447" s="15">
        <v>187.2</v>
      </c>
      <c r="M4447" s="15">
        <v>1939</v>
      </c>
    </row>
    <row r="4448" spans="1:13" ht="13.2" x14ac:dyDescent="0.25">
      <c r="A4448" s="15">
        <v>24909</v>
      </c>
      <c r="B4448" s="15">
        <v>87263</v>
      </c>
      <c r="C4448" s="15">
        <v>44613</v>
      </c>
      <c r="D4448" s="15">
        <v>44614</v>
      </c>
      <c r="E4448" s="15" t="s">
        <v>985</v>
      </c>
      <c r="F4448" s="15">
        <v>0</v>
      </c>
      <c r="G4448" s="15">
        <v>7.54</v>
      </c>
      <c r="H4448" s="15">
        <v>-128.52000000000001</v>
      </c>
      <c r="I4448" s="15" t="str">
        <f t="shared" si="69"/>
        <v xml:space="preserve"> </v>
      </c>
      <c r="J4448" s="15">
        <v>4.9800000000000004</v>
      </c>
      <c r="K4448" s="15">
        <v>8</v>
      </c>
      <c r="L4448" s="15">
        <v>43.84</v>
      </c>
      <c r="M4448" s="15">
        <v>976</v>
      </c>
    </row>
    <row r="4449" spans="1:13" ht="13.2" x14ac:dyDescent="0.25">
      <c r="A4449" s="15">
        <v>24910</v>
      </c>
      <c r="B4449" s="15">
        <v>87263</v>
      </c>
      <c r="C4449" s="15">
        <v>44613</v>
      </c>
      <c r="D4449" s="15">
        <v>44615</v>
      </c>
      <c r="E4449" s="15" t="s">
        <v>985</v>
      </c>
      <c r="F4449" s="15">
        <v>0.09</v>
      </c>
      <c r="G4449" s="15">
        <v>5.81</v>
      </c>
      <c r="H4449" s="15">
        <v>336.26</v>
      </c>
      <c r="I4449" s="15">
        <f t="shared" si="69"/>
        <v>336.26</v>
      </c>
      <c r="J4449" s="15">
        <v>107.53</v>
      </c>
      <c r="K4449" s="15">
        <v>5</v>
      </c>
      <c r="L4449" s="15">
        <v>495.31</v>
      </c>
      <c r="M4449" s="15">
        <v>974</v>
      </c>
    </row>
    <row r="4450" spans="1:13" ht="13.2" x14ac:dyDescent="0.25">
      <c r="A4450" s="15">
        <v>1606</v>
      </c>
      <c r="B4450" s="15">
        <v>11651</v>
      </c>
      <c r="C4450" s="15">
        <v>44614</v>
      </c>
      <c r="D4450" s="15">
        <v>44616</v>
      </c>
      <c r="E4450" s="15" t="s">
        <v>982</v>
      </c>
      <c r="F4450" s="15">
        <v>7.0000000000000007E-2</v>
      </c>
      <c r="G4450" s="15">
        <v>0.98</v>
      </c>
      <c r="H4450" s="15">
        <v>3.9</v>
      </c>
      <c r="I4450" s="15">
        <f t="shared" si="69"/>
        <v>3.9</v>
      </c>
      <c r="J4450" s="15">
        <v>3.28</v>
      </c>
      <c r="K4450" s="15">
        <v>21</v>
      </c>
      <c r="L4450" s="15">
        <v>72.78</v>
      </c>
      <c r="M4450" s="15">
        <v>1228</v>
      </c>
    </row>
    <row r="4451" spans="1:13" ht="13.2" x14ac:dyDescent="0.25">
      <c r="A4451" s="15">
        <v>19606</v>
      </c>
      <c r="B4451" s="15">
        <v>90380</v>
      </c>
      <c r="C4451" s="15">
        <v>44614</v>
      </c>
      <c r="D4451" s="15">
        <v>44616</v>
      </c>
      <c r="E4451" s="15" t="s">
        <v>982</v>
      </c>
      <c r="F4451" s="15">
        <v>7.0000000000000007E-2</v>
      </c>
      <c r="G4451" s="15">
        <v>0.98</v>
      </c>
      <c r="H4451" s="15">
        <v>3.9</v>
      </c>
      <c r="I4451" s="15">
        <f t="shared" si="69"/>
        <v>3.9</v>
      </c>
      <c r="J4451" s="15">
        <v>3.28</v>
      </c>
      <c r="K4451" s="15">
        <v>5</v>
      </c>
      <c r="L4451" s="15">
        <v>17.329999999999998</v>
      </c>
      <c r="M4451" s="15">
        <v>1230</v>
      </c>
    </row>
    <row r="4452" spans="1:13" ht="13.2" x14ac:dyDescent="0.25">
      <c r="A4452" s="15">
        <v>19763</v>
      </c>
      <c r="B4452" s="15">
        <v>88052</v>
      </c>
      <c r="C4452" s="15">
        <v>44614</v>
      </c>
      <c r="D4452" s="15">
        <v>44620</v>
      </c>
      <c r="E4452" s="15" t="s">
        <v>984</v>
      </c>
      <c r="F4452" s="15">
        <v>0.08</v>
      </c>
      <c r="G4452" s="15">
        <v>4.8600000000000003</v>
      </c>
      <c r="H4452" s="15">
        <v>-54.87</v>
      </c>
      <c r="I4452" s="15" t="str">
        <f t="shared" si="69"/>
        <v xml:space="preserve"> </v>
      </c>
      <c r="J4452" s="15">
        <v>55.98</v>
      </c>
      <c r="K4452" s="15">
        <v>1</v>
      </c>
      <c r="L4452" s="15">
        <v>53.56</v>
      </c>
      <c r="M4452" s="15">
        <v>216</v>
      </c>
    </row>
    <row r="4453" spans="1:13" ht="13.2" x14ac:dyDescent="0.25">
      <c r="A4453" s="15">
        <v>19764</v>
      </c>
      <c r="B4453" s="15">
        <v>88052</v>
      </c>
      <c r="C4453" s="15">
        <v>44614</v>
      </c>
      <c r="D4453" s="15">
        <v>44618</v>
      </c>
      <c r="E4453" s="15" t="s">
        <v>984</v>
      </c>
      <c r="F4453" s="15">
        <v>0.05</v>
      </c>
      <c r="G4453" s="15">
        <v>5.86</v>
      </c>
      <c r="H4453" s="15">
        <v>130.6515</v>
      </c>
      <c r="I4453" s="15">
        <f t="shared" si="69"/>
        <v>130.6515</v>
      </c>
      <c r="J4453" s="15">
        <v>26.38</v>
      </c>
      <c r="K4453" s="15">
        <v>7</v>
      </c>
      <c r="L4453" s="15">
        <v>189.35</v>
      </c>
      <c r="M4453" s="15">
        <v>216</v>
      </c>
    </row>
    <row r="4454" spans="1:13" ht="13.2" x14ac:dyDescent="0.25">
      <c r="A4454" s="15">
        <v>19765</v>
      </c>
      <c r="B4454" s="15">
        <v>88052</v>
      </c>
      <c r="C4454" s="15">
        <v>44614</v>
      </c>
      <c r="D4454" s="15">
        <v>44618</v>
      </c>
      <c r="E4454" s="15" t="s">
        <v>984</v>
      </c>
      <c r="F4454" s="15">
        <v>7.0000000000000007E-2</v>
      </c>
      <c r="G4454" s="15">
        <v>7.07</v>
      </c>
      <c r="H4454" s="15">
        <v>738.30689999999993</v>
      </c>
      <c r="I4454" s="15">
        <f t="shared" si="69"/>
        <v>738.30689999999993</v>
      </c>
      <c r="J4454" s="15">
        <v>155.06</v>
      </c>
      <c r="K4454" s="15">
        <v>7</v>
      </c>
      <c r="L4454" s="15">
        <v>1070.01</v>
      </c>
      <c r="M4454" s="15">
        <v>216</v>
      </c>
    </row>
    <row r="4455" spans="1:13" ht="13.2" x14ac:dyDescent="0.25">
      <c r="A4455" s="15">
        <v>22753</v>
      </c>
      <c r="B4455" s="15">
        <v>88628</v>
      </c>
      <c r="C4455" s="15">
        <v>44614</v>
      </c>
      <c r="D4455" s="15">
        <v>44616</v>
      </c>
      <c r="E4455" s="15" t="s">
        <v>985</v>
      </c>
      <c r="F4455" s="15">
        <v>0.06</v>
      </c>
      <c r="G4455" s="15">
        <v>3.05</v>
      </c>
      <c r="H4455" s="15">
        <v>-126.09799999999998</v>
      </c>
      <c r="I4455" s="15" t="str">
        <f t="shared" si="69"/>
        <v xml:space="preserve"> </v>
      </c>
      <c r="J4455" s="15">
        <v>4.91</v>
      </c>
      <c r="K4455" s="15">
        <v>5</v>
      </c>
      <c r="L4455" s="15">
        <v>25.77</v>
      </c>
      <c r="M4455" s="15">
        <v>2880</v>
      </c>
    </row>
    <row r="4456" spans="1:13" ht="13.2" x14ac:dyDescent="0.25">
      <c r="A4456" s="15">
        <v>18553</v>
      </c>
      <c r="B4456" s="15">
        <v>88431</v>
      </c>
      <c r="C4456" s="15">
        <v>44615</v>
      </c>
      <c r="D4456" s="15">
        <v>44617</v>
      </c>
      <c r="E4456" s="15" t="s">
        <v>982</v>
      </c>
      <c r="F4456" s="15">
        <v>0.01</v>
      </c>
      <c r="G4456" s="15">
        <v>1.49</v>
      </c>
      <c r="H4456" s="15">
        <v>65.495999999999995</v>
      </c>
      <c r="I4456" s="15">
        <f t="shared" si="69"/>
        <v>65.495999999999995</v>
      </c>
      <c r="J4456" s="15">
        <v>12.97</v>
      </c>
      <c r="K4456" s="15">
        <v>8</v>
      </c>
      <c r="L4456" s="15">
        <v>104.78</v>
      </c>
      <c r="M4456" s="15">
        <v>1942</v>
      </c>
    </row>
    <row r="4457" spans="1:13" ht="13.2" x14ac:dyDescent="0.25">
      <c r="A4457" s="15">
        <v>20479</v>
      </c>
      <c r="B4457" s="15">
        <v>90375</v>
      </c>
      <c r="C4457" s="15">
        <v>44616</v>
      </c>
      <c r="D4457" s="15">
        <v>44617</v>
      </c>
      <c r="E4457" s="15" t="s">
        <v>982</v>
      </c>
      <c r="F4457" s="15">
        <v>0.09</v>
      </c>
      <c r="G4457" s="15">
        <v>26.3</v>
      </c>
      <c r="H4457" s="15">
        <v>899.27009999999996</v>
      </c>
      <c r="I4457" s="15">
        <f t="shared" si="69"/>
        <v>899.27009999999996</v>
      </c>
      <c r="J4457" s="15">
        <v>120.97</v>
      </c>
      <c r="K4457" s="15">
        <v>11</v>
      </c>
      <c r="L4457" s="15">
        <v>1303.29</v>
      </c>
      <c r="M4457" s="15">
        <v>3333</v>
      </c>
    </row>
    <row r="4458" spans="1:13" ht="13.2" x14ac:dyDescent="0.25">
      <c r="A4458" s="15">
        <v>20480</v>
      </c>
      <c r="B4458" s="15">
        <v>90375</v>
      </c>
      <c r="C4458" s="15">
        <v>44616</v>
      </c>
      <c r="D4458" s="15">
        <v>44617</v>
      </c>
      <c r="E4458" s="15" t="s">
        <v>982</v>
      </c>
      <c r="F4458" s="15">
        <v>7.0000000000000007E-2</v>
      </c>
      <c r="G4458" s="15">
        <v>7.64</v>
      </c>
      <c r="H4458" s="15">
        <v>-149.84</v>
      </c>
      <c r="I4458" s="15" t="str">
        <f t="shared" si="69"/>
        <v xml:space="preserve"> </v>
      </c>
      <c r="J4458" s="15">
        <v>5.78</v>
      </c>
      <c r="K4458" s="15">
        <v>10</v>
      </c>
      <c r="L4458" s="15">
        <v>56.54</v>
      </c>
      <c r="M4458" s="15">
        <v>3333</v>
      </c>
    </row>
    <row r="4459" spans="1:13" ht="13.2" x14ac:dyDescent="0.25">
      <c r="A4459" s="15">
        <v>20949</v>
      </c>
      <c r="B4459" s="15">
        <v>88705</v>
      </c>
      <c r="C4459" s="15">
        <v>44616</v>
      </c>
      <c r="D4459" s="15">
        <v>44617</v>
      </c>
      <c r="E4459" s="15" t="s">
        <v>982</v>
      </c>
      <c r="F4459" s="15">
        <v>0.01</v>
      </c>
      <c r="G4459" s="15">
        <v>9.86</v>
      </c>
      <c r="H4459" s="15">
        <v>-143.69999999999999</v>
      </c>
      <c r="I4459" s="15" t="str">
        <f t="shared" si="69"/>
        <v xml:space="preserve"> </v>
      </c>
      <c r="J4459" s="15">
        <v>9.06</v>
      </c>
      <c r="K4459" s="15">
        <v>8</v>
      </c>
      <c r="L4459" s="15">
        <v>74.38</v>
      </c>
      <c r="M4459" s="15">
        <v>2714</v>
      </c>
    </row>
    <row r="4460" spans="1:13" ht="13.2" x14ac:dyDescent="0.25">
      <c r="A4460" s="15">
        <v>21608</v>
      </c>
      <c r="B4460" s="15">
        <v>90223</v>
      </c>
      <c r="C4460" s="15">
        <v>44616</v>
      </c>
      <c r="D4460" s="15">
        <v>44619</v>
      </c>
      <c r="E4460" s="15" t="s">
        <v>984</v>
      </c>
      <c r="F4460" s="15">
        <v>0.05</v>
      </c>
      <c r="G4460" s="15">
        <v>7.49</v>
      </c>
      <c r="H4460" s="15">
        <v>-21.167999999999999</v>
      </c>
      <c r="I4460" s="15" t="str">
        <f t="shared" si="69"/>
        <v xml:space="preserve"> </v>
      </c>
      <c r="J4460" s="15">
        <v>3.34</v>
      </c>
      <c r="K4460" s="15">
        <v>11</v>
      </c>
      <c r="L4460" s="15">
        <v>39.51</v>
      </c>
      <c r="M4460" s="15">
        <v>2926</v>
      </c>
    </row>
    <row r="4461" spans="1:13" ht="13.2" x14ac:dyDescent="0.25">
      <c r="A4461" s="15">
        <v>22630</v>
      </c>
      <c r="B4461" s="15">
        <v>88621</v>
      </c>
      <c r="C4461" s="15">
        <v>44616</v>
      </c>
      <c r="D4461" s="15">
        <v>44617</v>
      </c>
      <c r="E4461" s="15" t="s">
        <v>981</v>
      </c>
      <c r="F4461" s="15">
        <v>0.04</v>
      </c>
      <c r="G4461" s="15">
        <v>2.97</v>
      </c>
      <c r="H4461" s="15">
        <v>-5.54</v>
      </c>
      <c r="I4461" s="15" t="str">
        <f t="shared" si="69"/>
        <v xml:space="preserve"> </v>
      </c>
      <c r="J4461" s="15">
        <v>3.98</v>
      </c>
      <c r="K4461" s="15">
        <v>1</v>
      </c>
      <c r="L4461" s="15">
        <v>5.58</v>
      </c>
      <c r="M4461" s="15">
        <v>2317</v>
      </c>
    </row>
    <row r="4462" spans="1:13" ht="13.2" x14ac:dyDescent="0.25">
      <c r="A4462" s="15">
        <v>22631</v>
      </c>
      <c r="B4462" s="15">
        <v>88621</v>
      </c>
      <c r="C4462" s="15">
        <v>44616</v>
      </c>
      <c r="D4462" s="15">
        <v>44617</v>
      </c>
      <c r="E4462" s="15" t="s">
        <v>981</v>
      </c>
      <c r="F4462" s="15">
        <v>0.1</v>
      </c>
      <c r="G4462" s="15">
        <v>19.989999999999998</v>
      </c>
      <c r="H4462" s="15">
        <v>227.67</v>
      </c>
      <c r="I4462" s="15">
        <f t="shared" si="69"/>
        <v>227.67</v>
      </c>
      <c r="J4462" s="15">
        <v>99.99</v>
      </c>
      <c r="K4462" s="15">
        <v>7</v>
      </c>
      <c r="L4462" s="15">
        <v>679.63</v>
      </c>
      <c r="M4462" s="15">
        <v>2320</v>
      </c>
    </row>
    <row r="4463" spans="1:13" ht="13.2" x14ac:dyDescent="0.25">
      <c r="A4463" s="15">
        <v>23328</v>
      </c>
      <c r="B4463" s="15">
        <v>90196</v>
      </c>
      <c r="C4463" s="15">
        <v>44616</v>
      </c>
      <c r="D4463" s="15">
        <v>44618</v>
      </c>
      <c r="E4463" s="15" t="s">
        <v>981</v>
      </c>
      <c r="F4463" s="15">
        <v>0.04</v>
      </c>
      <c r="G4463" s="15">
        <v>3.37</v>
      </c>
      <c r="H4463" s="15">
        <v>23.12</v>
      </c>
      <c r="I4463" s="15">
        <f t="shared" si="69"/>
        <v>23.12</v>
      </c>
      <c r="J4463" s="15">
        <v>10.98</v>
      </c>
      <c r="K4463" s="15">
        <v>8</v>
      </c>
      <c r="L4463" s="15">
        <v>90.39</v>
      </c>
      <c r="M4463" s="15">
        <v>12</v>
      </c>
    </row>
    <row r="4464" spans="1:13" ht="13.2" x14ac:dyDescent="0.25">
      <c r="A4464" s="15">
        <v>23643</v>
      </c>
      <c r="B4464" s="15">
        <v>90924</v>
      </c>
      <c r="C4464" s="15">
        <v>44616</v>
      </c>
      <c r="D4464" s="15">
        <v>44623</v>
      </c>
      <c r="E4464" s="15" t="s">
        <v>984</v>
      </c>
      <c r="F4464" s="15">
        <v>0</v>
      </c>
      <c r="G4464" s="15">
        <v>4.99</v>
      </c>
      <c r="H4464" s="15">
        <v>1502.8544999999999</v>
      </c>
      <c r="I4464" s="15">
        <f t="shared" si="69"/>
        <v>1502.8544999999999</v>
      </c>
      <c r="J4464" s="15">
        <v>175.99</v>
      </c>
      <c r="K4464" s="15">
        <v>14</v>
      </c>
      <c r="L4464" s="15">
        <v>2178.0500000000002</v>
      </c>
      <c r="M4464" s="15">
        <v>663</v>
      </c>
    </row>
    <row r="4465" spans="1:13" ht="13.2" x14ac:dyDescent="0.25">
      <c r="A4465" s="15">
        <v>23651</v>
      </c>
      <c r="B4465" s="15">
        <v>91578</v>
      </c>
      <c r="C4465" s="15">
        <v>44616</v>
      </c>
      <c r="D4465" s="15">
        <v>44618</v>
      </c>
      <c r="E4465" s="15" t="s">
        <v>982</v>
      </c>
      <c r="F4465" s="15">
        <v>0.1</v>
      </c>
      <c r="G4465" s="15">
        <v>3.99</v>
      </c>
      <c r="H4465" s="15">
        <v>338.62439999999998</v>
      </c>
      <c r="I4465" s="15">
        <f t="shared" si="69"/>
        <v>338.62439999999998</v>
      </c>
      <c r="J4465" s="15">
        <v>39.479999999999997</v>
      </c>
      <c r="K4465" s="15">
        <v>13</v>
      </c>
      <c r="L4465" s="15">
        <v>490.76</v>
      </c>
      <c r="M4465" s="15">
        <v>45</v>
      </c>
    </row>
    <row r="4466" spans="1:13" ht="13.2" x14ac:dyDescent="0.25">
      <c r="A4466" s="15">
        <v>25645</v>
      </c>
      <c r="B4466" s="15">
        <v>91070</v>
      </c>
      <c r="C4466" s="15">
        <v>44616</v>
      </c>
      <c r="D4466" s="15">
        <v>44617</v>
      </c>
      <c r="E4466" s="15" t="s">
        <v>981</v>
      </c>
      <c r="F4466" s="15">
        <v>7.0000000000000007E-2</v>
      </c>
      <c r="G4466" s="15">
        <v>16.87</v>
      </c>
      <c r="H4466" s="15">
        <v>-56.1</v>
      </c>
      <c r="I4466" s="15" t="str">
        <f t="shared" si="69"/>
        <v xml:space="preserve"> </v>
      </c>
      <c r="J4466" s="15">
        <v>22.84</v>
      </c>
      <c r="K4466" s="15">
        <v>2</v>
      </c>
      <c r="L4466" s="15">
        <v>48.58</v>
      </c>
      <c r="M4466" s="15">
        <v>611</v>
      </c>
    </row>
    <row r="4467" spans="1:13" ht="13.2" x14ac:dyDescent="0.25">
      <c r="A4467" s="15">
        <v>18706</v>
      </c>
      <c r="B4467" s="15">
        <v>88755</v>
      </c>
      <c r="C4467" s="15">
        <v>44617</v>
      </c>
      <c r="D4467" s="15">
        <v>44619</v>
      </c>
      <c r="E4467" s="15" t="s">
        <v>984</v>
      </c>
      <c r="F4467" s="15">
        <v>0.04</v>
      </c>
      <c r="G4467" s="15">
        <v>8.74</v>
      </c>
      <c r="H4467" s="15">
        <v>-16.38</v>
      </c>
      <c r="I4467" s="15" t="str">
        <f t="shared" si="69"/>
        <v xml:space="preserve"> </v>
      </c>
      <c r="J4467" s="15">
        <v>6.48</v>
      </c>
      <c r="K4467" s="15">
        <v>1</v>
      </c>
      <c r="L4467" s="15">
        <v>10.220000000000001</v>
      </c>
      <c r="M4467" s="15">
        <v>791</v>
      </c>
    </row>
    <row r="4468" spans="1:13" ht="13.2" x14ac:dyDescent="0.25">
      <c r="A4468" s="15">
        <v>20708</v>
      </c>
      <c r="B4468" s="15">
        <v>89120</v>
      </c>
      <c r="C4468" s="15">
        <v>44617</v>
      </c>
      <c r="D4468" s="15">
        <v>44620</v>
      </c>
      <c r="E4468" s="15" t="s">
        <v>984</v>
      </c>
      <c r="F4468" s="15">
        <v>0.04</v>
      </c>
      <c r="G4468" s="15">
        <v>1.35</v>
      </c>
      <c r="H4468" s="15">
        <v>-3.93</v>
      </c>
      <c r="I4468" s="15" t="str">
        <f t="shared" si="69"/>
        <v xml:space="preserve"> </v>
      </c>
      <c r="J4468" s="15">
        <v>3.29</v>
      </c>
      <c r="K4468" s="15">
        <v>1</v>
      </c>
      <c r="L4468" s="15">
        <v>3.99</v>
      </c>
      <c r="M4468" s="15">
        <v>1168</v>
      </c>
    </row>
    <row r="4469" spans="1:13" ht="13.2" x14ac:dyDescent="0.25">
      <c r="A4469" s="15">
        <v>18657</v>
      </c>
      <c r="B4469" s="15">
        <v>87049</v>
      </c>
      <c r="C4469" s="15">
        <v>44618</v>
      </c>
      <c r="D4469" s="15">
        <v>44619</v>
      </c>
      <c r="E4469" s="15" t="s">
        <v>985</v>
      </c>
      <c r="F4469" s="15">
        <v>0.08</v>
      </c>
      <c r="G4469" s="15">
        <v>3.52</v>
      </c>
      <c r="H4469" s="15">
        <v>-39.74</v>
      </c>
      <c r="I4469" s="15" t="str">
        <f t="shared" si="69"/>
        <v xml:space="preserve"> </v>
      </c>
      <c r="J4469" s="15">
        <v>7.28</v>
      </c>
      <c r="K4469" s="15">
        <v>3</v>
      </c>
      <c r="L4469" s="15">
        <v>21.87</v>
      </c>
      <c r="M4469" s="15">
        <v>2999</v>
      </c>
    </row>
    <row r="4470" spans="1:13" ht="13.2" x14ac:dyDescent="0.25">
      <c r="A4470" s="15">
        <v>18658</v>
      </c>
      <c r="B4470" s="15">
        <v>87049</v>
      </c>
      <c r="C4470" s="15">
        <v>44618</v>
      </c>
      <c r="D4470" s="15">
        <v>44618</v>
      </c>
      <c r="E4470" s="15" t="s">
        <v>985</v>
      </c>
      <c r="F4470" s="15">
        <v>0</v>
      </c>
      <c r="G4470" s="15">
        <v>9.3699999999999992</v>
      </c>
      <c r="H4470" s="15">
        <v>-80.2</v>
      </c>
      <c r="I4470" s="15" t="str">
        <f t="shared" si="69"/>
        <v xml:space="preserve"> </v>
      </c>
      <c r="J4470" s="15">
        <v>14.03</v>
      </c>
      <c r="K4470" s="15">
        <v>6</v>
      </c>
      <c r="L4470" s="15">
        <v>88.46</v>
      </c>
      <c r="M4470" s="15">
        <v>2999</v>
      </c>
    </row>
    <row r="4471" spans="1:13" ht="13.2" x14ac:dyDescent="0.25">
      <c r="A4471" s="15">
        <v>19109</v>
      </c>
      <c r="B4471" s="15">
        <v>88715</v>
      </c>
      <c r="C4471" s="15">
        <v>44618</v>
      </c>
      <c r="D4471" s="15">
        <v>44619</v>
      </c>
      <c r="E4471" s="15" t="s">
        <v>982</v>
      </c>
      <c r="F4471" s="15">
        <v>0.04</v>
      </c>
      <c r="G4471" s="15">
        <v>5.09</v>
      </c>
      <c r="H4471" s="15">
        <v>610.11599999999999</v>
      </c>
      <c r="I4471" s="15">
        <f t="shared" si="69"/>
        <v>610.11599999999999</v>
      </c>
      <c r="J4471" s="15">
        <v>35.44</v>
      </c>
      <c r="K4471" s="15">
        <v>3</v>
      </c>
      <c r="L4471" s="15">
        <v>110.6</v>
      </c>
      <c r="M4471" s="15">
        <v>2462</v>
      </c>
    </row>
    <row r="4472" spans="1:13" ht="13.2" x14ac:dyDescent="0.25">
      <c r="A4472" s="15">
        <v>20157</v>
      </c>
      <c r="B4472" s="15">
        <v>87895</v>
      </c>
      <c r="C4472" s="15">
        <v>44618</v>
      </c>
      <c r="D4472" s="15">
        <v>44619</v>
      </c>
      <c r="E4472" s="15" t="s">
        <v>985</v>
      </c>
      <c r="F4472" s="15">
        <v>0.08</v>
      </c>
      <c r="G4472" s="15">
        <v>2.99</v>
      </c>
      <c r="H4472" s="15">
        <v>-609.78399999999999</v>
      </c>
      <c r="I4472" s="15" t="str">
        <f t="shared" si="69"/>
        <v xml:space="preserve"> </v>
      </c>
      <c r="J4472" s="15">
        <v>43.41</v>
      </c>
      <c r="K4472" s="15">
        <v>6</v>
      </c>
      <c r="L4472" s="15">
        <v>258.79000000000002</v>
      </c>
      <c r="M4472" s="15">
        <v>2099</v>
      </c>
    </row>
    <row r="4473" spans="1:13" ht="13.2" x14ac:dyDescent="0.25">
      <c r="A4473" s="15">
        <v>20921</v>
      </c>
      <c r="B4473" s="15">
        <v>91225</v>
      </c>
      <c r="C4473" s="15">
        <v>44618</v>
      </c>
      <c r="D4473" s="15">
        <v>44619</v>
      </c>
      <c r="E4473" s="15" t="s">
        <v>983</v>
      </c>
      <c r="F4473" s="15">
        <v>0.08</v>
      </c>
      <c r="G4473" s="15">
        <v>4.3899999999999997</v>
      </c>
      <c r="H4473" s="15">
        <v>2.12</v>
      </c>
      <c r="I4473" s="15">
        <f t="shared" si="69"/>
        <v>2.12</v>
      </c>
      <c r="J4473" s="15">
        <v>9.27</v>
      </c>
      <c r="K4473" s="15">
        <v>5</v>
      </c>
      <c r="L4473" s="15">
        <v>45.64</v>
      </c>
      <c r="M4473" s="15">
        <v>2218</v>
      </c>
    </row>
    <row r="4474" spans="1:13" ht="13.2" x14ac:dyDescent="0.25">
      <c r="A4474" s="15">
        <v>24088</v>
      </c>
      <c r="B4474" s="15">
        <v>87122</v>
      </c>
      <c r="C4474" s="15">
        <v>44618</v>
      </c>
      <c r="D4474" s="15">
        <v>44619</v>
      </c>
      <c r="E4474" s="15" t="s">
        <v>981</v>
      </c>
      <c r="F4474" s="15">
        <v>0.05</v>
      </c>
      <c r="G4474" s="15">
        <v>7.07</v>
      </c>
      <c r="H4474" s="15">
        <v>334.51409999999998</v>
      </c>
      <c r="I4474" s="15">
        <f t="shared" si="69"/>
        <v>334.51409999999998</v>
      </c>
      <c r="J4474" s="15">
        <v>155.06</v>
      </c>
      <c r="K4474" s="15">
        <v>11</v>
      </c>
      <c r="L4474" s="15">
        <v>1668.99</v>
      </c>
      <c r="M4474" s="15">
        <v>2034</v>
      </c>
    </row>
    <row r="4475" spans="1:13" ht="13.2" x14ac:dyDescent="0.25">
      <c r="A4475" s="15">
        <v>24514</v>
      </c>
      <c r="B4475" s="15">
        <v>86906</v>
      </c>
      <c r="C4475" s="15">
        <v>44618</v>
      </c>
      <c r="D4475" s="15">
        <v>44618</v>
      </c>
      <c r="E4475" s="15" t="s">
        <v>981</v>
      </c>
      <c r="F4475" s="15">
        <v>0.02</v>
      </c>
      <c r="G4475" s="15">
        <v>16.11</v>
      </c>
      <c r="H4475" s="15">
        <v>0.85199999999999998</v>
      </c>
      <c r="I4475" s="15">
        <f t="shared" si="69"/>
        <v>0.85199999999999998</v>
      </c>
      <c r="J4475" s="15">
        <v>52.4</v>
      </c>
      <c r="K4475" s="15">
        <v>2</v>
      </c>
      <c r="L4475" s="15">
        <v>107.31</v>
      </c>
      <c r="M4475" s="15">
        <v>3155</v>
      </c>
    </row>
    <row r="4476" spans="1:13" ht="13.2" x14ac:dyDescent="0.25">
      <c r="A4476" s="15">
        <v>24515</v>
      </c>
      <c r="B4476" s="15">
        <v>86906</v>
      </c>
      <c r="C4476" s="15">
        <v>44618</v>
      </c>
      <c r="D4476" s="15">
        <v>44619</v>
      </c>
      <c r="E4476" s="15" t="s">
        <v>981</v>
      </c>
      <c r="F4476" s="15">
        <v>7.0000000000000007E-2</v>
      </c>
      <c r="G4476" s="15">
        <v>8.33</v>
      </c>
      <c r="H4476" s="15">
        <v>348.19799999999998</v>
      </c>
      <c r="I4476" s="15">
        <f t="shared" si="69"/>
        <v>348.19799999999998</v>
      </c>
      <c r="J4476" s="15">
        <v>4.9800000000000004</v>
      </c>
      <c r="K4476" s="15">
        <v>4</v>
      </c>
      <c r="L4476" s="15">
        <v>21.86</v>
      </c>
      <c r="M4476" s="15">
        <v>3156</v>
      </c>
    </row>
    <row r="4477" spans="1:13" ht="13.2" x14ac:dyDescent="0.25">
      <c r="A4477" s="15">
        <v>25024</v>
      </c>
      <c r="B4477" s="15">
        <v>90149</v>
      </c>
      <c r="C4477" s="15">
        <v>44618</v>
      </c>
      <c r="D4477" s="15">
        <v>44619</v>
      </c>
      <c r="E4477" s="15" t="s">
        <v>981</v>
      </c>
      <c r="F4477" s="15">
        <v>0.06</v>
      </c>
      <c r="G4477" s="15">
        <v>3.62</v>
      </c>
      <c r="H4477" s="15">
        <v>-99.66879999999999</v>
      </c>
      <c r="I4477" s="15" t="str">
        <f t="shared" si="69"/>
        <v xml:space="preserve"> </v>
      </c>
      <c r="J4477" s="15">
        <v>18.84</v>
      </c>
      <c r="K4477" s="15">
        <v>5</v>
      </c>
      <c r="L4477" s="15">
        <v>90.44</v>
      </c>
      <c r="M4477" s="15">
        <v>2287</v>
      </c>
    </row>
    <row r="4478" spans="1:13" ht="13.2" x14ac:dyDescent="0.25">
      <c r="A4478" s="15">
        <v>25025</v>
      </c>
      <c r="B4478" s="15">
        <v>90149</v>
      </c>
      <c r="C4478" s="15">
        <v>44618</v>
      </c>
      <c r="D4478" s="15">
        <v>44618</v>
      </c>
      <c r="E4478" s="15" t="s">
        <v>981</v>
      </c>
      <c r="F4478" s="15">
        <v>0</v>
      </c>
      <c r="G4478" s="15">
        <v>6.77</v>
      </c>
      <c r="H4478" s="15">
        <v>-346.15</v>
      </c>
      <c r="I4478" s="15" t="str">
        <f t="shared" si="69"/>
        <v xml:space="preserve"> </v>
      </c>
      <c r="J4478" s="15">
        <v>46.94</v>
      </c>
      <c r="K4478" s="15">
        <v>3</v>
      </c>
      <c r="L4478" s="15">
        <v>152.93</v>
      </c>
      <c r="M4478" s="15">
        <v>2287</v>
      </c>
    </row>
    <row r="4479" spans="1:13" ht="13.2" x14ac:dyDescent="0.25">
      <c r="A4479" s="15">
        <v>19030</v>
      </c>
      <c r="B4479" s="15">
        <v>89471</v>
      </c>
      <c r="C4479" s="15">
        <v>44619</v>
      </c>
      <c r="D4479" s="15">
        <v>44624</v>
      </c>
      <c r="E4479" s="15" t="s">
        <v>984</v>
      </c>
      <c r="F4479" s="15">
        <v>0</v>
      </c>
      <c r="G4479" s="15">
        <v>2.5</v>
      </c>
      <c r="H4479" s="15">
        <v>352.65899999999999</v>
      </c>
      <c r="I4479" s="15">
        <f t="shared" si="69"/>
        <v>352.65899999999999</v>
      </c>
      <c r="J4479" s="15">
        <v>115.99</v>
      </c>
      <c r="K4479" s="15">
        <v>5</v>
      </c>
      <c r="L4479" s="15">
        <v>511.1</v>
      </c>
      <c r="M4479" s="15">
        <v>2181</v>
      </c>
    </row>
    <row r="4480" spans="1:13" ht="13.2" x14ac:dyDescent="0.25">
      <c r="A4480" s="15">
        <v>1795</v>
      </c>
      <c r="B4480" s="15">
        <v>12868</v>
      </c>
      <c r="C4480" s="15">
        <v>44621</v>
      </c>
      <c r="D4480" s="15">
        <v>44622</v>
      </c>
      <c r="E4480" s="15" t="s">
        <v>985</v>
      </c>
      <c r="F4480" s="15">
        <v>0.09</v>
      </c>
      <c r="G4480" s="15">
        <v>0.7</v>
      </c>
      <c r="H4480" s="15">
        <v>-2.44</v>
      </c>
      <c r="I4480" s="15" t="str">
        <f t="shared" si="69"/>
        <v xml:space="preserve"> </v>
      </c>
      <c r="J4480" s="15">
        <v>1.76</v>
      </c>
      <c r="K4480" s="15">
        <v>35</v>
      </c>
      <c r="L4480" s="15">
        <v>60.21</v>
      </c>
      <c r="M4480" s="15">
        <v>2403</v>
      </c>
    </row>
    <row r="4481" spans="1:13" ht="13.2" x14ac:dyDescent="0.25">
      <c r="A4481" s="15">
        <v>1796</v>
      </c>
      <c r="B4481" s="15">
        <v>12868</v>
      </c>
      <c r="C4481" s="15">
        <v>44621</v>
      </c>
      <c r="D4481" s="15">
        <v>44623</v>
      </c>
      <c r="E4481" s="15" t="s">
        <v>985</v>
      </c>
      <c r="F4481" s="15">
        <v>0.09</v>
      </c>
      <c r="G4481" s="15">
        <v>1.22</v>
      </c>
      <c r="H4481" s="15">
        <v>-5.26</v>
      </c>
      <c r="I4481" s="15" t="str">
        <f t="shared" si="69"/>
        <v xml:space="preserve"> </v>
      </c>
      <c r="J4481" s="15">
        <v>4.4800000000000004</v>
      </c>
      <c r="K4481" s="15">
        <v>2</v>
      </c>
      <c r="L4481" s="15">
        <v>9.3699999999999992</v>
      </c>
      <c r="M4481" s="15">
        <v>2403</v>
      </c>
    </row>
    <row r="4482" spans="1:13" ht="13.2" x14ac:dyDescent="0.25">
      <c r="A4482" s="15">
        <v>18143</v>
      </c>
      <c r="B4482" s="15">
        <v>86622</v>
      </c>
      <c r="C4482" s="15">
        <v>44621</v>
      </c>
      <c r="D4482" s="15">
        <v>44626</v>
      </c>
      <c r="E4482" s="15" t="s">
        <v>984</v>
      </c>
      <c r="F4482" s="15">
        <v>0.06</v>
      </c>
      <c r="G4482" s="15">
        <v>3.99</v>
      </c>
      <c r="H4482" s="15">
        <v>241.04459999999997</v>
      </c>
      <c r="I4482" s="15">
        <f t="shared" ref="I4482:I4545" si="70">IF(H4482&gt;0,H4482," ")</f>
        <v>241.04459999999997</v>
      </c>
      <c r="J4482" s="15">
        <v>59.98</v>
      </c>
      <c r="K4482" s="15">
        <v>6</v>
      </c>
      <c r="L4482" s="15">
        <v>349.34</v>
      </c>
      <c r="M4482" s="15">
        <v>237</v>
      </c>
    </row>
    <row r="4483" spans="1:13" ht="13.2" x14ac:dyDescent="0.25">
      <c r="A4483" s="15">
        <v>18144</v>
      </c>
      <c r="B4483" s="15">
        <v>86622</v>
      </c>
      <c r="C4483" s="15">
        <v>44621</v>
      </c>
      <c r="D4483" s="15">
        <v>44623</v>
      </c>
      <c r="E4483" s="15" t="s">
        <v>984</v>
      </c>
      <c r="F4483" s="15">
        <v>0.02</v>
      </c>
      <c r="G4483" s="15">
        <v>7.4</v>
      </c>
      <c r="H4483" s="15">
        <v>45</v>
      </c>
      <c r="I4483" s="15">
        <f t="shared" si="70"/>
        <v>45</v>
      </c>
      <c r="J4483" s="15">
        <v>14.58</v>
      </c>
      <c r="K4483" s="15">
        <v>7</v>
      </c>
      <c r="L4483" s="15">
        <v>105.05</v>
      </c>
      <c r="M4483" s="15">
        <v>237</v>
      </c>
    </row>
    <row r="4484" spans="1:13" ht="13.2" x14ac:dyDescent="0.25">
      <c r="A4484" s="15">
        <v>18721</v>
      </c>
      <c r="B4484" s="15">
        <v>88065</v>
      </c>
      <c r="C4484" s="15">
        <v>44621</v>
      </c>
      <c r="D4484" s="15">
        <v>44624</v>
      </c>
      <c r="E4484" s="15" t="s">
        <v>983</v>
      </c>
      <c r="F4484" s="15">
        <v>0.05</v>
      </c>
      <c r="G4484" s="15">
        <v>2.87</v>
      </c>
      <c r="H4484" s="15">
        <v>31</v>
      </c>
      <c r="I4484" s="15">
        <f t="shared" si="70"/>
        <v>31</v>
      </c>
      <c r="J4484" s="15">
        <v>8.01</v>
      </c>
      <c r="K4484" s="15">
        <v>7</v>
      </c>
      <c r="L4484" s="15">
        <v>56.23</v>
      </c>
      <c r="M4484" s="15">
        <v>463</v>
      </c>
    </row>
    <row r="4485" spans="1:13" ht="13.2" x14ac:dyDescent="0.25">
      <c r="A4485" s="15">
        <v>19687</v>
      </c>
      <c r="B4485" s="15">
        <v>87969</v>
      </c>
      <c r="C4485" s="15">
        <v>44621</v>
      </c>
      <c r="D4485" s="15">
        <v>44622</v>
      </c>
      <c r="E4485" s="15" t="s">
        <v>985</v>
      </c>
      <c r="F4485" s="15">
        <v>0</v>
      </c>
      <c r="G4485" s="15">
        <v>3.99</v>
      </c>
      <c r="H4485" s="15">
        <v>819.16919999999993</v>
      </c>
      <c r="I4485" s="15">
        <f t="shared" si="70"/>
        <v>819.16919999999993</v>
      </c>
      <c r="J4485" s="15">
        <v>195.99</v>
      </c>
      <c r="K4485" s="15">
        <v>5</v>
      </c>
      <c r="L4485" s="15">
        <v>882.94</v>
      </c>
      <c r="M4485" s="15">
        <v>2256</v>
      </c>
    </row>
    <row r="4486" spans="1:13" ht="13.2" x14ac:dyDescent="0.25">
      <c r="A4486" s="15">
        <v>19795</v>
      </c>
      <c r="B4486" s="15">
        <v>88454</v>
      </c>
      <c r="C4486" s="15">
        <v>44621</v>
      </c>
      <c r="D4486" s="15">
        <v>44622</v>
      </c>
      <c r="E4486" s="15" t="s">
        <v>985</v>
      </c>
      <c r="F4486" s="15">
        <v>0.09</v>
      </c>
      <c r="G4486" s="15">
        <v>0.7</v>
      </c>
      <c r="H4486" s="15">
        <v>-2.44</v>
      </c>
      <c r="I4486" s="15" t="str">
        <f t="shared" si="70"/>
        <v xml:space="preserve"> </v>
      </c>
      <c r="J4486" s="15">
        <v>1.76</v>
      </c>
      <c r="K4486" s="15">
        <v>9</v>
      </c>
      <c r="L4486" s="15">
        <v>15.48</v>
      </c>
      <c r="M4486" s="15">
        <v>2407</v>
      </c>
    </row>
    <row r="4487" spans="1:13" ht="13.2" x14ac:dyDescent="0.25">
      <c r="A4487" s="15">
        <v>19796</v>
      </c>
      <c r="B4487" s="15">
        <v>88454</v>
      </c>
      <c r="C4487" s="15">
        <v>44621</v>
      </c>
      <c r="D4487" s="15">
        <v>44623</v>
      </c>
      <c r="E4487" s="15" t="s">
        <v>985</v>
      </c>
      <c r="F4487" s="15">
        <v>0.09</v>
      </c>
      <c r="G4487" s="15">
        <v>1.22</v>
      </c>
      <c r="H4487" s="15">
        <v>-5.26</v>
      </c>
      <c r="I4487" s="15" t="str">
        <f t="shared" si="70"/>
        <v xml:space="preserve"> </v>
      </c>
      <c r="J4487" s="15">
        <v>4.4800000000000004</v>
      </c>
      <c r="K4487" s="15">
        <v>1</v>
      </c>
      <c r="L4487" s="15">
        <v>4.6900000000000004</v>
      </c>
      <c r="M4487" s="15">
        <v>2402</v>
      </c>
    </row>
    <row r="4488" spans="1:13" ht="13.2" x14ac:dyDescent="0.25">
      <c r="A4488" s="15">
        <v>5684</v>
      </c>
      <c r="B4488" s="15">
        <v>40165</v>
      </c>
      <c r="C4488" s="15">
        <v>44622</v>
      </c>
      <c r="D4488" s="15">
        <v>44625</v>
      </c>
      <c r="E4488" s="15" t="s">
        <v>981</v>
      </c>
      <c r="F4488" s="15">
        <v>7.0000000000000007E-2</v>
      </c>
      <c r="G4488" s="15">
        <v>4.5</v>
      </c>
      <c r="H4488" s="15">
        <v>-99.976100000000002</v>
      </c>
      <c r="I4488" s="15" t="str">
        <f t="shared" si="70"/>
        <v xml:space="preserve"> </v>
      </c>
      <c r="J4488" s="15">
        <v>8.6199999999999992</v>
      </c>
      <c r="K4488" s="15">
        <v>56</v>
      </c>
      <c r="L4488" s="15">
        <v>471.92</v>
      </c>
      <c r="M4488" s="15">
        <v>471</v>
      </c>
    </row>
    <row r="4489" spans="1:13" ht="13.2" x14ac:dyDescent="0.25">
      <c r="A4489" s="15">
        <v>6477</v>
      </c>
      <c r="B4489" s="15">
        <v>46115</v>
      </c>
      <c r="C4489" s="15">
        <v>44622</v>
      </c>
      <c r="D4489" s="15">
        <v>44624</v>
      </c>
      <c r="E4489" s="15" t="s">
        <v>985</v>
      </c>
      <c r="F4489" s="15">
        <v>0.1</v>
      </c>
      <c r="G4489" s="15">
        <v>4</v>
      </c>
      <c r="H4489" s="15">
        <v>-37.99</v>
      </c>
      <c r="I4489" s="15" t="str">
        <f t="shared" si="70"/>
        <v xml:space="preserve"> </v>
      </c>
      <c r="J4489" s="15">
        <v>19.98</v>
      </c>
      <c r="K4489" s="15">
        <v>39</v>
      </c>
      <c r="L4489" s="15">
        <v>754.85</v>
      </c>
      <c r="M4489" s="15">
        <v>3251</v>
      </c>
    </row>
    <row r="4490" spans="1:13" ht="13.2" x14ac:dyDescent="0.25">
      <c r="A4490" s="15">
        <v>6478</v>
      </c>
      <c r="B4490" s="15">
        <v>46115</v>
      </c>
      <c r="C4490" s="15">
        <v>44622</v>
      </c>
      <c r="D4490" s="15">
        <v>44622</v>
      </c>
      <c r="E4490" s="15" t="s">
        <v>985</v>
      </c>
      <c r="F4490" s="15">
        <v>0</v>
      </c>
      <c r="G4490" s="15">
        <v>6.47</v>
      </c>
      <c r="H4490" s="15">
        <v>44.04</v>
      </c>
      <c r="I4490" s="15">
        <f t="shared" si="70"/>
        <v>44.04</v>
      </c>
      <c r="J4490" s="15">
        <v>12.28</v>
      </c>
      <c r="K4490" s="15">
        <v>43</v>
      </c>
      <c r="L4490" s="15">
        <v>556.49</v>
      </c>
      <c r="M4490" s="15">
        <v>3251</v>
      </c>
    </row>
    <row r="4491" spans="1:13" ht="13.2" x14ac:dyDescent="0.25">
      <c r="A4491" s="15">
        <v>20309</v>
      </c>
      <c r="B4491" s="15">
        <v>87656</v>
      </c>
      <c r="C4491" s="15">
        <v>44622</v>
      </c>
      <c r="D4491" s="15">
        <v>44624</v>
      </c>
      <c r="E4491" s="15" t="s">
        <v>983</v>
      </c>
      <c r="F4491" s="15">
        <v>7.0000000000000007E-2</v>
      </c>
      <c r="G4491" s="15">
        <v>2.5</v>
      </c>
      <c r="H4491" s="15">
        <v>1489.8410999999999</v>
      </c>
      <c r="I4491" s="15">
        <f t="shared" si="70"/>
        <v>1489.8410999999999</v>
      </c>
      <c r="J4491" s="15">
        <v>205.99</v>
      </c>
      <c r="K4491" s="15">
        <v>13</v>
      </c>
      <c r="L4491" s="15">
        <v>2159.19</v>
      </c>
      <c r="M4491" s="15">
        <v>24</v>
      </c>
    </row>
    <row r="4492" spans="1:13" ht="13.2" x14ac:dyDescent="0.25">
      <c r="A4492" s="15">
        <v>22759</v>
      </c>
      <c r="B4492" s="15">
        <v>91314</v>
      </c>
      <c r="C4492" s="15">
        <v>44622</v>
      </c>
      <c r="D4492" s="15">
        <v>44623</v>
      </c>
      <c r="E4492" s="15" t="s">
        <v>985</v>
      </c>
      <c r="F4492" s="15">
        <v>0.06</v>
      </c>
      <c r="G4492" s="15">
        <v>1.34</v>
      </c>
      <c r="H4492" s="15">
        <v>-3.8</v>
      </c>
      <c r="I4492" s="15" t="str">
        <f t="shared" si="70"/>
        <v xml:space="preserve"> </v>
      </c>
      <c r="J4492" s="15">
        <v>2.78</v>
      </c>
      <c r="K4492" s="15">
        <v>5</v>
      </c>
      <c r="L4492" s="15">
        <v>13.42</v>
      </c>
      <c r="M4492" s="15">
        <v>1896</v>
      </c>
    </row>
    <row r="4493" spans="1:13" ht="13.2" x14ac:dyDescent="0.25">
      <c r="A4493" s="15">
        <v>23684</v>
      </c>
      <c r="B4493" s="15">
        <v>88025</v>
      </c>
      <c r="C4493" s="15">
        <v>44622</v>
      </c>
      <c r="D4493" s="15">
        <v>44625</v>
      </c>
      <c r="E4493" s="15" t="s">
        <v>981</v>
      </c>
      <c r="F4493" s="15">
        <v>7.0000000000000007E-2</v>
      </c>
      <c r="G4493" s="15">
        <v>4.5</v>
      </c>
      <c r="H4493" s="15">
        <v>-75.17</v>
      </c>
      <c r="I4493" s="15" t="str">
        <f t="shared" si="70"/>
        <v xml:space="preserve"> </v>
      </c>
      <c r="J4493" s="15">
        <v>8.6199999999999992</v>
      </c>
      <c r="K4493" s="15">
        <v>14</v>
      </c>
      <c r="L4493" s="15">
        <v>117.98</v>
      </c>
      <c r="M4493" s="15">
        <v>472</v>
      </c>
    </row>
    <row r="4494" spans="1:13" ht="13.2" x14ac:dyDescent="0.25">
      <c r="A4494" s="15">
        <v>24477</v>
      </c>
      <c r="B4494" s="15">
        <v>87301</v>
      </c>
      <c r="C4494" s="15">
        <v>44622</v>
      </c>
      <c r="D4494" s="15">
        <v>44624</v>
      </c>
      <c r="E4494" s="15" t="s">
        <v>985</v>
      </c>
      <c r="F4494" s="15">
        <v>0.1</v>
      </c>
      <c r="G4494" s="15">
        <v>4</v>
      </c>
      <c r="H4494" s="15">
        <v>-37.99</v>
      </c>
      <c r="I4494" s="15" t="str">
        <f t="shared" si="70"/>
        <v xml:space="preserve"> </v>
      </c>
      <c r="J4494" s="15">
        <v>19.98</v>
      </c>
      <c r="K4494" s="15">
        <v>10</v>
      </c>
      <c r="L4494" s="15">
        <v>193.55</v>
      </c>
      <c r="M4494" s="15">
        <v>3249</v>
      </c>
    </row>
    <row r="4495" spans="1:13" ht="13.2" x14ac:dyDescent="0.25">
      <c r="A4495" s="15">
        <v>24478</v>
      </c>
      <c r="B4495" s="15">
        <v>87301</v>
      </c>
      <c r="C4495" s="15">
        <v>44622</v>
      </c>
      <c r="D4495" s="15">
        <v>44622</v>
      </c>
      <c r="E4495" s="15" t="s">
        <v>985</v>
      </c>
      <c r="F4495" s="15">
        <v>0</v>
      </c>
      <c r="G4495" s="15">
        <v>6.47</v>
      </c>
      <c r="H4495" s="15">
        <v>44.04</v>
      </c>
      <c r="I4495" s="15">
        <f t="shared" si="70"/>
        <v>44.04</v>
      </c>
      <c r="J4495" s="15">
        <v>12.28</v>
      </c>
      <c r="K4495" s="15">
        <v>11</v>
      </c>
      <c r="L4495" s="15">
        <v>142.36000000000001</v>
      </c>
      <c r="M4495" s="15">
        <v>3249</v>
      </c>
    </row>
    <row r="4496" spans="1:13" ht="13.2" x14ac:dyDescent="0.25">
      <c r="A4496" s="15">
        <v>6751</v>
      </c>
      <c r="B4496" s="15">
        <v>48071</v>
      </c>
      <c r="C4496" s="15">
        <v>44623</v>
      </c>
      <c r="D4496" s="15">
        <v>44632</v>
      </c>
      <c r="E4496" s="15" t="s">
        <v>984</v>
      </c>
      <c r="F4496" s="15">
        <v>0.03</v>
      </c>
      <c r="G4496" s="15">
        <v>4.9800000000000004</v>
      </c>
      <c r="H4496" s="15">
        <v>-13.59</v>
      </c>
      <c r="I4496" s="15" t="str">
        <f t="shared" si="70"/>
        <v xml:space="preserve"> </v>
      </c>
      <c r="J4496" s="15">
        <v>12.64</v>
      </c>
      <c r="K4496" s="15">
        <v>1</v>
      </c>
      <c r="L4496" s="15">
        <v>22.74</v>
      </c>
      <c r="M4496" s="15">
        <v>1176</v>
      </c>
    </row>
    <row r="4497" spans="1:13" ht="13.2" x14ac:dyDescent="0.25">
      <c r="A4497" s="15">
        <v>21124</v>
      </c>
      <c r="B4497" s="15">
        <v>88128</v>
      </c>
      <c r="C4497" s="15">
        <v>44623</v>
      </c>
      <c r="D4497" s="15">
        <v>44625</v>
      </c>
      <c r="E4497" s="15" t="s">
        <v>985</v>
      </c>
      <c r="F4497" s="15">
        <v>0.05</v>
      </c>
      <c r="G4497" s="15">
        <v>0.99</v>
      </c>
      <c r="H4497" s="15">
        <v>150.16469999999998</v>
      </c>
      <c r="I4497" s="15">
        <f t="shared" si="70"/>
        <v>150.16469999999998</v>
      </c>
      <c r="J4497" s="15">
        <v>20.99</v>
      </c>
      <c r="K4497" s="15">
        <v>12</v>
      </c>
      <c r="L4497" s="15">
        <v>217.63</v>
      </c>
      <c r="M4497" s="15">
        <v>542</v>
      </c>
    </row>
    <row r="4498" spans="1:13" ht="13.2" x14ac:dyDescent="0.25">
      <c r="A4498" s="15">
        <v>21738</v>
      </c>
      <c r="B4498" s="15">
        <v>87319</v>
      </c>
      <c r="C4498" s="15">
        <v>44623</v>
      </c>
      <c r="D4498" s="15">
        <v>44628</v>
      </c>
      <c r="E4498" s="15" t="s">
        <v>984</v>
      </c>
      <c r="F4498" s="15">
        <v>0.03</v>
      </c>
      <c r="G4498" s="15">
        <v>7.69</v>
      </c>
      <c r="H4498" s="15">
        <v>-201.48699999999999</v>
      </c>
      <c r="I4498" s="15" t="str">
        <f t="shared" si="70"/>
        <v xml:space="preserve"> </v>
      </c>
      <c r="J4498" s="15">
        <v>65.989999999999995</v>
      </c>
      <c r="K4498" s="15">
        <v>2</v>
      </c>
      <c r="L4498" s="15">
        <v>110.45</v>
      </c>
      <c r="M4498" s="15">
        <v>2854</v>
      </c>
    </row>
    <row r="4499" spans="1:13" ht="13.2" x14ac:dyDescent="0.25">
      <c r="A4499" s="15">
        <v>24682</v>
      </c>
      <c r="B4499" s="15">
        <v>90483</v>
      </c>
      <c r="C4499" s="15">
        <v>44623</v>
      </c>
      <c r="D4499" s="15">
        <v>44624</v>
      </c>
      <c r="E4499" s="15" t="s">
        <v>982</v>
      </c>
      <c r="F4499" s="15">
        <v>0.01</v>
      </c>
      <c r="G4499" s="15">
        <v>4</v>
      </c>
      <c r="H4499" s="15">
        <v>123.23399999999998</v>
      </c>
      <c r="I4499" s="15">
        <f t="shared" si="70"/>
        <v>123.23399999999998</v>
      </c>
      <c r="J4499" s="15">
        <v>15.98</v>
      </c>
      <c r="K4499" s="15">
        <v>11</v>
      </c>
      <c r="L4499" s="15">
        <v>178.6</v>
      </c>
      <c r="M4499" s="15">
        <v>241</v>
      </c>
    </row>
    <row r="4500" spans="1:13" ht="13.2" x14ac:dyDescent="0.25">
      <c r="A4500" s="15">
        <v>24751</v>
      </c>
      <c r="B4500" s="15">
        <v>91469</v>
      </c>
      <c r="C4500" s="15">
        <v>44623</v>
      </c>
      <c r="D4500" s="15">
        <v>44632</v>
      </c>
      <c r="E4500" s="15" t="s">
        <v>984</v>
      </c>
      <c r="F4500" s="15">
        <v>0.03</v>
      </c>
      <c r="G4500" s="15">
        <v>4.9800000000000004</v>
      </c>
      <c r="H4500" s="15">
        <v>-13.59</v>
      </c>
      <c r="I4500" s="15" t="str">
        <f t="shared" si="70"/>
        <v xml:space="preserve"> </v>
      </c>
      <c r="J4500" s="15">
        <v>12.64</v>
      </c>
      <c r="K4500" s="15">
        <v>1</v>
      </c>
      <c r="L4500" s="15">
        <v>22.74</v>
      </c>
      <c r="M4500" s="15">
        <v>1174</v>
      </c>
    </row>
    <row r="4501" spans="1:13" ht="13.2" x14ac:dyDescent="0.25">
      <c r="A4501" s="15">
        <v>3349</v>
      </c>
      <c r="B4501" s="15">
        <v>23968</v>
      </c>
      <c r="C4501" s="15">
        <v>44624</v>
      </c>
      <c r="D4501" s="15">
        <v>44627</v>
      </c>
      <c r="E4501" s="15" t="s">
        <v>985</v>
      </c>
      <c r="F4501" s="15">
        <v>0.05</v>
      </c>
      <c r="G4501" s="15">
        <v>5.84</v>
      </c>
      <c r="H4501" s="15">
        <v>-41.99</v>
      </c>
      <c r="I4501" s="15" t="str">
        <f t="shared" si="70"/>
        <v xml:space="preserve"> </v>
      </c>
      <c r="J4501" s="15">
        <v>6.48</v>
      </c>
      <c r="K4501" s="15">
        <v>21</v>
      </c>
      <c r="L4501" s="15">
        <v>140.9</v>
      </c>
      <c r="M4501" s="15">
        <v>3289</v>
      </c>
    </row>
    <row r="4502" spans="1:13" ht="13.2" x14ac:dyDescent="0.25">
      <c r="A4502" s="15">
        <v>3899</v>
      </c>
      <c r="B4502" s="15">
        <v>27811</v>
      </c>
      <c r="C4502" s="15">
        <v>44624</v>
      </c>
      <c r="D4502" s="15">
        <v>44626</v>
      </c>
      <c r="E4502" s="15" t="s">
        <v>983</v>
      </c>
      <c r="F4502" s="15">
        <v>0.09</v>
      </c>
      <c r="G4502" s="15">
        <v>5.48</v>
      </c>
      <c r="H4502" s="15">
        <v>-73.62299999999999</v>
      </c>
      <c r="I4502" s="15" t="str">
        <f t="shared" si="70"/>
        <v xml:space="preserve"> </v>
      </c>
      <c r="J4502" s="15">
        <v>6.81</v>
      </c>
      <c r="K4502" s="15">
        <v>35</v>
      </c>
      <c r="L4502" s="15">
        <v>223.09</v>
      </c>
      <c r="M4502" s="15">
        <v>2548</v>
      </c>
    </row>
    <row r="4503" spans="1:13" ht="13.2" x14ac:dyDescent="0.25">
      <c r="A4503" s="15">
        <v>3900</v>
      </c>
      <c r="B4503" s="15">
        <v>27811</v>
      </c>
      <c r="C4503" s="15">
        <v>44624</v>
      </c>
      <c r="D4503" s="15">
        <v>44625</v>
      </c>
      <c r="E4503" s="15" t="s">
        <v>983</v>
      </c>
      <c r="F4503" s="15">
        <v>0.06</v>
      </c>
      <c r="G4503" s="15">
        <v>13.18</v>
      </c>
      <c r="H4503" s="15">
        <v>-39.640499999999996</v>
      </c>
      <c r="I4503" s="15" t="str">
        <f t="shared" si="70"/>
        <v xml:space="preserve"> </v>
      </c>
      <c r="J4503" s="15">
        <v>15.99</v>
      </c>
      <c r="K4503" s="15">
        <v>4</v>
      </c>
      <c r="L4503" s="15">
        <v>73.900000000000006</v>
      </c>
      <c r="M4503" s="15">
        <v>2548</v>
      </c>
    </row>
    <row r="4504" spans="1:13" ht="13.2" x14ac:dyDescent="0.25">
      <c r="A4504" s="15">
        <v>18076</v>
      </c>
      <c r="B4504" s="15">
        <v>86262</v>
      </c>
      <c r="C4504" s="15">
        <v>44624</v>
      </c>
      <c r="D4504" s="15">
        <v>44625</v>
      </c>
      <c r="E4504" s="15" t="s">
        <v>983</v>
      </c>
      <c r="F4504" s="15">
        <v>0.05</v>
      </c>
      <c r="G4504" s="15">
        <v>8.99</v>
      </c>
      <c r="H4504" s="15">
        <v>109.33</v>
      </c>
      <c r="I4504" s="15">
        <f t="shared" si="70"/>
        <v>109.33</v>
      </c>
      <c r="J4504" s="15">
        <v>34.58</v>
      </c>
      <c r="K4504" s="15">
        <v>8</v>
      </c>
      <c r="L4504" s="15">
        <v>276.08</v>
      </c>
      <c r="M4504" s="15">
        <v>2206</v>
      </c>
    </row>
    <row r="4505" spans="1:13" ht="13.2" x14ac:dyDescent="0.25">
      <c r="A4505" s="15">
        <v>18077</v>
      </c>
      <c r="B4505" s="15">
        <v>86262</v>
      </c>
      <c r="C4505" s="15">
        <v>44624</v>
      </c>
      <c r="D4505" s="15">
        <v>44626</v>
      </c>
      <c r="E4505" s="15" t="s">
        <v>983</v>
      </c>
      <c r="F4505" s="15">
        <v>0.05</v>
      </c>
      <c r="G4505" s="15">
        <v>11.25</v>
      </c>
      <c r="H4505" s="15">
        <v>-211.13</v>
      </c>
      <c r="I4505" s="15" t="str">
        <f t="shared" si="70"/>
        <v xml:space="preserve"> </v>
      </c>
      <c r="J4505" s="15">
        <v>15.7</v>
      </c>
      <c r="K4505" s="15">
        <v>10</v>
      </c>
      <c r="L4505" s="15">
        <v>155.35</v>
      </c>
      <c r="M4505" s="15">
        <v>2206</v>
      </c>
    </row>
    <row r="4506" spans="1:13" ht="13.2" x14ac:dyDescent="0.25">
      <c r="A4506" s="15">
        <v>21349</v>
      </c>
      <c r="B4506" s="15">
        <v>86208</v>
      </c>
      <c r="C4506" s="15">
        <v>44624</v>
      </c>
      <c r="D4506" s="15">
        <v>44627</v>
      </c>
      <c r="E4506" s="15" t="s">
        <v>985</v>
      </c>
      <c r="F4506" s="15">
        <v>0.05</v>
      </c>
      <c r="G4506" s="15">
        <v>5.84</v>
      </c>
      <c r="H4506" s="15">
        <v>-41.99</v>
      </c>
      <c r="I4506" s="15" t="str">
        <f t="shared" si="70"/>
        <v xml:space="preserve"> </v>
      </c>
      <c r="J4506" s="15">
        <v>6.48</v>
      </c>
      <c r="K4506" s="15">
        <v>5</v>
      </c>
      <c r="L4506" s="15">
        <v>33.549999999999997</v>
      </c>
      <c r="M4506" s="15">
        <v>3292</v>
      </c>
    </row>
    <row r="4507" spans="1:13" ht="13.2" x14ac:dyDescent="0.25">
      <c r="A4507" s="15">
        <v>21899</v>
      </c>
      <c r="B4507" s="15">
        <v>88661</v>
      </c>
      <c r="C4507" s="15">
        <v>44624</v>
      </c>
      <c r="D4507" s="15">
        <v>44626</v>
      </c>
      <c r="E4507" s="15" t="s">
        <v>983</v>
      </c>
      <c r="F4507" s="15">
        <v>0.09</v>
      </c>
      <c r="G4507" s="15">
        <v>5.48</v>
      </c>
      <c r="H4507" s="15">
        <v>-73.62299999999999</v>
      </c>
      <c r="I4507" s="15" t="str">
        <f t="shared" si="70"/>
        <v xml:space="preserve"> </v>
      </c>
      <c r="J4507" s="15">
        <v>6.81</v>
      </c>
      <c r="K4507" s="15">
        <v>9</v>
      </c>
      <c r="L4507" s="15">
        <v>57.36</v>
      </c>
      <c r="M4507" s="15">
        <v>2549</v>
      </c>
    </row>
    <row r="4508" spans="1:13" ht="13.2" x14ac:dyDescent="0.25">
      <c r="A4508" s="15">
        <v>21900</v>
      </c>
      <c r="B4508" s="15">
        <v>88661</v>
      </c>
      <c r="C4508" s="15">
        <v>44624</v>
      </c>
      <c r="D4508" s="15">
        <v>44625</v>
      </c>
      <c r="E4508" s="15" t="s">
        <v>983</v>
      </c>
      <c r="F4508" s="15">
        <v>0.06</v>
      </c>
      <c r="G4508" s="15">
        <v>13.18</v>
      </c>
      <c r="H4508" s="15">
        <v>-39.640499999999996</v>
      </c>
      <c r="I4508" s="15" t="str">
        <f t="shared" si="70"/>
        <v xml:space="preserve"> </v>
      </c>
      <c r="J4508" s="15">
        <v>15.99</v>
      </c>
      <c r="K4508" s="15">
        <v>1</v>
      </c>
      <c r="L4508" s="15">
        <v>18.48</v>
      </c>
      <c r="M4508" s="15">
        <v>2550</v>
      </c>
    </row>
    <row r="4509" spans="1:13" ht="13.2" x14ac:dyDescent="0.25">
      <c r="A4509" s="15">
        <v>22993</v>
      </c>
      <c r="B4509" s="15">
        <v>88095</v>
      </c>
      <c r="C4509" s="15">
        <v>44624</v>
      </c>
      <c r="D4509" s="15">
        <v>44625</v>
      </c>
      <c r="E4509" s="15" t="s">
        <v>982</v>
      </c>
      <c r="F4509" s="15">
        <v>0.08</v>
      </c>
      <c r="G4509" s="15">
        <v>43.32</v>
      </c>
      <c r="H4509" s="15">
        <v>1902.99</v>
      </c>
      <c r="I4509" s="15">
        <f t="shared" si="70"/>
        <v>1902.99</v>
      </c>
      <c r="J4509" s="15">
        <v>243.98</v>
      </c>
      <c r="K4509" s="15">
        <v>14</v>
      </c>
      <c r="L4509" s="15">
        <v>3154.59</v>
      </c>
      <c r="M4509" s="15">
        <v>1561</v>
      </c>
    </row>
    <row r="4510" spans="1:13" ht="13.2" x14ac:dyDescent="0.25">
      <c r="A4510" s="15">
        <v>22994</v>
      </c>
      <c r="B4510" s="15">
        <v>88095</v>
      </c>
      <c r="C4510" s="15">
        <v>44624</v>
      </c>
      <c r="D4510" s="15">
        <v>44626</v>
      </c>
      <c r="E4510" s="15" t="s">
        <v>982</v>
      </c>
      <c r="F4510" s="15">
        <v>0.1</v>
      </c>
      <c r="G4510" s="15">
        <v>4.93</v>
      </c>
      <c r="H4510" s="15">
        <v>-70.31</v>
      </c>
      <c r="I4510" s="15" t="str">
        <f t="shared" si="70"/>
        <v xml:space="preserve"> </v>
      </c>
      <c r="J4510" s="15">
        <v>4.8899999999999997</v>
      </c>
      <c r="K4510" s="15">
        <v>4</v>
      </c>
      <c r="L4510" s="15">
        <v>19.100000000000001</v>
      </c>
      <c r="M4510" s="15">
        <v>1562</v>
      </c>
    </row>
    <row r="4511" spans="1:13" ht="13.2" x14ac:dyDescent="0.25">
      <c r="A4511" s="15">
        <v>22995</v>
      </c>
      <c r="B4511" s="15">
        <v>88095</v>
      </c>
      <c r="C4511" s="15">
        <v>44624</v>
      </c>
      <c r="D4511" s="15">
        <v>44624</v>
      </c>
      <c r="E4511" s="15" t="s">
        <v>982</v>
      </c>
      <c r="F4511" s="15">
        <v>7.0000000000000007E-2</v>
      </c>
      <c r="G4511" s="15">
        <v>0.8</v>
      </c>
      <c r="H4511" s="15">
        <v>-4.72</v>
      </c>
      <c r="I4511" s="15" t="str">
        <f t="shared" si="70"/>
        <v xml:space="preserve"> </v>
      </c>
      <c r="J4511" s="15">
        <v>4.9800000000000004</v>
      </c>
      <c r="K4511" s="15">
        <v>1</v>
      </c>
      <c r="L4511" s="15">
        <v>5.22</v>
      </c>
      <c r="M4511" s="15">
        <v>1562</v>
      </c>
    </row>
    <row r="4512" spans="1:13" ht="13.2" x14ac:dyDescent="0.25">
      <c r="A4512" s="15">
        <v>25545</v>
      </c>
      <c r="B4512" s="15">
        <v>86057</v>
      </c>
      <c r="C4512" s="15">
        <v>44624</v>
      </c>
      <c r="D4512" s="15">
        <v>44626</v>
      </c>
      <c r="E4512" s="15" t="s">
        <v>985</v>
      </c>
      <c r="F4512" s="15">
        <v>0.04</v>
      </c>
      <c r="G4512" s="15">
        <v>130</v>
      </c>
      <c r="H4512" s="15">
        <v>-3404.24</v>
      </c>
      <c r="I4512" s="15" t="str">
        <f t="shared" si="70"/>
        <v xml:space="preserve"> </v>
      </c>
      <c r="J4512" s="15">
        <v>130.97999999999999</v>
      </c>
      <c r="K4512" s="15">
        <v>12</v>
      </c>
      <c r="L4512" s="15">
        <v>1547.44</v>
      </c>
      <c r="M4512" s="15">
        <v>2204</v>
      </c>
    </row>
    <row r="4513" spans="1:13" ht="13.2" x14ac:dyDescent="0.25">
      <c r="A4513" s="15">
        <v>5638</v>
      </c>
      <c r="B4513" s="15">
        <v>39878</v>
      </c>
      <c r="C4513" s="15">
        <v>44625</v>
      </c>
      <c r="D4513" s="15">
        <v>44627</v>
      </c>
      <c r="E4513" s="15" t="s">
        <v>983</v>
      </c>
      <c r="F4513" s="15">
        <v>0</v>
      </c>
      <c r="G4513" s="15">
        <v>39.25</v>
      </c>
      <c r="H4513" s="15">
        <v>-375.33210000000008</v>
      </c>
      <c r="I4513" s="15" t="str">
        <f t="shared" si="70"/>
        <v xml:space="preserve"> </v>
      </c>
      <c r="J4513" s="15">
        <v>150.97999999999999</v>
      </c>
      <c r="K4513" s="15">
        <v>56</v>
      </c>
      <c r="L4513" s="15">
        <v>8583.39</v>
      </c>
      <c r="M4513" s="15">
        <v>3011</v>
      </c>
    </row>
    <row r="4514" spans="1:13" ht="13.2" x14ac:dyDescent="0.25">
      <c r="A4514" s="15">
        <v>20586</v>
      </c>
      <c r="B4514" s="15">
        <v>86916</v>
      </c>
      <c r="C4514" s="15">
        <v>44625</v>
      </c>
      <c r="D4514" s="15">
        <v>44627</v>
      </c>
      <c r="E4514" s="15" t="s">
        <v>983</v>
      </c>
      <c r="F4514" s="15">
        <v>0.04</v>
      </c>
      <c r="G4514" s="15">
        <v>19.989999999999998</v>
      </c>
      <c r="H4514" s="15">
        <v>2828.3582999999994</v>
      </c>
      <c r="I4514" s="15">
        <f t="shared" si="70"/>
        <v>2828.3582999999994</v>
      </c>
      <c r="J4514" s="15">
        <v>304.99</v>
      </c>
      <c r="K4514" s="15">
        <v>14</v>
      </c>
      <c r="L4514" s="15">
        <v>4099.07</v>
      </c>
      <c r="M4514" s="15">
        <v>1182</v>
      </c>
    </row>
    <row r="4515" spans="1:13" ht="13.2" x14ac:dyDescent="0.25">
      <c r="A4515" s="15">
        <v>20587</v>
      </c>
      <c r="B4515" s="15">
        <v>86916</v>
      </c>
      <c r="C4515" s="15">
        <v>44625</v>
      </c>
      <c r="D4515" s="15">
        <v>44627</v>
      </c>
      <c r="E4515" s="15" t="s">
        <v>983</v>
      </c>
      <c r="F4515" s="15">
        <v>0.09</v>
      </c>
      <c r="G4515" s="15">
        <v>0.5</v>
      </c>
      <c r="H4515" s="15">
        <v>7.4243999999999994</v>
      </c>
      <c r="I4515" s="15">
        <f t="shared" si="70"/>
        <v>7.4243999999999994</v>
      </c>
      <c r="J4515" s="15">
        <v>2.89</v>
      </c>
      <c r="K4515" s="15">
        <v>4</v>
      </c>
      <c r="L4515" s="15">
        <v>10.76</v>
      </c>
      <c r="M4515" s="15">
        <v>1182</v>
      </c>
    </row>
    <row r="4516" spans="1:13" ht="13.2" x14ac:dyDescent="0.25">
      <c r="A4516" s="15">
        <v>20588</v>
      </c>
      <c r="B4516" s="15">
        <v>86916</v>
      </c>
      <c r="C4516" s="15">
        <v>44625</v>
      </c>
      <c r="D4516" s="15">
        <v>44626</v>
      </c>
      <c r="E4516" s="15" t="s">
        <v>983</v>
      </c>
      <c r="F4516" s="15">
        <v>0.1</v>
      </c>
      <c r="G4516" s="15">
        <v>4.2</v>
      </c>
      <c r="H4516" s="15">
        <v>731.54489999999998</v>
      </c>
      <c r="I4516" s="15">
        <f t="shared" si="70"/>
        <v>731.54489999999998</v>
      </c>
      <c r="J4516" s="15">
        <v>125.99</v>
      </c>
      <c r="K4516" s="15">
        <v>11</v>
      </c>
      <c r="L4516" s="15">
        <v>1060.21</v>
      </c>
      <c r="M4516" s="15">
        <v>1182</v>
      </c>
    </row>
    <row r="4517" spans="1:13" ht="13.2" x14ac:dyDescent="0.25">
      <c r="A4517" s="15">
        <v>20845</v>
      </c>
      <c r="B4517" s="15">
        <v>87369</v>
      </c>
      <c r="C4517" s="15">
        <v>44625</v>
      </c>
      <c r="D4517" s="15">
        <v>44626</v>
      </c>
      <c r="E4517" s="15" t="s">
        <v>981</v>
      </c>
      <c r="F4517" s="15">
        <v>7.0000000000000007E-2</v>
      </c>
      <c r="G4517" s="15">
        <v>4.3899999999999997</v>
      </c>
      <c r="H4517" s="15">
        <v>18.73</v>
      </c>
      <c r="I4517" s="15">
        <f t="shared" si="70"/>
        <v>18.73</v>
      </c>
      <c r="J4517" s="15">
        <v>9.27</v>
      </c>
      <c r="K4517" s="15">
        <v>10</v>
      </c>
      <c r="L4517" s="15">
        <v>90.09</v>
      </c>
      <c r="M4517" s="15">
        <v>83</v>
      </c>
    </row>
    <row r="4518" spans="1:13" ht="13.2" x14ac:dyDescent="0.25">
      <c r="A4518" s="15">
        <v>20846</v>
      </c>
      <c r="B4518" s="15">
        <v>87369</v>
      </c>
      <c r="C4518" s="15">
        <v>44625</v>
      </c>
      <c r="D4518" s="15">
        <v>44626</v>
      </c>
      <c r="E4518" s="15" t="s">
        <v>981</v>
      </c>
      <c r="F4518" s="15">
        <v>0.01</v>
      </c>
      <c r="G4518" s="15">
        <v>0.7</v>
      </c>
      <c r="H4518" s="15">
        <v>32.326499999999996</v>
      </c>
      <c r="I4518" s="15">
        <f t="shared" si="70"/>
        <v>32.326499999999996</v>
      </c>
      <c r="J4518" s="15">
        <v>3.85</v>
      </c>
      <c r="K4518" s="15">
        <v>12</v>
      </c>
      <c r="L4518" s="15">
        <v>46.85</v>
      </c>
      <c r="M4518" s="15">
        <v>83</v>
      </c>
    </row>
    <row r="4519" spans="1:13" ht="13.2" x14ac:dyDescent="0.25">
      <c r="A4519" s="15">
        <v>21589</v>
      </c>
      <c r="B4519" s="15">
        <v>90996</v>
      </c>
      <c r="C4519" s="15">
        <v>44625</v>
      </c>
      <c r="D4519" s="15">
        <v>44627</v>
      </c>
      <c r="E4519" s="15" t="s">
        <v>984</v>
      </c>
      <c r="F4519" s="15">
        <v>0.04</v>
      </c>
      <c r="G4519" s="15">
        <v>14.72</v>
      </c>
      <c r="H4519" s="15">
        <v>122.11</v>
      </c>
      <c r="I4519" s="15">
        <f t="shared" si="70"/>
        <v>122.11</v>
      </c>
      <c r="J4519" s="15">
        <v>35.89</v>
      </c>
      <c r="K4519" s="15">
        <v>6</v>
      </c>
      <c r="L4519" s="15">
        <v>225.04</v>
      </c>
      <c r="M4519" s="15">
        <v>133</v>
      </c>
    </row>
    <row r="4520" spans="1:13" ht="13.2" x14ac:dyDescent="0.25">
      <c r="A4520" s="15">
        <v>23638</v>
      </c>
      <c r="B4520" s="15">
        <v>86348</v>
      </c>
      <c r="C4520" s="15">
        <v>44625</v>
      </c>
      <c r="D4520" s="15">
        <v>44627</v>
      </c>
      <c r="E4520" s="15" t="s">
        <v>983</v>
      </c>
      <c r="F4520" s="15">
        <v>0</v>
      </c>
      <c r="G4520" s="15">
        <v>39.25</v>
      </c>
      <c r="H4520" s="15">
        <v>-375.33210000000008</v>
      </c>
      <c r="I4520" s="15" t="str">
        <f t="shared" si="70"/>
        <v xml:space="preserve"> </v>
      </c>
      <c r="J4520" s="15">
        <v>150.97999999999999</v>
      </c>
      <c r="K4520" s="15">
        <v>14</v>
      </c>
      <c r="L4520" s="15">
        <v>2145.85</v>
      </c>
      <c r="M4520" s="15">
        <v>3012</v>
      </c>
    </row>
    <row r="4521" spans="1:13" ht="13.2" x14ac:dyDescent="0.25">
      <c r="A4521" s="15">
        <v>19961</v>
      </c>
      <c r="B4521" s="15">
        <v>88342</v>
      </c>
      <c r="C4521" s="15">
        <v>44627</v>
      </c>
      <c r="D4521" s="15">
        <v>44628</v>
      </c>
      <c r="E4521" s="15" t="s">
        <v>981</v>
      </c>
      <c r="F4521" s="15">
        <v>0</v>
      </c>
      <c r="G4521" s="15">
        <v>0.83</v>
      </c>
      <c r="H4521" s="15">
        <v>0.99999999999999933</v>
      </c>
      <c r="I4521" s="15">
        <f t="shared" si="70"/>
        <v>0.99999999999999933</v>
      </c>
      <c r="J4521" s="15">
        <v>1.82</v>
      </c>
      <c r="K4521" s="15">
        <v>3</v>
      </c>
      <c r="L4521" s="15">
        <v>6.76</v>
      </c>
      <c r="M4521" s="15">
        <v>1953</v>
      </c>
    </row>
    <row r="4522" spans="1:13" ht="13.2" x14ac:dyDescent="0.25">
      <c r="A4522" s="15">
        <v>20227</v>
      </c>
      <c r="B4522" s="15">
        <v>90878</v>
      </c>
      <c r="C4522" s="15">
        <v>44627</v>
      </c>
      <c r="D4522" s="15">
        <v>44628</v>
      </c>
      <c r="E4522" s="15" t="s">
        <v>982</v>
      </c>
      <c r="F4522" s="15">
        <v>0.01</v>
      </c>
      <c r="G4522" s="15">
        <v>5.72</v>
      </c>
      <c r="H4522" s="15">
        <v>-115.54</v>
      </c>
      <c r="I4522" s="15" t="str">
        <f t="shared" si="70"/>
        <v xml:space="preserve"> </v>
      </c>
      <c r="J4522" s="15">
        <v>4.82</v>
      </c>
      <c r="K4522" s="15">
        <v>12</v>
      </c>
      <c r="L4522" s="15">
        <v>61.69</v>
      </c>
      <c r="M4522" s="15">
        <v>2596</v>
      </c>
    </row>
    <row r="4523" spans="1:13" ht="13.2" x14ac:dyDescent="0.25">
      <c r="A4523" s="15">
        <v>24877</v>
      </c>
      <c r="B4523" s="15">
        <v>87723</v>
      </c>
      <c r="C4523" s="15">
        <v>44627</v>
      </c>
      <c r="D4523" s="15">
        <v>44632</v>
      </c>
      <c r="E4523" s="15" t="s">
        <v>984</v>
      </c>
      <c r="F4523" s="15">
        <v>0.05</v>
      </c>
      <c r="G4523" s="15">
        <v>8.99</v>
      </c>
      <c r="H4523" s="15">
        <v>-182.87</v>
      </c>
      <c r="I4523" s="15" t="str">
        <f t="shared" si="70"/>
        <v xml:space="preserve"> </v>
      </c>
      <c r="J4523" s="15">
        <v>11.66</v>
      </c>
      <c r="K4523" s="15">
        <v>10</v>
      </c>
      <c r="L4523" s="15">
        <v>114.38</v>
      </c>
      <c r="M4523" s="15">
        <v>2828</v>
      </c>
    </row>
    <row r="4524" spans="1:13" ht="13.2" x14ac:dyDescent="0.25">
      <c r="A4524" s="15">
        <v>24943</v>
      </c>
      <c r="B4524" s="15">
        <v>87801</v>
      </c>
      <c r="C4524" s="15">
        <v>44627</v>
      </c>
      <c r="D4524" s="15">
        <v>44632</v>
      </c>
      <c r="E4524" s="15" t="s">
        <v>984</v>
      </c>
      <c r="F4524" s="15">
        <v>0.1</v>
      </c>
      <c r="G4524" s="15">
        <v>10.75</v>
      </c>
      <c r="H4524" s="15">
        <v>102.78</v>
      </c>
      <c r="I4524" s="15">
        <f t="shared" si="70"/>
        <v>102.78</v>
      </c>
      <c r="J4524" s="15">
        <v>54.96</v>
      </c>
      <c r="K4524" s="15">
        <v>9</v>
      </c>
      <c r="L4524" s="15">
        <v>461.46</v>
      </c>
      <c r="M4524" s="15">
        <v>3303</v>
      </c>
    </row>
    <row r="4525" spans="1:13" ht="13.2" x14ac:dyDescent="0.25">
      <c r="A4525" s="15">
        <v>25374</v>
      </c>
      <c r="B4525" s="15">
        <v>90954</v>
      </c>
      <c r="C4525" s="15">
        <v>44627</v>
      </c>
      <c r="D4525" s="15">
        <v>44629</v>
      </c>
      <c r="E4525" s="15" t="s">
        <v>985</v>
      </c>
      <c r="F4525" s="15">
        <v>0.09</v>
      </c>
      <c r="G4525" s="15">
        <v>29.1</v>
      </c>
      <c r="H4525" s="15">
        <v>835.46</v>
      </c>
      <c r="I4525" s="15">
        <f t="shared" si="70"/>
        <v>835.46</v>
      </c>
      <c r="J4525" s="15">
        <v>217.85</v>
      </c>
      <c r="K4525" s="15">
        <v>11</v>
      </c>
      <c r="L4525" s="15">
        <v>1803.62</v>
      </c>
      <c r="M4525" s="15">
        <v>2638</v>
      </c>
    </row>
    <row r="4526" spans="1:13" ht="13.2" x14ac:dyDescent="0.25">
      <c r="A4526" s="15">
        <v>25375</v>
      </c>
      <c r="B4526" s="15">
        <v>90954</v>
      </c>
      <c r="C4526" s="15">
        <v>44627</v>
      </c>
      <c r="D4526" s="15">
        <v>44630</v>
      </c>
      <c r="E4526" s="15" t="s">
        <v>985</v>
      </c>
      <c r="F4526" s="15">
        <v>0.05</v>
      </c>
      <c r="G4526" s="15">
        <v>69</v>
      </c>
      <c r="H4526" s="15">
        <v>-344.82</v>
      </c>
      <c r="I4526" s="15" t="str">
        <f t="shared" si="70"/>
        <v xml:space="preserve"> </v>
      </c>
      <c r="J4526" s="15">
        <v>209.37</v>
      </c>
      <c r="K4526" s="15">
        <v>2</v>
      </c>
      <c r="L4526" s="15">
        <v>347.95</v>
      </c>
      <c r="M4526" s="15">
        <v>2638</v>
      </c>
    </row>
    <row r="4527" spans="1:13" ht="13.2" x14ac:dyDescent="0.25">
      <c r="A4527" s="15">
        <v>8356</v>
      </c>
      <c r="B4527" s="15">
        <v>59686</v>
      </c>
      <c r="C4527" s="15">
        <v>44628</v>
      </c>
      <c r="D4527" s="15">
        <v>44633</v>
      </c>
      <c r="E4527" s="15" t="s">
        <v>984</v>
      </c>
      <c r="F4527" s="15">
        <v>0.01</v>
      </c>
      <c r="G4527" s="15">
        <v>5.59</v>
      </c>
      <c r="H4527" s="15">
        <v>-106.42100000000001</v>
      </c>
      <c r="I4527" s="15" t="str">
        <f t="shared" si="70"/>
        <v xml:space="preserve"> </v>
      </c>
      <c r="J4527" s="15">
        <v>5.8</v>
      </c>
      <c r="K4527" s="15">
        <v>46</v>
      </c>
      <c r="L4527" s="15">
        <v>273.05</v>
      </c>
      <c r="M4527" s="15">
        <v>3004</v>
      </c>
    </row>
    <row r="4528" spans="1:13" ht="13.2" x14ac:dyDescent="0.25">
      <c r="A4528" s="15">
        <v>22082</v>
      </c>
      <c r="B4528" s="15">
        <v>90046</v>
      </c>
      <c r="C4528" s="15">
        <v>44628</v>
      </c>
      <c r="D4528" s="15">
        <v>44629</v>
      </c>
      <c r="E4528" s="15" t="s">
        <v>983</v>
      </c>
      <c r="F4528" s="15">
        <v>0.01</v>
      </c>
      <c r="G4528" s="15">
        <v>2.99</v>
      </c>
      <c r="H4528" s="15">
        <v>54.459499999999991</v>
      </c>
      <c r="I4528" s="15">
        <f t="shared" si="70"/>
        <v>54.459499999999991</v>
      </c>
      <c r="J4528" s="15">
        <v>6.75</v>
      </c>
      <c r="K4528" s="15">
        <v>11</v>
      </c>
      <c r="L4528" s="15">
        <v>80.209999999999994</v>
      </c>
      <c r="M4528" s="15">
        <v>1006</v>
      </c>
    </row>
    <row r="4529" spans="1:13" ht="13.2" x14ac:dyDescent="0.25">
      <c r="A4529" s="15">
        <v>24966</v>
      </c>
      <c r="B4529" s="15">
        <v>87130</v>
      </c>
      <c r="C4529" s="15">
        <v>44628</v>
      </c>
      <c r="D4529" s="15">
        <v>44629</v>
      </c>
      <c r="E4529" s="15" t="s">
        <v>983</v>
      </c>
      <c r="F4529" s="15">
        <v>0</v>
      </c>
      <c r="G4529" s="15">
        <v>4.9800000000000004</v>
      </c>
      <c r="H4529" s="15">
        <v>-4.75</v>
      </c>
      <c r="I4529" s="15" t="str">
        <f t="shared" si="70"/>
        <v xml:space="preserve"> </v>
      </c>
      <c r="J4529" s="15">
        <v>11.97</v>
      </c>
      <c r="K4529" s="15">
        <v>8</v>
      </c>
      <c r="L4529" s="15">
        <v>101.07</v>
      </c>
      <c r="M4529" s="15">
        <v>2025</v>
      </c>
    </row>
    <row r="4530" spans="1:13" ht="13.2" x14ac:dyDescent="0.25">
      <c r="A4530" s="15">
        <v>24967</v>
      </c>
      <c r="B4530" s="15">
        <v>87130</v>
      </c>
      <c r="C4530" s="15">
        <v>44628</v>
      </c>
      <c r="D4530" s="15">
        <v>44629</v>
      </c>
      <c r="E4530" s="15" t="s">
        <v>983</v>
      </c>
      <c r="F4530" s="15">
        <v>7.0000000000000007E-2</v>
      </c>
      <c r="G4530" s="15">
        <v>8.19</v>
      </c>
      <c r="H4530" s="15">
        <v>-116.56</v>
      </c>
      <c r="I4530" s="15" t="str">
        <f t="shared" si="70"/>
        <v xml:space="preserve"> </v>
      </c>
      <c r="J4530" s="15">
        <v>6.48</v>
      </c>
      <c r="K4530" s="15">
        <v>7</v>
      </c>
      <c r="L4530" s="15">
        <v>46.22</v>
      </c>
      <c r="M4530" s="15">
        <v>2025</v>
      </c>
    </row>
    <row r="4531" spans="1:13" ht="13.2" x14ac:dyDescent="0.25">
      <c r="A4531" s="15">
        <v>25972</v>
      </c>
      <c r="B4531" s="15">
        <v>87649</v>
      </c>
      <c r="C4531" s="15">
        <v>44628</v>
      </c>
      <c r="D4531" s="15">
        <v>44629</v>
      </c>
      <c r="E4531" s="15" t="s">
        <v>985</v>
      </c>
      <c r="F4531" s="15">
        <v>0.01</v>
      </c>
      <c r="G4531" s="15">
        <v>5.26</v>
      </c>
      <c r="H4531" s="15">
        <v>-56.166000000000004</v>
      </c>
      <c r="I4531" s="15" t="str">
        <f t="shared" si="70"/>
        <v xml:space="preserve"> </v>
      </c>
      <c r="J4531" s="15">
        <v>3.98</v>
      </c>
      <c r="K4531" s="15">
        <v>5</v>
      </c>
      <c r="L4531" s="15">
        <v>21.84</v>
      </c>
      <c r="M4531" s="15">
        <v>3363</v>
      </c>
    </row>
    <row r="4532" spans="1:13" ht="13.2" x14ac:dyDescent="0.25">
      <c r="A4532" s="15">
        <v>25973</v>
      </c>
      <c r="B4532" s="15">
        <v>87649</v>
      </c>
      <c r="C4532" s="15">
        <v>44628</v>
      </c>
      <c r="D4532" s="15">
        <v>44629</v>
      </c>
      <c r="E4532" s="15" t="s">
        <v>985</v>
      </c>
      <c r="F4532" s="15">
        <v>0.09</v>
      </c>
      <c r="G4532" s="15">
        <v>6.72</v>
      </c>
      <c r="H4532" s="15">
        <v>-19.059999999999999</v>
      </c>
      <c r="I4532" s="15" t="str">
        <f t="shared" si="70"/>
        <v xml:space="preserve"> </v>
      </c>
      <c r="J4532" s="15">
        <v>4.28</v>
      </c>
      <c r="K4532" s="15">
        <v>1</v>
      </c>
      <c r="L4532" s="15">
        <v>5.81</v>
      </c>
      <c r="M4532" s="15">
        <v>3364</v>
      </c>
    </row>
    <row r="4533" spans="1:13" ht="13.2" x14ac:dyDescent="0.25">
      <c r="A4533" s="15">
        <v>26356</v>
      </c>
      <c r="B4533" s="15">
        <v>91393</v>
      </c>
      <c r="C4533" s="15">
        <v>44628</v>
      </c>
      <c r="D4533" s="15">
        <v>44633</v>
      </c>
      <c r="E4533" s="15" t="s">
        <v>984</v>
      </c>
      <c r="F4533" s="15">
        <v>0.01</v>
      </c>
      <c r="G4533" s="15">
        <v>5.59</v>
      </c>
      <c r="H4533" s="15">
        <v>-106.42100000000001</v>
      </c>
      <c r="I4533" s="15" t="str">
        <f t="shared" si="70"/>
        <v xml:space="preserve"> </v>
      </c>
      <c r="J4533" s="15">
        <v>5.8</v>
      </c>
      <c r="K4533" s="15">
        <v>11</v>
      </c>
      <c r="L4533" s="15">
        <v>65.290000000000006</v>
      </c>
      <c r="M4533" s="15">
        <v>3006</v>
      </c>
    </row>
    <row r="4534" spans="1:13" ht="13.2" x14ac:dyDescent="0.25">
      <c r="A4534" s="15">
        <v>26372</v>
      </c>
      <c r="B4534" s="15">
        <v>88394</v>
      </c>
      <c r="C4534" s="15">
        <v>44628</v>
      </c>
      <c r="D4534" s="15">
        <v>44630</v>
      </c>
      <c r="E4534" s="15" t="s">
        <v>983</v>
      </c>
      <c r="F4534" s="15">
        <v>0.08</v>
      </c>
      <c r="G4534" s="15">
        <v>5.63</v>
      </c>
      <c r="H4534" s="15">
        <v>-317.02999999999997</v>
      </c>
      <c r="I4534" s="15" t="str">
        <f t="shared" si="70"/>
        <v xml:space="preserve"> </v>
      </c>
      <c r="J4534" s="15">
        <v>11.7</v>
      </c>
      <c r="K4534" s="15">
        <v>3</v>
      </c>
      <c r="L4534" s="15">
        <v>34.67</v>
      </c>
      <c r="M4534" s="15">
        <v>1018</v>
      </c>
    </row>
    <row r="4535" spans="1:13" ht="13.2" x14ac:dyDescent="0.25">
      <c r="A4535" s="15">
        <v>26373</v>
      </c>
      <c r="B4535" s="15">
        <v>88394</v>
      </c>
      <c r="C4535" s="15">
        <v>44628</v>
      </c>
      <c r="D4535" s="15">
        <v>44629</v>
      </c>
      <c r="E4535" s="15" t="s">
        <v>983</v>
      </c>
      <c r="F4535" s="15">
        <v>0.02</v>
      </c>
      <c r="G4535" s="15">
        <v>6.5</v>
      </c>
      <c r="H4535" s="15">
        <v>-170.21199999999999</v>
      </c>
      <c r="I4535" s="15" t="str">
        <f t="shared" si="70"/>
        <v xml:space="preserve"> </v>
      </c>
      <c r="J4535" s="15">
        <v>30.98</v>
      </c>
      <c r="K4535" s="15">
        <v>4</v>
      </c>
      <c r="L4535" s="15">
        <v>126.71</v>
      </c>
      <c r="M4535" s="15">
        <v>1018</v>
      </c>
    </row>
    <row r="4536" spans="1:13" ht="13.2" x14ac:dyDescent="0.25">
      <c r="A4536" s="15">
        <v>18229</v>
      </c>
      <c r="B4536" s="15">
        <v>87107</v>
      </c>
      <c r="C4536" s="15">
        <v>44629</v>
      </c>
      <c r="D4536" s="15">
        <v>44631</v>
      </c>
      <c r="E4536" s="15" t="s">
        <v>984</v>
      </c>
      <c r="F4536" s="15">
        <v>0.1</v>
      </c>
      <c r="G4536" s="15">
        <v>13.18</v>
      </c>
      <c r="H4536" s="15">
        <v>-172.87950000000001</v>
      </c>
      <c r="I4536" s="15" t="str">
        <f t="shared" si="70"/>
        <v xml:space="preserve"> </v>
      </c>
      <c r="J4536" s="15">
        <v>15.99</v>
      </c>
      <c r="K4536" s="15">
        <v>9</v>
      </c>
      <c r="L4536" s="15">
        <v>139.59</v>
      </c>
      <c r="M4536" s="15">
        <v>565</v>
      </c>
    </row>
    <row r="4537" spans="1:13" ht="13.2" x14ac:dyDescent="0.25">
      <c r="A4537" s="15">
        <v>18230</v>
      </c>
      <c r="B4537" s="15">
        <v>87107</v>
      </c>
      <c r="C4537" s="15">
        <v>44629</v>
      </c>
      <c r="D4537" s="15">
        <v>44634</v>
      </c>
      <c r="E4537" s="15" t="s">
        <v>984</v>
      </c>
      <c r="F4537" s="15">
        <v>0.05</v>
      </c>
      <c r="G4537" s="15">
        <v>4.93</v>
      </c>
      <c r="H4537" s="15">
        <v>-144.55000000000001</v>
      </c>
      <c r="I4537" s="15" t="str">
        <f t="shared" si="70"/>
        <v xml:space="preserve"> </v>
      </c>
      <c r="J4537" s="15">
        <v>4.8899999999999997</v>
      </c>
      <c r="K4537" s="15">
        <v>11</v>
      </c>
      <c r="L4537" s="15">
        <v>53.55</v>
      </c>
      <c r="M4537" s="15">
        <v>565</v>
      </c>
    </row>
    <row r="4538" spans="1:13" ht="13.2" x14ac:dyDescent="0.25">
      <c r="A4538" s="15">
        <v>19509</v>
      </c>
      <c r="B4538" s="15">
        <v>87274</v>
      </c>
      <c r="C4538" s="15">
        <v>44630</v>
      </c>
      <c r="D4538" s="15">
        <v>44630</v>
      </c>
      <c r="E4538" s="15" t="s">
        <v>982</v>
      </c>
      <c r="F4538" s="15">
        <v>0.06</v>
      </c>
      <c r="G4538" s="15">
        <v>5.01</v>
      </c>
      <c r="H4538" s="15">
        <v>-49.323500000000003</v>
      </c>
      <c r="I4538" s="15" t="str">
        <f t="shared" si="70"/>
        <v xml:space="preserve"> </v>
      </c>
      <c r="J4538" s="15">
        <v>5.74</v>
      </c>
      <c r="K4538" s="15">
        <v>6</v>
      </c>
      <c r="L4538" s="15">
        <v>35.299999999999997</v>
      </c>
      <c r="M4538" s="15">
        <v>3328</v>
      </c>
    </row>
    <row r="4539" spans="1:13" ht="13.2" x14ac:dyDescent="0.25">
      <c r="A4539" s="15">
        <v>20837</v>
      </c>
      <c r="B4539" s="15">
        <v>90893</v>
      </c>
      <c r="C4539" s="15">
        <v>44630</v>
      </c>
      <c r="D4539" s="15">
        <v>44632</v>
      </c>
      <c r="E4539" s="15" t="s">
        <v>982</v>
      </c>
      <c r="F4539" s="15">
        <v>7.0000000000000007E-2</v>
      </c>
      <c r="G4539" s="15">
        <v>6.15</v>
      </c>
      <c r="H4539" s="15">
        <v>81.068099999999987</v>
      </c>
      <c r="I4539" s="15">
        <f t="shared" si="70"/>
        <v>81.068099999999987</v>
      </c>
      <c r="J4539" s="15">
        <v>19.23</v>
      </c>
      <c r="K4539" s="15">
        <v>6</v>
      </c>
      <c r="L4539" s="15">
        <v>117.49</v>
      </c>
      <c r="M4539" s="15">
        <v>2118</v>
      </c>
    </row>
    <row r="4540" spans="1:13" ht="13.2" x14ac:dyDescent="0.25">
      <c r="A4540" s="15">
        <v>20838</v>
      </c>
      <c r="B4540" s="15">
        <v>90893</v>
      </c>
      <c r="C4540" s="15">
        <v>44630</v>
      </c>
      <c r="D4540" s="15">
        <v>44632</v>
      </c>
      <c r="E4540" s="15" t="s">
        <v>982</v>
      </c>
      <c r="F4540" s="15">
        <v>0.08</v>
      </c>
      <c r="G4540" s="15">
        <v>0.99</v>
      </c>
      <c r="H4540" s="15">
        <v>137.59199999999998</v>
      </c>
      <c r="I4540" s="15">
        <f t="shared" si="70"/>
        <v>137.59199999999998</v>
      </c>
      <c r="J4540" s="15">
        <v>85.99</v>
      </c>
      <c r="K4540" s="15">
        <v>5</v>
      </c>
      <c r="L4540" s="15">
        <v>350.92</v>
      </c>
      <c r="M4540" s="15">
        <v>2118</v>
      </c>
    </row>
    <row r="4541" spans="1:13" ht="13.2" x14ac:dyDescent="0.25">
      <c r="A4541" s="15">
        <v>21862</v>
      </c>
      <c r="B4541" s="15">
        <v>87351</v>
      </c>
      <c r="C4541" s="15">
        <v>44630</v>
      </c>
      <c r="D4541" s="15">
        <v>44632</v>
      </c>
      <c r="E4541" s="15" t="s">
        <v>985</v>
      </c>
      <c r="F4541" s="15">
        <v>0.02</v>
      </c>
      <c r="G4541" s="15">
        <v>40.19</v>
      </c>
      <c r="H4541" s="15">
        <v>2528.6498999999999</v>
      </c>
      <c r="I4541" s="15">
        <f t="shared" si="70"/>
        <v>2528.6498999999999</v>
      </c>
      <c r="J4541" s="15">
        <v>348.21</v>
      </c>
      <c r="K4541" s="15">
        <v>13</v>
      </c>
      <c r="L4541" s="15">
        <v>3664.71</v>
      </c>
      <c r="M4541" s="15">
        <v>360</v>
      </c>
    </row>
    <row r="4542" spans="1:13" ht="13.2" x14ac:dyDescent="0.25">
      <c r="A4542" s="15">
        <v>23658</v>
      </c>
      <c r="B4542" s="15">
        <v>87911</v>
      </c>
      <c r="C4542" s="15">
        <v>44630</v>
      </c>
      <c r="D4542" s="15">
        <v>44631</v>
      </c>
      <c r="E4542" s="15" t="s">
        <v>982</v>
      </c>
      <c r="F4542" s="15">
        <v>0</v>
      </c>
      <c r="G4542" s="15">
        <v>4.8600000000000003</v>
      </c>
      <c r="H4542" s="15">
        <v>115.21619999999999</v>
      </c>
      <c r="I4542" s="15">
        <f t="shared" si="70"/>
        <v>115.21619999999999</v>
      </c>
      <c r="J4542" s="15">
        <v>12.28</v>
      </c>
      <c r="K4542" s="15">
        <v>13</v>
      </c>
      <c r="L4542" s="15">
        <v>166.98</v>
      </c>
      <c r="M4542" s="15">
        <v>3394</v>
      </c>
    </row>
    <row r="4543" spans="1:13" ht="13.2" x14ac:dyDescent="0.25">
      <c r="A4543" s="15">
        <v>24302</v>
      </c>
      <c r="B4543" s="15">
        <v>89958</v>
      </c>
      <c r="C4543" s="15">
        <v>44630</v>
      </c>
      <c r="D4543" s="15">
        <v>44630</v>
      </c>
      <c r="E4543" s="15" t="s">
        <v>981</v>
      </c>
      <c r="F4543" s="15">
        <v>7.0000000000000007E-2</v>
      </c>
      <c r="G4543" s="15">
        <v>0.5</v>
      </c>
      <c r="H4543" s="15">
        <v>25.619699999999998</v>
      </c>
      <c r="I4543" s="15">
        <f t="shared" si="70"/>
        <v>25.619699999999998</v>
      </c>
      <c r="J4543" s="15">
        <v>4.13</v>
      </c>
      <c r="K4543" s="15">
        <v>9</v>
      </c>
      <c r="L4543" s="15">
        <v>37.130000000000003</v>
      </c>
      <c r="M4543" s="15">
        <v>1522</v>
      </c>
    </row>
    <row r="4544" spans="1:13" ht="13.2" x14ac:dyDescent="0.25">
      <c r="A4544" s="15">
        <v>24700</v>
      </c>
      <c r="B4544" s="15">
        <v>87837</v>
      </c>
      <c r="C4544" s="15">
        <v>44630</v>
      </c>
      <c r="D4544" s="15">
        <v>44631</v>
      </c>
      <c r="E4544" s="15" t="s">
        <v>982</v>
      </c>
      <c r="F4544" s="15">
        <v>0.01</v>
      </c>
      <c r="G4544" s="15">
        <v>6.98</v>
      </c>
      <c r="H4544" s="15">
        <v>-125.36150000000001</v>
      </c>
      <c r="I4544" s="15" t="str">
        <f t="shared" si="70"/>
        <v xml:space="preserve"> </v>
      </c>
      <c r="J4544" s="15">
        <v>5.53</v>
      </c>
      <c r="K4544" s="15">
        <v>8</v>
      </c>
      <c r="L4544" s="15">
        <v>46.97</v>
      </c>
      <c r="M4544" s="15">
        <v>2666</v>
      </c>
    </row>
    <row r="4545" spans="1:13" ht="13.2" x14ac:dyDescent="0.25">
      <c r="A4545" s="15">
        <v>24701</v>
      </c>
      <c r="B4545" s="15">
        <v>87837</v>
      </c>
      <c r="C4545" s="15">
        <v>44630</v>
      </c>
      <c r="D4545" s="15">
        <v>44631</v>
      </c>
      <c r="E4545" s="15" t="s">
        <v>982</v>
      </c>
      <c r="F4545" s="15">
        <v>0.06</v>
      </c>
      <c r="G4545" s="15">
        <v>41.64</v>
      </c>
      <c r="H4545" s="15">
        <v>-690.21</v>
      </c>
      <c r="I4545" s="15" t="str">
        <f t="shared" si="70"/>
        <v xml:space="preserve"> </v>
      </c>
      <c r="J4545" s="15">
        <v>105.49</v>
      </c>
      <c r="K4545" s="15">
        <v>8</v>
      </c>
      <c r="L4545" s="15">
        <v>812.7</v>
      </c>
      <c r="M4545" s="15">
        <v>2669</v>
      </c>
    </row>
    <row r="4546" spans="1:13" ht="13.2" x14ac:dyDescent="0.25">
      <c r="A4546" s="15">
        <v>25558</v>
      </c>
      <c r="B4546" s="15">
        <v>91184</v>
      </c>
      <c r="C4546" s="15">
        <v>44630</v>
      </c>
      <c r="D4546" s="15">
        <v>44632</v>
      </c>
      <c r="E4546" s="15" t="s">
        <v>984</v>
      </c>
      <c r="F4546" s="15">
        <v>0.02</v>
      </c>
      <c r="G4546" s="15">
        <v>1.99</v>
      </c>
      <c r="H4546" s="15">
        <v>-83.18</v>
      </c>
      <c r="I4546" s="15" t="str">
        <f t="shared" ref="I4546:I4609" si="71">IF(H4546&gt;0,H4546," ")</f>
        <v xml:space="preserve"> </v>
      </c>
      <c r="J4546" s="15">
        <v>28.48</v>
      </c>
      <c r="K4546" s="15">
        <v>1</v>
      </c>
      <c r="L4546" s="15">
        <v>28.75</v>
      </c>
      <c r="M4546" s="15">
        <v>2988</v>
      </c>
    </row>
    <row r="4547" spans="1:13" ht="13.2" x14ac:dyDescent="0.25">
      <c r="A4547" s="15">
        <v>26127</v>
      </c>
      <c r="B4547" s="15">
        <v>85862</v>
      </c>
      <c r="C4547" s="15">
        <v>44630</v>
      </c>
      <c r="D4547" s="15">
        <v>44631</v>
      </c>
      <c r="E4547" s="15" t="s">
        <v>982</v>
      </c>
      <c r="F4547" s="15">
        <v>0.04</v>
      </c>
      <c r="G4547" s="15">
        <v>6.98</v>
      </c>
      <c r="H4547" s="15">
        <v>501.90299999999996</v>
      </c>
      <c r="I4547" s="15">
        <f t="shared" si="71"/>
        <v>501.90299999999996</v>
      </c>
      <c r="J4547" s="15">
        <v>5.53</v>
      </c>
      <c r="K4547" s="15">
        <v>8</v>
      </c>
      <c r="L4547" s="15">
        <v>45.81</v>
      </c>
      <c r="M4547" s="15">
        <v>258</v>
      </c>
    </row>
    <row r="4548" spans="1:13" ht="13.2" x14ac:dyDescent="0.25">
      <c r="A4548" s="15">
        <v>26128</v>
      </c>
      <c r="B4548" s="15">
        <v>85862</v>
      </c>
      <c r="C4548" s="15">
        <v>44630</v>
      </c>
      <c r="D4548" s="15">
        <v>44631</v>
      </c>
      <c r="E4548" s="15" t="s">
        <v>982</v>
      </c>
      <c r="F4548" s="15">
        <v>0.1</v>
      </c>
      <c r="G4548" s="15">
        <v>13.88</v>
      </c>
      <c r="H4548" s="15">
        <v>746.88599999999997</v>
      </c>
      <c r="I4548" s="15">
        <f t="shared" si="71"/>
        <v>746.88599999999997</v>
      </c>
      <c r="J4548" s="15">
        <v>55.98</v>
      </c>
      <c r="K4548" s="15">
        <v>9</v>
      </c>
      <c r="L4548" s="15">
        <v>475.61</v>
      </c>
      <c r="M4548" s="15">
        <v>258</v>
      </c>
    </row>
    <row r="4549" spans="1:13" ht="13.2" x14ac:dyDescent="0.25">
      <c r="A4549" s="15">
        <v>19794</v>
      </c>
      <c r="B4549" s="15">
        <v>86494</v>
      </c>
      <c r="C4549" s="15">
        <v>44631</v>
      </c>
      <c r="D4549" s="15">
        <v>44631</v>
      </c>
      <c r="E4549" s="15" t="s">
        <v>983</v>
      </c>
      <c r="F4549" s="15">
        <v>0.08</v>
      </c>
      <c r="G4549" s="15">
        <v>4</v>
      </c>
      <c r="H4549" s="15">
        <v>-245.65800000000002</v>
      </c>
      <c r="I4549" s="15" t="str">
        <f t="shared" si="71"/>
        <v xml:space="preserve"> </v>
      </c>
      <c r="J4549" s="15">
        <v>19.98</v>
      </c>
      <c r="K4549" s="15">
        <v>2</v>
      </c>
      <c r="L4549" s="15">
        <v>42.5</v>
      </c>
      <c r="M4549" s="15">
        <v>3167</v>
      </c>
    </row>
    <row r="4550" spans="1:13" ht="13.2" x14ac:dyDescent="0.25">
      <c r="A4550" s="15">
        <v>25070</v>
      </c>
      <c r="B4550" s="15">
        <v>86494</v>
      </c>
      <c r="C4550" s="15">
        <v>44631</v>
      </c>
      <c r="D4550" s="15">
        <v>44633</v>
      </c>
      <c r="E4550" s="15" t="s">
        <v>982</v>
      </c>
      <c r="F4550" s="15">
        <v>0.1</v>
      </c>
      <c r="G4550" s="15">
        <v>35</v>
      </c>
      <c r="H4550" s="15">
        <v>-140.21</v>
      </c>
      <c r="I4550" s="15" t="str">
        <f t="shared" si="71"/>
        <v xml:space="preserve"> </v>
      </c>
      <c r="J4550" s="15">
        <v>48.91</v>
      </c>
      <c r="K4550" s="15">
        <v>8</v>
      </c>
      <c r="L4550" s="15">
        <v>368.85</v>
      </c>
      <c r="M4550" s="15">
        <v>3169</v>
      </c>
    </row>
    <row r="4551" spans="1:13" ht="13.2" x14ac:dyDescent="0.25">
      <c r="A4551" s="15">
        <v>25713</v>
      </c>
      <c r="B4551" s="15">
        <v>86321</v>
      </c>
      <c r="C4551" s="15">
        <v>44631</v>
      </c>
      <c r="D4551" s="15">
        <v>44633</v>
      </c>
      <c r="E4551" s="15" t="s">
        <v>982</v>
      </c>
      <c r="F4551" s="15">
        <v>7.0000000000000007E-2</v>
      </c>
      <c r="G4551" s="15">
        <v>42</v>
      </c>
      <c r="H4551" s="15">
        <v>-210.14</v>
      </c>
      <c r="I4551" s="15" t="str">
        <f t="shared" si="71"/>
        <v xml:space="preserve"> </v>
      </c>
      <c r="J4551" s="15">
        <v>100.89</v>
      </c>
      <c r="K4551" s="15">
        <v>4</v>
      </c>
      <c r="L4551" s="15">
        <v>412.08</v>
      </c>
      <c r="M4551" s="15">
        <v>597</v>
      </c>
    </row>
    <row r="4552" spans="1:13" ht="13.2" x14ac:dyDescent="0.25">
      <c r="A4552" s="15">
        <v>20540</v>
      </c>
      <c r="B4552" s="15">
        <v>87216</v>
      </c>
      <c r="C4552" s="15">
        <v>44632</v>
      </c>
      <c r="D4552" s="15">
        <v>44632</v>
      </c>
      <c r="E4552" s="15" t="s">
        <v>981</v>
      </c>
      <c r="F4552" s="15">
        <v>0.04</v>
      </c>
      <c r="G4552" s="15">
        <v>5.16</v>
      </c>
      <c r="H4552" s="15">
        <v>1.1599999999999999</v>
      </c>
      <c r="I4552" s="15">
        <f t="shared" si="71"/>
        <v>1.1599999999999999</v>
      </c>
      <c r="J4552" s="15">
        <v>10.64</v>
      </c>
      <c r="K4552" s="15">
        <v>12</v>
      </c>
      <c r="L4552" s="15">
        <v>128.94999999999999</v>
      </c>
      <c r="M4552" s="15">
        <v>250</v>
      </c>
    </row>
    <row r="4553" spans="1:13" ht="13.2" x14ac:dyDescent="0.25">
      <c r="A4553" s="15">
        <v>20541</v>
      </c>
      <c r="B4553" s="15">
        <v>87216</v>
      </c>
      <c r="C4553" s="15">
        <v>44632</v>
      </c>
      <c r="D4553" s="15">
        <v>44632</v>
      </c>
      <c r="E4553" s="15" t="s">
        <v>981</v>
      </c>
      <c r="F4553" s="15">
        <v>0.1</v>
      </c>
      <c r="G4553" s="15">
        <v>6.75</v>
      </c>
      <c r="H4553" s="15">
        <v>-24.91</v>
      </c>
      <c r="I4553" s="15" t="str">
        <f t="shared" si="71"/>
        <v xml:space="preserve"> </v>
      </c>
      <c r="J4553" s="15">
        <v>14.42</v>
      </c>
      <c r="K4553" s="15">
        <v>4</v>
      </c>
      <c r="L4553" s="15">
        <v>58.04</v>
      </c>
      <c r="M4553" s="15">
        <v>251</v>
      </c>
    </row>
    <row r="4554" spans="1:13" ht="13.2" x14ac:dyDescent="0.25">
      <c r="A4554" s="15">
        <v>20542</v>
      </c>
      <c r="B4554" s="15">
        <v>87216</v>
      </c>
      <c r="C4554" s="15">
        <v>44632</v>
      </c>
      <c r="D4554" s="15">
        <v>44634</v>
      </c>
      <c r="E4554" s="15" t="s">
        <v>981</v>
      </c>
      <c r="F4554" s="15">
        <v>0.08</v>
      </c>
      <c r="G4554" s="15">
        <v>23.19</v>
      </c>
      <c r="H4554" s="15">
        <v>-126.34</v>
      </c>
      <c r="I4554" s="15" t="str">
        <f t="shared" si="71"/>
        <v xml:space="preserve"> </v>
      </c>
      <c r="J4554" s="15">
        <v>279.81</v>
      </c>
      <c r="K4554" s="15">
        <v>1</v>
      </c>
      <c r="L4554" s="15">
        <v>274.93</v>
      </c>
      <c r="M4554" s="15">
        <v>251</v>
      </c>
    </row>
    <row r="4555" spans="1:13" ht="13.2" x14ac:dyDescent="0.25">
      <c r="A4555" s="15">
        <v>20543</v>
      </c>
      <c r="B4555" s="15">
        <v>87216</v>
      </c>
      <c r="C4555" s="15">
        <v>44632</v>
      </c>
      <c r="D4555" s="15">
        <v>44634</v>
      </c>
      <c r="E4555" s="15" t="s">
        <v>981</v>
      </c>
      <c r="F4555" s="15">
        <v>0.02</v>
      </c>
      <c r="G4555" s="15">
        <v>0.83</v>
      </c>
      <c r="H4555" s="15">
        <v>13.185899999999998</v>
      </c>
      <c r="I4555" s="15">
        <f t="shared" si="71"/>
        <v>13.185899999999998</v>
      </c>
      <c r="J4555" s="15">
        <v>5.84</v>
      </c>
      <c r="K4555" s="15">
        <v>3</v>
      </c>
      <c r="L4555" s="15">
        <v>19.11</v>
      </c>
      <c r="M4555" s="15">
        <v>251</v>
      </c>
    </row>
    <row r="4556" spans="1:13" ht="13.2" x14ac:dyDescent="0.25">
      <c r="A4556" s="15">
        <v>20792</v>
      </c>
      <c r="B4556" s="15">
        <v>88096</v>
      </c>
      <c r="C4556" s="15">
        <v>44632</v>
      </c>
      <c r="D4556" s="15">
        <v>44636</v>
      </c>
      <c r="E4556" s="15" t="s">
        <v>984</v>
      </c>
      <c r="F4556" s="15">
        <v>0.02</v>
      </c>
      <c r="G4556" s="15">
        <v>6.5</v>
      </c>
      <c r="H4556" s="15">
        <v>-94.59</v>
      </c>
      <c r="I4556" s="15" t="str">
        <f t="shared" si="71"/>
        <v xml:space="preserve"> </v>
      </c>
      <c r="J4556" s="15">
        <v>20.97</v>
      </c>
      <c r="K4556" s="15">
        <v>7</v>
      </c>
      <c r="L4556" s="15">
        <v>157.11000000000001</v>
      </c>
      <c r="M4556" s="15">
        <v>1562</v>
      </c>
    </row>
    <row r="4557" spans="1:13" ht="13.2" x14ac:dyDescent="0.25">
      <c r="A4557" s="15">
        <v>20793</v>
      </c>
      <c r="B4557" s="15">
        <v>88096</v>
      </c>
      <c r="C4557" s="15">
        <v>44632</v>
      </c>
      <c r="D4557" s="15">
        <v>44639</v>
      </c>
      <c r="E4557" s="15" t="s">
        <v>984</v>
      </c>
      <c r="F4557" s="15">
        <v>0.1</v>
      </c>
      <c r="G4557" s="15">
        <v>7.37</v>
      </c>
      <c r="H4557" s="15">
        <v>-190.57</v>
      </c>
      <c r="I4557" s="15" t="str">
        <f t="shared" si="71"/>
        <v xml:space="preserve"> </v>
      </c>
      <c r="J4557" s="15">
        <v>6.48</v>
      </c>
      <c r="K4557" s="15">
        <v>13</v>
      </c>
      <c r="L4557" s="15">
        <v>77.849999999999994</v>
      </c>
      <c r="M4557" s="15">
        <v>1562</v>
      </c>
    </row>
    <row r="4558" spans="1:13" ht="13.2" x14ac:dyDescent="0.25">
      <c r="A4558" s="15">
        <v>25118</v>
      </c>
      <c r="B4558" s="15">
        <v>90754</v>
      </c>
      <c r="C4558" s="15">
        <v>44632</v>
      </c>
      <c r="D4558" s="15">
        <v>44634</v>
      </c>
      <c r="E4558" s="15" t="s">
        <v>983</v>
      </c>
      <c r="F4558" s="15">
        <v>0.1</v>
      </c>
      <c r="G4558" s="15">
        <v>19.989999999999998</v>
      </c>
      <c r="H4558" s="15">
        <v>179.59799999999998</v>
      </c>
      <c r="I4558" s="15">
        <f t="shared" si="71"/>
        <v>179.59799999999998</v>
      </c>
      <c r="J4558" s="15">
        <v>387.99</v>
      </c>
      <c r="K4558" s="15">
        <v>6</v>
      </c>
      <c r="L4558" s="15">
        <v>2262.7600000000002</v>
      </c>
      <c r="M4558" s="15">
        <v>3284</v>
      </c>
    </row>
    <row r="4559" spans="1:13" ht="13.2" x14ac:dyDescent="0.25">
      <c r="A4559" s="15">
        <v>18255</v>
      </c>
      <c r="B4559" s="15">
        <v>87242</v>
      </c>
      <c r="C4559" s="15">
        <v>44633</v>
      </c>
      <c r="D4559" s="15">
        <v>44635</v>
      </c>
      <c r="E4559" s="15" t="s">
        <v>981</v>
      </c>
      <c r="F4559" s="15">
        <v>0.05</v>
      </c>
      <c r="G4559" s="15">
        <v>0.7</v>
      </c>
      <c r="H4559" s="15">
        <v>-7.76</v>
      </c>
      <c r="I4559" s="15" t="str">
        <f t="shared" si="71"/>
        <v xml:space="preserve"> </v>
      </c>
      <c r="J4559" s="15">
        <v>4.71</v>
      </c>
      <c r="K4559" s="15">
        <v>3</v>
      </c>
      <c r="L4559" s="15">
        <v>13.9</v>
      </c>
      <c r="M4559" s="15">
        <v>2822</v>
      </c>
    </row>
    <row r="4560" spans="1:13" ht="13.2" x14ac:dyDescent="0.25">
      <c r="A4560" s="15">
        <v>21248</v>
      </c>
      <c r="B4560" s="15">
        <v>88273</v>
      </c>
      <c r="C4560" s="15">
        <v>44633</v>
      </c>
      <c r="D4560" s="15">
        <v>44637</v>
      </c>
      <c r="E4560" s="15" t="s">
        <v>984</v>
      </c>
      <c r="F4560" s="15">
        <v>0.04</v>
      </c>
      <c r="G4560" s="15">
        <v>60</v>
      </c>
      <c r="H4560" s="15">
        <v>-31.57</v>
      </c>
      <c r="I4560" s="15" t="str">
        <f t="shared" si="71"/>
        <v xml:space="preserve"> </v>
      </c>
      <c r="J4560" s="15">
        <v>68.81</v>
      </c>
      <c r="K4560" s="15">
        <v>6</v>
      </c>
      <c r="L4560" s="15">
        <v>438.13</v>
      </c>
      <c r="M4560" s="15">
        <v>2358</v>
      </c>
    </row>
    <row r="4561" spans="1:13" ht="13.2" x14ac:dyDescent="0.25">
      <c r="A4561" s="15">
        <v>21249</v>
      </c>
      <c r="B4561" s="15">
        <v>88273</v>
      </c>
      <c r="C4561" s="15">
        <v>44633</v>
      </c>
      <c r="D4561" s="15">
        <v>44638</v>
      </c>
      <c r="E4561" s="15" t="s">
        <v>984</v>
      </c>
      <c r="F4561" s="15">
        <v>0.05</v>
      </c>
      <c r="G4561" s="15">
        <v>3.99</v>
      </c>
      <c r="H4561" s="15">
        <v>140.28</v>
      </c>
      <c r="I4561" s="15">
        <f t="shared" si="71"/>
        <v>140.28</v>
      </c>
      <c r="J4561" s="15">
        <v>195.99</v>
      </c>
      <c r="K4561" s="15">
        <v>12</v>
      </c>
      <c r="L4561" s="15">
        <v>1902.78</v>
      </c>
      <c r="M4561" s="15">
        <v>2358</v>
      </c>
    </row>
    <row r="4562" spans="1:13" ht="13.2" x14ac:dyDescent="0.25">
      <c r="A4562" s="15">
        <v>22884</v>
      </c>
      <c r="B4562" s="15">
        <v>86129</v>
      </c>
      <c r="C4562" s="15">
        <v>44633</v>
      </c>
      <c r="D4562" s="15">
        <v>44637</v>
      </c>
      <c r="E4562" s="15" t="s">
        <v>984</v>
      </c>
      <c r="F4562" s="15">
        <v>0.1</v>
      </c>
      <c r="G4562" s="15">
        <v>8.94</v>
      </c>
      <c r="H4562" s="15">
        <v>-114.4135</v>
      </c>
      <c r="I4562" s="15" t="str">
        <f t="shared" si="71"/>
        <v xml:space="preserve"> </v>
      </c>
      <c r="J4562" s="15">
        <v>8.0399999999999991</v>
      </c>
      <c r="K4562" s="15">
        <v>6</v>
      </c>
      <c r="L4562" s="15">
        <v>47.91</v>
      </c>
      <c r="M4562" s="15">
        <v>1085</v>
      </c>
    </row>
    <row r="4563" spans="1:13" ht="13.2" x14ac:dyDescent="0.25">
      <c r="A4563" s="15">
        <v>24303</v>
      </c>
      <c r="B4563" s="15">
        <v>91582</v>
      </c>
      <c r="C4563" s="15">
        <v>44633</v>
      </c>
      <c r="D4563" s="15">
        <v>44635</v>
      </c>
      <c r="E4563" s="15" t="s">
        <v>981</v>
      </c>
      <c r="F4563" s="15">
        <v>0.06</v>
      </c>
      <c r="G4563" s="15">
        <v>1.25</v>
      </c>
      <c r="H4563" s="15">
        <v>-147.71899999999999</v>
      </c>
      <c r="I4563" s="15" t="str">
        <f t="shared" si="71"/>
        <v xml:space="preserve"> </v>
      </c>
      <c r="J4563" s="15">
        <v>85.99</v>
      </c>
      <c r="K4563" s="15">
        <v>2</v>
      </c>
      <c r="L4563" s="15">
        <v>142.91</v>
      </c>
      <c r="M4563" s="15">
        <v>959</v>
      </c>
    </row>
    <row r="4564" spans="1:13" ht="13.2" x14ac:dyDescent="0.25">
      <c r="A4564" s="15">
        <v>21440</v>
      </c>
      <c r="B4564" s="15">
        <v>87264</v>
      </c>
      <c r="C4564" s="15">
        <v>44634</v>
      </c>
      <c r="D4564" s="15">
        <v>44635</v>
      </c>
      <c r="E4564" s="15" t="s">
        <v>981</v>
      </c>
      <c r="F4564" s="15">
        <v>0.04</v>
      </c>
      <c r="G4564" s="15">
        <v>4.95</v>
      </c>
      <c r="H4564" s="15">
        <v>22.38</v>
      </c>
      <c r="I4564" s="15">
        <f t="shared" si="71"/>
        <v>22.38</v>
      </c>
      <c r="J4564" s="15">
        <v>7.96</v>
      </c>
      <c r="K4564" s="15">
        <v>9</v>
      </c>
      <c r="L4564" s="15">
        <v>75.739999999999995</v>
      </c>
      <c r="M4564" s="15">
        <v>973</v>
      </c>
    </row>
    <row r="4565" spans="1:13" ht="13.2" x14ac:dyDescent="0.25">
      <c r="A4565" s="15">
        <v>18515</v>
      </c>
      <c r="B4565" s="15">
        <v>88333</v>
      </c>
      <c r="C4565" s="15">
        <v>44635</v>
      </c>
      <c r="D4565" s="15">
        <v>44637</v>
      </c>
      <c r="E4565" s="15" t="s">
        <v>984</v>
      </c>
      <c r="F4565" s="15">
        <v>0.08</v>
      </c>
      <c r="G4565" s="15">
        <v>6.2</v>
      </c>
      <c r="H4565" s="15">
        <v>20.67</v>
      </c>
      <c r="I4565" s="15">
        <f t="shared" si="71"/>
        <v>20.67</v>
      </c>
      <c r="J4565" s="15">
        <v>12.07</v>
      </c>
      <c r="K4565" s="15">
        <v>6</v>
      </c>
      <c r="L4565" s="15">
        <v>73.819999999999993</v>
      </c>
      <c r="M4565" s="15">
        <v>3241</v>
      </c>
    </row>
    <row r="4566" spans="1:13" ht="13.2" x14ac:dyDescent="0.25">
      <c r="A4566" s="15">
        <v>19541</v>
      </c>
      <c r="B4566" s="15">
        <v>90224</v>
      </c>
      <c r="C4566" s="15">
        <v>44635</v>
      </c>
      <c r="D4566" s="15">
        <v>44636</v>
      </c>
      <c r="E4566" s="15" t="s">
        <v>982</v>
      </c>
      <c r="F4566" s="15">
        <v>0.08</v>
      </c>
      <c r="G4566" s="15">
        <v>1.71</v>
      </c>
      <c r="H4566" s="15">
        <v>8.9046000000000003</v>
      </c>
      <c r="I4566" s="15">
        <f t="shared" si="71"/>
        <v>8.9046000000000003</v>
      </c>
      <c r="J4566" s="15">
        <v>7.4</v>
      </c>
      <c r="K4566" s="15">
        <v>5</v>
      </c>
      <c r="L4566" s="15">
        <v>36.22</v>
      </c>
      <c r="M4566" s="15">
        <v>2926</v>
      </c>
    </row>
    <row r="4567" spans="1:13" ht="13.2" x14ac:dyDescent="0.25">
      <c r="A4567" s="15">
        <v>20909</v>
      </c>
      <c r="B4567" s="15">
        <v>90207</v>
      </c>
      <c r="C4567" s="15">
        <v>44635</v>
      </c>
      <c r="D4567" s="15">
        <v>44635</v>
      </c>
      <c r="E4567" s="15" t="s">
        <v>981</v>
      </c>
      <c r="F4567" s="15">
        <v>0.09</v>
      </c>
      <c r="G4567" s="15">
        <v>24.49</v>
      </c>
      <c r="H4567" s="15">
        <v>-10.346</v>
      </c>
      <c r="I4567" s="15" t="str">
        <f t="shared" si="71"/>
        <v xml:space="preserve"> </v>
      </c>
      <c r="J4567" s="15">
        <v>599.99</v>
      </c>
      <c r="K4567" s="15">
        <v>14</v>
      </c>
      <c r="L4567" s="15">
        <v>8026.07</v>
      </c>
      <c r="M4567" s="15">
        <v>983</v>
      </c>
    </row>
    <row r="4568" spans="1:13" ht="13.2" x14ac:dyDescent="0.25">
      <c r="A4568" s="15">
        <v>20910</v>
      </c>
      <c r="B4568" s="15">
        <v>90207</v>
      </c>
      <c r="C4568" s="15">
        <v>44635</v>
      </c>
      <c r="D4568" s="15">
        <v>44636</v>
      </c>
      <c r="E4568" s="15" t="s">
        <v>981</v>
      </c>
      <c r="F4568" s="15">
        <v>0.03</v>
      </c>
      <c r="G4568" s="15">
        <v>8.08</v>
      </c>
      <c r="H4568" s="15">
        <v>26.621999999999968</v>
      </c>
      <c r="I4568" s="15">
        <f t="shared" si="71"/>
        <v>26.621999999999968</v>
      </c>
      <c r="J4568" s="15">
        <v>125.99</v>
      </c>
      <c r="K4568" s="15">
        <v>2</v>
      </c>
      <c r="L4568" s="15">
        <v>211.91</v>
      </c>
      <c r="M4568" s="15">
        <v>983</v>
      </c>
    </row>
    <row r="4569" spans="1:13" ht="13.2" x14ac:dyDescent="0.25">
      <c r="A4569" s="15">
        <v>21368</v>
      </c>
      <c r="B4569" s="15">
        <v>86111</v>
      </c>
      <c r="C4569" s="15">
        <v>44635</v>
      </c>
      <c r="D4569" s="15">
        <v>44636</v>
      </c>
      <c r="E4569" s="15" t="s">
        <v>981</v>
      </c>
      <c r="F4569" s="15">
        <v>0.1</v>
      </c>
      <c r="G4569" s="15">
        <v>4.97</v>
      </c>
      <c r="H4569" s="15">
        <v>-98.313499999999991</v>
      </c>
      <c r="I4569" s="15" t="str">
        <f t="shared" si="71"/>
        <v xml:space="preserve"> </v>
      </c>
      <c r="J4569" s="15">
        <v>4.91</v>
      </c>
      <c r="K4569" s="15">
        <v>10</v>
      </c>
      <c r="L4569" s="15">
        <v>47.34</v>
      </c>
      <c r="M4569" s="15">
        <v>3044</v>
      </c>
    </row>
    <row r="4570" spans="1:13" ht="13.2" x14ac:dyDescent="0.25">
      <c r="A4570" s="15">
        <v>21369</v>
      </c>
      <c r="B4570" s="15">
        <v>86111</v>
      </c>
      <c r="C4570" s="15">
        <v>44635</v>
      </c>
      <c r="D4570" s="15">
        <v>44636</v>
      </c>
      <c r="E4570" s="15" t="s">
        <v>981</v>
      </c>
      <c r="F4570" s="15">
        <v>0.1</v>
      </c>
      <c r="G4570" s="15">
        <v>24.49</v>
      </c>
      <c r="H4570" s="15">
        <v>-164.59</v>
      </c>
      <c r="I4570" s="15" t="str">
        <f t="shared" si="71"/>
        <v xml:space="preserve"> </v>
      </c>
      <c r="J4570" s="15">
        <v>140.81</v>
      </c>
      <c r="K4570" s="15">
        <v>1</v>
      </c>
      <c r="L4570" s="15">
        <v>143.76</v>
      </c>
      <c r="M4570" s="15">
        <v>3044</v>
      </c>
    </row>
    <row r="4571" spans="1:13" ht="13.2" x14ac:dyDescent="0.25">
      <c r="A4571" s="15">
        <v>21370</v>
      </c>
      <c r="B4571" s="15">
        <v>86111</v>
      </c>
      <c r="C4571" s="15">
        <v>44635</v>
      </c>
      <c r="D4571" s="15">
        <v>44636</v>
      </c>
      <c r="E4571" s="15" t="s">
        <v>981</v>
      </c>
      <c r="F4571" s="15">
        <v>0</v>
      </c>
      <c r="G4571" s="15">
        <v>0.7</v>
      </c>
      <c r="H4571" s="15">
        <v>54.992999999999995</v>
      </c>
      <c r="I4571" s="15">
        <f t="shared" si="71"/>
        <v>54.992999999999995</v>
      </c>
      <c r="J4571" s="15">
        <v>5.58</v>
      </c>
      <c r="K4571" s="15">
        <v>13</v>
      </c>
      <c r="L4571" s="15">
        <v>79.7</v>
      </c>
      <c r="M4571" s="15">
        <v>3045</v>
      </c>
    </row>
    <row r="4572" spans="1:13" ht="13.2" x14ac:dyDescent="0.25">
      <c r="A4572" s="15">
        <v>23214</v>
      </c>
      <c r="B4572" s="15">
        <v>90344</v>
      </c>
      <c r="C4572" s="15">
        <v>44635</v>
      </c>
      <c r="D4572" s="15">
        <v>44636</v>
      </c>
      <c r="E4572" s="15" t="s">
        <v>983</v>
      </c>
      <c r="F4572" s="15">
        <v>0.01</v>
      </c>
      <c r="G4572" s="15">
        <v>64.2</v>
      </c>
      <c r="H4572" s="15">
        <v>618.36</v>
      </c>
      <c r="I4572" s="15">
        <f t="shared" si="71"/>
        <v>618.36</v>
      </c>
      <c r="J4572" s="15">
        <v>216.6</v>
      </c>
      <c r="K4572" s="15">
        <v>12</v>
      </c>
      <c r="L4572" s="15">
        <v>2590.7199999999998</v>
      </c>
      <c r="M4572" s="15">
        <v>388</v>
      </c>
    </row>
    <row r="4573" spans="1:13" ht="13.2" x14ac:dyDescent="0.25">
      <c r="A4573" s="15">
        <v>25050</v>
      </c>
      <c r="B4573" s="15">
        <v>89871</v>
      </c>
      <c r="C4573" s="15">
        <v>44635</v>
      </c>
      <c r="D4573" s="15">
        <v>44642</v>
      </c>
      <c r="E4573" s="15" t="s">
        <v>984</v>
      </c>
      <c r="F4573" s="15">
        <v>0.08</v>
      </c>
      <c r="G4573" s="15">
        <v>9.69</v>
      </c>
      <c r="H4573" s="15">
        <v>-314.22000000000003</v>
      </c>
      <c r="I4573" s="15" t="str">
        <f t="shared" si="71"/>
        <v xml:space="preserve"> </v>
      </c>
      <c r="J4573" s="15">
        <v>6.98</v>
      </c>
      <c r="K4573" s="15">
        <v>10</v>
      </c>
      <c r="L4573" s="15">
        <v>67.55</v>
      </c>
      <c r="M4573" s="15">
        <v>2306</v>
      </c>
    </row>
    <row r="4574" spans="1:13" ht="13.2" x14ac:dyDescent="0.25">
      <c r="A4574" s="15">
        <v>25770</v>
      </c>
      <c r="B4574" s="15">
        <v>88142</v>
      </c>
      <c r="C4574" s="15">
        <v>44635</v>
      </c>
      <c r="D4574" s="15">
        <v>44637</v>
      </c>
      <c r="E4574" s="15" t="s">
        <v>984</v>
      </c>
      <c r="F4574" s="15">
        <v>0.03</v>
      </c>
      <c r="G4574" s="15">
        <v>12.65</v>
      </c>
      <c r="H4574" s="15">
        <v>3.3299999999999899</v>
      </c>
      <c r="I4574" s="15">
        <f t="shared" si="71"/>
        <v>3.3299999999999899</v>
      </c>
      <c r="J4574" s="15">
        <v>128.24</v>
      </c>
      <c r="K4574" s="15">
        <v>14</v>
      </c>
      <c r="L4574" s="15">
        <v>1779.87</v>
      </c>
      <c r="M4574" s="15">
        <v>2469</v>
      </c>
    </row>
    <row r="4575" spans="1:13" ht="13.2" x14ac:dyDescent="0.25">
      <c r="A4575" s="15">
        <v>25771</v>
      </c>
      <c r="B4575" s="15">
        <v>88142</v>
      </c>
      <c r="C4575" s="15">
        <v>44635</v>
      </c>
      <c r="D4575" s="15">
        <v>44642</v>
      </c>
      <c r="E4575" s="15" t="s">
        <v>984</v>
      </c>
      <c r="F4575" s="15">
        <v>0.09</v>
      </c>
      <c r="G4575" s="15">
        <v>0.94</v>
      </c>
      <c r="H4575" s="15">
        <v>1008.1368</v>
      </c>
      <c r="I4575" s="15">
        <f t="shared" si="71"/>
        <v>1008.1368</v>
      </c>
      <c r="J4575" s="15">
        <v>4.28</v>
      </c>
      <c r="K4575" s="15">
        <v>13</v>
      </c>
      <c r="L4575" s="15">
        <v>53.42</v>
      </c>
      <c r="M4575" s="15">
        <v>2469</v>
      </c>
    </row>
    <row r="4576" spans="1:13" ht="13.2" x14ac:dyDescent="0.25">
      <c r="A4576" s="15">
        <v>26053</v>
      </c>
      <c r="B4576" s="15">
        <v>91094</v>
      </c>
      <c r="C4576" s="15">
        <v>44635</v>
      </c>
      <c r="D4576" s="15">
        <v>44636</v>
      </c>
      <c r="E4576" s="15" t="s">
        <v>981</v>
      </c>
      <c r="F4576" s="15">
        <v>7.0000000000000007E-2</v>
      </c>
      <c r="G4576" s="15">
        <v>0.5</v>
      </c>
      <c r="H4576" s="15">
        <v>24.639899999999997</v>
      </c>
      <c r="I4576" s="15">
        <f t="shared" si="71"/>
        <v>24.639899999999997</v>
      </c>
      <c r="J4576" s="15">
        <v>3.75</v>
      </c>
      <c r="K4576" s="15">
        <v>10</v>
      </c>
      <c r="L4576" s="15">
        <v>35.71</v>
      </c>
      <c r="M4576" s="15">
        <v>145</v>
      </c>
    </row>
    <row r="4577" spans="1:13" ht="13.2" x14ac:dyDescent="0.25">
      <c r="A4577" s="15">
        <v>473</v>
      </c>
      <c r="B4577" s="15">
        <v>3266</v>
      </c>
      <c r="C4577" s="15">
        <v>44636</v>
      </c>
      <c r="D4577" s="15">
        <v>44640</v>
      </c>
      <c r="E4577" s="15" t="s">
        <v>984</v>
      </c>
      <c r="F4577" s="15">
        <v>0.03</v>
      </c>
      <c r="G4577" s="15">
        <v>1.49</v>
      </c>
      <c r="H4577" s="15">
        <v>-2.5530000000000004</v>
      </c>
      <c r="I4577" s="15" t="str">
        <f t="shared" si="71"/>
        <v xml:space="preserve"> </v>
      </c>
      <c r="J4577" s="15">
        <v>3.8</v>
      </c>
      <c r="K4577" s="15">
        <v>4</v>
      </c>
      <c r="L4577" s="15">
        <v>17.12</v>
      </c>
      <c r="M4577" s="15">
        <v>1129</v>
      </c>
    </row>
    <row r="4578" spans="1:13" ht="13.2" x14ac:dyDescent="0.25">
      <c r="A4578" s="15">
        <v>1659</v>
      </c>
      <c r="B4578" s="15">
        <v>11968</v>
      </c>
      <c r="C4578" s="15">
        <v>44636</v>
      </c>
      <c r="D4578" s="15">
        <v>44636</v>
      </c>
      <c r="E4578" s="15" t="s">
        <v>984</v>
      </c>
      <c r="F4578" s="15">
        <v>0.04</v>
      </c>
      <c r="G4578" s="15">
        <v>0.85</v>
      </c>
      <c r="H4578" s="15">
        <v>26.09</v>
      </c>
      <c r="I4578" s="15">
        <f t="shared" si="71"/>
        <v>26.09</v>
      </c>
      <c r="J4578" s="15">
        <v>3.38</v>
      </c>
      <c r="K4578" s="15">
        <v>35</v>
      </c>
      <c r="L4578" s="15">
        <v>123.62</v>
      </c>
      <c r="M4578" s="15">
        <v>698</v>
      </c>
    </row>
    <row r="4579" spans="1:13" ht="13.2" x14ac:dyDescent="0.25">
      <c r="A4579" s="15">
        <v>2601</v>
      </c>
      <c r="B4579" s="15">
        <v>18789</v>
      </c>
      <c r="C4579" s="15">
        <v>44636</v>
      </c>
      <c r="D4579" s="15">
        <v>44638</v>
      </c>
      <c r="E4579" s="15" t="s">
        <v>981</v>
      </c>
      <c r="F4579" s="15">
        <v>0</v>
      </c>
      <c r="G4579" s="15">
        <v>9.18</v>
      </c>
      <c r="H4579" s="15">
        <v>279.80539999999996</v>
      </c>
      <c r="I4579" s="15">
        <f t="shared" si="71"/>
        <v>279.80539999999996</v>
      </c>
      <c r="J4579" s="15">
        <v>30.98</v>
      </c>
      <c r="K4579" s="15">
        <v>56</v>
      </c>
      <c r="L4579" s="15">
        <v>1745.16</v>
      </c>
      <c r="M4579" s="15">
        <v>806</v>
      </c>
    </row>
    <row r="4580" spans="1:13" ht="13.2" x14ac:dyDescent="0.25">
      <c r="A4580" s="15">
        <v>6104</v>
      </c>
      <c r="B4580" s="15">
        <v>43239</v>
      </c>
      <c r="C4580" s="15">
        <v>44636</v>
      </c>
      <c r="D4580" s="15">
        <v>44638</v>
      </c>
      <c r="E4580" s="15" t="s">
        <v>983</v>
      </c>
      <c r="F4580" s="15">
        <v>0.02</v>
      </c>
      <c r="G4580" s="15">
        <v>1.49</v>
      </c>
      <c r="H4580" s="15">
        <v>100.895</v>
      </c>
      <c r="I4580" s="15">
        <f t="shared" si="71"/>
        <v>100.895</v>
      </c>
      <c r="J4580" s="15">
        <v>18.940000000000001</v>
      </c>
      <c r="K4580" s="15">
        <v>16</v>
      </c>
      <c r="L4580" s="15">
        <v>308.86</v>
      </c>
      <c r="M4580" s="15">
        <v>2107</v>
      </c>
    </row>
    <row r="4581" spans="1:13" ht="13.2" x14ac:dyDescent="0.25">
      <c r="A4581" s="15">
        <v>18473</v>
      </c>
      <c r="B4581" s="15">
        <v>88109</v>
      </c>
      <c r="C4581" s="15">
        <v>44636</v>
      </c>
      <c r="D4581" s="15">
        <v>44640</v>
      </c>
      <c r="E4581" s="15" t="s">
        <v>984</v>
      </c>
      <c r="F4581" s="15">
        <v>0.03</v>
      </c>
      <c r="G4581" s="15">
        <v>1.49</v>
      </c>
      <c r="H4581" s="15">
        <v>-2.5530000000000004</v>
      </c>
      <c r="I4581" s="15" t="str">
        <f t="shared" si="71"/>
        <v xml:space="preserve"> </v>
      </c>
      <c r="J4581" s="15">
        <v>3.8</v>
      </c>
      <c r="K4581" s="15">
        <v>1</v>
      </c>
      <c r="L4581" s="15">
        <v>4.28</v>
      </c>
      <c r="M4581" s="15">
        <v>1130</v>
      </c>
    </row>
    <row r="4582" spans="1:13" ht="13.2" x14ac:dyDescent="0.25">
      <c r="A4582" s="15">
        <v>18578</v>
      </c>
      <c r="B4582" s="15">
        <v>87704</v>
      </c>
      <c r="C4582" s="15">
        <v>44636</v>
      </c>
      <c r="D4582" s="15">
        <v>44636</v>
      </c>
      <c r="E4582" s="15" t="s">
        <v>983</v>
      </c>
      <c r="F4582" s="15">
        <v>0.1</v>
      </c>
      <c r="G4582" s="15">
        <v>11.25</v>
      </c>
      <c r="H4582" s="15">
        <v>-156.76</v>
      </c>
      <c r="I4582" s="15" t="str">
        <f t="shared" si="71"/>
        <v xml:space="preserve"> </v>
      </c>
      <c r="J4582" s="15">
        <v>15.7</v>
      </c>
      <c r="K4582" s="15">
        <v>7</v>
      </c>
      <c r="L4582" s="15">
        <v>108.13</v>
      </c>
      <c r="M4582" s="15">
        <v>417</v>
      </c>
    </row>
    <row r="4583" spans="1:13" ht="13.2" x14ac:dyDescent="0.25">
      <c r="A4583" s="15">
        <v>19659</v>
      </c>
      <c r="B4583" s="15">
        <v>89852</v>
      </c>
      <c r="C4583" s="15">
        <v>44636</v>
      </c>
      <c r="D4583" s="15">
        <v>44636</v>
      </c>
      <c r="E4583" s="15" t="s">
        <v>984</v>
      </c>
      <c r="F4583" s="15">
        <v>0.04</v>
      </c>
      <c r="G4583" s="15">
        <v>0.85</v>
      </c>
      <c r="H4583" s="15">
        <v>21.935099999999998</v>
      </c>
      <c r="I4583" s="15">
        <f t="shared" si="71"/>
        <v>21.935099999999998</v>
      </c>
      <c r="J4583" s="15">
        <v>3.38</v>
      </c>
      <c r="K4583" s="15">
        <v>9</v>
      </c>
      <c r="L4583" s="15">
        <v>31.79</v>
      </c>
      <c r="M4583" s="15">
        <v>696</v>
      </c>
    </row>
    <row r="4584" spans="1:13" ht="13.2" x14ac:dyDescent="0.25">
      <c r="A4584" s="15">
        <v>20601</v>
      </c>
      <c r="B4584" s="15">
        <v>91039</v>
      </c>
      <c r="C4584" s="15">
        <v>44636</v>
      </c>
      <c r="D4584" s="15">
        <v>44638</v>
      </c>
      <c r="E4584" s="15" t="s">
        <v>981</v>
      </c>
      <c r="F4584" s="15">
        <v>0</v>
      </c>
      <c r="G4584" s="15">
        <v>9.18</v>
      </c>
      <c r="H4584" s="15">
        <v>8.5139999999999993</v>
      </c>
      <c r="I4584" s="15">
        <f t="shared" si="71"/>
        <v>8.5139999999999993</v>
      </c>
      <c r="J4584" s="15">
        <v>30.98</v>
      </c>
      <c r="K4584" s="15">
        <v>14</v>
      </c>
      <c r="L4584" s="15">
        <v>436.29</v>
      </c>
      <c r="M4584" s="15">
        <v>807</v>
      </c>
    </row>
    <row r="4585" spans="1:13" ht="13.2" x14ac:dyDescent="0.25">
      <c r="A4585" s="15">
        <v>24104</v>
      </c>
      <c r="B4585" s="15">
        <v>87866</v>
      </c>
      <c r="C4585" s="15">
        <v>44636</v>
      </c>
      <c r="D4585" s="15">
        <v>44638</v>
      </c>
      <c r="E4585" s="15" t="s">
        <v>983</v>
      </c>
      <c r="F4585" s="15">
        <v>0.02</v>
      </c>
      <c r="G4585" s="15">
        <v>1.49</v>
      </c>
      <c r="H4585" s="15">
        <v>4651.2060000000001</v>
      </c>
      <c r="I4585" s="15">
        <f t="shared" si="71"/>
        <v>4651.2060000000001</v>
      </c>
      <c r="J4585" s="15">
        <v>18.940000000000001</v>
      </c>
      <c r="K4585" s="15">
        <v>4</v>
      </c>
      <c r="L4585" s="15">
        <v>77.209999999999994</v>
      </c>
      <c r="M4585" s="15">
        <v>2112</v>
      </c>
    </row>
    <row r="4586" spans="1:13" ht="13.2" x14ac:dyDescent="0.25">
      <c r="A4586" s="15">
        <v>759</v>
      </c>
      <c r="B4586" s="15">
        <v>5444</v>
      </c>
      <c r="C4586" s="15">
        <v>44637</v>
      </c>
      <c r="D4586" s="15">
        <v>44639</v>
      </c>
      <c r="E4586" s="15" t="s">
        <v>985</v>
      </c>
      <c r="F4586" s="15">
        <v>0.08</v>
      </c>
      <c r="G4586" s="15">
        <v>24.49</v>
      </c>
      <c r="H4586" s="15">
        <v>-2692.0250699999997</v>
      </c>
      <c r="I4586" s="15" t="str">
        <f t="shared" si="71"/>
        <v xml:space="preserve"> </v>
      </c>
      <c r="J4586" s="15">
        <v>449.99</v>
      </c>
      <c r="K4586" s="15">
        <v>2</v>
      </c>
      <c r="L4586" s="15">
        <v>885.94</v>
      </c>
      <c r="M4586" s="15">
        <v>1291</v>
      </c>
    </row>
    <row r="4587" spans="1:13" ht="13.2" x14ac:dyDescent="0.25">
      <c r="A4587" s="15">
        <v>18010</v>
      </c>
      <c r="B4587" s="15">
        <v>85852</v>
      </c>
      <c r="C4587" s="15">
        <v>44637</v>
      </c>
      <c r="D4587" s="15">
        <v>44638</v>
      </c>
      <c r="E4587" s="15" t="s">
        <v>985</v>
      </c>
      <c r="F4587" s="15">
        <v>0.02</v>
      </c>
      <c r="G4587" s="15">
        <v>1.99</v>
      </c>
      <c r="H4587" s="15">
        <v>739.90769999999986</v>
      </c>
      <c r="I4587" s="15">
        <f t="shared" si="71"/>
        <v>739.90769999999986</v>
      </c>
      <c r="J4587" s="15">
        <v>115.79</v>
      </c>
      <c r="K4587" s="15">
        <v>9</v>
      </c>
      <c r="L4587" s="15">
        <v>1072.33</v>
      </c>
      <c r="M4587" s="15">
        <v>3145</v>
      </c>
    </row>
    <row r="4588" spans="1:13" ht="13.2" x14ac:dyDescent="0.25">
      <c r="A4588" s="15">
        <v>18121</v>
      </c>
      <c r="B4588" s="15">
        <v>86487</v>
      </c>
      <c r="C4588" s="15">
        <v>44637</v>
      </c>
      <c r="D4588" s="15">
        <v>44638</v>
      </c>
      <c r="E4588" s="15" t="s">
        <v>985</v>
      </c>
      <c r="F4588" s="15">
        <v>0.1</v>
      </c>
      <c r="G4588" s="15">
        <v>0.7</v>
      </c>
      <c r="H4588" s="15">
        <v>-19.170000000000002</v>
      </c>
      <c r="I4588" s="15" t="str">
        <f t="shared" si="71"/>
        <v xml:space="preserve"> </v>
      </c>
      <c r="J4588" s="15">
        <v>1.26</v>
      </c>
      <c r="K4588" s="15">
        <v>10</v>
      </c>
      <c r="L4588" s="15">
        <v>12.45</v>
      </c>
      <c r="M4588" s="15">
        <v>2661</v>
      </c>
    </row>
    <row r="4589" spans="1:13" ht="13.2" x14ac:dyDescent="0.25">
      <c r="A4589" s="15">
        <v>18122</v>
      </c>
      <c r="B4589" s="15">
        <v>86487</v>
      </c>
      <c r="C4589" s="15">
        <v>44637</v>
      </c>
      <c r="D4589" s="15">
        <v>44639</v>
      </c>
      <c r="E4589" s="15" t="s">
        <v>985</v>
      </c>
      <c r="F4589" s="15">
        <v>0.1</v>
      </c>
      <c r="G4589" s="15">
        <v>1.2</v>
      </c>
      <c r="H4589" s="15">
        <v>-1.25</v>
      </c>
      <c r="I4589" s="15" t="str">
        <f t="shared" si="71"/>
        <v xml:space="preserve"> </v>
      </c>
      <c r="J4589" s="15">
        <v>4.26</v>
      </c>
      <c r="K4589" s="15">
        <v>2</v>
      </c>
      <c r="L4589" s="15">
        <v>7.97</v>
      </c>
      <c r="M4589" s="15">
        <v>2662</v>
      </c>
    </row>
    <row r="4590" spans="1:13" ht="13.2" x14ac:dyDescent="0.25">
      <c r="A4590" s="15">
        <v>18759</v>
      </c>
      <c r="B4590" s="15">
        <v>88913</v>
      </c>
      <c r="C4590" s="15">
        <v>44637</v>
      </c>
      <c r="D4590" s="15">
        <v>44639</v>
      </c>
      <c r="E4590" s="15" t="s">
        <v>985</v>
      </c>
      <c r="F4590" s="15">
        <v>0.08</v>
      </c>
      <c r="G4590" s="15">
        <v>24.49</v>
      </c>
      <c r="H4590" s="15">
        <v>-2024.079</v>
      </c>
      <c r="I4590" s="15" t="str">
        <f t="shared" si="71"/>
        <v xml:space="preserve"> </v>
      </c>
      <c r="J4590" s="15">
        <v>449.99</v>
      </c>
      <c r="K4590" s="15">
        <v>1</v>
      </c>
      <c r="L4590" s="15">
        <v>442.97</v>
      </c>
      <c r="M4590" s="15">
        <v>1292</v>
      </c>
    </row>
    <row r="4591" spans="1:13" ht="13.2" x14ac:dyDescent="0.25">
      <c r="A4591" s="15">
        <v>20129</v>
      </c>
      <c r="B4591" s="15">
        <v>87854</v>
      </c>
      <c r="C4591" s="15">
        <v>44637</v>
      </c>
      <c r="D4591" s="15">
        <v>44639</v>
      </c>
      <c r="E4591" s="15" t="s">
        <v>985</v>
      </c>
      <c r="F4591" s="15">
        <v>0.02</v>
      </c>
      <c r="G4591" s="15">
        <v>43.32</v>
      </c>
      <c r="H4591" s="15">
        <v>678.26</v>
      </c>
      <c r="I4591" s="15">
        <f t="shared" si="71"/>
        <v>678.26</v>
      </c>
      <c r="J4591" s="15">
        <v>243.98</v>
      </c>
      <c r="K4591" s="15">
        <v>5</v>
      </c>
      <c r="L4591" s="15">
        <v>1279.27</v>
      </c>
      <c r="M4591" s="15">
        <v>1792</v>
      </c>
    </row>
    <row r="4592" spans="1:13" ht="13.2" x14ac:dyDescent="0.25">
      <c r="A4592" s="15">
        <v>20130</v>
      </c>
      <c r="B4592" s="15">
        <v>87854</v>
      </c>
      <c r="C4592" s="15">
        <v>44637</v>
      </c>
      <c r="D4592" s="15">
        <v>44638</v>
      </c>
      <c r="E4592" s="15" t="s">
        <v>985</v>
      </c>
      <c r="F4592" s="15">
        <v>0.02</v>
      </c>
      <c r="G4592" s="15">
        <v>9.1999999999999993</v>
      </c>
      <c r="H4592" s="15">
        <v>155.72</v>
      </c>
      <c r="I4592" s="15">
        <f t="shared" si="71"/>
        <v>155.72</v>
      </c>
      <c r="J4592" s="15">
        <v>39.979999999999997</v>
      </c>
      <c r="K4592" s="15">
        <v>12</v>
      </c>
      <c r="L4592" s="15">
        <v>501</v>
      </c>
      <c r="M4592" s="15">
        <v>1792</v>
      </c>
    </row>
    <row r="4593" spans="1:13" ht="13.2" x14ac:dyDescent="0.25">
      <c r="A4593" s="15">
        <v>25514</v>
      </c>
      <c r="B4593" s="15">
        <v>89378</v>
      </c>
      <c r="C4593" s="15">
        <v>44637</v>
      </c>
      <c r="D4593" s="15">
        <v>44638</v>
      </c>
      <c r="E4593" s="15" t="s">
        <v>981</v>
      </c>
      <c r="F4593" s="15">
        <v>0.1</v>
      </c>
      <c r="G4593" s="15">
        <v>9.83</v>
      </c>
      <c r="H4593" s="15">
        <v>61.27</v>
      </c>
      <c r="I4593" s="15">
        <f t="shared" si="71"/>
        <v>61.27</v>
      </c>
      <c r="J4593" s="15">
        <v>39.979999999999997</v>
      </c>
      <c r="K4593" s="15">
        <v>3</v>
      </c>
      <c r="L4593" s="15">
        <v>112.77</v>
      </c>
      <c r="M4593" s="15">
        <v>1234</v>
      </c>
    </row>
    <row r="4594" spans="1:13" ht="13.2" x14ac:dyDescent="0.25">
      <c r="A4594" s="15">
        <v>18525</v>
      </c>
      <c r="B4594" s="15">
        <v>88304</v>
      </c>
      <c r="C4594" s="15">
        <v>44638</v>
      </c>
      <c r="D4594" s="15">
        <v>44639</v>
      </c>
      <c r="E4594" s="15" t="s">
        <v>983</v>
      </c>
      <c r="F4594" s="15">
        <v>0.03</v>
      </c>
      <c r="G4594" s="15">
        <v>3.5</v>
      </c>
      <c r="H4594" s="15">
        <v>555.56999999999994</v>
      </c>
      <c r="I4594" s="15">
        <f t="shared" si="71"/>
        <v>555.56999999999994</v>
      </c>
      <c r="J4594" s="15">
        <v>8.67</v>
      </c>
      <c r="K4594" s="15">
        <v>12</v>
      </c>
      <c r="L4594" s="15">
        <v>106.97</v>
      </c>
      <c r="M4594" s="15">
        <v>2577</v>
      </c>
    </row>
    <row r="4595" spans="1:13" ht="13.2" x14ac:dyDescent="0.25">
      <c r="A4595" s="15">
        <v>18526</v>
      </c>
      <c r="B4595" s="15">
        <v>88304</v>
      </c>
      <c r="C4595" s="15">
        <v>44638</v>
      </c>
      <c r="D4595" s="15">
        <v>44640</v>
      </c>
      <c r="E4595" s="15" t="s">
        <v>983</v>
      </c>
      <c r="F4595" s="15">
        <v>0.01</v>
      </c>
      <c r="G4595" s="15">
        <v>4</v>
      </c>
      <c r="H4595" s="15">
        <v>-48.006</v>
      </c>
      <c r="I4595" s="15" t="str">
        <f t="shared" si="71"/>
        <v xml:space="preserve"> </v>
      </c>
      <c r="J4595" s="15">
        <v>73.98</v>
      </c>
      <c r="K4595" s="15">
        <v>6</v>
      </c>
      <c r="L4595" s="15">
        <v>444.98</v>
      </c>
      <c r="M4595" s="15">
        <v>2577</v>
      </c>
    </row>
    <row r="4596" spans="1:13" ht="13.2" x14ac:dyDescent="0.25">
      <c r="A4596" s="15">
        <v>18527</v>
      </c>
      <c r="B4596" s="15">
        <v>88304</v>
      </c>
      <c r="C4596" s="15">
        <v>44638</v>
      </c>
      <c r="D4596" s="15">
        <v>44640</v>
      </c>
      <c r="E4596" s="15" t="s">
        <v>983</v>
      </c>
      <c r="F4596" s="15">
        <v>0.08</v>
      </c>
      <c r="G4596" s="15">
        <v>3.92</v>
      </c>
      <c r="H4596" s="15">
        <v>-281.20259999999996</v>
      </c>
      <c r="I4596" s="15" t="str">
        <f t="shared" si="71"/>
        <v xml:space="preserve"> </v>
      </c>
      <c r="J4596" s="15">
        <v>30.93</v>
      </c>
      <c r="K4596" s="15">
        <v>4</v>
      </c>
      <c r="L4596" s="15">
        <v>117.22</v>
      </c>
      <c r="M4596" s="15">
        <v>2577</v>
      </c>
    </row>
    <row r="4597" spans="1:13" ht="13.2" x14ac:dyDescent="0.25">
      <c r="A4597" s="15">
        <v>18528</v>
      </c>
      <c r="B4597" s="15">
        <v>88304</v>
      </c>
      <c r="C4597" s="15">
        <v>44638</v>
      </c>
      <c r="D4597" s="15">
        <v>44638</v>
      </c>
      <c r="E4597" s="15" t="s">
        <v>983</v>
      </c>
      <c r="F4597" s="15">
        <v>0.1</v>
      </c>
      <c r="G4597" s="15">
        <v>14</v>
      </c>
      <c r="H4597" s="15">
        <v>234.68399999999997</v>
      </c>
      <c r="I4597" s="15">
        <f t="shared" si="71"/>
        <v>234.68399999999997</v>
      </c>
      <c r="J4597" s="15">
        <v>90.97</v>
      </c>
      <c r="K4597" s="15">
        <v>5</v>
      </c>
      <c r="L4597" s="15">
        <v>425.54</v>
      </c>
      <c r="M4597" s="15">
        <v>2577</v>
      </c>
    </row>
    <row r="4598" spans="1:13" ht="13.2" x14ac:dyDescent="0.25">
      <c r="A4598" s="15">
        <v>22572</v>
      </c>
      <c r="B4598" s="15">
        <v>89935</v>
      </c>
      <c r="C4598" s="15">
        <v>44638</v>
      </c>
      <c r="D4598" s="15">
        <v>44640</v>
      </c>
      <c r="E4598" s="15" t="s">
        <v>985</v>
      </c>
      <c r="F4598" s="15">
        <v>0</v>
      </c>
      <c r="G4598" s="15">
        <v>15.1</v>
      </c>
      <c r="H4598" s="15">
        <v>-34.844999999999999</v>
      </c>
      <c r="I4598" s="15" t="str">
        <f t="shared" si="71"/>
        <v xml:space="preserve"> </v>
      </c>
      <c r="J4598" s="15">
        <v>22.38</v>
      </c>
      <c r="K4598" s="15">
        <v>2</v>
      </c>
      <c r="L4598" s="15">
        <v>52.03</v>
      </c>
      <c r="M4598" s="15">
        <v>1430</v>
      </c>
    </row>
    <row r="4599" spans="1:13" ht="13.2" x14ac:dyDescent="0.25">
      <c r="A4599" s="15">
        <v>22573</v>
      </c>
      <c r="B4599" s="15">
        <v>89935</v>
      </c>
      <c r="C4599" s="15">
        <v>44638</v>
      </c>
      <c r="D4599" s="15">
        <v>44639</v>
      </c>
      <c r="E4599" s="15" t="s">
        <v>985</v>
      </c>
      <c r="F4599" s="15">
        <v>0.1</v>
      </c>
      <c r="G4599" s="15">
        <v>1.25</v>
      </c>
      <c r="H4599" s="15">
        <v>246.9648</v>
      </c>
      <c r="I4599" s="15">
        <f t="shared" si="71"/>
        <v>246.9648</v>
      </c>
      <c r="J4599" s="15">
        <v>35.99</v>
      </c>
      <c r="K4599" s="15">
        <v>13</v>
      </c>
      <c r="L4599" s="15">
        <v>357.92</v>
      </c>
      <c r="M4599" s="15">
        <v>1430</v>
      </c>
    </row>
    <row r="4600" spans="1:13" ht="13.2" x14ac:dyDescent="0.25">
      <c r="A4600" s="15">
        <v>24777</v>
      </c>
      <c r="B4600" s="15">
        <v>85955</v>
      </c>
      <c r="C4600" s="15">
        <v>44638</v>
      </c>
      <c r="D4600" s="15">
        <v>44639</v>
      </c>
      <c r="E4600" s="15" t="s">
        <v>982</v>
      </c>
      <c r="F4600" s="15">
        <v>0.01</v>
      </c>
      <c r="G4600" s="15">
        <v>30</v>
      </c>
      <c r="H4600" s="15">
        <v>-113.77</v>
      </c>
      <c r="I4600" s="15" t="str">
        <f t="shared" si="71"/>
        <v xml:space="preserve"> </v>
      </c>
      <c r="J4600" s="15">
        <v>130.97999999999999</v>
      </c>
      <c r="K4600" s="15">
        <v>4</v>
      </c>
      <c r="L4600" s="15">
        <v>568.17999999999995</v>
      </c>
      <c r="M4600" s="15">
        <v>2279</v>
      </c>
    </row>
    <row r="4601" spans="1:13" ht="13.2" x14ac:dyDescent="0.25">
      <c r="A4601" s="15">
        <v>25198</v>
      </c>
      <c r="B4601" s="15">
        <v>86613</v>
      </c>
      <c r="C4601" s="15">
        <v>44638</v>
      </c>
      <c r="D4601" s="15">
        <v>44640</v>
      </c>
      <c r="E4601" s="15" t="s">
        <v>984</v>
      </c>
      <c r="F4601" s="15">
        <v>0.02</v>
      </c>
      <c r="G4601" s="15">
        <v>5.68</v>
      </c>
      <c r="H4601" s="15">
        <v>-35.99</v>
      </c>
      <c r="I4601" s="15" t="str">
        <f t="shared" si="71"/>
        <v xml:space="preserve"> </v>
      </c>
      <c r="J4601" s="15">
        <v>4.28</v>
      </c>
      <c r="K4601" s="15">
        <v>4</v>
      </c>
      <c r="L4601" s="15">
        <v>21.73</v>
      </c>
      <c r="M4601" s="15">
        <v>2266</v>
      </c>
    </row>
    <row r="4602" spans="1:13" ht="13.2" x14ac:dyDescent="0.25">
      <c r="A4602" s="15">
        <v>25199</v>
      </c>
      <c r="B4602" s="15">
        <v>86613</v>
      </c>
      <c r="C4602" s="15">
        <v>44638</v>
      </c>
      <c r="D4602" s="15">
        <v>44642</v>
      </c>
      <c r="E4602" s="15" t="s">
        <v>985</v>
      </c>
      <c r="F4602" s="15">
        <v>0</v>
      </c>
      <c r="G4602" s="15">
        <v>60</v>
      </c>
      <c r="H4602" s="15">
        <v>-6474.6540000000005</v>
      </c>
      <c r="I4602" s="15" t="str">
        <f t="shared" si="71"/>
        <v xml:space="preserve"> </v>
      </c>
      <c r="J4602" s="15">
        <v>349.45</v>
      </c>
      <c r="K4602" s="15">
        <v>14</v>
      </c>
      <c r="L4602" s="15">
        <v>5055.87</v>
      </c>
      <c r="M4602" s="15">
        <v>2266</v>
      </c>
    </row>
    <row r="4603" spans="1:13" ht="13.2" x14ac:dyDescent="0.25">
      <c r="A4603" s="15">
        <v>21672</v>
      </c>
      <c r="B4603" s="15">
        <v>87217</v>
      </c>
      <c r="C4603" s="15">
        <v>44639</v>
      </c>
      <c r="D4603" s="15">
        <v>44640</v>
      </c>
      <c r="E4603" s="15" t="s">
        <v>982</v>
      </c>
      <c r="F4603" s="15">
        <v>0.02</v>
      </c>
      <c r="G4603" s="15">
        <v>5.99</v>
      </c>
      <c r="H4603" s="15">
        <v>1434.9722999999999</v>
      </c>
      <c r="I4603" s="15">
        <f t="shared" si="71"/>
        <v>1434.9722999999999</v>
      </c>
      <c r="J4603" s="15">
        <v>205.99</v>
      </c>
      <c r="K4603" s="15">
        <v>12</v>
      </c>
      <c r="L4603" s="15">
        <v>2079.67</v>
      </c>
      <c r="M4603" s="15">
        <v>251</v>
      </c>
    </row>
    <row r="4604" spans="1:13" ht="13.2" x14ac:dyDescent="0.25">
      <c r="A4604" s="15">
        <v>21929</v>
      </c>
      <c r="B4604" s="15">
        <v>91340</v>
      </c>
      <c r="C4604" s="15">
        <v>44639</v>
      </c>
      <c r="D4604" s="15">
        <v>44641</v>
      </c>
      <c r="E4604" s="15" t="s">
        <v>985</v>
      </c>
      <c r="F4604" s="15">
        <v>0.09</v>
      </c>
      <c r="G4604" s="15">
        <v>6.07</v>
      </c>
      <c r="H4604" s="15">
        <v>-95.92</v>
      </c>
      <c r="I4604" s="15" t="str">
        <f t="shared" si="71"/>
        <v xml:space="preserve"> </v>
      </c>
      <c r="J4604" s="15">
        <v>4.9800000000000004</v>
      </c>
      <c r="K4604" s="15">
        <v>9</v>
      </c>
      <c r="L4604" s="15">
        <v>45.81</v>
      </c>
      <c r="M4604" s="15">
        <v>642</v>
      </c>
    </row>
    <row r="4605" spans="1:13" ht="13.2" x14ac:dyDescent="0.25">
      <c r="A4605" s="15">
        <v>25250</v>
      </c>
      <c r="B4605" s="15">
        <v>89321</v>
      </c>
      <c r="C4605" s="15">
        <v>44639</v>
      </c>
      <c r="D4605" s="15">
        <v>44640</v>
      </c>
      <c r="E4605" s="15" t="s">
        <v>983</v>
      </c>
      <c r="F4605" s="15">
        <v>0.02</v>
      </c>
      <c r="G4605" s="15">
        <v>0.94</v>
      </c>
      <c r="H4605" s="15">
        <v>-15.96</v>
      </c>
      <c r="I4605" s="15" t="str">
        <f t="shared" si="71"/>
        <v xml:space="preserve"> </v>
      </c>
      <c r="J4605" s="15">
        <v>3.74</v>
      </c>
      <c r="K4605" s="15">
        <v>10</v>
      </c>
      <c r="L4605" s="15">
        <v>38.020000000000003</v>
      </c>
      <c r="M4605" s="15">
        <v>399</v>
      </c>
    </row>
    <row r="4606" spans="1:13" ht="13.2" x14ac:dyDescent="0.25">
      <c r="A4606" s="15">
        <v>1244</v>
      </c>
      <c r="B4606" s="15">
        <v>9062</v>
      </c>
      <c r="C4606" s="15">
        <v>44640</v>
      </c>
      <c r="D4606" s="15">
        <v>44641</v>
      </c>
      <c r="E4606" s="15" t="s">
        <v>981</v>
      </c>
      <c r="F4606" s="15">
        <v>0.06</v>
      </c>
      <c r="G4606" s="15">
        <v>0.99</v>
      </c>
      <c r="H4606" s="15">
        <v>30.61</v>
      </c>
      <c r="I4606" s="15">
        <f t="shared" si="71"/>
        <v>30.61</v>
      </c>
      <c r="J4606" s="15">
        <v>3.93</v>
      </c>
      <c r="K4606" s="15">
        <v>36</v>
      </c>
      <c r="L4606" s="15">
        <v>134.1</v>
      </c>
      <c r="M4606" s="15">
        <v>1193</v>
      </c>
    </row>
    <row r="4607" spans="1:13" ht="13.2" x14ac:dyDescent="0.25">
      <c r="A4607" s="15">
        <v>1245</v>
      </c>
      <c r="B4607" s="15">
        <v>9062</v>
      </c>
      <c r="C4607" s="15">
        <v>44640</v>
      </c>
      <c r="D4607" s="15">
        <v>44643</v>
      </c>
      <c r="E4607" s="15" t="s">
        <v>981</v>
      </c>
      <c r="F4607" s="15">
        <v>0.06</v>
      </c>
      <c r="G4607" s="15">
        <v>8.99</v>
      </c>
      <c r="H4607" s="15">
        <v>1193.19</v>
      </c>
      <c r="I4607" s="15">
        <f t="shared" si="71"/>
        <v>1193.19</v>
      </c>
      <c r="J4607" s="15">
        <v>99.23</v>
      </c>
      <c r="K4607" s="15">
        <v>21</v>
      </c>
      <c r="L4607" s="15">
        <v>2017.57</v>
      </c>
      <c r="M4607" s="15">
        <v>1193</v>
      </c>
    </row>
    <row r="4608" spans="1:13" ht="13.2" x14ac:dyDescent="0.25">
      <c r="A4608" s="15">
        <v>4398</v>
      </c>
      <c r="B4608" s="15">
        <v>31303</v>
      </c>
      <c r="C4608" s="15">
        <v>44640</v>
      </c>
      <c r="D4608" s="15">
        <v>44642</v>
      </c>
      <c r="E4608" s="15" t="s">
        <v>984</v>
      </c>
      <c r="F4608" s="15">
        <v>0.09</v>
      </c>
      <c r="G4608" s="15">
        <v>1.49</v>
      </c>
      <c r="H4608" s="15">
        <v>87.600999999999999</v>
      </c>
      <c r="I4608" s="15">
        <f t="shared" si="71"/>
        <v>87.600999999999999</v>
      </c>
      <c r="J4608" s="15">
        <v>5.98</v>
      </c>
      <c r="K4608" s="15">
        <v>56</v>
      </c>
      <c r="L4608" s="15">
        <v>342.87</v>
      </c>
      <c r="M4608" s="15">
        <v>1044</v>
      </c>
    </row>
    <row r="4609" spans="1:13" ht="13.2" x14ac:dyDescent="0.25">
      <c r="A4609" s="15">
        <v>19244</v>
      </c>
      <c r="B4609" s="15">
        <v>87595</v>
      </c>
      <c r="C4609" s="15">
        <v>44640</v>
      </c>
      <c r="D4609" s="15">
        <v>44641</v>
      </c>
      <c r="E4609" s="15" t="s">
        <v>981</v>
      </c>
      <c r="F4609" s="15">
        <v>0.06</v>
      </c>
      <c r="G4609" s="15">
        <v>0.99</v>
      </c>
      <c r="H4609" s="15">
        <v>23.1357</v>
      </c>
      <c r="I4609" s="15">
        <f t="shared" si="71"/>
        <v>23.1357</v>
      </c>
      <c r="J4609" s="15">
        <v>3.93</v>
      </c>
      <c r="K4609" s="15">
        <v>9</v>
      </c>
      <c r="L4609" s="15">
        <v>33.53</v>
      </c>
      <c r="M4609" s="15">
        <v>1195</v>
      </c>
    </row>
    <row r="4610" spans="1:13" ht="13.2" x14ac:dyDescent="0.25">
      <c r="A4610" s="15">
        <v>19245</v>
      </c>
      <c r="B4610" s="15">
        <v>87595</v>
      </c>
      <c r="C4610" s="15">
        <v>44640</v>
      </c>
      <c r="D4610" s="15">
        <v>44643</v>
      </c>
      <c r="E4610" s="15" t="s">
        <v>981</v>
      </c>
      <c r="F4610" s="15">
        <v>0.06</v>
      </c>
      <c r="G4610" s="15">
        <v>8.99</v>
      </c>
      <c r="H4610" s="15">
        <v>331.45529999999997</v>
      </c>
      <c r="I4610" s="15">
        <f t="shared" ref="I4610:I4673" si="72">IF(H4610&gt;0,H4610," ")</f>
        <v>331.45529999999997</v>
      </c>
      <c r="J4610" s="15">
        <v>99.23</v>
      </c>
      <c r="K4610" s="15">
        <v>5</v>
      </c>
      <c r="L4610" s="15">
        <v>480.37</v>
      </c>
      <c r="M4610" s="15">
        <v>1192</v>
      </c>
    </row>
    <row r="4611" spans="1:13" ht="13.2" x14ac:dyDescent="0.25">
      <c r="A4611" s="15">
        <v>22001</v>
      </c>
      <c r="B4611" s="15">
        <v>91202</v>
      </c>
      <c r="C4611" s="15">
        <v>44640</v>
      </c>
      <c r="D4611" s="15">
        <v>44643</v>
      </c>
      <c r="E4611" s="15" t="s">
        <v>983</v>
      </c>
      <c r="F4611" s="15">
        <v>0.09</v>
      </c>
      <c r="G4611" s="15">
        <v>69.3</v>
      </c>
      <c r="H4611" s="15">
        <v>-116.45200000000001</v>
      </c>
      <c r="I4611" s="15" t="str">
        <f t="shared" si="72"/>
        <v xml:space="preserve"> </v>
      </c>
      <c r="J4611" s="15">
        <v>500.97</v>
      </c>
      <c r="K4611" s="15">
        <v>12</v>
      </c>
      <c r="L4611" s="15">
        <v>5872.43</v>
      </c>
      <c r="M4611" s="15">
        <v>750</v>
      </c>
    </row>
    <row r="4612" spans="1:13" ht="13.2" x14ac:dyDescent="0.25">
      <c r="A4612" s="15">
        <v>22002</v>
      </c>
      <c r="B4612" s="15">
        <v>91202</v>
      </c>
      <c r="C4612" s="15">
        <v>44640</v>
      </c>
      <c r="D4612" s="15">
        <v>44641</v>
      </c>
      <c r="E4612" s="15" t="s">
        <v>983</v>
      </c>
      <c r="F4612" s="15">
        <v>0.1</v>
      </c>
      <c r="G4612" s="15">
        <v>3.01</v>
      </c>
      <c r="H4612" s="15">
        <v>-166.0393</v>
      </c>
      <c r="I4612" s="15" t="str">
        <f t="shared" si="72"/>
        <v xml:space="preserve"> </v>
      </c>
      <c r="J4612" s="15">
        <v>4.76</v>
      </c>
      <c r="K4612" s="15">
        <v>1</v>
      </c>
      <c r="L4612" s="15">
        <v>7.64</v>
      </c>
      <c r="M4612" s="15">
        <v>750</v>
      </c>
    </row>
    <row r="4613" spans="1:13" ht="13.2" x14ac:dyDescent="0.25">
      <c r="A4613" s="15">
        <v>22398</v>
      </c>
      <c r="B4613" s="15">
        <v>89391</v>
      </c>
      <c r="C4613" s="15">
        <v>44640</v>
      </c>
      <c r="D4613" s="15">
        <v>44642</v>
      </c>
      <c r="E4613" s="15" t="s">
        <v>984</v>
      </c>
      <c r="F4613" s="15">
        <v>0.09</v>
      </c>
      <c r="G4613" s="15">
        <v>1.49</v>
      </c>
      <c r="H4613" s="15">
        <v>59.146799999999992</v>
      </c>
      <c r="I4613" s="15">
        <f t="shared" si="72"/>
        <v>59.146799999999992</v>
      </c>
      <c r="J4613" s="15">
        <v>5.98</v>
      </c>
      <c r="K4613" s="15">
        <v>14</v>
      </c>
      <c r="L4613" s="15">
        <v>85.72</v>
      </c>
      <c r="M4613" s="15">
        <v>1046</v>
      </c>
    </row>
    <row r="4614" spans="1:13" ht="13.2" x14ac:dyDescent="0.25">
      <c r="A4614" s="15">
        <v>5946</v>
      </c>
      <c r="B4614" s="15">
        <v>42213</v>
      </c>
      <c r="C4614" s="15">
        <v>44641</v>
      </c>
      <c r="D4614" s="15">
        <v>44643</v>
      </c>
      <c r="E4614" s="15" t="s">
        <v>985</v>
      </c>
      <c r="F4614" s="15">
        <v>0.08</v>
      </c>
      <c r="G4614" s="15">
        <v>0.5</v>
      </c>
      <c r="H4614" s="15">
        <v>35.92</v>
      </c>
      <c r="I4614" s="15">
        <f t="shared" si="72"/>
        <v>35.92</v>
      </c>
      <c r="J4614" s="15">
        <v>2.61</v>
      </c>
      <c r="K4614" s="15">
        <v>52</v>
      </c>
      <c r="L4614" s="15">
        <v>125.43</v>
      </c>
      <c r="M4614" s="15">
        <v>181</v>
      </c>
    </row>
    <row r="4615" spans="1:13" ht="13.2" x14ac:dyDescent="0.25">
      <c r="A4615" s="15">
        <v>22960</v>
      </c>
      <c r="B4615" s="15">
        <v>88414</v>
      </c>
      <c r="C4615" s="15">
        <v>44641</v>
      </c>
      <c r="D4615" s="15">
        <v>44643</v>
      </c>
      <c r="E4615" s="15" t="s">
        <v>984</v>
      </c>
      <c r="F4615" s="15">
        <v>0.02</v>
      </c>
      <c r="G4615" s="15">
        <v>3.99</v>
      </c>
      <c r="H4615" s="15">
        <v>-165.62699999999998</v>
      </c>
      <c r="I4615" s="15" t="str">
        <f t="shared" si="72"/>
        <v xml:space="preserve"> </v>
      </c>
      <c r="J4615" s="15">
        <v>65.989999999999995</v>
      </c>
      <c r="K4615" s="15">
        <v>2</v>
      </c>
      <c r="L4615" s="15">
        <v>116.54</v>
      </c>
      <c r="M4615" s="15">
        <v>1274</v>
      </c>
    </row>
    <row r="4616" spans="1:13" ht="13.2" x14ac:dyDescent="0.25">
      <c r="A4616" s="15">
        <v>23946</v>
      </c>
      <c r="B4616" s="15">
        <v>88365</v>
      </c>
      <c r="C4616" s="15">
        <v>44641</v>
      </c>
      <c r="D4616" s="15">
        <v>44643</v>
      </c>
      <c r="E4616" s="15" t="s">
        <v>985</v>
      </c>
      <c r="F4616" s="15">
        <v>0.08</v>
      </c>
      <c r="G4616" s="15">
        <v>0.5</v>
      </c>
      <c r="H4616" s="15">
        <v>21.638399999999997</v>
      </c>
      <c r="I4616" s="15">
        <f t="shared" si="72"/>
        <v>21.638399999999997</v>
      </c>
      <c r="J4616" s="15">
        <v>2.61</v>
      </c>
      <c r="K4616" s="15">
        <v>13</v>
      </c>
      <c r="L4616" s="15">
        <v>31.36</v>
      </c>
      <c r="M4616" s="15">
        <v>182</v>
      </c>
    </row>
    <row r="4617" spans="1:13" ht="13.2" x14ac:dyDescent="0.25">
      <c r="A4617" s="15">
        <v>26238</v>
      </c>
      <c r="B4617" s="15">
        <v>89348</v>
      </c>
      <c r="C4617" s="15">
        <v>44641</v>
      </c>
      <c r="D4617" s="15">
        <v>44646</v>
      </c>
      <c r="E4617" s="15" t="s">
        <v>984</v>
      </c>
      <c r="F4617" s="15">
        <v>0.03</v>
      </c>
      <c r="G4617" s="15">
        <v>0.99</v>
      </c>
      <c r="H4617" s="15">
        <v>16.691099999999999</v>
      </c>
      <c r="I4617" s="15">
        <f t="shared" si="72"/>
        <v>16.691099999999999</v>
      </c>
      <c r="J4617" s="15">
        <v>2.88</v>
      </c>
      <c r="K4617" s="15">
        <v>8</v>
      </c>
      <c r="L4617" s="15">
        <v>24.19</v>
      </c>
      <c r="M4617" s="15">
        <v>716</v>
      </c>
    </row>
    <row r="4618" spans="1:13" ht="13.2" x14ac:dyDescent="0.25">
      <c r="A4618" s="15">
        <v>26239</v>
      </c>
      <c r="B4618" s="15">
        <v>89348</v>
      </c>
      <c r="C4618" s="15">
        <v>44641</v>
      </c>
      <c r="D4618" s="15">
        <v>44646</v>
      </c>
      <c r="E4618" s="15" t="s">
        <v>984</v>
      </c>
      <c r="F4618" s="15">
        <v>0.1</v>
      </c>
      <c r="G4618" s="15">
        <v>60</v>
      </c>
      <c r="H4618" s="15">
        <v>-1255.8600000000001</v>
      </c>
      <c r="I4618" s="15" t="str">
        <f t="shared" si="72"/>
        <v xml:space="preserve"> </v>
      </c>
      <c r="J4618" s="15">
        <v>85.29</v>
      </c>
      <c r="K4618" s="15">
        <v>13</v>
      </c>
      <c r="L4618" s="15">
        <v>1054.77</v>
      </c>
      <c r="M4618" s="15">
        <v>716</v>
      </c>
    </row>
    <row r="4619" spans="1:13" ht="13.2" x14ac:dyDescent="0.25">
      <c r="A4619" s="15">
        <v>6972</v>
      </c>
      <c r="B4619" s="15">
        <v>49824</v>
      </c>
      <c r="C4619" s="15">
        <v>44642</v>
      </c>
      <c r="D4619" s="15">
        <v>44643</v>
      </c>
      <c r="E4619" s="15" t="s">
        <v>981</v>
      </c>
      <c r="F4619" s="15">
        <v>0.01</v>
      </c>
      <c r="G4619" s="15">
        <v>5.31</v>
      </c>
      <c r="H4619" s="15">
        <v>440.19900000000001</v>
      </c>
      <c r="I4619" s="15">
        <f t="shared" si="72"/>
        <v>440.19900000000001</v>
      </c>
      <c r="J4619" s="15">
        <v>65.989999999999995</v>
      </c>
      <c r="K4619" s="15">
        <v>37</v>
      </c>
      <c r="L4619" s="15">
        <v>2130.56</v>
      </c>
      <c r="M4619" s="15">
        <v>1217</v>
      </c>
    </row>
    <row r="4620" spans="1:13" ht="13.2" x14ac:dyDescent="0.25">
      <c r="A4620" s="15">
        <v>19175</v>
      </c>
      <c r="B4620" s="15">
        <v>89781</v>
      </c>
      <c r="C4620" s="15">
        <v>44642</v>
      </c>
      <c r="D4620" s="15">
        <v>44642</v>
      </c>
      <c r="E4620" s="15" t="s">
        <v>981</v>
      </c>
      <c r="F4620" s="15">
        <v>0</v>
      </c>
      <c r="G4620" s="15">
        <v>6.97</v>
      </c>
      <c r="H4620" s="15">
        <v>-88.69</v>
      </c>
      <c r="I4620" s="15" t="str">
        <f t="shared" si="72"/>
        <v xml:space="preserve"> </v>
      </c>
      <c r="J4620" s="15">
        <v>11.58</v>
      </c>
      <c r="K4620" s="15">
        <v>3</v>
      </c>
      <c r="L4620" s="15">
        <v>37.869999999999997</v>
      </c>
      <c r="M4620" s="15">
        <v>1762</v>
      </c>
    </row>
    <row r="4621" spans="1:13" ht="13.2" x14ac:dyDescent="0.25">
      <c r="A4621" s="15">
        <v>19176</v>
      </c>
      <c r="B4621" s="15">
        <v>89781</v>
      </c>
      <c r="C4621" s="15">
        <v>44642</v>
      </c>
      <c r="D4621" s="15">
        <v>44643</v>
      </c>
      <c r="E4621" s="15" t="s">
        <v>981</v>
      </c>
      <c r="F4621" s="15">
        <v>0</v>
      </c>
      <c r="G4621" s="15">
        <v>9.23</v>
      </c>
      <c r="H4621" s="15">
        <v>-17.806600000000003</v>
      </c>
      <c r="I4621" s="15" t="str">
        <f t="shared" si="72"/>
        <v xml:space="preserve"> </v>
      </c>
      <c r="J4621" s="15">
        <v>7.77</v>
      </c>
      <c r="K4621" s="15">
        <v>10</v>
      </c>
      <c r="L4621" s="15">
        <v>83.3</v>
      </c>
      <c r="M4621" s="15">
        <v>1763</v>
      </c>
    </row>
    <row r="4622" spans="1:13" ht="13.2" x14ac:dyDescent="0.25">
      <c r="A4622" s="15">
        <v>23385</v>
      </c>
      <c r="B4622" s="15">
        <v>90955</v>
      </c>
      <c r="C4622" s="15">
        <v>44642</v>
      </c>
      <c r="D4622" s="15">
        <v>44644</v>
      </c>
      <c r="E4622" s="15" t="s">
        <v>981</v>
      </c>
      <c r="F4622" s="15">
        <v>0.09</v>
      </c>
      <c r="G4622" s="15">
        <v>5.47</v>
      </c>
      <c r="H4622" s="15">
        <v>-54.207999999999998</v>
      </c>
      <c r="I4622" s="15" t="str">
        <f t="shared" si="72"/>
        <v xml:space="preserve"> </v>
      </c>
      <c r="J4622" s="15">
        <v>3.58</v>
      </c>
      <c r="K4622" s="15">
        <v>2</v>
      </c>
      <c r="L4622" s="15">
        <v>8.6</v>
      </c>
      <c r="M4622" s="15">
        <v>2637</v>
      </c>
    </row>
    <row r="4623" spans="1:13" ht="13.2" x14ac:dyDescent="0.25">
      <c r="A4623" s="15">
        <v>24972</v>
      </c>
      <c r="B4623" s="15">
        <v>90802</v>
      </c>
      <c r="C4623" s="15">
        <v>44642</v>
      </c>
      <c r="D4623" s="15">
        <v>44643</v>
      </c>
      <c r="E4623" s="15" t="s">
        <v>981</v>
      </c>
      <c r="F4623" s="15">
        <v>0.01</v>
      </c>
      <c r="G4623" s="15">
        <v>5.31</v>
      </c>
      <c r="H4623" s="15">
        <v>357.5856</v>
      </c>
      <c r="I4623" s="15">
        <f t="shared" si="72"/>
        <v>357.5856</v>
      </c>
      <c r="J4623" s="15">
        <v>65.989999999999995</v>
      </c>
      <c r="K4623" s="15">
        <v>9</v>
      </c>
      <c r="L4623" s="15">
        <v>518.24</v>
      </c>
      <c r="M4623" s="15">
        <v>1222</v>
      </c>
    </row>
    <row r="4624" spans="1:13" ht="13.2" x14ac:dyDescent="0.25">
      <c r="A4624" s="15">
        <v>7988</v>
      </c>
      <c r="B4624" s="15">
        <v>57095</v>
      </c>
      <c r="C4624" s="15">
        <v>44643</v>
      </c>
      <c r="D4624" s="15">
        <v>44646</v>
      </c>
      <c r="E4624" s="15" t="s">
        <v>982</v>
      </c>
      <c r="F4624" s="15">
        <v>0.01</v>
      </c>
      <c r="G4624" s="15">
        <v>5.48</v>
      </c>
      <c r="H4624" s="15">
        <v>-62.881999999999998</v>
      </c>
      <c r="I4624" s="15" t="str">
        <f t="shared" si="72"/>
        <v xml:space="preserve"> </v>
      </c>
      <c r="J4624" s="15">
        <v>6.81</v>
      </c>
      <c r="K4624" s="15">
        <v>41</v>
      </c>
      <c r="L4624" s="15">
        <v>282.49</v>
      </c>
      <c r="M4624" s="15">
        <v>2618</v>
      </c>
    </row>
    <row r="4625" spans="1:13" ht="13.2" x14ac:dyDescent="0.25">
      <c r="A4625" s="15">
        <v>21493</v>
      </c>
      <c r="B4625" s="15">
        <v>87108</v>
      </c>
      <c r="C4625" s="15">
        <v>44643</v>
      </c>
      <c r="D4625" s="15">
        <v>44644</v>
      </c>
      <c r="E4625" s="15" t="s">
        <v>982</v>
      </c>
      <c r="F4625" s="15">
        <v>0.04</v>
      </c>
      <c r="G4625" s="15">
        <v>8.99</v>
      </c>
      <c r="H4625" s="15">
        <v>33.0717</v>
      </c>
      <c r="I4625" s="15">
        <f t="shared" si="72"/>
        <v>33.0717</v>
      </c>
      <c r="J4625" s="15">
        <v>22.72</v>
      </c>
      <c r="K4625" s="15">
        <v>2</v>
      </c>
      <c r="L4625" s="15">
        <v>47.93</v>
      </c>
      <c r="M4625" s="15">
        <v>566</v>
      </c>
    </row>
    <row r="4626" spans="1:13" ht="13.2" x14ac:dyDescent="0.25">
      <c r="A4626" s="15">
        <v>25726</v>
      </c>
      <c r="B4626" s="15">
        <v>91403</v>
      </c>
      <c r="C4626" s="15">
        <v>44643</v>
      </c>
      <c r="D4626" s="15">
        <v>44644</v>
      </c>
      <c r="E4626" s="15" t="s">
        <v>983</v>
      </c>
      <c r="F4626" s="15">
        <v>0.06</v>
      </c>
      <c r="G4626" s="15">
        <v>4.8600000000000003</v>
      </c>
      <c r="H4626" s="15">
        <v>-64.37</v>
      </c>
      <c r="I4626" s="15" t="str">
        <f t="shared" si="72"/>
        <v xml:space="preserve"> </v>
      </c>
      <c r="J4626" s="15">
        <v>1.76</v>
      </c>
      <c r="K4626" s="15">
        <v>6</v>
      </c>
      <c r="L4626" s="15">
        <v>14.02</v>
      </c>
      <c r="M4626" s="15">
        <v>632</v>
      </c>
    </row>
    <row r="4627" spans="1:13" ht="13.2" x14ac:dyDescent="0.25">
      <c r="A4627" s="15">
        <v>25727</v>
      </c>
      <c r="B4627" s="15">
        <v>91403</v>
      </c>
      <c r="C4627" s="15">
        <v>44643</v>
      </c>
      <c r="D4627" s="15">
        <v>44644</v>
      </c>
      <c r="E4627" s="15" t="s">
        <v>983</v>
      </c>
      <c r="F4627" s="15">
        <v>0.08</v>
      </c>
      <c r="G4627" s="15">
        <v>7.28</v>
      </c>
      <c r="H4627" s="15">
        <v>-116.66</v>
      </c>
      <c r="I4627" s="15" t="str">
        <f t="shared" si="72"/>
        <v xml:space="preserve"> </v>
      </c>
      <c r="J4627" s="15">
        <v>9.3800000000000008</v>
      </c>
      <c r="K4627" s="15">
        <v>9</v>
      </c>
      <c r="L4627" s="15">
        <v>85.22</v>
      </c>
      <c r="M4627" s="15">
        <v>633</v>
      </c>
    </row>
    <row r="4628" spans="1:13" ht="13.2" x14ac:dyDescent="0.25">
      <c r="A4628" s="15">
        <v>25988</v>
      </c>
      <c r="B4628" s="15">
        <v>88019</v>
      </c>
      <c r="C4628" s="15">
        <v>44643</v>
      </c>
      <c r="D4628" s="15">
        <v>44646</v>
      </c>
      <c r="E4628" s="15" t="s">
        <v>982</v>
      </c>
      <c r="F4628" s="15">
        <v>0.01</v>
      </c>
      <c r="G4628" s="15">
        <v>5.48</v>
      </c>
      <c r="H4628" s="15">
        <v>-183.34400000000002</v>
      </c>
      <c r="I4628" s="15" t="str">
        <f t="shared" si="72"/>
        <v xml:space="preserve"> </v>
      </c>
      <c r="J4628" s="15">
        <v>6.81</v>
      </c>
      <c r="K4628" s="15">
        <v>10</v>
      </c>
      <c r="L4628" s="15">
        <v>68.900000000000006</v>
      </c>
      <c r="M4628" s="15">
        <v>2620</v>
      </c>
    </row>
    <row r="4629" spans="1:13" ht="13.2" x14ac:dyDescent="0.25">
      <c r="A4629" s="15">
        <v>18103</v>
      </c>
      <c r="B4629" s="15">
        <v>86377</v>
      </c>
      <c r="C4629" s="15">
        <v>44644</v>
      </c>
      <c r="D4629" s="15">
        <v>44645</v>
      </c>
      <c r="E4629" s="15" t="s">
        <v>981</v>
      </c>
      <c r="F4629" s="15">
        <v>7.0000000000000007E-2</v>
      </c>
      <c r="G4629" s="15">
        <v>35</v>
      </c>
      <c r="H4629" s="15">
        <v>-695.26</v>
      </c>
      <c r="I4629" s="15" t="str">
        <f t="shared" si="72"/>
        <v xml:space="preserve"> </v>
      </c>
      <c r="J4629" s="15">
        <v>138.13999999999999</v>
      </c>
      <c r="K4629" s="15">
        <v>6</v>
      </c>
      <c r="L4629" s="15">
        <v>794.81</v>
      </c>
      <c r="M4629" s="15">
        <v>2397</v>
      </c>
    </row>
    <row r="4630" spans="1:13" ht="13.2" x14ac:dyDescent="0.25">
      <c r="A4630" s="15">
        <v>18617</v>
      </c>
      <c r="B4630" s="15">
        <v>88561</v>
      </c>
      <c r="C4630" s="15">
        <v>44644</v>
      </c>
      <c r="D4630" s="15">
        <v>44646</v>
      </c>
      <c r="E4630" s="15" t="s">
        <v>982</v>
      </c>
      <c r="F4630" s="15">
        <v>0.01</v>
      </c>
      <c r="G4630" s="15">
        <v>5.3</v>
      </c>
      <c r="H4630" s="15">
        <v>-83.66</v>
      </c>
      <c r="I4630" s="15" t="str">
        <f t="shared" si="72"/>
        <v xml:space="preserve"> </v>
      </c>
      <c r="J4630" s="15">
        <v>5.58</v>
      </c>
      <c r="K4630" s="15">
        <v>13</v>
      </c>
      <c r="L4630" s="15">
        <v>73.349999999999994</v>
      </c>
      <c r="M4630" s="15">
        <v>2070</v>
      </c>
    </row>
    <row r="4631" spans="1:13" ht="13.2" x14ac:dyDescent="0.25">
      <c r="A4631" s="15">
        <v>22265</v>
      </c>
      <c r="B4631" s="15">
        <v>90712</v>
      </c>
      <c r="C4631" s="15">
        <v>44644</v>
      </c>
      <c r="D4631" s="15">
        <v>44645</v>
      </c>
      <c r="E4631" s="15" t="s">
        <v>985</v>
      </c>
      <c r="F4631" s="15">
        <v>0</v>
      </c>
      <c r="G4631" s="15">
        <v>7.54</v>
      </c>
      <c r="H4631" s="15">
        <v>-55.77</v>
      </c>
      <c r="I4631" s="15" t="str">
        <f t="shared" si="72"/>
        <v xml:space="preserve"> </v>
      </c>
      <c r="J4631" s="15">
        <v>4.9800000000000004</v>
      </c>
      <c r="K4631" s="15">
        <v>4</v>
      </c>
      <c r="L4631" s="15">
        <v>23.63</v>
      </c>
      <c r="M4631" s="15">
        <v>1036</v>
      </c>
    </row>
    <row r="4632" spans="1:13" ht="13.2" x14ac:dyDescent="0.25">
      <c r="A4632" s="15">
        <v>22266</v>
      </c>
      <c r="B4632" s="15">
        <v>90712</v>
      </c>
      <c r="C4632" s="15">
        <v>44644</v>
      </c>
      <c r="D4632" s="15">
        <v>44645</v>
      </c>
      <c r="E4632" s="15" t="s">
        <v>985</v>
      </c>
      <c r="F4632" s="15">
        <v>0.03</v>
      </c>
      <c r="G4632" s="15">
        <v>2.64</v>
      </c>
      <c r="H4632" s="15">
        <v>-1.23</v>
      </c>
      <c r="I4632" s="15" t="str">
        <f t="shared" si="72"/>
        <v xml:space="preserve"> </v>
      </c>
      <c r="J4632" s="15">
        <v>8.34</v>
      </c>
      <c r="K4632" s="15">
        <v>6</v>
      </c>
      <c r="L4632" s="15">
        <v>49.78</v>
      </c>
      <c r="M4632" s="15">
        <v>1036</v>
      </c>
    </row>
    <row r="4633" spans="1:13" ht="13.2" x14ac:dyDescent="0.25">
      <c r="A4633" s="15">
        <v>25583</v>
      </c>
      <c r="B4633" s="15">
        <v>90912</v>
      </c>
      <c r="C4633" s="15">
        <v>44644</v>
      </c>
      <c r="D4633" s="15">
        <v>44645</v>
      </c>
      <c r="E4633" s="15" t="s">
        <v>982</v>
      </c>
      <c r="F4633" s="15">
        <v>0.09</v>
      </c>
      <c r="G4633" s="15">
        <v>2.5</v>
      </c>
      <c r="H4633" s="15">
        <v>-114.90599999999999</v>
      </c>
      <c r="I4633" s="15" t="str">
        <f t="shared" si="72"/>
        <v xml:space="preserve"> </v>
      </c>
      <c r="J4633" s="15">
        <v>20.99</v>
      </c>
      <c r="K4633" s="15">
        <v>1</v>
      </c>
      <c r="L4633" s="15">
        <v>16.66</v>
      </c>
      <c r="M4633" s="15">
        <v>551</v>
      </c>
    </row>
    <row r="4634" spans="1:13" ht="13.2" x14ac:dyDescent="0.25">
      <c r="A4634" s="15">
        <v>25783</v>
      </c>
      <c r="B4634" s="15">
        <v>89813</v>
      </c>
      <c r="C4634" s="15">
        <v>44645</v>
      </c>
      <c r="D4634" s="15">
        <v>44647</v>
      </c>
      <c r="E4634" s="15" t="s">
        <v>985</v>
      </c>
      <c r="F4634" s="15">
        <v>0.03</v>
      </c>
      <c r="G4634" s="15">
        <v>4</v>
      </c>
      <c r="H4634" s="15">
        <v>-13.22748</v>
      </c>
      <c r="I4634" s="15" t="str">
        <f t="shared" si="72"/>
        <v xml:space="preserve"> </v>
      </c>
      <c r="J4634" s="15">
        <v>15.98</v>
      </c>
      <c r="K4634" s="15">
        <v>7</v>
      </c>
      <c r="L4634" s="15">
        <v>113.92</v>
      </c>
      <c r="M4634" s="15">
        <v>3128</v>
      </c>
    </row>
    <row r="4635" spans="1:13" ht="13.2" x14ac:dyDescent="0.25">
      <c r="A4635" s="15">
        <v>25784</v>
      </c>
      <c r="B4635" s="15">
        <v>89813</v>
      </c>
      <c r="C4635" s="15">
        <v>44645</v>
      </c>
      <c r="D4635" s="15">
        <v>44647</v>
      </c>
      <c r="E4635" s="15" t="s">
        <v>985</v>
      </c>
      <c r="F4635" s="15">
        <v>0.1</v>
      </c>
      <c r="G4635" s="15">
        <v>5.09</v>
      </c>
      <c r="H4635" s="15">
        <v>-165.00400000000002</v>
      </c>
      <c r="I4635" s="15" t="str">
        <f t="shared" si="72"/>
        <v xml:space="preserve"> </v>
      </c>
      <c r="J4635" s="15">
        <v>30.98</v>
      </c>
      <c r="K4635" s="15">
        <v>6</v>
      </c>
      <c r="L4635" s="15">
        <v>171.38</v>
      </c>
      <c r="M4635" s="15">
        <v>3128</v>
      </c>
    </row>
    <row r="4636" spans="1:13" ht="13.2" x14ac:dyDescent="0.25">
      <c r="A4636" s="15">
        <v>25785</v>
      </c>
      <c r="B4636" s="15">
        <v>89813</v>
      </c>
      <c r="C4636" s="15">
        <v>44645</v>
      </c>
      <c r="D4636" s="15">
        <v>44648</v>
      </c>
      <c r="E4636" s="15" t="s">
        <v>985</v>
      </c>
      <c r="F4636" s="15">
        <v>0.03</v>
      </c>
      <c r="G4636" s="15">
        <v>0.99</v>
      </c>
      <c r="H4636" s="15">
        <v>-43.035299999999999</v>
      </c>
      <c r="I4636" s="15" t="str">
        <f t="shared" si="72"/>
        <v xml:space="preserve"> </v>
      </c>
      <c r="J4636" s="15">
        <v>81.319999999999993</v>
      </c>
      <c r="K4636" s="15">
        <v>1</v>
      </c>
      <c r="L4636" s="15">
        <v>81.25</v>
      </c>
      <c r="M4636" s="15">
        <v>3129</v>
      </c>
    </row>
    <row r="4637" spans="1:13" ht="13.2" x14ac:dyDescent="0.25">
      <c r="A4637" s="15">
        <v>21412</v>
      </c>
      <c r="B4637" s="15">
        <v>87123</v>
      </c>
      <c r="C4637" s="15">
        <v>44646</v>
      </c>
      <c r="D4637" s="15">
        <v>44648</v>
      </c>
      <c r="E4637" s="15" t="s">
        <v>982</v>
      </c>
      <c r="F4637" s="15">
        <v>0.06</v>
      </c>
      <c r="G4637" s="15">
        <v>0.5</v>
      </c>
      <c r="H4637" s="15">
        <v>-30.547439999999995</v>
      </c>
      <c r="I4637" s="15" t="str">
        <f t="shared" si="72"/>
        <v xml:space="preserve"> </v>
      </c>
      <c r="J4637" s="15">
        <v>4.91</v>
      </c>
      <c r="K4637" s="15">
        <v>12</v>
      </c>
      <c r="L4637" s="15">
        <v>55.94</v>
      </c>
      <c r="M4637" s="15">
        <v>2033</v>
      </c>
    </row>
    <row r="4638" spans="1:13" ht="13.2" x14ac:dyDescent="0.25">
      <c r="A4638" s="15">
        <v>21413</v>
      </c>
      <c r="B4638" s="15">
        <v>87123</v>
      </c>
      <c r="C4638" s="15">
        <v>44646</v>
      </c>
      <c r="D4638" s="15">
        <v>44648</v>
      </c>
      <c r="E4638" s="15" t="s">
        <v>982</v>
      </c>
      <c r="F4638" s="15">
        <v>7.0000000000000007E-2</v>
      </c>
      <c r="G4638" s="15">
        <v>19.989999999999998</v>
      </c>
      <c r="H4638" s="15">
        <v>122.84399999999999</v>
      </c>
      <c r="I4638" s="15">
        <f t="shared" si="72"/>
        <v>122.84399999999999</v>
      </c>
      <c r="J4638" s="15">
        <v>193.17</v>
      </c>
      <c r="K4638" s="15">
        <v>6</v>
      </c>
      <c r="L4638" s="15">
        <v>1137.49</v>
      </c>
      <c r="M4638" s="15">
        <v>2033</v>
      </c>
    </row>
    <row r="4639" spans="1:13" ht="13.2" x14ac:dyDescent="0.25">
      <c r="A4639" s="15">
        <v>21414</v>
      </c>
      <c r="B4639" s="15">
        <v>87123</v>
      </c>
      <c r="C4639" s="15">
        <v>44646</v>
      </c>
      <c r="D4639" s="15">
        <v>44648</v>
      </c>
      <c r="E4639" s="15" t="s">
        <v>982</v>
      </c>
      <c r="F4639" s="15">
        <v>0.1</v>
      </c>
      <c r="G4639" s="15">
        <v>8.99</v>
      </c>
      <c r="H4639" s="15">
        <v>66.263999999999996</v>
      </c>
      <c r="I4639" s="15">
        <f t="shared" si="72"/>
        <v>66.263999999999996</v>
      </c>
      <c r="J4639" s="15">
        <v>155.99</v>
      </c>
      <c r="K4639" s="15">
        <v>6</v>
      </c>
      <c r="L4639" s="15">
        <v>737.47</v>
      </c>
      <c r="M4639" s="15">
        <v>2033</v>
      </c>
    </row>
    <row r="4640" spans="1:13" ht="13.2" x14ac:dyDescent="0.25">
      <c r="A4640" s="15">
        <v>21559</v>
      </c>
      <c r="B4640" s="15">
        <v>90548</v>
      </c>
      <c r="C4640" s="15">
        <v>44646</v>
      </c>
      <c r="D4640" s="15">
        <v>44647</v>
      </c>
      <c r="E4640" s="15" t="s">
        <v>985</v>
      </c>
      <c r="F4640" s="15">
        <v>0.09</v>
      </c>
      <c r="G4640" s="15">
        <v>5.29</v>
      </c>
      <c r="H4640" s="15">
        <v>-31.83</v>
      </c>
      <c r="I4640" s="15" t="str">
        <f t="shared" si="72"/>
        <v xml:space="preserve"> </v>
      </c>
      <c r="J4640" s="15">
        <v>6.28</v>
      </c>
      <c r="K4640" s="15">
        <v>3</v>
      </c>
      <c r="L4640" s="15">
        <v>19.149999999999999</v>
      </c>
      <c r="M4640" s="15">
        <v>1418</v>
      </c>
    </row>
    <row r="4641" spans="1:13" ht="13.2" x14ac:dyDescent="0.25">
      <c r="A4641" s="15">
        <v>22305</v>
      </c>
      <c r="B4641" s="15">
        <v>91341</v>
      </c>
      <c r="C4641" s="15">
        <v>44646</v>
      </c>
      <c r="D4641" s="15">
        <v>44647</v>
      </c>
      <c r="E4641" s="15" t="s">
        <v>982</v>
      </c>
      <c r="F4641" s="15">
        <v>0.08</v>
      </c>
      <c r="G4641" s="15">
        <v>24.49</v>
      </c>
      <c r="H4641" s="15">
        <v>3427.8509999999997</v>
      </c>
      <c r="I4641" s="15">
        <f t="shared" si="72"/>
        <v>3427.8509999999997</v>
      </c>
      <c r="J4641" s="15">
        <v>499.99</v>
      </c>
      <c r="K4641" s="15">
        <v>10</v>
      </c>
      <c r="L4641" s="15">
        <v>4967.8999999999996</v>
      </c>
      <c r="M4641" s="15">
        <v>642</v>
      </c>
    </row>
    <row r="4642" spans="1:13" ht="13.2" x14ac:dyDescent="0.25">
      <c r="A4642" s="15">
        <v>22306</v>
      </c>
      <c r="B4642" s="15">
        <v>91341</v>
      </c>
      <c r="C4642" s="15">
        <v>44646</v>
      </c>
      <c r="D4642" s="15">
        <v>44648</v>
      </c>
      <c r="E4642" s="15" t="s">
        <v>982</v>
      </c>
      <c r="F4642" s="15">
        <v>0.05</v>
      </c>
      <c r="G4642" s="15">
        <v>35</v>
      </c>
      <c r="H4642" s="15">
        <v>-942.5</v>
      </c>
      <c r="I4642" s="15" t="str">
        <f t="shared" si="72"/>
        <v xml:space="preserve"> </v>
      </c>
      <c r="J4642" s="15">
        <v>138.13999999999999</v>
      </c>
      <c r="K4642" s="15">
        <v>12</v>
      </c>
      <c r="L4642" s="15">
        <v>1647.33</v>
      </c>
      <c r="M4642" s="15">
        <v>642</v>
      </c>
    </row>
    <row r="4643" spans="1:13" ht="13.2" x14ac:dyDescent="0.25">
      <c r="A4643" s="15">
        <v>24819</v>
      </c>
      <c r="B4643" s="15">
        <v>89295</v>
      </c>
      <c r="C4643" s="15">
        <v>44646</v>
      </c>
      <c r="D4643" s="15">
        <v>44647</v>
      </c>
      <c r="E4643" s="15" t="s">
        <v>985</v>
      </c>
      <c r="F4643" s="15">
        <v>0.03</v>
      </c>
      <c r="G4643" s="15">
        <v>3.97</v>
      </c>
      <c r="H4643" s="15">
        <v>-10.27</v>
      </c>
      <c r="I4643" s="15" t="str">
        <f t="shared" si="72"/>
        <v xml:space="preserve"> </v>
      </c>
      <c r="J4643" s="15">
        <v>3.28</v>
      </c>
      <c r="K4643" s="15">
        <v>1</v>
      </c>
      <c r="L4643" s="15">
        <v>4.57</v>
      </c>
      <c r="M4643" s="15">
        <v>281</v>
      </c>
    </row>
    <row r="4644" spans="1:13" ht="13.2" x14ac:dyDescent="0.25">
      <c r="A4644" s="15">
        <v>25063</v>
      </c>
      <c r="B4644" s="15">
        <v>86831</v>
      </c>
      <c r="C4644" s="15">
        <v>44646</v>
      </c>
      <c r="D4644" s="15">
        <v>44647</v>
      </c>
      <c r="E4644" s="15" t="s">
        <v>981</v>
      </c>
      <c r="F4644" s="15">
        <v>0.05</v>
      </c>
      <c r="G4644" s="15">
        <v>9.99</v>
      </c>
      <c r="H4644" s="15">
        <v>724.58279999999991</v>
      </c>
      <c r="I4644" s="15">
        <f t="shared" si="72"/>
        <v>724.58279999999991</v>
      </c>
      <c r="J4644" s="15">
        <v>210.55</v>
      </c>
      <c r="K4644" s="15">
        <v>5</v>
      </c>
      <c r="L4644" s="15">
        <v>1050.1199999999999</v>
      </c>
      <c r="M4644" s="15">
        <v>1434</v>
      </c>
    </row>
    <row r="4645" spans="1:13" ht="13.2" x14ac:dyDescent="0.25">
      <c r="A4645" s="15">
        <v>25064</v>
      </c>
      <c r="B4645" s="15">
        <v>86831</v>
      </c>
      <c r="C4645" s="15">
        <v>44646</v>
      </c>
      <c r="D4645" s="15">
        <v>44648</v>
      </c>
      <c r="E4645" s="15" t="s">
        <v>981</v>
      </c>
      <c r="F4645" s="15">
        <v>0.04</v>
      </c>
      <c r="G4645" s="15">
        <v>69</v>
      </c>
      <c r="H4645" s="15">
        <v>-367.00200000000001</v>
      </c>
      <c r="I4645" s="15" t="str">
        <f t="shared" si="72"/>
        <v xml:space="preserve"> </v>
      </c>
      <c r="J4645" s="15">
        <v>182.55</v>
      </c>
      <c r="K4645" s="15">
        <v>3</v>
      </c>
      <c r="L4645" s="15">
        <v>588.5</v>
      </c>
      <c r="M4645" s="15">
        <v>1434</v>
      </c>
    </row>
    <row r="4646" spans="1:13" ht="13.2" x14ac:dyDescent="0.25">
      <c r="A4646" s="15">
        <v>25950</v>
      </c>
      <c r="B4646" s="15">
        <v>88977</v>
      </c>
      <c r="C4646" s="15">
        <v>44647</v>
      </c>
      <c r="D4646" s="15">
        <v>44649</v>
      </c>
      <c r="E4646" s="15" t="s">
        <v>985</v>
      </c>
      <c r="F4646" s="15">
        <v>0.1</v>
      </c>
      <c r="G4646" s="15">
        <v>6.27</v>
      </c>
      <c r="H4646" s="15">
        <v>-310.49255999999997</v>
      </c>
      <c r="I4646" s="15" t="str">
        <f t="shared" si="72"/>
        <v xml:space="preserve"> </v>
      </c>
      <c r="J4646" s="15">
        <v>3.36</v>
      </c>
      <c r="K4646" s="15">
        <v>11</v>
      </c>
      <c r="L4646" s="15">
        <v>36.61</v>
      </c>
      <c r="M4646" s="15">
        <v>2771</v>
      </c>
    </row>
    <row r="4647" spans="1:13" ht="13.2" x14ac:dyDescent="0.25">
      <c r="A4647" s="15">
        <v>25951</v>
      </c>
      <c r="B4647" s="15">
        <v>88977</v>
      </c>
      <c r="C4647" s="15">
        <v>44647</v>
      </c>
      <c r="D4647" s="15">
        <v>44648</v>
      </c>
      <c r="E4647" s="15" t="s">
        <v>985</v>
      </c>
      <c r="F4647" s="15">
        <v>0.05</v>
      </c>
      <c r="G4647" s="15">
        <v>4.8600000000000003</v>
      </c>
      <c r="H4647" s="15">
        <v>225.88200000000001</v>
      </c>
      <c r="I4647" s="15">
        <f t="shared" si="72"/>
        <v>225.88200000000001</v>
      </c>
      <c r="J4647" s="15">
        <v>4.9800000000000004</v>
      </c>
      <c r="K4647" s="15">
        <v>7</v>
      </c>
      <c r="L4647" s="15">
        <v>35.53</v>
      </c>
      <c r="M4647" s="15">
        <v>2771</v>
      </c>
    </row>
    <row r="4648" spans="1:13" ht="13.2" x14ac:dyDescent="0.25">
      <c r="A4648" s="15">
        <v>4792</v>
      </c>
      <c r="B4648" s="15">
        <v>34048</v>
      </c>
      <c r="C4648" s="15">
        <v>44648</v>
      </c>
      <c r="D4648" s="15">
        <v>44650</v>
      </c>
      <c r="E4648" s="15" t="s">
        <v>984</v>
      </c>
      <c r="F4648" s="15">
        <v>0.04</v>
      </c>
      <c r="G4648" s="15">
        <v>3.63</v>
      </c>
      <c r="H4648" s="15">
        <v>-10.74</v>
      </c>
      <c r="I4648" s="15" t="str">
        <f t="shared" si="72"/>
        <v xml:space="preserve"> </v>
      </c>
      <c r="J4648" s="15">
        <v>22.23</v>
      </c>
      <c r="K4648" s="15">
        <v>1</v>
      </c>
      <c r="L4648" s="15">
        <v>26.68</v>
      </c>
      <c r="M4648" s="15">
        <v>698</v>
      </c>
    </row>
    <row r="4649" spans="1:13" ht="13.2" x14ac:dyDescent="0.25">
      <c r="A4649" s="15">
        <v>22792</v>
      </c>
      <c r="B4649" s="15">
        <v>89853</v>
      </c>
      <c r="C4649" s="15">
        <v>44648</v>
      </c>
      <c r="D4649" s="15">
        <v>44650</v>
      </c>
      <c r="E4649" s="15" t="s">
        <v>984</v>
      </c>
      <c r="F4649" s="15">
        <v>0.04</v>
      </c>
      <c r="G4649" s="15">
        <v>3.63</v>
      </c>
      <c r="H4649" s="15">
        <v>-10.74</v>
      </c>
      <c r="I4649" s="15" t="str">
        <f t="shared" si="72"/>
        <v xml:space="preserve"> </v>
      </c>
      <c r="J4649" s="15">
        <v>22.23</v>
      </c>
      <c r="K4649" s="15">
        <v>1</v>
      </c>
      <c r="L4649" s="15">
        <v>26.68</v>
      </c>
      <c r="M4649" s="15">
        <v>697</v>
      </c>
    </row>
    <row r="4650" spans="1:13" ht="13.2" x14ac:dyDescent="0.25">
      <c r="A4650" s="15">
        <v>23048</v>
      </c>
      <c r="B4650" s="15">
        <v>88989</v>
      </c>
      <c r="C4650" s="15">
        <v>44648</v>
      </c>
      <c r="D4650" s="15">
        <v>44650</v>
      </c>
      <c r="E4650" s="15" t="s">
        <v>984</v>
      </c>
      <c r="F4650" s="15">
        <v>0.05</v>
      </c>
      <c r="G4650" s="15">
        <v>15.1</v>
      </c>
      <c r="H4650" s="15">
        <v>-78.361000000000004</v>
      </c>
      <c r="I4650" s="15" t="str">
        <f t="shared" si="72"/>
        <v xml:space="preserve"> </v>
      </c>
      <c r="J4650" s="15">
        <v>22.38</v>
      </c>
      <c r="K4650" s="15">
        <v>13</v>
      </c>
      <c r="L4650" s="15">
        <v>300.10000000000002</v>
      </c>
      <c r="M4650" s="15">
        <v>2342</v>
      </c>
    </row>
    <row r="4651" spans="1:13" ht="13.2" x14ac:dyDescent="0.25">
      <c r="A4651" s="15">
        <v>23049</v>
      </c>
      <c r="B4651" s="15">
        <v>88989</v>
      </c>
      <c r="C4651" s="15">
        <v>44648</v>
      </c>
      <c r="D4651" s="15">
        <v>44652</v>
      </c>
      <c r="E4651" s="15" t="s">
        <v>984</v>
      </c>
      <c r="F4651" s="15">
        <v>0.09</v>
      </c>
      <c r="G4651" s="15">
        <v>4.9800000000000004</v>
      </c>
      <c r="H4651" s="15">
        <v>51.8245</v>
      </c>
      <c r="I4651" s="15">
        <f t="shared" si="72"/>
        <v>51.8245</v>
      </c>
      <c r="J4651" s="15">
        <v>12.95</v>
      </c>
      <c r="K4651" s="15">
        <v>13</v>
      </c>
      <c r="L4651" s="15">
        <v>156.11000000000001</v>
      </c>
      <c r="M4651" s="15">
        <v>2343</v>
      </c>
    </row>
    <row r="4652" spans="1:13" ht="13.2" x14ac:dyDescent="0.25">
      <c r="A4652" s="15">
        <v>21505</v>
      </c>
      <c r="B4652" s="15">
        <v>88494</v>
      </c>
      <c r="C4652" s="15">
        <v>44649</v>
      </c>
      <c r="D4652" s="15">
        <v>44654</v>
      </c>
      <c r="E4652" s="15" t="s">
        <v>984</v>
      </c>
      <c r="F4652" s="15">
        <v>7.0000000000000007E-2</v>
      </c>
      <c r="G4652" s="15">
        <v>19.989999999999998</v>
      </c>
      <c r="H4652" s="15">
        <v>580.15049999999997</v>
      </c>
      <c r="I4652" s="15">
        <f t="shared" si="72"/>
        <v>580.15049999999997</v>
      </c>
      <c r="J4652" s="15">
        <v>420.98</v>
      </c>
      <c r="K4652" s="15">
        <v>2</v>
      </c>
      <c r="L4652" s="15">
        <v>842.83</v>
      </c>
      <c r="M4652" s="15">
        <v>1547</v>
      </c>
    </row>
    <row r="4653" spans="1:13" ht="13.2" x14ac:dyDescent="0.25">
      <c r="A4653" s="15">
        <v>21506</v>
      </c>
      <c r="B4653" s="15">
        <v>88494</v>
      </c>
      <c r="C4653" s="15">
        <v>44649</v>
      </c>
      <c r="D4653" s="15">
        <v>44649</v>
      </c>
      <c r="E4653" s="15" t="s">
        <v>984</v>
      </c>
      <c r="F4653" s="15">
        <v>0.09</v>
      </c>
      <c r="G4653" s="15">
        <v>8.5500000000000007</v>
      </c>
      <c r="H4653" s="15">
        <v>225.94739999999996</v>
      </c>
      <c r="I4653" s="15">
        <f t="shared" si="72"/>
        <v>225.94739999999996</v>
      </c>
      <c r="J4653" s="15">
        <v>29.18</v>
      </c>
      <c r="K4653" s="15">
        <v>12</v>
      </c>
      <c r="L4653" s="15">
        <v>327.45999999999998</v>
      </c>
      <c r="M4653" s="15">
        <v>1547</v>
      </c>
    </row>
    <row r="4654" spans="1:13" ht="13.2" x14ac:dyDescent="0.25">
      <c r="A4654" s="15">
        <v>20862</v>
      </c>
      <c r="B4654" s="15">
        <v>88805</v>
      </c>
      <c r="C4654" s="15">
        <v>44650</v>
      </c>
      <c r="D4654" s="15">
        <v>44652</v>
      </c>
      <c r="E4654" s="15" t="s">
        <v>982</v>
      </c>
      <c r="F4654" s="15">
        <v>0.04</v>
      </c>
      <c r="G4654" s="15">
        <v>1.1000000000000001</v>
      </c>
      <c r="H4654" s="15">
        <v>222.90449999999998</v>
      </c>
      <c r="I4654" s="15">
        <f t="shared" si="72"/>
        <v>222.90449999999998</v>
      </c>
      <c r="J4654" s="15">
        <v>35.99</v>
      </c>
      <c r="K4654" s="15">
        <v>11</v>
      </c>
      <c r="L4654" s="15">
        <v>323.05</v>
      </c>
      <c r="M4654" s="15">
        <v>2006</v>
      </c>
    </row>
    <row r="4655" spans="1:13" ht="13.2" x14ac:dyDescent="0.25">
      <c r="A4655" s="15">
        <v>21540</v>
      </c>
      <c r="B4655" s="15">
        <v>86478</v>
      </c>
      <c r="C4655" s="15">
        <v>44650</v>
      </c>
      <c r="D4655" s="15">
        <v>44650</v>
      </c>
      <c r="E4655" s="15" t="s">
        <v>982</v>
      </c>
      <c r="F4655" s="15">
        <v>0.05</v>
      </c>
      <c r="G4655" s="15">
        <v>2.5</v>
      </c>
      <c r="H4655" s="15">
        <v>806.54100000000005</v>
      </c>
      <c r="I4655" s="15">
        <f t="shared" si="72"/>
        <v>806.54100000000005</v>
      </c>
      <c r="J4655" s="15">
        <v>115.99</v>
      </c>
      <c r="K4655" s="15">
        <v>12</v>
      </c>
      <c r="L4655" s="15">
        <v>1168.9000000000001</v>
      </c>
      <c r="M4655" s="15">
        <v>3031</v>
      </c>
    </row>
    <row r="4656" spans="1:13" ht="13.2" x14ac:dyDescent="0.25">
      <c r="A4656" s="15">
        <v>23769</v>
      </c>
      <c r="B4656" s="15">
        <v>90345</v>
      </c>
      <c r="C4656" s="15">
        <v>44650</v>
      </c>
      <c r="D4656" s="15">
        <v>44651</v>
      </c>
      <c r="E4656" s="15" t="s">
        <v>982</v>
      </c>
      <c r="F4656" s="15">
        <v>0.02</v>
      </c>
      <c r="G4656" s="15">
        <v>0.5</v>
      </c>
      <c r="H4656" s="15">
        <v>4.6988999999999992</v>
      </c>
      <c r="I4656" s="15">
        <f t="shared" si="72"/>
        <v>4.6988999999999992</v>
      </c>
      <c r="J4656" s="15">
        <v>3.15</v>
      </c>
      <c r="K4656" s="15">
        <v>2</v>
      </c>
      <c r="L4656" s="15">
        <v>6.81</v>
      </c>
      <c r="M4656" s="15">
        <v>388</v>
      </c>
    </row>
    <row r="4657" spans="1:13" ht="13.2" x14ac:dyDescent="0.25">
      <c r="A4657" s="15">
        <v>4038</v>
      </c>
      <c r="B4657" s="15">
        <v>28807</v>
      </c>
      <c r="C4657" s="15">
        <v>44651</v>
      </c>
      <c r="D4657" s="15">
        <v>44652</v>
      </c>
      <c r="E4657" s="15" t="s">
        <v>981</v>
      </c>
      <c r="F4657" s="15">
        <v>0.02</v>
      </c>
      <c r="G4657" s="15">
        <v>8.33</v>
      </c>
      <c r="H4657" s="15">
        <v>-42.61</v>
      </c>
      <c r="I4657" s="15" t="str">
        <f t="shared" si="72"/>
        <v xml:space="preserve"> </v>
      </c>
      <c r="J4657" s="15">
        <v>4.9800000000000004</v>
      </c>
      <c r="K4657" s="15">
        <v>10</v>
      </c>
      <c r="L4657" s="15">
        <v>65.94</v>
      </c>
      <c r="M4657" s="15">
        <v>2571</v>
      </c>
    </row>
    <row r="4658" spans="1:13" ht="13.2" x14ac:dyDescent="0.25">
      <c r="A4658" s="15">
        <v>4564</v>
      </c>
      <c r="B4658" s="15">
        <v>32454</v>
      </c>
      <c r="C4658" s="15">
        <v>44651</v>
      </c>
      <c r="D4658" s="15">
        <v>44652</v>
      </c>
      <c r="E4658" s="15" t="s">
        <v>985</v>
      </c>
      <c r="F4658" s="15">
        <v>0.05</v>
      </c>
      <c r="G4658" s="15">
        <v>5.48</v>
      </c>
      <c r="H4658" s="15">
        <v>-29.589500000000001</v>
      </c>
      <c r="I4658" s="15" t="str">
        <f t="shared" si="72"/>
        <v xml:space="preserve"> </v>
      </c>
      <c r="J4658" s="15">
        <v>6.81</v>
      </c>
      <c r="K4658" s="15">
        <v>13</v>
      </c>
      <c r="L4658" s="15">
        <v>90.88</v>
      </c>
      <c r="M4658" s="15">
        <v>2878</v>
      </c>
    </row>
    <row r="4659" spans="1:13" ht="13.2" x14ac:dyDescent="0.25">
      <c r="A4659" s="15">
        <v>22038</v>
      </c>
      <c r="B4659" s="15">
        <v>90330</v>
      </c>
      <c r="C4659" s="15">
        <v>44651</v>
      </c>
      <c r="D4659" s="15">
        <v>44652</v>
      </c>
      <c r="E4659" s="15" t="s">
        <v>981</v>
      </c>
      <c r="F4659" s="15">
        <v>0.02</v>
      </c>
      <c r="G4659" s="15">
        <v>8.33</v>
      </c>
      <c r="H4659" s="15">
        <v>-42.61</v>
      </c>
      <c r="I4659" s="15" t="str">
        <f t="shared" si="72"/>
        <v xml:space="preserve"> </v>
      </c>
      <c r="J4659" s="15">
        <v>4.9800000000000004</v>
      </c>
      <c r="K4659" s="15">
        <v>3</v>
      </c>
      <c r="L4659" s="15">
        <v>19.78</v>
      </c>
      <c r="M4659" s="15">
        <v>2569</v>
      </c>
    </row>
    <row r="4660" spans="1:13" ht="13.2" x14ac:dyDescent="0.25">
      <c r="A4660" s="15">
        <v>22564</v>
      </c>
      <c r="B4660" s="15">
        <v>91494</v>
      </c>
      <c r="C4660" s="15">
        <v>44651</v>
      </c>
      <c r="D4660" s="15">
        <v>44652</v>
      </c>
      <c r="E4660" s="15" t="s">
        <v>985</v>
      </c>
      <c r="F4660" s="15">
        <v>0.05</v>
      </c>
      <c r="G4660" s="15">
        <v>5.48</v>
      </c>
      <c r="H4660" s="15">
        <v>-29.589500000000001</v>
      </c>
      <c r="I4660" s="15" t="str">
        <f t="shared" si="72"/>
        <v xml:space="preserve"> </v>
      </c>
      <c r="J4660" s="15">
        <v>6.81</v>
      </c>
      <c r="K4660" s="15">
        <v>3</v>
      </c>
      <c r="L4660" s="15">
        <v>20.97</v>
      </c>
      <c r="M4660" s="15">
        <v>2877</v>
      </c>
    </row>
    <row r="4661" spans="1:13" ht="13.2" x14ac:dyDescent="0.25">
      <c r="A4661" s="15">
        <v>5252</v>
      </c>
      <c r="B4661" s="15">
        <v>37380</v>
      </c>
      <c r="C4661" s="15">
        <v>44652</v>
      </c>
      <c r="D4661" s="15">
        <v>44653</v>
      </c>
      <c r="E4661" s="15" t="s">
        <v>985</v>
      </c>
      <c r="F4661" s="15">
        <v>0.08</v>
      </c>
      <c r="G4661" s="15">
        <v>5.3</v>
      </c>
      <c r="H4661" s="15">
        <v>90.04</v>
      </c>
      <c r="I4661" s="15">
        <f t="shared" si="72"/>
        <v>90.04</v>
      </c>
      <c r="J4661" s="15">
        <v>26.64</v>
      </c>
      <c r="K4661" s="15">
        <v>32</v>
      </c>
      <c r="L4661" s="15">
        <v>813.66</v>
      </c>
      <c r="M4661" s="15">
        <v>1314</v>
      </c>
    </row>
    <row r="4662" spans="1:13" ht="13.2" x14ac:dyDescent="0.25">
      <c r="A4662" s="15">
        <v>5253</v>
      </c>
      <c r="B4662" s="15">
        <v>37380</v>
      </c>
      <c r="C4662" s="15">
        <v>44652</v>
      </c>
      <c r="D4662" s="15">
        <v>44653</v>
      </c>
      <c r="E4662" s="15" t="s">
        <v>985</v>
      </c>
      <c r="F4662" s="15">
        <v>0</v>
      </c>
      <c r="G4662" s="15">
        <v>4.78</v>
      </c>
      <c r="H4662" s="15">
        <v>74.73</v>
      </c>
      <c r="I4662" s="15">
        <f t="shared" si="72"/>
        <v>74.73</v>
      </c>
      <c r="J4662" s="15">
        <v>9.99</v>
      </c>
      <c r="K4662" s="15">
        <v>53</v>
      </c>
      <c r="L4662" s="15">
        <v>571.92999999999995</v>
      </c>
      <c r="M4662" s="15">
        <v>1314</v>
      </c>
    </row>
    <row r="4663" spans="1:13" ht="13.2" x14ac:dyDescent="0.25">
      <c r="A4663" s="15">
        <v>5254</v>
      </c>
      <c r="B4663" s="15">
        <v>37380</v>
      </c>
      <c r="C4663" s="15">
        <v>44652</v>
      </c>
      <c r="D4663" s="15">
        <v>44653</v>
      </c>
      <c r="E4663" s="15" t="s">
        <v>985</v>
      </c>
      <c r="F4663" s="15">
        <v>7.0000000000000007E-2</v>
      </c>
      <c r="G4663" s="15">
        <v>1.43</v>
      </c>
      <c r="H4663" s="15">
        <v>27.37</v>
      </c>
      <c r="I4663" s="15">
        <f t="shared" si="72"/>
        <v>27.37</v>
      </c>
      <c r="J4663" s="15">
        <v>3.55</v>
      </c>
      <c r="K4663" s="15">
        <v>47</v>
      </c>
      <c r="L4663" s="15">
        <v>169.19</v>
      </c>
      <c r="M4663" s="15">
        <v>1314</v>
      </c>
    </row>
    <row r="4664" spans="1:13" ht="13.2" x14ac:dyDescent="0.25">
      <c r="A4664" s="15">
        <v>8160</v>
      </c>
      <c r="B4664" s="15">
        <v>58342</v>
      </c>
      <c r="C4664" s="15">
        <v>44652</v>
      </c>
      <c r="D4664" s="15">
        <v>44652</v>
      </c>
      <c r="E4664" s="15" t="s">
        <v>981</v>
      </c>
      <c r="F4664" s="15">
        <v>0.02</v>
      </c>
      <c r="G4664" s="15">
        <v>1.99</v>
      </c>
      <c r="H4664" s="15">
        <v>754.1</v>
      </c>
      <c r="I4664" s="15">
        <f t="shared" si="72"/>
        <v>754.1</v>
      </c>
      <c r="J4664" s="15">
        <v>40.98</v>
      </c>
      <c r="K4664" s="15">
        <v>45</v>
      </c>
      <c r="L4664" s="15">
        <v>1933.73</v>
      </c>
      <c r="M4664" s="15">
        <v>2756</v>
      </c>
    </row>
    <row r="4665" spans="1:13" ht="13.2" x14ac:dyDescent="0.25">
      <c r="A4665" s="15">
        <v>23252</v>
      </c>
      <c r="B4665" s="15">
        <v>87607</v>
      </c>
      <c r="C4665" s="15">
        <v>44652</v>
      </c>
      <c r="D4665" s="15">
        <v>44653</v>
      </c>
      <c r="E4665" s="15" t="s">
        <v>985</v>
      </c>
      <c r="F4665" s="15">
        <v>0.08</v>
      </c>
      <c r="G4665" s="15">
        <v>5.3</v>
      </c>
      <c r="H4665" s="15">
        <v>90.04</v>
      </c>
      <c r="I4665" s="15">
        <f t="shared" si="72"/>
        <v>90.04</v>
      </c>
      <c r="J4665" s="15">
        <v>26.64</v>
      </c>
      <c r="K4665" s="15">
        <v>8</v>
      </c>
      <c r="L4665" s="15">
        <v>203.42</v>
      </c>
      <c r="M4665" s="15">
        <v>1317</v>
      </c>
    </row>
    <row r="4666" spans="1:13" ht="13.2" x14ac:dyDescent="0.25">
      <c r="A4666" s="15">
        <v>23253</v>
      </c>
      <c r="B4666" s="15">
        <v>87607</v>
      </c>
      <c r="C4666" s="15">
        <v>44652</v>
      </c>
      <c r="D4666" s="15">
        <v>44653</v>
      </c>
      <c r="E4666" s="15" t="s">
        <v>985</v>
      </c>
      <c r="F4666" s="15">
        <v>0</v>
      </c>
      <c r="G4666" s="15">
        <v>4.78</v>
      </c>
      <c r="H4666" s="15">
        <v>74.73</v>
      </c>
      <c r="I4666" s="15">
        <f t="shared" si="72"/>
        <v>74.73</v>
      </c>
      <c r="J4666" s="15">
        <v>9.99</v>
      </c>
      <c r="K4666" s="15">
        <v>13</v>
      </c>
      <c r="L4666" s="15">
        <v>140.28</v>
      </c>
      <c r="M4666" s="15">
        <v>1317</v>
      </c>
    </row>
    <row r="4667" spans="1:13" ht="13.2" x14ac:dyDescent="0.25">
      <c r="A4667" s="15">
        <v>23254</v>
      </c>
      <c r="B4667" s="15">
        <v>87607</v>
      </c>
      <c r="C4667" s="15">
        <v>44652</v>
      </c>
      <c r="D4667" s="15">
        <v>44653</v>
      </c>
      <c r="E4667" s="15" t="s">
        <v>985</v>
      </c>
      <c r="F4667" s="15">
        <v>7.0000000000000007E-2</v>
      </c>
      <c r="G4667" s="15">
        <v>1.43</v>
      </c>
      <c r="H4667" s="15">
        <v>27.37</v>
      </c>
      <c r="I4667" s="15">
        <f t="shared" si="72"/>
        <v>27.37</v>
      </c>
      <c r="J4667" s="15">
        <v>3.55</v>
      </c>
      <c r="K4667" s="15">
        <v>12</v>
      </c>
      <c r="L4667" s="15">
        <v>43.2</v>
      </c>
      <c r="M4667" s="15">
        <v>1317</v>
      </c>
    </row>
    <row r="4668" spans="1:13" ht="13.2" x14ac:dyDescent="0.25">
      <c r="A4668" s="15">
        <v>26160</v>
      </c>
      <c r="B4668" s="15">
        <v>91508</v>
      </c>
      <c r="C4668" s="15">
        <v>44652</v>
      </c>
      <c r="D4668" s="15">
        <v>44652</v>
      </c>
      <c r="E4668" s="15" t="s">
        <v>981</v>
      </c>
      <c r="F4668" s="15">
        <v>0.02</v>
      </c>
      <c r="G4668" s="15">
        <v>1.99</v>
      </c>
      <c r="H4668" s="15">
        <v>-49.28</v>
      </c>
      <c r="I4668" s="15" t="str">
        <f t="shared" si="72"/>
        <v xml:space="preserve"> </v>
      </c>
      <c r="J4668" s="15">
        <v>40.98</v>
      </c>
      <c r="K4668" s="15">
        <v>11</v>
      </c>
      <c r="L4668" s="15">
        <v>472.69</v>
      </c>
      <c r="M4668" s="15">
        <v>2755</v>
      </c>
    </row>
    <row r="4669" spans="1:13" ht="13.2" x14ac:dyDescent="0.25">
      <c r="A4669" s="15">
        <v>19715</v>
      </c>
      <c r="B4669" s="15">
        <v>88225</v>
      </c>
      <c r="C4669" s="15">
        <v>44653</v>
      </c>
      <c r="D4669" s="15">
        <v>44654</v>
      </c>
      <c r="E4669" s="15" t="s">
        <v>983</v>
      </c>
      <c r="F4669" s="15">
        <v>0.02</v>
      </c>
      <c r="G4669" s="15">
        <v>10.130000000000001</v>
      </c>
      <c r="H4669" s="15">
        <v>-28.681000000000001</v>
      </c>
      <c r="I4669" s="15" t="str">
        <f t="shared" si="72"/>
        <v xml:space="preserve"> </v>
      </c>
      <c r="J4669" s="15">
        <v>15.15</v>
      </c>
      <c r="K4669" s="15">
        <v>9</v>
      </c>
      <c r="L4669" s="15">
        <v>144.49</v>
      </c>
      <c r="M4669" s="15">
        <v>2048</v>
      </c>
    </row>
    <row r="4670" spans="1:13" ht="13.2" x14ac:dyDescent="0.25">
      <c r="A4670" s="15">
        <v>19716</v>
      </c>
      <c r="B4670" s="15">
        <v>88225</v>
      </c>
      <c r="C4670" s="15">
        <v>44653</v>
      </c>
      <c r="D4670" s="15">
        <v>44655</v>
      </c>
      <c r="E4670" s="15" t="s">
        <v>983</v>
      </c>
      <c r="F4670" s="15">
        <v>0</v>
      </c>
      <c r="G4670" s="15">
        <v>5.21</v>
      </c>
      <c r="H4670" s="15">
        <v>6.347999999999999</v>
      </c>
      <c r="I4670" s="15">
        <f t="shared" si="72"/>
        <v>6.347999999999999</v>
      </c>
      <c r="J4670" s="15">
        <v>7.38</v>
      </c>
      <c r="K4670" s="15">
        <v>1</v>
      </c>
      <c r="L4670" s="15">
        <v>9.1999999999999993</v>
      </c>
      <c r="M4670" s="15">
        <v>2048</v>
      </c>
    </row>
    <row r="4671" spans="1:13" ht="13.2" x14ac:dyDescent="0.25">
      <c r="A4671" s="15">
        <v>22035</v>
      </c>
      <c r="B4671" s="15">
        <v>89641</v>
      </c>
      <c r="C4671" s="15">
        <v>44653</v>
      </c>
      <c r="D4671" s="15">
        <v>44655</v>
      </c>
      <c r="E4671" s="15" t="s">
        <v>982</v>
      </c>
      <c r="F4671" s="15">
        <v>7.0000000000000007E-2</v>
      </c>
      <c r="G4671" s="15">
        <v>49</v>
      </c>
      <c r="H4671" s="15">
        <v>-616.80999999999995</v>
      </c>
      <c r="I4671" s="15" t="str">
        <f t="shared" si="72"/>
        <v xml:space="preserve"> </v>
      </c>
      <c r="J4671" s="15">
        <v>3.48</v>
      </c>
      <c r="K4671" s="15">
        <v>4</v>
      </c>
      <c r="L4671" s="15">
        <v>27.98</v>
      </c>
      <c r="M4671" s="15">
        <v>408</v>
      </c>
    </row>
    <row r="4672" spans="1:13" ht="13.2" x14ac:dyDescent="0.25">
      <c r="A4672" s="15">
        <v>22036</v>
      </c>
      <c r="B4672" s="15">
        <v>89641</v>
      </c>
      <c r="C4672" s="15">
        <v>44653</v>
      </c>
      <c r="D4672" s="15">
        <v>44655</v>
      </c>
      <c r="E4672" s="15" t="s">
        <v>982</v>
      </c>
      <c r="F4672" s="15">
        <v>7.0000000000000007E-2</v>
      </c>
      <c r="G4672" s="15">
        <v>1.49</v>
      </c>
      <c r="H4672" s="15">
        <v>-1.9895</v>
      </c>
      <c r="I4672" s="15" t="str">
        <f t="shared" si="72"/>
        <v xml:space="preserve"> </v>
      </c>
      <c r="J4672" s="15">
        <v>5.98</v>
      </c>
      <c r="K4672" s="15">
        <v>1</v>
      </c>
      <c r="L4672" s="15">
        <v>6.38</v>
      </c>
      <c r="M4672" s="15">
        <v>408</v>
      </c>
    </row>
    <row r="4673" spans="1:13" ht="13.2" x14ac:dyDescent="0.25">
      <c r="A4673" s="15">
        <v>22037</v>
      </c>
      <c r="B4673" s="15">
        <v>89641</v>
      </c>
      <c r="C4673" s="15">
        <v>44653</v>
      </c>
      <c r="D4673" s="15">
        <v>44655</v>
      </c>
      <c r="E4673" s="15" t="s">
        <v>982</v>
      </c>
      <c r="F4673" s="15">
        <v>0.05</v>
      </c>
      <c r="G4673" s="15">
        <v>4.68</v>
      </c>
      <c r="H4673" s="15">
        <v>-25.88</v>
      </c>
      <c r="I4673" s="15" t="str">
        <f t="shared" si="72"/>
        <v xml:space="preserve"> </v>
      </c>
      <c r="J4673" s="15">
        <v>10.23</v>
      </c>
      <c r="K4673" s="15">
        <v>13</v>
      </c>
      <c r="L4673" s="15">
        <v>137.77000000000001</v>
      </c>
      <c r="M4673" s="15">
        <v>408</v>
      </c>
    </row>
    <row r="4674" spans="1:13" ht="13.2" x14ac:dyDescent="0.25">
      <c r="A4674" s="15">
        <v>25787</v>
      </c>
      <c r="B4674" s="15">
        <v>87881</v>
      </c>
      <c r="C4674" s="15">
        <v>44653</v>
      </c>
      <c r="D4674" s="15">
        <v>44655</v>
      </c>
      <c r="E4674" s="15" t="s">
        <v>985</v>
      </c>
      <c r="F4674" s="15">
        <v>0.02</v>
      </c>
      <c r="G4674" s="15">
        <v>2.99</v>
      </c>
      <c r="H4674" s="15">
        <v>16.651499999999999</v>
      </c>
      <c r="I4674" s="15">
        <f t="shared" ref="I4674:I4737" si="73">IF(H4674&gt;0,H4674," ")</f>
        <v>16.651499999999999</v>
      </c>
      <c r="J4674" s="15">
        <v>5.28</v>
      </c>
      <c r="K4674" s="15">
        <v>8</v>
      </c>
      <c r="L4674" s="15">
        <v>48.16</v>
      </c>
      <c r="M4674" s="15">
        <v>1251</v>
      </c>
    </row>
    <row r="4675" spans="1:13" ht="13.2" x14ac:dyDescent="0.25">
      <c r="A4675" s="15">
        <v>26170</v>
      </c>
      <c r="B4675" s="15">
        <v>90064</v>
      </c>
      <c r="C4675" s="15">
        <v>44653</v>
      </c>
      <c r="D4675" s="15">
        <v>44658</v>
      </c>
      <c r="E4675" s="15" t="s">
        <v>984</v>
      </c>
      <c r="F4675" s="15">
        <v>0.04</v>
      </c>
      <c r="G4675" s="15">
        <v>0.7</v>
      </c>
      <c r="H4675" s="15">
        <v>34.403399999999998</v>
      </c>
      <c r="I4675" s="15">
        <f t="shared" si="73"/>
        <v>34.403399999999998</v>
      </c>
      <c r="J4675" s="15">
        <v>3.98</v>
      </c>
      <c r="K4675" s="15">
        <v>13</v>
      </c>
      <c r="L4675" s="15">
        <v>49.86</v>
      </c>
      <c r="M4675" s="15">
        <v>512</v>
      </c>
    </row>
    <row r="4676" spans="1:13" ht="13.2" x14ac:dyDescent="0.25">
      <c r="A4676" s="15">
        <v>26171</v>
      </c>
      <c r="B4676" s="15">
        <v>90064</v>
      </c>
      <c r="C4676" s="15">
        <v>44653</v>
      </c>
      <c r="D4676" s="15">
        <v>44657</v>
      </c>
      <c r="E4676" s="15" t="s">
        <v>984</v>
      </c>
      <c r="F4676" s="15">
        <v>7.0000000000000007E-2</v>
      </c>
      <c r="G4676" s="15">
        <v>1</v>
      </c>
      <c r="H4676" s="15">
        <v>4.34</v>
      </c>
      <c r="I4676" s="15">
        <f t="shared" si="73"/>
        <v>4.34</v>
      </c>
      <c r="J4676" s="15">
        <v>2.21</v>
      </c>
      <c r="K4676" s="15">
        <v>4</v>
      </c>
      <c r="L4676" s="15">
        <v>9.5500000000000007</v>
      </c>
      <c r="M4676" s="15">
        <v>516</v>
      </c>
    </row>
    <row r="4677" spans="1:13" ht="13.2" x14ac:dyDescent="0.25">
      <c r="A4677" s="15">
        <v>19280</v>
      </c>
      <c r="B4677" s="15">
        <v>88831</v>
      </c>
      <c r="C4677" s="15">
        <v>44654</v>
      </c>
      <c r="D4677" s="15">
        <v>44656</v>
      </c>
      <c r="E4677" s="15" t="s">
        <v>985</v>
      </c>
      <c r="F4677" s="15">
        <v>0.1</v>
      </c>
      <c r="G4677" s="15">
        <v>0.8</v>
      </c>
      <c r="H4677" s="15">
        <v>22.880399999999995</v>
      </c>
      <c r="I4677" s="15">
        <f t="shared" si="73"/>
        <v>22.880399999999995</v>
      </c>
      <c r="J4677" s="15">
        <v>4.9800000000000004</v>
      </c>
      <c r="K4677" s="15">
        <v>7</v>
      </c>
      <c r="L4677" s="15">
        <v>33.159999999999997</v>
      </c>
      <c r="M4677" s="15">
        <v>3257</v>
      </c>
    </row>
    <row r="4678" spans="1:13" ht="13.2" x14ac:dyDescent="0.25">
      <c r="A4678" s="15">
        <v>19361</v>
      </c>
      <c r="B4678" s="15">
        <v>87493</v>
      </c>
      <c r="C4678" s="15">
        <v>44654</v>
      </c>
      <c r="D4678" s="15">
        <v>44655</v>
      </c>
      <c r="E4678" s="15" t="s">
        <v>983</v>
      </c>
      <c r="F4678" s="15">
        <v>0.03</v>
      </c>
      <c r="G4678" s="15">
        <v>7.12</v>
      </c>
      <c r="H4678" s="15">
        <v>5.9699999999999989</v>
      </c>
      <c r="I4678" s="15">
        <f t="shared" si="73"/>
        <v>5.9699999999999989</v>
      </c>
      <c r="J4678" s="15">
        <v>39.979999999999997</v>
      </c>
      <c r="K4678" s="15">
        <v>7</v>
      </c>
      <c r="L4678" s="15">
        <v>289.67</v>
      </c>
      <c r="M4678" s="15">
        <v>1551</v>
      </c>
    </row>
    <row r="4679" spans="1:13" ht="13.2" x14ac:dyDescent="0.25">
      <c r="A4679" s="15">
        <v>19362</v>
      </c>
      <c r="B4679" s="15">
        <v>87493</v>
      </c>
      <c r="C4679" s="15">
        <v>44654</v>
      </c>
      <c r="D4679" s="15">
        <v>44655</v>
      </c>
      <c r="E4679" s="15" t="s">
        <v>983</v>
      </c>
      <c r="F4679" s="15">
        <v>0.03</v>
      </c>
      <c r="G4679" s="15">
        <v>3.99</v>
      </c>
      <c r="H4679" s="15">
        <v>-535.59660000000008</v>
      </c>
      <c r="I4679" s="15" t="str">
        <f t="shared" si="73"/>
        <v xml:space="preserve"> </v>
      </c>
      <c r="J4679" s="15">
        <v>65.989999999999995</v>
      </c>
      <c r="K4679" s="15">
        <v>6</v>
      </c>
      <c r="L4679" s="15">
        <v>336.25</v>
      </c>
      <c r="M4679" s="15">
        <v>1551</v>
      </c>
    </row>
    <row r="4680" spans="1:13" ht="13.2" x14ac:dyDescent="0.25">
      <c r="A4680" s="15">
        <v>19363</v>
      </c>
      <c r="B4680" s="15">
        <v>87493</v>
      </c>
      <c r="C4680" s="15">
        <v>44654</v>
      </c>
      <c r="D4680" s="15">
        <v>44655</v>
      </c>
      <c r="E4680" s="15" t="s">
        <v>983</v>
      </c>
      <c r="F4680" s="15">
        <v>0.1</v>
      </c>
      <c r="G4680" s="15">
        <v>35.67</v>
      </c>
      <c r="H4680" s="15">
        <v>539.54</v>
      </c>
      <c r="I4680" s="15">
        <f t="shared" si="73"/>
        <v>539.54</v>
      </c>
      <c r="J4680" s="15">
        <v>280.98</v>
      </c>
      <c r="K4680" s="15">
        <v>7</v>
      </c>
      <c r="L4680" s="15">
        <v>1869.09</v>
      </c>
      <c r="M4680" s="15">
        <v>1550</v>
      </c>
    </row>
    <row r="4681" spans="1:13" ht="13.2" x14ac:dyDescent="0.25">
      <c r="A4681" s="15">
        <v>23397</v>
      </c>
      <c r="B4681" s="15">
        <v>86550</v>
      </c>
      <c r="C4681" s="15">
        <v>44654</v>
      </c>
      <c r="D4681" s="15">
        <v>44656</v>
      </c>
      <c r="E4681" s="15" t="s">
        <v>981</v>
      </c>
      <c r="F4681" s="15">
        <v>0</v>
      </c>
      <c r="G4681" s="15">
        <v>1.1399999999999999</v>
      </c>
      <c r="H4681" s="15">
        <v>32.678399999999996</v>
      </c>
      <c r="I4681" s="15">
        <f t="shared" si="73"/>
        <v>32.678399999999996</v>
      </c>
      <c r="J4681" s="15">
        <v>3.14</v>
      </c>
      <c r="K4681" s="15">
        <v>14</v>
      </c>
      <c r="L4681" s="15">
        <v>47.36</v>
      </c>
      <c r="M4681" s="15">
        <v>2981</v>
      </c>
    </row>
    <row r="4682" spans="1:13" ht="13.2" x14ac:dyDescent="0.25">
      <c r="A4682" s="15">
        <v>24386</v>
      </c>
      <c r="B4682" s="15">
        <v>89459</v>
      </c>
      <c r="C4682" s="15">
        <v>44654</v>
      </c>
      <c r="D4682" s="15">
        <v>44656</v>
      </c>
      <c r="E4682" s="15" t="s">
        <v>984</v>
      </c>
      <c r="F4682" s="15">
        <v>0.08</v>
      </c>
      <c r="G4682" s="15">
        <v>1.49</v>
      </c>
      <c r="H4682" s="15">
        <v>-22.8965</v>
      </c>
      <c r="I4682" s="15" t="str">
        <f t="shared" si="73"/>
        <v xml:space="preserve"> </v>
      </c>
      <c r="J4682" s="15">
        <v>2.08</v>
      </c>
      <c r="K4682" s="15">
        <v>13</v>
      </c>
      <c r="L4682" s="15">
        <v>25.29</v>
      </c>
      <c r="M4682" s="15">
        <v>1967</v>
      </c>
    </row>
    <row r="4683" spans="1:13" ht="13.2" x14ac:dyDescent="0.25">
      <c r="A4683" s="15">
        <v>23373</v>
      </c>
      <c r="B4683" s="15">
        <v>89733</v>
      </c>
      <c r="C4683" s="15">
        <v>44655</v>
      </c>
      <c r="D4683" s="15">
        <v>44656</v>
      </c>
      <c r="E4683" s="15" t="s">
        <v>982</v>
      </c>
      <c r="F4683" s="15">
        <v>0.09</v>
      </c>
      <c r="G4683" s="15">
        <v>0.49</v>
      </c>
      <c r="H4683" s="15">
        <v>24.902100000000001</v>
      </c>
      <c r="I4683" s="15">
        <f t="shared" si="73"/>
        <v>24.902100000000001</v>
      </c>
      <c r="J4683" s="15">
        <v>4.9800000000000004</v>
      </c>
      <c r="K4683" s="15">
        <v>7</v>
      </c>
      <c r="L4683" s="15">
        <v>36.090000000000003</v>
      </c>
      <c r="M4683" s="15">
        <v>1261</v>
      </c>
    </row>
    <row r="4684" spans="1:13" ht="13.2" x14ac:dyDescent="0.25">
      <c r="A4684" s="15">
        <v>23374</v>
      </c>
      <c r="B4684" s="15">
        <v>89733</v>
      </c>
      <c r="C4684" s="15">
        <v>44655</v>
      </c>
      <c r="D4684" s="15">
        <v>44657</v>
      </c>
      <c r="E4684" s="15" t="s">
        <v>982</v>
      </c>
      <c r="F4684" s="15">
        <v>7.0000000000000007E-2</v>
      </c>
      <c r="G4684" s="15">
        <v>35</v>
      </c>
      <c r="H4684" s="15">
        <v>-1329.81</v>
      </c>
      <c r="I4684" s="15" t="str">
        <f t="shared" si="73"/>
        <v xml:space="preserve"> </v>
      </c>
      <c r="J4684" s="15">
        <v>80.98</v>
      </c>
      <c r="K4684" s="15">
        <v>13</v>
      </c>
      <c r="L4684" s="15">
        <v>998.73</v>
      </c>
      <c r="M4684" s="15">
        <v>1262</v>
      </c>
    </row>
    <row r="4685" spans="1:13" ht="13.2" x14ac:dyDescent="0.25">
      <c r="A4685" s="15">
        <v>23375</v>
      </c>
      <c r="B4685" s="15">
        <v>89733</v>
      </c>
      <c r="C4685" s="15">
        <v>44655</v>
      </c>
      <c r="D4685" s="15">
        <v>44657</v>
      </c>
      <c r="E4685" s="15" t="s">
        <v>982</v>
      </c>
      <c r="F4685" s="15">
        <v>0</v>
      </c>
      <c r="G4685" s="15">
        <v>2.5</v>
      </c>
      <c r="H4685" s="15">
        <v>763.27800000000002</v>
      </c>
      <c r="I4685" s="15">
        <f t="shared" si="73"/>
        <v>763.27800000000002</v>
      </c>
      <c r="J4685" s="15">
        <v>115.99</v>
      </c>
      <c r="K4685" s="15">
        <v>11</v>
      </c>
      <c r="L4685" s="15">
        <v>1106.2</v>
      </c>
      <c r="M4685" s="15">
        <v>1262</v>
      </c>
    </row>
    <row r="4686" spans="1:13" ht="13.2" x14ac:dyDescent="0.25">
      <c r="A4686" s="15">
        <v>3169</v>
      </c>
      <c r="B4686" s="15">
        <v>22787</v>
      </c>
      <c r="C4686" s="15">
        <v>44656</v>
      </c>
      <c r="D4686" s="15">
        <v>44656</v>
      </c>
      <c r="E4686" s="15" t="s">
        <v>982</v>
      </c>
      <c r="F4686" s="15">
        <v>0.06</v>
      </c>
      <c r="G4686" s="15">
        <v>0.7</v>
      </c>
      <c r="H4686" s="15">
        <v>-16.3</v>
      </c>
      <c r="I4686" s="15" t="str">
        <f t="shared" si="73"/>
        <v xml:space="preserve"> </v>
      </c>
      <c r="J4686" s="15">
        <v>1.26</v>
      </c>
      <c r="K4686" s="15">
        <v>39</v>
      </c>
      <c r="L4686" s="15">
        <v>51.75</v>
      </c>
      <c r="M4686" s="15">
        <v>2747</v>
      </c>
    </row>
    <row r="4687" spans="1:13" ht="13.2" x14ac:dyDescent="0.25">
      <c r="A4687" s="15">
        <v>5346</v>
      </c>
      <c r="B4687" s="15">
        <v>37988</v>
      </c>
      <c r="C4687" s="15">
        <v>44656</v>
      </c>
      <c r="D4687" s="15">
        <v>44656</v>
      </c>
      <c r="E4687" s="15" t="s">
        <v>983</v>
      </c>
      <c r="F4687" s="15">
        <v>0.08</v>
      </c>
      <c r="G4687" s="15">
        <v>8.34</v>
      </c>
      <c r="H4687" s="15">
        <v>-75.424300000000002</v>
      </c>
      <c r="I4687" s="15" t="str">
        <f t="shared" si="73"/>
        <v xml:space="preserve"> </v>
      </c>
      <c r="J4687" s="15">
        <v>16.059999999999999</v>
      </c>
      <c r="K4687" s="15">
        <v>13</v>
      </c>
      <c r="L4687" s="15">
        <v>204.96</v>
      </c>
      <c r="M4687" s="15">
        <v>1959</v>
      </c>
    </row>
    <row r="4688" spans="1:13" ht="13.2" x14ac:dyDescent="0.25">
      <c r="A4688" s="15">
        <v>5728</v>
      </c>
      <c r="B4688" s="15">
        <v>40643</v>
      </c>
      <c r="C4688" s="15">
        <v>44656</v>
      </c>
      <c r="D4688" s="15">
        <v>44658</v>
      </c>
      <c r="E4688" s="15" t="s">
        <v>985</v>
      </c>
      <c r="F4688" s="15">
        <v>0.05</v>
      </c>
      <c r="G4688" s="15">
        <v>5.72</v>
      </c>
      <c r="H4688" s="15">
        <v>7.2360000000000007</v>
      </c>
      <c r="I4688" s="15">
        <f t="shared" si="73"/>
        <v>7.2360000000000007</v>
      </c>
      <c r="J4688" s="15">
        <v>11.58</v>
      </c>
      <c r="K4688" s="15">
        <v>26</v>
      </c>
      <c r="L4688" s="15">
        <v>292.49</v>
      </c>
      <c r="M4688" s="15">
        <v>349</v>
      </c>
    </row>
    <row r="4689" spans="1:13" ht="13.2" x14ac:dyDescent="0.25">
      <c r="A4689" s="15">
        <v>20385</v>
      </c>
      <c r="B4689" s="15">
        <v>90949</v>
      </c>
      <c r="C4689" s="15">
        <v>44656</v>
      </c>
      <c r="D4689" s="15">
        <v>44657</v>
      </c>
      <c r="E4689" s="15" t="s">
        <v>981</v>
      </c>
      <c r="F4689" s="15">
        <v>0.01</v>
      </c>
      <c r="G4689" s="15">
        <v>13.99</v>
      </c>
      <c r="H4689" s="15">
        <v>1157.1644999999999</v>
      </c>
      <c r="I4689" s="15">
        <f t="shared" si="73"/>
        <v>1157.1644999999999</v>
      </c>
      <c r="J4689" s="15">
        <v>150.97999999999999</v>
      </c>
      <c r="K4689" s="15">
        <v>11</v>
      </c>
      <c r="L4689" s="15">
        <v>1677.05</v>
      </c>
      <c r="M4689" s="15">
        <v>3025</v>
      </c>
    </row>
    <row r="4690" spans="1:13" ht="13.2" x14ac:dyDescent="0.25">
      <c r="A4690" s="15">
        <v>20386</v>
      </c>
      <c r="B4690" s="15">
        <v>90949</v>
      </c>
      <c r="C4690" s="15">
        <v>44656</v>
      </c>
      <c r="D4690" s="15">
        <v>44658</v>
      </c>
      <c r="E4690" s="15" t="s">
        <v>981</v>
      </c>
      <c r="F4690" s="15">
        <v>0.06</v>
      </c>
      <c r="G4690" s="15">
        <v>11.37</v>
      </c>
      <c r="H4690" s="15">
        <v>857.77350000000001</v>
      </c>
      <c r="I4690" s="15">
        <f t="shared" si="73"/>
        <v>857.77350000000001</v>
      </c>
      <c r="J4690" s="15">
        <v>415.88</v>
      </c>
      <c r="K4690" s="15">
        <v>3</v>
      </c>
      <c r="L4690" s="15">
        <v>1243.1500000000001</v>
      </c>
      <c r="M4690" s="15">
        <v>3025</v>
      </c>
    </row>
    <row r="4691" spans="1:13" ht="13.2" x14ac:dyDescent="0.25">
      <c r="A4691" s="15">
        <v>20387</v>
      </c>
      <c r="B4691" s="15">
        <v>90949</v>
      </c>
      <c r="C4691" s="15">
        <v>44656</v>
      </c>
      <c r="D4691" s="15">
        <v>44658</v>
      </c>
      <c r="E4691" s="15" t="s">
        <v>981</v>
      </c>
      <c r="F4691" s="15">
        <v>0.05</v>
      </c>
      <c r="G4691" s="15">
        <v>4.2</v>
      </c>
      <c r="H4691" s="15">
        <v>810.26699999999994</v>
      </c>
      <c r="I4691" s="15">
        <f t="shared" si="73"/>
        <v>810.26699999999994</v>
      </c>
      <c r="J4691" s="15">
        <v>195.99</v>
      </c>
      <c r="K4691" s="15">
        <v>7</v>
      </c>
      <c r="L4691" s="15">
        <v>1174.3</v>
      </c>
      <c r="M4691" s="15">
        <v>3026</v>
      </c>
    </row>
    <row r="4692" spans="1:13" ht="13.2" x14ac:dyDescent="0.25">
      <c r="A4692" s="15">
        <v>21169</v>
      </c>
      <c r="B4692" s="15">
        <v>86187</v>
      </c>
      <c r="C4692" s="15">
        <v>44656</v>
      </c>
      <c r="D4692" s="15">
        <v>44656</v>
      </c>
      <c r="E4692" s="15" t="s">
        <v>982</v>
      </c>
      <c r="F4692" s="15">
        <v>0.06</v>
      </c>
      <c r="G4692" s="15">
        <v>0.7</v>
      </c>
      <c r="H4692" s="15">
        <v>-16.3</v>
      </c>
      <c r="I4692" s="15" t="str">
        <f t="shared" si="73"/>
        <v xml:space="preserve"> </v>
      </c>
      <c r="J4692" s="15">
        <v>1.26</v>
      </c>
      <c r="K4692" s="15">
        <v>10</v>
      </c>
      <c r="L4692" s="15">
        <v>13.27</v>
      </c>
      <c r="M4692" s="15">
        <v>2746</v>
      </c>
    </row>
    <row r="4693" spans="1:13" ht="13.2" x14ac:dyDescent="0.25">
      <c r="A4693" s="15">
        <v>23346</v>
      </c>
      <c r="B4693" s="15">
        <v>88860</v>
      </c>
      <c r="C4693" s="15">
        <v>44656</v>
      </c>
      <c r="D4693" s="15">
        <v>44656</v>
      </c>
      <c r="E4693" s="15" t="s">
        <v>983</v>
      </c>
      <c r="F4693" s="15">
        <v>0.08</v>
      </c>
      <c r="G4693" s="15">
        <v>8.34</v>
      </c>
      <c r="H4693" s="15">
        <v>-56.71</v>
      </c>
      <c r="I4693" s="15" t="str">
        <f t="shared" si="73"/>
        <v xml:space="preserve"> </v>
      </c>
      <c r="J4693" s="15">
        <v>16.059999999999999</v>
      </c>
      <c r="K4693" s="15">
        <v>3</v>
      </c>
      <c r="L4693" s="15">
        <v>47.3</v>
      </c>
      <c r="M4693" s="15">
        <v>1963</v>
      </c>
    </row>
    <row r="4694" spans="1:13" ht="13.2" x14ac:dyDescent="0.25">
      <c r="A4694" s="15">
        <v>23728</v>
      </c>
      <c r="B4694" s="15">
        <v>88687</v>
      </c>
      <c r="C4694" s="15">
        <v>44656</v>
      </c>
      <c r="D4694" s="15">
        <v>44658</v>
      </c>
      <c r="E4694" s="15" t="s">
        <v>985</v>
      </c>
      <c r="F4694" s="15">
        <v>0.05</v>
      </c>
      <c r="G4694" s="15">
        <v>5.72</v>
      </c>
      <c r="H4694" s="15">
        <v>10.8</v>
      </c>
      <c r="I4694" s="15">
        <f t="shared" si="73"/>
        <v>10.8</v>
      </c>
      <c r="J4694" s="15">
        <v>11.58</v>
      </c>
      <c r="K4694" s="15">
        <v>6</v>
      </c>
      <c r="L4694" s="15">
        <v>67.5</v>
      </c>
      <c r="M4694" s="15">
        <v>351</v>
      </c>
    </row>
    <row r="4695" spans="1:13" ht="13.2" x14ac:dyDescent="0.25">
      <c r="A4695" s="15">
        <v>2459</v>
      </c>
      <c r="B4695" s="15">
        <v>17860</v>
      </c>
      <c r="C4695" s="15">
        <v>44657</v>
      </c>
      <c r="D4695" s="15">
        <v>44659</v>
      </c>
      <c r="E4695" s="15" t="s">
        <v>985</v>
      </c>
      <c r="F4695" s="15">
        <v>0.05</v>
      </c>
      <c r="G4695" s="15">
        <v>9.23</v>
      </c>
      <c r="H4695" s="15">
        <v>-96.33</v>
      </c>
      <c r="I4695" s="15" t="str">
        <f t="shared" si="73"/>
        <v xml:space="preserve"> </v>
      </c>
      <c r="J4695" s="15">
        <v>7.77</v>
      </c>
      <c r="K4695" s="15">
        <v>18</v>
      </c>
      <c r="L4695" s="15">
        <v>156.38</v>
      </c>
      <c r="M4695" s="15">
        <v>21</v>
      </c>
    </row>
    <row r="4696" spans="1:13" ht="13.2" x14ac:dyDescent="0.25">
      <c r="A4696" s="15">
        <v>2992</v>
      </c>
      <c r="B4696" s="15">
        <v>21601</v>
      </c>
      <c r="C4696" s="15">
        <v>44657</v>
      </c>
      <c r="D4696" s="15">
        <v>44657</v>
      </c>
      <c r="E4696" s="15" t="s">
        <v>984</v>
      </c>
      <c r="F4696" s="15">
        <v>0.09</v>
      </c>
      <c r="G4696" s="15">
        <v>35</v>
      </c>
      <c r="H4696" s="15">
        <v>-609.09</v>
      </c>
      <c r="I4696" s="15" t="str">
        <f t="shared" si="73"/>
        <v xml:space="preserve"> </v>
      </c>
      <c r="J4696" s="15">
        <v>113.64</v>
      </c>
      <c r="K4696" s="15">
        <v>22</v>
      </c>
      <c r="L4696" s="15">
        <v>2450.0700000000002</v>
      </c>
      <c r="M4696" s="15">
        <v>2431</v>
      </c>
    </row>
    <row r="4697" spans="1:13" ht="13.2" x14ac:dyDescent="0.25">
      <c r="A4697" s="15">
        <v>18031</v>
      </c>
      <c r="B4697" s="15">
        <v>86035</v>
      </c>
      <c r="C4697" s="15">
        <v>44657</v>
      </c>
      <c r="D4697" s="15">
        <v>44659</v>
      </c>
      <c r="E4697" s="15" t="s">
        <v>981</v>
      </c>
      <c r="F4697" s="15">
        <v>0.01</v>
      </c>
      <c r="G4697" s="15">
        <v>3.14</v>
      </c>
      <c r="H4697" s="15">
        <v>0.36599999999999966</v>
      </c>
      <c r="I4697" s="15">
        <f t="shared" si="73"/>
        <v>0.36599999999999966</v>
      </c>
      <c r="J4697" s="15">
        <v>12.98</v>
      </c>
      <c r="K4697" s="15">
        <v>6</v>
      </c>
      <c r="L4697" s="15">
        <v>81.010000000000005</v>
      </c>
      <c r="M4697" s="15">
        <v>2641</v>
      </c>
    </row>
    <row r="4698" spans="1:13" ht="13.2" x14ac:dyDescent="0.25">
      <c r="A4698" s="15">
        <v>20459</v>
      </c>
      <c r="B4698" s="15">
        <v>90034</v>
      </c>
      <c r="C4698" s="15">
        <v>44657</v>
      </c>
      <c r="D4698" s="15">
        <v>44659</v>
      </c>
      <c r="E4698" s="15" t="s">
        <v>985</v>
      </c>
      <c r="F4698" s="15">
        <v>0.05</v>
      </c>
      <c r="G4698" s="15">
        <v>9.23</v>
      </c>
      <c r="H4698" s="15">
        <v>-96.33</v>
      </c>
      <c r="I4698" s="15" t="str">
        <f t="shared" si="73"/>
        <v xml:space="preserve"> </v>
      </c>
      <c r="J4698" s="15">
        <v>7.77</v>
      </c>
      <c r="K4698" s="15">
        <v>4</v>
      </c>
      <c r="L4698" s="15">
        <v>34.75</v>
      </c>
      <c r="M4698" s="15">
        <v>17</v>
      </c>
    </row>
    <row r="4699" spans="1:13" ht="13.2" x14ac:dyDescent="0.25">
      <c r="A4699" s="15">
        <v>20992</v>
      </c>
      <c r="B4699" s="15">
        <v>89099</v>
      </c>
      <c r="C4699" s="15">
        <v>44657</v>
      </c>
      <c r="D4699" s="15">
        <v>44657</v>
      </c>
      <c r="E4699" s="15" t="s">
        <v>984</v>
      </c>
      <c r="F4699" s="15">
        <v>0.09</v>
      </c>
      <c r="G4699" s="15">
        <v>35</v>
      </c>
      <c r="H4699" s="15">
        <v>-609.09</v>
      </c>
      <c r="I4699" s="15" t="str">
        <f t="shared" si="73"/>
        <v xml:space="preserve"> </v>
      </c>
      <c r="J4699" s="15">
        <v>113.64</v>
      </c>
      <c r="K4699" s="15">
        <v>6</v>
      </c>
      <c r="L4699" s="15">
        <v>668.2</v>
      </c>
      <c r="M4699" s="15">
        <v>2432</v>
      </c>
    </row>
    <row r="4700" spans="1:13" ht="13.2" x14ac:dyDescent="0.25">
      <c r="A4700" s="15">
        <v>21116</v>
      </c>
      <c r="B4700" s="15">
        <v>88893</v>
      </c>
      <c r="C4700" s="15">
        <v>44658</v>
      </c>
      <c r="D4700" s="15">
        <v>44659</v>
      </c>
      <c r="E4700" s="15" t="s">
        <v>983</v>
      </c>
      <c r="F4700" s="15">
        <v>0.04</v>
      </c>
      <c r="G4700" s="15">
        <v>9.5399999999999991</v>
      </c>
      <c r="H4700" s="15">
        <v>66.14</v>
      </c>
      <c r="I4700" s="15">
        <f t="shared" si="73"/>
        <v>66.14</v>
      </c>
      <c r="J4700" s="15">
        <v>18.97</v>
      </c>
      <c r="K4700" s="15">
        <v>12</v>
      </c>
      <c r="L4700" s="15">
        <v>227.75</v>
      </c>
      <c r="M4700" s="15">
        <v>679</v>
      </c>
    </row>
    <row r="4701" spans="1:13" ht="13.2" x14ac:dyDescent="0.25">
      <c r="A4701" s="15">
        <v>22735</v>
      </c>
      <c r="B4701" s="15">
        <v>89349</v>
      </c>
      <c r="C4701" s="15">
        <v>44658</v>
      </c>
      <c r="D4701" s="15">
        <v>44662</v>
      </c>
      <c r="E4701" s="15" t="s">
        <v>984</v>
      </c>
      <c r="F4701" s="15">
        <v>0</v>
      </c>
      <c r="G4701" s="15">
        <v>8.19</v>
      </c>
      <c r="H4701" s="15">
        <v>-133.97999999999999</v>
      </c>
      <c r="I4701" s="15" t="str">
        <f t="shared" si="73"/>
        <v xml:space="preserve"> </v>
      </c>
      <c r="J4701" s="15">
        <v>6.48</v>
      </c>
      <c r="K4701" s="15">
        <v>10</v>
      </c>
      <c r="L4701" s="15">
        <v>72.260000000000005</v>
      </c>
      <c r="M4701" s="15">
        <v>719</v>
      </c>
    </row>
    <row r="4702" spans="1:13" ht="13.2" x14ac:dyDescent="0.25">
      <c r="A4702" s="15">
        <v>3346</v>
      </c>
      <c r="B4702" s="15">
        <v>23940</v>
      </c>
      <c r="C4702" s="15">
        <v>44659</v>
      </c>
      <c r="D4702" s="15">
        <v>44660</v>
      </c>
      <c r="E4702" s="15" t="s">
        <v>982</v>
      </c>
      <c r="F4702" s="15">
        <v>0.03</v>
      </c>
      <c r="G4702" s="15">
        <v>49</v>
      </c>
      <c r="H4702" s="15">
        <v>-1190.6692</v>
      </c>
      <c r="I4702" s="15" t="str">
        <f t="shared" si="73"/>
        <v xml:space="preserve"> </v>
      </c>
      <c r="J4702" s="15">
        <v>4.4800000000000004</v>
      </c>
      <c r="K4702" s="15">
        <v>22</v>
      </c>
      <c r="L4702" s="15">
        <v>152.37</v>
      </c>
      <c r="M4702" s="15">
        <v>1959</v>
      </c>
    </row>
    <row r="4703" spans="1:13" ht="13.2" x14ac:dyDescent="0.25">
      <c r="A4703" s="15">
        <v>3347</v>
      </c>
      <c r="B4703" s="15">
        <v>23940</v>
      </c>
      <c r="C4703" s="15">
        <v>44659</v>
      </c>
      <c r="D4703" s="15">
        <v>44662</v>
      </c>
      <c r="E4703" s="15" t="s">
        <v>982</v>
      </c>
      <c r="F4703" s="15">
        <v>0.02</v>
      </c>
      <c r="G4703" s="15">
        <v>60.2</v>
      </c>
      <c r="H4703" s="15">
        <v>-673.55190000000005</v>
      </c>
      <c r="I4703" s="15" t="str">
        <f t="shared" si="73"/>
        <v xml:space="preserve"> </v>
      </c>
      <c r="J4703" s="15">
        <v>150.88999999999999</v>
      </c>
      <c r="K4703" s="15">
        <v>12</v>
      </c>
      <c r="L4703" s="15">
        <v>1893.37</v>
      </c>
      <c r="M4703" s="15">
        <v>1959</v>
      </c>
    </row>
    <row r="4704" spans="1:13" ht="13.2" x14ac:dyDescent="0.25">
      <c r="A4704" s="15">
        <v>19046</v>
      </c>
      <c r="B4704" s="15">
        <v>89490</v>
      </c>
      <c r="C4704" s="15">
        <v>44659</v>
      </c>
      <c r="D4704" s="15">
        <v>44659</v>
      </c>
      <c r="E4704" s="15" t="s">
        <v>983</v>
      </c>
      <c r="F4704" s="15">
        <v>0.04</v>
      </c>
      <c r="G4704" s="15">
        <v>19.989999999999998</v>
      </c>
      <c r="H4704" s="15">
        <v>-0.14000000000000057</v>
      </c>
      <c r="I4704" s="15" t="str">
        <f t="shared" si="73"/>
        <v xml:space="preserve"> </v>
      </c>
      <c r="J4704" s="15">
        <v>35.44</v>
      </c>
      <c r="K4704" s="15">
        <v>9</v>
      </c>
      <c r="L4704" s="15">
        <v>321.01</v>
      </c>
      <c r="M4704" s="15">
        <v>1676</v>
      </c>
    </row>
    <row r="4705" spans="1:13" ht="13.2" x14ac:dyDescent="0.25">
      <c r="A4705" s="15">
        <v>20268</v>
      </c>
      <c r="B4705" s="15">
        <v>88986</v>
      </c>
      <c r="C4705" s="15">
        <v>44659</v>
      </c>
      <c r="D4705" s="15">
        <v>44660</v>
      </c>
      <c r="E4705" s="15" t="s">
        <v>983</v>
      </c>
      <c r="F4705" s="15">
        <v>0.01</v>
      </c>
      <c r="G4705" s="15">
        <v>19.46</v>
      </c>
      <c r="H4705" s="15">
        <v>-27.79</v>
      </c>
      <c r="I4705" s="15" t="str">
        <f t="shared" si="73"/>
        <v xml:space="preserve"> </v>
      </c>
      <c r="J4705" s="15">
        <v>27.42</v>
      </c>
      <c r="K4705" s="15">
        <v>9</v>
      </c>
      <c r="L4705" s="15">
        <v>259.73</v>
      </c>
      <c r="M4705" s="15">
        <v>1343</v>
      </c>
    </row>
    <row r="4706" spans="1:13" ht="13.2" x14ac:dyDescent="0.25">
      <c r="A4706" s="15">
        <v>21346</v>
      </c>
      <c r="B4706" s="15">
        <v>88861</v>
      </c>
      <c r="C4706" s="15">
        <v>44659</v>
      </c>
      <c r="D4706" s="15">
        <v>44660</v>
      </c>
      <c r="E4706" s="15" t="s">
        <v>982</v>
      </c>
      <c r="F4706" s="15">
        <v>0.03</v>
      </c>
      <c r="G4706" s="15">
        <v>49</v>
      </c>
      <c r="H4706" s="15">
        <v>-895.24</v>
      </c>
      <c r="I4706" s="15" t="str">
        <f t="shared" si="73"/>
        <v xml:space="preserve"> </v>
      </c>
      <c r="J4706" s="15">
        <v>4.4800000000000004</v>
      </c>
      <c r="K4706" s="15">
        <v>6</v>
      </c>
      <c r="L4706" s="15">
        <v>41.56</v>
      </c>
      <c r="M4706" s="15">
        <v>1961</v>
      </c>
    </row>
    <row r="4707" spans="1:13" ht="13.2" x14ac:dyDescent="0.25">
      <c r="A4707" s="15">
        <v>21347</v>
      </c>
      <c r="B4707" s="15">
        <v>88861</v>
      </c>
      <c r="C4707" s="15">
        <v>44659</v>
      </c>
      <c r="D4707" s="15">
        <v>44662</v>
      </c>
      <c r="E4707" s="15" t="s">
        <v>982</v>
      </c>
      <c r="F4707" s="15">
        <v>0.02</v>
      </c>
      <c r="G4707" s="15">
        <v>60.2</v>
      </c>
      <c r="H4707" s="15">
        <v>-506.43</v>
      </c>
      <c r="I4707" s="15" t="str">
        <f t="shared" si="73"/>
        <v xml:space="preserve"> </v>
      </c>
      <c r="J4707" s="15">
        <v>150.88999999999999</v>
      </c>
      <c r="K4707" s="15">
        <v>3</v>
      </c>
      <c r="L4707" s="15">
        <v>473.34</v>
      </c>
      <c r="M4707" s="15">
        <v>1961</v>
      </c>
    </row>
    <row r="4708" spans="1:13" ht="13.2" x14ac:dyDescent="0.25">
      <c r="A4708" s="15">
        <v>25019</v>
      </c>
      <c r="B4708" s="15">
        <v>88788</v>
      </c>
      <c r="C4708" s="15">
        <v>44659</v>
      </c>
      <c r="D4708" s="15">
        <v>44661</v>
      </c>
      <c r="E4708" s="15" t="s">
        <v>983</v>
      </c>
      <c r="F4708" s="15">
        <v>0.01</v>
      </c>
      <c r="G4708" s="15">
        <v>48.26</v>
      </c>
      <c r="H4708" s="15">
        <v>2572.8098999999997</v>
      </c>
      <c r="I4708" s="15">
        <f t="shared" si="73"/>
        <v>2572.8098999999997</v>
      </c>
      <c r="J4708" s="15">
        <v>400.97</v>
      </c>
      <c r="K4708" s="15">
        <v>9</v>
      </c>
      <c r="L4708" s="15">
        <v>3728.71</v>
      </c>
      <c r="M4708" s="15">
        <v>1708</v>
      </c>
    </row>
    <row r="4709" spans="1:13" ht="13.2" x14ac:dyDescent="0.25">
      <c r="A4709" s="15">
        <v>25419</v>
      </c>
      <c r="B4709" s="15">
        <v>85821</v>
      </c>
      <c r="C4709" s="15">
        <v>44659</v>
      </c>
      <c r="D4709" s="15">
        <v>44660</v>
      </c>
      <c r="E4709" s="15" t="s">
        <v>981</v>
      </c>
      <c r="F4709" s="15">
        <v>0.04</v>
      </c>
      <c r="G4709" s="15">
        <v>9.4</v>
      </c>
      <c r="H4709" s="15">
        <v>-90.140699999999995</v>
      </c>
      <c r="I4709" s="15" t="str">
        <f t="shared" si="73"/>
        <v xml:space="preserve"> </v>
      </c>
      <c r="J4709" s="15">
        <v>15.99</v>
      </c>
      <c r="K4709" s="15">
        <v>12</v>
      </c>
      <c r="L4709" s="15">
        <v>195.76</v>
      </c>
      <c r="M4709" s="15">
        <v>2410</v>
      </c>
    </row>
    <row r="4710" spans="1:13" ht="13.2" x14ac:dyDescent="0.25">
      <c r="A4710" s="15">
        <v>25420</v>
      </c>
      <c r="B4710" s="15">
        <v>85821</v>
      </c>
      <c r="C4710" s="15">
        <v>44659</v>
      </c>
      <c r="D4710" s="15">
        <v>44660</v>
      </c>
      <c r="E4710" s="15" t="s">
        <v>981</v>
      </c>
      <c r="F4710" s="15">
        <v>0.05</v>
      </c>
      <c r="G4710" s="15">
        <v>1.25</v>
      </c>
      <c r="H4710" s="15">
        <v>-6.53</v>
      </c>
      <c r="I4710" s="15" t="str">
        <f t="shared" si="73"/>
        <v xml:space="preserve"> </v>
      </c>
      <c r="J4710" s="15">
        <v>2.78</v>
      </c>
      <c r="K4710" s="15">
        <v>5</v>
      </c>
      <c r="L4710" s="15">
        <v>14.19</v>
      </c>
      <c r="M4710" s="15">
        <v>2410</v>
      </c>
    </row>
    <row r="4711" spans="1:13" ht="13.2" x14ac:dyDescent="0.25">
      <c r="A4711" s="15">
        <v>25421</v>
      </c>
      <c r="B4711" s="15">
        <v>85821</v>
      </c>
      <c r="C4711" s="15">
        <v>44659</v>
      </c>
      <c r="D4711" s="15">
        <v>44660</v>
      </c>
      <c r="E4711" s="15" t="s">
        <v>981</v>
      </c>
      <c r="F4711" s="15">
        <v>0.02</v>
      </c>
      <c r="G4711" s="15">
        <v>1.22</v>
      </c>
      <c r="H4711" s="15">
        <v>7.34</v>
      </c>
      <c r="I4711" s="15">
        <f t="shared" si="73"/>
        <v>7.34</v>
      </c>
      <c r="J4711" s="15">
        <v>6.47</v>
      </c>
      <c r="K4711" s="15">
        <v>2</v>
      </c>
      <c r="L4711" s="15">
        <v>13.41</v>
      </c>
      <c r="M4711" s="15">
        <v>2410</v>
      </c>
    </row>
    <row r="4712" spans="1:13" ht="13.2" x14ac:dyDescent="0.25">
      <c r="A4712" s="15">
        <v>25422</v>
      </c>
      <c r="B4712" s="15">
        <v>85821</v>
      </c>
      <c r="C4712" s="15">
        <v>44659</v>
      </c>
      <c r="D4712" s="15">
        <v>44660</v>
      </c>
      <c r="E4712" s="15" t="s">
        <v>981</v>
      </c>
      <c r="F4712" s="15">
        <v>0.03</v>
      </c>
      <c r="G4712" s="15">
        <v>0.99</v>
      </c>
      <c r="H4712" s="15">
        <v>16.145999999999997</v>
      </c>
      <c r="I4712" s="15">
        <f t="shared" si="73"/>
        <v>16.145999999999997</v>
      </c>
      <c r="J4712" s="15">
        <v>3.93</v>
      </c>
      <c r="K4712" s="15">
        <v>6</v>
      </c>
      <c r="L4712" s="15">
        <v>23.4</v>
      </c>
      <c r="M4712" s="15">
        <v>2410</v>
      </c>
    </row>
    <row r="4713" spans="1:13" ht="13.2" x14ac:dyDescent="0.25">
      <c r="A4713" s="15">
        <v>25906</v>
      </c>
      <c r="B4713" s="15">
        <v>90666</v>
      </c>
      <c r="C4713" s="15">
        <v>44659</v>
      </c>
      <c r="D4713" s="15">
        <v>44661</v>
      </c>
      <c r="E4713" s="15" t="s">
        <v>983</v>
      </c>
      <c r="F4713" s="15">
        <v>0.03</v>
      </c>
      <c r="G4713" s="15">
        <v>5.08</v>
      </c>
      <c r="H4713" s="15">
        <v>153.62159999999997</v>
      </c>
      <c r="I4713" s="15">
        <f t="shared" si="73"/>
        <v>153.62159999999997</v>
      </c>
      <c r="J4713" s="15">
        <v>22.23</v>
      </c>
      <c r="K4713" s="15">
        <v>10</v>
      </c>
      <c r="L4713" s="15">
        <v>222.64</v>
      </c>
      <c r="M4713" s="15">
        <v>1301</v>
      </c>
    </row>
    <row r="4714" spans="1:13" ht="13.2" x14ac:dyDescent="0.25">
      <c r="A4714" s="15">
        <v>25907</v>
      </c>
      <c r="B4714" s="15">
        <v>90666</v>
      </c>
      <c r="C4714" s="15">
        <v>44659</v>
      </c>
      <c r="D4714" s="15">
        <v>44660</v>
      </c>
      <c r="E4714" s="15" t="s">
        <v>983</v>
      </c>
      <c r="F4714" s="15">
        <v>0</v>
      </c>
      <c r="G4714" s="15">
        <v>8.99</v>
      </c>
      <c r="H4714" s="15">
        <v>-159.23599999999999</v>
      </c>
      <c r="I4714" s="15" t="str">
        <f t="shared" si="73"/>
        <v xml:space="preserve"> </v>
      </c>
      <c r="J4714" s="15">
        <v>65.989999999999995</v>
      </c>
      <c r="K4714" s="15">
        <v>2</v>
      </c>
      <c r="L4714" s="15">
        <v>117.46</v>
      </c>
      <c r="M4714" s="15">
        <v>1301</v>
      </c>
    </row>
    <row r="4715" spans="1:13" ht="13.2" x14ac:dyDescent="0.25">
      <c r="A4715" s="15">
        <v>25908</v>
      </c>
      <c r="B4715" s="15">
        <v>90666</v>
      </c>
      <c r="C4715" s="15">
        <v>44659</v>
      </c>
      <c r="D4715" s="15">
        <v>44662</v>
      </c>
      <c r="E4715" s="15" t="s">
        <v>983</v>
      </c>
      <c r="F4715" s="15">
        <v>0.09</v>
      </c>
      <c r="G4715" s="15">
        <v>5.77</v>
      </c>
      <c r="H4715" s="15">
        <v>121.8954</v>
      </c>
      <c r="I4715" s="15">
        <f t="shared" si="73"/>
        <v>121.8954</v>
      </c>
      <c r="J4715" s="15">
        <v>19.98</v>
      </c>
      <c r="K4715" s="15">
        <v>9</v>
      </c>
      <c r="L4715" s="15">
        <v>176.66</v>
      </c>
      <c r="M4715" s="15">
        <v>1300</v>
      </c>
    </row>
    <row r="4716" spans="1:13" ht="13.2" x14ac:dyDescent="0.25">
      <c r="A4716" s="15">
        <v>19602</v>
      </c>
      <c r="B4716" s="15">
        <v>90368</v>
      </c>
      <c r="C4716" s="15">
        <v>44660</v>
      </c>
      <c r="D4716" s="15">
        <v>44667</v>
      </c>
      <c r="E4716" s="15" t="s">
        <v>984</v>
      </c>
      <c r="F4716" s="15">
        <v>0.1</v>
      </c>
      <c r="G4716" s="15">
        <v>1.99</v>
      </c>
      <c r="H4716" s="15">
        <v>-90.94</v>
      </c>
      <c r="I4716" s="15" t="str">
        <f t="shared" si="73"/>
        <v xml:space="preserve"> </v>
      </c>
      <c r="J4716" s="15">
        <v>35.409999999999997</v>
      </c>
      <c r="K4716" s="15">
        <v>1</v>
      </c>
      <c r="L4716" s="15">
        <v>32.51</v>
      </c>
      <c r="M4716" s="15">
        <v>499</v>
      </c>
    </row>
    <row r="4717" spans="1:13" ht="13.2" x14ac:dyDescent="0.25">
      <c r="A4717" s="15">
        <v>19603</v>
      </c>
      <c r="B4717" s="15">
        <v>90368</v>
      </c>
      <c r="C4717" s="15">
        <v>44660</v>
      </c>
      <c r="D4717" s="15">
        <v>44660</v>
      </c>
      <c r="E4717" s="15" t="s">
        <v>984</v>
      </c>
      <c r="F4717" s="15">
        <v>0</v>
      </c>
      <c r="G4717" s="15">
        <v>7.04</v>
      </c>
      <c r="H4717" s="15">
        <v>-142.75</v>
      </c>
      <c r="I4717" s="15" t="str">
        <f t="shared" si="73"/>
        <v xml:space="preserve"> </v>
      </c>
      <c r="J4717" s="15">
        <v>16.739999999999998</v>
      </c>
      <c r="K4717" s="15">
        <v>9</v>
      </c>
      <c r="L4717" s="15">
        <v>155.59</v>
      </c>
      <c r="M4717" s="15">
        <v>499</v>
      </c>
    </row>
    <row r="4718" spans="1:13" ht="13.2" x14ac:dyDescent="0.25">
      <c r="A4718" s="15">
        <v>20682</v>
      </c>
      <c r="B4718" s="15">
        <v>86479</v>
      </c>
      <c r="C4718" s="15">
        <v>44660</v>
      </c>
      <c r="D4718" s="15">
        <v>44660</v>
      </c>
      <c r="E4718" s="15" t="s">
        <v>983</v>
      </c>
      <c r="F4718" s="15">
        <v>0.09</v>
      </c>
      <c r="G4718" s="15">
        <v>4.7699999999999996</v>
      </c>
      <c r="H4718" s="15">
        <v>-115.71300000000001</v>
      </c>
      <c r="I4718" s="15" t="str">
        <f t="shared" si="73"/>
        <v xml:space="preserve"> </v>
      </c>
      <c r="J4718" s="15">
        <v>1.98</v>
      </c>
      <c r="K4718" s="15">
        <v>8</v>
      </c>
      <c r="L4718" s="15">
        <v>16.739999999999998</v>
      </c>
      <c r="M4718" s="15">
        <v>3030</v>
      </c>
    </row>
    <row r="4719" spans="1:13" ht="13.2" x14ac:dyDescent="0.25">
      <c r="A4719" s="15">
        <v>20683</v>
      </c>
      <c r="B4719" s="15">
        <v>86479</v>
      </c>
      <c r="C4719" s="15">
        <v>44660</v>
      </c>
      <c r="D4719" s="15">
        <v>44661</v>
      </c>
      <c r="E4719" s="15" t="s">
        <v>983</v>
      </c>
      <c r="F4719" s="15">
        <v>0.05</v>
      </c>
      <c r="G4719" s="15">
        <v>1.1000000000000001</v>
      </c>
      <c r="H4719" s="15">
        <v>210.55349999999996</v>
      </c>
      <c r="I4719" s="15">
        <f t="shared" si="73"/>
        <v>210.55349999999996</v>
      </c>
      <c r="J4719" s="15">
        <v>35.99</v>
      </c>
      <c r="K4719" s="15">
        <v>10</v>
      </c>
      <c r="L4719" s="15">
        <v>305.14999999999998</v>
      </c>
      <c r="M4719" s="15">
        <v>3030</v>
      </c>
    </row>
    <row r="4720" spans="1:13" ht="13.2" x14ac:dyDescent="0.25">
      <c r="A4720" s="15">
        <v>21218</v>
      </c>
      <c r="B4720" s="15">
        <v>90107</v>
      </c>
      <c r="C4720" s="15">
        <v>44660</v>
      </c>
      <c r="D4720" s="15">
        <v>44661</v>
      </c>
      <c r="E4720" s="15" t="s">
        <v>982</v>
      </c>
      <c r="F4720" s="15">
        <v>0.02</v>
      </c>
      <c r="G4720" s="15">
        <v>2.83</v>
      </c>
      <c r="H4720" s="15">
        <v>1.6559999999999999</v>
      </c>
      <c r="I4720" s="15">
        <f t="shared" si="73"/>
        <v>1.6559999999999999</v>
      </c>
      <c r="J4720" s="15">
        <v>6.98</v>
      </c>
      <c r="K4720" s="15">
        <v>1</v>
      </c>
      <c r="L4720" s="15">
        <v>10.31</v>
      </c>
      <c r="M4720" s="15">
        <v>3320</v>
      </c>
    </row>
    <row r="4721" spans="1:13" ht="13.2" x14ac:dyDescent="0.25">
      <c r="A4721" s="15">
        <v>21219</v>
      </c>
      <c r="B4721" s="15">
        <v>90107</v>
      </c>
      <c r="C4721" s="15">
        <v>44660</v>
      </c>
      <c r="D4721" s="15">
        <v>44663</v>
      </c>
      <c r="E4721" s="15" t="s">
        <v>982</v>
      </c>
      <c r="F4721" s="15">
        <v>0.01</v>
      </c>
      <c r="G4721" s="15">
        <v>3.37</v>
      </c>
      <c r="H4721" s="15">
        <v>-269.48879999999997</v>
      </c>
      <c r="I4721" s="15" t="str">
        <f t="shared" si="73"/>
        <v xml:space="preserve"> </v>
      </c>
      <c r="J4721" s="15">
        <v>5.81</v>
      </c>
      <c r="K4721" s="15">
        <v>7</v>
      </c>
      <c r="L4721" s="15">
        <v>41.65</v>
      </c>
      <c r="M4721" s="15">
        <v>3321</v>
      </c>
    </row>
    <row r="4722" spans="1:13" ht="13.2" x14ac:dyDescent="0.25">
      <c r="A4722" s="15">
        <v>22326</v>
      </c>
      <c r="B4722" s="15">
        <v>89263</v>
      </c>
      <c r="C4722" s="15">
        <v>44660</v>
      </c>
      <c r="D4722" s="15">
        <v>44661</v>
      </c>
      <c r="E4722" s="15" t="s">
        <v>985</v>
      </c>
      <c r="F4722" s="15">
        <v>0.1</v>
      </c>
      <c r="G4722" s="15">
        <v>1.1200000000000001</v>
      </c>
      <c r="H4722" s="15">
        <v>-6.85</v>
      </c>
      <c r="I4722" s="15" t="str">
        <f t="shared" si="73"/>
        <v xml:space="preserve"> </v>
      </c>
      <c r="J4722" s="15">
        <v>2.21</v>
      </c>
      <c r="K4722" s="15">
        <v>6</v>
      </c>
      <c r="L4722" s="15">
        <v>13.72</v>
      </c>
      <c r="M4722" s="15">
        <v>825</v>
      </c>
    </row>
    <row r="4723" spans="1:13" ht="13.2" x14ac:dyDescent="0.25">
      <c r="A4723" s="15">
        <v>25247</v>
      </c>
      <c r="B4723" s="15">
        <v>91410</v>
      </c>
      <c r="C4723" s="15">
        <v>44660</v>
      </c>
      <c r="D4723" s="15">
        <v>44662</v>
      </c>
      <c r="E4723" s="15" t="s">
        <v>983</v>
      </c>
      <c r="F4723" s="15">
        <v>0.03</v>
      </c>
      <c r="G4723" s="15">
        <v>0.49</v>
      </c>
      <c r="H4723" s="15">
        <v>-740.11437500000011</v>
      </c>
      <c r="I4723" s="15" t="str">
        <f t="shared" si="73"/>
        <v xml:space="preserve"> </v>
      </c>
      <c r="J4723" s="15">
        <v>4.9800000000000004</v>
      </c>
      <c r="K4723" s="15">
        <v>10</v>
      </c>
      <c r="L4723" s="15">
        <v>52.84</v>
      </c>
      <c r="M4723" s="15">
        <v>2705</v>
      </c>
    </row>
    <row r="4724" spans="1:13" ht="13.2" x14ac:dyDescent="0.25">
      <c r="A4724" s="15">
        <v>25248</v>
      </c>
      <c r="B4724" s="15">
        <v>91410</v>
      </c>
      <c r="C4724" s="15">
        <v>44660</v>
      </c>
      <c r="D4724" s="15">
        <v>44661</v>
      </c>
      <c r="E4724" s="15" t="s">
        <v>983</v>
      </c>
      <c r="F4724" s="15">
        <v>7.0000000000000007E-2</v>
      </c>
      <c r="G4724" s="15">
        <v>19.989999999999998</v>
      </c>
      <c r="H4724" s="15">
        <v>-5972.5239000000001</v>
      </c>
      <c r="I4724" s="15" t="str">
        <f t="shared" si="73"/>
        <v xml:space="preserve"> </v>
      </c>
      <c r="J4724" s="15">
        <v>140.85</v>
      </c>
      <c r="K4724" s="15">
        <v>11</v>
      </c>
      <c r="L4724" s="15">
        <v>1445.24</v>
      </c>
      <c r="M4724" s="15">
        <v>2705</v>
      </c>
    </row>
    <row r="4725" spans="1:13" ht="13.2" x14ac:dyDescent="0.25">
      <c r="A4725" s="15">
        <v>25533</v>
      </c>
      <c r="B4725" s="15">
        <v>89948</v>
      </c>
      <c r="C4725" s="15">
        <v>44660</v>
      </c>
      <c r="D4725" s="15">
        <v>44662</v>
      </c>
      <c r="E4725" s="15" t="s">
        <v>984</v>
      </c>
      <c r="F4725" s="15">
        <v>0.08</v>
      </c>
      <c r="G4725" s="15">
        <v>7.23</v>
      </c>
      <c r="H4725" s="15">
        <v>315.49559999999997</v>
      </c>
      <c r="I4725" s="15">
        <f t="shared" si="73"/>
        <v>315.49559999999997</v>
      </c>
      <c r="J4725" s="15">
        <v>48.04</v>
      </c>
      <c r="K4725" s="15">
        <v>10</v>
      </c>
      <c r="L4725" s="15">
        <v>457.24</v>
      </c>
      <c r="M4725" s="15">
        <v>1779</v>
      </c>
    </row>
    <row r="4726" spans="1:13" ht="13.2" x14ac:dyDescent="0.25">
      <c r="A4726" s="15">
        <v>19887</v>
      </c>
      <c r="B4726" s="15">
        <v>88652</v>
      </c>
      <c r="C4726" s="15">
        <v>44661</v>
      </c>
      <c r="D4726" s="15">
        <v>44663</v>
      </c>
      <c r="E4726" s="15" t="s">
        <v>985</v>
      </c>
      <c r="F4726" s="15">
        <v>0.02</v>
      </c>
      <c r="G4726" s="15">
        <v>7.2</v>
      </c>
      <c r="H4726" s="15">
        <v>67.98</v>
      </c>
      <c r="I4726" s="15">
        <f t="shared" si="73"/>
        <v>67.98</v>
      </c>
      <c r="J4726" s="15">
        <v>40.98</v>
      </c>
      <c r="K4726" s="15">
        <v>4</v>
      </c>
      <c r="L4726" s="15">
        <v>173.29</v>
      </c>
      <c r="M4726" s="15">
        <v>576</v>
      </c>
    </row>
    <row r="4727" spans="1:13" ht="13.2" x14ac:dyDescent="0.25">
      <c r="A4727" s="15">
        <v>19888</v>
      </c>
      <c r="B4727" s="15">
        <v>88652</v>
      </c>
      <c r="C4727" s="15">
        <v>44661</v>
      </c>
      <c r="D4727" s="15">
        <v>44662</v>
      </c>
      <c r="E4727" s="15" t="s">
        <v>985</v>
      </c>
      <c r="F4727" s="15">
        <v>0.05</v>
      </c>
      <c r="G4727" s="15">
        <v>1.49</v>
      </c>
      <c r="H4727" s="15">
        <v>1.071</v>
      </c>
      <c r="I4727" s="15">
        <f t="shared" si="73"/>
        <v>1.071</v>
      </c>
      <c r="J4727" s="15">
        <v>2.88</v>
      </c>
      <c r="K4727" s="15">
        <v>4</v>
      </c>
      <c r="L4727" s="15">
        <v>11.86</v>
      </c>
      <c r="M4727" s="15">
        <v>576</v>
      </c>
    </row>
    <row r="4728" spans="1:13" ht="13.2" x14ac:dyDescent="0.25">
      <c r="A4728" s="15">
        <v>19928</v>
      </c>
      <c r="B4728" s="15">
        <v>85822</v>
      </c>
      <c r="C4728" s="15">
        <v>44661</v>
      </c>
      <c r="D4728" s="15">
        <v>44664</v>
      </c>
      <c r="E4728" s="15" t="s">
        <v>983</v>
      </c>
      <c r="F4728" s="15">
        <v>0.04</v>
      </c>
      <c r="G4728" s="15">
        <v>13.18</v>
      </c>
      <c r="H4728" s="15">
        <v>-119.0825</v>
      </c>
      <c r="I4728" s="15" t="str">
        <f t="shared" si="73"/>
        <v xml:space="preserve"> </v>
      </c>
      <c r="J4728" s="15">
        <v>15.99</v>
      </c>
      <c r="K4728" s="15">
        <v>8</v>
      </c>
      <c r="L4728" s="15">
        <v>133.69</v>
      </c>
      <c r="M4728" s="15">
        <v>2409</v>
      </c>
    </row>
    <row r="4729" spans="1:13" ht="13.2" x14ac:dyDescent="0.25">
      <c r="A4729" s="15">
        <v>19929</v>
      </c>
      <c r="B4729" s="15">
        <v>85822</v>
      </c>
      <c r="C4729" s="15">
        <v>44661</v>
      </c>
      <c r="D4729" s="15">
        <v>44664</v>
      </c>
      <c r="E4729" s="15" t="s">
        <v>983</v>
      </c>
      <c r="F4729" s="15">
        <v>0.05</v>
      </c>
      <c r="G4729" s="15">
        <v>5.01</v>
      </c>
      <c r="H4729" s="15">
        <v>43.35</v>
      </c>
      <c r="I4729" s="15">
        <f t="shared" si="73"/>
        <v>43.35</v>
      </c>
      <c r="J4729" s="15">
        <v>11.34</v>
      </c>
      <c r="K4729" s="15">
        <v>6</v>
      </c>
      <c r="L4729" s="15">
        <v>71.78</v>
      </c>
      <c r="M4729" s="15">
        <v>2409</v>
      </c>
    </row>
    <row r="4730" spans="1:13" ht="13.2" x14ac:dyDescent="0.25">
      <c r="A4730" s="15">
        <v>19930</v>
      </c>
      <c r="B4730" s="15">
        <v>85822</v>
      </c>
      <c r="C4730" s="15">
        <v>44661</v>
      </c>
      <c r="D4730" s="15">
        <v>44662</v>
      </c>
      <c r="E4730" s="15" t="s">
        <v>983</v>
      </c>
      <c r="F4730" s="15">
        <v>0.02</v>
      </c>
      <c r="G4730" s="15">
        <v>5.09</v>
      </c>
      <c r="H4730" s="15">
        <v>242.99039999999999</v>
      </c>
      <c r="I4730" s="15">
        <f t="shared" si="73"/>
        <v>242.99039999999999</v>
      </c>
      <c r="J4730" s="15">
        <v>35.44</v>
      </c>
      <c r="K4730" s="15">
        <v>10</v>
      </c>
      <c r="L4730" s="15">
        <v>352.16</v>
      </c>
      <c r="M4730" s="15">
        <v>2409</v>
      </c>
    </row>
    <row r="4731" spans="1:13" ht="13.2" x14ac:dyDescent="0.25">
      <c r="A4731" s="15">
        <v>20501</v>
      </c>
      <c r="B4731" s="15">
        <v>89237</v>
      </c>
      <c r="C4731" s="15">
        <v>44661</v>
      </c>
      <c r="D4731" s="15">
        <v>44663</v>
      </c>
      <c r="E4731" s="15" t="s">
        <v>982</v>
      </c>
      <c r="F4731" s="15">
        <v>0.04</v>
      </c>
      <c r="G4731" s="15">
        <v>19.989999999999998</v>
      </c>
      <c r="H4731" s="15">
        <v>916.67879999999991</v>
      </c>
      <c r="I4731" s="15">
        <f t="shared" si="73"/>
        <v>916.67879999999991</v>
      </c>
      <c r="J4731" s="15">
        <v>99.99</v>
      </c>
      <c r="K4731" s="15">
        <v>13</v>
      </c>
      <c r="L4731" s="15">
        <v>1328.52</v>
      </c>
      <c r="M4731" s="15">
        <v>204</v>
      </c>
    </row>
    <row r="4732" spans="1:13" ht="13.2" x14ac:dyDescent="0.25">
      <c r="A4732" s="15">
        <v>20502</v>
      </c>
      <c r="B4732" s="15">
        <v>89237</v>
      </c>
      <c r="C4732" s="15">
        <v>44661</v>
      </c>
      <c r="D4732" s="15">
        <v>44662</v>
      </c>
      <c r="E4732" s="15" t="s">
        <v>982</v>
      </c>
      <c r="F4732" s="15">
        <v>0.01</v>
      </c>
      <c r="G4732" s="15">
        <v>52.2</v>
      </c>
      <c r="H4732" s="15">
        <v>-1363.12</v>
      </c>
      <c r="I4732" s="15" t="str">
        <f t="shared" si="73"/>
        <v xml:space="preserve"> </v>
      </c>
      <c r="J4732" s="15">
        <v>55.5</v>
      </c>
      <c r="K4732" s="15">
        <v>13</v>
      </c>
      <c r="L4732" s="15">
        <v>772.22</v>
      </c>
      <c r="M4732" s="15">
        <v>204</v>
      </c>
    </row>
    <row r="4733" spans="1:13" ht="13.2" x14ac:dyDescent="0.25">
      <c r="A4733" s="15">
        <v>20503</v>
      </c>
      <c r="B4733" s="15">
        <v>89237</v>
      </c>
      <c r="C4733" s="15">
        <v>44661</v>
      </c>
      <c r="D4733" s="15">
        <v>44663</v>
      </c>
      <c r="E4733" s="15" t="s">
        <v>982</v>
      </c>
      <c r="F4733" s="15">
        <v>0.09</v>
      </c>
      <c r="G4733" s="15">
        <v>8.74</v>
      </c>
      <c r="H4733" s="15">
        <v>-18.45</v>
      </c>
      <c r="I4733" s="15" t="str">
        <f t="shared" si="73"/>
        <v xml:space="preserve"> </v>
      </c>
      <c r="J4733" s="15">
        <v>33.29</v>
      </c>
      <c r="K4733" s="15">
        <v>3</v>
      </c>
      <c r="L4733" s="15">
        <v>99.17</v>
      </c>
      <c r="M4733" s="15">
        <v>204</v>
      </c>
    </row>
    <row r="4734" spans="1:13" ht="13.2" x14ac:dyDescent="0.25">
      <c r="A4734" s="15">
        <v>862</v>
      </c>
      <c r="B4734" s="15">
        <v>6180</v>
      </c>
      <c r="C4734" s="15">
        <v>44662</v>
      </c>
      <c r="D4734" s="15">
        <v>44664</v>
      </c>
      <c r="E4734" s="15" t="s">
        <v>982</v>
      </c>
      <c r="F4734" s="15">
        <v>0.01</v>
      </c>
      <c r="G4734" s="15">
        <v>3.99</v>
      </c>
      <c r="H4734" s="15">
        <v>590.31899999999996</v>
      </c>
      <c r="I4734" s="15">
        <f t="shared" si="73"/>
        <v>590.31899999999996</v>
      </c>
      <c r="J4734" s="15">
        <v>65.989999999999995</v>
      </c>
      <c r="K4734" s="15">
        <v>49</v>
      </c>
      <c r="L4734" s="15">
        <v>2720.99</v>
      </c>
      <c r="M4734" s="15">
        <v>3106</v>
      </c>
    </row>
    <row r="4735" spans="1:13" ht="13.2" x14ac:dyDescent="0.25">
      <c r="A4735" s="15">
        <v>2206</v>
      </c>
      <c r="B4735" s="15">
        <v>15907</v>
      </c>
      <c r="C4735" s="15">
        <v>44662</v>
      </c>
      <c r="D4735" s="15">
        <v>44664</v>
      </c>
      <c r="E4735" s="15" t="s">
        <v>981</v>
      </c>
      <c r="F4735" s="15">
        <v>0.01</v>
      </c>
      <c r="G4735" s="15">
        <v>54.11</v>
      </c>
      <c r="H4735" s="15">
        <v>-1414.41</v>
      </c>
      <c r="I4735" s="15" t="str">
        <f t="shared" si="73"/>
        <v xml:space="preserve"> </v>
      </c>
      <c r="J4735" s="15">
        <v>48.58</v>
      </c>
      <c r="K4735" s="15">
        <v>40</v>
      </c>
      <c r="L4735" s="15">
        <v>2041.6</v>
      </c>
      <c r="M4735" s="15">
        <v>3196</v>
      </c>
    </row>
    <row r="4736" spans="1:13" ht="13.2" x14ac:dyDescent="0.25">
      <c r="A4736" s="15">
        <v>2207</v>
      </c>
      <c r="B4736" s="15">
        <v>15907</v>
      </c>
      <c r="C4736" s="15">
        <v>44662</v>
      </c>
      <c r="D4736" s="15">
        <v>44665</v>
      </c>
      <c r="E4736" s="15" t="s">
        <v>981</v>
      </c>
      <c r="F4736" s="15">
        <v>0.04</v>
      </c>
      <c r="G4736" s="15">
        <v>13.99</v>
      </c>
      <c r="H4736" s="15">
        <v>950.68</v>
      </c>
      <c r="I4736" s="15">
        <f t="shared" si="73"/>
        <v>950.68</v>
      </c>
      <c r="J4736" s="15">
        <v>105.98</v>
      </c>
      <c r="K4736" s="15">
        <v>40</v>
      </c>
      <c r="L4736" s="15">
        <v>4135.88</v>
      </c>
      <c r="M4736" s="15">
        <v>3196</v>
      </c>
    </row>
    <row r="4737" spans="1:13" ht="13.2" x14ac:dyDescent="0.25">
      <c r="A4737" s="15">
        <v>2208</v>
      </c>
      <c r="B4737" s="15">
        <v>15907</v>
      </c>
      <c r="C4737" s="15">
        <v>44662</v>
      </c>
      <c r="D4737" s="15">
        <v>44663</v>
      </c>
      <c r="E4737" s="15" t="s">
        <v>981</v>
      </c>
      <c r="F4737" s="15">
        <v>0.09</v>
      </c>
      <c r="G4737" s="15">
        <v>2.17</v>
      </c>
      <c r="H4737" s="15">
        <v>-5.41</v>
      </c>
      <c r="I4737" s="15" t="str">
        <f t="shared" si="73"/>
        <v xml:space="preserve"> </v>
      </c>
      <c r="J4737" s="15">
        <v>7.04</v>
      </c>
      <c r="K4737" s="15">
        <v>4</v>
      </c>
      <c r="L4737" s="15">
        <v>28.05</v>
      </c>
      <c r="M4737" s="15">
        <v>3196</v>
      </c>
    </row>
    <row r="4738" spans="1:13" ht="13.2" x14ac:dyDescent="0.25">
      <c r="A4738" s="15">
        <v>6878</v>
      </c>
      <c r="B4738" s="15">
        <v>49027</v>
      </c>
      <c r="C4738" s="15">
        <v>44662</v>
      </c>
      <c r="D4738" s="15">
        <v>44663</v>
      </c>
      <c r="E4738" s="15" t="s">
        <v>981</v>
      </c>
      <c r="F4738" s="15">
        <v>0.08</v>
      </c>
      <c r="G4738" s="15">
        <v>8.99</v>
      </c>
      <c r="H4738" s="15">
        <v>35.08</v>
      </c>
      <c r="I4738" s="15">
        <f t="shared" ref="I4738:I4801" si="74">IF(H4738&gt;0,H4738," ")</f>
        <v>35.08</v>
      </c>
      <c r="J4738" s="15">
        <v>17.670000000000002</v>
      </c>
      <c r="K4738" s="15">
        <v>46</v>
      </c>
      <c r="L4738" s="15">
        <v>795.27</v>
      </c>
      <c r="M4738" s="15">
        <v>1314</v>
      </c>
    </row>
    <row r="4739" spans="1:13" ht="13.2" x14ac:dyDescent="0.25">
      <c r="A4739" s="15">
        <v>18729</v>
      </c>
      <c r="B4739" s="15">
        <v>85853</v>
      </c>
      <c r="C4739" s="15">
        <v>44662</v>
      </c>
      <c r="D4739" s="15">
        <v>44664</v>
      </c>
      <c r="E4739" s="15" t="s">
        <v>982</v>
      </c>
      <c r="F4739" s="15">
        <v>0.05</v>
      </c>
      <c r="G4739" s="15">
        <v>5.99</v>
      </c>
      <c r="H4739" s="15">
        <v>763.20209999999986</v>
      </c>
      <c r="I4739" s="15">
        <f t="shared" si="74"/>
        <v>763.20209999999986</v>
      </c>
      <c r="J4739" s="15">
        <v>115.99</v>
      </c>
      <c r="K4739" s="15">
        <v>11</v>
      </c>
      <c r="L4739" s="15">
        <v>1106.0899999999999</v>
      </c>
      <c r="M4739" s="15">
        <v>3145</v>
      </c>
    </row>
    <row r="4740" spans="1:13" ht="13.2" x14ac:dyDescent="0.25">
      <c r="A4740" s="15">
        <v>18862</v>
      </c>
      <c r="B4740" s="15">
        <v>86328</v>
      </c>
      <c r="C4740" s="15">
        <v>44662</v>
      </c>
      <c r="D4740" s="15">
        <v>44664</v>
      </c>
      <c r="E4740" s="15" t="s">
        <v>982</v>
      </c>
      <c r="F4740" s="15">
        <v>0.01</v>
      </c>
      <c r="G4740" s="15">
        <v>3.99</v>
      </c>
      <c r="H4740" s="15">
        <v>459.79529999999994</v>
      </c>
      <c r="I4740" s="15">
        <f t="shared" si="74"/>
        <v>459.79529999999994</v>
      </c>
      <c r="J4740" s="15">
        <v>65.989999999999995</v>
      </c>
      <c r="K4740" s="15">
        <v>12</v>
      </c>
      <c r="L4740" s="15">
        <v>666.37</v>
      </c>
      <c r="M4740" s="15">
        <v>3103</v>
      </c>
    </row>
    <row r="4741" spans="1:13" ht="13.2" x14ac:dyDescent="0.25">
      <c r="A4741" s="15">
        <v>20206</v>
      </c>
      <c r="B4741" s="15">
        <v>90852</v>
      </c>
      <c r="C4741" s="15">
        <v>44662</v>
      </c>
      <c r="D4741" s="15">
        <v>44664</v>
      </c>
      <c r="E4741" s="15" t="s">
        <v>981</v>
      </c>
      <c r="F4741" s="15">
        <v>0.01</v>
      </c>
      <c r="G4741" s="15">
        <v>54.11</v>
      </c>
      <c r="H4741" s="15">
        <v>-1414.41</v>
      </c>
      <c r="I4741" s="15" t="str">
        <f t="shared" si="74"/>
        <v xml:space="preserve"> </v>
      </c>
      <c r="J4741" s="15">
        <v>48.58</v>
      </c>
      <c r="K4741" s="15">
        <v>10</v>
      </c>
      <c r="L4741" s="15">
        <v>510.4</v>
      </c>
      <c r="M4741" s="15">
        <v>3197</v>
      </c>
    </row>
    <row r="4742" spans="1:13" ht="13.2" x14ac:dyDescent="0.25">
      <c r="A4742" s="15">
        <v>20207</v>
      </c>
      <c r="B4742" s="15">
        <v>90852</v>
      </c>
      <c r="C4742" s="15">
        <v>44662</v>
      </c>
      <c r="D4742" s="15">
        <v>44665</v>
      </c>
      <c r="E4742" s="15" t="s">
        <v>981</v>
      </c>
      <c r="F4742" s="15">
        <v>0.04</v>
      </c>
      <c r="G4742" s="15">
        <v>13.99</v>
      </c>
      <c r="H4742" s="15">
        <v>713.4393</v>
      </c>
      <c r="I4742" s="15">
        <f t="shared" si="74"/>
        <v>713.4393</v>
      </c>
      <c r="J4742" s="15">
        <v>105.98</v>
      </c>
      <c r="K4742" s="15">
        <v>10</v>
      </c>
      <c r="L4742" s="15">
        <v>1033.97</v>
      </c>
      <c r="M4742" s="15">
        <v>3197</v>
      </c>
    </row>
    <row r="4743" spans="1:13" ht="13.2" x14ac:dyDescent="0.25">
      <c r="A4743" s="15">
        <v>20208</v>
      </c>
      <c r="B4743" s="15">
        <v>90852</v>
      </c>
      <c r="C4743" s="15">
        <v>44662</v>
      </c>
      <c r="D4743" s="15">
        <v>44663</v>
      </c>
      <c r="E4743" s="15" t="s">
        <v>981</v>
      </c>
      <c r="F4743" s="15">
        <v>0.09</v>
      </c>
      <c r="G4743" s="15">
        <v>2.17</v>
      </c>
      <c r="H4743" s="15">
        <v>-5.41</v>
      </c>
      <c r="I4743" s="15" t="str">
        <f t="shared" si="74"/>
        <v xml:space="preserve"> </v>
      </c>
      <c r="J4743" s="15">
        <v>7.04</v>
      </c>
      <c r="K4743" s="15">
        <v>1</v>
      </c>
      <c r="L4743" s="15">
        <v>7.01</v>
      </c>
      <c r="M4743" s="15">
        <v>3197</v>
      </c>
    </row>
    <row r="4744" spans="1:13" ht="13.2" x14ac:dyDescent="0.25">
      <c r="A4744" s="15">
        <v>21286</v>
      </c>
      <c r="B4744" s="15">
        <v>89247</v>
      </c>
      <c r="C4744" s="15">
        <v>44662</v>
      </c>
      <c r="D4744" s="15">
        <v>44663</v>
      </c>
      <c r="E4744" s="15" t="s">
        <v>985</v>
      </c>
      <c r="F4744" s="15">
        <v>0.02</v>
      </c>
      <c r="G4744" s="15">
        <v>11.17</v>
      </c>
      <c r="H4744" s="15">
        <v>-44.86</v>
      </c>
      <c r="I4744" s="15" t="str">
        <f t="shared" si="74"/>
        <v xml:space="preserve"> </v>
      </c>
      <c r="J4744" s="15">
        <v>19.989999999999998</v>
      </c>
      <c r="K4744" s="15">
        <v>2</v>
      </c>
      <c r="L4744" s="15">
        <v>45.11</v>
      </c>
      <c r="M4744" s="15">
        <v>78</v>
      </c>
    </row>
    <row r="4745" spans="1:13" ht="13.2" x14ac:dyDescent="0.25">
      <c r="A4745" s="15">
        <v>21287</v>
      </c>
      <c r="B4745" s="15">
        <v>89247</v>
      </c>
      <c r="C4745" s="15">
        <v>44662</v>
      </c>
      <c r="D4745" s="15">
        <v>44664</v>
      </c>
      <c r="E4745" s="15" t="s">
        <v>985</v>
      </c>
      <c r="F4745" s="15">
        <v>0.06</v>
      </c>
      <c r="G4745" s="15">
        <v>8.99</v>
      </c>
      <c r="H4745" s="15">
        <v>17.253</v>
      </c>
      <c r="I4745" s="15">
        <f t="shared" si="74"/>
        <v>17.253</v>
      </c>
      <c r="J4745" s="15">
        <v>65.989999999999995</v>
      </c>
      <c r="K4745" s="15">
        <v>6</v>
      </c>
      <c r="L4745" s="15">
        <v>323.33999999999997</v>
      </c>
      <c r="M4745" s="15">
        <v>75</v>
      </c>
    </row>
    <row r="4746" spans="1:13" ht="13.2" x14ac:dyDescent="0.25">
      <c r="A4746" s="15">
        <v>21288</v>
      </c>
      <c r="B4746" s="15">
        <v>89247</v>
      </c>
      <c r="C4746" s="15">
        <v>44662</v>
      </c>
      <c r="D4746" s="15">
        <v>44663</v>
      </c>
      <c r="E4746" s="15" t="s">
        <v>985</v>
      </c>
      <c r="F4746" s="15">
        <v>0.1</v>
      </c>
      <c r="G4746" s="15">
        <v>5.5</v>
      </c>
      <c r="H4746" s="15">
        <v>526.57349999999997</v>
      </c>
      <c r="I4746" s="15">
        <f t="shared" si="74"/>
        <v>526.57349999999997</v>
      </c>
      <c r="J4746" s="15">
        <v>159.99</v>
      </c>
      <c r="K4746" s="15">
        <v>5</v>
      </c>
      <c r="L4746" s="15">
        <v>763.15</v>
      </c>
      <c r="M4746" s="15">
        <v>76</v>
      </c>
    </row>
    <row r="4747" spans="1:13" ht="13.2" x14ac:dyDescent="0.25">
      <c r="A4747" s="15">
        <v>21289</v>
      </c>
      <c r="B4747" s="15">
        <v>89247</v>
      </c>
      <c r="C4747" s="15">
        <v>44662</v>
      </c>
      <c r="D4747" s="15">
        <v>44664</v>
      </c>
      <c r="E4747" s="15" t="s">
        <v>985</v>
      </c>
      <c r="F4747" s="15">
        <v>0.1</v>
      </c>
      <c r="G4747" s="15">
        <v>8.73</v>
      </c>
      <c r="H4747" s="15">
        <v>-180.17</v>
      </c>
      <c r="I4747" s="15" t="str">
        <f t="shared" si="74"/>
        <v xml:space="preserve"> </v>
      </c>
      <c r="J4747" s="15">
        <v>6.48</v>
      </c>
      <c r="K4747" s="15">
        <v>10</v>
      </c>
      <c r="L4747" s="15">
        <v>64.83</v>
      </c>
      <c r="M4747" s="15">
        <v>77</v>
      </c>
    </row>
    <row r="4748" spans="1:13" ht="13.2" x14ac:dyDescent="0.25">
      <c r="A4748" s="15">
        <v>24351</v>
      </c>
      <c r="B4748" s="15">
        <v>90720</v>
      </c>
      <c r="C4748" s="15">
        <v>44662</v>
      </c>
      <c r="D4748" s="15">
        <v>44665</v>
      </c>
      <c r="E4748" s="15" t="s">
        <v>981</v>
      </c>
      <c r="F4748" s="15">
        <v>0.08</v>
      </c>
      <c r="G4748" s="15">
        <v>1.49</v>
      </c>
      <c r="H4748" s="15">
        <v>2.0059999999999998</v>
      </c>
      <c r="I4748" s="15">
        <f t="shared" si="74"/>
        <v>2.0059999999999998</v>
      </c>
      <c r="J4748" s="15">
        <v>2.88</v>
      </c>
      <c r="K4748" s="15">
        <v>7</v>
      </c>
      <c r="L4748" s="15">
        <v>19.87</v>
      </c>
      <c r="M4748" s="15">
        <v>2373</v>
      </c>
    </row>
    <row r="4749" spans="1:13" ht="13.2" x14ac:dyDescent="0.25">
      <c r="A4749" s="15">
        <v>24878</v>
      </c>
      <c r="B4749" s="15">
        <v>87608</v>
      </c>
      <c r="C4749" s="15">
        <v>44662</v>
      </c>
      <c r="D4749" s="15">
        <v>44663</v>
      </c>
      <c r="E4749" s="15" t="s">
        <v>981</v>
      </c>
      <c r="F4749" s="15">
        <v>0.08</v>
      </c>
      <c r="G4749" s="15">
        <v>8.99</v>
      </c>
      <c r="H4749" s="15">
        <v>35.08</v>
      </c>
      <c r="I4749" s="15">
        <f t="shared" si="74"/>
        <v>35.08</v>
      </c>
      <c r="J4749" s="15">
        <v>17.670000000000002</v>
      </c>
      <c r="K4749" s="15">
        <v>11</v>
      </c>
      <c r="L4749" s="15">
        <v>190.17</v>
      </c>
      <c r="M4749" s="15">
        <v>1317</v>
      </c>
    </row>
    <row r="4750" spans="1:13" ht="13.2" x14ac:dyDescent="0.25">
      <c r="A4750" s="15">
        <v>25359</v>
      </c>
      <c r="B4750" s="15">
        <v>90670</v>
      </c>
      <c r="C4750" s="15">
        <v>44662</v>
      </c>
      <c r="D4750" s="15">
        <v>44664</v>
      </c>
      <c r="E4750" s="15" t="s">
        <v>985</v>
      </c>
      <c r="F4750" s="15">
        <v>0.02</v>
      </c>
      <c r="G4750" s="15">
        <v>1.99</v>
      </c>
      <c r="H4750" s="15">
        <v>341.92259999999999</v>
      </c>
      <c r="I4750" s="15">
        <f t="shared" si="74"/>
        <v>341.92259999999999</v>
      </c>
      <c r="J4750" s="15">
        <v>35.409999999999997</v>
      </c>
      <c r="K4750" s="15">
        <v>14</v>
      </c>
      <c r="L4750" s="15">
        <v>495.54</v>
      </c>
      <c r="M4750" s="15">
        <v>122</v>
      </c>
    </row>
    <row r="4751" spans="1:13" ht="13.2" x14ac:dyDescent="0.25">
      <c r="A4751" s="15">
        <v>25360</v>
      </c>
      <c r="B4751" s="15">
        <v>90670</v>
      </c>
      <c r="C4751" s="15">
        <v>44662</v>
      </c>
      <c r="D4751" s="15">
        <v>44663</v>
      </c>
      <c r="E4751" s="15" t="s">
        <v>985</v>
      </c>
      <c r="F4751" s="15">
        <v>0.01</v>
      </c>
      <c r="G4751" s="15">
        <v>6.22</v>
      </c>
      <c r="H4751" s="15">
        <v>217.9365</v>
      </c>
      <c r="I4751" s="15">
        <f t="shared" si="74"/>
        <v>217.9365</v>
      </c>
      <c r="J4751" s="15">
        <v>42.76</v>
      </c>
      <c r="K4751" s="15">
        <v>7</v>
      </c>
      <c r="L4751" s="15">
        <v>315.85000000000002</v>
      </c>
      <c r="M4751" s="15">
        <v>122</v>
      </c>
    </row>
    <row r="4752" spans="1:13" ht="13.2" x14ac:dyDescent="0.25">
      <c r="A4752" s="15">
        <v>2474</v>
      </c>
      <c r="B4752" s="15">
        <v>17985</v>
      </c>
      <c r="C4752" s="15">
        <v>44663</v>
      </c>
      <c r="D4752" s="15">
        <v>44664</v>
      </c>
      <c r="E4752" s="15" t="s">
        <v>982</v>
      </c>
      <c r="F4752" s="15">
        <v>0.01</v>
      </c>
      <c r="G4752" s="15">
        <v>30</v>
      </c>
      <c r="H4752" s="15">
        <v>-183.26</v>
      </c>
      <c r="I4752" s="15" t="str">
        <f t="shared" si="74"/>
        <v xml:space="preserve"> </v>
      </c>
      <c r="J4752" s="15">
        <v>110.98</v>
      </c>
      <c r="K4752" s="15">
        <v>4</v>
      </c>
      <c r="L4752" s="15">
        <v>473.88</v>
      </c>
      <c r="M4752" s="15">
        <v>1104</v>
      </c>
    </row>
    <row r="4753" spans="1:13" ht="13.2" x14ac:dyDescent="0.25">
      <c r="A4753" s="15">
        <v>2475</v>
      </c>
      <c r="B4753" s="15">
        <v>17985</v>
      </c>
      <c r="C4753" s="15">
        <v>44663</v>
      </c>
      <c r="D4753" s="15">
        <v>44665</v>
      </c>
      <c r="E4753" s="15" t="s">
        <v>982</v>
      </c>
      <c r="F4753" s="15">
        <v>7.0000000000000007E-2</v>
      </c>
      <c r="G4753" s="15">
        <v>3.3</v>
      </c>
      <c r="H4753" s="15">
        <v>-133.309</v>
      </c>
      <c r="I4753" s="15" t="str">
        <f t="shared" si="74"/>
        <v xml:space="preserve"> </v>
      </c>
      <c r="J4753" s="15">
        <v>20.99</v>
      </c>
      <c r="K4753" s="15">
        <v>56</v>
      </c>
      <c r="L4753" s="15">
        <v>950.91</v>
      </c>
      <c r="M4753" s="15">
        <v>1104</v>
      </c>
    </row>
    <row r="4754" spans="1:13" ht="13.2" x14ac:dyDescent="0.25">
      <c r="A4754" s="15">
        <v>3694</v>
      </c>
      <c r="B4754" s="15">
        <v>26406</v>
      </c>
      <c r="C4754" s="15">
        <v>44663</v>
      </c>
      <c r="D4754" s="15">
        <v>44666</v>
      </c>
      <c r="E4754" s="15" t="s">
        <v>983</v>
      </c>
      <c r="F4754" s="15">
        <v>0.09</v>
      </c>
      <c r="G4754" s="15">
        <v>5.41</v>
      </c>
      <c r="H4754" s="15">
        <v>-134.297</v>
      </c>
      <c r="I4754" s="15" t="str">
        <f t="shared" si="74"/>
        <v xml:space="preserve"> </v>
      </c>
      <c r="J4754" s="15">
        <v>4.24</v>
      </c>
      <c r="K4754" s="15">
        <v>45</v>
      </c>
      <c r="L4754" s="15">
        <v>188.39</v>
      </c>
      <c r="M4754" s="15">
        <v>1129</v>
      </c>
    </row>
    <row r="4755" spans="1:13" ht="13.2" x14ac:dyDescent="0.25">
      <c r="A4755" s="15">
        <v>20474</v>
      </c>
      <c r="B4755" s="15">
        <v>90979</v>
      </c>
      <c r="C4755" s="15">
        <v>44663</v>
      </c>
      <c r="D4755" s="15">
        <v>44664</v>
      </c>
      <c r="E4755" s="15" t="s">
        <v>982</v>
      </c>
      <c r="F4755" s="15">
        <v>0.01</v>
      </c>
      <c r="G4755" s="15">
        <v>30</v>
      </c>
      <c r="H4755" s="15">
        <v>-183.26</v>
      </c>
      <c r="I4755" s="15" t="str">
        <f t="shared" si="74"/>
        <v xml:space="preserve"> </v>
      </c>
      <c r="J4755" s="15">
        <v>110.98</v>
      </c>
      <c r="K4755" s="15">
        <v>1</v>
      </c>
      <c r="L4755" s="15">
        <v>118.47</v>
      </c>
      <c r="M4755" s="15">
        <v>1103</v>
      </c>
    </row>
    <row r="4756" spans="1:13" ht="13.2" x14ac:dyDescent="0.25">
      <c r="A4756" s="15">
        <v>20475</v>
      </c>
      <c r="B4756" s="15">
        <v>90979</v>
      </c>
      <c r="C4756" s="15">
        <v>44663</v>
      </c>
      <c r="D4756" s="15">
        <v>44665</v>
      </c>
      <c r="E4756" s="15" t="s">
        <v>982</v>
      </c>
      <c r="F4756" s="15">
        <v>7.0000000000000007E-2</v>
      </c>
      <c r="G4756" s="15">
        <v>3.3</v>
      </c>
      <c r="H4756" s="15">
        <v>-133.309</v>
      </c>
      <c r="I4756" s="15" t="str">
        <f t="shared" si="74"/>
        <v xml:space="preserve"> </v>
      </c>
      <c r="J4756" s="15">
        <v>20.99</v>
      </c>
      <c r="K4756" s="15">
        <v>14</v>
      </c>
      <c r="L4756" s="15">
        <v>237.73</v>
      </c>
      <c r="M4756" s="15">
        <v>1103</v>
      </c>
    </row>
    <row r="4757" spans="1:13" ht="13.2" x14ac:dyDescent="0.25">
      <c r="A4757" s="15">
        <v>21694</v>
      </c>
      <c r="B4757" s="15">
        <v>88110</v>
      </c>
      <c r="C4757" s="15">
        <v>44663</v>
      </c>
      <c r="D4757" s="15">
        <v>44666</v>
      </c>
      <c r="E4757" s="15" t="s">
        <v>983</v>
      </c>
      <c r="F4757" s="15">
        <v>0.09</v>
      </c>
      <c r="G4757" s="15">
        <v>5.41</v>
      </c>
      <c r="H4757" s="15">
        <v>-134.297</v>
      </c>
      <c r="I4757" s="15" t="str">
        <f t="shared" si="74"/>
        <v xml:space="preserve"> </v>
      </c>
      <c r="J4757" s="15">
        <v>4.24</v>
      </c>
      <c r="K4757" s="15">
        <v>11</v>
      </c>
      <c r="L4757" s="15">
        <v>46.05</v>
      </c>
      <c r="M4757" s="15">
        <v>1131</v>
      </c>
    </row>
    <row r="4758" spans="1:13" ht="13.2" x14ac:dyDescent="0.25">
      <c r="A4758" s="15">
        <v>682</v>
      </c>
      <c r="B4758" s="15">
        <v>4769</v>
      </c>
      <c r="C4758" s="15">
        <v>44664</v>
      </c>
      <c r="D4758" s="15">
        <v>44665</v>
      </c>
      <c r="E4758" s="15" t="s">
        <v>983</v>
      </c>
      <c r="F4758" s="15">
        <v>0.01</v>
      </c>
      <c r="G4758" s="15">
        <v>0.5</v>
      </c>
      <c r="H4758" s="15">
        <v>32.582099999999997</v>
      </c>
      <c r="I4758" s="15">
        <f t="shared" si="74"/>
        <v>32.582099999999997</v>
      </c>
      <c r="J4758" s="15">
        <v>2.88</v>
      </c>
      <c r="K4758" s="15">
        <v>46</v>
      </c>
      <c r="L4758" s="15">
        <v>131.72</v>
      </c>
      <c r="M4758" s="15">
        <v>349</v>
      </c>
    </row>
    <row r="4759" spans="1:13" ht="13.2" x14ac:dyDescent="0.25">
      <c r="A4759" s="15">
        <v>18682</v>
      </c>
      <c r="B4759" s="15">
        <v>88688</v>
      </c>
      <c r="C4759" s="15">
        <v>44664</v>
      </c>
      <c r="D4759" s="15">
        <v>44665</v>
      </c>
      <c r="E4759" s="15" t="s">
        <v>983</v>
      </c>
      <c r="F4759" s="15">
        <v>0.01</v>
      </c>
      <c r="G4759" s="15">
        <v>0.5</v>
      </c>
      <c r="H4759" s="15">
        <v>21.734999999999999</v>
      </c>
      <c r="I4759" s="15">
        <f t="shared" si="74"/>
        <v>21.734999999999999</v>
      </c>
      <c r="J4759" s="15">
        <v>2.88</v>
      </c>
      <c r="K4759" s="15">
        <v>11</v>
      </c>
      <c r="L4759" s="15">
        <v>31.5</v>
      </c>
      <c r="M4759" s="15">
        <v>350</v>
      </c>
    </row>
    <row r="4760" spans="1:13" ht="13.2" x14ac:dyDescent="0.25">
      <c r="A4760" s="15">
        <v>19664</v>
      </c>
      <c r="B4760" s="15">
        <v>86704</v>
      </c>
      <c r="C4760" s="15">
        <v>44664</v>
      </c>
      <c r="D4760" s="15">
        <v>44666</v>
      </c>
      <c r="E4760" s="15" t="s">
        <v>985</v>
      </c>
      <c r="F4760" s="15">
        <v>0.08</v>
      </c>
      <c r="G4760" s="15">
        <v>5.74</v>
      </c>
      <c r="H4760" s="15">
        <v>-145.7165</v>
      </c>
      <c r="I4760" s="15" t="str">
        <f t="shared" si="74"/>
        <v xml:space="preserve"> </v>
      </c>
      <c r="J4760" s="15">
        <v>5.18</v>
      </c>
      <c r="K4760" s="15">
        <v>12</v>
      </c>
      <c r="L4760" s="15">
        <v>58.79</v>
      </c>
      <c r="M4760" s="15">
        <v>2249</v>
      </c>
    </row>
    <row r="4761" spans="1:13" ht="13.2" x14ac:dyDescent="0.25">
      <c r="A4761" s="15">
        <v>20190</v>
      </c>
      <c r="B4761" s="15">
        <v>86449</v>
      </c>
      <c r="C4761" s="15">
        <v>44664</v>
      </c>
      <c r="D4761" s="15">
        <v>44666</v>
      </c>
      <c r="E4761" s="15" t="s">
        <v>985</v>
      </c>
      <c r="F4761" s="15">
        <v>0.03</v>
      </c>
      <c r="G4761" s="15">
        <v>0.71</v>
      </c>
      <c r="H4761" s="15">
        <v>13.034099999999999</v>
      </c>
      <c r="I4761" s="15">
        <f t="shared" si="74"/>
        <v>13.034099999999999</v>
      </c>
      <c r="J4761" s="15">
        <v>3.78</v>
      </c>
      <c r="K4761" s="15">
        <v>5</v>
      </c>
      <c r="L4761" s="15">
        <v>18.89</v>
      </c>
      <c r="M4761" s="15">
        <v>3191</v>
      </c>
    </row>
    <row r="4762" spans="1:13" ht="13.2" x14ac:dyDescent="0.25">
      <c r="A4762" s="15">
        <v>23744</v>
      </c>
      <c r="B4762" s="15">
        <v>89491</v>
      </c>
      <c r="C4762" s="15">
        <v>44664</v>
      </c>
      <c r="D4762" s="15">
        <v>44669</v>
      </c>
      <c r="E4762" s="15" t="s">
        <v>984</v>
      </c>
      <c r="F4762" s="15">
        <v>0.08</v>
      </c>
      <c r="G4762" s="15">
        <v>1.49</v>
      </c>
      <c r="H4762" s="15">
        <v>9.2394999999999996</v>
      </c>
      <c r="I4762" s="15">
        <f t="shared" si="74"/>
        <v>9.2394999999999996</v>
      </c>
      <c r="J4762" s="15">
        <v>3.8</v>
      </c>
      <c r="K4762" s="15">
        <v>6</v>
      </c>
      <c r="L4762" s="15">
        <v>22.64</v>
      </c>
      <c r="M4762" s="15">
        <v>1675</v>
      </c>
    </row>
    <row r="4763" spans="1:13" ht="13.2" x14ac:dyDescent="0.25">
      <c r="A4763" s="15">
        <v>23745</v>
      </c>
      <c r="B4763" s="15">
        <v>89491</v>
      </c>
      <c r="C4763" s="15">
        <v>44664</v>
      </c>
      <c r="D4763" s="15">
        <v>44666</v>
      </c>
      <c r="E4763" s="15" t="s">
        <v>984</v>
      </c>
      <c r="F4763" s="15">
        <v>0.04</v>
      </c>
      <c r="G4763" s="15">
        <v>64.73</v>
      </c>
      <c r="H4763" s="15">
        <v>1512.07</v>
      </c>
      <c r="I4763" s="15">
        <f t="shared" si="74"/>
        <v>1512.07</v>
      </c>
      <c r="J4763" s="15">
        <v>300.98</v>
      </c>
      <c r="K4763" s="15">
        <v>10</v>
      </c>
      <c r="L4763" s="15">
        <v>2936.8</v>
      </c>
      <c r="M4763" s="15">
        <v>1675</v>
      </c>
    </row>
    <row r="4764" spans="1:13" ht="13.2" x14ac:dyDescent="0.25">
      <c r="A4764" s="15">
        <v>19264</v>
      </c>
      <c r="B4764" s="15">
        <v>86457</v>
      </c>
      <c r="C4764" s="15">
        <v>44665</v>
      </c>
      <c r="D4764" s="15">
        <v>44667</v>
      </c>
      <c r="E4764" s="15" t="s">
        <v>982</v>
      </c>
      <c r="F4764" s="15">
        <v>0.1</v>
      </c>
      <c r="G4764" s="15">
        <v>55.24</v>
      </c>
      <c r="H4764" s="15">
        <v>-86.68</v>
      </c>
      <c r="I4764" s="15" t="str">
        <f t="shared" si="74"/>
        <v xml:space="preserve"> </v>
      </c>
      <c r="J4764" s="15">
        <v>180.98</v>
      </c>
      <c r="K4764" s="15">
        <v>10</v>
      </c>
      <c r="L4764" s="15">
        <v>1660.45</v>
      </c>
      <c r="M4764" s="15">
        <v>2850</v>
      </c>
    </row>
    <row r="4765" spans="1:13" ht="13.2" x14ac:dyDescent="0.25">
      <c r="A4765" s="15">
        <v>20916</v>
      </c>
      <c r="B4765" s="15">
        <v>90412</v>
      </c>
      <c r="C4765" s="15">
        <v>44666</v>
      </c>
      <c r="D4765" s="15">
        <v>44670</v>
      </c>
      <c r="E4765" s="15" t="s">
        <v>984</v>
      </c>
      <c r="F4765" s="15">
        <v>0</v>
      </c>
      <c r="G4765" s="15">
        <v>2.35</v>
      </c>
      <c r="H4765" s="15">
        <v>-99.945999999999998</v>
      </c>
      <c r="I4765" s="15" t="str">
        <f t="shared" si="74"/>
        <v xml:space="preserve"> </v>
      </c>
      <c r="J4765" s="15">
        <v>7.08</v>
      </c>
      <c r="K4765" s="15">
        <v>14</v>
      </c>
      <c r="L4765" s="15">
        <v>107.72</v>
      </c>
      <c r="M4765" s="15">
        <v>2369</v>
      </c>
    </row>
    <row r="4766" spans="1:13" ht="13.2" x14ac:dyDescent="0.25">
      <c r="A4766" s="15">
        <v>20917</v>
      </c>
      <c r="B4766" s="15">
        <v>90412</v>
      </c>
      <c r="C4766" s="15">
        <v>44666</v>
      </c>
      <c r="D4766" s="15">
        <v>44666</v>
      </c>
      <c r="E4766" s="15" t="s">
        <v>984</v>
      </c>
      <c r="F4766" s="15">
        <v>0</v>
      </c>
      <c r="G4766" s="15">
        <v>51.92</v>
      </c>
      <c r="H4766" s="15">
        <v>-318.14999999999998</v>
      </c>
      <c r="I4766" s="15" t="str">
        <f t="shared" si="74"/>
        <v xml:space="preserve"> </v>
      </c>
      <c r="J4766" s="15">
        <v>145.97999999999999</v>
      </c>
      <c r="K4766" s="15">
        <v>13</v>
      </c>
      <c r="L4766" s="15">
        <v>1987.71</v>
      </c>
      <c r="M4766" s="15">
        <v>2369</v>
      </c>
    </row>
    <row r="4767" spans="1:13" ht="13.2" x14ac:dyDescent="0.25">
      <c r="A4767" s="15">
        <v>20966</v>
      </c>
      <c r="B4767" s="15">
        <v>89104</v>
      </c>
      <c r="C4767" s="15">
        <v>44666</v>
      </c>
      <c r="D4767" s="15">
        <v>44667</v>
      </c>
      <c r="E4767" s="15" t="s">
        <v>982</v>
      </c>
      <c r="F4767" s="15">
        <v>0.09</v>
      </c>
      <c r="G4767" s="15">
        <v>0.7</v>
      </c>
      <c r="H4767" s="15">
        <v>493.95599999999996</v>
      </c>
      <c r="I4767" s="15">
        <f t="shared" si="74"/>
        <v>493.95599999999996</v>
      </c>
      <c r="J4767" s="15">
        <v>2.1</v>
      </c>
      <c r="K4767" s="15">
        <v>5</v>
      </c>
      <c r="L4767" s="15">
        <v>10.050000000000001</v>
      </c>
      <c r="M4767" s="15">
        <v>2241</v>
      </c>
    </row>
    <row r="4768" spans="1:13" ht="13.2" x14ac:dyDescent="0.25">
      <c r="A4768" s="15">
        <v>21460</v>
      </c>
      <c r="B4768" s="15">
        <v>90108</v>
      </c>
      <c r="C4768" s="15">
        <v>44666</v>
      </c>
      <c r="D4768" s="15">
        <v>44667</v>
      </c>
      <c r="E4768" s="15" t="s">
        <v>983</v>
      </c>
      <c r="F4768" s="15">
        <v>0.09</v>
      </c>
      <c r="G4768" s="15">
        <v>1.39</v>
      </c>
      <c r="H4768" s="15">
        <v>-1.3201999999999998</v>
      </c>
      <c r="I4768" s="15" t="str">
        <f t="shared" si="74"/>
        <v xml:space="preserve"> </v>
      </c>
      <c r="J4768" s="15">
        <v>15.67</v>
      </c>
      <c r="K4768" s="15">
        <v>13</v>
      </c>
      <c r="L4768" s="15">
        <v>187.23</v>
      </c>
      <c r="M4768" s="15">
        <v>3321</v>
      </c>
    </row>
    <row r="4769" spans="1:13" ht="13.2" x14ac:dyDescent="0.25">
      <c r="A4769" s="15">
        <v>21461</v>
      </c>
      <c r="B4769" s="15">
        <v>90108</v>
      </c>
      <c r="C4769" s="15">
        <v>44666</v>
      </c>
      <c r="D4769" s="15">
        <v>44668</v>
      </c>
      <c r="E4769" s="15" t="s">
        <v>983</v>
      </c>
      <c r="F4769" s="15">
        <v>0</v>
      </c>
      <c r="G4769" s="15">
        <v>0.7</v>
      </c>
      <c r="H4769" s="15">
        <v>-56.35</v>
      </c>
      <c r="I4769" s="15" t="str">
        <f t="shared" si="74"/>
        <v xml:space="preserve"> </v>
      </c>
      <c r="J4769" s="15">
        <v>2.88</v>
      </c>
      <c r="K4769" s="15">
        <v>6</v>
      </c>
      <c r="L4769" s="15">
        <v>17.48</v>
      </c>
      <c r="M4769" s="15">
        <v>3321</v>
      </c>
    </row>
    <row r="4770" spans="1:13" ht="13.2" x14ac:dyDescent="0.25">
      <c r="A4770" s="15">
        <v>22164</v>
      </c>
      <c r="B4770" s="15">
        <v>87112</v>
      </c>
      <c r="C4770" s="15">
        <v>44666</v>
      </c>
      <c r="D4770" s="15">
        <v>44668</v>
      </c>
      <c r="E4770" s="15" t="s">
        <v>985</v>
      </c>
      <c r="F4770" s="15">
        <v>0.01</v>
      </c>
      <c r="G4770" s="15">
        <v>41.91</v>
      </c>
      <c r="H4770" s="15">
        <v>1152.4173000000001</v>
      </c>
      <c r="I4770" s="15">
        <f t="shared" si="74"/>
        <v>1152.4173000000001</v>
      </c>
      <c r="J4770" s="15">
        <v>260.98</v>
      </c>
      <c r="K4770" s="15">
        <v>6</v>
      </c>
      <c r="L4770" s="15">
        <v>1670.17</v>
      </c>
      <c r="M4770" s="15">
        <v>1069</v>
      </c>
    </row>
    <row r="4771" spans="1:13" ht="13.2" x14ac:dyDescent="0.25">
      <c r="A4771" s="15">
        <v>25341</v>
      </c>
      <c r="B4771" s="15">
        <v>89822</v>
      </c>
      <c r="C4771" s="15">
        <v>44666</v>
      </c>
      <c r="D4771" s="15">
        <v>44667</v>
      </c>
      <c r="E4771" s="15" t="s">
        <v>981</v>
      </c>
      <c r="F4771" s="15">
        <v>0.08</v>
      </c>
      <c r="G4771" s="15">
        <v>5.86</v>
      </c>
      <c r="H4771" s="15">
        <v>-14.59</v>
      </c>
      <c r="I4771" s="15" t="str">
        <f t="shared" si="74"/>
        <v xml:space="preserve"> </v>
      </c>
      <c r="J4771" s="15">
        <v>6.48</v>
      </c>
      <c r="K4771" s="15">
        <v>1</v>
      </c>
      <c r="L4771" s="15">
        <v>7.79</v>
      </c>
      <c r="M4771" s="15">
        <v>1958</v>
      </c>
    </row>
    <row r="4772" spans="1:13" ht="13.2" x14ac:dyDescent="0.25">
      <c r="A4772" s="15">
        <v>5804</v>
      </c>
      <c r="B4772" s="15">
        <v>41157</v>
      </c>
      <c r="C4772" s="15">
        <v>44667</v>
      </c>
      <c r="D4772" s="15">
        <v>44669</v>
      </c>
      <c r="E4772" s="15" t="s">
        <v>982</v>
      </c>
      <c r="F4772" s="15">
        <v>0.09</v>
      </c>
      <c r="G4772" s="15">
        <v>5.81</v>
      </c>
      <c r="H4772" s="15">
        <v>1116.98</v>
      </c>
      <c r="I4772" s="15">
        <f t="shared" si="74"/>
        <v>1116.98</v>
      </c>
      <c r="J4772" s="15">
        <v>107.53</v>
      </c>
      <c r="K4772" s="15">
        <v>44</v>
      </c>
      <c r="L4772" s="15">
        <v>4348.55</v>
      </c>
      <c r="M4772" s="15">
        <v>2491</v>
      </c>
    </row>
    <row r="4773" spans="1:13" ht="13.2" x14ac:dyDescent="0.25">
      <c r="A4773" s="15">
        <v>23737</v>
      </c>
      <c r="B4773" s="15">
        <v>91071</v>
      </c>
      <c r="C4773" s="15">
        <v>44667</v>
      </c>
      <c r="D4773" s="15">
        <v>44672</v>
      </c>
      <c r="E4773" s="15" t="s">
        <v>984</v>
      </c>
      <c r="F4773" s="15">
        <v>0.09</v>
      </c>
      <c r="G4773" s="15">
        <v>6.12</v>
      </c>
      <c r="H4773" s="15">
        <v>-11.66</v>
      </c>
      <c r="I4773" s="15" t="str">
        <f t="shared" si="74"/>
        <v xml:space="preserve"> </v>
      </c>
      <c r="J4773" s="15">
        <v>11.33</v>
      </c>
      <c r="K4773" s="15">
        <v>5</v>
      </c>
      <c r="L4773" s="15">
        <v>57.29</v>
      </c>
      <c r="M4773" s="15">
        <v>611</v>
      </c>
    </row>
    <row r="4774" spans="1:13" ht="13.2" x14ac:dyDescent="0.25">
      <c r="A4774" s="15">
        <v>23804</v>
      </c>
      <c r="B4774" s="15">
        <v>86892</v>
      </c>
      <c r="C4774" s="15">
        <v>44667</v>
      </c>
      <c r="D4774" s="15">
        <v>44669</v>
      </c>
      <c r="E4774" s="15" t="s">
        <v>982</v>
      </c>
      <c r="F4774" s="15">
        <v>0.09</v>
      </c>
      <c r="G4774" s="15">
        <v>5.81</v>
      </c>
      <c r="H4774" s="15">
        <v>750.12660000000005</v>
      </c>
      <c r="I4774" s="15">
        <f t="shared" si="74"/>
        <v>750.12660000000005</v>
      </c>
      <c r="J4774" s="15">
        <v>107.53</v>
      </c>
      <c r="K4774" s="15">
        <v>11</v>
      </c>
      <c r="L4774" s="15">
        <v>1087.1400000000001</v>
      </c>
      <c r="M4774" s="15">
        <v>2490</v>
      </c>
    </row>
    <row r="4775" spans="1:13" ht="13.2" x14ac:dyDescent="0.25">
      <c r="A4775" s="15">
        <v>24374</v>
      </c>
      <c r="B4775" s="15">
        <v>90393</v>
      </c>
      <c r="C4775" s="15">
        <v>44667</v>
      </c>
      <c r="D4775" s="15">
        <v>44669</v>
      </c>
      <c r="E4775" s="15" t="s">
        <v>982</v>
      </c>
      <c r="F4775" s="15">
        <v>0.05</v>
      </c>
      <c r="G4775" s="15">
        <v>5.13</v>
      </c>
      <c r="H4775" s="15">
        <v>-136.55000000000001</v>
      </c>
      <c r="I4775" s="15" t="str">
        <f t="shared" si="74"/>
        <v xml:space="preserve"> </v>
      </c>
      <c r="J4775" s="15">
        <v>3.95</v>
      </c>
      <c r="K4775" s="15">
        <v>11</v>
      </c>
      <c r="L4775" s="15">
        <v>44.83</v>
      </c>
      <c r="M4775" s="15">
        <v>2161</v>
      </c>
    </row>
    <row r="4776" spans="1:13" ht="13.2" x14ac:dyDescent="0.25">
      <c r="A4776" s="15">
        <v>24375</v>
      </c>
      <c r="B4776" s="15">
        <v>90393</v>
      </c>
      <c r="C4776" s="15">
        <v>44667</v>
      </c>
      <c r="D4776" s="15">
        <v>44669</v>
      </c>
      <c r="E4776" s="15" t="s">
        <v>982</v>
      </c>
      <c r="F4776" s="15">
        <v>0.1</v>
      </c>
      <c r="G4776" s="15">
        <v>8.99</v>
      </c>
      <c r="H4776" s="15">
        <v>704.88900000000001</v>
      </c>
      <c r="I4776" s="15">
        <f t="shared" si="74"/>
        <v>704.88900000000001</v>
      </c>
      <c r="J4776" s="15">
        <v>195.99</v>
      </c>
      <c r="K4776" s="15">
        <v>9</v>
      </c>
      <c r="L4776" s="15">
        <v>1389.87</v>
      </c>
      <c r="M4776" s="15">
        <v>2161</v>
      </c>
    </row>
    <row r="4777" spans="1:13" ht="13.2" x14ac:dyDescent="0.25">
      <c r="A4777" s="15">
        <v>24658</v>
      </c>
      <c r="B4777" s="15">
        <v>87561</v>
      </c>
      <c r="C4777" s="15">
        <v>44667</v>
      </c>
      <c r="D4777" s="15">
        <v>44667</v>
      </c>
      <c r="E4777" s="15" t="s">
        <v>982</v>
      </c>
      <c r="F4777" s="15">
        <v>0.06</v>
      </c>
      <c r="G4777" s="15">
        <v>1.49</v>
      </c>
      <c r="H4777" s="15">
        <v>-0.17249999999999938</v>
      </c>
      <c r="I4777" s="15" t="str">
        <f t="shared" si="74"/>
        <v xml:space="preserve"> </v>
      </c>
      <c r="J4777" s="15">
        <v>3.8</v>
      </c>
      <c r="K4777" s="15">
        <v>2</v>
      </c>
      <c r="L4777" s="15">
        <v>8</v>
      </c>
      <c r="M4777" s="15">
        <v>2796</v>
      </c>
    </row>
    <row r="4778" spans="1:13" ht="13.2" x14ac:dyDescent="0.25">
      <c r="A4778" s="15">
        <v>24659</v>
      </c>
      <c r="B4778" s="15">
        <v>87561</v>
      </c>
      <c r="C4778" s="15">
        <v>44667</v>
      </c>
      <c r="D4778" s="15">
        <v>44668</v>
      </c>
      <c r="E4778" s="15" t="s">
        <v>982</v>
      </c>
      <c r="F4778" s="15">
        <v>0.08</v>
      </c>
      <c r="G4778" s="15">
        <v>0.5</v>
      </c>
      <c r="H4778" s="15">
        <v>2.2799999999999998</v>
      </c>
      <c r="I4778" s="15">
        <f t="shared" si="74"/>
        <v>2.2799999999999998</v>
      </c>
      <c r="J4778" s="15">
        <v>3.69</v>
      </c>
      <c r="K4778" s="15">
        <v>2</v>
      </c>
      <c r="L4778" s="15">
        <v>7.02</v>
      </c>
      <c r="M4778" s="15">
        <v>2796</v>
      </c>
    </row>
    <row r="4779" spans="1:13" ht="13.2" x14ac:dyDescent="0.25">
      <c r="A4779" s="15">
        <v>22177</v>
      </c>
      <c r="B4779" s="15">
        <v>87779</v>
      </c>
      <c r="C4779" s="15">
        <v>44668</v>
      </c>
      <c r="D4779" s="15">
        <v>44670</v>
      </c>
      <c r="E4779" s="15" t="s">
        <v>985</v>
      </c>
      <c r="F4779" s="15">
        <v>0.04</v>
      </c>
      <c r="G4779" s="15">
        <v>2.4</v>
      </c>
      <c r="H4779" s="15">
        <v>-256.56399999999996</v>
      </c>
      <c r="I4779" s="15" t="str">
        <f t="shared" si="74"/>
        <v xml:space="preserve"> </v>
      </c>
      <c r="J4779" s="15">
        <v>2.6</v>
      </c>
      <c r="K4779" s="15">
        <v>2</v>
      </c>
      <c r="L4779" s="15">
        <v>5.59</v>
      </c>
      <c r="M4779" s="15">
        <v>2593</v>
      </c>
    </row>
    <row r="4780" spans="1:13" ht="13.2" x14ac:dyDescent="0.25">
      <c r="A4780" s="15">
        <v>23422</v>
      </c>
      <c r="B4780" s="15">
        <v>86360</v>
      </c>
      <c r="C4780" s="15">
        <v>44668</v>
      </c>
      <c r="D4780" s="15">
        <v>44668</v>
      </c>
      <c r="E4780" s="15" t="s">
        <v>985</v>
      </c>
      <c r="F4780" s="15">
        <v>0.03</v>
      </c>
      <c r="G4780" s="15">
        <v>2.99</v>
      </c>
      <c r="H4780" s="15">
        <v>377.95439999999996</v>
      </c>
      <c r="I4780" s="15">
        <f t="shared" si="74"/>
        <v>377.95439999999996</v>
      </c>
      <c r="J4780" s="15">
        <v>40.98</v>
      </c>
      <c r="K4780" s="15">
        <v>13</v>
      </c>
      <c r="L4780" s="15">
        <v>547.76</v>
      </c>
      <c r="M4780" s="15">
        <v>914</v>
      </c>
    </row>
    <row r="4781" spans="1:13" ht="13.2" x14ac:dyDescent="0.25">
      <c r="A4781" s="15">
        <v>23423</v>
      </c>
      <c r="B4781" s="15">
        <v>86360</v>
      </c>
      <c r="C4781" s="15">
        <v>44668</v>
      </c>
      <c r="D4781" s="15">
        <v>44668</v>
      </c>
      <c r="E4781" s="15" t="s">
        <v>985</v>
      </c>
      <c r="F4781" s="15">
        <v>0.05</v>
      </c>
      <c r="G4781" s="15">
        <v>19.989999999999998</v>
      </c>
      <c r="H4781" s="15">
        <v>-82.35</v>
      </c>
      <c r="I4781" s="15" t="str">
        <f t="shared" si="74"/>
        <v xml:space="preserve"> </v>
      </c>
      <c r="J4781" s="15">
        <v>49.43</v>
      </c>
      <c r="K4781" s="15">
        <v>4</v>
      </c>
      <c r="L4781" s="15">
        <v>197.74</v>
      </c>
      <c r="M4781" s="15">
        <v>915</v>
      </c>
    </row>
    <row r="4782" spans="1:13" ht="13.2" x14ac:dyDescent="0.25">
      <c r="A4782" s="15">
        <v>23575</v>
      </c>
      <c r="B4782" s="15">
        <v>90798</v>
      </c>
      <c r="C4782" s="15">
        <v>44668</v>
      </c>
      <c r="D4782" s="15">
        <v>44670</v>
      </c>
      <c r="E4782" s="15" t="s">
        <v>983</v>
      </c>
      <c r="F4782" s="15">
        <v>0.03</v>
      </c>
      <c r="G4782" s="15">
        <v>19.989999999999998</v>
      </c>
      <c r="H4782" s="15">
        <v>-564.05999999999995</v>
      </c>
      <c r="I4782" s="15" t="str">
        <f t="shared" si="74"/>
        <v xml:space="preserve"> </v>
      </c>
      <c r="J4782" s="15">
        <v>40.479999999999997</v>
      </c>
      <c r="K4782" s="15">
        <v>11</v>
      </c>
      <c r="L4782" s="15">
        <v>446.35</v>
      </c>
      <c r="M4782" s="15">
        <v>1595</v>
      </c>
    </row>
    <row r="4783" spans="1:13" ht="13.2" x14ac:dyDescent="0.25">
      <c r="A4783" s="15">
        <v>23576</v>
      </c>
      <c r="B4783" s="15">
        <v>90798</v>
      </c>
      <c r="C4783" s="15">
        <v>44668</v>
      </c>
      <c r="D4783" s="15">
        <v>44670</v>
      </c>
      <c r="E4783" s="15" t="s">
        <v>983</v>
      </c>
      <c r="F4783" s="15">
        <v>0.08</v>
      </c>
      <c r="G4783" s="15">
        <v>5.68</v>
      </c>
      <c r="H4783" s="15">
        <v>-134.76</v>
      </c>
      <c r="I4783" s="15" t="str">
        <f t="shared" si="74"/>
        <v xml:space="preserve"> </v>
      </c>
      <c r="J4783" s="15">
        <v>4.28</v>
      </c>
      <c r="K4783" s="15">
        <v>11</v>
      </c>
      <c r="L4783" s="15">
        <v>46.61</v>
      </c>
      <c r="M4783" s="15">
        <v>1595</v>
      </c>
    </row>
    <row r="4784" spans="1:13" ht="13.2" x14ac:dyDescent="0.25">
      <c r="A4784" s="15">
        <v>23577</v>
      </c>
      <c r="B4784" s="15">
        <v>90798</v>
      </c>
      <c r="C4784" s="15">
        <v>44668</v>
      </c>
      <c r="D4784" s="15">
        <v>44671</v>
      </c>
      <c r="E4784" s="15" t="s">
        <v>983</v>
      </c>
      <c r="F4784" s="15">
        <v>0.01</v>
      </c>
      <c r="G4784" s="15">
        <v>4.2</v>
      </c>
      <c r="H4784" s="15">
        <v>1071.3216</v>
      </c>
      <c r="I4784" s="15">
        <f t="shared" si="74"/>
        <v>1071.3216</v>
      </c>
      <c r="J4784" s="15">
        <v>200.99</v>
      </c>
      <c r="K4784" s="15">
        <v>9</v>
      </c>
      <c r="L4784" s="15">
        <v>1552.64</v>
      </c>
      <c r="M4784" s="15">
        <v>1597</v>
      </c>
    </row>
    <row r="4785" spans="1:13" ht="13.2" x14ac:dyDescent="0.25">
      <c r="A4785" s="15">
        <v>23579</v>
      </c>
      <c r="B4785" s="15">
        <v>89225</v>
      </c>
      <c r="C4785" s="15">
        <v>44668</v>
      </c>
      <c r="D4785" s="15">
        <v>44677</v>
      </c>
      <c r="E4785" s="15" t="s">
        <v>984</v>
      </c>
      <c r="F4785" s="15">
        <v>0.01</v>
      </c>
      <c r="G4785" s="15">
        <v>2</v>
      </c>
      <c r="H4785" s="15">
        <v>40.613399999999999</v>
      </c>
      <c r="I4785" s="15">
        <f t="shared" si="74"/>
        <v>40.613399999999999</v>
      </c>
      <c r="J4785" s="15">
        <v>6.88</v>
      </c>
      <c r="K4785" s="15">
        <v>8</v>
      </c>
      <c r="L4785" s="15">
        <v>58.86</v>
      </c>
      <c r="M4785" s="15">
        <v>2457</v>
      </c>
    </row>
    <row r="4786" spans="1:13" ht="13.2" x14ac:dyDescent="0.25">
      <c r="A4786" s="15">
        <v>1905</v>
      </c>
      <c r="B4786" s="15">
        <v>13634</v>
      </c>
      <c r="C4786" s="15">
        <v>44669</v>
      </c>
      <c r="D4786" s="15">
        <v>44669</v>
      </c>
      <c r="E4786" s="15" t="s">
        <v>981</v>
      </c>
      <c r="F4786" s="15">
        <v>0.05</v>
      </c>
      <c r="G4786" s="15">
        <v>7.12</v>
      </c>
      <c r="H4786" s="15">
        <v>70.02170000000001</v>
      </c>
      <c r="I4786" s="15">
        <f t="shared" si="74"/>
        <v>70.02170000000001</v>
      </c>
      <c r="J4786" s="15">
        <v>39.979999999999997</v>
      </c>
      <c r="K4786" s="15">
        <v>52</v>
      </c>
      <c r="L4786" s="15">
        <v>2062.06</v>
      </c>
      <c r="M4786" s="15">
        <v>471</v>
      </c>
    </row>
    <row r="4787" spans="1:13" ht="13.2" x14ac:dyDescent="0.25">
      <c r="A4787" s="15">
        <v>1906</v>
      </c>
      <c r="B4787" s="15">
        <v>13634</v>
      </c>
      <c r="C4787" s="15">
        <v>44669</v>
      </c>
      <c r="D4787" s="15">
        <v>44670</v>
      </c>
      <c r="E4787" s="15" t="s">
        <v>981</v>
      </c>
      <c r="F4787" s="15">
        <v>0.04</v>
      </c>
      <c r="G4787" s="15">
        <v>5.3</v>
      </c>
      <c r="H4787" s="15">
        <v>-73.961299999999994</v>
      </c>
      <c r="I4787" s="15" t="str">
        <f t="shared" si="74"/>
        <v xml:space="preserve"> </v>
      </c>
      <c r="J4787" s="15">
        <v>5.58</v>
      </c>
      <c r="K4787" s="15">
        <v>30</v>
      </c>
      <c r="L4787" s="15">
        <v>168.2</v>
      </c>
      <c r="M4787" s="15">
        <v>471</v>
      </c>
    </row>
    <row r="4788" spans="1:13" ht="13.2" x14ac:dyDescent="0.25">
      <c r="A4788" s="15">
        <v>19905</v>
      </c>
      <c r="B4788" s="15">
        <v>88026</v>
      </c>
      <c r="C4788" s="15">
        <v>44669</v>
      </c>
      <c r="D4788" s="15">
        <v>44669</v>
      </c>
      <c r="E4788" s="15" t="s">
        <v>981</v>
      </c>
      <c r="F4788" s="15">
        <v>0.05</v>
      </c>
      <c r="G4788" s="15">
        <v>7.12</v>
      </c>
      <c r="H4788" s="15">
        <v>104.51</v>
      </c>
      <c r="I4788" s="15">
        <f t="shared" si="74"/>
        <v>104.51</v>
      </c>
      <c r="J4788" s="15">
        <v>39.979999999999997</v>
      </c>
      <c r="K4788" s="15">
        <v>13</v>
      </c>
      <c r="L4788" s="15">
        <v>515.52</v>
      </c>
      <c r="M4788" s="15">
        <v>472</v>
      </c>
    </row>
    <row r="4789" spans="1:13" ht="13.2" x14ac:dyDescent="0.25">
      <c r="A4789" s="15">
        <v>19906</v>
      </c>
      <c r="B4789" s="15">
        <v>88026</v>
      </c>
      <c r="C4789" s="15">
        <v>44669</v>
      </c>
      <c r="D4789" s="15">
        <v>44670</v>
      </c>
      <c r="E4789" s="15" t="s">
        <v>981</v>
      </c>
      <c r="F4789" s="15">
        <v>0.04</v>
      </c>
      <c r="G4789" s="15">
        <v>5.3</v>
      </c>
      <c r="H4789" s="15">
        <v>-55.61</v>
      </c>
      <c r="I4789" s="15" t="str">
        <f t="shared" si="74"/>
        <v xml:space="preserve"> </v>
      </c>
      <c r="J4789" s="15">
        <v>5.58</v>
      </c>
      <c r="K4789" s="15">
        <v>8</v>
      </c>
      <c r="L4789" s="15">
        <v>44.85</v>
      </c>
      <c r="M4789" s="15">
        <v>472</v>
      </c>
    </row>
    <row r="4790" spans="1:13" ht="13.2" x14ac:dyDescent="0.25">
      <c r="A4790" s="15">
        <v>21253</v>
      </c>
      <c r="B4790" s="15">
        <v>87657</v>
      </c>
      <c r="C4790" s="15">
        <v>44669</v>
      </c>
      <c r="D4790" s="15">
        <v>44671</v>
      </c>
      <c r="E4790" s="15" t="s">
        <v>981</v>
      </c>
      <c r="F4790" s="15">
        <v>0.02</v>
      </c>
      <c r="G4790" s="15">
        <v>3.85</v>
      </c>
      <c r="H4790" s="15">
        <v>-27.13</v>
      </c>
      <c r="I4790" s="15" t="str">
        <f t="shared" si="74"/>
        <v xml:space="preserve"> </v>
      </c>
      <c r="J4790" s="15">
        <v>5.98</v>
      </c>
      <c r="K4790" s="15">
        <v>1</v>
      </c>
      <c r="L4790" s="15">
        <v>7.12</v>
      </c>
      <c r="M4790" s="15">
        <v>25</v>
      </c>
    </row>
    <row r="4791" spans="1:13" ht="13.2" x14ac:dyDescent="0.25">
      <c r="A4791" s="15">
        <v>21254</v>
      </c>
      <c r="B4791" s="15">
        <v>87657</v>
      </c>
      <c r="C4791" s="15">
        <v>44669</v>
      </c>
      <c r="D4791" s="15">
        <v>44671</v>
      </c>
      <c r="E4791" s="15" t="s">
        <v>981</v>
      </c>
      <c r="F4791" s="15">
        <v>0.05</v>
      </c>
      <c r="G4791" s="15">
        <v>5.2</v>
      </c>
      <c r="H4791" s="15">
        <v>-10.58</v>
      </c>
      <c r="I4791" s="15" t="str">
        <f t="shared" si="74"/>
        <v xml:space="preserve"> </v>
      </c>
      <c r="J4791" s="15">
        <v>5.98</v>
      </c>
      <c r="K4791" s="15">
        <v>1</v>
      </c>
      <c r="L4791" s="15">
        <v>7.81</v>
      </c>
      <c r="M4791" s="15">
        <v>25</v>
      </c>
    </row>
    <row r="4792" spans="1:13" ht="13.2" x14ac:dyDescent="0.25">
      <c r="A4792" s="15">
        <v>22967</v>
      </c>
      <c r="B4792" s="15">
        <v>90156</v>
      </c>
      <c r="C4792" s="15">
        <v>44669</v>
      </c>
      <c r="D4792" s="15">
        <v>44671</v>
      </c>
      <c r="E4792" s="15" t="s">
        <v>985</v>
      </c>
      <c r="F4792" s="15">
        <v>0.04</v>
      </c>
      <c r="G4792" s="15">
        <v>6.28</v>
      </c>
      <c r="H4792" s="15">
        <v>-16.387499999999999</v>
      </c>
      <c r="I4792" s="15" t="str">
        <f t="shared" si="74"/>
        <v xml:space="preserve"> </v>
      </c>
      <c r="J4792" s="15">
        <v>8.8800000000000008</v>
      </c>
      <c r="K4792" s="15">
        <v>1</v>
      </c>
      <c r="L4792" s="15">
        <v>10.27</v>
      </c>
      <c r="M4792" s="15">
        <v>3390</v>
      </c>
    </row>
    <row r="4793" spans="1:13" ht="13.2" x14ac:dyDescent="0.25">
      <c r="A4793" s="15">
        <v>23363</v>
      </c>
      <c r="B4793" s="15">
        <v>87494</v>
      </c>
      <c r="C4793" s="15">
        <v>44669</v>
      </c>
      <c r="D4793" s="15">
        <v>44671</v>
      </c>
      <c r="E4793" s="15" t="s">
        <v>983</v>
      </c>
      <c r="F4793" s="15">
        <v>0.09</v>
      </c>
      <c r="G4793" s="15">
        <v>4</v>
      </c>
      <c r="H4793" s="15">
        <v>-181.18799999999999</v>
      </c>
      <c r="I4793" s="15" t="str">
        <f t="shared" si="74"/>
        <v xml:space="preserve"> </v>
      </c>
      <c r="J4793" s="15">
        <v>19.98</v>
      </c>
      <c r="K4793" s="15">
        <v>2</v>
      </c>
      <c r="L4793" s="15">
        <v>39.69</v>
      </c>
      <c r="M4793" s="15">
        <v>1553</v>
      </c>
    </row>
    <row r="4794" spans="1:13" ht="13.2" x14ac:dyDescent="0.25">
      <c r="A4794" s="15">
        <v>5783</v>
      </c>
      <c r="B4794" s="15">
        <v>41026</v>
      </c>
      <c r="C4794" s="15">
        <v>44670</v>
      </c>
      <c r="D4794" s="15">
        <v>44671</v>
      </c>
      <c r="E4794" s="15" t="s">
        <v>982</v>
      </c>
      <c r="F4794" s="15">
        <v>0.1</v>
      </c>
      <c r="G4794" s="15">
        <v>42</v>
      </c>
      <c r="H4794" s="15">
        <v>-281.76</v>
      </c>
      <c r="I4794" s="15" t="str">
        <f t="shared" si="74"/>
        <v xml:space="preserve"> </v>
      </c>
      <c r="J4794" s="15">
        <v>89.99</v>
      </c>
      <c r="K4794" s="15">
        <v>9</v>
      </c>
      <c r="L4794" s="15">
        <v>798.04</v>
      </c>
      <c r="M4794" s="15">
        <v>1104</v>
      </c>
    </row>
    <row r="4795" spans="1:13" ht="13.2" x14ac:dyDescent="0.25">
      <c r="A4795" s="15">
        <v>5784</v>
      </c>
      <c r="B4795" s="15">
        <v>41026</v>
      </c>
      <c r="C4795" s="15">
        <v>44670</v>
      </c>
      <c r="D4795" s="15">
        <v>44670</v>
      </c>
      <c r="E4795" s="15" t="s">
        <v>982</v>
      </c>
      <c r="F4795" s="15">
        <v>0.1</v>
      </c>
      <c r="G4795" s="15">
        <v>1.92</v>
      </c>
      <c r="H4795" s="15">
        <v>-33.11</v>
      </c>
      <c r="I4795" s="15" t="str">
        <f t="shared" si="74"/>
        <v xml:space="preserve"> </v>
      </c>
      <c r="J4795" s="15">
        <v>3.14</v>
      </c>
      <c r="K4795" s="15">
        <v>21</v>
      </c>
      <c r="L4795" s="15">
        <v>66.05</v>
      </c>
      <c r="M4795" s="15">
        <v>1104</v>
      </c>
    </row>
    <row r="4796" spans="1:13" ht="13.2" x14ac:dyDescent="0.25">
      <c r="A4796" s="15">
        <v>21036</v>
      </c>
      <c r="B4796" s="15">
        <v>88408</v>
      </c>
      <c r="C4796" s="15">
        <v>44670</v>
      </c>
      <c r="D4796" s="15">
        <v>44671</v>
      </c>
      <c r="E4796" s="15" t="s">
        <v>983</v>
      </c>
      <c r="F4796" s="15">
        <v>0.05</v>
      </c>
      <c r="G4796" s="15">
        <v>2.4</v>
      </c>
      <c r="H4796" s="15">
        <v>97.698000000000008</v>
      </c>
      <c r="I4796" s="15">
        <f t="shared" si="74"/>
        <v>97.698000000000008</v>
      </c>
      <c r="J4796" s="15">
        <v>2.6</v>
      </c>
      <c r="K4796" s="15">
        <v>12</v>
      </c>
      <c r="L4796" s="15">
        <v>33.14</v>
      </c>
      <c r="M4796" s="15">
        <v>2114</v>
      </c>
    </row>
    <row r="4797" spans="1:13" ht="13.2" x14ac:dyDescent="0.25">
      <c r="A4797" s="15">
        <v>23783</v>
      </c>
      <c r="B4797" s="15">
        <v>90980</v>
      </c>
      <c r="C4797" s="15">
        <v>44670</v>
      </c>
      <c r="D4797" s="15">
        <v>44671</v>
      </c>
      <c r="E4797" s="15" t="s">
        <v>982</v>
      </c>
      <c r="F4797" s="15">
        <v>0.1</v>
      </c>
      <c r="G4797" s="15">
        <v>42</v>
      </c>
      <c r="H4797" s="15">
        <v>-281.76</v>
      </c>
      <c r="I4797" s="15" t="str">
        <f t="shared" si="74"/>
        <v xml:space="preserve"> </v>
      </c>
      <c r="J4797" s="15">
        <v>89.99</v>
      </c>
      <c r="K4797" s="15">
        <v>2</v>
      </c>
      <c r="L4797" s="15">
        <v>177.34</v>
      </c>
      <c r="M4797" s="15">
        <v>1103</v>
      </c>
    </row>
    <row r="4798" spans="1:13" ht="13.2" x14ac:dyDescent="0.25">
      <c r="A4798" s="15">
        <v>23784</v>
      </c>
      <c r="B4798" s="15">
        <v>90980</v>
      </c>
      <c r="C4798" s="15">
        <v>44670</v>
      </c>
      <c r="D4798" s="15">
        <v>44670</v>
      </c>
      <c r="E4798" s="15" t="s">
        <v>982</v>
      </c>
      <c r="F4798" s="15">
        <v>0.1</v>
      </c>
      <c r="G4798" s="15">
        <v>1.92</v>
      </c>
      <c r="H4798" s="15">
        <v>-33.11</v>
      </c>
      <c r="I4798" s="15" t="str">
        <f t="shared" si="74"/>
        <v xml:space="preserve"> </v>
      </c>
      <c r="J4798" s="15">
        <v>3.14</v>
      </c>
      <c r="K4798" s="15">
        <v>5</v>
      </c>
      <c r="L4798" s="15">
        <v>15.73</v>
      </c>
      <c r="M4798" s="15">
        <v>1103</v>
      </c>
    </row>
    <row r="4799" spans="1:13" ht="13.2" x14ac:dyDescent="0.25">
      <c r="A4799" s="15">
        <v>19056</v>
      </c>
      <c r="B4799" s="15">
        <v>86853</v>
      </c>
      <c r="C4799" s="15">
        <v>44671</v>
      </c>
      <c r="D4799" s="15">
        <v>44678</v>
      </c>
      <c r="E4799" s="15" t="s">
        <v>984</v>
      </c>
      <c r="F4799" s="15">
        <v>0.04</v>
      </c>
      <c r="G4799" s="15">
        <v>19.46</v>
      </c>
      <c r="H4799" s="15">
        <v>-5.1799999999999926</v>
      </c>
      <c r="I4799" s="15" t="str">
        <f t="shared" si="74"/>
        <v xml:space="preserve"> </v>
      </c>
      <c r="J4799" s="15">
        <v>27.42</v>
      </c>
      <c r="K4799" s="15">
        <v>5</v>
      </c>
      <c r="L4799" s="15">
        <v>139.97</v>
      </c>
      <c r="M4799" s="15">
        <v>1852</v>
      </c>
    </row>
    <row r="4800" spans="1:13" ht="13.2" x14ac:dyDescent="0.25">
      <c r="A4800" s="15">
        <v>19057</v>
      </c>
      <c r="B4800" s="15">
        <v>86853</v>
      </c>
      <c r="C4800" s="15">
        <v>44671</v>
      </c>
      <c r="D4800" s="15">
        <v>44673</v>
      </c>
      <c r="E4800" s="15" t="s">
        <v>984</v>
      </c>
      <c r="F4800" s="15">
        <v>0.09</v>
      </c>
      <c r="G4800" s="15">
        <v>29.2</v>
      </c>
      <c r="H4800" s="15">
        <v>104.48</v>
      </c>
      <c r="I4800" s="15">
        <f t="shared" si="74"/>
        <v>104.48</v>
      </c>
      <c r="J4800" s="15">
        <v>320.64</v>
      </c>
      <c r="K4800" s="15">
        <v>3</v>
      </c>
      <c r="L4800" s="15">
        <v>908.91</v>
      </c>
      <c r="M4800" s="15">
        <v>1852</v>
      </c>
    </row>
    <row r="4801" spans="1:13" ht="13.2" x14ac:dyDescent="0.25">
      <c r="A4801" s="15">
        <v>19421</v>
      </c>
      <c r="B4801" s="15">
        <v>89622</v>
      </c>
      <c r="C4801" s="15">
        <v>44671</v>
      </c>
      <c r="D4801" s="15">
        <v>44673</v>
      </c>
      <c r="E4801" s="15" t="s">
        <v>981</v>
      </c>
      <c r="F4801" s="15">
        <v>0.09</v>
      </c>
      <c r="G4801" s="15">
        <v>8.99</v>
      </c>
      <c r="H4801" s="15">
        <v>-19.432000000000002</v>
      </c>
      <c r="I4801" s="15" t="str">
        <f t="shared" si="74"/>
        <v xml:space="preserve"> </v>
      </c>
      <c r="J4801" s="15">
        <v>175.99</v>
      </c>
      <c r="K4801" s="15">
        <v>11</v>
      </c>
      <c r="L4801" s="15">
        <v>1527.36</v>
      </c>
      <c r="M4801" s="15">
        <v>1030</v>
      </c>
    </row>
    <row r="4802" spans="1:13" ht="13.2" x14ac:dyDescent="0.25">
      <c r="A4802" s="15">
        <v>20329</v>
      </c>
      <c r="B4802" s="15">
        <v>87919</v>
      </c>
      <c r="C4802" s="15">
        <v>44671</v>
      </c>
      <c r="D4802" s="15">
        <v>44672</v>
      </c>
      <c r="E4802" s="15" t="s">
        <v>982</v>
      </c>
      <c r="F4802" s="15">
        <v>0.05</v>
      </c>
      <c r="G4802" s="15">
        <v>6.93</v>
      </c>
      <c r="H4802" s="15">
        <v>-24.485999999999997</v>
      </c>
      <c r="I4802" s="15" t="str">
        <f t="shared" ref="I4802:I4865" si="75">IF(H4802&gt;0,H4802," ")</f>
        <v xml:space="preserve"> </v>
      </c>
      <c r="J4802" s="15">
        <v>6.68</v>
      </c>
      <c r="K4802" s="15">
        <v>12</v>
      </c>
      <c r="L4802" s="15">
        <v>82.52</v>
      </c>
      <c r="M4802" s="15">
        <v>2545</v>
      </c>
    </row>
    <row r="4803" spans="1:13" ht="13.2" x14ac:dyDescent="0.25">
      <c r="A4803" s="15">
        <v>20330</v>
      </c>
      <c r="B4803" s="15">
        <v>87919</v>
      </c>
      <c r="C4803" s="15">
        <v>44671</v>
      </c>
      <c r="D4803" s="15">
        <v>44673</v>
      </c>
      <c r="E4803" s="15" t="s">
        <v>982</v>
      </c>
      <c r="F4803" s="15">
        <v>0.01</v>
      </c>
      <c r="G4803" s="15">
        <v>35</v>
      </c>
      <c r="H4803" s="15">
        <v>-131.054</v>
      </c>
      <c r="I4803" s="15" t="str">
        <f t="shared" si="75"/>
        <v xml:space="preserve"> </v>
      </c>
      <c r="J4803" s="15">
        <v>95.99</v>
      </c>
      <c r="K4803" s="15">
        <v>7</v>
      </c>
      <c r="L4803" s="15">
        <v>727.85</v>
      </c>
      <c r="M4803" s="15">
        <v>2545</v>
      </c>
    </row>
    <row r="4804" spans="1:13" ht="13.2" x14ac:dyDescent="0.25">
      <c r="A4804" s="15">
        <v>22393</v>
      </c>
      <c r="B4804" s="15">
        <v>87526</v>
      </c>
      <c r="C4804" s="15">
        <v>44671</v>
      </c>
      <c r="D4804" s="15">
        <v>44678</v>
      </c>
      <c r="E4804" s="15" t="s">
        <v>984</v>
      </c>
      <c r="F4804" s="15">
        <v>0.03</v>
      </c>
      <c r="G4804" s="15">
        <v>10.16</v>
      </c>
      <c r="H4804" s="15">
        <v>-0.36000000000000654</v>
      </c>
      <c r="I4804" s="15" t="str">
        <f t="shared" si="75"/>
        <v xml:space="preserve"> </v>
      </c>
      <c r="J4804" s="15">
        <v>8.3699999999999992</v>
      </c>
      <c r="K4804" s="15">
        <v>1</v>
      </c>
      <c r="L4804" s="15">
        <v>10.82</v>
      </c>
      <c r="M4804" s="15">
        <v>762</v>
      </c>
    </row>
    <row r="4805" spans="1:13" ht="13.2" x14ac:dyDescent="0.25">
      <c r="A4805" s="15">
        <v>23319</v>
      </c>
      <c r="B4805" s="15">
        <v>91290</v>
      </c>
      <c r="C4805" s="15">
        <v>44671</v>
      </c>
      <c r="D4805" s="15">
        <v>44676</v>
      </c>
      <c r="E4805" s="15" t="s">
        <v>984</v>
      </c>
      <c r="F4805" s="15">
        <v>0.04</v>
      </c>
      <c r="G4805" s="15">
        <v>4</v>
      </c>
      <c r="H4805" s="15">
        <v>-57.09</v>
      </c>
      <c r="I4805" s="15" t="str">
        <f t="shared" si="75"/>
        <v xml:space="preserve"> </v>
      </c>
      <c r="J4805" s="15">
        <v>20.97</v>
      </c>
      <c r="K4805" s="15">
        <v>6</v>
      </c>
      <c r="L4805" s="15">
        <v>127.87</v>
      </c>
      <c r="M4805" s="15">
        <v>2366</v>
      </c>
    </row>
    <row r="4806" spans="1:13" ht="13.2" x14ac:dyDescent="0.25">
      <c r="A4806" s="15">
        <v>23320</v>
      </c>
      <c r="B4806" s="15">
        <v>91290</v>
      </c>
      <c r="C4806" s="15">
        <v>44671</v>
      </c>
      <c r="D4806" s="15">
        <v>44673</v>
      </c>
      <c r="E4806" s="15" t="s">
        <v>984</v>
      </c>
      <c r="F4806" s="15">
        <v>0.01</v>
      </c>
      <c r="G4806" s="15">
        <v>0.5</v>
      </c>
      <c r="H4806" s="15">
        <v>40.647899999999993</v>
      </c>
      <c r="I4806" s="15">
        <f t="shared" si="75"/>
        <v>40.647899999999993</v>
      </c>
      <c r="J4806" s="15">
        <v>4.91</v>
      </c>
      <c r="K4806" s="15">
        <v>12</v>
      </c>
      <c r="L4806" s="15">
        <v>58.91</v>
      </c>
      <c r="M4806" s="15">
        <v>2366</v>
      </c>
    </row>
    <row r="4807" spans="1:13" ht="13.2" x14ac:dyDescent="0.25">
      <c r="A4807" s="15">
        <v>24788</v>
      </c>
      <c r="B4807" s="15">
        <v>91463</v>
      </c>
      <c r="C4807" s="15">
        <v>44671</v>
      </c>
      <c r="D4807" s="15">
        <v>44672</v>
      </c>
      <c r="E4807" s="15" t="s">
        <v>982</v>
      </c>
      <c r="F4807" s="15">
        <v>0.03</v>
      </c>
      <c r="G4807" s="15">
        <v>14.3</v>
      </c>
      <c r="H4807" s="15">
        <v>268.02359999999999</v>
      </c>
      <c r="I4807" s="15">
        <f t="shared" si="75"/>
        <v>268.02359999999999</v>
      </c>
      <c r="J4807" s="15">
        <v>55.48</v>
      </c>
      <c r="K4807" s="15">
        <v>7</v>
      </c>
      <c r="L4807" s="15">
        <v>388.44</v>
      </c>
      <c r="M4807" s="15">
        <v>2055</v>
      </c>
    </row>
    <row r="4808" spans="1:13" ht="13.2" x14ac:dyDescent="0.25">
      <c r="A4808" s="15">
        <v>25728</v>
      </c>
      <c r="B4808" s="15">
        <v>91203</v>
      </c>
      <c r="C4808" s="15">
        <v>44671</v>
      </c>
      <c r="D4808" s="15">
        <v>44673</v>
      </c>
      <c r="E4808" s="15" t="s">
        <v>981</v>
      </c>
      <c r="F4808" s="15">
        <v>7.0000000000000007E-2</v>
      </c>
      <c r="G4808" s="15">
        <v>0.99</v>
      </c>
      <c r="H4808" s="15">
        <v>-267.09199999999998</v>
      </c>
      <c r="I4808" s="15" t="str">
        <f t="shared" si="75"/>
        <v xml:space="preserve"> </v>
      </c>
      <c r="J4808" s="15">
        <v>2.88</v>
      </c>
      <c r="K4808" s="15">
        <v>7</v>
      </c>
      <c r="L4808" s="15">
        <v>19.79</v>
      </c>
      <c r="M4808" s="15">
        <v>751</v>
      </c>
    </row>
    <row r="4809" spans="1:13" ht="13.2" x14ac:dyDescent="0.25">
      <c r="A4809" s="15">
        <v>21712</v>
      </c>
      <c r="B4809" s="15">
        <v>86495</v>
      </c>
      <c r="C4809" s="15">
        <v>44672</v>
      </c>
      <c r="D4809" s="15">
        <v>44674</v>
      </c>
      <c r="E4809" s="15" t="s">
        <v>982</v>
      </c>
      <c r="F4809" s="15">
        <v>0.1</v>
      </c>
      <c r="G4809" s="15">
        <v>1.39</v>
      </c>
      <c r="H4809" s="15">
        <v>61.895999999999994</v>
      </c>
      <c r="I4809" s="15">
        <f t="shared" si="75"/>
        <v>61.895999999999994</v>
      </c>
      <c r="J4809" s="15">
        <v>15.57</v>
      </c>
      <c r="K4809" s="15">
        <v>13</v>
      </c>
      <c r="L4809" s="15">
        <v>185.81</v>
      </c>
      <c r="M4809" s="15">
        <v>3168</v>
      </c>
    </row>
    <row r="4810" spans="1:13" ht="13.2" x14ac:dyDescent="0.25">
      <c r="A4810" s="15">
        <v>21713</v>
      </c>
      <c r="B4810" s="15">
        <v>86495</v>
      </c>
      <c r="C4810" s="15">
        <v>44672</v>
      </c>
      <c r="D4810" s="15">
        <v>44673</v>
      </c>
      <c r="E4810" s="15" t="s">
        <v>982</v>
      </c>
      <c r="F4810" s="15">
        <v>0.01</v>
      </c>
      <c r="G4810" s="15">
        <v>10.49</v>
      </c>
      <c r="H4810" s="15">
        <v>362.67600000000004</v>
      </c>
      <c r="I4810" s="15">
        <f t="shared" si="75"/>
        <v>362.67600000000004</v>
      </c>
      <c r="J4810" s="15">
        <v>19.98</v>
      </c>
      <c r="K4810" s="15">
        <v>3</v>
      </c>
      <c r="L4810" s="15">
        <v>65.52</v>
      </c>
      <c r="M4810" s="15">
        <v>3168</v>
      </c>
    </row>
    <row r="4811" spans="1:13" ht="13.2" x14ac:dyDescent="0.25">
      <c r="A4811" s="15">
        <v>23713</v>
      </c>
      <c r="B4811" s="15">
        <v>90274</v>
      </c>
      <c r="C4811" s="15">
        <v>44672</v>
      </c>
      <c r="D4811" s="15">
        <v>44675</v>
      </c>
      <c r="E4811" s="15" t="s">
        <v>983</v>
      </c>
      <c r="F4811" s="15">
        <v>0.1</v>
      </c>
      <c r="G4811" s="15">
        <v>8.99</v>
      </c>
      <c r="H4811" s="15">
        <v>22.71</v>
      </c>
      <c r="I4811" s="15">
        <f t="shared" si="75"/>
        <v>22.71</v>
      </c>
      <c r="J4811" s="15">
        <v>30.98</v>
      </c>
      <c r="K4811" s="15">
        <v>12</v>
      </c>
      <c r="L4811" s="15">
        <v>347.13</v>
      </c>
      <c r="M4811" s="15">
        <v>831</v>
      </c>
    </row>
    <row r="4812" spans="1:13" ht="13.2" x14ac:dyDescent="0.25">
      <c r="A4812" s="15">
        <v>25334</v>
      </c>
      <c r="B4812" s="15">
        <v>90029</v>
      </c>
      <c r="C4812" s="15">
        <v>44672</v>
      </c>
      <c r="D4812" s="15">
        <v>44673</v>
      </c>
      <c r="E4812" s="15" t="s">
        <v>983</v>
      </c>
      <c r="F4812" s="15">
        <v>0.02</v>
      </c>
      <c r="G4812" s="15">
        <v>52.2</v>
      </c>
      <c r="H4812" s="15">
        <v>611.11</v>
      </c>
      <c r="I4812" s="15">
        <f t="shared" si="75"/>
        <v>611.11</v>
      </c>
      <c r="J4812" s="15">
        <v>212.6</v>
      </c>
      <c r="K4812" s="15">
        <v>14</v>
      </c>
      <c r="L4812" s="15">
        <v>2931.79</v>
      </c>
      <c r="M4812" s="15">
        <v>527</v>
      </c>
    </row>
    <row r="4813" spans="1:13" ht="13.2" x14ac:dyDescent="0.25">
      <c r="A4813" s="15">
        <v>3432</v>
      </c>
      <c r="B4813" s="15">
        <v>24486</v>
      </c>
      <c r="C4813" s="15">
        <v>44673</v>
      </c>
      <c r="D4813" s="15">
        <v>44674</v>
      </c>
      <c r="E4813" s="15" t="s">
        <v>982</v>
      </c>
      <c r="F4813" s="15">
        <v>0.03</v>
      </c>
      <c r="G4813" s="15">
        <v>2.83</v>
      </c>
      <c r="H4813" s="15">
        <v>-31.62</v>
      </c>
      <c r="I4813" s="15" t="str">
        <f t="shared" si="75"/>
        <v xml:space="preserve"> </v>
      </c>
      <c r="J4813" s="15">
        <v>8.1199999999999992</v>
      </c>
      <c r="K4813" s="15">
        <v>3</v>
      </c>
      <c r="L4813" s="15">
        <v>28.11</v>
      </c>
      <c r="M4813" s="15">
        <v>2645</v>
      </c>
    </row>
    <row r="4814" spans="1:13" ht="13.2" x14ac:dyDescent="0.25">
      <c r="A4814" s="15">
        <v>3433</v>
      </c>
      <c r="B4814" s="15">
        <v>24486</v>
      </c>
      <c r="C4814" s="15">
        <v>44673</v>
      </c>
      <c r="D4814" s="15">
        <v>44674</v>
      </c>
      <c r="E4814" s="15" t="s">
        <v>982</v>
      </c>
      <c r="F4814" s="15">
        <v>0</v>
      </c>
      <c r="G4814" s="15">
        <v>0.7</v>
      </c>
      <c r="H4814" s="15">
        <v>-6.0000000000000053E-2</v>
      </c>
      <c r="I4814" s="15" t="str">
        <f t="shared" si="75"/>
        <v xml:space="preserve"> </v>
      </c>
      <c r="J4814" s="15">
        <v>1.76</v>
      </c>
      <c r="K4814" s="15">
        <v>16</v>
      </c>
      <c r="L4814" s="15">
        <v>30.93</v>
      </c>
      <c r="M4814" s="15">
        <v>2645</v>
      </c>
    </row>
    <row r="4815" spans="1:13" ht="13.2" x14ac:dyDescent="0.25">
      <c r="A4815" s="15">
        <v>4680</v>
      </c>
      <c r="B4815" s="15">
        <v>33287</v>
      </c>
      <c r="C4815" s="15">
        <v>44673</v>
      </c>
      <c r="D4815" s="15">
        <v>44676</v>
      </c>
      <c r="E4815" s="15" t="s">
        <v>985</v>
      </c>
      <c r="F4815" s="15">
        <v>0</v>
      </c>
      <c r="G4815" s="15">
        <v>28.06</v>
      </c>
      <c r="H4815" s="15">
        <v>3909.33</v>
      </c>
      <c r="I4815" s="15">
        <f t="shared" si="75"/>
        <v>3909.33</v>
      </c>
      <c r="J4815" s="15">
        <v>270.97000000000003</v>
      </c>
      <c r="K4815" s="15">
        <v>49</v>
      </c>
      <c r="L4815" s="15">
        <v>13257.34</v>
      </c>
      <c r="M4815" s="15">
        <v>2382</v>
      </c>
    </row>
    <row r="4816" spans="1:13" ht="13.2" x14ac:dyDescent="0.25">
      <c r="A4816" s="15">
        <v>21432</v>
      </c>
      <c r="B4816" s="15">
        <v>87507</v>
      </c>
      <c r="C4816" s="15">
        <v>44673</v>
      </c>
      <c r="D4816" s="15">
        <v>44674</v>
      </c>
      <c r="E4816" s="15" t="s">
        <v>982</v>
      </c>
      <c r="F4816" s="15">
        <v>0.03</v>
      </c>
      <c r="G4816" s="15">
        <v>2.83</v>
      </c>
      <c r="H4816" s="15">
        <v>-31.62</v>
      </c>
      <c r="I4816" s="15" t="str">
        <f t="shared" si="75"/>
        <v xml:space="preserve"> </v>
      </c>
      <c r="J4816" s="15">
        <v>8.1199999999999992</v>
      </c>
      <c r="K4816" s="15">
        <v>1</v>
      </c>
      <c r="L4816" s="15">
        <v>9.3699999999999992</v>
      </c>
      <c r="M4816" s="15">
        <v>2644</v>
      </c>
    </row>
    <row r="4817" spans="1:13" ht="13.2" x14ac:dyDescent="0.25">
      <c r="A4817" s="15">
        <v>21433</v>
      </c>
      <c r="B4817" s="15">
        <v>87507</v>
      </c>
      <c r="C4817" s="15">
        <v>44673</v>
      </c>
      <c r="D4817" s="15">
        <v>44674</v>
      </c>
      <c r="E4817" s="15" t="s">
        <v>982</v>
      </c>
      <c r="F4817" s="15">
        <v>0</v>
      </c>
      <c r="G4817" s="15">
        <v>0.7</v>
      </c>
      <c r="H4817" s="15">
        <v>-6.0000000000000053E-2</v>
      </c>
      <c r="I4817" s="15" t="str">
        <f t="shared" si="75"/>
        <v xml:space="preserve"> </v>
      </c>
      <c r="J4817" s="15">
        <v>1.76</v>
      </c>
      <c r="K4817" s="15">
        <v>4</v>
      </c>
      <c r="L4817" s="15">
        <v>7.73</v>
      </c>
      <c r="M4817" s="15">
        <v>2644</v>
      </c>
    </row>
    <row r="4818" spans="1:13" ht="13.2" x14ac:dyDescent="0.25">
      <c r="A4818" s="15">
        <v>21624</v>
      </c>
      <c r="B4818" s="15">
        <v>91333</v>
      </c>
      <c r="C4818" s="15">
        <v>44673</v>
      </c>
      <c r="D4818" s="15">
        <v>44675</v>
      </c>
      <c r="E4818" s="15" t="s">
        <v>983</v>
      </c>
      <c r="F4818" s="15">
        <v>0</v>
      </c>
      <c r="G4818" s="15">
        <v>4.8099999999999996</v>
      </c>
      <c r="H4818" s="15">
        <v>-10.846</v>
      </c>
      <c r="I4818" s="15" t="str">
        <f t="shared" si="75"/>
        <v xml:space="preserve"> </v>
      </c>
      <c r="J4818" s="15">
        <v>20.99</v>
      </c>
      <c r="K4818" s="15">
        <v>5</v>
      </c>
      <c r="L4818" s="15">
        <v>94.64</v>
      </c>
      <c r="M4818" s="15">
        <v>1371</v>
      </c>
    </row>
    <row r="4819" spans="1:13" ht="13.2" x14ac:dyDescent="0.25">
      <c r="A4819" s="15">
        <v>22680</v>
      </c>
      <c r="B4819" s="15">
        <v>86657</v>
      </c>
      <c r="C4819" s="15">
        <v>44673</v>
      </c>
      <c r="D4819" s="15">
        <v>44676</v>
      </c>
      <c r="E4819" s="15" t="s">
        <v>985</v>
      </c>
      <c r="F4819" s="15">
        <v>0</v>
      </c>
      <c r="G4819" s="15">
        <v>28.06</v>
      </c>
      <c r="H4819" s="15">
        <v>2240.2229999999995</v>
      </c>
      <c r="I4819" s="15">
        <f t="shared" si="75"/>
        <v>2240.2229999999995</v>
      </c>
      <c r="J4819" s="15">
        <v>270.97000000000003</v>
      </c>
      <c r="K4819" s="15">
        <v>12</v>
      </c>
      <c r="L4819" s="15">
        <v>3246.7</v>
      </c>
      <c r="M4819" s="15">
        <v>2381</v>
      </c>
    </row>
    <row r="4820" spans="1:13" ht="13.2" x14ac:dyDescent="0.25">
      <c r="A4820" s="15">
        <v>23545</v>
      </c>
      <c r="B4820" s="15">
        <v>89158</v>
      </c>
      <c r="C4820" s="15">
        <v>44673</v>
      </c>
      <c r="D4820" s="15">
        <v>44675</v>
      </c>
      <c r="E4820" s="15" t="s">
        <v>983</v>
      </c>
      <c r="F4820" s="15">
        <v>0.02</v>
      </c>
      <c r="G4820" s="15">
        <v>6.05</v>
      </c>
      <c r="H4820" s="15">
        <v>-89.746000000000009</v>
      </c>
      <c r="I4820" s="15" t="str">
        <f t="shared" si="75"/>
        <v xml:space="preserve"> </v>
      </c>
      <c r="J4820" s="15">
        <v>7.1</v>
      </c>
      <c r="K4820" s="15">
        <v>12</v>
      </c>
      <c r="L4820" s="15">
        <v>88.42</v>
      </c>
      <c r="M4820" s="15">
        <v>2228</v>
      </c>
    </row>
    <row r="4821" spans="1:13" ht="13.2" x14ac:dyDescent="0.25">
      <c r="A4821" s="15">
        <v>23546</v>
      </c>
      <c r="B4821" s="15">
        <v>89158</v>
      </c>
      <c r="C4821" s="15">
        <v>44673</v>
      </c>
      <c r="D4821" s="15">
        <v>44676</v>
      </c>
      <c r="E4821" s="15" t="s">
        <v>983</v>
      </c>
      <c r="F4821" s="15">
        <v>0.1</v>
      </c>
      <c r="G4821" s="15">
        <v>0.94</v>
      </c>
      <c r="H4821" s="15">
        <v>-32.520000000000003</v>
      </c>
      <c r="I4821" s="15" t="str">
        <f t="shared" si="75"/>
        <v xml:space="preserve"> </v>
      </c>
      <c r="J4821" s="15">
        <v>3.74</v>
      </c>
      <c r="K4821" s="15">
        <v>13</v>
      </c>
      <c r="L4821" s="15">
        <v>45.34</v>
      </c>
      <c r="M4821" s="15">
        <v>2228</v>
      </c>
    </row>
    <row r="4822" spans="1:13" ht="13.2" x14ac:dyDescent="0.25">
      <c r="A4822" s="15">
        <v>24072</v>
      </c>
      <c r="B4822" s="15">
        <v>88806</v>
      </c>
      <c r="C4822" s="15">
        <v>44673</v>
      </c>
      <c r="D4822" s="15">
        <v>44677</v>
      </c>
      <c r="E4822" s="15" t="s">
        <v>984</v>
      </c>
      <c r="F4822" s="15">
        <v>0.08</v>
      </c>
      <c r="G4822" s="15">
        <v>22.24</v>
      </c>
      <c r="H4822" s="15">
        <v>25.68</v>
      </c>
      <c r="I4822" s="15">
        <f t="shared" si="75"/>
        <v>25.68</v>
      </c>
      <c r="J4822" s="15">
        <v>50.98</v>
      </c>
      <c r="K4822" s="15">
        <v>14</v>
      </c>
      <c r="L4822" s="15">
        <v>682.55</v>
      </c>
      <c r="M4822" s="15">
        <v>2007</v>
      </c>
    </row>
    <row r="4823" spans="1:13" ht="13.2" x14ac:dyDescent="0.25">
      <c r="A4823" s="15">
        <v>24073</v>
      </c>
      <c r="B4823" s="15">
        <v>88806</v>
      </c>
      <c r="C4823" s="15">
        <v>44673</v>
      </c>
      <c r="D4823" s="15">
        <v>44678</v>
      </c>
      <c r="E4823" s="15" t="s">
        <v>984</v>
      </c>
      <c r="F4823" s="15">
        <v>0.08</v>
      </c>
      <c r="G4823" s="15">
        <v>8.2200000000000006</v>
      </c>
      <c r="H4823" s="15">
        <v>163.38</v>
      </c>
      <c r="I4823" s="15">
        <f t="shared" si="75"/>
        <v>163.38</v>
      </c>
      <c r="J4823" s="15">
        <v>34.76</v>
      </c>
      <c r="K4823" s="15">
        <v>12</v>
      </c>
      <c r="L4823" s="15">
        <v>401.39</v>
      </c>
      <c r="M4823" s="15">
        <v>2006</v>
      </c>
    </row>
    <row r="4824" spans="1:13" ht="13.2" x14ac:dyDescent="0.25">
      <c r="A4824" s="15">
        <v>18890</v>
      </c>
      <c r="B4824" s="15">
        <v>89226</v>
      </c>
      <c r="C4824" s="15">
        <v>44674</v>
      </c>
      <c r="D4824" s="15">
        <v>44679</v>
      </c>
      <c r="E4824" s="15" t="s">
        <v>984</v>
      </c>
      <c r="F4824" s="15">
        <v>0.01</v>
      </c>
      <c r="G4824" s="15">
        <v>4.68</v>
      </c>
      <c r="H4824" s="15">
        <v>-21.638400000000001</v>
      </c>
      <c r="I4824" s="15" t="str">
        <f t="shared" si="75"/>
        <v xml:space="preserve"> </v>
      </c>
      <c r="J4824" s="15">
        <v>10.23</v>
      </c>
      <c r="K4824" s="15">
        <v>10</v>
      </c>
      <c r="L4824" s="15">
        <v>106.67</v>
      </c>
      <c r="M4824" s="15">
        <v>2453</v>
      </c>
    </row>
    <row r="4825" spans="1:13" ht="13.2" x14ac:dyDescent="0.25">
      <c r="A4825" s="15">
        <v>22169</v>
      </c>
      <c r="B4825" s="15">
        <v>88716</v>
      </c>
      <c r="C4825" s="15">
        <v>44674</v>
      </c>
      <c r="D4825" s="15">
        <v>44675</v>
      </c>
      <c r="E4825" s="15" t="s">
        <v>981</v>
      </c>
      <c r="F4825" s="15">
        <v>0.1</v>
      </c>
      <c r="G4825" s="15">
        <v>1.39</v>
      </c>
      <c r="H4825" s="15">
        <v>-62.804000000000002</v>
      </c>
      <c r="I4825" s="15" t="str">
        <f t="shared" si="75"/>
        <v xml:space="preserve"> </v>
      </c>
      <c r="J4825" s="15">
        <v>9.7799999999999994</v>
      </c>
      <c r="K4825" s="15">
        <v>7</v>
      </c>
      <c r="L4825" s="15">
        <v>65.099999999999994</v>
      </c>
      <c r="M4825" s="15">
        <v>2463</v>
      </c>
    </row>
    <row r="4826" spans="1:13" ht="13.2" x14ac:dyDescent="0.25">
      <c r="A4826" s="15">
        <v>23318</v>
      </c>
      <c r="B4826" s="15">
        <v>89527</v>
      </c>
      <c r="C4826" s="15">
        <v>44674</v>
      </c>
      <c r="D4826" s="15">
        <v>44676</v>
      </c>
      <c r="E4826" s="15" t="s">
        <v>982</v>
      </c>
      <c r="F4826" s="15">
        <v>0.03</v>
      </c>
      <c r="G4826" s="15">
        <v>6.18</v>
      </c>
      <c r="H4826" s="15">
        <v>39.816000000000003</v>
      </c>
      <c r="I4826" s="15">
        <f t="shared" si="75"/>
        <v>39.816000000000003</v>
      </c>
      <c r="J4826" s="15">
        <v>6.78</v>
      </c>
      <c r="K4826" s="15">
        <v>13</v>
      </c>
      <c r="L4826" s="15">
        <v>94.12</v>
      </c>
      <c r="M4826" s="15">
        <v>153</v>
      </c>
    </row>
    <row r="4827" spans="1:13" ht="13.2" x14ac:dyDescent="0.25">
      <c r="A4827" s="15">
        <v>23388</v>
      </c>
      <c r="B4827" s="15">
        <v>89913</v>
      </c>
      <c r="C4827" s="15">
        <v>44674</v>
      </c>
      <c r="D4827" s="15">
        <v>44676</v>
      </c>
      <c r="E4827" s="15" t="s">
        <v>982</v>
      </c>
      <c r="F4827" s="15">
        <v>0.1</v>
      </c>
      <c r="G4827" s="15">
        <v>19.989999999999998</v>
      </c>
      <c r="H4827" s="15">
        <v>-185.48</v>
      </c>
      <c r="I4827" s="15" t="str">
        <f t="shared" si="75"/>
        <v xml:space="preserve"> </v>
      </c>
      <c r="J4827" s="15">
        <v>140.85</v>
      </c>
      <c r="K4827" s="15">
        <v>3</v>
      </c>
      <c r="L4827" s="15">
        <v>400.5</v>
      </c>
      <c r="M4827" s="15">
        <v>801</v>
      </c>
    </row>
    <row r="4828" spans="1:13" ht="13.2" x14ac:dyDescent="0.25">
      <c r="A4828" s="15">
        <v>2320</v>
      </c>
      <c r="B4828" s="15">
        <v>16710</v>
      </c>
      <c r="C4828" s="15">
        <v>44675</v>
      </c>
      <c r="D4828" s="15">
        <v>44677</v>
      </c>
      <c r="E4828" s="15" t="s">
        <v>981</v>
      </c>
      <c r="F4828" s="15">
        <v>0.09</v>
      </c>
      <c r="G4828" s="15">
        <v>17.850000000000001</v>
      </c>
      <c r="H4828" s="15">
        <v>1300.8</v>
      </c>
      <c r="I4828" s="15">
        <f t="shared" si="75"/>
        <v>1300.8</v>
      </c>
      <c r="J4828" s="15">
        <v>145.44999999999999</v>
      </c>
      <c r="K4828" s="15">
        <v>53</v>
      </c>
      <c r="L4828" s="15">
        <v>6258.27</v>
      </c>
      <c r="M4828" s="15">
        <v>102</v>
      </c>
    </row>
    <row r="4829" spans="1:13" ht="13.2" x14ac:dyDescent="0.25">
      <c r="A4829" s="15">
        <v>6131</v>
      </c>
      <c r="B4829" s="15">
        <v>43398</v>
      </c>
      <c r="C4829" s="15">
        <v>44675</v>
      </c>
      <c r="D4829" s="15">
        <v>44676</v>
      </c>
      <c r="E4829" s="15" t="s">
        <v>983</v>
      </c>
      <c r="F4829" s="15">
        <v>7.0000000000000007E-2</v>
      </c>
      <c r="G4829" s="15">
        <v>60</v>
      </c>
      <c r="H4829" s="15">
        <v>-193.97</v>
      </c>
      <c r="I4829" s="15" t="str">
        <f t="shared" si="75"/>
        <v xml:space="preserve"> </v>
      </c>
      <c r="J4829" s="15">
        <v>159.31</v>
      </c>
      <c r="K4829" s="15">
        <v>11</v>
      </c>
      <c r="L4829" s="15">
        <v>1760.94</v>
      </c>
      <c r="M4829" s="15">
        <v>1723</v>
      </c>
    </row>
    <row r="4830" spans="1:13" ht="13.2" x14ac:dyDescent="0.25">
      <c r="A4830" s="15">
        <v>20320</v>
      </c>
      <c r="B4830" s="15">
        <v>88209</v>
      </c>
      <c r="C4830" s="15">
        <v>44675</v>
      </c>
      <c r="D4830" s="15">
        <v>44677</v>
      </c>
      <c r="E4830" s="15" t="s">
        <v>981</v>
      </c>
      <c r="F4830" s="15">
        <v>0.09</v>
      </c>
      <c r="G4830" s="15">
        <v>17.850000000000001</v>
      </c>
      <c r="H4830" s="15">
        <v>1059.1844999999998</v>
      </c>
      <c r="I4830" s="15">
        <f t="shared" si="75"/>
        <v>1059.1844999999998</v>
      </c>
      <c r="J4830" s="15">
        <v>145.44999999999999</v>
      </c>
      <c r="K4830" s="15">
        <v>13</v>
      </c>
      <c r="L4830" s="15">
        <v>1535.05</v>
      </c>
      <c r="M4830" s="15">
        <v>101</v>
      </c>
    </row>
    <row r="4831" spans="1:13" ht="13.2" x14ac:dyDescent="0.25">
      <c r="A4831" s="15">
        <v>24131</v>
      </c>
      <c r="B4831" s="15">
        <v>90792</v>
      </c>
      <c r="C4831" s="15">
        <v>44675</v>
      </c>
      <c r="D4831" s="15">
        <v>44676</v>
      </c>
      <c r="E4831" s="15" t="s">
        <v>983</v>
      </c>
      <c r="F4831" s="15">
        <v>7.0000000000000007E-2</v>
      </c>
      <c r="G4831" s="15">
        <v>60</v>
      </c>
      <c r="H4831" s="15">
        <v>74.891999999999996</v>
      </c>
      <c r="I4831" s="15">
        <f t="shared" si="75"/>
        <v>74.891999999999996</v>
      </c>
      <c r="J4831" s="15">
        <v>159.31</v>
      </c>
      <c r="K4831" s="15">
        <v>3</v>
      </c>
      <c r="L4831" s="15">
        <v>480.26</v>
      </c>
      <c r="M4831" s="15">
        <v>1722</v>
      </c>
    </row>
    <row r="4832" spans="1:13" ht="13.2" x14ac:dyDescent="0.25">
      <c r="A4832" s="15">
        <v>439</v>
      </c>
      <c r="B4832" s="15">
        <v>2947</v>
      </c>
      <c r="C4832" s="15">
        <v>44676</v>
      </c>
      <c r="D4832" s="15">
        <v>44678</v>
      </c>
      <c r="E4832" s="15" t="s">
        <v>985</v>
      </c>
      <c r="F4832" s="15">
        <v>0.05</v>
      </c>
      <c r="G4832" s="15">
        <v>6.81</v>
      </c>
      <c r="H4832" s="15">
        <v>-29.06</v>
      </c>
      <c r="I4832" s="15" t="str">
        <f t="shared" si="75"/>
        <v xml:space="preserve"> </v>
      </c>
      <c r="J4832" s="15">
        <v>6.48</v>
      </c>
      <c r="K4832" s="15">
        <v>9</v>
      </c>
      <c r="L4832" s="15">
        <v>64.17</v>
      </c>
      <c r="M4832" s="15">
        <v>2645</v>
      </c>
    </row>
    <row r="4833" spans="1:13" ht="13.2" x14ac:dyDescent="0.25">
      <c r="A4833" s="15">
        <v>18439</v>
      </c>
      <c r="B4833" s="15">
        <v>87508</v>
      </c>
      <c r="C4833" s="15">
        <v>44676</v>
      </c>
      <c r="D4833" s="15">
        <v>44678</v>
      </c>
      <c r="E4833" s="15" t="s">
        <v>985</v>
      </c>
      <c r="F4833" s="15">
        <v>0.05</v>
      </c>
      <c r="G4833" s="15">
        <v>6.81</v>
      </c>
      <c r="H4833" s="15">
        <v>-29.06</v>
      </c>
      <c r="I4833" s="15" t="str">
        <f t="shared" si="75"/>
        <v xml:space="preserve"> </v>
      </c>
      <c r="J4833" s="15">
        <v>6.48</v>
      </c>
      <c r="K4833" s="15">
        <v>2</v>
      </c>
      <c r="L4833" s="15">
        <v>14.26</v>
      </c>
      <c r="M4833" s="15">
        <v>2643</v>
      </c>
    </row>
    <row r="4834" spans="1:13" ht="13.2" x14ac:dyDescent="0.25">
      <c r="A4834" s="15">
        <v>22302</v>
      </c>
      <c r="B4834" s="15">
        <v>89227</v>
      </c>
      <c r="C4834" s="15">
        <v>44676</v>
      </c>
      <c r="D4834" s="15">
        <v>44677</v>
      </c>
      <c r="E4834" s="15" t="s">
        <v>985</v>
      </c>
      <c r="F4834" s="15">
        <v>0.1</v>
      </c>
      <c r="G4834" s="15">
        <v>1.0900000000000001</v>
      </c>
      <c r="H4834" s="15">
        <v>430.61759999999998</v>
      </c>
      <c r="I4834" s="15">
        <f t="shared" si="75"/>
        <v>430.61759999999998</v>
      </c>
      <c r="J4834" s="15">
        <v>9.93</v>
      </c>
      <c r="K4834" s="15">
        <v>6</v>
      </c>
      <c r="L4834" s="15">
        <v>57.61</v>
      </c>
      <c r="M4834" s="15">
        <v>2454</v>
      </c>
    </row>
    <row r="4835" spans="1:13" ht="13.2" x14ac:dyDescent="0.25">
      <c r="A4835" s="15">
        <v>25379</v>
      </c>
      <c r="B4835" s="15">
        <v>90472</v>
      </c>
      <c r="C4835" s="15">
        <v>44676</v>
      </c>
      <c r="D4835" s="15">
        <v>44676</v>
      </c>
      <c r="E4835" s="15" t="s">
        <v>982</v>
      </c>
      <c r="F4835" s="15">
        <v>0.09</v>
      </c>
      <c r="G4835" s="15">
        <v>1.38</v>
      </c>
      <c r="H4835" s="15">
        <v>-5.14</v>
      </c>
      <c r="I4835" s="15" t="str">
        <f t="shared" si="75"/>
        <v xml:space="preserve"> </v>
      </c>
      <c r="J4835" s="15">
        <v>2.1800000000000002</v>
      </c>
      <c r="K4835" s="15">
        <v>3</v>
      </c>
      <c r="L4835" s="15">
        <v>6.8</v>
      </c>
      <c r="M4835" s="15">
        <v>627</v>
      </c>
    </row>
    <row r="4836" spans="1:13" ht="13.2" x14ac:dyDescent="0.25">
      <c r="A4836" s="15">
        <v>25855</v>
      </c>
      <c r="B4836" s="15">
        <v>89862</v>
      </c>
      <c r="C4836" s="15">
        <v>44676</v>
      </c>
      <c r="D4836" s="15">
        <v>44678</v>
      </c>
      <c r="E4836" s="15" t="s">
        <v>983</v>
      </c>
      <c r="F4836" s="15">
        <v>0.09</v>
      </c>
      <c r="G4836" s="15">
        <v>30</v>
      </c>
      <c r="H4836" s="15">
        <v>209.54</v>
      </c>
      <c r="I4836" s="15">
        <f t="shared" si="75"/>
        <v>209.54</v>
      </c>
      <c r="J4836" s="15">
        <v>180.98</v>
      </c>
      <c r="K4836" s="15">
        <v>8</v>
      </c>
      <c r="L4836" s="15">
        <v>1391.41</v>
      </c>
      <c r="M4836" s="15">
        <v>1783</v>
      </c>
    </row>
    <row r="4837" spans="1:13" ht="13.2" x14ac:dyDescent="0.25">
      <c r="A4837" s="15">
        <v>26301</v>
      </c>
      <c r="B4837" s="15">
        <v>88409</v>
      </c>
      <c r="C4837" s="15">
        <v>44676</v>
      </c>
      <c r="D4837" s="15">
        <v>44677</v>
      </c>
      <c r="E4837" s="15" t="s">
        <v>983</v>
      </c>
      <c r="F4837" s="15">
        <v>0.02</v>
      </c>
      <c r="G4837" s="15">
        <v>13.32</v>
      </c>
      <c r="H4837" s="15">
        <v>-14.546000000000001</v>
      </c>
      <c r="I4837" s="15" t="str">
        <f t="shared" si="75"/>
        <v xml:space="preserve"> </v>
      </c>
      <c r="J4837" s="15">
        <v>14.81</v>
      </c>
      <c r="K4837" s="15">
        <v>11</v>
      </c>
      <c r="L4837" s="15">
        <v>173.35</v>
      </c>
      <c r="M4837" s="15">
        <v>2115</v>
      </c>
    </row>
    <row r="4838" spans="1:13" ht="13.2" x14ac:dyDescent="0.25">
      <c r="A4838" s="15">
        <v>26302</v>
      </c>
      <c r="B4838" s="15">
        <v>88409</v>
      </c>
      <c r="C4838" s="15">
        <v>44676</v>
      </c>
      <c r="D4838" s="15">
        <v>44678</v>
      </c>
      <c r="E4838" s="15" t="s">
        <v>983</v>
      </c>
      <c r="F4838" s="15">
        <v>0.02</v>
      </c>
      <c r="G4838" s="15">
        <v>5.2</v>
      </c>
      <c r="H4838" s="15">
        <v>-159.852</v>
      </c>
      <c r="I4838" s="15" t="str">
        <f t="shared" si="75"/>
        <v xml:space="preserve"> </v>
      </c>
      <c r="J4838" s="15">
        <v>5.98</v>
      </c>
      <c r="K4838" s="15">
        <v>6</v>
      </c>
      <c r="L4838" s="15">
        <v>37.57</v>
      </c>
      <c r="M4838" s="15">
        <v>2115</v>
      </c>
    </row>
    <row r="4839" spans="1:13" ht="13.2" x14ac:dyDescent="0.25">
      <c r="A4839" s="15">
        <v>3601</v>
      </c>
      <c r="B4839" s="15">
        <v>25697</v>
      </c>
      <c r="C4839" s="15">
        <v>44677</v>
      </c>
      <c r="D4839" s="15">
        <v>44677</v>
      </c>
      <c r="E4839" s="15" t="s">
        <v>984</v>
      </c>
      <c r="F4839" s="15">
        <v>0.02</v>
      </c>
      <c r="G4839" s="15">
        <v>3.62</v>
      </c>
      <c r="H4839" s="15">
        <v>-49.875</v>
      </c>
      <c r="I4839" s="15" t="str">
        <f t="shared" si="75"/>
        <v xml:space="preserve"> </v>
      </c>
      <c r="J4839" s="15">
        <v>8.4600000000000009</v>
      </c>
      <c r="K4839" s="15">
        <v>52</v>
      </c>
      <c r="L4839" s="15">
        <v>452.46</v>
      </c>
      <c r="M4839" s="15">
        <v>1745</v>
      </c>
    </row>
    <row r="4840" spans="1:13" ht="13.2" x14ac:dyDescent="0.25">
      <c r="A4840" s="15">
        <v>21601</v>
      </c>
      <c r="B4840" s="15">
        <v>87250</v>
      </c>
      <c r="C4840" s="15">
        <v>44677</v>
      </c>
      <c r="D4840" s="15">
        <v>44677</v>
      </c>
      <c r="E4840" s="15" t="s">
        <v>984</v>
      </c>
      <c r="F4840" s="15">
        <v>0.02</v>
      </c>
      <c r="G4840" s="15">
        <v>3.62</v>
      </c>
      <c r="H4840" s="15">
        <v>-37.5</v>
      </c>
      <c r="I4840" s="15" t="str">
        <f t="shared" si="75"/>
        <v xml:space="preserve"> </v>
      </c>
      <c r="J4840" s="15">
        <v>8.4600000000000009</v>
      </c>
      <c r="K4840" s="15">
        <v>13</v>
      </c>
      <c r="L4840" s="15">
        <v>113.11</v>
      </c>
      <c r="M4840" s="15">
        <v>1750</v>
      </c>
    </row>
    <row r="4841" spans="1:13" ht="13.2" x14ac:dyDescent="0.25">
      <c r="A4841" s="15">
        <v>19388</v>
      </c>
      <c r="B4841" s="15">
        <v>85885</v>
      </c>
      <c r="C4841" s="15">
        <v>44679</v>
      </c>
      <c r="D4841" s="15">
        <v>44681</v>
      </c>
      <c r="E4841" s="15" t="s">
        <v>981</v>
      </c>
      <c r="F4841" s="15">
        <v>0.08</v>
      </c>
      <c r="G4841" s="15">
        <v>48.2</v>
      </c>
      <c r="H4841" s="15">
        <v>70.138499999999993</v>
      </c>
      <c r="I4841" s="15">
        <f t="shared" si="75"/>
        <v>70.138499999999993</v>
      </c>
      <c r="J4841" s="15">
        <v>79.52</v>
      </c>
      <c r="K4841" s="15">
        <v>1</v>
      </c>
      <c r="L4841" s="15">
        <v>101.65</v>
      </c>
      <c r="M4841" s="15">
        <v>1494</v>
      </c>
    </row>
    <row r="4842" spans="1:13" ht="13.2" x14ac:dyDescent="0.25">
      <c r="A4842" s="15">
        <v>19389</v>
      </c>
      <c r="B4842" s="15">
        <v>85885</v>
      </c>
      <c r="C4842" s="15">
        <v>44679</v>
      </c>
      <c r="D4842" s="15">
        <v>44679</v>
      </c>
      <c r="E4842" s="15" t="s">
        <v>981</v>
      </c>
      <c r="F4842" s="15">
        <v>0.09</v>
      </c>
      <c r="G4842" s="15">
        <v>5.99</v>
      </c>
      <c r="H4842" s="15">
        <v>-606.59500000000003</v>
      </c>
      <c r="I4842" s="15" t="str">
        <f t="shared" si="75"/>
        <v xml:space="preserve"> </v>
      </c>
      <c r="J4842" s="15">
        <v>125.99</v>
      </c>
      <c r="K4842" s="15">
        <v>1</v>
      </c>
      <c r="L4842" s="15">
        <v>98.43</v>
      </c>
      <c r="M4842" s="15">
        <v>1494</v>
      </c>
    </row>
    <row r="4843" spans="1:13" ht="13.2" x14ac:dyDescent="0.25">
      <c r="A4843" s="15">
        <v>21578</v>
      </c>
      <c r="B4843" s="15">
        <v>86390</v>
      </c>
      <c r="C4843" s="15">
        <v>44679</v>
      </c>
      <c r="D4843" s="15">
        <v>44679</v>
      </c>
      <c r="E4843" s="15" t="s">
        <v>985</v>
      </c>
      <c r="F4843" s="15">
        <v>0.04</v>
      </c>
      <c r="G4843" s="15">
        <v>1.25</v>
      </c>
      <c r="H4843" s="15">
        <v>-315.32600000000002</v>
      </c>
      <c r="I4843" s="15" t="str">
        <f t="shared" si="75"/>
        <v xml:space="preserve"> </v>
      </c>
      <c r="J4843" s="15">
        <v>85.99</v>
      </c>
      <c r="K4843" s="15">
        <v>1</v>
      </c>
      <c r="L4843" s="15">
        <v>70.17</v>
      </c>
      <c r="M4843" s="15">
        <v>393</v>
      </c>
    </row>
    <row r="4844" spans="1:13" ht="13.2" x14ac:dyDescent="0.25">
      <c r="A4844" s="15">
        <v>22878</v>
      </c>
      <c r="B4844" s="15">
        <v>90858</v>
      </c>
      <c r="C4844" s="15">
        <v>44679</v>
      </c>
      <c r="D4844" s="15">
        <v>44679</v>
      </c>
      <c r="E4844" s="15" t="s">
        <v>984</v>
      </c>
      <c r="F4844" s="15">
        <v>0.04</v>
      </c>
      <c r="G4844" s="15">
        <v>7.24</v>
      </c>
      <c r="H4844" s="15">
        <v>-37.32</v>
      </c>
      <c r="I4844" s="15" t="str">
        <f t="shared" si="75"/>
        <v xml:space="preserve"> </v>
      </c>
      <c r="J4844" s="15">
        <v>4.4800000000000004</v>
      </c>
      <c r="K4844" s="15">
        <v>3</v>
      </c>
      <c r="L4844" s="15">
        <v>15.13</v>
      </c>
      <c r="M4844" s="15">
        <v>1158</v>
      </c>
    </row>
    <row r="4845" spans="1:13" ht="13.2" x14ac:dyDescent="0.25">
      <c r="A4845" s="15">
        <v>22951</v>
      </c>
      <c r="B4845" s="15">
        <v>87495</v>
      </c>
      <c r="C4845" s="15">
        <v>44679</v>
      </c>
      <c r="D4845" s="15">
        <v>44679</v>
      </c>
      <c r="E4845" s="15" t="s">
        <v>984</v>
      </c>
      <c r="F4845" s="15">
        <v>0.1</v>
      </c>
      <c r="G4845" s="15">
        <v>5.63</v>
      </c>
      <c r="H4845" s="15">
        <v>-23.892399999999999</v>
      </c>
      <c r="I4845" s="15" t="str">
        <f t="shared" si="75"/>
        <v xml:space="preserve"> </v>
      </c>
      <c r="J4845" s="15">
        <v>65.989999999999995</v>
      </c>
      <c r="K4845" s="15">
        <v>8</v>
      </c>
      <c r="L4845" s="15">
        <v>415.71</v>
      </c>
      <c r="M4845" s="15">
        <v>1552</v>
      </c>
    </row>
    <row r="4846" spans="1:13" ht="13.2" x14ac:dyDescent="0.25">
      <c r="A4846" s="15">
        <v>23500</v>
      </c>
      <c r="B4846" s="15">
        <v>88999</v>
      </c>
      <c r="C4846" s="15">
        <v>44679</v>
      </c>
      <c r="D4846" s="15">
        <v>44681</v>
      </c>
      <c r="E4846" s="15" t="s">
        <v>983</v>
      </c>
      <c r="F4846" s="15">
        <v>0</v>
      </c>
      <c r="G4846" s="15">
        <v>70.2</v>
      </c>
      <c r="H4846" s="15">
        <v>-402.66800000000001</v>
      </c>
      <c r="I4846" s="15" t="str">
        <f t="shared" si="75"/>
        <v xml:space="preserve"> </v>
      </c>
      <c r="J4846" s="15">
        <v>122.99</v>
      </c>
      <c r="K4846" s="15">
        <v>8</v>
      </c>
      <c r="L4846" s="15">
        <v>1023.65</v>
      </c>
      <c r="M4846" s="15">
        <v>2484</v>
      </c>
    </row>
    <row r="4847" spans="1:13" ht="13.2" x14ac:dyDescent="0.25">
      <c r="A4847" s="15">
        <v>18554</v>
      </c>
      <c r="B4847" s="15">
        <v>86841</v>
      </c>
      <c r="C4847" s="15">
        <v>44680</v>
      </c>
      <c r="D4847" s="15">
        <v>44682</v>
      </c>
      <c r="E4847" s="15" t="s">
        <v>982</v>
      </c>
      <c r="F4847" s="15">
        <v>0.04</v>
      </c>
      <c r="G4847" s="15">
        <v>5.2</v>
      </c>
      <c r="H4847" s="15">
        <v>-24.03</v>
      </c>
      <c r="I4847" s="15" t="str">
        <f t="shared" si="75"/>
        <v xml:space="preserve"> </v>
      </c>
      <c r="J4847" s="15">
        <v>5.98</v>
      </c>
      <c r="K4847" s="15">
        <v>3</v>
      </c>
      <c r="L4847" s="15">
        <v>19.04</v>
      </c>
      <c r="M4847" s="15">
        <v>15</v>
      </c>
    </row>
    <row r="4848" spans="1:13" ht="13.2" x14ac:dyDescent="0.25">
      <c r="A4848" s="15">
        <v>20312</v>
      </c>
      <c r="B4848" s="15">
        <v>86231</v>
      </c>
      <c r="C4848" s="15">
        <v>44680</v>
      </c>
      <c r="D4848" s="15">
        <v>44687</v>
      </c>
      <c r="E4848" s="15" t="s">
        <v>984</v>
      </c>
      <c r="F4848" s="15">
        <v>0.09</v>
      </c>
      <c r="G4848" s="15">
        <v>4.62</v>
      </c>
      <c r="H4848" s="15">
        <v>386.28960000000001</v>
      </c>
      <c r="I4848" s="15">
        <f t="shared" si="75"/>
        <v>386.28960000000001</v>
      </c>
      <c r="J4848" s="15">
        <v>42.98</v>
      </c>
      <c r="K4848" s="15">
        <v>14</v>
      </c>
      <c r="L4848" s="15">
        <v>559.84</v>
      </c>
      <c r="M4848" s="15">
        <v>2805</v>
      </c>
    </row>
    <row r="4849" spans="1:13" ht="13.2" x14ac:dyDescent="0.25">
      <c r="A4849" s="15">
        <v>20313</v>
      </c>
      <c r="B4849" s="15">
        <v>86231</v>
      </c>
      <c r="C4849" s="15">
        <v>44680</v>
      </c>
      <c r="D4849" s="15">
        <v>44689</v>
      </c>
      <c r="E4849" s="15" t="s">
        <v>984</v>
      </c>
      <c r="F4849" s="15">
        <v>0.02</v>
      </c>
      <c r="G4849" s="15">
        <v>58.92</v>
      </c>
      <c r="H4849" s="15">
        <v>2177.54</v>
      </c>
      <c r="I4849" s="15">
        <f t="shared" si="75"/>
        <v>2177.54</v>
      </c>
      <c r="J4849" s="15">
        <v>355.98</v>
      </c>
      <c r="K4849" s="15">
        <v>11</v>
      </c>
      <c r="L4849" s="15">
        <v>3969.21</v>
      </c>
      <c r="M4849" s="15">
        <v>2806</v>
      </c>
    </row>
    <row r="4850" spans="1:13" ht="13.2" x14ac:dyDescent="0.25">
      <c r="A4850" s="15">
        <v>20378</v>
      </c>
      <c r="B4850" s="15">
        <v>90423</v>
      </c>
      <c r="C4850" s="15">
        <v>44680</v>
      </c>
      <c r="D4850" s="15">
        <v>44681</v>
      </c>
      <c r="E4850" s="15" t="s">
        <v>983</v>
      </c>
      <c r="F4850" s="15">
        <v>0.03</v>
      </c>
      <c r="G4850" s="15">
        <v>5.97</v>
      </c>
      <c r="H4850" s="15">
        <v>426.67529999999999</v>
      </c>
      <c r="I4850" s="15">
        <f t="shared" si="75"/>
        <v>426.67529999999999</v>
      </c>
      <c r="J4850" s="15">
        <v>48.91</v>
      </c>
      <c r="K4850" s="15">
        <v>13</v>
      </c>
      <c r="L4850" s="15">
        <v>618.37</v>
      </c>
      <c r="M4850" s="15">
        <v>1538</v>
      </c>
    </row>
    <row r="4851" spans="1:13" ht="13.2" x14ac:dyDescent="0.25">
      <c r="A4851" s="15">
        <v>20379</v>
      </c>
      <c r="B4851" s="15">
        <v>90423</v>
      </c>
      <c r="C4851" s="15">
        <v>44680</v>
      </c>
      <c r="D4851" s="15">
        <v>44682</v>
      </c>
      <c r="E4851" s="15" t="s">
        <v>983</v>
      </c>
      <c r="F4851" s="15">
        <v>0.08</v>
      </c>
      <c r="G4851" s="15">
        <v>54.12</v>
      </c>
      <c r="H4851" s="15">
        <v>229.22</v>
      </c>
      <c r="I4851" s="15">
        <f t="shared" si="75"/>
        <v>229.22</v>
      </c>
      <c r="J4851" s="15">
        <v>296.18</v>
      </c>
      <c r="K4851" s="15">
        <v>14</v>
      </c>
      <c r="L4851" s="15">
        <v>3247.32</v>
      </c>
      <c r="M4851" s="15">
        <v>1538</v>
      </c>
    </row>
    <row r="4852" spans="1:13" ht="13.2" x14ac:dyDescent="0.25">
      <c r="A4852" s="15">
        <v>21753</v>
      </c>
      <c r="B4852" s="15">
        <v>86403</v>
      </c>
      <c r="C4852" s="15">
        <v>44680</v>
      </c>
      <c r="D4852" s="15">
        <v>44687</v>
      </c>
      <c r="E4852" s="15" t="s">
        <v>984</v>
      </c>
      <c r="F4852" s="15">
        <v>0.08</v>
      </c>
      <c r="G4852" s="15">
        <v>5.03</v>
      </c>
      <c r="H4852" s="15">
        <v>-48.2</v>
      </c>
      <c r="I4852" s="15" t="str">
        <f t="shared" si="75"/>
        <v xml:space="preserve"> </v>
      </c>
      <c r="J4852" s="15">
        <v>11.29</v>
      </c>
      <c r="K4852" s="15">
        <v>13</v>
      </c>
      <c r="L4852" s="15">
        <v>144.58000000000001</v>
      </c>
      <c r="M4852" s="15">
        <v>1462</v>
      </c>
    </row>
    <row r="4853" spans="1:13" ht="13.2" x14ac:dyDescent="0.25">
      <c r="A4853" s="15">
        <v>24033</v>
      </c>
      <c r="B4853" s="15">
        <v>90225</v>
      </c>
      <c r="C4853" s="15">
        <v>44680</v>
      </c>
      <c r="D4853" s="15">
        <v>44681</v>
      </c>
      <c r="E4853" s="15" t="s">
        <v>983</v>
      </c>
      <c r="F4853" s="15">
        <v>0.01</v>
      </c>
      <c r="G4853" s="15">
        <v>26</v>
      </c>
      <c r="H4853" s="15">
        <v>1384.452</v>
      </c>
      <c r="I4853" s="15">
        <f t="shared" si="75"/>
        <v>1384.452</v>
      </c>
      <c r="J4853" s="15">
        <v>500.98</v>
      </c>
      <c r="K4853" s="15">
        <v>3</v>
      </c>
      <c r="L4853" s="15">
        <v>1502.79</v>
      </c>
      <c r="M4853" s="15">
        <v>2927</v>
      </c>
    </row>
    <row r="4854" spans="1:13" ht="13.2" x14ac:dyDescent="0.25">
      <c r="A4854" s="15">
        <v>24034</v>
      </c>
      <c r="B4854" s="15">
        <v>90225</v>
      </c>
      <c r="C4854" s="15">
        <v>44680</v>
      </c>
      <c r="D4854" s="15">
        <v>44681</v>
      </c>
      <c r="E4854" s="15" t="s">
        <v>983</v>
      </c>
      <c r="F4854" s="15">
        <v>0.1</v>
      </c>
      <c r="G4854" s="15">
        <v>7.77</v>
      </c>
      <c r="H4854" s="15">
        <v>-8.4559999999999995</v>
      </c>
      <c r="I4854" s="15" t="str">
        <f t="shared" si="75"/>
        <v xml:space="preserve"> </v>
      </c>
      <c r="J4854" s="15">
        <v>8.4499999999999993</v>
      </c>
      <c r="K4854" s="15">
        <v>6</v>
      </c>
      <c r="L4854" s="15">
        <v>50.59</v>
      </c>
      <c r="M4854" s="15">
        <v>2927</v>
      </c>
    </row>
    <row r="4855" spans="1:13" ht="13.2" x14ac:dyDescent="0.25">
      <c r="A4855" s="15">
        <v>18084</v>
      </c>
      <c r="B4855" s="15">
        <v>86302</v>
      </c>
      <c r="C4855" s="15">
        <v>44681</v>
      </c>
      <c r="D4855" s="15">
        <v>44681</v>
      </c>
      <c r="E4855" s="15" t="s">
        <v>981</v>
      </c>
      <c r="F4855" s="15">
        <v>0</v>
      </c>
      <c r="G4855" s="15">
        <v>60.2</v>
      </c>
      <c r="H4855" s="15">
        <v>-684.57</v>
      </c>
      <c r="I4855" s="15" t="str">
        <f t="shared" si="75"/>
        <v xml:space="preserve"> </v>
      </c>
      <c r="J4855" s="15">
        <v>150.88999999999999</v>
      </c>
      <c r="K4855" s="15">
        <v>9</v>
      </c>
      <c r="L4855" s="15">
        <v>1483.07</v>
      </c>
      <c r="M4855" s="15">
        <v>262</v>
      </c>
    </row>
    <row r="4856" spans="1:13" ht="13.2" x14ac:dyDescent="0.25">
      <c r="A4856" s="15">
        <v>18314</v>
      </c>
      <c r="B4856" s="15">
        <v>87496</v>
      </c>
      <c r="C4856" s="15">
        <v>44681</v>
      </c>
      <c r="D4856" s="15">
        <v>44683</v>
      </c>
      <c r="E4856" s="15" t="s">
        <v>983</v>
      </c>
      <c r="F4856" s="15">
        <v>7.0000000000000007E-2</v>
      </c>
      <c r="G4856" s="15">
        <v>7.19</v>
      </c>
      <c r="H4856" s="15">
        <v>-26.990499999999997</v>
      </c>
      <c r="I4856" s="15" t="str">
        <f t="shared" si="75"/>
        <v xml:space="preserve"> </v>
      </c>
      <c r="J4856" s="15">
        <v>11.5</v>
      </c>
      <c r="K4856" s="15">
        <v>2</v>
      </c>
      <c r="L4856" s="15">
        <v>23.45</v>
      </c>
      <c r="M4856" s="15">
        <v>1550</v>
      </c>
    </row>
    <row r="4857" spans="1:13" ht="13.2" x14ac:dyDescent="0.25">
      <c r="A4857" s="15">
        <v>18315</v>
      </c>
      <c r="B4857" s="15">
        <v>87496</v>
      </c>
      <c r="C4857" s="15">
        <v>44681</v>
      </c>
      <c r="D4857" s="15">
        <v>44682</v>
      </c>
      <c r="E4857" s="15" t="s">
        <v>983</v>
      </c>
      <c r="F4857" s="15">
        <v>0.09</v>
      </c>
      <c r="G4857" s="15">
        <v>24.49</v>
      </c>
      <c r="H4857" s="15">
        <v>4309.8365999999996</v>
      </c>
      <c r="I4857" s="15">
        <f t="shared" si="75"/>
        <v>4309.8365999999996</v>
      </c>
      <c r="J4857" s="15">
        <v>599.99</v>
      </c>
      <c r="K4857" s="15">
        <v>11</v>
      </c>
      <c r="L4857" s="15">
        <v>6246.14</v>
      </c>
      <c r="M4857" s="15">
        <v>1550</v>
      </c>
    </row>
    <row r="4858" spans="1:13" ht="13.2" x14ac:dyDescent="0.25">
      <c r="A4858" s="15">
        <v>20561</v>
      </c>
      <c r="B4858" s="15">
        <v>86673</v>
      </c>
      <c r="C4858" s="15">
        <v>44681</v>
      </c>
      <c r="D4858" s="15">
        <v>44682</v>
      </c>
      <c r="E4858" s="15" t="s">
        <v>985</v>
      </c>
      <c r="F4858" s="15">
        <v>7.0000000000000007E-2</v>
      </c>
      <c r="G4858" s="15">
        <v>3.99</v>
      </c>
      <c r="H4858" s="15">
        <v>-22.82</v>
      </c>
      <c r="I4858" s="15" t="str">
        <f t="shared" si="75"/>
        <v xml:space="preserve"> </v>
      </c>
      <c r="J4858" s="15">
        <v>10.98</v>
      </c>
      <c r="K4858" s="15">
        <v>9</v>
      </c>
      <c r="L4858" s="15">
        <v>92.99</v>
      </c>
      <c r="M4858" s="15">
        <v>1592</v>
      </c>
    </row>
    <row r="4859" spans="1:13" ht="13.2" x14ac:dyDescent="0.25">
      <c r="A4859" s="15">
        <v>20562</v>
      </c>
      <c r="B4859" s="15">
        <v>86673</v>
      </c>
      <c r="C4859" s="15">
        <v>44681</v>
      </c>
      <c r="D4859" s="15">
        <v>44683</v>
      </c>
      <c r="E4859" s="15" t="s">
        <v>985</v>
      </c>
      <c r="F4859" s="15">
        <v>0.03</v>
      </c>
      <c r="G4859" s="15">
        <v>7.96</v>
      </c>
      <c r="H4859" s="15">
        <v>-96.22</v>
      </c>
      <c r="I4859" s="15" t="str">
        <f t="shared" si="75"/>
        <v xml:space="preserve"> </v>
      </c>
      <c r="J4859" s="15">
        <v>5.78</v>
      </c>
      <c r="K4859" s="15">
        <v>6</v>
      </c>
      <c r="L4859" s="15">
        <v>37.159999999999997</v>
      </c>
      <c r="M4859" s="15">
        <v>1592</v>
      </c>
    </row>
    <row r="4860" spans="1:13" ht="13.2" x14ac:dyDescent="0.25">
      <c r="A4860" s="15">
        <v>21183</v>
      </c>
      <c r="B4860" s="15">
        <v>90671</v>
      </c>
      <c r="C4860" s="15">
        <v>44681</v>
      </c>
      <c r="D4860" s="15">
        <v>44682</v>
      </c>
      <c r="E4860" s="15" t="s">
        <v>982</v>
      </c>
      <c r="F4860" s="15">
        <v>0.08</v>
      </c>
      <c r="G4860" s="15">
        <v>4</v>
      </c>
      <c r="H4860" s="15">
        <v>-103.23</v>
      </c>
      <c r="I4860" s="15" t="str">
        <f t="shared" si="75"/>
        <v xml:space="preserve"> </v>
      </c>
      <c r="J4860" s="15">
        <v>27.48</v>
      </c>
      <c r="K4860" s="15">
        <v>1</v>
      </c>
      <c r="L4860" s="15">
        <v>26.28</v>
      </c>
      <c r="M4860" s="15">
        <v>122</v>
      </c>
    </row>
    <row r="4861" spans="1:13" ht="13.2" x14ac:dyDescent="0.25">
      <c r="A4861" s="15">
        <v>23386</v>
      </c>
      <c r="B4861" s="15">
        <v>91503</v>
      </c>
      <c r="C4861" s="15">
        <v>44681</v>
      </c>
      <c r="D4861" s="15">
        <v>44683</v>
      </c>
      <c r="E4861" s="15" t="s">
        <v>985</v>
      </c>
      <c r="F4861" s="15">
        <v>0.08</v>
      </c>
      <c r="G4861" s="15">
        <v>8.08</v>
      </c>
      <c r="H4861" s="15">
        <v>88.766999999999996</v>
      </c>
      <c r="I4861" s="15">
        <f t="shared" si="75"/>
        <v>88.766999999999996</v>
      </c>
      <c r="J4861" s="15">
        <v>155.99</v>
      </c>
      <c r="K4861" s="15">
        <v>6</v>
      </c>
      <c r="L4861" s="15">
        <v>731.91</v>
      </c>
      <c r="M4861" s="15">
        <v>2276</v>
      </c>
    </row>
    <row r="4862" spans="1:13" ht="13.2" x14ac:dyDescent="0.25">
      <c r="A4862" s="15">
        <v>341</v>
      </c>
      <c r="B4862" s="15">
        <v>2311</v>
      </c>
      <c r="C4862" s="15">
        <v>44682</v>
      </c>
      <c r="D4862" s="15">
        <v>44683</v>
      </c>
      <c r="E4862" s="15" t="s">
        <v>981</v>
      </c>
      <c r="F4862" s="15">
        <v>0.01</v>
      </c>
      <c r="G4862" s="15">
        <v>18.98</v>
      </c>
      <c r="H4862" s="15">
        <v>94.96</v>
      </c>
      <c r="I4862" s="15">
        <f t="shared" si="75"/>
        <v>94.96</v>
      </c>
      <c r="J4862" s="15">
        <v>40.89</v>
      </c>
      <c r="K4862" s="15">
        <v>49</v>
      </c>
      <c r="L4862" s="15">
        <v>2092.92</v>
      </c>
      <c r="M4862" s="15">
        <v>1314</v>
      </c>
    </row>
    <row r="4863" spans="1:13" ht="13.2" x14ac:dyDescent="0.25">
      <c r="A4863" s="15">
        <v>7954</v>
      </c>
      <c r="B4863" s="15">
        <v>56834</v>
      </c>
      <c r="C4863" s="15">
        <v>44682</v>
      </c>
      <c r="D4863" s="15">
        <v>44684</v>
      </c>
      <c r="E4863" s="15" t="s">
        <v>981</v>
      </c>
      <c r="F4863" s="15">
        <v>0</v>
      </c>
      <c r="G4863" s="15">
        <v>30.06</v>
      </c>
      <c r="H4863" s="15">
        <v>202.73</v>
      </c>
      <c r="I4863" s="15">
        <f t="shared" si="75"/>
        <v>202.73</v>
      </c>
      <c r="J4863" s="15">
        <v>80.97</v>
      </c>
      <c r="K4863" s="15">
        <v>35</v>
      </c>
      <c r="L4863" s="15">
        <v>3023.48</v>
      </c>
      <c r="M4863" s="15">
        <v>894</v>
      </c>
    </row>
    <row r="4864" spans="1:13" ht="13.2" x14ac:dyDescent="0.25">
      <c r="A4864" s="15">
        <v>7955</v>
      </c>
      <c r="B4864" s="15">
        <v>56834</v>
      </c>
      <c r="C4864" s="15">
        <v>44682</v>
      </c>
      <c r="D4864" s="15">
        <v>44683</v>
      </c>
      <c r="E4864" s="15" t="s">
        <v>981</v>
      </c>
      <c r="F4864" s="15">
        <v>0.09</v>
      </c>
      <c r="G4864" s="15">
        <v>7.03</v>
      </c>
      <c r="H4864" s="15">
        <v>-118.55</v>
      </c>
      <c r="I4864" s="15" t="str">
        <f t="shared" si="75"/>
        <v xml:space="preserve"> </v>
      </c>
      <c r="J4864" s="15">
        <v>6.48</v>
      </c>
      <c r="K4864" s="15">
        <v>52</v>
      </c>
      <c r="L4864" s="15">
        <v>323.85000000000002</v>
      </c>
      <c r="M4864" s="15">
        <v>894</v>
      </c>
    </row>
    <row r="4865" spans="1:13" ht="13.2" x14ac:dyDescent="0.25">
      <c r="A4865" s="15">
        <v>18341</v>
      </c>
      <c r="B4865" s="15">
        <v>87609</v>
      </c>
      <c r="C4865" s="15">
        <v>44682</v>
      </c>
      <c r="D4865" s="15">
        <v>44683</v>
      </c>
      <c r="E4865" s="15" t="s">
        <v>981</v>
      </c>
      <c r="F4865" s="15">
        <v>0.01</v>
      </c>
      <c r="G4865" s="15">
        <v>18.98</v>
      </c>
      <c r="H4865" s="15">
        <v>94.96</v>
      </c>
      <c r="I4865" s="15">
        <f t="shared" si="75"/>
        <v>94.96</v>
      </c>
      <c r="J4865" s="15">
        <v>40.89</v>
      </c>
      <c r="K4865" s="15">
        <v>12</v>
      </c>
      <c r="L4865" s="15">
        <v>512.54999999999995</v>
      </c>
      <c r="M4865" s="15">
        <v>1315</v>
      </c>
    </row>
    <row r="4866" spans="1:13" ht="13.2" x14ac:dyDescent="0.25">
      <c r="A4866" s="15">
        <v>18933</v>
      </c>
      <c r="B4866" s="15">
        <v>86690</v>
      </c>
      <c r="C4866" s="15">
        <v>44682</v>
      </c>
      <c r="D4866" s="15">
        <v>44684</v>
      </c>
      <c r="E4866" s="15" t="s">
        <v>981</v>
      </c>
      <c r="F4866" s="15">
        <v>0.01</v>
      </c>
      <c r="G4866" s="15">
        <v>6.05</v>
      </c>
      <c r="H4866" s="15">
        <v>-39.226500000000001</v>
      </c>
      <c r="I4866" s="15" t="str">
        <f t="shared" ref="I4866:I4929" si="76">IF(H4866&gt;0,H4866," ")</f>
        <v xml:space="preserve"> </v>
      </c>
      <c r="J4866" s="15">
        <v>7.1</v>
      </c>
      <c r="K4866" s="15">
        <v>8</v>
      </c>
      <c r="L4866" s="15">
        <v>62.59</v>
      </c>
      <c r="M4866" s="15">
        <v>1934</v>
      </c>
    </row>
    <row r="4867" spans="1:13" ht="13.2" x14ac:dyDescent="0.25">
      <c r="A4867" s="15">
        <v>19068</v>
      </c>
      <c r="B4867" s="15">
        <v>86614</v>
      </c>
      <c r="C4867" s="15">
        <v>44682</v>
      </c>
      <c r="D4867" s="15">
        <v>44687</v>
      </c>
      <c r="E4867" s="15" t="s">
        <v>985</v>
      </c>
      <c r="F4867" s="15">
        <v>7.0000000000000007E-2</v>
      </c>
      <c r="G4867" s="15">
        <v>55.81</v>
      </c>
      <c r="H4867" s="15">
        <v>-1508.46</v>
      </c>
      <c r="I4867" s="15" t="str">
        <f t="shared" si="76"/>
        <v xml:space="preserve"> </v>
      </c>
      <c r="J4867" s="15">
        <v>81.94</v>
      </c>
      <c r="K4867" s="15">
        <v>20</v>
      </c>
      <c r="L4867" s="15">
        <v>1561.65</v>
      </c>
      <c r="M4867" s="15">
        <v>2264</v>
      </c>
    </row>
    <row r="4868" spans="1:13" ht="13.2" x14ac:dyDescent="0.25">
      <c r="A4868" s="15">
        <v>19069</v>
      </c>
      <c r="B4868" s="15">
        <v>86614</v>
      </c>
      <c r="C4868" s="15">
        <v>44682</v>
      </c>
      <c r="D4868" s="15">
        <v>44684</v>
      </c>
      <c r="E4868" s="15" t="s">
        <v>985</v>
      </c>
      <c r="F4868" s="15">
        <v>0.06</v>
      </c>
      <c r="G4868" s="15">
        <v>3.44</v>
      </c>
      <c r="H4868" s="15">
        <v>13.29</v>
      </c>
      <c r="I4868" s="15">
        <f t="shared" si="76"/>
        <v>13.29</v>
      </c>
      <c r="J4868" s="15">
        <v>8.57</v>
      </c>
      <c r="K4868" s="15">
        <v>16</v>
      </c>
      <c r="L4868" s="15">
        <v>134.1</v>
      </c>
      <c r="M4868" s="15">
        <v>2264</v>
      </c>
    </row>
    <row r="4869" spans="1:13" ht="13.2" x14ac:dyDescent="0.25">
      <c r="A4869" s="15">
        <v>19070</v>
      </c>
      <c r="B4869" s="15">
        <v>86614</v>
      </c>
      <c r="C4869" s="15">
        <v>44682</v>
      </c>
      <c r="D4869" s="15">
        <v>44689</v>
      </c>
      <c r="E4869" s="15" t="s">
        <v>984</v>
      </c>
      <c r="F4869" s="15">
        <v>0.03</v>
      </c>
      <c r="G4869" s="15">
        <v>3.37</v>
      </c>
      <c r="H4869" s="15">
        <v>-28.29</v>
      </c>
      <c r="I4869" s="15" t="str">
        <f t="shared" si="76"/>
        <v xml:space="preserve"> </v>
      </c>
      <c r="J4869" s="15">
        <v>5.81</v>
      </c>
      <c r="K4869" s="15">
        <v>16</v>
      </c>
      <c r="L4869" s="15">
        <v>97.77</v>
      </c>
      <c r="M4869" s="15">
        <v>2264</v>
      </c>
    </row>
    <row r="4870" spans="1:13" ht="13.2" x14ac:dyDescent="0.25">
      <c r="A4870" s="15">
        <v>22327</v>
      </c>
      <c r="B4870" s="15">
        <v>89792</v>
      </c>
      <c r="C4870" s="15">
        <v>44682</v>
      </c>
      <c r="D4870" s="15">
        <v>44684</v>
      </c>
      <c r="E4870" s="15" t="s">
        <v>982</v>
      </c>
      <c r="F4870" s="15">
        <v>0.09</v>
      </c>
      <c r="G4870" s="15">
        <v>40.19</v>
      </c>
      <c r="H4870" s="15">
        <v>298.83</v>
      </c>
      <c r="I4870" s="15">
        <f t="shared" si="76"/>
        <v>298.83</v>
      </c>
      <c r="J4870" s="15">
        <v>348.21</v>
      </c>
      <c r="K4870" s="15">
        <v>5</v>
      </c>
      <c r="L4870" s="15">
        <v>1663.19</v>
      </c>
      <c r="M4870" s="15">
        <v>3048</v>
      </c>
    </row>
    <row r="4871" spans="1:13" ht="13.2" x14ac:dyDescent="0.25">
      <c r="A4871" s="15">
        <v>24066</v>
      </c>
      <c r="B4871" s="15">
        <v>87970</v>
      </c>
      <c r="C4871" s="15">
        <v>44682</v>
      </c>
      <c r="D4871" s="15">
        <v>44684</v>
      </c>
      <c r="E4871" s="15" t="s">
        <v>983</v>
      </c>
      <c r="F4871" s="15">
        <v>0.02</v>
      </c>
      <c r="G4871" s="15">
        <v>30</v>
      </c>
      <c r="H4871" s="15">
        <v>23.537999999999997</v>
      </c>
      <c r="I4871" s="15">
        <f t="shared" si="76"/>
        <v>23.537999999999997</v>
      </c>
      <c r="J4871" s="15">
        <v>90.98</v>
      </c>
      <c r="K4871" s="15">
        <v>11</v>
      </c>
      <c r="L4871" s="15">
        <v>1050.99</v>
      </c>
      <c r="M4871" s="15">
        <v>2257</v>
      </c>
    </row>
    <row r="4872" spans="1:13" ht="13.2" x14ac:dyDescent="0.25">
      <c r="A4872" s="15">
        <v>25954</v>
      </c>
      <c r="B4872" s="15">
        <v>90169</v>
      </c>
      <c r="C4872" s="15">
        <v>44682</v>
      </c>
      <c r="D4872" s="15">
        <v>44684</v>
      </c>
      <c r="E4872" s="15" t="s">
        <v>981</v>
      </c>
      <c r="F4872" s="15">
        <v>0</v>
      </c>
      <c r="G4872" s="15">
        <v>30.06</v>
      </c>
      <c r="H4872" s="15">
        <v>202.73</v>
      </c>
      <c r="I4872" s="15">
        <f t="shared" si="76"/>
        <v>202.73</v>
      </c>
      <c r="J4872" s="15">
        <v>80.97</v>
      </c>
      <c r="K4872" s="15">
        <v>9</v>
      </c>
      <c r="L4872" s="15">
        <v>777.47</v>
      </c>
      <c r="M4872" s="15">
        <v>895</v>
      </c>
    </row>
    <row r="4873" spans="1:13" ht="13.2" x14ac:dyDescent="0.25">
      <c r="A4873" s="15">
        <v>25955</v>
      </c>
      <c r="B4873" s="15">
        <v>90169</v>
      </c>
      <c r="C4873" s="15">
        <v>44682</v>
      </c>
      <c r="D4873" s="15">
        <v>44683</v>
      </c>
      <c r="E4873" s="15" t="s">
        <v>981</v>
      </c>
      <c r="F4873" s="15">
        <v>0.09</v>
      </c>
      <c r="G4873" s="15">
        <v>7.03</v>
      </c>
      <c r="H4873" s="15">
        <v>-118.55</v>
      </c>
      <c r="I4873" s="15" t="str">
        <f t="shared" si="76"/>
        <v xml:space="preserve"> </v>
      </c>
      <c r="J4873" s="15">
        <v>6.48</v>
      </c>
      <c r="K4873" s="15">
        <v>13</v>
      </c>
      <c r="L4873" s="15">
        <v>80.959999999999994</v>
      </c>
      <c r="M4873" s="15">
        <v>895</v>
      </c>
    </row>
    <row r="4874" spans="1:13" ht="13.2" x14ac:dyDescent="0.25">
      <c r="A4874" s="15">
        <v>441</v>
      </c>
      <c r="B4874" s="15">
        <v>2978</v>
      </c>
      <c r="C4874" s="15">
        <v>44683</v>
      </c>
      <c r="D4874" s="15">
        <v>44684</v>
      </c>
      <c r="E4874" s="15" t="s">
        <v>985</v>
      </c>
      <c r="F4874" s="15">
        <v>0.01</v>
      </c>
      <c r="G4874" s="15">
        <v>19.989999999999998</v>
      </c>
      <c r="H4874" s="15">
        <v>1312.038</v>
      </c>
      <c r="I4874" s="15">
        <f t="shared" si="76"/>
        <v>1312.038</v>
      </c>
      <c r="J4874" s="15">
        <v>205.99</v>
      </c>
      <c r="K4874" s="15">
        <v>53</v>
      </c>
      <c r="L4874" s="15">
        <v>9764.76</v>
      </c>
      <c r="M4874" s="15">
        <v>68</v>
      </c>
    </row>
    <row r="4875" spans="1:13" ht="13.2" x14ac:dyDescent="0.25">
      <c r="A4875" s="15">
        <v>442</v>
      </c>
      <c r="B4875" s="15">
        <v>2978</v>
      </c>
      <c r="C4875" s="15">
        <v>44683</v>
      </c>
      <c r="D4875" s="15">
        <v>44685</v>
      </c>
      <c r="E4875" s="15" t="s">
        <v>985</v>
      </c>
      <c r="F4875" s="15">
        <v>0.09</v>
      </c>
      <c r="G4875" s="15">
        <v>19.989999999999998</v>
      </c>
      <c r="H4875" s="15">
        <v>2077.91</v>
      </c>
      <c r="I4875" s="15">
        <f t="shared" si="76"/>
        <v>2077.91</v>
      </c>
      <c r="J4875" s="15">
        <v>162.93</v>
      </c>
      <c r="K4875" s="15">
        <v>57</v>
      </c>
      <c r="L4875" s="15">
        <v>8567.34</v>
      </c>
      <c r="M4875" s="15">
        <v>68</v>
      </c>
    </row>
    <row r="4876" spans="1:13" ht="13.2" x14ac:dyDescent="0.25">
      <c r="A4876" s="15">
        <v>443</v>
      </c>
      <c r="B4876" s="15">
        <v>2978</v>
      </c>
      <c r="C4876" s="15">
        <v>44683</v>
      </c>
      <c r="D4876" s="15">
        <v>44684</v>
      </c>
      <c r="E4876" s="15" t="s">
        <v>985</v>
      </c>
      <c r="F4876" s="15">
        <v>7.0000000000000007E-2</v>
      </c>
      <c r="G4876" s="15">
        <v>4.2</v>
      </c>
      <c r="H4876" s="15">
        <v>947.31299999999987</v>
      </c>
      <c r="I4876" s="15">
        <f t="shared" si="76"/>
        <v>947.31299999999987</v>
      </c>
      <c r="J4876" s="15">
        <v>200.99</v>
      </c>
      <c r="K4876" s="15">
        <v>44</v>
      </c>
      <c r="L4876" s="15">
        <v>7340.38</v>
      </c>
      <c r="M4876" s="15">
        <v>68</v>
      </c>
    </row>
    <row r="4877" spans="1:13" ht="13.2" x14ac:dyDescent="0.25">
      <c r="A4877" s="15">
        <v>18441</v>
      </c>
      <c r="B4877" s="15">
        <v>87948</v>
      </c>
      <c r="C4877" s="15">
        <v>44683</v>
      </c>
      <c r="D4877" s="15">
        <v>44684</v>
      </c>
      <c r="E4877" s="15" t="s">
        <v>985</v>
      </c>
      <c r="F4877" s="15">
        <v>0.01</v>
      </c>
      <c r="G4877" s="15">
        <v>19.989999999999998</v>
      </c>
      <c r="H4877" s="15">
        <v>1312.038</v>
      </c>
      <c r="I4877" s="15">
        <f t="shared" si="76"/>
        <v>1312.038</v>
      </c>
      <c r="J4877" s="15">
        <v>205.99</v>
      </c>
      <c r="K4877" s="15">
        <v>13</v>
      </c>
      <c r="L4877" s="15">
        <v>2395.13</v>
      </c>
      <c r="M4877" s="15">
        <v>65</v>
      </c>
    </row>
    <row r="4878" spans="1:13" ht="13.2" x14ac:dyDescent="0.25">
      <c r="A4878" s="15">
        <v>18442</v>
      </c>
      <c r="B4878" s="15">
        <v>87948</v>
      </c>
      <c r="C4878" s="15">
        <v>44683</v>
      </c>
      <c r="D4878" s="15">
        <v>44685</v>
      </c>
      <c r="E4878" s="15" t="s">
        <v>985</v>
      </c>
      <c r="F4878" s="15">
        <v>0.09</v>
      </c>
      <c r="G4878" s="15">
        <v>19.989999999999998</v>
      </c>
      <c r="H4878" s="15">
        <v>1451.9394</v>
      </c>
      <c r="I4878" s="15">
        <f t="shared" si="76"/>
        <v>1451.9394</v>
      </c>
      <c r="J4878" s="15">
        <v>162.93</v>
      </c>
      <c r="K4878" s="15">
        <v>14</v>
      </c>
      <c r="L4878" s="15">
        <v>2104.2600000000002</v>
      </c>
      <c r="M4878" s="15">
        <v>66</v>
      </c>
    </row>
    <row r="4879" spans="1:13" ht="13.2" x14ac:dyDescent="0.25">
      <c r="A4879" s="15">
        <v>18443</v>
      </c>
      <c r="B4879" s="15">
        <v>87948</v>
      </c>
      <c r="C4879" s="15">
        <v>44683</v>
      </c>
      <c r="D4879" s="15">
        <v>44684</v>
      </c>
      <c r="E4879" s="15" t="s">
        <v>985</v>
      </c>
      <c r="F4879" s="15">
        <v>7.0000000000000007E-2</v>
      </c>
      <c r="G4879" s="15">
        <v>4.2</v>
      </c>
      <c r="H4879" s="15">
        <v>947.31299999999987</v>
      </c>
      <c r="I4879" s="15">
        <f t="shared" si="76"/>
        <v>947.31299999999987</v>
      </c>
      <c r="J4879" s="15">
        <v>200.99</v>
      </c>
      <c r="K4879" s="15">
        <v>11</v>
      </c>
      <c r="L4879" s="15">
        <v>1835.09</v>
      </c>
      <c r="M4879" s="15">
        <v>69</v>
      </c>
    </row>
    <row r="4880" spans="1:13" ht="13.2" x14ac:dyDescent="0.25">
      <c r="A4880" s="15">
        <v>19489</v>
      </c>
      <c r="B4880" s="15">
        <v>90208</v>
      </c>
      <c r="C4880" s="15">
        <v>44683</v>
      </c>
      <c r="D4880" s="15">
        <v>44684</v>
      </c>
      <c r="E4880" s="15" t="s">
        <v>981</v>
      </c>
      <c r="F4880" s="15">
        <v>0.1</v>
      </c>
      <c r="G4880" s="15">
        <v>2.5</v>
      </c>
      <c r="H4880" s="15">
        <v>823.04640000000006</v>
      </c>
      <c r="I4880" s="15">
        <f t="shared" si="76"/>
        <v>823.04640000000006</v>
      </c>
      <c r="J4880" s="15">
        <v>205.99</v>
      </c>
      <c r="K4880" s="15">
        <v>15</v>
      </c>
      <c r="L4880" s="15">
        <v>2434.65</v>
      </c>
      <c r="M4880" s="15">
        <v>983</v>
      </c>
    </row>
    <row r="4881" spans="1:13" ht="13.2" x14ac:dyDescent="0.25">
      <c r="A4881" s="15">
        <v>22625</v>
      </c>
      <c r="B4881" s="15">
        <v>87154</v>
      </c>
      <c r="C4881" s="15">
        <v>44683</v>
      </c>
      <c r="D4881" s="15">
        <v>44687</v>
      </c>
      <c r="E4881" s="15" t="s">
        <v>984</v>
      </c>
      <c r="F4881" s="15">
        <v>0.05</v>
      </c>
      <c r="G4881" s="15">
        <v>1.39</v>
      </c>
      <c r="H4881" s="15">
        <v>-147.21</v>
      </c>
      <c r="I4881" s="15" t="str">
        <f t="shared" si="76"/>
        <v xml:space="preserve"> </v>
      </c>
      <c r="J4881" s="15">
        <v>5.68</v>
      </c>
      <c r="K4881" s="15">
        <v>3</v>
      </c>
      <c r="L4881" s="15">
        <v>16.71</v>
      </c>
      <c r="M4881" s="15">
        <v>2062</v>
      </c>
    </row>
    <row r="4882" spans="1:13" ht="13.2" x14ac:dyDescent="0.25">
      <c r="A4882" s="15">
        <v>22626</v>
      </c>
      <c r="B4882" s="15">
        <v>87154</v>
      </c>
      <c r="C4882" s="15">
        <v>44683</v>
      </c>
      <c r="D4882" s="15">
        <v>44688</v>
      </c>
      <c r="E4882" s="15" t="s">
        <v>984</v>
      </c>
      <c r="F4882" s="15">
        <v>0.09</v>
      </c>
      <c r="G4882" s="15">
        <v>4.8099999999999996</v>
      </c>
      <c r="H4882" s="15">
        <v>-5136.6714000000002</v>
      </c>
      <c r="I4882" s="15" t="str">
        <f t="shared" si="76"/>
        <v xml:space="preserve"> </v>
      </c>
      <c r="J4882" s="15">
        <v>12.21</v>
      </c>
      <c r="K4882" s="15">
        <v>5</v>
      </c>
      <c r="L4882" s="15">
        <v>58.52</v>
      </c>
      <c r="M4882" s="15">
        <v>2062</v>
      </c>
    </row>
    <row r="4883" spans="1:13" ht="13.2" x14ac:dyDescent="0.25">
      <c r="A4883" s="15">
        <v>24032</v>
      </c>
      <c r="B4883" s="15">
        <v>87010</v>
      </c>
      <c r="C4883" s="15">
        <v>44683</v>
      </c>
      <c r="D4883" s="15">
        <v>44684</v>
      </c>
      <c r="E4883" s="15" t="s">
        <v>982</v>
      </c>
      <c r="F4883" s="15">
        <v>0.04</v>
      </c>
      <c r="G4883" s="15">
        <v>6.13</v>
      </c>
      <c r="H4883" s="15">
        <v>-29.83</v>
      </c>
      <c r="I4883" s="15" t="str">
        <f t="shared" si="76"/>
        <v xml:space="preserve"> </v>
      </c>
      <c r="J4883" s="15">
        <v>12.28</v>
      </c>
      <c r="K4883" s="15">
        <v>7</v>
      </c>
      <c r="L4883" s="15">
        <v>89.86</v>
      </c>
      <c r="M4883" s="15">
        <v>1304</v>
      </c>
    </row>
    <row r="4884" spans="1:13" ht="13.2" x14ac:dyDescent="0.25">
      <c r="A4884" s="15">
        <v>5850</v>
      </c>
      <c r="B4884" s="15">
        <v>41539</v>
      </c>
      <c r="C4884" s="15">
        <v>44684</v>
      </c>
      <c r="D4884" s="15">
        <v>44686</v>
      </c>
      <c r="E4884" s="15" t="s">
        <v>981</v>
      </c>
      <c r="F4884" s="15">
        <v>0.04</v>
      </c>
      <c r="G4884" s="15">
        <v>1.29</v>
      </c>
      <c r="H4884" s="15">
        <v>-8.44</v>
      </c>
      <c r="I4884" s="15" t="str">
        <f t="shared" si="76"/>
        <v xml:space="preserve"> </v>
      </c>
      <c r="J4884" s="15">
        <v>1.6</v>
      </c>
      <c r="K4884" s="15">
        <v>38</v>
      </c>
      <c r="L4884" s="15">
        <v>66.260000000000005</v>
      </c>
      <c r="M4884" s="15">
        <v>640</v>
      </c>
    </row>
    <row r="4885" spans="1:13" ht="13.2" x14ac:dyDescent="0.25">
      <c r="A4885" s="15">
        <v>5851</v>
      </c>
      <c r="B4885" s="15">
        <v>41539</v>
      </c>
      <c r="C4885" s="15">
        <v>44684</v>
      </c>
      <c r="D4885" s="15">
        <v>44685</v>
      </c>
      <c r="E4885" s="15" t="s">
        <v>981</v>
      </c>
      <c r="F4885" s="15">
        <v>0.04</v>
      </c>
      <c r="G4885" s="15">
        <v>8.99</v>
      </c>
      <c r="H4885" s="15">
        <v>398.22300000000001</v>
      </c>
      <c r="I4885" s="15">
        <f t="shared" si="76"/>
        <v>398.22300000000001</v>
      </c>
      <c r="J4885" s="15">
        <v>65.989999999999995</v>
      </c>
      <c r="K4885" s="15">
        <v>64</v>
      </c>
      <c r="L4885" s="15">
        <v>3596.04</v>
      </c>
      <c r="M4885" s="15">
        <v>640</v>
      </c>
    </row>
    <row r="4886" spans="1:13" ht="13.2" x14ac:dyDescent="0.25">
      <c r="A4886" s="15">
        <v>18791</v>
      </c>
      <c r="B4886" s="15">
        <v>89029</v>
      </c>
      <c r="C4886" s="15">
        <v>44684</v>
      </c>
      <c r="D4886" s="15">
        <v>44686</v>
      </c>
      <c r="E4886" s="15" t="s">
        <v>985</v>
      </c>
      <c r="F4886" s="15">
        <v>0.02</v>
      </c>
      <c r="G4886" s="15">
        <v>19.989999999999998</v>
      </c>
      <c r="H4886" s="15">
        <v>697.65599999999995</v>
      </c>
      <c r="I4886" s="15">
        <f t="shared" si="76"/>
        <v>697.65599999999995</v>
      </c>
      <c r="J4886" s="15">
        <v>525.98</v>
      </c>
      <c r="K4886" s="15">
        <v>2</v>
      </c>
      <c r="L4886" s="15">
        <v>1103.0899999999999</v>
      </c>
      <c r="M4886" s="15">
        <v>3186</v>
      </c>
    </row>
    <row r="4887" spans="1:13" ht="13.2" x14ac:dyDescent="0.25">
      <c r="A4887" s="15">
        <v>18792</v>
      </c>
      <c r="B4887" s="15">
        <v>89029</v>
      </c>
      <c r="C4887" s="15">
        <v>44684</v>
      </c>
      <c r="D4887" s="15">
        <v>44686</v>
      </c>
      <c r="E4887" s="15" t="s">
        <v>985</v>
      </c>
      <c r="F4887" s="15">
        <v>0.1</v>
      </c>
      <c r="G4887" s="15">
        <v>2.99</v>
      </c>
      <c r="H4887" s="15">
        <v>6.6147</v>
      </c>
      <c r="I4887" s="15">
        <f t="shared" si="76"/>
        <v>6.6147</v>
      </c>
      <c r="J4887" s="15">
        <v>16.510000000000002</v>
      </c>
      <c r="K4887" s="15">
        <v>16</v>
      </c>
      <c r="L4887" s="15">
        <v>248.45</v>
      </c>
      <c r="M4887" s="15">
        <v>3186</v>
      </c>
    </row>
    <row r="4888" spans="1:13" ht="13.2" x14ac:dyDescent="0.25">
      <c r="A4888" s="15">
        <v>18793</v>
      </c>
      <c r="B4888" s="15">
        <v>89029</v>
      </c>
      <c r="C4888" s="15">
        <v>44684</v>
      </c>
      <c r="D4888" s="15">
        <v>44686</v>
      </c>
      <c r="E4888" s="15" t="s">
        <v>985</v>
      </c>
      <c r="F4888" s="15">
        <v>0.09</v>
      </c>
      <c r="G4888" s="15">
        <v>3.85</v>
      </c>
      <c r="H4888" s="15">
        <v>-391.90200000000004</v>
      </c>
      <c r="I4888" s="15" t="str">
        <f t="shared" si="76"/>
        <v xml:space="preserve"> </v>
      </c>
      <c r="J4888" s="15">
        <v>5.98</v>
      </c>
      <c r="K4888" s="15">
        <v>12</v>
      </c>
      <c r="L4888" s="15">
        <v>68.099999999999994</v>
      </c>
      <c r="M4888" s="15">
        <v>3186</v>
      </c>
    </row>
    <row r="4889" spans="1:13" ht="13.2" x14ac:dyDescent="0.25">
      <c r="A4889" s="15">
        <v>22780</v>
      </c>
      <c r="B4889" s="15">
        <v>91273</v>
      </c>
      <c r="C4889" s="15">
        <v>44684</v>
      </c>
      <c r="D4889" s="15">
        <v>44688</v>
      </c>
      <c r="E4889" s="15" t="s">
        <v>984</v>
      </c>
      <c r="F4889" s="15">
        <v>0.03</v>
      </c>
      <c r="G4889" s="15">
        <v>19.989999999999998</v>
      </c>
      <c r="H4889" s="15">
        <v>-95.05</v>
      </c>
      <c r="I4889" s="15" t="str">
        <f t="shared" si="76"/>
        <v xml:space="preserve"> </v>
      </c>
      <c r="J4889" s="15">
        <v>30.98</v>
      </c>
      <c r="K4889" s="15">
        <v>18</v>
      </c>
      <c r="L4889" s="15">
        <v>570.20000000000005</v>
      </c>
      <c r="M4889" s="15">
        <v>614</v>
      </c>
    </row>
    <row r="4890" spans="1:13" ht="13.2" x14ac:dyDescent="0.25">
      <c r="A4890" s="15">
        <v>22997</v>
      </c>
      <c r="B4890" s="15">
        <v>91539</v>
      </c>
      <c r="C4890" s="15">
        <v>44684</v>
      </c>
      <c r="D4890" s="15">
        <v>44684</v>
      </c>
      <c r="E4890" s="15" t="s">
        <v>982</v>
      </c>
      <c r="F4890" s="15">
        <v>0.08</v>
      </c>
      <c r="G4890" s="15">
        <v>9.4499999999999993</v>
      </c>
      <c r="H4890" s="15">
        <v>-98.23</v>
      </c>
      <c r="I4890" s="15" t="str">
        <f t="shared" si="76"/>
        <v xml:space="preserve"> </v>
      </c>
      <c r="J4890" s="15">
        <v>9.7100000000000009</v>
      </c>
      <c r="K4890" s="15">
        <v>6</v>
      </c>
      <c r="L4890" s="15">
        <v>60.13</v>
      </c>
      <c r="M4890" s="15">
        <v>1705</v>
      </c>
    </row>
    <row r="4891" spans="1:13" ht="13.2" x14ac:dyDescent="0.25">
      <c r="A4891" s="15">
        <v>23850</v>
      </c>
      <c r="B4891" s="15">
        <v>87958</v>
      </c>
      <c r="C4891" s="15">
        <v>44684</v>
      </c>
      <c r="D4891" s="15">
        <v>44686</v>
      </c>
      <c r="E4891" s="15" t="s">
        <v>981</v>
      </c>
      <c r="F4891" s="15">
        <v>0.04</v>
      </c>
      <c r="G4891" s="15">
        <v>1.29</v>
      </c>
      <c r="H4891" s="15">
        <v>-8.44</v>
      </c>
      <c r="I4891" s="15" t="str">
        <f t="shared" si="76"/>
        <v xml:space="preserve"> </v>
      </c>
      <c r="J4891" s="15">
        <v>1.6</v>
      </c>
      <c r="K4891" s="15">
        <v>9</v>
      </c>
      <c r="L4891" s="15">
        <v>15.69</v>
      </c>
      <c r="M4891" s="15">
        <v>638</v>
      </c>
    </row>
    <row r="4892" spans="1:13" ht="13.2" x14ac:dyDescent="0.25">
      <c r="A4892" s="15">
        <v>23851</v>
      </c>
      <c r="B4892" s="15">
        <v>87958</v>
      </c>
      <c r="C4892" s="15">
        <v>44684</v>
      </c>
      <c r="D4892" s="15">
        <v>44685</v>
      </c>
      <c r="E4892" s="15" t="s">
        <v>981</v>
      </c>
      <c r="F4892" s="15">
        <v>0.04</v>
      </c>
      <c r="G4892" s="15">
        <v>8.99</v>
      </c>
      <c r="H4892" s="15">
        <v>398.22300000000001</v>
      </c>
      <c r="I4892" s="15">
        <f t="shared" si="76"/>
        <v>398.22300000000001</v>
      </c>
      <c r="J4892" s="15">
        <v>65.989999999999995</v>
      </c>
      <c r="K4892" s="15">
        <v>16</v>
      </c>
      <c r="L4892" s="15">
        <v>899.01</v>
      </c>
      <c r="M4892" s="15">
        <v>638</v>
      </c>
    </row>
    <row r="4893" spans="1:13" ht="13.2" x14ac:dyDescent="0.25">
      <c r="A4893" s="15">
        <v>24334</v>
      </c>
      <c r="B4893" s="15">
        <v>88395</v>
      </c>
      <c r="C4893" s="15">
        <v>44684</v>
      </c>
      <c r="D4893" s="15">
        <v>44686</v>
      </c>
      <c r="E4893" s="15" t="s">
        <v>985</v>
      </c>
      <c r="F4893" s="15">
        <v>0.02</v>
      </c>
      <c r="G4893" s="15">
        <v>4.2</v>
      </c>
      <c r="H4893" s="15">
        <v>-679.77</v>
      </c>
      <c r="I4893" s="15" t="str">
        <f t="shared" si="76"/>
        <v xml:space="preserve"> </v>
      </c>
      <c r="J4893" s="15">
        <v>3.28</v>
      </c>
      <c r="K4893" s="15">
        <v>11</v>
      </c>
      <c r="L4893" s="15">
        <v>38.479999999999997</v>
      </c>
      <c r="M4893" s="15">
        <v>1014</v>
      </c>
    </row>
    <row r="4894" spans="1:13" ht="13.2" x14ac:dyDescent="0.25">
      <c r="A4894" s="15">
        <v>24340</v>
      </c>
      <c r="B4894" s="15">
        <v>86371</v>
      </c>
      <c r="C4894" s="15">
        <v>44684</v>
      </c>
      <c r="D4894" s="15">
        <v>44686</v>
      </c>
      <c r="E4894" s="15" t="s">
        <v>984</v>
      </c>
      <c r="F4894" s="15">
        <v>0.04</v>
      </c>
      <c r="G4894" s="15">
        <v>8.4</v>
      </c>
      <c r="H4894" s="15">
        <v>-72.81</v>
      </c>
      <c r="I4894" s="15" t="str">
        <f t="shared" si="76"/>
        <v xml:space="preserve"> </v>
      </c>
      <c r="J4894" s="15">
        <v>6.48</v>
      </c>
      <c r="K4894" s="15">
        <v>6</v>
      </c>
      <c r="L4894" s="15">
        <v>42.34</v>
      </c>
      <c r="M4894" s="15">
        <v>3141</v>
      </c>
    </row>
    <row r="4895" spans="1:13" ht="13.2" x14ac:dyDescent="0.25">
      <c r="A4895" s="15">
        <v>24341</v>
      </c>
      <c r="B4895" s="15">
        <v>86371</v>
      </c>
      <c r="C4895" s="15">
        <v>44684</v>
      </c>
      <c r="D4895" s="15">
        <v>44684</v>
      </c>
      <c r="E4895" s="15" t="s">
        <v>984</v>
      </c>
      <c r="F4895" s="15">
        <v>0.1</v>
      </c>
      <c r="G4895" s="15">
        <v>6.14</v>
      </c>
      <c r="H4895" s="15">
        <v>-82.54</v>
      </c>
      <c r="I4895" s="15" t="str">
        <f t="shared" si="76"/>
        <v xml:space="preserve"> </v>
      </c>
      <c r="J4895" s="15">
        <v>8.57</v>
      </c>
      <c r="K4895" s="15">
        <v>9</v>
      </c>
      <c r="L4895" s="15">
        <v>74.010000000000005</v>
      </c>
      <c r="M4895" s="15">
        <v>3141</v>
      </c>
    </row>
    <row r="4896" spans="1:13" ht="13.2" x14ac:dyDescent="0.25">
      <c r="A4896" s="15">
        <v>24342</v>
      </c>
      <c r="B4896" s="15">
        <v>86371</v>
      </c>
      <c r="C4896" s="15">
        <v>44684</v>
      </c>
      <c r="D4896" s="15">
        <v>44688</v>
      </c>
      <c r="E4896" s="15" t="s">
        <v>984</v>
      </c>
      <c r="F4896" s="15">
        <v>0.04</v>
      </c>
      <c r="G4896" s="15">
        <v>1.99</v>
      </c>
      <c r="H4896" s="15">
        <v>-23.69</v>
      </c>
      <c r="I4896" s="15" t="str">
        <f t="shared" si="76"/>
        <v xml:space="preserve"> </v>
      </c>
      <c r="J4896" s="15">
        <v>1.7</v>
      </c>
      <c r="K4896" s="15">
        <v>7</v>
      </c>
      <c r="L4896" s="15">
        <v>13.04</v>
      </c>
      <c r="M4896" s="15">
        <v>3142</v>
      </c>
    </row>
    <row r="4897" spans="1:13" ht="13.2" x14ac:dyDescent="0.25">
      <c r="A4897" s="15">
        <v>20720</v>
      </c>
      <c r="B4897" s="15">
        <v>86968</v>
      </c>
      <c r="C4897" s="15">
        <v>44685</v>
      </c>
      <c r="D4897" s="15">
        <v>44687</v>
      </c>
      <c r="E4897" s="15" t="s">
        <v>981</v>
      </c>
      <c r="F4897" s="15">
        <v>0.05</v>
      </c>
      <c r="G4897" s="15">
        <v>6.75</v>
      </c>
      <c r="H4897" s="15">
        <v>146.66999999999999</v>
      </c>
      <c r="I4897" s="15">
        <f t="shared" si="76"/>
        <v>146.66999999999999</v>
      </c>
      <c r="J4897" s="15">
        <v>14.42</v>
      </c>
      <c r="K4897" s="15">
        <v>10</v>
      </c>
      <c r="L4897" s="15">
        <v>150.30000000000001</v>
      </c>
      <c r="M4897" s="15">
        <v>1574</v>
      </c>
    </row>
    <row r="4898" spans="1:13" ht="13.2" x14ac:dyDescent="0.25">
      <c r="A4898" s="15">
        <v>20721</v>
      </c>
      <c r="B4898" s="15">
        <v>86968</v>
      </c>
      <c r="C4898" s="15">
        <v>44685</v>
      </c>
      <c r="D4898" s="15">
        <v>44686</v>
      </c>
      <c r="E4898" s="15" t="s">
        <v>981</v>
      </c>
      <c r="F4898" s="15">
        <v>0.1</v>
      </c>
      <c r="G4898" s="15">
        <v>45.51</v>
      </c>
      <c r="H4898" s="15">
        <v>-12.18</v>
      </c>
      <c r="I4898" s="15" t="str">
        <f t="shared" si="76"/>
        <v xml:space="preserve"> </v>
      </c>
      <c r="J4898" s="15">
        <v>31.76</v>
      </c>
      <c r="K4898" s="15">
        <v>14</v>
      </c>
      <c r="L4898" s="15">
        <v>425.88</v>
      </c>
      <c r="M4898" s="15">
        <v>1574</v>
      </c>
    </row>
    <row r="4899" spans="1:13" ht="13.2" x14ac:dyDescent="0.25">
      <c r="A4899" s="15">
        <v>20960</v>
      </c>
      <c r="B4899" s="15">
        <v>90747</v>
      </c>
      <c r="C4899" s="15">
        <v>44685</v>
      </c>
      <c r="D4899" s="15">
        <v>44687</v>
      </c>
      <c r="E4899" s="15" t="s">
        <v>985</v>
      </c>
      <c r="F4899" s="15">
        <v>0.05</v>
      </c>
      <c r="G4899" s="15">
        <v>1.0900000000000001</v>
      </c>
      <c r="H4899" s="15">
        <v>29.27</v>
      </c>
      <c r="I4899" s="15">
        <f t="shared" si="76"/>
        <v>29.27</v>
      </c>
      <c r="J4899" s="15">
        <v>3.38</v>
      </c>
      <c r="K4899" s="15">
        <v>13</v>
      </c>
      <c r="L4899" s="15">
        <v>45.08</v>
      </c>
      <c r="M4899" s="15">
        <v>1480</v>
      </c>
    </row>
    <row r="4900" spans="1:13" ht="13.2" x14ac:dyDescent="0.25">
      <c r="A4900" s="15">
        <v>20961</v>
      </c>
      <c r="B4900" s="15">
        <v>90747</v>
      </c>
      <c r="C4900" s="15">
        <v>44685</v>
      </c>
      <c r="D4900" s="15">
        <v>44687</v>
      </c>
      <c r="E4900" s="15" t="s">
        <v>985</v>
      </c>
      <c r="F4900" s="15">
        <v>0.05</v>
      </c>
      <c r="G4900" s="15">
        <v>35</v>
      </c>
      <c r="H4900" s="15">
        <v>-1144.67</v>
      </c>
      <c r="I4900" s="15" t="str">
        <f t="shared" si="76"/>
        <v xml:space="preserve"> </v>
      </c>
      <c r="J4900" s="15">
        <v>80.98</v>
      </c>
      <c r="K4900" s="15">
        <v>18</v>
      </c>
      <c r="L4900" s="15">
        <v>1426.15</v>
      </c>
      <c r="M4900" s="15">
        <v>1480</v>
      </c>
    </row>
    <row r="4901" spans="1:13" ht="13.2" x14ac:dyDescent="0.25">
      <c r="A4901" s="15">
        <v>20962</v>
      </c>
      <c r="B4901" s="15">
        <v>90747</v>
      </c>
      <c r="C4901" s="15">
        <v>44685</v>
      </c>
      <c r="D4901" s="15">
        <v>44686</v>
      </c>
      <c r="E4901" s="15" t="s">
        <v>985</v>
      </c>
      <c r="F4901" s="15">
        <v>0.05</v>
      </c>
      <c r="G4901" s="15">
        <v>5.63</v>
      </c>
      <c r="H4901" s="15">
        <v>717.69600000000003</v>
      </c>
      <c r="I4901" s="15">
        <f t="shared" si="76"/>
        <v>717.69600000000003</v>
      </c>
      <c r="J4901" s="15">
        <v>125.99</v>
      </c>
      <c r="K4901" s="15">
        <v>13</v>
      </c>
      <c r="L4901" s="15">
        <v>1375.48</v>
      </c>
      <c r="M4901" s="15">
        <v>1480</v>
      </c>
    </row>
    <row r="4902" spans="1:13" ht="13.2" x14ac:dyDescent="0.25">
      <c r="A4902" s="15">
        <v>20963</v>
      </c>
      <c r="B4902" s="15">
        <v>90747</v>
      </c>
      <c r="C4902" s="15">
        <v>44685</v>
      </c>
      <c r="D4902" s="15">
        <v>44685</v>
      </c>
      <c r="E4902" s="15" t="s">
        <v>985</v>
      </c>
      <c r="F4902" s="15">
        <v>0.09</v>
      </c>
      <c r="G4902" s="15">
        <v>1.92</v>
      </c>
      <c r="H4902" s="15">
        <v>-72.86</v>
      </c>
      <c r="I4902" s="15" t="str">
        <f t="shared" si="76"/>
        <v xml:space="preserve"> </v>
      </c>
      <c r="J4902" s="15">
        <v>2.52</v>
      </c>
      <c r="K4902" s="15">
        <v>17</v>
      </c>
      <c r="L4902" s="15">
        <v>40.96</v>
      </c>
      <c r="M4902" s="15">
        <v>1479</v>
      </c>
    </row>
    <row r="4903" spans="1:13" ht="13.2" x14ac:dyDescent="0.25">
      <c r="A4903" s="15">
        <v>21634</v>
      </c>
      <c r="B4903" s="15">
        <v>90937</v>
      </c>
      <c r="C4903" s="15">
        <v>44685</v>
      </c>
      <c r="D4903" s="15">
        <v>44687</v>
      </c>
      <c r="E4903" s="15" t="s">
        <v>983</v>
      </c>
      <c r="F4903" s="15">
        <v>0.03</v>
      </c>
      <c r="G4903" s="15">
        <v>8.34</v>
      </c>
      <c r="H4903" s="15">
        <v>-39.92</v>
      </c>
      <c r="I4903" s="15" t="str">
        <f t="shared" si="76"/>
        <v xml:space="preserve"> </v>
      </c>
      <c r="J4903" s="15">
        <v>16.059999999999999</v>
      </c>
      <c r="K4903" s="15">
        <v>4</v>
      </c>
      <c r="L4903" s="15">
        <v>68.14</v>
      </c>
      <c r="M4903" s="15">
        <v>1584</v>
      </c>
    </row>
    <row r="4904" spans="1:13" ht="13.2" x14ac:dyDescent="0.25">
      <c r="A4904" s="15">
        <v>23244</v>
      </c>
      <c r="B4904" s="15">
        <v>91483</v>
      </c>
      <c r="C4904" s="15">
        <v>44685</v>
      </c>
      <c r="D4904" s="15">
        <v>44686</v>
      </c>
      <c r="E4904" s="15" t="s">
        <v>982</v>
      </c>
      <c r="F4904" s="15">
        <v>0.04</v>
      </c>
      <c r="G4904" s="15">
        <v>6.02</v>
      </c>
      <c r="H4904" s="15">
        <v>5.5</v>
      </c>
      <c r="I4904" s="15">
        <f t="shared" si="76"/>
        <v>5.5</v>
      </c>
      <c r="J4904" s="15">
        <v>9.77</v>
      </c>
      <c r="K4904" s="15">
        <v>8</v>
      </c>
      <c r="L4904" s="15">
        <v>80.33</v>
      </c>
      <c r="M4904" s="15">
        <v>2339</v>
      </c>
    </row>
    <row r="4905" spans="1:13" ht="13.2" x14ac:dyDescent="0.25">
      <c r="A4905" s="15">
        <v>23608</v>
      </c>
      <c r="B4905" s="15">
        <v>88706</v>
      </c>
      <c r="C4905" s="15">
        <v>44685</v>
      </c>
      <c r="D4905" s="15">
        <v>44686</v>
      </c>
      <c r="E4905" s="15" t="s">
        <v>983</v>
      </c>
      <c r="F4905" s="15">
        <v>0.05</v>
      </c>
      <c r="G4905" s="15">
        <v>56.14</v>
      </c>
      <c r="H4905" s="15">
        <v>-286.1952</v>
      </c>
      <c r="I4905" s="15" t="str">
        <f t="shared" si="76"/>
        <v xml:space="preserve"> </v>
      </c>
      <c r="J4905" s="15">
        <v>115.99</v>
      </c>
      <c r="K4905" s="15">
        <v>3</v>
      </c>
      <c r="L4905" s="15">
        <v>358.23</v>
      </c>
      <c r="M4905" s="15">
        <v>2715</v>
      </c>
    </row>
    <row r="4906" spans="1:13" ht="13.2" x14ac:dyDescent="0.25">
      <c r="A4906" s="15">
        <v>3304</v>
      </c>
      <c r="B4906" s="15">
        <v>23617</v>
      </c>
      <c r="C4906" s="15">
        <v>44686</v>
      </c>
      <c r="D4906" s="15">
        <v>44688</v>
      </c>
      <c r="E4906" s="15" t="s">
        <v>983</v>
      </c>
      <c r="F4906" s="15">
        <v>0.04</v>
      </c>
      <c r="G4906" s="15">
        <v>2.99</v>
      </c>
      <c r="H4906" s="15">
        <v>63.605499999999999</v>
      </c>
      <c r="I4906" s="15">
        <f t="shared" si="76"/>
        <v>63.605499999999999</v>
      </c>
      <c r="J4906" s="15">
        <v>37.700000000000003</v>
      </c>
      <c r="K4906" s="15">
        <v>9</v>
      </c>
      <c r="L4906" s="15">
        <v>371.01</v>
      </c>
      <c r="M4906" s="15">
        <v>699</v>
      </c>
    </row>
    <row r="4907" spans="1:13" ht="13.2" x14ac:dyDescent="0.25">
      <c r="A4907" s="15">
        <v>20559</v>
      </c>
      <c r="B4907" s="15">
        <v>87515</v>
      </c>
      <c r="C4907" s="15">
        <v>44686</v>
      </c>
      <c r="D4907" s="15">
        <v>44688</v>
      </c>
      <c r="E4907" s="15" t="s">
        <v>983</v>
      </c>
      <c r="F4907" s="15">
        <v>0.03</v>
      </c>
      <c r="G4907" s="15">
        <v>17.850000000000001</v>
      </c>
      <c r="H4907" s="15">
        <v>1487.94</v>
      </c>
      <c r="I4907" s="15">
        <f t="shared" si="76"/>
        <v>1487.94</v>
      </c>
      <c r="J4907" s="15">
        <v>145.44999999999999</v>
      </c>
      <c r="K4907" s="15">
        <v>18</v>
      </c>
      <c r="L4907" s="15">
        <v>2597.33</v>
      </c>
      <c r="M4907" s="15">
        <v>2949</v>
      </c>
    </row>
    <row r="4908" spans="1:13" ht="13.2" x14ac:dyDescent="0.25">
      <c r="A4908" s="15">
        <v>20560</v>
      </c>
      <c r="B4908" s="15">
        <v>87515</v>
      </c>
      <c r="C4908" s="15">
        <v>44686</v>
      </c>
      <c r="D4908" s="15">
        <v>44688</v>
      </c>
      <c r="E4908" s="15" t="s">
        <v>983</v>
      </c>
      <c r="F4908" s="15">
        <v>0.06</v>
      </c>
      <c r="G4908" s="15">
        <v>2.79</v>
      </c>
      <c r="H4908" s="15">
        <v>-23.925000000000001</v>
      </c>
      <c r="I4908" s="15" t="str">
        <f t="shared" si="76"/>
        <v xml:space="preserve"> </v>
      </c>
      <c r="J4908" s="15">
        <v>85.99</v>
      </c>
      <c r="K4908" s="15">
        <v>5</v>
      </c>
      <c r="L4908" s="15">
        <v>357.27</v>
      </c>
      <c r="M4908" s="15">
        <v>2949</v>
      </c>
    </row>
    <row r="4909" spans="1:13" ht="13.2" x14ac:dyDescent="0.25">
      <c r="A4909" s="15">
        <v>21304</v>
      </c>
      <c r="B4909" s="15">
        <v>87985</v>
      </c>
      <c r="C4909" s="15">
        <v>44686</v>
      </c>
      <c r="D4909" s="15">
        <v>44688</v>
      </c>
      <c r="E4909" s="15" t="s">
        <v>983</v>
      </c>
      <c r="F4909" s="15">
        <v>0.04</v>
      </c>
      <c r="G4909" s="15">
        <v>2.99</v>
      </c>
      <c r="H4909" s="15">
        <v>56.890499999999996</v>
      </c>
      <c r="I4909" s="15">
        <f t="shared" si="76"/>
        <v>56.890499999999996</v>
      </c>
      <c r="J4909" s="15">
        <v>37.700000000000003</v>
      </c>
      <c r="K4909" s="15">
        <v>2</v>
      </c>
      <c r="L4909" s="15">
        <v>82.45</v>
      </c>
      <c r="M4909" s="15">
        <v>701</v>
      </c>
    </row>
    <row r="4910" spans="1:13" ht="13.2" x14ac:dyDescent="0.25">
      <c r="A4910" s="15">
        <v>24015</v>
      </c>
      <c r="B4910" s="15">
        <v>89823</v>
      </c>
      <c r="C4910" s="15">
        <v>44686</v>
      </c>
      <c r="D4910" s="15">
        <v>44688</v>
      </c>
      <c r="E4910" s="15" t="s">
        <v>983</v>
      </c>
      <c r="F4910" s="15">
        <v>0.01</v>
      </c>
      <c r="G4910" s="15">
        <v>60</v>
      </c>
      <c r="H4910" s="15">
        <v>224.8</v>
      </c>
      <c r="I4910" s="15">
        <f t="shared" si="76"/>
        <v>224.8</v>
      </c>
      <c r="J4910" s="15">
        <v>349.45</v>
      </c>
      <c r="K4910" s="15">
        <v>2</v>
      </c>
      <c r="L4910" s="15">
        <v>599.66999999999996</v>
      </c>
      <c r="M4910" s="15">
        <v>1956</v>
      </c>
    </row>
    <row r="4911" spans="1:13" ht="13.2" x14ac:dyDescent="0.25">
      <c r="A4911" s="15">
        <v>24917</v>
      </c>
      <c r="B4911" s="15">
        <v>88978</v>
      </c>
      <c r="C4911" s="15">
        <v>44686</v>
      </c>
      <c r="D4911" s="15">
        <v>44689</v>
      </c>
      <c r="E4911" s="15" t="s">
        <v>983</v>
      </c>
      <c r="F4911" s="15">
        <v>0.1</v>
      </c>
      <c r="G4911" s="15">
        <v>2.85</v>
      </c>
      <c r="H4911" s="15">
        <v>-570.03800000000001</v>
      </c>
      <c r="I4911" s="15" t="str">
        <f t="shared" si="76"/>
        <v xml:space="preserve"> </v>
      </c>
      <c r="J4911" s="15">
        <v>12.22</v>
      </c>
      <c r="K4911" s="15">
        <v>3</v>
      </c>
      <c r="L4911" s="15">
        <v>35.380000000000003</v>
      </c>
      <c r="M4911" s="15">
        <v>2771</v>
      </c>
    </row>
    <row r="4912" spans="1:13" ht="13.2" x14ac:dyDescent="0.25">
      <c r="A4912" s="15">
        <v>24918</v>
      </c>
      <c r="B4912" s="15">
        <v>88978</v>
      </c>
      <c r="C4912" s="15">
        <v>44686</v>
      </c>
      <c r="D4912" s="15">
        <v>44687</v>
      </c>
      <c r="E4912" s="15" t="s">
        <v>983</v>
      </c>
      <c r="F4912" s="15">
        <v>0.04</v>
      </c>
      <c r="G4912" s="15">
        <v>5.57</v>
      </c>
      <c r="H4912" s="15">
        <v>1557.1065000000001</v>
      </c>
      <c r="I4912" s="15">
        <f t="shared" si="76"/>
        <v>1557.1065000000001</v>
      </c>
      <c r="J4912" s="15">
        <v>5.28</v>
      </c>
      <c r="K4912" s="15">
        <v>20</v>
      </c>
      <c r="L4912" s="15">
        <v>110.7</v>
      </c>
      <c r="M4912" s="15">
        <v>2771</v>
      </c>
    </row>
    <row r="4913" spans="1:13" ht="13.2" x14ac:dyDescent="0.25">
      <c r="A4913" s="15">
        <v>5904</v>
      </c>
      <c r="B4913" s="15">
        <v>41857</v>
      </c>
      <c r="C4913" s="15">
        <v>44687</v>
      </c>
      <c r="D4913" s="15">
        <v>44692</v>
      </c>
      <c r="E4913" s="15" t="s">
        <v>984</v>
      </c>
      <c r="F4913" s="15">
        <v>0.04</v>
      </c>
      <c r="G4913" s="15">
        <v>6.22</v>
      </c>
      <c r="H4913" s="15">
        <v>-38.39</v>
      </c>
      <c r="I4913" s="15" t="str">
        <f t="shared" si="76"/>
        <v xml:space="preserve"> </v>
      </c>
      <c r="J4913" s="15">
        <v>9.65</v>
      </c>
      <c r="K4913" s="15">
        <v>71</v>
      </c>
      <c r="L4913" s="15">
        <v>727.43</v>
      </c>
      <c r="M4913" s="15">
        <v>2107</v>
      </c>
    </row>
    <row r="4914" spans="1:13" ht="13.2" x14ac:dyDescent="0.25">
      <c r="A4914" s="15">
        <v>18249</v>
      </c>
      <c r="B4914" s="15">
        <v>87230</v>
      </c>
      <c r="C4914" s="15">
        <v>44687</v>
      </c>
      <c r="D4914" s="15">
        <v>44688</v>
      </c>
      <c r="E4914" s="15" t="s">
        <v>981</v>
      </c>
      <c r="F4914" s="15">
        <v>0.06</v>
      </c>
      <c r="G4914" s="15">
        <v>0.93</v>
      </c>
      <c r="H4914" s="15">
        <v>4.9000000000000004</v>
      </c>
      <c r="I4914" s="15">
        <f t="shared" si="76"/>
        <v>4.9000000000000004</v>
      </c>
      <c r="J4914" s="15">
        <v>2.84</v>
      </c>
      <c r="K4914" s="15">
        <v>9</v>
      </c>
      <c r="L4914" s="15">
        <v>26.31</v>
      </c>
      <c r="M4914" s="15">
        <v>220</v>
      </c>
    </row>
    <row r="4915" spans="1:13" ht="13.2" x14ac:dyDescent="0.25">
      <c r="A4915" s="15">
        <v>20082</v>
      </c>
      <c r="B4915" s="15">
        <v>90799</v>
      </c>
      <c r="C4915" s="15">
        <v>44687</v>
      </c>
      <c r="D4915" s="15">
        <v>44692</v>
      </c>
      <c r="E4915" s="15" t="s">
        <v>984</v>
      </c>
      <c r="F4915" s="15">
        <v>7.0000000000000007E-2</v>
      </c>
      <c r="G4915" s="15">
        <v>14.36</v>
      </c>
      <c r="H4915" s="15">
        <v>-211.58</v>
      </c>
      <c r="I4915" s="15" t="str">
        <f t="shared" si="76"/>
        <v xml:space="preserve"> </v>
      </c>
      <c r="J4915" s="15">
        <v>25.98</v>
      </c>
      <c r="K4915" s="15">
        <v>15</v>
      </c>
      <c r="L4915" s="15">
        <v>386.21</v>
      </c>
      <c r="M4915" s="15">
        <v>1596</v>
      </c>
    </row>
    <row r="4916" spans="1:13" ht="13.2" x14ac:dyDescent="0.25">
      <c r="A4916" s="15">
        <v>20083</v>
      </c>
      <c r="B4916" s="15">
        <v>90799</v>
      </c>
      <c r="C4916" s="15">
        <v>44687</v>
      </c>
      <c r="D4916" s="15">
        <v>44696</v>
      </c>
      <c r="E4916" s="15" t="s">
        <v>984</v>
      </c>
      <c r="F4916" s="15">
        <v>0.03</v>
      </c>
      <c r="G4916" s="15">
        <v>2.5</v>
      </c>
      <c r="H4916" s="15">
        <v>1354.6838999999998</v>
      </c>
      <c r="I4916" s="15">
        <f t="shared" si="76"/>
        <v>1354.6838999999998</v>
      </c>
      <c r="J4916" s="15">
        <v>125.99</v>
      </c>
      <c r="K4916" s="15">
        <v>18</v>
      </c>
      <c r="L4916" s="15">
        <v>1963.31</v>
      </c>
      <c r="M4916" s="15">
        <v>1596</v>
      </c>
    </row>
    <row r="4917" spans="1:13" ht="13.2" x14ac:dyDescent="0.25">
      <c r="A4917" s="15">
        <v>23904</v>
      </c>
      <c r="B4917" s="15">
        <v>87867</v>
      </c>
      <c r="C4917" s="15">
        <v>44687</v>
      </c>
      <c r="D4917" s="15">
        <v>44692</v>
      </c>
      <c r="E4917" s="15" t="s">
        <v>984</v>
      </c>
      <c r="F4917" s="15">
        <v>0.04</v>
      </c>
      <c r="G4917" s="15">
        <v>6.22</v>
      </c>
      <c r="H4917" s="15">
        <v>675.17399999999998</v>
      </c>
      <c r="I4917" s="15">
        <f t="shared" si="76"/>
        <v>675.17399999999998</v>
      </c>
      <c r="J4917" s="15">
        <v>9.65</v>
      </c>
      <c r="K4917" s="15">
        <v>18</v>
      </c>
      <c r="L4917" s="15">
        <v>184.42</v>
      </c>
      <c r="M4917" s="15">
        <v>2112</v>
      </c>
    </row>
    <row r="4918" spans="1:13" ht="13.2" x14ac:dyDescent="0.25">
      <c r="A4918" s="15">
        <v>26172</v>
      </c>
      <c r="B4918" s="15">
        <v>89655</v>
      </c>
      <c r="C4918" s="15">
        <v>44687</v>
      </c>
      <c r="D4918" s="15">
        <v>44690</v>
      </c>
      <c r="E4918" s="15" t="s">
        <v>981</v>
      </c>
      <c r="F4918" s="15">
        <v>0.02</v>
      </c>
      <c r="G4918" s="15">
        <v>14.3</v>
      </c>
      <c r="H4918" s="15">
        <v>437.04599999999994</v>
      </c>
      <c r="I4918" s="15">
        <f t="shared" si="76"/>
        <v>437.04599999999994</v>
      </c>
      <c r="J4918" s="15">
        <v>55.48</v>
      </c>
      <c r="K4918" s="15">
        <v>11</v>
      </c>
      <c r="L4918" s="15">
        <v>633.4</v>
      </c>
      <c r="M4918" s="15">
        <v>1715</v>
      </c>
    </row>
    <row r="4919" spans="1:13" ht="13.2" x14ac:dyDescent="0.25">
      <c r="A4919" s="15">
        <v>21468</v>
      </c>
      <c r="B4919" s="15">
        <v>90281</v>
      </c>
      <c r="C4919" s="15">
        <v>44688</v>
      </c>
      <c r="D4919" s="15">
        <v>44689</v>
      </c>
      <c r="E4919" s="15" t="s">
        <v>983</v>
      </c>
      <c r="F4919" s="15">
        <v>0.09</v>
      </c>
      <c r="G4919" s="15">
        <v>2.39</v>
      </c>
      <c r="H4919" s="15">
        <v>-25.86</v>
      </c>
      <c r="I4919" s="15" t="str">
        <f t="shared" si="76"/>
        <v xml:space="preserve"> </v>
      </c>
      <c r="J4919" s="15">
        <v>4.7699999999999996</v>
      </c>
      <c r="K4919" s="15">
        <v>3</v>
      </c>
      <c r="L4919" s="15">
        <v>14.57</v>
      </c>
      <c r="M4919" s="15">
        <v>1588</v>
      </c>
    </row>
    <row r="4920" spans="1:13" ht="13.2" x14ac:dyDescent="0.25">
      <c r="A4920" s="15">
        <v>22479</v>
      </c>
      <c r="B4920" s="15">
        <v>87359</v>
      </c>
      <c r="C4920" s="15">
        <v>44688</v>
      </c>
      <c r="D4920" s="15">
        <v>44689</v>
      </c>
      <c r="E4920" s="15" t="s">
        <v>981</v>
      </c>
      <c r="F4920" s="15">
        <v>0.08</v>
      </c>
      <c r="G4920" s="15">
        <v>35</v>
      </c>
      <c r="H4920" s="15">
        <v>1103.5223999999998</v>
      </c>
      <c r="I4920" s="15">
        <f t="shared" si="76"/>
        <v>1103.5223999999998</v>
      </c>
      <c r="J4920" s="15">
        <v>95.99</v>
      </c>
      <c r="K4920" s="15">
        <v>3</v>
      </c>
      <c r="L4920" s="15">
        <v>278.06</v>
      </c>
      <c r="M4920" s="15">
        <v>508</v>
      </c>
    </row>
    <row r="4921" spans="1:13" ht="13.2" x14ac:dyDescent="0.25">
      <c r="A4921" s="15">
        <v>22891</v>
      </c>
      <c r="B4921" s="15">
        <v>91534</v>
      </c>
      <c r="C4921" s="15">
        <v>44688</v>
      </c>
      <c r="D4921" s="15">
        <v>44690</v>
      </c>
      <c r="E4921" s="15" t="s">
        <v>982</v>
      </c>
      <c r="F4921" s="15">
        <v>0.03</v>
      </c>
      <c r="G4921" s="15">
        <v>4</v>
      </c>
      <c r="H4921" s="15">
        <v>33.81</v>
      </c>
      <c r="I4921" s="15">
        <f t="shared" si="76"/>
        <v>33.81</v>
      </c>
      <c r="J4921" s="15">
        <v>7.59</v>
      </c>
      <c r="K4921" s="15">
        <v>15</v>
      </c>
      <c r="L4921" s="15">
        <v>115.37</v>
      </c>
      <c r="M4921" s="15">
        <v>2185</v>
      </c>
    </row>
    <row r="4922" spans="1:13" ht="13.2" x14ac:dyDescent="0.25">
      <c r="A4922" s="15">
        <v>22892</v>
      </c>
      <c r="B4922" s="15">
        <v>91534</v>
      </c>
      <c r="C4922" s="15">
        <v>44688</v>
      </c>
      <c r="D4922" s="15">
        <v>44688</v>
      </c>
      <c r="E4922" s="15" t="s">
        <v>982</v>
      </c>
      <c r="F4922" s="15">
        <v>0.01</v>
      </c>
      <c r="G4922" s="15">
        <v>19.989999999999998</v>
      </c>
      <c r="H4922" s="15">
        <v>271.5</v>
      </c>
      <c r="I4922" s="15">
        <f t="shared" si="76"/>
        <v>271.5</v>
      </c>
      <c r="J4922" s="15">
        <v>104.85</v>
      </c>
      <c r="K4922" s="15">
        <v>4</v>
      </c>
      <c r="L4922" s="15">
        <v>449</v>
      </c>
      <c r="M4922" s="15">
        <v>2185</v>
      </c>
    </row>
    <row r="4923" spans="1:13" ht="13.2" x14ac:dyDescent="0.25">
      <c r="A4923" s="15">
        <v>24166</v>
      </c>
      <c r="B4923" s="15">
        <v>89566</v>
      </c>
      <c r="C4923" s="15">
        <v>44688</v>
      </c>
      <c r="D4923" s="15">
        <v>44689</v>
      </c>
      <c r="E4923" s="15" t="s">
        <v>982</v>
      </c>
      <c r="F4923" s="15">
        <v>0.05</v>
      </c>
      <c r="G4923" s="15">
        <v>6.13</v>
      </c>
      <c r="H4923" s="15">
        <v>284.83999999999997</v>
      </c>
      <c r="I4923" s="15">
        <f t="shared" si="76"/>
        <v>284.83999999999997</v>
      </c>
      <c r="J4923" s="15">
        <v>83.1</v>
      </c>
      <c r="K4923" s="15">
        <v>6</v>
      </c>
      <c r="L4923" s="15">
        <v>492.62</v>
      </c>
      <c r="M4923" s="15">
        <v>3239</v>
      </c>
    </row>
    <row r="4924" spans="1:13" ht="13.2" x14ac:dyDescent="0.25">
      <c r="A4924" s="15">
        <v>25758</v>
      </c>
      <c r="B4924" s="15">
        <v>86155</v>
      </c>
      <c r="C4924" s="15">
        <v>44688</v>
      </c>
      <c r="D4924" s="15">
        <v>44689</v>
      </c>
      <c r="E4924" s="15" t="s">
        <v>985</v>
      </c>
      <c r="F4924" s="15">
        <v>0.08</v>
      </c>
      <c r="G4924" s="15">
        <v>5.99</v>
      </c>
      <c r="H4924" s="15">
        <v>34.630000000000003</v>
      </c>
      <c r="I4924" s="15">
        <f t="shared" si="76"/>
        <v>34.630000000000003</v>
      </c>
      <c r="J4924" s="15">
        <v>11.99</v>
      </c>
      <c r="K4924" s="15">
        <v>17</v>
      </c>
      <c r="L4924" s="15">
        <v>207.86</v>
      </c>
      <c r="M4924" s="15">
        <v>881</v>
      </c>
    </row>
    <row r="4925" spans="1:13" ht="13.2" x14ac:dyDescent="0.25">
      <c r="A4925" s="15">
        <v>19997</v>
      </c>
      <c r="B4925" s="15">
        <v>89623</v>
      </c>
      <c r="C4925" s="15">
        <v>44689</v>
      </c>
      <c r="D4925" s="15">
        <v>44691</v>
      </c>
      <c r="E4925" s="15" t="s">
        <v>981</v>
      </c>
      <c r="F4925" s="15">
        <v>0.03</v>
      </c>
      <c r="G4925" s="15">
        <v>4</v>
      </c>
      <c r="H4925" s="15">
        <v>8.7659999999999982</v>
      </c>
      <c r="I4925" s="15">
        <f t="shared" si="76"/>
        <v>8.7659999999999982</v>
      </c>
      <c r="J4925" s="15">
        <v>30.73</v>
      </c>
      <c r="K4925" s="15">
        <v>14</v>
      </c>
      <c r="L4925" s="15">
        <v>431.43</v>
      </c>
      <c r="M4925" s="15">
        <v>1031</v>
      </c>
    </row>
    <row r="4926" spans="1:13" ht="13.2" x14ac:dyDescent="0.25">
      <c r="A4926" s="15">
        <v>20231</v>
      </c>
      <c r="B4926" s="15">
        <v>90150</v>
      </c>
      <c r="C4926" s="15">
        <v>44689</v>
      </c>
      <c r="D4926" s="15">
        <v>44689</v>
      </c>
      <c r="E4926" s="15" t="s">
        <v>981</v>
      </c>
      <c r="F4926" s="15">
        <v>7.0000000000000007E-2</v>
      </c>
      <c r="G4926" s="15">
        <v>14.48</v>
      </c>
      <c r="H4926" s="15">
        <v>150.25799999999998</v>
      </c>
      <c r="I4926" s="15">
        <f t="shared" si="76"/>
        <v>150.25799999999998</v>
      </c>
      <c r="J4926" s="15">
        <v>63.94</v>
      </c>
      <c r="K4926" s="15">
        <v>18</v>
      </c>
      <c r="L4926" s="15">
        <v>1161.6500000000001</v>
      </c>
      <c r="M4926" s="15">
        <v>2285</v>
      </c>
    </row>
    <row r="4927" spans="1:13" ht="13.2" x14ac:dyDescent="0.25">
      <c r="A4927" s="15">
        <v>21936</v>
      </c>
      <c r="B4927" s="15">
        <v>87113</v>
      </c>
      <c r="C4927" s="15">
        <v>44689</v>
      </c>
      <c r="D4927" s="15">
        <v>44691</v>
      </c>
      <c r="E4927" s="15" t="s">
        <v>983</v>
      </c>
      <c r="F4927" s="15">
        <v>0.03</v>
      </c>
      <c r="G4927" s="15">
        <v>5.23</v>
      </c>
      <c r="H4927" s="15">
        <v>89.555999999999997</v>
      </c>
      <c r="I4927" s="15">
        <f t="shared" si="76"/>
        <v>89.555999999999997</v>
      </c>
      <c r="J4927" s="15">
        <v>18.989999999999998</v>
      </c>
      <c r="K4927" s="15">
        <v>7</v>
      </c>
      <c r="L4927" s="15">
        <v>138.6</v>
      </c>
      <c r="M4927" s="15">
        <v>1069</v>
      </c>
    </row>
    <row r="4928" spans="1:13" ht="13.2" x14ac:dyDescent="0.25">
      <c r="A4928" s="15">
        <v>23027</v>
      </c>
      <c r="B4928" s="15">
        <v>89180</v>
      </c>
      <c r="C4928" s="15">
        <v>44689</v>
      </c>
      <c r="D4928" s="15">
        <v>44690</v>
      </c>
      <c r="E4928" s="15" t="s">
        <v>982</v>
      </c>
      <c r="F4928" s="15">
        <v>0.06</v>
      </c>
      <c r="G4928" s="15">
        <v>1.39</v>
      </c>
      <c r="H4928" s="15">
        <v>62.210399999999993</v>
      </c>
      <c r="I4928" s="15">
        <f t="shared" si="76"/>
        <v>62.210399999999993</v>
      </c>
      <c r="J4928" s="15">
        <v>9.9</v>
      </c>
      <c r="K4928" s="15">
        <v>9</v>
      </c>
      <c r="L4928" s="15">
        <v>90.16</v>
      </c>
      <c r="M4928" s="15">
        <v>2196</v>
      </c>
    </row>
    <row r="4929" spans="1:13" ht="13.2" x14ac:dyDescent="0.25">
      <c r="A4929" s="15">
        <v>23028</v>
      </c>
      <c r="B4929" s="15">
        <v>89180</v>
      </c>
      <c r="C4929" s="15">
        <v>44689</v>
      </c>
      <c r="D4929" s="15">
        <v>44690</v>
      </c>
      <c r="E4929" s="15" t="s">
        <v>982</v>
      </c>
      <c r="F4929" s="15">
        <v>7.0000000000000007E-2</v>
      </c>
      <c r="G4929" s="15">
        <v>8.08</v>
      </c>
      <c r="H4929" s="15">
        <v>1410.1460999999999</v>
      </c>
      <c r="I4929" s="15">
        <f t="shared" si="76"/>
        <v>1410.1460999999999</v>
      </c>
      <c r="J4929" s="15">
        <v>125.99</v>
      </c>
      <c r="K4929" s="15">
        <v>19</v>
      </c>
      <c r="L4929" s="15">
        <v>2043.69</v>
      </c>
      <c r="M4929" s="15">
        <v>2197</v>
      </c>
    </row>
    <row r="4930" spans="1:13" ht="13.2" x14ac:dyDescent="0.25">
      <c r="A4930" s="15">
        <v>25767</v>
      </c>
      <c r="B4930" s="15">
        <v>90180</v>
      </c>
      <c r="C4930" s="15">
        <v>44689</v>
      </c>
      <c r="D4930" s="15">
        <v>44690</v>
      </c>
      <c r="E4930" s="15" t="s">
        <v>981</v>
      </c>
      <c r="F4930" s="15">
        <v>0.02</v>
      </c>
      <c r="G4930" s="15">
        <v>1.25</v>
      </c>
      <c r="H4930" s="15">
        <v>-42.228999999999999</v>
      </c>
      <c r="I4930" s="15" t="str">
        <f t="shared" ref="I4930:I4993" si="77">IF(H4930&gt;0,H4930," ")</f>
        <v xml:space="preserve"> </v>
      </c>
      <c r="J4930" s="15">
        <v>20.99</v>
      </c>
      <c r="K4930" s="15">
        <v>9</v>
      </c>
      <c r="L4930" s="15">
        <v>164.05</v>
      </c>
      <c r="M4930" s="15">
        <v>1759</v>
      </c>
    </row>
    <row r="4931" spans="1:13" ht="13.2" x14ac:dyDescent="0.25">
      <c r="A4931" s="15">
        <v>25768</v>
      </c>
      <c r="B4931" s="15">
        <v>90180</v>
      </c>
      <c r="C4931" s="15">
        <v>44689</v>
      </c>
      <c r="D4931" s="15">
        <v>44690</v>
      </c>
      <c r="E4931" s="15" t="s">
        <v>981</v>
      </c>
      <c r="F4931" s="15">
        <v>0</v>
      </c>
      <c r="G4931" s="15">
        <v>4.38</v>
      </c>
      <c r="H4931" s="15">
        <v>-102.25</v>
      </c>
      <c r="I4931" s="15" t="str">
        <f t="shared" si="77"/>
        <v xml:space="preserve"> </v>
      </c>
      <c r="J4931" s="15">
        <v>5.98</v>
      </c>
      <c r="K4931" s="15">
        <v>11</v>
      </c>
      <c r="L4931" s="15">
        <v>70.069999999999993</v>
      </c>
      <c r="M4931" s="15">
        <v>1757</v>
      </c>
    </row>
    <row r="4932" spans="1:13" ht="13.2" x14ac:dyDescent="0.25">
      <c r="A4932" s="15">
        <v>1915</v>
      </c>
      <c r="B4932" s="15">
        <v>13730</v>
      </c>
      <c r="C4932" s="15">
        <v>44690</v>
      </c>
      <c r="D4932" s="15">
        <v>44692</v>
      </c>
      <c r="E4932" s="15" t="s">
        <v>981</v>
      </c>
      <c r="F4932" s="15">
        <v>7.0000000000000007E-2</v>
      </c>
      <c r="G4932" s="15">
        <v>43.75</v>
      </c>
      <c r="H4932" s="15">
        <v>-470.98651600000011</v>
      </c>
      <c r="I4932" s="15" t="str">
        <f t="shared" si="77"/>
        <v xml:space="preserve"> </v>
      </c>
      <c r="J4932" s="15">
        <v>146.34</v>
      </c>
      <c r="K4932" s="15">
        <v>41</v>
      </c>
      <c r="L4932" s="15">
        <v>5704.74</v>
      </c>
      <c r="M4932" s="15">
        <v>471</v>
      </c>
    </row>
    <row r="4933" spans="1:13" ht="13.2" x14ac:dyDescent="0.25">
      <c r="A4933" s="15">
        <v>19132</v>
      </c>
      <c r="B4933" s="15">
        <v>89671</v>
      </c>
      <c r="C4933" s="15">
        <v>44690</v>
      </c>
      <c r="D4933" s="15">
        <v>44691</v>
      </c>
      <c r="E4933" s="15" t="s">
        <v>985</v>
      </c>
      <c r="F4933" s="15">
        <v>0.02</v>
      </c>
      <c r="G4933" s="15">
        <v>10.29</v>
      </c>
      <c r="H4933" s="15">
        <v>-10.014199999999999</v>
      </c>
      <c r="I4933" s="15" t="str">
        <f t="shared" si="77"/>
        <v xml:space="preserve"> </v>
      </c>
      <c r="J4933" s="15">
        <v>59.78</v>
      </c>
      <c r="K4933" s="15">
        <v>9</v>
      </c>
      <c r="L4933" s="15">
        <v>547.29</v>
      </c>
      <c r="M4933" s="15">
        <v>2121</v>
      </c>
    </row>
    <row r="4934" spans="1:13" ht="13.2" x14ac:dyDescent="0.25">
      <c r="A4934" s="15">
        <v>19915</v>
      </c>
      <c r="B4934" s="15">
        <v>88027</v>
      </c>
      <c r="C4934" s="15">
        <v>44690</v>
      </c>
      <c r="D4934" s="15">
        <v>44692</v>
      </c>
      <c r="E4934" s="15" t="s">
        <v>981</v>
      </c>
      <c r="F4934" s="15">
        <v>7.0000000000000007E-2</v>
      </c>
      <c r="G4934" s="15">
        <v>43.75</v>
      </c>
      <c r="H4934" s="15">
        <v>-354.12520000000006</v>
      </c>
      <c r="I4934" s="15" t="str">
        <f t="shared" si="77"/>
        <v xml:space="preserve"> </v>
      </c>
      <c r="J4934" s="15">
        <v>146.34</v>
      </c>
      <c r="K4934" s="15">
        <v>10</v>
      </c>
      <c r="L4934" s="15">
        <v>1391.4</v>
      </c>
      <c r="M4934" s="15">
        <v>472</v>
      </c>
    </row>
    <row r="4935" spans="1:13" ht="13.2" x14ac:dyDescent="0.25">
      <c r="A4935" s="15">
        <v>22841</v>
      </c>
      <c r="B4935" s="15">
        <v>89766</v>
      </c>
      <c r="C4935" s="15">
        <v>44690</v>
      </c>
      <c r="D4935" s="15">
        <v>44691</v>
      </c>
      <c r="E4935" s="15" t="s">
        <v>983</v>
      </c>
      <c r="F4935" s="15">
        <v>0.08</v>
      </c>
      <c r="G4935" s="15">
        <v>4.79</v>
      </c>
      <c r="H4935" s="15">
        <v>-63.192500000000003</v>
      </c>
      <c r="I4935" s="15" t="str">
        <f t="shared" si="77"/>
        <v xml:space="preserve"> </v>
      </c>
      <c r="J4935" s="15">
        <v>1.8</v>
      </c>
      <c r="K4935" s="15">
        <v>6</v>
      </c>
      <c r="L4935" s="15">
        <v>12.13</v>
      </c>
      <c r="M4935" s="15">
        <v>287</v>
      </c>
    </row>
    <row r="4936" spans="1:13" ht="13.2" x14ac:dyDescent="0.25">
      <c r="A4936" s="15">
        <v>22842</v>
      </c>
      <c r="B4936" s="15">
        <v>89766</v>
      </c>
      <c r="C4936" s="15">
        <v>44690</v>
      </c>
      <c r="D4936" s="15">
        <v>44692</v>
      </c>
      <c r="E4936" s="15" t="s">
        <v>983</v>
      </c>
      <c r="F4936" s="15">
        <v>0.04</v>
      </c>
      <c r="G4936" s="15">
        <v>0.49</v>
      </c>
      <c r="H4936" s="15">
        <v>31.470899999999997</v>
      </c>
      <c r="I4936" s="15">
        <f t="shared" si="77"/>
        <v>31.470899999999997</v>
      </c>
      <c r="J4936" s="15">
        <v>4.9800000000000004</v>
      </c>
      <c r="K4936" s="15">
        <v>9</v>
      </c>
      <c r="L4936" s="15">
        <v>45.61</v>
      </c>
      <c r="M4936" s="15">
        <v>287</v>
      </c>
    </row>
    <row r="4937" spans="1:13" ht="13.2" x14ac:dyDescent="0.25">
      <c r="A4937" s="15">
        <v>22303</v>
      </c>
      <c r="B4937" s="15">
        <v>91445</v>
      </c>
      <c r="C4937" s="15">
        <v>44691</v>
      </c>
      <c r="D4937" s="15">
        <v>44692</v>
      </c>
      <c r="E4937" s="15" t="s">
        <v>981</v>
      </c>
      <c r="F4937" s="15">
        <v>0.06</v>
      </c>
      <c r="G4937" s="15">
        <v>16.71</v>
      </c>
      <c r="H4937" s="15">
        <v>-102.004</v>
      </c>
      <c r="I4937" s="15" t="str">
        <f t="shared" si="77"/>
        <v xml:space="preserve"> </v>
      </c>
      <c r="J4937" s="15">
        <v>43.22</v>
      </c>
      <c r="K4937" s="15">
        <v>2</v>
      </c>
      <c r="L4937" s="15">
        <v>91.13</v>
      </c>
      <c r="M4937" s="15">
        <v>2623</v>
      </c>
    </row>
    <row r="4938" spans="1:13" ht="13.2" x14ac:dyDescent="0.25">
      <c r="A4938" s="15">
        <v>22304</v>
      </c>
      <c r="B4938" s="15">
        <v>91445</v>
      </c>
      <c r="C4938" s="15">
        <v>44691</v>
      </c>
      <c r="D4938" s="15">
        <v>44693</v>
      </c>
      <c r="E4938" s="15" t="s">
        <v>981</v>
      </c>
      <c r="F4938" s="15">
        <v>0.01</v>
      </c>
      <c r="G4938" s="15">
        <v>1.99</v>
      </c>
      <c r="H4938" s="15">
        <v>-55.888000000000005</v>
      </c>
      <c r="I4938" s="15" t="str">
        <f t="shared" si="77"/>
        <v xml:space="preserve"> </v>
      </c>
      <c r="J4938" s="15">
        <v>22.24</v>
      </c>
      <c r="K4938" s="15">
        <v>3</v>
      </c>
      <c r="L4938" s="15">
        <v>67.37</v>
      </c>
      <c r="M4938" s="15">
        <v>2623</v>
      </c>
    </row>
    <row r="4939" spans="1:13" ht="13.2" x14ac:dyDescent="0.25">
      <c r="A4939" s="15">
        <v>19714</v>
      </c>
      <c r="B4939" s="15">
        <v>90288</v>
      </c>
      <c r="C4939" s="15">
        <v>44692</v>
      </c>
      <c r="D4939" s="15">
        <v>44694</v>
      </c>
      <c r="E4939" s="15" t="s">
        <v>985</v>
      </c>
      <c r="F4939" s="15">
        <v>0.03</v>
      </c>
      <c r="G4939" s="15">
        <v>39.61</v>
      </c>
      <c r="H4939" s="15">
        <v>-398.11</v>
      </c>
      <c r="I4939" s="15" t="str">
        <f t="shared" si="77"/>
        <v xml:space="preserve"> </v>
      </c>
      <c r="J4939" s="15">
        <v>92.23</v>
      </c>
      <c r="K4939" s="15">
        <v>14</v>
      </c>
      <c r="L4939" s="15">
        <v>1336.57</v>
      </c>
      <c r="M4939" s="15">
        <v>1616</v>
      </c>
    </row>
    <row r="4940" spans="1:13" ht="13.2" x14ac:dyDescent="0.25">
      <c r="A4940" s="15">
        <v>25446</v>
      </c>
      <c r="B4940" s="15">
        <v>90299</v>
      </c>
      <c r="C4940" s="15">
        <v>44692</v>
      </c>
      <c r="D4940" s="15">
        <v>44693</v>
      </c>
      <c r="E4940" s="15" t="s">
        <v>981</v>
      </c>
      <c r="F4940" s="15">
        <v>7.0000000000000007E-2</v>
      </c>
      <c r="G4940" s="15">
        <v>2.99</v>
      </c>
      <c r="H4940" s="15">
        <v>522.55079999999998</v>
      </c>
      <c r="I4940" s="15">
        <f t="shared" si="77"/>
        <v>522.55079999999998</v>
      </c>
      <c r="J4940" s="15">
        <v>37.700000000000003</v>
      </c>
      <c r="K4940" s="15">
        <v>20</v>
      </c>
      <c r="L4940" s="15">
        <v>757.32</v>
      </c>
      <c r="M4940" s="15">
        <v>3262</v>
      </c>
    </row>
    <row r="4941" spans="1:13" ht="13.2" x14ac:dyDescent="0.25">
      <c r="A4941" s="15">
        <v>25447</v>
      </c>
      <c r="B4941" s="15">
        <v>90299</v>
      </c>
      <c r="C4941" s="15">
        <v>44692</v>
      </c>
      <c r="D4941" s="15">
        <v>44694</v>
      </c>
      <c r="E4941" s="15" t="s">
        <v>981</v>
      </c>
      <c r="F4941" s="15">
        <v>0.05</v>
      </c>
      <c r="G4941" s="15">
        <v>19.989999999999998</v>
      </c>
      <c r="H4941" s="15">
        <v>-137.95099999999999</v>
      </c>
      <c r="I4941" s="15" t="str">
        <f t="shared" si="77"/>
        <v xml:space="preserve"> </v>
      </c>
      <c r="J4941" s="15">
        <v>65.989999999999995</v>
      </c>
      <c r="K4941" s="15">
        <v>19</v>
      </c>
      <c r="L4941" s="15">
        <v>1019.04</v>
      </c>
      <c r="M4941" s="15">
        <v>3262</v>
      </c>
    </row>
    <row r="4942" spans="1:13" ht="13.2" x14ac:dyDescent="0.25">
      <c r="A4942" s="15">
        <v>19098</v>
      </c>
      <c r="B4942" s="15">
        <v>88235</v>
      </c>
      <c r="C4942" s="15">
        <v>44693</v>
      </c>
      <c r="D4942" s="15">
        <v>44694</v>
      </c>
      <c r="E4942" s="15" t="s">
        <v>981</v>
      </c>
      <c r="F4942" s="15">
        <v>7.0000000000000007E-2</v>
      </c>
      <c r="G4942" s="15">
        <v>62.94</v>
      </c>
      <c r="H4942" s="15">
        <v>101.4984</v>
      </c>
      <c r="I4942" s="15">
        <f t="shared" si="77"/>
        <v>101.4984</v>
      </c>
      <c r="J4942" s="15">
        <v>243.98</v>
      </c>
      <c r="K4942" s="15">
        <v>17</v>
      </c>
      <c r="L4942" s="15">
        <v>4035.94</v>
      </c>
      <c r="M4942" s="15">
        <v>1350</v>
      </c>
    </row>
    <row r="4943" spans="1:13" ht="13.2" x14ac:dyDescent="0.25">
      <c r="A4943" s="15">
        <v>19483</v>
      </c>
      <c r="B4943" s="15">
        <v>90197</v>
      </c>
      <c r="C4943" s="15">
        <v>44693</v>
      </c>
      <c r="D4943" s="15">
        <v>44702</v>
      </c>
      <c r="E4943" s="15" t="s">
        <v>984</v>
      </c>
      <c r="F4943" s="15">
        <v>0.08</v>
      </c>
      <c r="G4943" s="15">
        <v>6.81</v>
      </c>
      <c r="H4943" s="15">
        <v>-141.26</v>
      </c>
      <c r="I4943" s="15" t="str">
        <f t="shared" si="77"/>
        <v xml:space="preserve"> </v>
      </c>
      <c r="J4943" s="15">
        <v>6.48</v>
      </c>
      <c r="K4943" s="15">
        <v>18</v>
      </c>
      <c r="L4943" s="15">
        <v>113.25</v>
      </c>
      <c r="M4943" s="15">
        <v>5</v>
      </c>
    </row>
    <row r="4944" spans="1:13" ht="13.2" x14ac:dyDescent="0.25">
      <c r="A4944" s="15">
        <v>22490</v>
      </c>
      <c r="B4944" s="15">
        <v>91426</v>
      </c>
      <c r="C4944" s="15">
        <v>44693</v>
      </c>
      <c r="D4944" s="15">
        <v>44694</v>
      </c>
      <c r="E4944" s="15" t="s">
        <v>983</v>
      </c>
      <c r="F4944" s="15">
        <v>0.03</v>
      </c>
      <c r="G4944" s="15">
        <v>5.3</v>
      </c>
      <c r="H4944" s="15">
        <v>-42.153999999999996</v>
      </c>
      <c r="I4944" s="15" t="str">
        <f t="shared" si="77"/>
        <v xml:space="preserve"> </v>
      </c>
      <c r="J4944" s="15">
        <v>26.64</v>
      </c>
      <c r="K4944" s="15">
        <v>6</v>
      </c>
      <c r="L4944" s="15">
        <v>161.82</v>
      </c>
      <c r="M4944" s="15">
        <v>2750</v>
      </c>
    </row>
    <row r="4945" spans="1:13" ht="13.2" x14ac:dyDescent="0.25">
      <c r="A4945" s="15">
        <v>22491</v>
      </c>
      <c r="B4945" s="15">
        <v>91426</v>
      </c>
      <c r="C4945" s="15">
        <v>44693</v>
      </c>
      <c r="D4945" s="15">
        <v>44695</v>
      </c>
      <c r="E4945" s="15" t="s">
        <v>983</v>
      </c>
      <c r="F4945" s="15">
        <v>7.0000000000000007E-2</v>
      </c>
      <c r="G4945" s="15">
        <v>11.15</v>
      </c>
      <c r="H4945" s="15">
        <v>432.27000000000004</v>
      </c>
      <c r="I4945" s="15">
        <f t="shared" si="77"/>
        <v>432.27000000000004</v>
      </c>
      <c r="J4945" s="15">
        <v>7.28</v>
      </c>
      <c r="K4945" s="15">
        <v>6</v>
      </c>
      <c r="L4945" s="15">
        <v>46.83</v>
      </c>
      <c r="M4945" s="15">
        <v>2750</v>
      </c>
    </row>
    <row r="4946" spans="1:13" ht="13.2" x14ac:dyDescent="0.25">
      <c r="A4946" s="15">
        <v>24130</v>
      </c>
      <c r="B4946" s="15">
        <v>89366</v>
      </c>
      <c r="C4946" s="15">
        <v>44693</v>
      </c>
      <c r="D4946" s="15">
        <v>44694</v>
      </c>
      <c r="E4946" s="15" t="s">
        <v>985</v>
      </c>
      <c r="F4946" s="15">
        <v>0.08</v>
      </c>
      <c r="G4946" s="15">
        <v>32.409999999999997</v>
      </c>
      <c r="H4946" s="15">
        <v>-319.26</v>
      </c>
      <c r="I4946" s="15" t="str">
        <f t="shared" si="77"/>
        <v xml:space="preserve"> </v>
      </c>
      <c r="J4946" s="15">
        <v>60.89</v>
      </c>
      <c r="K4946" s="15">
        <v>14</v>
      </c>
      <c r="L4946" s="15">
        <v>852.12</v>
      </c>
      <c r="M4946" s="15">
        <v>840</v>
      </c>
    </row>
    <row r="4947" spans="1:13" ht="13.2" x14ac:dyDescent="0.25">
      <c r="A4947" s="15">
        <v>24812</v>
      </c>
      <c r="B4947" s="15">
        <v>87011</v>
      </c>
      <c r="C4947" s="15">
        <v>44693</v>
      </c>
      <c r="D4947" s="15">
        <v>44695</v>
      </c>
      <c r="E4947" s="15" t="s">
        <v>981</v>
      </c>
      <c r="F4947" s="15">
        <v>7.0000000000000007E-2</v>
      </c>
      <c r="G4947" s="15">
        <v>7.91</v>
      </c>
      <c r="H4947" s="15">
        <v>-174.74</v>
      </c>
      <c r="I4947" s="15" t="str">
        <f t="shared" si="77"/>
        <v xml:space="preserve"> </v>
      </c>
      <c r="J4947" s="15">
        <v>6.48</v>
      </c>
      <c r="K4947" s="15">
        <v>16</v>
      </c>
      <c r="L4947" s="15">
        <v>103.29</v>
      </c>
      <c r="M4947" s="15">
        <v>1304</v>
      </c>
    </row>
    <row r="4948" spans="1:13" ht="13.2" x14ac:dyDescent="0.25">
      <c r="A4948" s="15">
        <v>23702</v>
      </c>
      <c r="B4948" s="15">
        <v>88604</v>
      </c>
      <c r="C4948" s="15">
        <v>44694</v>
      </c>
      <c r="D4948" s="15">
        <v>44696</v>
      </c>
      <c r="E4948" s="15" t="s">
        <v>982</v>
      </c>
      <c r="F4948" s="15">
        <v>0.06</v>
      </c>
      <c r="G4948" s="15">
        <v>2.5</v>
      </c>
      <c r="H4948" s="15">
        <v>-20.27</v>
      </c>
      <c r="I4948" s="15" t="str">
        <f t="shared" si="77"/>
        <v xml:space="preserve"> </v>
      </c>
      <c r="J4948" s="15">
        <v>3.69</v>
      </c>
      <c r="K4948" s="15">
        <v>16</v>
      </c>
      <c r="L4948" s="15">
        <v>58.11</v>
      </c>
      <c r="M4948" s="15">
        <v>1213</v>
      </c>
    </row>
    <row r="4949" spans="1:13" ht="13.2" x14ac:dyDescent="0.25">
      <c r="A4949" s="15">
        <v>23703</v>
      </c>
      <c r="B4949" s="15">
        <v>88604</v>
      </c>
      <c r="C4949" s="15">
        <v>44694</v>
      </c>
      <c r="D4949" s="15">
        <v>44696</v>
      </c>
      <c r="E4949" s="15" t="s">
        <v>982</v>
      </c>
      <c r="F4949" s="15">
        <v>0.09</v>
      </c>
      <c r="G4949" s="15">
        <v>5.74</v>
      </c>
      <c r="H4949" s="15">
        <v>-123.87</v>
      </c>
      <c r="I4949" s="15" t="str">
        <f t="shared" si="77"/>
        <v xml:space="preserve"> </v>
      </c>
      <c r="J4949" s="15">
        <v>4.28</v>
      </c>
      <c r="K4949" s="15">
        <v>14</v>
      </c>
      <c r="L4949" s="15">
        <v>59.48</v>
      </c>
      <c r="M4949" s="15">
        <v>1213</v>
      </c>
    </row>
    <row r="4950" spans="1:13" ht="13.2" x14ac:dyDescent="0.25">
      <c r="A4950" s="15">
        <v>18155</v>
      </c>
      <c r="B4950" s="15">
        <v>86674</v>
      </c>
      <c r="C4950" s="15">
        <v>44695</v>
      </c>
      <c r="D4950" s="15">
        <v>44702</v>
      </c>
      <c r="E4950" s="15" t="s">
        <v>984</v>
      </c>
      <c r="F4950" s="15">
        <v>7.0000000000000007E-2</v>
      </c>
      <c r="G4950" s="15">
        <v>35.67</v>
      </c>
      <c r="H4950" s="15">
        <v>-679.0443660000002</v>
      </c>
      <c r="I4950" s="15" t="str">
        <f t="shared" si="77"/>
        <v xml:space="preserve"> </v>
      </c>
      <c r="J4950" s="15">
        <v>280.98</v>
      </c>
      <c r="K4950" s="15">
        <v>16</v>
      </c>
      <c r="L4950" s="15">
        <v>4278.1899999999996</v>
      </c>
      <c r="M4950" s="15">
        <v>1591</v>
      </c>
    </row>
    <row r="4951" spans="1:13" ht="13.2" x14ac:dyDescent="0.25">
      <c r="A4951" s="15">
        <v>19360</v>
      </c>
      <c r="B4951" s="15">
        <v>89528</v>
      </c>
      <c r="C4951" s="15">
        <v>44695</v>
      </c>
      <c r="D4951" s="15">
        <v>44695</v>
      </c>
      <c r="E4951" s="15" t="s">
        <v>984</v>
      </c>
      <c r="F4951" s="15">
        <v>0.05</v>
      </c>
      <c r="G4951" s="15">
        <v>1.39</v>
      </c>
      <c r="H4951" s="15">
        <v>-61.241039999999998</v>
      </c>
      <c r="I4951" s="15" t="str">
        <f t="shared" si="77"/>
        <v xml:space="preserve"> </v>
      </c>
      <c r="J4951" s="15">
        <v>15.67</v>
      </c>
      <c r="K4951" s="15">
        <v>9</v>
      </c>
      <c r="L4951" s="15">
        <v>139.34</v>
      </c>
      <c r="M4951" s="15">
        <v>151</v>
      </c>
    </row>
    <row r="4952" spans="1:13" ht="13.2" x14ac:dyDescent="0.25">
      <c r="A4952" s="15">
        <v>22812</v>
      </c>
      <c r="B4952" s="15">
        <v>91154</v>
      </c>
      <c r="C4952" s="15">
        <v>44695</v>
      </c>
      <c r="D4952" s="15">
        <v>44696</v>
      </c>
      <c r="E4952" s="15" t="s">
        <v>981</v>
      </c>
      <c r="F4952" s="15">
        <v>0.02</v>
      </c>
      <c r="G4952" s="15">
        <v>2.99</v>
      </c>
      <c r="H4952" s="15">
        <v>-5.9225000000000003</v>
      </c>
      <c r="I4952" s="15" t="str">
        <f t="shared" si="77"/>
        <v xml:space="preserve"> </v>
      </c>
      <c r="J4952" s="15">
        <v>5.34</v>
      </c>
      <c r="K4952" s="15">
        <v>2</v>
      </c>
      <c r="L4952" s="15">
        <v>11.88</v>
      </c>
      <c r="M4952" s="15">
        <v>559</v>
      </c>
    </row>
    <row r="4953" spans="1:13" ht="13.2" x14ac:dyDescent="0.25">
      <c r="A4953" s="15">
        <v>23585</v>
      </c>
      <c r="B4953" s="15">
        <v>91075</v>
      </c>
      <c r="C4953" s="15">
        <v>44695</v>
      </c>
      <c r="D4953" s="15">
        <v>44702</v>
      </c>
      <c r="E4953" s="15" t="s">
        <v>984</v>
      </c>
      <c r="F4953" s="15">
        <v>0</v>
      </c>
      <c r="G4953" s="15">
        <v>5.83</v>
      </c>
      <c r="H4953" s="15">
        <v>-13.25</v>
      </c>
      <c r="I4953" s="15" t="str">
        <f t="shared" si="77"/>
        <v xml:space="preserve"> </v>
      </c>
      <c r="J4953" s="15">
        <v>7.64</v>
      </c>
      <c r="K4953" s="15">
        <v>4</v>
      </c>
      <c r="L4953" s="15">
        <v>35.22</v>
      </c>
      <c r="M4953" s="15">
        <v>1600</v>
      </c>
    </row>
    <row r="4954" spans="1:13" ht="13.2" x14ac:dyDescent="0.25">
      <c r="A4954" s="15">
        <v>26041</v>
      </c>
      <c r="B4954" s="15">
        <v>89831</v>
      </c>
      <c r="C4954" s="15">
        <v>44695</v>
      </c>
      <c r="D4954" s="15">
        <v>44696</v>
      </c>
      <c r="E4954" s="15" t="s">
        <v>985</v>
      </c>
      <c r="F4954" s="15">
        <v>0.09</v>
      </c>
      <c r="G4954" s="15">
        <v>6.16</v>
      </c>
      <c r="H4954" s="15">
        <v>-56.108499999999999</v>
      </c>
      <c r="I4954" s="15" t="str">
        <f t="shared" si="77"/>
        <v xml:space="preserve"> </v>
      </c>
      <c r="J4954" s="15">
        <v>7.68</v>
      </c>
      <c r="K4954" s="15">
        <v>9</v>
      </c>
      <c r="L4954" s="15">
        <v>67.099999999999994</v>
      </c>
      <c r="M4954" s="15">
        <v>310</v>
      </c>
    </row>
    <row r="4955" spans="1:13" ht="13.2" x14ac:dyDescent="0.25">
      <c r="A4955" s="15">
        <v>3763</v>
      </c>
      <c r="B4955" s="15">
        <v>26887</v>
      </c>
      <c r="C4955" s="15">
        <v>44696</v>
      </c>
      <c r="D4955" s="15">
        <v>44697</v>
      </c>
      <c r="E4955" s="15" t="s">
        <v>985</v>
      </c>
      <c r="F4955" s="15">
        <v>0.08</v>
      </c>
      <c r="G4955" s="15">
        <v>4.62</v>
      </c>
      <c r="H4955" s="15">
        <v>461.65</v>
      </c>
      <c r="I4955" s="15">
        <f t="shared" si="77"/>
        <v>461.65</v>
      </c>
      <c r="J4955" s="15">
        <v>42.98</v>
      </c>
      <c r="K4955" s="15">
        <v>60</v>
      </c>
      <c r="L4955" s="15">
        <v>2585.9699999999998</v>
      </c>
      <c r="M4955" s="15">
        <v>21</v>
      </c>
    </row>
    <row r="4956" spans="1:13" ht="13.2" x14ac:dyDescent="0.25">
      <c r="A4956" s="15">
        <v>3764</v>
      </c>
      <c r="B4956" s="15">
        <v>26887</v>
      </c>
      <c r="C4956" s="15">
        <v>44696</v>
      </c>
      <c r="D4956" s="15">
        <v>44696</v>
      </c>
      <c r="E4956" s="15" t="s">
        <v>985</v>
      </c>
      <c r="F4956" s="15">
        <v>7.0000000000000007E-2</v>
      </c>
      <c r="G4956" s="15">
        <v>8.94</v>
      </c>
      <c r="H4956" s="15">
        <v>-117.1045</v>
      </c>
      <c r="I4956" s="15" t="str">
        <f t="shared" si="77"/>
        <v xml:space="preserve"> </v>
      </c>
      <c r="J4956" s="15">
        <v>8.0399999999999991</v>
      </c>
      <c r="K4956" s="15">
        <v>36</v>
      </c>
      <c r="L4956" s="15">
        <v>303.39999999999998</v>
      </c>
      <c r="M4956" s="15">
        <v>21</v>
      </c>
    </row>
    <row r="4957" spans="1:13" ht="13.2" x14ac:dyDescent="0.25">
      <c r="A4957" s="15">
        <v>20282</v>
      </c>
      <c r="B4957" s="15">
        <v>88637</v>
      </c>
      <c r="C4957" s="15">
        <v>44696</v>
      </c>
      <c r="D4957" s="15">
        <v>44696</v>
      </c>
      <c r="E4957" s="15" t="s">
        <v>982</v>
      </c>
      <c r="F4957" s="15">
        <v>0.03</v>
      </c>
      <c r="G4957" s="15">
        <v>2.5</v>
      </c>
      <c r="H4957" s="15">
        <v>5.71</v>
      </c>
      <c r="I4957" s="15">
        <f t="shared" si="77"/>
        <v>5.71</v>
      </c>
      <c r="J4957" s="15">
        <v>5.98</v>
      </c>
      <c r="K4957" s="15">
        <v>5</v>
      </c>
      <c r="L4957" s="15">
        <v>30.63</v>
      </c>
      <c r="M4957" s="15">
        <v>1023</v>
      </c>
    </row>
    <row r="4958" spans="1:13" ht="13.2" x14ac:dyDescent="0.25">
      <c r="A4958" s="15">
        <v>21763</v>
      </c>
      <c r="B4958" s="15">
        <v>90035</v>
      </c>
      <c r="C4958" s="15">
        <v>44696</v>
      </c>
      <c r="D4958" s="15">
        <v>44697</v>
      </c>
      <c r="E4958" s="15" t="s">
        <v>985</v>
      </c>
      <c r="F4958" s="15">
        <v>0.08</v>
      </c>
      <c r="G4958" s="15">
        <v>4.62</v>
      </c>
      <c r="H4958" s="15">
        <v>446.07809999999995</v>
      </c>
      <c r="I4958" s="15">
        <f t="shared" si="77"/>
        <v>446.07809999999995</v>
      </c>
      <c r="J4958" s="15">
        <v>42.98</v>
      </c>
      <c r="K4958" s="15">
        <v>15</v>
      </c>
      <c r="L4958" s="15">
        <v>646.49</v>
      </c>
      <c r="M4958" s="15">
        <v>18</v>
      </c>
    </row>
    <row r="4959" spans="1:13" ht="13.2" x14ac:dyDescent="0.25">
      <c r="A4959" s="15">
        <v>21764</v>
      </c>
      <c r="B4959" s="15">
        <v>90035</v>
      </c>
      <c r="C4959" s="15">
        <v>44696</v>
      </c>
      <c r="D4959" s="15">
        <v>44696</v>
      </c>
      <c r="E4959" s="15" t="s">
        <v>985</v>
      </c>
      <c r="F4959" s="15">
        <v>7.0000000000000007E-2</v>
      </c>
      <c r="G4959" s="15">
        <v>8.94</v>
      </c>
      <c r="H4959" s="15">
        <v>-117.1045</v>
      </c>
      <c r="I4959" s="15" t="str">
        <f t="shared" si="77"/>
        <v xml:space="preserve"> </v>
      </c>
      <c r="J4959" s="15">
        <v>8.0399999999999991</v>
      </c>
      <c r="K4959" s="15">
        <v>9</v>
      </c>
      <c r="L4959" s="15">
        <v>75.849999999999994</v>
      </c>
      <c r="M4959" s="15">
        <v>18</v>
      </c>
    </row>
    <row r="4960" spans="1:13" ht="13.2" x14ac:dyDescent="0.25">
      <c r="A4960" s="15">
        <v>6105</v>
      </c>
      <c r="B4960" s="15">
        <v>43267</v>
      </c>
      <c r="C4960" s="15">
        <v>44697</v>
      </c>
      <c r="D4960" s="15">
        <v>44699</v>
      </c>
      <c r="E4960" s="15" t="s">
        <v>985</v>
      </c>
      <c r="F4960" s="15">
        <v>0.05</v>
      </c>
      <c r="G4960" s="15">
        <v>19.95</v>
      </c>
      <c r="H4960" s="15">
        <v>171.26</v>
      </c>
      <c r="I4960" s="15">
        <f t="shared" si="77"/>
        <v>171.26</v>
      </c>
      <c r="J4960" s="15">
        <v>76.72</v>
      </c>
      <c r="K4960" s="15">
        <v>27</v>
      </c>
      <c r="L4960" s="15">
        <v>2172.9299999999998</v>
      </c>
      <c r="M4960" s="15">
        <v>1340</v>
      </c>
    </row>
    <row r="4961" spans="1:13" ht="13.2" x14ac:dyDescent="0.25">
      <c r="A4961" s="15">
        <v>24105</v>
      </c>
      <c r="B4961" s="15">
        <v>91247</v>
      </c>
      <c r="C4961" s="15">
        <v>44697</v>
      </c>
      <c r="D4961" s="15">
        <v>44699</v>
      </c>
      <c r="E4961" s="15" t="s">
        <v>985</v>
      </c>
      <c r="F4961" s="15">
        <v>0.05</v>
      </c>
      <c r="G4961" s="15">
        <v>19.95</v>
      </c>
      <c r="H4961" s="15">
        <v>171.26</v>
      </c>
      <c r="I4961" s="15">
        <f t="shared" si="77"/>
        <v>171.26</v>
      </c>
      <c r="J4961" s="15">
        <v>76.72</v>
      </c>
      <c r="K4961" s="15">
        <v>7</v>
      </c>
      <c r="L4961" s="15">
        <v>563.35</v>
      </c>
      <c r="M4961" s="15">
        <v>1339</v>
      </c>
    </row>
    <row r="4962" spans="1:13" ht="13.2" x14ac:dyDescent="0.25">
      <c r="A4962" s="15">
        <v>24818</v>
      </c>
      <c r="B4962" s="15">
        <v>87497</v>
      </c>
      <c r="C4962" s="15">
        <v>44697</v>
      </c>
      <c r="D4962" s="15">
        <v>44699</v>
      </c>
      <c r="E4962" s="15" t="s">
        <v>981</v>
      </c>
      <c r="F4962" s="15">
        <v>0.01</v>
      </c>
      <c r="G4962" s="15">
        <v>0.99</v>
      </c>
      <c r="H4962" s="15">
        <v>-530.74</v>
      </c>
      <c r="I4962" s="15" t="str">
        <f t="shared" si="77"/>
        <v xml:space="preserve"> </v>
      </c>
      <c r="J4962" s="15">
        <v>20.99</v>
      </c>
      <c r="K4962" s="15">
        <v>17</v>
      </c>
      <c r="L4962" s="15">
        <v>321.29000000000002</v>
      </c>
      <c r="M4962" s="15">
        <v>1553</v>
      </c>
    </row>
    <row r="4963" spans="1:13" ht="13.2" x14ac:dyDescent="0.25">
      <c r="A4963" s="15">
        <v>19226</v>
      </c>
      <c r="B4963" s="15">
        <v>89580</v>
      </c>
      <c r="C4963" s="15">
        <v>44698</v>
      </c>
      <c r="D4963" s="15">
        <v>44699</v>
      </c>
      <c r="E4963" s="15" t="s">
        <v>981</v>
      </c>
      <c r="F4963" s="15">
        <v>0.08</v>
      </c>
      <c r="G4963" s="15">
        <v>1.49</v>
      </c>
      <c r="H4963" s="15">
        <v>6.6654</v>
      </c>
      <c r="I4963" s="15">
        <f t="shared" si="77"/>
        <v>6.6654</v>
      </c>
      <c r="J4963" s="15">
        <v>1.88</v>
      </c>
      <c r="K4963" s="15">
        <v>2</v>
      </c>
      <c r="L4963" s="15">
        <v>9.66</v>
      </c>
      <c r="M4963" s="15">
        <v>377</v>
      </c>
    </row>
    <row r="4964" spans="1:13" ht="13.2" x14ac:dyDescent="0.25">
      <c r="A4964" s="15">
        <v>19227</v>
      </c>
      <c r="B4964" s="15">
        <v>89580</v>
      </c>
      <c r="C4964" s="15">
        <v>44698</v>
      </c>
      <c r="D4964" s="15">
        <v>44699</v>
      </c>
      <c r="E4964" s="15" t="s">
        <v>981</v>
      </c>
      <c r="F4964" s="15">
        <v>0.1</v>
      </c>
      <c r="G4964" s="15">
        <v>5.86</v>
      </c>
      <c r="H4964" s="15">
        <v>-78.02</v>
      </c>
      <c r="I4964" s="15" t="str">
        <f t="shared" si="77"/>
        <v xml:space="preserve"> </v>
      </c>
      <c r="J4964" s="15">
        <v>6.48</v>
      </c>
      <c r="K4964" s="15">
        <v>16</v>
      </c>
      <c r="L4964" s="15">
        <v>105.69</v>
      </c>
      <c r="M4964" s="15">
        <v>377</v>
      </c>
    </row>
    <row r="4965" spans="1:13" ht="13.2" x14ac:dyDescent="0.25">
      <c r="A4965" s="15">
        <v>19228</v>
      </c>
      <c r="B4965" s="15">
        <v>89580</v>
      </c>
      <c r="C4965" s="15">
        <v>44698</v>
      </c>
      <c r="D4965" s="15">
        <v>44699</v>
      </c>
      <c r="E4965" s="15" t="s">
        <v>981</v>
      </c>
      <c r="F4965" s="15">
        <v>0.08</v>
      </c>
      <c r="G4965" s="15">
        <v>21.26</v>
      </c>
      <c r="H4965" s="15">
        <v>737.94</v>
      </c>
      <c r="I4965" s="15">
        <f t="shared" si="77"/>
        <v>737.94</v>
      </c>
      <c r="J4965" s="15">
        <v>102.3</v>
      </c>
      <c r="K4965" s="15">
        <v>14</v>
      </c>
      <c r="L4965" s="15">
        <v>1355.97</v>
      </c>
      <c r="M4965" s="15">
        <v>378</v>
      </c>
    </row>
    <row r="4966" spans="1:13" ht="13.2" x14ac:dyDescent="0.25">
      <c r="A4966" s="15">
        <v>19229</v>
      </c>
      <c r="B4966" s="15">
        <v>89580</v>
      </c>
      <c r="C4966" s="15">
        <v>44698</v>
      </c>
      <c r="D4966" s="15">
        <v>44699</v>
      </c>
      <c r="E4966" s="15" t="s">
        <v>981</v>
      </c>
      <c r="F4966" s="15">
        <v>7.0000000000000007E-2</v>
      </c>
      <c r="G4966" s="15">
        <v>8.19</v>
      </c>
      <c r="H4966" s="15">
        <v>-191.28</v>
      </c>
      <c r="I4966" s="15" t="str">
        <f t="shared" si="77"/>
        <v xml:space="preserve"> </v>
      </c>
      <c r="J4966" s="15">
        <v>6.48</v>
      </c>
      <c r="K4966" s="15">
        <v>16</v>
      </c>
      <c r="L4966" s="15">
        <v>101.47</v>
      </c>
      <c r="M4966" s="15">
        <v>378</v>
      </c>
    </row>
    <row r="4967" spans="1:13" ht="13.2" x14ac:dyDescent="0.25">
      <c r="A4967" s="15">
        <v>19230</v>
      </c>
      <c r="B4967" s="15">
        <v>89580</v>
      </c>
      <c r="C4967" s="15">
        <v>44698</v>
      </c>
      <c r="D4967" s="15">
        <v>44700</v>
      </c>
      <c r="E4967" s="15" t="s">
        <v>981</v>
      </c>
      <c r="F4967" s="15">
        <v>0.01</v>
      </c>
      <c r="G4967" s="15">
        <v>0.76</v>
      </c>
      <c r="H4967" s="15">
        <v>-21.49</v>
      </c>
      <c r="I4967" s="15" t="str">
        <f t="shared" si="77"/>
        <v xml:space="preserve"> </v>
      </c>
      <c r="J4967" s="15">
        <v>1.89</v>
      </c>
      <c r="K4967" s="15">
        <v>18</v>
      </c>
      <c r="L4967" s="15">
        <v>34.99</v>
      </c>
      <c r="M4967" s="15">
        <v>378</v>
      </c>
    </row>
    <row r="4968" spans="1:13" ht="13.2" x14ac:dyDescent="0.25">
      <c r="A4968" s="15">
        <v>20089</v>
      </c>
      <c r="B4968" s="15">
        <v>88396</v>
      </c>
      <c r="C4968" s="15">
        <v>44698</v>
      </c>
      <c r="D4968" s="15">
        <v>44700</v>
      </c>
      <c r="E4968" s="15" t="s">
        <v>982</v>
      </c>
      <c r="F4968" s="15">
        <v>0.02</v>
      </c>
      <c r="G4968" s="15">
        <v>7.18</v>
      </c>
      <c r="H4968" s="15">
        <v>-263.94200000000001</v>
      </c>
      <c r="I4968" s="15" t="str">
        <f t="shared" si="77"/>
        <v xml:space="preserve"> </v>
      </c>
      <c r="J4968" s="15">
        <v>80.98</v>
      </c>
      <c r="K4968" s="15">
        <v>13</v>
      </c>
      <c r="L4968" s="15">
        <v>1062.6400000000001</v>
      </c>
      <c r="M4968" s="15">
        <v>1015</v>
      </c>
    </row>
    <row r="4969" spans="1:13" ht="13.2" x14ac:dyDescent="0.25">
      <c r="A4969" s="15">
        <v>20090</v>
      </c>
      <c r="B4969" s="15">
        <v>88396</v>
      </c>
      <c r="C4969" s="15">
        <v>44698</v>
      </c>
      <c r="D4969" s="15">
        <v>44698</v>
      </c>
      <c r="E4969" s="15" t="s">
        <v>982</v>
      </c>
      <c r="F4969" s="15">
        <v>0.08</v>
      </c>
      <c r="G4969" s="15">
        <v>2.4</v>
      </c>
      <c r="H4969" s="15">
        <v>-32.591999999999999</v>
      </c>
      <c r="I4969" s="15" t="str">
        <f t="shared" si="77"/>
        <v xml:space="preserve"> </v>
      </c>
      <c r="J4969" s="15">
        <v>2.6</v>
      </c>
      <c r="K4969" s="15">
        <v>10</v>
      </c>
      <c r="L4969" s="15">
        <v>25.08</v>
      </c>
      <c r="M4969" s="15">
        <v>1015</v>
      </c>
    </row>
    <row r="4970" spans="1:13" ht="13.2" x14ac:dyDescent="0.25">
      <c r="A4970" s="15">
        <v>25277</v>
      </c>
      <c r="B4970" s="15">
        <v>86977</v>
      </c>
      <c r="C4970" s="15">
        <v>44698</v>
      </c>
      <c r="D4970" s="15">
        <v>44702</v>
      </c>
      <c r="E4970" s="15" t="s">
        <v>984</v>
      </c>
      <c r="F4970" s="15">
        <v>0.06</v>
      </c>
      <c r="G4970" s="15">
        <v>5.63</v>
      </c>
      <c r="H4970" s="15">
        <v>-488.31200000000001</v>
      </c>
      <c r="I4970" s="15" t="str">
        <f t="shared" si="77"/>
        <v xml:space="preserve"> </v>
      </c>
      <c r="J4970" s="15">
        <v>125.99</v>
      </c>
      <c r="K4970" s="15">
        <v>2</v>
      </c>
      <c r="L4970" s="15">
        <v>201.33</v>
      </c>
      <c r="M4970" s="15">
        <v>1687</v>
      </c>
    </row>
    <row r="4971" spans="1:13" ht="13.2" x14ac:dyDescent="0.25">
      <c r="A4971" s="15">
        <v>18200</v>
      </c>
      <c r="B4971" s="15">
        <v>86969</v>
      </c>
      <c r="C4971" s="15">
        <v>44699</v>
      </c>
      <c r="D4971" s="15">
        <v>44701</v>
      </c>
      <c r="E4971" s="15" t="s">
        <v>981</v>
      </c>
      <c r="F4971" s="15">
        <v>0.06</v>
      </c>
      <c r="G4971" s="15">
        <v>5.63</v>
      </c>
      <c r="H4971" s="15">
        <v>-9.3940000000000001</v>
      </c>
      <c r="I4971" s="15" t="str">
        <f t="shared" si="77"/>
        <v xml:space="preserve"> </v>
      </c>
      <c r="J4971" s="15">
        <v>11.7</v>
      </c>
      <c r="K4971" s="15">
        <v>17</v>
      </c>
      <c r="L4971" s="15">
        <v>202.23</v>
      </c>
      <c r="M4971" s="15">
        <v>1574</v>
      </c>
    </row>
    <row r="4972" spans="1:13" ht="13.2" x14ac:dyDescent="0.25">
      <c r="A4972" s="15">
        <v>18201</v>
      </c>
      <c r="B4972" s="15">
        <v>86969</v>
      </c>
      <c r="C4972" s="15">
        <v>44699</v>
      </c>
      <c r="D4972" s="15">
        <v>44700</v>
      </c>
      <c r="E4972" s="15" t="s">
        <v>981</v>
      </c>
      <c r="F4972" s="15">
        <v>0.08</v>
      </c>
      <c r="G4972" s="15">
        <v>7.44</v>
      </c>
      <c r="H4972" s="15">
        <v>-71.988</v>
      </c>
      <c r="I4972" s="15" t="str">
        <f t="shared" si="77"/>
        <v xml:space="preserve"> </v>
      </c>
      <c r="J4972" s="15">
        <v>4.9800000000000004</v>
      </c>
      <c r="K4972" s="15">
        <v>16</v>
      </c>
      <c r="L4972" s="15">
        <v>77.02</v>
      </c>
      <c r="M4972" s="15">
        <v>1574</v>
      </c>
    </row>
    <row r="4973" spans="1:13" ht="13.2" x14ac:dyDescent="0.25">
      <c r="A4973" s="15">
        <v>18202</v>
      </c>
      <c r="B4973" s="15">
        <v>86969</v>
      </c>
      <c r="C4973" s="15">
        <v>44699</v>
      </c>
      <c r="D4973" s="15">
        <v>44701</v>
      </c>
      <c r="E4973" s="15" t="s">
        <v>981</v>
      </c>
      <c r="F4973" s="15">
        <v>0.06</v>
      </c>
      <c r="G4973" s="15">
        <v>5.57</v>
      </c>
      <c r="H4973" s="15">
        <v>5240.9279999999999</v>
      </c>
      <c r="I4973" s="15">
        <f t="shared" si="77"/>
        <v>5240.9279999999999</v>
      </c>
      <c r="J4973" s="15">
        <v>5.28</v>
      </c>
      <c r="K4973" s="15">
        <v>11</v>
      </c>
      <c r="L4973" s="15">
        <v>59.44</v>
      </c>
      <c r="M4973" s="15">
        <v>1574</v>
      </c>
    </row>
    <row r="4974" spans="1:13" ht="13.2" x14ac:dyDescent="0.25">
      <c r="A4974" s="15">
        <v>18082</v>
      </c>
      <c r="B4974" s="15">
        <v>86295</v>
      </c>
      <c r="C4974" s="15">
        <v>44700</v>
      </c>
      <c r="D4974" s="15">
        <v>44700</v>
      </c>
      <c r="E4974" s="15" t="s">
        <v>984</v>
      </c>
      <c r="F4974" s="15">
        <v>0.06</v>
      </c>
      <c r="G4974" s="15">
        <v>18.059999999999999</v>
      </c>
      <c r="H4974" s="15">
        <v>-93.212000000000003</v>
      </c>
      <c r="I4974" s="15" t="str">
        <f t="shared" si="77"/>
        <v xml:space="preserve"> </v>
      </c>
      <c r="J4974" s="15">
        <v>218.08</v>
      </c>
      <c r="K4974" s="15">
        <v>2</v>
      </c>
      <c r="L4974" s="15">
        <v>436.51</v>
      </c>
      <c r="M4974" s="15">
        <v>2899</v>
      </c>
    </row>
    <row r="4975" spans="1:13" ht="13.2" x14ac:dyDescent="0.25">
      <c r="A4975" s="15">
        <v>18083</v>
      </c>
      <c r="B4975" s="15">
        <v>86295</v>
      </c>
      <c r="C4975" s="15">
        <v>44700</v>
      </c>
      <c r="D4975" s="15">
        <v>44702</v>
      </c>
      <c r="E4975" s="15" t="s">
        <v>984</v>
      </c>
      <c r="F4975" s="15">
        <v>0.01</v>
      </c>
      <c r="G4975" s="15">
        <v>10.68</v>
      </c>
      <c r="H4975" s="15">
        <v>-308.06874000000005</v>
      </c>
      <c r="I4975" s="15" t="str">
        <f t="shared" si="77"/>
        <v xml:space="preserve"> </v>
      </c>
      <c r="J4975" s="15">
        <v>15.42</v>
      </c>
      <c r="K4975" s="15">
        <v>19</v>
      </c>
      <c r="L4975" s="15">
        <v>319.19</v>
      </c>
      <c r="M4975" s="15">
        <v>2899</v>
      </c>
    </row>
    <row r="4976" spans="1:13" ht="13.2" x14ac:dyDescent="0.25">
      <c r="A4976" s="15">
        <v>18153</v>
      </c>
      <c r="B4976" s="15">
        <v>86663</v>
      </c>
      <c r="C4976" s="15">
        <v>44700</v>
      </c>
      <c r="D4976" s="15">
        <v>44702</v>
      </c>
      <c r="E4976" s="15" t="s">
        <v>982</v>
      </c>
      <c r="F4976" s="15">
        <v>0.02</v>
      </c>
      <c r="G4976" s="15">
        <v>1.49</v>
      </c>
      <c r="H4976" s="15">
        <v>86.946899999999999</v>
      </c>
      <c r="I4976" s="15">
        <f t="shared" si="77"/>
        <v>86.946899999999999</v>
      </c>
      <c r="J4976" s="15">
        <v>5.98</v>
      </c>
      <c r="K4976" s="15">
        <v>20</v>
      </c>
      <c r="L4976" s="15">
        <v>126.01</v>
      </c>
      <c r="M4976" s="15">
        <v>3057</v>
      </c>
    </row>
    <row r="4977" spans="1:13" ht="13.2" x14ac:dyDescent="0.25">
      <c r="A4977" s="15">
        <v>18154</v>
      </c>
      <c r="B4977" s="15">
        <v>86663</v>
      </c>
      <c r="C4977" s="15">
        <v>44700</v>
      </c>
      <c r="D4977" s="15">
        <v>44702</v>
      </c>
      <c r="E4977" s="15" t="s">
        <v>982</v>
      </c>
      <c r="F4977" s="15">
        <v>0.02</v>
      </c>
      <c r="G4977" s="15">
        <v>1.0900000000000001</v>
      </c>
      <c r="H4977" s="15">
        <v>-1.28</v>
      </c>
      <c r="I4977" s="15" t="str">
        <f t="shared" si="77"/>
        <v xml:space="preserve"> </v>
      </c>
      <c r="J4977" s="15">
        <v>9.93</v>
      </c>
      <c r="K4977" s="15">
        <v>2</v>
      </c>
      <c r="L4977" s="15">
        <v>20.010000000000002</v>
      </c>
      <c r="M4977" s="15">
        <v>3055</v>
      </c>
    </row>
    <row r="4978" spans="1:13" ht="13.2" x14ac:dyDescent="0.25">
      <c r="A4978" s="15">
        <v>19039</v>
      </c>
      <c r="B4978" s="15">
        <v>89473</v>
      </c>
      <c r="C4978" s="15">
        <v>44700</v>
      </c>
      <c r="D4978" s="15">
        <v>44702</v>
      </c>
      <c r="E4978" s="15" t="s">
        <v>981</v>
      </c>
      <c r="F4978" s="15">
        <v>0</v>
      </c>
      <c r="G4978" s="15">
        <v>1.25</v>
      </c>
      <c r="H4978" s="15">
        <v>22.571999999999999</v>
      </c>
      <c r="I4978" s="15">
        <f t="shared" si="77"/>
        <v>22.571999999999999</v>
      </c>
      <c r="J4978" s="15">
        <v>20.99</v>
      </c>
      <c r="K4978" s="15">
        <v>13</v>
      </c>
      <c r="L4978" s="15">
        <v>248.58</v>
      </c>
      <c r="M4978" s="15">
        <v>893</v>
      </c>
    </row>
    <row r="4979" spans="1:13" ht="13.2" x14ac:dyDescent="0.25">
      <c r="A4979" s="15">
        <v>22448</v>
      </c>
      <c r="B4979" s="15">
        <v>89142</v>
      </c>
      <c r="C4979" s="15">
        <v>44700</v>
      </c>
      <c r="D4979" s="15">
        <v>44700</v>
      </c>
      <c r="E4979" s="15" t="s">
        <v>981</v>
      </c>
      <c r="F4979" s="15">
        <v>7.0000000000000007E-2</v>
      </c>
      <c r="G4979" s="15">
        <v>1.34</v>
      </c>
      <c r="H4979" s="15">
        <v>-69.677999999999997</v>
      </c>
      <c r="I4979" s="15" t="str">
        <f t="shared" si="77"/>
        <v xml:space="preserve"> </v>
      </c>
      <c r="J4979" s="15">
        <v>2.78</v>
      </c>
      <c r="K4979" s="15">
        <v>17</v>
      </c>
      <c r="L4979" s="15">
        <v>47.55</v>
      </c>
      <c r="M4979" s="15">
        <v>248</v>
      </c>
    </row>
    <row r="4980" spans="1:13" ht="13.2" x14ac:dyDescent="0.25">
      <c r="A4980" s="15">
        <v>23582</v>
      </c>
      <c r="B4980" s="15">
        <v>88807</v>
      </c>
      <c r="C4980" s="15">
        <v>44700</v>
      </c>
      <c r="D4980" s="15">
        <v>44702</v>
      </c>
      <c r="E4980" s="15" t="s">
        <v>983</v>
      </c>
      <c r="F4980" s="15">
        <v>0.04</v>
      </c>
      <c r="G4980" s="15">
        <v>6.83</v>
      </c>
      <c r="H4980" s="15">
        <v>-5.4395000000000007</v>
      </c>
      <c r="I4980" s="15" t="str">
        <f t="shared" si="77"/>
        <v xml:space="preserve"> </v>
      </c>
      <c r="J4980" s="15">
        <v>3.52</v>
      </c>
      <c r="K4980" s="15">
        <v>1</v>
      </c>
      <c r="L4980" s="15">
        <v>10.48</v>
      </c>
      <c r="M4980" s="15">
        <v>2006</v>
      </c>
    </row>
    <row r="4981" spans="1:13" ht="13.2" x14ac:dyDescent="0.25">
      <c r="A4981" s="15">
        <v>20388</v>
      </c>
      <c r="B4981" s="15">
        <v>89058</v>
      </c>
      <c r="C4981" s="15">
        <v>44701</v>
      </c>
      <c r="D4981" s="15">
        <v>44702</v>
      </c>
      <c r="E4981" s="15" t="s">
        <v>983</v>
      </c>
      <c r="F4981" s="15">
        <v>0.05</v>
      </c>
      <c r="G4981" s="15">
        <v>7.3</v>
      </c>
      <c r="H4981" s="15">
        <v>-116.37</v>
      </c>
      <c r="I4981" s="15" t="str">
        <f t="shared" si="77"/>
        <v xml:space="preserve"> </v>
      </c>
      <c r="J4981" s="15">
        <v>6.68</v>
      </c>
      <c r="K4981" s="15">
        <v>15</v>
      </c>
      <c r="L4981" s="15">
        <v>104.81</v>
      </c>
      <c r="M4981" s="15">
        <v>2423</v>
      </c>
    </row>
    <row r="4982" spans="1:13" ht="13.2" x14ac:dyDescent="0.25">
      <c r="A4982" s="15">
        <v>20389</v>
      </c>
      <c r="B4982" s="15">
        <v>89058</v>
      </c>
      <c r="C4982" s="15">
        <v>44701</v>
      </c>
      <c r="D4982" s="15">
        <v>44702</v>
      </c>
      <c r="E4982" s="15" t="s">
        <v>983</v>
      </c>
      <c r="F4982" s="15">
        <v>0</v>
      </c>
      <c r="G4982" s="15">
        <v>2.5</v>
      </c>
      <c r="H4982" s="15">
        <v>1241.4066</v>
      </c>
      <c r="I4982" s="15">
        <f t="shared" si="77"/>
        <v>1241.4066</v>
      </c>
      <c r="J4982" s="15">
        <v>125.99</v>
      </c>
      <c r="K4982" s="15">
        <v>16</v>
      </c>
      <c r="L4982" s="15">
        <v>1799.14</v>
      </c>
      <c r="M4982" s="15">
        <v>2423</v>
      </c>
    </row>
    <row r="4983" spans="1:13" ht="13.2" x14ac:dyDescent="0.25">
      <c r="A4983" s="15">
        <v>21377</v>
      </c>
      <c r="B4983" s="15">
        <v>88697</v>
      </c>
      <c r="C4983" s="15">
        <v>44701</v>
      </c>
      <c r="D4983" s="15">
        <v>44702</v>
      </c>
      <c r="E4983" s="15" t="s">
        <v>983</v>
      </c>
      <c r="F4983" s="15">
        <v>0.01</v>
      </c>
      <c r="G4983" s="15">
        <v>6.5</v>
      </c>
      <c r="H4983" s="15">
        <v>-135.51</v>
      </c>
      <c r="I4983" s="15" t="str">
        <f t="shared" si="77"/>
        <v xml:space="preserve"> </v>
      </c>
      <c r="J4983" s="15">
        <v>30.98</v>
      </c>
      <c r="K4983" s="15">
        <v>2</v>
      </c>
      <c r="L4983" s="15">
        <v>68.41</v>
      </c>
      <c r="M4983" s="15">
        <v>2245</v>
      </c>
    </row>
    <row r="4984" spans="1:13" ht="13.2" x14ac:dyDescent="0.25">
      <c r="A4984" s="15">
        <v>21378</v>
      </c>
      <c r="B4984" s="15">
        <v>88697</v>
      </c>
      <c r="C4984" s="15">
        <v>44701</v>
      </c>
      <c r="D4984" s="15">
        <v>44702</v>
      </c>
      <c r="E4984" s="15" t="s">
        <v>983</v>
      </c>
      <c r="F4984" s="15">
        <v>0</v>
      </c>
      <c r="G4984" s="15">
        <v>35</v>
      </c>
      <c r="H4984" s="15">
        <v>-1049.26</v>
      </c>
      <c r="I4984" s="15" t="str">
        <f t="shared" si="77"/>
        <v xml:space="preserve"> </v>
      </c>
      <c r="J4984" s="15">
        <v>20.34</v>
      </c>
      <c r="K4984" s="15">
        <v>14</v>
      </c>
      <c r="L4984" s="15">
        <v>321.14999999999998</v>
      </c>
      <c r="M4984" s="15">
        <v>2245</v>
      </c>
    </row>
    <row r="4985" spans="1:13" ht="13.2" x14ac:dyDescent="0.25">
      <c r="A4985" s="15">
        <v>21778</v>
      </c>
      <c r="B4985" s="15">
        <v>86807</v>
      </c>
      <c r="C4985" s="15">
        <v>44701</v>
      </c>
      <c r="D4985" s="15">
        <v>44702</v>
      </c>
      <c r="E4985" s="15" t="s">
        <v>983</v>
      </c>
      <c r="F4985" s="15">
        <v>0.02</v>
      </c>
      <c r="G4985" s="15">
        <v>1.39</v>
      </c>
      <c r="H4985" s="15">
        <v>194.54549999999998</v>
      </c>
      <c r="I4985" s="15">
        <f t="shared" si="77"/>
        <v>194.54549999999998</v>
      </c>
      <c r="J4985" s="15">
        <v>15.67</v>
      </c>
      <c r="K4985" s="15">
        <v>17</v>
      </c>
      <c r="L4985" s="15">
        <v>281.95</v>
      </c>
      <c r="M4985" s="15">
        <v>3172</v>
      </c>
    </row>
    <row r="4986" spans="1:13" ht="13.2" x14ac:dyDescent="0.25">
      <c r="A4986" s="15">
        <v>21779</v>
      </c>
      <c r="B4986" s="15">
        <v>86807</v>
      </c>
      <c r="C4986" s="15">
        <v>44701</v>
      </c>
      <c r="D4986" s="15">
        <v>44703</v>
      </c>
      <c r="E4986" s="15" t="s">
        <v>983</v>
      </c>
      <c r="F4986" s="15">
        <v>7.0000000000000007E-2</v>
      </c>
      <c r="G4986" s="15">
        <v>18.45</v>
      </c>
      <c r="H4986" s="15">
        <v>63.88</v>
      </c>
      <c r="I4986" s="15">
        <f t="shared" si="77"/>
        <v>63.88</v>
      </c>
      <c r="J4986" s="15">
        <v>51.65</v>
      </c>
      <c r="K4986" s="15">
        <v>11</v>
      </c>
      <c r="L4986" s="15">
        <v>556.76</v>
      </c>
      <c r="M4986" s="15">
        <v>3172</v>
      </c>
    </row>
    <row r="4987" spans="1:13" ht="13.2" x14ac:dyDescent="0.25">
      <c r="A4987" s="15">
        <v>21780</v>
      </c>
      <c r="B4987" s="15">
        <v>86807</v>
      </c>
      <c r="C4987" s="15">
        <v>44701</v>
      </c>
      <c r="D4987" s="15">
        <v>44702</v>
      </c>
      <c r="E4987" s="15" t="s">
        <v>983</v>
      </c>
      <c r="F4987" s="15">
        <v>0.04</v>
      </c>
      <c r="G4987" s="15">
        <v>8.99</v>
      </c>
      <c r="H4987" s="15">
        <v>-176.05500000000001</v>
      </c>
      <c r="I4987" s="15" t="str">
        <f t="shared" si="77"/>
        <v xml:space="preserve"> </v>
      </c>
      <c r="J4987" s="15">
        <v>125.99</v>
      </c>
      <c r="K4987" s="15">
        <v>4</v>
      </c>
      <c r="L4987" s="15">
        <v>419.98</v>
      </c>
      <c r="M4987" s="15">
        <v>3172</v>
      </c>
    </row>
    <row r="4988" spans="1:13" ht="13.2" x14ac:dyDescent="0.25">
      <c r="A4988" s="15">
        <v>21839</v>
      </c>
      <c r="B4988" s="15">
        <v>89782</v>
      </c>
      <c r="C4988" s="15">
        <v>44701</v>
      </c>
      <c r="D4988" s="15">
        <v>44703</v>
      </c>
      <c r="E4988" s="15" t="s">
        <v>982</v>
      </c>
      <c r="F4988" s="15">
        <v>0.04</v>
      </c>
      <c r="G4988" s="15">
        <v>1.49</v>
      </c>
      <c r="H4988" s="15">
        <v>-296.37299999999999</v>
      </c>
      <c r="I4988" s="15" t="str">
        <f t="shared" si="77"/>
        <v xml:space="preserve"> </v>
      </c>
      <c r="J4988" s="15">
        <v>2.88</v>
      </c>
      <c r="K4988" s="15">
        <v>10</v>
      </c>
      <c r="L4988" s="15">
        <v>29.63</v>
      </c>
      <c r="M4988" s="15">
        <v>1763</v>
      </c>
    </row>
    <row r="4989" spans="1:13" ht="13.2" x14ac:dyDescent="0.25">
      <c r="A4989" s="15">
        <v>21840</v>
      </c>
      <c r="B4989" s="15">
        <v>89782</v>
      </c>
      <c r="C4989" s="15">
        <v>44701</v>
      </c>
      <c r="D4989" s="15">
        <v>44703</v>
      </c>
      <c r="E4989" s="15" t="s">
        <v>982</v>
      </c>
      <c r="F4989" s="15">
        <v>0.06</v>
      </c>
      <c r="G4989" s="15">
        <v>3.99</v>
      </c>
      <c r="H4989" s="15">
        <v>21.587999999999997</v>
      </c>
      <c r="I4989" s="15">
        <f t="shared" si="77"/>
        <v>21.587999999999997</v>
      </c>
      <c r="J4989" s="15">
        <v>65.989999999999995</v>
      </c>
      <c r="K4989" s="15">
        <v>11</v>
      </c>
      <c r="L4989" s="15">
        <v>579.99</v>
      </c>
      <c r="M4989" s="15">
        <v>1763</v>
      </c>
    </row>
    <row r="4990" spans="1:13" ht="13.2" x14ac:dyDescent="0.25">
      <c r="A4990" s="15">
        <v>25046</v>
      </c>
      <c r="B4990" s="15">
        <v>90828</v>
      </c>
      <c r="C4990" s="15">
        <v>44701</v>
      </c>
      <c r="D4990" s="15">
        <v>44703</v>
      </c>
      <c r="E4990" s="15" t="s">
        <v>982</v>
      </c>
      <c r="F4990" s="15">
        <v>0.09</v>
      </c>
      <c r="G4990" s="15">
        <v>11.55</v>
      </c>
      <c r="H4990" s="15">
        <v>530.52029999999991</v>
      </c>
      <c r="I4990" s="15">
        <f t="shared" si="77"/>
        <v>530.52029999999991</v>
      </c>
      <c r="J4990" s="15">
        <v>63.98</v>
      </c>
      <c r="K4990" s="15">
        <v>13</v>
      </c>
      <c r="L4990" s="15">
        <v>768.87</v>
      </c>
      <c r="M4990" s="15">
        <v>177</v>
      </c>
    </row>
    <row r="4991" spans="1:13" ht="13.2" x14ac:dyDescent="0.25">
      <c r="A4991" s="15">
        <v>25418</v>
      </c>
      <c r="B4991" s="15">
        <v>85886</v>
      </c>
      <c r="C4991" s="15">
        <v>44701</v>
      </c>
      <c r="D4991" s="15">
        <v>44703</v>
      </c>
      <c r="E4991" s="15" t="s">
        <v>981</v>
      </c>
      <c r="F4991" s="15">
        <v>0</v>
      </c>
      <c r="G4991" s="15">
        <v>5.46</v>
      </c>
      <c r="H4991" s="15">
        <v>-32.619999999999997</v>
      </c>
      <c r="I4991" s="15" t="str">
        <f t="shared" si="77"/>
        <v xml:space="preserve"> </v>
      </c>
      <c r="J4991" s="15">
        <v>5.98</v>
      </c>
      <c r="K4991" s="15">
        <v>6</v>
      </c>
      <c r="L4991" s="15">
        <v>37.93</v>
      </c>
      <c r="M4991" s="15">
        <v>1495</v>
      </c>
    </row>
    <row r="4992" spans="1:13" ht="13.2" x14ac:dyDescent="0.25">
      <c r="A4992" s="15">
        <v>25884</v>
      </c>
      <c r="B4992" s="15">
        <v>90708</v>
      </c>
      <c r="C4992" s="15">
        <v>44701</v>
      </c>
      <c r="D4992" s="15">
        <v>44703</v>
      </c>
      <c r="E4992" s="15" t="s">
        <v>982</v>
      </c>
      <c r="F4992" s="15">
        <v>0.1</v>
      </c>
      <c r="G4992" s="15">
        <v>7.01</v>
      </c>
      <c r="H4992" s="15">
        <v>-11.4793</v>
      </c>
      <c r="I4992" s="15" t="str">
        <f t="shared" si="77"/>
        <v xml:space="preserve"> </v>
      </c>
      <c r="J4992" s="15">
        <v>3.89</v>
      </c>
      <c r="K4992" s="15">
        <v>13</v>
      </c>
      <c r="L4992" s="15">
        <v>52.06</v>
      </c>
      <c r="M4992" s="15">
        <v>497</v>
      </c>
    </row>
    <row r="4993" spans="1:13" ht="13.2" x14ac:dyDescent="0.25">
      <c r="A4993" s="15">
        <v>25885</v>
      </c>
      <c r="B4993" s="15">
        <v>90708</v>
      </c>
      <c r="C4993" s="15">
        <v>44701</v>
      </c>
      <c r="D4993" s="15">
        <v>44703</v>
      </c>
      <c r="E4993" s="15" t="s">
        <v>982</v>
      </c>
      <c r="F4993" s="15">
        <v>0.08</v>
      </c>
      <c r="G4993" s="15">
        <v>10.050000000000001</v>
      </c>
      <c r="H4993" s="15">
        <v>-26.277999999999999</v>
      </c>
      <c r="I4993" s="15" t="str">
        <f t="shared" si="77"/>
        <v xml:space="preserve"> </v>
      </c>
      <c r="J4993" s="15">
        <v>6.48</v>
      </c>
      <c r="K4993" s="15">
        <v>4</v>
      </c>
      <c r="L4993" s="15">
        <v>29.98</v>
      </c>
      <c r="M4993" s="15">
        <v>497</v>
      </c>
    </row>
    <row r="4994" spans="1:13" ht="13.2" x14ac:dyDescent="0.25">
      <c r="A4994" s="15">
        <v>18633</v>
      </c>
      <c r="B4994" s="15">
        <v>88614</v>
      </c>
      <c r="C4994" s="15">
        <v>44702</v>
      </c>
      <c r="D4994" s="15">
        <v>44702</v>
      </c>
      <c r="E4994" s="15" t="s">
        <v>982</v>
      </c>
      <c r="F4994" s="15">
        <v>0.02</v>
      </c>
      <c r="G4994" s="15">
        <v>8.99</v>
      </c>
      <c r="H4994" s="15">
        <v>90.11399999999999</v>
      </c>
      <c r="I4994" s="15">
        <f t="shared" ref="I4994:I5057" si="78">IF(H4994&gt;0,H4994," ")</f>
        <v>90.11399999999999</v>
      </c>
      <c r="J4994" s="15">
        <v>25.38</v>
      </c>
      <c r="K4994" s="15">
        <v>5</v>
      </c>
      <c r="L4994" s="15">
        <v>130.6</v>
      </c>
      <c r="M4994" s="15">
        <v>2962</v>
      </c>
    </row>
    <row r="4995" spans="1:13" ht="13.2" x14ac:dyDescent="0.25">
      <c r="A4995" s="15">
        <v>18634</v>
      </c>
      <c r="B4995" s="15">
        <v>88614</v>
      </c>
      <c r="C4995" s="15">
        <v>44702</v>
      </c>
      <c r="D4995" s="15">
        <v>44702</v>
      </c>
      <c r="E4995" s="15" t="s">
        <v>982</v>
      </c>
      <c r="F4995" s="15">
        <v>0.02</v>
      </c>
      <c r="G4995" s="15">
        <v>8.99</v>
      </c>
      <c r="H4995" s="15">
        <v>-19.920000000000002</v>
      </c>
      <c r="I4995" s="15" t="str">
        <f t="shared" si="78"/>
        <v xml:space="preserve"> </v>
      </c>
      <c r="J4995" s="15">
        <v>21.38</v>
      </c>
      <c r="K4995" s="15">
        <v>7</v>
      </c>
      <c r="L4995" s="15">
        <v>160.63</v>
      </c>
      <c r="M4995" s="15">
        <v>2962</v>
      </c>
    </row>
    <row r="4996" spans="1:13" ht="13.2" x14ac:dyDescent="0.25">
      <c r="A4996" s="15">
        <v>18916</v>
      </c>
      <c r="B4996" s="15">
        <v>87338</v>
      </c>
      <c r="C4996" s="15">
        <v>44702</v>
      </c>
      <c r="D4996" s="15">
        <v>44702</v>
      </c>
      <c r="E4996" s="15" t="s">
        <v>985</v>
      </c>
      <c r="F4996" s="15">
        <v>0.01</v>
      </c>
      <c r="G4996" s="15">
        <v>1.99</v>
      </c>
      <c r="H4996" s="15">
        <v>196.83629999999997</v>
      </c>
      <c r="I4996" s="15">
        <f t="shared" si="78"/>
        <v>196.83629999999997</v>
      </c>
      <c r="J4996" s="15">
        <v>33.979999999999997</v>
      </c>
      <c r="K4996" s="15">
        <v>8</v>
      </c>
      <c r="L4996" s="15">
        <v>285.27</v>
      </c>
      <c r="M4996" s="15">
        <v>1913</v>
      </c>
    </row>
    <row r="4997" spans="1:13" ht="13.2" x14ac:dyDescent="0.25">
      <c r="A4997" s="15">
        <v>20972</v>
      </c>
      <c r="B4997" s="15">
        <v>90534</v>
      </c>
      <c r="C4997" s="15">
        <v>44702</v>
      </c>
      <c r="D4997" s="15">
        <v>44702</v>
      </c>
      <c r="E4997" s="15" t="s">
        <v>984</v>
      </c>
      <c r="F4997" s="15">
        <v>0.01</v>
      </c>
      <c r="G4997" s="15">
        <v>2.99</v>
      </c>
      <c r="H4997" s="15">
        <v>-14369.123579999999</v>
      </c>
      <c r="I4997" s="15" t="str">
        <f t="shared" si="78"/>
        <v xml:space="preserve"> </v>
      </c>
      <c r="J4997" s="15">
        <v>24.95</v>
      </c>
      <c r="K4997" s="15">
        <v>3</v>
      </c>
      <c r="L4997" s="15">
        <v>81.31</v>
      </c>
      <c r="M4997" s="15">
        <v>1632</v>
      </c>
    </row>
    <row r="4998" spans="1:13" ht="13.2" x14ac:dyDescent="0.25">
      <c r="A4998" s="15">
        <v>20973</v>
      </c>
      <c r="B4998" s="15">
        <v>90534</v>
      </c>
      <c r="C4998" s="15">
        <v>44702</v>
      </c>
      <c r="D4998" s="15">
        <v>44704</v>
      </c>
      <c r="E4998" s="15" t="s">
        <v>984</v>
      </c>
      <c r="F4998" s="15">
        <v>0.06</v>
      </c>
      <c r="G4998" s="15">
        <v>2</v>
      </c>
      <c r="H4998" s="15">
        <v>34.049999999999997</v>
      </c>
      <c r="I4998" s="15">
        <f t="shared" si="78"/>
        <v>34.049999999999997</v>
      </c>
      <c r="J4998" s="15">
        <v>6.88</v>
      </c>
      <c r="K4998" s="15">
        <v>16</v>
      </c>
      <c r="L4998" s="15">
        <v>111.52</v>
      </c>
      <c r="M4998" s="15">
        <v>1633</v>
      </c>
    </row>
    <row r="4999" spans="1:13" ht="13.2" x14ac:dyDescent="0.25">
      <c r="A4999" s="15">
        <v>20984</v>
      </c>
      <c r="B4999" s="15">
        <v>91231</v>
      </c>
      <c r="C4999" s="15">
        <v>44702</v>
      </c>
      <c r="D4999" s="15">
        <v>44703</v>
      </c>
      <c r="E4999" s="15" t="s">
        <v>981</v>
      </c>
      <c r="F4999" s="15">
        <v>0.04</v>
      </c>
      <c r="G4999" s="15">
        <v>8.99</v>
      </c>
      <c r="H4999" s="15">
        <v>-27.34</v>
      </c>
      <c r="I4999" s="15" t="str">
        <f t="shared" si="78"/>
        <v xml:space="preserve"> </v>
      </c>
      <c r="J4999" s="15">
        <v>21.38</v>
      </c>
      <c r="K4999" s="15">
        <v>7</v>
      </c>
      <c r="L4999" s="15">
        <v>157.22999999999999</v>
      </c>
      <c r="M4999" s="15">
        <v>1286</v>
      </c>
    </row>
    <row r="5000" spans="1:13" ht="13.2" x14ac:dyDescent="0.25">
      <c r="A5000" s="15">
        <v>20985</v>
      </c>
      <c r="B5000" s="15">
        <v>91231</v>
      </c>
      <c r="C5000" s="15">
        <v>44702</v>
      </c>
      <c r="D5000" s="15">
        <v>44703</v>
      </c>
      <c r="E5000" s="15" t="s">
        <v>981</v>
      </c>
      <c r="F5000" s="15">
        <v>0.05</v>
      </c>
      <c r="G5000" s="15">
        <v>84.84</v>
      </c>
      <c r="H5000" s="15">
        <v>715.18</v>
      </c>
      <c r="I5000" s="15">
        <f t="shared" si="78"/>
        <v>715.18</v>
      </c>
      <c r="J5000" s="15">
        <v>348.21</v>
      </c>
      <c r="K5000" s="15">
        <v>17</v>
      </c>
      <c r="L5000" s="15">
        <v>4615.6899999999996</v>
      </c>
      <c r="M5000" s="15">
        <v>1286</v>
      </c>
    </row>
    <row r="5001" spans="1:13" ht="13.2" x14ac:dyDescent="0.25">
      <c r="A5001" s="15">
        <v>21545</v>
      </c>
      <c r="B5001" s="15">
        <v>86664</v>
      </c>
      <c r="C5001" s="15">
        <v>44702</v>
      </c>
      <c r="D5001" s="15">
        <v>44704</v>
      </c>
      <c r="E5001" s="15" t="s">
        <v>983</v>
      </c>
      <c r="F5001" s="15">
        <v>0.01</v>
      </c>
      <c r="G5001" s="15">
        <v>2.99</v>
      </c>
      <c r="H5001" s="15">
        <v>36.779500000000006</v>
      </c>
      <c r="I5001" s="15">
        <f t="shared" si="78"/>
        <v>36.779500000000006</v>
      </c>
      <c r="J5001" s="15">
        <v>10.91</v>
      </c>
      <c r="K5001" s="15">
        <v>6</v>
      </c>
      <c r="L5001" s="15">
        <v>67.22</v>
      </c>
      <c r="M5001" s="15">
        <v>3058</v>
      </c>
    </row>
    <row r="5002" spans="1:13" ht="13.2" x14ac:dyDescent="0.25">
      <c r="A5002" s="15">
        <v>21546</v>
      </c>
      <c r="B5002" s="15">
        <v>86664</v>
      </c>
      <c r="C5002" s="15">
        <v>44702</v>
      </c>
      <c r="D5002" s="15">
        <v>44703</v>
      </c>
      <c r="E5002" s="15" t="s">
        <v>983</v>
      </c>
      <c r="F5002" s="15">
        <v>0.03</v>
      </c>
      <c r="G5002" s="15">
        <v>1.17</v>
      </c>
      <c r="H5002" s="15">
        <v>28.75</v>
      </c>
      <c r="I5002" s="15">
        <f t="shared" si="78"/>
        <v>28.75</v>
      </c>
      <c r="J5002" s="15">
        <v>4.13</v>
      </c>
      <c r="K5002" s="15">
        <v>18</v>
      </c>
      <c r="L5002" s="15">
        <v>77.61</v>
      </c>
      <c r="M5002" s="15">
        <v>3056</v>
      </c>
    </row>
    <row r="5003" spans="1:13" ht="13.2" x14ac:dyDescent="0.25">
      <c r="A5003" s="15">
        <v>23402</v>
      </c>
      <c r="B5003" s="15">
        <v>91484</v>
      </c>
      <c r="C5003" s="15">
        <v>44702</v>
      </c>
      <c r="D5003" s="15">
        <v>44706</v>
      </c>
      <c r="E5003" s="15" t="s">
        <v>984</v>
      </c>
      <c r="F5003" s="15">
        <v>0.01</v>
      </c>
      <c r="G5003" s="15">
        <v>0.99</v>
      </c>
      <c r="H5003" s="15">
        <v>37.03</v>
      </c>
      <c r="I5003" s="15">
        <f t="shared" si="78"/>
        <v>37.03</v>
      </c>
      <c r="J5003" s="15">
        <v>2.88</v>
      </c>
      <c r="K5003" s="15">
        <v>19</v>
      </c>
      <c r="L5003" s="15">
        <v>55.1</v>
      </c>
      <c r="M5003" s="15">
        <v>2337</v>
      </c>
    </row>
    <row r="5004" spans="1:13" ht="13.2" x14ac:dyDescent="0.25">
      <c r="A5004" s="15">
        <v>23219</v>
      </c>
      <c r="B5004" s="15">
        <v>86450</v>
      </c>
      <c r="C5004" s="15">
        <v>44703</v>
      </c>
      <c r="D5004" s="15">
        <v>44705</v>
      </c>
      <c r="E5004" s="15" t="s">
        <v>982</v>
      </c>
      <c r="F5004" s="15">
        <v>0.02</v>
      </c>
      <c r="G5004" s="15">
        <v>30</v>
      </c>
      <c r="H5004" s="15">
        <v>182.53</v>
      </c>
      <c r="I5004" s="15">
        <f t="shared" si="78"/>
        <v>182.53</v>
      </c>
      <c r="J5004" s="15">
        <v>113.98</v>
      </c>
      <c r="K5004" s="15">
        <v>15</v>
      </c>
      <c r="L5004" s="15">
        <v>1787.57</v>
      </c>
      <c r="M5004" s="15">
        <v>3192</v>
      </c>
    </row>
    <row r="5005" spans="1:13" ht="13.2" x14ac:dyDescent="0.25">
      <c r="A5005" s="15">
        <v>23220</v>
      </c>
      <c r="B5005" s="15">
        <v>86450</v>
      </c>
      <c r="C5005" s="15">
        <v>44703</v>
      </c>
      <c r="D5005" s="15">
        <v>44705</v>
      </c>
      <c r="E5005" s="15" t="s">
        <v>982</v>
      </c>
      <c r="F5005" s="15">
        <v>0.04</v>
      </c>
      <c r="G5005" s="15">
        <v>8.8000000000000007</v>
      </c>
      <c r="H5005" s="15">
        <v>447.12</v>
      </c>
      <c r="I5005" s="15">
        <f t="shared" si="78"/>
        <v>447.12</v>
      </c>
      <c r="J5005" s="15">
        <v>65.989999999999995</v>
      </c>
      <c r="K5005" s="15">
        <v>18</v>
      </c>
      <c r="L5005" s="15">
        <v>1001.33</v>
      </c>
      <c r="M5005" s="15">
        <v>3192</v>
      </c>
    </row>
    <row r="5006" spans="1:13" ht="13.2" x14ac:dyDescent="0.25">
      <c r="A5006" s="15">
        <v>23909</v>
      </c>
      <c r="B5006" s="15">
        <v>85854</v>
      </c>
      <c r="C5006" s="15">
        <v>44703</v>
      </c>
      <c r="D5006" s="15">
        <v>44704</v>
      </c>
      <c r="E5006" s="15" t="s">
        <v>981</v>
      </c>
      <c r="F5006" s="15">
        <v>0.08</v>
      </c>
      <c r="G5006" s="15">
        <v>18.98</v>
      </c>
      <c r="H5006" s="15">
        <v>-1.9499999999999886</v>
      </c>
      <c r="I5006" s="15" t="str">
        <f t="shared" si="78"/>
        <v xml:space="preserve"> </v>
      </c>
      <c r="J5006" s="15">
        <v>40.89</v>
      </c>
      <c r="K5006" s="15">
        <v>9</v>
      </c>
      <c r="L5006" s="15">
        <v>346.33</v>
      </c>
      <c r="M5006" s="15">
        <v>3146</v>
      </c>
    </row>
    <row r="5007" spans="1:13" ht="13.2" x14ac:dyDescent="0.25">
      <c r="A5007" s="15">
        <v>24055</v>
      </c>
      <c r="B5007" s="15">
        <v>88353</v>
      </c>
      <c r="C5007" s="15">
        <v>44703</v>
      </c>
      <c r="D5007" s="15">
        <v>44705</v>
      </c>
      <c r="E5007" s="15" t="s">
        <v>981</v>
      </c>
      <c r="F5007" s="15">
        <v>7.0000000000000007E-2</v>
      </c>
      <c r="G5007" s="15">
        <v>7.27</v>
      </c>
      <c r="H5007" s="15">
        <v>30.481000000000002</v>
      </c>
      <c r="I5007" s="15">
        <f t="shared" si="78"/>
        <v>30.481000000000002</v>
      </c>
      <c r="J5007" s="15">
        <v>14.27</v>
      </c>
      <c r="K5007" s="15">
        <v>18</v>
      </c>
      <c r="L5007" s="15">
        <v>253.67</v>
      </c>
      <c r="M5007" s="15">
        <v>2087</v>
      </c>
    </row>
    <row r="5008" spans="1:13" ht="13.2" x14ac:dyDescent="0.25">
      <c r="A5008" s="15">
        <v>24056</v>
      </c>
      <c r="B5008" s="15">
        <v>88353</v>
      </c>
      <c r="C5008" s="15">
        <v>44703</v>
      </c>
      <c r="D5008" s="15">
        <v>44705</v>
      </c>
      <c r="E5008" s="15" t="s">
        <v>981</v>
      </c>
      <c r="F5008" s="15">
        <v>0.1</v>
      </c>
      <c r="G5008" s="15">
        <v>5.76</v>
      </c>
      <c r="H5008" s="15">
        <v>-54.583800000000004</v>
      </c>
      <c r="I5008" s="15" t="str">
        <f t="shared" si="78"/>
        <v xml:space="preserve"> </v>
      </c>
      <c r="J5008" s="15">
        <v>9.49</v>
      </c>
      <c r="K5008" s="15">
        <v>18</v>
      </c>
      <c r="L5008" s="15">
        <v>160.6</v>
      </c>
      <c r="M5008" s="15">
        <v>2087</v>
      </c>
    </row>
    <row r="5009" spans="1:13" ht="13.2" x14ac:dyDescent="0.25">
      <c r="A5009" s="15">
        <v>24057</v>
      </c>
      <c r="B5009" s="15">
        <v>88353</v>
      </c>
      <c r="C5009" s="15">
        <v>44703</v>
      </c>
      <c r="D5009" s="15">
        <v>44705</v>
      </c>
      <c r="E5009" s="15" t="s">
        <v>981</v>
      </c>
      <c r="F5009" s="15">
        <v>0.02</v>
      </c>
      <c r="G5009" s="15">
        <v>7.19</v>
      </c>
      <c r="H5009" s="15">
        <v>-2.3804999999999996</v>
      </c>
      <c r="I5009" s="15" t="str">
        <f t="shared" si="78"/>
        <v xml:space="preserve"> </v>
      </c>
      <c r="J5009" s="15">
        <v>11.5</v>
      </c>
      <c r="K5009" s="15">
        <v>15</v>
      </c>
      <c r="L5009" s="15">
        <v>185.11</v>
      </c>
      <c r="M5009" s="15">
        <v>2090</v>
      </c>
    </row>
    <row r="5010" spans="1:13" ht="13.2" x14ac:dyDescent="0.25">
      <c r="A5010" s="15">
        <v>24479</v>
      </c>
      <c r="B5010" s="15">
        <v>90083</v>
      </c>
      <c r="C5010" s="15">
        <v>44703</v>
      </c>
      <c r="D5010" s="15">
        <v>44707</v>
      </c>
      <c r="E5010" s="15" t="s">
        <v>984</v>
      </c>
      <c r="F5010" s="15">
        <v>0.02</v>
      </c>
      <c r="G5010" s="15">
        <v>14.19</v>
      </c>
      <c r="H5010" s="15">
        <v>126.07</v>
      </c>
      <c r="I5010" s="15">
        <f t="shared" si="78"/>
        <v>126.07</v>
      </c>
      <c r="J5010" s="15">
        <v>50.98</v>
      </c>
      <c r="K5010" s="15">
        <v>9</v>
      </c>
      <c r="L5010" s="15">
        <v>477.93</v>
      </c>
      <c r="M5010" s="15">
        <v>2132</v>
      </c>
    </row>
    <row r="5011" spans="1:13" ht="13.2" x14ac:dyDescent="0.25">
      <c r="A5011" s="15">
        <v>24684</v>
      </c>
      <c r="B5011" s="15">
        <v>88572</v>
      </c>
      <c r="C5011" s="15">
        <v>44703</v>
      </c>
      <c r="D5011" s="15">
        <v>44704</v>
      </c>
      <c r="E5011" s="15" t="s">
        <v>982</v>
      </c>
      <c r="F5011" s="15">
        <v>0.08</v>
      </c>
      <c r="G5011" s="15">
        <v>45.7</v>
      </c>
      <c r="H5011" s="15">
        <v>3918.54</v>
      </c>
      <c r="I5011" s="15">
        <f t="shared" si="78"/>
        <v>3918.54</v>
      </c>
      <c r="J5011" s="15">
        <v>550.98</v>
      </c>
      <c r="K5011" s="15">
        <v>19</v>
      </c>
      <c r="L5011" s="15">
        <v>8027.28</v>
      </c>
      <c r="M5011" s="15">
        <v>853</v>
      </c>
    </row>
    <row r="5012" spans="1:13" ht="13.2" x14ac:dyDescent="0.25">
      <c r="A5012" s="15">
        <v>23644</v>
      </c>
      <c r="B5012" s="15">
        <v>88117</v>
      </c>
      <c r="C5012" s="15">
        <v>44704</v>
      </c>
      <c r="D5012" s="15">
        <v>44704</v>
      </c>
      <c r="E5012" s="15" t="s">
        <v>982</v>
      </c>
      <c r="F5012" s="15">
        <v>7.0000000000000007E-2</v>
      </c>
      <c r="G5012" s="15">
        <v>1.49</v>
      </c>
      <c r="H5012" s="15">
        <v>-0.40250000000000002</v>
      </c>
      <c r="I5012" s="15" t="str">
        <f t="shared" si="78"/>
        <v xml:space="preserve"> </v>
      </c>
      <c r="J5012" s="15">
        <v>2.78</v>
      </c>
      <c r="K5012" s="15">
        <v>16</v>
      </c>
      <c r="L5012" s="15">
        <v>43.17</v>
      </c>
      <c r="M5012" s="15">
        <v>2731</v>
      </c>
    </row>
    <row r="5013" spans="1:13" ht="13.2" x14ac:dyDescent="0.25">
      <c r="A5013" s="15">
        <v>23772</v>
      </c>
      <c r="B5013" s="15">
        <v>89000</v>
      </c>
      <c r="C5013" s="15">
        <v>44704</v>
      </c>
      <c r="D5013" s="15">
        <v>44707</v>
      </c>
      <c r="E5013" s="15" t="s">
        <v>985</v>
      </c>
      <c r="F5013" s="15">
        <v>0</v>
      </c>
      <c r="G5013" s="15">
        <v>8.3699999999999992</v>
      </c>
      <c r="H5013" s="15">
        <v>2558.8919999999998</v>
      </c>
      <c r="I5013" s="15">
        <f t="shared" si="78"/>
        <v>2558.8919999999998</v>
      </c>
      <c r="J5013" s="15">
        <v>6.84</v>
      </c>
      <c r="K5013" s="15">
        <v>16</v>
      </c>
      <c r="L5013" s="15">
        <v>120.45</v>
      </c>
      <c r="M5013" s="15">
        <v>2484</v>
      </c>
    </row>
    <row r="5014" spans="1:13" ht="13.2" x14ac:dyDescent="0.25">
      <c r="A5014" s="15">
        <v>24758</v>
      </c>
      <c r="B5014" s="15">
        <v>87477</v>
      </c>
      <c r="C5014" s="15">
        <v>44704</v>
      </c>
      <c r="D5014" s="15">
        <v>44706</v>
      </c>
      <c r="E5014" s="15" t="s">
        <v>983</v>
      </c>
      <c r="F5014" s="15">
        <v>0.01</v>
      </c>
      <c r="G5014" s="15">
        <v>9.23</v>
      </c>
      <c r="H5014" s="15">
        <v>-95.64</v>
      </c>
      <c r="I5014" s="15" t="str">
        <f t="shared" si="78"/>
        <v xml:space="preserve"> </v>
      </c>
      <c r="J5014" s="15">
        <v>7.77</v>
      </c>
      <c r="K5014" s="15">
        <v>6</v>
      </c>
      <c r="L5014" s="15">
        <v>52.38</v>
      </c>
      <c r="M5014" s="15">
        <v>3376</v>
      </c>
    </row>
    <row r="5015" spans="1:13" ht="13.2" x14ac:dyDescent="0.25">
      <c r="A5015" s="15">
        <v>24759</v>
      </c>
      <c r="B5015" s="15">
        <v>87477</v>
      </c>
      <c r="C5015" s="15">
        <v>44704</v>
      </c>
      <c r="D5015" s="15">
        <v>44705</v>
      </c>
      <c r="E5015" s="15" t="s">
        <v>983</v>
      </c>
      <c r="F5015" s="15">
        <v>0.09</v>
      </c>
      <c r="G5015" s="15">
        <v>8.99</v>
      </c>
      <c r="H5015" s="15">
        <v>1197.855</v>
      </c>
      <c r="I5015" s="15">
        <f t="shared" si="78"/>
        <v>1197.855</v>
      </c>
      <c r="J5015" s="15">
        <v>195.99</v>
      </c>
      <c r="K5015" s="15">
        <v>15</v>
      </c>
      <c r="L5015" s="15">
        <v>2319.4499999999998</v>
      </c>
      <c r="M5015" s="15">
        <v>3376</v>
      </c>
    </row>
    <row r="5016" spans="1:13" ht="13.2" x14ac:dyDescent="0.25">
      <c r="A5016" s="15">
        <v>26003</v>
      </c>
      <c r="B5016" s="15">
        <v>90317</v>
      </c>
      <c r="C5016" s="15">
        <v>44704</v>
      </c>
      <c r="D5016" s="15">
        <v>44706</v>
      </c>
      <c r="E5016" s="15" t="s">
        <v>982</v>
      </c>
      <c r="F5016" s="15">
        <v>0.06</v>
      </c>
      <c r="G5016" s="15">
        <v>10.25</v>
      </c>
      <c r="H5016" s="15">
        <v>368.8809</v>
      </c>
      <c r="I5016" s="15">
        <f t="shared" si="78"/>
        <v>368.8809</v>
      </c>
      <c r="J5016" s="15">
        <v>49.34</v>
      </c>
      <c r="K5016" s="15">
        <v>11</v>
      </c>
      <c r="L5016" s="15">
        <v>534.61</v>
      </c>
      <c r="M5016" s="15">
        <v>2216</v>
      </c>
    </row>
    <row r="5017" spans="1:13" ht="13.2" x14ac:dyDescent="0.25">
      <c r="A5017" s="15">
        <v>18035</v>
      </c>
      <c r="B5017" s="15">
        <v>86046</v>
      </c>
      <c r="C5017" s="15">
        <v>44705</v>
      </c>
      <c r="D5017" s="15">
        <v>44706</v>
      </c>
      <c r="E5017" s="15" t="s">
        <v>985</v>
      </c>
      <c r="F5017" s="15">
        <v>0.06</v>
      </c>
      <c r="G5017" s="15">
        <v>0.7</v>
      </c>
      <c r="H5017" s="15">
        <v>18.27</v>
      </c>
      <c r="I5017" s="15">
        <f t="shared" si="78"/>
        <v>18.27</v>
      </c>
      <c r="J5017" s="15">
        <v>5.58</v>
      </c>
      <c r="K5017" s="15">
        <v>9</v>
      </c>
      <c r="L5017" s="15">
        <v>47.47</v>
      </c>
      <c r="M5017" s="15">
        <v>1847</v>
      </c>
    </row>
    <row r="5018" spans="1:13" ht="13.2" x14ac:dyDescent="0.25">
      <c r="A5018" s="15">
        <v>18036</v>
      </c>
      <c r="B5018" s="15">
        <v>86046</v>
      </c>
      <c r="C5018" s="15">
        <v>44705</v>
      </c>
      <c r="D5018" s="15">
        <v>44707</v>
      </c>
      <c r="E5018" s="15" t="s">
        <v>985</v>
      </c>
      <c r="F5018" s="15">
        <v>0.05</v>
      </c>
      <c r="G5018" s="15">
        <v>4.0999999999999996</v>
      </c>
      <c r="H5018" s="15">
        <v>-8.9700000000000006</v>
      </c>
      <c r="I5018" s="15" t="str">
        <f t="shared" si="78"/>
        <v xml:space="preserve"> </v>
      </c>
      <c r="J5018" s="15">
        <v>19.84</v>
      </c>
      <c r="K5018" s="15">
        <v>1</v>
      </c>
      <c r="L5018" s="15">
        <v>23.7</v>
      </c>
      <c r="M5018" s="15">
        <v>1847</v>
      </c>
    </row>
    <row r="5019" spans="1:13" ht="13.2" x14ac:dyDescent="0.25">
      <c r="A5019" s="15">
        <v>20806</v>
      </c>
      <c r="B5019" s="15">
        <v>89238</v>
      </c>
      <c r="C5019" s="15">
        <v>44705</v>
      </c>
      <c r="D5019" s="15">
        <v>44706</v>
      </c>
      <c r="E5019" s="15" t="s">
        <v>985</v>
      </c>
      <c r="F5019" s="15">
        <v>0.05</v>
      </c>
      <c r="G5019" s="15">
        <v>4.59</v>
      </c>
      <c r="H5019" s="15">
        <v>-123.07</v>
      </c>
      <c r="I5019" s="15" t="str">
        <f t="shared" si="78"/>
        <v xml:space="preserve"> </v>
      </c>
      <c r="J5019" s="15">
        <v>12.88</v>
      </c>
      <c r="K5019" s="15">
        <v>16</v>
      </c>
      <c r="L5019" s="15">
        <v>205.36</v>
      </c>
      <c r="M5019" s="15">
        <v>204</v>
      </c>
    </row>
    <row r="5020" spans="1:13" ht="13.2" x14ac:dyDescent="0.25">
      <c r="A5020" s="15">
        <v>23947</v>
      </c>
      <c r="B5020" s="15">
        <v>88961</v>
      </c>
      <c r="C5020" s="15">
        <v>44705</v>
      </c>
      <c r="D5020" s="15">
        <v>44712</v>
      </c>
      <c r="E5020" s="15" t="s">
        <v>984</v>
      </c>
      <c r="F5020" s="15">
        <v>0.03</v>
      </c>
      <c r="G5020" s="15">
        <v>2.85</v>
      </c>
      <c r="H5020" s="15">
        <v>-166.23599999999999</v>
      </c>
      <c r="I5020" s="15" t="str">
        <f t="shared" si="78"/>
        <v xml:space="preserve"> </v>
      </c>
      <c r="J5020" s="15">
        <v>12.22</v>
      </c>
      <c r="K5020" s="15">
        <v>18</v>
      </c>
      <c r="L5020" s="15">
        <v>223.01</v>
      </c>
      <c r="M5020" s="15">
        <v>2725</v>
      </c>
    </row>
    <row r="5021" spans="1:13" ht="13.2" x14ac:dyDescent="0.25">
      <c r="A5021" s="15">
        <v>23948</v>
      </c>
      <c r="B5021" s="15">
        <v>88961</v>
      </c>
      <c r="C5021" s="15">
        <v>44705</v>
      </c>
      <c r="D5021" s="15">
        <v>44712</v>
      </c>
      <c r="E5021" s="15" t="s">
        <v>984</v>
      </c>
      <c r="F5021" s="15">
        <v>0.02</v>
      </c>
      <c r="G5021" s="15">
        <v>5.84</v>
      </c>
      <c r="H5021" s="15">
        <v>-93.986199999999997</v>
      </c>
      <c r="I5021" s="15" t="str">
        <f t="shared" si="78"/>
        <v xml:space="preserve"> </v>
      </c>
      <c r="J5021" s="15">
        <v>6.48</v>
      </c>
      <c r="K5021" s="15">
        <v>11</v>
      </c>
      <c r="L5021" s="15">
        <v>72.150000000000006</v>
      </c>
      <c r="M5021" s="15">
        <v>2725</v>
      </c>
    </row>
    <row r="5022" spans="1:13" ht="13.2" x14ac:dyDescent="0.25">
      <c r="A5022" s="15">
        <v>22727</v>
      </c>
      <c r="B5022" s="15">
        <v>88226</v>
      </c>
      <c r="C5022" s="15">
        <v>44706</v>
      </c>
      <c r="D5022" s="15">
        <v>44711</v>
      </c>
      <c r="E5022" s="15" t="s">
        <v>984</v>
      </c>
      <c r="F5022" s="15">
        <v>0.08</v>
      </c>
      <c r="G5022" s="15">
        <v>69.55</v>
      </c>
      <c r="H5022" s="15">
        <v>1063.46</v>
      </c>
      <c r="I5022" s="15">
        <f t="shared" si="78"/>
        <v>1063.46</v>
      </c>
      <c r="J5022" s="15">
        <v>284.98</v>
      </c>
      <c r="K5022" s="15">
        <v>18</v>
      </c>
      <c r="L5022" s="15">
        <v>4983.05</v>
      </c>
      <c r="M5022" s="15">
        <v>2046</v>
      </c>
    </row>
    <row r="5023" spans="1:13" ht="13.2" x14ac:dyDescent="0.25">
      <c r="A5023" s="15">
        <v>24452</v>
      </c>
      <c r="B5023" s="15">
        <v>86156</v>
      </c>
      <c r="C5023" s="15">
        <v>44706</v>
      </c>
      <c r="D5023" s="15">
        <v>44707</v>
      </c>
      <c r="E5023" s="15" t="s">
        <v>982</v>
      </c>
      <c r="F5023" s="15">
        <v>0.03</v>
      </c>
      <c r="G5023" s="15">
        <v>24.49</v>
      </c>
      <c r="H5023" s="15">
        <v>4770.6944999999996</v>
      </c>
      <c r="I5023" s="15">
        <f t="shared" si="78"/>
        <v>4770.6944999999996</v>
      </c>
      <c r="J5023" s="15">
        <v>599.99</v>
      </c>
      <c r="K5023" s="15">
        <v>11</v>
      </c>
      <c r="L5023" s="15">
        <v>6914.05</v>
      </c>
      <c r="M5023" s="15">
        <v>880</v>
      </c>
    </row>
    <row r="5024" spans="1:13" ht="13.2" x14ac:dyDescent="0.25">
      <c r="A5024" s="15">
        <v>24453</v>
      </c>
      <c r="B5024" s="15">
        <v>86156</v>
      </c>
      <c r="C5024" s="15">
        <v>44706</v>
      </c>
      <c r="D5024" s="15">
        <v>44708</v>
      </c>
      <c r="E5024" s="15" t="s">
        <v>982</v>
      </c>
      <c r="F5024" s="15">
        <v>0.02</v>
      </c>
      <c r="G5024" s="15">
        <v>3.1</v>
      </c>
      <c r="H5024" s="15">
        <v>13.83</v>
      </c>
      <c r="I5024" s="15">
        <f t="shared" si="78"/>
        <v>13.83</v>
      </c>
      <c r="J5024" s="15">
        <v>6.69</v>
      </c>
      <c r="K5024" s="15">
        <v>6</v>
      </c>
      <c r="L5024" s="15">
        <v>43.25</v>
      </c>
      <c r="M5024" s="15">
        <v>880</v>
      </c>
    </row>
    <row r="5025" spans="1:13" ht="13.2" x14ac:dyDescent="0.25">
      <c r="A5025" s="15">
        <v>24985</v>
      </c>
      <c r="B5025" s="15">
        <v>86580</v>
      </c>
      <c r="C5025" s="15">
        <v>44706</v>
      </c>
      <c r="D5025" s="15">
        <v>44708</v>
      </c>
      <c r="E5025" s="15" t="s">
        <v>985</v>
      </c>
      <c r="F5025" s="15">
        <v>7.0000000000000007E-2</v>
      </c>
      <c r="G5025" s="15">
        <v>5.41</v>
      </c>
      <c r="H5025" s="15">
        <v>-155.52600000000001</v>
      </c>
      <c r="I5025" s="15" t="str">
        <f t="shared" si="78"/>
        <v xml:space="preserve"> </v>
      </c>
      <c r="J5025" s="15">
        <v>4.24</v>
      </c>
      <c r="K5025" s="15">
        <v>19</v>
      </c>
      <c r="L5025" s="15">
        <v>80.81</v>
      </c>
      <c r="M5025" s="15">
        <v>1142</v>
      </c>
    </row>
    <row r="5026" spans="1:13" ht="13.2" x14ac:dyDescent="0.25">
      <c r="A5026" s="15">
        <v>24986</v>
      </c>
      <c r="B5026" s="15">
        <v>86580</v>
      </c>
      <c r="C5026" s="15">
        <v>44706</v>
      </c>
      <c r="D5026" s="15">
        <v>44708</v>
      </c>
      <c r="E5026" s="15" t="s">
        <v>985</v>
      </c>
      <c r="F5026" s="15">
        <v>0.08</v>
      </c>
      <c r="G5026" s="15">
        <v>4.57</v>
      </c>
      <c r="H5026" s="15">
        <v>-35.96</v>
      </c>
      <c r="I5026" s="15" t="str">
        <f t="shared" si="78"/>
        <v xml:space="preserve"> </v>
      </c>
      <c r="J5026" s="15">
        <v>2.23</v>
      </c>
      <c r="K5026" s="15">
        <v>5</v>
      </c>
      <c r="L5026" s="15">
        <v>12.73</v>
      </c>
      <c r="M5026" s="15">
        <v>1142</v>
      </c>
    </row>
    <row r="5027" spans="1:13" ht="13.2" x14ac:dyDescent="0.25">
      <c r="A5027" s="15">
        <v>26025</v>
      </c>
      <c r="B5027" s="15">
        <v>89899</v>
      </c>
      <c r="C5027" s="15">
        <v>44706</v>
      </c>
      <c r="D5027" s="15">
        <v>44707</v>
      </c>
      <c r="E5027" s="15" t="s">
        <v>981</v>
      </c>
      <c r="F5027" s="15">
        <v>0.09</v>
      </c>
      <c r="G5027" s="15">
        <v>5.68</v>
      </c>
      <c r="H5027" s="15">
        <v>-111.87</v>
      </c>
      <c r="I5027" s="15" t="str">
        <f t="shared" si="78"/>
        <v xml:space="preserve"> </v>
      </c>
      <c r="J5027" s="15">
        <v>4.28</v>
      </c>
      <c r="K5027" s="15">
        <v>13</v>
      </c>
      <c r="L5027" s="15">
        <v>55.4</v>
      </c>
      <c r="M5027" s="15">
        <v>3287</v>
      </c>
    </row>
    <row r="5028" spans="1:13" ht="13.2" x14ac:dyDescent="0.25">
      <c r="A5028" s="15">
        <v>26026</v>
      </c>
      <c r="B5028" s="15">
        <v>89899</v>
      </c>
      <c r="C5028" s="15">
        <v>44706</v>
      </c>
      <c r="D5028" s="15">
        <v>44707</v>
      </c>
      <c r="E5028" s="15" t="s">
        <v>981</v>
      </c>
      <c r="F5028" s="15">
        <v>0.09</v>
      </c>
      <c r="G5028" s="15">
        <v>8.8000000000000007</v>
      </c>
      <c r="H5028" s="15">
        <v>851.31</v>
      </c>
      <c r="I5028" s="15">
        <f t="shared" si="78"/>
        <v>851.31</v>
      </c>
      <c r="J5028" s="15">
        <v>125.99</v>
      </c>
      <c r="K5028" s="15">
        <v>20</v>
      </c>
      <c r="L5028" s="15">
        <v>1949.07</v>
      </c>
      <c r="M5028" s="15">
        <v>3287</v>
      </c>
    </row>
    <row r="5029" spans="1:13" ht="13.2" x14ac:dyDescent="0.25">
      <c r="A5029" s="15">
        <v>20029</v>
      </c>
      <c r="B5029" s="15">
        <v>88707</v>
      </c>
      <c r="C5029" s="15">
        <v>44707</v>
      </c>
      <c r="D5029" s="15">
        <v>44707</v>
      </c>
      <c r="E5029" s="15" t="s">
        <v>983</v>
      </c>
      <c r="F5029" s="15">
        <v>0.03</v>
      </c>
      <c r="G5029" s="15">
        <v>3.77</v>
      </c>
      <c r="H5029" s="15">
        <v>219.5718</v>
      </c>
      <c r="I5029" s="15">
        <f t="shared" si="78"/>
        <v>219.5718</v>
      </c>
      <c r="J5029" s="15">
        <v>18.649999999999999</v>
      </c>
      <c r="K5029" s="15">
        <v>17</v>
      </c>
      <c r="L5029" s="15">
        <v>318.22000000000003</v>
      </c>
      <c r="M5029" s="15">
        <v>2713</v>
      </c>
    </row>
    <row r="5030" spans="1:13" ht="13.2" x14ac:dyDescent="0.25">
      <c r="A5030" s="15">
        <v>20030</v>
      </c>
      <c r="B5030" s="15">
        <v>88707</v>
      </c>
      <c r="C5030" s="15">
        <v>44707</v>
      </c>
      <c r="D5030" s="15">
        <v>44709</v>
      </c>
      <c r="E5030" s="15" t="s">
        <v>983</v>
      </c>
      <c r="F5030" s="15">
        <v>0.05</v>
      </c>
      <c r="G5030" s="15">
        <v>7.49</v>
      </c>
      <c r="H5030" s="15">
        <v>-141.51</v>
      </c>
      <c r="I5030" s="15" t="str">
        <f t="shared" si="78"/>
        <v xml:space="preserve"> </v>
      </c>
      <c r="J5030" s="15">
        <v>6.48</v>
      </c>
      <c r="K5030" s="15">
        <v>16</v>
      </c>
      <c r="L5030" s="15">
        <v>109.23</v>
      </c>
      <c r="M5030" s="15">
        <v>2713</v>
      </c>
    </row>
    <row r="5031" spans="1:13" ht="13.2" x14ac:dyDescent="0.25">
      <c r="A5031" s="15">
        <v>22455</v>
      </c>
      <c r="B5031" s="15">
        <v>87440</v>
      </c>
      <c r="C5031" s="15">
        <v>44707</v>
      </c>
      <c r="D5031" s="15">
        <v>44709</v>
      </c>
      <c r="E5031" s="15" t="s">
        <v>981</v>
      </c>
      <c r="F5031" s="15">
        <v>0.1</v>
      </c>
      <c r="G5031" s="15">
        <v>7.27</v>
      </c>
      <c r="H5031" s="15">
        <v>-10.223500000000001</v>
      </c>
      <c r="I5031" s="15" t="str">
        <f t="shared" si="78"/>
        <v xml:space="preserve"> </v>
      </c>
      <c r="J5031" s="15">
        <v>14.27</v>
      </c>
      <c r="K5031" s="15">
        <v>12</v>
      </c>
      <c r="L5031" s="15">
        <v>159.91999999999999</v>
      </c>
      <c r="M5031" s="15">
        <v>3231</v>
      </c>
    </row>
    <row r="5032" spans="1:13" ht="13.2" x14ac:dyDescent="0.25">
      <c r="A5032" s="15">
        <v>24448</v>
      </c>
      <c r="B5032" s="15">
        <v>87780</v>
      </c>
      <c r="C5032" s="15">
        <v>44707</v>
      </c>
      <c r="D5032" s="15">
        <v>44708</v>
      </c>
      <c r="E5032" s="15" t="s">
        <v>981</v>
      </c>
      <c r="F5032" s="15">
        <v>0.05</v>
      </c>
      <c r="G5032" s="15">
        <v>1.49</v>
      </c>
      <c r="H5032" s="15">
        <v>-180.44599999999997</v>
      </c>
      <c r="I5032" s="15" t="str">
        <f t="shared" si="78"/>
        <v xml:space="preserve"> </v>
      </c>
      <c r="J5032" s="15">
        <v>4.49</v>
      </c>
      <c r="K5032" s="15">
        <v>6</v>
      </c>
      <c r="L5032" s="15">
        <v>27.21</v>
      </c>
      <c r="M5032" s="15">
        <v>2593</v>
      </c>
    </row>
    <row r="5033" spans="1:13" ht="13.2" x14ac:dyDescent="0.25">
      <c r="A5033" s="15">
        <v>19462</v>
      </c>
      <c r="B5033" s="15">
        <v>90136</v>
      </c>
      <c r="C5033" s="15">
        <v>44708</v>
      </c>
      <c r="D5033" s="15">
        <v>44710</v>
      </c>
      <c r="E5033" s="15" t="s">
        <v>984</v>
      </c>
      <c r="F5033" s="15">
        <v>0.09</v>
      </c>
      <c r="G5033" s="15">
        <v>19.989999999999998</v>
      </c>
      <c r="H5033" s="15">
        <v>-44.14</v>
      </c>
      <c r="I5033" s="15" t="str">
        <f t="shared" si="78"/>
        <v xml:space="preserve"> </v>
      </c>
      <c r="J5033" s="15">
        <v>33.979999999999997</v>
      </c>
      <c r="K5033" s="15">
        <v>10</v>
      </c>
      <c r="L5033" s="15">
        <v>341.95</v>
      </c>
      <c r="M5033" s="15">
        <v>1088</v>
      </c>
    </row>
    <row r="5034" spans="1:13" ht="13.2" x14ac:dyDescent="0.25">
      <c r="A5034" s="15">
        <v>19463</v>
      </c>
      <c r="B5034" s="15">
        <v>90136</v>
      </c>
      <c r="C5034" s="15">
        <v>44708</v>
      </c>
      <c r="D5034" s="15">
        <v>44715</v>
      </c>
      <c r="E5034" s="15" t="s">
        <v>984</v>
      </c>
      <c r="F5034" s="15">
        <v>0.09</v>
      </c>
      <c r="G5034" s="15">
        <v>0.7</v>
      </c>
      <c r="H5034" s="15">
        <v>-0.79</v>
      </c>
      <c r="I5034" s="15" t="str">
        <f t="shared" si="78"/>
        <v xml:space="preserve"> </v>
      </c>
      <c r="J5034" s="15">
        <v>1.76</v>
      </c>
      <c r="K5034" s="15">
        <v>18</v>
      </c>
      <c r="L5034" s="15">
        <v>31.41</v>
      </c>
      <c r="M5034" s="15">
        <v>1088</v>
      </c>
    </row>
    <row r="5035" spans="1:13" ht="13.2" x14ac:dyDescent="0.25">
      <c r="A5035" s="15">
        <v>21486</v>
      </c>
      <c r="B5035" s="15">
        <v>89798</v>
      </c>
      <c r="C5035" s="15">
        <v>44708</v>
      </c>
      <c r="D5035" s="15">
        <v>44710</v>
      </c>
      <c r="E5035" s="15" t="s">
        <v>983</v>
      </c>
      <c r="F5035" s="15">
        <v>0</v>
      </c>
      <c r="G5035" s="15">
        <v>9.4499999999999993</v>
      </c>
      <c r="H5035" s="15">
        <v>-113.52</v>
      </c>
      <c r="I5035" s="15" t="str">
        <f t="shared" si="78"/>
        <v xml:space="preserve"> </v>
      </c>
      <c r="J5035" s="15">
        <v>9.7100000000000009</v>
      </c>
      <c r="K5035" s="15">
        <v>8</v>
      </c>
      <c r="L5035" s="15">
        <v>84.57</v>
      </c>
      <c r="M5035" s="15">
        <v>2831</v>
      </c>
    </row>
    <row r="5036" spans="1:13" ht="13.2" x14ac:dyDescent="0.25">
      <c r="A5036" s="15">
        <v>23891</v>
      </c>
      <c r="B5036" s="15">
        <v>90004</v>
      </c>
      <c r="C5036" s="15">
        <v>44708</v>
      </c>
      <c r="D5036" s="15">
        <v>44709</v>
      </c>
      <c r="E5036" s="15" t="s">
        <v>985</v>
      </c>
      <c r="F5036" s="15">
        <v>0.06</v>
      </c>
      <c r="G5036" s="15">
        <v>8.65</v>
      </c>
      <c r="H5036" s="15">
        <v>-106.8</v>
      </c>
      <c r="I5036" s="15" t="str">
        <f t="shared" si="78"/>
        <v xml:space="preserve"> </v>
      </c>
      <c r="J5036" s="15">
        <v>17.989999999999998</v>
      </c>
      <c r="K5036" s="15">
        <v>19</v>
      </c>
      <c r="L5036" s="15">
        <v>331.15</v>
      </c>
      <c r="M5036" s="15">
        <v>1990</v>
      </c>
    </row>
    <row r="5037" spans="1:13" ht="13.2" x14ac:dyDescent="0.25">
      <c r="A5037" s="15">
        <v>23892</v>
      </c>
      <c r="B5037" s="15">
        <v>90004</v>
      </c>
      <c r="C5037" s="15">
        <v>44708</v>
      </c>
      <c r="D5037" s="15">
        <v>44710</v>
      </c>
      <c r="E5037" s="15" t="s">
        <v>985</v>
      </c>
      <c r="F5037" s="15">
        <v>0.04</v>
      </c>
      <c r="G5037" s="15">
        <v>0.97</v>
      </c>
      <c r="H5037" s="15">
        <v>-2.23</v>
      </c>
      <c r="I5037" s="15" t="str">
        <f t="shared" si="78"/>
        <v xml:space="preserve"> </v>
      </c>
      <c r="J5037" s="15">
        <v>2.78</v>
      </c>
      <c r="K5037" s="15">
        <v>8</v>
      </c>
      <c r="L5037" s="15">
        <v>22.15</v>
      </c>
      <c r="M5037" s="15">
        <v>1990</v>
      </c>
    </row>
    <row r="5038" spans="1:13" ht="13.2" x14ac:dyDescent="0.25">
      <c r="A5038" s="15">
        <v>23893</v>
      </c>
      <c r="B5038" s="15">
        <v>90004</v>
      </c>
      <c r="C5038" s="15">
        <v>44708</v>
      </c>
      <c r="D5038" s="15">
        <v>44710</v>
      </c>
      <c r="E5038" s="15" t="s">
        <v>985</v>
      </c>
      <c r="F5038" s="15">
        <v>0.06</v>
      </c>
      <c r="G5038" s="15">
        <v>4.8099999999999996</v>
      </c>
      <c r="H5038" s="15">
        <v>100.59299999999999</v>
      </c>
      <c r="I5038" s="15">
        <f t="shared" si="78"/>
        <v>100.59299999999999</v>
      </c>
      <c r="J5038" s="15">
        <v>20.99</v>
      </c>
      <c r="K5038" s="15">
        <v>19</v>
      </c>
      <c r="L5038" s="15">
        <v>345.73</v>
      </c>
      <c r="M5038" s="15">
        <v>1990</v>
      </c>
    </row>
    <row r="5039" spans="1:13" ht="13.2" x14ac:dyDescent="0.25">
      <c r="A5039" s="15">
        <v>25901</v>
      </c>
      <c r="B5039" s="15">
        <v>87624</v>
      </c>
      <c r="C5039" s="15">
        <v>44708</v>
      </c>
      <c r="D5039" s="15">
        <v>44710</v>
      </c>
      <c r="E5039" s="15" t="s">
        <v>982</v>
      </c>
      <c r="F5039" s="15">
        <v>0.1</v>
      </c>
      <c r="G5039" s="15">
        <v>36.61</v>
      </c>
      <c r="H5039" s="15">
        <v>-362.04</v>
      </c>
      <c r="I5039" s="15" t="str">
        <f t="shared" si="78"/>
        <v xml:space="preserve"> </v>
      </c>
      <c r="J5039" s="15">
        <v>58.14</v>
      </c>
      <c r="K5039" s="15">
        <v>7</v>
      </c>
      <c r="L5039" s="15">
        <v>403.33</v>
      </c>
      <c r="M5039" s="15">
        <v>2933</v>
      </c>
    </row>
    <row r="5040" spans="1:13" ht="13.2" x14ac:dyDescent="0.25">
      <c r="A5040" s="15">
        <v>25902</v>
      </c>
      <c r="B5040" s="15">
        <v>87624</v>
      </c>
      <c r="C5040" s="15">
        <v>44708</v>
      </c>
      <c r="D5040" s="15">
        <v>44709</v>
      </c>
      <c r="E5040" s="15" t="s">
        <v>982</v>
      </c>
      <c r="F5040" s="15">
        <v>0.08</v>
      </c>
      <c r="G5040" s="15">
        <v>0.5</v>
      </c>
      <c r="H5040" s="15">
        <v>33.9756</v>
      </c>
      <c r="I5040" s="15">
        <f t="shared" si="78"/>
        <v>33.9756</v>
      </c>
      <c r="J5040" s="15">
        <v>6.3</v>
      </c>
      <c r="K5040" s="15">
        <v>7</v>
      </c>
      <c r="L5040" s="15">
        <v>49.24</v>
      </c>
      <c r="M5040" s="15">
        <v>2937</v>
      </c>
    </row>
    <row r="5041" spans="1:13" ht="13.2" x14ac:dyDescent="0.25">
      <c r="A5041" s="15">
        <v>18606</v>
      </c>
      <c r="B5041" s="15">
        <v>88525</v>
      </c>
      <c r="C5041" s="15">
        <v>44709</v>
      </c>
      <c r="D5041" s="15">
        <v>44711</v>
      </c>
      <c r="E5041" s="15" t="s">
        <v>983</v>
      </c>
      <c r="F5041" s="15">
        <v>0.01</v>
      </c>
      <c r="G5041" s="15">
        <v>0.5</v>
      </c>
      <c r="H5041" s="15">
        <v>1.32</v>
      </c>
      <c r="I5041" s="15">
        <f t="shared" si="78"/>
        <v>1.32</v>
      </c>
      <c r="J5041" s="15">
        <v>2.88</v>
      </c>
      <c r="K5041" s="15">
        <v>2</v>
      </c>
      <c r="L5041" s="15">
        <v>5.9</v>
      </c>
      <c r="M5041" s="15">
        <v>2</v>
      </c>
    </row>
    <row r="5042" spans="1:13" ht="13.2" x14ac:dyDescent="0.25">
      <c r="A5042" s="15">
        <v>19224</v>
      </c>
      <c r="B5042" s="15">
        <v>89842</v>
      </c>
      <c r="C5042" s="15">
        <v>44709</v>
      </c>
      <c r="D5042" s="15">
        <v>44711</v>
      </c>
      <c r="E5042" s="15" t="s">
        <v>982</v>
      </c>
      <c r="F5042" s="15">
        <v>0.02</v>
      </c>
      <c r="G5042" s="15">
        <v>0.5</v>
      </c>
      <c r="H5042" s="15">
        <v>-87.402000000000001</v>
      </c>
      <c r="I5042" s="15" t="str">
        <f t="shared" si="78"/>
        <v xml:space="preserve"> </v>
      </c>
      <c r="J5042" s="15">
        <v>3.69</v>
      </c>
      <c r="K5042" s="15">
        <v>16</v>
      </c>
      <c r="L5042" s="15">
        <v>67.180000000000007</v>
      </c>
      <c r="M5042" s="15">
        <v>3091</v>
      </c>
    </row>
    <row r="5043" spans="1:13" ht="13.2" x14ac:dyDescent="0.25">
      <c r="A5043" s="15">
        <v>19719</v>
      </c>
      <c r="B5043" s="15">
        <v>88343</v>
      </c>
      <c r="C5043" s="15">
        <v>44709</v>
      </c>
      <c r="D5043" s="15">
        <v>44710</v>
      </c>
      <c r="E5043" s="15" t="s">
        <v>983</v>
      </c>
      <c r="F5043" s="15">
        <v>0.03</v>
      </c>
      <c r="G5043" s="15">
        <v>5.67</v>
      </c>
      <c r="H5043" s="15">
        <v>17.808</v>
      </c>
      <c r="I5043" s="15">
        <f t="shared" si="78"/>
        <v>17.808</v>
      </c>
      <c r="J5043" s="15">
        <v>5.78</v>
      </c>
      <c r="K5043" s="15">
        <v>14</v>
      </c>
      <c r="L5043" s="15">
        <v>81.48</v>
      </c>
      <c r="M5043" s="15">
        <v>1952</v>
      </c>
    </row>
    <row r="5044" spans="1:13" ht="13.2" x14ac:dyDescent="0.25">
      <c r="A5044" s="15">
        <v>19720</v>
      </c>
      <c r="B5044" s="15">
        <v>88343</v>
      </c>
      <c r="C5044" s="15">
        <v>44709</v>
      </c>
      <c r="D5044" s="15">
        <v>44710</v>
      </c>
      <c r="E5044" s="15" t="s">
        <v>983</v>
      </c>
      <c r="F5044" s="15">
        <v>0</v>
      </c>
      <c r="G5044" s="15">
        <v>7.51</v>
      </c>
      <c r="H5044" s="15">
        <v>20.808</v>
      </c>
      <c r="I5044" s="15">
        <f t="shared" si="78"/>
        <v>20.808</v>
      </c>
      <c r="J5044" s="15">
        <v>14.97</v>
      </c>
      <c r="K5044" s="15">
        <v>5</v>
      </c>
      <c r="L5044" s="15">
        <v>80.53</v>
      </c>
      <c r="M5044" s="15">
        <v>1952</v>
      </c>
    </row>
    <row r="5045" spans="1:13" ht="13.2" x14ac:dyDescent="0.25">
      <c r="A5045" s="15">
        <v>19721</v>
      </c>
      <c r="B5045" s="15">
        <v>88343</v>
      </c>
      <c r="C5045" s="15">
        <v>44709</v>
      </c>
      <c r="D5045" s="15">
        <v>44711</v>
      </c>
      <c r="E5045" s="15" t="s">
        <v>983</v>
      </c>
      <c r="F5045" s="15">
        <v>0.08</v>
      </c>
      <c r="G5045" s="15">
        <v>5.13</v>
      </c>
      <c r="H5045" s="15">
        <v>-167.06</v>
      </c>
      <c r="I5045" s="15" t="str">
        <f t="shared" si="78"/>
        <v xml:space="preserve"> </v>
      </c>
      <c r="J5045" s="15">
        <v>3.95</v>
      </c>
      <c r="K5045" s="15">
        <v>18</v>
      </c>
      <c r="L5045" s="15">
        <v>67.459999999999994</v>
      </c>
      <c r="M5045" s="15">
        <v>1953</v>
      </c>
    </row>
    <row r="5046" spans="1:13" ht="13.2" x14ac:dyDescent="0.25">
      <c r="A5046" s="15">
        <v>20087</v>
      </c>
      <c r="B5046" s="15">
        <v>88915</v>
      </c>
      <c r="C5046" s="15">
        <v>44709</v>
      </c>
      <c r="D5046" s="15">
        <v>44710</v>
      </c>
      <c r="E5046" s="15" t="s">
        <v>982</v>
      </c>
      <c r="F5046" s="15">
        <v>0</v>
      </c>
      <c r="G5046" s="15">
        <v>35.840000000000003</v>
      </c>
      <c r="H5046" s="15">
        <v>-144.87</v>
      </c>
      <c r="I5046" s="15" t="str">
        <f t="shared" si="78"/>
        <v xml:space="preserve"> </v>
      </c>
      <c r="J5046" s="15">
        <v>100.98</v>
      </c>
      <c r="K5046" s="15">
        <v>2</v>
      </c>
      <c r="L5046" s="15">
        <v>215.93</v>
      </c>
      <c r="M5046" s="15">
        <v>2995</v>
      </c>
    </row>
    <row r="5047" spans="1:13" ht="13.2" x14ac:dyDescent="0.25">
      <c r="A5047" s="15">
        <v>22054</v>
      </c>
      <c r="B5047" s="15">
        <v>90394</v>
      </c>
      <c r="C5047" s="15">
        <v>44709</v>
      </c>
      <c r="D5047" s="15">
        <v>44709</v>
      </c>
      <c r="E5047" s="15" t="s">
        <v>984</v>
      </c>
      <c r="F5047" s="15">
        <v>0.1</v>
      </c>
      <c r="G5047" s="15">
        <v>7.96</v>
      </c>
      <c r="H5047" s="15">
        <v>-207.36</v>
      </c>
      <c r="I5047" s="15" t="str">
        <f t="shared" si="78"/>
        <v xml:space="preserve"> </v>
      </c>
      <c r="J5047" s="15">
        <v>5.78</v>
      </c>
      <c r="K5047" s="15">
        <v>17</v>
      </c>
      <c r="L5047" s="15">
        <v>95.05</v>
      </c>
      <c r="M5047" s="15">
        <v>2160</v>
      </c>
    </row>
    <row r="5048" spans="1:13" ht="13.2" x14ac:dyDescent="0.25">
      <c r="A5048" s="15">
        <v>18160</v>
      </c>
      <c r="B5048" s="15">
        <v>86517</v>
      </c>
      <c r="C5048" s="15">
        <v>44711</v>
      </c>
      <c r="D5048" s="15">
        <v>44712</v>
      </c>
      <c r="E5048" s="15" t="s">
        <v>982</v>
      </c>
      <c r="F5048" s="15">
        <v>0.03</v>
      </c>
      <c r="G5048" s="15">
        <v>3.04</v>
      </c>
      <c r="H5048" s="15">
        <v>490.18289999999996</v>
      </c>
      <c r="I5048" s="15">
        <f t="shared" si="78"/>
        <v>490.18289999999996</v>
      </c>
      <c r="J5048" s="15">
        <v>39.89</v>
      </c>
      <c r="K5048" s="15">
        <v>18</v>
      </c>
      <c r="L5048" s="15">
        <v>710.41</v>
      </c>
      <c r="M5048" s="15">
        <v>2472</v>
      </c>
    </row>
    <row r="5049" spans="1:13" ht="13.2" x14ac:dyDescent="0.25">
      <c r="A5049" s="15">
        <v>23075</v>
      </c>
      <c r="B5049" s="15">
        <v>89581</v>
      </c>
      <c r="C5049" s="15">
        <v>44711</v>
      </c>
      <c r="D5049" s="15">
        <v>44712</v>
      </c>
      <c r="E5049" s="15" t="s">
        <v>983</v>
      </c>
      <c r="F5049" s="15">
        <v>0.02</v>
      </c>
      <c r="G5049" s="15">
        <v>3.3</v>
      </c>
      <c r="H5049" s="15">
        <v>271.60469999999998</v>
      </c>
      <c r="I5049" s="15">
        <f t="shared" si="78"/>
        <v>271.60469999999998</v>
      </c>
      <c r="J5049" s="15">
        <v>35.99</v>
      </c>
      <c r="K5049" s="15">
        <v>13</v>
      </c>
      <c r="L5049" s="15">
        <v>393.63</v>
      </c>
      <c r="M5049" s="15">
        <v>378</v>
      </c>
    </row>
    <row r="5050" spans="1:13" ht="13.2" x14ac:dyDescent="0.25">
      <c r="A5050" s="15">
        <v>24216</v>
      </c>
      <c r="B5050" s="15">
        <v>87792</v>
      </c>
      <c r="C5050" s="15">
        <v>44711</v>
      </c>
      <c r="D5050" s="15">
        <v>44711</v>
      </c>
      <c r="E5050" s="15" t="s">
        <v>982</v>
      </c>
      <c r="F5050" s="15">
        <v>7.0000000000000007E-2</v>
      </c>
      <c r="G5050" s="15">
        <v>0.96</v>
      </c>
      <c r="H5050" s="15">
        <v>42.45</v>
      </c>
      <c r="I5050" s="15">
        <f t="shared" si="78"/>
        <v>42.45</v>
      </c>
      <c r="J5050" s="15">
        <v>5.98</v>
      </c>
      <c r="K5050" s="15">
        <v>20</v>
      </c>
      <c r="L5050" s="15">
        <v>112.72</v>
      </c>
      <c r="M5050" s="15">
        <v>2448</v>
      </c>
    </row>
    <row r="5051" spans="1:13" ht="13.2" x14ac:dyDescent="0.25">
      <c r="A5051" s="15">
        <v>7082</v>
      </c>
      <c r="B5051" s="15">
        <v>50533</v>
      </c>
      <c r="C5051" s="15">
        <v>44712</v>
      </c>
      <c r="D5051" s="15">
        <v>44714</v>
      </c>
      <c r="E5051" s="15" t="s">
        <v>983</v>
      </c>
      <c r="F5051" s="15">
        <v>0.06</v>
      </c>
      <c r="G5051" s="15">
        <v>35</v>
      </c>
      <c r="H5051" s="15">
        <v>-929.68</v>
      </c>
      <c r="I5051" s="15" t="str">
        <f t="shared" si="78"/>
        <v xml:space="preserve"> </v>
      </c>
      <c r="J5051" s="15">
        <v>64.650000000000006</v>
      </c>
      <c r="K5051" s="15">
        <v>50</v>
      </c>
      <c r="L5051" s="15">
        <v>3085.41</v>
      </c>
      <c r="M5051" s="15">
        <v>21</v>
      </c>
    </row>
    <row r="5052" spans="1:13" ht="13.2" x14ac:dyDescent="0.25">
      <c r="A5052" s="15">
        <v>7083</v>
      </c>
      <c r="B5052" s="15">
        <v>50533</v>
      </c>
      <c r="C5052" s="15">
        <v>44712</v>
      </c>
      <c r="D5052" s="15">
        <v>44713</v>
      </c>
      <c r="E5052" s="15" t="s">
        <v>983</v>
      </c>
      <c r="F5052" s="15">
        <v>0</v>
      </c>
      <c r="G5052" s="15">
        <v>27.75</v>
      </c>
      <c r="H5052" s="15">
        <v>-53.783999999999999</v>
      </c>
      <c r="I5052" s="15" t="str">
        <f t="shared" si="78"/>
        <v xml:space="preserve"> </v>
      </c>
      <c r="J5052" s="15">
        <v>15.23</v>
      </c>
      <c r="K5052" s="15">
        <v>5</v>
      </c>
      <c r="L5052" s="15">
        <v>122.4</v>
      </c>
      <c r="M5052" s="15">
        <v>21</v>
      </c>
    </row>
    <row r="5053" spans="1:13" ht="13.2" x14ac:dyDescent="0.25">
      <c r="A5053" s="15">
        <v>19948</v>
      </c>
      <c r="B5053" s="15">
        <v>90250</v>
      </c>
      <c r="C5053" s="15">
        <v>44712</v>
      </c>
      <c r="D5053" s="15">
        <v>44714</v>
      </c>
      <c r="E5053" s="15" t="s">
        <v>985</v>
      </c>
      <c r="F5053" s="15">
        <v>0.04</v>
      </c>
      <c r="G5053" s="15">
        <v>5.01</v>
      </c>
      <c r="H5053" s="15">
        <v>67.599999999999994</v>
      </c>
      <c r="I5053" s="15">
        <f t="shared" si="78"/>
        <v>67.599999999999994</v>
      </c>
      <c r="J5053" s="15">
        <v>11.34</v>
      </c>
      <c r="K5053" s="15">
        <v>13</v>
      </c>
      <c r="L5053" s="15">
        <v>154.88</v>
      </c>
      <c r="M5053" s="15">
        <v>1620</v>
      </c>
    </row>
    <row r="5054" spans="1:13" ht="13.2" x14ac:dyDescent="0.25">
      <c r="A5054" s="15">
        <v>21295</v>
      </c>
      <c r="B5054" s="15">
        <v>85903</v>
      </c>
      <c r="C5054" s="15">
        <v>44712</v>
      </c>
      <c r="D5054" s="15">
        <v>44713</v>
      </c>
      <c r="E5054" s="15" t="s">
        <v>983</v>
      </c>
      <c r="F5054" s="15">
        <v>0.02</v>
      </c>
      <c r="G5054" s="15">
        <v>24.49</v>
      </c>
      <c r="H5054" s="15">
        <v>71.933400000000006</v>
      </c>
      <c r="I5054" s="15">
        <f t="shared" si="78"/>
        <v>71.933400000000006</v>
      </c>
      <c r="J5054" s="15">
        <v>136.97999999999999</v>
      </c>
      <c r="K5054" s="15">
        <v>3</v>
      </c>
      <c r="L5054" s="15">
        <v>433.35</v>
      </c>
      <c r="M5054" s="15">
        <v>1918</v>
      </c>
    </row>
    <row r="5055" spans="1:13" ht="13.2" x14ac:dyDescent="0.25">
      <c r="A5055" s="15">
        <v>23407</v>
      </c>
      <c r="B5055" s="15">
        <v>86917</v>
      </c>
      <c r="C5055" s="15">
        <v>44712</v>
      </c>
      <c r="D5055" s="15">
        <v>44714</v>
      </c>
      <c r="E5055" s="15" t="s">
        <v>985</v>
      </c>
      <c r="F5055" s="15">
        <v>0.08</v>
      </c>
      <c r="G5055" s="15">
        <v>4</v>
      </c>
      <c r="H5055" s="15">
        <v>-49.77</v>
      </c>
      <c r="I5055" s="15" t="str">
        <f t="shared" si="78"/>
        <v xml:space="preserve"> </v>
      </c>
      <c r="J5055" s="15">
        <v>39.979999999999997</v>
      </c>
      <c r="K5055" s="15">
        <v>6</v>
      </c>
      <c r="L5055" s="15">
        <v>233.22</v>
      </c>
      <c r="M5055" s="15">
        <v>1183</v>
      </c>
    </row>
    <row r="5056" spans="1:13" ht="13.2" x14ac:dyDescent="0.25">
      <c r="A5056" s="15">
        <v>23408</v>
      </c>
      <c r="B5056" s="15">
        <v>86917</v>
      </c>
      <c r="C5056" s="15">
        <v>44712</v>
      </c>
      <c r="D5056" s="15">
        <v>44713</v>
      </c>
      <c r="E5056" s="15" t="s">
        <v>985</v>
      </c>
      <c r="F5056" s="15">
        <v>0.05</v>
      </c>
      <c r="G5056" s="15">
        <v>5.66</v>
      </c>
      <c r="H5056" s="15">
        <v>-30.51</v>
      </c>
      <c r="I5056" s="15" t="str">
        <f t="shared" si="78"/>
        <v xml:space="preserve"> </v>
      </c>
      <c r="J5056" s="15">
        <v>6.68</v>
      </c>
      <c r="K5056" s="15">
        <v>7</v>
      </c>
      <c r="L5056" s="15">
        <v>49.86</v>
      </c>
      <c r="M5056" s="15">
        <v>1183</v>
      </c>
    </row>
    <row r="5057" spans="1:13" ht="13.2" x14ac:dyDescent="0.25">
      <c r="A5057" s="15">
        <v>25082</v>
      </c>
      <c r="B5057" s="15">
        <v>90036</v>
      </c>
      <c r="C5057" s="15">
        <v>44712</v>
      </c>
      <c r="D5057" s="15">
        <v>44714</v>
      </c>
      <c r="E5057" s="15" t="s">
        <v>983</v>
      </c>
      <c r="F5057" s="15">
        <v>0.06</v>
      </c>
      <c r="G5057" s="15">
        <v>35</v>
      </c>
      <c r="H5057" s="15">
        <v>-929.68</v>
      </c>
      <c r="I5057" s="15" t="str">
        <f t="shared" si="78"/>
        <v xml:space="preserve"> </v>
      </c>
      <c r="J5057" s="15">
        <v>64.650000000000006</v>
      </c>
      <c r="K5057" s="15">
        <v>13</v>
      </c>
      <c r="L5057" s="15">
        <v>802.21</v>
      </c>
      <c r="M5057" s="15">
        <v>20</v>
      </c>
    </row>
    <row r="5058" spans="1:13" ht="13.2" x14ac:dyDescent="0.25">
      <c r="A5058" s="15">
        <v>25083</v>
      </c>
      <c r="B5058" s="15">
        <v>90036</v>
      </c>
      <c r="C5058" s="15">
        <v>44712</v>
      </c>
      <c r="D5058" s="15">
        <v>44713</v>
      </c>
      <c r="E5058" s="15" t="s">
        <v>983</v>
      </c>
      <c r="F5058" s="15">
        <v>0</v>
      </c>
      <c r="G5058" s="15">
        <v>27.75</v>
      </c>
      <c r="H5058" s="15">
        <v>-53.783999999999999</v>
      </c>
      <c r="I5058" s="15" t="str">
        <f t="shared" ref="I5058:I5121" si="79">IF(H5058&gt;0,H5058," ")</f>
        <v xml:space="preserve"> </v>
      </c>
      <c r="J5058" s="15">
        <v>15.23</v>
      </c>
      <c r="K5058" s="15">
        <v>1</v>
      </c>
      <c r="L5058" s="15">
        <v>24.48</v>
      </c>
      <c r="M5058" s="15">
        <v>20</v>
      </c>
    </row>
    <row r="5059" spans="1:13" ht="13.2" x14ac:dyDescent="0.25">
      <c r="A5059" s="15">
        <v>26395</v>
      </c>
      <c r="B5059" s="15">
        <v>86021</v>
      </c>
      <c r="C5059" s="15">
        <v>44712</v>
      </c>
      <c r="D5059" s="15">
        <v>44714</v>
      </c>
      <c r="E5059" s="15" t="s">
        <v>985</v>
      </c>
      <c r="F5059" s="15">
        <v>0.01</v>
      </c>
      <c r="G5059" s="15">
        <v>8.99</v>
      </c>
      <c r="H5059" s="15">
        <v>-125.8</v>
      </c>
      <c r="I5059" s="15" t="str">
        <f t="shared" si="79"/>
        <v xml:space="preserve"> </v>
      </c>
      <c r="J5059" s="15">
        <v>15.98</v>
      </c>
      <c r="K5059" s="15">
        <v>10</v>
      </c>
      <c r="L5059" s="15">
        <v>168.37</v>
      </c>
      <c r="M5059" s="15">
        <v>454</v>
      </c>
    </row>
    <row r="5060" spans="1:13" ht="13.2" x14ac:dyDescent="0.25">
      <c r="A5060" s="15">
        <v>26396</v>
      </c>
      <c r="B5060" s="15">
        <v>86021</v>
      </c>
      <c r="C5060" s="15">
        <v>44712</v>
      </c>
      <c r="D5060" s="15">
        <v>44714</v>
      </c>
      <c r="E5060" s="15" t="s">
        <v>985</v>
      </c>
      <c r="F5060" s="15">
        <v>0.08</v>
      </c>
      <c r="G5060" s="15">
        <v>6.47</v>
      </c>
      <c r="H5060" s="15">
        <v>-10.84</v>
      </c>
      <c r="I5060" s="15" t="str">
        <f t="shared" si="79"/>
        <v xml:space="preserve"> </v>
      </c>
      <c r="J5060" s="15">
        <v>12.28</v>
      </c>
      <c r="K5060" s="15">
        <v>18</v>
      </c>
      <c r="L5060" s="15">
        <v>205.94</v>
      </c>
      <c r="M5060" s="15">
        <v>454</v>
      </c>
    </row>
    <row r="5061" spans="1:13" ht="13.2" x14ac:dyDescent="0.25">
      <c r="A5061" s="15">
        <v>26397</v>
      </c>
      <c r="B5061" s="15">
        <v>86021</v>
      </c>
      <c r="C5061" s="15">
        <v>44712</v>
      </c>
      <c r="D5061" s="15">
        <v>44714</v>
      </c>
      <c r="E5061" s="15" t="s">
        <v>985</v>
      </c>
      <c r="F5061" s="15">
        <v>0.1</v>
      </c>
      <c r="G5061" s="15">
        <v>5.09</v>
      </c>
      <c r="H5061" s="15">
        <v>84.53</v>
      </c>
      <c r="I5061" s="15">
        <f t="shared" si="79"/>
        <v>84.53</v>
      </c>
      <c r="J5061" s="15">
        <v>30.98</v>
      </c>
      <c r="K5061" s="15">
        <v>5</v>
      </c>
      <c r="L5061" s="15">
        <v>148.44999999999999</v>
      </c>
      <c r="M5061" s="15">
        <v>454</v>
      </c>
    </row>
    <row r="5062" spans="1:13" ht="13.2" x14ac:dyDescent="0.25">
      <c r="A5062" s="15">
        <v>24919</v>
      </c>
      <c r="B5062" s="15">
        <v>86531</v>
      </c>
      <c r="C5062" s="15">
        <v>44713</v>
      </c>
      <c r="D5062" s="15">
        <v>44713</v>
      </c>
      <c r="E5062" s="15" t="s">
        <v>981</v>
      </c>
      <c r="F5062" s="15">
        <v>7.0000000000000007E-2</v>
      </c>
      <c r="G5062" s="15">
        <v>5.01</v>
      </c>
      <c r="H5062" s="15">
        <v>0.76800000000000068</v>
      </c>
      <c r="I5062" s="15">
        <f t="shared" si="79"/>
        <v>0.76800000000000068</v>
      </c>
      <c r="J5062" s="15">
        <v>11.34</v>
      </c>
      <c r="K5062" s="15">
        <v>5</v>
      </c>
      <c r="L5062" s="15">
        <v>56.06</v>
      </c>
      <c r="M5062" s="15">
        <v>2555</v>
      </c>
    </row>
    <row r="5063" spans="1:13" ht="13.2" x14ac:dyDescent="0.25">
      <c r="A5063" s="15">
        <v>24920</v>
      </c>
      <c r="B5063" s="15">
        <v>86531</v>
      </c>
      <c r="C5063" s="15">
        <v>44713</v>
      </c>
      <c r="D5063" s="15">
        <v>44715</v>
      </c>
      <c r="E5063" s="15" t="s">
        <v>981</v>
      </c>
      <c r="F5063" s="15">
        <v>0.01</v>
      </c>
      <c r="G5063" s="15">
        <v>60</v>
      </c>
      <c r="H5063" s="15">
        <v>-419.22399999999999</v>
      </c>
      <c r="I5063" s="15" t="str">
        <f t="shared" si="79"/>
        <v xml:space="preserve"> </v>
      </c>
      <c r="J5063" s="15">
        <v>68.81</v>
      </c>
      <c r="K5063" s="15">
        <v>9</v>
      </c>
      <c r="L5063" s="15">
        <v>642.71</v>
      </c>
      <c r="M5063" s="15">
        <v>2556</v>
      </c>
    </row>
    <row r="5064" spans="1:13" ht="13.2" x14ac:dyDescent="0.25">
      <c r="A5064" s="15">
        <v>25244</v>
      </c>
      <c r="B5064" s="15">
        <v>91411</v>
      </c>
      <c r="C5064" s="15">
        <v>44713</v>
      </c>
      <c r="D5064" s="15">
        <v>44715</v>
      </c>
      <c r="E5064" s="15" t="s">
        <v>981</v>
      </c>
      <c r="F5064" s="15">
        <v>0.08</v>
      </c>
      <c r="G5064" s="15">
        <v>5.97</v>
      </c>
      <c r="H5064" s="15">
        <v>6.9905700000000008</v>
      </c>
      <c r="I5064" s="15">
        <f t="shared" si="79"/>
        <v>6.9905700000000008</v>
      </c>
      <c r="J5064" s="15">
        <v>19.98</v>
      </c>
      <c r="K5064" s="15">
        <v>10</v>
      </c>
      <c r="L5064" s="15">
        <v>188.04</v>
      </c>
      <c r="M5064" s="15">
        <v>2704</v>
      </c>
    </row>
    <row r="5065" spans="1:13" ht="13.2" x14ac:dyDescent="0.25">
      <c r="A5065" s="15">
        <v>25245</v>
      </c>
      <c r="B5065" s="15">
        <v>91411</v>
      </c>
      <c r="C5065" s="15">
        <v>44713</v>
      </c>
      <c r="D5065" s="15">
        <v>44715</v>
      </c>
      <c r="E5065" s="15" t="s">
        <v>981</v>
      </c>
      <c r="F5065" s="15">
        <v>0.08</v>
      </c>
      <c r="G5065" s="15">
        <v>28.06</v>
      </c>
      <c r="H5065" s="15">
        <v>132.59399999999999</v>
      </c>
      <c r="I5065" s="15">
        <f t="shared" si="79"/>
        <v>132.59399999999999</v>
      </c>
      <c r="J5065" s="15">
        <v>270.97000000000003</v>
      </c>
      <c r="K5065" s="15">
        <v>18</v>
      </c>
      <c r="L5065" s="15">
        <v>4543.88</v>
      </c>
      <c r="M5065" s="15">
        <v>2705</v>
      </c>
    </row>
    <row r="5066" spans="1:13" ht="13.2" x14ac:dyDescent="0.25">
      <c r="A5066" s="15">
        <v>25246</v>
      </c>
      <c r="B5066" s="15">
        <v>91411</v>
      </c>
      <c r="C5066" s="15">
        <v>44713</v>
      </c>
      <c r="D5066" s="15">
        <v>44715</v>
      </c>
      <c r="E5066" s="15" t="s">
        <v>981</v>
      </c>
      <c r="F5066" s="15">
        <v>0.1</v>
      </c>
      <c r="G5066" s="15">
        <v>0.96</v>
      </c>
      <c r="H5066" s="15">
        <v>-3040.9960000000001</v>
      </c>
      <c r="I5066" s="15" t="str">
        <f t="shared" si="79"/>
        <v xml:space="preserve"> </v>
      </c>
      <c r="J5066" s="15">
        <v>2.94</v>
      </c>
      <c r="K5066" s="15">
        <v>8</v>
      </c>
      <c r="L5066" s="15">
        <v>21.57</v>
      </c>
      <c r="M5066" s="15">
        <v>2705</v>
      </c>
    </row>
    <row r="5067" spans="1:13" ht="13.2" x14ac:dyDescent="0.25">
      <c r="A5067" s="15">
        <v>25977</v>
      </c>
      <c r="B5067" s="15">
        <v>87155</v>
      </c>
      <c r="C5067" s="15">
        <v>44713</v>
      </c>
      <c r="D5067" s="15">
        <v>44715</v>
      </c>
      <c r="E5067" s="15" t="s">
        <v>982</v>
      </c>
      <c r="F5067" s="15">
        <v>0.01</v>
      </c>
      <c r="G5067" s="15">
        <v>5.26</v>
      </c>
      <c r="H5067" s="15">
        <v>6.0059999999999993</v>
      </c>
      <c r="I5067" s="15">
        <f t="shared" si="79"/>
        <v>6.0059999999999993</v>
      </c>
      <c r="J5067" s="15">
        <v>3.98</v>
      </c>
      <c r="K5067" s="15">
        <v>21</v>
      </c>
      <c r="L5067" s="15">
        <v>89.09</v>
      </c>
      <c r="M5067" s="15">
        <v>2063</v>
      </c>
    </row>
    <row r="5068" spans="1:13" ht="13.2" x14ac:dyDescent="0.25">
      <c r="A5068" s="15">
        <v>25978</v>
      </c>
      <c r="B5068" s="15">
        <v>87155</v>
      </c>
      <c r="C5068" s="15">
        <v>44713</v>
      </c>
      <c r="D5068" s="15">
        <v>44715</v>
      </c>
      <c r="E5068" s="15" t="s">
        <v>982</v>
      </c>
      <c r="F5068" s="15">
        <v>0.03</v>
      </c>
      <c r="G5068" s="15">
        <v>0.49</v>
      </c>
      <c r="H5068" s="15">
        <v>135.84</v>
      </c>
      <c r="I5068" s="15">
        <f t="shared" si="79"/>
        <v>135.84</v>
      </c>
      <c r="J5068" s="15">
        <v>98.31</v>
      </c>
      <c r="K5068" s="15">
        <v>10</v>
      </c>
      <c r="L5068" s="15">
        <v>982.22</v>
      </c>
      <c r="M5068" s="15">
        <v>2063</v>
      </c>
    </row>
    <row r="5069" spans="1:13" ht="13.2" x14ac:dyDescent="0.25">
      <c r="A5069" s="15">
        <v>19231</v>
      </c>
      <c r="B5069" s="15">
        <v>86907</v>
      </c>
      <c r="C5069" s="15">
        <v>44714</v>
      </c>
      <c r="D5069" s="15">
        <v>44718</v>
      </c>
      <c r="E5069" s="15" t="s">
        <v>984</v>
      </c>
      <c r="F5069" s="15">
        <v>0.02</v>
      </c>
      <c r="G5069" s="15">
        <v>8.99</v>
      </c>
      <c r="H5069" s="15">
        <v>-332.5616</v>
      </c>
      <c r="I5069" s="15" t="str">
        <f t="shared" si="79"/>
        <v xml:space="preserve"> </v>
      </c>
      <c r="J5069" s="15">
        <v>65.989999999999995</v>
      </c>
      <c r="K5069" s="15">
        <v>5</v>
      </c>
      <c r="L5069" s="15">
        <v>297.02999999999997</v>
      </c>
      <c r="M5069" s="15">
        <v>3154</v>
      </c>
    </row>
    <row r="5070" spans="1:13" ht="13.2" x14ac:dyDescent="0.25">
      <c r="A5070" s="15">
        <v>23569</v>
      </c>
      <c r="B5070" s="15">
        <v>87855</v>
      </c>
      <c r="C5070" s="15">
        <v>44714</v>
      </c>
      <c r="D5070" s="15">
        <v>44714</v>
      </c>
      <c r="E5070" s="15" t="s">
        <v>985</v>
      </c>
      <c r="F5070" s="15">
        <v>0.03</v>
      </c>
      <c r="G5070" s="15">
        <v>70.2</v>
      </c>
      <c r="H5070" s="15">
        <v>-1580.2080000000001</v>
      </c>
      <c r="I5070" s="15" t="str">
        <f t="shared" si="79"/>
        <v xml:space="preserve"> </v>
      </c>
      <c r="J5070" s="15">
        <v>122.99</v>
      </c>
      <c r="K5070" s="15">
        <v>17</v>
      </c>
      <c r="L5070" s="15">
        <v>2057.94</v>
      </c>
      <c r="M5070" s="15">
        <v>1793</v>
      </c>
    </row>
    <row r="5071" spans="1:13" ht="13.2" x14ac:dyDescent="0.25">
      <c r="A5071" s="15">
        <v>25982</v>
      </c>
      <c r="B5071" s="15">
        <v>89976</v>
      </c>
      <c r="C5071" s="15">
        <v>44714</v>
      </c>
      <c r="D5071" s="15">
        <v>44714</v>
      </c>
      <c r="E5071" s="15" t="s">
        <v>982</v>
      </c>
      <c r="F5071" s="15">
        <v>0.06</v>
      </c>
      <c r="G5071" s="15">
        <v>7.49</v>
      </c>
      <c r="H5071" s="15">
        <v>-77.00800000000001</v>
      </c>
      <c r="I5071" s="15" t="str">
        <f t="shared" si="79"/>
        <v xml:space="preserve"> </v>
      </c>
      <c r="J5071" s="15">
        <v>6.48</v>
      </c>
      <c r="K5071" s="15">
        <v>11</v>
      </c>
      <c r="L5071" s="15">
        <v>73.52</v>
      </c>
      <c r="M5071" s="15">
        <v>2225</v>
      </c>
    </row>
    <row r="5072" spans="1:13" ht="13.2" x14ac:dyDescent="0.25">
      <c r="A5072" s="15">
        <v>25983</v>
      </c>
      <c r="B5072" s="15">
        <v>89976</v>
      </c>
      <c r="C5072" s="15">
        <v>44714</v>
      </c>
      <c r="D5072" s="15">
        <v>44716</v>
      </c>
      <c r="E5072" s="15" t="s">
        <v>982</v>
      </c>
      <c r="F5072" s="15">
        <v>7.0000000000000007E-2</v>
      </c>
      <c r="G5072" s="15">
        <v>0.79</v>
      </c>
      <c r="H5072" s="15">
        <v>-0.51200000000000001</v>
      </c>
      <c r="I5072" s="15" t="str">
        <f t="shared" si="79"/>
        <v xml:space="preserve"> </v>
      </c>
      <c r="J5072" s="15">
        <v>1.88</v>
      </c>
      <c r="K5072" s="15">
        <v>9</v>
      </c>
      <c r="L5072" s="15">
        <v>16.850000000000001</v>
      </c>
      <c r="M5072" s="15">
        <v>2225</v>
      </c>
    </row>
    <row r="5073" spans="1:13" ht="13.2" x14ac:dyDescent="0.25">
      <c r="A5073" s="15">
        <v>18058</v>
      </c>
      <c r="B5073" s="15">
        <v>86169</v>
      </c>
      <c r="C5073" s="15">
        <v>44715</v>
      </c>
      <c r="D5073" s="15">
        <v>44716</v>
      </c>
      <c r="E5073" s="15" t="s">
        <v>981</v>
      </c>
      <c r="F5073" s="15">
        <v>0.03</v>
      </c>
      <c r="G5073" s="15">
        <v>4.92</v>
      </c>
      <c r="H5073" s="15">
        <v>-35.309600000000003</v>
      </c>
      <c r="I5073" s="15" t="str">
        <f t="shared" si="79"/>
        <v xml:space="preserve"> </v>
      </c>
      <c r="J5073" s="15">
        <v>5.99</v>
      </c>
      <c r="K5073" s="15">
        <v>14</v>
      </c>
      <c r="L5073" s="15">
        <v>89.88</v>
      </c>
      <c r="M5073" s="15">
        <v>2350</v>
      </c>
    </row>
    <row r="5074" spans="1:13" ht="13.2" x14ac:dyDescent="0.25">
      <c r="A5074" s="15">
        <v>18059</v>
      </c>
      <c r="B5074" s="15">
        <v>86169</v>
      </c>
      <c r="C5074" s="15">
        <v>44715</v>
      </c>
      <c r="D5074" s="15">
        <v>44716</v>
      </c>
      <c r="E5074" s="15" t="s">
        <v>981</v>
      </c>
      <c r="F5074" s="15">
        <v>0.05</v>
      </c>
      <c r="G5074" s="15">
        <v>3.37</v>
      </c>
      <c r="H5074" s="15">
        <v>-17.04</v>
      </c>
      <c r="I5074" s="15" t="str">
        <f t="shared" si="79"/>
        <v xml:space="preserve"> </v>
      </c>
      <c r="J5074" s="15">
        <v>5.81</v>
      </c>
      <c r="K5074" s="15">
        <v>7</v>
      </c>
      <c r="L5074" s="15">
        <v>41.57</v>
      </c>
      <c r="M5074" s="15">
        <v>2351</v>
      </c>
    </row>
    <row r="5075" spans="1:13" ht="13.2" x14ac:dyDescent="0.25">
      <c r="A5075" s="15">
        <v>19089</v>
      </c>
      <c r="B5075" s="15">
        <v>86224</v>
      </c>
      <c r="C5075" s="15">
        <v>44715</v>
      </c>
      <c r="D5075" s="15">
        <v>44717</v>
      </c>
      <c r="E5075" s="15" t="s">
        <v>982</v>
      </c>
      <c r="F5075" s="15">
        <v>0</v>
      </c>
      <c r="G5075" s="15">
        <v>5.2</v>
      </c>
      <c r="H5075" s="15">
        <v>-18.672000000000001</v>
      </c>
      <c r="I5075" s="15" t="str">
        <f t="shared" si="79"/>
        <v xml:space="preserve"> </v>
      </c>
      <c r="J5075" s="15">
        <v>6.68</v>
      </c>
      <c r="K5075" s="15">
        <v>11</v>
      </c>
      <c r="L5075" s="15">
        <v>80.319999999999993</v>
      </c>
      <c r="M5075" s="15">
        <v>3095</v>
      </c>
    </row>
    <row r="5076" spans="1:13" ht="13.2" x14ac:dyDescent="0.25">
      <c r="A5076" s="15">
        <v>23268</v>
      </c>
      <c r="B5076" s="15">
        <v>88129</v>
      </c>
      <c r="C5076" s="15">
        <v>44715</v>
      </c>
      <c r="D5076" s="15">
        <v>44717</v>
      </c>
      <c r="E5076" s="15" t="s">
        <v>984</v>
      </c>
      <c r="F5076" s="15">
        <v>0.03</v>
      </c>
      <c r="G5076" s="15">
        <v>12.39</v>
      </c>
      <c r="H5076" s="15">
        <v>-18.48</v>
      </c>
      <c r="I5076" s="15" t="str">
        <f t="shared" si="79"/>
        <v xml:space="preserve"> </v>
      </c>
      <c r="J5076" s="15">
        <v>16.98</v>
      </c>
      <c r="K5076" s="15">
        <v>1</v>
      </c>
      <c r="L5076" s="15">
        <v>29.19</v>
      </c>
      <c r="M5076" s="15">
        <v>543</v>
      </c>
    </row>
    <row r="5077" spans="1:13" ht="13.2" x14ac:dyDescent="0.25">
      <c r="A5077" s="15">
        <v>23269</v>
      </c>
      <c r="B5077" s="15">
        <v>88129</v>
      </c>
      <c r="C5077" s="15">
        <v>44715</v>
      </c>
      <c r="D5077" s="15">
        <v>44717</v>
      </c>
      <c r="E5077" s="15" t="s">
        <v>984</v>
      </c>
      <c r="F5077" s="15">
        <v>0.03</v>
      </c>
      <c r="G5077" s="15">
        <v>11.79</v>
      </c>
      <c r="H5077" s="15">
        <v>615.55589999999995</v>
      </c>
      <c r="I5077" s="15">
        <f t="shared" si="79"/>
        <v>615.55589999999995</v>
      </c>
      <c r="J5077" s="15">
        <v>225.04</v>
      </c>
      <c r="K5077" s="15">
        <v>4</v>
      </c>
      <c r="L5077" s="15">
        <v>892.11</v>
      </c>
      <c r="M5077" s="15">
        <v>544</v>
      </c>
    </row>
    <row r="5078" spans="1:13" ht="13.2" x14ac:dyDescent="0.25">
      <c r="A5078" s="15">
        <v>23270</v>
      </c>
      <c r="B5078" s="15">
        <v>88129</v>
      </c>
      <c r="C5078" s="15">
        <v>44715</v>
      </c>
      <c r="D5078" s="15">
        <v>44720</v>
      </c>
      <c r="E5078" s="15" t="s">
        <v>984</v>
      </c>
      <c r="F5078" s="15">
        <v>0.05</v>
      </c>
      <c r="G5078" s="15">
        <v>5.76</v>
      </c>
      <c r="H5078" s="15">
        <v>-35.44032</v>
      </c>
      <c r="I5078" s="15" t="str">
        <f t="shared" si="79"/>
        <v xml:space="preserve"> </v>
      </c>
      <c r="J5078" s="15">
        <v>9.49</v>
      </c>
      <c r="K5078" s="15">
        <v>17</v>
      </c>
      <c r="L5078" s="15">
        <v>155.59</v>
      </c>
      <c r="M5078" s="15">
        <v>544</v>
      </c>
    </row>
    <row r="5079" spans="1:13" ht="13.2" x14ac:dyDescent="0.25">
      <c r="A5079" s="15">
        <v>24297</v>
      </c>
      <c r="B5079" s="15">
        <v>88671</v>
      </c>
      <c r="C5079" s="15">
        <v>44715</v>
      </c>
      <c r="D5079" s="15">
        <v>44716</v>
      </c>
      <c r="E5079" s="15" t="s">
        <v>983</v>
      </c>
      <c r="F5079" s="15">
        <v>0.1</v>
      </c>
      <c r="G5079" s="15">
        <v>18.059999999999999</v>
      </c>
      <c r="H5079" s="15">
        <v>906.33600000000001</v>
      </c>
      <c r="I5079" s="15">
        <f t="shared" si="79"/>
        <v>906.33600000000001</v>
      </c>
      <c r="J5079" s="15">
        <v>218.08</v>
      </c>
      <c r="K5079" s="15">
        <v>8</v>
      </c>
      <c r="L5079" s="15">
        <v>1640.59</v>
      </c>
      <c r="M5079" s="15">
        <v>773</v>
      </c>
    </row>
    <row r="5080" spans="1:13" ht="13.2" x14ac:dyDescent="0.25">
      <c r="A5080" s="15">
        <v>25021</v>
      </c>
      <c r="B5080" s="15">
        <v>86695</v>
      </c>
      <c r="C5080" s="15">
        <v>44715</v>
      </c>
      <c r="D5080" s="15">
        <v>44717</v>
      </c>
      <c r="E5080" s="15" t="s">
        <v>985</v>
      </c>
      <c r="F5080" s="15">
        <v>0.09</v>
      </c>
      <c r="G5080" s="15">
        <v>0.5</v>
      </c>
      <c r="H5080" s="15">
        <v>13.4757</v>
      </c>
      <c r="I5080" s="15">
        <f t="shared" si="79"/>
        <v>13.4757</v>
      </c>
      <c r="J5080" s="15">
        <v>2.89</v>
      </c>
      <c r="K5080" s="15">
        <v>7</v>
      </c>
      <c r="L5080" s="15">
        <v>19.53</v>
      </c>
      <c r="M5080" s="15">
        <v>130</v>
      </c>
    </row>
    <row r="5081" spans="1:13" ht="13.2" x14ac:dyDescent="0.25">
      <c r="A5081" s="15">
        <v>21821</v>
      </c>
      <c r="B5081" s="15">
        <v>89195</v>
      </c>
      <c r="C5081" s="15">
        <v>44716</v>
      </c>
      <c r="D5081" s="15">
        <v>44718</v>
      </c>
      <c r="E5081" s="15" t="s">
        <v>984</v>
      </c>
      <c r="F5081" s="15">
        <v>0.02</v>
      </c>
      <c r="G5081" s="15">
        <v>11.17</v>
      </c>
      <c r="H5081" s="15">
        <v>17.029199999999999</v>
      </c>
      <c r="I5081" s="15">
        <f t="shared" si="79"/>
        <v>17.029199999999999</v>
      </c>
      <c r="J5081" s="15">
        <v>19.989999999999998</v>
      </c>
      <c r="K5081" s="15">
        <v>1</v>
      </c>
      <c r="L5081" s="15">
        <v>24.68</v>
      </c>
      <c r="M5081" s="15">
        <v>1503</v>
      </c>
    </row>
    <row r="5082" spans="1:13" ht="13.2" x14ac:dyDescent="0.25">
      <c r="A5082" s="15">
        <v>19009</v>
      </c>
      <c r="B5082" s="15">
        <v>89021</v>
      </c>
      <c r="C5082" s="15">
        <v>44717</v>
      </c>
      <c r="D5082" s="15">
        <v>44722</v>
      </c>
      <c r="E5082" s="15" t="s">
        <v>984</v>
      </c>
      <c r="F5082" s="15">
        <v>0.05</v>
      </c>
      <c r="G5082" s="15">
        <v>0.95</v>
      </c>
      <c r="H5082" s="15">
        <v>77.604299999999995</v>
      </c>
      <c r="I5082" s="15">
        <f t="shared" si="79"/>
        <v>77.604299999999995</v>
      </c>
      <c r="J5082" s="15">
        <v>5.43</v>
      </c>
      <c r="K5082" s="15">
        <v>20</v>
      </c>
      <c r="L5082" s="15">
        <v>112.47</v>
      </c>
      <c r="M5082" s="15">
        <v>2735</v>
      </c>
    </row>
    <row r="5083" spans="1:13" ht="13.2" x14ac:dyDescent="0.25">
      <c r="A5083" s="15">
        <v>19010</v>
      </c>
      <c r="B5083" s="15">
        <v>89021</v>
      </c>
      <c r="C5083" s="15">
        <v>44717</v>
      </c>
      <c r="D5083" s="15">
        <v>44724</v>
      </c>
      <c r="E5083" s="15" t="s">
        <v>984</v>
      </c>
      <c r="F5083" s="15">
        <v>0.02</v>
      </c>
      <c r="G5083" s="15">
        <v>2.74</v>
      </c>
      <c r="H5083" s="15">
        <v>-47.983999999999995</v>
      </c>
      <c r="I5083" s="15" t="str">
        <f t="shared" si="79"/>
        <v xml:space="preserve"> </v>
      </c>
      <c r="J5083" s="15">
        <v>6.48</v>
      </c>
      <c r="K5083" s="15">
        <v>19</v>
      </c>
      <c r="L5083" s="15">
        <v>125.41</v>
      </c>
      <c r="M5083" s="15">
        <v>2734</v>
      </c>
    </row>
    <row r="5084" spans="1:13" ht="13.2" x14ac:dyDescent="0.25">
      <c r="A5084" s="15">
        <v>20786</v>
      </c>
      <c r="B5084" s="15">
        <v>88508</v>
      </c>
      <c r="C5084" s="15">
        <v>44717</v>
      </c>
      <c r="D5084" s="15">
        <v>44718</v>
      </c>
      <c r="E5084" s="15" t="s">
        <v>981</v>
      </c>
      <c r="F5084" s="15">
        <v>0.03</v>
      </c>
      <c r="G5084" s="15">
        <v>1.99</v>
      </c>
      <c r="H5084" s="15">
        <v>85.248000000000005</v>
      </c>
      <c r="I5084" s="15">
        <f t="shared" si="79"/>
        <v>85.248000000000005</v>
      </c>
      <c r="J5084" s="15">
        <v>22.24</v>
      </c>
      <c r="K5084" s="15">
        <v>6</v>
      </c>
      <c r="L5084" s="15">
        <v>133.32</v>
      </c>
      <c r="M5084" s="15">
        <v>688</v>
      </c>
    </row>
    <row r="5085" spans="1:13" ht="13.2" x14ac:dyDescent="0.25">
      <c r="A5085" s="15">
        <v>23488</v>
      </c>
      <c r="B5085" s="15">
        <v>89863</v>
      </c>
      <c r="C5085" s="15">
        <v>44717</v>
      </c>
      <c r="D5085" s="15">
        <v>44718</v>
      </c>
      <c r="E5085" s="15" t="s">
        <v>983</v>
      </c>
      <c r="F5085" s="15">
        <v>0.03</v>
      </c>
      <c r="G5085" s="15">
        <v>7.07</v>
      </c>
      <c r="H5085" s="15">
        <v>236.59199999999998</v>
      </c>
      <c r="I5085" s="15">
        <f t="shared" si="79"/>
        <v>236.59199999999998</v>
      </c>
      <c r="J5085" s="15">
        <v>155.06</v>
      </c>
      <c r="K5085" s="15">
        <v>4</v>
      </c>
      <c r="L5085" s="15">
        <v>619.67999999999995</v>
      </c>
      <c r="M5085" s="15">
        <v>1782</v>
      </c>
    </row>
    <row r="5086" spans="1:13" ht="13.2" x14ac:dyDescent="0.25">
      <c r="A5086" s="15">
        <v>23489</v>
      </c>
      <c r="B5086" s="15">
        <v>89863</v>
      </c>
      <c r="C5086" s="15">
        <v>44717</v>
      </c>
      <c r="D5086" s="15">
        <v>44718</v>
      </c>
      <c r="E5086" s="15" t="s">
        <v>983</v>
      </c>
      <c r="F5086" s="15">
        <v>0.05</v>
      </c>
      <c r="G5086" s="15">
        <v>13.99</v>
      </c>
      <c r="H5086" s="15">
        <v>1937.0232000000001</v>
      </c>
      <c r="I5086" s="15">
        <f t="shared" si="79"/>
        <v>1937.0232000000001</v>
      </c>
      <c r="J5086" s="15">
        <v>179.99</v>
      </c>
      <c r="K5086" s="15">
        <v>18</v>
      </c>
      <c r="L5086" s="15">
        <v>2807.28</v>
      </c>
      <c r="M5086" s="15">
        <v>1782</v>
      </c>
    </row>
    <row r="5087" spans="1:13" ht="13.2" x14ac:dyDescent="0.25">
      <c r="A5087" s="15">
        <v>4708</v>
      </c>
      <c r="B5087" s="15">
        <v>33540</v>
      </c>
      <c r="C5087" s="15">
        <v>44718</v>
      </c>
      <c r="D5087" s="15">
        <v>44722</v>
      </c>
      <c r="E5087" s="15" t="s">
        <v>984</v>
      </c>
      <c r="F5087" s="15">
        <v>0.1</v>
      </c>
      <c r="G5087" s="15">
        <v>4.82</v>
      </c>
      <c r="H5087" s="15">
        <v>-27.15</v>
      </c>
      <c r="I5087" s="15" t="str">
        <f t="shared" si="79"/>
        <v xml:space="preserve"> </v>
      </c>
      <c r="J5087" s="15">
        <v>9.85</v>
      </c>
      <c r="K5087" s="15">
        <v>35</v>
      </c>
      <c r="L5087" s="15">
        <v>318.32</v>
      </c>
      <c r="M5087" s="15">
        <v>308</v>
      </c>
    </row>
    <row r="5088" spans="1:13" ht="13.2" x14ac:dyDescent="0.25">
      <c r="A5088" s="15">
        <v>18781</v>
      </c>
      <c r="B5088" s="15">
        <v>88962</v>
      </c>
      <c r="C5088" s="15">
        <v>44718</v>
      </c>
      <c r="D5088" s="15">
        <v>44719</v>
      </c>
      <c r="E5088" s="15" t="s">
        <v>982</v>
      </c>
      <c r="F5088" s="15">
        <v>7.0000000000000007E-2</v>
      </c>
      <c r="G5088" s="15">
        <v>5</v>
      </c>
      <c r="H5088" s="15">
        <v>-13.3</v>
      </c>
      <c r="I5088" s="15" t="str">
        <f t="shared" si="79"/>
        <v xml:space="preserve"> </v>
      </c>
      <c r="J5088" s="15">
        <v>14.34</v>
      </c>
      <c r="K5088" s="15">
        <v>3</v>
      </c>
      <c r="L5088" s="15">
        <v>45.08</v>
      </c>
      <c r="M5088" s="15">
        <v>2723</v>
      </c>
    </row>
    <row r="5089" spans="1:13" ht="13.2" x14ac:dyDescent="0.25">
      <c r="A5089" s="15">
        <v>21562</v>
      </c>
      <c r="B5089" s="15">
        <v>91315</v>
      </c>
      <c r="C5089" s="15">
        <v>44718</v>
      </c>
      <c r="D5089" s="15">
        <v>44720</v>
      </c>
      <c r="E5089" s="15" t="s">
        <v>983</v>
      </c>
      <c r="F5089" s="15">
        <v>0.01</v>
      </c>
      <c r="G5089" s="15">
        <v>9.68</v>
      </c>
      <c r="H5089" s="15">
        <v>-79.536000000000001</v>
      </c>
      <c r="I5089" s="15" t="str">
        <f t="shared" si="79"/>
        <v xml:space="preserve"> </v>
      </c>
      <c r="J5089" s="15">
        <v>6.48</v>
      </c>
      <c r="K5089" s="15">
        <v>7</v>
      </c>
      <c r="L5089" s="15">
        <v>50.47</v>
      </c>
      <c r="M5089" s="15">
        <v>1896</v>
      </c>
    </row>
    <row r="5090" spans="1:13" ht="13.2" x14ac:dyDescent="0.25">
      <c r="A5090" s="15">
        <v>22708</v>
      </c>
      <c r="B5090" s="15">
        <v>87063</v>
      </c>
      <c r="C5090" s="15">
        <v>44718</v>
      </c>
      <c r="D5090" s="15">
        <v>44722</v>
      </c>
      <c r="E5090" s="15" t="s">
        <v>984</v>
      </c>
      <c r="F5090" s="15">
        <v>0.1</v>
      </c>
      <c r="G5090" s="15">
        <v>4.82</v>
      </c>
      <c r="H5090" s="15">
        <v>-21.72</v>
      </c>
      <c r="I5090" s="15" t="str">
        <f t="shared" si="79"/>
        <v xml:space="preserve"> </v>
      </c>
      <c r="J5090" s="15">
        <v>9.85</v>
      </c>
      <c r="K5090" s="15">
        <v>9</v>
      </c>
      <c r="L5090" s="15">
        <v>81.849999999999994</v>
      </c>
      <c r="M5090" s="15">
        <v>306</v>
      </c>
    </row>
    <row r="5091" spans="1:13" ht="13.2" x14ac:dyDescent="0.25">
      <c r="A5091" s="15">
        <v>23858</v>
      </c>
      <c r="B5091" s="15">
        <v>90635</v>
      </c>
      <c r="C5091" s="15">
        <v>44718</v>
      </c>
      <c r="D5091" s="15">
        <v>44727</v>
      </c>
      <c r="E5091" s="15" t="s">
        <v>984</v>
      </c>
      <c r="F5091" s="15">
        <v>0</v>
      </c>
      <c r="G5091" s="15">
        <v>8.99</v>
      </c>
      <c r="H5091" s="15">
        <v>-2.1280000000000001</v>
      </c>
      <c r="I5091" s="15" t="str">
        <f t="shared" si="79"/>
        <v xml:space="preserve"> </v>
      </c>
      <c r="J5091" s="15">
        <v>20.149999999999999</v>
      </c>
      <c r="K5091" s="15">
        <v>17</v>
      </c>
      <c r="L5091" s="15">
        <v>366.74</v>
      </c>
      <c r="M5091" s="15">
        <v>1891</v>
      </c>
    </row>
    <row r="5092" spans="1:13" ht="13.2" x14ac:dyDescent="0.25">
      <c r="A5092" s="15">
        <v>20489</v>
      </c>
      <c r="B5092" s="15">
        <v>88464</v>
      </c>
      <c r="C5092" s="15">
        <v>44719</v>
      </c>
      <c r="D5092" s="15">
        <v>44721</v>
      </c>
      <c r="E5092" s="15" t="s">
        <v>985</v>
      </c>
      <c r="F5092" s="15">
        <v>0.09</v>
      </c>
      <c r="G5092" s="15">
        <v>5.17</v>
      </c>
      <c r="H5092" s="15">
        <v>-105.45599999999999</v>
      </c>
      <c r="I5092" s="15" t="str">
        <f t="shared" si="79"/>
        <v xml:space="preserve"> </v>
      </c>
      <c r="J5092" s="15">
        <v>4.28</v>
      </c>
      <c r="K5092" s="15">
        <v>20</v>
      </c>
      <c r="L5092" s="15">
        <v>86.28</v>
      </c>
      <c r="M5092" s="15">
        <v>1080</v>
      </c>
    </row>
    <row r="5093" spans="1:13" ht="13.2" x14ac:dyDescent="0.25">
      <c r="A5093" s="15">
        <v>20490</v>
      </c>
      <c r="B5093" s="15">
        <v>88464</v>
      </c>
      <c r="C5093" s="15">
        <v>44719</v>
      </c>
      <c r="D5093" s="15">
        <v>44721</v>
      </c>
      <c r="E5093" s="15" t="s">
        <v>985</v>
      </c>
      <c r="F5093" s="15">
        <v>0.09</v>
      </c>
      <c r="G5093" s="15">
        <v>13.99</v>
      </c>
      <c r="H5093" s="15">
        <v>-52.335999999999999</v>
      </c>
      <c r="I5093" s="15" t="str">
        <f t="shared" si="79"/>
        <v xml:space="preserve"> </v>
      </c>
      <c r="J5093" s="15">
        <v>28.28</v>
      </c>
      <c r="K5093" s="15">
        <v>3</v>
      </c>
      <c r="L5093" s="15">
        <v>87.86</v>
      </c>
      <c r="M5093" s="15">
        <v>1080</v>
      </c>
    </row>
    <row r="5094" spans="1:13" ht="13.2" x14ac:dyDescent="0.25">
      <c r="A5094" s="15">
        <v>20491</v>
      </c>
      <c r="B5094" s="15">
        <v>88464</v>
      </c>
      <c r="C5094" s="15">
        <v>44719</v>
      </c>
      <c r="D5094" s="15">
        <v>44721</v>
      </c>
      <c r="E5094" s="15" t="s">
        <v>985</v>
      </c>
      <c r="F5094" s="15">
        <v>0.09</v>
      </c>
      <c r="G5094" s="15">
        <v>5</v>
      </c>
      <c r="H5094" s="15">
        <v>-200.13839999999999</v>
      </c>
      <c r="I5094" s="15" t="str">
        <f t="shared" si="79"/>
        <v xml:space="preserve"> </v>
      </c>
      <c r="J5094" s="15">
        <v>55.99</v>
      </c>
      <c r="K5094" s="15">
        <v>17</v>
      </c>
      <c r="L5094" s="15">
        <v>738</v>
      </c>
      <c r="M5094" s="15">
        <v>1080</v>
      </c>
    </row>
    <row r="5095" spans="1:13" ht="13.2" x14ac:dyDescent="0.25">
      <c r="A5095" s="15">
        <v>20923</v>
      </c>
      <c r="B5095" s="15">
        <v>90181</v>
      </c>
      <c r="C5095" s="15">
        <v>44719</v>
      </c>
      <c r="D5095" s="15">
        <v>44723</v>
      </c>
      <c r="E5095" s="15" t="s">
        <v>984</v>
      </c>
      <c r="F5095" s="15">
        <v>0.05</v>
      </c>
      <c r="G5095" s="15">
        <v>2.0299999999999998</v>
      </c>
      <c r="H5095" s="15">
        <v>-3.4560000000000004</v>
      </c>
      <c r="I5095" s="15" t="str">
        <f t="shared" si="79"/>
        <v xml:space="preserve"> </v>
      </c>
      <c r="J5095" s="15">
        <v>2.98</v>
      </c>
      <c r="K5095" s="15">
        <v>2</v>
      </c>
      <c r="L5095" s="15">
        <v>8.11</v>
      </c>
      <c r="M5095" s="15">
        <v>1755</v>
      </c>
    </row>
    <row r="5096" spans="1:13" ht="13.2" x14ac:dyDescent="0.25">
      <c r="A5096" s="15">
        <v>20948</v>
      </c>
      <c r="B5096" s="15">
        <v>90181</v>
      </c>
      <c r="C5096" s="15">
        <v>44719</v>
      </c>
      <c r="D5096" s="15">
        <v>44719</v>
      </c>
      <c r="E5096" s="15" t="s">
        <v>981</v>
      </c>
      <c r="F5096" s="15">
        <v>0.09</v>
      </c>
      <c r="G5096" s="15">
        <v>9.86</v>
      </c>
      <c r="H5096" s="15">
        <v>-190.31199999999998</v>
      </c>
      <c r="I5096" s="15" t="str">
        <f t="shared" si="79"/>
        <v xml:space="preserve"> </v>
      </c>
      <c r="J5096" s="15">
        <v>9.06</v>
      </c>
      <c r="K5096" s="15">
        <v>19</v>
      </c>
      <c r="L5096" s="15">
        <v>165.42</v>
      </c>
      <c r="M5096" s="15">
        <v>1755</v>
      </c>
    </row>
    <row r="5097" spans="1:13" ht="13.2" x14ac:dyDescent="0.25">
      <c r="A5097" s="15">
        <v>24588</v>
      </c>
      <c r="B5097" s="15">
        <v>90721</v>
      </c>
      <c r="C5097" s="15">
        <v>44719</v>
      </c>
      <c r="D5097" s="15">
        <v>44723</v>
      </c>
      <c r="E5097" s="15" t="s">
        <v>984</v>
      </c>
      <c r="F5097" s="15">
        <v>0.05</v>
      </c>
      <c r="G5097" s="15">
        <v>8.99</v>
      </c>
      <c r="H5097" s="15">
        <v>177.81989999999996</v>
      </c>
      <c r="I5097" s="15">
        <f t="shared" si="79"/>
        <v>177.81989999999996</v>
      </c>
      <c r="J5097" s="15">
        <v>22.72</v>
      </c>
      <c r="K5097" s="15">
        <v>11</v>
      </c>
      <c r="L5097" s="15">
        <v>257.70999999999998</v>
      </c>
      <c r="M5097" s="15">
        <v>2373</v>
      </c>
    </row>
    <row r="5098" spans="1:13" ht="13.2" x14ac:dyDescent="0.25">
      <c r="A5098" s="15">
        <v>24589</v>
      </c>
      <c r="B5098" s="15">
        <v>90721</v>
      </c>
      <c r="C5098" s="15">
        <v>44719</v>
      </c>
      <c r="D5098" s="15">
        <v>44723</v>
      </c>
      <c r="E5098" s="15" t="s">
        <v>984</v>
      </c>
      <c r="F5098" s="15">
        <v>0.02</v>
      </c>
      <c r="G5098" s="15">
        <v>1.56</v>
      </c>
      <c r="H5098" s="15">
        <v>-24.088000000000001</v>
      </c>
      <c r="I5098" s="15" t="str">
        <f t="shared" si="79"/>
        <v xml:space="preserve"> </v>
      </c>
      <c r="J5098" s="15">
        <v>1.81</v>
      </c>
      <c r="K5098" s="15">
        <v>20</v>
      </c>
      <c r="L5098" s="15">
        <v>37.9</v>
      </c>
      <c r="M5098" s="15">
        <v>2373</v>
      </c>
    </row>
    <row r="5099" spans="1:13" ht="13.2" x14ac:dyDescent="0.25">
      <c r="A5099" s="15">
        <v>24590</v>
      </c>
      <c r="B5099" s="15">
        <v>90721</v>
      </c>
      <c r="C5099" s="15">
        <v>44719</v>
      </c>
      <c r="D5099" s="15">
        <v>44724</v>
      </c>
      <c r="E5099" s="15" t="s">
        <v>984</v>
      </c>
      <c r="F5099" s="15">
        <v>0.05</v>
      </c>
      <c r="G5099" s="15">
        <v>14.48</v>
      </c>
      <c r="H5099" s="15">
        <v>559.81769999999995</v>
      </c>
      <c r="I5099" s="15">
        <f t="shared" si="79"/>
        <v>559.81769999999995</v>
      </c>
      <c r="J5099" s="15">
        <v>63.94</v>
      </c>
      <c r="K5099" s="15">
        <v>13</v>
      </c>
      <c r="L5099" s="15">
        <v>811.33</v>
      </c>
      <c r="M5099" s="15">
        <v>2374</v>
      </c>
    </row>
    <row r="5100" spans="1:13" ht="13.2" x14ac:dyDescent="0.25">
      <c r="A5100" s="15">
        <v>18727</v>
      </c>
      <c r="B5100" s="15">
        <v>88820</v>
      </c>
      <c r="C5100" s="15">
        <v>44720</v>
      </c>
      <c r="D5100" s="15">
        <v>44722</v>
      </c>
      <c r="E5100" s="15" t="s">
        <v>983</v>
      </c>
      <c r="F5100" s="15">
        <v>7.0000000000000007E-2</v>
      </c>
      <c r="G5100" s="15">
        <v>1.99</v>
      </c>
      <c r="H5100" s="15">
        <v>-32.9</v>
      </c>
      <c r="I5100" s="15" t="str">
        <f t="shared" si="79"/>
        <v xml:space="preserve"> </v>
      </c>
      <c r="J5100" s="15">
        <v>28.48</v>
      </c>
      <c r="K5100" s="15">
        <v>20</v>
      </c>
      <c r="L5100" s="15">
        <v>561.51</v>
      </c>
      <c r="M5100" s="15">
        <v>2812</v>
      </c>
    </row>
    <row r="5101" spans="1:13" ht="13.2" x14ac:dyDescent="0.25">
      <c r="A5101" s="15">
        <v>26178</v>
      </c>
      <c r="B5101" s="15">
        <v>90839</v>
      </c>
      <c r="C5101" s="15">
        <v>44720</v>
      </c>
      <c r="D5101" s="15">
        <v>44721</v>
      </c>
      <c r="E5101" s="15" t="s">
        <v>981</v>
      </c>
      <c r="F5101" s="15">
        <v>0.09</v>
      </c>
      <c r="G5101" s="15">
        <v>0.99</v>
      </c>
      <c r="H5101" s="15">
        <v>520.81889999999987</v>
      </c>
      <c r="I5101" s="15">
        <f t="shared" si="79"/>
        <v>520.81889999999987</v>
      </c>
      <c r="J5101" s="15">
        <v>81.319999999999993</v>
      </c>
      <c r="K5101" s="15">
        <v>10</v>
      </c>
      <c r="L5101" s="15">
        <v>754.81</v>
      </c>
      <c r="M5101" s="15">
        <v>291</v>
      </c>
    </row>
    <row r="5102" spans="1:13" ht="13.2" x14ac:dyDescent="0.25">
      <c r="A5102" s="15">
        <v>26179</v>
      </c>
      <c r="B5102" s="15">
        <v>90839</v>
      </c>
      <c r="C5102" s="15">
        <v>44720</v>
      </c>
      <c r="D5102" s="15">
        <v>44720</v>
      </c>
      <c r="E5102" s="15" t="s">
        <v>981</v>
      </c>
      <c r="F5102" s="15">
        <v>0.06</v>
      </c>
      <c r="G5102" s="15">
        <v>1.93</v>
      </c>
      <c r="H5102" s="15">
        <v>-0.248</v>
      </c>
      <c r="I5102" s="15" t="str">
        <f t="shared" si="79"/>
        <v xml:space="preserve"> </v>
      </c>
      <c r="J5102" s="15">
        <v>3.71</v>
      </c>
      <c r="K5102" s="15">
        <v>5</v>
      </c>
      <c r="L5102" s="15">
        <v>18.88</v>
      </c>
      <c r="M5102" s="15">
        <v>291</v>
      </c>
    </row>
    <row r="5103" spans="1:13" ht="13.2" x14ac:dyDescent="0.25">
      <c r="A5103" s="15">
        <v>26180</v>
      </c>
      <c r="B5103" s="15">
        <v>90839</v>
      </c>
      <c r="C5103" s="15">
        <v>44720</v>
      </c>
      <c r="D5103" s="15">
        <v>44721</v>
      </c>
      <c r="E5103" s="15" t="s">
        <v>981</v>
      </c>
      <c r="F5103" s="15">
        <v>0.06</v>
      </c>
      <c r="G5103" s="15">
        <v>5.94</v>
      </c>
      <c r="H5103" s="15">
        <v>-61.536000000000001</v>
      </c>
      <c r="I5103" s="15" t="str">
        <f t="shared" si="79"/>
        <v xml:space="preserve"> </v>
      </c>
      <c r="J5103" s="15">
        <v>6.48</v>
      </c>
      <c r="K5103" s="15">
        <v>15</v>
      </c>
      <c r="L5103" s="15">
        <v>98.41</v>
      </c>
      <c r="M5103" s="15">
        <v>291</v>
      </c>
    </row>
    <row r="5104" spans="1:13" ht="13.2" x14ac:dyDescent="0.25">
      <c r="A5104" s="15">
        <v>26181</v>
      </c>
      <c r="B5104" s="15">
        <v>90839</v>
      </c>
      <c r="C5104" s="15">
        <v>44720</v>
      </c>
      <c r="D5104" s="15">
        <v>44722</v>
      </c>
      <c r="E5104" s="15" t="s">
        <v>981</v>
      </c>
      <c r="F5104" s="15">
        <v>0.01</v>
      </c>
      <c r="G5104" s="15">
        <v>9.0299999999999994</v>
      </c>
      <c r="H5104" s="15">
        <v>112.8</v>
      </c>
      <c r="I5104" s="15">
        <f t="shared" si="79"/>
        <v>112.8</v>
      </c>
      <c r="J5104" s="15">
        <v>18.97</v>
      </c>
      <c r="K5104" s="15">
        <v>19</v>
      </c>
      <c r="L5104" s="15">
        <v>360.64</v>
      </c>
      <c r="M5104" s="15">
        <v>292</v>
      </c>
    </row>
    <row r="5105" spans="1:13" ht="13.2" x14ac:dyDescent="0.25">
      <c r="A5105" s="15">
        <v>26182</v>
      </c>
      <c r="B5105" s="15">
        <v>90839</v>
      </c>
      <c r="C5105" s="15">
        <v>44720</v>
      </c>
      <c r="D5105" s="15">
        <v>44721</v>
      </c>
      <c r="E5105" s="15" t="s">
        <v>981</v>
      </c>
      <c r="F5105" s="15">
        <v>0.09</v>
      </c>
      <c r="G5105" s="15">
        <v>6.72</v>
      </c>
      <c r="H5105" s="15">
        <v>-46.384</v>
      </c>
      <c r="I5105" s="15" t="str">
        <f t="shared" si="79"/>
        <v xml:space="preserve"> </v>
      </c>
      <c r="J5105" s="15">
        <v>31.98</v>
      </c>
      <c r="K5105" s="15">
        <v>2</v>
      </c>
      <c r="L5105" s="15">
        <v>63.8</v>
      </c>
      <c r="M5105" s="15">
        <v>292</v>
      </c>
    </row>
    <row r="5106" spans="1:13" ht="13.2" x14ac:dyDescent="0.25">
      <c r="A5106" s="15">
        <v>19537</v>
      </c>
      <c r="B5106" s="15">
        <v>90275</v>
      </c>
      <c r="C5106" s="15">
        <v>44721</v>
      </c>
      <c r="D5106" s="15">
        <v>44723</v>
      </c>
      <c r="E5106" s="15" t="s">
        <v>981</v>
      </c>
      <c r="F5106" s="15">
        <v>7.0000000000000007E-2</v>
      </c>
      <c r="G5106" s="15">
        <v>3.6</v>
      </c>
      <c r="H5106" s="15">
        <v>-31.383999999999997</v>
      </c>
      <c r="I5106" s="15" t="str">
        <f t="shared" si="79"/>
        <v xml:space="preserve"> </v>
      </c>
      <c r="J5106" s="15">
        <v>5.68</v>
      </c>
      <c r="K5106" s="15">
        <v>9</v>
      </c>
      <c r="L5106" s="15">
        <v>49.08</v>
      </c>
      <c r="M5106" s="15">
        <v>830</v>
      </c>
    </row>
    <row r="5107" spans="1:13" ht="13.2" x14ac:dyDescent="0.25">
      <c r="A5107" s="15">
        <v>19538</v>
      </c>
      <c r="B5107" s="15">
        <v>90275</v>
      </c>
      <c r="C5107" s="15">
        <v>44721</v>
      </c>
      <c r="D5107" s="15">
        <v>44722</v>
      </c>
      <c r="E5107" s="15" t="s">
        <v>981</v>
      </c>
      <c r="F5107" s="15">
        <v>7.0000000000000007E-2</v>
      </c>
      <c r="G5107" s="15">
        <v>5.99</v>
      </c>
      <c r="H5107" s="15">
        <v>1931.1479999999999</v>
      </c>
      <c r="I5107" s="15">
        <f t="shared" si="79"/>
        <v>1931.1479999999999</v>
      </c>
      <c r="J5107" s="15">
        <v>205.99</v>
      </c>
      <c r="K5107" s="15">
        <v>18</v>
      </c>
      <c r="L5107" s="15">
        <v>2931.03</v>
      </c>
      <c r="M5107" s="15">
        <v>830</v>
      </c>
    </row>
    <row r="5108" spans="1:13" ht="13.2" x14ac:dyDescent="0.25">
      <c r="A5108" s="15">
        <v>22372</v>
      </c>
      <c r="B5108" s="15">
        <v>88990</v>
      </c>
      <c r="C5108" s="15">
        <v>44721</v>
      </c>
      <c r="D5108" s="15">
        <v>44725</v>
      </c>
      <c r="E5108" s="15" t="s">
        <v>984</v>
      </c>
      <c r="F5108" s="15">
        <v>0.06</v>
      </c>
      <c r="G5108" s="15">
        <v>14.45</v>
      </c>
      <c r="H5108" s="15">
        <v>58.594799999999999</v>
      </c>
      <c r="I5108" s="15">
        <f t="shared" si="79"/>
        <v>58.594799999999999</v>
      </c>
      <c r="J5108" s="15">
        <v>40.97</v>
      </c>
      <c r="K5108" s="15">
        <v>2</v>
      </c>
      <c r="L5108" s="15">
        <v>84.92</v>
      </c>
      <c r="M5108" s="15">
        <v>2342</v>
      </c>
    </row>
    <row r="5109" spans="1:13" ht="13.2" x14ac:dyDescent="0.25">
      <c r="A5109" s="15">
        <v>24669</v>
      </c>
      <c r="B5109" s="15">
        <v>87290</v>
      </c>
      <c r="C5109" s="15">
        <v>44721</v>
      </c>
      <c r="D5109" s="15">
        <v>44723</v>
      </c>
      <c r="E5109" s="15" t="s">
        <v>981</v>
      </c>
      <c r="F5109" s="15">
        <v>0.08</v>
      </c>
      <c r="G5109" s="15">
        <v>5.47</v>
      </c>
      <c r="H5109" s="15">
        <v>-133.53800000000001</v>
      </c>
      <c r="I5109" s="15" t="str">
        <f t="shared" si="79"/>
        <v xml:space="preserve"> </v>
      </c>
      <c r="J5109" s="15">
        <v>3.58</v>
      </c>
      <c r="K5109" s="15">
        <v>18</v>
      </c>
      <c r="L5109" s="15">
        <v>64.540000000000006</v>
      </c>
      <c r="M5109" s="15">
        <v>3124</v>
      </c>
    </row>
    <row r="5110" spans="1:13" ht="13.2" x14ac:dyDescent="0.25">
      <c r="A5110" s="15">
        <v>24670</v>
      </c>
      <c r="B5110" s="15">
        <v>87290</v>
      </c>
      <c r="C5110" s="15">
        <v>44721</v>
      </c>
      <c r="D5110" s="15">
        <v>44723</v>
      </c>
      <c r="E5110" s="15" t="s">
        <v>981</v>
      </c>
      <c r="F5110" s="15">
        <v>0.05</v>
      </c>
      <c r="G5110" s="15">
        <v>2.27</v>
      </c>
      <c r="H5110" s="15">
        <v>-0.97599999999999998</v>
      </c>
      <c r="I5110" s="15" t="str">
        <f t="shared" si="79"/>
        <v xml:space="preserve"> </v>
      </c>
      <c r="J5110" s="15">
        <v>5.85</v>
      </c>
      <c r="K5110" s="15">
        <v>7</v>
      </c>
      <c r="L5110" s="15">
        <v>42.9</v>
      </c>
      <c r="M5110" s="15">
        <v>3124</v>
      </c>
    </row>
    <row r="5111" spans="1:13" ht="13.2" x14ac:dyDescent="0.25">
      <c r="A5111" s="15">
        <v>24671</v>
      </c>
      <c r="B5111" s="15">
        <v>87290</v>
      </c>
      <c r="C5111" s="15">
        <v>44721</v>
      </c>
      <c r="D5111" s="15">
        <v>44723</v>
      </c>
      <c r="E5111" s="15" t="s">
        <v>981</v>
      </c>
      <c r="F5111" s="15">
        <v>0.02</v>
      </c>
      <c r="G5111" s="15">
        <v>1.35</v>
      </c>
      <c r="H5111" s="15">
        <v>25.944000000000003</v>
      </c>
      <c r="I5111" s="15">
        <f t="shared" si="79"/>
        <v>25.944000000000003</v>
      </c>
      <c r="J5111" s="15">
        <v>3.29</v>
      </c>
      <c r="K5111" s="15">
        <v>17</v>
      </c>
      <c r="L5111" s="15">
        <v>57.02</v>
      </c>
      <c r="M5111" s="15">
        <v>3124</v>
      </c>
    </row>
    <row r="5112" spans="1:13" ht="13.2" x14ac:dyDescent="0.25">
      <c r="A5112" s="15">
        <v>19254</v>
      </c>
      <c r="B5112" s="15">
        <v>89900</v>
      </c>
      <c r="C5112" s="15">
        <v>44722</v>
      </c>
      <c r="D5112" s="15">
        <v>44724</v>
      </c>
      <c r="E5112" s="15" t="s">
        <v>981</v>
      </c>
      <c r="F5112" s="15">
        <v>0.03</v>
      </c>
      <c r="G5112" s="15">
        <v>6.27</v>
      </c>
      <c r="H5112" s="15">
        <v>207.684</v>
      </c>
      <c r="I5112" s="15">
        <f t="shared" si="79"/>
        <v>207.684</v>
      </c>
      <c r="J5112" s="15">
        <v>12.44</v>
      </c>
      <c r="K5112" s="15">
        <v>9</v>
      </c>
      <c r="L5112" s="15">
        <v>115.4</v>
      </c>
      <c r="M5112" s="15">
        <v>3288</v>
      </c>
    </row>
    <row r="5113" spans="1:13" ht="13.2" x14ac:dyDescent="0.25">
      <c r="A5113" s="15">
        <v>20292</v>
      </c>
      <c r="B5113" s="15">
        <v>87410</v>
      </c>
      <c r="C5113" s="15">
        <v>44722</v>
      </c>
      <c r="D5113" s="15">
        <v>44724</v>
      </c>
      <c r="E5113" s="15" t="s">
        <v>982</v>
      </c>
      <c r="F5113" s="15">
        <v>0.08</v>
      </c>
      <c r="G5113" s="15">
        <v>2.99</v>
      </c>
      <c r="H5113" s="15">
        <v>-24.214400000000001</v>
      </c>
      <c r="I5113" s="15" t="str">
        <f t="shared" si="79"/>
        <v xml:space="preserve"> </v>
      </c>
      <c r="J5113" s="15">
        <v>4.18</v>
      </c>
      <c r="K5113" s="15">
        <v>16</v>
      </c>
      <c r="L5113" s="15">
        <v>65.22</v>
      </c>
      <c r="M5113" s="15">
        <v>60</v>
      </c>
    </row>
    <row r="5114" spans="1:13" ht="13.2" x14ac:dyDescent="0.25">
      <c r="A5114" s="15">
        <v>20293</v>
      </c>
      <c r="B5114" s="15">
        <v>87410</v>
      </c>
      <c r="C5114" s="15">
        <v>44722</v>
      </c>
      <c r="D5114" s="15">
        <v>44724</v>
      </c>
      <c r="E5114" s="15" t="s">
        <v>982</v>
      </c>
      <c r="F5114" s="15">
        <v>0.03</v>
      </c>
      <c r="G5114" s="15">
        <v>0.7</v>
      </c>
      <c r="H5114" s="15">
        <v>23.844000000000001</v>
      </c>
      <c r="I5114" s="15">
        <f t="shared" si="79"/>
        <v>23.844000000000001</v>
      </c>
      <c r="J5114" s="15">
        <v>2.88</v>
      </c>
      <c r="K5114" s="15">
        <v>20</v>
      </c>
      <c r="L5114" s="15">
        <v>56.72</v>
      </c>
      <c r="M5114" s="15">
        <v>60</v>
      </c>
    </row>
    <row r="5115" spans="1:13" ht="13.2" x14ac:dyDescent="0.25">
      <c r="A5115" s="15">
        <v>23296</v>
      </c>
      <c r="B5115" s="15">
        <v>87124</v>
      </c>
      <c r="C5115" s="15">
        <v>44722</v>
      </c>
      <c r="D5115" s="15">
        <v>44724</v>
      </c>
      <c r="E5115" s="15" t="s">
        <v>983</v>
      </c>
      <c r="F5115" s="15">
        <v>0.05</v>
      </c>
      <c r="G5115" s="15">
        <v>4.51</v>
      </c>
      <c r="H5115" s="15">
        <v>1848.6119999999999</v>
      </c>
      <c r="I5115" s="15">
        <f t="shared" si="79"/>
        <v>1848.6119999999999</v>
      </c>
      <c r="J5115" s="15">
        <v>13.48</v>
      </c>
      <c r="K5115" s="15">
        <v>18</v>
      </c>
      <c r="L5115" s="15">
        <v>246.18</v>
      </c>
      <c r="M5115" s="15">
        <v>2034</v>
      </c>
    </row>
    <row r="5116" spans="1:13" ht="13.2" x14ac:dyDescent="0.25">
      <c r="A5116" s="15">
        <v>23381</v>
      </c>
      <c r="B5116" s="15">
        <v>91569</v>
      </c>
      <c r="C5116" s="15">
        <v>44722</v>
      </c>
      <c r="D5116" s="15">
        <v>44724</v>
      </c>
      <c r="E5116" s="15" t="s">
        <v>981</v>
      </c>
      <c r="F5116" s="15">
        <v>0.08</v>
      </c>
      <c r="G5116" s="15">
        <v>24.49</v>
      </c>
      <c r="H5116" s="15">
        <v>1.1760000000000219</v>
      </c>
      <c r="I5116" s="15">
        <f t="shared" si="79"/>
        <v>1.1760000000000219</v>
      </c>
      <c r="J5116" s="15">
        <v>140.81</v>
      </c>
      <c r="K5116" s="15">
        <v>4</v>
      </c>
      <c r="L5116" s="15">
        <v>544.61</v>
      </c>
      <c r="M5116" s="15">
        <v>3233</v>
      </c>
    </row>
    <row r="5117" spans="1:13" ht="13.2" x14ac:dyDescent="0.25">
      <c r="A5117" s="15">
        <v>23382</v>
      </c>
      <c r="B5117" s="15">
        <v>91569</v>
      </c>
      <c r="C5117" s="15">
        <v>44722</v>
      </c>
      <c r="D5117" s="15">
        <v>44724</v>
      </c>
      <c r="E5117" s="15" t="s">
        <v>981</v>
      </c>
      <c r="F5117" s="15">
        <v>0.06</v>
      </c>
      <c r="G5117" s="15">
        <v>16.36</v>
      </c>
      <c r="H5117" s="15">
        <v>28.439999999999998</v>
      </c>
      <c r="I5117" s="15">
        <f t="shared" si="79"/>
        <v>28.439999999999998</v>
      </c>
      <c r="J5117" s="15">
        <v>43.57</v>
      </c>
      <c r="K5117" s="15">
        <v>11</v>
      </c>
      <c r="L5117" s="15">
        <v>488.71</v>
      </c>
      <c r="M5117" s="15">
        <v>3233</v>
      </c>
    </row>
    <row r="5118" spans="1:13" ht="13.2" x14ac:dyDescent="0.25">
      <c r="A5118" s="15">
        <v>23383</v>
      </c>
      <c r="B5118" s="15">
        <v>91569</v>
      </c>
      <c r="C5118" s="15">
        <v>44722</v>
      </c>
      <c r="D5118" s="15">
        <v>44723</v>
      </c>
      <c r="E5118" s="15" t="s">
        <v>981</v>
      </c>
      <c r="F5118" s="15">
        <v>0.02</v>
      </c>
      <c r="G5118" s="15">
        <v>1.25</v>
      </c>
      <c r="H5118" s="15">
        <v>-27.0336</v>
      </c>
      <c r="I5118" s="15" t="str">
        <f t="shared" si="79"/>
        <v xml:space="preserve"> </v>
      </c>
      <c r="J5118" s="15">
        <v>55.99</v>
      </c>
      <c r="K5118" s="15">
        <v>4</v>
      </c>
      <c r="L5118" s="15">
        <v>193.69</v>
      </c>
      <c r="M5118" s="15">
        <v>3233</v>
      </c>
    </row>
    <row r="5119" spans="1:13" ht="13.2" x14ac:dyDescent="0.25">
      <c r="A5119" s="15">
        <v>25518</v>
      </c>
      <c r="B5119" s="15">
        <v>91012</v>
      </c>
      <c r="C5119" s="15">
        <v>44722</v>
      </c>
      <c r="D5119" s="15">
        <v>44723</v>
      </c>
      <c r="E5119" s="15" t="s">
        <v>982</v>
      </c>
      <c r="F5119" s="15">
        <v>0.08</v>
      </c>
      <c r="G5119" s="15">
        <v>5.01</v>
      </c>
      <c r="H5119" s="15">
        <v>-66.230800000000002</v>
      </c>
      <c r="I5119" s="15" t="str">
        <f t="shared" si="79"/>
        <v xml:space="preserve"> </v>
      </c>
      <c r="J5119" s="15">
        <v>5.74</v>
      </c>
      <c r="K5119" s="15">
        <v>17</v>
      </c>
      <c r="L5119" s="15">
        <v>98.14</v>
      </c>
      <c r="M5119" s="15">
        <v>1994</v>
      </c>
    </row>
    <row r="5120" spans="1:13" ht="13.2" x14ac:dyDescent="0.25">
      <c r="A5120" s="15">
        <v>25519</v>
      </c>
      <c r="B5120" s="15">
        <v>91012</v>
      </c>
      <c r="C5120" s="15">
        <v>44722</v>
      </c>
      <c r="D5120" s="15">
        <v>44723</v>
      </c>
      <c r="E5120" s="15" t="s">
        <v>982</v>
      </c>
      <c r="F5120" s="15">
        <v>0.01</v>
      </c>
      <c r="G5120" s="15">
        <v>19.989999999999998</v>
      </c>
      <c r="H5120" s="15">
        <v>831.91200000000003</v>
      </c>
      <c r="I5120" s="15">
        <f t="shared" si="79"/>
        <v>831.91200000000003</v>
      </c>
      <c r="J5120" s="15">
        <v>140.85</v>
      </c>
      <c r="K5120" s="15">
        <v>18</v>
      </c>
      <c r="L5120" s="15">
        <v>2618.71</v>
      </c>
      <c r="M5120" s="15">
        <v>1994</v>
      </c>
    </row>
    <row r="5121" spans="1:13" ht="13.2" x14ac:dyDescent="0.25">
      <c r="A5121" s="15">
        <v>25520</v>
      </c>
      <c r="B5121" s="15">
        <v>91012</v>
      </c>
      <c r="C5121" s="15">
        <v>44722</v>
      </c>
      <c r="D5121" s="15">
        <v>44723</v>
      </c>
      <c r="E5121" s="15" t="s">
        <v>982</v>
      </c>
      <c r="F5121" s="15">
        <v>0.02</v>
      </c>
      <c r="G5121" s="15">
        <v>8.4</v>
      </c>
      <c r="H5121" s="15">
        <v>31.191599999999998</v>
      </c>
      <c r="I5121" s="15">
        <f t="shared" si="79"/>
        <v>31.191599999999998</v>
      </c>
      <c r="J5121" s="15">
        <v>15.01</v>
      </c>
      <c r="K5121" s="15">
        <v>16</v>
      </c>
      <c r="L5121" s="15">
        <v>252.92</v>
      </c>
      <c r="M5121" s="15">
        <v>1995</v>
      </c>
    </row>
    <row r="5122" spans="1:13" ht="13.2" x14ac:dyDescent="0.25">
      <c r="A5122" s="15">
        <v>3435</v>
      </c>
      <c r="B5122" s="15">
        <v>24519</v>
      </c>
      <c r="C5122" s="15">
        <v>44723</v>
      </c>
      <c r="D5122" s="15">
        <v>44724</v>
      </c>
      <c r="E5122" s="15" t="s">
        <v>985</v>
      </c>
      <c r="F5122" s="15">
        <v>0.03</v>
      </c>
      <c r="G5122" s="15">
        <v>5.63</v>
      </c>
      <c r="H5122" s="15">
        <v>-60.72</v>
      </c>
      <c r="I5122" s="15" t="str">
        <f t="shared" ref="I5122:I5185" si="80">IF(H5122&gt;0,H5122," ")</f>
        <v xml:space="preserve"> </v>
      </c>
      <c r="J5122" s="15">
        <v>5.34</v>
      </c>
      <c r="K5122" s="15">
        <v>36</v>
      </c>
      <c r="L5122" s="15">
        <v>208.73</v>
      </c>
      <c r="M5122" s="15">
        <v>1106</v>
      </c>
    </row>
    <row r="5123" spans="1:13" ht="13.2" x14ac:dyDescent="0.25">
      <c r="A5123" s="15">
        <v>8183</v>
      </c>
      <c r="B5123" s="15">
        <v>58496</v>
      </c>
      <c r="C5123" s="15">
        <v>44723</v>
      </c>
      <c r="D5123" s="15">
        <v>44725</v>
      </c>
      <c r="E5123" s="15" t="s">
        <v>983</v>
      </c>
      <c r="F5123" s="15">
        <v>0.06</v>
      </c>
      <c r="G5123" s="15">
        <v>10.050000000000001</v>
      </c>
      <c r="H5123" s="15">
        <v>-164.84019999999998</v>
      </c>
      <c r="I5123" s="15" t="str">
        <f t="shared" si="80"/>
        <v xml:space="preserve"> </v>
      </c>
      <c r="J5123" s="15">
        <v>6.48</v>
      </c>
      <c r="K5123" s="15">
        <v>33</v>
      </c>
      <c r="L5123" s="15">
        <v>227.65</v>
      </c>
      <c r="M5123" s="15">
        <v>1060</v>
      </c>
    </row>
    <row r="5124" spans="1:13" ht="13.2" x14ac:dyDescent="0.25">
      <c r="A5124" s="15">
        <v>18598</v>
      </c>
      <c r="B5124" s="15">
        <v>86341</v>
      </c>
      <c r="C5124" s="15">
        <v>44723</v>
      </c>
      <c r="D5124" s="15">
        <v>44723</v>
      </c>
      <c r="E5124" s="15" t="s">
        <v>981</v>
      </c>
      <c r="F5124" s="15">
        <v>0.06</v>
      </c>
      <c r="G5124" s="15">
        <v>1.99</v>
      </c>
      <c r="H5124" s="15">
        <v>-755.42600000000004</v>
      </c>
      <c r="I5124" s="15" t="str">
        <f t="shared" si="80"/>
        <v xml:space="preserve"> </v>
      </c>
      <c r="J5124" s="15">
        <v>28.48</v>
      </c>
      <c r="K5124" s="15">
        <v>9</v>
      </c>
      <c r="L5124" s="15">
        <v>264.3</v>
      </c>
      <c r="M5124" s="15">
        <v>1695</v>
      </c>
    </row>
    <row r="5125" spans="1:13" ht="13.2" x14ac:dyDescent="0.25">
      <c r="A5125" s="15">
        <v>18697</v>
      </c>
      <c r="B5125" s="15">
        <v>88717</v>
      </c>
      <c r="C5125" s="15">
        <v>44723</v>
      </c>
      <c r="D5125" s="15">
        <v>44725</v>
      </c>
      <c r="E5125" s="15" t="s">
        <v>985</v>
      </c>
      <c r="F5125" s="15">
        <v>0.02</v>
      </c>
      <c r="G5125" s="15">
        <v>42</v>
      </c>
      <c r="H5125" s="15">
        <v>893.88</v>
      </c>
      <c r="I5125" s="15">
        <f t="shared" si="80"/>
        <v>893.88</v>
      </c>
      <c r="J5125" s="15">
        <v>89.99</v>
      </c>
      <c r="K5125" s="15">
        <v>3</v>
      </c>
      <c r="L5125" s="15">
        <v>290.89999999999998</v>
      </c>
      <c r="M5125" s="15">
        <v>2462</v>
      </c>
    </row>
    <row r="5126" spans="1:13" ht="13.2" x14ac:dyDescent="0.25">
      <c r="A5126" s="15">
        <v>18698</v>
      </c>
      <c r="B5126" s="15">
        <v>88717</v>
      </c>
      <c r="C5126" s="15">
        <v>44723</v>
      </c>
      <c r="D5126" s="15">
        <v>44726</v>
      </c>
      <c r="E5126" s="15" t="s">
        <v>985</v>
      </c>
      <c r="F5126" s="15">
        <v>0.06</v>
      </c>
      <c r="G5126" s="15">
        <v>3.98</v>
      </c>
      <c r="H5126" s="15">
        <v>182.51999999999998</v>
      </c>
      <c r="I5126" s="15">
        <f t="shared" si="80"/>
        <v>182.51999999999998</v>
      </c>
      <c r="J5126" s="15">
        <v>9.31</v>
      </c>
      <c r="K5126" s="15">
        <v>11</v>
      </c>
      <c r="L5126" s="15">
        <v>100.84</v>
      </c>
      <c r="M5126" s="15">
        <v>2462</v>
      </c>
    </row>
    <row r="5127" spans="1:13" ht="13.2" x14ac:dyDescent="0.25">
      <c r="A5127" s="15">
        <v>21221</v>
      </c>
      <c r="B5127" s="15">
        <v>87471</v>
      </c>
      <c r="C5127" s="15">
        <v>44723</v>
      </c>
      <c r="D5127" s="15">
        <v>44726</v>
      </c>
      <c r="E5127" s="15" t="s">
        <v>982</v>
      </c>
      <c r="F5127" s="15">
        <v>7.0000000000000007E-2</v>
      </c>
      <c r="G5127" s="15">
        <v>7.57</v>
      </c>
      <c r="H5127" s="15">
        <v>46.211999999999996</v>
      </c>
      <c r="I5127" s="15">
        <f t="shared" si="80"/>
        <v>46.211999999999996</v>
      </c>
      <c r="J5127" s="15">
        <v>5.38</v>
      </c>
      <c r="K5127" s="15">
        <v>3</v>
      </c>
      <c r="L5127" s="15">
        <v>18.55</v>
      </c>
      <c r="M5127" s="15">
        <v>2092</v>
      </c>
    </row>
    <row r="5128" spans="1:13" ht="13.2" x14ac:dyDescent="0.25">
      <c r="A5128" s="15">
        <v>21435</v>
      </c>
      <c r="B5128" s="15">
        <v>86415</v>
      </c>
      <c r="C5128" s="15">
        <v>44723</v>
      </c>
      <c r="D5128" s="15">
        <v>44724</v>
      </c>
      <c r="E5128" s="15" t="s">
        <v>985</v>
      </c>
      <c r="F5128" s="15">
        <v>0.03</v>
      </c>
      <c r="G5128" s="15">
        <v>5.63</v>
      </c>
      <c r="H5128" s="15">
        <v>-48.576000000000001</v>
      </c>
      <c r="I5128" s="15" t="str">
        <f t="shared" si="80"/>
        <v xml:space="preserve"> </v>
      </c>
      <c r="J5128" s="15">
        <v>5.34</v>
      </c>
      <c r="K5128" s="15">
        <v>9</v>
      </c>
      <c r="L5128" s="15">
        <v>52.18</v>
      </c>
      <c r="M5128" s="15">
        <v>1108</v>
      </c>
    </row>
    <row r="5129" spans="1:13" ht="13.2" x14ac:dyDescent="0.25">
      <c r="A5129" s="15">
        <v>26183</v>
      </c>
      <c r="B5129" s="15">
        <v>91357</v>
      </c>
      <c r="C5129" s="15">
        <v>44723</v>
      </c>
      <c r="D5129" s="15">
        <v>44725</v>
      </c>
      <c r="E5129" s="15" t="s">
        <v>983</v>
      </c>
      <c r="F5129" s="15">
        <v>0.06</v>
      </c>
      <c r="G5129" s="15">
        <v>10.050000000000001</v>
      </c>
      <c r="H5129" s="15">
        <v>-99.152000000000001</v>
      </c>
      <c r="I5129" s="15" t="str">
        <f t="shared" si="80"/>
        <v xml:space="preserve"> </v>
      </c>
      <c r="J5129" s="15">
        <v>6.48</v>
      </c>
      <c r="K5129" s="15">
        <v>8</v>
      </c>
      <c r="L5129" s="15">
        <v>55.19</v>
      </c>
      <c r="M5129" s="15">
        <v>1062</v>
      </c>
    </row>
    <row r="5130" spans="1:13" ht="13.2" x14ac:dyDescent="0.25">
      <c r="A5130" s="15">
        <v>6426</v>
      </c>
      <c r="B5130" s="15">
        <v>45671</v>
      </c>
      <c r="C5130" s="15">
        <v>44724</v>
      </c>
      <c r="D5130" s="15">
        <v>44731</v>
      </c>
      <c r="E5130" s="15" t="s">
        <v>984</v>
      </c>
      <c r="F5130" s="15">
        <v>0.05</v>
      </c>
      <c r="G5130" s="15">
        <v>6.02</v>
      </c>
      <c r="H5130" s="15">
        <v>7</v>
      </c>
      <c r="I5130" s="15">
        <f t="shared" si="80"/>
        <v>7</v>
      </c>
      <c r="J5130" s="15">
        <v>9.77</v>
      </c>
      <c r="K5130" s="15">
        <v>21</v>
      </c>
      <c r="L5130" s="15">
        <v>204.64</v>
      </c>
      <c r="M5130" s="15">
        <v>640</v>
      </c>
    </row>
    <row r="5131" spans="1:13" ht="13.2" x14ac:dyDescent="0.25">
      <c r="A5131" s="15">
        <v>7629</v>
      </c>
      <c r="B5131" s="15">
        <v>54592</v>
      </c>
      <c r="C5131" s="15">
        <v>44724</v>
      </c>
      <c r="D5131" s="15">
        <v>44728</v>
      </c>
      <c r="E5131" s="15" t="s">
        <v>984</v>
      </c>
      <c r="F5131" s="15">
        <v>0.05</v>
      </c>
      <c r="G5131" s="15">
        <v>26.85</v>
      </c>
      <c r="H5131" s="15">
        <v>-15.29</v>
      </c>
      <c r="I5131" s="15" t="str">
        <f t="shared" si="80"/>
        <v xml:space="preserve"> </v>
      </c>
      <c r="J5131" s="15">
        <v>70.98</v>
      </c>
      <c r="K5131" s="15">
        <v>46</v>
      </c>
      <c r="L5131" s="15">
        <v>3238.99</v>
      </c>
      <c r="M5131" s="15">
        <v>1217</v>
      </c>
    </row>
    <row r="5132" spans="1:13" ht="13.2" x14ac:dyDescent="0.25">
      <c r="A5132" s="15">
        <v>7630</v>
      </c>
      <c r="B5132" s="15">
        <v>54592</v>
      </c>
      <c r="C5132" s="15">
        <v>44724</v>
      </c>
      <c r="D5132" s="15">
        <v>44726</v>
      </c>
      <c r="E5132" s="15" t="s">
        <v>984</v>
      </c>
      <c r="F5132" s="15">
        <v>0.03</v>
      </c>
      <c r="G5132" s="15">
        <v>6.92</v>
      </c>
      <c r="H5132" s="15">
        <v>-133.77000000000001</v>
      </c>
      <c r="I5132" s="15" t="str">
        <f t="shared" si="80"/>
        <v xml:space="preserve"> </v>
      </c>
      <c r="J5132" s="15">
        <v>4.18</v>
      </c>
      <c r="K5132" s="15">
        <v>56</v>
      </c>
      <c r="L5132" s="15">
        <v>254.36</v>
      </c>
      <c r="M5132" s="15">
        <v>1217</v>
      </c>
    </row>
    <row r="5133" spans="1:13" ht="13.2" x14ac:dyDescent="0.25">
      <c r="A5133" s="15">
        <v>24426</v>
      </c>
      <c r="B5133" s="15">
        <v>87959</v>
      </c>
      <c r="C5133" s="15">
        <v>44724</v>
      </c>
      <c r="D5133" s="15">
        <v>44731</v>
      </c>
      <c r="E5133" s="15" t="s">
        <v>984</v>
      </c>
      <c r="F5133" s="15">
        <v>0.05</v>
      </c>
      <c r="G5133" s="15">
        <v>6.02</v>
      </c>
      <c r="H5133" s="15">
        <v>8.4</v>
      </c>
      <c r="I5133" s="15">
        <f t="shared" si="80"/>
        <v>8.4</v>
      </c>
      <c r="J5133" s="15">
        <v>9.77</v>
      </c>
      <c r="K5133" s="15">
        <v>5</v>
      </c>
      <c r="L5133" s="15">
        <v>48.72</v>
      </c>
      <c r="M5133" s="15">
        <v>638</v>
      </c>
    </row>
    <row r="5134" spans="1:13" ht="13.2" x14ac:dyDescent="0.25">
      <c r="A5134" s="15">
        <v>25130</v>
      </c>
      <c r="B5134" s="15">
        <v>91418</v>
      </c>
      <c r="C5134" s="15">
        <v>44724</v>
      </c>
      <c r="D5134" s="15">
        <v>44725</v>
      </c>
      <c r="E5134" s="15" t="s">
        <v>982</v>
      </c>
      <c r="F5134" s="15">
        <v>0.03</v>
      </c>
      <c r="G5134" s="15">
        <v>11.51</v>
      </c>
      <c r="H5134" s="15">
        <v>0.45600000000000041</v>
      </c>
      <c r="I5134" s="15">
        <f t="shared" si="80"/>
        <v>0.45600000000000041</v>
      </c>
      <c r="J5134" s="15">
        <v>7.38</v>
      </c>
      <c r="K5134" s="15">
        <v>10</v>
      </c>
      <c r="L5134" s="15">
        <v>78.53</v>
      </c>
      <c r="M5134" s="15">
        <v>2487</v>
      </c>
    </row>
    <row r="5135" spans="1:13" ht="13.2" x14ac:dyDescent="0.25">
      <c r="A5135" s="15">
        <v>25629</v>
      </c>
      <c r="B5135" s="15">
        <v>90803</v>
      </c>
      <c r="C5135" s="15">
        <v>44724</v>
      </c>
      <c r="D5135" s="15">
        <v>44728</v>
      </c>
      <c r="E5135" s="15" t="s">
        <v>984</v>
      </c>
      <c r="F5135" s="15">
        <v>0.05</v>
      </c>
      <c r="G5135" s="15">
        <v>26.85</v>
      </c>
      <c r="H5135" s="15">
        <v>-12.231999999999999</v>
      </c>
      <c r="I5135" s="15" t="str">
        <f t="shared" si="80"/>
        <v xml:space="preserve"> </v>
      </c>
      <c r="J5135" s="15">
        <v>70.98</v>
      </c>
      <c r="K5135" s="15">
        <v>12</v>
      </c>
      <c r="L5135" s="15">
        <v>844.95</v>
      </c>
      <c r="M5135" s="15">
        <v>1220</v>
      </c>
    </row>
    <row r="5136" spans="1:13" ht="13.2" x14ac:dyDescent="0.25">
      <c r="A5136" s="15">
        <v>25630</v>
      </c>
      <c r="B5136" s="15">
        <v>90803</v>
      </c>
      <c r="C5136" s="15">
        <v>44724</v>
      </c>
      <c r="D5136" s="15">
        <v>44726</v>
      </c>
      <c r="E5136" s="15" t="s">
        <v>984</v>
      </c>
      <c r="F5136" s="15">
        <v>0.03</v>
      </c>
      <c r="G5136" s="15">
        <v>6.92</v>
      </c>
      <c r="H5136" s="15">
        <v>-107.01600000000001</v>
      </c>
      <c r="I5136" s="15" t="str">
        <f t="shared" si="80"/>
        <v xml:space="preserve"> </v>
      </c>
      <c r="J5136" s="15">
        <v>4.18</v>
      </c>
      <c r="K5136" s="15">
        <v>14</v>
      </c>
      <c r="L5136" s="15">
        <v>63.59</v>
      </c>
      <c r="M5136" s="15">
        <v>1225</v>
      </c>
    </row>
    <row r="5137" spans="1:13" ht="13.2" x14ac:dyDescent="0.25">
      <c r="A5137" s="15">
        <v>4109</v>
      </c>
      <c r="B5137" s="15">
        <v>29249</v>
      </c>
      <c r="C5137" s="15">
        <v>44725</v>
      </c>
      <c r="D5137" s="15">
        <v>44729</v>
      </c>
      <c r="E5137" s="15" t="s">
        <v>984</v>
      </c>
      <c r="F5137" s="15">
        <v>0.1</v>
      </c>
      <c r="G5137" s="15">
        <v>24.49</v>
      </c>
      <c r="H5137" s="15">
        <v>454.26</v>
      </c>
      <c r="I5137" s="15">
        <f t="shared" si="80"/>
        <v>454.26</v>
      </c>
      <c r="J5137" s="15">
        <v>276.2</v>
      </c>
      <c r="K5137" s="15">
        <v>20</v>
      </c>
      <c r="L5137" s="15">
        <v>5261</v>
      </c>
      <c r="M5137" s="15">
        <v>1773</v>
      </c>
    </row>
    <row r="5138" spans="1:13" ht="13.2" x14ac:dyDescent="0.25">
      <c r="A5138" s="15">
        <v>4110</v>
      </c>
      <c r="B5138" s="15">
        <v>29249</v>
      </c>
      <c r="C5138" s="15">
        <v>44725</v>
      </c>
      <c r="D5138" s="15">
        <v>44730</v>
      </c>
      <c r="E5138" s="15" t="s">
        <v>984</v>
      </c>
      <c r="F5138" s="15">
        <v>0.05</v>
      </c>
      <c r="G5138" s="15">
        <v>1.02</v>
      </c>
      <c r="H5138" s="15">
        <v>125.65</v>
      </c>
      <c r="I5138" s="15">
        <f t="shared" si="80"/>
        <v>125.65</v>
      </c>
      <c r="J5138" s="15">
        <v>6.35</v>
      </c>
      <c r="K5138" s="15">
        <v>78</v>
      </c>
      <c r="L5138" s="15">
        <v>502.34</v>
      </c>
      <c r="M5138" s="15">
        <v>1773</v>
      </c>
    </row>
    <row r="5139" spans="1:13" ht="13.2" x14ac:dyDescent="0.25">
      <c r="A5139" s="15">
        <v>4229</v>
      </c>
      <c r="B5139" s="15">
        <v>30048</v>
      </c>
      <c r="C5139" s="15">
        <v>44725</v>
      </c>
      <c r="D5139" s="15">
        <v>44727</v>
      </c>
      <c r="E5139" s="15" t="s">
        <v>982</v>
      </c>
      <c r="F5139" s="15">
        <v>0.06</v>
      </c>
      <c r="G5139" s="15">
        <v>55.24</v>
      </c>
      <c r="H5139" s="15">
        <v>433.63</v>
      </c>
      <c r="I5139" s="15">
        <f t="shared" si="80"/>
        <v>433.63</v>
      </c>
      <c r="J5139" s="15">
        <v>180.98</v>
      </c>
      <c r="K5139" s="15">
        <v>73</v>
      </c>
      <c r="L5139" s="15">
        <v>12883.06</v>
      </c>
      <c r="M5139" s="15">
        <v>1488</v>
      </c>
    </row>
    <row r="5140" spans="1:13" ht="13.2" x14ac:dyDescent="0.25">
      <c r="A5140" s="15">
        <v>22109</v>
      </c>
      <c r="B5140" s="15">
        <v>91422</v>
      </c>
      <c r="C5140" s="15">
        <v>44725</v>
      </c>
      <c r="D5140" s="15">
        <v>44729</v>
      </c>
      <c r="E5140" s="15" t="s">
        <v>984</v>
      </c>
      <c r="F5140" s="15">
        <v>0.1</v>
      </c>
      <c r="G5140" s="15">
        <v>24.49</v>
      </c>
      <c r="H5140" s="15">
        <v>-2.7853000000000003</v>
      </c>
      <c r="I5140" s="15" t="str">
        <f t="shared" si="80"/>
        <v xml:space="preserve"> </v>
      </c>
      <c r="J5140" s="15">
        <v>276.2</v>
      </c>
      <c r="K5140" s="15">
        <v>5</v>
      </c>
      <c r="L5140" s="15">
        <v>1315.25</v>
      </c>
      <c r="M5140" s="15">
        <v>1772</v>
      </c>
    </row>
    <row r="5141" spans="1:13" ht="13.2" x14ac:dyDescent="0.25">
      <c r="A5141" s="15">
        <v>22110</v>
      </c>
      <c r="B5141" s="15">
        <v>91422</v>
      </c>
      <c r="C5141" s="15">
        <v>44725</v>
      </c>
      <c r="D5141" s="15">
        <v>44730</v>
      </c>
      <c r="E5141" s="15" t="s">
        <v>984</v>
      </c>
      <c r="F5141" s="15">
        <v>0.05</v>
      </c>
      <c r="G5141" s="15">
        <v>1.02</v>
      </c>
      <c r="H5141" s="15">
        <v>-36.231999999999999</v>
      </c>
      <c r="I5141" s="15" t="str">
        <f t="shared" si="80"/>
        <v xml:space="preserve"> </v>
      </c>
      <c r="J5141" s="15">
        <v>6.35</v>
      </c>
      <c r="K5141" s="15">
        <v>19</v>
      </c>
      <c r="L5141" s="15">
        <v>122.36</v>
      </c>
      <c r="M5141" s="15">
        <v>1772</v>
      </c>
    </row>
    <row r="5142" spans="1:13" ht="13.2" x14ac:dyDescent="0.25">
      <c r="A5142" s="15">
        <v>22229</v>
      </c>
      <c r="B5142" s="15">
        <v>86473</v>
      </c>
      <c r="C5142" s="15">
        <v>44725</v>
      </c>
      <c r="D5142" s="15">
        <v>44727</v>
      </c>
      <c r="E5142" s="15" t="s">
        <v>982</v>
      </c>
      <c r="F5142" s="15">
        <v>0.06</v>
      </c>
      <c r="G5142" s="15">
        <v>55.24</v>
      </c>
      <c r="H5142" s="15">
        <v>520.35599999999999</v>
      </c>
      <c r="I5142" s="15">
        <f t="shared" si="80"/>
        <v>520.35599999999999</v>
      </c>
      <c r="J5142" s="15">
        <v>180.98</v>
      </c>
      <c r="K5142" s="15">
        <v>18</v>
      </c>
      <c r="L5142" s="15">
        <v>3176.64</v>
      </c>
      <c r="M5142" s="15">
        <v>1487</v>
      </c>
    </row>
    <row r="5143" spans="1:13" ht="13.2" x14ac:dyDescent="0.25">
      <c r="A5143" s="15">
        <v>5450</v>
      </c>
      <c r="B5143" s="15">
        <v>38693</v>
      </c>
      <c r="C5143" s="15">
        <v>44726</v>
      </c>
      <c r="D5143" s="15">
        <v>44733</v>
      </c>
      <c r="E5143" s="15" t="s">
        <v>984</v>
      </c>
      <c r="F5143" s="15">
        <v>0.02</v>
      </c>
      <c r="G5143" s="15">
        <v>24.49</v>
      </c>
      <c r="H5143" s="15">
        <v>196.08</v>
      </c>
      <c r="I5143" s="15">
        <f t="shared" si="80"/>
        <v>196.08</v>
      </c>
      <c r="J5143" s="15">
        <v>699.99</v>
      </c>
      <c r="K5143" s="15">
        <v>5</v>
      </c>
      <c r="L5143" s="15">
        <v>3704.35</v>
      </c>
      <c r="M5143" s="15">
        <v>2107</v>
      </c>
    </row>
    <row r="5144" spans="1:13" ht="13.2" x14ac:dyDescent="0.25">
      <c r="A5144" s="15">
        <v>22160</v>
      </c>
      <c r="B5144" s="15">
        <v>88615</v>
      </c>
      <c r="C5144" s="15">
        <v>44726</v>
      </c>
      <c r="D5144" s="15">
        <v>44728</v>
      </c>
      <c r="E5144" s="15" t="s">
        <v>985</v>
      </c>
      <c r="F5144" s="15">
        <v>0.01</v>
      </c>
      <c r="G5144" s="15">
        <v>1.49</v>
      </c>
      <c r="H5144" s="15">
        <v>63.0246</v>
      </c>
      <c r="I5144" s="15">
        <f t="shared" si="80"/>
        <v>63.0246</v>
      </c>
      <c r="J5144" s="15">
        <v>4.55</v>
      </c>
      <c r="K5144" s="15">
        <v>19</v>
      </c>
      <c r="L5144" s="15">
        <v>91.34</v>
      </c>
      <c r="M5144" s="15">
        <v>2963</v>
      </c>
    </row>
    <row r="5145" spans="1:13" ht="13.2" x14ac:dyDescent="0.25">
      <c r="A5145" s="15">
        <v>22161</v>
      </c>
      <c r="B5145" s="15">
        <v>88615</v>
      </c>
      <c r="C5145" s="15">
        <v>44726</v>
      </c>
      <c r="D5145" s="15">
        <v>44727</v>
      </c>
      <c r="E5145" s="15" t="s">
        <v>985</v>
      </c>
      <c r="F5145" s="15">
        <v>0.05</v>
      </c>
      <c r="G5145" s="15">
        <v>1.49</v>
      </c>
      <c r="H5145" s="15">
        <v>-4.4988000000000001</v>
      </c>
      <c r="I5145" s="15" t="str">
        <f t="shared" si="80"/>
        <v xml:space="preserve"> </v>
      </c>
      <c r="J5145" s="15">
        <v>1.88</v>
      </c>
      <c r="K5145" s="15">
        <v>3</v>
      </c>
      <c r="L5145" s="15">
        <v>6.13</v>
      </c>
      <c r="M5145" s="15">
        <v>2963</v>
      </c>
    </row>
    <row r="5146" spans="1:13" ht="13.2" x14ac:dyDescent="0.25">
      <c r="A5146" s="15">
        <v>23032</v>
      </c>
      <c r="B5146" s="15">
        <v>90276</v>
      </c>
      <c r="C5146" s="15">
        <v>44726</v>
      </c>
      <c r="D5146" s="15">
        <v>44726</v>
      </c>
      <c r="E5146" s="15" t="s">
        <v>981</v>
      </c>
      <c r="F5146" s="15">
        <v>0.06</v>
      </c>
      <c r="G5146" s="15">
        <v>3.37</v>
      </c>
      <c r="H5146" s="15">
        <v>34.164000000000001</v>
      </c>
      <c r="I5146" s="15">
        <f t="shared" si="80"/>
        <v>34.164000000000001</v>
      </c>
      <c r="J5146" s="15">
        <v>10.98</v>
      </c>
      <c r="K5146" s="15">
        <v>13</v>
      </c>
      <c r="L5146" s="15">
        <v>146.32</v>
      </c>
      <c r="M5146" s="15">
        <v>830</v>
      </c>
    </row>
    <row r="5147" spans="1:13" ht="13.2" x14ac:dyDescent="0.25">
      <c r="A5147" s="15">
        <v>23450</v>
      </c>
      <c r="B5147" s="15">
        <v>87868</v>
      </c>
      <c r="C5147" s="15">
        <v>44726</v>
      </c>
      <c r="D5147" s="15">
        <v>44733</v>
      </c>
      <c r="E5147" s="15" t="s">
        <v>984</v>
      </c>
      <c r="F5147" s="15">
        <v>0.02</v>
      </c>
      <c r="G5147" s="15">
        <v>24.49</v>
      </c>
      <c r="H5147" s="15">
        <v>235.29600000000002</v>
      </c>
      <c r="I5147" s="15">
        <f t="shared" si="80"/>
        <v>235.29600000000002</v>
      </c>
      <c r="J5147" s="15">
        <v>699.99</v>
      </c>
      <c r="K5147" s="15">
        <v>1</v>
      </c>
      <c r="L5147" s="15">
        <v>740.87</v>
      </c>
      <c r="M5147" s="15">
        <v>2108</v>
      </c>
    </row>
    <row r="5148" spans="1:13" ht="13.2" x14ac:dyDescent="0.25">
      <c r="A5148" s="15">
        <v>24256</v>
      </c>
      <c r="B5148" s="15">
        <v>91232</v>
      </c>
      <c r="C5148" s="15">
        <v>44726</v>
      </c>
      <c r="D5148" s="15">
        <v>44727</v>
      </c>
      <c r="E5148" s="15" t="s">
        <v>983</v>
      </c>
      <c r="F5148" s="15">
        <v>0</v>
      </c>
      <c r="G5148" s="15">
        <v>2.04</v>
      </c>
      <c r="H5148" s="15">
        <v>-3.024</v>
      </c>
      <c r="I5148" s="15" t="str">
        <f t="shared" si="80"/>
        <v xml:space="preserve"> </v>
      </c>
      <c r="J5148" s="15">
        <v>5.18</v>
      </c>
      <c r="K5148" s="15">
        <v>1</v>
      </c>
      <c r="L5148" s="15">
        <v>10.48</v>
      </c>
      <c r="M5148" s="15">
        <v>1289</v>
      </c>
    </row>
    <row r="5149" spans="1:13" ht="13.2" x14ac:dyDescent="0.25">
      <c r="A5149" s="15">
        <v>25384</v>
      </c>
      <c r="B5149" s="15">
        <v>90894</v>
      </c>
      <c r="C5149" s="15">
        <v>44726</v>
      </c>
      <c r="D5149" s="15">
        <v>44730</v>
      </c>
      <c r="E5149" s="15" t="s">
        <v>984</v>
      </c>
      <c r="F5149" s="15">
        <v>0.01</v>
      </c>
      <c r="G5149" s="15">
        <v>59.81</v>
      </c>
      <c r="H5149" s="15">
        <v>-256.56</v>
      </c>
      <c r="I5149" s="15" t="str">
        <f t="shared" si="80"/>
        <v xml:space="preserve"> </v>
      </c>
      <c r="J5149" s="15">
        <v>70.98</v>
      </c>
      <c r="K5149" s="15">
        <v>4</v>
      </c>
      <c r="L5149" s="15">
        <v>330.15</v>
      </c>
      <c r="M5149" s="15">
        <v>2118</v>
      </c>
    </row>
    <row r="5150" spans="1:13" ht="13.2" x14ac:dyDescent="0.25">
      <c r="A5150" s="15">
        <v>25385</v>
      </c>
      <c r="B5150" s="15">
        <v>90894</v>
      </c>
      <c r="C5150" s="15">
        <v>44726</v>
      </c>
      <c r="D5150" s="15">
        <v>44733</v>
      </c>
      <c r="E5150" s="15" t="s">
        <v>984</v>
      </c>
      <c r="F5150" s="15">
        <v>0.03</v>
      </c>
      <c r="G5150" s="15">
        <v>4</v>
      </c>
      <c r="H5150" s="15">
        <v>-225.33600000000001</v>
      </c>
      <c r="I5150" s="15" t="str">
        <f t="shared" si="80"/>
        <v xml:space="preserve"> </v>
      </c>
      <c r="J5150" s="15">
        <v>152.47999999999999</v>
      </c>
      <c r="K5150" s="15">
        <v>6</v>
      </c>
      <c r="L5150" s="15">
        <v>887.43</v>
      </c>
      <c r="M5150" s="15">
        <v>2119</v>
      </c>
    </row>
    <row r="5151" spans="1:13" ht="13.2" x14ac:dyDescent="0.25">
      <c r="A5151" s="15">
        <v>25386</v>
      </c>
      <c r="B5151" s="15">
        <v>90894</v>
      </c>
      <c r="C5151" s="15">
        <v>44726</v>
      </c>
      <c r="D5151" s="15">
        <v>44733</v>
      </c>
      <c r="E5151" s="15" t="s">
        <v>984</v>
      </c>
      <c r="F5151" s="15">
        <v>0.09</v>
      </c>
      <c r="G5151" s="15">
        <v>4.8600000000000003</v>
      </c>
      <c r="H5151" s="15">
        <v>210.89849999999996</v>
      </c>
      <c r="I5151" s="15">
        <f t="shared" si="80"/>
        <v>210.89849999999996</v>
      </c>
      <c r="J5151" s="15">
        <v>55.98</v>
      </c>
      <c r="K5151" s="15">
        <v>6</v>
      </c>
      <c r="L5151" s="15">
        <v>305.64999999999998</v>
      </c>
      <c r="M5151" s="15">
        <v>2119</v>
      </c>
    </row>
    <row r="5152" spans="1:13" ht="13.2" x14ac:dyDescent="0.25">
      <c r="A5152" s="15">
        <v>6959</v>
      </c>
      <c r="B5152" s="15">
        <v>49762</v>
      </c>
      <c r="C5152" s="15">
        <v>44727</v>
      </c>
      <c r="D5152" s="15">
        <v>44729</v>
      </c>
      <c r="E5152" s="15" t="s">
        <v>981</v>
      </c>
      <c r="F5152" s="15">
        <v>0.09</v>
      </c>
      <c r="G5152" s="15">
        <v>0.81</v>
      </c>
      <c r="H5152" s="15">
        <v>23.74</v>
      </c>
      <c r="I5152" s="15">
        <f t="shared" si="80"/>
        <v>23.74</v>
      </c>
      <c r="J5152" s="15">
        <v>2.94</v>
      </c>
      <c r="K5152" s="15">
        <v>58</v>
      </c>
      <c r="L5152" s="15">
        <v>164.27</v>
      </c>
      <c r="M5152" s="15">
        <v>1313</v>
      </c>
    </row>
    <row r="5153" spans="1:13" ht="13.2" x14ac:dyDescent="0.25">
      <c r="A5153" s="15">
        <v>19653</v>
      </c>
      <c r="B5153" s="15">
        <v>89918</v>
      </c>
      <c r="C5153" s="15">
        <v>44727</v>
      </c>
      <c r="D5153" s="15">
        <v>44729</v>
      </c>
      <c r="E5153" s="15" t="s">
        <v>981</v>
      </c>
      <c r="F5153" s="15">
        <v>0.01</v>
      </c>
      <c r="G5153" s="15">
        <v>4.7699999999999996</v>
      </c>
      <c r="H5153" s="15">
        <v>-62.164399999999986</v>
      </c>
      <c r="I5153" s="15" t="str">
        <f t="shared" si="80"/>
        <v xml:space="preserve"> </v>
      </c>
      <c r="J5153" s="15">
        <v>1.98</v>
      </c>
      <c r="K5153" s="15">
        <v>9</v>
      </c>
      <c r="L5153" s="15">
        <v>21.1</v>
      </c>
      <c r="M5153" s="15">
        <v>691</v>
      </c>
    </row>
    <row r="5154" spans="1:13" ht="13.2" x14ac:dyDescent="0.25">
      <c r="A5154" s="15">
        <v>24959</v>
      </c>
      <c r="B5154" s="15">
        <v>88955</v>
      </c>
      <c r="C5154" s="15">
        <v>44727</v>
      </c>
      <c r="D5154" s="15">
        <v>44729</v>
      </c>
      <c r="E5154" s="15" t="s">
        <v>981</v>
      </c>
      <c r="F5154" s="15">
        <v>0.09</v>
      </c>
      <c r="G5154" s="15">
        <v>0.81</v>
      </c>
      <c r="H5154" s="15">
        <v>27.358499999999996</v>
      </c>
      <c r="I5154" s="15">
        <f t="shared" si="80"/>
        <v>27.358499999999996</v>
      </c>
      <c r="J5154" s="15">
        <v>2.94</v>
      </c>
      <c r="K5154" s="15">
        <v>14</v>
      </c>
      <c r="L5154" s="15">
        <v>39.65</v>
      </c>
      <c r="M5154" s="15">
        <v>1312</v>
      </c>
    </row>
    <row r="5155" spans="1:13" ht="13.2" x14ac:dyDescent="0.25">
      <c r="A5155" s="15">
        <v>18116</v>
      </c>
      <c r="B5155" s="15">
        <v>86461</v>
      </c>
      <c r="C5155" s="15">
        <v>44728</v>
      </c>
      <c r="D5155" s="15">
        <v>44729</v>
      </c>
      <c r="E5155" s="15" t="s">
        <v>985</v>
      </c>
      <c r="F5155" s="15">
        <v>0.08</v>
      </c>
      <c r="G5155" s="15">
        <v>4.72</v>
      </c>
      <c r="H5155" s="15">
        <v>167.84399999999999</v>
      </c>
      <c r="I5155" s="15">
        <f t="shared" si="80"/>
        <v>167.84399999999999</v>
      </c>
      <c r="J5155" s="15">
        <v>4.9800000000000004</v>
      </c>
      <c r="K5155" s="15">
        <v>7</v>
      </c>
      <c r="L5155" s="15">
        <v>34.549999999999997</v>
      </c>
      <c r="M5155" s="15">
        <v>907</v>
      </c>
    </row>
    <row r="5156" spans="1:13" ht="13.2" x14ac:dyDescent="0.25">
      <c r="A5156" s="15">
        <v>18517</v>
      </c>
      <c r="B5156" s="15">
        <v>88344</v>
      </c>
      <c r="C5156" s="15">
        <v>44728</v>
      </c>
      <c r="D5156" s="15">
        <v>44737</v>
      </c>
      <c r="E5156" s="15" t="s">
        <v>984</v>
      </c>
      <c r="F5156" s="15">
        <v>0.08</v>
      </c>
      <c r="G5156" s="15">
        <v>6.47</v>
      </c>
      <c r="H5156" s="15">
        <v>-224.38569999999999</v>
      </c>
      <c r="I5156" s="15" t="str">
        <f t="shared" si="80"/>
        <v xml:space="preserve"> </v>
      </c>
      <c r="J5156" s="15">
        <v>12.28</v>
      </c>
      <c r="K5156" s="15">
        <v>10</v>
      </c>
      <c r="L5156" s="15">
        <v>115.56</v>
      </c>
      <c r="M5156" s="15">
        <v>1952</v>
      </c>
    </row>
    <row r="5157" spans="1:13" ht="13.2" x14ac:dyDescent="0.25">
      <c r="A5157" s="15">
        <v>19289</v>
      </c>
      <c r="B5157" s="15">
        <v>89936</v>
      </c>
      <c r="C5157" s="15">
        <v>44728</v>
      </c>
      <c r="D5157" s="15">
        <v>44731</v>
      </c>
      <c r="E5157" s="15" t="s">
        <v>985</v>
      </c>
      <c r="F5157" s="15">
        <v>0.05</v>
      </c>
      <c r="G5157" s="15">
        <v>0.49</v>
      </c>
      <c r="H5157" s="15">
        <v>15.317999999999998</v>
      </c>
      <c r="I5157" s="15">
        <f t="shared" si="80"/>
        <v>15.317999999999998</v>
      </c>
      <c r="J5157" s="15">
        <v>3.15</v>
      </c>
      <c r="K5157" s="15">
        <v>7</v>
      </c>
      <c r="L5157" s="15">
        <v>22.2</v>
      </c>
      <c r="M5157" s="15">
        <v>1429</v>
      </c>
    </row>
    <row r="5158" spans="1:13" ht="13.2" x14ac:dyDescent="0.25">
      <c r="A5158" s="15">
        <v>19753</v>
      </c>
      <c r="B5158" s="15">
        <v>89661</v>
      </c>
      <c r="C5158" s="15">
        <v>44728</v>
      </c>
      <c r="D5158" s="15">
        <v>44728</v>
      </c>
      <c r="E5158" s="15" t="s">
        <v>983</v>
      </c>
      <c r="F5158" s="15">
        <v>0.1</v>
      </c>
      <c r="G5158" s="15">
        <v>1.97</v>
      </c>
      <c r="H5158" s="15">
        <v>1.284</v>
      </c>
      <c r="I5158" s="15">
        <f t="shared" si="80"/>
        <v>1.284</v>
      </c>
      <c r="J5158" s="15">
        <v>15.04</v>
      </c>
      <c r="K5158" s="15">
        <v>2</v>
      </c>
      <c r="L5158" s="15">
        <v>28.13</v>
      </c>
      <c r="M5158" s="15">
        <v>2584</v>
      </c>
    </row>
    <row r="5159" spans="1:13" ht="13.2" x14ac:dyDescent="0.25">
      <c r="A5159" s="15">
        <v>21642</v>
      </c>
      <c r="B5159" s="15">
        <v>86581</v>
      </c>
      <c r="C5159" s="15">
        <v>44728</v>
      </c>
      <c r="D5159" s="15">
        <v>44729</v>
      </c>
      <c r="E5159" s="15" t="s">
        <v>981</v>
      </c>
      <c r="F5159" s="15">
        <v>0.09</v>
      </c>
      <c r="G5159" s="15">
        <v>8.2899999999999991</v>
      </c>
      <c r="H5159" s="15">
        <v>-130.50399999999999</v>
      </c>
      <c r="I5159" s="15" t="str">
        <f t="shared" si="80"/>
        <v xml:space="preserve"> </v>
      </c>
      <c r="J5159" s="15">
        <v>8.74</v>
      </c>
      <c r="K5159" s="15">
        <v>18</v>
      </c>
      <c r="L5159" s="15">
        <v>149.41999999999999</v>
      </c>
      <c r="M5159" s="15">
        <v>1141</v>
      </c>
    </row>
    <row r="5160" spans="1:13" ht="13.2" x14ac:dyDescent="0.25">
      <c r="A5160" s="15">
        <v>23149</v>
      </c>
      <c r="B5160" s="15">
        <v>88053</v>
      </c>
      <c r="C5160" s="15">
        <v>44728</v>
      </c>
      <c r="D5160" s="15">
        <v>44729</v>
      </c>
      <c r="E5160" s="15" t="s">
        <v>981</v>
      </c>
      <c r="F5160" s="15">
        <v>7.0000000000000007E-2</v>
      </c>
      <c r="G5160" s="15">
        <v>1.1399999999999999</v>
      </c>
      <c r="H5160" s="15">
        <v>30.024000000000001</v>
      </c>
      <c r="I5160" s="15">
        <f t="shared" si="80"/>
        <v>30.024000000000001</v>
      </c>
      <c r="J5160" s="15">
        <v>3.14</v>
      </c>
      <c r="K5160" s="15">
        <v>18</v>
      </c>
      <c r="L5160" s="15">
        <v>56.23</v>
      </c>
      <c r="M5160" s="15">
        <v>217</v>
      </c>
    </row>
    <row r="5161" spans="1:13" ht="13.2" x14ac:dyDescent="0.25">
      <c r="A5161" s="15">
        <v>23150</v>
      </c>
      <c r="B5161" s="15">
        <v>88053</v>
      </c>
      <c r="C5161" s="15">
        <v>44728</v>
      </c>
      <c r="D5161" s="15">
        <v>44730</v>
      </c>
      <c r="E5161" s="15" t="s">
        <v>981</v>
      </c>
      <c r="F5161" s="15">
        <v>0.08</v>
      </c>
      <c r="G5161" s="15">
        <v>4.17</v>
      </c>
      <c r="H5161" s="15">
        <v>-44.856000000000002</v>
      </c>
      <c r="I5161" s="15" t="str">
        <f t="shared" si="80"/>
        <v xml:space="preserve"> </v>
      </c>
      <c r="J5161" s="15">
        <v>3.57</v>
      </c>
      <c r="K5161" s="15">
        <v>8</v>
      </c>
      <c r="L5161" s="15">
        <v>29.61</v>
      </c>
      <c r="M5161" s="15">
        <v>217</v>
      </c>
    </row>
    <row r="5162" spans="1:13" ht="13.2" x14ac:dyDescent="0.25">
      <c r="A5162" s="15">
        <v>97</v>
      </c>
      <c r="B5162" s="15">
        <v>613</v>
      </c>
      <c r="C5162" s="15">
        <v>44729</v>
      </c>
      <c r="D5162" s="15">
        <v>44729</v>
      </c>
      <c r="E5162" s="15" t="s">
        <v>981</v>
      </c>
      <c r="F5162" s="15">
        <v>0.03</v>
      </c>
      <c r="G5162" s="15">
        <v>7.72</v>
      </c>
      <c r="H5162" s="15">
        <v>-54.038499999999999</v>
      </c>
      <c r="I5162" s="15" t="str">
        <f t="shared" si="80"/>
        <v xml:space="preserve"> </v>
      </c>
      <c r="J5162" s="15">
        <v>7.3</v>
      </c>
      <c r="K5162" s="15">
        <v>20</v>
      </c>
      <c r="L5162" s="15">
        <v>155.9</v>
      </c>
      <c r="M5162" s="15">
        <v>563</v>
      </c>
    </row>
    <row r="5163" spans="1:13" ht="13.2" x14ac:dyDescent="0.25">
      <c r="A5163" s="15">
        <v>98</v>
      </c>
      <c r="B5163" s="15">
        <v>613</v>
      </c>
      <c r="C5163" s="15">
        <v>44729</v>
      </c>
      <c r="D5163" s="15">
        <v>44730</v>
      </c>
      <c r="E5163" s="15" t="s">
        <v>981</v>
      </c>
      <c r="F5163" s="15">
        <v>0.09</v>
      </c>
      <c r="G5163" s="15">
        <v>6.22</v>
      </c>
      <c r="H5163" s="15">
        <v>127.7</v>
      </c>
      <c r="I5163" s="15">
        <f t="shared" si="80"/>
        <v>127.7</v>
      </c>
      <c r="J5163" s="15">
        <v>42.76</v>
      </c>
      <c r="K5163" s="15">
        <v>36</v>
      </c>
      <c r="L5163" s="15">
        <v>1481.04</v>
      </c>
      <c r="M5163" s="15">
        <v>563</v>
      </c>
    </row>
    <row r="5164" spans="1:13" ht="13.2" x14ac:dyDescent="0.25">
      <c r="A5164" s="15">
        <v>18097</v>
      </c>
      <c r="B5164" s="15">
        <v>86354</v>
      </c>
      <c r="C5164" s="15">
        <v>44729</v>
      </c>
      <c r="D5164" s="15">
        <v>44729</v>
      </c>
      <c r="E5164" s="15" t="s">
        <v>981</v>
      </c>
      <c r="F5164" s="15">
        <v>0.03</v>
      </c>
      <c r="G5164" s="15">
        <v>7.72</v>
      </c>
      <c r="H5164" s="15">
        <v>-43.230800000000002</v>
      </c>
      <c r="I5164" s="15" t="str">
        <f t="shared" si="80"/>
        <v xml:space="preserve"> </v>
      </c>
      <c r="J5164" s="15">
        <v>7.3</v>
      </c>
      <c r="K5164" s="15">
        <v>5</v>
      </c>
      <c r="L5164" s="15">
        <v>38.979999999999997</v>
      </c>
      <c r="M5164" s="15">
        <v>561</v>
      </c>
    </row>
    <row r="5165" spans="1:13" ht="13.2" x14ac:dyDescent="0.25">
      <c r="A5165" s="15">
        <v>18098</v>
      </c>
      <c r="B5165" s="15">
        <v>86354</v>
      </c>
      <c r="C5165" s="15">
        <v>44729</v>
      </c>
      <c r="D5165" s="15">
        <v>44730</v>
      </c>
      <c r="E5165" s="15" t="s">
        <v>981</v>
      </c>
      <c r="F5165" s="15">
        <v>0.09</v>
      </c>
      <c r="G5165" s="15">
        <v>6.22</v>
      </c>
      <c r="H5165" s="15">
        <v>153.24</v>
      </c>
      <c r="I5165" s="15">
        <f t="shared" si="80"/>
        <v>153.24</v>
      </c>
      <c r="J5165" s="15">
        <v>42.76</v>
      </c>
      <c r="K5165" s="15">
        <v>9</v>
      </c>
      <c r="L5165" s="15">
        <v>370.26</v>
      </c>
      <c r="M5165" s="15">
        <v>561</v>
      </c>
    </row>
    <row r="5166" spans="1:13" ht="13.2" x14ac:dyDescent="0.25">
      <c r="A5166" s="15">
        <v>18228</v>
      </c>
      <c r="B5166" s="15">
        <v>87100</v>
      </c>
      <c r="C5166" s="15">
        <v>44729</v>
      </c>
      <c r="D5166" s="15">
        <v>44730</v>
      </c>
      <c r="E5166" s="15" t="s">
        <v>983</v>
      </c>
      <c r="F5166" s="15">
        <v>0</v>
      </c>
      <c r="G5166" s="15">
        <v>4.9000000000000004</v>
      </c>
      <c r="H5166" s="15">
        <v>179.7876</v>
      </c>
      <c r="I5166" s="15">
        <f t="shared" si="80"/>
        <v>179.7876</v>
      </c>
      <c r="J5166" s="15">
        <v>95.99</v>
      </c>
      <c r="K5166" s="15">
        <v>6</v>
      </c>
      <c r="L5166" s="15">
        <v>518.91999999999996</v>
      </c>
      <c r="M5166" s="15">
        <v>3162</v>
      </c>
    </row>
    <row r="5167" spans="1:13" ht="13.2" x14ac:dyDescent="0.25">
      <c r="A5167" s="15">
        <v>20524</v>
      </c>
      <c r="B5167" s="15">
        <v>87498</v>
      </c>
      <c r="C5167" s="15">
        <v>44729</v>
      </c>
      <c r="D5167" s="15">
        <v>44730</v>
      </c>
      <c r="E5167" s="15" t="s">
        <v>982</v>
      </c>
      <c r="F5167" s="15">
        <v>0.1</v>
      </c>
      <c r="G5167" s="15">
        <v>11.15</v>
      </c>
      <c r="H5167" s="15">
        <v>-47.502000000000002</v>
      </c>
      <c r="I5167" s="15" t="str">
        <f t="shared" si="80"/>
        <v xml:space="preserve"> </v>
      </c>
      <c r="J5167" s="15">
        <v>7.28</v>
      </c>
      <c r="K5167" s="15">
        <v>8</v>
      </c>
      <c r="L5167" s="15">
        <v>59.46</v>
      </c>
      <c r="M5167" s="15">
        <v>1551</v>
      </c>
    </row>
    <row r="5168" spans="1:13" ht="13.2" x14ac:dyDescent="0.25">
      <c r="A5168" s="15">
        <v>20525</v>
      </c>
      <c r="B5168" s="15">
        <v>87498</v>
      </c>
      <c r="C5168" s="15">
        <v>44729</v>
      </c>
      <c r="D5168" s="15">
        <v>44730</v>
      </c>
      <c r="E5168" s="15" t="s">
        <v>982</v>
      </c>
      <c r="F5168" s="15">
        <v>0.01</v>
      </c>
      <c r="G5168" s="15">
        <v>10.050000000000001</v>
      </c>
      <c r="H5168" s="15">
        <v>-11.656400000000001</v>
      </c>
      <c r="I5168" s="15" t="str">
        <f t="shared" si="80"/>
        <v xml:space="preserve"> </v>
      </c>
      <c r="J5168" s="15">
        <v>6.48</v>
      </c>
      <c r="K5168" s="15">
        <v>12</v>
      </c>
      <c r="L5168" s="15">
        <v>84.95</v>
      </c>
      <c r="M5168" s="15">
        <v>1552</v>
      </c>
    </row>
    <row r="5169" spans="1:13" ht="13.2" x14ac:dyDescent="0.25">
      <c r="A5169" s="15">
        <v>23204</v>
      </c>
      <c r="B5169" s="15">
        <v>89187</v>
      </c>
      <c r="C5169" s="15">
        <v>44729</v>
      </c>
      <c r="D5169" s="15">
        <v>44729</v>
      </c>
      <c r="E5169" s="15" t="s">
        <v>985</v>
      </c>
      <c r="F5169" s="15">
        <v>0.03</v>
      </c>
      <c r="G5169" s="15">
        <v>30</v>
      </c>
      <c r="H5169" s="15">
        <v>-227.24799999999999</v>
      </c>
      <c r="I5169" s="15" t="str">
        <f t="shared" si="80"/>
        <v xml:space="preserve"> </v>
      </c>
      <c r="J5169" s="15">
        <v>130.97999999999999</v>
      </c>
      <c r="K5169" s="15">
        <v>17</v>
      </c>
      <c r="L5169" s="15">
        <v>2237.4</v>
      </c>
      <c r="M5169" s="15">
        <v>2386</v>
      </c>
    </row>
    <row r="5170" spans="1:13" ht="13.2" x14ac:dyDescent="0.25">
      <c r="A5170" s="15">
        <v>24660</v>
      </c>
      <c r="B5170" s="15">
        <v>86068</v>
      </c>
      <c r="C5170" s="15">
        <v>44729</v>
      </c>
      <c r="D5170" s="15">
        <v>44731</v>
      </c>
      <c r="E5170" s="15" t="s">
        <v>982</v>
      </c>
      <c r="F5170" s="15">
        <v>0.03</v>
      </c>
      <c r="G5170" s="15">
        <v>62.74</v>
      </c>
      <c r="H5170" s="15">
        <v>-231.63</v>
      </c>
      <c r="I5170" s="15" t="str">
        <f t="shared" si="80"/>
        <v xml:space="preserve"> </v>
      </c>
      <c r="J5170" s="15">
        <v>262.11</v>
      </c>
      <c r="K5170" s="15">
        <v>2</v>
      </c>
      <c r="L5170" s="15">
        <v>435.73</v>
      </c>
      <c r="M5170" s="15">
        <v>2657</v>
      </c>
    </row>
    <row r="5171" spans="1:13" ht="13.2" x14ac:dyDescent="0.25">
      <c r="A5171" s="15">
        <v>19712</v>
      </c>
      <c r="B5171" s="15">
        <v>86404</v>
      </c>
      <c r="C5171" s="15">
        <v>44730</v>
      </c>
      <c r="D5171" s="15">
        <v>44731</v>
      </c>
      <c r="E5171" s="15" t="s">
        <v>981</v>
      </c>
      <c r="F5171" s="15">
        <v>0</v>
      </c>
      <c r="G5171" s="15">
        <v>1.39</v>
      </c>
      <c r="H5171" s="15">
        <v>81.9375</v>
      </c>
      <c r="I5171" s="15">
        <f t="shared" si="80"/>
        <v>81.9375</v>
      </c>
      <c r="J5171" s="15">
        <v>8.74</v>
      </c>
      <c r="K5171" s="15">
        <v>13</v>
      </c>
      <c r="L5171" s="15">
        <v>118.75</v>
      </c>
      <c r="M5171" s="15">
        <v>1462</v>
      </c>
    </row>
    <row r="5172" spans="1:13" ht="13.2" x14ac:dyDescent="0.25">
      <c r="A5172" s="15">
        <v>23459</v>
      </c>
      <c r="B5172" s="15">
        <v>89807</v>
      </c>
      <c r="C5172" s="15">
        <v>44730</v>
      </c>
      <c r="D5172" s="15">
        <v>44732</v>
      </c>
      <c r="E5172" s="15" t="s">
        <v>982</v>
      </c>
      <c r="F5172" s="15">
        <v>0.09</v>
      </c>
      <c r="G5172" s="15">
        <v>15.68</v>
      </c>
      <c r="H5172" s="15">
        <v>138.41399999999999</v>
      </c>
      <c r="I5172" s="15">
        <f t="shared" si="80"/>
        <v>138.41399999999999</v>
      </c>
      <c r="J5172" s="15">
        <v>23.99</v>
      </c>
      <c r="K5172" s="15">
        <v>4</v>
      </c>
      <c r="L5172" s="15">
        <v>94.47</v>
      </c>
      <c r="M5172" s="15">
        <v>3194</v>
      </c>
    </row>
    <row r="5173" spans="1:13" ht="13.2" x14ac:dyDescent="0.25">
      <c r="A5173" s="15">
        <v>24300</v>
      </c>
      <c r="B5173" s="15">
        <v>90560</v>
      </c>
      <c r="C5173" s="15">
        <v>44730</v>
      </c>
      <c r="D5173" s="15">
        <v>44735</v>
      </c>
      <c r="E5173" s="15" t="s">
        <v>984</v>
      </c>
      <c r="F5173" s="15">
        <v>0.08</v>
      </c>
      <c r="G5173" s="15">
        <v>4.0999999999999996</v>
      </c>
      <c r="H5173" s="15">
        <v>14.52</v>
      </c>
      <c r="I5173" s="15">
        <f t="shared" si="80"/>
        <v>14.52</v>
      </c>
      <c r="J5173" s="15">
        <v>19.84</v>
      </c>
      <c r="K5173" s="15">
        <v>12</v>
      </c>
      <c r="L5173" s="15">
        <v>225.17</v>
      </c>
      <c r="M5173" s="15">
        <v>2309</v>
      </c>
    </row>
    <row r="5174" spans="1:13" ht="13.2" x14ac:dyDescent="0.25">
      <c r="A5174" s="15">
        <v>24301</v>
      </c>
      <c r="B5174" s="15">
        <v>90560</v>
      </c>
      <c r="C5174" s="15">
        <v>44730</v>
      </c>
      <c r="D5174" s="15">
        <v>44734</v>
      </c>
      <c r="E5174" s="15" t="s">
        <v>984</v>
      </c>
      <c r="F5174" s="15">
        <v>0.04</v>
      </c>
      <c r="G5174" s="15">
        <v>0.7</v>
      </c>
      <c r="H5174" s="15">
        <v>14.85</v>
      </c>
      <c r="I5174" s="15">
        <f t="shared" si="80"/>
        <v>14.85</v>
      </c>
      <c r="J5174" s="15">
        <v>1.48</v>
      </c>
      <c r="K5174" s="15">
        <v>15</v>
      </c>
      <c r="L5174" s="15">
        <v>25.04</v>
      </c>
      <c r="M5174" s="15">
        <v>2309</v>
      </c>
    </row>
    <row r="5175" spans="1:13" ht="13.2" x14ac:dyDescent="0.25">
      <c r="A5175" s="15">
        <v>8027</v>
      </c>
      <c r="B5175" s="15">
        <v>57376</v>
      </c>
      <c r="C5175" s="15">
        <v>44731</v>
      </c>
      <c r="D5175" s="15">
        <v>44733</v>
      </c>
      <c r="E5175" s="15" t="s">
        <v>985</v>
      </c>
      <c r="F5175" s="15">
        <v>7.0000000000000007E-2</v>
      </c>
      <c r="G5175" s="15">
        <v>7.94</v>
      </c>
      <c r="H5175" s="15">
        <v>-168.38</v>
      </c>
      <c r="I5175" s="15" t="str">
        <f t="shared" si="80"/>
        <v xml:space="preserve"> </v>
      </c>
      <c r="J5175" s="15">
        <v>10.52</v>
      </c>
      <c r="K5175" s="15">
        <v>73</v>
      </c>
      <c r="L5175" s="15">
        <v>734.51</v>
      </c>
      <c r="M5175" s="15">
        <v>2382</v>
      </c>
    </row>
    <row r="5176" spans="1:13" ht="13.2" x14ac:dyDescent="0.25">
      <c r="A5176" s="15">
        <v>8028</v>
      </c>
      <c r="B5176" s="15">
        <v>57376</v>
      </c>
      <c r="C5176" s="15">
        <v>44731</v>
      </c>
      <c r="D5176" s="15">
        <v>44731</v>
      </c>
      <c r="E5176" s="15" t="s">
        <v>985</v>
      </c>
      <c r="F5176" s="15">
        <v>7.0000000000000007E-2</v>
      </c>
      <c r="G5176" s="15">
        <v>5.31</v>
      </c>
      <c r="H5176" s="15">
        <v>-223.21199999999999</v>
      </c>
      <c r="I5176" s="15" t="str">
        <f t="shared" si="80"/>
        <v xml:space="preserve"> </v>
      </c>
      <c r="J5176" s="15">
        <v>65.989999999999995</v>
      </c>
      <c r="K5176" s="15">
        <v>10</v>
      </c>
      <c r="L5176" s="15">
        <v>544.82000000000005</v>
      </c>
      <c r="M5176" s="15">
        <v>2382</v>
      </c>
    </row>
    <row r="5177" spans="1:13" ht="13.2" x14ac:dyDescent="0.25">
      <c r="A5177" s="15">
        <v>19213</v>
      </c>
      <c r="B5177" s="15">
        <v>89410</v>
      </c>
      <c r="C5177" s="15">
        <v>44731</v>
      </c>
      <c r="D5177" s="15">
        <v>44733</v>
      </c>
      <c r="E5177" s="15" t="s">
        <v>981</v>
      </c>
      <c r="F5177" s="15">
        <v>0.05</v>
      </c>
      <c r="G5177" s="15">
        <v>5.94</v>
      </c>
      <c r="H5177" s="15">
        <v>-46.095999999999997</v>
      </c>
      <c r="I5177" s="15" t="str">
        <f t="shared" si="80"/>
        <v xml:space="preserve"> </v>
      </c>
      <c r="J5177" s="15">
        <v>6.48</v>
      </c>
      <c r="K5177" s="15">
        <v>11</v>
      </c>
      <c r="L5177" s="15">
        <v>73.52</v>
      </c>
      <c r="M5177" s="15">
        <v>1383</v>
      </c>
    </row>
    <row r="5178" spans="1:13" ht="13.2" x14ac:dyDescent="0.25">
      <c r="A5178" s="15">
        <v>22203</v>
      </c>
      <c r="B5178" s="15">
        <v>86006</v>
      </c>
      <c r="C5178" s="15">
        <v>44731</v>
      </c>
      <c r="D5178" s="15">
        <v>44733</v>
      </c>
      <c r="E5178" s="15" t="s">
        <v>982</v>
      </c>
      <c r="F5178" s="15">
        <v>0.08</v>
      </c>
      <c r="G5178" s="15">
        <v>5.86</v>
      </c>
      <c r="H5178" s="15">
        <v>-61.503999999999998</v>
      </c>
      <c r="I5178" s="15" t="str">
        <f t="shared" si="80"/>
        <v xml:space="preserve"> </v>
      </c>
      <c r="J5178" s="15">
        <v>6.48</v>
      </c>
      <c r="K5178" s="15">
        <v>14</v>
      </c>
      <c r="L5178" s="15">
        <v>88.38</v>
      </c>
      <c r="M5178" s="15">
        <v>2139</v>
      </c>
    </row>
    <row r="5179" spans="1:13" ht="13.2" x14ac:dyDescent="0.25">
      <c r="A5179" s="15">
        <v>26027</v>
      </c>
      <c r="B5179" s="15">
        <v>86658</v>
      </c>
      <c r="C5179" s="15">
        <v>44731</v>
      </c>
      <c r="D5179" s="15">
        <v>44733</v>
      </c>
      <c r="E5179" s="15" t="s">
        <v>985</v>
      </c>
      <c r="F5179" s="15">
        <v>7.0000000000000007E-2</v>
      </c>
      <c r="G5179" s="15">
        <v>7.94</v>
      </c>
      <c r="H5179" s="15">
        <v>-134.70400000000001</v>
      </c>
      <c r="I5179" s="15" t="str">
        <f t="shared" si="80"/>
        <v xml:space="preserve"> </v>
      </c>
      <c r="J5179" s="15">
        <v>10.52</v>
      </c>
      <c r="K5179" s="15">
        <v>18</v>
      </c>
      <c r="L5179" s="15">
        <v>181.11</v>
      </c>
      <c r="M5179" s="15">
        <v>2381</v>
      </c>
    </row>
    <row r="5180" spans="1:13" ht="13.2" x14ac:dyDescent="0.25">
      <c r="A5180" s="15">
        <v>26028</v>
      </c>
      <c r="B5180" s="15">
        <v>86658</v>
      </c>
      <c r="C5180" s="15">
        <v>44731</v>
      </c>
      <c r="D5180" s="15">
        <v>44731</v>
      </c>
      <c r="E5180" s="15" t="s">
        <v>985</v>
      </c>
      <c r="F5180" s="15">
        <v>7.0000000000000007E-2</v>
      </c>
      <c r="G5180" s="15">
        <v>5.31</v>
      </c>
      <c r="H5180" s="15">
        <v>-178.56959999999998</v>
      </c>
      <c r="I5180" s="15" t="str">
        <f t="shared" si="80"/>
        <v xml:space="preserve"> </v>
      </c>
      <c r="J5180" s="15">
        <v>65.989999999999995</v>
      </c>
      <c r="K5180" s="15">
        <v>2</v>
      </c>
      <c r="L5180" s="15">
        <v>108.96</v>
      </c>
      <c r="M5180" s="15">
        <v>2381</v>
      </c>
    </row>
    <row r="5181" spans="1:13" ht="13.2" x14ac:dyDescent="0.25">
      <c r="A5181" s="15">
        <v>20322</v>
      </c>
      <c r="B5181" s="15">
        <v>89134</v>
      </c>
      <c r="C5181" s="15">
        <v>44732</v>
      </c>
      <c r="D5181" s="15">
        <v>44733</v>
      </c>
      <c r="E5181" s="15" t="s">
        <v>983</v>
      </c>
      <c r="F5181" s="15">
        <v>0.01</v>
      </c>
      <c r="G5181" s="15">
        <v>19.989999999999998</v>
      </c>
      <c r="H5181" s="15">
        <v>-4.2840000000000007</v>
      </c>
      <c r="I5181" s="15" t="str">
        <f t="shared" si="80"/>
        <v xml:space="preserve"> </v>
      </c>
      <c r="J5181" s="15">
        <v>90.48</v>
      </c>
      <c r="K5181" s="15">
        <v>6</v>
      </c>
      <c r="L5181" s="15">
        <v>556.20000000000005</v>
      </c>
      <c r="M5181" s="15">
        <v>3218</v>
      </c>
    </row>
    <row r="5182" spans="1:13" ht="13.2" x14ac:dyDescent="0.25">
      <c r="A5182" s="15">
        <v>21359</v>
      </c>
      <c r="B5182" s="15">
        <v>88495</v>
      </c>
      <c r="C5182" s="15">
        <v>44732</v>
      </c>
      <c r="D5182" s="15">
        <v>44734</v>
      </c>
      <c r="E5182" s="15" t="s">
        <v>981</v>
      </c>
      <c r="F5182" s="15">
        <v>0.1</v>
      </c>
      <c r="G5182" s="15">
        <v>1.34</v>
      </c>
      <c r="H5182" s="15">
        <v>-0.75999999999999945</v>
      </c>
      <c r="I5182" s="15" t="str">
        <f t="shared" si="80"/>
        <v xml:space="preserve"> </v>
      </c>
      <c r="J5182" s="15">
        <v>2.78</v>
      </c>
      <c r="K5182" s="15">
        <v>16</v>
      </c>
      <c r="L5182" s="15">
        <v>43.4</v>
      </c>
      <c r="M5182" s="15">
        <v>1544</v>
      </c>
    </row>
    <row r="5183" spans="1:13" ht="13.2" x14ac:dyDescent="0.25">
      <c r="A5183" s="15">
        <v>21360</v>
      </c>
      <c r="B5183" s="15">
        <v>88495</v>
      </c>
      <c r="C5183" s="15">
        <v>44732</v>
      </c>
      <c r="D5183" s="15">
        <v>44734</v>
      </c>
      <c r="E5183" s="15" t="s">
        <v>981</v>
      </c>
      <c r="F5183" s="15">
        <v>0</v>
      </c>
      <c r="G5183" s="15">
        <v>5.26</v>
      </c>
      <c r="H5183" s="15">
        <v>98.452799999999996</v>
      </c>
      <c r="I5183" s="15">
        <f t="shared" si="80"/>
        <v>98.452799999999996</v>
      </c>
      <c r="J5183" s="15">
        <v>65.989999999999995</v>
      </c>
      <c r="K5183" s="15">
        <v>6</v>
      </c>
      <c r="L5183" s="15">
        <v>358.47</v>
      </c>
      <c r="M5183" s="15">
        <v>1547</v>
      </c>
    </row>
    <row r="5184" spans="1:13" ht="13.2" x14ac:dyDescent="0.25">
      <c r="A5184" s="15">
        <v>21716</v>
      </c>
      <c r="B5184" s="15">
        <v>88991</v>
      </c>
      <c r="C5184" s="15">
        <v>44732</v>
      </c>
      <c r="D5184" s="15">
        <v>44734</v>
      </c>
      <c r="E5184" s="15" t="s">
        <v>982</v>
      </c>
      <c r="F5184" s="15">
        <v>0</v>
      </c>
      <c r="G5184" s="15">
        <v>5.26</v>
      </c>
      <c r="H5184" s="15">
        <v>1368.8150999999998</v>
      </c>
      <c r="I5184" s="15">
        <f t="shared" si="80"/>
        <v>1368.8150999999998</v>
      </c>
      <c r="J5184" s="15">
        <v>205.99</v>
      </c>
      <c r="K5184" s="15">
        <v>11</v>
      </c>
      <c r="L5184" s="15">
        <v>1983.79</v>
      </c>
      <c r="M5184" s="15">
        <v>2342</v>
      </c>
    </row>
    <row r="5185" spans="1:13" ht="13.2" x14ac:dyDescent="0.25">
      <c r="A5185" s="15">
        <v>25197</v>
      </c>
      <c r="B5185" s="15">
        <v>87499</v>
      </c>
      <c r="C5185" s="15">
        <v>44732</v>
      </c>
      <c r="D5185" s="15">
        <v>44734</v>
      </c>
      <c r="E5185" s="15" t="s">
        <v>982</v>
      </c>
      <c r="F5185" s="15">
        <v>0</v>
      </c>
      <c r="G5185" s="15">
        <v>0.5</v>
      </c>
      <c r="H5185" s="15">
        <v>181.71600000000001</v>
      </c>
      <c r="I5185" s="15">
        <f t="shared" si="80"/>
        <v>181.71600000000001</v>
      </c>
      <c r="J5185" s="15">
        <v>3.69</v>
      </c>
      <c r="K5185" s="15">
        <v>5</v>
      </c>
      <c r="L5185" s="15">
        <v>19.399999999999999</v>
      </c>
      <c r="M5185" s="15">
        <v>1554</v>
      </c>
    </row>
    <row r="5186" spans="1:13" ht="13.2" x14ac:dyDescent="0.25">
      <c r="A5186" s="15">
        <v>4608</v>
      </c>
      <c r="B5186" s="15">
        <v>32806</v>
      </c>
      <c r="C5186" s="15">
        <v>44733</v>
      </c>
      <c r="D5186" s="15">
        <v>44734</v>
      </c>
      <c r="E5186" s="15" t="s">
        <v>981</v>
      </c>
      <c r="F5186" s="15">
        <v>0.1</v>
      </c>
      <c r="G5186" s="15">
        <v>0.5</v>
      </c>
      <c r="H5186" s="15">
        <v>77.3</v>
      </c>
      <c r="I5186" s="15">
        <f t="shared" ref="I5186:I5249" si="81">IF(H5186&gt;0,H5186," ")</f>
        <v>77.3</v>
      </c>
      <c r="J5186" s="15">
        <v>3.69</v>
      </c>
      <c r="K5186" s="15">
        <v>79</v>
      </c>
      <c r="L5186" s="15">
        <v>289.64999999999998</v>
      </c>
      <c r="M5186" s="15">
        <v>2107</v>
      </c>
    </row>
    <row r="5187" spans="1:13" ht="13.2" x14ac:dyDescent="0.25">
      <c r="A5187" s="15">
        <v>4609</v>
      </c>
      <c r="B5187" s="15">
        <v>32806</v>
      </c>
      <c r="C5187" s="15">
        <v>44733</v>
      </c>
      <c r="D5187" s="15">
        <v>44735</v>
      </c>
      <c r="E5187" s="15" t="s">
        <v>981</v>
      </c>
      <c r="F5187" s="15">
        <v>0.02</v>
      </c>
      <c r="G5187" s="15">
        <v>5.2</v>
      </c>
      <c r="H5187" s="15">
        <v>-45.29</v>
      </c>
      <c r="I5187" s="15" t="str">
        <f t="shared" si="81"/>
        <v xml:space="preserve"> </v>
      </c>
      <c r="J5187" s="15">
        <v>6.68</v>
      </c>
      <c r="K5187" s="15">
        <v>54</v>
      </c>
      <c r="L5187" s="15">
        <v>362.01</v>
      </c>
      <c r="M5187" s="15">
        <v>2107</v>
      </c>
    </row>
    <row r="5188" spans="1:13" ht="13.2" x14ac:dyDescent="0.25">
      <c r="A5188" s="15">
        <v>22607</v>
      </c>
      <c r="B5188" s="15">
        <v>87856</v>
      </c>
      <c r="C5188" s="15">
        <v>44733</v>
      </c>
      <c r="D5188" s="15">
        <v>44734</v>
      </c>
      <c r="E5188" s="15" t="s">
        <v>985</v>
      </c>
      <c r="F5188" s="15">
        <v>0.02</v>
      </c>
      <c r="G5188" s="15">
        <v>8.99</v>
      </c>
      <c r="H5188" s="15">
        <v>-22.672000000000001</v>
      </c>
      <c r="I5188" s="15" t="str">
        <f t="shared" si="81"/>
        <v xml:space="preserve"> </v>
      </c>
      <c r="J5188" s="15">
        <v>20.239999999999998</v>
      </c>
      <c r="K5188" s="15">
        <v>3</v>
      </c>
      <c r="L5188" s="15">
        <v>67.040000000000006</v>
      </c>
      <c r="M5188" s="15">
        <v>1793</v>
      </c>
    </row>
    <row r="5189" spans="1:13" ht="13.2" x14ac:dyDescent="0.25">
      <c r="A5189" s="15">
        <v>22608</v>
      </c>
      <c r="B5189" s="15">
        <v>87869</v>
      </c>
      <c r="C5189" s="15">
        <v>44733</v>
      </c>
      <c r="D5189" s="15">
        <v>44734</v>
      </c>
      <c r="E5189" s="15" t="s">
        <v>981</v>
      </c>
      <c r="F5189" s="15">
        <v>0.1</v>
      </c>
      <c r="G5189" s="15">
        <v>0.5</v>
      </c>
      <c r="H5189" s="15">
        <v>-22.777999999999999</v>
      </c>
      <c r="I5189" s="15" t="str">
        <f t="shared" si="81"/>
        <v xml:space="preserve"> </v>
      </c>
      <c r="J5189" s="15">
        <v>3.69</v>
      </c>
      <c r="K5189" s="15">
        <v>20</v>
      </c>
      <c r="L5189" s="15">
        <v>73.33</v>
      </c>
      <c r="M5189" s="15">
        <v>2111</v>
      </c>
    </row>
    <row r="5190" spans="1:13" ht="13.2" x14ac:dyDescent="0.25">
      <c r="A5190" s="15">
        <v>22609</v>
      </c>
      <c r="B5190" s="15">
        <v>87869</v>
      </c>
      <c r="C5190" s="15">
        <v>44733</v>
      </c>
      <c r="D5190" s="15">
        <v>44735</v>
      </c>
      <c r="E5190" s="15" t="s">
        <v>981</v>
      </c>
      <c r="F5190" s="15">
        <v>0.02</v>
      </c>
      <c r="G5190" s="15">
        <v>5.2</v>
      </c>
      <c r="H5190" s="15">
        <v>-237.63740000000001</v>
      </c>
      <c r="I5190" s="15" t="str">
        <f t="shared" si="81"/>
        <v xml:space="preserve"> </v>
      </c>
      <c r="J5190" s="15">
        <v>6.68</v>
      </c>
      <c r="K5190" s="15">
        <v>14</v>
      </c>
      <c r="L5190" s="15">
        <v>93.86</v>
      </c>
      <c r="M5190" s="15">
        <v>2111</v>
      </c>
    </row>
    <row r="5191" spans="1:13" ht="13.2" x14ac:dyDescent="0.25">
      <c r="A5191" s="15">
        <v>24043</v>
      </c>
      <c r="B5191" s="15">
        <v>89254</v>
      </c>
      <c r="C5191" s="15">
        <v>44733</v>
      </c>
      <c r="D5191" s="15">
        <v>44734</v>
      </c>
      <c r="E5191" s="15" t="s">
        <v>982</v>
      </c>
      <c r="F5191" s="15">
        <v>0.05</v>
      </c>
      <c r="G5191" s="15">
        <v>5.5</v>
      </c>
      <c r="H5191" s="15">
        <v>169.536</v>
      </c>
      <c r="I5191" s="15">
        <f t="shared" si="81"/>
        <v>169.536</v>
      </c>
      <c r="J5191" s="15">
        <v>29.99</v>
      </c>
      <c r="K5191" s="15">
        <v>11</v>
      </c>
      <c r="L5191" s="15">
        <v>335.17</v>
      </c>
      <c r="M5191" s="15">
        <v>1808</v>
      </c>
    </row>
    <row r="5192" spans="1:13" ht="13.2" x14ac:dyDescent="0.25">
      <c r="A5192" s="15">
        <v>1579</v>
      </c>
      <c r="B5192" s="15">
        <v>11425</v>
      </c>
      <c r="C5192" s="15">
        <v>44734</v>
      </c>
      <c r="D5192" s="15">
        <v>44735</v>
      </c>
      <c r="E5192" s="15" t="s">
        <v>985</v>
      </c>
      <c r="F5192" s="15">
        <v>0.1</v>
      </c>
      <c r="G5192" s="15">
        <v>6.25</v>
      </c>
      <c r="H5192" s="15">
        <v>-16.59</v>
      </c>
      <c r="I5192" s="15" t="str">
        <f t="shared" si="81"/>
        <v xml:space="preserve"> </v>
      </c>
      <c r="J5192" s="15">
        <v>16.91</v>
      </c>
      <c r="K5192" s="15">
        <v>48</v>
      </c>
      <c r="L5192" s="15">
        <v>799.3</v>
      </c>
      <c r="M5192" s="15">
        <v>2571</v>
      </c>
    </row>
    <row r="5193" spans="1:13" ht="13.2" x14ac:dyDescent="0.25">
      <c r="A5193" s="15">
        <v>1580</v>
      </c>
      <c r="B5193" s="15">
        <v>11425</v>
      </c>
      <c r="C5193" s="15">
        <v>44734</v>
      </c>
      <c r="D5193" s="15">
        <v>44736</v>
      </c>
      <c r="E5193" s="15" t="s">
        <v>985</v>
      </c>
      <c r="F5193" s="15">
        <v>0.04</v>
      </c>
      <c r="G5193" s="15">
        <v>8.99</v>
      </c>
      <c r="H5193" s="15">
        <v>383.45400000000001</v>
      </c>
      <c r="I5193" s="15">
        <f t="shared" si="81"/>
        <v>383.45400000000001</v>
      </c>
      <c r="J5193" s="15">
        <v>155.99</v>
      </c>
      <c r="K5193" s="15">
        <v>38</v>
      </c>
      <c r="L5193" s="15">
        <v>4906.3599999999997</v>
      </c>
      <c r="M5193" s="15">
        <v>2571</v>
      </c>
    </row>
    <row r="5194" spans="1:13" ht="13.2" x14ac:dyDescent="0.25">
      <c r="A5194" s="15">
        <v>6548</v>
      </c>
      <c r="B5194" s="15">
        <v>46565</v>
      </c>
      <c r="C5194" s="15">
        <v>44734</v>
      </c>
      <c r="D5194" s="15">
        <v>44734</v>
      </c>
      <c r="E5194" s="15" t="s">
        <v>983</v>
      </c>
      <c r="F5194" s="15">
        <v>0.05</v>
      </c>
      <c r="G5194" s="15">
        <v>24.49</v>
      </c>
      <c r="H5194" s="15">
        <v>1196.72</v>
      </c>
      <c r="I5194" s="15">
        <f t="shared" si="81"/>
        <v>1196.72</v>
      </c>
      <c r="J5194" s="15">
        <v>300.64999999999998</v>
      </c>
      <c r="K5194" s="15">
        <v>26</v>
      </c>
      <c r="L5194" s="15">
        <v>7623.31</v>
      </c>
      <c r="M5194" s="15">
        <v>1999</v>
      </c>
    </row>
    <row r="5195" spans="1:13" ht="13.2" x14ac:dyDescent="0.25">
      <c r="A5195" s="15">
        <v>6549</v>
      </c>
      <c r="B5195" s="15">
        <v>46565</v>
      </c>
      <c r="C5195" s="15">
        <v>44734</v>
      </c>
      <c r="D5195" s="15">
        <v>44735</v>
      </c>
      <c r="E5195" s="15" t="s">
        <v>983</v>
      </c>
      <c r="F5195" s="15">
        <v>0.1</v>
      </c>
      <c r="G5195" s="15">
        <v>8.99</v>
      </c>
      <c r="H5195" s="15">
        <v>-25.27</v>
      </c>
      <c r="I5195" s="15" t="str">
        <f t="shared" si="81"/>
        <v xml:space="preserve"> </v>
      </c>
      <c r="J5195" s="15">
        <v>17.670000000000002</v>
      </c>
      <c r="K5195" s="15">
        <v>83</v>
      </c>
      <c r="L5195" s="15">
        <v>1334.87</v>
      </c>
      <c r="M5195" s="15">
        <v>1999</v>
      </c>
    </row>
    <row r="5196" spans="1:13" ht="13.2" x14ac:dyDescent="0.25">
      <c r="A5196" s="15">
        <v>6550</v>
      </c>
      <c r="B5196" s="15">
        <v>46565</v>
      </c>
      <c r="C5196" s="15">
        <v>44734</v>
      </c>
      <c r="D5196" s="15">
        <v>44736</v>
      </c>
      <c r="E5196" s="15" t="s">
        <v>983</v>
      </c>
      <c r="F5196" s="15">
        <v>0.01</v>
      </c>
      <c r="G5196" s="15">
        <v>35</v>
      </c>
      <c r="H5196" s="15">
        <v>-255.55</v>
      </c>
      <c r="I5196" s="15" t="str">
        <f t="shared" si="81"/>
        <v xml:space="preserve"> </v>
      </c>
      <c r="J5196" s="15">
        <v>64.650000000000006</v>
      </c>
      <c r="K5196" s="15">
        <v>13</v>
      </c>
      <c r="L5196" s="15">
        <v>922.2</v>
      </c>
      <c r="M5196" s="15">
        <v>1999</v>
      </c>
    </row>
    <row r="5197" spans="1:13" ht="13.2" x14ac:dyDescent="0.25">
      <c r="A5197" s="15">
        <v>8374</v>
      </c>
      <c r="B5197" s="15">
        <v>59812</v>
      </c>
      <c r="C5197" s="15">
        <v>44734</v>
      </c>
      <c r="D5197" s="15">
        <v>44734</v>
      </c>
      <c r="E5197" s="15" t="s">
        <v>982</v>
      </c>
      <c r="F5197" s="15">
        <v>0</v>
      </c>
      <c r="G5197" s="15">
        <v>19.989999999999998</v>
      </c>
      <c r="H5197" s="15">
        <v>1646.43</v>
      </c>
      <c r="I5197" s="15">
        <f t="shared" si="81"/>
        <v>1646.43</v>
      </c>
      <c r="J5197" s="15">
        <v>193.17</v>
      </c>
      <c r="K5197" s="15">
        <v>76</v>
      </c>
      <c r="L5197" s="15">
        <v>15301.18</v>
      </c>
      <c r="M5197" s="15">
        <v>2403</v>
      </c>
    </row>
    <row r="5198" spans="1:13" ht="13.2" x14ac:dyDescent="0.25">
      <c r="A5198" s="15">
        <v>8375</v>
      </c>
      <c r="B5198" s="15">
        <v>59812</v>
      </c>
      <c r="C5198" s="15">
        <v>44734</v>
      </c>
      <c r="D5198" s="15">
        <v>44735</v>
      </c>
      <c r="E5198" s="15" t="s">
        <v>982</v>
      </c>
      <c r="F5198" s="15">
        <v>0.06</v>
      </c>
      <c r="G5198" s="15">
        <v>4.9800000000000004</v>
      </c>
      <c r="H5198" s="15">
        <v>-18.39</v>
      </c>
      <c r="I5198" s="15" t="str">
        <f t="shared" si="81"/>
        <v xml:space="preserve"> </v>
      </c>
      <c r="J5198" s="15">
        <v>12.64</v>
      </c>
      <c r="K5198" s="15">
        <v>3</v>
      </c>
      <c r="L5198" s="15">
        <v>43.47</v>
      </c>
      <c r="M5198" s="15">
        <v>2403</v>
      </c>
    </row>
    <row r="5199" spans="1:13" ht="13.2" x14ac:dyDescent="0.25">
      <c r="A5199" s="15">
        <v>19428</v>
      </c>
      <c r="B5199" s="15">
        <v>87400</v>
      </c>
      <c r="C5199" s="15">
        <v>44734</v>
      </c>
      <c r="D5199" s="15">
        <v>44735</v>
      </c>
      <c r="E5199" s="15" t="s">
        <v>981</v>
      </c>
      <c r="F5199" s="15">
        <v>0.03</v>
      </c>
      <c r="G5199" s="15">
        <v>24.49</v>
      </c>
      <c r="H5199" s="15">
        <v>2169.8015999999998</v>
      </c>
      <c r="I5199" s="15">
        <f t="shared" si="81"/>
        <v>2169.8015999999998</v>
      </c>
      <c r="J5199" s="15">
        <v>320.98</v>
      </c>
      <c r="K5199" s="15">
        <v>10</v>
      </c>
      <c r="L5199" s="15">
        <v>3144.64</v>
      </c>
      <c r="M5199" s="15">
        <v>2910</v>
      </c>
    </row>
    <row r="5200" spans="1:13" ht="13.2" x14ac:dyDescent="0.25">
      <c r="A5200" s="15">
        <v>19429</v>
      </c>
      <c r="B5200" s="15">
        <v>87400</v>
      </c>
      <c r="C5200" s="15">
        <v>44734</v>
      </c>
      <c r="D5200" s="15">
        <v>44735</v>
      </c>
      <c r="E5200" s="15" t="s">
        <v>981</v>
      </c>
      <c r="F5200" s="15">
        <v>0.08</v>
      </c>
      <c r="G5200" s="15">
        <v>13.99</v>
      </c>
      <c r="H5200" s="15">
        <v>-143.01600000000002</v>
      </c>
      <c r="I5200" s="15" t="str">
        <f t="shared" si="81"/>
        <v xml:space="preserve"> </v>
      </c>
      <c r="J5200" s="15">
        <v>110.98</v>
      </c>
      <c r="K5200" s="15">
        <v>1</v>
      </c>
      <c r="L5200" s="15">
        <v>112.16</v>
      </c>
      <c r="M5200" s="15">
        <v>2911</v>
      </c>
    </row>
    <row r="5201" spans="1:13" ht="13.2" x14ac:dyDescent="0.25">
      <c r="A5201" s="15">
        <v>19430</v>
      </c>
      <c r="B5201" s="15">
        <v>87400</v>
      </c>
      <c r="C5201" s="15">
        <v>44734</v>
      </c>
      <c r="D5201" s="15">
        <v>44737</v>
      </c>
      <c r="E5201" s="15" t="s">
        <v>981</v>
      </c>
      <c r="F5201" s="15">
        <v>0.09</v>
      </c>
      <c r="G5201" s="15">
        <v>5.53</v>
      </c>
      <c r="H5201" s="15">
        <v>-7.8239999999999998</v>
      </c>
      <c r="I5201" s="15" t="str">
        <f t="shared" si="81"/>
        <v xml:space="preserve"> </v>
      </c>
      <c r="J5201" s="15">
        <v>22.01</v>
      </c>
      <c r="K5201" s="15">
        <v>6</v>
      </c>
      <c r="L5201" s="15">
        <v>124.79</v>
      </c>
      <c r="M5201" s="15">
        <v>2911</v>
      </c>
    </row>
    <row r="5202" spans="1:13" ht="13.2" x14ac:dyDescent="0.25">
      <c r="A5202" s="15">
        <v>19579</v>
      </c>
      <c r="B5202" s="15">
        <v>90331</v>
      </c>
      <c r="C5202" s="15">
        <v>44734</v>
      </c>
      <c r="D5202" s="15">
        <v>44735</v>
      </c>
      <c r="E5202" s="15" t="s">
        <v>985</v>
      </c>
      <c r="F5202" s="15">
        <v>0.1</v>
      </c>
      <c r="G5202" s="15">
        <v>6.25</v>
      </c>
      <c r="H5202" s="15">
        <v>-13.272</v>
      </c>
      <c r="I5202" s="15" t="str">
        <f t="shared" si="81"/>
        <v xml:space="preserve"> </v>
      </c>
      <c r="J5202" s="15">
        <v>16.91</v>
      </c>
      <c r="K5202" s="15">
        <v>12</v>
      </c>
      <c r="L5202" s="15">
        <v>199.82</v>
      </c>
      <c r="M5202" s="15">
        <v>2572</v>
      </c>
    </row>
    <row r="5203" spans="1:13" ht="13.2" x14ac:dyDescent="0.25">
      <c r="A5203" s="15">
        <v>19580</v>
      </c>
      <c r="B5203" s="15">
        <v>90331</v>
      </c>
      <c r="C5203" s="15">
        <v>44734</v>
      </c>
      <c r="D5203" s="15">
        <v>44736</v>
      </c>
      <c r="E5203" s="15" t="s">
        <v>985</v>
      </c>
      <c r="F5203" s="15">
        <v>0.04</v>
      </c>
      <c r="G5203" s="15">
        <v>8.99</v>
      </c>
      <c r="H5203" s="15">
        <v>460.14480000000003</v>
      </c>
      <c r="I5203" s="15">
        <f t="shared" si="81"/>
        <v>460.14480000000003</v>
      </c>
      <c r="J5203" s="15">
        <v>155.99</v>
      </c>
      <c r="K5203" s="15">
        <v>9</v>
      </c>
      <c r="L5203" s="15">
        <v>1162.03</v>
      </c>
      <c r="M5203" s="15">
        <v>2572</v>
      </c>
    </row>
    <row r="5204" spans="1:13" ht="13.2" x14ac:dyDescent="0.25">
      <c r="A5204" s="15">
        <v>22345</v>
      </c>
      <c r="B5204" s="15">
        <v>90226</v>
      </c>
      <c r="C5204" s="15">
        <v>44734</v>
      </c>
      <c r="D5204" s="15">
        <v>44735</v>
      </c>
      <c r="E5204" s="15" t="s">
        <v>985</v>
      </c>
      <c r="F5204" s="15">
        <v>0.01</v>
      </c>
      <c r="G5204" s="15">
        <v>5.08</v>
      </c>
      <c r="H5204" s="15">
        <v>-244.63600000000002</v>
      </c>
      <c r="I5204" s="15" t="str">
        <f t="shared" si="81"/>
        <v xml:space="preserve"> </v>
      </c>
      <c r="J5204" s="15">
        <v>16.739999999999998</v>
      </c>
      <c r="K5204" s="15">
        <v>13</v>
      </c>
      <c r="L5204" s="15">
        <v>221.82</v>
      </c>
      <c r="M5204" s="15">
        <v>2927</v>
      </c>
    </row>
    <row r="5205" spans="1:13" ht="13.2" x14ac:dyDescent="0.25">
      <c r="A5205" s="15">
        <v>24548</v>
      </c>
      <c r="B5205" s="15">
        <v>90572</v>
      </c>
      <c r="C5205" s="15">
        <v>44734</v>
      </c>
      <c r="D5205" s="15">
        <v>44734</v>
      </c>
      <c r="E5205" s="15" t="s">
        <v>983</v>
      </c>
      <c r="F5205" s="15">
        <v>0.05</v>
      </c>
      <c r="G5205" s="15">
        <v>24.49</v>
      </c>
      <c r="H5205" s="15">
        <v>-130.13630000000001</v>
      </c>
      <c r="I5205" s="15" t="str">
        <f t="shared" si="81"/>
        <v xml:space="preserve"> </v>
      </c>
      <c r="J5205" s="15">
        <v>300.64999999999998</v>
      </c>
      <c r="K5205" s="15">
        <v>7</v>
      </c>
      <c r="L5205" s="15">
        <v>2052.4299999999998</v>
      </c>
      <c r="M5205" s="15">
        <v>2001</v>
      </c>
    </row>
    <row r="5206" spans="1:13" ht="13.2" x14ac:dyDescent="0.25">
      <c r="A5206" s="15">
        <v>24549</v>
      </c>
      <c r="B5206" s="15">
        <v>90572</v>
      </c>
      <c r="C5206" s="15">
        <v>44734</v>
      </c>
      <c r="D5206" s="15">
        <v>44735</v>
      </c>
      <c r="E5206" s="15" t="s">
        <v>983</v>
      </c>
      <c r="F5206" s="15">
        <v>0.1</v>
      </c>
      <c r="G5206" s="15">
        <v>8.99</v>
      </c>
      <c r="H5206" s="15">
        <v>-228.94200000000001</v>
      </c>
      <c r="I5206" s="15" t="str">
        <f t="shared" si="81"/>
        <v xml:space="preserve"> </v>
      </c>
      <c r="J5206" s="15">
        <v>17.670000000000002</v>
      </c>
      <c r="K5206" s="15">
        <v>21</v>
      </c>
      <c r="L5206" s="15">
        <v>337.74</v>
      </c>
      <c r="M5206" s="15">
        <v>2001</v>
      </c>
    </row>
    <row r="5207" spans="1:13" ht="13.2" x14ac:dyDescent="0.25">
      <c r="A5207" s="15">
        <v>24550</v>
      </c>
      <c r="B5207" s="15">
        <v>90572</v>
      </c>
      <c r="C5207" s="15">
        <v>44734</v>
      </c>
      <c r="D5207" s="15">
        <v>44736</v>
      </c>
      <c r="E5207" s="15" t="s">
        <v>983</v>
      </c>
      <c r="F5207" s="15">
        <v>0.01</v>
      </c>
      <c r="G5207" s="15">
        <v>35</v>
      </c>
      <c r="H5207" s="15">
        <v>-470.07799999999997</v>
      </c>
      <c r="I5207" s="15" t="str">
        <f t="shared" si="81"/>
        <v xml:space="preserve"> </v>
      </c>
      <c r="J5207" s="15">
        <v>64.650000000000006</v>
      </c>
      <c r="K5207" s="15">
        <v>3</v>
      </c>
      <c r="L5207" s="15">
        <v>212.82</v>
      </c>
      <c r="M5207" s="15">
        <v>2001</v>
      </c>
    </row>
    <row r="5208" spans="1:13" ht="13.2" x14ac:dyDescent="0.25">
      <c r="A5208" s="15">
        <v>25210</v>
      </c>
      <c r="B5208" s="15">
        <v>91374</v>
      </c>
      <c r="C5208" s="15">
        <v>44734</v>
      </c>
      <c r="D5208" s="15">
        <v>44736</v>
      </c>
      <c r="E5208" s="15" t="s">
        <v>982</v>
      </c>
      <c r="F5208" s="15">
        <v>0.08</v>
      </c>
      <c r="G5208" s="15">
        <v>8.99</v>
      </c>
      <c r="H5208" s="15">
        <v>-11.16</v>
      </c>
      <c r="I5208" s="15" t="str">
        <f t="shared" si="81"/>
        <v xml:space="preserve"> </v>
      </c>
      <c r="J5208" s="15">
        <v>28.15</v>
      </c>
      <c r="K5208" s="15">
        <v>6</v>
      </c>
      <c r="L5208" s="15">
        <v>167.15</v>
      </c>
      <c r="M5208" s="15">
        <v>2675</v>
      </c>
    </row>
    <row r="5209" spans="1:13" ht="13.2" x14ac:dyDescent="0.25">
      <c r="A5209" s="15">
        <v>25569</v>
      </c>
      <c r="B5209" s="15">
        <v>91526</v>
      </c>
      <c r="C5209" s="15">
        <v>44734</v>
      </c>
      <c r="D5209" s="15">
        <v>44734</v>
      </c>
      <c r="E5209" s="15" t="s">
        <v>985</v>
      </c>
      <c r="F5209" s="15">
        <v>0.01</v>
      </c>
      <c r="G5209" s="15">
        <v>3.99</v>
      </c>
      <c r="H5209" s="15">
        <v>-42.952800000000003</v>
      </c>
      <c r="I5209" s="15" t="str">
        <f t="shared" si="81"/>
        <v xml:space="preserve"> </v>
      </c>
      <c r="J5209" s="15">
        <v>195.99</v>
      </c>
      <c r="K5209" s="15">
        <v>5</v>
      </c>
      <c r="L5209" s="15">
        <v>838.18</v>
      </c>
      <c r="M5209" s="15">
        <v>324</v>
      </c>
    </row>
    <row r="5210" spans="1:13" ht="13.2" x14ac:dyDescent="0.25">
      <c r="A5210" s="15">
        <v>25944</v>
      </c>
      <c r="B5210" s="15">
        <v>89143</v>
      </c>
      <c r="C5210" s="15">
        <v>44734</v>
      </c>
      <c r="D5210" s="15">
        <v>44737</v>
      </c>
      <c r="E5210" s="15" t="s">
        <v>982</v>
      </c>
      <c r="F5210" s="15">
        <v>0.06</v>
      </c>
      <c r="G5210" s="15">
        <v>8.99</v>
      </c>
      <c r="H5210" s="15">
        <v>64.502999999999986</v>
      </c>
      <c r="I5210" s="15">
        <f t="shared" si="81"/>
        <v>64.502999999999986</v>
      </c>
      <c r="J5210" s="15">
        <v>22.23</v>
      </c>
      <c r="K5210" s="15">
        <v>9</v>
      </c>
      <c r="L5210" s="15">
        <v>205.14</v>
      </c>
      <c r="M5210" s="15">
        <v>248</v>
      </c>
    </row>
    <row r="5211" spans="1:13" ht="13.2" x14ac:dyDescent="0.25">
      <c r="A5211" s="15">
        <v>26374</v>
      </c>
      <c r="B5211" s="15">
        <v>88455</v>
      </c>
      <c r="C5211" s="15">
        <v>44734</v>
      </c>
      <c r="D5211" s="15">
        <v>44734</v>
      </c>
      <c r="E5211" s="15" t="s">
        <v>982</v>
      </c>
      <c r="F5211" s="15">
        <v>0</v>
      </c>
      <c r="G5211" s="15">
        <v>19.989999999999998</v>
      </c>
      <c r="H5211" s="15">
        <v>1975.7160000000001</v>
      </c>
      <c r="I5211" s="15">
        <f t="shared" si="81"/>
        <v>1975.7160000000001</v>
      </c>
      <c r="J5211" s="15">
        <v>193.17</v>
      </c>
      <c r="K5211" s="15">
        <v>19</v>
      </c>
      <c r="L5211" s="15">
        <v>3825.29</v>
      </c>
      <c r="M5211" s="15">
        <v>2400</v>
      </c>
    </row>
    <row r="5212" spans="1:13" ht="13.2" x14ac:dyDescent="0.25">
      <c r="A5212" s="15">
        <v>26375</v>
      </c>
      <c r="B5212" s="15">
        <v>88455</v>
      </c>
      <c r="C5212" s="15">
        <v>44734</v>
      </c>
      <c r="D5212" s="15">
        <v>44735</v>
      </c>
      <c r="E5212" s="15" t="s">
        <v>982</v>
      </c>
      <c r="F5212" s="15">
        <v>0.06</v>
      </c>
      <c r="G5212" s="15">
        <v>4.9800000000000004</v>
      </c>
      <c r="H5212" s="15">
        <v>-14.712</v>
      </c>
      <c r="I5212" s="15" t="str">
        <f t="shared" si="81"/>
        <v xml:space="preserve"> </v>
      </c>
      <c r="J5212" s="15">
        <v>12.64</v>
      </c>
      <c r="K5212" s="15">
        <v>1</v>
      </c>
      <c r="L5212" s="15">
        <v>14.49</v>
      </c>
      <c r="M5212" s="15">
        <v>2401</v>
      </c>
    </row>
    <row r="5213" spans="1:13" ht="13.2" x14ac:dyDescent="0.25">
      <c r="A5213" s="15">
        <v>18353</v>
      </c>
      <c r="B5213" s="15">
        <v>87562</v>
      </c>
      <c r="C5213" s="15">
        <v>44735</v>
      </c>
      <c r="D5213" s="15">
        <v>44737</v>
      </c>
      <c r="E5213" s="15" t="s">
        <v>985</v>
      </c>
      <c r="F5213" s="15">
        <v>0.04</v>
      </c>
      <c r="G5213" s="15">
        <v>1.99</v>
      </c>
      <c r="H5213" s="15">
        <v>320.09789999999998</v>
      </c>
      <c r="I5213" s="15">
        <f t="shared" si="81"/>
        <v>320.09789999999998</v>
      </c>
      <c r="J5213" s="15">
        <v>39.479999999999997</v>
      </c>
      <c r="K5213" s="15">
        <v>12</v>
      </c>
      <c r="L5213" s="15">
        <v>463.91</v>
      </c>
      <c r="M5213" s="15">
        <v>2794</v>
      </c>
    </row>
    <row r="5214" spans="1:13" ht="13.2" x14ac:dyDescent="0.25">
      <c r="A5214" s="15">
        <v>19404</v>
      </c>
      <c r="B5214" s="15">
        <v>88043</v>
      </c>
      <c r="C5214" s="15">
        <v>44735</v>
      </c>
      <c r="D5214" s="15">
        <v>44736</v>
      </c>
      <c r="E5214" s="15" t="s">
        <v>983</v>
      </c>
      <c r="F5214" s="15">
        <v>0.04</v>
      </c>
      <c r="G5214" s="15">
        <v>14.52</v>
      </c>
      <c r="H5214" s="15">
        <v>77.97</v>
      </c>
      <c r="I5214" s="15">
        <f t="shared" si="81"/>
        <v>77.97</v>
      </c>
      <c r="J5214" s="15">
        <v>73.98</v>
      </c>
      <c r="K5214" s="15">
        <v>4</v>
      </c>
      <c r="L5214" s="15">
        <v>306.94</v>
      </c>
      <c r="M5214" s="15">
        <v>2058</v>
      </c>
    </row>
    <row r="5215" spans="1:13" ht="13.2" x14ac:dyDescent="0.25">
      <c r="A5215" s="15">
        <v>21227</v>
      </c>
      <c r="B5215" s="15">
        <v>86854</v>
      </c>
      <c r="C5215" s="15">
        <v>44735</v>
      </c>
      <c r="D5215" s="15">
        <v>44737</v>
      </c>
      <c r="E5215" s="15" t="s">
        <v>985</v>
      </c>
      <c r="F5215" s="15">
        <v>7.0000000000000007E-2</v>
      </c>
      <c r="G5215" s="15">
        <v>5.1100000000000003</v>
      </c>
      <c r="H5215" s="15">
        <v>-34.375999999999998</v>
      </c>
      <c r="I5215" s="15" t="str">
        <f t="shared" si="81"/>
        <v xml:space="preserve"> </v>
      </c>
      <c r="J5215" s="15">
        <v>6.48</v>
      </c>
      <c r="K5215" s="15">
        <v>11</v>
      </c>
      <c r="L5215" s="15">
        <v>70.36</v>
      </c>
      <c r="M5215" s="15">
        <v>1866</v>
      </c>
    </row>
    <row r="5216" spans="1:13" ht="13.2" x14ac:dyDescent="0.25">
      <c r="A5216" s="15">
        <v>21228</v>
      </c>
      <c r="B5216" s="15">
        <v>86854</v>
      </c>
      <c r="C5216" s="15">
        <v>44735</v>
      </c>
      <c r="D5216" s="15">
        <v>44737</v>
      </c>
      <c r="E5216" s="15" t="s">
        <v>985</v>
      </c>
      <c r="F5216" s="15">
        <v>0.1</v>
      </c>
      <c r="G5216" s="15">
        <v>7.18</v>
      </c>
      <c r="H5216" s="15">
        <v>415.84800000000001</v>
      </c>
      <c r="I5216" s="15">
        <f t="shared" si="81"/>
        <v>415.84800000000001</v>
      </c>
      <c r="J5216" s="15">
        <v>80.98</v>
      </c>
      <c r="K5216" s="15">
        <v>9</v>
      </c>
      <c r="L5216" s="15">
        <v>688.73</v>
      </c>
      <c r="M5216" s="15">
        <v>1864</v>
      </c>
    </row>
    <row r="5217" spans="1:13" ht="13.2" x14ac:dyDescent="0.25">
      <c r="A5217" s="15">
        <v>21348</v>
      </c>
      <c r="B5217" s="15">
        <v>90441</v>
      </c>
      <c r="C5217" s="15">
        <v>44735</v>
      </c>
      <c r="D5217" s="15">
        <v>44737</v>
      </c>
      <c r="E5217" s="15" t="s">
        <v>985</v>
      </c>
      <c r="F5217" s="15">
        <v>0.03</v>
      </c>
      <c r="G5217" s="15">
        <v>5.45</v>
      </c>
      <c r="H5217" s="15">
        <v>4.1280000000000001</v>
      </c>
      <c r="I5217" s="15">
        <f t="shared" si="81"/>
        <v>4.1280000000000001</v>
      </c>
      <c r="J5217" s="15">
        <v>15.94</v>
      </c>
      <c r="K5217" s="15">
        <v>10</v>
      </c>
      <c r="L5217" s="15">
        <v>156.88999999999999</v>
      </c>
      <c r="M5217" s="15">
        <v>753</v>
      </c>
    </row>
    <row r="5218" spans="1:13" ht="13.2" x14ac:dyDescent="0.25">
      <c r="A5218" s="15">
        <v>20033</v>
      </c>
      <c r="B5218" s="15">
        <v>90755</v>
      </c>
      <c r="C5218" s="15">
        <v>44736</v>
      </c>
      <c r="D5218" s="15">
        <v>44738</v>
      </c>
      <c r="E5218" s="15" t="s">
        <v>983</v>
      </c>
      <c r="F5218" s="15">
        <v>7.0000000000000007E-2</v>
      </c>
      <c r="G5218" s="15">
        <v>5.77</v>
      </c>
      <c r="H5218" s="15">
        <v>-208.41800000000001</v>
      </c>
      <c r="I5218" s="15" t="str">
        <f t="shared" si="81"/>
        <v xml:space="preserve"> </v>
      </c>
      <c r="J5218" s="15">
        <v>19.98</v>
      </c>
      <c r="K5218" s="15">
        <v>18</v>
      </c>
      <c r="L5218" s="15">
        <v>343.51</v>
      </c>
      <c r="M5218" s="15">
        <v>3282</v>
      </c>
    </row>
    <row r="5219" spans="1:13" ht="13.2" x14ac:dyDescent="0.25">
      <c r="A5219" s="15">
        <v>20034</v>
      </c>
      <c r="B5219" s="15">
        <v>90755</v>
      </c>
      <c r="C5219" s="15">
        <v>44736</v>
      </c>
      <c r="D5219" s="15">
        <v>44737</v>
      </c>
      <c r="E5219" s="15" t="s">
        <v>983</v>
      </c>
      <c r="F5219" s="15">
        <v>0.01</v>
      </c>
      <c r="G5219" s="15">
        <v>8.99</v>
      </c>
      <c r="H5219" s="15">
        <v>-8.9459999999999997</v>
      </c>
      <c r="I5219" s="15" t="str">
        <f t="shared" si="81"/>
        <v xml:space="preserve"> </v>
      </c>
      <c r="J5219" s="15">
        <v>34.58</v>
      </c>
      <c r="K5219" s="15">
        <v>19</v>
      </c>
      <c r="L5219" s="15">
        <v>686.68</v>
      </c>
      <c r="M5219" s="15">
        <v>3282</v>
      </c>
    </row>
    <row r="5220" spans="1:13" ht="13.2" x14ac:dyDescent="0.25">
      <c r="A5220" s="15">
        <v>20613</v>
      </c>
      <c r="B5220" s="15">
        <v>91020</v>
      </c>
      <c r="C5220" s="15">
        <v>44736</v>
      </c>
      <c r="D5220" s="15">
        <v>44737</v>
      </c>
      <c r="E5220" s="15" t="s">
        <v>983</v>
      </c>
      <c r="F5220" s="15">
        <v>0.1</v>
      </c>
      <c r="G5220" s="15">
        <v>14.36</v>
      </c>
      <c r="H5220" s="15">
        <v>-286.90200000000004</v>
      </c>
      <c r="I5220" s="15" t="str">
        <f t="shared" si="81"/>
        <v xml:space="preserve"> </v>
      </c>
      <c r="J5220" s="15">
        <v>25.98</v>
      </c>
      <c r="K5220" s="15">
        <v>2</v>
      </c>
      <c r="L5220" s="15">
        <v>52.51</v>
      </c>
      <c r="M5220" s="15">
        <v>2539</v>
      </c>
    </row>
    <row r="5221" spans="1:13" ht="13.2" x14ac:dyDescent="0.25">
      <c r="A5221" s="15">
        <v>20614</v>
      </c>
      <c r="B5221" s="15">
        <v>91020</v>
      </c>
      <c r="C5221" s="15">
        <v>44736</v>
      </c>
      <c r="D5221" s="15">
        <v>44738</v>
      </c>
      <c r="E5221" s="15" t="s">
        <v>983</v>
      </c>
      <c r="F5221" s="15">
        <v>0</v>
      </c>
      <c r="G5221" s="15">
        <v>24.49</v>
      </c>
      <c r="H5221" s="15">
        <v>6.4079999999999995</v>
      </c>
      <c r="I5221" s="15">
        <f t="shared" si="81"/>
        <v>6.4079999999999995</v>
      </c>
      <c r="J5221" s="15">
        <v>449.99</v>
      </c>
      <c r="K5221" s="15">
        <v>12</v>
      </c>
      <c r="L5221" s="15">
        <v>5615.88</v>
      </c>
      <c r="M5221" s="15">
        <v>2539</v>
      </c>
    </row>
    <row r="5222" spans="1:13" ht="13.2" x14ac:dyDescent="0.25">
      <c r="A5222" s="15">
        <v>4487</v>
      </c>
      <c r="B5222" s="15">
        <v>31939</v>
      </c>
      <c r="C5222" s="15">
        <v>44737</v>
      </c>
      <c r="D5222" s="15">
        <v>44739</v>
      </c>
      <c r="E5222" s="15" t="s">
        <v>981</v>
      </c>
      <c r="F5222" s="15">
        <v>7.0000000000000007E-2</v>
      </c>
      <c r="G5222" s="15">
        <v>4.2</v>
      </c>
      <c r="H5222" s="15">
        <v>-99.761970000000005</v>
      </c>
      <c r="I5222" s="15" t="str">
        <f t="shared" si="81"/>
        <v xml:space="preserve"> </v>
      </c>
      <c r="J5222" s="15">
        <v>140.99</v>
      </c>
      <c r="K5222" s="15">
        <v>21</v>
      </c>
      <c r="L5222" s="15">
        <v>2434.12</v>
      </c>
      <c r="M5222" s="15">
        <v>272</v>
      </c>
    </row>
    <row r="5223" spans="1:13" ht="13.2" x14ac:dyDescent="0.25">
      <c r="A5223" s="15">
        <v>19064</v>
      </c>
      <c r="B5223" s="15">
        <v>86361</v>
      </c>
      <c r="C5223" s="15">
        <v>44737</v>
      </c>
      <c r="D5223" s="15">
        <v>44742</v>
      </c>
      <c r="E5223" s="15" t="s">
        <v>984</v>
      </c>
      <c r="F5223" s="15">
        <v>0.09</v>
      </c>
      <c r="G5223" s="15">
        <v>19.989999999999998</v>
      </c>
      <c r="H5223" s="15">
        <v>599.12760000000003</v>
      </c>
      <c r="I5223" s="15">
        <f t="shared" si="81"/>
        <v>599.12760000000003</v>
      </c>
      <c r="J5223" s="15">
        <v>67.28</v>
      </c>
      <c r="K5223" s="15">
        <v>19</v>
      </c>
      <c r="L5223" s="15">
        <v>1182.98</v>
      </c>
      <c r="M5223" s="15">
        <v>913</v>
      </c>
    </row>
    <row r="5224" spans="1:13" ht="13.2" x14ac:dyDescent="0.25">
      <c r="A5224" s="15">
        <v>19065</v>
      </c>
      <c r="B5224" s="15">
        <v>86361</v>
      </c>
      <c r="C5224" s="15">
        <v>44737</v>
      </c>
      <c r="D5224" s="15">
        <v>44742</v>
      </c>
      <c r="E5224" s="15" t="s">
        <v>984</v>
      </c>
      <c r="F5224" s="15">
        <v>0.1</v>
      </c>
      <c r="G5224" s="15">
        <v>1.49</v>
      </c>
      <c r="H5224" s="15">
        <v>-8.1788000000000007</v>
      </c>
      <c r="I5224" s="15" t="str">
        <f t="shared" si="81"/>
        <v xml:space="preserve"> </v>
      </c>
      <c r="J5224" s="15">
        <v>2.08</v>
      </c>
      <c r="K5224" s="15">
        <v>8</v>
      </c>
      <c r="L5224" s="15">
        <v>16.02</v>
      </c>
      <c r="M5224" s="15">
        <v>913</v>
      </c>
    </row>
    <row r="5225" spans="1:13" ht="13.2" x14ac:dyDescent="0.25">
      <c r="A5225" s="15">
        <v>19066</v>
      </c>
      <c r="B5225" s="15">
        <v>86361</v>
      </c>
      <c r="C5225" s="15">
        <v>44737</v>
      </c>
      <c r="D5225" s="15">
        <v>44744</v>
      </c>
      <c r="E5225" s="15" t="s">
        <v>984</v>
      </c>
      <c r="F5225" s="15">
        <v>0.01</v>
      </c>
      <c r="G5225" s="15">
        <v>5.89</v>
      </c>
      <c r="H5225" s="15">
        <v>-51.855999999999995</v>
      </c>
      <c r="I5225" s="15" t="str">
        <f t="shared" si="81"/>
        <v xml:space="preserve"> </v>
      </c>
      <c r="J5225" s="15">
        <v>26.31</v>
      </c>
      <c r="K5225" s="15">
        <v>8</v>
      </c>
      <c r="L5225" s="15">
        <v>221.15</v>
      </c>
      <c r="M5225" s="15">
        <v>913</v>
      </c>
    </row>
    <row r="5226" spans="1:13" ht="13.2" x14ac:dyDescent="0.25">
      <c r="A5226" s="15">
        <v>19067</v>
      </c>
      <c r="B5226" s="15">
        <v>86361</v>
      </c>
      <c r="C5226" s="15">
        <v>44737</v>
      </c>
      <c r="D5226" s="15">
        <v>44737</v>
      </c>
      <c r="E5226" s="15" t="s">
        <v>984</v>
      </c>
      <c r="F5226" s="15">
        <v>0.05</v>
      </c>
      <c r="G5226" s="15">
        <v>4.8600000000000003</v>
      </c>
      <c r="H5226" s="15">
        <v>-26.887999999999998</v>
      </c>
      <c r="I5226" s="15" t="str">
        <f t="shared" si="81"/>
        <v xml:space="preserve"> </v>
      </c>
      <c r="J5226" s="15">
        <v>1.76</v>
      </c>
      <c r="K5226" s="15">
        <v>5</v>
      </c>
      <c r="L5226" s="15">
        <v>10.97</v>
      </c>
      <c r="M5226" s="15">
        <v>913</v>
      </c>
    </row>
    <row r="5227" spans="1:13" ht="13.2" x14ac:dyDescent="0.25">
      <c r="A5227" s="15">
        <v>22487</v>
      </c>
      <c r="B5227" s="15">
        <v>88948</v>
      </c>
      <c r="C5227" s="15">
        <v>44737</v>
      </c>
      <c r="D5227" s="15">
        <v>44739</v>
      </c>
      <c r="E5227" s="15" t="s">
        <v>981</v>
      </c>
      <c r="F5227" s="15">
        <v>7.0000000000000007E-2</v>
      </c>
      <c r="G5227" s="15">
        <v>4.2</v>
      </c>
      <c r="H5227" s="15">
        <v>-60.007199999999997</v>
      </c>
      <c r="I5227" s="15" t="str">
        <f t="shared" si="81"/>
        <v xml:space="preserve"> </v>
      </c>
      <c r="J5227" s="15">
        <v>140.99</v>
      </c>
      <c r="K5227" s="15">
        <v>5</v>
      </c>
      <c r="L5227" s="15">
        <v>579.54999999999995</v>
      </c>
      <c r="M5227" s="15">
        <v>269</v>
      </c>
    </row>
    <row r="5228" spans="1:13" ht="13.2" x14ac:dyDescent="0.25">
      <c r="A5228" s="15">
        <v>19110</v>
      </c>
      <c r="B5228" s="15">
        <v>87170</v>
      </c>
      <c r="C5228" s="15">
        <v>44738</v>
      </c>
      <c r="D5228" s="15">
        <v>44739</v>
      </c>
      <c r="E5228" s="15" t="s">
        <v>983</v>
      </c>
      <c r="F5228" s="15">
        <v>0.03</v>
      </c>
      <c r="G5228" s="15">
        <v>5</v>
      </c>
      <c r="H5228" s="15">
        <v>310.21799999999996</v>
      </c>
      <c r="I5228" s="15">
        <f t="shared" si="81"/>
        <v>310.21799999999996</v>
      </c>
      <c r="J5228" s="15">
        <v>55.99</v>
      </c>
      <c r="K5228" s="15">
        <v>7</v>
      </c>
      <c r="L5228" s="15">
        <v>337.93</v>
      </c>
      <c r="M5228" s="15">
        <v>2778</v>
      </c>
    </row>
    <row r="5229" spans="1:13" ht="13.2" x14ac:dyDescent="0.25">
      <c r="A5229" s="15">
        <v>22422</v>
      </c>
      <c r="B5229" s="15">
        <v>87018</v>
      </c>
      <c r="C5229" s="15">
        <v>44738</v>
      </c>
      <c r="D5229" s="15">
        <v>44740</v>
      </c>
      <c r="E5229" s="15" t="s">
        <v>984</v>
      </c>
      <c r="F5229" s="15">
        <v>0.08</v>
      </c>
      <c r="G5229" s="15">
        <v>42</v>
      </c>
      <c r="H5229" s="15">
        <v>-169.06400000000002</v>
      </c>
      <c r="I5229" s="15" t="str">
        <f t="shared" si="81"/>
        <v xml:space="preserve"> </v>
      </c>
      <c r="J5229" s="15">
        <v>100.89</v>
      </c>
      <c r="K5229" s="15">
        <v>4</v>
      </c>
      <c r="L5229" s="15">
        <v>410.35</v>
      </c>
      <c r="M5229" s="15">
        <v>1123</v>
      </c>
    </row>
    <row r="5230" spans="1:13" ht="13.2" x14ac:dyDescent="0.25">
      <c r="A5230" s="15">
        <v>21670</v>
      </c>
      <c r="B5230" s="15">
        <v>87761</v>
      </c>
      <c r="C5230" s="15">
        <v>44739</v>
      </c>
      <c r="D5230" s="15">
        <v>44740</v>
      </c>
      <c r="E5230" s="15" t="s">
        <v>982</v>
      </c>
      <c r="F5230" s="15">
        <v>0.02</v>
      </c>
      <c r="G5230" s="15">
        <v>19.989999999999998</v>
      </c>
      <c r="H5230" s="15">
        <v>-35.519999999999996</v>
      </c>
      <c r="I5230" s="15" t="str">
        <f t="shared" si="81"/>
        <v xml:space="preserve"> </v>
      </c>
      <c r="J5230" s="15">
        <v>49.99</v>
      </c>
      <c r="K5230" s="15">
        <v>7</v>
      </c>
      <c r="L5230" s="15">
        <v>361.45</v>
      </c>
      <c r="M5230" s="15">
        <v>1979</v>
      </c>
    </row>
    <row r="5231" spans="1:13" ht="13.2" x14ac:dyDescent="0.25">
      <c r="A5231" s="15">
        <v>22410</v>
      </c>
      <c r="B5231" s="15">
        <v>87658</v>
      </c>
      <c r="C5231" s="15">
        <v>44739</v>
      </c>
      <c r="D5231" s="15">
        <v>44741</v>
      </c>
      <c r="E5231" s="15" t="s">
        <v>982</v>
      </c>
      <c r="F5231" s="15">
        <v>0.08</v>
      </c>
      <c r="G5231" s="15">
        <v>3.99</v>
      </c>
      <c r="H5231" s="15">
        <v>420.98399999999998</v>
      </c>
      <c r="I5231" s="15">
        <f t="shared" si="81"/>
        <v>420.98399999999998</v>
      </c>
      <c r="J5231" s="15">
        <v>59.98</v>
      </c>
      <c r="K5231" s="15">
        <v>11</v>
      </c>
      <c r="L5231" s="15">
        <v>619.14</v>
      </c>
      <c r="M5231" s="15">
        <v>26</v>
      </c>
    </row>
    <row r="5232" spans="1:13" ht="13.2" x14ac:dyDescent="0.25">
      <c r="A5232" s="15">
        <v>25572</v>
      </c>
      <c r="B5232" s="15">
        <v>87500</v>
      </c>
      <c r="C5232" s="15">
        <v>44739</v>
      </c>
      <c r="D5232" s="15">
        <v>44740</v>
      </c>
      <c r="E5232" s="15" t="s">
        <v>983</v>
      </c>
      <c r="F5232" s="15">
        <v>0.06</v>
      </c>
      <c r="G5232" s="15">
        <v>14.52</v>
      </c>
      <c r="H5232" s="15">
        <v>97.599599999999995</v>
      </c>
      <c r="I5232" s="15">
        <f t="shared" si="81"/>
        <v>97.599599999999995</v>
      </c>
      <c r="J5232" s="15">
        <v>73.98</v>
      </c>
      <c r="K5232" s="15">
        <v>14</v>
      </c>
      <c r="L5232" s="15">
        <v>1057.6199999999999</v>
      </c>
      <c r="M5232" s="15">
        <v>1554</v>
      </c>
    </row>
    <row r="5233" spans="1:13" ht="13.2" x14ac:dyDescent="0.25">
      <c r="A5233" s="15">
        <v>19219</v>
      </c>
      <c r="B5233" s="15">
        <v>89068</v>
      </c>
      <c r="C5233" s="15">
        <v>44740</v>
      </c>
      <c r="D5233" s="15">
        <v>44745</v>
      </c>
      <c r="E5233" s="15" t="s">
        <v>984</v>
      </c>
      <c r="F5233" s="15">
        <v>0.08</v>
      </c>
      <c r="G5233" s="15">
        <v>60</v>
      </c>
      <c r="H5233" s="15">
        <v>-1033.1120000000001</v>
      </c>
      <c r="I5233" s="15" t="str">
        <f t="shared" si="81"/>
        <v xml:space="preserve"> </v>
      </c>
      <c r="J5233" s="15">
        <v>100.8</v>
      </c>
      <c r="K5233" s="15">
        <v>20</v>
      </c>
      <c r="L5233" s="15">
        <v>1935.36</v>
      </c>
      <c r="M5233" s="15">
        <v>1658</v>
      </c>
    </row>
    <row r="5234" spans="1:13" ht="13.2" x14ac:dyDescent="0.25">
      <c r="A5234" s="15">
        <v>19220</v>
      </c>
      <c r="B5234" s="15">
        <v>89068</v>
      </c>
      <c r="C5234" s="15">
        <v>44740</v>
      </c>
      <c r="D5234" s="15">
        <v>44745</v>
      </c>
      <c r="E5234" s="15" t="s">
        <v>984</v>
      </c>
      <c r="F5234" s="15">
        <v>0</v>
      </c>
      <c r="G5234" s="15">
        <v>4</v>
      </c>
      <c r="H5234" s="15">
        <v>-9.6159999999999997</v>
      </c>
      <c r="I5234" s="15" t="str">
        <f t="shared" si="81"/>
        <v xml:space="preserve"> </v>
      </c>
      <c r="J5234" s="15">
        <v>39.979999999999997</v>
      </c>
      <c r="K5234" s="15">
        <v>6</v>
      </c>
      <c r="L5234" s="15">
        <v>251.08</v>
      </c>
      <c r="M5234" s="15">
        <v>1657</v>
      </c>
    </row>
    <row r="5235" spans="1:13" ht="13.2" x14ac:dyDescent="0.25">
      <c r="A5235" s="15">
        <v>20167</v>
      </c>
      <c r="B5235" s="15">
        <v>89838</v>
      </c>
      <c r="C5235" s="15">
        <v>44740</v>
      </c>
      <c r="D5235" s="15">
        <v>44744</v>
      </c>
      <c r="E5235" s="15" t="s">
        <v>984</v>
      </c>
      <c r="F5235" s="15">
        <v>0.05</v>
      </c>
      <c r="G5235" s="15">
        <v>1.35</v>
      </c>
      <c r="H5235" s="15">
        <v>24.684000000000001</v>
      </c>
      <c r="I5235" s="15">
        <f t="shared" si="81"/>
        <v>24.684000000000001</v>
      </c>
      <c r="J5235" s="15">
        <v>3.29</v>
      </c>
      <c r="K5235" s="15">
        <v>15</v>
      </c>
      <c r="L5235" s="15">
        <v>51.3</v>
      </c>
      <c r="M5235" s="15">
        <v>3268</v>
      </c>
    </row>
    <row r="5236" spans="1:13" ht="13.2" x14ac:dyDescent="0.25">
      <c r="A5236" s="15">
        <v>20168</v>
      </c>
      <c r="B5236" s="15">
        <v>89838</v>
      </c>
      <c r="C5236" s="15">
        <v>44740</v>
      </c>
      <c r="D5236" s="15">
        <v>44747</v>
      </c>
      <c r="E5236" s="15" t="s">
        <v>984</v>
      </c>
      <c r="F5236" s="15">
        <v>0.1</v>
      </c>
      <c r="G5236" s="15">
        <v>30</v>
      </c>
      <c r="H5236" s="15">
        <v>-52.015999999999998</v>
      </c>
      <c r="I5236" s="15" t="str">
        <f t="shared" si="81"/>
        <v xml:space="preserve"> </v>
      </c>
      <c r="J5236" s="15">
        <v>160.97999999999999</v>
      </c>
      <c r="K5236" s="15">
        <v>4</v>
      </c>
      <c r="L5236" s="15">
        <v>633.42999999999995</v>
      </c>
      <c r="M5236" s="15">
        <v>3267</v>
      </c>
    </row>
    <row r="5237" spans="1:13" ht="13.2" x14ac:dyDescent="0.25">
      <c r="A5237" s="15">
        <v>25147</v>
      </c>
      <c r="B5237" s="15">
        <v>90030</v>
      </c>
      <c r="C5237" s="15">
        <v>44740</v>
      </c>
      <c r="D5237" s="15">
        <v>44741</v>
      </c>
      <c r="E5237" s="15" t="s">
        <v>985</v>
      </c>
      <c r="F5237" s="15">
        <v>0.06</v>
      </c>
      <c r="G5237" s="15">
        <v>35</v>
      </c>
      <c r="H5237" s="15">
        <v>-817.61599999999999</v>
      </c>
      <c r="I5237" s="15" t="str">
        <f t="shared" si="81"/>
        <v xml:space="preserve"> </v>
      </c>
      <c r="J5237" s="15">
        <v>80.98</v>
      </c>
      <c r="K5237" s="15">
        <v>16</v>
      </c>
      <c r="L5237" s="15">
        <v>1256.6600000000001</v>
      </c>
      <c r="M5237" s="15">
        <v>526</v>
      </c>
    </row>
    <row r="5238" spans="1:13" ht="13.2" x14ac:dyDescent="0.25">
      <c r="A5238" s="15">
        <v>25148</v>
      </c>
      <c r="B5238" s="15">
        <v>90030</v>
      </c>
      <c r="C5238" s="15">
        <v>44740</v>
      </c>
      <c r="D5238" s="15">
        <v>44742</v>
      </c>
      <c r="E5238" s="15" t="s">
        <v>985</v>
      </c>
      <c r="F5238" s="15">
        <v>0.05</v>
      </c>
      <c r="G5238" s="15">
        <v>5.8</v>
      </c>
      <c r="H5238" s="15">
        <v>-22.863999999999997</v>
      </c>
      <c r="I5238" s="15" t="str">
        <f t="shared" si="81"/>
        <v xml:space="preserve"> </v>
      </c>
      <c r="J5238" s="15">
        <v>15.51</v>
      </c>
      <c r="K5238" s="15">
        <v>6</v>
      </c>
      <c r="L5238" s="15">
        <v>91.61</v>
      </c>
      <c r="M5238" s="15">
        <v>526</v>
      </c>
    </row>
    <row r="5239" spans="1:13" ht="13.2" x14ac:dyDescent="0.25">
      <c r="A5239" s="15">
        <v>18999</v>
      </c>
      <c r="B5239" s="15">
        <v>86871</v>
      </c>
      <c r="C5239" s="15">
        <v>44741</v>
      </c>
      <c r="D5239" s="15">
        <v>44743</v>
      </c>
      <c r="E5239" s="15" t="s">
        <v>982</v>
      </c>
      <c r="F5239" s="15">
        <v>0.03</v>
      </c>
      <c r="G5239" s="15">
        <v>19.989999999999998</v>
      </c>
      <c r="H5239" s="15">
        <v>1699.5239999999999</v>
      </c>
      <c r="I5239" s="15">
        <f t="shared" si="81"/>
        <v>1699.5239999999999</v>
      </c>
      <c r="J5239" s="15">
        <v>120.33</v>
      </c>
      <c r="K5239" s="15">
        <v>21</v>
      </c>
      <c r="L5239" s="15">
        <v>2606.59</v>
      </c>
      <c r="M5239" s="15">
        <v>796</v>
      </c>
    </row>
    <row r="5240" spans="1:13" ht="13.2" x14ac:dyDescent="0.25">
      <c r="A5240" s="15">
        <v>20622</v>
      </c>
      <c r="B5240" s="15">
        <v>89296</v>
      </c>
      <c r="C5240" s="15">
        <v>44741</v>
      </c>
      <c r="D5240" s="15">
        <v>44742</v>
      </c>
      <c r="E5240" s="15" t="s">
        <v>985</v>
      </c>
      <c r="F5240" s="15">
        <v>0.09</v>
      </c>
      <c r="G5240" s="15">
        <v>2.97</v>
      </c>
      <c r="H5240" s="15">
        <v>-13.016</v>
      </c>
      <c r="I5240" s="15" t="str">
        <f t="shared" si="81"/>
        <v xml:space="preserve"> </v>
      </c>
      <c r="J5240" s="15">
        <v>3.98</v>
      </c>
      <c r="K5240" s="15">
        <v>7</v>
      </c>
      <c r="L5240" s="15">
        <v>26.91</v>
      </c>
      <c r="M5240" s="15">
        <v>278</v>
      </c>
    </row>
    <row r="5241" spans="1:13" ht="13.2" x14ac:dyDescent="0.25">
      <c r="A5241" s="15">
        <v>20623</v>
      </c>
      <c r="B5241" s="15">
        <v>89296</v>
      </c>
      <c r="C5241" s="15">
        <v>44741</v>
      </c>
      <c r="D5241" s="15">
        <v>44743</v>
      </c>
      <c r="E5241" s="15" t="s">
        <v>985</v>
      </c>
      <c r="F5241" s="15">
        <v>0.03</v>
      </c>
      <c r="G5241" s="15">
        <v>5</v>
      </c>
      <c r="H5241" s="15">
        <v>-135.7928</v>
      </c>
      <c r="I5241" s="15" t="str">
        <f t="shared" si="81"/>
        <v xml:space="preserve"> </v>
      </c>
      <c r="J5241" s="15">
        <v>35.99</v>
      </c>
      <c r="K5241" s="15">
        <v>4</v>
      </c>
      <c r="L5241" s="15">
        <v>129.72999999999999</v>
      </c>
      <c r="M5241" s="15">
        <v>279</v>
      </c>
    </row>
    <row r="5242" spans="1:13" ht="13.2" x14ac:dyDescent="0.25">
      <c r="A5242" s="15">
        <v>21905</v>
      </c>
      <c r="B5242" s="15">
        <v>89802</v>
      </c>
      <c r="C5242" s="15">
        <v>44741</v>
      </c>
      <c r="D5242" s="15">
        <v>44748</v>
      </c>
      <c r="E5242" s="15" t="s">
        <v>984</v>
      </c>
      <c r="F5242" s="15">
        <v>0.09</v>
      </c>
      <c r="G5242" s="15">
        <v>5.59</v>
      </c>
      <c r="H5242" s="15">
        <v>-7.7555999999999994</v>
      </c>
      <c r="I5242" s="15" t="str">
        <f t="shared" si="81"/>
        <v xml:space="preserve"> </v>
      </c>
      <c r="J5242" s="15">
        <v>5.8</v>
      </c>
      <c r="K5242" s="15">
        <v>1</v>
      </c>
      <c r="L5242" s="15">
        <v>11.08</v>
      </c>
      <c r="M5242" s="15">
        <v>2838</v>
      </c>
    </row>
    <row r="5243" spans="1:13" ht="13.2" x14ac:dyDescent="0.25">
      <c r="A5243" s="15">
        <v>21906</v>
      </c>
      <c r="B5243" s="15">
        <v>89802</v>
      </c>
      <c r="C5243" s="15">
        <v>44741</v>
      </c>
      <c r="D5243" s="15">
        <v>44743</v>
      </c>
      <c r="E5243" s="15" t="s">
        <v>984</v>
      </c>
      <c r="F5243" s="15">
        <v>0.04</v>
      </c>
      <c r="G5243" s="15">
        <v>5.49</v>
      </c>
      <c r="H5243" s="15">
        <v>-58.736000000000004</v>
      </c>
      <c r="I5243" s="15" t="str">
        <f t="shared" si="81"/>
        <v xml:space="preserve"> </v>
      </c>
      <c r="J5243" s="15">
        <v>4.9800000000000004</v>
      </c>
      <c r="K5243" s="15">
        <v>11</v>
      </c>
      <c r="L5243" s="15">
        <v>55.35</v>
      </c>
      <c r="M5243" s="15">
        <v>2837</v>
      </c>
    </row>
    <row r="5244" spans="1:13" ht="13.2" x14ac:dyDescent="0.25">
      <c r="A5244" s="15">
        <v>24288</v>
      </c>
      <c r="B5244" s="15">
        <v>89964</v>
      </c>
      <c r="C5244" s="15">
        <v>44741</v>
      </c>
      <c r="D5244" s="15">
        <v>44741</v>
      </c>
      <c r="E5244" s="15" t="s">
        <v>985</v>
      </c>
      <c r="F5244" s="15">
        <v>0.06</v>
      </c>
      <c r="G5244" s="15">
        <v>3.97</v>
      </c>
      <c r="H5244" s="15">
        <v>-37.856000000000002</v>
      </c>
      <c r="I5244" s="15" t="str">
        <f t="shared" si="81"/>
        <v xml:space="preserve"> </v>
      </c>
      <c r="J5244" s="15">
        <v>3.28</v>
      </c>
      <c r="K5244" s="15">
        <v>7</v>
      </c>
      <c r="L5244" s="15">
        <v>23.87</v>
      </c>
      <c r="M5244" s="15">
        <v>164</v>
      </c>
    </row>
    <row r="5245" spans="1:13" ht="13.2" x14ac:dyDescent="0.25">
      <c r="A5245" s="15">
        <v>19189</v>
      </c>
      <c r="B5245" s="15">
        <v>87685</v>
      </c>
      <c r="C5245" s="15">
        <v>44742</v>
      </c>
      <c r="D5245" s="15">
        <v>44743</v>
      </c>
      <c r="E5245" s="15" t="s">
        <v>982</v>
      </c>
      <c r="F5245" s="15">
        <v>0.01</v>
      </c>
      <c r="G5245" s="15">
        <v>1.0900000000000001</v>
      </c>
      <c r="H5245" s="15">
        <v>-94.48599999999999</v>
      </c>
      <c r="I5245" s="15" t="str">
        <f t="shared" si="81"/>
        <v xml:space="preserve"> </v>
      </c>
      <c r="J5245" s="15">
        <v>9.93</v>
      </c>
      <c r="K5245" s="15">
        <v>18</v>
      </c>
      <c r="L5245" s="15">
        <v>188.02</v>
      </c>
      <c r="M5245" s="15">
        <v>2697</v>
      </c>
    </row>
    <row r="5246" spans="1:13" ht="13.2" x14ac:dyDescent="0.25">
      <c r="A5246" s="15">
        <v>19190</v>
      </c>
      <c r="B5246" s="15">
        <v>87685</v>
      </c>
      <c r="C5246" s="15">
        <v>44742</v>
      </c>
      <c r="D5246" s="15">
        <v>44743</v>
      </c>
      <c r="E5246" s="15" t="s">
        <v>982</v>
      </c>
      <c r="F5246" s="15">
        <v>0.08</v>
      </c>
      <c r="G5246" s="15">
        <v>1</v>
      </c>
      <c r="H5246" s="15">
        <v>482.52</v>
      </c>
      <c r="I5246" s="15">
        <f t="shared" si="81"/>
        <v>482.52</v>
      </c>
      <c r="J5246" s="15">
        <v>2.21</v>
      </c>
      <c r="K5246" s="15">
        <v>16</v>
      </c>
      <c r="L5246" s="15">
        <v>33.6</v>
      </c>
      <c r="M5246" s="15">
        <v>2697</v>
      </c>
    </row>
    <row r="5247" spans="1:13" ht="13.2" x14ac:dyDescent="0.25">
      <c r="A5247" s="15">
        <v>19563</v>
      </c>
      <c r="B5247" s="15">
        <v>86908</v>
      </c>
      <c r="C5247" s="15">
        <v>44742</v>
      </c>
      <c r="D5247" s="15">
        <v>44743</v>
      </c>
      <c r="E5247" s="15" t="s">
        <v>981</v>
      </c>
      <c r="F5247" s="15">
        <v>0.04</v>
      </c>
      <c r="G5247" s="15">
        <v>6.19</v>
      </c>
      <c r="H5247" s="15">
        <v>-60.165700000000001</v>
      </c>
      <c r="I5247" s="15" t="str">
        <f t="shared" si="81"/>
        <v xml:space="preserve"> </v>
      </c>
      <c r="J5247" s="15">
        <v>8.6</v>
      </c>
      <c r="K5247" s="15">
        <v>6</v>
      </c>
      <c r="L5247" s="15">
        <v>56.03</v>
      </c>
      <c r="M5247" s="15">
        <v>3154</v>
      </c>
    </row>
    <row r="5248" spans="1:13" ht="13.2" x14ac:dyDescent="0.25">
      <c r="A5248" s="15">
        <v>19667</v>
      </c>
      <c r="B5248" s="15">
        <v>86760</v>
      </c>
      <c r="C5248" s="15">
        <v>44742</v>
      </c>
      <c r="D5248" s="15">
        <v>44747</v>
      </c>
      <c r="E5248" s="15" t="s">
        <v>984</v>
      </c>
      <c r="F5248" s="15">
        <v>0.04</v>
      </c>
      <c r="G5248" s="15">
        <v>4.3899999999999997</v>
      </c>
      <c r="H5248" s="15">
        <v>176.9796</v>
      </c>
      <c r="I5248" s="15">
        <f t="shared" si="81"/>
        <v>176.9796</v>
      </c>
      <c r="J5248" s="15">
        <v>9.27</v>
      </c>
      <c r="K5248" s="15">
        <v>6</v>
      </c>
      <c r="L5248" s="15">
        <v>57.95</v>
      </c>
      <c r="M5248" s="15">
        <v>2417</v>
      </c>
    </row>
    <row r="5249" spans="1:13" ht="13.2" x14ac:dyDescent="0.25">
      <c r="A5249" s="15">
        <v>22123</v>
      </c>
      <c r="B5249" s="15">
        <v>88483</v>
      </c>
      <c r="C5249" s="15">
        <v>44742</v>
      </c>
      <c r="D5249" s="15">
        <v>44743</v>
      </c>
      <c r="E5249" s="15" t="s">
        <v>983</v>
      </c>
      <c r="F5249" s="15">
        <v>0.04</v>
      </c>
      <c r="G5249" s="15">
        <v>35</v>
      </c>
      <c r="H5249" s="15">
        <v>-418.35200000000003</v>
      </c>
      <c r="I5249" s="15" t="str">
        <f t="shared" si="81"/>
        <v xml:space="preserve"> </v>
      </c>
      <c r="J5249" s="15">
        <v>138.13999999999999</v>
      </c>
      <c r="K5249" s="15">
        <v>9</v>
      </c>
      <c r="L5249" s="15">
        <v>1266.06</v>
      </c>
      <c r="M5249" s="15">
        <v>427</v>
      </c>
    </row>
    <row r="5250" spans="1:13" ht="13.2" x14ac:dyDescent="0.25">
      <c r="A5250" s="15">
        <v>22124</v>
      </c>
      <c r="B5250" s="15">
        <v>88483</v>
      </c>
      <c r="C5250" s="15">
        <v>44742</v>
      </c>
      <c r="D5250" s="15">
        <v>44743</v>
      </c>
      <c r="E5250" s="15" t="s">
        <v>983</v>
      </c>
      <c r="F5250" s="15">
        <v>0.1</v>
      </c>
      <c r="G5250" s="15">
        <v>8.08</v>
      </c>
      <c r="H5250" s="15">
        <v>674.55720000000008</v>
      </c>
      <c r="I5250" s="15">
        <f t="shared" ref="I5250:I5313" si="82">IF(H5250&gt;0,H5250," ")</f>
        <v>674.55720000000008</v>
      </c>
      <c r="J5250" s="15">
        <v>125.99</v>
      </c>
      <c r="K5250" s="15">
        <v>14</v>
      </c>
      <c r="L5250" s="15">
        <v>1389.83</v>
      </c>
      <c r="M5250" s="15">
        <v>427</v>
      </c>
    </row>
    <row r="5251" spans="1:13" ht="13.2" x14ac:dyDescent="0.25">
      <c r="A5251" s="15">
        <v>8173</v>
      </c>
      <c r="B5251" s="15">
        <v>58433</v>
      </c>
      <c r="C5251" s="15">
        <v>44743</v>
      </c>
      <c r="D5251" s="15">
        <v>44744</v>
      </c>
      <c r="E5251" s="15" t="s">
        <v>981</v>
      </c>
      <c r="F5251" s="15">
        <v>0.01</v>
      </c>
      <c r="G5251" s="15">
        <v>30</v>
      </c>
      <c r="H5251" s="15">
        <v>-45.02</v>
      </c>
      <c r="I5251" s="15" t="str">
        <f t="shared" si="82"/>
        <v xml:space="preserve"> </v>
      </c>
      <c r="J5251" s="15">
        <v>180.98</v>
      </c>
      <c r="K5251" s="15">
        <v>15</v>
      </c>
      <c r="L5251" s="15">
        <v>2755.34</v>
      </c>
      <c r="M5251" s="15">
        <v>962</v>
      </c>
    </row>
    <row r="5252" spans="1:13" ht="13.2" x14ac:dyDescent="0.25">
      <c r="A5252" s="15">
        <v>8174</v>
      </c>
      <c r="B5252" s="15">
        <v>58433</v>
      </c>
      <c r="C5252" s="15">
        <v>44743</v>
      </c>
      <c r="D5252" s="15">
        <v>44745</v>
      </c>
      <c r="E5252" s="15" t="s">
        <v>981</v>
      </c>
      <c r="F5252" s="15">
        <v>0</v>
      </c>
      <c r="G5252" s="15">
        <v>5.79</v>
      </c>
      <c r="H5252" s="15">
        <v>730.44</v>
      </c>
      <c r="I5252" s="15">
        <f t="shared" si="82"/>
        <v>730.44</v>
      </c>
      <c r="J5252" s="15">
        <v>48.04</v>
      </c>
      <c r="K5252" s="15">
        <v>41</v>
      </c>
      <c r="L5252" s="15">
        <v>2095.73</v>
      </c>
      <c r="M5252" s="15">
        <v>962</v>
      </c>
    </row>
    <row r="5253" spans="1:13" ht="13.2" x14ac:dyDescent="0.25">
      <c r="A5253" s="15">
        <v>8175</v>
      </c>
      <c r="B5253" s="15">
        <v>58433</v>
      </c>
      <c r="C5253" s="15">
        <v>44743</v>
      </c>
      <c r="D5253" s="15">
        <v>44745</v>
      </c>
      <c r="E5253" s="15" t="s">
        <v>981</v>
      </c>
      <c r="F5253" s="15">
        <v>0.09</v>
      </c>
      <c r="G5253" s="15">
        <v>42.52</v>
      </c>
      <c r="H5253" s="15">
        <v>541.01</v>
      </c>
      <c r="I5253" s="15">
        <f t="shared" si="82"/>
        <v>541.01</v>
      </c>
      <c r="J5253" s="15">
        <v>400.98</v>
      </c>
      <c r="K5253" s="15">
        <v>27</v>
      </c>
      <c r="L5253" s="15">
        <v>8085.21</v>
      </c>
      <c r="M5253" s="15">
        <v>962</v>
      </c>
    </row>
    <row r="5254" spans="1:13" ht="13.2" x14ac:dyDescent="0.25">
      <c r="A5254" s="15">
        <v>18957</v>
      </c>
      <c r="B5254" s="15">
        <v>89379</v>
      </c>
      <c r="C5254" s="15">
        <v>44743</v>
      </c>
      <c r="D5254" s="15">
        <v>44745</v>
      </c>
      <c r="E5254" s="15" t="s">
        <v>985</v>
      </c>
      <c r="F5254" s="15">
        <v>0.01</v>
      </c>
      <c r="G5254" s="15">
        <v>1.99</v>
      </c>
      <c r="H5254" s="15">
        <v>368.12189999999998</v>
      </c>
      <c r="I5254" s="15">
        <f t="shared" si="82"/>
        <v>368.12189999999998</v>
      </c>
      <c r="J5254" s="15">
        <v>39.479999999999997</v>
      </c>
      <c r="K5254" s="15">
        <v>13</v>
      </c>
      <c r="L5254" s="15">
        <v>533.51</v>
      </c>
      <c r="M5254" s="15">
        <v>1233</v>
      </c>
    </row>
    <row r="5255" spans="1:13" ht="13.2" x14ac:dyDescent="0.25">
      <c r="A5255" s="15">
        <v>22290</v>
      </c>
      <c r="B5255" s="15">
        <v>90840</v>
      </c>
      <c r="C5255" s="15">
        <v>44743</v>
      </c>
      <c r="D5255" s="15">
        <v>44745</v>
      </c>
      <c r="E5255" s="15" t="s">
        <v>984</v>
      </c>
      <c r="F5255" s="15">
        <v>0.02</v>
      </c>
      <c r="G5255" s="15">
        <v>9.5399999999999991</v>
      </c>
      <c r="H5255" s="15">
        <v>-193.39</v>
      </c>
      <c r="I5255" s="15" t="str">
        <f t="shared" si="82"/>
        <v xml:space="preserve"> </v>
      </c>
      <c r="J5255" s="15">
        <v>6.48</v>
      </c>
      <c r="K5255" s="15">
        <v>11</v>
      </c>
      <c r="L5255" s="15">
        <v>72.94</v>
      </c>
      <c r="M5255" s="15">
        <v>290</v>
      </c>
    </row>
    <row r="5256" spans="1:13" ht="13.2" x14ac:dyDescent="0.25">
      <c r="A5256" s="15">
        <v>26173</v>
      </c>
      <c r="B5256" s="15">
        <v>89404</v>
      </c>
      <c r="C5256" s="15">
        <v>44743</v>
      </c>
      <c r="D5256" s="15">
        <v>44744</v>
      </c>
      <c r="E5256" s="15" t="s">
        <v>981</v>
      </c>
      <c r="F5256" s="15">
        <v>0.01</v>
      </c>
      <c r="G5256" s="15">
        <v>30</v>
      </c>
      <c r="H5256" s="15">
        <v>-45.02</v>
      </c>
      <c r="I5256" s="15" t="str">
        <f t="shared" si="82"/>
        <v xml:space="preserve"> </v>
      </c>
      <c r="J5256" s="15">
        <v>180.98</v>
      </c>
      <c r="K5256" s="15">
        <v>4</v>
      </c>
      <c r="L5256" s="15">
        <v>734.76</v>
      </c>
      <c r="M5256" s="15">
        <v>961</v>
      </c>
    </row>
    <row r="5257" spans="1:13" ht="13.2" x14ac:dyDescent="0.25">
      <c r="A5257" s="15">
        <v>26174</v>
      </c>
      <c r="B5257" s="15">
        <v>89404</v>
      </c>
      <c r="C5257" s="15">
        <v>44743</v>
      </c>
      <c r="D5257" s="15">
        <v>44745</v>
      </c>
      <c r="E5257" s="15" t="s">
        <v>981</v>
      </c>
      <c r="F5257" s="15">
        <v>0</v>
      </c>
      <c r="G5257" s="15">
        <v>5.79</v>
      </c>
      <c r="H5257" s="15">
        <v>352.69349999999997</v>
      </c>
      <c r="I5257" s="15">
        <f t="shared" si="82"/>
        <v>352.69349999999997</v>
      </c>
      <c r="J5257" s="15">
        <v>48.04</v>
      </c>
      <c r="K5257" s="15">
        <v>10</v>
      </c>
      <c r="L5257" s="15">
        <v>511.15</v>
      </c>
      <c r="M5257" s="15">
        <v>961</v>
      </c>
    </row>
    <row r="5258" spans="1:13" ht="13.2" x14ac:dyDescent="0.25">
      <c r="A5258" s="15">
        <v>26175</v>
      </c>
      <c r="B5258" s="15">
        <v>89404</v>
      </c>
      <c r="C5258" s="15">
        <v>44743</v>
      </c>
      <c r="D5258" s="15">
        <v>44745</v>
      </c>
      <c r="E5258" s="15" t="s">
        <v>981</v>
      </c>
      <c r="F5258" s="15">
        <v>0.09</v>
      </c>
      <c r="G5258" s="15">
        <v>42.52</v>
      </c>
      <c r="H5258" s="15">
        <v>541.01</v>
      </c>
      <c r="I5258" s="15">
        <f t="shared" si="82"/>
        <v>541.01</v>
      </c>
      <c r="J5258" s="15">
        <v>400.98</v>
      </c>
      <c r="K5258" s="15">
        <v>7</v>
      </c>
      <c r="L5258" s="15">
        <v>2096.17</v>
      </c>
      <c r="M5258" s="15">
        <v>961</v>
      </c>
    </row>
    <row r="5259" spans="1:13" ht="13.2" x14ac:dyDescent="0.25">
      <c r="A5259" s="15">
        <v>22466</v>
      </c>
      <c r="B5259" s="15">
        <v>91118</v>
      </c>
      <c r="C5259" s="15">
        <v>44744</v>
      </c>
      <c r="D5259" s="15">
        <v>44744</v>
      </c>
      <c r="E5259" s="15" t="s">
        <v>983</v>
      </c>
      <c r="F5259" s="15">
        <v>0.09</v>
      </c>
      <c r="G5259" s="15">
        <v>66.27</v>
      </c>
      <c r="H5259" s="15">
        <v>-517.73</v>
      </c>
      <c r="I5259" s="15" t="str">
        <f t="shared" si="82"/>
        <v xml:space="preserve"> </v>
      </c>
      <c r="J5259" s="15">
        <v>150.97999999999999</v>
      </c>
      <c r="K5259" s="15">
        <v>5</v>
      </c>
      <c r="L5259" s="15">
        <v>744.98</v>
      </c>
      <c r="M5259" s="15">
        <v>1468</v>
      </c>
    </row>
    <row r="5260" spans="1:13" ht="13.2" x14ac:dyDescent="0.25">
      <c r="A5260" s="15">
        <v>22513</v>
      </c>
      <c r="B5260" s="15">
        <v>90496</v>
      </c>
      <c r="C5260" s="15">
        <v>44744</v>
      </c>
      <c r="D5260" s="15">
        <v>44745</v>
      </c>
      <c r="E5260" s="15" t="s">
        <v>985</v>
      </c>
      <c r="F5260" s="15">
        <v>7.0000000000000007E-2</v>
      </c>
      <c r="G5260" s="15">
        <v>8.74</v>
      </c>
      <c r="H5260" s="15">
        <v>-105.15</v>
      </c>
      <c r="I5260" s="15" t="str">
        <f t="shared" si="82"/>
        <v xml:space="preserve"> </v>
      </c>
      <c r="J5260" s="15">
        <v>6.48</v>
      </c>
      <c r="K5260" s="15">
        <v>7</v>
      </c>
      <c r="L5260" s="15">
        <v>45.24</v>
      </c>
      <c r="M5260" s="15">
        <v>918</v>
      </c>
    </row>
    <row r="5261" spans="1:13" ht="13.2" x14ac:dyDescent="0.25">
      <c r="A5261" s="15">
        <v>22514</v>
      </c>
      <c r="B5261" s="15">
        <v>90496</v>
      </c>
      <c r="C5261" s="15">
        <v>44744</v>
      </c>
      <c r="D5261" s="15">
        <v>44746</v>
      </c>
      <c r="E5261" s="15" t="s">
        <v>985</v>
      </c>
      <c r="F5261" s="15">
        <v>0.01</v>
      </c>
      <c r="G5261" s="15">
        <v>14.7</v>
      </c>
      <c r="H5261" s="15">
        <v>-3669.0509999999999</v>
      </c>
      <c r="I5261" s="15" t="str">
        <f t="shared" si="82"/>
        <v xml:space="preserve"> </v>
      </c>
      <c r="J5261" s="15">
        <v>2036.48</v>
      </c>
      <c r="K5261" s="15">
        <v>1</v>
      </c>
      <c r="L5261" s="15">
        <v>2116.92</v>
      </c>
      <c r="M5261" s="15">
        <v>919</v>
      </c>
    </row>
    <row r="5262" spans="1:13" ht="13.2" x14ac:dyDescent="0.25">
      <c r="A5262" s="15">
        <v>23490</v>
      </c>
      <c r="B5262" s="15">
        <v>87920</v>
      </c>
      <c r="C5262" s="15">
        <v>44744</v>
      </c>
      <c r="D5262" s="15">
        <v>44745</v>
      </c>
      <c r="E5262" s="15" t="s">
        <v>983</v>
      </c>
      <c r="F5262" s="15">
        <v>0.02</v>
      </c>
      <c r="G5262" s="15">
        <v>6.21</v>
      </c>
      <c r="H5262" s="15">
        <v>174.12</v>
      </c>
      <c r="I5262" s="15">
        <f t="shared" si="82"/>
        <v>174.12</v>
      </c>
      <c r="J5262" s="15">
        <v>4.38</v>
      </c>
      <c r="K5262" s="15">
        <v>8</v>
      </c>
      <c r="L5262" s="15">
        <v>36.409999999999997</v>
      </c>
      <c r="M5262" s="15">
        <v>2546</v>
      </c>
    </row>
    <row r="5263" spans="1:13" ht="13.2" x14ac:dyDescent="0.25">
      <c r="A5263" s="15">
        <v>23491</v>
      </c>
      <c r="B5263" s="15">
        <v>87920</v>
      </c>
      <c r="C5263" s="15">
        <v>44744</v>
      </c>
      <c r="D5263" s="15">
        <v>44745</v>
      </c>
      <c r="E5263" s="15" t="s">
        <v>983</v>
      </c>
      <c r="F5263" s="15">
        <v>0.08</v>
      </c>
      <c r="G5263" s="15">
        <v>0.76</v>
      </c>
      <c r="H5263" s="15">
        <v>266.49</v>
      </c>
      <c r="I5263" s="15">
        <f t="shared" si="82"/>
        <v>266.49</v>
      </c>
      <c r="J5263" s="15">
        <v>1.89</v>
      </c>
      <c r="K5263" s="15">
        <v>13</v>
      </c>
      <c r="L5263" s="15">
        <v>24.67</v>
      </c>
      <c r="M5263" s="15">
        <v>2546</v>
      </c>
    </row>
    <row r="5264" spans="1:13" ht="13.2" x14ac:dyDescent="0.25">
      <c r="A5264" s="15">
        <v>23492</v>
      </c>
      <c r="B5264" s="15">
        <v>87920</v>
      </c>
      <c r="C5264" s="15">
        <v>44744</v>
      </c>
      <c r="D5264" s="15">
        <v>44747</v>
      </c>
      <c r="E5264" s="15" t="s">
        <v>983</v>
      </c>
      <c r="F5264" s="15">
        <v>0.03</v>
      </c>
      <c r="G5264" s="15">
        <v>3.98</v>
      </c>
      <c r="H5264" s="15">
        <v>-273.798</v>
      </c>
      <c r="I5264" s="15" t="str">
        <f t="shared" si="82"/>
        <v xml:space="preserve"> </v>
      </c>
      <c r="J5264" s="15">
        <v>9.31</v>
      </c>
      <c r="K5264" s="15">
        <v>10</v>
      </c>
      <c r="L5264" s="15">
        <v>96.15</v>
      </c>
      <c r="M5264" s="15">
        <v>2546</v>
      </c>
    </row>
    <row r="5265" spans="1:13" ht="13.2" x14ac:dyDescent="0.25">
      <c r="A5265" s="15">
        <v>25065</v>
      </c>
      <c r="B5265" s="15">
        <v>89030</v>
      </c>
      <c r="C5265" s="15">
        <v>44744</v>
      </c>
      <c r="D5265" s="15">
        <v>44744</v>
      </c>
      <c r="E5265" s="15" t="s">
        <v>982</v>
      </c>
      <c r="F5265" s="15">
        <v>7.0000000000000007E-2</v>
      </c>
      <c r="G5265" s="15">
        <v>8.64</v>
      </c>
      <c r="H5265" s="15">
        <v>-2.548</v>
      </c>
      <c r="I5265" s="15" t="str">
        <f t="shared" si="82"/>
        <v xml:space="preserve"> </v>
      </c>
      <c r="J5265" s="15">
        <v>111.03</v>
      </c>
      <c r="K5265" s="15">
        <v>3</v>
      </c>
      <c r="L5265" s="15">
        <v>328.5</v>
      </c>
      <c r="M5265" s="15">
        <v>3187</v>
      </c>
    </row>
    <row r="5266" spans="1:13" ht="13.2" x14ac:dyDescent="0.25">
      <c r="A5266" s="15">
        <v>1645</v>
      </c>
      <c r="B5266" s="15">
        <v>11876</v>
      </c>
      <c r="C5266" s="15">
        <v>44745</v>
      </c>
      <c r="D5266" s="15">
        <v>44748</v>
      </c>
      <c r="E5266" s="15" t="s">
        <v>981</v>
      </c>
      <c r="F5266" s="15">
        <v>0.02</v>
      </c>
      <c r="G5266" s="15">
        <v>5.81</v>
      </c>
      <c r="H5266" s="15">
        <v>1144.9227999999998</v>
      </c>
      <c r="I5266" s="15">
        <f t="shared" si="82"/>
        <v>1144.9227999999998</v>
      </c>
      <c r="J5266" s="15">
        <v>107.53</v>
      </c>
      <c r="K5266" s="15">
        <v>63</v>
      </c>
      <c r="L5266" s="15">
        <v>6771.68</v>
      </c>
      <c r="M5266" s="15">
        <v>1745</v>
      </c>
    </row>
    <row r="5267" spans="1:13" ht="13.2" x14ac:dyDescent="0.25">
      <c r="A5267" s="15">
        <v>3164</v>
      </c>
      <c r="B5267" s="15">
        <v>22727</v>
      </c>
      <c r="C5267" s="15">
        <v>44745</v>
      </c>
      <c r="D5267" s="15">
        <v>44745</v>
      </c>
      <c r="E5267" s="15" t="s">
        <v>983</v>
      </c>
      <c r="F5267" s="15">
        <v>7.0000000000000007E-2</v>
      </c>
      <c r="G5267" s="15">
        <v>6.65</v>
      </c>
      <c r="H5267" s="15">
        <v>-120.37</v>
      </c>
      <c r="I5267" s="15" t="str">
        <f t="shared" si="82"/>
        <v xml:space="preserve"> </v>
      </c>
      <c r="J5267" s="15">
        <v>6.48</v>
      </c>
      <c r="K5267" s="15">
        <v>61</v>
      </c>
      <c r="L5267" s="15">
        <v>402.36</v>
      </c>
      <c r="M5267" s="15">
        <v>2107</v>
      </c>
    </row>
    <row r="5268" spans="1:13" ht="13.2" x14ac:dyDescent="0.25">
      <c r="A5268" s="15">
        <v>18488</v>
      </c>
      <c r="B5268" s="15">
        <v>88193</v>
      </c>
      <c r="C5268" s="15">
        <v>44745</v>
      </c>
      <c r="D5268" s="15">
        <v>44746</v>
      </c>
      <c r="E5268" s="15" t="s">
        <v>981</v>
      </c>
      <c r="F5268" s="15">
        <v>0.04</v>
      </c>
      <c r="G5268" s="15">
        <v>4</v>
      </c>
      <c r="H5268" s="15">
        <v>-5.57</v>
      </c>
      <c r="I5268" s="15" t="str">
        <f t="shared" si="82"/>
        <v xml:space="preserve"> </v>
      </c>
      <c r="J5268" s="15">
        <v>15.98</v>
      </c>
      <c r="K5268" s="15">
        <v>2</v>
      </c>
      <c r="L5268" s="15">
        <v>36.5</v>
      </c>
      <c r="M5268" s="15">
        <v>3068</v>
      </c>
    </row>
    <row r="5269" spans="1:13" ht="13.2" x14ac:dyDescent="0.25">
      <c r="A5269" s="15">
        <v>18489</v>
      </c>
      <c r="B5269" s="15">
        <v>88193</v>
      </c>
      <c r="C5269" s="15">
        <v>44745</v>
      </c>
      <c r="D5269" s="15">
        <v>44745</v>
      </c>
      <c r="E5269" s="15" t="s">
        <v>981</v>
      </c>
      <c r="F5269" s="15">
        <v>0.03</v>
      </c>
      <c r="G5269" s="15">
        <v>7.29</v>
      </c>
      <c r="H5269" s="15">
        <v>-36.47</v>
      </c>
      <c r="I5269" s="15" t="str">
        <f t="shared" si="82"/>
        <v xml:space="preserve"> </v>
      </c>
      <c r="J5269" s="15">
        <v>9.48</v>
      </c>
      <c r="K5269" s="15">
        <v>11</v>
      </c>
      <c r="L5269" s="15">
        <v>108.64</v>
      </c>
      <c r="M5269" s="15">
        <v>3068</v>
      </c>
    </row>
    <row r="5270" spans="1:13" ht="13.2" x14ac:dyDescent="0.25">
      <c r="A5270" s="15">
        <v>19645</v>
      </c>
      <c r="B5270" s="15">
        <v>87251</v>
      </c>
      <c r="C5270" s="15">
        <v>44745</v>
      </c>
      <c r="D5270" s="15">
        <v>44748</v>
      </c>
      <c r="E5270" s="15" t="s">
        <v>981</v>
      </c>
      <c r="F5270" s="15">
        <v>0.02</v>
      </c>
      <c r="G5270" s="15">
        <v>5.81</v>
      </c>
      <c r="H5270" s="15">
        <v>1186.6550999999999</v>
      </c>
      <c r="I5270" s="15">
        <f t="shared" si="82"/>
        <v>1186.6550999999999</v>
      </c>
      <c r="J5270" s="15">
        <v>107.53</v>
      </c>
      <c r="K5270" s="15">
        <v>16</v>
      </c>
      <c r="L5270" s="15">
        <v>1719.79</v>
      </c>
      <c r="M5270" s="15">
        <v>1748</v>
      </c>
    </row>
    <row r="5271" spans="1:13" ht="13.2" x14ac:dyDescent="0.25">
      <c r="A5271" s="15">
        <v>21164</v>
      </c>
      <c r="B5271" s="15">
        <v>87870</v>
      </c>
      <c r="C5271" s="15">
        <v>44745</v>
      </c>
      <c r="D5271" s="15">
        <v>44745</v>
      </c>
      <c r="E5271" s="15" t="s">
        <v>983</v>
      </c>
      <c r="F5271" s="15">
        <v>7.0000000000000007E-2</v>
      </c>
      <c r="G5271" s="15">
        <v>6.65</v>
      </c>
      <c r="H5271" s="15">
        <v>-3.9620000000000002</v>
      </c>
      <c r="I5271" s="15" t="str">
        <f t="shared" si="82"/>
        <v xml:space="preserve"> </v>
      </c>
      <c r="J5271" s="15">
        <v>6.48</v>
      </c>
      <c r="K5271" s="15">
        <v>15</v>
      </c>
      <c r="L5271" s="15">
        <v>98.94</v>
      </c>
      <c r="M5271" s="15">
        <v>2110</v>
      </c>
    </row>
    <row r="5272" spans="1:13" ht="13.2" x14ac:dyDescent="0.25">
      <c r="A5272" s="15">
        <v>22170</v>
      </c>
      <c r="B5272" s="15">
        <v>88118</v>
      </c>
      <c r="C5272" s="15">
        <v>44745</v>
      </c>
      <c r="D5272" s="15">
        <v>44746</v>
      </c>
      <c r="E5272" s="15" t="s">
        <v>981</v>
      </c>
      <c r="F5272" s="15">
        <v>7.0000000000000007E-2</v>
      </c>
      <c r="G5272" s="15">
        <v>24.49</v>
      </c>
      <c r="H5272" s="15">
        <v>6653.0351999999993</v>
      </c>
      <c r="I5272" s="15">
        <f t="shared" si="82"/>
        <v>6653.0351999999993</v>
      </c>
      <c r="J5272" s="15">
        <v>599.99</v>
      </c>
      <c r="K5272" s="15">
        <v>16</v>
      </c>
      <c r="L5272" s="15">
        <v>9642.08</v>
      </c>
      <c r="M5272" s="15">
        <v>2730</v>
      </c>
    </row>
    <row r="5273" spans="1:13" ht="13.2" x14ac:dyDescent="0.25">
      <c r="A5273" s="15">
        <v>22171</v>
      </c>
      <c r="B5273" s="15">
        <v>88118</v>
      </c>
      <c r="C5273" s="15">
        <v>44745</v>
      </c>
      <c r="D5273" s="15">
        <v>44747</v>
      </c>
      <c r="E5273" s="15" t="s">
        <v>981</v>
      </c>
      <c r="F5273" s="15">
        <v>0.1</v>
      </c>
      <c r="G5273" s="15">
        <v>5.21</v>
      </c>
      <c r="H5273" s="15">
        <v>123.75839999999999</v>
      </c>
      <c r="I5273" s="15">
        <f t="shared" si="82"/>
        <v>123.75839999999999</v>
      </c>
      <c r="J5273" s="15">
        <v>18.97</v>
      </c>
      <c r="K5273" s="15">
        <v>10</v>
      </c>
      <c r="L5273" s="15">
        <v>179.36</v>
      </c>
      <c r="M5273" s="15">
        <v>2730</v>
      </c>
    </row>
    <row r="5274" spans="1:13" ht="13.2" x14ac:dyDescent="0.25">
      <c r="A5274" s="15">
        <v>22220</v>
      </c>
      <c r="B5274" s="15">
        <v>88761</v>
      </c>
      <c r="C5274" s="15">
        <v>44745</v>
      </c>
      <c r="D5274" s="15">
        <v>44745</v>
      </c>
      <c r="E5274" s="15" t="s">
        <v>985</v>
      </c>
      <c r="F5274" s="15">
        <v>0.03</v>
      </c>
      <c r="G5274" s="15">
        <v>2.99</v>
      </c>
      <c r="H5274" s="15">
        <v>356.7921</v>
      </c>
      <c r="I5274" s="15">
        <f t="shared" si="82"/>
        <v>356.7921</v>
      </c>
      <c r="J5274" s="15">
        <v>37.700000000000003</v>
      </c>
      <c r="K5274" s="15">
        <v>14</v>
      </c>
      <c r="L5274" s="15">
        <v>517.09</v>
      </c>
      <c r="M5274" s="15">
        <v>2792</v>
      </c>
    </row>
    <row r="5275" spans="1:13" ht="13.2" x14ac:dyDescent="0.25">
      <c r="A5275" s="15">
        <v>23144</v>
      </c>
      <c r="B5275" s="15">
        <v>88509</v>
      </c>
      <c r="C5275" s="15">
        <v>44745</v>
      </c>
      <c r="D5275" s="15">
        <v>44748</v>
      </c>
      <c r="E5275" s="15" t="s">
        <v>981</v>
      </c>
      <c r="F5275" s="15">
        <v>0.04</v>
      </c>
      <c r="G5275" s="15">
        <v>0.81</v>
      </c>
      <c r="H5275" s="15">
        <v>26.013000000000002</v>
      </c>
      <c r="I5275" s="15">
        <f t="shared" si="82"/>
        <v>26.013000000000002</v>
      </c>
      <c r="J5275" s="15">
        <v>2.94</v>
      </c>
      <c r="K5275" s="15">
        <v>13</v>
      </c>
      <c r="L5275" s="15">
        <v>37.700000000000003</v>
      </c>
      <c r="M5275" s="15">
        <v>689</v>
      </c>
    </row>
    <row r="5276" spans="1:13" ht="13.2" x14ac:dyDescent="0.25">
      <c r="A5276" s="15">
        <v>25313</v>
      </c>
      <c r="B5276" s="15">
        <v>87786</v>
      </c>
      <c r="C5276" s="15">
        <v>44745</v>
      </c>
      <c r="D5276" s="15">
        <v>44748</v>
      </c>
      <c r="E5276" s="15" t="s">
        <v>985</v>
      </c>
      <c r="F5276" s="15">
        <v>0.09</v>
      </c>
      <c r="G5276" s="15">
        <v>0.78</v>
      </c>
      <c r="H5276" s="15">
        <v>6.9300000000000006</v>
      </c>
      <c r="I5276" s="15">
        <f t="shared" si="82"/>
        <v>6.9300000000000006</v>
      </c>
      <c r="J5276" s="15">
        <v>2.1800000000000002</v>
      </c>
      <c r="K5276" s="15">
        <v>2</v>
      </c>
      <c r="L5276" s="15">
        <v>6.24</v>
      </c>
      <c r="M5276" s="15">
        <v>1540</v>
      </c>
    </row>
    <row r="5277" spans="1:13" ht="13.2" x14ac:dyDescent="0.25">
      <c r="A5277" s="15">
        <v>25314</v>
      </c>
      <c r="B5277" s="15">
        <v>87786</v>
      </c>
      <c r="C5277" s="15">
        <v>44745</v>
      </c>
      <c r="D5277" s="15">
        <v>44747</v>
      </c>
      <c r="E5277" s="15" t="s">
        <v>985</v>
      </c>
      <c r="F5277" s="15">
        <v>0.09</v>
      </c>
      <c r="G5277" s="15">
        <v>8.08</v>
      </c>
      <c r="H5277" s="15">
        <v>-236.52999999999997</v>
      </c>
      <c r="I5277" s="15" t="str">
        <f t="shared" si="82"/>
        <v xml:space="preserve"> </v>
      </c>
      <c r="J5277" s="15">
        <v>125.99</v>
      </c>
      <c r="K5277" s="15">
        <v>2</v>
      </c>
      <c r="L5277" s="15">
        <v>210.5</v>
      </c>
      <c r="M5277" s="15">
        <v>1540</v>
      </c>
    </row>
    <row r="5278" spans="1:13" ht="13.2" x14ac:dyDescent="0.25">
      <c r="A5278" s="15">
        <v>18126</v>
      </c>
      <c r="B5278" s="15">
        <v>86512</v>
      </c>
      <c r="C5278" s="15">
        <v>44746</v>
      </c>
      <c r="D5278" s="15">
        <v>44748</v>
      </c>
      <c r="E5278" s="15" t="s">
        <v>983</v>
      </c>
      <c r="F5278" s="15">
        <v>0.02</v>
      </c>
      <c r="G5278" s="15">
        <v>5.71</v>
      </c>
      <c r="H5278" s="15">
        <v>-321.70600000000002</v>
      </c>
      <c r="I5278" s="15" t="str">
        <f t="shared" si="82"/>
        <v xml:space="preserve"> </v>
      </c>
      <c r="J5278" s="15">
        <v>4.97</v>
      </c>
      <c r="K5278" s="15">
        <v>13</v>
      </c>
      <c r="L5278" s="15">
        <v>65.849999999999994</v>
      </c>
      <c r="M5278" s="15">
        <v>3224</v>
      </c>
    </row>
    <row r="5279" spans="1:13" ht="13.2" x14ac:dyDescent="0.25">
      <c r="A5279" s="15">
        <v>19594</v>
      </c>
      <c r="B5279" s="15">
        <v>90356</v>
      </c>
      <c r="C5279" s="15">
        <v>44746</v>
      </c>
      <c r="D5279" s="15">
        <v>44747</v>
      </c>
      <c r="E5279" s="15" t="s">
        <v>981</v>
      </c>
      <c r="F5279" s="15">
        <v>0</v>
      </c>
      <c r="G5279" s="15">
        <v>43.75</v>
      </c>
      <c r="H5279" s="15">
        <v>-144.19800000000001</v>
      </c>
      <c r="I5279" s="15" t="str">
        <f t="shared" si="82"/>
        <v xml:space="preserve"> </v>
      </c>
      <c r="J5279" s="15">
        <v>146.34</v>
      </c>
      <c r="K5279" s="15">
        <v>2</v>
      </c>
      <c r="L5279" s="15">
        <v>321.89999999999998</v>
      </c>
      <c r="M5279" s="15">
        <v>482</v>
      </c>
    </row>
    <row r="5280" spans="1:13" ht="13.2" x14ac:dyDescent="0.25">
      <c r="A5280" s="15">
        <v>20399</v>
      </c>
      <c r="B5280" s="15">
        <v>90764</v>
      </c>
      <c r="C5280" s="15">
        <v>44746</v>
      </c>
      <c r="D5280" s="15">
        <v>44747</v>
      </c>
      <c r="E5280" s="15" t="s">
        <v>983</v>
      </c>
      <c r="F5280" s="15">
        <v>0.01</v>
      </c>
      <c r="G5280" s="15">
        <v>8.99</v>
      </c>
      <c r="H5280" s="15">
        <v>223.25399999999999</v>
      </c>
      <c r="I5280" s="15">
        <f t="shared" si="82"/>
        <v>223.25399999999999</v>
      </c>
      <c r="J5280" s="15">
        <v>125.99</v>
      </c>
      <c r="K5280" s="15">
        <v>7</v>
      </c>
      <c r="L5280" s="15">
        <v>756.99</v>
      </c>
      <c r="M5280" s="15">
        <v>2023</v>
      </c>
    </row>
    <row r="5281" spans="1:13" ht="13.2" x14ac:dyDescent="0.25">
      <c r="A5281" s="15">
        <v>21651</v>
      </c>
      <c r="B5281" s="15">
        <v>91334</v>
      </c>
      <c r="C5281" s="15">
        <v>44746</v>
      </c>
      <c r="D5281" s="15">
        <v>44750</v>
      </c>
      <c r="E5281" s="15" t="s">
        <v>984</v>
      </c>
      <c r="F5281" s="15">
        <v>0</v>
      </c>
      <c r="G5281" s="15">
        <v>5.68</v>
      </c>
      <c r="H5281" s="15">
        <v>-51.198</v>
      </c>
      <c r="I5281" s="15" t="str">
        <f t="shared" si="82"/>
        <v xml:space="preserve"> </v>
      </c>
      <c r="J5281" s="15">
        <v>4.91</v>
      </c>
      <c r="K5281" s="15">
        <v>6</v>
      </c>
      <c r="L5281" s="15">
        <v>33.119999999999997</v>
      </c>
      <c r="M5281" s="15">
        <v>1371</v>
      </c>
    </row>
    <row r="5282" spans="1:13" ht="13.2" x14ac:dyDescent="0.25">
      <c r="A5282" s="15">
        <v>21652</v>
      </c>
      <c r="B5282" s="15">
        <v>91334</v>
      </c>
      <c r="C5282" s="15">
        <v>44746</v>
      </c>
      <c r="D5282" s="15">
        <v>44746</v>
      </c>
      <c r="E5282" s="15" t="s">
        <v>984</v>
      </c>
      <c r="F5282" s="15">
        <v>0.04</v>
      </c>
      <c r="G5282" s="15">
        <v>12.52</v>
      </c>
      <c r="H5282" s="15">
        <v>-362.11</v>
      </c>
      <c r="I5282" s="15" t="str">
        <f t="shared" si="82"/>
        <v xml:space="preserve"> </v>
      </c>
      <c r="J5282" s="15">
        <v>9.98</v>
      </c>
      <c r="K5282" s="15">
        <v>17</v>
      </c>
      <c r="L5282" s="15">
        <v>176.99</v>
      </c>
      <c r="M5282" s="15">
        <v>1371</v>
      </c>
    </row>
    <row r="5283" spans="1:13" ht="13.2" x14ac:dyDescent="0.25">
      <c r="A5283" s="15">
        <v>21653</v>
      </c>
      <c r="B5283" s="15">
        <v>91334</v>
      </c>
      <c r="C5283" s="15">
        <v>44746</v>
      </c>
      <c r="D5283" s="15">
        <v>44748</v>
      </c>
      <c r="E5283" s="15" t="s">
        <v>984</v>
      </c>
      <c r="F5283" s="15">
        <v>0.1</v>
      </c>
      <c r="G5283" s="15">
        <v>7.87</v>
      </c>
      <c r="H5283" s="15">
        <v>153.5</v>
      </c>
      <c r="I5283" s="15">
        <f t="shared" si="82"/>
        <v>153.5</v>
      </c>
      <c r="J5283" s="15">
        <v>29.34</v>
      </c>
      <c r="K5283" s="15">
        <v>9</v>
      </c>
      <c r="L5283" s="15">
        <v>245.03</v>
      </c>
      <c r="M5283" s="15">
        <v>1371</v>
      </c>
    </row>
    <row r="5284" spans="1:13" ht="13.2" x14ac:dyDescent="0.25">
      <c r="A5284" s="15">
        <v>26042</v>
      </c>
      <c r="B5284" s="15">
        <v>87540</v>
      </c>
      <c r="C5284" s="15">
        <v>44746</v>
      </c>
      <c r="D5284" s="15">
        <v>44746</v>
      </c>
      <c r="E5284" s="15" t="s">
        <v>983</v>
      </c>
      <c r="F5284" s="15">
        <v>0.09</v>
      </c>
      <c r="G5284" s="15">
        <v>3.62</v>
      </c>
      <c r="H5284" s="15">
        <v>-60.4</v>
      </c>
      <c r="I5284" s="15" t="str">
        <f t="shared" si="82"/>
        <v xml:space="preserve"> </v>
      </c>
      <c r="J5284" s="15">
        <v>8.4600000000000009</v>
      </c>
      <c r="K5284" s="15">
        <v>13</v>
      </c>
      <c r="L5284" s="15">
        <v>105.29</v>
      </c>
      <c r="M5284" s="15">
        <v>3400</v>
      </c>
    </row>
    <row r="5285" spans="1:13" ht="13.2" x14ac:dyDescent="0.25">
      <c r="A5285" s="15">
        <v>26043</v>
      </c>
      <c r="B5285" s="15">
        <v>87540</v>
      </c>
      <c r="C5285" s="15">
        <v>44746</v>
      </c>
      <c r="D5285" s="15">
        <v>44749</v>
      </c>
      <c r="E5285" s="15" t="s">
        <v>983</v>
      </c>
      <c r="F5285" s="15">
        <v>0.06</v>
      </c>
      <c r="G5285" s="15">
        <v>6.5</v>
      </c>
      <c r="H5285" s="15">
        <v>-113.6</v>
      </c>
      <c r="I5285" s="15" t="str">
        <f t="shared" si="82"/>
        <v xml:space="preserve"> </v>
      </c>
      <c r="J5285" s="15">
        <v>30.98</v>
      </c>
      <c r="K5285" s="15">
        <v>3</v>
      </c>
      <c r="L5285" s="15">
        <v>96.79</v>
      </c>
      <c r="M5285" s="15">
        <v>3400</v>
      </c>
    </row>
    <row r="5286" spans="1:13" ht="13.2" x14ac:dyDescent="0.25">
      <c r="A5286" s="15">
        <v>2180</v>
      </c>
      <c r="B5286" s="15">
        <v>15714</v>
      </c>
      <c r="C5286" s="15">
        <v>44747</v>
      </c>
      <c r="D5286" s="15">
        <v>44749</v>
      </c>
      <c r="E5286" s="15" t="s">
        <v>981</v>
      </c>
      <c r="F5286" s="15">
        <v>0.01</v>
      </c>
      <c r="G5286" s="15">
        <v>19.989999999999998</v>
      </c>
      <c r="H5286" s="15">
        <v>3.5999999999999943</v>
      </c>
      <c r="I5286" s="15">
        <f t="shared" si="82"/>
        <v>3.5999999999999943</v>
      </c>
      <c r="J5286" s="15">
        <v>49.43</v>
      </c>
      <c r="K5286" s="15">
        <v>68</v>
      </c>
      <c r="L5286" s="15">
        <v>3414.57</v>
      </c>
      <c r="M5286" s="15">
        <v>2190</v>
      </c>
    </row>
    <row r="5287" spans="1:13" ht="13.2" x14ac:dyDescent="0.25">
      <c r="A5287" s="15">
        <v>5122</v>
      </c>
      <c r="B5287" s="15">
        <v>36482</v>
      </c>
      <c r="C5287" s="15">
        <v>44747</v>
      </c>
      <c r="D5287" s="15">
        <v>44748</v>
      </c>
      <c r="E5287" s="15" t="s">
        <v>982</v>
      </c>
      <c r="F5287" s="15">
        <v>0.1</v>
      </c>
      <c r="G5287" s="15">
        <v>5.15</v>
      </c>
      <c r="H5287" s="15">
        <v>-7.4</v>
      </c>
      <c r="I5287" s="15" t="str">
        <f t="shared" si="82"/>
        <v xml:space="preserve"> </v>
      </c>
      <c r="J5287" s="15">
        <v>5.98</v>
      </c>
      <c r="K5287" s="15">
        <v>9</v>
      </c>
      <c r="L5287" s="15">
        <v>71.59</v>
      </c>
      <c r="M5287" s="15">
        <v>1228</v>
      </c>
    </row>
    <row r="5288" spans="1:13" ht="13.2" x14ac:dyDescent="0.25">
      <c r="A5288" s="15">
        <v>5123</v>
      </c>
      <c r="B5288" s="15">
        <v>36482</v>
      </c>
      <c r="C5288" s="15">
        <v>44747</v>
      </c>
      <c r="D5288" s="15">
        <v>44748</v>
      </c>
      <c r="E5288" s="15" t="s">
        <v>982</v>
      </c>
      <c r="F5288" s="15">
        <v>0.06</v>
      </c>
      <c r="G5288" s="15">
        <v>91.05</v>
      </c>
      <c r="H5288" s="15">
        <v>861.78</v>
      </c>
      <c r="I5288" s="15">
        <f t="shared" si="82"/>
        <v>861.78</v>
      </c>
      <c r="J5288" s="15">
        <v>328.14</v>
      </c>
      <c r="K5288" s="15">
        <v>63</v>
      </c>
      <c r="L5288" s="15">
        <v>19554.5</v>
      </c>
      <c r="M5288" s="15">
        <v>1228</v>
      </c>
    </row>
    <row r="5289" spans="1:13" ht="13.2" x14ac:dyDescent="0.25">
      <c r="A5289" s="15">
        <v>5124</v>
      </c>
      <c r="B5289" s="15">
        <v>36482</v>
      </c>
      <c r="C5289" s="15">
        <v>44747</v>
      </c>
      <c r="D5289" s="15">
        <v>44749</v>
      </c>
      <c r="E5289" s="15" t="s">
        <v>982</v>
      </c>
      <c r="F5289" s="15">
        <v>7.0000000000000007E-2</v>
      </c>
      <c r="G5289" s="15">
        <v>24.49</v>
      </c>
      <c r="H5289" s="15">
        <v>489.58</v>
      </c>
      <c r="I5289" s="15">
        <f t="shared" si="82"/>
        <v>489.58</v>
      </c>
      <c r="J5289" s="15">
        <v>105.34</v>
      </c>
      <c r="K5289" s="15">
        <v>36</v>
      </c>
      <c r="L5289" s="15">
        <v>3566.77</v>
      </c>
      <c r="M5289" s="15">
        <v>1228</v>
      </c>
    </row>
    <row r="5290" spans="1:13" ht="13.2" x14ac:dyDescent="0.25">
      <c r="A5290" s="15">
        <v>20180</v>
      </c>
      <c r="B5290" s="15">
        <v>90686</v>
      </c>
      <c r="C5290" s="15">
        <v>44747</v>
      </c>
      <c r="D5290" s="15">
        <v>44749</v>
      </c>
      <c r="E5290" s="15" t="s">
        <v>981</v>
      </c>
      <c r="F5290" s="15">
        <v>0.01</v>
      </c>
      <c r="G5290" s="15">
        <v>19.989999999999998</v>
      </c>
      <c r="H5290" s="15">
        <v>11.7666</v>
      </c>
      <c r="I5290" s="15">
        <f t="shared" si="82"/>
        <v>11.7666</v>
      </c>
      <c r="J5290" s="15">
        <v>49.43</v>
      </c>
      <c r="K5290" s="15">
        <v>17</v>
      </c>
      <c r="L5290" s="15">
        <v>853.64</v>
      </c>
      <c r="M5290" s="15">
        <v>2192</v>
      </c>
    </row>
    <row r="5291" spans="1:13" ht="13.2" x14ac:dyDescent="0.25">
      <c r="A5291" s="15">
        <v>20676</v>
      </c>
      <c r="B5291" s="15">
        <v>88963</v>
      </c>
      <c r="C5291" s="15">
        <v>44747</v>
      </c>
      <c r="D5291" s="15">
        <v>44748</v>
      </c>
      <c r="E5291" s="15" t="s">
        <v>981</v>
      </c>
      <c r="F5291" s="15">
        <v>0.1</v>
      </c>
      <c r="G5291" s="15">
        <v>5.66</v>
      </c>
      <c r="H5291" s="15">
        <v>-44.226700000000001</v>
      </c>
      <c r="I5291" s="15" t="str">
        <f t="shared" si="82"/>
        <v xml:space="preserve"> </v>
      </c>
      <c r="J5291" s="15">
        <v>6.68</v>
      </c>
      <c r="K5291" s="15">
        <v>15</v>
      </c>
      <c r="L5291" s="15">
        <v>97.52</v>
      </c>
      <c r="M5291" s="15">
        <v>2724</v>
      </c>
    </row>
    <row r="5292" spans="1:13" ht="13.2" x14ac:dyDescent="0.25">
      <c r="A5292" s="15">
        <v>20677</v>
      </c>
      <c r="B5292" s="15">
        <v>88963</v>
      </c>
      <c r="C5292" s="15">
        <v>44747</v>
      </c>
      <c r="D5292" s="15">
        <v>44749</v>
      </c>
      <c r="E5292" s="15" t="s">
        <v>981</v>
      </c>
      <c r="F5292" s="15">
        <v>0.04</v>
      </c>
      <c r="G5292" s="15">
        <v>0.96</v>
      </c>
      <c r="H5292" s="15">
        <v>122.0634</v>
      </c>
      <c r="I5292" s="15">
        <f t="shared" si="82"/>
        <v>122.0634</v>
      </c>
      <c r="J5292" s="15">
        <v>5.98</v>
      </c>
      <c r="K5292" s="15">
        <v>14</v>
      </c>
      <c r="L5292" s="15">
        <v>84.72</v>
      </c>
      <c r="M5292" s="15">
        <v>2724</v>
      </c>
    </row>
    <row r="5293" spans="1:13" ht="13.2" x14ac:dyDescent="0.25">
      <c r="A5293" s="15">
        <v>21242</v>
      </c>
      <c r="B5293" s="15">
        <v>89545</v>
      </c>
      <c r="C5293" s="15">
        <v>44747</v>
      </c>
      <c r="D5293" s="15">
        <v>44749</v>
      </c>
      <c r="E5293" s="15" t="s">
        <v>981</v>
      </c>
      <c r="F5293" s="15">
        <v>0.02</v>
      </c>
      <c r="G5293" s="15">
        <v>0.5</v>
      </c>
      <c r="H5293" s="15">
        <v>2.4500000000000002</v>
      </c>
      <c r="I5293" s="15">
        <f t="shared" si="82"/>
        <v>2.4500000000000002</v>
      </c>
      <c r="J5293" s="15">
        <v>2.88</v>
      </c>
      <c r="K5293" s="15">
        <v>2</v>
      </c>
      <c r="L5293" s="15">
        <v>5.81</v>
      </c>
      <c r="M5293" s="15">
        <v>883</v>
      </c>
    </row>
    <row r="5294" spans="1:13" ht="13.2" x14ac:dyDescent="0.25">
      <c r="A5294" s="15">
        <v>23122</v>
      </c>
      <c r="B5294" s="15">
        <v>90381</v>
      </c>
      <c r="C5294" s="15">
        <v>44747</v>
      </c>
      <c r="D5294" s="15">
        <v>44748</v>
      </c>
      <c r="E5294" s="15" t="s">
        <v>982</v>
      </c>
      <c r="F5294" s="15">
        <v>0.1</v>
      </c>
      <c r="G5294" s="15">
        <v>5.15</v>
      </c>
      <c r="H5294" s="15">
        <v>-7.4</v>
      </c>
      <c r="I5294" s="15" t="str">
        <f t="shared" si="82"/>
        <v xml:space="preserve"> </v>
      </c>
      <c r="J5294" s="15">
        <v>5.98</v>
      </c>
      <c r="K5294" s="15">
        <v>2</v>
      </c>
      <c r="L5294" s="15">
        <v>15.91</v>
      </c>
      <c r="M5294" s="15">
        <v>1230</v>
      </c>
    </row>
    <row r="5295" spans="1:13" ht="13.2" x14ac:dyDescent="0.25">
      <c r="A5295" s="15">
        <v>23123</v>
      </c>
      <c r="B5295" s="15">
        <v>90381</v>
      </c>
      <c r="C5295" s="15">
        <v>44747</v>
      </c>
      <c r="D5295" s="15">
        <v>44748</v>
      </c>
      <c r="E5295" s="15" t="s">
        <v>982</v>
      </c>
      <c r="F5295" s="15">
        <v>0.06</v>
      </c>
      <c r="G5295" s="15">
        <v>91.05</v>
      </c>
      <c r="H5295" s="15">
        <v>861.78</v>
      </c>
      <c r="I5295" s="15">
        <f t="shared" si="82"/>
        <v>861.78</v>
      </c>
      <c r="J5295" s="15">
        <v>328.14</v>
      </c>
      <c r="K5295" s="15">
        <v>16</v>
      </c>
      <c r="L5295" s="15">
        <v>4966.22</v>
      </c>
      <c r="M5295" s="15">
        <v>1231</v>
      </c>
    </row>
    <row r="5296" spans="1:13" ht="13.2" x14ac:dyDescent="0.25">
      <c r="A5296" s="15">
        <v>23124</v>
      </c>
      <c r="B5296" s="15">
        <v>90381</v>
      </c>
      <c r="C5296" s="15">
        <v>44747</v>
      </c>
      <c r="D5296" s="15">
        <v>44749</v>
      </c>
      <c r="E5296" s="15" t="s">
        <v>982</v>
      </c>
      <c r="F5296" s="15">
        <v>7.0000000000000007E-2</v>
      </c>
      <c r="G5296" s="15">
        <v>24.49</v>
      </c>
      <c r="H5296" s="15">
        <v>489.58</v>
      </c>
      <c r="I5296" s="15">
        <f t="shared" si="82"/>
        <v>489.58</v>
      </c>
      <c r="J5296" s="15">
        <v>105.34</v>
      </c>
      <c r="K5296" s="15">
        <v>9</v>
      </c>
      <c r="L5296" s="15">
        <v>891.69</v>
      </c>
      <c r="M5296" s="15">
        <v>1231</v>
      </c>
    </row>
    <row r="5297" spans="1:13" ht="13.2" x14ac:dyDescent="0.25">
      <c r="A5297" s="15">
        <v>19709</v>
      </c>
      <c r="B5297" s="15">
        <v>90454</v>
      </c>
      <c r="C5297" s="15">
        <v>44748</v>
      </c>
      <c r="D5297" s="15">
        <v>44748</v>
      </c>
      <c r="E5297" s="15" t="s">
        <v>981</v>
      </c>
      <c r="F5297" s="15">
        <v>0</v>
      </c>
      <c r="G5297" s="15">
        <v>3.99</v>
      </c>
      <c r="H5297" s="15">
        <v>118.59719999999999</v>
      </c>
      <c r="I5297" s="15">
        <f t="shared" si="82"/>
        <v>118.59719999999999</v>
      </c>
      <c r="J5297" s="15">
        <v>39.479999999999997</v>
      </c>
      <c r="K5297" s="15">
        <v>4</v>
      </c>
      <c r="L5297" s="15">
        <v>171.88</v>
      </c>
      <c r="M5297" s="15">
        <v>862</v>
      </c>
    </row>
    <row r="5298" spans="1:13" ht="13.2" x14ac:dyDescent="0.25">
      <c r="A5298" s="15">
        <v>20262</v>
      </c>
      <c r="B5298" s="15">
        <v>87211</v>
      </c>
      <c r="C5298" s="15">
        <v>44748</v>
      </c>
      <c r="D5298" s="15">
        <v>44749</v>
      </c>
      <c r="E5298" s="15" t="s">
        <v>982</v>
      </c>
      <c r="F5298" s="15">
        <v>0.05</v>
      </c>
      <c r="G5298" s="15">
        <v>4.72</v>
      </c>
      <c r="H5298" s="15">
        <v>-39.171999999999997</v>
      </c>
      <c r="I5298" s="15" t="str">
        <f t="shared" si="82"/>
        <v xml:space="preserve"> </v>
      </c>
      <c r="J5298" s="15">
        <v>4.9800000000000004</v>
      </c>
      <c r="K5298" s="15">
        <v>1</v>
      </c>
      <c r="L5298" s="15">
        <v>9.69</v>
      </c>
      <c r="M5298" s="15">
        <v>2525</v>
      </c>
    </row>
    <row r="5299" spans="1:13" ht="13.2" x14ac:dyDescent="0.25">
      <c r="A5299" s="15">
        <v>20263</v>
      </c>
      <c r="B5299" s="15">
        <v>87211</v>
      </c>
      <c r="C5299" s="15">
        <v>44748</v>
      </c>
      <c r="D5299" s="15">
        <v>44750</v>
      </c>
      <c r="E5299" s="15" t="s">
        <v>982</v>
      </c>
      <c r="F5299" s="15">
        <v>0.03</v>
      </c>
      <c r="G5299" s="15">
        <v>2.35</v>
      </c>
      <c r="H5299" s="15">
        <v>-621.29199999999992</v>
      </c>
      <c r="I5299" s="15" t="str">
        <f t="shared" si="82"/>
        <v xml:space="preserve"> </v>
      </c>
      <c r="J5299" s="15">
        <v>7.08</v>
      </c>
      <c r="K5299" s="15">
        <v>16</v>
      </c>
      <c r="L5299" s="15">
        <v>110.66</v>
      </c>
      <c r="M5299" s="15">
        <v>2525</v>
      </c>
    </row>
    <row r="5300" spans="1:13" ht="13.2" x14ac:dyDescent="0.25">
      <c r="A5300" s="15">
        <v>22873</v>
      </c>
      <c r="B5300" s="15">
        <v>91002</v>
      </c>
      <c r="C5300" s="15">
        <v>44748</v>
      </c>
      <c r="D5300" s="15">
        <v>44750</v>
      </c>
      <c r="E5300" s="15" t="s">
        <v>983</v>
      </c>
      <c r="F5300" s="15">
        <v>0.05</v>
      </c>
      <c r="G5300" s="15">
        <v>55.3</v>
      </c>
      <c r="H5300" s="15">
        <v>56.015999999999998</v>
      </c>
      <c r="I5300" s="15">
        <f t="shared" si="82"/>
        <v>56.015999999999998</v>
      </c>
      <c r="J5300" s="15">
        <v>808.49</v>
      </c>
      <c r="K5300" s="15">
        <v>13</v>
      </c>
      <c r="L5300" s="15">
        <v>9984.85</v>
      </c>
      <c r="M5300" s="15">
        <v>2480</v>
      </c>
    </row>
    <row r="5301" spans="1:13" ht="13.2" x14ac:dyDescent="0.25">
      <c r="A5301" s="15">
        <v>25217</v>
      </c>
      <c r="B5301" s="15">
        <v>88007</v>
      </c>
      <c r="C5301" s="15">
        <v>44748</v>
      </c>
      <c r="D5301" s="15">
        <v>44750</v>
      </c>
      <c r="E5301" s="15" t="s">
        <v>984</v>
      </c>
      <c r="F5301" s="15">
        <v>0.01</v>
      </c>
      <c r="G5301" s="15">
        <v>5.16</v>
      </c>
      <c r="H5301" s="15">
        <v>8.34</v>
      </c>
      <c r="I5301" s="15">
        <f t="shared" si="82"/>
        <v>8.34</v>
      </c>
      <c r="J5301" s="15">
        <v>8.56</v>
      </c>
      <c r="K5301" s="15">
        <v>10</v>
      </c>
      <c r="L5301" s="15">
        <v>92.34</v>
      </c>
      <c r="M5301" s="15">
        <v>1490</v>
      </c>
    </row>
    <row r="5302" spans="1:13" ht="13.2" x14ac:dyDescent="0.25">
      <c r="A5302" s="15">
        <v>21865</v>
      </c>
      <c r="B5302" s="15">
        <v>87729</v>
      </c>
      <c r="C5302" s="15">
        <v>44749</v>
      </c>
      <c r="D5302" s="15">
        <v>44750</v>
      </c>
      <c r="E5302" s="15" t="s">
        <v>983</v>
      </c>
      <c r="F5302" s="15">
        <v>0.1</v>
      </c>
      <c r="G5302" s="15">
        <v>2.99</v>
      </c>
      <c r="H5302" s="15">
        <v>97.345200000000006</v>
      </c>
      <c r="I5302" s="15">
        <f t="shared" si="82"/>
        <v>97.345200000000006</v>
      </c>
      <c r="J5302" s="15">
        <v>21.38</v>
      </c>
      <c r="K5302" s="15">
        <v>7</v>
      </c>
      <c r="L5302" s="15">
        <v>141.08000000000001</v>
      </c>
      <c r="M5302" s="15">
        <v>745</v>
      </c>
    </row>
    <row r="5303" spans="1:13" ht="13.2" x14ac:dyDescent="0.25">
      <c r="A5303" s="15">
        <v>21916</v>
      </c>
      <c r="B5303" s="15">
        <v>88853</v>
      </c>
      <c r="C5303" s="15">
        <v>44749</v>
      </c>
      <c r="D5303" s="15">
        <v>44751</v>
      </c>
      <c r="E5303" s="15" t="s">
        <v>981</v>
      </c>
      <c r="F5303" s="15">
        <v>7.0000000000000007E-2</v>
      </c>
      <c r="G5303" s="15">
        <v>1.25</v>
      </c>
      <c r="H5303" s="15">
        <v>-25.074000000000002</v>
      </c>
      <c r="I5303" s="15" t="str">
        <f t="shared" si="82"/>
        <v xml:space="preserve"> </v>
      </c>
      <c r="J5303" s="15">
        <v>55.99</v>
      </c>
      <c r="K5303" s="15">
        <v>8</v>
      </c>
      <c r="L5303" s="15">
        <v>357.62</v>
      </c>
      <c r="M5303" s="15">
        <v>1531</v>
      </c>
    </row>
    <row r="5304" spans="1:13" ht="13.2" x14ac:dyDescent="0.25">
      <c r="A5304" s="15">
        <v>21917</v>
      </c>
      <c r="B5304" s="15">
        <v>88853</v>
      </c>
      <c r="C5304" s="15">
        <v>44749</v>
      </c>
      <c r="D5304" s="15">
        <v>44751</v>
      </c>
      <c r="E5304" s="15" t="s">
        <v>981</v>
      </c>
      <c r="F5304" s="15">
        <v>0.06</v>
      </c>
      <c r="G5304" s="15">
        <v>8.73</v>
      </c>
      <c r="H5304" s="15">
        <v>-8570.4483</v>
      </c>
      <c r="I5304" s="15" t="str">
        <f t="shared" si="82"/>
        <v xml:space="preserve"> </v>
      </c>
      <c r="J5304" s="15">
        <v>3502.14</v>
      </c>
      <c r="K5304" s="15">
        <v>1</v>
      </c>
      <c r="L5304" s="15">
        <v>3057.44</v>
      </c>
      <c r="M5304" s="15">
        <v>1530</v>
      </c>
    </row>
    <row r="5305" spans="1:13" ht="13.2" x14ac:dyDescent="0.25">
      <c r="A5305" s="15">
        <v>25367</v>
      </c>
      <c r="B5305" s="15">
        <v>86648</v>
      </c>
      <c r="C5305" s="15">
        <v>44749</v>
      </c>
      <c r="D5305" s="15">
        <v>44751</v>
      </c>
      <c r="E5305" s="15" t="s">
        <v>981</v>
      </c>
      <c r="F5305" s="15">
        <v>0.09</v>
      </c>
      <c r="G5305" s="15">
        <v>4.9800000000000004</v>
      </c>
      <c r="H5305" s="15">
        <v>-21.77</v>
      </c>
      <c r="I5305" s="15" t="str">
        <f t="shared" si="82"/>
        <v xml:space="preserve"> </v>
      </c>
      <c r="J5305" s="15">
        <v>11.97</v>
      </c>
      <c r="K5305" s="15">
        <v>1</v>
      </c>
      <c r="L5305" s="15">
        <v>12.47</v>
      </c>
      <c r="M5305" s="15">
        <v>1681</v>
      </c>
    </row>
    <row r="5306" spans="1:13" ht="13.2" x14ac:dyDescent="0.25">
      <c r="A5306" s="15">
        <v>25368</v>
      </c>
      <c r="B5306" s="15">
        <v>86648</v>
      </c>
      <c r="C5306" s="15">
        <v>44749</v>
      </c>
      <c r="D5306" s="15">
        <v>44751</v>
      </c>
      <c r="E5306" s="15" t="s">
        <v>981</v>
      </c>
      <c r="F5306" s="15">
        <v>0.08</v>
      </c>
      <c r="G5306" s="15">
        <v>5.01</v>
      </c>
      <c r="H5306" s="15">
        <v>-52.842500000000001</v>
      </c>
      <c r="I5306" s="15" t="str">
        <f t="shared" si="82"/>
        <v xml:space="preserve"> </v>
      </c>
      <c r="J5306" s="15">
        <v>5.74</v>
      </c>
      <c r="K5306" s="15">
        <v>11</v>
      </c>
      <c r="L5306" s="15">
        <v>67.89</v>
      </c>
      <c r="M5306" s="15">
        <v>1681</v>
      </c>
    </row>
    <row r="5307" spans="1:13" ht="13.2" x14ac:dyDescent="0.25">
      <c r="A5307" s="15">
        <v>18734</v>
      </c>
      <c r="B5307" s="15">
        <v>87231</v>
      </c>
      <c r="C5307" s="15">
        <v>44750</v>
      </c>
      <c r="D5307" s="15">
        <v>44752</v>
      </c>
      <c r="E5307" s="15" t="s">
        <v>983</v>
      </c>
      <c r="F5307" s="15">
        <v>0.1</v>
      </c>
      <c r="G5307" s="15">
        <v>2.99</v>
      </c>
      <c r="H5307" s="15">
        <v>-3.0474999999999999</v>
      </c>
      <c r="I5307" s="15" t="str">
        <f t="shared" si="82"/>
        <v xml:space="preserve"> </v>
      </c>
      <c r="J5307" s="15">
        <v>8.69</v>
      </c>
      <c r="K5307" s="15">
        <v>2</v>
      </c>
      <c r="L5307" s="15">
        <v>16.97</v>
      </c>
      <c r="M5307" s="15">
        <v>221</v>
      </c>
    </row>
    <row r="5308" spans="1:13" ht="13.2" x14ac:dyDescent="0.25">
      <c r="A5308" s="15">
        <v>24047</v>
      </c>
      <c r="B5308" s="15">
        <v>86201</v>
      </c>
      <c r="C5308" s="15">
        <v>44750</v>
      </c>
      <c r="D5308" s="15">
        <v>44752</v>
      </c>
      <c r="E5308" s="15" t="s">
        <v>983</v>
      </c>
      <c r="F5308" s="15">
        <v>0.05</v>
      </c>
      <c r="G5308" s="15">
        <v>6.5</v>
      </c>
      <c r="H5308" s="15">
        <v>-71.12</v>
      </c>
      <c r="I5308" s="15" t="str">
        <f t="shared" si="82"/>
        <v xml:space="preserve"> </v>
      </c>
      <c r="J5308" s="15">
        <v>7.98</v>
      </c>
      <c r="K5308" s="15">
        <v>6</v>
      </c>
      <c r="L5308" s="15">
        <v>47.78</v>
      </c>
      <c r="M5308" s="15">
        <v>3039</v>
      </c>
    </row>
    <row r="5309" spans="1:13" ht="13.2" x14ac:dyDescent="0.25">
      <c r="A5309" s="15">
        <v>18080</v>
      </c>
      <c r="B5309" s="15">
        <v>86282</v>
      </c>
      <c r="C5309" s="15">
        <v>44752</v>
      </c>
      <c r="D5309" s="15">
        <v>44754</v>
      </c>
      <c r="E5309" s="15" t="s">
        <v>981</v>
      </c>
      <c r="F5309" s="15">
        <v>0.08</v>
      </c>
      <c r="G5309" s="15">
        <v>3.99</v>
      </c>
      <c r="H5309" s="15">
        <v>1142.1224999999999</v>
      </c>
      <c r="I5309" s="15">
        <f t="shared" si="82"/>
        <v>1142.1224999999999</v>
      </c>
      <c r="J5309" s="15">
        <v>195.99</v>
      </c>
      <c r="K5309" s="15">
        <v>10</v>
      </c>
      <c r="L5309" s="15">
        <v>1655.25</v>
      </c>
      <c r="M5309" s="15">
        <v>767</v>
      </c>
    </row>
    <row r="5310" spans="1:13" ht="13.2" x14ac:dyDescent="0.25">
      <c r="A5310" s="15">
        <v>19740</v>
      </c>
      <c r="B5310" s="15">
        <v>89350</v>
      </c>
      <c r="C5310" s="15">
        <v>44752</v>
      </c>
      <c r="D5310" s="15">
        <v>44754</v>
      </c>
      <c r="E5310" s="15" t="s">
        <v>985</v>
      </c>
      <c r="F5310" s="15">
        <v>0.04</v>
      </c>
      <c r="G5310" s="15">
        <v>1.99</v>
      </c>
      <c r="H5310" s="15">
        <v>166.49699999999999</v>
      </c>
      <c r="I5310" s="15">
        <f t="shared" si="82"/>
        <v>166.49699999999999</v>
      </c>
      <c r="J5310" s="15">
        <v>20.89</v>
      </c>
      <c r="K5310" s="15">
        <v>12</v>
      </c>
      <c r="L5310" s="15">
        <v>241.3</v>
      </c>
      <c r="M5310" s="15">
        <v>718</v>
      </c>
    </row>
    <row r="5311" spans="1:13" ht="13.2" x14ac:dyDescent="0.25">
      <c r="A5311" s="15">
        <v>19741</v>
      </c>
      <c r="B5311" s="15">
        <v>89350</v>
      </c>
      <c r="C5311" s="15">
        <v>44752</v>
      </c>
      <c r="D5311" s="15">
        <v>44752</v>
      </c>
      <c r="E5311" s="15" t="s">
        <v>985</v>
      </c>
      <c r="F5311" s="15">
        <v>0.01</v>
      </c>
      <c r="G5311" s="15">
        <v>0.99</v>
      </c>
      <c r="H5311" s="15">
        <v>89.437799999999996</v>
      </c>
      <c r="I5311" s="15">
        <f t="shared" si="82"/>
        <v>89.437799999999996</v>
      </c>
      <c r="J5311" s="15">
        <v>35.99</v>
      </c>
      <c r="K5311" s="15">
        <v>4</v>
      </c>
      <c r="L5311" s="15">
        <v>129.62</v>
      </c>
      <c r="M5311" s="15">
        <v>718</v>
      </c>
    </row>
    <row r="5312" spans="1:13" ht="13.2" x14ac:dyDescent="0.25">
      <c r="A5312" s="15">
        <v>24111</v>
      </c>
      <c r="B5312" s="15">
        <v>88832</v>
      </c>
      <c r="C5312" s="15">
        <v>44752</v>
      </c>
      <c r="D5312" s="15">
        <v>44754</v>
      </c>
      <c r="E5312" s="15" t="s">
        <v>983</v>
      </c>
      <c r="F5312" s="15">
        <v>0.1</v>
      </c>
      <c r="G5312" s="15">
        <v>24.49</v>
      </c>
      <c r="H5312" s="15">
        <v>988.19900000000007</v>
      </c>
      <c r="I5312" s="15">
        <f t="shared" si="82"/>
        <v>988.19900000000007</v>
      </c>
      <c r="J5312" s="15">
        <v>199.99</v>
      </c>
      <c r="K5312" s="15">
        <v>11</v>
      </c>
      <c r="L5312" s="15">
        <v>1988.06</v>
      </c>
      <c r="M5312" s="15">
        <v>3258</v>
      </c>
    </row>
    <row r="5313" spans="1:13" ht="13.2" x14ac:dyDescent="0.25">
      <c r="A5313" s="15">
        <v>24112</v>
      </c>
      <c r="B5313" s="15">
        <v>88832</v>
      </c>
      <c r="C5313" s="15">
        <v>44752</v>
      </c>
      <c r="D5313" s="15">
        <v>44754</v>
      </c>
      <c r="E5313" s="15" t="s">
        <v>983</v>
      </c>
      <c r="F5313" s="15">
        <v>0.03</v>
      </c>
      <c r="G5313" s="15">
        <v>7.37</v>
      </c>
      <c r="H5313" s="15">
        <v>-50.27</v>
      </c>
      <c r="I5313" s="15" t="str">
        <f t="shared" si="82"/>
        <v xml:space="preserve"> </v>
      </c>
      <c r="J5313" s="15">
        <v>6.48</v>
      </c>
      <c r="K5313" s="15">
        <v>5</v>
      </c>
      <c r="L5313" s="15">
        <v>36.4</v>
      </c>
      <c r="M5313" s="15">
        <v>3258</v>
      </c>
    </row>
    <row r="5314" spans="1:13" ht="13.2" x14ac:dyDescent="0.25">
      <c r="A5314" s="15">
        <v>24892</v>
      </c>
      <c r="B5314" s="15">
        <v>90395</v>
      </c>
      <c r="C5314" s="15">
        <v>44752</v>
      </c>
      <c r="D5314" s="15">
        <v>44759</v>
      </c>
      <c r="E5314" s="15" t="s">
        <v>984</v>
      </c>
      <c r="F5314" s="15">
        <v>0</v>
      </c>
      <c r="G5314" s="15">
        <v>30</v>
      </c>
      <c r="H5314" s="15">
        <v>1055.47</v>
      </c>
      <c r="I5314" s="15">
        <f t="shared" ref="I5314:I5377" si="83">IF(H5314&gt;0,H5314," ")</f>
        <v>1055.47</v>
      </c>
      <c r="J5314" s="15">
        <v>160.97999999999999</v>
      </c>
      <c r="K5314" s="15">
        <v>11</v>
      </c>
      <c r="L5314" s="15">
        <v>1887.03</v>
      </c>
      <c r="M5314" s="15">
        <v>2161</v>
      </c>
    </row>
    <row r="5315" spans="1:13" ht="13.2" x14ac:dyDescent="0.25">
      <c r="A5315" s="15">
        <v>25668</v>
      </c>
      <c r="B5315" s="15">
        <v>86604</v>
      </c>
      <c r="C5315" s="15">
        <v>44752</v>
      </c>
      <c r="D5315" s="15">
        <v>44756</v>
      </c>
      <c r="E5315" s="15" t="s">
        <v>984</v>
      </c>
      <c r="F5315" s="15">
        <v>0.1</v>
      </c>
      <c r="G5315" s="15">
        <v>6.46</v>
      </c>
      <c r="H5315" s="15">
        <v>23.961500000000001</v>
      </c>
      <c r="I5315" s="15">
        <f t="shared" si="83"/>
        <v>23.961500000000001</v>
      </c>
      <c r="J5315" s="15">
        <v>14.48</v>
      </c>
      <c r="K5315" s="15">
        <v>8</v>
      </c>
      <c r="L5315" s="15">
        <v>114.75</v>
      </c>
      <c r="M5315" s="15">
        <v>1837</v>
      </c>
    </row>
    <row r="5316" spans="1:13" ht="13.2" x14ac:dyDescent="0.25">
      <c r="A5316" s="15">
        <v>25669</v>
      </c>
      <c r="B5316" s="15">
        <v>86604</v>
      </c>
      <c r="C5316" s="15">
        <v>44752</v>
      </c>
      <c r="D5316" s="15">
        <v>44757</v>
      </c>
      <c r="E5316" s="15" t="s">
        <v>984</v>
      </c>
      <c r="F5316" s="15">
        <v>0.09</v>
      </c>
      <c r="G5316" s="15">
        <v>1</v>
      </c>
      <c r="H5316" s="15">
        <v>14.46</v>
      </c>
      <c r="I5316" s="15">
        <f t="shared" si="83"/>
        <v>14.46</v>
      </c>
      <c r="J5316" s="15">
        <v>5.84</v>
      </c>
      <c r="K5316" s="15">
        <v>4</v>
      </c>
      <c r="L5316" s="15">
        <v>21.59</v>
      </c>
      <c r="M5316" s="15">
        <v>1837</v>
      </c>
    </row>
    <row r="5317" spans="1:13" ht="13.2" x14ac:dyDescent="0.25">
      <c r="A5317" s="15">
        <v>22437</v>
      </c>
      <c r="B5317" s="15">
        <v>88285</v>
      </c>
      <c r="C5317" s="15">
        <v>44753</v>
      </c>
      <c r="D5317" s="15">
        <v>44753</v>
      </c>
      <c r="E5317" s="15" t="s">
        <v>985</v>
      </c>
      <c r="F5317" s="15">
        <v>0.02</v>
      </c>
      <c r="G5317" s="15">
        <v>1.49</v>
      </c>
      <c r="H5317" s="15">
        <v>99.353099999999998</v>
      </c>
      <c r="I5317" s="15">
        <f t="shared" si="83"/>
        <v>99.353099999999998</v>
      </c>
      <c r="J5317" s="15">
        <v>28.53</v>
      </c>
      <c r="K5317" s="15">
        <v>5</v>
      </c>
      <c r="L5317" s="15">
        <v>143.99</v>
      </c>
      <c r="M5317" s="15">
        <v>2860</v>
      </c>
    </row>
    <row r="5318" spans="1:13" ht="13.2" x14ac:dyDescent="0.25">
      <c r="A5318" s="15">
        <v>22974</v>
      </c>
      <c r="B5318" s="15">
        <v>88119</v>
      </c>
      <c r="C5318" s="15">
        <v>44754</v>
      </c>
      <c r="D5318" s="15">
        <v>44761</v>
      </c>
      <c r="E5318" s="15" t="s">
        <v>984</v>
      </c>
      <c r="F5318" s="15">
        <v>0.06</v>
      </c>
      <c r="G5318" s="15">
        <v>7.81</v>
      </c>
      <c r="H5318" s="15">
        <v>-98.42</v>
      </c>
      <c r="I5318" s="15" t="str">
        <f t="shared" si="83"/>
        <v xml:space="preserve"> </v>
      </c>
      <c r="J5318" s="15">
        <v>6.48</v>
      </c>
      <c r="K5318" s="15">
        <v>8</v>
      </c>
      <c r="L5318" s="15">
        <v>51.93</v>
      </c>
      <c r="M5318" s="15">
        <v>2731</v>
      </c>
    </row>
    <row r="5319" spans="1:13" ht="13.2" x14ac:dyDescent="0.25">
      <c r="A5319" s="15">
        <v>23199</v>
      </c>
      <c r="B5319" s="15">
        <v>87441</v>
      </c>
      <c r="C5319" s="15">
        <v>44754</v>
      </c>
      <c r="D5319" s="15">
        <v>44755</v>
      </c>
      <c r="E5319" s="15" t="s">
        <v>981</v>
      </c>
      <c r="F5319" s="15">
        <v>7.0000000000000007E-2</v>
      </c>
      <c r="G5319" s="15">
        <v>0.5</v>
      </c>
      <c r="H5319" s="15">
        <v>27.468899999999998</v>
      </c>
      <c r="I5319" s="15">
        <f t="shared" si="83"/>
        <v>27.468899999999998</v>
      </c>
      <c r="J5319" s="15">
        <v>3.69</v>
      </c>
      <c r="K5319" s="15">
        <v>11</v>
      </c>
      <c r="L5319" s="15">
        <v>39.81</v>
      </c>
      <c r="M5319" s="15">
        <v>3231</v>
      </c>
    </row>
    <row r="5320" spans="1:13" ht="13.2" x14ac:dyDescent="0.25">
      <c r="A5320" s="15">
        <v>23535</v>
      </c>
      <c r="B5320" s="15">
        <v>87659</v>
      </c>
      <c r="C5320" s="15">
        <v>44754</v>
      </c>
      <c r="D5320" s="15">
        <v>44756</v>
      </c>
      <c r="E5320" s="15" t="s">
        <v>984</v>
      </c>
      <c r="F5320" s="15">
        <v>0.1</v>
      </c>
      <c r="G5320" s="15">
        <v>19.989999999999998</v>
      </c>
      <c r="H5320" s="15">
        <v>-47.01</v>
      </c>
      <c r="I5320" s="15" t="str">
        <f t="shared" si="83"/>
        <v xml:space="preserve"> </v>
      </c>
      <c r="J5320" s="15">
        <v>35.44</v>
      </c>
      <c r="K5320" s="15">
        <v>4</v>
      </c>
      <c r="L5320" s="15">
        <v>142.51</v>
      </c>
      <c r="M5320" s="15">
        <v>27</v>
      </c>
    </row>
    <row r="5321" spans="1:13" ht="13.2" x14ac:dyDescent="0.25">
      <c r="A5321" s="15">
        <v>23536</v>
      </c>
      <c r="B5321" s="15">
        <v>87659</v>
      </c>
      <c r="C5321" s="15">
        <v>44754</v>
      </c>
      <c r="D5321" s="15">
        <v>44759</v>
      </c>
      <c r="E5321" s="15" t="s">
        <v>984</v>
      </c>
      <c r="F5321" s="15">
        <v>0.06</v>
      </c>
      <c r="G5321" s="15">
        <v>14.3</v>
      </c>
      <c r="H5321" s="15">
        <v>346.70429999999999</v>
      </c>
      <c r="I5321" s="15">
        <f t="shared" si="83"/>
        <v>346.70429999999999</v>
      </c>
      <c r="J5321" s="15">
        <v>55.48</v>
      </c>
      <c r="K5321" s="15">
        <v>9</v>
      </c>
      <c r="L5321" s="15">
        <v>502.47</v>
      </c>
      <c r="M5321" s="15">
        <v>27</v>
      </c>
    </row>
    <row r="5322" spans="1:13" ht="13.2" x14ac:dyDescent="0.25">
      <c r="A5322" s="15">
        <v>25673</v>
      </c>
      <c r="B5322" s="15">
        <v>90870</v>
      </c>
      <c r="C5322" s="15">
        <v>44754</v>
      </c>
      <c r="D5322" s="15">
        <v>44761</v>
      </c>
      <c r="E5322" s="15" t="s">
        <v>984</v>
      </c>
      <c r="F5322" s="15">
        <v>0.02</v>
      </c>
      <c r="G5322" s="15">
        <v>0.5</v>
      </c>
      <c r="H5322" s="15">
        <v>3.14</v>
      </c>
      <c r="I5322" s="15">
        <f t="shared" si="83"/>
        <v>3.14</v>
      </c>
      <c r="J5322" s="15">
        <v>4.91</v>
      </c>
      <c r="K5322" s="15">
        <v>2</v>
      </c>
      <c r="L5322" s="15">
        <v>9.7200000000000006</v>
      </c>
      <c r="M5322" s="15">
        <v>519</v>
      </c>
    </row>
    <row r="5323" spans="1:13" ht="13.2" x14ac:dyDescent="0.25">
      <c r="A5323" s="15">
        <v>25674</v>
      </c>
      <c r="B5323" s="15">
        <v>90870</v>
      </c>
      <c r="C5323" s="15">
        <v>44754</v>
      </c>
      <c r="D5323" s="15">
        <v>44759</v>
      </c>
      <c r="E5323" s="15" t="s">
        <v>984</v>
      </c>
      <c r="F5323" s="15">
        <v>0.02</v>
      </c>
      <c r="G5323" s="15">
        <v>5.53</v>
      </c>
      <c r="H5323" s="15">
        <v>19.37</v>
      </c>
      <c r="I5323" s="15">
        <f t="shared" si="83"/>
        <v>19.37</v>
      </c>
      <c r="J5323" s="15">
        <v>22.01</v>
      </c>
      <c r="K5323" s="15">
        <v>5</v>
      </c>
      <c r="L5323" s="15">
        <v>115.22</v>
      </c>
      <c r="M5323" s="15">
        <v>519</v>
      </c>
    </row>
    <row r="5324" spans="1:13" ht="13.2" x14ac:dyDescent="0.25">
      <c r="A5324" s="15">
        <v>26070</v>
      </c>
      <c r="B5324" s="15">
        <v>85887</v>
      </c>
      <c r="C5324" s="15">
        <v>44754</v>
      </c>
      <c r="D5324" s="15">
        <v>44756</v>
      </c>
      <c r="E5324" s="15" t="s">
        <v>982</v>
      </c>
      <c r="F5324" s="15">
        <v>0.1</v>
      </c>
      <c r="G5324" s="15">
        <v>4.62</v>
      </c>
      <c r="H5324" s="15">
        <v>-120.04</v>
      </c>
      <c r="I5324" s="15" t="str">
        <f t="shared" si="83"/>
        <v xml:space="preserve"> </v>
      </c>
      <c r="J5324" s="15">
        <v>4.9800000000000004</v>
      </c>
      <c r="K5324" s="15">
        <v>10</v>
      </c>
      <c r="L5324" s="15">
        <v>46.36</v>
      </c>
      <c r="M5324" s="15">
        <v>1495</v>
      </c>
    </row>
    <row r="5325" spans="1:13" ht="13.2" x14ac:dyDescent="0.25">
      <c r="A5325" s="15">
        <v>26071</v>
      </c>
      <c r="B5325" s="15">
        <v>85887</v>
      </c>
      <c r="C5325" s="15">
        <v>44754</v>
      </c>
      <c r="D5325" s="15">
        <v>44755</v>
      </c>
      <c r="E5325" s="15" t="s">
        <v>982</v>
      </c>
      <c r="F5325" s="15">
        <v>0</v>
      </c>
      <c r="G5325" s="15">
        <v>5.83</v>
      </c>
      <c r="H5325" s="15">
        <v>-17.22</v>
      </c>
      <c r="I5325" s="15" t="str">
        <f t="shared" si="83"/>
        <v xml:space="preserve"> </v>
      </c>
      <c r="J5325" s="15">
        <v>7.64</v>
      </c>
      <c r="K5325" s="15">
        <v>3</v>
      </c>
      <c r="L5325" s="15">
        <v>25.09</v>
      </c>
      <c r="M5325" s="15">
        <v>1495</v>
      </c>
    </row>
    <row r="5326" spans="1:13" ht="13.2" x14ac:dyDescent="0.25">
      <c r="A5326" s="15">
        <v>26095</v>
      </c>
      <c r="B5326" s="15">
        <v>91585</v>
      </c>
      <c r="C5326" s="15">
        <v>44754</v>
      </c>
      <c r="D5326" s="15">
        <v>44756</v>
      </c>
      <c r="E5326" s="15" t="s">
        <v>983</v>
      </c>
      <c r="F5326" s="15">
        <v>0.06</v>
      </c>
      <c r="G5326" s="15">
        <v>4</v>
      </c>
      <c r="H5326" s="15">
        <v>17.149999999999999</v>
      </c>
      <c r="I5326" s="15">
        <f t="shared" si="83"/>
        <v>17.149999999999999</v>
      </c>
      <c r="J5326" s="15">
        <v>7.59</v>
      </c>
      <c r="K5326" s="15">
        <v>13</v>
      </c>
      <c r="L5326" s="15">
        <v>94.12</v>
      </c>
      <c r="M5326" s="15">
        <v>2773</v>
      </c>
    </row>
    <row r="5327" spans="1:13" ht="13.2" x14ac:dyDescent="0.25">
      <c r="A5327" s="15">
        <v>26096</v>
      </c>
      <c r="B5327" s="15">
        <v>91585</v>
      </c>
      <c r="C5327" s="15">
        <v>44754</v>
      </c>
      <c r="D5327" s="15">
        <v>44756</v>
      </c>
      <c r="E5327" s="15" t="s">
        <v>983</v>
      </c>
      <c r="F5327" s="15">
        <v>0.01</v>
      </c>
      <c r="G5327" s="15">
        <v>2.0299999999999998</v>
      </c>
      <c r="H5327" s="15">
        <v>-30.39</v>
      </c>
      <c r="I5327" s="15" t="str">
        <f t="shared" si="83"/>
        <v xml:space="preserve"> </v>
      </c>
      <c r="J5327" s="15">
        <v>2.98</v>
      </c>
      <c r="K5327" s="15">
        <v>11</v>
      </c>
      <c r="L5327" s="15">
        <v>33.11</v>
      </c>
      <c r="M5327" s="15">
        <v>2773</v>
      </c>
    </row>
    <row r="5328" spans="1:13" ht="13.2" x14ac:dyDescent="0.25">
      <c r="A5328" s="15">
        <v>19922</v>
      </c>
      <c r="B5328" s="15">
        <v>86334</v>
      </c>
      <c r="C5328" s="15">
        <v>44755</v>
      </c>
      <c r="D5328" s="15">
        <v>44756</v>
      </c>
      <c r="E5328" s="15" t="s">
        <v>982</v>
      </c>
      <c r="F5328" s="15">
        <v>0.1</v>
      </c>
      <c r="G5328" s="15">
        <v>0.94</v>
      </c>
      <c r="H5328" s="15">
        <v>11.93</v>
      </c>
      <c r="I5328" s="15">
        <f t="shared" si="83"/>
        <v>11.93</v>
      </c>
      <c r="J5328" s="15">
        <v>4.28</v>
      </c>
      <c r="K5328" s="15">
        <v>10</v>
      </c>
      <c r="L5328" s="15">
        <v>39.979999999999997</v>
      </c>
      <c r="M5328" s="15">
        <v>1946</v>
      </c>
    </row>
    <row r="5329" spans="1:13" ht="13.2" x14ac:dyDescent="0.25">
      <c r="A5329" s="15">
        <v>20958</v>
      </c>
      <c r="B5329" s="15">
        <v>91021</v>
      </c>
      <c r="C5329" s="15">
        <v>44755</v>
      </c>
      <c r="D5329" s="15">
        <v>44757</v>
      </c>
      <c r="E5329" s="15" t="s">
        <v>983</v>
      </c>
      <c r="F5329" s="15">
        <v>0.09</v>
      </c>
      <c r="G5329" s="15">
        <v>6.83</v>
      </c>
      <c r="H5329" s="15">
        <v>-207.18600000000001</v>
      </c>
      <c r="I5329" s="15" t="str">
        <f t="shared" si="83"/>
        <v xml:space="preserve"> </v>
      </c>
      <c r="J5329" s="15">
        <v>3.52</v>
      </c>
      <c r="K5329" s="15">
        <v>13</v>
      </c>
      <c r="L5329" s="15">
        <v>46.89</v>
      </c>
      <c r="M5329" s="15">
        <v>2539</v>
      </c>
    </row>
    <row r="5330" spans="1:13" ht="13.2" x14ac:dyDescent="0.25">
      <c r="A5330" s="15">
        <v>20959</v>
      </c>
      <c r="B5330" s="15">
        <v>91021</v>
      </c>
      <c r="C5330" s="15">
        <v>44755</v>
      </c>
      <c r="D5330" s="15">
        <v>44756</v>
      </c>
      <c r="E5330" s="15" t="s">
        <v>983</v>
      </c>
      <c r="F5330" s="15">
        <v>0.02</v>
      </c>
      <c r="G5330" s="15">
        <v>4.2300000000000004</v>
      </c>
      <c r="H5330" s="15">
        <v>-8.5680000000000014</v>
      </c>
      <c r="I5330" s="15" t="str">
        <f t="shared" si="83"/>
        <v xml:space="preserve"> </v>
      </c>
      <c r="J5330" s="15">
        <v>7.28</v>
      </c>
      <c r="K5330" s="15">
        <v>9</v>
      </c>
      <c r="L5330" s="15">
        <v>65.569999999999993</v>
      </c>
      <c r="M5330" s="15">
        <v>2539</v>
      </c>
    </row>
    <row r="5331" spans="1:13" ht="13.2" x14ac:dyDescent="0.25">
      <c r="A5331" s="15">
        <v>21907</v>
      </c>
      <c r="B5331" s="15">
        <v>90051</v>
      </c>
      <c r="C5331" s="15">
        <v>44755</v>
      </c>
      <c r="D5331" s="15">
        <v>44756</v>
      </c>
      <c r="E5331" s="15" t="s">
        <v>983</v>
      </c>
      <c r="F5331" s="15">
        <v>0.1</v>
      </c>
      <c r="G5331" s="15">
        <v>0.5</v>
      </c>
      <c r="H5331" s="15">
        <v>-84.930999999999997</v>
      </c>
      <c r="I5331" s="15" t="str">
        <f t="shared" si="83"/>
        <v xml:space="preserve"> </v>
      </c>
      <c r="J5331" s="15">
        <v>6.3</v>
      </c>
      <c r="K5331" s="15">
        <v>12</v>
      </c>
      <c r="L5331" s="15">
        <v>73.48</v>
      </c>
      <c r="M5331" s="15">
        <v>804</v>
      </c>
    </row>
    <row r="5332" spans="1:13" ht="13.2" x14ac:dyDescent="0.25">
      <c r="A5332" s="15">
        <v>23814</v>
      </c>
      <c r="B5332" s="15">
        <v>87793</v>
      </c>
      <c r="C5332" s="15">
        <v>44755</v>
      </c>
      <c r="D5332" s="15">
        <v>44757</v>
      </c>
      <c r="E5332" s="15" t="s">
        <v>981</v>
      </c>
      <c r="F5332" s="15">
        <v>0.03</v>
      </c>
      <c r="G5332" s="15">
        <v>6.79</v>
      </c>
      <c r="H5332" s="15">
        <v>315.51629999999994</v>
      </c>
      <c r="I5332" s="15">
        <f t="shared" si="83"/>
        <v>315.51629999999994</v>
      </c>
      <c r="J5332" s="15">
        <v>55.48</v>
      </c>
      <c r="K5332" s="15">
        <v>8</v>
      </c>
      <c r="L5332" s="15">
        <v>457.27</v>
      </c>
      <c r="M5332" s="15">
        <v>2447</v>
      </c>
    </row>
    <row r="5333" spans="1:13" ht="13.2" x14ac:dyDescent="0.25">
      <c r="A5333" s="15">
        <v>18477</v>
      </c>
      <c r="B5333" s="15">
        <v>88130</v>
      </c>
      <c r="C5333" s="15">
        <v>44756</v>
      </c>
      <c r="D5333" s="15">
        <v>44761</v>
      </c>
      <c r="E5333" s="15" t="s">
        <v>984</v>
      </c>
      <c r="F5333" s="15">
        <v>0.1</v>
      </c>
      <c r="G5333" s="15">
        <v>4</v>
      </c>
      <c r="H5333" s="15">
        <v>-47.36</v>
      </c>
      <c r="I5333" s="15" t="str">
        <f t="shared" si="83"/>
        <v xml:space="preserve"> </v>
      </c>
      <c r="J5333" s="15">
        <v>15.98</v>
      </c>
      <c r="K5333" s="15">
        <v>2</v>
      </c>
      <c r="L5333" s="15">
        <v>30.67</v>
      </c>
      <c r="M5333" s="15">
        <v>542</v>
      </c>
    </row>
    <row r="5334" spans="1:13" ht="13.2" x14ac:dyDescent="0.25">
      <c r="A5334" s="15">
        <v>18875</v>
      </c>
      <c r="B5334" s="15">
        <v>86541</v>
      </c>
      <c r="C5334" s="15">
        <v>44756</v>
      </c>
      <c r="D5334" s="15">
        <v>44757</v>
      </c>
      <c r="E5334" s="15" t="s">
        <v>983</v>
      </c>
      <c r="F5334" s="15">
        <v>0.05</v>
      </c>
      <c r="G5334" s="15">
        <v>4.08</v>
      </c>
      <c r="H5334" s="15">
        <v>-56.73</v>
      </c>
      <c r="I5334" s="15" t="str">
        <f t="shared" si="83"/>
        <v xml:space="preserve"> </v>
      </c>
      <c r="J5334" s="15">
        <v>1.74</v>
      </c>
      <c r="K5334" s="15">
        <v>7</v>
      </c>
      <c r="L5334" s="15">
        <v>14.75</v>
      </c>
      <c r="M5334" s="15">
        <v>1257</v>
      </c>
    </row>
    <row r="5335" spans="1:13" ht="13.2" x14ac:dyDescent="0.25">
      <c r="A5335" s="15">
        <v>19425</v>
      </c>
      <c r="B5335" s="15">
        <v>87392</v>
      </c>
      <c r="C5335" s="15">
        <v>44756</v>
      </c>
      <c r="D5335" s="15">
        <v>44758</v>
      </c>
      <c r="E5335" s="15" t="s">
        <v>983</v>
      </c>
      <c r="F5335" s="15">
        <v>0.04</v>
      </c>
      <c r="G5335" s="15">
        <v>14</v>
      </c>
      <c r="H5335" s="15">
        <v>15.36</v>
      </c>
      <c r="I5335" s="15">
        <f t="shared" si="83"/>
        <v>15.36</v>
      </c>
      <c r="J5335" s="15">
        <v>90.97</v>
      </c>
      <c r="K5335" s="15">
        <v>3</v>
      </c>
      <c r="L5335" s="15">
        <v>266.66000000000003</v>
      </c>
      <c r="M5335" s="15">
        <v>294</v>
      </c>
    </row>
    <row r="5336" spans="1:13" ht="13.2" x14ac:dyDescent="0.25">
      <c r="A5336" s="15">
        <v>19426</v>
      </c>
      <c r="B5336" s="15">
        <v>87392</v>
      </c>
      <c r="C5336" s="15">
        <v>44756</v>
      </c>
      <c r="D5336" s="15">
        <v>44758</v>
      </c>
      <c r="E5336" s="15" t="s">
        <v>983</v>
      </c>
      <c r="F5336" s="15">
        <v>0.02</v>
      </c>
      <c r="G5336" s="15">
        <v>46.59</v>
      </c>
      <c r="H5336" s="15">
        <v>33.988949999999996</v>
      </c>
      <c r="I5336" s="15">
        <f t="shared" si="83"/>
        <v>33.988949999999996</v>
      </c>
      <c r="J5336" s="15">
        <v>44.43</v>
      </c>
      <c r="K5336" s="15">
        <v>2</v>
      </c>
      <c r="L5336" s="15">
        <v>103.88</v>
      </c>
      <c r="M5336" s="15">
        <v>298</v>
      </c>
    </row>
    <row r="5337" spans="1:13" ht="13.2" x14ac:dyDescent="0.25">
      <c r="A5337" s="15">
        <v>21341</v>
      </c>
      <c r="B5337" s="15">
        <v>85846</v>
      </c>
      <c r="C5337" s="15">
        <v>44756</v>
      </c>
      <c r="D5337" s="15">
        <v>44756</v>
      </c>
      <c r="E5337" s="15" t="s">
        <v>983</v>
      </c>
      <c r="F5337" s="15">
        <v>0.05</v>
      </c>
      <c r="G5337" s="15">
        <v>2.5</v>
      </c>
      <c r="H5337" s="15">
        <v>-164.46099999999998</v>
      </c>
      <c r="I5337" s="15" t="str">
        <f t="shared" si="83"/>
        <v xml:space="preserve"> </v>
      </c>
      <c r="J5337" s="15">
        <v>65.989999999999995</v>
      </c>
      <c r="K5337" s="15">
        <v>2</v>
      </c>
      <c r="L5337" s="15">
        <v>109.77</v>
      </c>
      <c r="M5337" s="15">
        <v>1799</v>
      </c>
    </row>
    <row r="5338" spans="1:13" ht="13.2" x14ac:dyDescent="0.25">
      <c r="A5338" s="15">
        <v>22197</v>
      </c>
      <c r="B5338" s="15">
        <v>88120</v>
      </c>
      <c r="C5338" s="15">
        <v>44756</v>
      </c>
      <c r="D5338" s="15">
        <v>44757</v>
      </c>
      <c r="E5338" s="15" t="s">
        <v>985</v>
      </c>
      <c r="F5338" s="15">
        <v>0.01</v>
      </c>
      <c r="G5338" s="15">
        <v>5.89</v>
      </c>
      <c r="H5338" s="15">
        <v>-75.38</v>
      </c>
      <c r="I5338" s="15" t="str">
        <f t="shared" si="83"/>
        <v xml:space="preserve"> </v>
      </c>
      <c r="J5338" s="15">
        <v>26.31</v>
      </c>
      <c r="K5338" s="15">
        <v>12</v>
      </c>
      <c r="L5338" s="15">
        <v>317.70999999999998</v>
      </c>
      <c r="M5338" s="15">
        <v>2731</v>
      </c>
    </row>
    <row r="5339" spans="1:13" ht="13.2" x14ac:dyDescent="0.25">
      <c r="A5339" s="15">
        <v>355</v>
      </c>
      <c r="B5339" s="15">
        <v>2467</v>
      </c>
      <c r="C5339" s="15">
        <v>44757</v>
      </c>
      <c r="D5339" s="15">
        <v>44758</v>
      </c>
      <c r="E5339" s="15" t="s">
        <v>983</v>
      </c>
      <c r="F5339" s="15">
        <v>0.09</v>
      </c>
      <c r="G5339" s="15">
        <v>17.850000000000001</v>
      </c>
      <c r="H5339" s="15">
        <v>586.61</v>
      </c>
      <c r="I5339" s="15">
        <f t="shared" si="83"/>
        <v>586.61</v>
      </c>
      <c r="J5339" s="15">
        <v>145.44999999999999</v>
      </c>
      <c r="K5339" s="15">
        <v>41</v>
      </c>
      <c r="L5339" s="15">
        <v>5668.21</v>
      </c>
      <c r="M5339" s="15">
        <v>607</v>
      </c>
    </row>
    <row r="5340" spans="1:13" ht="13.2" x14ac:dyDescent="0.25">
      <c r="A5340" s="15">
        <v>18003</v>
      </c>
      <c r="B5340" s="15">
        <v>85838</v>
      </c>
      <c r="C5340" s="15">
        <v>44757</v>
      </c>
      <c r="D5340" s="15">
        <v>44759</v>
      </c>
      <c r="E5340" s="15" t="s">
        <v>981</v>
      </c>
      <c r="F5340" s="15">
        <v>7.0000000000000007E-2</v>
      </c>
      <c r="G5340" s="15">
        <v>5.81</v>
      </c>
      <c r="H5340" s="15">
        <v>670.70069999999998</v>
      </c>
      <c r="I5340" s="15">
        <f t="shared" si="83"/>
        <v>670.70069999999998</v>
      </c>
      <c r="J5340" s="15">
        <v>107.53</v>
      </c>
      <c r="K5340" s="15">
        <v>9</v>
      </c>
      <c r="L5340" s="15">
        <v>972.03</v>
      </c>
      <c r="M5340" s="15">
        <v>2067</v>
      </c>
    </row>
    <row r="5341" spans="1:13" ht="13.2" x14ac:dyDescent="0.25">
      <c r="A5341" s="15">
        <v>18004</v>
      </c>
      <c r="B5341" s="15">
        <v>85838</v>
      </c>
      <c r="C5341" s="15">
        <v>44757</v>
      </c>
      <c r="D5341" s="15">
        <v>44758</v>
      </c>
      <c r="E5341" s="15" t="s">
        <v>981</v>
      </c>
      <c r="F5341" s="15">
        <v>0.09</v>
      </c>
      <c r="G5341" s="15">
        <v>89.3</v>
      </c>
      <c r="H5341" s="15">
        <v>-1748.56</v>
      </c>
      <c r="I5341" s="15" t="str">
        <f t="shared" si="83"/>
        <v xml:space="preserve"> </v>
      </c>
      <c r="J5341" s="15">
        <v>70.89</v>
      </c>
      <c r="K5341" s="15">
        <v>8</v>
      </c>
      <c r="L5341" s="15">
        <v>587.13</v>
      </c>
      <c r="M5341" s="15">
        <v>2067</v>
      </c>
    </row>
    <row r="5342" spans="1:13" ht="13.2" x14ac:dyDescent="0.25">
      <c r="A5342" s="15">
        <v>18005</v>
      </c>
      <c r="B5342" s="15">
        <v>85838</v>
      </c>
      <c r="C5342" s="15">
        <v>44757</v>
      </c>
      <c r="D5342" s="15">
        <v>44759</v>
      </c>
      <c r="E5342" s="15" t="s">
        <v>981</v>
      </c>
      <c r="F5342" s="15">
        <v>0.04</v>
      </c>
      <c r="G5342" s="15">
        <v>5.03</v>
      </c>
      <c r="H5342" s="15">
        <v>-85.129000000000005</v>
      </c>
      <c r="I5342" s="15" t="str">
        <f t="shared" si="83"/>
        <v xml:space="preserve"> </v>
      </c>
      <c r="J5342" s="15">
        <v>7.99</v>
      </c>
      <c r="K5342" s="15">
        <v>8</v>
      </c>
      <c r="L5342" s="15">
        <v>55.73</v>
      </c>
      <c r="M5342" s="15">
        <v>2067</v>
      </c>
    </row>
    <row r="5343" spans="1:13" ht="13.2" x14ac:dyDescent="0.25">
      <c r="A5343" s="15">
        <v>18006</v>
      </c>
      <c r="B5343" s="15">
        <v>85838</v>
      </c>
      <c r="C5343" s="15">
        <v>44757</v>
      </c>
      <c r="D5343" s="15">
        <v>44758</v>
      </c>
      <c r="E5343" s="15" t="s">
        <v>981</v>
      </c>
      <c r="F5343" s="15">
        <v>0.04</v>
      </c>
      <c r="G5343" s="15">
        <v>8.99</v>
      </c>
      <c r="H5343" s="15">
        <v>16.026</v>
      </c>
      <c r="I5343" s="15">
        <f t="shared" si="83"/>
        <v>16.026</v>
      </c>
      <c r="J5343" s="15">
        <v>8.4600000000000009</v>
      </c>
      <c r="K5343" s="15">
        <v>5</v>
      </c>
      <c r="L5343" s="15">
        <v>46.85</v>
      </c>
      <c r="M5343" s="15">
        <v>2065</v>
      </c>
    </row>
    <row r="5344" spans="1:13" ht="13.2" x14ac:dyDescent="0.25">
      <c r="A5344" s="15">
        <v>18114</v>
      </c>
      <c r="B5344" s="15">
        <v>86451</v>
      </c>
      <c r="C5344" s="15">
        <v>44757</v>
      </c>
      <c r="D5344" s="15">
        <v>44757</v>
      </c>
      <c r="E5344" s="15" t="s">
        <v>982</v>
      </c>
      <c r="F5344" s="15">
        <v>0.09</v>
      </c>
      <c r="G5344" s="15">
        <v>0.49</v>
      </c>
      <c r="H5344" s="15">
        <v>3.46</v>
      </c>
      <c r="I5344" s="15">
        <f t="shared" si="83"/>
        <v>3.46</v>
      </c>
      <c r="J5344" s="15">
        <v>4.9800000000000004</v>
      </c>
      <c r="K5344" s="15">
        <v>2</v>
      </c>
      <c r="L5344" s="15">
        <v>9.34</v>
      </c>
      <c r="M5344" s="15">
        <v>3190</v>
      </c>
    </row>
    <row r="5345" spans="1:13" ht="13.2" x14ac:dyDescent="0.25">
      <c r="A5345" s="15">
        <v>18355</v>
      </c>
      <c r="B5345" s="15">
        <v>86442</v>
      </c>
      <c r="C5345" s="15">
        <v>44757</v>
      </c>
      <c r="D5345" s="15">
        <v>44758</v>
      </c>
      <c r="E5345" s="15" t="s">
        <v>983</v>
      </c>
      <c r="F5345" s="15">
        <v>0.09</v>
      </c>
      <c r="G5345" s="15">
        <v>17.850000000000001</v>
      </c>
      <c r="H5345" s="15">
        <v>586.61</v>
      </c>
      <c r="I5345" s="15">
        <f t="shared" si="83"/>
        <v>586.61</v>
      </c>
      <c r="J5345" s="15">
        <v>145.44999999999999</v>
      </c>
      <c r="K5345" s="15">
        <v>10</v>
      </c>
      <c r="L5345" s="15">
        <v>1382.49</v>
      </c>
      <c r="M5345" s="15">
        <v>608</v>
      </c>
    </row>
    <row r="5346" spans="1:13" ht="13.2" x14ac:dyDescent="0.25">
      <c r="A5346" s="15">
        <v>19165</v>
      </c>
      <c r="B5346" s="15">
        <v>89755</v>
      </c>
      <c r="C5346" s="15">
        <v>44757</v>
      </c>
      <c r="D5346" s="15">
        <v>44759</v>
      </c>
      <c r="E5346" s="15" t="s">
        <v>984</v>
      </c>
      <c r="F5346" s="15">
        <v>0.05</v>
      </c>
      <c r="G5346" s="15">
        <v>8.51</v>
      </c>
      <c r="H5346" s="15">
        <v>-43.030200000000001</v>
      </c>
      <c r="I5346" s="15" t="str">
        <f t="shared" si="83"/>
        <v xml:space="preserve"> </v>
      </c>
      <c r="J5346" s="15">
        <v>17.98</v>
      </c>
      <c r="K5346" s="15">
        <v>3</v>
      </c>
      <c r="L5346" s="15">
        <v>54.59</v>
      </c>
      <c r="M5346" s="15">
        <v>1337</v>
      </c>
    </row>
    <row r="5347" spans="1:13" ht="13.2" x14ac:dyDescent="0.25">
      <c r="A5347" s="15">
        <v>19166</v>
      </c>
      <c r="B5347" s="15">
        <v>89755</v>
      </c>
      <c r="C5347" s="15">
        <v>44757</v>
      </c>
      <c r="D5347" s="15">
        <v>44764</v>
      </c>
      <c r="E5347" s="15" t="s">
        <v>984</v>
      </c>
      <c r="F5347" s="15">
        <v>0</v>
      </c>
      <c r="G5347" s="15">
        <v>4.5</v>
      </c>
      <c r="H5347" s="15">
        <v>-9.2899999999999991</v>
      </c>
      <c r="I5347" s="15" t="str">
        <f t="shared" si="83"/>
        <v xml:space="preserve"> </v>
      </c>
      <c r="J5347" s="15">
        <v>8.6199999999999992</v>
      </c>
      <c r="K5347" s="15">
        <v>3</v>
      </c>
      <c r="L5347" s="15">
        <v>31.74</v>
      </c>
      <c r="M5347" s="15">
        <v>1335</v>
      </c>
    </row>
    <row r="5348" spans="1:13" ht="13.2" x14ac:dyDescent="0.25">
      <c r="A5348" s="15">
        <v>22645</v>
      </c>
      <c r="B5348" s="15">
        <v>90376</v>
      </c>
      <c r="C5348" s="15">
        <v>44757</v>
      </c>
      <c r="D5348" s="15">
        <v>44759</v>
      </c>
      <c r="E5348" s="15" t="s">
        <v>981</v>
      </c>
      <c r="F5348" s="15">
        <v>0.06</v>
      </c>
      <c r="G5348" s="15">
        <v>8.64</v>
      </c>
      <c r="H5348" s="15">
        <v>525.15</v>
      </c>
      <c r="I5348" s="15">
        <f t="shared" si="83"/>
        <v>525.15</v>
      </c>
      <c r="J5348" s="15">
        <v>111.03</v>
      </c>
      <c r="K5348" s="15">
        <v>16</v>
      </c>
      <c r="L5348" s="15">
        <v>1772.96</v>
      </c>
      <c r="M5348" s="15">
        <v>3334</v>
      </c>
    </row>
    <row r="5349" spans="1:13" ht="13.2" x14ac:dyDescent="0.25">
      <c r="A5349" s="15">
        <v>18624</v>
      </c>
      <c r="B5349" s="15">
        <v>88573</v>
      </c>
      <c r="C5349" s="15">
        <v>44758</v>
      </c>
      <c r="D5349" s="15">
        <v>44760</v>
      </c>
      <c r="E5349" s="15" t="s">
        <v>985</v>
      </c>
      <c r="F5349" s="15">
        <v>0.04</v>
      </c>
      <c r="G5349" s="15">
        <v>8.99</v>
      </c>
      <c r="H5349" s="15">
        <v>154.85</v>
      </c>
      <c r="I5349" s="15">
        <f t="shared" si="83"/>
        <v>154.85</v>
      </c>
      <c r="J5349" s="15">
        <v>40.97</v>
      </c>
      <c r="K5349" s="15">
        <v>9</v>
      </c>
      <c r="L5349" s="15">
        <v>374.57</v>
      </c>
      <c r="M5349" s="15">
        <v>850</v>
      </c>
    </row>
    <row r="5350" spans="1:13" ht="13.2" x14ac:dyDescent="0.25">
      <c r="A5350" s="15">
        <v>21664</v>
      </c>
      <c r="B5350" s="15">
        <v>91346</v>
      </c>
      <c r="C5350" s="15">
        <v>44758</v>
      </c>
      <c r="D5350" s="15">
        <v>44762</v>
      </c>
      <c r="E5350" s="15" t="s">
        <v>984</v>
      </c>
      <c r="F5350" s="15">
        <v>0.08</v>
      </c>
      <c r="G5350" s="15">
        <v>1</v>
      </c>
      <c r="H5350" s="15">
        <v>-4.9000000000000004</v>
      </c>
      <c r="I5350" s="15" t="str">
        <f t="shared" si="83"/>
        <v xml:space="preserve"> </v>
      </c>
      <c r="J5350" s="15">
        <v>1.82</v>
      </c>
      <c r="K5350" s="15">
        <v>14</v>
      </c>
      <c r="L5350" s="15">
        <v>23.77</v>
      </c>
      <c r="M5350" s="15">
        <v>1148</v>
      </c>
    </row>
    <row r="5351" spans="1:13" ht="13.2" x14ac:dyDescent="0.25">
      <c r="A5351" s="15">
        <v>25084</v>
      </c>
      <c r="B5351" s="15">
        <v>89926</v>
      </c>
      <c r="C5351" s="15">
        <v>44758</v>
      </c>
      <c r="D5351" s="15">
        <v>44759</v>
      </c>
      <c r="E5351" s="15" t="s">
        <v>981</v>
      </c>
      <c r="F5351" s="15">
        <v>0.05</v>
      </c>
      <c r="G5351" s="15">
        <v>9.99</v>
      </c>
      <c r="H5351" s="15">
        <v>-270.7</v>
      </c>
      <c r="I5351" s="15" t="str">
        <f t="shared" si="83"/>
        <v xml:space="preserve"> </v>
      </c>
      <c r="J5351" s="15">
        <v>210.55</v>
      </c>
      <c r="K5351" s="15">
        <v>1</v>
      </c>
      <c r="L5351" s="15">
        <v>211.52</v>
      </c>
      <c r="M5351" s="15">
        <v>80</v>
      </c>
    </row>
    <row r="5352" spans="1:13" ht="13.2" x14ac:dyDescent="0.25">
      <c r="A5352" s="15">
        <v>25085</v>
      </c>
      <c r="B5352" s="15">
        <v>89926</v>
      </c>
      <c r="C5352" s="15">
        <v>44758</v>
      </c>
      <c r="D5352" s="15">
        <v>44759</v>
      </c>
      <c r="E5352" s="15" t="s">
        <v>981</v>
      </c>
      <c r="F5352" s="15">
        <v>0</v>
      </c>
      <c r="G5352" s="15">
        <v>7.69</v>
      </c>
      <c r="H5352" s="15">
        <v>305.964</v>
      </c>
      <c r="I5352" s="15">
        <f t="shared" si="83"/>
        <v>305.964</v>
      </c>
      <c r="J5352" s="15">
        <v>125.99</v>
      </c>
      <c r="K5352" s="15">
        <v>7</v>
      </c>
      <c r="L5352" s="15">
        <v>769.09</v>
      </c>
      <c r="M5352" s="15">
        <v>81</v>
      </c>
    </row>
    <row r="5353" spans="1:13" ht="13.2" x14ac:dyDescent="0.25">
      <c r="A5353" s="15">
        <v>25119</v>
      </c>
      <c r="B5353" s="15">
        <v>89919</v>
      </c>
      <c r="C5353" s="15">
        <v>44758</v>
      </c>
      <c r="D5353" s="15">
        <v>44760</v>
      </c>
      <c r="E5353" s="15" t="s">
        <v>985</v>
      </c>
      <c r="F5353" s="15">
        <v>0</v>
      </c>
      <c r="G5353" s="15">
        <v>5.71</v>
      </c>
      <c r="H5353" s="15">
        <v>-148.80000000000001</v>
      </c>
      <c r="I5353" s="15" t="str">
        <f t="shared" si="83"/>
        <v xml:space="preserve"> </v>
      </c>
      <c r="J5353" s="15">
        <v>4.97</v>
      </c>
      <c r="K5353" s="15">
        <v>16</v>
      </c>
      <c r="L5353" s="15">
        <v>87.03</v>
      </c>
      <c r="M5353" s="15">
        <v>691</v>
      </c>
    </row>
    <row r="5354" spans="1:13" ht="13.2" x14ac:dyDescent="0.25">
      <c r="A5354" s="15">
        <v>24650</v>
      </c>
      <c r="B5354" s="15">
        <v>87768</v>
      </c>
      <c r="C5354" s="15">
        <v>44759</v>
      </c>
      <c r="D5354" s="15">
        <v>44764</v>
      </c>
      <c r="E5354" s="15" t="s">
        <v>984</v>
      </c>
      <c r="F5354" s="15">
        <v>0.02</v>
      </c>
      <c r="G5354" s="15">
        <v>35</v>
      </c>
      <c r="H5354" s="15">
        <v>-231.95</v>
      </c>
      <c r="I5354" s="15" t="str">
        <f t="shared" si="83"/>
        <v xml:space="preserve"> </v>
      </c>
      <c r="J5354" s="15">
        <v>70.98</v>
      </c>
      <c r="K5354" s="15">
        <v>2</v>
      </c>
      <c r="L5354" s="15">
        <v>153.57</v>
      </c>
      <c r="M5354" s="15">
        <v>1146</v>
      </c>
    </row>
    <row r="5355" spans="1:13" ht="13.2" x14ac:dyDescent="0.25">
      <c r="A5355" s="15">
        <v>1799</v>
      </c>
      <c r="B5355" s="15">
        <v>12897</v>
      </c>
      <c r="C5355" s="15">
        <v>44760</v>
      </c>
      <c r="D5355" s="15">
        <v>44761</v>
      </c>
      <c r="E5355" s="15" t="s">
        <v>983</v>
      </c>
      <c r="F5355" s="15">
        <v>0.03</v>
      </c>
      <c r="G5355" s="15">
        <v>0.5</v>
      </c>
      <c r="H5355" s="15">
        <v>59.92</v>
      </c>
      <c r="I5355" s="15">
        <f t="shared" si="83"/>
        <v>59.92</v>
      </c>
      <c r="J5355" s="15">
        <v>3.69</v>
      </c>
      <c r="K5355" s="15">
        <v>53</v>
      </c>
      <c r="L5355" s="15">
        <v>192.28</v>
      </c>
      <c r="M5355" s="15">
        <v>1129</v>
      </c>
    </row>
    <row r="5356" spans="1:13" ht="13.2" x14ac:dyDescent="0.25">
      <c r="A5356" s="15">
        <v>1800</v>
      </c>
      <c r="B5356" s="15">
        <v>12897</v>
      </c>
      <c r="C5356" s="15">
        <v>44760</v>
      </c>
      <c r="D5356" s="15">
        <v>44761</v>
      </c>
      <c r="E5356" s="15" t="s">
        <v>983</v>
      </c>
      <c r="F5356" s="15">
        <v>0.05</v>
      </c>
      <c r="G5356" s="15">
        <v>7.91</v>
      </c>
      <c r="H5356" s="15">
        <v>-120.95</v>
      </c>
      <c r="I5356" s="15" t="str">
        <f t="shared" si="83"/>
        <v xml:space="preserve"> </v>
      </c>
      <c r="J5356" s="15">
        <v>6.48</v>
      </c>
      <c r="K5356" s="15">
        <v>42</v>
      </c>
      <c r="L5356" s="15">
        <v>286.62</v>
      </c>
      <c r="M5356" s="15">
        <v>1129</v>
      </c>
    </row>
    <row r="5357" spans="1:13" ht="13.2" x14ac:dyDescent="0.25">
      <c r="A5357" s="15">
        <v>19799</v>
      </c>
      <c r="B5357" s="15">
        <v>88111</v>
      </c>
      <c r="C5357" s="15">
        <v>44760</v>
      </c>
      <c r="D5357" s="15">
        <v>44761</v>
      </c>
      <c r="E5357" s="15" t="s">
        <v>983</v>
      </c>
      <c r="F5357" s="15">
        <v>0.03</v>
      </c>
      <c r="G5357" s="15">
        <v>0.5</v>
      </c>
      <c r="H5357" s="15">
        <v>32.540399999999998</v>
      </c>
      <c r="I5357" s="15">
        <f t="shared" si="83"/>
        <v>32.540399999999998</v>
      </c>
      <c r="J5357" s="15">
        <v>3.69</v>
      </c>
      <c r="K5357" s="15">
        <v>13</v>
      </c>
      <c r="L5357" s="15">
        <v>47.16</v>
      </c>
      <c r="M5357" s="15">
        <v>1131</v>
      </c>
    </row>
    <row r="5358" spans="1:13" ht="13.2" x14ac:dyDescent="0.25">
      <c r="A5358" s="15">
        <v>19800</v>
      </c>
      <c r="B5358" s="15">
        <v>88111</v>
      </c>
      <c r="C5358" s="15">
        <v>44760</v>
      </c>
      <c r="D5358" s="15">
        <v>44761</v>
      </c>
      <c r="E5358" s="15" t="s">
        <v>983</v>
      </c>
      <c r="F5358" s="15">
        <v>0.05</v>
      </c>
      <c r="G5358" s="15">
        <v>7.91</v>
      </c>
      <c r="H5358" s="15">
        <v>-120.95</v>
      </c>
      <c r="I5358" s="15" t="str">
        <f t="shared" si="83"/>
        <v xml:space="preserve"> </v>
      </c>
      <c r="J5358" s="15">
        <v>6.48</v>
      </c>
      <c r="K5358" s="15">
        <v>10</v>
      </c>
      <c r="L5358" s="15">
        <v>68.239999999999995</v>
      </c>
      <c r="M5358" s="15">
        <v>1131</v>
      </c>
    </row>
    <row r="5359" spans="1:13" ht="13.2" x14ac:dyDescent="0.25">
      <c r="A5359" s="15">
        <v>20842</v>
      </c>
      <c r="B5359" s="15">
        <v>89882</v>
      </c>
      <c r="C5359" s="15">
        <v>44760</v>
      </c>
      <c r="D5359" s="15">
        <v>44760</v>
      </c>
      <c r="E5359" s="15" t="s">
        <v>982</v>
      </c>
      <c r="F5359" s="15">
        <v>0.04</v>
      </c>
      <c r="G5359" s="15">
        <v>60.19</v>
      </c>
      <c r="H5359" s="15">
        <v>-1143.1500000000001</v>
      </c>
      <c r="I5359" s="15" t="str">
        <f t="shared" si="83"/>
        <v xml:space="preserve"> </v>
      </c>
      <c r="J5359" s="15">
        <v>120.98</v>
      </c>
      <c r="K5359" s="15">
        <v>13</v>
      </c>
      <c r="L5359" s="15">
        <v>1590.81</v>
      </c>
      <c r="M5359" s="15">
        <v>3083</v>
      </c>
    </row>
    <row r="5360" spans="1:13" ht="13.2" x14ac:dyDescent="0.25">
      <c r="A5360" s="15">
        <v>20843</v>
      </c>
      <c r="B5360" s="15">
        <v>89882</v>
      </c>
      <c r="C5360" s="15">
        <v>44760</v>
      </c>
      <c r="D5360" s="15">
        <v>44762</v>
      </c>
      <c r="E5360" s="15" t="s">
        <v>982</v>
      </c>
      <c r="F5360" s="15">
        <v>0.03</v>
      </c>
      <c r="G5360" s="15">
        <v>5.09</v>
      </c>
      <c r="H5360" s="15">
        <v>92.46</v>
      </c>
      <c r="I5360" s="15">
        <f t="shared" si="83"/>
        <v>92.46</v>
      </c>
      <c r="J5360" s="15">
        <v>12.28</v>
      </c>
      <c r="K5360" s="15">
        <v>13</v>
      </c>
      <c r="L5360" s="15">
        <v>165.84</v>
      </c>
      <c r="M5360" s="15">
        <v>3083</v>
      </c>
    </row>
    <row r="5361" spans="1:13" ht="13.2" x14ac:dyDescent="0.25">
      <c r="A5361" s="15">
        <v>21141</v>
      </c>
      <c r="B5361" s="15">
        <v>88875</v>
      </c>
      <c r="C5361" s="15">
        <v>44760</v>
      </c>
      <c r="D5361" s="15">
        <v>44762</v>
      </c>
      <c r="E5361" s="15" t="s">
        <v>982</v>
      </c>
      <c r="F5361" s="15">
        <v>0</v>
      </c>
      <c r="G5361" s="15">
        <v>19.989999999999998</v>
      </c>
      <c r="H5361" s="15">
        <v>-44.18</v>
      </c>
      <c r="I5361" s="15" t="str">
        <f t="shared" si="83"/>
        <v xml:space="preserve"> </v>
      </c>
      <c r="J5361" s="15">
        <v>83.93</v>
      </c>
      <c r="K5361" s="15">
        <v>1</v>
      </c>
      <c r="L5361" s="15">
        <v>93.11</v>
      </c>
      <c r="M5361" s="15">
        <v>1938</v>
      </c>
    </row>
    <row r="5362" spans="1:13" ht="13.2" x14ac:dyDescent="0.25">
      <c r="A5362" s="15">
        <v>22563</v>
      </c>
      <c r="B5362" s="15">
        <v>89783</v>
      </c>
      <c r="C5362" s="15">
        <v>44760</v>
      </c>
      <c r="D5362" s="15">
        <v>44761</v>
      </c>
      <c r="E5362" s="15" t="s">
        <v>982</v>
      </c>
      <c r="F5362" s="15">
        <v>0.09</v>
      </c>
      <c r="G5362" s="15">
        <v>0.5</v>
      </c>
      <c r="H5362" s="15">
        <v>-2.0299999999999998</v>
      </c>
      <c r="I5362" s="15" t="str">
        <f t="shared" si="83"/>
        <v xml:space="preserve"> </v>
      </c>
      <c r="J5362" s="15">
        <v>2.88</v>
      </c>
      <c r="K5362" s="15">
        <v>1</v>
      </c>
      <c r="L5362" s="15">
        <v>2.87</v>
      </c>
      <c r="M5362" s="15">
        <v>1765</v>
      </c>
    </row>
    <row r="5363" spans="1:13" ht="13.2" x14ac:dyDescent="0.25">
      <c r="A5363" s="15">
        <v>23712</v>
      </c>
      <c r="B5363" s="15">
        <v>86649</v>
      </c>
      <c r="C5363" s="15">
        <v>44760</v>
      </c>
      <c r="D5363" s="15">
        <v>44762</v>
      </c>
      <c r="E5363" s="15" t="s">
        <v>985</v>
      </c>
      <c r="F5363" s="15">
        <v>0.06</v>
      </c>
      <c r="G5363" s="15">
        <v>3.99</v>
      </c>
      <c r="H5363" s="15">
        <v>504.25889999999993</v>
      </c>
      <c r="I5363" s="15">
        <f t="shared" si="83"/>
        <v>504.25889999999993</v>
      </c>
      <c r="J5363" s="15">
        <v>65.989999999999995</v>
      </c>
      <c r="K5363" s="15">
        <v>13</v>
      </c>
      <c r="L5363" s="15">
        <v>730.81</v>
      </c>
      <c r="M5363" s="15">
        <v>1680</v>
      </c>
    </row>
    <row r="5364" spans="1:13" ht="13.2" x14ac:dyDescent="0.25">
      <c r="A5364" s="15">
        <v>24857</v>
      </c>
      <c r="B5364" s="15">
        <v>86909</v>
      </c>
      <c r="C5364" s="15">
        <v>44760</v>
      </c>
      <c r="D5364" s="15">
        <v>44762</v>
      </c>
      <c r="E5364" s="15" t="s">
        <v>983</v>
      </c>
      <c r="F5364" s="15">
        <v>0.09</v>
      </c>
      <c r="G5364" s="15">
        <v>3.9</v>
      </c>
      <c r="H5364" s="15">
        <v>-171.66380000000001</v>
      </c>
      <c r="I5364" s="15" t="str">
        <f t="shared" si="83"/>
        <v xml:space="preserve"> </v>
      </c>
      <c r="J5364" s="15">
        <v>155.99</v>
      </c>
      <c r="K5364" s="15">
        <v>13</v>
      </c>
      <c r="L5364" s="15">
        <v>1599.93</v>
      </c>
      <c r="M5364" s="15">
        <v>3156</v>
      </c>
    </row>
    <row r="5365" spans="1:13" ht="13.2" x14ac:dyDescent="0.25">
      <c r="A5365" s="15">
        <v>407</v>
      </c>
      <c r="B5365" s="15">
        <v>2757</v>
      </c>
      <c r="C5365" s="15">
        <v>44761</v>
      </c>
      <c r="D5365" s="15">
        <v>44762</v>
      </c>
      <c r="E5365" s="15" t="s">
        <v>981</v>
      </c>
      <c r="F5365" s="15">
        <v>0.05</v>
      </c>
      <c r="G5365" s="15">
        <v>3.14</v>
      </c>
      <c r="H5365" s="15">
        <v>84.38</v>
      </c>
      <c r="I5365" s="15">
        <f t="shared" si="83"/>
        <v>84.38</v>
      </c>
      <c r="J5365" s="15">
        <v>12.98</v>
      </c>
      <c r="K5365" s="15">
        <v>57</v>
      </c>
      <c r="L5365" s="15">
        <v>772.65</v>
      </c>
      <c r="M5365" s="15">
        <v>2107</v>
      </c>
    </row>
    <row r="5366" spans="1:13" ht="13.2" x14ac:dyDescent="0.25">
      <c r="A5366" s="15">
        <v>18075</v>
      </c>
      <c r="B5366" s="15">
        <v>86254</v>
      </c>
      <c r="C5366" s="15">
        <v>44761</v>
      </c>
      <c r="D5366" s="15">
        <v>44763</v>
      </c>
      <c r="E5366" s="15" t="s">
        <v>981</v>
      </c>
      <c r="F5366" s="15">
        <v>0.02</v>
      </c>
      <c r="G5366" s="15">
        <v>5.21</v>
      </c>
      <c r="H5366" s="15">
        <v>-48.97</v>
      </c>
      <c r="I5366" s="15" t="str">
        <f t="shared" si="83"/>
        <v xml:space="preserve"> </v>
      </c>
      <c r="J5366" s="15">
        <v>7.38</v>
      </c>
      <c r="K5366" s="15">
        <v>15</v>
      </c>
      <c r="L5366" s="15">
        <v>118.9</v>
      </c>
      <c r="M5366" s="15">
        <v>546</v>
      </c>
    </row>
    <row r="5367" spans="1:13" ht="13.2" x14ac:dyDescent="0.25">
      <c r="A5367" s="15">
        <v>18406</v>
      </c>
      <c r="B5367" s="15">
        <v>87857</v>
      </c>
      <c r="C5367" s="15">
        <v>44761</v>
      </c>
      <c r="D5367" s="15">
        <v>44761</v>
      </c>
      <c r="E5367" s="15" t="s">
        <v>985</v>
      </c>
      <c r="F5367" s="15">
        <v>7.0000000000000007E-2</v>
      </c>
      <c r="G5367" s="15">
        <v>74.349999999999994</v>
      </c>
      <c r="H5367" s="15">
        <v>-1766.01</v>
      </c>
      <c r="I5367" s="15" t="str">
        <f t="shared" si="83"/>
        <v xml:space="preserve"> </v>
      </c>
      <c r="J5367" s="15">
        <v>95.95</v>
      </c>
      <c r="K5367" s="15">
        <v>13</v>
      </c>
      <c r="L5367" s="15">
        <v>1184.82</v>
      </c>
      <c r="M5367" s="15">
        <v>1792</v>
      </c>
    </row>
    <row r="5368" spans="1:13" ht="13.2" x14ac:dyDescent="0.25">
      <c r="A5368" s="15">
        <v>18407</v>
      </c>
      <c r="B5368" s="15">
        <v>87871</v>
      </c>
      <c r="C5368" s="15">
        <v>44761</v>
      </c>
      <c r="D5368" s="15">
        <v>44762</v>
      </c>
      <c r="E5368" s="15" t="s">
        <v>981</v>
      </c>
      <c r="F5368" s="15">
        <v>0.05</v>
      </c>
      <c r="G5368" s="15">
        <v>3.14</v>
      </c>
      <c r="H5368" s="15">
        <v>-22.918000000000003</v>
      </c>
      <c r="I5368" s="15" t="str">
        <f t="shared" si="83"/>
        <v xml:space="preserve"> </v>
      </c>
      <c r="J5368" s="15">
        <v>12.98</v>
      </c>
      <c r="K5368" s="15">
        <v>14</v>
      </c>
      <c r="L5368" s="15">
        <v>189.77</v>
      </c>
      <c r="M5368" s="15">
        <v>2109</v>
      </c>
    </row>
    <row r="5369" spans="1:13" ht="13.2" x14ac:dyDescent="0.25">
      <c r="A5369" s="15">
        <v>18958</v>
      </c>
      <c r="B5369" s="15">
        <v>89383</v>
      </c>
      <c r="C5369" s="15">
        <v>44761</v>
      </c>
      <c r="D5369" s="15">
        <v>44763</v>
      </c>
      <c r="E5369" s="15" t="s">
        <v>985</v>
      </c>
      <c r="F5369" s="15">
        <v>0</v>
      </c>
      <c r="G5369" s="15">
        <v>18.45</v>
      </c>
      <c r="H5369" s="15">
        <v>-201.124</v>
      </c>
      <c r="I5369" s="15" t="str">
        <f t="shared" si="83"/>
        <v xml:space="preserve"> </v>
      </c>
      <c r="J5369" s="15">
        <v>51.65</v>
      </c>
      <c r="K5369" s="15">
        <v>3</v>
      </c>
      <c r="L5369" s="15">
        <v>173.5</v>
      </c>
      <c r="M5369" s="15">
        <v>2084</v>
      </c>
    </row>
    <row r="5370" spans="1:13" ht="13.2" x14ac:dyDescent="0.25">
      <c r="A5370" s="15">
        <v>26255</v>
      </c>
      <c r="B5370" s="15">
        <v>89151</v>
      </c>
      <c r="C5370" s="15">
        <v>44762</v>
      </c>
      <c r="D5370" s="15">
        <v>44764</v>
      </c>
      <c r="E5370" s="15" t="s">
        <v>985</v>
      </c>
      <c r="F5370" s="15">
        <v>0.02</v>
      </c>
      <c r="G5370" s="15">
        <v>0.99</v>
      </c>
      <c r="H5370" s="15">
        <v>-387.63200000000001</v>
      </c>
      <c r="I5370" s="15" t="str">
        <f t="shared" si="83"/>
        <v xml:space="preserve"> </v>
      </c>
      <c r="J5370" s="15">
        <v>3.08</v>
      </c>
      <c r="K5370" s="15">
        <v>2</v>
      </c>
      <c r="L5370" s="15">
        <v>6.73</v>
      </c>
      <c r="M5370" s="15">
        <v>2683</v>
      </c>
    </row>
    <row r="5371" spans="1:13" ht="13.2" x14ac:dyDescent="0.25">
      <c r="A5371" s="15">
        <v>991</v>
      </c>
      <c r="B5371" s="15">
        <v>7142</v>
      </c>
      <c r="C5371" s="15">
        <v>44763</v>
      </c>
      <c r="D5371" s="15">
        <v>44765</v>
      </c>
      <c r="E5371" s="15" t="s">
        <v>985</v>
      </c>
      <c r="F5371" s="15">
        <v>0.06</v>
      </c>
      <c r="G5371" s="15">
        <v>0.5</v>
      </c>
      <c r="H5371" s="15">
        <v>57</v>
      </c>
      <c r="I5371" s="15">
        <f t="shared" si="83"/>
        <v>57</v>
      </c>
      <c r="J5371" s="15">
        <v>3.69</v>
      </c>
      <c r="K5371" s="15">
        <v>49</v>
      </c>
      <c r="L5371" s="15">
        <v>180.84</v>
      </c>
      <c r="M5371" s="15">
        <v>553</v>
      </c>
    </row>
    <row r="5372" spans="1:13" ht="13.2" x14ac:dyDescent="0.25">
      <c r="A5372" s="15">
        <v>18919</v>
      </c>
      <c r="B5372" s="15">
        <v>89287</v>
      </c>
      <c r="C5372" s="15">
        <v>44763</v>
      </c>
      <c r="D5372" s="15">
        <v>44768</v>
      </c>
      <c r="E5372" s="15" t="s">
        <v>984</v>
      </c>
      <c r="F5372" s="15">
        <v>0.02</v>
      </c>
      <c r="G5372" s="15">
        <v>28.14</v>
      </c>
      <c r="H5372" s="15">
        <v>4146.4583999999995</v>
      </c>
      <c r="I5372" s="15">
        <f t="shared" si="83"/>
        <v>4146.4583999999995</v>
      </c>
      <c r="J5372" s="15">
        <v>500.98</v>
      </c>
      <c r="K5372" s="15">
        <v>12</v>
      </c>
      <c r="L5372" s="15">
        <v>6009.36</v>
      </c>
      <c r="M5372" s="15">
        <v>635</v>
      </c>
    </row>
    <row r="5373" spans="1:13" ht="13.2" x14ac:dyDescent="0.25">
      <c r="A5373" s="15">
        <v>18991</v>
      </c>
      <c r="B5373" s="15">
        <v>86196</v>
      </c>
      <c r="C5373" s="15">
        <v>44763</v>
      </c>
      <c r="D5373" s="15">
        <v>44765</v>
      </c>
      <c r="E5373" s="15" t="s">
        <v>985</v>
      </c>
      <c r="F5373" s="15">
        <v>0.06</v>
      </c>
      <c r="G5373" s="15">
        <v>0.5</v>
      </c>
      <c r="H5373" s="15">
        <v>30.560099999999998</v>
      </c>
      <c r="I5373" s="15">
        <f t="shared" si="83"/>
        <v>30.560099999999998</v>
      </c>
      <c r="J5373" s="15">
        <v>3.69</v>
      </c>
      <c r="K5373" s="15">
        <v>12</v>
      </c>
      <c r="L5373" s="15">
        <v>44.29</v>
      </c>
      <c r="M5373" s="15">
        <v>555</v>
      </c>
    </row>
    <row r="5374" spans="1:13" ht="13.2" x14ac:dyDescent="0.25">
      <c r="A5374" s="15">
        <v>23835</v>
      </c>
      <c r="B5374" s="15">
        <v>88935</v>
      </c>
      <c r="C5374" s="15">
        <v>44763</v>
      </c>
      <c r="D5374" s="15">
        <v>44765</v>
      </c>
      <c r="E5374" s="15" t="s">
        <v>983</v>
      </c>
      <c r="F5374" s="15">
        <v>0</v>
      </c>
      <c r="G5374" s="15">
        <v>7.19</v>
      </c>
      <c r="H5374" s="15">
        <v>-18.250499999999999</v>
      </c>
      <c r="I5374" s="15" t="str">
        <f t="shared" si="83"/>
        <v xml:space="preserve"> </v>
      </c>
      <c r="J5374" s="15">
        <v>11.5</v>
      </c>
      <c r="K5374" s="15">
        <v>1</v>
      </c>
      <c r="L5374" s="15">
        <v>18.920000000000002</v>
      </c>
      <c r="M5374" s="15">
        <v>381</v>
      </c>
    </row>
    <row r="5375" spans="1:13" ht="13.2" x14ac:dyDescent="0.25">
      <c r="A5375" s="15">
        <v>25559</v>
      </c>
      <c r="B5375" s="15">
        <v>87114</v>
      </c>
      <c r="C5375" s="15">
        <v>44763</v>
      </c>
      <c r="D5375" s="15">
        <v>44765</v>
      </c>
      <c r="E5375" s="15" t="s">
        <v>981</v>
      </c>
      <c r="F5375" s="15">
        <v>0.08</v>
      </c>
      <c r="G5375" s="15">
        <v>23.19</v>
      </c>
      <c r="H5375" s="15">
        <v>258.01</v>
      </c>
      <c r="I5375" s="15">
        <f t="shared" si="83"/>
        <v>258.01</v>
      </c>
      <c r="J5375" s="15">
        <v>279.81</v>
      </c>
      <c r="K5375" s="15">
        <v>3</v>
      </c>
      <c r="L5375" s="15">
        <v>810.12</v>
      </c>
      <c r="M5375" s="15">
        <v>1069</v>
      </c>
    </row>
    <row r="5376" spans="1:13" ht="13.2" x14ac:dyDescent="0.25">
      <c r="A5376" s="15">
        <v>25657</v>
      </c>
      <c r="B5376" s="15">
        <v>91119</v>
      </c>
      <c r="C5376" s="15">
        <v>44763</v>
      </c>
      <c r="D5376" s="15">
        <v>44770</v>
      </c>
      <c r="E5376" s="15" t="s">
        <v>984</v>
      </c>
      <c r="F5376" s="15">
        <v>7.0000000000000007E-2</v>
      </c>
      <c r="G5376" s="15">
        <v>3.1</v>
      </c>
      <c r="H5376" s="15">
        <v>10.31</v>
      </c>
      <c r="I5376" s="15">
        <f t="shared" si="83"/>
        <v>10.31</v>
      </c>
      <c r="J5376" s="15">
        <v>6.69</v>
      </c>
      <c r="K5376" s="15">
        <v>6</v>
      </c>
      <c r="L5376" s="15">
        <v>41.41</v>
      </c>
      <c r="M5376" s="15">
        <v>1466</v>
      </c>
    </row>
    <row r="5377" spans="1:13" ht="13.2" x14ac:dyDescent="0.25">
      <c r="A5377" s="15">
        <v>25805</v>
      </c>
      <c r="B5377" s="15">
        <v>88808</v>
      </c>
      <c r="C5377" s="15">
        <v>44763</v>
      </c>
      <c r="D5377" s="15">
        <v>44767</v>
      </c>
      <c r="E5377" s="15" t="s">
        <v>984</v>
      </c>
      <c r="F5377" s="15">
        <v>0.1</v>
      </c>
      <c r="G5377" s="15">
        <v>66.27</v>
      </c>
      <c r="H5377" s="15">
        <v>-865.88</v>
      </c>
      <c r="I5377" s="15" t="str">
        <f t="shared" si="83"/>
        <v xml:space="preserve"> </v>
      </c>
      <c r="J5377" s="15">
        <v>150.97999999999999</v>
      </c>
      <c r="K5377" s="15">
        <v>10</v>
      </c>
      <c r="L5377" s="15">
        <v>1449.61</v>
      </c>
      <c r="M5377" s="15">
        <v>2007</v>
      </c>
    </row>
    <row r="5378" spans="1:13" ht="13.2" x14ac:dyDescent="0.25">
      <c r="A5378" s="15">
        <v>6780</v>
      </c>
      <c r="B5378" s="15">
        <v>48288</v>
      </c>
      <c r="C5378" s="15">
        <v>44764</v>
      </c>
      <c r="D5378" s="15">
        <v>44766</v>
      </c>
      <c r="E5378" s="15" t="s">
        <v>982</v>
      </c>
      <c r="F5378" s="15">
        <v>0.08</v>
      </c>
      <c r="G5378" s="15">
        <v>54.74</v>
      </c>
      <c r="H5378" s="15">
        <v>-581.59</v>
      </c>
      <c r="I5378" s="15" t="str">
        <f t="shared" ref="I5378:I5441" si="84">IF(H5378&gt;0,H5378," ")</f>
        <v xml:space="preserve"> </v>
      </c>
      <c r="J5378" s="15">
        <v>130.97999999999999</v>
      </c>
      <c r="K5378" s="15">
        <v>34</v>
      </c>
      <c r="L5378" s="15">
        <v>4499.26</v>
      </c>
      <c r="M5378" s="15">
        <v>2491</v>
      </c>
    </row>
    <row r="5379" spans="1:13" ht="13.2" x14ac:dyDescent="0.25">
      <c r="A5379" s="15">
        <v>20091</v>
      </c>
      <c r="B5379" s="15">
        <v>87686</v>
      </c>
      <c r="C5379" s="15">
        <v>44764</v>
      </c>
      <c r="D5379" s="15">
        <v>44766</v>
      </c>
      <c r="E5379" s="15" t="s">
        <v>981</v>
      </c>
      <c r="F5379" s="15">
        <v>0.03</v>
      </c>
      <c r="G5379" s="15">
        <v>4.7</v>
      </c>
      <c r="H5379" s="15">
        <v>130.54199999999997</v>
      </c>
      <c r="I5379" s="15">
        <f t="shared" si="84"/>
        <v>130.54199999999997</v>
      </c>
      <c r="J5379" s="15">
        <v>4.9800000000000004</v>
      </c>
      <c r="K5379" s="15">
        <v>16</v>
      </c>
      <c r="L5379" s="15">
        <v>80.47</v>
      </c>
      <c r="M5379" s="15">
        <v>2697</v>
      </c>
    </row>
    <row r="5380" spans="1:13" ht="13.2" x14ac:dyDescent="0.25">
      <c r="A5380" s="15">
        <v>21581</v>
      </c>
      <c r="B5380" s="15">
        <v>91095</v>
      </c>
      <c r="C5380" s="15">
        <v>44764</v>
      </c>
      <c r="D5380" s="15">
        <v>44764</v>
      </c>
      <c r="E5380" s="15" t="s">
        <v>984</v>
      </c>
      <c r="F5380" s="15">
        <v>0.03</v>
      </c>
      <c r="G5380" s="15">
        <v>1.0900000000000001</v>
      </c>
      <c r="H5380" s="15">
        <v>42.110699999999994</v>
      </c>
      <c r="I5380" s="15">
        <f t="shared" si="84"/>
        <v>42.110699999999994</v>
      </c>
      <c r="J5380" s="15">
        <v>9.93</v>
      </c>
      <c r="K5380" s="15">
        <v>6</v>
      </c>
      <c r="L5380" s="15">
        <v>61.03</v>
      </c>
      <c r="M5380" s="15">
        <v>148</v>
      </c>
    </row>
    <row r="5381" spans="1:13" ht="13.2" x14ac:dyDescent="0.25">
      <c r="A5381" s="15">
        <v>22045</v>
      </c>
      <c r="B5381" s="15">
        <v>87971</v>
      </c>
      <c r="C5381" s="15">
        <v>44764</v>
      </c>
      <c r="D5381" s="15">
        <v>44765</v>
      </c>
      <c r="E5381" s="15" t="s">
        <v>982</v>
      </c>
      <c r="F5381" s="15">
        <v>0.1</v>
      </c>
      <c r="G5381" s="15">
        <v>6.5</v>
      </c>
      <c r="H5381" s="15">
        <v>-173.334</v>
      </c>
      <c r="I5381" s="15" t="str">
        <f t="shared" si="84"/>
        <v xml:space="preserve"> </v>
      </c>
      <c r="J5381" s="15">
        <v>20.97</v>
      </c>
      <c r="K5381" s="15">
        <v>15</v>
      </c>
      <c r="L5381" s="15">
        <v>302.35000000000002</v>
      </c>
      <c r="M5381" s="15">
        <v>2257</v>
      </c>
    </row>
    <row r="5382" spans="1:13" ht="13.2" x14ac:dyDescent="0.25">
      <c r="A5382" s="15">
        <v>22046</v>
      </c>
      <c r="B5382" s="15">
        <v>87971</v>
      </c>
      <c r="C5382" s="15">
        <v>44764</v>
      </c>
      <c r="D5382" s="15">
        <v>44765</v>
      </c>
      <c r="E5382" s="15" t="s">
        <v>982</v>
      </c>
      <c r="F5382" s="15">
        <v>0.03</v>
      </c>
      <c r="G5382" s="15">
        <v>19.989999999999998</v>
      </c>
      <c r="H5382" s="15">
        <v>136.03199999999998</v>
      </c>
      <c r="I5382" s="15">
        <f t="shared" si="84"/>
        <v>136.03199999999998</v>
      </c>
      <c r="J5382" s="15">
        <v>104.85</v>
      </c>
      <c r="K5382" s="15">
        <v>2</v>
      </c>
      <c r="L5382" s="15">
        <v>214.14</v>
      </c>
      <c r="M5382" s="15">
        <v>2257</v>
      </c>
    </row>
    <row r="5383" spans="1:13" ht="13.2" x14ac:dyDescent="0.25">
      <c r="A5383" s="15">
        <v>22047</v>
      </c>
      <c r="B5383" s="15">
        <v>87971</v>
      </c>
      <c r="C5383" s="15">
        <v>44764</v>
      </c>
      <c r="D5383" s="15">
        <v>44766</v>
      </c>
      <c r="E5383" s="15" t="s">
        <v>982</v>
      </c>
      <c r="F5383" s="15">
        <v>0.02</v>
      </c>
      <c r="G5383" s="15">
        <v>8.99</v>
      </c>
      <c r="H5383" s="15">
        <v>195.93600000000001</v>
      </c>
      <c r="I5383" s="15">
        <f t="shared" si="84"/>
        <v>195.93600000000001</v>
      </c>
      <c r="J5383" s="15">
        <v>95.99</v>
      </c>
      <c r="K5383" s="15">
        <v>9</v>
      </c>
      <c r="L5383" s="15">
        <v>751.07</v>
      </c>
      <c r="M5383" s="15">
        <v>2257</v>
      </c>
    </row>
    <row r="5384" spans="1:13" ht="13.2" x14ac:dyDescent="0.25">
      <c r="A5384" s="15">
        <v>24780</v>
      </c>
      <c r="B5384" s="15">
        <v>86893</v>
      </c>
      <c r="C5384" s="15">
        <v>44764</v>
      </c>
      <c r="D5384" s="15">
        <v>44766</v>
      </c>
      <c r="E5384" s="15" t="s">
        <v>982</v>
      </c>
      <c r="F5384" s="15">
        <v>0.08</v>
      </c>
      <c r="G5384" s="15">
        <v>54.74</v>
      </c>
      <c r="H5384" s="15">
        <v>-581.59</v>
      </c>
      <c r="I5384" s="15" t="str">
        <f t="shared" si="84"/>
        <v xml:space="preserve"> </v>
      </c>
      <c r="J5384" s="15">
        <v>130.97999999999999</v>
      </c>
      <c r="K5384" s="15">
        <v>8</v>
      </c>
      <c r="L5384" s="15">
        <v>1058.6500000000001</v>
      </c>
      <c r="M5384" s="15">
        <v>2490</v>
      </c>
    </row>
    <row r="5385" spans="1:13" ht="13.2" x14ac:dyDescent="0.25">
      <c r="A5385" s="15">
        <v>4087</v>
      </c>
      <c r="B5385" s="15">
        <v>29152</v>
      </c>
      <c r="C5385" s="15">
        <v>44765</v>
      </c>
      <c r="D5385" s="15">
        <v>44769</v>
      </c>
      <c r="E5385" s="15" t="s">
        <v>984</v>
      </c>
      <c r="F5385" s="15">
        <v>0</v>
      </c>
      <c r="G5385" s="15">
        <v>1.99</v>
      </c>
      <c r="H5385" s="15">
        <v>-54.343800000000002</v>
      </c>
      <c r="I5385" s="15" t="str">
        <f t="shared" si="84"/>
        <v xml:space="preserve"> </v>
      </c>
      <c r="J5385" s="15">
        <v>17.48</v>
      </c>
      <c r="K5385" s="15">
        <v>4</v>
      </c>
      <c r="L5385" s="15">
        <v>78.17</v>
      </c>
      <c r="M5385" s="15">
        <v>272</v>
      </c>
    </row>
    <row r="5386" spans="1:13" ht="13.2" x14ac:dyDescent="0.25">
      <c r="A5386" s="15">
        <v>4088</v>
      </c>
      <c r="B5386" s="15">
        <v>29152</v>
      </c>
      <c r="C5386" s="15">
        <v>44765</v>
      </c>
      <c r="D5386" s="15">
        <v>44765</v>
      </c>
      <c r="E5386" s="15" t="s">
        <v>984</v>
      </c>
      <c r="F5386" s="15">
        <v>0.06</v>
      </c>
      <c r="G5386" s="15">
        <v>9.69</v>
      </c>
      <c r="H5386" s="15">
        <v>-141.3657</v>
      </c>
      <c r="I5386" s="15" t="str">
        <f t="shared" si="84"/>
        <v xml:space="preserve"> </v>
      </c>
      <c r="J5386" s="15">
        <v>6.98</v>
      </c>
      <c r="K5386" s="15">
        <v>18</v>
      </c>
      <c r="L5386" s="15">
        <v>131.52000000000001</v>
      </c>
      <c r="M5386" s="15">
        <v>272</v>
      </c>
    </row>
    <row r="5387" spans="1:13" ht="13.2" x14ac:dyDescent="0.25">
      <c r="A5387" s="15">
        <v>18784</v>
      </c>
      <c r="B5387" s="15">
        <v>88979</v>
      </c>
      <c r="C5387" s="15">
        <v>44765</v>
      </c>
      <c r="D5387" s="15">
        <v>44765</v>
      </c>
      <c r="E5387" s="15" t="s">
        <v>984</v>
      </c>
      <c r="F5387" s="15">
        <v>0.06</v>
      </c>
      <c r="G5387" s="15">
        <v>10.39</v>
      </c>
      <c r="H5387" s="15">
        <v>-2301.2359999999999</v>
      </c>
      <c r="I5387" s="15" t="str">
        <f t="shared" si="84"/>
        <v xml:space="preserve"> </v>
      </c>
      <c r="J5387" s="15">
        <v>5.98</v>
      </c>
      <c r="K5387" s="15">
        <v>14</v>
      </c>
      <c r="L5387" s="15">
        <v>86.97</v>
      </c>
      <c r="M5387" s="15">
        <v>2769</v>
      </c>
    </row>
    <row r="5388" spans="1:13" ht="13.2" x14ac:dyDescent="0.25">
      <c r="A5388" s="15">
        <v>19339</v>
      </c>
      <c r="B5388" s="15">
        <v>90016</v>
      </c>
      <c r="C5388" s="15">
        <v>44765</v>
      </c>
      <c r="D5388" s="15">
        <v>44765</v>
      </c>
      <c r="E5388" s="15" t="s">
        <v>984</v>
      </c>
      <c r="F5388" s="15">
        <v>0.02</v>
      </c>
      <c r="G5388" s="15">
        <v>7.78</v>
      </c>
      <c r="H5388" s="15">
        <v>-73.14</v>
      </c>
      <c r="I5388" s="15" t="str">
        <f t="shared" si="84"/>
        <v xml:space="preserve"> </v>
      </c>
      <c r="J5388" s="15">
        <v>5.4</v>
      </c>
      <c r="K5388" s="15">
        <v>5</v>
      </c>
      <c r="L5388" s="15">
        <v>30.03</v>
      </c>
      <c r="M5388" s="15">
        <v>2891</v>
      </c>
    </row>
    <row r="5389" spans="1:13" ht="13.2" x14ac:dyDescent="0.25">
      <c r="A5389" s="15">
        <v>20236</v>
      </c>
      <c r="B5389" s="15">
        <v>90890</v>
      </c>
      <c r="C5389" s="15">
        <v>44765</v>
      </c>
      <c r="D5389" s="15">
        <v>44766</v>
      </c>
      <c r="E5389" s="15" t="s">
        <v>985</v>
      </c>
      <c r="F5389" s="15">
        <v>0.09</v>
      </c>
      <c r="G5389" s="15">
        <v>4.5</v>
      </c>
      <c r="H5389" s="15">
        <v>-53.18</v>
      </c>
      <c r="I5389" s="15" t="str">
        <f t="shared" si="84"/>
        <v xml:space="preserve"> </v>
      </c>
      <c r="J5389" s="15">
        <v>10.89</v>
      </c>
      <c r="K5389" s="15">
        <v>17</v>
      </c>
      <c r="L5389" s="15">
        <v>175.05</v>
      </c>
      <c r="M5389" s="15">
        <v>1986</v>
      </c>
    </row>
    <row r="5390" spans="1:13" ht="13.2" x14ac:dyDescent="0.25">
      <c r="A5390" s="15">
        <v>22087</v>
      </c>
      <c r="B5390" s="15">
        <v>88949</v>
      </c>
      <c r="C5390" s="15">
        <v>44765</v>
      </c>
      <c r="D5390" s="15">
        <v>44769</v>
      </c>
      <c r="E5390" s="15" t="s">
        <v>984</v>
      </c>
      <c r="F5390" s="15">
        <v>0</v>
      </c>
      <c r="G5390" s="15">
        <v>1.99</v>
      </c>
      <c r="H5390" s="15">
        <v>-14.378</v>
      </c>
      <c r="I5390" s="15" t="str">
        <f t="shared" si="84"/>
        <v xml:space="preserve"> </v>
      </c>
      <c r="J5390" s="15">
        <v>17.48</v>
      </c>
      <c r="K5390" s="15">
        <v>1</v>
      </c>
      <c r="L5390" s="15">
        <v>19.54</v>
      </c>
      <c r="M5390" s="15">
        <v>271</v>
      </c>
    </row>
    <row r="5391" spans="1:13" ht="13.2" x14ac:dyDescent="0.25">
      <c r="A5391" s="15">
        <v>22088</v>
      </c>
      <c r="B5391" s="15">
        <v>88949</v>
      </c>
      <c r="C5391" s="15">
        <v>44765</v>
      </c>
      <c r="D5391" s="15">
        <v>44765</v>
      </c>
      <c r="E5391" s="15" t="s">
        <v>984</v>
      </c>
      <c r="F5391" s="15">
        <v>0.06</v>
      </c>
      <c r="G5391" s="15">
        <v>9.69</v>
      </c>
      <c r="H5391" s="15">
        <v>543.34199999999998</v>
      </c>
      <c r="I5391" s="15">
        <f t="shared" si="84"/>
        <v>543.34199999999998</v>
      </c>
      <c r="J5391" s="15">
        <v>6.98</v>
      </c>
      <c r="K5391" s="15">
        <v>4</v>
      </c>
      <c r="L5391" s="15">
        <v>29.23</v>
      </c>
      <c r="M5391" s="15">
        <v>271</v>
      </c>
    </row>
    <row r="5392" spans="1:13" ht="13.2" x14ac:dyDescent="0.25">
      <c r="A5392" s="15">
        <v>22429</v>
      </c>
      <c r="B5392" s="15">
        <v>91155</v>
      </c>
      <c r="C5392" s="15">
        <v>44765</v>
      </c>
      <c r="D5392" s="15">
        <v>44770</v>
      </c>
      <c r="E5392" s="15" t="s">
        <v>984</v>
      </c>
      <c r="F5392" s="15">
        <v>0.04</v>
      </c>
      <c r="G5392" s="15">
        <v>24.49</v>
      </c>
      <c r="H5392" s="15">
        <v>844.40129999999988</v>
      </c>
      <c r="I5392" s="15">
        <f t="shared" si="84"/>
        <v>844.40129999999988</v>
      </c>
      <c r="J5392" s="15">
        <v>300.64999999999998</v>
      </c>
      <c r="K5392" s="15">
        <v>4</v>
      </c>
      <c r="L5392" s="15">
        <v>1223.77</v>
      </c>
      <c r="M5392" s="15">
        <v>559</v>
      </c>
    </row>
    <row r="5393" spans="1:13" ht="13.2" x14ac:dyDescent="0.25">
      <c r="A5393" s="15">
        <v>22430</v>
      </c>
      <c r="B5393" s="15">
        <v>91155</v>
      </c>
      <c r="C5393" s="15">
        <v>44765</v>
      </c>
      <c r="D5393" s="15">
        <v>44765</v>
      </c>
      <c r="E5393" s="15" t="s">
        <v>984</v>
      </c>
      <c r="F5393" s="15">
        <v>0.08</v>
      </c>
      <c r="G5393" s="15">
        <v>1.99</v>
      </c>
      <c r="H5393" s="15">
        <v>405.63029999999998</v>
      </c>
      <c r="I5393" s="15">
        <f t="shared" si="84"/>
        <v>405.63029999999998</v>
      </c>
      <c r="J5393" s="15">
        <v>45.19</v>
      </c>
      <c r="K5393" s="15">
        <v>14</v>
      </c>
      <c r="L5393" s="15">
        <v>587.87</v>
      </c>
      <c r="M5393" s="15">
        <v>559</v>
      </c>
    </row>
    <row r="5394" spans="1:13" ht="13.2" x14ac:dyDescent="0.25">
      <c r="A5394" s="15">
        <v>24672</v>
      </c>
      <c r="B5394" s="15">
        <v>89322</v>
      </c>
      <c r="C5394" s="15">
        <v>44765</v>
      </c>
      <c r="D5394" s="15">
        <v>44767</v>
      </c>
      <c r="E5394" s="15" t="s">
        <v>981</v>
      </c>
      <c r="F5394" s="15">
        <v>7.0000000000000007E-2</v>
      </c>
      <c r="G5394" s="15">
        <v>8.65</v>
      </c>
      <c r="H5394" s="15">
        <v>-157.51</v>
      </c>
      <c r="I5394" s="15" t="str">
        <f t="shared" si="84"/>
        <v xml:space="preserve"> </v>
      </c>
      <c r="J5394" s="15">
        <v>30.42</v>
      </c>
      <c r="K5394" s="15">
        <v>7</v>
      </c>
      <c r="L5394" s="15">
        <v>206.73</v>
      </c>
      <c r="M5394" s="15">
        <v>398</v>
      </c>
    </row>
    <row r="5395" spans="1:13" ht="13.2" x14ac:dyDescent="0.25">
      <c r="A5395" s="15">
        <v>3757</v>
      </c>
      <c r="B5395" s="15">
        <v>26851</v>
      </c>
      <c r="C5395" s="15">
        <v>44766</v>
      </c>
      <c r="D5395" s="15">
        <v>44768</v>
      </c>
      <c r="E5395" s="15" t="s">
        <v>981</v>
      </c>
      <c r="F5395" s="15">
        <v>7.0000000000000007E-2</v>
      </c>
      <c r="G5395" s="15">
        <v>1.99</v>
      </c>
      <c r="H5395" s="15">
        <v>-58.87</v>
      </c>
      <c r="I5395" s="15" t="str">
        <f t="shared" si="84"/>
        <v xml:space="preserve"> </v>
      </c>
      <c r="J5395" s="15">
        <v>1.7</v>
      </c>
      <c r="K5395" s="15">
        <v>59</v>
      </c>
      <c r="L5395" s="15">
        <v>98.74</v>
      </c>
      <c r="M5395" s="15">
        <v>1481</v>
      </c>
    </row>
    <row r="5396" spans="1:13" ht="13.2" x14ac:dyDescent="0.25">
      <c r="A5396" s="15">
        <v>21757</v>
      </c>
      <c r="B5396" s="15">
        <v>91364</v>
      </c>
      <c r="C5396" s="15">
        <v>44766</v>
      </c>
      <c r="D5396" s="15">
        <v>44768</v>
      </c>
      <c r="E5396" s="15" t="s">
        <v>981</v>
      </c>
      <c r="F5396" s="15">
        <v>7.0000000000000007E-2</v>
      </c>
      <c r="G5396" s="15">
        <v>1.99</v>
      </c>
      <c r="H5396" s="15">
        <v>-58.87</v>
      </c>
      <c r="I5396" s="15" t="str">
        <f t="shared" si="84"/>
        <v xml:space="preserve"> </v>
      </c>
      <c r="J5396" s="15">
        <v>1.7</v>
      </c>
      <c r="K5396" s="15">
        <v>15</v>
      </c>
      <c r="L5396" s="15">
        <v>25.1</v>
      </c>
      <c r="M5396" s="15">
        <v>1482</v>
      </c>
    </row>
    <row r="5397" spans="1:13" ht="13.2" x14ac:dyDescent="0.25">
      <c r="A5397" s="15">
        <v>25887</v>
      </c>
      <c r="B5397" s="15">
        <v>88885</v>
      </c>
      <c r="C5397" s="15">
        <v>44766</v>
      </c>
      <c r="D5397" s="15">
        <v>44770</v>
      </c>
      <c r="E5397" s="15" t="s">
        <v>984</v>
      </c>
      <c r="F5397" s="15">
        <v>0.09</v>
      </c>
      <c r="G5397" s="15">
        <v>4.5</v>
      </c>
      <c r="H5397" s="15">
        <v>108.3</v>
      </c>
      <c r="I5397" s="15">
        <f t="shared" si="84"/>
        <v>108.3</v>
      </c>
      <c r="J5397" s="15">
        <v>38.06</v>
      </c>
      <c r="K5397" s="15">
        <v>5</v>
      </c>
      <c r="L5397" s="15">
        <v>186.7</v>
      </c>
      <c r="M5397" s="15">
        <v>570</v>
      </c>
    </row>
    <row r="5398" spans="1:13" ht="13.2" x14ac:dyDescent="0.25">
      <c r="A5398" s="15">
        <v>25888</v>
      </c>
      <c r="B5398" s="15">
        <v>88885</v>
      </c>
      <c r="C5398" s="15">
        <v>44766</v>
      </c>
      <c r="D5398" s="15">
        <v>44768</v>
      </c>
      <c r="E5398" s="15" t="s">
        <v>984</v>
      </c>
      <c r="F5398" s="15">
        <v>7.0000000000000007E-2</v>
      </c>
      <c r="G5398" s="15">
        <v>2.0299999999999998</v>
      </c>
      <c r="H5398" s="15">
        <v>22.25</v>
      </c>
      <c r="I5398" s="15">
        <f t="shared" si="84"/>
        <v>22.25</v>
      </c>
      <c r="J5398" s="15">
        <v>5.08</v>
      </c>
      <c r="K5398" s="15">
        <v>9</v>
      </c>
      <c r="L5398" s="15">
        <v>45.77</v>
      </c>
      <c r="M5398" s="15">
        <v>570</v>
      </c>
    </row>
    <row r="5399" spans="1:13" ht="13.2" x14ac:dyDescent="0.25">
      <c r="A5399" s="15">
        <v>25889</v>
      </c>
      <c r="B5399" s="15">
        <v>88885</v>
      </c>
      <c r="C5399" s="15">
        <v>44766</v>
      </c>
      <c r="D5399" s="15">
        <v>44771</v>
      </c>
      <c r="E5399" s="15" t="s">
        <v>984</v>
      </c>
      <c r="F5399" s="15">
        <v>0</v>
      </c>
      <c r="G5399" s="15">
        <v>8.99</v>
      </c>
      <c r="H5399" s="15">
        <v>377.62199999999996</v>
      </c>
      <c r="I5399" s="15">
        <f t="shared" si="84"/>
        <v>377.62199999999996</v>
      </c>
      <c r="J5399" s="15">
        <v>125.99</v>
      </c>
      <c r="K5399" s="15">
        <v>7</v>
      </c>
      <c r="L5399" s="15">
        <v>764.63</v>
      </c>
      <c r="M5399" s="15">
        <v>570</v>
      </c>
    </row>
    <row r="5400" spans="1:13" ht="13.2" x14ac:dyDescent="0.25">
      <c r="A5400" s="15">
        <v>25890</v>
      </c>
      <c r="B5400" s="15">
        <v>88885</v>
      </c>
      <c r="C5400" s="15">
        <v>44766</v>
      </c>
      <c r="D5400" s="15">
        <v>44768</v>
      </c>
      <c r="E5400" s="15" t="s">
        <v>984</v>
      </c>
      <c r="F5400" s="15">
        <v>0.02</v>
      </c>
      <c r="G5400" s="15">
        <v>8.08</v>
      </c>
      <c r="H5400" s="15">
        <v>1181.8181999999999</v>
      </c>
      <c r="I5400" s="15">
        <f t="shared" si="84"/>
        <v>1181.8181999999999</v>
      </c>
      <c r="J5400" s="15">
        <v>125.99</v>
      </c>
      <c r="K5400" s="15">
        <v>16</v>
      </c>
      <c r="L5400" s="15">
        <v>1712.78</v>
      </c>
      <c r="M5400" s="15">
        <v>570</v>
      </c>
    </row>
    <row r="5401" spans="1:13" ht="13.2" x14ac:dyDescent="0.25">
      <c r="A5401" s="15">
        <v>18338</v>
      </c>
      <c r="B5401" s="15">
        <v>87576</v>
      </c>
      <c r="C5401" s="15">
        <v>44767</v>
      </c>
      <c r="D5401" s="15">
        <v>44769</v>
      </c>
      <c r="E5401" s="15" t="s">
        <v>981</v>
      </c>
      <c r="F5401" s="15">
        <v>0.05</v>
      </c>
      <c r="G5401" s="15">
        <v>6.28</v>
      </c>
      <c r="H5401" s="15">
        <v>-46.344999999999999</v>
      </c>
      <c r="I5401" s="15" t="str">
        <f t="shared" si="84"/>
        <v xml:space="preserve"> </v>
      </c>
      <c r="J5401" s="15">
        <v>7.45</v>
      </c>
      <c r="K5401" s="15">
        <v>5</v>
      </c>
      <c r="L5401" s="15">
        <v>37.83</v>
      </c>
      <c r="M5401" s="15">
        <v>2075</v>
      </c>
    </row>
    <row r="5402" spans="1:13" ht="13.2" x14ac:dyDescent="0.25">
      <c r="A5402" s="15">
        <v>20154</v>
      </c>
      <c r="B5402" s="15">
        <v>90005</v>
      </c>
      <c r="C5402" s="15">
        <v>44767</v>
      </c>
      <c r="D5402" s="15">
        <v>44771</v>
      </c>
      <c r="E5402" s="15" t="s">
        <v>984</v>
      </c>
      <c r="F5402" s="15">
        <v>0.08</v>
      </c>
      <c r="G5402" s="15">
        <v>19.989999999999998</v>
      </c>
      <c r="H5402" s="15">
        <v>366.63</v>
      </c>
      <c r="I5402" s="15">
        <f t="shared" si="84"/>
        <v>366.63</v>
      </c>
      <c r="J5402" s="15">
        <v>99.99</v>
      </c>
      <c r="K5402" s="15">
        <v>10</v>
      </c>
      <c r="L5402" s="15">
        <v>998.67</v>
      </c>
      <c r="M5402" s="15">
        <v>1988</v>
      </c>
    </row>
    <row r="5403" spans="1:13" ht="13.2" x14ac:dyDescent="0.25">
      <c r="A5403" s="15">
        <v>22295</v>
      </c>
      <c r="B5403" s="15">
        <v>89492</v>
      </c>
      <c r="C5403" s="15">
        <v>44767</v>
      </c>
      <c r="D5403" s="15">
        <v>44769</v>
      </c>
      <c r="E5403" s="15" t="s">
        <v>985</v>
      </c>
      <c r="F5403" s="15">
        <v>0.04</v>
      </c>
      <c r="G5403" s="15">
        <v>6.92</v>
      </c>
      <c r="H5403" s="15">
        <v>-90.07</v>
      </c>
      <c r="I5403" s="15" t="str">
        <f t="shared" si="84"/>
        <v xml:space="preserve"> </v>
      </c>
      <c r="J5403" s="15">
        <v>4.18</v>
      </c>
      <c r="K5403" s="15">
        <v>7</v>
      </c>
      <c r="L5403" s="15">
        <v>34.18</v>
      </c>
      <c r="M5403" s="15">
        <v>1677</v>
      </c>
    </row>
    <row r="5404" spans="1:13" ht="13.2" x14ac:dyDescent="0.25">
      <c r="A5404" s="15">
        <v>22296</v>
      </c>
      <c r="B5404" s="15">
        <v>89492</v>
      </c>
      <c r="C5404" s="15">
        <v>44767</v>
      </c>
      <c r="D5404" s="15">
        <v>44770</v>
      </c>
      <c r="E5404" s="15" t="s">
        <v>985</v>
      </c>
      <c r="F5404" s="15">
        <v>0.06</v>
      </c>
      <c r="G5404" s="15">
        <v>8.99</v>
      </c>
      <c r="H5404" s="15">
        <v>176.63</v>
      </c>
      <c r="I5404" s="15">
        <f t="shared" si="84"/>
        <v>176.63</v>
      </c>
      <c r="J5404" s="15">
        <v>34.58</v>
      </c>
      <c r="K5404" s="15">
        <v>14</v>
      </c>
      <c r="L5404" s="15">
        <v>480.9</v>
      </c>
      <c r="M5404" s="15">
        <v>1677</v>
      </c>
    </row>
    <row r="5405" spans="1:13" ht="13.2" x14ac:dyDescent="0.25">
      <c r="A5405" s="15">
        <v>23128</v>
      </c>
      <c r="B5405" s="15">
        <v>88315</v>
      </c>
      <c r="C5405" s="15">
        <v>44767</v>
      </c>
      <c r="D5405" s="15">
        <v>44770</v>
      </c>
      <c r="E5405" s="15" t="s">
        <v>982</v>
      </c>
      <c r="F5405" s="15">
        <v>0.1</v>
      </c>
      <c r="G5405" s="15">
        <v>7.18</v>
      </c>
      <c r="H5405" s="15">
        <v>51.3</v>
      </c>
      <c r="I5405" s="15">
        <f t="shared" si="84"/>
        <v>51.3</v>
      </c>
      <c r="J5405" s="15">
        <v>100.98</v>
      </c>
      <c r="K5405" s="15">
        <v>3</v>
      </c>
      <c r="L5405" s="15">
        <v>294.45999999999998</v>
      </c>
      <c r="M5405" s="15">
        <v>1386</v>
      </c>
    </row>
    <row r="5406" spans="1:13" ht="13.2" x14ac:dyDescent="0.25">
      <c r="A5406" s="15">
        <v>23517</v>
      </c>
      <c r="B5406" s="15">
        <v>90442</v>
      </c>
      <c r="C5406" s="15">
        <v>44767</v>
      </c>
      <c r="D5406" s="15">
        <v>44770</v>
      </c>
      <c r="E5406" s="15" t="s">
        <v>982</v>
      </c>
      <c r="F5406" s="15">
        <v>0.09</v>
      </c>
      <c r="G5406" s="15">
        <v>19.989999999999998</v>
      </c>
      <c r="H5406" s="15">
        <v>-114.22</v>
      </c>
      <c r="I5406" s="15" t="str">
        <f t="shared" si="84"/>
        <v xml:space="preserve"> </v>
      </c>
      <c r="J5406" s="15">
        <v>178.47</v>
      </c>
      <c r="K5406" s="15">
        <v>1</v>
      </c>
      <c r="L5406" s="15">
        <v>182.4</v>
      </c>
      <c r="M5406" s="15">
        <v>754</v>
      </c>
    </row>
    <row r="5407" spans="1:13" ht="13.2" x14ac:dyDescent="0.25">
      <c r="A5407" s="15">
        <v>23518</v>
      </c>
      <c r="B5407" s="15">
        <v>90442</v>
      </c>
      <c r="C5407" s="15">
        <v>44767</v>
      </c>
      <c r="D5407" s="15">
        <v>44769</v>
      </c>
      <c r="E5407" s="15" t="s">
        <v>982</v>
      </c>
      <c r="F5407" s="15">
        <v>0.05</v>
      </c>
      <c r="G5407" s="15">
        <v>7.18</v>
      </c>
      <c r="H5407" s="15">
        <v>1450.0487999999998</v>
      </c>
      <c r="I5407" s="15">
        <f t="shared" si="84"/>
        <v>1450.0487999999998</v>
      </c>
      <c r="J5407" s="15">
        <v>300.97000000000003</v>
      </c>
      <c r="K5407" s="15">
        <v>7</v>
      </c>
      <c r="L5407" s="15">
        <v>2101.52</v>
      </c>
      <c r="M5407" s="15">
        <v>753</v>
      </c>
    </row>
    <row r="5408" spans="1:13" ht="13.2" x14ac:dyDescent="0.25">
      <c r="A5408" s="15">
        <v>24507</v>
      </c>
      <c r="B5408" s="15">
        <v>86069</v>
      </c>
      <c r="C5408" s="15">
        <v>44767</v>
      </c>
      <c r="D5408" s="15">
        <v>44767</v>
      </c>
      <c r="E5408" s="15" t="s">
        <v>981</v>
      </c>
      <c r="F5408" s="15">
        <v>0</v>
      </c>
      <c r="G5408" s="15">
        <v>1.99</v>
      </c>
      <c r="H5408" s="15">
        <v>-23.211999999999996</v>
      </c>
      <c r="I5408" s="15" t="str">
        <f t="shared" si="84"/>
        <v xml:space="preserve"> </v>
      </c>
      <c r="J5408" s="15">
        <v>28.48</v>
      </c>
      <c r="K5408" s="15">
        <v>14</v>
      </c>
      <c r="L5408" s="15">
        <v>414.67</v>
      </c>
      <c r="M5408" s="15">
        <v>2657</v>
      </c>
    </row>
    <row r="5409" spans="1:13" ht="13.2" x14ac:dyDescent="0.25">
      <c r="A5409" s="15">
        <v>24508</v>
      </c>
      <c r="B5409" s="15">
        <v>86069</v>
      </c>
      <c r="C5409" s="15">
        <v>44767</v>
      </c>
      <c r="D5409" s="15">
        <v>44768</v>
      </c>
      <c r="E5409" s="15" t="s">
        <v>981</v>
      </c>
      <c r="F5409" s="15">
        <v>0.03</v>
      </c>
      <c r="G5409" s="15">
        <v>3.63</v>
      </c>
      <c r="H5409" s="15">
        <v>642.10799999999995</v>
      </c>
      <c r="I5409" s="15">
        <f t="shared" si="84"/>
        <v>642.10799999999995</v>
      </c>
      <c r="J5409" s="15">
        <v>22.23</v>
      </c>
      <c r="K5409" s="15">
        <v>14</v>
      </c>
      <c r="L5409" s="15">
        <v>327.24</v>
      </c>
      <c r="M5409" s="15">
        <v>2657</v>
      </c>
    </row>
    <row r="5410" spans="1:13" ht="13.2" x14ac:dyDescent="0.25">
      <c r="A5410" s="15">
        <v>24509</v>
      </c>
      <c r="B5410" s="15">
        <v>86069</v>
      </c>
      <c r="C5410" s="15">
        <v>44767</v>
      </c>
      <c r="D5410" s="15">
        <v>44769</v>
      </c>
      <c r="E5410" s="15" t="s">
        <v>981</v>
      </c>
      <c r="F5410" s="15">
        <v>0</v>
      </c>
      <c r="G5410" s="15">
        <v>8.4</v>
      </c>
      <c r="H5410" s="15">
        <v>-21.042000000000002</v>
      </c>
      <c r="I5410" s="15" t="str">
        <f t="shared" si="84"/>
        <v xml:space="preserve"> </v>
      </c>
      <c r="J5410" s="15">
        <v>6.48</v>
      </c>
      <c r="K5410" s="15">
        <v>15</v>
      </c>
      <c r="L5410" s="15">
        <v>102.98</v>
      </c>
      <c r="M5410" s="15">
        <v>2657</v>
      </c>
    </row>
    <row r="5411" spans="1:13" ht="13.2" x14ac:dyDescent="0.25">
      <c r="A5411" s="15">
        <v>2626</v>
      </c>
      <c r="B5411" s="15">
        <v>19041</v>
      </c>
      <c r="C5411" s="15">
        <v>44768</v>
      </c>
      <c r="D5411" s="15">
        <v>44772</v>
      </c>
      <c r="E5411" s="15" t="s">
        <v>984</v>
      </c>
      <c r="F5411" s="15">
        <v>0.08</v>
      </c>
      <c r="G5411" s="15">
        <v>4.5</v>
      </c>
      <c r="H5411" s="15">
        <v>-18.5</v>
      </c>
      <c r="I5411" s="15" t="str">
        <f t="shared" si="84"/>
        <v xml:space="preserve"> </v>
      </c>
      <c r="J5411" s="15">
        <v>10.89</v>
      </c>
      <c r="K5411" s="15">
        <v>4</v>
      </c>
      <c r="L5411" s="15">
        <v>48.08</v>
      </c>
      <c r="M5411" s="15">
        <v>1413</v>
      </c>
    </row>
    <row r="5412" spans="1:13" ht="13.2" x14ac:dyDescent="0.25">
      <c r="A5412" s="15">
        <v>2627</v>
      </c>
      <c r="B5412" s="15">
        <v>19041</v>
      </c>
      <c r="C5412" s="15">
        <v>44768</v>
      </c>
      <c r="D5412" s="15">
        <v>44777</v>
      </c>
      <c r="E5412" s="15" t="s">
        <v>984</v>
      </c>
      <c r="F5412" s="15">
        <v>0.04</v>
      </c>
      <c r="G5412" s="15">
        <v>4.62</v>
      </c>
      <c r="H5412" s="15">
        <v>530.22</v>
      </c>
      <c r="I5412" s="15">
        <f t="shared" si="84"/>
        <v>530.22</v>
      </c>
      <c r="J5412" s="15">
        <v>42.98</v>
      </c>
      <c r="K5412" s="15">
        <v>58</v>
      </c>
      <c r="L5412" s="15">
        <v>2495.08</v>
      </c>
      <c r="M5412" s="15">
        <v>1413</v>
      </c>
    </row>
    <row r="5413" spans="1:13" ht="13.2" x14ac:dyDescent="0.25">
      <c r="A5413" s="15">
        <v>20626</v>
      </c>
      <c r="B5413" s="15">
        <v>87093</v>
      </c>
      <c r="C5413" s="15">
        <v>44768</v>
      </c>
      <c r="D5413" s="15">
        <v>44772</v>
      </c>
      <c r="E5413" s="15" t="s">
        <v>984</v>
      </c>
      <c r="F5413" s="15">
        <v>0.08</v>
      </c>
      <c r="G5413" s="15">
        <v>4.5</v>
      </c>
      <c r="H5413" s="15">
        <v>-18.5</v>
      </c>
      <c r="I5413" s="15" t="str">
        <f t="shared" si="84"/>
        <v xml:space="preserve"> </v>
      </c>
      <c r="J5413" s="15">
        <v>10.89</v>
      </c>
      <c r="K5413" s="15">
        <v>1</v>
      </c>
      <c r="L5413" s="15">
        <v>12.02</v>
      </c>
      <c r="M5413" s="15">
        <v>1411</v>
      </c>
    </row>
    <row r="5414" spans="1:13" ht="13.2" x14ac:dyDescent="0.25">
      <c r="A5414" s="15">
        <v>20627</v>
      </c>
      <c r="B5414" s="15">
        <v>87093</v>
      </c>
      <c r="C5414" s="15">
        <v>44768</v>
      </c>
      <c r="D5414" s="15">
        <v>44777</v>
      </c>
      <c r="E5414" s="15" t="s">
        <v>984</v>
      </c>
      <c r="F5414" s="15">
        <v>0.04</v>
      </c>
      <c r="G5414" s="15">
        <v>4.62</v>
      </c>
      <c r="H5414" s="15">
        <v>445.24319999999994</v>
      </c>
      <c r="I5414" s="15">
        <f t="shared" si="84"/>
        <v>445.24319999999994</v>
      </c>
      <c r="J5414" s="15">
        <v>42.98</v>
      </c>
      <c r="K5414" s="15">
        <v>15</v>
      </c>
      <c r="L5414" s="15">
        <v>645.28</v>
      </c>
      <c r="M5414" s="15">
        <v>1411</v>
      </c>
    </row>
    <row r="5415" spans="1:13" ht="13.2" x14ac:dyDescent="0.25">
      <c r="A5415" s="15">
        <v>22289</v>
      </c>
      <c r="B5415" s="15">
        <v>85931</v>
      </c>
      <c r="C5415" s="15">
        <v>44768</v>
      </c>
      <c r="D5415" s="15">
        <v>44770</v>
      </c>
      <c r="E5415" s="15" t="s">
        <v>982</v>
      </c>
      <c r="F5415" s="15">
        <v>0.04</v>
      </c>
      <c r="G5415" s="15">
        <v>4</v>
      </c>
      <c r="H5415" s="15">
        <v>-130.774</v>
      </c>
      <c r="I5415" s="15" t="str">
        <f t="shared" si="84"/>
        <v xml:space="preserve"> </v>
      </c>
      <c r="J5415" s="15">
        <v>55.94</v>
      </c>
      <c r="K5415" s="15">
        <v>11</v>
      </c>
      <c r="L5415" s="15">
        <v>613.6</v>
      </c>
      <c r="M5415" s="15">
        <v>2848</v>
      </c>
    </row>
    <row r="5416" spans="1:13" ht="13.2" x14ac:dyDescent="0.25">
      <c r="A5416" s="15">
        <v>22330</v>
      </c>
      <c r="B5416" s="15">
        <v>89575</v>
      </c>
      <c r="C5416" s="15">
        <v>44769</v>
      </c>
      <c r="D5416" s="15">
        <v>44772</v>
      </c>
      <c r="E5416" s="15" t="s">
        <v>982</v>
      </c>
      <c r="F5416" s="15">
        <v>0.06</v>
      </c>
      <c r="G5416" s="15">
        <v>7.09</v>
      </c>
      <c r="H5416" s="15">
        <v>-143.15</v>
      </c>
      <c r="I5416" s="15" t="str">
        <f t="shared" si="84"/>
        <v xml:space="preserve"> </v>
      </c>
      <c r="J5416" s="15">
        <v>2.1800000000000002</v>
      </c>
      <c r="K5416" s="15">
        <v>5</v>
      </c>
      <c r="L5416" s="15">
        <v>12.98</v>
      </c>
      <c r="M5416" s="15">
        <v>2268</v>
      </c>
    </row>
    <row r="5417" spans="1:13" ht="13.2" x14ac:dyDescent="0.25">
      <c r="A5417" s="15">
        <v>22331</v>
      </c>
      <c r="B5417" s="15">
        <v>89575</v>
      </c>
      <c r="C5417" s="15">
        <v>44769</v>
      </c>
      <c r="D5417" s="15">
        <v>44772</v>
      </c>
      <c r="E5417" s="15" t="s">
        <v>982</v>
      </c>
      <c r="F5417" s="15">
        <v>0.04</v>
      </c>
      <c r="G5417" s="15">
        <v>0.5</v>
      </c>
      <c r="H5417" s="15">
        <v>244.26959999999997</v>
      </c>
      <c r="I5417" s="15">
        <f t="shared" si="84"/>
        <v>244.26959999999997</v>
      </c>
      <c r="J5417" s="15">
        <v>6.3</v>
      </c>
      <c r="K5417" s="15">
        <v>14</v>
      </c>
      <c r="L5417" s="15">
        <v>88.91</v>
      </c>
      <c r="M5417" s="15">
        <v>2270</v>
      </c>
    </row>
    <row r="5418" spans="1:13" ht="13.2" x14ac:dyDescent="0.25">
      <c r="A5418" s="15">
        <v>22428</v>
      </c>
      <c r="B5418" s="15">
        <v>89342</v>
      </c>
      <c r="C5418" s="15">
        <v>44769</v>
      </c>
      <c r="D5418" s="15">
        <v>44770</v>
      </c>
      <c r="E5418" s="15" t="s">
        <v>985</v>
      </c>
      <c r="F5418" s="15">
        <v>7.0000000000000007E-2</v>
      </c>
      <c r="G5418" s="15">
        <v>3.68</v>
      </c>
      <c r="H5418" s="15">
        <v>-61.796000000000006</v>
      </c>
      <c r="I5418" s="15" t="str">
        <f t="shared" si="84"/>
        <v xml:space="preserve"> </v>
      </c>
      <c r="J5418" s="15">
        <v>7.7</v>
      </c>
      <c r="K5418" s="15">
        <v>12</v>
      </c>
      <c r="L5418" s="15">
        <v>92.35</v>
      </c>
      <c r="M5418" s="15">
        <v>1931</v>
      </c>
    </row>
    <row r="5419" spans="1:13" ht="13.2" x14ac:dyDescent="0.25">
      <c r="A5419" s="15">
        <v>22485</v>
      </c>
      <c r="B5419" s="15">
        <v>87050</v>
      </c>
      <c r="C5419" s="15">
        <v>44769</v>
      </c>
      <c r="D5419" s="15">
        <v>44770</v>
      </c>
      <c r="E5419" s="15" t="s">
        <v>982</v>
      </c>
      <c r="F5419" s="15">
        <v>0.08</v>
      </c>
      <c r="G5419" s="15">
        <v>42</v>
      </c>
      <c r="H5419" s="15">
        <v>-304.47000000000003</v>
      </c>
      <c r="I5419" s="15" t="str">
        <f t="shared" si="84"/>
        <v xml:space="preserve"> </v>
      </c>
      <c r="J5419" s="15">
        <v>89.99</v>
      </c>
      <c r="K5419" s="15">
        <v>4</v>
      </c>
      <c r="L5419" s="15">
        <v>367.27</v>
      </c>
      <c r="M5419" s="15">
        <v>3000</v>
      </c>
    </row>
    <row r="5420" spans="1:13" ht="13.2" x14ac:dyDescent="0.25">
      <c r="A5420" s="15">
        <v>22486</v>
      </c>
      <c r="B5420" s="15">
        <v>87050</v>
      </c>
      <c r="C5420" s="15">
        <v>44769</v>
      </c>
      <c r="D5420" s="15">
        <v>44771</v>
      </c>
      <c r="E5420" s="15" t="s">
        <v>982</v>
      </c>
      <c r="F5420" s="15">
        <v>0.05</v>
      </c>
      <c r="G5420" s="15">
        <v>4</v>
      </c>
      <c r="H5420" s="15">
        <v>40.58</v>
      </c>
      <c r="I5420" s="15">
        <f t="shared" si="84"/>
        <v>40.58</v>
      </c>
      <c r="J5420" s="15">
        <v>7.59</v>
      </c>
      <c r="K5420" s="15">
        <v>16</v>
      </c>
      <c r="L5420" s="15">
        <v>123.65</v>
      </c>
      <c r="M5420" s="15">
        <v>3001</v>
      </c>
    </row>
    <row r="5421" spans="1:13" ht="13.2" x14ac:dyDescent="0.25">
      <c r="A5421" s="15">
        <v>22883</v>
      </c>
      <c r="B5421" s="15">
        <v>89756</v>
      </c>
      <c r="C5421" s="15">
        <v>44769</v>
      </c>
      <c r="D5421" s="15">
        <v>44771</v>
      </c>
      <c r="E5421" s="15" t="s">
        <v>984</v>
      </c>
      <c r="F5421" s="15">
        <v>0.08</v>
      </c>
      <c r="G5421" s="15">
        <v>35</v>
      </c>
      <c r="H5421" s="15">
        <v>-524.74</v>
      </c>
      <c r="I5421" s="15" t="str">
        <f t="shared" si="84"/>
        <v xml:space="preserve"> </v>
      </c>
      <c r="J5421" s="15">
        <v>138.13999999999999</v>
      </c>
      <c r="K5421" s="15">
        <v>5</v>
      </c>
      <c r="L5421" s="15">
        <v>673.36</v>
      </c>
      <c r="M5421" s="15">
        <v>1334</v>
      </c>
    </row>
    <row r="5422" spans="1:13" ht="13.2" x14ac:dyDescent="0.25">
      <c r="A5422" s="15">
        <v>24934</v>
      </c>
      <c r="B5422" s="15">
        <v>89357</v>
      </c>
      <c r="C5422" s="15">
        <v>44769</v>
      </c>
      <c r="D5422" s="15">
        <v>44771</v>
      </c>
      <c r="E5422" s="15" t="s">
        <v>982</v>
      </c>
      <c r="F5422" s="15">
        <v>7.0000000000000007E-2</v>
      </c>
      <c r="G5422" s="15">
        <v>26.3</v>
      </c>
      <c r="H5422" s="15">
        <v>169.26600000000002</v>
      </c>
      <c r="I5422" s="15">
        <f t="shared" si="84"/>
        <v>169.26600000000002</v>
      </c>
      <c r="J5422" s="15">
        <v>120.97</v>
      </c>
      <c r="K5422" s="15">
        <v>16</v>
      </c>
      <c r="L5422" s="15">
        <v>1953.18</v>
      </c>
      <c r="M5422" s="15">
        <v>3347</v>
      </c>
    </row>
    <row r="5423" spans="1:13" ht="13.2" x14ac:dyDescent="0.25">
      <c r="A5423" s="15">
        <v>25429</v>
      </c>
      <c r="B5423" s="15">
        <v>87625</v>
      </c>
      <c r="C5423" s="15">
        <v>44769</v>
      </c>
      <c r="D5423" s="15">
        <v>44770</v>
      </c>
      <c r="E5423" s="15" t="s">
        <v>985</v>
      </c>
      <c r="F5423" s="15">
        <v>0.08</v>
      </c>
      <c r="G5423" s="15">
        <v>0.5</v>
      </c>
      <c r="H5423" s="15">
        <v>22.252499999999998</v>
      </c>
      <c r="I5423" s="15">
        <f t="shared" si="84"/>
        <v>22.252499999999998</v>
      </c>
      <c r="J5423" s="15">
        <v>4.91</v>
      </c>
      <c r="K5423" s="15">
        <v>7</v>
      </c>
      <c r="L5423" s="15">
        <v>32.25</v>
      </c>
      <c r="M5423" s="15">
        <v>2934</v>
      </c>
    </row>
    <row r="5424" spans="1:13" ht="13.2" x14ac:dyDescent="0.25">
      <c r="A5424" s="15">
        <v>25945</v>
      </c>
      <c r="B5424" s="15">
        <v>88738</v>
      </c>
      <c r="C5424" s="15">
        <v>44769</v>
      </c>
      <c r="D5424" s="15">
        <v>44771</v>
      </c>
      <c r="E5424" s="15" t="s">
        <v>985</v>
      </c>
      <c r="F5424" s="15">
        <v>0.02</v>
      </c>
      <c r="G5424" s="15">
        <v>0.7</v>
      </c>
      <c r="H5424" s="15">
        <v>20.059999999999999</v>
      </c>
      <c r="I5424" s="15">
        <f t="shared" si="84"/>
        <v>20.059999999999999</v>
      </c>
      <c r="J5424" s="15">
        <v>2.88</v>
      </c>
      <c r="K5424" s="15">
        <v>12</v>
      </c>
      <c r="L5424" s="15">
        <v>36.130000000000003</v>
      </c>
      <c r="M5424" s="15">
        <v>1396</v>
      </c>
    </row>
    <row r="5425" spans="1:13" ht="13.2" x14ac:dyDescent="0.25">
      <c r="A5425" s="15">
        <v>25946</v>
      </c>
      <c r="B5425" s="15">
        <v>88738</v>
      </c>
      <c r="C5425" s="15">
        <v>44769</v>
      </c>
      <c r="D5425" s="15">
        <v>44770</v>
      </c>
      <c r="E5425" s="15" t="s">
        <v>985</v>
      </c>
      <c r="F5425" s="15">
        <v>0.03</v>
      </c>
      <c r="G5425" s="15">
        <v>14</v>
      </c>
      <c r="H5425" s="15">
        <v>235.4</v>
      </c>
      <c r="I5425" s="15">
        <f t="shared" si="84"/>
        <v>235.4</v>
      </c>
      <c r="J5425" s="15">
        <v>90.97</v>
      </c>
      <c r="K5425" s="15">
        <v>4</v>
      </c>
      <c r="L5425" s="15">
        <v>371.39</v>
      </c>
      <c r="M5425" s="15">
        <v>1399</v>
      </c>
    </row>
    <row r="5426" spans="1:13" ht="13.2" x14ac:dyDescent="0.25">
      <c r="A5426" s="15">
        <v>18485</v>
      </c>
      <c r="B5426" s="15">
        <v>88179</v>
      </c>
      <c r="C5426" s="15">
        <v>44770</v>
      </c>
      <c r="D5426" s="15">
        <v>44774</v>
      </c>
      <c r="E5426" s="15" t="s">
        <v>984</v>
      </c>
      <c r="F5426" s="15">
        <v>0.04</v>
      </c>
      <c r="G5426" s="15">
        <v>1.99</v>
      </c>
      <c r="H5426" s="15">
        <v>410.43270000000001</v>
      </c>
      <c r="I5426" s="15">
        <f t="shared" si="84"/>
        <v>410.43270000000001</v>
      </c>
      <c r="J5426" s="15">
        <v>40.98</v>
      </c>
      <c r="K5426" s="15">
        <v>14</v>
      </c>
      <c r="L5426" s="15">
        <v>594.83000000000004</v>
      </c>
      <c r="M5426" s="15">
        <v>673</v>
      </c>
    </row>
    <row r="5427" spans="1:13" ht="13.2" x14ac:dyDescent="0.25">
      <c r="A5427" s="15">
        <v>18486</v>
      </c>
      <c r="B5427" s="15">
        <v>88179</v>
      </c>
      <c r="C5427" s="15">
        <v>44770</v>
      </c>
      <c r="D5427" s="15">
        <v>44779</v>
      </c>
      <c r="E5427" s="15" t="s">
        <v>984</v>
      </c>
      <c r="F5427" s="15">
        <v>0.03</v>
      </c>
      <c r="G5427" s="15">
        <v>4.53</v>
      </c>
      <c r="H5427" s="15">
        <v>-109.1</v>
      </c>
      <c r="I5427" s="15" t="str">
        <f t="shared" si="84"/>
        <v xml:space="preserve"> </v>
      </c>
      <c r="J5427" s="15">
        <v>15.14</v>
      </c>
      <c r="K5427" s="15">
        <v>17</v>
      </c>
      <c r="L5427" s="15">
        <v>258.69</v>
      </c>
      <c r="M5427" s="15">
        <v>673</v>
      </c>
    </row>
    <row r="5428" spans="1:13" ht="13.2" x14ac:dyDescent="0.25">
      <c r="A5428" s="15">
        <v>20918</v>
      </c>
      <c r="B5428" s="15">
        <v>90505</v>
      </c>
      <c r="C5428" s="15">
        <v>44770</v>
      </c>
      <c r="D5428" s="15">
        <v>44772</v>
      </c>
      <c r="E5428" s="15" t="s">
        <v>982</v>
      </c>
      <c r="F5428" s="15">
        <v>7.0000000000000007E-2</v>
      </c>
      <c r="G5428" s="15">
        <v>70.2</v>
      </c>
      <c r="H5428" s="15">
        <v>-331.08</v>
      </c>
      <c r="I5428" s="15" t="str">
        <f t="shared" si="84"/>
        <v xml:space="preserve"> </v>
      </c>
      <c r="J5428" s="15">
        <v>122.99</v>
      </c>
      <c r="K5428" s="15">
        <v>1</v>
      </c>
      <c r="L5428" s="15">
        <v>139.94</v>
      </c>
      <c r="M5428" s="15">
        <v>3366</v>
      </c>
    </row>
    <row r="5429" spans="1:13" ht="13.2" x14ac:dyDescent="0.25">
      <c r="A5429" s="15">
        <v>24649</v>
      </c>
      <c r="B5429" s="15">
        <v>87156</v>
      </c>
      <c r="C5429" s="15">
        <v>44770</v>
      </c>
      <c r="D5429" s="15">
        <v>44771</v>
      </c>
      <c r="E5429" s="15" t="s">
        <v>982</v>
      </c>
      <c r="F5429" s="15">
        <v>0.03</v>
      </c>
      <c r="G5429" s="15">
        <v>4.62</v>
      </c>
      <c r="H5429" s="15">
        <v>581.91480000000001</v>
      </c>
      <c r="I5429" s="15">
        <f t="shared" si="84"/>
        <v>581.91480000000001</v>
      </c>
      <c r="J5429" s="15">
        <v>4.9800000000000004</v>
      </c>
      <c r="K5429" s="15">
        <v>15</v>
      </c>
      <c r="L5429" s="15">
        <v>75.48</v>
      </c>
      <c r="M5429" s="15">
        <v>2063</v>
      </c>
    </row>
    <row r="5430" spans="1:13" ht="13.2" x14ac:dyDescent="0.25">
      <c r="A5430" s="15">
        <v>22386</v>
      </c>
      <c r="B5430" s="15">
        <v>91452</v>
      </c>
      <c r="C5430" s="15">
        <v>44771</v>
      </c>
      <c r="D5430" s="15">
        <v>44771</v>
      </c>
      <c r="E5430" s="15" t="s">
        <v>983</v>
      </c>
      <c r="F5430" s="15">
        <v>0</v>
      </c>
      <c r="G5430" s="15">
        <v>2.99</v>
      </c>
      <c r="H5430" s="15">
        <v>125.21429999999999</v>
      </c>
      <c r="I5430" s="15">
        <f t="shared" si="84"/>
        <v>125.21429999999999</v>
      </c>
      <c r="J5430" s="15">
        <v>42.8</v>
      </c>
      <c r="K5430" s="15">
        <v>4</v>
      </c>
      <c r="L5430" s="15">
        <v>181.47</v>
      </c>
      <c r="M5430" s="15">
        <v>1307</v>
      </c>
    </row>
    <row r="5431" spans="1:13" ht="13.2" x14ac:dyDescent="0.25">
      <c r="A5431" s="15">
        <v>24510</v>
      </c>
      <c r="B5431" s="15">
        <v>88886</v>
      </c>
      <c r="C5431" s="15">
        <v>44771</v>
      </c>
      <c r="D5431" s="15">
        <v>44773</v>
      </c>
      <c r="E5431" s="15" t="s">
        <v>981</v>
      </c>
      <c r="F5431" s="15">
        <v>0.1</v>
      </c>
      <c r="G5431" s="15">
        <v>0.71</v>
      </c>
      <c r="H5431" s="15">
        <v>32.015999999999998</v>
      </c>
      <c r="I5431" s="15">
        <f t="shared" si="84"/>
        <v>32.015999999999998</v>
      </c>
      <c r="J5431" s="15">
        <v>4.84</v>
      </c>
      <c r="K5431" s="15">
        <v>10</v>
      </c>
      <c r="L5431" s="15">
        <v>46.4</v>
      </c>
      <c r="M5431" s="15">
        <v>570</v>
      </c>
    </row>
    <row r="5432" spans="1:13" ht="13.2" x14ac:dyDescent="0.25">
      <c r="A5432" s="15">
        <v>25958</v>
      </c>
      <c r="B5432" s="15">
        <v>85932</v>
      </c>
      <c r="C5432" s="15">
        <v>44771</v>
      </c>
      <c r="D5432" s="15">
        <v>44772</v>
      </c>
      <c r="E5432" s="15" t="s">
        <v>985</v>
      </c>
      <c r="F5432" s="15">
        <v>0.09</v>
      </c>
      <c r="G5432" s="15">
        <v>7.18</v>
      </c>
      <c r="H5432" s="15">
        <v>365.34</v>
      </c>
      <c r="I5432" s="15">
        <f t="shared" si="84"/>
        <v>365.34</v>
      </c>
      <c r="J5432" s="15">
        <v>100.98</v>
      </c>
      <c r="K5432" s="15">
        <v>15</v>
      </c>
      <c r="L5432" s="15">
        <v>1474.86</v>
      </c>
      <c r="M5432" s="15">
        <v>2848</v>
      </c>
    </row>
    <row r="5433" spans="1:13" ht="13.2" x14ac:dyDescent="0.25">
      <c r="A5433" s="15">
        <v>19307</v>
      </c>
      <c r="B5433" s="15">
        <v>89949</v>
      </c>
      <c r="C5433" s="15">
        <v>44772</v>
      </c>
      <c r="D5433" s="15">
        <v>44773</v>
      </c>
      <c r="E5433" s="15" t="s">
        <v>982</v>
      </c>
      <c r="F5433" s="15">
        <v>0.08</v>
      </c>
      <c r="G5433" s="15">
        <v>7.19</v>
      </c>
      <c r="H5433" s="15">
        <v>-68.977000000000004</v>
      </c>
      <c r="I5433" s="15" t="str">
        <f t="shared" si="84"/>
        <v xml:space="preserve"> </v>
      </c>
      <c r="J5433" s="15">
        <v>11.5</v>
      </c>
      <c r="K5433" s="15">
        <v>14</v>
      </c>
      <c r="L5433" s="15">
        <v>152.12</v>
      </c>
      <c r="M5433" s="15">
        <v>1775</v>
      </c>
    </row>
    <row r="5434" spans="1:13" ht="13.2" x14ac:dyDescent="0.25">
      <c r="A5434" s="15">
        <v>21233</v>
      </c>
      <c r="B5434" s="15">
        <v>90862</v>
      </c>
      <c r="C5434" s="15">
        <v>44772</v>
      </c>
      <c r="D5434" s="15">
        <v>44774</v>
      </c>
      <c r="E5434" s="15" t="s">
        <v>981</v>
      </c>
      <c r="F5434" s="15">
        <v>0.05</v>
      </c>
      <c r="G5434" s="15">
        <v>1.69</v>
      </c>
      <c r="H5434" s="15">
        <v>70.704299999999989</v>
      </c>
      <c r="I5434" s="15">
        <f t="shared" si="84"/>
        <v>70.704299999999989</v>
      </c>
      <c r="J5434" s="15">
        <v>8.17</v>
      </c>
      <c r="K5434" s="15">
        <v>13</v>
      </c>
      <c r="L5434" s="15">
        <v>102.47</v>
      </c>
      <c r="M5434" s="15">
        <v>2426</v>
      </c>
    </row>
    <row r="5435" spans="1:13" ht="13.2" x14ac:dyDescent="0.25">
      <c r="A5435" s="15">
        <v>21234</v>
      </c>
      <c r="B5435" s="15">
        <v>90862</v>
      </c>
      <c r="C5435" s="15">
        <v>44772</v>
      </c>
      <c r="D5435" s="15">
        <v>44774</v>
      </c>
      <c r="E5435" s="15" t="s">
        <v>981</v>
      </c>
      <c r="F5435" s="15">
        <v>0.02</v>
      </c>
      <c r="G5435" s="15">
        <v>5.81</v>
      </c>
      <c r="H5435" s="15">
        <v>-39.270000000000003</v>
      </c>
      <c r="I5435" s="15" t="str">
        <f t="shared" si="84"/>
        <v xml:space="preserve"> </v>
      </c>
      <c r="J5435" s="15">
        <v>11.97</v>
      </c>
      <c r="K5435" s="15">
        <v>16</v>
      </c>
      <c r="L5435" s="15">
        <v>202.76</v>
      </c>
      <c r="M5435" s="15">
        <v>2426</v>
      </c>
    </row>
    <row r="5436" spans="1:13" ht="13.2" x14ac:dyDescent="0.25">
      <c r="A5436" s="15">
        <v>24501</v>
      </c>
      <c r="B5436" s="15">
        <v>89990</v>
      </c>
      <c r="C5436" s="15">
        <v>44772</v>
      </c>
      <c r="D5436" s="15">
        <v>44776</v>
      </c>
      <c r="E5436" s="15" t="s">
        <v>984</v>
      </c>
      <c r="F5436" s="15">
        <v>0.08</v>
      </c>
      <c r="G5436" s="15">
        <v>5.75</v>
      </c>
      <c r="H5436" s="15">
        <v>191.71199999999999</v>
      </c>
      <c r="I5436" s="15">
        <f t="shared" si="84"/>
        <v>191.71199999999999</v>
      </c>
      <c r="J5436" s="15">
        <v>10.44</v>
      </c>
      <c r="K5436" s="15">
        <v>10</v>
      </c>
      <c r="L5436" s="15">
        <v>99.89</v>
      </c>
      <c r="M5436" s="15">
        <v>3101</v>
      </c>
    </row>
    <row r="5437" spans="1:13" ht="13.2" x14ac:dyDescent="0.25">
      <c r="A5437" s="15">
        <v>25586</v>
      </c>
      <c r="B5437" s="15">
        <v>91164</v>
      </c>
      <c r="C5437" s="15">
        <v>44772</v>
      </c>
      <c r="D5437" s="15">
        <v>44773</v>
      </c>
      <c r="E5437" s="15" t="s">
        <v>981</v>
      </c>
      <c r="F5437" s="15">
        <v>0.1</v>
      </c>
      <c r="G5437" s="15">
        <v>17.86</v>
      </c>
      <c r="H5437" s="15">
        <v>1977.69</v>
      </c>
      <c r="I5437" s="15">
        <f t="shared" si="84"/>
        <v>1977.69</v>
      </c>
      <c r="J5437" s="15">
        <v>264.98</v>
      </c>
      <c r="K5437" s="15">
        <v>14</v>
      </c>
      <c r="L5437" s="15">
        <v>3438.91</v>
      </c>
      <c r="M5437" s="15">
        <v>1476</v>
      </c>
    </row>
    <row r="5438" spans="1:13" ht="13.2" x14ac:dyDescent="0.25">
      <c r="A5438" s="15">
        <v>22463</v>
      </c>
      <c r="B5438" s="15">
        <v>91013</v>
      </c>
      <c r="C5438" s="15">
        <v>44773</v>
      </c>
      <c r="D5438" s="15">
        <v>44775</v>
      </c>
      <c r="E5438" s="15" t="s">
        <v>981</v>
      </c>
      <c r="F5438" s="15">
        <v>0.02</v>
      </c>
      <c r="G5438" s="15">
        <v>19.989999999999998</v>
      </c>
      <c r="H5438" s="15">
        <v>25.19</v>
      </c>
      <c r="I5438" s="15">
        <f t="shared" si="84"/>
        <v>25.19</v>
      </c>
      <c r="J5438" s="15">
        <v>40.99</v>
      </c>
      <c r="K5438" s="15">
        <v>5</v>
      </c>
      <c r="L5438" s="15">
        <v>212.01</v>
      </c>
      <c r="M5438" s="15">
        <v>1993</v>
      </c>
    </row>
    <row r="5439" spans="1:13" ht="13.2" x14ac:dyDescent="0.25">
      <c r="A5439" s="15">
        <v>22464</v>
      </c>
      <c r="B5439" s="15">
        <v>91013</v>
      </c>
      <c r="C5439" s="15">
        <v>44773</v>
      </c>
      <c r="D5439" s="15">
        <v>44775</v>
      </c>
      <c r="E5439" s="15" t="s">
        <v>981</v>
      </c>
      <c r="F5439" s="15">
        <v>0.06</v>
      </c>
      <c r="G5439" s="15">
        <v>0.7</v>
      </c>
      <c r="H5439" s="15">
        <v>-17.34</v>
      </c>
      <c r="I5439" s="15" t="str">
        <f t="shared" si="84"/>
        <v xml:space="preserve"> </v>
      </c>
      <c r="J5439" s="15">
        <v>1.26</v>
      </c>
      <c r="K5439" s="15">
        <v>10</v>
      </c>
      <c r="L5439" s="15">
        <v>12.43</v>
      </c>
      <c r="M5439" s="15">
        <v>1994</v>
      </c>
    </row>
    <row r="5440" spans="1:13" ht="13.2" x14ac:dyDescent="0.25">
      <c r="A5440" s="15">
        <v>22687</v>
      </c>
      <c r="B5440" s="15">
        <v>88936</v>
      </c>
      <c r="C5440" s="15">
        <v>44773</v>
      </c>
      <c r="D5440" s="15">
        <v>44775</v>
      </c>
      <c r="E5440" s="15" t="s">
        <v>981</v>
      </c>
      <c r="F5440" s="15">
        <v>0.06</v>
      </c>
      <c r="G5440" s="15">
        <v>2.04</v>
      </c>
      <c r="H5440" s="15">
        <v>11.94</v>
      </c>
      <c r="I5440" s="15">
        <f t="shared" si="84"/>
        <v>11.94</v>
      </c>
      <c r="J5440" s="15">
        <v>5.18</v>
      </c>
      <c r="K5440" s="15">
        <v>7</v>
      </c>
      <c r="L5440" s="15">
        <v>35.14</v>
      </c>
      <c r="M5440" s="15">
        <v>381</v>
      </c>
    </row>
    <row r="5441" spans="1:13" ht="13.2" x14ac:dyDescent="0.25">
      <c r="A5441" s="15">
        <v>22688</v>
      </c>
      <c r="B5441" s="15">
        <v>88936</v>
      </c>
      <c r="C5441" s="15">
        <v>44773</v>
      </c>
      <c r="D5441" s="15">
        <v>44774</v>
      </c>
      <c r="E5441" s="15" t="s">
        <v>981</v>
      </c>
      <c r="F5441" s="15">
        <v>0.04</v>
      </c>
      <c r="G5441" s="15">
        <v>3.26</v>
      </c>
      <c r="H5441" s="15">
        <v>47.3</v>
      </c>
      <c r="I5441" s="15">
        <f t="shared" si="84"/>
        <v>47.3</v>
      </c>
      <c r="J5441" s="15">
        <v>17.239999999999998</v>
      </c>
      <c r="K5441" s="15">
        <v>6</v>
      </c>
      <c r="L5441" s="15">
        <v>103.31</v>
      </c>
      <c r="M5441" s="15">
        <v>381</v>
      </c>
    </row>
    <row r="5442" spans="1:13" ht="13.2" x14ac:dyDescent="0.25">
      <c r="A5442" s="15">
        <v>18093</v>
      </c>
      <c r="B5442" s="15">
        <v>86342</v>
      </c>
      <c r="C5442" s="15">
        <v>44774</v>
      </c>
      <c r="D5442" s="15">
        <v>44776</v>
      </c>
      <c r="E5442" s="15" t="s">
        <v>985</v>
      </c>
      <c r="F5442" s="15">
        <v>0.02</v>
      </c>
      <c r="G5442" s="15">
        <v>5.41</v>
      </c>
      <c r="H5442" s="15">
        <v>767.06999999999994</v>
      </c>
      <c r="I5442" s="15">
        <f t="shared" ref="I5442:I5505" si="85">IF(H5442&gt;0,H5442," ")</f>
        <v>767.06999999999994</v>
      </c>
      <c r="J5442" s="15">
        <v>6.68</v>
      </c>
      <c r="K5442" s="15">
        <v>19</v>
      </c>
      <c r="L5442" s="15">
        <v>141.83000000000001</v>
      </c>
      <c r="M5442" s="15">
        <v>1695</v>
      </c>
    </row>
    <row r="5443" spans="1:13" ht="13.2" x14ac:dyDescent="0.25">
      <c r="A5443" s="15">
        <v>21590</v>
      </c>
      <c r="B5443" s="15">
        <v>90017</v>
      </c>
      <c r="C5443" s="15">
        <v>44774</v>
      </c>
      <c r="D5443" s="15">
        <v>44779</v>
      </c>
      <c r="E5443" s="15" t="s">
        <v>984</v>
      </c>
      <c r="F5443" s="15">
        <v>0.06</v>
      </c>
      <c r="G5443" s="15">
        <v>51.92</v>
      </c>
      <c r="H5443" s="15">
        <v>-302.86152000000004</v>
      </c>
      <c r="I5443" s="15" t="str">
        <f t="shared" si="85"/>
        <v xml:space="preserve"> </v>
      </c>
      <c r="J5443" s="15">
        <v>145.97999999999999</v>
      </c>
      <c r="K5443" s="15">
        <v>18</v>
      </c>
      <c r="L5443" s="15">
        <v>2570.04</v>
      </c>
      <c r="M5443" s="15">
        <v>2894</v>
      </c>
    </row>
    <row r="5444" spans="1:13" ht="13.2" x14ac:dyDescent="0.25">
      <c r="A5444" s="15">
        <v>18807</v>
      </c>
      <c r="B5444" s="15">
        <v>87501</v>
      </c>
      <c r="C5444" s="15">
        <v>44775</v>
      </c>
      <c r="D5444" s="15">
        <v>44777</v>
      </c>
      <c r="E5444" s="15" t="s">
        <v>985</v>
      </c>
      <c r="F5444" s="15">
        <v>0.08</v>
      </c>
      <c r="G5444" s="15">
        <v>42.52</v>
      </c>
      <c r="H5444" s="15">
        <v>2785.6559999999999</v>
      </c>
      <c r="I5444" s="15">
        <f t="shared" si="85"/>
        <v>2785.6559999999999</v>
      </c>
      <c r="J5444" s="15">
        <v>294.62</v>
      </c>
      <c r="K5444" s="15">
        <v>17</v>
      </c>
      <c r="L5444" s="15">
        <v>4813.43</v>
      </c>
      <c r="M5444" s="15">
        <v>1550</v>
      </c>
    </row>
    <row r="5445" spans="1:13" ht="13.2" x14ac:dyDescent="0.25">
      <c r="A5445" s="15">
        <v>20274</v>
      </c>
      <c r="B5445" s="15">
        <v>88595</v>
      </c>
      <c r="C5445" s="15">
        <v>44775</v>
      </c>
      <c r="D5445" s="15">
        <v>44776</v>
      </c>
      <c r="E5445" s="15" t="s">
        <v>985</v>
      </c>
      <c r="F5445" s="15">
        <v>0.04</v>
      </c>
      <c r="G5445" s="15">
        <v>4.5</v>
      </c>
      <c r="H5445" s="15">
        <v>13.542000000000002</v>
      </c>
      <c r="I5445" s="15">
        <f t="shared" si="85"/>
        <v>13.542000000000002</v>
      </c>
      <c r="J5445" s="15">
        <v>22.98</v>
      </c>
      <c r="K5445" s="15">
        <v>3</v>
      </c>
      <c r="L5445" s="15">
        <v>78.97</v>
      </c>
      <c r="M5445" s="15">
        <v>3354</v>
      </c>
    </row>
    <row r="5446" spans="1:13" ht="13.2" x14ac:dyDescent="0.25">
      <c r="A5446" s="15">
        <v>20394</v>
      </c>
      <c r="B5446" s="15">
        <v>89264</v>
      </c>
      <c r="C5446" s="15">
        <v>44775</v>
      </c>
      <c r="D5446" s="15">
        <v>44777</v>
      </c>
      <c r="E5446" s="15" t="s">
        <v>985</v>
      </c>
      <c r="F5446" s="15">
        <v>0</v>
      </c>
      <c r="G5446" s="15">
        <v>5.83</v>
      </c>
      <c r="H5446" s="15">
        <v>-74.088000000000008</v>
      </c>
      <c r="I5446" s="15" t="str">
        <f t="shared" si="85"/>
        <v xml:space="preserve"> </v>
      </c>
      <c r="J5446" s="15">
        <v>7.64</v>
      </c>
      <c r="K5446" s="15">
        <v>11</v>
      </c>
      <c r="L5446" s="15">
        <v>93.55</v>
      </c>
      <c r="M5446" s="15">
        <v>823</v>
      </c>
    </row>
    <row r="5447" spans="1:13" ht="13.2" x14ac:dyDescent="0.25">
      <c r="A5447" s="15">
        <v>20831</v>
      </c>
      <c r="B5447" s="15">
        <v>91189</v>
      </c>
      <c r="C5447" s="15">
        <v>44775</v>
      </c>
      <c r="D5447" s="15">
        <v>44776</v>
      </c>
      <c r="E5447" s="15" t="s">
        <v>985</v>
      </c>
      <c r="F5447" s="15">
        <v>0.02</v>
      </c>
      <c r="G5447" s="15">
        <v>2.5</v>
      </c>
      <c r="H5447" s="15">
        <v>10.123200000000001</v>
      </c>
      <c r="I5447" s="15">
        <f t="shared" si="85"/>
        <v>10.123200000000001</v>
      </c>
      <c r="J5447" s="15">
        <v>3.69</v>
      </c>
      <c r="K5447" s="15">
        <v>11</v>
      </c>
      <c r="L5447" s="15">
        <v>50.13</v>
      </c>
      <c r="M5447" s="15">
        <v>2103</v>
      </c>
    </row>
    <row r="5448" spans="1:13" ht="13.2" x14ac:dyDescent="0.25">
      <c r="A5448" s="15">
        <v>5004</v>
      </c>
      <c r="B5448" s="15">
        <v>35684</v>
      </c>
      <c r="C5448" s="15">
        <v>44776</v>
      </c>
      <c r="D5448" s="15">
        <v>44781</v>
      </c>
      <c r="E5448" s="15" t="s">
        <v>984</v>
      </c>
      <c r="F5448" s="15">
        <v>7.0000000000000007E-2</v>
      </c>
      <c r="G5448" s="15">
        <v>13.99</v>
      </c>
      <c r="H5448" s="15">
        <v>18.77</v>
      </c>
      <c r="I5448" s="15">
        <f t="shared" si="85"/>
        <v>18.77</v>
      </c>
      <c r="J5448" s="15">
        <v>96.45</v>
      </c>
      <c r="K5448" s="15">
        <v>20</v>
      </c>
      <c r="L5448" s="15">
        <v>1821.96</v>
      </c>
      <c r="M5448" s="15">
        <v>553</v>
      </c>
    </row>
    <row r="5449" spans="1:13" ht="13.2" x14ac:dyDescent="0.25">
      <c r="A5449" s="15">
        <v>7218</v>
      </c>
      <c r="B5449" s="15">
        <v>51494</v>
      </c>
      <c r="C5449" s="15">
        <v>44776</v>
      </c>
      <c r="D5449" s="15">
        <v>44778</v>
      </c>
      <c r="E5449" s="15" t="s">
        <v>985</v>
      </c>
      <c r="F5449" s="15">
        <v>0.06</v>
      </c>
      <c r="G5449" s="15">
        <v>5.99</v>
      </c>
      <c r="H5449" s="15">
        <v>12.73</v>
      </c>
      <c r="I5449" s="15">
        <f t="shared" si="85"/>
        <v>12.73</v>
      </c>
      <c r="J5449" s="15">
        <v>11.99</v>
      </c>
      <c r="K5449" s="15">
        <v>83</v>
      </c>
      <c r="L5449" s="15">
        <v>975.37</v>
      </c>
      <c r="M5449" s="15">
        <v>1821</v>
      </c>
    </row>
    <row r="5450" spans="1:13" ht="13.2" x14ac:dyDescent="0.25">
      <c r="A5450" s="15">
        <v>23004</v>
      </c>
      <c r="B5450" s="15">
        <v>86197</v>
      </c>
      <c r="C5450" s="15">
        <v>44776</v>
      </c>
      <c r="D5450" s="15">
        <v>44781</v>
      </c>
      <c r="E5450" s="15" t="s">
        <v>984</v>
      </c>
      <c r="F5450" s="15">
        <v>7.0000000000000007E-2</v>
      </c>
      <c r="G5450" s="15">
        <v>13.99</v>
      </c>
      <c r="H5450" s="15">
        <v>27.779599999999999</v>
      </c>
      <c r="I5450" s="15">
        <f t="shared" si="85"/>
        <v>27.779599999999999</v>
      </c>
      <c r="J5450" s="15">
        <v>96.45</v>
      </c>
      <c r="K5450" s="15">
        <v>5</v>
      </c>
      <c r="L5450" s="15">
        <v>455.49</v>
      </c>
      <c r="M5450" s="15">
        <v>556</v>
      </c>
    </row>
    <row r="5451" spans="1:13" ht="13.2" x14ac:dyDescent="0.25">
      <c r="A5451" s="15">
        <v>24814</v>
      </c>
      <c r="B5451" s="15">
        <v>89894</v>
      </c>
      <c r="C5451" s="15">
        <v>44776</v>
      </c>
      <c r="D5451" s="15">
        <v>44777</v>
      </c>
      <c r="E5451" s="15" t="s">
        <v>983</v>
      </c>
      <c r="F5451" s="15">
        <v>0.04</v>
      </c>
      <c r="G5451" s="15">
        <v>4.72</v>
      </c>
      <c r="H5451" s="15">
        <v>-43.565600000000003</v>
      </c>
      <c r="I5451" s="15" t="str">
        <f t="shared" si="85"/>
        <v xml:space="preserve"> </v>
      </c>
      <c r="J5451" s="15">
        <v>4.9800000000000004</v>
      </c>
      <c r="K5451" s="15">
        <v>24</v>
      </c>
      <c r="L5451" s="15">
        <v>119.4</v>
      </c>
      <c r="M5451" s="15">
        <v>838</v>
      </c>
    </row>
    <row r="5452" spans="1:13" ht="13.2" x14ac:dyDescent="0.25">
      <c r="A5452" s="15">
        <v>24815</v>
      </c>
      <c r="B5452" s="15">
        <v>89894</v>
      </c>
      <c r="C5452" s="15">
        <v>44776</v>
      </c>
      <c r="D5452" s="15">
        <v>44776</v>
      </c>
      <c r="E5452" s="15" t="s">
        <v>983</v>
      </c>
      <c r="F5452" s="15">
        <v>0.04</v>
      </c>
      <c r="G5452" s="15">
        <v>0.81</v>
      </c>
      <c r="H5452" s="15">
        <v>50.059499999999993</v>
      </c>
      <c r="I5452" s="15">
        <f t="shared" si="85"/>
        <v>50.059499999999993</v>
      </c>
      <c r="J5452" s="15">
        <v>2.94</v>
      </c>
      <c r="K5452" s="15">
        <v>23</v>
      </c>
      <c r="L5452" s="15">
        <v>72.55</v>
      </c>
      <c r="M5452" s="15">
        <v>838</v>
      </c>
    </row>
    <row r="5453" spans="1:13" ht="13.2" x14ac:dyDescent="0.25">
      <c r="A5453" s="15">
        <v>25218</v>
      </c>
      <c r="B5453" s="15">
        <v>85995</v>
      </c>
      <c r="C5453" s="15">
        <v>44776</v>
      </c>
      <c r="D5453" s="15">
        <v>44778</v>
      </c>
      <c r="E5453" s="15" t="s">
        <v>985</v>
      </c>
      <c r="F5453" s="15">
        <v>0.06</v>
      </c>
      <c r="G5453" s="15">
        <v>5.99</v>
      </c>
      <c r="H5453" s="15">
        <v>18.840400000000002</v>
      </c>
      <c r="I5453" s="15">
        <f t="shared" si="85"/>
        <v>18.840400000000002</v>
      </c>
      <c r="J5453" s="15">
        <v>11.99</v>
      </c>
      <c r="K5453" s="15">
        <v>21</v>
      </c>
      <c r="L5453" s="15">
        <v>246.78</v>
      </c>
      <c r="M5453" s="15">
        <v>1818</v>
      </c>
    </row>
    <row r="5454" spans="1:13" ht="13.2" x14ac:dyDescent="0.25">
      <c r="A5454" s="15">
        <v>25927</v>
      </c>
      <c r="B5454" s="15">
        <v>86238</v>
      </c>
      <c r="C5454" s="15">
        <v>44776</v>
      </c>
      <c r="D5454" s="15">
        <v>44777</v>
      </c>
      <c r="E5454" s="15" t="s">
        <v>982</v>
      </c>
      <c r="F5454" s="15">
        <v>0.02</v>
      </c>
      <c r="G5454" s="15">
        <v>12.52</v>
      </c>
      <c r="H5454" s="15">
        <v>-64.05</v>
      </c>
      <c r="I5454" s="15" t="str">
        <f t="shared" si="85"/>
        <v xml:space="preserve"> </v>
      </c>
      <c r="J5454" s="15">
        <v>9.98</v>
      </c>
      <c r="K5454" s="15">
        <v>20</v>
      </c>
      <c r="L5454" s="15">
        <v>203.67</v>
      </c>
      <c r="M5454" s="15">
        <v>3272</v>
      </c>
    </row>
    <row r="5455" spans="1:13" ht="13.2" x14ac:dyDescent="0.25">
      <c r="A5455" s="15">
        <v>18937</v>
      </c>
      <c r="B5455" s="15">
        <v>87705</v>
      </c>
      <c r="C5455" s="15">
        <v>44777</v>
      </c>
      <c r="D5455" s="15">
        <v>44779</v>
      </c>
      <c r="E5455" s="15" t="s">
        <v>983</v>
      </c>
      <c r="F5455" s="15">
        <v>0.02</v>
      </c>
      <c r="G5455" s="15">
        <v>0.96</v>
      </c>
      <c r="H5455" s="15">
        <v>18.781199999999998</v>
      </c>
      <c r="I5455" s="15">
        <f t="shared" si="85"/>
        <v>18.781199999999998</v>
      </c>
      <c r="J5455" s="15">
        <v>2.94</v>
      </c>
      <c r="K5455" s="15">
        <v>20</v>
      </c>
      <c r="L5455" s="15">
        <v>62.36</v>
      </c>
      <c r="M5455" s="15">
        <v>417</v>
      </c>
    </row>
    <row r="5456" spans="1:13" ht="13.2" x14ac:dyDescent="0.25">
      <c r="A5456" s="15">
        <v>18938</v>
      </c>
      <c r="B5456" s="15">
        <v>87705</v>
      </c>
      <c r="C5456" s="15">
        <v>44777</v>
      </c>
      <c r="D5456" s="15">
        <v>44778</v>
      </c>
      <c r="E5456" s="15" t="s">
        <v>983</v>
      </c>
      <c r="F5456" s="15">
        <v>7.0000000000000007E-2</v>
      </c>
      <c r="G5456" s="15">
        <v>0.75</v>
      </c>
      <c r="H5456" s="15">
        <v>-1.3624000000000001</v>
      </c>
      <c r="I5456" s="15" t="str">
        <f t="shared" si="85"/>
        <v xml:space="preserve"> </v>
      </c>
      <c r="J5456" s="15">
        <v>1.81</v>
      </c>
      <c r="K5456" s="15">
        <v>3</v>
      </c>
      <c r="L5456" s="15">
        <v>5.58</v>
      </c>
      <c r="M5456" s="15">
        <v>417</v>
      </c>
    </row>
    <row r="5457" spans="1:13" ht="13.2" x14ac:dyDescent="0.25">
      <c r="A5457" s="15">
        <v>19972</v>
      </c>
      <c r="B5457" s="15">
        <v>85888</v>
      </c>
      <c r="C5457" s="15">
        <v>44777</v>
      </c>
      <c r="D5457" s="15">
        <v>44779</v>
      </c>
      <c r="E5457" s="15" t="s">
        <v>981</v>
      </c>
      <c r="F5457" s="15">
        <v>0.09</v>
      </c>
      <c r="G5457" s="15">
        <v>85.63</v>
      </c>
      <c r="H5457" s="15">
        <v>-402.55529600000011</v>
      </c>
      <c r="I5457" s="15" t="str">
        <f t="shared" si="85"/>
        <v xml:space="preserve"> </v>
      </c>
      <c r="J5457" s="15">
        <v>376.13</v>
      </c>
      <c r="K5457" s="15">
        <v>11</v>
      </c>
      <c r="L5457" s="15">
        <v>4109.08</v>
      </c>
      <c r="M5457" s="15">
        <v>1494</v>
      </c>
    </row>
    <row r="5458" spans="1:13" ht="13.2" x14ac:dyDescent="0.25">
      <c r="A5458" s="15">
        <v>20019</v>
      </c>
      <c r="B5458" s="15">
        <v>89683</v>
      </c>
      <c r="C5458" s="15">
        <v>44777</v>
      </c>
      <c r="D5458" s="15">
        <v>44779</v>
      </c>
      <c r="E5458" s="15" t="s">
        <v>983</v>
      </c>
      <c r="F5458" s="15">
        <v>0.06</v>
      </c>
      <c r="G5458" s="15">
        <v>2.5</v>
      </c>
      <c r="H5458" s="15">
        <v>-66.992639999999994</v>
      </c>
      <c r="I5458" s="15" t="str">
        <f t="shared" si="85"/>
        <v xml:space="preserve"> </v>
      </c>
      <c r="J5458" s="15">
        <v>110.99</v>
      </c>
      <c r="K5458" s="15">
        <v>5</v>
      </c>
      <c r="L5458" s="15">
        <v>465.57</v>
      </c>
      <c r="M5458" s="15">
        <v>1602</v>
      </c>
    </row>
    <row r="5459" spans="1:13" ht="13.2" x14ac:dyDescent="0.25">
      <c r="A5459" s="15">
        <v>23015</v>
      </c>
      <c r="B5459" s="15">
        <v>91544</v>
      </c>
      <c r="C5459" s="15">
        <v>44778</v>
      </c>
      <c r="D5459" s="15">
        <v>44785</v>
      </c>
      <c r="E5459" s="15" t="s">
        <v>984</v>
      </c>
      <c r="F5459" s="15">
        <v>0.09</v>
      </c>
      <c r="G5459" s="15">
        <v>19.989999999999998</v>
      </c>
      <c r="H5459" s="15">
        <v>-220.68199999999999</v>
      </c>
      <c r="I5459" s="15" t="str">
        <f t="shared" si="85"/>
        <v xml:space="preserve"> </v>
      </c>
      <c r="J5459" s="15">
        <v>165.98</v>
      </c>
      <c r="K5459" s="15">
        <v>21</v>
      </c>
      <c r="L5459" s="15">
        <v>3213.59</v>
      </c>
      <c r="M5459" s="15">
        <v>1802</v>
      </c>
    </row>
    <row r="5460" spans="1:13" ht="13.2" x14ac:dyDescent="0.25">
      <c r="A5460" s="15">
        <v>23016</v>
      </c>
      <c r="B5460" s="15">
        <v>91544</v>
      </c>
      <c r="C5460" s="15">
        <v>44778</v>
      </c>
      <c r="D5460" s="15">
        <v>44783</v>
      </c>
      <c r="E5460" s="15" t="s">
        <v>984</v>
      </c>
      <c r="F5460" s="15">
        <v>0.06</v>
      </c>
      <c r="G5460" s="15">
        <v>41.64</v>
      </c>
      <c r="H5460" s="15">
        <v>-3942.8730599999999</v>
      </c>
      <c r="I5460" s="15" t="str">
        <f t="shared" si="85"/>
        <v xml:space="preserve"> </v>
      </c>
      <c r="J5460" s="15">
        <v>105.49</v>
      </c>
      <c r="K5460" s="15">
        <v>6</v>
      </c>
      <c r="L5460" s="15">
        <v>614.17999999999995</v>
      </c>
      <c r="M5460" s="15">
        <v>1802</v>
      </c>
    </row>
    <row r="5461" spans="1:13" ht="13.2" x14ac:dyDescent="0.25">
      <c r="A5461" s="15">
        <v>23460</v>
      </c>
      <c r="B5461" s="15">
        <v>90992</v>
      </c>
      <c r="C5461" s="15">
        <v>44778</v>
      </c>
      <c r="D5461" s="15">
        <v>44778</v>
      </c>
      <c r="E5461" s="15" t="s">
        <v>984</v>
      </c>
      <c r="F5461" s="15">
        <v>0.05</v>
      </c>
      <c r="G5461" s="15">
        <v>5</v>
      </c>
      <c r="H5461" s="15">
        <v>-40.523600000000002</v>
      </c>
      <c r="I5461" s="15" t="str">
        <f t="shared" si="85"/>
        <v xml:space="preserve"> </v>
      </c>
      <c r="J5461" s="15">
        <v>3.28</v>
      </c>
      <c r="K5461" s="15">
        <v>11</v>
      </c>
      <c r="L5461" s="15">
        <v>39.520000000000003</v>
      </c>
      <c r="M5461" s="15">
        <v>3325</v>
      </c>
    </row>
    <row r="5462" spans="1:13" ht="13.2" x14ac:dyDescent="0.25">
      <c r="A5462" s="15">
        <v>5079</v>
      </c>
      <c r="B5462" s="15">
        <v>36196</v>
      </c>
      <c r="C5462" s="15">
        <v>44779</v>
      </c>
      <c r="D5462" s="15">
        <v>44781</v>
      </c>
      <c r="E5462" s="15" t="s">
        <v>983</v>
      </c>
      <c r="F5462" s="15">
        <v>7.0000000000000007E-2</v>
      </c>
      <c r="G5462" s="15">
        <v>4.32</v>
      </c>
      <c r="H5462" s="15">
        <v>-38.44</v>
      </c>
      <c r="I5462" s="15" t="str">
        <f t="shared" si="85"/>
        <v xml:space="preserve"> </v>
      </c>
      <c r="J5462" s="15">
        <v>4.9800000000000004</v>
      </c>
      <c r="K5462" s="15">
        <v>14</v>
      </c>
      <c r="L5462" s="15">
        <v>78.02</v>
      </c>
      <c r="M5462" s="15">
        <v>699</v>
      </c>
    </row>
    <row r="5463" spans="1:13" ht="13.2" x14ac:dyDescent="0.25">
      <c r="A5463" s="15">
        <v>5080</v>
      </c>
      <c r="B5463" s="15">
        <v>36196</v>
      </c>
      <c r="C5463" s="15">
        <v>44779</v>
      </c>
      <c r="D5463" s="15">
        <v>44780</v>
      </c>
      <c r="E5463" s="15" t="s">
        <v>983</v>
      </c>
      <c r="F5463" s="15">
        <v>0.09</v>
      </c>
      <c r="G5463" s="15">
        <v>6.02</v>
      </c>
      <c r="H5463" s="15">
        <v>17.309999999999999</v>
      </c>
      <c r="I5463" s="15">
        <f t="shared" si="85"/>
        <v>17.309999999999999</v>
      </c>
      <c r="J5463" s="15">
        <v>9.77</v>
      </c>
      <c r="K5463" s="15">
        <v>12</v>
      </c>
      <c r="L5463" s="15">
        <v>124.06</v>
      </c>
      <c r="M5463" s="15">
        <v>699</v>
      </c>
    </row>
    <row r="5464" spans="1:13" ht="13.2" x14ac:dyDescent="0.25">
      <c r="A5464" s="15">
        <v>22236</v>
      </c>
      <c r="B5464" s="15">
        <v>87346</v>
      </c>
      <c r="C5464" s="15">
        <v>44779</v>
      </c>
      <c r="D5464" s="15">
        <v>44784</v>
      </c>
      <c r="E5464" s="15" t="s">
        <v>984</v>
      </c>
      <c r="F5464" s="15">
        <v>0.08</v>
      </c>
      <c r="G5464" s="15">
        <v>69.64</v>
      </c>
      <c r="H5464" s="15">
        <v>-274.89962500000001</v>
      </c>
      <c r="I5464" s="15" t="str">
        <f t="shared" si="85"/>
        <v xml:space="preserve"> </v>
      </c>
      <c r="J5464" s="15">
        <v>218.75</v>
      </c>
      <c r="K5464" s="15">
        <v>12</v>
      </c>
      <c r="L5464" s="15">
        <v>2641.63</v>
      </c>
      <c r="M5464" s="15">
        <v>1699</v>
      </c>
    </row>
    <row r="5465" spans="1:13" ht="13.2" x14ac:dyDescent="0.25">
      <c r="A5465" s="15">
        <v>23079</v>
      </c>
      <c r="B5465" s="15">
        <v>87986</v>
      </c>
      <c r="C5465" s="15">
        <v>44779</v>
      </c>
      <c r="D5465" s="15">
        <v>44781</v>
      </c>
      <c r="E5465" s="15" t="s">
        <v>983</v>
      </c>
      <c r="F5465" s="15">
        <v>7.0000000000000007E-2</v>
      </c>
      <c r="G5465" s="15">
        <v>4.32</v>
      </c>
      <c r="H5465" s="15">
        <v>-19.988800000000001</v>
      </c>
      <c r="I5465" s="15" t="str">
        <f t="shared" si="85"/>
        <v xml:space="preserve"> </v>
      </c>
      <c r="J5465" s="15">
        <v>4.9800000000000004</v>
      </c>
      <c r="K5465" s="15">
        <v>3</v>
      </c>
      <c r="L5465" s="15">
        <v>16.72</v>
      </c>
      <c r="M5465" s="15">
        <v>702</v>
      </c>
    </row>
    <row r="5466" spans="1:13" ht="13.2" x14ac:dyDescent="0.25">
      <c r="A5466" s="15">
        <v>23080</v>
      </c>
      <c r="B5466" s="15">
        <v>87986</v>
      </c>
      <c r="C5466" s="15">
        <v>44779</v>
      </c>
      <c r="D5466" s="15">
        <v>44780</v>
      </c>
      <c r="E5466" s="15" t="s">
        <v>983</v>
      </c>
      <c r="F5466" s="15">
        <v>0.09</v>
      </c>
      <c r="G5466" s="15">
        <v>6.02</v>
      </c>
      <c r="H5466" s="15">
        <v>21.403799999999997</v>
      </c>
      <c r="I5466" s="15">
        <f t="shared" si="85"/>
        <v>21.403799999999997</v>
      </c>
      <c r="J5466" s="15">
        <v>9.77</v>
      </c>
      <c r="K5466" s="15">
        <v>3</v>
      </c>
      <c r="L5466" s="15">
        <v>31.02</v>
      </c>
      <c r="M5466" s="15">
        <v>707</v>
      </c>
    </row>
    <row r="5467" spans="1:13" ht="13.2" x14ac:dyDescent="0.25">
      <c r="A5467" s="15">
        <v>18888</v>
      </c>
      <c r="B5467" s="15">
        <v>89214</v>
      </c>
      <c r="C5467" s="15">
        <v>44780</v>
      </c>
      <c r="D5467" s="15">
        <v>44781</v>
      </c>
      <c r="E5467" s="15" t="s">
        <v>985</v>
      </c>
      <c r="F5467" s="15">
        <v>7.0000000000000007E-2</v>
      </c>
      <c r="G5467" s="15">
        <v>3.6</v>
      </c>
      <c r="H5467" s="15">
        <v>75.746399999999994</v>
      </c>
      <c r="I5467" s="15">
        <f t="shared" si="85"/>
        <v>75.746399999999994</v>
      </c>
      <c r="J5467" s="15">
        <v>31.11</v>
      </c>
      <c r="K5467" s="15">
        <v>14</v>
      </c>
      <c r="L5467" s="15">
        <v>413.93</v>
      </c>
      <c r="M5467" s="15">
        <v>2743</v>
      </c>
    </row>
    <row r="5468" spans="1:13" ht="13.2" x14ac:dyDescent="0.25">
      <c r="A5468" s="15">
        <v>18889</v>
      </c>
      <c r="B5468" s="15">
        <v>89214</v>
      </c>
      <c r="C5468" s="15">
        <v>44780</v>
      </c>
      <c r="D5468" s="15">
        <v>44782</v>
      </c>
      <c r="E5468" s="15" t="s">
        <v>985</v>
      </c>
      <c r="F5468" s="15">
        <v>0.01</v>
      </c>
      <c r="G5468" s="15">
        <v>0.7</v>
      </c>
      <c r="H5468" s="15">
        <v>-1.0244</v>
      </c>
      <c r="I5468" s="15" t="str">
        <f t="shared" si="85"/>
        <v xml:space="preserve"> </v>
      </c>
      <c r="J5468" s="15">
        <v>1.48</v>
      </c>
      <c r="K5468" s="15">
        <v>1</v>
      </c>
      <c r="L5468" s="15">
        <v>2.2400000000000002</v>
      </c>
      <c r="M5468" s="15">
        <v>2743</v>
      </c>
    </row>
    <row r="5469" spans="1:13" ht="13.2" x14ac:dyDescent="0.25">
      <c r="A5469" s="15">
        <v>18988</v>
      </c>
      <c r="B5469" s="15">
        <v>87541</v>
      </c>
      <c r="C5469" s="15">
        <v>44780</v>
      </c>
      <c r="D5469" s="15">
        <v>44784</v>
      </c>
      <c r="E5469" s="15" t="s">
        <v>984</v>
      </c>
      <c r="F5469" s="15">
        <v>0.02</v>
      </c>
      <c r="G5469" s="15">
        <v>24.49</v>
      </c>
      <c r="H5469" s="15">
        <v>2206.6889999999999</v>
      </c>
      <c r="I5469" s="15">
        <f t="shared" si="85"/>
        <v>2206.6889999999999</v>
      </c>
      <c r="J5469" s="15">
        <v>276.2</v>
      </c>
      <c r="K5469" s="15">
        <v>11</v>
      </c>
      <c r="L5469" s="15">
        <v>3198.1</v>
      </c>
      <c r="M5469" s="15">
        <v>3396</v>
      </c>
    </row>
    <row r="5470" spans="1:13" ht="13.2" x14ac:dyDescent="0.25">
      <c r="A5470" s="15">
        <v>20950</v>
      </c>
      <c r="B5470" s="15">
        <v>88496</v>
      </c>
      <c r="C5470" s="15">
        <v>44780</v>
      </c>
      <c r="D5470" s="15">
        <v>44781</v>
      </c>
      <c r="E5470" s="15" t="s">
        <v>982</v>
      </c>
      <c r="F5470" s="15">
        <v>0.08</v>
      </c>
      <c r="G5470" s="15">
        <v>1.49</v>
      </c>
      <c r="H5470" s="15">
        <v>323.27879999999999</v>
      </c>
      <c r="I5470" s="15">
        <f t="shared" si="85"/>
        <v>323.27879999999999</v>
      </c>
      <c r="J5470" s="15">
        <v>28.53</v>
      </c>
      <c r="K5470" s="15">
        <v>17</v>
      </c>
      <c r="L5470" s="15">
        <v>468.52</v>
      </c>
      <c r="M5470" s="15">
        <v>1546</v>
      </c>
    </row>
    <row r="5471" spans="1:13" ht="13.2" x14ac:dyDescent="0.25">
      <c r="A5471" s="15">
        <v>20951</v>
      </c>
      <c r="B5471" s="15">
        <v>88496</v>
      </c>
      <c r="C5471" s="15">
        <v>44780</v>
      </c>
      <c r="D5471" s="15">
        <v>44783</v>
      </c>
      <c r="E5471" s="15" t="s">
        <v>982</v>
      </c>
      <c r="F5471" s="15">
        <v>7.0000000000000007E-2</v>
      </c>
      <c r="G5471" s="15">
        <v>19.989999999999998</v>
      </c>
      <c r="H5471" s="15">
        <v>39.871200000000002</v>
      </c>
      <c r="I5471" s="15">
        <f t="shared" si="85"/>
        <v>39.871200000000002</v>
      </c>
      <c r="J5471" s="15">
        <v>99.99</v>
      </c>
      <c r="K5471" s="15">
        <v>8</v>
      </c>
      <c r="L5471" s="15">
        <v>760.77</v>
      </c>
      <c r="M5471" s="15">
        <v>1546</v>
      </c>
    </row>
    <row r="5472" spans="1:13" ht="13.2" x14ac:dyDescent="0.25">
      <c r="A5472" s="15">
        <v>21969</v>
      </c>
      <c r="B5472" s="15">
        <v>86582</v>
      </c>
      <c r="C5472" s="15">
        <v>44780</v>
      </c>
      <c r="D5472" s="15">
        <v>44782</v>
      </c>
      <c r="E5472" s="15" t="s">
        <v>981</v>
      </c>
      <c r="F5472" s="15">
        <v>0.09</v>
      </c>
      <c r="G5472" s="15">
        <v>3.5</v>
      </c>
      <c r="H5472" s="15">
        <v>-21.174399999999999</v>
      </c>
      <c r="I5472" s="15" t="str">
        <f t="shared" si="85"/>
        <v xml:space="preserve"> </v>
      </c>
      <c r="J5472" s="15">
        <v>8.67</v>
      </c>
      <c r="K5472" s="15">
        <v>24</v>
      </c>
      <c r="L5472" s="15">
        <v>193</v>
      </c>
      <c r="M5472" s="15">
        <v>1141</v>
      </c>
    </row>
    <row r="5473" spans="1:13" ht="13.2" x14ac:dyDescent="0.25">
      <c r="A5473" s="15">
        <v>3688</v>
      </c>
      <c r="B5473" s="15">
        <v>26370</v>
      </c>
      <c r="C5473" s="15">
        <v>44781</v>
      </c>
      <c r="D5473" s="15">
        <v>44783</v>
      </c>
      <c r="E5473" s="15" t="s">
        <v>983</v>
      </c>
      <c r="F5473" s="15">
        <v>0.08</v>
      </c>
      <c r="G5473" s="15">
        <v>5.47</v>
      </c>
      <c r="H5473" s="15">
        <v>52.02</v>
      </c>
      <c r="I5473" s="15">
        <f t="shared" si="85"/>
        <v>52.02</v>
      </c>
      <c r="J5473" s="15">
        <v>22.84</v>
      </c>
      <c r="K5473" s="15">
        <v>24</v>
      </c>
      <c r="L5473" s="15">
        <v>540.46</v>
      </c>
      <c r="M5473" s="15">
        <v>1340</v>
      </c>
    </row>
    <row r="5474" spans="1:13" ht="13.2" x14ac:dyDescent="0.25">
      <c r="A5474" s="15">
        <v>3689</v>
      </c>
      <c r="B5474" s="15">
        <v>26370</v>
      </c>
      <c r="C5474" s="15">
        <v>44781</v>
      </c>
      <c r="D5474" s="15">
        <v>44783</v>
      </c>
      <c r="E5474" s="15" t="s">
        <v>983</v>
      </c>
      <c r="F5474" s="15">
        <v>0.09</v>
      </c>
      <c r="G5474" s="15">
        <v>5.49</v>
      </c>
      <c r="H5474" s="15">
        <v>63.83</v>
      </c>
      <c r="I5474" s="15">
        <f t="shared" si="85"/>
        <v>63.83</v>
      </c>
      <c r="J5474" s="15">
        <v>34.76</v>
      </c>
      <c r="K5474" s="15">
        <v>39</v>
      </c>
      <c r="L5474" s="15">
        <v>1287.53</v>
      </c>
      <c r="M5474" s="15">
        <v>1340</v>
      </c>
    </row>
    <row r="5475" spans="1:13" ht="13.2" x14ac:dyDescent="0.25">
      <c r="A5475" s="15">
        <v>19330</v>
      </c>
      <c r="B5475" s="15">
        <v>89991</v>
      </c>
      <c r="C5475" s="15">
        <v>44781</v>
      </c>
      <c r="D5475" s="15">
        <v>44782</v>
      </c>
      <c r="E5475" s="15" t="s">
        <v>985</v>
      </c>
      <c r="F5475" s="15">
        <v>0.08</v>
      </c>
      <c r="G5475" s="15">
        <v>1.92</v>
      </c>
      <c r="H5475" s="15">
        <v>126.624</v>
      </c>
      <c r="I5475" s="15">
        <f t="shared" si="85"/>
        <v>126.624</v>
      </c>
      <c r="J5475" s="15">
        <v>3.14</v>
      </c>
      <c r="K5475" s="15">
        <v>17</v>
      </c>
      <c r="L5475" s="15">
        <v>51.51</v>
      </c>
      <c r="M5475" s="15">
        <v>3100</v>
      </c>
    </row>
    <row r="5476" spans="1:13" ht="13.2" x14ac:dyDescent="0.25">
      <c r="A5476" s="15">
        <v>20743</v>
      </c>
      <c r="B5476" s="15">
        <v>91125</v>
      </c>
      <c r="C5476" s="15">
        <v>44781</v>
      </c>
      <c r="D5476" s="15">
        <v>44786</v>
      </c>
      <c r="E5476" s="15" t="s">
        <v>984</v>
      </c>
      <c r="F5476" s="15">
        <v>0.01</v>
      </c>
      <c r="G5476" s="15">
        <v>6.14</v>
      </c>
      <c r="H5476" s="15">
        <v>-59.851999999999997</v>
      </c>
      <c r="I5476" s="15" t="str">
        <f t="shared" si="85"/>
        <v xml:space="preserve"> </v>
      </c>
      <c r="J5476" s="15">
        <v>8.57</v>
      </c>
      <c r="K5476" s="15">
        <v>24</v>
      </c>
      <c r="L5476" s="15">
        <v>220.73</v>
      </c>
      <c r="M5476" s="15">
        <v>2390</v>
      </c>
    </row>
    <row r="5477" spans="1:13" ht="13.2" x14ac:dyDescent="0.25">
      <c r="A5477" s="15">
        <v>21278</v>
      </c>
      <c r="B5477" s="15">
        <v>87730</v>
      </c>
      <c r="C5477" s="15">
        <v>44781</v>
      </c>
      <c r="D5477" s="15">
        <v>44788</v>
      </c>
      <c r="E5477" s="15" t="s">
        <v>984</v>
      </c>
      <c r="F5477" s="15">
        <v>0.09</v>
      </c>
      <c r="G5477" s="15">
        <v>8.4</v>
      </c>
      <c r="H5477" s="15">
        <v>-8.8982400000000013</v>
      </c>
      <c r="I5477" s="15" t="str">
        <f t="shared" si="85"/>
        <v xml:space="preserve"> </v>
      </c>
      <c r="J5477" s="15">
        <v>15.01</v>
      </c>
      <c r="K5477" s="15">
        <v>15</v>
      </c>
      <c r="L5477" s="15">
        <v>221.38</v>
      </c>
      <c r="M5477" s="15">
        <v>745</v>
      </c>
    </row>
    <row r="5478" spans="1:13" ht="13.2" x14ac:dyDescent="0.25">
      <c r="A5478" s="15">
        <v>21279</v>
      </c>
      <c r="B5478" s="15">
        <v>87730</v>
      </c>
      <c r="C5478" s="15">
        <v>44781</v>
      </c>
      <c r="D5478" s="15">
        <v>44790</v>
      </c>
      <c r="E5478" s="15" t="s">
        <v>984</v>
      </c>
      <c r="F5478" s="15">
        <v>0.03</v>
      </c>
      <c r="G5478" s="15">
        <v>9.07</v>
      </c>
      <c r="H5478" s="15">
        <v>926.31809999999996</v>
      </c>
      <c r="I5478" s="15">
        <f t="shared" si="85"/>
        <v>926.31809999999996</v>
      </c>
      <c r="J5478" s="15">
        <v>120.98</v>
      </c>
      <c r="K5478" s="15">
        <v>11</v>
      </c>
      <c r="L5478" s="15">
        <v>1342.49</v>
      </c>
      <c r="M5478" s="15">
        <v>745</v>
      </c>
    </row>
    <row r="5479" spans="1:13" ht="13.2" x14ac:dyDescent="0.25">
      <c r="A5479" s="15">
        <v>21688</v>
      </c>
      <c r="B5479" s="15">
        <v>91248</v>
      </c>
      <c r="C5479" s="15">
        <v>44781</v>
      </c>
      <c r="D5479" s="15">
        <v>44783</v>
      </c>
      <c r="E5479" s="15" t="s">
        <v>983</v>
      </c>
      <c r="F5479" s="15">
        <v>0.08</v>
      </c>
      <c r="G5479" s="15">
        <v>5.47</v>
      </c>
      <c r="H5479" s="15">
        <v>76.989599999999996</v>
      </c>
      <c r="I5479" s="15">
        <f t="shared" si="85"/>
        <v>76.989599999999996</v>
      </c>
      <c r="J5479" s="15">
        <v>22.84</v>
      </c>
      <c r="K5479" s="15">
        <v>6</v>
      </c>
      <c r="L5479" s="15">
        <v>135.12</v>
      </c>
      <c r="M5479" s="15">
        <v>1339</v>
      </c>
    </row>
    <row r="5480" spans="1:13" ht="13.2" x14ac:dyDescent="0.25">
      <c r="A5480" s="15">
        <v>21689</v>
      </c>
      <c r="B5480" s="15">
        <v>91248</v>
      </c>
      <c r="C5480" s="15">
        <v>44781</v>
      </c>
      <c r="D5480" s="15">
        <v>44783</v>
      </c>
      <c r="E5480" s="15" t="s">
        <v>983</v>
      </c>
      <c r="F5480" s="15">
        <v>0.09</v>
      </c>
      <c r="G5480" s="15">
        <v>5.49</v>
      </c>
      <c r="H5480" s="15">
        <v>94.468400000000003</v>
      </c>
      <c r="I5480" s="15">
        <f t="shared" si="85"/>
        <v>94.468400000000003</v>
      </c>
      <c r="J5480" s="15">
        <v>34.76</v>
      </c>
      <c r="K5480" s="15">
        <v>10</v>
      </c>
      <c r="L5480" s="15">
        <v>330.14</v>
      </c>
      <c r="M5480" s="15">
        <v>1339</v>
      </c>
    </row>
    <row r="5481" spans="1:13" ht="13.2" x14ac:dyDescent="0.25">
      <c r="A5481" s="15">
        <v>25546</v>
      </c>
      <c r="B5481" s="15">
        <v>87524</v>
      </c>
      <c r="C5481" s="15">
        <v>44781</v>
      </c>
      <c r="D5481" s="15">
        <v>44782</v>
      </c>
      <c r="E5481" s="15" t="s">
        <v>981</v>
      </c>
      <c r="F5481" s="15">
        <v>0.01</v>
      </c>
      <c r="G5481" s="15">
        <v>17.48</v>
      </c>
      <c r="H5481" s="15">
        <v>-296.11399999999998</v>
      </c>
      <c r="I5481" s="15" t="str">
        <f t="shared" si="85"/>
        <v xml:space="preserve"> </v>
      </c>
      <c r="J5481" s="15">
        <v>40.99</v>
      </c>
      <c r="K5481" s="15">
        <v>21</v>
      </c>
      <c r="L5481" s="15">
        <v>869.24</v>
      </c>
      <c r="M5481" s="15">
        <v>1172</v>
      </c>
    </row>
    <row r="5482" spans="1:13" ht="13.2" x14ac:dyDescent="0.25">
      <c r="A5482" s="15">
        <v>18216</v>
      </c>
      <c r="B5482" s="15">
        <v>87027</v>
      </c>
      <c r="C5482" s="15">
        <v>44782</v>
      </c>
      <c r="D5482" s="15">
        <v>44784</v>
      </c>
      <c r="E5482" s="15" t="s">
        <v>984</v>
      </c>
      <c r="F5482" s="15">
        <v>0.01</v>
      </c>
      <c r="G5482" s="15">
        <v>8.99</v>
      </c>
      <c r="H5482" s="15">
        <v>-93.072000000000003</v>
      </c>
      <c r="I5482" s="15" t="str">
        <f t="shared" si="85"/>
        <v xml:space="preserve"> </v>
      </c>
      <c r="J5482" s="15">
        <v>17.670000000000002</v>
      </c>
      <c r="K5482" s="15">
        <v>20</v>
      </c>
      <c r="L5482" s="15">
        <v>354.25</v>
      </c>
      <c r="M5482" s="15">
        <v>3060</v>
      </c>
    </row>
    <row r="5483" spans="1:13" ht="13.2" x14ac:dyDescent="0.25">
      <c r="A5483" s="15">
        <v>20213</v>
      </c>
      <c r="B5483" s="15">
        <v>90863</v>
      </c>
      <c r="C5483" s="15">
        <v>44782</v>
      </c>
      <c r="D5483" s="15">
        <v>44782</v>
      </c>
      <c r="E5483" s="15" t="s">
        <v>983</v>
      </c>
      <c r="F5483" s="15">
        <v>0.04</v>
      </c>
      <c r="G5483" s="15">
        <v>1.58</v>
      </c>
      <c r="H5483" s="15">
        <v>-2.0072000000000001</v>
      </c>
      <c r="I5483" s="15" t="str">
        <f t="shared" si="85"/>
        <v xml:space="preserve"> </v>
      </c>
      <c r="J5483" s="15">
        <v>2.98</v>
      </c>
      <c r="K5483" s="15">
        <v>1</v>
      </c>
      <c r="L5483" s="15">
        <v>3.44</v>
      </c>
      <c r="M5483" s="15">
        <v>2425</v>
      </c>
    </row>
    <row r="5484" spans="1:13" ht="13.2" x14ac:dyDescent="0.25">
      <c r="A5484" s="15">
        <v>20214</v>
      </c>
      <c r="B5484" s="15">
        <v>90863</v>
      </c>
      <c r="C5484" s="15">
        <v>44782</v>
      </c>
      <c r="D5484" s="15">
        <v>44783</v>
      </c>
      <c r="E5484" s="15" t="s">
        <v>983</v>
      </c>
      <c r="F5484" s="15">
        <v>7.0000000000000007E-2</v>
      </c>
      <c r="G5484" s="15">
        <v>3.37</v>
      </c>
      <c r="H5484" s="15">
        <v>-5.3248000000000006</v>
      </c>
      <c r="I5484" s="15" t="str">
        <f t="shared" si="85"/>
        <v xml:space="preserve"> </v>
      </c>
      <c r="J5484" s="15">
        <v>5.81</v>
      </c>
      <c r="K5484" s="15">
        <v>1</v>
      </c>
      <c r="L5484" s="15">
        <v>7.2</v>
      </c>
      <c r="M5484" s="15">
        <v>2426</v>
      </c>
    </row>
    <row r="5485" spans="1:13" ht="13.2" x14ac:dyDescent="0.25">
      <c r="A5485" s="15">
        <v>21296</v>
      </c>
      <c r="B5485" s="15">
        <v>89255</v>
      </c>
      <c r="C5485" s="15">
        <v>44782</v>
      </c>
      <c r="D5485" s="15">
        <v>44784</v>
      </c>
      <c r="E5485" s="15" t="s">
        <v>984</v>
      </c>
      <c r="F5485" s="15">
        <v>0.01</v>
      </c>
      <c r="G5485" s="15">
        <v>4.72</v>
      </c>
      <c r="H5485" s="15">
        <v>-5.2988</v>
      </c>
      <c r="I5485" s="15" t="str">
        <f t="shared" si="85"/>
        <v xml:space="preserve"> </v>
      </c>
      <c r="J5485" s="15">
        <v>4.9800000000000004</v>
      </c>
      <c r="K5485" s="15">
        <v>2</v>
      </c>
      <c r="L5485" s="15">
        <v>12.91</v>
      </c>
      <c r="M5485" s="15">
        <v>1808</v>
      </c>
    </row>
    <row r="5486" spans="1:13" ht="13.2" x14ac:dyDescent="0.25">
      <c r="A5486" s="15">
        <v>21297</v>
      </c>
      <c r="B5486" s="15">
        <v>89255</v>
      </c>
      <c r="C5486" s="15">
        <v>44782</v>
      </c>
      <c r="D5486" s="15">
        <v>44787</v>
      </c>
      <c r="E5486" s="15" t="s">
        <v>984</v>
      </c>
      <c r="F5486" s="15">
        <v>0.03</v>
      </c>
      <c r="G5486" s="15">
        <v>45.51</v>
      </c>
      <c r="H5486" s="15">
        <v>35.958672</v>
      </c>
      <c r="I5486" s="15">
        <f t="shared" si="85"/>
        <v>35.958672</v>
      </c>
      <c r="J5486" s="15">
        <v>31.76</v>
      </c>
      <c r="K5486" s="15">
        <v>8</v>
      </c>
      <c r="L5486" s="15">
        <v>272.8</v>
      </c>
      <c r="M5486" s="15">
        <v>1808</v>
      </c>
    </row>
    <row r="5487" spans="1:13" ht="13.2" x14ac:dyDescent="0.25">
      <c r="A5487" s="15">
        <v>21449</v>
      </c>
      <c r="B5487" s="15">
        <v>87279</v>
      </c>
      <c r="C5487" s="15">
        <v>44782</v>
      </c>
      <c r="D5487" s="15">
        <v>44785</v>
      </c>
      <c r="E5487" s="15" t="s">
        <v>985</v>
      </c>
      <c r="F5487" s="15">
        <v>0.06</v>
      </c>
      <c r="G5487" s="15">
        <v>6.05</v>
      </c>
      <c r="H5487" s="15">
        <v>-44.341699999999996</v>
      </c>
      <c r="I5487" s="15" t="str">
        <f t="shared" si="85"/>
        <v xml:space="preserve"> </v>
      </c>
      <c r="J5487" s="15">
        <v>2.16</v>
      </c>
      <c r="K5487" s="15">
        <v>8</v>
      </c>
      <c r="L5487" s="15">
        <v>19.899999999999999</v>
      </c>
      <c r="M5487" s="15">
        <v>336</v>
      </c>
    </row>
    <row r="5488" spans="1:13" ht="13.2" x14ac:dyDescent="0.25">
      <c r="A5488" s="15">
        <v>21418</v>
      </c>
      <c r="B5488" s="15">
        <v>91177</v>
      </c>
      <c r="C5488" s="15">
        <v>44783</v>
      </c>
      <c r="D5488" s="15">
        <v>44784</v>
      </c>
      <c r="E5488" s="15" t="s">
        <v>985</v>
      </c>
      <c r="F5488" s="15">
        <v>0.01</v>
      </c>
      <c r="G5488" s="15">
        <v>14.45</v>
      </c>
      <c r="H5488" s="15">
        <v>76.811999999999998</v>
      </c>
      <c r="I5488" s="15">
        <f t="shared" si="85"/>
        <v>76.811999999999998</v>
      </c>
      <c r="J5488" s="15">
        <v>40.97</v>
      </c>
      <c r="K5488" s="15">
        <v>11</v>
      </c>
      <c r="L5488" s="15">
        <v>479.84</v>
      </c>
      <c r="M5488" s="15">
        <v>540</v>
      </c>
    </row>
    <row r="5489" spans="1:13" ht="13.2" x14ac:dyDescent="0.25">
      <c r="A5489" s="15">
        <v>21419</v>
      </c>
      <c r="B5489" s="15">
        <v>91177</v>
      </c>
      <c r="C5489" s="15">
        <v>44783</v>
      </c>
      <c r="D5489" s="15">
        <v>44783</v>
      </c>
      <c r="E5489" s="15" t="s">
        <v>985</v>
      </c>
      <c r="F5489" s="15">
        <v>0.04</v>
      </c>
      <c r="G5489" s="15">
        <v>60</v>
      </c>
      <c r="H5489" s="15">
        <v>1963.8779999999997</v>
      </c>
      <c r="I5489" s="15">
        <f t="shared" si="85"/>
        <v>1963.8779999999997</v>
      </c>
      <c r="J5489" s="15">
        <v>349.45</v>
      </c>
      <c r="K5489" s="15">
        <v>8</v>
      </c>
      <c r="L5489" s="15">
        <v>2846.2</v>
      </c>
      <c r="M5489" s="15">
        <v>540</v>
      </c>
    </row>
    <row r="5490" spans="1:13" ht="13.2" x14ac:dyDescent="0.25">
      <c r="A5490" s="15">
        <v>23598</v>
      </c>
      <c r="B5490" s="15">
        <v>91047</v>
      </c>
      <c r="C5490" s="15">
        <v>44783</v>
      </c>
      <c r="D5490" s="15">
        <v>44786</v>
      </c>
      <c r="E5490" s="15" t="s">
        <v>981</v>
      </c>
      <c r="F5490" s="15">
        <v>0.04</v>
      </c>
      <c r="G5490" s="15">
        <v>5.23</v>
      </c>
      <c r="H5490" s="15">
        <v>205.52339999999998</v>
      </c>
      <c r="I5490" s="15">
        <f t="shared" si="85"/>
        <v>205.52339999999998</v>
      </c>
      <c r="J5490" s="15">
        <v>18.989999999999998</v>
      </c>
      <c r="K5490" s="15">
        <v>15</v>
      </c>
      <c r="L5490" s="15">
        <v>297.86</v>
      </c>
      <c r="M5490" s="15">
        <v>1648</v>
      </c>
    </row>
    <row r="5491" spans="1:13" ht="13.2" x14ac:dyDescent="0.25">
      <c r="A5491" s="15">
        <v>23599</v>
      </c>
      <c r="B5491" s="15">
        <v>91047</v>
      </c>
      <c r="C5491" s="15">
        <v>44783</v>
      </c>
      <c r="D5491" s="15">
        <v>44784</v>
      </c>
      <c r="E5491" s="15" t="s">
        <v>981</v>
      </c>
      <c r="F5491" s="15">
        <v>0.1</v>
      </c>
      <c r="G5491" s="15">
        <v>18.059999999999999</v>
      </c>
      <c r="H5491" s="15">
        <v>2822.9762999999998</v>
      </c>
      <c r="I5491" s="15">
        <f t="shared" si="85"/>
        <v>2822.9762999999998</v>
      </c>
      <c r="J5491" s="15">
        <v>218.08</v>
      </c>
      <c r="K5491" s="15">
        <v>20</v>
      </c>
      <c r="L5491" s="15">
        <v>4091.27</v>
      </c>
      <c r="M5491" s="15">
        <v>1648</v>
      </c>
    </row>
    <row r="5492" spans="1:13" ht="13.2" x14ac:dyDescent="0.25">
      <c r="A5492" s="15">
        <v>23600</v>
      </c>
      <c r="B5492" s="15">
        <v>91047</v>
      </c>
      <c r="C5492" s="15">
        <v>44783</v>
      </c>
      <c r="D5492" s="15">
        <v>44784</v>
      </c>
      <c r="E5492" s="15" t="s">
        <v>981</v>
      </c>
      <c r="F5492" s="15">
        <v>0.09</v>
      </c>
      <c r="G5492" s="15">
        <v>6.67</v>
      </c>
      <c r="H5492" s="15">
        <v>43.476899999999993</v>
      </c>
      <c r="I5492" s="15">
        <f t="shared" si="85"/>
        <v>43.476899999999993</v>
      </c>
      <c r="J5492" s="15">
        <v>20.239999999999998</v>
      </c>
      <c r="K5492" s="15">
        <v>3</v>
      </c>
      <c r="L5492" s="15">
        <v>63.01</v>
      </c>
      <c r="M5492" s="15">
        <v>1648</v>
      </c>
    </row>
    <row r="5493" spans="1:13" ht="13.2" x14ac:dyDescent="0.25">
      <c r="A5493" s="15">
        <v>23601</v>
      </c>
      <c r="B5493" s="15">
        <v>91047</v>
      </c>
      <c r="C5493" s="15">
        <v>44783</v>
      </c>
      <c r="D5493" s="15">
        <v>44785</v>
      </c>
      <c r="E5493" s="15" t="s">
        <v>981</v>
      </c>
      <c r="F5493" s="15">
        <v>0</v>
      </c>
      <c r="G5493" s="15">
        <v>0.78</v>
      </c>
      <c r="H5493" s="15">
        <v>9.4276</v>
      </c>
      <c r="I5493" s="15">
        <f t="shared" si="85"/>
        <v>9.4276</v>
      </c>
      <c r="J5493" s="15">
        <v>2.1800000000000002</v>
      </c>
      <c r="K5493" s="15">
        <v>15</v>
      </c>
      <c r="L5493" s="15">
        <v>34.07</v>
      </c>
      <c r="M5493" s="15">
        <v>1648</v>
      </c>
    </row>
    <row r="5494" spans="1:13" ht="13.2" x14ac:dyDescent="0.25">
      <c r="A5494" s="15">
        <v>25335</v>
      </c>
      <c r="B5494" s="15">
        <v>89460</v>
      </c>
      <c r="C5494" s="15">
        <v>44783</v>
      </c>
      <c r="D5494" s="15">
        <v>44784</v>
      </c>
      <c r="E5494" s="15" t="s">
        <v>981</v>
      </c>
      <c r="F5494" s="15">
        <v>7.0000000000000007E-2</v>
      </c>
      <c r="G5494" s="15">
        <v>19.989999999999998</v>
      </c>
      <c r="H5494" s="15">
        <v>460.98899999999998</v>
      </c>
      <c r="I5494" s="15">
        <f t="shared" si="85"/>
        <v>460.98899999999998</v>
      </c>
      <c r="J5494" s="15">
        <v>78.69</v>
      </c>
      <c r="K5494" s="15">
        <v>9</v>
      </c>
      <c r="L5494" s="15">
        <v>668.1</v>
      </c>
      <c r="M5494" s="15">
        <v>1967</v>
      </c>
    </row>
    <row r="5495" spans="1:13" ht="13.2" x14ac:dyDescent="0.25">
      <c r="A5495" s="15">
        <v>18877</v>
      </c>
      <c r="B5495" s="15">
        <v>89206</v>
      </c>
      <c r="C5495" s="15">
        <v>44784</v>
      </c>
      <c r="D5495" s="15">
        <v>44786</v>
      </c>
      <c r="E5495" s="15" t="s">
        <v>981</v>
      </c>
      <c r="F5495" s="15">
        <v>0.01</v>
      </c>
      <c r="G5495" s="15">
        <v>6.65</v>
      </c>
      <c r="H5495" s="15">
        <v>-43.331600000000002</v>
      </c>
      <c r="I5495" s="15" t="str">
        <f t="shared" si="85"/>
        <v xml:space="preserve"> </v>
      </c>
      <c r="J5495" s="15">
        <v>6.48</v>
      </c>
      <c r="K5495" s="15">
        <v>15</v>
      </c>
      <c r="L5495" s="15">
        <v>99.56</v>
      </c>
      <c r="M5495" s="15">
        <v>31</v>
      </c>
    </row>
    <row r="5496" spans="1:13" ht="13.2" x14ac:dyDescent="0.25">
      <c r="A5496" s="15">
        <v>18932</v>
      </c>
      <c r="B5496" s="15">
        <v>89323</v>
      </c>
      <c r="C5496" s="15">
        <v>44784</v>
      </c>
      <c r="D5496" s="15">
        <v>44786</v>
      </c>
      <c r="E5496" s="15" t="s">
        <v>981</v>
      </c>
      <c r="F5496" s="15">
        <v>0.01</v>
      </c>
      <c r="G5496" s="15">
        <v>5.26</v>
      </c>
      <c r="H5496" s="15">
        <v>282.67703999999998</v>
      </c>
      <c r="I5496" s="15">
        <f t="shared" si="85"/>
        <v>282.67703999999998</v>
      </c>
      <c r="J5496" s="15">
        <v>205.99</v>
      </c>
      <c r="K5496" s="15">
        <v>6</v>
      </c>
      <c r="L5496" s="15">
        <v>1102.45</v>
      </c>
      <c r="M5496" s="15">
        <v>397</v>
      </c>
    </row>
    <row r="5497" spans="1:13" ht="13.2" x14ac:dyDescent="0.25">
      <c r="A5497" s="15">
        <v>20471</v>
      </c>
      <c r="B5497" s="15">
        <v>87996</v>
      </c>
      <c r="C5497" s="15">
        <v>44784</v>
      </c>
      <c r="D5497" s="15">
        <v>44788</v>
      </c>
      <c r="E5497" s="15" t="s">
        <v>984</v>
      </c>
      <c r="F5497" s="15">
        <v>7.0000000000000007E-2</v>
      </c>
      <c r="G5497" s="15">
        <v>7.09</v>
      </c>
      <c r="H5497" s="15">
        <v>352.52099999999996</v>
      </c>
      <c r="I5497" s="15">
        <f t="shared" si="85"/>
        <v>352.52099999999996</v>
      </c>
      <c r="J5497" s="15">
        <v>32.479999999999997</v>
      </c>
      <c r="K5497" s="15">
        <v>16</v>
      </c>
      <c r="L5497" s="15">
        <v>510.9</v>
      </c>
      <c r="M5497" s="15">
        <v>1606</v>
      </c>
    </row>
    <row r="5498" spans="1:13" ht="13.2" x14ac:dyDescent="0.25">
      <c r="A5498" s="15">
        <v>22440</v>
      </c>
      <c r="B5498" s="15">
        <v>91104</v>
      </c>
      <c r="C5498" s="15">
        <v>44784</v>
      </c>
      <c r="D5498" s="15">
        <v>44786</v>
      </c>
      <c r="E5498" s="15" t="s">
        <v>985</v>
      </c>
      <c r="F5498" s="15">
        <v>0.05</v>
      </c>
      <c r="G5498" s="15">
        <v>2.5</v>
      </c>
      <c r="H5498" s="15">
        <v>-233.88400000000001</v>
      </c>
      <c r="I5498" s="15" t="str">
        <f t="shared" si="85"/>
        <v xml:space="preserve"> </v>
      </c>
      <c r="J5498" s="15">
        <v>65.989999999999995</v>
      </c>
      <c r="K5498" s="15">
        <v>10</v>
      </c>
      <c r="L5498" s="15">
        <v>554.17999999999995</v>
      </c>
      <c r="M5498" s="15">
        <v>2148</v>
      </c>
    </row>
    <row r="5499" spans="1:13" ht="13.2" x14ac:dyDescent="0.25">
      <c r="A5499" s="15">
        <v>25553</v>
      </c>
      <c r="B5499" s="15">
        <v>86523</v>
      </c>
      <c r="C5499" s="15">
        <v>44784</v>
      </c>
      <c r="D5499" s="15">
        <v>44786</v>
      </c>
      <c r="E5499" s="15" t="s">
        <v>982</v>
      </c>
      <c r="F5499" s="15">
        <v>0.05</v>
      </c>
      <c r="G5499" s="15">
        <v>36.090000000000003</v>
      </c>
      <c r="H5499" s="15">
        <v>-159.8792</v>
      </c>
      <c r="I5499" s="15" t="str">
        <f t="shared" si="85"/>
        <v xml:space="preserve"> </v>
      </c>
      <c r="J5499" s="15">
        <v>140.97999999999999</v>
      </c>
      <c r="K5499" s="15">
        <v>11</v>
      </c>
      <c r="L5499" s="15">
        <v>1578.9</v>
      </c>
      <c r="M5499" s="15">
        <v>120</v>
      </c>
    </row>
    <row r="5500" spans="1:13" ht="13.2" x14ac:dyDescent="0.25">
      <c r="A5500" s="15">
        <v>25554</v>
      </c>
      <c r="B5500" s="15">
        <v>86523</v>
      </c>
      <c r="C5500" s="15">
        <v>44784</v>
      </c>
      <c r="D5500" s="15">
        <v>44785</v>
      </c>
      <c r="E5500" s="15" t="s">
        <v>982</v>
      </c>
      <c r="F5500" s="15">
        <v>0.06</v>
      </c>
      <c r="G5500" s="15">
        <v>0.99</v>
      </c>
      <c r="H5500" s="15">
        <v>43.801199999999994</v>
      </c>
      <c r="I5500" s="15">
        <f t="shared" si="85"/>
        <v>43.801199999999994</v>
      </c>
      <c r="J5500" s="15">
        <v>4.13</v>
      </c>
      <c r="K5500" s="15">
        <v>14</v>
      </c>
      <c r="L5500" s="15">
        <v>63.48</v>
      </c>
      <c r="M5500" s="15">
        <v>120</v>
      </c>
    </row>
    <row r="5501" spans="1:13" ht="13.2" x14ac:dyDescent="0.25">
      <c r="A5501" s="15">
        <v>18900</v>
      </c>
      <c r="B5501" s="15">
        <v>89248</v>
      </c>
      <c r="C5501" s="15">
        <v>44785</v>
      </c>
      <c r="D5501" s="15">
        <v>44792</v>
      </c>
      <c r="E5501" s="15" t="s">
        <v>984</v>
      </c>
      <c r="F5501" s="15">
        <v>0.06</v>
      </c>
      <c r="G5501" s="15">
        <v>2</v>
      </c>
      <c r="H5501" s="15">
        <v>82.848299999999995</v>
      </c>
      <c r="I5501" s="15">
        <f t="shared" si="85"/>
        <v>82.848299999999995</v>
      </c>
      <c r="J5501" s="15">
        <v>6.88</v>
      </c>
      <c r="K5501" s="15">
        <v>18</v>
      </c>
      <c r="L5501" s="15">
        <v>120.07</v>
      </c>
      <c r="M5501" s="15">
        <v>72</v>
      </c>
    </row>
    <row r="5502" spans="1:13" ht="13.2" x14ac:dyDescent="0.25">
      <c r="A5502" s="15">
        <v>21860</v>
      </c>
      <c r="B5502" s="15">
        <v>86978</v>
      </c>
      <c r="C5502" s="15">
        <v>44785</v>
      </c>
      <c r="D5502" s="15">
        <v>44787</v>
      </c>
      <c r="E5502" s="15" t="s">
        <v>982</v>
      </c>
      <c r="F5502" s="15">
        <v>0.03</v>
      </c>
      <c r="G5502" s="15">
        <v>99</v>
      </c>
      <c r="H5502" s="15">
        <v>1727.0563999999999</v>
      </c>
      <c r="I5502" s="15">
        <f t="shared" si="85"/>
        <v>1727.0563999999999</v>
      </c>
      <c r="J5502" s="15">
        <v>370.98</v>
      </c>
      <c r="K5502" s="15">
        <v>24</v>
      </c>
      <c r="L5502" s="15">
        <v>9117.74</v>
      </c>
      <c r="M5502" s="15">
        <v>1687</v>
      </c>
    </row>
    <row r="5503" spans="1:13" ht="13.2" x14ac:dyDescent="0.25">
      <c r="A5503" s="15">
        <v>21861</v>
      </c>
      <c r="B5503" s="15">
        <v>86978</v>
      </c>
      <c r="C5503" s="15">
        <v>44785</v>
      </c>
      <c r="D5503" s="15">
        <v>44787</v>
      </c>
      <c r="E5503" s="15" t="s">
        <v>982</v>
      </c>
      <c r="F5503" s="15">
        <v>0</v>
      </c>
      <c r="G5503" s="15">
        <v>13.99</v>
      </c>
      <c r="H5503" s="15">
        <v>439.71983999999998</v>
      </c>
      <c r="I5503" s="15">
        <f t="shared" si="85"/>
        <v>439.71983999999998</v>
      </c>
      <c r="J5503" s="15">
        <v>179.99</v>
      </c>
      <c r="K5503" s="15">
        <v>8</v>
      </c>
      <c r="L5503" s="15">
        <v>1315.55</v>
      </c>
      <c r="M5503" s="15">
        <v>1687</v>
      </c>
    </row>
    <row r="5504" spans="1:13" ht="13.2" x14ac:dyDescent="0.25">
      <c r="A5504" s="15">
        <v>19337</v>
      </c>
      <c r="B5504" s="15">
        <v>87713</v>
      </c>
      <c r="C5504" s="15">
        <v>44786</v>
      </c>
      <c r="D5504" s="15">
        <v>44789</v>
      </c>
      <c r="E5504" s="15" t="s">
        <v>982</v>
      </c>
      <c r="F5504" s="15">
        <v>7.0000000000000007E-2</v>
      </c>
      <c r="G5504" s="15">
        <v>0.5</v>
      </c>
      <c r="H5504" s="15">
        <v>60.809699999999992</v>
      </c>
      <c r="I5504" s="15">
        <f t="shared" si="85"/>
        <v>60.809699999999992</v>
      </c>
      <c r="J5504" s="15">
        <v>4.13</v>
      </c>
      <c r="K5504" s="15">
        <v>22</v>
      </c>
      <c r="L5504" s="15">
        <v>88.13</v>
      </c>
      <c r="M5504" s="15">
        <v>48</v>
      </c>
    </row>
    <row r="5505" spans="1:13" ht="13.2" x14ac:dyDescent="0.25">
      <c r="A5505" s="15">
        <v>22469</v>
      </c>
      <c r="B5505" s="15">
        <v>90603</v>
      </c>
      <c r="C5505" s="15">
        <v>44786</v>
      </c>
      <c r="D5505" s="15">
        <v>44788</v>
      </c>
      <c r="E5505" s="15" t="s">
        <v>985</v>
      </c>
      <c r="F5505" s="15">
        <v>0.03</v>
      </c>
      <c r="G5505" s="15">
        <v>19.190000000000001</v>
      </c>
      <c r="H5505" s="15">
        <v>-40.9968</v>
      </c>
      <c r="I5505" s="15" t="str">
        <f t="shared" si="85"/>
        <v xml:space="preserve"> </v>
      </c>
      <c r="J5505" s="15">
        <v>33.94</v>
      </c>
      <c r="K5505" s="15">
        <v>3</v>
      </c>
      <c r="L5505" s="15">
        <v>111.93</v>
      </c>
      <c r="M5505" s="15">
        <v>1625</v>
      </c>
    </row>
    <row r="5506" spans="1:13" ht="13.2" x14ac:dyDescent="0.25">
      <c r="A5506" s="15">
        <v>24903</v>
      </c>
      <c r="B5506" s="15">
        <v>89516</v>
      </c>
      <c r="C5506" s="15">
        <v>44786</v>
      </c>
      <c r="D5506" s="15">
        <v>44787</v>
      </c>
      <c r="E5506" s="15" t="s">
        <v>985</v>
      </c>
      <c r="F5506" s="15">
        <v>7.0000000000000007E-2</v>
      </c>
      <c r="G5506" s="15">
        <v>3.5</v>
      </c>
      <c r="H5506" s="15">
        <v>389.42999999999995</v>
      </c>
      <c r="I5506" s="15">
        <f t="shared" ref="I5506:I5569" si="86">IF(H5506&gt;0,H5506," ")</f>
        <v>389.42999999999995</v>
      </c>
      <c r="J5506" s="15">
        <v>33.619999999999997</v>
      </c>
      <c r="K5506" s="15">
        <v>6</v>
      </c>
      <c r="L5506" s="15">
        <v>189.22</v>
      </c>
      <c r="M5506" s="15">
        <v>1269</v>
      </c>
    </row>
    <row r="5507" spans="1:13" ht="13.2" x14ac:dyDescent="0.25">
      <c r="A5507" s="15">
        <v>20397</v>
      </c>
      <c r="B5507" s="15">
        <v>90748</v>
      </c>
      <c r="C5507" s="15">
        <v>44787</v>
      </c>
      <c r="D5507" s="15">
        <v>44789</v>
      </c>
      <c r="E5507" s="15" t="s">
        <v>985</v>
      </c>
      <c r="F5507" s="15">
        <v>0.08</v>
      </c>
      <c r="G5507" s="15">
        <v>58.72</v>
      </c>
      <c r="H5507" s="15">
        <v>-649.26159999999993</v>
      </c>
      <c r="I5507" s="15" t="str">
        <f t="shared" si="86"/>
        <v xml:space="preserve"> </v>
      </c>
      <c r="J5507" s="15">
        <v>114.98</v>
      </c>
      <c r="K5507" s="15">
        <v>14</v>
      </c>
      <c r="L5507" s="15">
        <v>1553.72</v>
      </c>
      <c r="M5507" s="15">
        <v>1479</v>
      </c>
    </row>
    <row r="5508" spans="1:13" ht="13.2" x14ac:dyDescent="0.25">
      <c r="A5508" s="15">
        <v>24710</v>
      </c>
      <c r="B5508" s="15">
        <v>86819</v>
      </c>
      <c r="C5508" s="15">
        <v>44787</v>
      </c>
      <c r="D5508" s="15">
        <v>44788</v>
      </c>
      <c r="E5508" s="15" t="s">
        <v>985</v>
      </c>
      <c r="F5508" s="15">
        <v>0.02</v>
      </c>
      <c r="G5508" s="15">
        <v>1.2</v>
      </c>
      <c r="H5508" s="15">
        <v>34.182000000000002</v>
      </c>
      <c r="I5508" s="15">
        <f t="shared" si="86"/>
        <v>34.182000000000002</v>
      </c>
      <c r="J5508" s="15">
        <v>5.84</v>
      </c>
      <c r="K5508" s="15">
        <v>1</v>
      </c>
      <c r="L5508" s="15">
        <v>6.52</v>
      </c>
      <c r="M5508" s="15">
        <v>1527</v>
      </c>
    </row>
    <row r="5509" spans="1:13" ht="13.2" x14ac:dyDescent="0.25">
      <c r="A5509" s="15">
        <v>25911</v>
      </c>
      <c r="B5509" s="15">
        <v>90610</v>
      </c>
      <c r="C5509" s="15">
        <v>44787</v>
      </c>
      <c r="D5509" s="15">
        <v>44787</v>
      </c>
      <c r="E5509" s="15" t="s">
        <v>983</v>
      </c>
      <c r="F5509" s="15">
        <v>0.1</v>
      </c>
      <c r="G5509" s="15">
        <v>4.82</v>
      </c>
      <c r="H5509" s="15">
        <v>-8.8556000000000008</v>
      </c>
      <c r="I5509" s="15" t="str">
        <f t="shared" si="86"/>
        <v xml:space="preserve"> </v>
      </c>
      <c r="J5509" s="15">
        <v>8.34</v>
      </c>
      <c r="K5509" s="15">
        <v>4</v>
      </c>
      <c r="L5509" s="15">
        <v>32.47</v>
      </c>
      <c r="M5509" s="15">
        <v>1842</v>
      </c>
    </row>
    <row r="5510" spans="1:13" ht="13.2" x14ac:dyDescent="0.25">
      <c r="A5510" s="15">
        <v>25912</v>
      </c>
      <c r="B5510" s="15">
        <v>90610</v>
      </c>
      <c r="C5510" s="15">
        <v>44787</v>
      </c>
      <c r="D5510" s="15">
        <v>44789</v>
      </c>
      <c r="E5510" s="15" t="s">
        <v>983</v>
      </c>
      <c r="F5510" s="15">
        <v>0.1</v>
      </c>
      <c r="G5510" s="15">
        <v>53.03</v>
      </c>
      <c r="H5510" s="15">
        <v>-1093.5860000000002</v>
      </c>
      <c r="I5510" s="15" t="str">
        <f t="shared" si="86"/>
        <v xml:space="preserve"> </v>
      </c>
      <c r="J5510" s="15">
        <v>20.98</v>
      </c>
      <c r="K5510" s="15">
        <v>22</v>
      </c>
      <c r="L5510" s="15">
        <v>475.15</v>
      </c>
      <c r="M5510" s="15">
        <v>1843</v>
      </c>
    </row>
    <row r="5511" spans="1:13" ht="13.2" x14ac:dyDescent="0.25">
      <c r="A5511" s="15">
        <v>25913</v>
      </c>
      <c r="B5511" s="15">
        <v>90610</v>
      </c>
      <c r="C5511" s="15">
        <v>44787</v>
      </c>
      <c r="D5511" s="15">
        <v>44789</v>
      </c>
      <c r="E5511" s="15" t="s">
        <v>983</v>
      </c>
      <c r="F5511" s="15">
        <v>0.05</v>
      </c>
      <c r="G5511" s="15">
        <v>61.76</v>
      </c>
      <c r="H5511" s="15">
        <v>-360.47980540000009</v>
      </c>
      <c r="I5511" s="15" t="str">
        <f t="shared" si="86"/>
        <v xml:space="preserve"> </v>
      </c>
      <c r="J5511" s="15">
        <v>286.85000000000002</v>
      </c>
      <c r="K5511" s="15">
        <v>14</v>
      </c>
      <c r="L5511" s="15">
        <v>3921.22</v>
      </c>
      <c r="M5511" s="15">
        <v>1843</v>
      </c>
    </row>
    <row r="5512" spans="1:13" ht="13.2" x14ac:dyDescent="0.25">
      <c r="A5512" s="15">
        <v>18215</v>
      </c>
      <c r="B5512" s="15">
        <v>87022</v>
      </c>
      <c r="C5512" s="15">
        <v>44788</v>
      </c>
      <c r="D5512" s="15">
        <v>44788</v>
      </c>
      <c r="E5512" s="15" t="s">
        <v>985</v>
      </c>
      <c r="F5512" s="15">
        <v>7.0000000000000007E-2</v>
      </c>
      <c r="G5512" s="15">
        <v>41.64</v>
      </c>
      <c r="H5512" s="15">
        <v>-516.54200000000003</v>
      </c>
      <c r="I5512" s="15" t="str">
        <f t="shared" si="86"/>
        <v xml:space="preserve"> </v>
      </c>
      <c r="J5512" s="15">
        <v>105.49</v>
      </c>
      <c r="K5512" s="15">
        <v>22</v>
      </c>
      <c r="L5512" s="15">
        <v>2265.48</v>
      </c>
      <c r="M5512" s="15">
        <v>602</v>
      </c>
    </row>
    <row r="5513" spans="1:13" ht="13.2" x14ac:dyDescent="0.25">
      <c r="A5513" s="15">
        <v>22016</v>
      </c>
      <c r="B5513" s="15">
        <v>88255</v>
      </c>
      <c r="C5513" s="15">
        <v>44788</v>
      </c>
      <c r="D5513" s="15">
        <v>44789</v>
      </c>
      <c r="E5513" s="15" t="s">
        <v>981</v>
      </c>
      <c r="F5513" s="15">
        <v>0</v>
      </c>
      <c r="G5513" s="15">
        <v>5.67</v>
      </c>
      <c r="H5513" s="15">
        <v>988.64819999999986</v>
      </c>
      <c r="I5513" s="15">
        <f t="shared" si="86"/>
        <v>988.64819999999986</v>
      </c>
      <c r="J5513" s="15">
        <v>5.78</v>
      </c>
      <c r="K5513" s="15">
        <v>13</v>
      </c>
      <c r="L5513" s="15">
        <v>80.98</v>
      </c>
      <c r="M5513" s="15">
        <v>3116</v>
      </c>
    </row>
    <row r="5514" spans="1:13" ht="13.2" x14ac:dyDescent="0.25">
      <c r="A5514" s="15">
        <v>25636</v>
      </c>
      <c r="B5514" s="15">
        <v>87581</v>
      </c>
      <c r="C5514" s="15">
        <v>44788</v>
      </c>
      <c r="D5514" s="15">
        <v>44788</v>
      </c>
      <c r="E5514" s="15" t="s">
        <v>981</v>
      </c>
      <c r="F5514" s="15">
        <v>0.06</v>
      </c>
      <c r="G5514" s="15">
        <v>5.2</v>
      </c>
      <c r="H5514" s="15">
        <v>-21.829599999999999</v>
      </c>
      <c r="I5514" s="15" t="str">
        <f t="shared" si="86"/>
        <v xml:space="preserve"> </v>
      </c>
      <c r="J5514" s="15">
        <v>6.68</v>
      </c>
      <c r="K5514" s="15">
        <v>19</v>
      </c>
      <c r="L5514" s="15">
        <v>131.44999999999999</v>
      </c>
      <c r="M5514" s="15">
        <v>600</v>
      </c>
    </row>
    <row r="5515" spans="1:13" ht="13.2" x14ac:dyDescent="0.25">
      <c r="A5515" s="15">
        <v>19370</v>
      </c>
      <c r="B5515" s="15">
        <v>87542</v>
      </c>
      <c r="C5515" s="15">
        <v>44789</v>
      </c>
      <c r="D5515" s="15">
        <v>44790</v>
      </c>
      <c r="E5515" s="15" t="s">
        <v>981</v>
      </c>
      <c r="F5515" s="15">
        <v>0</v>
      </c>
      <c r="G5515" s="15">
        <v>53.48</v>
      </c>
      <c r="H5515" s="15">
        <v>-140.7276</v>
      </c>
      <c r="I5515" s="15" t="str">
        <f t="shared" si="86"/>
        <v xml:space="preserve"> </v>
      </c>
      <c r="J5515" s="15">
        <v>140.97999999999999</v>
      </c>
      <c r="K5515" s="15">
        <v>16</v>
      </c>
      <c r="L5515" s="15">
        <v>2327.54</v>
      </c>
      <c r="M5515" s="15">
        <v>3396</v>
      </c>
    </row>
    <row r="5516" spans="1:13" ht="13.2" x14ac:dyDescent="0.25">
      <c r="A5516" s="15">
        <v>19371</v>
      </c>
      <c r="B5516" s="15">
        <v>87542</v>
      </c>
      <c r="C5516" s="15">
        <v>44789</v>
      </c>
      <c r="D5516" s="15">
        <v>44790</v>
      </c>
      <c r="E5516" s="15" t="s">
        <v>981</v>
      </c>
      <c r="F5516" s="15">
        <v>0.01</v>
      </c>
      <c r="G5516" s="15">
        <v>18.059999999999999</v>
      </c>
      <c r="H5516" s="15">
        <v>3480.2219999999998</v>
      </c>
      <c r="I5516" s="15">
        <f t="shared" si="86"/>
        <v>3480.2219999999998</v>
      </c>
      <c r="J5516" s="15">
        <v>218.08</v>
      </c>
      <c r="K5516" s="15">
        <v>22</v>
      </c>
      <c r="L5516" s="15">
        <v>5043.8</v>
      </c>
      <c r="M5516" s="15">
        <v>3396</v>
      </c>
    </row>
    <row r="5517" spans="1:13" ht="13.2" x14ac:dyDescent="0.25">
      <c r="A5517" s="15">
        <v>19372</v>
      </c>
      <c r="B5517" s="15">
        <v>87542</v>
      </c>
      <c r="C5517" s="15">
        <v>44789</v>
      </c>
      <c r="D5517" s="15">
        <v>44790</v>
      </c>
      <c r="E5517" s="15" t="s">
        <v>981</v>
      </c>
      <c r="F5517" s="15">
        <v>0.09</v>
      </c>
      <c r="G5517" s="15">
        <v>6.5</v>
      </c>
      <c r="H5517" s="15">
        <v>-42.723199999999999</v>
      </c>
      <c r="I5517" s="15" t="str">
        <f t="shared" si="86"/>
        <v xml:space="preserve"> </v>
      </c>
      <c r="J5517" s="15">
        <v>50.98</v>
      </c>
      <c r="K5517" s="15">
        <v>17</v>
      </c>
      <c r="L5517" s="15">
        <v>804.04</v>
      </c>
      <c r="M5517" s="15">
        <v>3396</v>
      </c>
    </row>
    <row r="5518" spans="1:13" ht="13.2" x14ac:dyDescent="0.25">
      <c r="A5518" s="15">
        <v>19999</v>
      </c>
      <c r="B5518" s="15">
        <v>90713</v>
      </c>
      <c r="C5518" s="15">
        <v>44789</v>
      </c>
      <c r="D5518" s="15">
        <v>44791</v>
      </c>
      <c r="E5518" s="15" t="s">
        <v>985</v>
      </c>
      <c r="F5518" s="15">
        <v>0.03</v>
      </c>
      <c r="G5518" s="15">
        <v>1.35</v>
      </c>
      <c r="H5518" s="15">
        <v>-1.2948000000000002</v>
      </c>
      <c r="I5518" s="15" t="str">
        <f t="shared" si="86"/>
        <v xml:space="preserve"> </v>
      </c>
      <c r="J5518" s="15">
        <v>3.29</v>
      </c>
      <c r="K5518" s="15">
        <v>2</v>
      </c>
      <c r="L5518" s="15">
        <v>7.38</v>
      </c>
      <c r="M5518" s="15">
        <v>1035</v>
      </c>
    </row>
    <row r="5519" spans="1:13" ht="13.2" x14ac:dyDescent="0.25">
      <c r="A5519" s="15">
        <v>24925</v>
      </c>
      <c r="B5519" s="15">
        <v>89309</v>
      </c>
      <c r="C5519" s="15">
        <v>44789</v>
      </c>
      <c r="D5519" s="15">
        <v>44790</v>
      </c>
      <c r="E5519" s="15" t="s">
        <v>981</v>
      </c>
      <c r="F5519" s="15">
        <v>0.04</v>
      </c>
      <c r="G5519" s="15">
        <v>19.989999999999998</v>
      </c>
      <c r="H5519" s="15">
        <v>256.00200000000001</v>
      </c>
      <c r="I5519" s="15">
        <f t="shared" si="86"/>
        <v>256.00200000000001</v>
      </c>
      <c r="J5519" s="15">
        <v>49.99</v>
      </c>
      <c r="K5519" s="15">
        <v>14</v>
      </c>
      <c r="L5519" s="15">
        <v>728.89</v>
      </c>
      <c r="M5519" s="15">
        <v>2443</v>
      </c>
    </row>
    <row r="5520" spans="1:13" ht="13.2" x14ac:dyDescent="0.25">
      <c r="A5520" s="15">
        <v>19861</v>
      </c>
      <c r="B5520" s="15">
        <v>87478</v>
      </c>
      <c r="C5520" s="15">
        <v>44790</v>
      </c>
      <c r="D5520" s="15">
        <v>44790</v>
      </c>
      <c r="E5520" s="15" t="s">
        <v>982</v>
      </c>
      <c r="F5520" s="15">
        <v>0</v>
      </c>
      <c r="G5520" s="15">
        <v>66.67</v>
      </c>
      <c r="H5520" s="15">
        <v>-326.37340164</v>
      </c>
      <c r="I5520" s="15" t="str">
        <f t="shared" si="86"/>
        <v xml:space="preserve"> </v>
      </c>
      <c r="J5520" s="15">
        <v>259.70999999999998</v>
      </c>
      <c r="K5520" s="15">
        <v>20</v>
      </c>
      <c r="L5520" s="15">
        <v>5226.72</v>
      </c>
      <c r="M5520" s="15">
        <v>3375</v>
      </c>
    </row>
    <row r="5521" spans="1:13" ht="13.2" x14ac:dyDescent="0.25">
      <c r="A5521" s="15">
        <v>20380</v>
      </c>
      <c r="B5521" s="15">
        <v>87320</v>
      </c>
      <c r="C5521" s="15">
        <v>44790</v>
      </c>
      <c r="D5521" s="15">
        <v>44792</v>
      </c>
      <c r="E5521" s="15" t="s">
        <v>985</v>
      </c>
      <c r="F5521" s="15">
        <v>0.08</v>
      </c>
      <c r="G5521" s="15">
        <v>6.83</v>
      </c>
      <c r="H5521" s="15">
        <v>-33.482020000000006</v>
      </c>
      <c r="I5521" s="15" t="str">
        <f t="shared" si="86"/>
        <v xml:space="preserve"> </v>
      </c>
      <c r="J5521" s="15">
        <v>3.52</v>
      </c>
      <c r="K5521" s="15">
        <v>6</v>
      </c>
      <c r="L5521" s="15">
        <v>23.16</v>
      </c>
      <c r="M5521" s="15">
        <v>2854</v>
      </c>
    </row>
    <row r="5522" spans="1:13" ht="13.2" x14ac:dyDescent="0.25">
      <c r="A5522" s="15">
        <v>23409</v>
      </c>
      <c r="B5522" s="15">
        <v>87842</v>
      </c>
      <c r="C5522" s="15">
        <v>44790</v>
      </c>
      <c r="D5522" s="15">
        <v>44791</v>
      </c>
      <c r="E5522" s="15" t="s">
        <v>985</v>
      </c>
      <c r="F5522" s="15">
        <v>0.08</v>
      </c>
      <c r="G5522" s="15">
        <v>5.46</v>
      </c>
      <c r="H5522" s="15">
        <v>-22.495200000000001</v>
      </c>
      <c r="I5522" s="15" t="str">
        <f t="shared" si="86"/>
        <v xml:space="preserve"> </v>
      </c>
      <c r="J5522" s="15">
        <v>5.98</v>
      </c>
      <c r="K5522" s="15">
        <v>11</v>
      </c>
      <c r="L5522" s="15">
        <v>68.09</v>
      </c>
      <c r="M5522" s="15">
        <v>1571</v>
      </c>
    </row>
    <row r="5523" spans="1:13" ht="13.2" x14ac:dyDescent="0.25">
      <c r="A5523" s="15">
        <v>23410</v>
      </c>
      <c r="B5523" s="15">
        <v>87842</v>
      </c>
      <c r="C5523" s="15">
        <v>44790</v>
      </c>
      <c r="D5523" s="15">
        <v>44792</v>
      </c>
      <c r="E5523" s="15" t="s">
        <v>985</v>
      </c>
      <c r="F5523" s="15">
        <v>0.04</v>
      </c>
      <c r="G5523" s="15">
        <v>0.5</v>
      </c>
      <c r="H5523" s="15">
        <v>37.3842</v>
      </c>
      <c r="I5523" s="15">
        <f t="shared" si="86"/>
        <v>37.3842</v>
      </c>
      <c r="J5523" s="15">
        <v>2.89</v>
      </c>
      <c r="K5523" s="15">
        <v>18</v>
      </c>
      <c r="L5523" s="15">
        <v>54.18</v>
      </c>
      <c r="M5523" s="15">
        <v>1572</v>
      </c>
    </row>
    <row r="5524" spans="1:13" ht="13.2" x14ac:dyDescent="0.25">
      <c r="A5524" s="15">
        <v>23411</v>
      </c>
      <c r="B5524" s="15">
        <v>87842</v>
      </c>
      <c r="C5524" s="15">
        <v>44790</v>
      </c>
      <c r="D5524" s="15">
        <v>44791</v>
      </c>
      <c r="E5524" s="15" t="s">
        <v>985</v>
      </c>
      <c r="F5524" s="15">
        <v>0.02</v>
      </c>
      <c r="G5524" s="15">
        <v>7.37</v>
      </c>
      <c r="H5524" s="15">
        <v>-28.074800000000003</v>
      </c>
      <c r="I5524" s="15" t="str">
        <f t="shared" si="86"/>
        <v xml:space="preserve"> </v>
      </c>
      <c r="J5524" s="15">
        <v>6.48</v>
      </c>
      <c r="K5524" s="15">
        <v>7</v>
      </c>
      <c r="L5524" s="15">
        <v>49.22</v>
      </c>
      <c r="M5524" s="15">
        <v>1572</v>
      </c>
    </row>
    <row r="5525" spans="1:13" ht="13.2" x14ac:dyDescent="0.25">
      <c r="A5525" s="15">
        <v>23976</v>
      </c>
      <c r="B5525" s="15">
        <v>85942</v>
      </c>
      <c r="C5525" s="15">
        <v>44790</v>
      </c>
      <c r="D5525" s="15">
        <v>44791</v>
      </c>
      <c r="E5525" s="15" t="s">
        <v>983</v>
      </c>
      <c r="F5525" s="15">
        <v>0.1</v>
      </c>
      <c r="G5525" s="15">
        <v>2.99</v>
      </c>
      <c r="H5525" s="15">
        <v>-24.024000000000001</v>
      </c>
      <c r="I5525" s="15" t="str">
        <f t="shared" si="86"/>
        <v xml:space="preserve"> </v>
      </c>
      <c r="J5525" s="15">
        <v>10.91</v>
      </c>
      <c r="K5525" s="15">
        <v>5</v>
      </c>
      <c r="L5525" s="15">
        <v>57.87</v>
      </c>
      <c r="M5525" s="15">
        <v>1185</v>
      </c>
    </row>
    <row r="5526" spans="1:13" ht="13.2" x14ac:dyDescent="0.25">
      <c r="A5526" s="15">
        <v>24664</v>
      </c>
      <c r="B5526" s="15">
        <v>88374</v>
      </c>
      <c r="C5526" s="15">
        <v>44790</v>
      </c>
      <c r="D5526" s="15">
        <v>44791</v>
      </c>
      <c r="E5526" s="15" t="s">
        <v>983</v>
      </c>
      <c r="F5526" s="15">
        <v>0.06</v>
      </c>
      <c r="G5526" s="15">
        <v>1.49</v>
      </c>
      <c r="H5526" s="15">
        <v>68.040899999999993</v>
      </c>
      <c r="I5526" s="15">
        <f t="shared" si="86"/>
        <v>68.040899999999993</v>
      </c>
      <c r="J5526" s="15">
        <v>20.98</v>
      </c>
      <c r="K5526" s="15">
        <v>5</v>
      </c>
      <c r="L5526" s="15">
        <v>98.61</v>
      </c>
      <c r="M5526" s="15">
        <v>1012</v>
      </c>
    </row>
    <row r="5527" spans="1:13" ht="13.2" x14ac:dyDescent="0.25">
      <c r="A5527" s="15">
        <v>19195</v>
      </c>
      <c r="B5527" s="15">
        <v>89485</v>
      </c>
      <c r="C5527" s="15">
        <v>44791</v>
      </c>
      <c r="D5527" s="15">
        <v>44792</v>
      </c>
      <c r="E5527" s="15" t="s">
        <v>981</v>
      </c>
      <c r="F5527" s="15">
        <v>0.03</v>
      </c>
      <c r="G5527" s="15">
        <v>5.31</v>
      </c>
      <c r="H5527" s="15">
        <v>835.7417999999999</v>
      </c>
      <c r="I5527" s="15">
        <f t="shared" si="86"/>
        <v>835.7417999999999</v>
      </c>
      <c r="J5527" s="15">
        <v>65.989999999999995</v>
      </c>
      <c r="K5527" s="15">
        <v>22</v>
      </c>
      <c r="L5527" s="15">
        <v>1211.22</v>
      </c>
      <c r="M5527" s="15">
        <v>2740</v>
      </c>
    </row>
    <row r="5528" spans="1:13" ht="13.2" x14ac:dyDescent="0.25">
      <c r="A5528" s="15">
        <v>22719</v>
      </c>
      <c r="B5528" s="15">
        <v>90157</v>
      </c>
      <c r="C5528" s="15">
        <v>44791</v>
      </c>
      <c r="D5528" s="15">
        <v>44793</v>
      </c>
      <c r="E5528" s="15" t="s">
        <v>981</v>
      </c>
      <c r="F5528" s="15">
        <v>0.04</v>
      </c>
      <c r="G5528" s="15">
        <v>7.78</v>
      </c>
      <c r="H5528" s="15">
        <v>-29.278080000000003</v>
      </c>
      <c r="I5528" s="15" t="str">
        <f t="shared" si="86"/>
        <v xml:space="preserve"> </v>
      </c>
      <c r="J5528" s="15">
        <v>5.4</v>
      </c>
      <c r="K5528" s="15">
        <v>5</v>
      </c>
      <c r="L5528" s="15">
        <v>29.81</v>
      </c>
      <c r="M5528" s="15">
        <v>3388</v>
      </c>
    </row>
    <row r="5529" spans="1:13" ht="13.2" x14ac:dyDescent="0.25">
      <c r="A5529" s="15">
        <v>24135</v>
      </c>
      <c r="B5529" s="15">
        <v>90084</v>
      </c>
      <c r="C5529" s="15">
        <v>44791</v>
      </c>
      <c r="D5529" s="15">
        <v>44793</v>
      </c>
      <c r="E5529" s="15" t="s">
        <v>983</v>
      </c>
      <c r="F5529" s="15">
        <v>0.04</v>
      </c>
      <c r="G5529" s="15">
        <v>4.5</v>
      </c>
      <c r="H5529" s="15">
        <v>212.92759999999998</v>
      </c>
      <c r="I5529" s="15">
        <f t="shared" si="86"/>
        <v>212.92759999999998</v>
      </c>
      <c r="J5529" s="15">
        <v>22.98</v>
      </c>
      <c r="K5529" s="15">
        <v>17</v>
      </c>
      <c r="L5529" s="15">
        <v>386.28</v>
      </c>
      <c r="M5529" s="15">
        <v>2132</v>
      </c>
    </row>
    <row r="5530" spans="1:13" ht="13.2" x14ac:dyDescent="0.25">
      <c r="A5530" s="15">
        <v>18243</v>
      </c>
      <c r="B5530" s="15">
        <v>87189</v>
      </c>
      <c r="C5530" s="15">
        <v>44792</v>
      </c>
      <c r="D5530" s="15">
        <v>44793</v>
      </c>
      <c r="E5530" s="15" t="s">
        <v>983</v>
      </c>
      <c r="F5530" s="15">
        <v>0.09</v>
      </c>
      <c r="G5530" s="15">
        <v>6.18</v>
      </c>
      <c r="H5530" s="15">
        <v>-32.344000000000001</v>
      </c>
      <c r="I5530" s="15" t="str">
        <f t="shared" si="86"/>
        <v xml:space="preserve"> </v>
      </c>
      <c r="J5530" s="15">
        <v>6.78</v>
      </c>
      <c r="K5530" s="15">
        <v>12</v>
      </c>
      <c r="L5530" s="15">
        <v>81.569999999999993</v>
      </c>
      <c r="M5530" s="15">
        <v>2972</v>
      </c>
    </row>
    <row r="5531" spans="1:13" ht="13.2" x14ac:dyDescent="0.25">
      <c r="A5531" s="15">
        <v>19496</v>
      </c>
      <c r="B5531" s="15">
        <v>90241</v>
      </c>
      <c r="C5531" s="15">
        <v>44792</v>
      </c>
      <c r="D5531" s="15">
        <v>44794</v>
      </c>
      <c r="E5531" s="15" t="s">
        <v>983</v>
      </c>
      <c r="F5531" s="15">
        <v>0.05</v>
      </c>
      <c r="G5531" s="15">
        <v>5.77</v>
      </c>
      <c r="H5531" s="15">
        <v>138.1728</v>
      </c>
      <c r="I5531" s="15">
        <f t="shared" si="86"/>
        <v>138.1728</v>
      </c>
      <c r="J5531" s="15">
        <v>19.98</v>
      </c>
      <c r="K5531" s="15">
        <v>10</v>
      </c>
      <c r="L5531" s="15">
        <v>200.29</v>
      </c>
      <c r="M5531" s="15">
        <v>232</v>
      </c>
    </row>
    <row r="5532" spans="1:13" ht="13.2" x14ac:dyDescent="0.25">
      <c r="A5532" s="15">
        <v>20352</v>
      </c>
      <c r="B5532" s="15">
        <v>90451</v>
      </c>
      <c r="C5532" s="15">
        <v>44792</v>
      </c>
      <c r="D5532" s="15">
        <v>44794</v>
      </c>
      <c r="E5532" s="15" t="s">
        <v>984</v>
      </c>
      <c r="F5532" s="15">
        <v>0.08</v>
      </c>
      <c r="G5532" s="15">
        <v>6.13</v>
      </c>
      <c r="H5532" s="15">
        <v>-79.284400000000005</v>
      </c>
      <c r="I5532" s="15" t="str">
        <f t="shared" si="86"/>
        <v xml:space="preserve"> </v>
      </c>
      <c r="J5532" s="15">
        <v>83.1</v>
      </c>
      <c r="K5532" s="15">
        <v>2</v>
      </c>
      <c r="L5532" s="15">
        <v>159.02000000000001</v>
      </c>
      <c r="M5532" s="15">
        <v>448</v>
      </c>
    </row>
    <row r="5533" spans="1:13" ht="13.2" x14ac:dyDescent="0.25">
      <c r="A5533" s="15">
        <v>20353</v>
      </c>
      <c r="B5533" s="15">
        <v>90451</v>
      </c>
      <c r="C5533" s="15">
        <v>44792</v>
      </c>
      <c r="D5533" s="15">
        <v>44792</v>
      </c>
      <c r="E5533" s="15" t="s">
        <v>984</v>
      </c>
      <c r="F5533" s="15">
        <v>0.06</v>
      </c>
      <c r="G5533" s="15">
        <v>5.77</v>
      </c>
      <c r="H5533" s="15">
        <v>233.30969999999999</v>
      </c>
      <c r="I5533" s="15">
        <f t="shared" si="86"/>
        <v>233.30969999999999</v>
      </c>
      <c r="J5533" s="15">
        <v>19.98</v>
      </c>
      <c r="K5533" s="15">
        <v>17</v>
      </c>
      <c r="L5533" s="15">
        <v>338.13</v>
      </c>
      <c r="M5533" s="15">
        <v>448</v>
      </c>
    </row>
    <row r="5534" spans="1:13" ht="13.2" x14ac:dyDescent="0.25">
      <c r="A5534" s="15">
        <v>18074</v>
      </c>
      <c r="B5534" s="15">
        <v>86022</v>
      </c>
      <c r="C5534" s="15">
        <v>44793</v>
      </c>
      <c r="D5534" s="15">
        <v>44795</v>
      </c>
      <c r="E5534" s="15" t="s">
        <v>982</v>
      </c>
      <c r="F5534" s="15">
        <v>0.09</v>
      </c>
      <c r="G5534" s="15">
        <v>19.989999999999998</v>
      </c>
      <c r="H5534" s="15">
        <v>-148.005</v>
      </c>
      <c r="I5534" s="15" t="str">
        <f t="shared" si="86"/>
        <v xml:space="preserve"> </v>
      </c>
      <c r="J5534" s="15">
        <v>65.989999999999995</v>
      </c>
      <c r="K5534" s="15">
        <v>11</v>
      </c>
      <c r="L5534" s="15">
        <v>581.20000000000005</v>
      </c>
      <c r="M5534" s="15">
        <v>450</v>
      </c>
    </row>
    <row r="5535" spans="1:13" ht="13.2" x14ac:dyDescent="0.25">
      <c r="A5535" s="15">
        <v>18906</v>
      </c>
      <c r="B5535" s="15">
        <v>86705</v>
      </c>
      <c r="C5535" s="15">
        <v>44793</v>
      </c>
      <c r="D5535" s="15">
        <v>44793</v>
      </c>
      <c r="E5535" s="15" t="s">
        <v>982</v>
      </c>
      <c r="F5535" s="15">
        <v>0.1</v>
      </c>
      <c r="G5535" s="15">
        <v>5.83</v>
      </c>
      <c r="H5535" s="15">
        <v>-18.959200000000003</v>
      </c>
      <c r="I5535" s="15" t="str">
        <f t="shared" si="86"/>
        <v xml:space="preserve"> </v>
      </c>
      <c r="J5535" s="15">
        <v>7.64</v>
      </c>
      <c r="K5535" s="15">
        <v>8</v>
      </c>
      <c r="L5535" s="15">
        <v>58.06</v>
      </c>
      <c r="M5535" s="15">
        <v>2248</v>
      </c>
    </row>
    <row r="5536" spans="1:13" ht="13.2" x14ac:dyDescent="0.25">
      <c r="A5536" s="15">
        <v>18907</v>
      </c>
      <c r="B5536" s="15">
        <v>86705</v>
      </c>
      <c r="C5536" s="15">
        <v>44793</v>
      </c>
      <c r="D5536" s="15">
        <v>44796</v>
      </c>
      <c r="E5536" s="15" t="s">
        <v>982</v>
      </c>
      <c r="F5536" s="15">
        <v>0.05</v>
      </c>
      <c r="G5536" s="15">
        <v>5.12</v>
      </c>
      <c r="H5536" s="15">
        <v>19.9208</v>
      </c>
      <c r="I5536" s="15">
        <f t="shared" si="86"/>
        <v>19.9208</v>
      </c>
      <c r="J5536" s="15">
        <v>9.99</v>
      </c>
      <c r="K5536" s="15">
        <v>15</v>
      </c>
      <c r="L5536" s="15">
        <v>153.46</v>
      </c>
      <c r="M5536" s="15">
        <v>2248</v>
      </c>
    </row>
    <row r="5537" spans="1:13" ht="13.2" x14ac:dyDescent="0.25">
      <c r="A5537" s="15">
        <v>19212</v>
      </c>
      <c r="B5537" s="15">
        <v>89832</v>
      </c>
      <c r="C5537" s="15">
        <v>44793</v>
      </c>
      <c r="D5537" s="15">
        <v>44800</v>
      </c>
      <c r="E5537" s="15" t="s">
        <v>984</v>
      </c>
      <c r="F5537" s="15">
        <v>0.09</v>
      </c>
      <c r="G5537" s="15">
        <v>6.24</v>
      </c>
      <c r="H5537" s="15">
        <v>-8.4191640000000003</v>
      </c>
      <c r="I5537" s="15" t="str">
        <f t="shared" si="86"/>
        <v xml:space="preserve"> </v>
      </c>
      <c r="J5537" s="15">
        <v>9.99</v>
      </c>
      <c r="K5537" s="15">
        <v>7</v>
      </c>
      <c r="L5537" s="15">
        <v>78.819999999999993</v>
      </c>
      <c r="M5537" s="15">
        <v>310</v>
      </c>
    </row>
    <row r="5538" spans="1:13" ht="13.2" x14ac:dyDescent="0.25">
      <c r="A5538" s="15">
        <v>21494</v>
      </c>
      <c r="B5538" s="15">
        <v>90085</v>
      </c>
      <c r="C5538" s="15">
        <v>44793</v>
      </c>
      <c r="D5538" s="15">
        <v>44795</v>
      </c>
      <c r="E5538" s="15" t="s">
        <v>983</v>
      </c>
      <c r="F5538" s="15">
        <v>0.08</v>
      </c>
      <c r="G5538" s="15">
        <v>2.35</v>
      </c>
      <c r="H5538" s="15">
        <v>42.564800000000005</v>
      </c>
      <c r="I5538" s="15">
        <f t="shared" si="86"/>
        <v>42.564800000000005</v>
      </c>
      <c r="J5538" s="15">
        <v>7.08</v>
      </c>
      <c r="K5538" s="15">
        <v>18</v>
      </c>
      <c r="L5538" s="15">
        <v>123.08</v>
      </c>
      <c r="M5538" s="15">
        <v>2131</v>
      </c>
    </row>
    <row r="5539" spans="1:13" ht="13.2" x14ac:dyDescent="0.25">
      <c r="A5539" s="15">
        <v>22441</v>
      </c>
      <c r="B5539" s="15">
        <v>91460</v>
      </c>
      <c r="C5539" s="15">
        <v>44793</v>
      </c>
      <c r="D5539" s="15">
        <v>44793</v>
      </c>
      <c r="E5539" s="15" t="s">
        <v>981</v>
      </c>
      <c r="F5539" s="15">
        <v>0</v>
      </c>
      <c r="G5539" s="15">
        <v>2.38</v>
      </c>
      <c r="H5539" s="15">
        <v>-202.81800000000001</v>
      </c>
      <c r="I5539" s="15" t="str">
        <f t="shared" si="86"/>
        <v xml:space="preserve"> </v>
      </c>
      <c r="J5539" s="15">
        <v>8.32</v>
      </c>
      <c r="K5539" s="15">
        <v>4</v>
      </c>
      <c r="L5539" s="15">
        <v>34.47</v>
      </c>
      <c r="M5539" s="15">
        <v>1421</v>
      </c>
    </row>
    <row r="5540" spans="1:13" ht="13.2" x14ac:dyDescent="0.25">
      <c r="A5540" s="15">
        <v>22442</v>
      </c>
      <c r="B5540" s="15">
        <v>91460</v>
      </c>
      <c r="C5540" s="15">
        <v>44793</v>
      </c>
      <c r="D5540" s="15">
        <v>44795</v>
      </c>
      <c r="E5540" s="15" t="s">
        <v>981</v>
      </c>
      <c r="F5540" s="15">
        <v>0.03</v>
      </c>
      <c r="G5540" s="15">
        <v>7.3</v>
      </c>
      <c r="H5540" s="15">
        <v>-290.30400000000003</v>
      </c>
      <c r="I5540" s="15" t="str">
        <f t="shared" si="86"/>
        <v xml:space="preserve"> </v>
      </c>
      <c r="J5540" s="15">
        <v>6.68</v>
      </c>
      <c r="K5540" s="15">
        <v>5</v>
      </c>
      <c r="L5540" s="15">
        <v>37.020000000000003</v>
      </c>
      <c r="M5540" s="15">
        <v>1421</v>
      </c>
    </row>
    <row r="5541" spans="1:13" ht="13.2" x14ac:dyDescent="0.25">
      <c r="A5541" s="15">
        <v>23073</v>
      </c>
      <c r="B5541" s="15">
        <v>87448</v>
      </c>
      <c r="C5541" s="15">
        <v>44793</v>
      </c>
      <c r="D5541" s="15">
        <v>44794</v>
      </c>
      <c r="E5541" s="15" t="s">
        <v>982</v>
      </c>
      <c r="F5541" s="15">
        <v>0</v>
      </c>
      <c r="G5541" s="15">
        <v>8.68</v>
      </c>
      <c r="H5541" s="15">
        <v>-4.0768000000000004</v>
      </c>
      <c r="I5541" s="15" t="str">
        <f t="shared" si="86"/>
        <v xml:space="preserve"> </v>
      </c>
      <c r="J5541" s="15">
        <v>19.98</v>
      </c>
      <c r="K5541" s="15">
        <v>3</v>
      </c>
      <c r="L5541" s="15">
        <v>64.28</v>
      </c>
      <c r="M5541" s="15">
        <v>1902</v>
      </c>
    </row>
    <row r="5542" spans="1:13" ht="13.2" x14ac:dyDescent="0.25">
      <c r="A5542" s="15">
        <v>25149</v>
      </c>
      <c r="B5542" s="15">
        <v>91504</v>
      </c>
      <c r="C5542" s="15">
        <v>44793</v>
      </c>
      <c r="D5542" s="15">
        <v>44795</v>
      </c>
      <c r="E5542" s="15" t="s">
        <v>981</v>
      </c>
      <c r="F5542" s="15">
        <v>0.02</v>
      </c>
      <c r="G5542" s="15">
        <v>4.59</v>
      </c>
      <c r="H5542" s="15">
        <v>-30.747600000000002</v>
      </c>
      <c r="I5542" s="15" t="str">
        <f t="shared" si="86"/>
        <v xml:space="preserve"> </v>
      </c>
      <c r="J5542" s="15">
        <v>12.88</v>
      </c>
      <c r="K5542" s="15">
        <v>10</v>
      </c>
      <c r="L5542" s="15">
        <v>134.83000000000001</v>
      </c>
      <c r="M5542" s="15">
        <v>2277</v>
      </c>
    </row>
    <row r="5543" spans="1:13" ht="13.2" x14ac:dyDescent="0.25">
      <c r="A5543" s="15">
        <v>18173</v>
      </c>
      <c r="B5543" s="15">
        <v>86775</v>
      </c>
      <c r="C5543" s="15">
        <v>44794</v>
      </c>
      <c r="D5543" s="15">
        <v>44796</v>
      </c>
      <c r="E5543" s="15" t="s">
        <v>982</v>
      </c>
      <c r="F5543" s="15">
        <v>7.0000000000000007E-2</v>
      </c>
      <c r="G5543" s="15">
        <v>4.72</v>
      </c>
      <c r="H5543" s="15">
        <v>-26.072800000000001</v>
      </c>
      <c r="I5543" s="15" t="str">
        <f t="shared" si="86"/>
        <v xml:space="preserve"> </v>
      </c>
      <c r="J5543" s="15">
        <v>4.9800000000000004</v>
      </c>
      <c r="K5543" s="15">
        <v>14</v>
      </c>
      <c r="L5543" s="15">
        <v>71.09</v>
      </c>
      <c r="M5543" s="15">
        <v>1115</v>
      </c>
    </row>
    <row r="5544" spans="1:13" ht="13.2" x14ac:dyDescent="0.25">
      <c r="A5544" s="15">
        <v>18429</v>
      </c>
      <c r="B5544" s="15">
        <v>87912</v>
      </c>
      <c r="C5544" s="15">
        <v>44794</v>
      </c>
      <c r="D5544" s="15">
        <v>44796</v>
      </c>
      <c r="E5544" s="15" t="s">
        <v>981</v>
      </c>
      <c r="F5544" s="15">
        <v>0.03</v>
      </c>
      <c r="G5544" s="15">
        <v>30</v>
      </c>
      <c r="H5544" s="15">
        <v>836.70320000000004</v>
      </c>
      <c r="I5544" s="15">
        <f t="shared" si="86"/>
        <v>836.70320000000004</v>
      </c>
      <c r="J5544" s="15">
        <v>160.97999999999999</v>
      </c>
      <c r="K5544" s="15">
        <v>11</v>
      </c>
      <c r="L5544" s="15">
        <v>1852.24</v>
      </c>
      <c r="M5544" s="15">
        <v>3393</v>
      </c>
    </row>
    <row r="5545" spans="1:13" ht="13.2" x14ac:dyDescent="0.25">
      <c r="A5545" s="15">
        <v>18430</v>
      </c>
      <c r="B5545" s="15">
        <v>87912</v>
      </c>
      <c r="C5545" s="15">
        <v>44794</v>
      </c>
      <c r="D5545" s="15">
        <v>44795</v>
      </c>
      <c r="E5545" s="15" t="s">
        <v>981</v>
      </c>
      <c r="F5545" s="15">
        <v>7.0000000000000007E-2</v>
      </c>
      <c r="G5545" s="15">
        <v>1.99</v>
      </c>
      <c r="H5545" s="15">
        <v>18.662799999999997</v>
      </c>
      <c r="I5545" s="15">
        <f t="shared" si="86"/>
        <v>18.662799999999997</v>
      </c>
      <c r="J5545" s="15">
        <v>40.98</v>
      </c>
      <c r="K5545" s="15">
        <v>4</v>
      </c>
      <c r="L5545" s="15">
        <v>158.54</v>
      </c>
      <c r="M5545" s="15">
        <v>3393</v>
      </c>
    </row>
    <row r="5546" spans="1:13" ht="13.2" x14ac:dyDescent="0.25">
      <c r="A5546" s="15">
        <v>20407</v>
      </c>
      <c r="B5546" s="15">
        <v>89486</v>
      </c>
      <c r="C5546" s="15">
        <v>44794</v>
      </c>
      <c r="D5546" s="15">
        <v>44797</v>
      </c>
      <c r="E5546" s="15" t="s">
        <v>983</v>
      </c>
      <c r="F5546" s="15">
        <v>0.1</v>
      </c>
      <c r="G5546" s="15">
        <v>2.38</v>
      </c>
      <c r="H5546" s="15">
        <v>-38.391600000000004</v>
      </c>
      <c r="I5546" s="15" t="str">
        <f t="shared" si="86"/>
        <v xml:space="preserve"> </v>
      </c>
      <c r="J5546" s="15">
        <v>8.32</v>
      </c>
      <c r="K5546" s="15">
        <v>16</v>
      </c>
      <c r="L5546" s="15">
        <v>120.96</v>
      </c>
      <c r="M5546" s="15">
        <v>2741</v>
      </c>
    </row>
    <row r="5547" spans="1:13" ht="13.2" x14ac:dyDescent="0.25">
      <c r="A5547" s="15">
        <v>24389</v>
      </c>
      <c r="B5547" s="15">
        <v>90561</v>
      </c>
      <c r="C5547" s="15">
        <v>44794</v>
      </c>
      <c r="D5547" s="15">
        <v>44795</v>
      </c>
      <c r="E5547" s="15" t="s">
        <v>982</v>
      </c>
      <c r="F5547" s="15">
        <v>0.03</v>
      </c>
      <c r="G5547" s="15">
        <v>5.01</v>
      </c>
      <c r="H5547" s="15">
        <v>-21.432320000000001</v>
      </c>
      <c r="I5547" s="15" t="str">
        <f t="shared" si="86"/>
        <v xml:space="preserve"> </v>
      </c>
      <c r="J5547" s="15">
        <v>5.74</v>
      </c>
      <c r="K5547" s="15">
        <v>13</v>
      </c>
      <c r="L5547" s="15">
        <v>82.05</v>
      </c>
      <c r="M5547" s="15">
        <v>2310</v>
      </c>
    </row>
    <row r="5548" spans="1:13" ht="13.2" x14ac:dyDescent="0.25">
      <c r="A5548" s="15">
        <v>24390</v>
      </c>
      <c r="B5548" s="15">
        <v>90561</v>
      </c>
      <c r="C5548" s="15">
        <v>44794</v>
      </c>
      <c r="D5548" s="15">
        <v>44796</v>
      </c>
      <c r="E5548" s="15" t="s">
        <v>982</v>
      </c>
      <c r="F5548" s="15">
        <v>0.02</v>
      </c>
      <c r="G5548" s="15">
        <v>5.5</v>
      </c>
      <c r="H5548" s="15">
        <v>302.95599999999996</v>
      </c>
      <c r="I5548" s="15">
        <f t="shared" si="86"/>
        <v>302.95599999999996</v>
      </c>
      <c r="J5548" s="15">
        <v>53.98</v>
      </c>
      <c r="K5548" s="15">
        <v>11</v>
      </c>
      <c r="L5548" s="15">
        <v>629.80999999999995</v>
      </c>
      <c r="M5548" s="15">
        <v>2311</v>
      </c>
    </row>
    <row r="5549" spans="1:13" ht="13.2" x14ac:dyDescent="0.25">
      <c r="A5549" s="15">
        <v>24391</v>
      </c>
      <c r="B5549" s="15">
        <v>90561</v>
      </c>
      <c r="C5549" s="15">
        <v>44794</v>
      </c>
      <c r="D5549" s="15">
        <v>44796</v>
      </c>
      <c r="E5549" s="15" t="s">
        <v>982</v>
      </c>
      <c r="F5549" s="15">
        <v>0.01</v>
      </c>
      <c r="G5549" s="15">
        <v>5.57</v>
      </c>
      <c r="H5549" s="15">
        <v>-4.1340000000000003</v>
      </c>
      <c r="I5549" s="15" t="str">
        <f t="shared" si="86"/>
        <v xml:space="preserve"> </v>
      </c>
      <c r="J5549" s="15">
        <v>5.89</v>
      </c>
      <c r="K5549" s="15">
        <v>1</v>
      </c>
      <c r="L5549" s="15">
        <v>11.81</v>
      </c>
      <c r="M5549" s="15">
        <v>2312</v>
      </c>
    </row>
    <row r="5550" spans="1:13" ht="13.2" x14ac:dyDescent="0.25">
      <c r="A5550" s="15">
        <v>24540</v>
      </c>
      <c r="B5550" s="15">
        <v>90365</v>
      </c>
      <c r="C5550" s="15">
        <v>44794</v>
      </c>
      <c r="D5550" s="15">
        <v>44803</v>
      </c>
      <c r="E5550" s="15" t="s">
        <v>984</v>
      </c>
      <c r="F5550" s="15">
        <v>0.1</v>
      </c>
      <c r="G5550" s="15">
        <v>6.05</v>
      </c>
      <c r="H5550" s="15">
        <v>-7.4750000000000005</v>
      </c>
      <c r="I5550" s="15" t="str">
        <f t="shared" si="86"/>
        <v xml:space="preserve"> </v>
      </c>
      <c r="J5550" s="15">
        <v>7.1</v>
      </c>
      <c r="K5550" s="15">
        <v>1</v>
      </c>
      <c r="L5550" s="15">
        <v>9.67</v>
      </c>
      <c r="M5550" s="15">
        <v>742</v>
      </c>
    </row>
    <row r="5551" spans="1:13" ht="13.2" x14ac:dyDescent="0.25">
      <c r="A5551" s="15">
        <v>24541</v>
      </c>
      <c r="B5551" s="15">
        <v>90365</v>
      </c>
      <c r="C5551" s="15">
        <v>44794</v>
      </c>
      <c r="D5551" s="15">
        <v>44799</v>
      </c>
      <c r="E5551" s="15" t="s">
        <v>984</v>
      </c>
      <c r="F5551" s="15">
        <v>0.01</v>
      </c>
      <c r="G5551" s="15">
        <v>2.79</v>
      </c>
      <c r="H5551" s="15">
        <v>662.05727999999999</v>
      </c>
      <c r="I5551" s="15">
        <f t="shared" si="86"/>
        <v>662.05727999999999</v>
      </c>
      <c r="J5551" s="15">
        <v>205.99</v>
      </c>
      <c r="K5551" s="15">
        <v>8</v>
      </c>
      <c r="L5551" s="15">
        <v>1442.19</v>
      </c>
      <c r="M5551" s="15">
        <v>739</v>
      </c>
    </row>
    <row r="5552" spans="1:13" ht="13.2" x14ac:dyDescent="0.25">
      <c r="A5552" s="15">
        <v>24542</v>
      </c>
      <c r="B5552" s="15">
        <v>90365</v>
      </c>
      <c r="C5552" s="15">
        <v>44794</v>
      </c>
      <c r="D5552" s="15">
        <v>44794</v>
      </c>
      <c r="E5552" s="15" t="s">
        <v>984</v>
      </c>
      <c r="F5552" s="15">
        <v>0.06</v>
      </c>
      <c r="G5552" s="15">
        <v>1.49</v>
      </c>
      <c r="H5552" s="15">
        <v>11.812620000000001</v>
      </c>
      <c r="I5552" s="15">
        <f t="shared" si="86"/>
        <v>11.812620000000001</v>
      </c>
      <c r="J5552" s="15">
        <v>3.8</v>
      </c>
      <c r="K5552" s="15">
        <v>11</v>
      </c>
      <c r="L5552" s="15">
        <v>40.4</v>
      </c>
      <c r="M5552" s="15">
        <v>735</v>
      </c>
    </row>
    <row r="5553" spans="1:13" ht="13.2" x14ac:dyDescent="0.25">
      <c r="A5553" s="15">
        <v>24543</v>
      </c>
      <c r="B5553" s="15">
        <v>90365</v>
      </c>
      <c r="C5553" s="15">
        <v>44794</v>
      </c>
      <c r="D5553" s="15">
        <v>44801</v>
      </c>
      <c r="E5553" s="15" t="s">
        <v>984</v>
      </c>
      <c r="F5553" s="15">
        <v>7.0000000000000007E-2</v>
      </c>
      <c r="G5553" s="15">
        <v>69</v>
      </c>
      <c r="H5553" s="15">
        <v>-140.69834064</v>
      </c>
      <c r="I5553" s="15" t="str">
        <f t="shared" si="86"/>
        <v xml:space="preserve"> </v>
      </c>
      <c r="J5553" s="15">
        <v>111.96</v>
      </c>
      <c r="K5553" s="15">
        <v>19</v>
      </c>
      <c r="L5553" s="15">
        <v>2051.5100000000002</v>
      </c>
      <c r="M5553" s="15">
        <v>734</v>
      </c>
    </row>
    <row r="5554" spans="1:13" ht="13.2" x14ac:dyDescent="0.25">
      <c r="A5554" s="15">
        <v>26193</v>
      </c>
      <c r="B5554" s="15">
        <v>86583</v>
      </c>
      <c r="C5554" s="15">
        <v>44795</v>
      </c>
      <c r="D5554" s="15">
        <v>44796</v>
      </c>
      <c r="E5554" s="15" t="s">
        <v>982</v>
      </c>
      <c r="F5554" s="15">
        <v>0.1</v>
      </c>
      <c r="G5554" s="15">
        <v>64.73</v>
      </c>
      <c r="H5554" s="15">
        <v>1987.5364</v>
      </c>
      <c r="I5554" s="15">
        <f t="shared" si="86"/>
        <v>1987.5364</v>
      </c>
      <c r="J5554" s="15">
        <v>300.98</v>
      </c>
      <c r="K5554" s="15">
        <v>25</v>
      </c>
      <c r="L5554" s="15">
        <v>6804.42</v>
      </c>
      <c r="M5554" s="15">
        <v>1143</v>
      </c>
    </row>
    <row r="5555" spans="1:13" ht="13.2" x14ac:dyDescent="0.25">
      <c r="A5555" s="15">
        <v>26194</v>
      </c>
      <c r="B5555" s="15">
        <v>86583</v>
      </c>
      <c r="C5555" s="15">
        <v>44795</v>
      </c>
      <c r="D5555" s="15">
        <v>44796</v>
      </c>
      <c r="E5555" s="15" t="s">
        <v>982</v>
      </c>
      <c r="F5555" s="15">
        <v>0.01</v>
      </c>
      <c r="G5555" s="15">
        <v>0.7</v>
      </c>
      <c r="H5555" s="15">
        <v>29.580299999999998</v>
      </c>
      <c r="I5555" s="15">
        <f t="shared" si="86"/>
        <v>29.580299999999998</v>
      </c>
      <c r="J5555" s="15">
        <v>3.41</v>
      </c>
      <c r="K5555" s="15">
        <v>12</v>
      </c>
      <c r="L5555" s="15">
        <v>42.87</v>
      </c>
      <c r="M5555" s="15">
        <v>1143</v>
      </c>
    </row>
    <row r="5556" spans="1:13" ht="13.2" x14ac:dyDescent="0.25">
      <c r="A5556" s="15">
        <v>22000</v>
      </c>
      <c r="B5556" s="15">
        <v>88583</v>
      </c>
      <c r="C5556" s="15">
        <v>44796</v>
      </c>
      <c r="D5556" s="15">
        <v>44797</v>
      </c>
      <c r="E5556" s="15" t="s">
        <v>981</v>
      </c>
      <c r="F5556" s="15">
        <v>0.1</v>
      </c>
      <c r="G5556" s="15">
        <v>19.989999999999998</v>
      </c>
      <c r="H5556" s="15">
        <v>-966.2940000000001</v>
      </c>
      <c r="I5556" s="15" t="str">
        <f t="shared" si="86"/>
        <v xml:space="preserve"> </v>
      </c>
      <c r="J5556" s="15">
        <v>363.25</v>
      </c>
      <c r="K5556" s="15">
        <v>7</v>
      </c>
      <c r="L5556" s="15">
        <v>2471.56</v>
      </c>
      <c r="M5556" s="15">
        <v>1927</v>
      </c>
    </row>
    <row r="5557" spans="1:13" ht="13.2" x14ac:dyDescent="0.25">
      <c r="A5557" s="15">
        <v>24115</v>
      </c>
      <c r="B5557" s="15">
        <v>89367</v>
      </c>
      <c r="C5557" s="15">
        <v>44796</v>
      </c>
      <c r="D5557" s="15">
        <v>44803</v>
      </c>
      <c r="E5557" s="15" t="s">
        <v>984</v>
      </c>
      <c r="F5557" s="15">
        <v>0.03</v>
      </c>
      <c r="G5557" s="15">
        <v>5</v>
      </c>
      <c r="H5557" s="15">
        <v>2315.6537999999996</v>
      </c>
      <c r="I5557" s="15">
        <f t="shared" si="86"/>
        <v>2315.6537999999996</v>
      </c>
      <c r="J5557" s="15">
        <v>205.99</v>
      </c>
      <c r="K5557" s="15">
        <v>19</v>
      </c>
      <c r="L5557" s="15">
        <v>3356.02</v>
      </c>
      <c r="M5557" s="15">
        <v>846</v>
      </c>
    </row>
    <row r="5558" spans="1:13" ht="13.2" x14ac:dyDescent="0.25">
      <c r="A5558" s="15">
        <v>24116</v>
      </c>
      <c r="B5558" s="15">
        <v>89367</v>
      </c>
      <c r="C5558" s="15">
        <v>44796</v>
      </c>
      <c r="D5558" s="15">
        <v>44805</v>
      </c>
      <c r="E5558" s="15" t="s">
        <v>984</v>
      </c>
      <c r="F5558" s="15">
        <v>0.09</v>
      </c>
      <c r="G5558" s="15">
        <v>1.63</v>
      </c>
      <c r="H5558" s="15">
        <v>-2.6728000000000001</v>
      </c>
      <c r="I5558" s="15" t="str">
        <f t="shared" si="86"/>
        <v xml:space="preserve"> </v>
      </c>
      <c r="J5558" s="15">
        <v>1.95</v>
      </c>
      <c r="K5558" s="15">
        <v>2</v>
      </c>
      <c r="L5558" s="15">
        <v>4.4400000000000004</v>
      </c>
      <c r="M5558" s="15">
        <v>841</v>
      </c>
    </row>
    <row r="5559" spans="1:13" ht="13.2" x14ac:dyDescent="0.25">
      <c r="A5559" s="15">
        <v>24117</v>
      </c>
      <c r="B5559" s="15">
        <v>89367</v>
      </c>
      <c r="C5559" s="15">
        <v>44796</v>
      </c>
      <c r="D5559" s="15">
        <v>44805</v>
      </c>
      <c r="E5559" s="15" t="s">
        <v>984</v>
      </c>
      <c r="F5559" s="15">
        <v>7.0000000000000007E-2</v>
      </c>
      <c r="G5559" s="15">
        <v>0.99</v>
      </c>
      <c r="H5559" s="15">
        <v>242.83169999999998</v>
      </c>
      <c r="I5559" s="15">
        <f t="shared" si="86"/>
        <v>242.83169999999998</v>
      </c>
      <c r="J5559" s="15">
        <v>20.99</v>
      </c>
      <c r="K5559" s="15">
        <v>21</v>
      </c>
      <c r="L5559" s="15">
        <v>351.93</v>
      </c>
      <c r="M5559" s="15">
        <v>844</v>
      </c>
    </row>
    <row r="5560" spans="1:13" ht="13.2" x14ac:dyDescent="0.25">
      <c r="A5560" s="15">
        <v>25455</v>
      </c>
      <c r="B5560" s="15">
        <v>90834</v>
      </c>
      <c r="C5560" s="15">
        <v>44796</v>
      </c>
      <c r="D5560" s="15">
        <v>44796</v>
      </c>
      <c r="E5560" s="15" t="s">
        <v>985</v>
      </c>
      <c r="F5560" s="15">
        <v>0</v>
      </c>
      <c r="G5560" s="15">
        <v>5.94</v>
      </c>
      <c r="H5560" s="15">
        <v>-21.091200000000001</v>
      </c>
      <c r="I5560" s="15" t="str">
        <f t="shared" si="86"/>
        <v xml:space="preserve"> </v>
      </c>
      <c r="J5560" s="15">
        <v>6.48</v>
      </c>
      <c r="K5560" s="15">
        <v>14</v>
      </c>
      <c r="L5560" s="15">
        <v>103.4</v>
      </c>
      <c r="M5560" s="15">
        <v>1113</v>
      </c>
    </row>
    <row r="5561" spans="1:13" ht="13.2" x14ac:dyDescent="0.25">
      <c r="A5561" s="15">
        <v>26189</v>
      </c>
      <c r="B5561" s="15">
        <v>88262</v>
      </c>
      <c r="C5561" s="15">
        <v>44796</v>
      </c>
      <c r="D5561" s="15">
        <v>44797</v>
      </c>
      <c r="E5561" s="15" t="s">
        <v>983</v>
      </c>
      <c r="F5561" s="15">
        <v>7.0000000000000007E-2</v>
      </c>
      <c r="G5561" s="15">
        <v>10.119999999999999</v>
      </c>
      <c r="H5561" s="15">
        <v>1025.6548</v>
      </c>
      <c r="I5561" s="15">
        <f t="shared" si="86"/>
        <v>1025.6548</v>
      </c>
      <c r="J5561" s="15">
        <v>105.29</v>
      </c>
      <c r="K5561" s="15">
        <v>22</v>
      </c>
      <c r="L5561" s="15">
        <v>2288.44</v>
      </c>
      <c r="M5561" s="15">
        <v>1790</v>
      </c>
    </row>
    <row r="5562" spans="1:13" ht="13.2" x14ac:dyDescent="0.25">
      <c r="A5562" s="15">
        <v>26190</v>
      </c>
      <c r="B5562" s="15">
        <v>88262</v>
      </c>
      <c r="C5562" s="15">
        <v>44796</v>
      </c>
      <c r="D5562" s="15">
        <v>44798</v>
      </c>
      <c r="E5562" s="15" t="s">
        <v>983</v>
      </c>
      <c r="F5562" s="15">
        <v>0.01</v>
      </c>
      <c r="G5562" s="15">
        <v>4.99</v>
      </c>
      <c r="H5562" s="15">
        <v>833.17499999999995</v>
      </c>
      <c r="I5562" s="15">
        <f t="shared" si="86"/>
        <v>833.17499999999995</v>
      </c>
      <c r="J5562" s="15">
        <v>65.989999999999995</v>
      </c>
      <c r="K5562" s="15">
        <v>21</v>
      </c>
      <c r="L5562" s="15">
        <v>1207.5</v>
      </c>
      <c r="M5562" s="15">
        <v>1790</v>
      </c>
    </row>
    <row r="5563" spans="1:13" ht="13.2" x14ac:dyDescent="0.25">
      <c r="A5563" s="15">
        <v>25193</v>
      </c>
      <c r="B5563" s="15">
        <v>90756</v>
      </c>
      <c r="C5563" s="15">
        <v>44797</v>
      </c>
      <c r="D5563" s="15">
        <v>44799</v>
      </c>
      <c r="E5563" s="15" t="s">
        <v>983</v>
      </c>
      <c r="F5563" s="15">
        <v>0.03</v>
      </c>
      <c r="G5563" s="15">
        <v>7.5</v>
      </c>
      <c r="H5563" s="15">
        <v>155.17439999999999</v>
      </c>
      <c r="I5563" s="15">
        <f t="shared" si="86"/>
        <v>155.17439999999999</v>
      </c>
      <c r="J5563" s="15">
        <v>3.75</v>
      </c>
      <c r="K5563" s="15">
        <v>22</v>
      </c>
      <c r="L5563" s="15">
        <v>83.78</v>
      </c>
      <c r="M5563" s="15">
        <v>3284</v>
      </c>
    </row>
    <row r="5564" spans="1:13" ht="13.2" x14ac:dyDescent="0.25">
      <c r="A5564" s="15">
        <v>25700</v>
      </c>
      <c r="B5564" s="15">
        <v>87706</v>
      </c>
      <c r="C5564" s="15">
        <v>44797</v>
      </c>
      <c r="D5564" s="15">
        <v>44799</v>
      </c>
      <c r="E5564" s="15" t="s">
        <v>984</v>
      </c>
      <c r="F5564" s="15">
        <v>7.0000000000000007E-2</v>
      </c>
      <c r="G5564" s="15">
        <v>35</v>
      </c>
      <c r="H5564" s="15">
        <v>-442.36920000000003</v>
      </c>
      <c r="I5564" s="15" t="str">
        <f t="shared" si="86"/>
        <v xml:space="preserve"> </v>
      </c>
      <c r="J5564" s="15">
        <v>95.99</v>
      </c>
      <c r="K5564" s="15">
        <v>16</v>
      </c>
      <c r="L5564" s="15">
        <v>1500</v>
      </c>
      <c r="M5564" s="15">
        <v>420</v>
      </c>
    </row>
    <row r="5565" spans="1:13" ht="13.2" x14ac:dyDescent="0.25">
      <c r="A5565" s="15">
        <v>25701</v>
      </c>
      <c r="B5565" s="15">
        <v>87706</v>
      </c>
      <c r="C5565" s="15">
        <v>44797</v>
      </c>
      <c r="D5565" s="15">
        <v>44804</v>
      </c>
      <c r="E5565" s="15" t="s">
        <v>984</v>
      </c>
      <c r="F5565" s="15">
        <v>0.08</v>
      </c>
      <c r="G5565" s="15">
        <v>8.99</v>
      </c>
      <c r="H5565" s="15">
        <v>2141.2631999999999</v>
      </c>
      <c r="I5565" s="15">
        <f t="shared" si="86"/>
        <v>2141.2631999999999</v>
      </c>
      <c r="J5565" s="15">
        <v>155.99</v>
      </c>
      <c r="K5565" s="15">
        <v>24</v>
      </c>
      <c r="L5565" s="15">
        <v>3103.28</v>
      </c>
      <c r="M5565" s="15">
        <v>424</v>
      </c>
    </row>
    <row r="5566" spans="1:13" ht="13.2" x14ac:dyDescent="0.25">
      <c r="A5566" s="15">
        <v>719</v>
      </c>
      <c r="B5566" s="15">
        <v>5153</v>
      </c>
      <c r="C5566" s="15">
        <v>44798</v>
      </c>
      <c r="D5566" s="15">
        <v>44800</v>
      </c>
      <c r="E5566" s="15" t="s">
        <v>985</v>
      </c>
      <c r="F5566" s="15">
        <v>0.04</v>
      </c>
      <c r="G5566" s="15">
        <v>12.65</v>
      </c>
      <c r="H5566" s="15">
        <v>1467.82</v>
      </c>
      <c r="I5566" s="15">
        <f t="shared" si="86"/>
        <v>1467.82</v>
      </c>
      <c r="J5566" s="15">
        <v>128.24</v>
      </c>
      <c r="K5566" s="15">
        <v>73</v>
      </c>
      <c r="L5566" s="15">
        <v>9661.51</v>
      </c>
      <c r="M5566" s="15">
        <v>1488</v>
      </c>
    </row>
    <row r="5567" spans="1:13" ht="13.2" x14ac:dyDescent="0.25">
      <c r="A5567" s="15">
        <v>18719</v>
      </c>
      <c r="B5567" s="15">
        <v>86474</v>
      </c>
      <c r="C5567" s="15">
        <v>44798</v>
      </c>
      <c r="D5567" s="15">
        <v>44800</v>
      </c>
      <c r="E5567" s="15" t="s">
        <v>985</v>
      </c>
      <c r="F5567" s="15">
        <v>0.04</v>
      </c>
      <c r="G5567" s="15">
        <v>12.65</v>
      </c>
      <c r="H5567" s="15">
        <v>1643.7800999999999</v>
      </c>
      <c r="I5567" s="15">
        <f t="shared" si="86"/>
        <v>1643.7800999999999</v>
      </c>
      <c r="J5567" s="15">
        <v>128.24</v>
      </c>
      <c r="K5567" s="15">
        <v>18</v>
      </c>
      <c r="L5567" s="15">
        <v>2382.29</v>
      </c>
      <c r="M5567" s="15">
        <v>1486</v>
      </c>
    </row>
    <row r="5568" spans="1:13" ht="13.2" x14ac:dyDescent="0.25">
      <c r="A5568" s="15">
        <v>20171</v>
      </c>
      <c r="B5568" s="15">
        <v>88199</v>
      </c>
      <c r="C5568" s="15">
        <v>44798</v>
      </c>
      <c r="D5568" s="15">
        <v>44799</v>
      </c>
      <c r="E5568" s="15" t="s">
        <v>981</v>
      </c>
      <c r="F5568" s="15">
        <v>0</v>
      </c>
      <c r="G5568" s="15">
        <v>60.2</v>
      </c>
      <c r="H5568" s="15">
        <v>2167.0603999999998</v>
      </c>
      <c r="I5568" s="15">
        <f t="shared" si="86"/>
        <v>2167.0603999999998</v>
      </c>
      <c r="J5568" s="15">
        <v>240.98</v>
      </c>
      <c r="K5568" s="15">
        <v>17</v>
      </c>
      <c r="L5568" s="15">
        <v>4290.63</v>
      </c>
      <c r="M5568" s="15">
        <v>618</v>
      </c>
    </row>
    <row r="5569" spans="1:13" ht="13.2" x14ac:dyDescent="0.25">
      <c r="A5569" s="15">
        <v>20172</v>
      </c>
      <c r="B5569" s="15">
        <v>88199</v>
      </c>
      <c r="C5569" s="15">
        <v>44798</v>
      </c>
      <c r="D5569" s="15">
        <v>44799</v>
      </c>
      <c r="E5569" s="15" t="s">
        <v>981</v>
      </c>
      <c r="F5569" s="15">
        <v>0.09</v>
      </c>
      <c r="G5569" s="15">
        <v>9.68</v>
      </c>
      <c r="H5569" s="15">
        <v>-67.204800000000006</v>
      </c>
      <c r="I5569" s="15" t="str">
        <f t="shared" si="86"/>
        <v xml:space="preserve"> </v>
      </c>
      <c r="J5569" s="15">
        <v>6.48</v>
      </c>
      <c r="K5569" s="15">
        <v>10</v>
      </c>
      <c r="L5569" s="15">
        <v>64.760000000000005</v>
      </c>
      <c r="M5569" s="15">
        <v>618</v>
      </c>
    </row>
    <row r="5570" spans="1:13" ht="13.2" x14ac:dyDescent="0.25">
      <c r="A5570" s="15">
        <v>23145</v>
      </c>
      <c r="B5570" s="15">
        <v>86954</v>
      </c>
      <c r="C5570" s="15">
        <v>44798</v>
      </c>
      <c r="D5570" s="15">
        <v>44800</v>
      </c>
      <c r="E5570" s="15" t="s">
        <v>983</v>
      </c>
      <c r="F5570" s="15">
        <v>0.08</v>
      </c>
      <c r="G5570" s="15">
        <v>14</v>
      </c>
      <c r="H5570" s="15">
        <v>-83.957999999999998</v>
      </c>
      <c r="I5570" s="15" t="str">
        <f t="shared" ref="I5570:I5633" si="87">IF(H5570&gt;0,H5570," ")</f>
        <v xml:space="preserve"> </v>
      </c>
      <c r="J5570" s="15">
        <v>100.97</v>
      </c>
      <c r="K5570" s="15">
        <v>16</v>
      </c>
      <c r="L5570" s="15">
        <v>1523.01</v>
      </c>
      <c r="M5570" s="15">
        <v>2395</v>
      </c>
    </row>
    <row r="5571" spans="1:13" ht="13.2" x14ac:dyDescent="0.25">
      <c r="A5571" s="15">
        <v>23146</v>
      </c>
      <c r="B5571" s="15">
        <v>86954</v>
      </c>
      <c r="C5571" s="15">
        <v>44798</v>
      </c>
      <c r="D5571" s="15">
        <v>44799</v>
      </c>
      <c r="E5571" s="15" t="s">
        <v>983</v>
      </c>
      <c r="F5571" s="15">
        <v>0.04</v>
      </c>
      <c r="G5571" s="15">
        <v>8.18</v>
      </c>
      <c r="H5571" s="15">
        <v>583.3134</v>
      </c>
      <c r="I5571" s="15">
        <f t="shared" si="87"/>
        <v>583.3134</v>
      </c>
      <c r="J5571" s="15">
        <v>22.84</v>
      </c>
      <c r="K5571" s="15">
        <v>7</v>
      </c>
      <c r="L5571" s="15">
        <v>164.98</v>
      </c>
      <c r="M5571" s="15">
        <v>2395</v>
      </c>
    </row>
    <row r="5572" spans="1:13" ht="13.2" x14ac:dyDescent="0.25">
      <c r="A5572" s="15">
        <v>24446</v>
      </c>
      <c r="B5572" s="15">
        <v>86696</v>
      </c>
      <c r="C5572" s="15">
        <v>44798</v>
      </c>
      <c r="D5572" s="15">
        <v>44798</v>
      </c>
      <c r="E5572" s="15" t="s">
        <v>982</v>
      </c>
      <c r="F5572" s="15">
        <v>0.05</v>
      </c>
      <c r="G5572" s="15">
        <v>0.99</v>
      </c>
      <c r="H5572" s="15">
        <v>228.87299999999996</v>
      </c>
      <c r="I5572" s="15">
        <f t="shared" si="87"/>
        <v>228.87299999999996</v>
      </c>
      <c r="J5572" s="15">
        <v>20.99</v>
      </c>
      <c r="K5572" s="15">
        <v>19</v>
      </c>
      <c r="L5572" s="15">
        <v>331.7</v>
      </c>
      <c r="M5572" s="15">
        <v>130</v>
      </c>
    </row>
    <row r="5573" spans="1:13" ht="13.2" x14ac:dyDescent="0.25">
      <c r="A5573" s="15">
        <v>24913</v>
      </c>
      <c r="B5573" s="15">
        <v>91541</v>
      </c>
      <c r="C5573" s="15">
        <v>44798</v>
      </c>
      <c r="D5573" s="15">
        <v>44800</v>
      </c>
      <c r="E5573" s="15" t="s">
        <v>984</v>
      </c>
      <c r="F5573" s="15">
        <v>0.09</v>
      </c>
      <c r="G5573" s="15">
        <v>5.53</v>
      </c>
      <c r="H5573" s="15">
        <v>4.5134999999999996</v>
      </c>
      <c r="I5573" s="15">
        <f t="shared" si="87"/>
        <v>4.5134999999999996</v>
      </c>
      <c r="J5573" s="15">
        <v>7.37</v>
      </c>
      <c r="K5573" s="15">
        <v>6</v>
      </c>
      <c r="L5573" s="15">
        <v>45.61</v>
      </c>
      <c r="M5573" s="15">
        <v>1833</v>
      </c>
    </row>
    <row r="5574" spans="1:13" ht="13.2" x14ac:dyDescent="0.25">
      <c r="A5574" s="15">
        <v>24914</v>
      </c>
      <c r="B5574" s="15">
        <v>91541</v>
      </c>
      <c r="C5574" s="15">
        <v>44798</v>
      </c>
      <c r="D5574" s="15">
        <v>44800</v>
      </c>
      <c r="E5574" s="15" t="s">
        <v>984</v>
      </c>
      <c r="F5574" s="15">
        <v>0.01</v>
      </c>
      <c r="G5574" s="15">
        <v>6.15</v>
      </c>
      <c r="H5574" s="15">
        <v>29.315999999999999</v>
      </c>
      <c r="I5574" s="15">
        <f t="shared" si="87"/>
        <v>29.315999999999999</v>
      </c>
      <c r="J5574" s="15">
        <v>6.68</v>
      </c>
      <c r="K5574" s="15">
        <v>20</v>
      </c>
      <c r="L5574" s="15">
        <v>144.6</v>
      </c>
      <c r="M5574" s="15">
        <v>1833</v>
      </c>
    </row>
    <row r="5575" spans="1:13" ht="13.2" x14ac:dyDescent="0.25">
      <c r="A5575" s="15">
        <v>25921</v>
      </c>
      <c r="B5575" s="15">
        <v>86623</v>
      </c>
      <c r="C5575" s="15">
        <v>44798</v>
      </c>
      <c r="D5575" s="15">
        <v>44799</v>
      </c>
      <c r="E5575" s="15" t="s">
        <v>981</v>
      </c>
      <c r="F5575" s="15">
        <v>0</v>
      </c>
      <c r="G5575" s="15">
        <v>5.43</v>
      </c>
      <c r="H5575" s="15">
        <v>-6.6456</v>
      </c>
      <c r="I5575" s="15" t="str">
        <f t="shared" si="87"/>
        <v xml:space="preserve"> </v>
      </c>
      <c r="J5575" s="15">
        <v>11.48</v>
      </c>
      <c r="K5575" s="15">
        <v>1</v>
      </c>
      <c r="L5575" s="15">
        <v>14.66</v>
      </c>
      <c r="M5575" s="15">
        <v>238</v>
      </c>
    </row>
    <row r="5576" spans="1:13" ht="13.2" x14ac:dyDescent="0.25">
      <c r="A5576" s="15">
        <v>25922</v>
      </c>
      <c r="B5576" s="15">
        <v>86623</v>
      </c>
      <c r="C5576" s="15">
        <v>44798</v>
      </c>
      <c r="D5576" s="15">
        <v>44799</v>
      </c>
      <c r="E5576" s="15" t="s">
        <v>981</v>
      </c>
      <c r="F5576" s="15">
        <v>0.06</v>
      </c>
      <c r="G5576" s="15">
        <v>5.66</v>
      </c>
      <c r="H5576" s="15">
        <v>-11.726000000000001</v>
      </c>
      <c r="I5576" s="15" t="str">
        <f t="shared" si="87"/>
        <v xml:space="preserve"> </v>
      </c>
      <c r="J5576" s="15">
        <v>6.68</v>
      </c>
      <c r="K5576" s="15">
        <v>5</v>
      </c>
      <c r="L5576" s="15">
        <v>36.479999999999997</v>
      </c>
      <c r="M5576" s="15">
        <v>238</v>
      </c>
    </row>
    <row r="5577" spans="1:13" ht="13.2" x14ac:dyDescent="0.25">
      <c r="A5577" s="15">
        <v>20462</v>
      </c>
      <c r="B5577" s="15">
        <v>88072</v>
      </c>
      <c r="C5577" s="15">
        <v>44799</v>
      </c>
      <c r="D5577" s="15">
        <v>44799</v>
      </c>
      <c r="E5577" s="15" t="s">
        <v>985</v>
      </c>
      <c r="F5577" s="15">
        <v>0.04</v>
      </c>
      <c r="G5577" s="15">
        <v>4.5</v>
      </c>
      <c r="H5577" s="15">
        <v>-11.06</v>
      </c>
      <c r="I5577" s="15" t="str">
        <f t="shared" si="87"/>
        <v xml:space="preserve"> </v>
      </c>
      <c r="J5577" s="15">
        <v>60.97</v>
      </c>
      <c r="K5577" s="15">
        <v>21</v>
      </c>
      <c r="L5577" s="15">
        <v>1253.74</v>
      </c>
      <c r="M5577" s="15">
        <v>2752</v>
      </c>
    </row>
    <row r="5578" spans="1:13" ht="13.2" x14ac:dyDescent="0.25">
      <c r="A5578" s="15">
        <v>22251</v>
      </c>
      <c r="B5578" s="15">
        <v>88653</v>
      </c>
      <c r="C5578" s="15">
        <v>44799</v>
      </c>
      <c r="D5578" s="15">
        <v>44803</v>
      </c>
      <c r="E5578" s="15" t="s">
        <v>984</v>
      </c>
      <c r="F5578" s="15">
        <v>0</v>
      </c>
      <c r="G5578" s="15">
        <v>1.1000000000000001</v>
      </c>
      <c r="H5578" s="15">
        <v>501.5265</v>
      </c>
      <c r="I5578" s="15">
        <f t="shared" si="87"/>
        <v>501.5265</v>
      </c>
      <c r="J5578" s="15">
        <v>35.99</v>
      </c>
      <c r="K5578" s="15">
        <v>22</v>
      </c>
      <c r="L5578" s="15">
        <v>726.85</v>
      </c>
      <c r="M5578" s="15">
        <v>586</v>
      </c>
    </row>
    <row r="5579" spans="1:13" ht="13.2" x14ac:dyDescent="0.25">
      <c r="A5579" s="15">
        <v>22252</v>
      </c>
      <c r="B5579" s="15">
        <v>88653</v>
      </c>
      <c r="C5579" s="15">
        <v>44799</v>
      </c>
      <c r="D5579" s="15">
        <v>44803</v>
      </c>
      <c r="E5579" s="15" t="s">
        <v>984</v>
      </c>
      <c r="F5579" s="15">
        <v>0.1</v>
      </c>
      <c r="G5579" s="15">
        <v>54.12</v>
      </c>
      <c r="H5579" s="15">
        <v>-372.20466712000018</v>
      </c>
      <c r="I5579" s="15" t="str">
        <f t="shared" si="87"/>
        <v xml:space="preserve"> </v>
      </c>
      <c r="J5579" s="15">
        <v>296.18</v>
      </c>
      <c r="K5579" s="15">
        <v>17</v>
      </c>
      <c r="L5579" s="15">
        <v>3828.15</v>
      </c>
      <c r="M5579" s="15">
        <v>587</v>
      </c>
    </row>
    <row r="5580" spans="1:13" ht="13.2" x14ac:dyDescent="0.25">
      <c r="A5580" s="15">
        <v>23530</v>
      </c>
      <c r="B5580" s="15">
        <v>87038</v>
      </c>
      <c r="C5580" s="15">
        <v>44799</v>
      </c>
      <c r="D5580" s="15">
        <v>44800</v>
      </c>
      <c r="E5580" s="15" t="s">
        <v>982</v>
      </c>
      <c r="F5580" s="15">
        <v>0</v>
      </c>
      <c r="G5580" s="15">
        <v>0.71</v>
      </c>
      <c r="H5580" s="15">
        <v>-0.46800000000000003</v>
      </c>
      <c r="I5580" s="15" t="str">
        <f t="shared" si="87"/>
        <v xml:space="preserve"> </v>
      </c>
      <c r="J5580" s="15">
        <v>4.84</v>
      </c>
      <c r="K5580" s="15">
        <v>2</v>
      </c>
      <c r="L5580" s="15">
        <v>9.9600000000000009</v>
      </c>
      <c r="M5580" s="15">
        <v>2515</v>
      </c>
    </row>
    <row r="5581" spans="1:13" ht="13.2" x14ac:dyDescent="0.25">
      <c r="A5581" s="15">
        <v>25527</v>
      </c>
      <c r="B5581" s="15">
        <v>86480</v>
      </c>
      <c r="C5581" s="15">
        <v>44799</v>
      </c>
      <c r="D5581" s="15">
        <v>44800</v>
      </c>
      <c r="E5581" s="15" t="s">
        <v>983</v>
      </c>
      <c r="F5581" s="15">
        <v>0.03</v>
      </c>
      <c r="G5581" s="15">
        <v>5.76</v>
      </c>
      <c r="H5581" s="15">
        <v>379.09979999999996</v>
      </c>
      <c r="I5581" s="15">
        <f t="shared" si="87"/>
        <v>379.09979999999996</v>
      </c>
      <c r="J5581" s="15">
        <v>30.98</v>
      </c>
      <c r="K5581" s="15">
        <v>17</v>
      </c>
      <c r="L5581" s="15">
        <v>549.41999999999996</v>
      </c>
      <c r="M5581" s="15">
        <v>3031</v>
      </c>
    </row>
    <row r="5582" spans="1:13" ht="13.2" x14ac:dyDescent="0.25">
      <c r="A5582" s="15">
        <v>7659</v>
      </c>
      <c r="B5582" s="15">
        <v>54914</v>
      </c>
      <c r="C5582" s="15">
        <v>44801</v>
      </c>
      <c r="D5582" s="15">
        <v>44802</v>
      </c>
      <c r="E5582" s="15" t="s">
        <v>985</v>
      </c>
      <c r="F5582" s="15">
        <v>0.06</v>
      </c>
      <c r="G5582" s="15">
        <v>5.46</v>
      </c>
      <c r="H5582" s="15">
        <v>-57.64</v>
      </c>
      <c r="I5582" s="15" t="str">
        <f t="shared" si="87"/>
        <v xml:space="preserve"> </v>
      </c>
      <c r="J5582" s="15">
        <v>5.98</v>
      </c>
      <c r="K5582" s="15">
        <v>63</v>
      </c>
      <c r="L5582" s="15">
        <v>389.67</v>
      </c>
      <c r="M5582" s="15">
        <v>1106</v>
      </c>
    </row>
    <row r="5583" spans="1:13" ht="13.2" x14ac:dyDescent="0.25">
      <c r="A5583" s="15">
        <v>7660</v>
      </c>
      <c r="B5583" s="15">
        <v>54914</v>
      </c>
      <c r="C5583" s="15">
        <v>44801</v>
      </c>
      <c r="D5583" s="15">
        <v>44803</v>
      </c>
      <c r="E5583" s="15" t="s">
        <v>985</v>
      </c>
      <c r="F5583" s="15">
        <v>0.06</v>
      </c>
      <c r="G5583" s="15">
        <v>6.27</v>
      </c>
      <c r="H5583" s="15">
        <v>-27.83</v>
      </c>
      <c r="I5583" s="15" t="str">
        <f t="shared" si="87"/>
        <v xml:space="preserve"> </v>
      </c>
      <c r="J5583" s="15">
        <v>12.44</v>
      </c>
      <c r="K5583" s="15">
        <v>14</v>
      </c>
      <c r="L5583" s="15">
        <v>181.16</v>
      </c>
      <c r="M5583" s="15">
        <v>1106</v>
      </c>
    </row>
    <row r="5584" spans="1:13" ht="13.2" x14ac:dyDescent="0.25">
      <c r="A5584" s="15">
        <v>18881</v>
      </c>
      <c r="B5584" s="15">
        <v>89213</v>
      </c>
      <c r="C5584" s="15">
        <v>44801</v>
      </c>
      <c r="D5584" s="15">
        <v>44803</v>
      </c>
      <c r="E5584" s="15" t="s">
        <v>981</v>
      </c>
      <c r="F5584" s="15">
        <v>0.01</v>
      </c>
      <c r="G5584" s="15">
        <v>6.05</v>
      </c>
      <c r="H5584" s="15">
        <v>1.008</v>
      </c>
      <c r="I5584" s="15">
        <f t="shared" si="87"/>
        <v>1.008</v>
      </c>
      <c r="J5584" s="15">
        <v>7.1</v>
      </c>
      <c r="K5584" s="15">
        <v>21</v>
      </c>
      <c r="L5584" s="15">
        <v>156.41</v>
      </c>
      <c r="M5584" s="15">
        <v>1767</v>
      </c>
    </row>
    <row r="5585" spans="1:13" ht="13.2" x14ac:dyDescent="0.25">
      <c r="A5585" s="15">
        <v>19154</v>
      </c>
      <c r="B5585" s="15">
        <v>86800</v>
      </c>
      <c r="C5585" s="15">
        <v>44801</v>
      </c>
      <c r="D5585" s="15">
        <v>44802</v>
      </c>
      <c r="E5585" s="15" t="s">
        <v>981</v>
      </c>
      <c r="F5585" s="15">
        <v>0.04</v>
      </c>
      <c r="G5585" s="15">
        <v>64.73</v>
      </c>
      <c r="H5585" s="15">
        <v>-139.5472</v>
      </c>
      <c r="I5585" s="15" t="str">
        <f t="shared" si="87"/>
        <v xml:space="preserve"> </v>
      </c>
      <c r="J5585" s="15">
        <v>300.98</v>
      </c>
      <c r="K5585" s="15">
        <v>2</v>
      </c>
      <c r="L5585" s="15">
        <v>633.36</v>
      </c>
      <c r="M5585" s="15">
        <v>3132</v>
      </c>
    </row>
    <row r="5586" spans="1:13" ht="13.2" x14ac:dyDescent="0.25">
      <c r="A5586" s="15">
        <v>24841</v>
      </c>
      <c r="B5586" s="15">
        <v>88008</v>
      </c>
      <c r="C5586" s="15">
        <v>44801</v>
      </c>
      <c r="D5586" s="15">
        <v>44803</v>
      </c>
      <c r="E5586" s="15" t="s">
        <v>981</v>
      </c>
      <c r="F5586" s="15">
        <v>0.01</v>
      </c>
      <c r="G5586" s="15">
        <v>4.28</v>
      </c>
      <c r="H5586" s="15">
        <v>-24.4452</v>
      </c>
      <c r="I5586" s="15" t="str">
        <f t="shared" si="87"/>
        <v xml:space="preserve"> </v>
      </c>
      <c r="J5586" s="15">
        <v>2.52</v>
      </c>
      <c r="K5586" s="15">
        <v>8</v>
      </c>
      <c r="L5586" s="15">
        <v>22.17</v>
      </c>
      <c r="M5586" s="15">
        <v>1490</v>
      </c>
    </row>
    <row r="5587" spans="1:13" ht="13.2" x14ac:dyDescent="0.25">
      <c r="A5587" s="15">
        <v>25659</v>
      </c>
      <c r="B5587" s="15">
        <v>86416</v>
      </c>
      <c r="C5587" s="15">
        <v>44801</v>
      </c>
      <c r="D5587" s="15">
        <v>44802</v>
      </c>
      <c r="E5587" s="15" t="s">
        <v>985</v>
      </c>
      <c r="F5587" s="15">
        <v>0.06</v>
      </c>
      <c r="G5587" s="15">
        <v>5.46</v>
      </c>
      <c r="H5587" s="15">
        <v>-29.972800000000003</v>
      </c>
      <c r="I5587" s="15" t="str">
        <f t="shared" si="87"/>
        <v xml:space="preserve"> </v>
      </c>
      <c r="J5587" s="15">
        <v>5.98</v>
      </c>
      <c r="K5587" s="15">
        <v>16</v>
      </c>
      <c r="L5587" s="15">
        <v>98.97</v>
      </c>
      <c r="M5587" s="15">
        <v>1109</v>
      </c>
    </row>
    <row r="5588" spans="1:13" ht="13.2" x14ac:dyDescent="0.25">
      <c r="A5588" s="15">
        <v>25660</v>
      </c>
      <c r="B5588" s="15">
        <v>86416</v>
      </c>
      <c r="C5588" s="15">
        <v>44801</v>
      </c>
      <c r="D5588" s="15">
        <v>44803</v>
      </c>
      <c r="E5588" s="15" t="s">
        <v>985</v>
      </c>
      <c r="F5588" s="15">
        <v>0.06</v>
      </c>
      <c r="G5588" s="15">
        <v>6.27</v>
      </c>
      <c r="H5588" s="15">
        <v>-14.4716</v>
      </c>
      <c r="I5588" s="15" t="str">
        <f t="shared" si="87"/>
        <v xml:space="preserve"> </v>
      </c>
      <c r="J5588" s="15">
        <v>12.44</v>
      </c>
      <c r="K5588" s="15">
        <v>3</v>
      </c>
      <c r="L5588" s="15">
        <v>38.82</v>
      </c>
      <c r="M5588" s="15">
        <v>1110</v>
      </c>
    </row>
    <row r="5589" spans="1:13" ht="13.2" x14ac:dyDescent="0.25">
      <c r="A5589" s="15">
        <v>19554</v>
      </c>
      <c r="B5589" s="15">
        <v>90286</v>
      </c>
      <c r="C5589" s="15">
        <v>44803</v>
      </c>
      <c r="D5589" s="15">
        <v>44805</v>
      </c>
      <c r="E5589" s="15" t="s">
        <v>983</v>
      </c>
      <c r="F5589" s="15">
        <v>0.02</v>
      </c>
      <c r="G5589" s="15">
        <v>4.8</v>
      </c>
      <c r="H5589" s="15">
        <v>52.865600000000001</v>
      </c>
      <c r="I5589" s="15">
        <f t="shared" si="87"/>
        <v>52.865600000000001</v>
      </c>
      <c r="J5589" s="15">
        <v>10.98</v>
      </c>
      <c r="K5589" s="15">
        <v>12</v>
      </c>
      <c r="L5589" s="15">
        <v>132.72</v>
      </c>
      <c r="M5589" s="15">
        <v>1831</v>
      </c>
    </row>
    <row r="5590" spans="1:13" ht="13.2" x14ac:dyDescent="0.25">
      <c r="A5590" s="15">
        <v>23148</v>
      </c>
      <c r="B5590" s="15">
        <v>89239</v>
      </c>
      <c r="C5590" s="15">
        <v>44803</v>
      </c>
      <c r="D5590" s="15">
        <v>44806</v>
      </c>
      <c r="E5590" s="15" t="s">
        <v>985</v>
      </c>
      <c r="F5590" s="15">
        <v>0.1</v>
      </c>
      <c r="G5590" s="15">
        <v>8.99</v>
      </c>
      <c r="H5590" s="15">
        <v>184.7484</v>
      </c>
      <c r="I5590" s="15">
        <f t="shared" si="87"/>
        <v>184.7484</v>
      </c>
      <c r="J5590" s="15">
        <v>65.989999999999995</v>
      </c>
      <c r="K5590" s="15">
        <v>14</v>
      </c>
      <c r="L5590" s="15">
        <v>745.91</v>
      </c>
      <c r="M5590" s="15">
        <v>205</v>
      </c>
    </row>
    <row r="5591" spans="1:13" ht="13.2" x14ac:dyDescent="0.25">
      <c r="A5591" s="15">
        <v>23426</v>
      </c>
      <c r="B5591" s="15">
        <v>91572</v>
      </c>
      <c r="C5591" s="15">
        <v>44803</v>
      </c>
      <c r="D5591" s="15">
        <v>44805</v>
      </c>
      <c r="E5591" s="15" t="s">
        <v>985</v>
      </c>
      <c r="F5591" s="15">
        <v>0.1</v>
      </c>
      <c r="G5591" s="15">
        <v>7.29</v>
      </c>
      <c r="H5591" s="15">
        <v>-46.423999999999992</v>
      </c>
      <c r="I5591" s="15" t="str">
        <f t="shared" si="87"/>
        <v xml:space="preserve"> </v>
      </c>
      <c r="J5591" s="15">
        <v>9.48</v>
      </c>
      <c r="K5591" s="15">
        <v>9</v>
      </c>
      <c r="L5591" s="15">
        <v>80.239999999999995</v>
      </c>
      <c r="M5591" s="15">
        <v>2183</v>
      </c>
    </row>
    <row r="5592" spans="1:13" ht="13.2" x14ac:dyDescent="0.25">
      <c r="A5592" s="15">
        <v>24973</v>
      </c>
      <c r="B5592" s="15">
        <v>86776</v>
      </c>
      <c r="C5592" s="15">
        <v>44803</v>
      </c>
      <c r="D5592" s="15">
        <v>44804</v>
      </c>
      <c r="E5592" s="15" t="s">
        <v>982</v>
      </c>
      <c r="F5592" s="15">
        <v>0.03</v>
      </c>
      <c r="G5592" s="15">
        <v>6.6</v>
      </c>
      <c r="H5592" s="15">
        <v>-31.583999999999996</v>
      </c>
      <c r="I5592" s="15" t="str">
        <f t="shared" si="87"/>
        <v xml:space="preserve"> </v>
      </c>
      <c r="J5592" s="15">
        <v>6.48</v>
      </c>
      <c r="K5592" s="15">
        <v>19</v>
      </c>
      <c r="L5592" s="15">
        <v>132.69999999999999</v>
      </c>
      <c r="M5592" s="15">
        <v>1119</v>
      </c>
    </row>
    <row r="5593" spans="1:13" ht="13.2" x14ac:dyDescent="0.25">
      <c r="A5593" s="15">
        <v>18669</v>
      </c>
      <c r="B5593" s="15">
        <v>87232</v>
      </c>
      <c r="C5593" s="15">
        <v>44804</v>
      </c>
      <c r="D5593" s="15">
        <v>44805</v>
      </c>
      <c r="E5593" s="15" t="s">
        <v>981</v>
      </c>
      <c r="F5593" s="15">
        <v>0.04</v>
      </c>
      <c r="G5593" s="15">
        <v>7.69</v>
      </c>
      <c r="H5593" s="15">
        <v>-54.208440000000039</v>
      </c>
      <c r="I5593" s="15" t="str">
        <f t="shared" si="87"/>
        <v xml:space="preserve"> </v>
      </c>
      <c r="J5593" s="15">
        <v>125.99</v>
      </c>
      <c r="K5593" s="15">
        <v>5</v>
      </c>
      <c r="L5593" s="15">
        <v>550.02</v>
      </c>
      <c r="M5593" s="15">
        <v>220</v>
      </c>
    </row>
    <row r="5594" spans="1:13" ht="13.2" x14ac:dyDescent="0.25">
      <c r="A5594" s="15">
        <v>18670</v>
      </c>
      <c r="B5594" s="15">
        <v>87232</v>
      </c>
      <c r="C5594" s="15">
        <v>44804</v>
      </c>
      <c r="D5594" s="15">
        <v>44806</v>
      </c>
      <c r="E5594" s="15" t="s">
        <v>981</v>
      </c>
      <c r="F5594" s="15">
        <v>0.03</v>
      </c>
      <c r="G5594" s="15">
        <v>0.5</v>
      </c>
      <c r="H5594" s="15">
        <v>64.8048</v>
      </c>
      <c r="I5594" s="15">
        <f t="shared" si="87"/>
        <v>64.8048</v>
      </c>
      <c r="J5594" s="15">
        <v>3.75</v>
      </c>
      <c r="K5594" s="15">
        <v>25</v>
      </c>
      <c r="L5594" s="15">
        <v>93.92</v>
      </c>
      <c r="M5594" s="15">
        <v>221</v>
      </c>
    </row>
    <row r="5595" spans="1:13" ht="13.2" x14ac:dyDescent="0.25">
      <c r="A5595" s="15">
        <v>18671</v>
      </c>
      <c r="B5595" s="15">
        <v>87232</v>
      </c>
      <c r="C5595" s="15">
        <v>44804</v>
      </c>
      <c r="D5595" s="15">
        <v>44806</v>
      </c>
      <c r="E5595" s="15" t="s">
        <v>981</v>
      </c>
      <c r="F5595" s="15">
        <v>7.0000000000000007E-2</v>
      </c>
      <c r="G5595" s="15">
        <v>6.47</v>
      </c>
      <c r="H5595" s="15">
        <v>-4.3576000000000006</v>
      </c>
      <c r="I5595" s="15" t="str">
        <f t="shared" si="87"/>
        <v xml:space="preserve"> </v>
      </c>
      <c r="J5595" s="15">
        <v>12.28</v>
      </c>
      <c r="K5595" s="15">
        <v>1</v>
      </c>
      <c r="L5595" s="15">
        <v>16.53</v>
      </c>
      <c r="M5595" s="15">
        <v>221</v>
      </c>
    </row>
    <row r="5596" spans="1:13" ht="13.2" x14ac:dyDescent="0.25">
      <c r="A5596" s="15">
        <v>18672</v>
      </c>
      <c r="B5596" s="15">
        <v>87232</v>
      </c>
      <c r="C5596" s="15">
        <v>44804</v>
      </c>
      <c r="D5596" s="15">
        <v>44805</v>
      </c>
      <c r="E5596" s="15" t="s">
        <v>981</v>
      </c>
      <c r="F5596" s="15">
        <v>0.01</v>
      </c>
      <c r="G5596" s="15">
        <v>8.99</v>
      </c>
      <c r="H5596" s="15">
        <v>1467.2849999999999</v>
      </c>
      <c r="I5596" s="15">
        <f t="shared" si="87"/>
        <v>1467.2849999999999</v>
      </c>
      <c r="J5596" s="15">
        <v>155.99</v>
      </c>
      <c r="K5596" s="15">
        <v>15</v>
      </c>
      <c r="L5596" s="15">
        <v>2126.5</v>
      </c>
      <c r="M5596" s="15">
        <v>221</v>
      </c>
    </row>
    <row r="5597" spans="1:13" ht="13.2" x14ac:dyDescent="0.25">
      <c r="A5597" s="15">
        <v>18882</v>
      </c>
      <c r="B5597" s="15">
        <v>86962</v>
      </c>
      <c r="C5597" s="15">
        <v>44804</v>
      </c>
      <c r="D5597" s="15">
        <v>44806</v>
      </c>
      <c r="E5597" s="15" t="s">
        <v>983</v>
      </c>
      <c r="F5597" s="15">
        <v>0.01</v>
      </c>
      <c r="G5597" s="15">
        <v>37.58</v>
      </c>
      <c r="H5597" s="15">
        <v>-474.28160000000003</v>
      </c>
      <c r="I5597" s="15" t="str">
        <f t="shared" si="87"/>
        <v xml:space="preserve"> </v>
      </c>
      <c r="J5597" s="15">
        <v>70.709999999999994</v>
      </c>
      <c r="K5597" s="15">
        <v>24</v>
      </c>
      <c r="L5597" s="15">
        <v>1698.86</v>
      </c>
      <c r="M5597" s="15">
        <v>1826</v>
      </c>
    </row>
    <row r="5598" spans="1:13" ht="13.2" x14ac:dyDescent="0.25">
      <c r="A5598" s="15">
        <v>18883</v>
      </c>
      <c r="B5598" s="15">
        <v>86962</v>
      </c>
      <c r="C5598" s="15">
        <v>44804</v>
      </c>
      <c r="D5598" s="15">
        <v>44805</v>
      </c>
      <c r="E5598" s="15" t="s">
        <v>983</v>
      </c>
      <c r="F5598" s="15">
        <v>7.0000000000000007E-2</v>
      </c>
      <c r="G5598" s="15">
        <v>85.63</v>
      </c>
      <c r="H5598" s="15">
        <v>-136.03824000000003</v>
      </c>
      <c r="I5598" s="15" t="str">
        <f t="shared" si="87"/>
        <v xml:space="preserve"> </v>
      </c>
      <c r="J5598" s="15">
        <v>376.13</v>
      </c>
      <c r="K5598" s="15">
        <v>1</v>
      </c>
      <c r="L5598" s="15">
        <v>449.42</v>
      </c>
      <c r="M5598" s="15">
        <v>1826</v>
      </c>
    </row>
    <row r="5599" spans="1:13" ht="13.2" x14ac:dyDescent="0.25">
      <c r="A5599" s="15">
        <v>22860</v>
      </c>
      <c r="B5599" s="15">
        <v>87430</v>
      </c>
      <c r="C5599" s="15">
        <v>44804</v>
      </c>
      <c r="D5599" s="15">
        <v>44805</v>
      </c>
      <c r="E5599" s="15" t="s">
        <v>985</v>
      </c>
      <c r="F5599" s="15">
        <v>0.05</v>
      </c>
      <c r="G5599" s="15">
        <v>6.16</v>
      </c>
      <c r="H5599" s="15">
        <v>-3.4860000000000002</v>
      </c>
      <c r="I5599" s="15" t="str">
        <f t="shared" si="87"/>
        <v xml:space="preserve"> </v>
      </c>
      <c r="J5599" s="15">
        <v>7.68</v>
      </c>
      <c r="K5599" s="15">
        <v>19</v>
      </c>
      <c r="L5599" s="15">
        <v>147.16999999999999</v>
      </c>
      <c r="M5599" s="15">
        <v>1558</v>
      </c>
    </row>
    <row r="5600" spans="1:13" ht="13.2" x14ac:dyDescent="0.25">
      <c r="A5600" s="15">
        <v>26101</v>
      </c>
      <c r="B5600" s="15">
        <v>86970</v>
      </c>
      <c r="C5600" s="15">
        <v>44804</v>
      </c>
      <c r="D5600" s="15">
        <v>44806</v>
      </c>
      <c r="E5600" s="15" t="s">
        <v>981</v>
      </c>
      <c r="F5600" s="15">
        <v>0.02</v>
      </c>
      <c r="G5600" s="15">
        <v>69.3</v>
      </c>
      <c r="H5600" s="15">
        <v>-21.154</v>
      </c>
      <c r="I5600" s="15" t="str">
        <f t="shared" si="87"/>
        <v xml:space="preserve"> </v>
      </c>
      <c r="J5600" s="15">
        <v>500.97</v>
      </c>
      <c r="K5600" s="15">
        <v>12</v>
      </c>
      <c r="L5600" s="15">
        <v>5924.67</v>
      </c>
      <c r="M5600" s="15">
        <v>1575</v>
      </c>
    </row>
    <row r="5601" spans="1:13" ht="13.2" x14ac:dyDescent="0.25">
      <c r="A5601" s="15">
        <v>22799</v>
      </c>
      <c r="B5601" s="15">
        <v>89624</v>
      </c>
      <c r="C5601" s="15">
        <v>44805</v>
      </c>
      <c r="D5601" s="15">
        <v>44807</v>
      </c>
      <c r="E5601" s="15" t="s">
        <v>985</v>
      </c>
      <c r="F5601" s="15">
        <v>0.1</v>
      </c>
      <c r="G5601" s="15">
        <v>8.59</v>
      </c>
      <c r="H5601" s="15">
        <v>7.6379999999999999</v>
      </c>
      <c r="I5601" s="15">
        <f t="shared" si="87"/>
        <v>7.6379999999999999</v>
      </c>
      <c r="J5601" s="15">
        <v>28.99</v>
      </c>
      <c r="K5601" s="15">
        <v>6</v>
      </c>
      <c r="L5601" s="15">
        <v>145.75</v>
      </c>
      <c r="M5601" s="15">
        <v>1031</v>
      </c>
    </row>
    <row r="5602" spans="1:13" ht="13.2" x14ac:dyDescent="0.25">
      <c r="A5602" s="15">
        <v>25275</v>
      </c>
      <c r="B5602" s="15">
        <v>86273</v>
      </c>
      <c r="C5602" s="15">
        <v>44805</v>
      </c>
      <c r="D5602" s="15">
        <v>44806</v>
      </c>
      <c r="E5602" s="15" t="s">
        <v>981</v>
      </c>
      <c r="F5602" s="15">
        <v>0.04</v>
      </c>
      <c r="G5602" s="15">
        <v>3.62</v>
      </c>
      <c r="H5602" s="15">
        <v>-38.229999999999997</v>
      </c>
      <c r="I5602" s="15" t="str">
        <f t="shared" si="87"/>
        <v xml:space="preserve"> </v>
      </c>
      <c r="J5602" s="15">
        <v>8.4600000000000009</v>
      </c>
      <c r="K5602" s="15">
        <v>12</v>
      </c>
      <c r="L5602" s="15">
        <v>103.17</v>
      </c>
      <c r="M5602" s="15">
        <v>255</v>
      </c>
    </row>
    <row r="5603" spans="1:13" ht="13.2" x14ac:dyDescent="0.25">
      <c r="A5603" s="15">
        <v>5761</v>
      </c>
      <c r="B5603" s="15">
        <v>40896</v>
      </c>
      <c r="C5603" s="15">
        <v>44806</v>
      </c>
      <c r="D5603" s="15">
        <v>44807</v>
      </c>
      <c r="E5603" s="15" t="s">
        <v>983</v>
      </c>
      <c r="F5603" s="15">
        <v>0.03</v>
      </c>
      <c r="G5603" s="15">
        <v>1.71</v>
      </c>
      <c r="H5603" s="15">
        <v>42.86</v>
      </c>
      <c r="I5603" s="15">
        <f t="shared" si="87"/>
        <v>42.86</v>
      </c>
      <c r="J5603" s="15">
        <v>7.4</v>
      </c>
      <c r="K5603" s="15">
        <v>41</v>
      </c>
      <c r="L5603" s="15">
        <v>304.04000000000002</v>
      </c>
      <c r="M5603" s="15">
        <v>3289</v>
      </c>
    </row>
    <row r="5604" spans="1:13" ht="13.2" x14ac:dyDescent="0.25">
      <c r="A5604" s="15">
        <v>19174</v>
      </c>
      <c r="B5604" s="15">
        <v>88227</v>
      </c>
      <c r="C5604" s="15">
        <v>44806</v>
      </c>
      <c r="D5604" s="15">
        <v>44807</v>
      </c>
      <c r="E5604" s="15" t="s">
        <v>981</v>
      </c>
      <c r="F5604" s="15">
        <v>0.1</v>
      </c>
      <c r="G5604" s="15">
        <v>5.71</v>
      </c>
      <c r="H5604" s="15">
        <v>1.6859999999999999</v>
      </c>
      <c r="I5604" s="15">
        <f t="shared" si="87"/>
        <v>1.6859999999999999</v>
      </c>
      <c r="J5604" s="15">
        <v>9.74</v>
      </c>
      <c r="K5604" s="15">
        <v>20</v>
      </c>
      <c r="L5604" s="15">
        <v>183.44</v>
      </c>
      <c r="M5604" s="15">
        <v>2049</v>
      </c>
    </row>
    <row r="5605" spans="1:13" ht="13.2" x14ac:dyDescent="0.25">
      <c r="A5605" s="15">
        <v>19241</v>
      </c>
      <c r="B5605" s="15">
        <v>86458</v>
      </c>
      <c r="C5605" s="15">
        <v>44806</v>
      </c>
      <c r="D5605" s="15">
        <v>44815</v>
      </c>
      <c r="E5605" s="15" t="s">
        <v>984</v>
      </c>
      <c r="F5605" s="15">
        <v>0.05</v>
      </c>
      <c r="G5605" s="15">
        <v>0.99</v>
      </c>
      <c r="H5605" s="15">
        <v>321.85049999999995</v>
      </c>
      <c r="I5605" s="15">
        <f t="shared" si="87"/>
        <v>321.85049999999995</v>
      </c>
      <c r="J5605" s="15">
        <v>35.99</v>
      </c>
      <c r="K5605" s="15">
        <v>15</v>
      </c>
      <c r="L5605" s="15">
        <v>466.45</v>
      </c>
      <c r="M5605" s="15">
        <v>2850</v>
      </c>
    </row>
    <row r="5606" spans="1:13" ht="13.2" x14ac:dyDescent="0.25">
      <c r="A5606" s="15">
        <v>21890</v>
      </c>
      <c r="B5606" s="15">
        <v>88286</v>
      </c>
      <c r="C5606" s="15">
        <v>44806</v>
      </c>
      <c r="D5606" s="15">
        <v>44808</v>
      </c>
      <c r="E5606" s="15" t="s">
        <v>985</v>
      </c>
      <c r="F5606" s="15">
        <v>0.02</v>
      </c>
      <c r="G5606" s="15">
        <v>24.49</v>
      </c>
      <c r="H5606" s="15">
        <v>431.55599999999998</v>
      </c>
      <c r="I5606" s="15">
        <f t="shared" si="87"/>
        <v>431.55599999999998</v>
      </c>
      <c r="J5606" s="15">
        <v>599.99</v>
      </c>
      <c r="K5606" s="15">
        <v>5</v>
      </c>
      <c r="L5606" s="15">
        <v>3175.15</v>
      </c>
      <c r="M5606" s="15">
        <v>2859</v>
      </c>
    </row>
    <row r="5607" spans="1:13" ht="13.2" x14ac:dyDescent="0.25">
      <c r="A5607" s="15">
        <v>21891</v>
      </c>
      <c r="B5607" s="15">
        <v>88286</v>
      </c>
      <c r="C5607" s="15">
        <v>44806</v>
      </c>
      <c r="D5607" s="15">
        <v>44808</v>
      </c>
      <c r="E5607" s="15" t="s">
        <v>985</v>
      </c>
      <c r="F5607" s="15">
        <v>0.02</v>
      </c>
      <c r="G5607" s="15">
        <v>15.01</v>
      </c>
      <c r="H5607" s="15">
        <v>-105.14450000000001</v>
      </c>
      <c r="I5607" s="15" t="str">
        <f t="shared" si="87"/>
        <v xml:space="preserve"> </v>
      </c>
      <c r="J5607" s="15">
        <v>223.98</v>
      </c>
      <c r="K5607" s="15">
        <v>1</v>
      </c>
      <c r="L5607" s="15">
        <v>232.67</v>
      </c>
      <c r="M5607" s="15">
        <v>2860</v>
      </c>
    </row>
    <row r="5608" spans="1:13" ht="13.2" x14ac:dyDescent="0.25">
      <c r="A5608" s="15">
        <v>21892</v>
      </c>
      <c r="B5608" s="15">
        <v>88286</v>
      </c>
      <c r="C5608" s="15">
        <v>44806</v>
      </c>
      <c r="D5608" s="15">
        <v>44808</v>
      </c>
      <c r="E5608" s="15" t="s">
        <v>985</v>
      </c>
      <c r="F5608" s="15">
        <v>7.0000000000000007E-2</v>
      </c>
      <c r="G5608" s="15">
        <v>36.090000000000003</v>
      </c>
      <c r="H5608" s="15">
        <v>-393.96</v>
      </c>
      <c r="I5608" s="15" t="str">
        <f t="shared" si="87"/>
        <v xml:space="preserve"> </v>
      </c>
      <c r="J5608" s="15">
        <v>140.97999999999999</v>
      </c>
      <c r="K5608" s="15">
        <v>17</v>
      </c>
      <c r="L5608" s="15">
        <v>2402.96</v>
      </c>
      <c r="M5608" s="15">
        <v>2860</v>
      </c>
    </row>
    <row r="5609" spans="1:13" ht="13.2" x14ac:dyDescent="0.25">
      <c r="A5609" s="15">
        <v>23761</v>
      </c>
      <c r="B5609" s="15">
        <v>86209</v>
      </c>
      <c r="C5609" s="15">
        <v>44806</v>
      </c>
      <c r="D5609" s="15">
        <v>44807</v>
      </c>
      <c r="E5609" s="15" t="s">
        <v>983</v>
      </c>
      <c r="F5609" s="15">
        <v>0.03</v>
      </c>
      <c r="G5609" s="15">
        <v>1.71</v>
      </c>
      <c r="H5609" s="15">
        <v>42.86</v>
      </c>
      <c r="I5609" s="15">
        <f t="shared" si="87"/>
        <v>42.86</v>
      </c>
      <c r="J5609" s="15">
        <v>7.4</v>
      </c>
      <c r="K5609" s="15">
        <v>10</v>
      </c>
      <c r="L5609" s="15">
        <v>74.16</v>
      </c>
      <c r="M5609" s="15">
        <v>3290</v>
      </c>
    </row>
    <row r="5610" spans="1:13" ht="13.2" x14ac:dyDescent="0.25">
      <c r="A5610" s="15">
        <v>340</v>
      </c>
      <c r="B5610" s="15">
        <v>2309</v>
      </c>
      <c r="C5610" s="15">
        <v>44807</v>
      </c>
      <c r="D5610" s="15">
        <v>44809</v>
      </c>
      <c r="E5610" s="15" t="s">
        <v>984</v>
      </c>
      <c r="F5610" s="15">
        <v>0.05</v>
      </c>
      <c r="G5610" s="15">
        <v>1.49</v>
      </c>
      <c r="H5610" s="15">
        <v>-1.2994999999999999</v>
      </c>
      <c r="I5610" s="15" t="str">
        <f t="shared" si="87"/>
        <v xml:space="preserve"> </v>
      </c>
      <c r="J5610" s="15">
        <v>3.8</v>
      </c>
      <c r="K5610" s="15">
        <v>14</v>
      </c>
      <c r="L5610" s="15">
        <v>54.02</v>
      </c>
      <c r="M5610" s="15">
        <v>1193</v>
      </c>
    </row>
    <row r="5611" spans="1:13" ht="13.2" x14ac:dyDescent="0.25">
      <c r="A5611" s="15">
        <v>18340</v>
      </c>
      <c r="B5611" s="15">
        <v>87596</v>
      </c>
      <c r="C5611" s="15">
        <v>44807</v>
      </c>
      <c r="D5611" s="15">
        <v>44809</v>
      </c>
      <c r="E5611" s="15" t="s">
        <v>984</v>
      </c>
      <c r="F5611" s="15">
        <v>0.05</v>
      </c>
      <c r="G5611" s="15">
        <v>1.49</v>
      </c>
      <c r="H5611" s="15">
        <v>-1.2994999999999999</v>
      </c>
      <c r="I5611" s="15" t="str">
        <f t="shared" si="87"/>
        <v xml:space="preserve"> </v>
      </c>
      <c r="J5611" s="15">
        <v>3.8</v>
      </c>
      <c r="K5611" s="15">
        <v>3</v>
      </c>
      <c r="L5611" s="15">
        <v>11.58</v>
      </c>
      <c r="M5611" s="15">
        <v>1189</v>
      </c>
    </row>
    <row r="5612" spans="1:13" ht="13.2" x14ac:dyDescent="0.25">
      <c r="A5612" s="15">
        <v>21913</v>
      </c>
      <c r="B5612" s="15">
        <v>86624</v>
      </c>
      <c r="C5612" s="15">
        <v>44807</v>
      </c>
      <c r="D5612" s="15">
        <v>44808</v>
      </c>
      <c r="E5612" s="15" t="s">
        <v>981</v>
      </c>
      <c r="F5612" s="15">
        <v>0.02</v>
      </c>
      <c r="G5612" s="15">
        <v>8.99</v>
      </c>
      <c r="H5612" s="15">
        <v>-171.20399999999998</v>
      </c>
      <c r="I5612" s="15" t="str">
        <f t="shared" si="87"/>
        <v xml:space="preserve"> </v>
      </c>
      <c r="J5612" s="15">
        <v>65.989999999999995</v>
      </c>
      <c r="K5612" s="15">
        <v>4</v>
      </c>
      <c r="L5612" s="15">
        <v>230.29</v>
      </c>
      <c r="M5612" s="15">
        <v>236</v>
      </c>
    </row>
    <row r="5613" spans="1:13" ht="13.2" x14ac:dyDescent="0.25">
      <c r="A5613" s="15">
        <v>22807</v>
      </c>
      <c r="B5613" s="15">
        <v>89672</v>
      </c>
      <c r="C5613" s="15">
        <v>44807</v>
      </c>
      <c r="D5613" s="15">
        <v>44807</v>
      </c>
      <c r="E5613" s="15" t="s">
        <v>981</v>
      </c>
      <c r="F5613" s="15">
        <v>0.02</v>
      </c>
      <c r="G5613" s="15">
        <v>8.09</v>
      </c>
      <c r="H5613" s="15">
        <v>-109.102</v>
      </c>
      <c r="I5613" s="15" t="str">
        <f t="shared" si="87"/>
        <v xml:space="preserve"> </v>
      </c>
      <c r="J5613" s="15">
        <v>5.78</v>
      </c>
      <c r="K5613" s="15">
        <v>1</v>
      </c>
      <c r="L5613" s="15">
        <v>13.5</v>
      </c>
      <c r="M5613" s="15">
        <v>2123</v>
      </c>
    </row>
    <row r="5614" spans="1:13" ht="13.2" x14ac:dyDescent="0.25">
      <c r="A5614" s="15">
        <v>22869</v>
      </c>
      <c r="B5614" s="15">
        <v>90769</v>
      </c>
      <c r="C5614" s="15">
        <v>44807</v>
      </c>
      <c r="D5614" s="15">
        <v>44808</v>
      </c>
      <c r="E5614" s="15" t="s">
        <v>983</v>
      </c>
      <c r="F5614" s="15">
        <v>0.1</v>
      </c>
      <c r="G5614" s="15">
        <v>5.68</v>
      </c>
      <c r="H5614" s="15">
        <v>340.90739999999994</v>
      </c>
      <c r="I5614" s="15">
        <f t="shared" si="87"/>
        <v>340.90739999999994</v>
      </c>
      <c r="J5614" s="15">
        <v>4.91</v>
      </c>
      <c r="K5614" s="15">
        <v>2</v>
      </c>
      <c r="L5614" s="15">
        <v>12.39</v>
      </c>
      <c r="M5614" s="15">
        <v>3279</v>
      </c>
    </row>
    <row r="5615" spans="1:13" ht="13.2" x14ac:dyDescent="0.25">
      <c r="A5615" s="15">
        <v>22870</v>
      </c>
      <c r="B5615" s="15">
        <v>90769</v>
      </c>
      <c r="C5615" s="15">
        <v>44807</v>
      </c>
      <c r="D5615" s="15">
        <v>44809</v>
      </c>
      <c r="E5615" s="15" t="s">
        <v>983</v>
      </c>
      <c r="F5615" s="15">
        <v>0.01</v>
      </c>
      <c r="G5615" s="15">
        <v>5.81</v>
      </c>
      <c r="H5615" s="15">
        <v>-78.825600000000009</v>
      </c>
      <c r="I5615" s="15" t="str">
        <f t="shared" si="87"/>
        <v xml:space="preserve"> </v>
      </c>
      <c r="J5615" s="15">
        <v>107.53</v>
      </c>
      <c r="K5615" s="15">
        <v>18</v>
      </c>
      <c r="L5615" s="15">
        <v>1916.19</v>
      </c>
      <c r="M5615" s="15">
        <v>3280</v>
      </c>
    </row>
    <row r="5616" spans="1:13" ht="13.2" x14ac:dyDescent="0.25">
      <c r="A5616" s="15">
        <v>23800</v>
      </c>
      <c r="B5616" s="15">
        <v>90698</v>
      </c>
      <c r="C5616" s="15">
        <v>44807</v>
      </c>
      <c r="D5616" s="15">
        <v>44808</v>
      </c>
      <c r="E5616" s="15" t="s">
        <v>981</v>
      </c>
      <c r="F5616" s="15">
        <v>0.03</v>
      </c>
      <c r="G5616" s="15">
        <v>19.95</v>
      </c>
      <c r="H5616" s="15">
        <v>541.91999999999996</v>
      </c>
      <c r="I5616" s="15">
        <f t="shared" si="87"/>
        <v>541.91999999999996</v>
      </c>
      <c r="J5616" s="15">
        <v>76.72</v>
      </c>
      <c r="K5616" s="15">
        <v>24</v>
      </c>
      <c r="L5616" s="15">
        <v>1813.68</v>
      </c>
      <c r="M5616" s="15">
        <v>430</v>
      </c>
    </row>
    <row r="5617" spans="1:13" ht="13.2" x14ac:dyDescent="0.25">
      <c r="A5617" s="15">
        <v>23801</v>
      </c>
      <c r="B5617" s="15">
        <v>90698</v>
      </c>
      <c r="C5617" s="15">
        <v>44807</v>
      </c>
      <c r="D5617" s="15">
        <v>44809</v>
      </c>
      <c r="E5617" s="15" t="s">
        <v>981</v>
      </c>
      <c r="F5617" s="15">
        <v>0.1</v>
      </c>
      <c r="G5617" s="15">
        <v>1.49</v>
      </c>
      <c r="H5617" s="15">
        <v>-15.1225</v>
      </c>
      <c r="I5617" s="15" t="str">
        <f t="shared" si="87"/>
        <v xml:space="preserve"> </v>
      </c>
      <c r="J5617" s="15">
        <v>1.88</v>
      </c>
      <c r="K5617" s="15">
        <v>14</v>
      </c>
      <c r="L5617" s="15">
        <v>26.06</v>
      </c>
      <c r="M5617" s="15">
        <v>430</v>
      </c>
    </row>
    <row r="5618" spans="1:13" ht="13.2" x14ac:dyDescent="0.25">
      <c r="A5618" s="15">
        <v>23956</v>
      </c>
      <c r="B5618" s="15">
        <v>86941</v>
      </c>
      <c r="C5618" s="15">
        <v>44807</v>
      </c>
      <c r="D5618" s="15">
        <v>44809</v>
      </c>
      <c r="E5618" s="15" t="s">
        <v>981</v>
      </c>
      <c r="F5618" s="15">
        <v>0.01</v>
      </c>
      <c r="G5618" s="15">
        <v>19.989999999999998</v>
      </c>
      <c r="H5618" s="15">
        <v>241.15</v>
      </c>
      <c r="I5618" s="15">
        <f t="shared" si="87"/>
        <v>241.15</v>
      </c>
      <c r="J5618" s="15">
        <v>99.99</v>
      </c>
      <c r="K5618" s="15">
        <v>11</v>
      </c>
      <c r="L5618" s="15">
        <v>1098.45</v>
      </c>
      <c r="M5618" s="15">
        <v>2019</v>
      </c>
    </row>
    <row r="5619" spans="1:13" ht="13.2" x14ac:dyDescent="0.25">
      <c r="A5619" s="15">
        <v>23957</v>
      </c>
      <c r="B5619" s="15">
        <v>86941</v>
      </c>
      <c r="C5619" s="15">
        <v>44807</v>
      </c>
      <c r="D5619" s="15">
        <v>44809</v>
      </c>
      <c r="E5619" s="15" t="s">
        <v>981</v>
      </c>
      <c r="F5619" s="15">
        <v>0.1</v>
      </c>
      <c r="G5619" s="15">
        <v>6.2</v>
      </c>
      <c r="H5619" s="15">
        <v>-28.81</v>
      </c>
      <c r="I5619" s="15" t="str">
        <f t="shared" si="87"/>
        <v xml:space="preserve"> </v>
      </c>
      <c r="J5619" s="15">
        <v>12.07</v>
      </c>
      <c r="K5619" s="15">
        <v>22</v>
      </c>
      <c r="L5619" s="15">
        <v>248.6</v>
      </c>
      <c r="M5619" s="15">
        <v>2019</v>
      </c>
    </row>
    <row r="5620" spans="1:13" ht="13.2" x14ac:dyDescent="0.25">
      <c r="A5620" s="15">
        <v>19354</v>
      </c>
      <c r="B5620" s="15">
        <v>87190</v>
      </c>
      <c r="C5620" s="15">
        <v>44808</v>
      </c>
      <c r="D5620" s="15">
        <v>44810</v>
      </c>
      <c r="E5620" s="15" t="s">
        <v>985</v>
      </c>
      <c r="F5620" s="15">
        <v>0</v>
      </c>
      <c r="G5620" s="15">
        <v>0.7</v>
      </c>
      <c r="H5620" s="15">
        <v>0.1</v>
      </c>
      <c r="I5620" s="15">
        <f t="shared" si="87"/>
        <v>0.1</v>
      </c>
      <c r="J5620" s="15">
        <v>1.76</v>
      </c>
      <c r="K5620" s="15">
        <v>9</v>
      </c>
      <c r="L5620" s="15">
        <v>16.98</v>
      </c>
      <c r="M5620" s="15">
        <v>2972</v>
      </c>
    </row>
    <row r="5621" spans="1:13" ht="13.2" x14ac:dyDescent="0.25">
      <c r="A5621" s="15">
        <v>19377</v>
      </c>
      <c r="B5621" s="15">
        <v>85839</v>
      </c>
      <c r="C5621" s="15">
        <v>44808</v>
      </c>
      <c r="D5621" s="15">
        <v>44810</v>
      </c>
      <c r="E5621" s="15" t="s">
        <v>985</v>
      </c>
      <c r="F5621" s="15">
        <v>0.09</v>
      </c>
      <c r="G5621" s="15">
        <v>4.9000000000000004</v>
      </c>
      <c r="H5621" s="15">
        <v>698.16599999999994</v>
      </c>
      <c r="I5621" s="15">
        <f t="shared" si="87"/>
        <v>698.16599999999994</v>
      </c>
      <c r="J5621" s="15">
        <v>95.99</v>
      </c>
      <c r="K5621" s="15">
        <v>18</v>
      </c>
      <c r="L5621" s="15">
        <v>1416.66</v>
      </c>
      <c r="M5621" s="15">
        <v>2067</v>
      </c>
    </row>
    <row r="5622" spans="1:13" ht="13.2" x14ac:dyDescent="0.25">
      <c r="A5622" s="15">
        <v>19936</v>
      </c>
      <c r="B5622" s="15">
        <v>90656</v>
      </c>
      <c r="C5622" s="15">
        <v>44808</v>
      </c>
      <c r="D5622" s="15">
        <v>44809</v>
      </c>
      <c r="E5622" s="15" t="s">
        <v>982</v>
      </c>
      <c r="F5622" s="15">
        <v>0.03</v>
      </c>
      <c r="G5622" s="15">
        <v>54.31</v>
      </c>
      <c r="H5622" s="15">
        <v>2820.44</v>
      </c>
      <c r="I5622" s="15">
        <f t="shared" si="87"/>
        <v>2820.44</v>
      </c>
      <c r="J5622" s="15">
        <v>258.98</v>
      </c>
      <c r="K5622" s="15">
        <v>24</v>
      </c>
      <c r="L5622" s="15">
        <v>6357.11</v>
      </c>
      <c r="M5622" s="15">
        <v>1731</v>
      </c>
    </row>
    <row r="5623" spans="1:13" ht="13.2" x14ac:dyDescent="0.25">
      <c r="A5623" s="15">
        <v>20424</v>
      </c>
      <c r="B5623" s="15">
        <v>88672</v>
      </c>
      <c r="C5623" s="15">
        <v>44808</v>
      </c>
      <c r="D5623" s="15">
        <v>44812</v>
      </c>
      <c r="E5623" s="15" t="s">
        <v>984</v>
      </c>
      <c r="F5623" s="15">
        <v>0.02</v>
      </c>
      <c r="G5623" s="15">
        <v>7.29</v>
      </c>
      <c r="H5623" s="15">
        <v>-25.86</v>
      </c>
      <c r="I5623" s="15" t="str">
        <f t="shared" si="87"/>
        <v xml:space="preserve"> </v>
      </c>
      <c r="J5623" s="15">
        <v>9.48</v>
      </c>
      <c r="K5623" s="15">
        <v>11</v>
      </c>
      <c r="L5623" s="15">
        <v>105.68</v>
      </c>
      <c r="M5623" s="15">
        <v>772</v>
      </c>
    </row>
    <row r="5624" spans="1:13" ht="13.2" x14ac:dyDescent="0.25">
      <c r="A5624" s="15">
        <v>20425</v>
      </c>
      <c r="B5624" s="15">
        <v>88672</v>
      </c>
      <c r="C5624" s="15">
        <v>44808</v>
      </c>
      <c r="D5624" s="15">
        <v>44810</v>
      </c>
      <c r="E5624" s="15" t="s">
        <v>984</v>
      </c>
      <c r="F5624" s="15">
        <v>0.02</v>
      </c>
      <c r="G5624" s="15">
        <v>49</v>
      </c>
      <c r="H5624" s="15">
        <v>7278.4580999999989</v>
      </c>
      <c r="I5624" s="15">
        <f t="shared" si="87"/>
        <v>7278.4580999999989</v>
      </c>
      <c r="J5624" s="15">
        <v>449.99</v>
      </c>
      <c r="K5624" s="15">
        <v>23</v>
      </c>
      <c r="L5624" s="15">
        <v>10548.49</v>
      </c>
      <c r="M5624" s="15">
        <v>771</v>
      </c>
    </row>
    <row r="5625" spans="1:13" ht="13.2" x14ac:dyDescent="0.25">
      <c r="A5625" s="15">
        <v>25283</v>
      </c>
      <c r="B5625" s="15">
        <v>88854</v>
      </c>
      <c r="C5625" s="15">
        <v>44808</v>
      </c>
      <c r="D5625" s="15">
        <v>44808</v>
      </c>
      <c r="E5625" s="15" t="s">
        <v>981</v>
      </c>
      <c r="F5625" s="15">
        <v>0.04</v>
      </c>
      <c r="G5625" s="15">
        <v>6.47</v>
      </c>
      <c r="H5625" s="15">
        <v>-5.76</v>
      </c>
      <c r="I5625" s="15" t="str">
        <f t="shared" si="87"/>
        <v xml:space="preserve"> </v>
      </c>
      <c r="J5625" s="15">
        <v>12.28</v>
      </c>
      <c r="K5625" s="15">
        <v>8</v>
      </c>
      <c r="L5625" s="15">
        <v>98.49</v>
      </c>
      <c r="M5625" s="15">
        <v>1530</v>
      </c>
    </row>
    <row r="5626" spans="1:13" ht="13.2" x14ac:dyDescent="0.25">
      <c r="A5626" s="15">
        <v>25284</v>
      </c>
      <c r="B5626" s="15">
        <v>88854</v>
      </c>
      <c r="C5626" s="15">
        <v>44808</v>
      </c>
      <c r="D5626" s="15">
        <v>44811</v>
      </c>
      <c r="E5626" s="15" t="s">
        <v>981</v>
      </c>
      <c r="F5626" s="15">
        <v>0.1</v>
      </c>
      <c r="G5626" s="15">
        <v>8.8000000000000007</v>
      </c>
      <c r="H5626" s="15">
        <v>164.97</v>
      </c>
      <c r="I5626" s="15">
        <f t="shared" si="87"/>
        <v>164.97</v>
      </c>
      <c r="J5626" s="15">
        <v>65.989999999999995</v>
      </c>
      <c r="K5626" s="15">
        <v>16</v>
      </c>
      <c r="L5626" s="15">
        <v>851.73</v>
      </c>
      <c r="M5626" s="15">
        <v>1530</v>
      </c>
    </row>
    <row r="5627" spans="1:13" ht="13.2" x14ac:dyDescent="0.25">
      <c r="A5627" s="15">
        <v>25542</v>
      </c>
      <c r="B5627" s="15">
        <v>89529</v>
      </c>
      <c r="C5627" s="15">
        <v>44808</v>
      </c>
      <c r="D5627" s="15">
        <v>44810</v>
      </c>
      <c r="E5627" s="15" t="s">
        <v>983</v>
      </c>
      <c r="F5627" s="15">
        <v>0.1</v>
      </c>
      <c r="G5627" s="15">
        <v>19.989999999999998</v>
      </c>
      <c r="H5627" s="15">
        <v>300.90599999999995</v>
      </c>
      <c r="I5627" s="15">
        <f t="shared" si="87"/>
        <v>300.90599999999995</v>
      </c>
      <c r="J5627" s="15">
        <v>419.19</v>
      </c>
      <c r="K5627" s="15">
        <v>10</v>
      </c>
      <c r="L5627" s="15">
        <v>3772.71</v>
      </c>
      <c r="M5627" s="15">
        <v>154</v>
      </c>
    </row>
    <row r="5628" spans="1:13" ht="13.2" x14ac:dyDescent="0.25">
      <c r="A5628" s="15">
        <v>20643</v>
      </c>
      <c r="B5628" s="15">
        <v>86560</v>
      </c>
      <c r="C5628" s="15">
        <v>44809</v>
      </c>
      <c r="D5628" s="15">
        <v>44814</v>
      </c>
      <c r="E5628" s="15" t="s">
        <v>984</v>
      </c>
      <c r="F5628" s="15">
        <v>0.01</v>
      </c>
      <c r="G5628" s="15">
        <v>6.13</v>
      </c>
      <c r="H5628" s="15">
        <v>-31.45</v>
      </c>
      <c r="I5628" s="15" t="str">
        <f t="shared" si="87"/>
        <v xml:space="preserve"> </v>
      </c>
      <c r="J5628" s="15">
        <v>12.28</v>
      </c>
      <c r="K5628" s="15">
        <v>15</v>
      </c>
      <c r="L5628" s="15">
        <v>193.5</v>
      </c>
      <c r="M5628" s="15">
        <v>572</v>
      </c>
    </row>
    <row r="5629" spans="1:13" ht="13.2" x14ac:dyDescent="0.25">
      <c r="A5629" s="15">
        <v>21877</v>
      </c>
      <c r="B5629" s="15">
        <v>87200</v>
      </c>
      <c r="C5629" s="15">
        <v>44809</v>
      </c>
      <c r="D5629" s="15">
        <v>44811</v>
      </c>
      <c r="E5629" s="15" t="s">
        <v>984</v>
      </c>
      <c r="F5629" s="15">
        <v>0.06</v>
      </c>
      <c r="G5629" s="15">
        <v>2.89</v>
      </c>
      <c r="H5629" s="15">
        <v>-6.62</v>
      </c>
      <c r="I5629" s="15" t="str">
        <f t="shared" si="87"/>
        <v xml:space="preserve"> </v>
      </c>
      <c r="J5629" s="15">
        <v>10.48</v>
      </c>
      <c r="K5629" s="15">
        <v>1</v>
      </c>
      <c r="L5629" s="15">
        <v>13.04</v>
      </c>
      <c r="M5629" s="15">
        <v>1726</v>
      </c>
    </row>
    <row r="5630" spans="1:13" ht="13.2" x14ac:dyDescent="0.25">
      <c r="A5630" s="15">
        <v>24124</v>
      </c>
      <c r="B5630" s="15">
        <v>87896</v>
      </c>
      <c r="C5630" s="15">
        <v>44809</v>
      </c>
      <c r="D5630" s="15">
        <v>44811</v>
      </c>
      <c r="E5630" s="15" t="s">
        <v>985</v>
      </c>
      <c r="F5630" s="15">
        <v>0.03</v>
      </c>
      <c r="G5630" s="15">
        <v>59</v>
      </c>
      <c r="H5630" s="15">
        <v>-3.57</v>
      </c>
      <c r="I5630" s="15" t="str">
        <f t="shared" si="87"/>
        <v xml:space="preserve"> </v>
      </c>
      <c r="J5630" s="15">
        <v>350.99</v>
      </c>
      <c r="K5630" s="15">
        <v>17</v>
      </c>
      <c r="L5630" s="15">
        <v>6269.79</v>
      </c>
      <c r="M5630" s="15">
        <v>2100</v>
      </c>
    </row>
    <row r="5631" spans="1:13" ht="13.2" x14ac:dyDescent="0.25">
      <c r="A5631" s="15">
        <v>26139</v>
      </c>
      <c r="B5631" s="15">
        <v>87019</v>
      </c>
      <c r="C5631" s="15">
        <v>44809</v>
      </c>
      <c r="D5631" s="15">
        <v>44810</v>
      </c>
      <c r="E5631" s="15" t="s">
        <v>982</v>
      </c>
      <c r="F5631" s="15">
        <v>0.1</v>
      </c>
      <c r="G5631" s="15">
        <v>5.72</v>
      </c>
      <c r="H5631" s="15">
        <v>-12.99</v>
      </c>
      <c r="I5631" s="15" t="str">
        <f t="shared" si="87"/>
        <v xml:space="preserve"> </v>
      </c>
      <c r="J5631" s="15">
        <v>11.58</v>
      </c>
      <c r="K5631" s="15">
        <v>1</v>
      </c>
      <c r="L5631" s="15">
        <v>13.16</v>
      </c>
      <c r="M5631" s="15">
        <v>1123</v>
      </c>
    </row>
    <row r="5632" spans="1:13" ht="13.2" x14ac:dyDescent="0.25">
      <c r="A5632" s="15">
        <v>19143</v>
      </c>
      <c r="B5632" s="15">
        <v>86675</v>
      </c>
      <c r="C5632" s="15">
        <v>44810</v>
      </c>
      <c r="D5632" s="15">
        <v>44811</v>
      </c>
      <c r="E5632" s="15" t="s">
        <v>981</v>
      </c>
      <c r="F5632" s="15">
        <v>0.05</v>
      </c>
      <c r="G5632" s="15">
        <v>2.5</v>
      </c>
      <c r="H5632" s="15">
        <v>-88.253</v>
      </c>
      <c r="I5632" s="15" t="str">
        <f t="shared" si="87"/>
        <v xml:space="preserve"> </v>
      </c>
      <c r="J5632" s="15">
        <v>20.99</v>
      </c>
      <c r="K5632" s="15">
        <v>22</v>
      </c>
      <c r="L5632" s="15">
        <v>374.96</v>
      </c>
      <c r="M5632" s="15">
        <v>1592</v>
      </c>
    </row>
    <row r="5633" spans="1:13" ht="13.2" x14ac:dyDescent="0.25">
      <c r="A5633" s="15">
        <v>23747</v>
      </c>
      <c r="B5633" s="15">
        <v>89767</v>
      </c>
      <c r="C5633" s="15">
        <v>44810</v>
      </c>
      <c r="D5633" s="15">
        <v>44811</v>
      </c>
      <c r="E5633" s="15" t="s">
        <v>985</v>
      </c>
      <c r="F5633" s="15">
        <v>0</v>
      </c>
      <c r="G5633" s="15">
        <v>7.78</v>
      </c>
      <c r="H5633" s="15">
        <v>-41.262</v>
      </c>
      <c r="I5633" s="15" t="str">
        <f t="shared" si="87"/>
        <v xml:space="preserve"> </v>
      </c>
      <c r="J5633" s="15">
        <v>5.4</v>
      </c>
      <c r="K5633" s="15">
        <v>4</v>
      </c>
      <c r="L5633" s="15">
        <v>26.57</v>
      </c>
      <c r="M5633" s="15">
        <v>287</v>
      </c>
    </row>
    <row r="5634" spans="1:13" ht="13.2" x14ac:dyDescent="0.25">
      <c r="A5634" s="15">
        <v>25076</v>
      </c>
      <c r="B5634" s="15">
        <v>88228</v>
      </c>
      <c r="C5634" s="15">
        <v>44810</v>
      </c>
      <c r="D5634" s="15">
        <v>44814</v>
      </c>
      <c r="E5634" s="15" t="s">
        <v>984</v>
      </c>
      <c r="F5634" s="15">
        <v>0</v>
      </c>
      <c r="G5634" s="15">
        <v>0.95</v>
      </c>
      <c r="H5634" s="15">
        <v>-93.702000000000012</v>
      </c>
      <c r="I5634" s="15" t="str">
        <f t="shared" ref="I5634:I5697" si="88">IF(H5634&gt;0,H5634," ")</f>
        <v xml:space="preserve"> </v>
      </c>
      <c r="J5634" s="15">
        <v>5.43</v>
      </c>
      <c r="K5634" s="15">
        <v>5</v>
      </c>
      <c r="L5634" s="15">
        <v>29.48</v>
      </c>
      <c r="M5634" s="15">
        <v>2050</v>
      </c>
    </row>
    <row r="5635" spans="1:13" ht="13.2" x14ac:dyDescent="0.25">
      <c r="A5635" s="15">
        <v>25077</v>
      </c>
      <c r="B5635" s="15">
        <v>88228</v>
      </c>
      <c r="C5635" s="15">
        <v>44810</v>
      </c>
      <c r="D5635" s="15">
        <v>44810</v>
      </c>
      <c r="E5635" s="15" t="s">
        <v>984</v>
      </c>
      <c r="F5635" s="15">
        <v>7.0000000000000007E-2</v>
      </c>
      <c r="G5635" s="15">
        <v>1.02</v>
      </c>
      <c r="H5635" s="15">
        <v>288.31830000000002</v>
      </c>
      <c r="I5635" s="15">
        <f t="shared" si="88"/>
        <v>288.31830000000002</v>
      </c>
      <c r="J5635" s="15">
        <v>2.4700000000000002</v>
      </c>
      <c r="K5635" s="15">
        <v>22</v>
      </c>
      <c r="L5635" s="15">
        <v>53.48</v>
      </c>
      <c r="M5635" s="15">
        <v>2050</v>
      </c>
    </row>
    <row r="5636" spans="1:13" ht="13.2" x14ac:dyDescent="0.25">
      <c r="A5636" s="15">
        <v>18377</v>
      </c>
      <c r="B5636" s="15">
        <v>87766</v>
      </c>
      <c r="C5636" s="15">
        <v>44811</v>
      </c>
      <c r="D5636" s="15">
        <v>44813</v>
      </c>
      <c r="E5636" s="15" t="s">
        <v>983</v>
      </c>
      <c r="F5636" s="15">
        <v>0.02</v>
      </c>
      <c r="G5636" s="15">
        <v>0.5</v>
      </c>
      <c r="H5636" s="15">
        <v>16.691099999999999</v>
      </c>
      <c r="I5636" s="15">
        <f t="shared" si="88"/>
        <v>16.691099999999999</v>
      </c>
      <c r="J5636" s="15">
        <v>2.88</v>
      </c>
      <c r="K5636" s="15">
        <v>8</v>
      </c>
      <c r="L5636" s="15">
        <v>24.19</v>
      </c>
      <c r="M5636" s="15">
        <v>683</v>
      </c>
    </row>
    <row r="5637" spans="1:13" ht="13.2" x14ac:dyDescent="0.25">
      <c r="A5637" s="15">
        <v>20718</v>
      </c>
      <c r="B5637" s="15">
        <v>89673</v>
      </c>
      <c r="C5637" s="15">
        <v>44811</v>
      </c>
      <c r="D5637" s="15">
        <v>44812</v>
      </c>
      <c r="E5637" s="15" t="s">
        <v>985</v>
      </c>
      <c r="F5637" s="15">
        <v>0.04</v>
      </c>
      <c r="G5637" s="15">
        <v>1.92</v>
      </c>
      <c r="H5637" s="15">
        <v>505.87199999999996</v>
      </c>
      <c r="I5637" s="15">
        <f t="shared" si="88"/>
        <v>505.87199999999996</v>
      </c>
      <c r="J5637" s="15">
        <v>3.14</v>
      </c>
      <c r="K5637" s="15">
        <v>10</v>
      </c>
      <c r="L5637" s="15">
        <v>33.520000000000003</v>
      </c>
      <c r="M5637" s="15">
        <v>2122</v>
      </c>
    </row>
    <row r="5638" spans="1:13" ht="13.2" x14ac:dyDescent="0.25">
      <c r="A5638" s="15">
        <v>20719</v>
      </c>
      <c r="B5638" s="15">
        <v>89673</v>
      </c>
      <c r="C5638" s="15">
        <v>44811</v>
      </c>
      <c r="D5638" s="15">
        <v>44812</v>
      </c>
      <c r="E5638" s="15" t="s">
        <v>985</v>
      </c>
      <c r="F5638" s="15">
        <v>0.08</v>
      </c>
      <c r="G5638" s="15">
        <v>6.5</v>
      </c>
      <c r="H5638" s="15">
        <v>-866.53000000000009</v>
      </c>
      <c r="I5638" s="15" t="str">
        <f t="shared" si="88"/>
        <v xml:space="preserve"> </v>
      </c>
      <c r="J5638" s="15">
        <v>7.98</v>
      </c>
      <c r="K5638" s="15">
        <v>7</v>
      </c>
      <c r="L5638" s="15">
        <v>65.72</v>
      </c>
      <c r="M5638" s="15">
        <v>2122</v>
      </c>
    </row>
    <row r="5639" spans="1:13" ht="13.2" x14ac:dyDescent="0.25">
      <c r="A5639" s="15">
        <v>23515</v>
      </c>
      <c r="B5639" s="15">
        <v>89435</v>
      </c>
      <c r="C5639" s="15">
        <v>44811</v>
      </c>
      <c r="D5639" s="15">
        <v>44811</v>
      </c>
      <c r="E5639" s="15" t="s">
        <v>981</v>
      </c>
      <c r="F5639" s="15">
        <v>0.09</v>
      </c>
      <c r="G5639" s="15">
        <v>5.28</v>
      </c>
      <c r="H5639" s="15">
        <v>-225.25049999999999</v>
      </c>
      <c r="I5639" s="15" t="str">
        <f t="shared" si="88"/>
        <v xml:space="preserve"> </v>
      </c>
      <c r="J5639" s="15">
        <v>1.68</v>
      </c>
      <c r="K5639" s="15">
        <v>22</v>
      </c>
      <c r="L5639" s="15">
        <v>36.159999999999997</v>
      </c>
      <c r="M5639" s="15">
        <v>996</v>
      </c>
    </row>
    <row r="5640" spans="1:13" ht="13.2" x14ac:dyDescent="0.25">
      <c r="A5640" s="15">
        <v>24656</v>
      </c>
      <c r="B5640" s="15">
        <v>86929</v>
      </c>
      <c r="C5640" s="15">
        <v>44811</v>
      </c>
      <c r="D5640" s="15">
        <v>44811</v>
      </c>
      <c r="E5640" s="15" t="s">
        <v>985</v>
      </c>
      <c r="F5640" s="15">
        <v>0.04</v>
      </c>
      <c r="G5640" s="15">
        <v>3.3</v>
      </c>
      <c r="H5640" s="15">
        <v>29.798999999999999</v>
      </c>
      <c r="I5640" s="15">
        <f t="shared" si="88"/>
        <v>29.798999999999999</v>
      </c>
      <c r="J5640" s="15">
        <v>55.99</v>
      </c>
      <c r="K5640" s="15">
        <v>8</v>
      </c>
      <c r="L5640" s="15">
        <v>380.12</v>
      </c>
      <c r="M5640" s="15">
        <v>2897</v>
      </c>
    </row>
    <row r="5641" spans="1:13" ht="13.2" x14ac:dyDescent="0.25">
      <c r="A5641" s="15">
        <v>25088</v>
      </c>
      <c r="B5641" s="15">
        <v>90455</v>
      </c>
      <c r="C5641" s="15">
        <v>44811</v>
      </c>
      <c r="D5641" s="15">
        <v>44813</v>
      </c>
      <c r="E5641" s="15" t="s">
        <v>983</v>
      </c>
      <c r="F5641" s="15">
        <v>0.1</v>
      </c>
      <c r="G5641" s="15">
        <v>3.5</v>
      </c>
      <c r="H5641" s="15">
        <v>-37.43</v>
      </c>
      <c r="I5641" s="15" t="str">
        <f t="shared" si="88"/>
        <v xml:space="preserve"> </v>
      </c>
      <c r="J5641" s="15">
        <v>8.67</v>
      </c>
      <c r="K5641" s="15">
        <v>23</v>
      </c>
      <c r="L5641" s="15">
        <v>186.53</v>
      </c>
      <c r="M5641" s="15">
        <v>863</v>
      </c>
    </row>
    <row r="5642" spans="1:13" ht="13.2" x14ac:dyDescent="0.25">
      <c r="A5642" s="15">
        <v>18108</v>
      </c>
      <c r="B5642" s="15">
        <v>86429</v>
      </c>
      <c r="C5642" s="15">
        <v>44812</v>
      </c>
      <c r="D5642" s="15">
        <v>44814</v>
      </c>
      <c r="E5642" s="15" t="s">
        <v>985</v>
      </c>
      <c r="F5642" s="15">
        <v>0.05</v>
      </c>
      <c r="G5642" s="15">
        <v>0.7</v>
      </c>
      <c r="H5642" s="15">
        <v>0.82</v>
      </c>
      <c r="I5642" s="15">
        <f t="shared" si="88"/>
        <v>0.82</v>
      </c>
      <c r="J5642" s="15">
        <v>1.76</v>
      </c>
      <c r="K5642" s="15">
        <v>20</v>
      </c>
      <c r="L5642" s="15">
        <v>35.78</v>
      </c>
      <c r="M5642" s="15">
        <v>2954</v>
      </c>
    </row>
    <row r="5643" spans="1:13" ht="13.2" x14ac:dyDescent="0.25">
      <c r="A5643" s="15">
        <v>18422</v>
      </c>
      <c r="B5643" s="15">
        <v>87902</v>
      </c>
      <c r="C5643" s="15">
        <v>44812</v>
      </c>
      <c r="D5643" s="15">
        <v>44813</v>
      </c>
      <c r="E5643" s="15" t="s">
        <v>981</v>
      </c>
      <c r="F5643" s="15">
        <v>0.08</v>
      </c>
      <c r="G5643" s="15">
        <v>6.5</v>
      </c>
      <c r="H5643" s="15">
        <v>-135.97999999999999</v>
      </c>
      <c r="I5643" s="15" t="str">
        <f t="shared" si="88"/>
        <v xml:space="preserve"> </v>
      </c>
      <c r="J5643" s="15">
        <v>20.97</v>
      </c>
      <c r="K5643" s="15">
        <v>8</v>
      </c>
      <c r="L5643" s="15">
        <v>168.2</v>
      </c>
      <c r="M5643" s="15">
        <v>2820</v>
      </c>
    </row>
    <row r="5644" spans="1:13" ht="13.2" x14ac:dyDescent="0.25">
      <c r="A5644" s="15">
        <v>18423</v>
      </c>
      <c r="B5644" s="15">
        <v>87902</v>
      </c>
      <c r="C5644" s="15">
        <v>44812</v>
      </c>
      <c r="D5644" s="15">
        <v>44813</v>
      </c>
      <c r="E5644" s="15" t="s">
        <v>981</v>
      </c>
      <c r="F5644" s="15">
        <v>0</v>
      </c>
      <c r="G5644" s="15">
        <v>28.66</v>
      </c>
      <c r="H5644" s="15">
        <v>299.88</v>
      </c>
      <c r="I5644" s="15">
        <f t="shared" si="88"/>
        <v>299.88</v>
      </c>
      <c r="J5644" s="15">
        <v>225.02</v>
      </c>
      <c r="K5644" s="15">
        <v>10</v>
      </c>
      <c r="L5644" s="15">
        <v>2263.85</v>
      </c>
      <c r="M5644" s="15">
        <v>2820</v>
      </c>
    </row>
    <row r="5645" spans="1:13" ht="13.2" x14ac:dyDescent="0.25">
      <c r="A5645" s="15">
        <v>18846</v>
      </c>
      <c r="B5645" s="15">
        <v>87182</v>
      </c>
      <c r="C5645" s="15">
        <v>44812</v>
      </c>
      <c r="D5645" s="15">
        <v>44814</v>
      </c>
      <c r="E5645" s="15" t="s">
        <v>984</v>
      </c>
      <c r="F5645" s="15">
        <v>0.05</v>
      </c>
      <c r="G5645" s="15">
        <v>5.33</v>
      </c>
      <c r="H5645" s="15">
        <v>-5.87</v>
      </c>
      <c r="I5645" s="15" t="str">
        <f t="shared" si="88"/>
        <v xml:space="preserve"> </v>
      </c>
      <c r="J5645" s="15">
        <v>2.08</v>
      </c>
      <c r="K5645" s="15">
        <v>3</v>
      </c>
      <c r="L5645" s="15">
        <v>13.66</v>
      </c>
      <c r="M5645" s="15">
        <v>91</v>
      </c>
    </row>
    <row r="5646" spans="1:13" ht="13.2" x14ac:dyDescent="0.25">
      <c r="A5646" s="15">
        <v>18847</v>
      </c>
      <c r="B5646" s="15">
        <v>87182</v>
      </c>
      <c r="C5646" s="15">
        <v>44812</v>
      </c>
      <c r="D5646" s="15">
        <v>44817</v>
      </c>
      <c r="E5646" s="15" t="s">
        <v>984</v>
      </c>
      <c r="F5646" s="15">
        <v>0.08</v>
      </c>
      <c r="G5646" s="15">
        <v>10.68</v>
      </c>
      <c r="H5646" s="15">
        <v>-231.34</v>
      </c>
      <c r="I5646" s="15" t="str">
        <f t="shared" si="88"/>
        <v xml:space="preserve"> </v>
      </c>
      <c r="J5646" s="15">
        <v>15.42</v>
      </c>
      <c r="K5646" s="15">
        <v>21</v>
      </c>
      <c r="L5646" s="15">
        <v>314.17</v>
      </c>
      <c r="M5646" s="15">
        <v>91</v>
      </c>
    </row>
    <row r="5647" spans="1:13" ht="13.2" x14ac:dyDescent="0.25">
      <c r="A5647" s="15">
        <v>21825</v>
      </c>
      <c r="B5647" s="15">
        <v>87218</v>
      </c>
      <c r="C5647" s="15">
        <v>44812</v>
      </c>
      <c r="D5647" s="15">
        <v>44815</v>
      </c>
      <c r="E5647" s="15" t="s">
        <v>985</v>
      </c>
      <c r="F5647" s="15">
        <v>0.03</v>
      </c>
      <c r="G5647" s="15">
        <v>1.99</v>
      </c>
      <c r="H5647" s="15">
        <v>39.359999999999914</v>
      </c>
      <c r="I5647" s="15">
        <f t="shared" si="88"/>
        <v>39.359999999999914</v>
      </c>
      <c r="J5647" s="15">
        <v>115.79</v>
      </c>
      <c r="K5647" s="15">
        <v>4</v>
      </c>
      <c r="L5647" s="15">
        <v>458.25</v>
      </c>
      <c r="M5647" s="15">
        <v>251</v>
      </c>
    </row>
    <row r="5648" spans="1:13" ht="13.2" x14ac:dyDescent="0.25">
      <c r="A5648" s="15">
        <v>26191</v>
      </c>
      <c r="B5648" s="15">
        <v>89215</v>
      </c>
      <c r="C5648" s="15">
        <v>44812</v>
      </c>
      <c r="D5648" s="15">
        <v>44813</v>
      </c>
      <c r="E5648" s="15" t="s">
        <v>985</v>
      </c>
      <c r="F5648" s="15">
        <v>0.08</v>
      </c>
      <c r="G5648" s="15">
        <v>37.58</v>
      </c>
      <c r="H5648" s="15">
        <v>-812.25</v>
      </c>
      <c r="I5648" s="15" t="str">
        <f t="shared" si="88"/>
        <v xml:space="preserve"> </v>
      </c>
      <c r="J5648" s="15">
        <v>70.709999999999994</v>
      </c>
      <c r="K5648" s="15">
        <v>14</v>
      </c>
      <c r="L5648" s="15">
        <v>974.42</v>
      </c>
      <c r="M5648" s="15">
        <v>2744</v>
      </c>
    </row>
    <row r="5649" spans="1:13" ht="13.2" x14ac:dyDescent="0.25">
      <c r="A5649" s="15">
        <v>5257</v>
      </c>
      <c r="B5649" s="15">
        <v>37414</v>
      </c>
      <c r="C5649" s="15">
        <v>44813</v>
      </c>
      <c r="D5649" s="15">
        <v>44815</v>
      </c>
      <c r="E5649" s="15" t="s">
        <v>984</v>
      </c>
      <c r="F5649" s="15">
        <v>0.09</v>
      </c>
      <c r="G5649" s="15">
        <v>64.59</v>
      </c>
      <c r="H5649" s="15">
        <v>-1770.9659767800001</v>
      </c>
      <c r="I5649" s="15" t="str">
        <f t="shared" si="88"/>
        <v xml:space="preserve"> </v>
      </c>
      <c r="J5649" s="15">
        <v>550.98</v>
      </c>
      <c r="K5649" s="15">
        <v>76</v>
      </c>
      <c r="L5649" s="15">
        <v>40136.93</v>
      </c>
      <c r="M5649" s="15">
        <v>349</v>
      </c>
    </row>
    <row r="5650" spans="1:13" ht="13.2" x14ac:dyDescent="0.25">
      <c r="A5650" s="15">
        <v>22802</v>
      </c>
      <c r="B5650" s="15">
        <v>85910</v>
      </c>
      <c r="C5650" s="15">
        <v>44813</v>
      </c>
      <c r="D5650" s="15">
        <v>44814</v>
      </c>
      <c r="E5650" s="15" t="s">
        <v>983</v>
      </c>
      <c r="F5650" s="15">
        <v>0.1</v>
      </c>
      <c r="G5650" s="15">
        <v>8.99</v>
      </c>
      <c r="H5650" s="15">
        <v>501.54300000000001</v>
      </c>
      <c r="I5650" s="15">
        <f t="shared" si="88"/>
        <v>501.54300000000001</v>
      </c>
      <c r="J5650" s="15">
        <v>205.99</v>
      </c>
      <c r="K5650" s="15">
        <v>13</v>
      </c>
      <c r="L5650" s="15">
        <v>2048.5700000000002</v>
      </c>
      <c r="M5650" s="15">
        <v>811</v>
      </c>
    </row>
    <row r="5651" spans="1:13" ht="13.2" x14ac:dyDescent="0.25">
      <c r="A5651" s="15">
        <v>23257</v>
      </c>
      <c r="B5651" s="15">
        <v>88689</v>
      </c>
      <c r="C5651" s="15">
        <v>44813</v>
      </c>
      <c r="D5651" s="15">
        <v>44815</v>
      </c>
      <c r="E5651" s="15" t="s">
        <v>984</v>
      </c>
      <c r="F5651" s="15">
        <v>0.09</v>
      </c>
      <c r="G5651" s="15">
        <v>64.59</v>
      </c>
      <c r="H5651" s="15">
        <v>-1331.5533660000001</v>
      </c>
      <c r="I5651" s="15" t="str">
        <f t="shared" si="88"/>
        <v xml:space="preserve"> </v>
      </c>
      <c r="J5651" s="15">
        <v>550.98</v>
      </c>
      <c r="K5651" s="15">
        <v>19</v>
      </c>
      <c r="L5651" s="15">
        <v>10034.23</v>
      </c>
      <c r="M5651" s="15">
        <v>351</v>
      </c>
    </row>
    <row r="5652" spans="1:13" ht="13.2" x14ac:dyDescent="0.25">
      <c r="A5652" s="15">
        <v>25865</v>
      </c>
      <c r="B5652" s="15">
        <v>88236</v>
      </c>
      <c r="C5652" s="15">
        <v>44813</v>
      </c>
      <c r="D5652" s="15">
        <v>44814</v>
      </c>
      <c r="E5652" s="15" t="s">
        <v>982</v>
      </c>
      <c r="F5652" s="15">
        <v>0.03</v>
      </c>
      <c r="G5652" s="15">
        <v>5.71</v>
      </c>
      <c r="H5652" s="15">
        <v>-135.06</v>
      </c>
      <c r="I5652" s="15" t="str">
        <f t="shared" si="88"/>
        <v xml:space="preserve"> </v>
      </c>
      <c r="J5652" s="15">
        <v>4.97</v>
      </c>
      <c r="K5652" s="15">
        <v>24</v>
      </c>
      <c r="L5652" s="15">
        <v>130.43</v>
      </c>
      <c r="M5652" s="15">
        <v>1352</v>
      </c>
    </row>
    <row r="5653" spans="1:13" ht="13.2" x14ac:dyDescent="0.25">
      <c r="A5653" s="15">
        <v>18350</v>
      </c>
      <c r="B5653" s="15">
        <v>87660</v>
      </c>
      <c r="C5653" s="15">
        <v>44814</v>
      </c>
      <c r="D5653" s="15">
        <v>44817</v>
      </c>
      <c r="E5653" s="15" t="s">
        <v>983</v>
      </c>
      <c r="F5653" s="15">
        <v>7.0000000000000007E-2</v>
      </c>
      <c r="G5653" s="15">
        <v>5.47</v>
      </c>
      <c r="H5653" s="15">
        <v>83.24</v>
      </c>
      <c r="I5653" s="15">
        <f t="shared" si="88"/>
        <v>83.24</v>
      </c>
      <c r="J5653" s="15">
        <v>22.84</v>
      </c>
      <c r="K5653" s="15">
        <v>7</v>
      </c>
      <c r="L5653" s="15">
        <v>165.11</v>
      </c>
      <c r="M5653" s="15">
        <v>23</v>
      </c>
    </row>
    <row r="5654" spans="1:13" ht="13.2" x14ac:dyDescent="0.25">
      <c r="A5654" s="15">
        <v>19491</v>
      </c>
      <c r="B5654" s="15">
        <v>90217</v>
      </c>
      <c r="C5654" s="15">
        <v>44814</v>
      </c>
      <c r="D5654" s="15">
        <v>44815</v>
      </c>
      <c r="E5654" s="15" t="s">
        <v>985</v>
      </c>
      <c r="F5654" s="15">
        <v>0.03</v>
      </c>
      <c r="G5654" s="15">
        <v>13.18</v>
      </c>
      <c r="H5654" s="15">
        <v>-36.891999999999996</v>
      </c>
      <c r="I5654" s="15" t="str">
        <f t="shared" si="88"/>
        <v xml:space="preserve"> </v>
      </c>
      <c r="J5654" s="15">
        <v>15.99</v>
      </c>
      <c r="K5654" s="15">
        <v>2</v>
      </c>
      <c r="L5654" s="15">
        <v>38.15</v>
      </c>
      <c r="M5654" s="15">
        <v>1058</v>
      </c>
    </row>
    <row r="5655" spans="1:13" ht="13.2" x14ac:dyDescent="0.25">
      <c r="A5655" s="15">
        <v>19913</v>
      </c>
      <c r="B5655" s="15">
        <v>87543</v>
      </c>
      <c r="C5655" s="15">
        <v>44814</v>
      </c>
      <c r="D5655" s="15">
        <v>44818</v>
      </c>
      <c r="E5655" s="15" t="s">
        <v>984</v>
      </c>
      <c r="F5655" s="15">
        <v>0.08</v>
      </c>
      <c r="G5655" s="15">
        <v>7.5</v>
      </c>
      <c r="H5655" s="15">
        <v>12.32</v>
      </c>
      <c r="I5655" s="15">
        <f t="shared" si="88"/>
        <v>12.32</v>
      </c>
      <c r="J5655" s="15">
        <v>35.44</v>
      </c>
      <c r="K5655" s="15">
        <v>3</v>
      </c>
      <c r="L5655" s="15">
        <v>104.5</v>
      </c>
      <c r="M5655" s="15">
        <v>3397</v>
      </c>
    </row>
    <row r="5656" spans="1:13" ht="13.2" x14ac:dyDescent="0.25">
      <c r="A5656" s="15">
        <v>20011</v>
      </c>
      <c r="B5656" s="15">
        <v>90424</v>
      </c>
      <c r="C5656" s="15">
        <v>44814</v>
      </c>
      <c r="D5656" s="15">
        <v>44815</v>
      </c>
      <c r="E5656" s="15" t="s">
        <v>981</v>
      </c>
      <c r="F5656" s="15">
        <v>0.06</v>
      </c>
      <c r="G5656" s="15">
        <v>13.99</v>
      </c>
      <c r="H5656" s="15">
        <v>144.08579999999998</v>
      </c>
      <c r="I5656" s="15">
        <f t="shared" si="88"/>
        <v>144.08579999999998</v>
      </c>
      <c r="J5656" s="15">
        <v>105.98</v>
      </c>
      <c r="K5656" s="15">
        <v>2</v>
      </c>
      <c r="L5656" s="15">
        <v>208.82</v>
      </c>
      <c r="M5656" s="15">
        <v>1538</v>
      </c>
    </row>
    <row r="5657" spans="1:13" ht="13.2" x14ac:dyDescent="0.25">
      <c r="A5657" s="15">
        <v>20012</v>
      </c>
      <c r="B5657" s="15">
        <v>90424</v>
      </c>
      <c r="C5657" s="15">
        <v>44814</v>
      </c>
      <c r="D5657" s="15">
        <v>44816</v>
      </c>
      <c r="E5657" s="15" t="s">
        <v>981</v>
      </c>
      <c r="F5657" s="15">
        <v>0.1</v>
      </c>
      <c r="G5657" s="15">
        <v>8.99</v>
      </c>
      <c r="H5657" s="15">
        <v>99.79</v>
      </c>
      <c r="I5657" s="15">
        <f t="shared" si="88"/>
        <v>99.79</v>
      </c>
      <c r="J5657" s="15">
        <v>34.58</v>
      </c>
      <c r="K5657" s="15">
        <v>18</v>
      </c>
      <c r="L5657" s="15">
        <v>592.58000000000004</v>
      </c>
      <c r="M5657" s="15">
        <v>1538</v>
      </c>
    </row>
    <row r="5658" spans="1:13" ht="13.2" x14ac:dyDescent="0.25">
      <c r="A5658" s="15">
        <v>25560</v>
      </c>
      <c r="B5658" s="15">
        <v>88809</v>
      </c>
      <c r="C5658" s="15">
        <v>44814</v>
      </c>
      <c r="D5658" s="15">
        <v>44816</v>
      </c>
      <c r="E5658" s="15" t="s">
        <v>985</v>
      </c>
      <c r="F5658" s="15">
        <v>0.08</v>
      </c>
      <c r="G5658" s="15">
        <v>14.19</v>
      </c>
      <c r="H5658" s="15">
        <v>-69.66</v>
      </c>
      <c r="I5658" s="15" t="str">
        <f t="shared" si="88"/>
        <v xml:space="preserve"> </v>
      </c>
      <c r="J5658" s="15">
        <v>50.98</v>
      </c>
      <c r="K5658" s="15">
        <v>1</v>
      </c>
      <c r="L5658" s="15">
        <v>53.51</v>
      </c>
      <c r="M5658" s="15">
        <v>2007</v>
      </c>
    </row>
    <row r="5659" spans="1:13" ht="13.2" x14ac:dyDescent="0.25">
      <c r="A5659" s="15">
        <v>25801</v>
      </c>
      <c r="B5659" s="15">
        <v>89615</v>
      </c>
      <c r="C5659" s="15">
        <v>44814</v>
      </c>
      <c r="D5659" s="15">
        <v>44816</v>
      </c>
      <c r="E5659" s="15" t="s">
        <v>985</v>
      </c>
      <c r="F5659" s="15">
        <v>0.03</v>
      </c>
      <c r="G5659" s="15">
        <v>45</v>
      </c>
      <c r="H5659" s="15">
        <v>-180.61</v>
      </c>
      <c r="I5659" s="15" t="str">
        <f t="shared" si="88"/>
        <v xml:space="preserve"> </v>
      </c>
      <c r="J5659" s="15">
        <v>100.98</v>
      </c>
      <c r="K5659" s="15">
        <v>1</v>
      </c>
      <c r="L5659" s="15">
        <v>125.35</v>
      </c>
      <c r="M5659" s="15">
        <v>2335</v>
      </c>
    </row>
    <row r="5660" spans="1:13" ht="13.2" x14ac:dyDescent="0.25">
      <c r="A5660" s="15">
        <v>6282</v>
      </c>
      <c r="B5660" s="15">
        <v>44451</v>
      </c>
      <c r="C5660" s="15">
        <v>44815</v>
      </c>
      <c r="D5660" s="15">
        <v>44817</v>
      </c>
      <c r="E5660" s="15" t="s">
        <v>985</v>
      </c>
      <c r="F5660" s="15">
        <v>7.0000000000000007E-2</v>
      </c>
      <c r="G5660" s="15">
        <v>7.58</v>
      </c>
      <c r="H5660" s="15">
        <v>-25.615800000000004</v>
      </c>
      <c r="I5660" s="15" t="str">
        <f t="shared" si="88"/>
        <v xml:space="preserve"> </v>
      </c>
      <c r="J5660" s="15">
        <v>22.98</v>
      </c>
      <c r="K5660" s="15">
        <v>8</v>
      </c>
      <c r="L5660" s="15">
        <v>207.8</v>
      </c>
      <c r="M5660" s="15">
        <v>1959</v>
      </c>
    </row>
    <row r="5661" spans="1:13" ht="13.2" x14ac:dyDescent="0.25">
      <c r="A5661" s="15">
        <v>6625</v>
      </c>
      <c r="B5661" s="15">
        <v>47109</v>
      </c>
      <c r="C5661" s="15">
        <v>44815</v>
      </c>
      <c r="D5661" s="15">
        <v>44817</v>
      </c>
      <c r="E5661" s="15" t="s">
        <v>981</v>
      </c>
      <c r="F5661" s="15">
        <v>0.06</v>
      </c>
      <c r="G5661" s="15">
        <v>12.65</v>
      </c>
      <c r="H5661" s="15">
        <v>1844.96</v>
      </c>
      <c r="I5661" s="15">
        <f t="shared" si="88"/>
        <v>1844.96</v>
      </c>
      <c r="J5661" s="15">
        <v>128.24</v>
      </c>
      <c r="K5661" s="15">
        <v>92</v>
      </c>
      <c r="L5661" s="15">
        <v>12002.16</v>
      </c>
      <c r="M5661" s="15">
        <v>3251</v>
      </c>
    </row>
    <row r="5662" spans="1:13" ht="13.2" x14ac:dyDescent="0.25">
      <c r="A5662" s="15">
        <v>18026</v>
      </c>
      <c r="B5662" s="15">
        <v>85983</v>
      </c>
      <c r="C5662" s="15">
        <v>44815</v>
      </c>
      <c r="D5662" s="15">
        <v>44817</v>
      </c>
      <c r="E5662" s="15" t="s">
        <v>981</v>
      </c>
      <c r="F5662" s="15">
        <v>0.02</v>
      </c>
      <c r="G5662" s="15">
        <v>8.99</v>
      </c>
      <c r="H5662" s="15">
        <v>400.46940000000001</v>
      </c>
      <c r="I5662" s="15">
        <f t="shared" si="88"/>
        <v>400.46940000000001</v>
      </c>
      <c r="J5662" s="15">
        <v>65.989999999999995</v>
      </c>
      <c r="K5662" s="15">
        <v>5</v>
      </c>
      <c r="L5662" s="15">
        <v>283.97000000000003</v>
      </c>
      <c r="M5662" s="15">
        <v>3337</v>
      </c>
    </row>
    <row r="5663" spans="1:13" ht="13.2" x14ac:dyDescent="0.25">
      <c r="A5663" s="15">
        <v>21814</v>
      </c>
      <c r="B5663" s="15">
        <v>88009</v>
      </c>
      <c r="C5663" s="15">
        <v>44815</v>
      </c>
      <c r="D5663" s="15">
        <v>44816</v>
      </c>
      <c r="E5663" s="15" t="s">
        <v>983</v>
      </c>
      <c r="F5663" s="15">
        <v>0.01</v>
      </c>
      <c r="G5663" s="15">
        <v>5.27</v>
      </c>
      <c r="H5663" s="15">
        <v>-28.945500000000003</v>
      </c>
      <c r="I5663" s="15" t="str">
        <f t="shared" si="88"/>
        <v xml:space="preserve"> </v>
      </c>
      <c r="J5663" s="15">
        <v>6.54</v>
      </c>
      <c r="K5663" s="15">
        <v>8</v>
      </c>
      <c r="L5663" s="15">
        <v>54.95</v>
      </c>
      <c r="M5663" s="15">
        <v>1490</v>
      </c>
    </row>
    <row r="5664" spans="1:13" ht="13.2" x14ac:dyDescent="0.25">
      <c r="A5664" s="15">
        <v>24281</v>
      </c>
      <c r="B5664" s="15">
        <v>89734</v>
      </c>
      <c r="C5664" s="15">
        <v>44815</v>
      </c>
      <c r="D5664" s="15">
        <v>44819</v>
      </c>
      <c r="E5664" s="15" t="s">
        <v>984</v>
      </c>
      <c r="F5664" s="15">
        <v>0.08</v>
      </c>
      <c r="G5664" s="15">
        <v>4.7699999999999996</v>
      </c>
      <c r="H5664" s="15">
        <v>-13.500999999999999</v>
      </c>
      <c r="I5664" s="15" t="str">
        <f t="shared" si="88"/>
        <v xml:space="preserve"> </v>
      </c>
      <c r="J5664" s="15">
        <v>1.98</v>
      </c>
      <c r="K5664" s="15">
        <v>2</v>
      </c>
      <c r="L5664" s="15">
        <v>6.25</v>
      </c>
      <c r="M5664" s="15">
        <v>1262</v>
      </c>
    </row>
    <row r="5665" spans="1:13" ht="13.2" x14ac:dyDescent="0.25">
      <c r="A5665" s="15">
        <v>24282</v>
      </c>
      <c r="B5665" s="15">
        <v>88862</v>
      </c>
      <c r="C5665" s="15">
        <v>44815</v>
      </c>
      <c r="D5665" s="15">
        <v>44817</v>
      </c>
      <c r="E5665" s="15" t="s">
        <v>985</v>
      </c>
      <c r="F5665" s="15">
        <v>7.0000000000000007E-2</v>
      </c>
      <c r="G5665" s="15">
        <v>7.58</v>
      </c>
      <c r="H5665" s="15">
        <v>-19.260000000000002</v>
      </c>
      <c r="I5665" s="15" t="str">
        <f t="shared" si="88"/>
        <v xml:space="preserve"> </v>
      </c>
      <c r="J5665" s="15">
        <v>22.98</v>
      </c>
      <c r="K5665" s="15">
        <v>2</v>
      </c>
      <c r="L5665" s="15">
        <v>51.95</v>
      </c>
      <c r="M5665" s="15">
        <v>1963</v>
      </c>
    </row>
    <row r="5666" spans="1:13" ht="13.2" x14ac:dyDescent="0.25">
      <c r="A5666" s="15">
        <v>24625</v>
      </c>
      <c r="B5666" s="15">
        <v>87302</v>
      </c>
      <c r="C5666" s="15">
        <v>44815</v>
      </c>
      <c r="D5666" s="15">
        <v>44817</v>
      </c>
      <c r="E5666" s="15" t="s">
        <v>981</v>
      </c>
      <c r="F5666" s="15">
        <v>0.06</v>
      </c>
      <c r="G5666" s="15">
        <v>12.65</v>
      </c>
      <c r="H5666" s="15">
        <v>1844.96</v>
      </c>
      <c r="I5666" s="15">
        <f t="shared" si="88"/>
        <v>1844.96</v>
      </c>
      <c r="J5666" s="15">
        <v>128.24</v>
      </c>
      <c r="K5666" s="15">
        <v>23</v>
      </c>
      <c r="L5666" s="15">
        <v>3000.54</v>
      </c>
      <c r="M5666" s="15">
        <v>3249</v>
      </c>
    </row>
    <row r="5667" spans="1:13" ht="13.2" x14ac:dyDescent="0.25">
      <c r="A5667" s="15">
        <v>25249</v>
      </c>
      <c r="B5667" s="15">
        <v>90052</v>
      </c>
      <c r="C5667" s="15">
        <v>44815</v>
      </c>
      <c r="D5667" s="15">
        <v>44817</v>
      </c>
      <c r="E5667" s="15" t="s">
        <v>984</v>
      </c>
      <c r="F5667" s="15">
        <v>0.01</v>
      </c>
      <c r="G5667" s="15">
        <v>5.3</v>
      </c>
      <c r="H5667" s="15">
        <v>-9.3940000000000001</v>
      </c>
      <c r="I5667" s="15" t="str">
        <f t="shared" si="88"/>
        <v xml:space="preserve"> </v>
      </c>
      <c r="J5667" s="15">
        <v>5.58</v>
      </c>
      <c r="K5667" s="15">
        <v>20</v>
      </c>
      <c r="L5667" s="15">
        <v>118.53</v>
      </c>
      <c r="M5667" s="15">
        <v>805</v>
      </c>
    </row>
    <row r="5668" spans="1:13" ht="13.2" x14ac:dyDescent="0.25">
      <c r="A5668" s="15">
        <v>6754</v>
      </c>
      <c r="B5668" s="15">
        <v>48101</v>
      </c>
      <c r="C5668" s="15">
        <v>44816</v>
      </c>
      <c r="D5668" s="15">
        <v>44818</v>
      </c>
      <c r="E5668" s="15" t="s">
        <v>981</v>
      </c>
      <c r="F5668" s="15">
        <v>0.05</v>
      </c>
      <c r="G5668" s="15">
        <v>16.87</v>
      </c>
      <c r="H5668" s="15">
        <v>-39.92</v>
      </c>
      <c r="I5668" s="15" t="str">
        <f t="shared" si="88"/>
        <v xml:space="preserve"> </v>
      </c>
      <c r="J5668" s="15">
        <v>22.84</v>
      </c>
      <c r="K5668" s="15">
        <v>8</v>
      </c>
      <c r="L5668" s="15">
        <v>217.74</v>
      </c>
      <c r="M5668" s="15">
        <v>1340</v>
      </c>
    </row>
    <row r="5669" spans="1:13" ht="13.2" x14ac:dyDescent="0.25">
      <c r="A5669" s="15">
        <v>18235</v>
      </c>
      <c r="B5669" s="15">
        <v>87140</v>
      </c>
      <c r="C5669" s="15">
        <v>44816</v>
      </c>
      <c r="D5669" s="15">
        <v>44818</v>
      </c>
      <c r="E5669" s="15" t="s">
        <v>982</v>
      </c>
      <c r="F5669" s="15">
        <v>0.05</v>
      </c>
      <c r="G5669" s="15">
        <v>0.8</v>
      </c>
      <c r="H5669" s="15">
        <v>46.112699999999997</v>
      </c>
      <c r="I5669" s="15">
        <f t="shared" si="88"/>
        <v>46.112699999999997</v>
      </c>
      <c r="J5669" s="15">
        <v>4.9800000000000004</v>
      </c>
      <c r="K5669" s="15">
        <v>13</v>
      </c>
      <c r="L5669" s="15">
        <v>66.83</v>
      </c>
      <c r="M5669" s="15">
        <v>922</v>
      </c>
    </row>
    <row r="5670" spans="1:13" ht="13.2" x14ac:dyDescent="0.25">
      <c r="A5670" s="15">
        <v>18236</v>
      </c>
      <c r="B5670" s="15">
        <v>87140</v>
      </c>
      <c r="C5670" s="15">
        <v>44816</v>
      </c>
      <c r="D5670" s="15">
        <v>44818</v>
      </c>
      <c r="E5670" s="15" t="s">
        <v>982</v>
      </c>
      <c r="F5670" s="15">
        <v>0.08</v>
      </c>
      <c r="G5670" s="15">
        <v>5.26</v>
      </c>
      <c r="H5670" s="15">
        <v>-147.01499999999999</v>
      </c>
      <c r="I5670" s="15" t="str">
        <f t="shared" si="88"/>
        <v xml:space="preserve"> </v>
      </c>
      <c r="J5670" s="15">
        <v>65.989999999999995</v>
      </c>
      <c r="K5670" s="15">
        <v>5</v>
      </c>
      <c r="L5670" s="15">
        <v>262.83999999999997</v>
      </c>
      <c r="M5670" s="15">
        <v>922</v>
      </c>
    </row>
    <row r="5671" spans="1:13" ht="13.2" x14ac:dyDescent="0.25">
      <c r="A5671" s="15">
        <v>18312</v>
      </c>
      <c r="B5671" s="15">
        <v>86691</v>
      </c>
      <c r="C5671" s="15">
        <v>44816</v>
      </c>
      <c r="D5671" s="15">
        <v>44816</v>
      </c>
      <c r="E5671" s="15" t="s">
        <v>982</v>
      </c>
      <c r="F5671" s="15">
        <v>0.06</v>
      </c>
      <c r="G5671" s="15">
        <v>0.5</v>
      </c>
      <c r="H5671" s="15">
        <v>35.383199999999995</v>
      </c>
      <c r="I5671" s="15">
        <f t="shared" si="88"/>
        <v>35.383199999999995</v>
      </c>
      <c r="J5671" s="15">
        <v>2.61</v>
      </c>
      <c r="K5671" s="15">
        <v>20</v>
      </c>
      <c r="L5671" s="15">
        <v>51.28</v>
      </c>
      <c r="M5671" s="15">
        <v>1933</v>
      </c>
    </row>
    <row r="5672" spans="1:13" ht="13.2" x14ac:dyDescent="0.25">
      <c r="A5672" s="15">
        <v>18313</v>
      </c>
      <c r="B5672" s="15">
        <v>86691</v>
      </c>
      <c r="C5672" s="15">
        <v>44816</v>
      </c>
      <c r="D5672" s="15">
        <v>44818</v>
      </c>
      <c r="E5672" s="15" t="s">
        <v>982</v>
      </c>
      <c r="F5672" s="15">
        <v>0.01</v>
      </c>
      <c r="G5672" s="15">
        <v>0.76</v>
      </c>
      <c r="H5672" s="15">
        <v>2.5299999999999998</v>
      </c>
      <c r="I5672" s="15">
        <f t="shared" si="88"/>
        <v>2.5299999999999998</v>
      </c>
      <c r="J5672" s="15">
        <v>3.49</v>
      </c>
      <c r="K5672" s="15">
        <v>1</v>
      </c>
      <c r="L5672" s="15">
        <v>5.29</v>
      </c>
      <c r="M5672" s="15">
        <v>1934</v>
      </c>
    </row>
    <row r="5673" spans="1:13" ht="13.2" x14ac:dyDescent="0.25">
      <c r="A5673" s="15">
        <v>19327</v>
      </c>
      <c r="B5673" s="15">
        <v>86862</v>
      </c>
      <c r="C5673" s="15">
        <v>44816</v>
      </c>
      <c r="D5673" s="15">
        <v>44818</v>
      </c>
      <c r="E5673" s="15" t="s">
        <v>981</v>
      </c>
      <c r="F5673" s="15">
        <v>7.0000000000000007E-2</v>
      </c>
      <c r="G5673" s="15">
        <v>1.49</v>
      </c>
      <c r="H5673" s="15">
        <v>2.6352000000000046</v>
      </c>
      <c r="I5673" s="15">
        <f t="shared" si="88"/>
        <v>2.6352000000000046</v>
      </c>
      <c r="J5673" s="15">
        <v>1.88</v>
      </c>
      <c r="K5673" s="15">
        <v>3</v>
      </c>
      <c r="L5673" s="15">
        <v>6.31</v>
      </c>
      <c r="M5673" s="15">
        <v>3112</v>
      </c>
    </row>
    <row r="5674" spans="1:13" ht="13.2" x14ac:dyDescent="0.25">
      <c r="A5674" s="15">
        <v>19418</v>
      </c>
      <c r="B5674" s="15">
        <v>88980</v>
      </c>
      <c r="C5674" s="15">
        <v>44816</v>
      </c>
      <c r="D5674" s="15">
        <v>44823</v>
      </c>
      <c r="E5674" s="15" t="s">
        <v>984</v>
      </c>
      <c r="F5674" s="15">
        <v>0</v>
      </c>
      <c r="G5674" s="15">
        <v>26.74</v>
      </c>
      <c r="H5674" s="15">
        <v>-101.36279999999998</v>
      </c>
      <c r="I5674" s="15" t="str">
        <f t="shared" si="88"/>
        <v xml:space="preserve"> </v>
      </c>
      <c r="J5674" s="15">
        <v>70.98</v>
      </c>
      <c r="K5674" s="15">
        <v>12</v>
      </c>
      <c r="L5674" s="15">
        <v>915.7</v>
      </c>
      <c r="M5674" s="15">
        <v>2769</v>
      </c>
    </row>
    <row r="5675" spans="1:13" ht="13.2" x14ac:dyDescent="0.25">
      <c r="A5675" s="15">
        <v>19634</v>
      </c>
      <c r="B5675" s="15">
        <v>90413</v>
      </c>
      <c r="C5675" s="15">
        <v>44816</v>
      </c>
      <c r="D5675" s="15">
        <v>44818</v>
      </c>
      <c r="E5675" s="15" t="s">
        <v>984</v>
      </c>
      <c r="F5675" s="15">
        <v>0.08</v>
      </c>
      <c r="G5675" s="15">
        <v>7.42</v>
      </c>
      <c r="H5675" s="15">
        <v>202.78200000000001</v>
      </c>
      <c r="I5675" s="15">
        <f t="shared" si="88"/>
        <v>202.78200000000001</v>
      </c>
      <c r="J5675" s="15">
        <v>15.73</v>
      </c>
      <c r="K5675" s="15">
        <v>11</v>
      </c>
      <c r="L5675" s="15">
        <v>175.64</v>
      </c>
      <c r="M5675" s="15">
        <v>2368</v>
      </c>
    </row>
    <row r="5676" spans="1:13" ht="13.2" x14ac:dyDescent="0.25">
      <c r="A5676" s="15">
        <v>24087</v>
      </c>
      <c r="B5676" s="15">
        <v>90018</v>
      </c>
      <c r="C5676" s="15">
        <v>44816</v>
      </c>
      <c r="D5676" s="15">
        <v>44817</v>
      </c>
      <c r="E5676" s="15" t="s">
        <v>981</v>
      </c>
      <c r="F5676" s="15">
        <v>0.01</v>
      </c>
      <c r="G5676" s="15">
        <v>19.989999999999998</v>
      </c>
      <c r="H5676" s="15">
        <v>1569.0323999999998</v>
      </c>
      <c r="I5676" s="15">
        <f t="shared" si="88"/>
        <v>1569.0323999999998</v>
      </c>
      <c r="J5676" s="15">
        <v>165.98</v>
      </c>
      <c r="K5676" s="15">
        <v>13</v>
      </c>
      <c r="L5676" s="15">
        <v>2273.96</v>
      </c>
      <c r="M5676" s="15">
        <v>2893</v>
      </c>
    </row>
    <row r="5677" spans="1:13" ht="13.2" x14ac:dyDescent="0.25">
      <c r="A5677" s="15">
        <v>24754</v>
      </c>
      <c r="B5677" s="15">
        <v>91249</v>
      </c>
      <c r="C5677" s="15">
        <v>44816</v>
      </c>
      <c r="D5677" s="15">
        <v>44818</v>
      </c>
      <c r="E5677" s="15" t="s">
        <v>981</v>
      </c>
      <c r="F5677" s="15">
        <v>0.05</v>
      </c>
      <c r="G5677" s="15">
        <v>16.87</v>
      </c>
      <c r="H5677" s="15">
        <v>-39.92</v>
      </c>
      <c r="I5677" s="15" t="str">
        <f t="shared" si="88"/>
        <v xml:space="preserve"> </v>
      </c>
      <c r="J5677" s="15">
        <v>22.84</v>
      </c>
      <c r="K5677" s="15">
        <v>2</v>
      </c>
      <c r="L5677" s="15">
        <v>54.44</v>
      </c>
      <c r="M5677" s="15">
        <v>1339</v>
      </c>
    </row>
    <row r="5678" spans="1:13" ht="13.2" x14ac:dyDescent="0.25">
      <c r="A5678" s="15">
        <v>26277</v>
      </c>
      <c r="B5678" s="15">
        <v>89387</v>
      </c>
      <c r="C5678" s="15">
        <v>44816</v>
      </c>
      <c r="D5678" s="15">
        <v>44817</v>
      </c>
      <c r="E5678" s="15" t="s">
        <v>982</v>
      </c>
      <c r="F5678" s="15">
        <v>0.08</v>
      </c>
      <c r="G5678" s="15">
        <v>0.7</v>
      </c>
      <c r="H5678" s="15">
        <v>47.388000000000005</v>
      </c>
      <c r="I5678" s="15">
        <f t="shared" si="88"/>
        <v>47.388000000000005</v>
      </c>
      <c r="J5678" s="15">
        <v>2.88</v>
      </c>
      <c r="K5678" s="15">
        <v>19</v>
      </c>
      <c r="L5678" s="15">
        <v>51.19</v>
      </c>
      <c r="M5678" s="15">
        <v>2680</v>
      </c>
    </row>
    <row r="5679" spans="1:13" ht="13.2" x14ac:dyDescent="0.25">
      <c r="A5679" s="15">
        <v>22307</v>
      </c>
      <c r="B5679" s="15">
        <v>88876</v>
      </c>
      <c r="C5679" s="15">
        <v>44817</v>
      </c>
      <c r="D5679" s="15">
        <v>44819</v>
      </c>
      <c r="E5679" s="15" t="s">
        <v>985</v>
      </c>
      <c r="F5679" s="15">
        <v>0.08</v>
      </c>
      <c r="G5679" s="15">
        <v>0.99</v>
      </c>
      <c r="H5679" s="15">
        <v>-106.51300000000001</v>
      </c>
      <c r="I5679" s="15" t="str">
        <f t="shared" si="88"/>
        <v xml:space="preserve"> </v>
      </c>
      <c r="J5679" s="15">
        <v>85.99</v>
      </c>
      <c r="K5679" s="15">
        <v>22</v>
      </c>
      <c r="L5679" s="15">
        <v>1523.75</v>
      </c>
      <c r="M5679" s="15">
        <v>1938</v>
      </c>
    </row>
    <row r="5680" spans="1:13" ht="13.2" x14ac:dyDescent="0.25">
      <c r="A5680" s="15">
        <v>23553</v>
      </c>
      <c r="B5680" s="15">
        <v>89997</v>
      </c>
      <c r="C5680" s="15">
        <v>44817</v>
      </c>
      <c r="D5680" s="15">
        <v>44818</v>
      </c>
      <c r="E5680" s="15" t="s">
        <v>981</v>
      </c>
      <c r="F5680" s="15">
        <v>0.06</v>
      </c>
      <c r="G5680" s="15">
        <v>8.49</v>
      </c>
      <c r="H5680" s="15">
        <v>0.56399999999999961</v>
      </c>
      <c r="I5680" s="15">
        <f t="shared" si="88"/>
        <v>0.56399999999999961</v>
      </c>
      <c r="J5680" s="15">
        <v>5.81</v>
      </c>
      <c r="K5680" s="15">
        <v>11</v>
      </c>
      <c r="L5680" s="15">
        <v>71.45</v>
      </c>
      <c r="M5680" s="15">
        <v>1363</v>
      </c>
    </row>
    <row r="5681" spans="1:13" ht="13.2" x14ac:dyDescent="0.25">
      <c r="A5681" s="15">
        <v>23759</v>
      </c>
      <c r="B5681" s="15">
        <v>89950</v>
      </c>
      <c r="C5681" s="15">
        <v>44817</v>
      </c>
      <c r="D5681" s="15">
        <v>44819</v>
      </c>
      <c r="E5681" s="15" t="s">
        <v>983</v>
      </c>
      <c r="F5681" s="15">
        <v>0.03</v>
      </c>
      <c r="G5681" s="15">
        <v>5.6</v>
      </c>
      <c r="H5681" s="15">
        <v>-5.5314999999999994</v>
      </c>
      <c r="I5681" s="15" t="str">
        <f t="shared" si="88"/>
        <v xml:space="preserve"> </v>
      </c>
      <c r="J5681" s="15">
        <v>8.85</v>
      </c>
      <c r="K5681" s="15">
        <v>16</v>
      </c>
      <c r="L5681" s="15">
        <v>147.02000000000001</v>
      </c>
      <c r="M5681" s="15">
        <v>1778</v>
      </c>
    </row>
    <row r="5682" spans="1:13" ht="13.2" x14ac:dyDescent="0.25">
      <c r="A5682" s="15">
        <v>23760</v>
      </c>
      <c r="B5682" s="15">
        <v>89950</v>
      </c>
      <c r="C5682" s="15">
        <v>44817</v>
      </c>
      <c r="D5682" s="15">
        <v>44819</v>
      </c>
      <c r="E5682" s="15" t="s">
        <v>983</v>
      </c>
      <c r="F5682" s="15">
        <v>0.05</v>
      </c>
      <c r="G5682" s="15">
        <v>30</v>
      </c>
      <c r="H5682" s="15">
        <v>-157.63</v>
      </c>
      <c r="I5682" s="15" t="str">
        <f t="shared" si="88"/>
        <v xml:space="preserve"> </v>
      </c>
      <c r="J5682" s="15">
        <v>110.98</v>
      </c>
      <c r="K5682" s="15">
        <v>9</v>
      </c>
      <c r="L5682" s="15">
        <v>1011.33</v>
      </c>
      <c r="M5682" s="15">
        <v>1778</v>
      </c>
    </row>
    <row r="5683" spans="1:13" ht="13.2" x14ac:dyDescent="0.25">
      <c r="A5683" s="15">
        <v>20383</v>
      </c>
      <c r="B5683" s="15">
        <v>86425</v>
      </c>
      <c r="C5683" s="15">
        <v>44818</v>
      </c>
      <c r="D5683" s="15">
        <v>44819</v>
      </c>
      <c r="E5683" s="15" t="s">
        <v>983</v>
      </c>
      <c r="F5683" s="15">
        <v>0.06</v>
      </c>
      <c r="G5683" s="15">
        <v>14.7</v>
      </c>
      <c r="H5683" s="15">
        <v>-2816.3379</v>
      </c>
      <c r="I5683" s="15" t="str">
        <f t="shared" si="88"/>
        <v xml:space="preserve"> </v>
      </c>
      <c r="J5683" s="15">
        <v>1360.14</v>
      </c>
      <c r="K5683" s="15">
        <v>2</v>
      </c>
      <c r="L5683" s="15">
        <v>2736.06</v>
      </c>
      <c r="M5683" s="15">
        <v>1074</v>
      </c>
    </row>
    <row r="5684" spans="1:13" ht="13.2" x14ac:dyDescent="0.25">
      <c r="A5684" s="15">
        <v>21826</v>
      </c>
      <c r="B5684" s="15">
        <v>89793</v>
      </c>
      <c r="C5684" s="15">
        <v>44818</v>
      </c>
      <c r="D5684" s="15">
        <v>44819</v>
      </c>
      <c r="E5684" s="15" t="s">
        <v>983</v>
      </c>
      <c r="F5684" s="15">
        <v>0</v>
      </c>
      <c r="G5684" s="15">
        <v>19.190000000000001</v>
      </c>
      <c r="H5684" s="15">
        <v>-77.31</v>
      </c>
      <c r="I5684" s="15" t="str">
        <f t="shared" si="88"/>
        <v xml:space="preserve"> </v>
      </c>
      <c r="J5684" s="15">
        <v>33.94</v>
      </c>
      <c r="K5684" s="15">
        <v>4</v>
      </c>
      <c r="L5684" s="15">
        <v>150.79</v>
      </c>
      <c r="M5684" s="15">
        <v>3050</v>
      </c>
    </row>
    <row r="5685" spans="1:13" ht="13.2" x14ac:dyDescent="0.25">
      <c r="A5685" s="15">
        <v>3702</v>
      </c>
      <c r="B5685" s="15">
        <v>26439</v>
      </c>
      <c r="C5685" s="15">
        <v>44819</v>
      </c>
      <c r="D5685" s="15">
        <v>44820</v>
      </c>
      <c r="E5685" s="15" t="s">
        <v>982</v>
      </c>
      <c r="F5685" s="15">
        <v>0</v>
      </c>
      <c r="G5685" s="15">
        <v>6.5</v>
      </c>
      <c r="H5685" s="15">
        <v>75.5</v>
      </c>
      <c r="I5685" s="15">
        <f t="shared" si="88"/>
        <v>75.5</v>
      </c>
      <c r="J5685" s="15">
        <v>30.98</v>
      </c>
      <c r="K5685" s="15">
        <v>74</v>
      </c>
      <c r="L5685" s="15">
        <v>2396.88</v>
      </c>
      <c r="M5685" s="15">
        <v>1810</v>
      </c>
    </row>
    <row r="5686" spans="1:13" ht="13.2" x14ac:dyDescent="0.25">
      <c r="A5686" s="15">
        <v>3703</v>
      </c>
      <c r="B5686" s="15">
        <v>26439</v>
      </c>
      <c r="C5686" s="15">
        <v>44819</v>
      </c>
      <c r="D5686" s="15">
        <v>44819</v>
      </c>
      <c r="E5686" s="15" t="s">
        <v>982</v>
      </c>
      <c r="F5686" s="15">
        <v>0.04</v>
      </c>
      <c r="G5686" s="15">
        <v>5.74</v>
      </c>
      <c r="H5686" s="15">
        <v>-114.35</v>
      </c>
      <c r="I5686" s="15" t="str">
        <f t="shared" si="88"/>
        <v xml:space="preserve"> </v>
      </c>
      <c r="J5686" s="15">
        <v>4.28</v>
      </c>
      <c r="K5686" s="15">
        <v>72</v>
      </c>
      <c r="L5686" s="15">
        <v>330.67</v>
      </c>
      <c r="M5686" s="15">
        <v>1810</v>
      </c>
    </row>
    <row r="5687" spans="1:13" ht="13.2" x14ac:dyDescent="0.25">
      <c r="A5687" s="15">
        <v>3704</v>
      </c>
      <c r="B5687" s="15">
        <v>26439</v>
      </c>
      <c r="C5687" s="15">
        <v>44819</v>
      </c>
      <c r="D5687" s="15">
        <v>44821</v>
      </c>
      <c r="E5687" s="15" t="s">
        <v>982</v>
      </c>
      <c r="F5687" s="15">
        <v>0.1</v>
      </c>
      <c r="G5687" s="15">
        <v>4.99</v>
      </c>
      <c r="H5687" s="15">
        <v>53.649000000000001</v>
      </c>
      <c r="I5687" s="15">
        <f t="shared" si="88"/>
        <v>53.649000000000001</v>
      </c>
      <c r="J5687" s="15">
        <v>65.989999999999995</v>
      </c>
      <c r="K5687" s="15">
        <v>45</v>
      </c>
      <c r="L5687" s="15">
        <v>2302.7199999999998</v>
      </c>
      <c r="M5687" s="15">
        <v>1810</v>
      </c>
    </row>
    <row r="5688" spans="1:13" ht="13.2" x14ac:dyDescent="0.25">
      <c r="A5688" s="15">
        <v>18827</v>
      </c>
      <c r="B5688" s="15">
        <v>88739</v>
      </c>
      <c r="C5688" s="15">
        <v>44819</v>
      </c>
      <c r="D5688" s="15">
        <v>44821</v>
      </c>
      <c r="E5688" s="15" t="s">
        <v>982</v>
      </c>
      <c r="F5688" s="15">
        <v>0.03</v>
      </c>
      <c r="G5688" s="15">
        <v>24.49</v>
      </c>
      <c r="H5688" s="15">
        <v>-2397.44</v>
      </c>
      <c r="I5688" s="15" t="str">
        <f t="shared" si="88"/>
        <v xml:space="preserve"> </v>
      </c>
      <c r="J5688" s="15">
        <v>699.99</v>
      </c>
      <c r="K5688" s="15">
        <v>1</v>
      </c>
      <c r="L5688" s="15">
        <v>678.99</v>
      </c>
      <c r="M5688" s="15">
        <v>1389</v>
      </c>
    </row>
    <row r="5689" spans="1:13" ht="13.2" x14ac:dyDescent="0.25">
      <c r="A5689" s="15">
        <v>18828</v>
      </c>
      <c r="B5689" s="15">
        <v>88739</v>
      </c>
      <c r="C5689" s="15">
        <v>44819</v>
      </c>
      <c r="D5689" s="15">
        <v>44819</v>
      </c>
      <c r="E5689" s="15" t="s">
        <v>982</v>
      </c>
      <c r="F5689" s="15">
        <v>0.09</v>
      </c>
      <c r="G5689" s="15">
        <v>60</v>
      </c>
      <c r="H5689" s="15">
        <v>27.74</v>
      </c>
      <c r="I5689" s="15">
        <f t="shared" si="88"/>
        <v>27.74</v>
      </c>
      <c r="J5689" s="15">
        <v>159.31</v>
      </c>
      <c r="K5689" s="15">
        <v>10</v>
      </c>
      <c r="L5689" s="15">
        <v>1252.22</v>
      </c>
      <c r="M5689" s="15">
        <v>1390</v>
      </c>
    </row>
    <row r="5690" spans="1:13" ht="13.2" x14ac:dyDescent="0.25">
      <c r="A5690" s="15">
        <v>20415</v>
      </c>
      <c r="B5690" s="15">
        <v>90956</v>
      </c>
      <c r="C5690" s="15">
        <v>44819</v>
      </c>
      <c r="D5690" s="15">
        <v>44820</v>
      </c>
      <c r="E5690" s="15" t="s">
        <v>983</v>
      </c>
      <c r="F5690" s="15">
        <v>0.08</v>
      </c>
      <c r="G5690" s="15">
        <v>5</v>
      </c>
      <c r="H5690" s="15">
        <v>73.73</v>
      </c>
      <c r="I5690" s="15">
        <f t="shared" si="88"/>
        <v>73.73</v>
      </c>
      <c r="J5690" s="15">
        <v>14.34</v>
      </c>
      <c r="K5690" s="15">
        <v>14</v>
      </c>
      <c r="L5690" s="15">
        <v>190.9</v>
      </c>
      <c r="M5690" s="15">
        <v>2639</v>
      </c>
    </row>
    <row r="5691" spans="1:13" ht="13.2" x14ac:dyDescent="0.25">
      <c r="A5691" s="15">
        <v>20416</v>
      </c>
      <c r="B5691" s="15">
        <v>90956</v>
      </c>
      <c r="C5691" s="15">
        <v>44819</v>
      </c>
      <c r="D5691" s="15">
        <v>44820</v>
      </c>
      <c r="E5691" s="15" t="s">
        <v>983</v>
      </c>
      <c r="F5691" s="15">
        <v>0.1</v>
      </c>
      <c r="G5691" s="15">
        <v>8.99</v>
      </c>
      <c r="H5691" s="15">
        <v>-491.26</v>
      </c>
      <c r="I5691" s="15" t="str">
        <f t="shared" si="88"/>
        <v xml:space="preserve"> </v>
      </c>
      <c r="J5691" s="15">
        <v>195.99</v>
      </c>
      <c r="K5691" s="15">
        <v>5</v>
      </c>
      <c r="L5691" s="15">
        <v>764.66</v>
      </c>
      <c r="M5691" s="15">
        <v>2639</v>
      </c>
    </row>
    <row r="5692" spans="1:13" ht="13.2" x14ac:dyDescent="0.25">
      <c r="A5692" s="15">
        <v>20446</v>
      </c>
      <c r="B5692" s="15">
        <v>89012</v>
      </c>
      <c r="C5692" s="15">
        <v>44819</v>
      </c>
      <c r="D5692" s="15">
        <v>44819</v>
      </c>
      <c r="E5692" s="15" t="s">
        <v>983</v>
      </c>
      <c r="F5692" s="15">
        <v>0.08</v>
      </c>
      <c r="G5692" s="15">
        <v>6.05</v>
      </c>
      <c r="H5692" s="15">
        <v>-192.6825</v>
      </c>
      <c r="I5692" s="15" t="str">
        <f t="shared" si="88"/>
        <v xml:space="preserve"> </v>
      </c>
      <c r="J5692" s="15">
        <v>2.16</v>
      </c>
      <c r="K5692" s="15">
        <v>18</v>
      </c>
      <c r="L5692" s="15">
        <v>39.51</v>
      </c>
      <c r="M5692" s="15">
        <v>1026</v>
      </c>
    </row>
    <row r="5693" spans="1:13" ht="13.2" x14ac:dyDescent="0.25">
      <c r="A5693" s="15">
        <v>20514</v>
      </c>
      <c r="B5693" s="15">
        <v>88497</v>
      </c>
      <c r="C5693" s="15">
        <v>44819</v>
      </c>
      <c r="D5693" s="15">
        <v>44821</v>
      </c>
      <c r="E5693" s="15" t="s">
        <v>984</v>
      </c>
      <c r="F5693" s="15">
        <v>0.06</v>
      </c>
      <c r="G5693" s="15">
        <v>19.989999999999998</v>
      </c>
      <c r="H5693" s="15">
        <v>-3.680000000000021</v>
      </c>
      <c r="I5693" s="15" t="str">
        <f t="shared" si="88"/>
        <v xml:space="preserve"> </v>
      </c>
      <c r="J5693" s="15">
        <v>49.99</v>
      </c>
      <c r="K5693" s="15">
        <v>9</v>
      </c>
      <c r="L5693" s="15">
        <v>462.52</v>
      </c>
      <c r="M5693" s="15">
        <v>1545</v>
      </c>
    </row>
    <row r="5694" spans="1:13" ht="13.2" x14ac:dyDescent="0.25">
      <c r="A5694" s="15">
        <v>21215</v>
      </c>
      <c r="B5694" s="15">
        <v>87825</v>
      </c>
      <c r="C5694" s="15">
        <v>44819</v>
      </c>
      <c r="D5694" s="15">
        <v>44821</v>
      </c>
      <c r="E5694" s="15" t="s">
        <v>982</v>
      </c>
      <c r="F5694" s="15">
        <v>0.09</v>
      </c>
      <c r="G5694" s="15">
        <v>19.989999999999998</v>
      </c>
      <c r="H5694" s="15">
        <v>-17.68</v>
      </c>
      <c r="I5694" s="15" t="str">
        <f t="shared" si="88"/>
        <v xml:space="preserve"> </v>
      </c>
      <c r="J5694" s="15">
        <v>40.99</v>
      </c>
      <c r="K5694" s="15">
        <v>4</v>
      </c>
      <c r="L5694" s="15">
        <v>171.14</v>
      </c>
      <c r="M5694" s="15">
        <v>1613</v>
      </c>
    </row>
    <row r="5695" spans="1:13" ht="13.2" x14ac:dyDescent="0.25">
      <c r="A5695" s="15">
        <v>21216</v>
      </c>
      <c r="B5695" s="15">
        <v>87825</v>
      </c>
      <c r="C5695" s="15">
        <v>44819</v>
      </c>
      <c r="D5695" s="15">
        <v>44819</v>
      </c>
      <c r="E5695" s="15" t="s">
        <v>982</v>
      </c>
      <c r="F5695" s="15">
        <v>0.1</v>
      </c>
      <c r="G5695" s="15">
        <v>5.76</v>
      </c>
      <c r="H5695" s="15">
        <v>-15.9</v>
      </c>
      <c r="I5695" s="15" t="str">
        <f t="shared" si="88"/>
        <v xml:space="preserve"> </v>
      </c>
      <c r="J5695" s="15">
        <v>9.7799999999999994</v>
      </c>
      <c r="K5695" s="15">
        <v>9</v>
      </c>
      <c r="L5695" s="15">
        <v>84.48</v>
      </c>
      <c r="M5695" s="15">
        <v>1611</v>
      </c>
    </row>
    <row r="5696" spans="1:13" ht="13.2" x14ac:dyDescent="0.25">
      <c r="A5696" s="15">
        <v>21217</v>
      </c>
      <c r="B5696" s="15">
        <v>87825</v>
      </c>
      <c r="C5696" s="15">
        <v>44819</v>
      </c>
      <c r="D5696" s="15">
        <v>44821</v>
      </c>
      <c r="E5696" s="15" t="s">
        <v>982</v>
      </c>
      <c r="F5696" s="15">
        <v>7.0000000000000007E-2</v>
      </c>
      <c r="G5696" s="15">
        <v>7.42</v>
      </c>
      <c r="H5696" s="15">
        <v>-86.43</v>
      </c>
      <c r="I5696" s="15" t="str">
        <f t="shared" si="88"/>
        <v xml:space="preserve"> </v>
      </c>
      <c r="J5696" s="15">
        <v>15.73</v>
      </c>
      <c r="K5696" s="15">
        <v>19</v>
      </c>
      <c r="L5696" s="15">
        <v>281.57</v>
      </c>
      <c r="M5696" s="15">
        <v>1612</v>
      </c>
    </row>
    <row r="5697" spans="1:13" ht="13.2" x14ac:dyDescent="0.25">
      <c r="A5697" s="15">
        <v>21469</v>
      </c>
      <c r="B5697" s="15">
        <v>88054</v>
      </c>
      <c r="C5697" s="15">
        <v>44819</v>
      </c>
      <c r="D5697" s="15">
        <v>44821</v>
      </c>
      <c r="E5697" s="15" t="s">
        <v>985</v>
      </c>
      <c r="F5697" s="15">
        <v>0.03</v>
      </c>
      <c r="G5697" s="15">
        <v>7.72</v>
      </c>
      <c r="H5697" s="15">
        <v>-127.5235</v>
      </c>
      <c r="I5697" s="15" t="str">
        <f t="shared" si="88"/>
        <v xml:space="preserve"> </v>
      </c>
      <c r="J5697" s="15">
        <v>7.3</v>
      </c>
      <c r="K5697" s="15">
        <v>17</v>
      </c>
      <c r="L5697" s="15">
        <v>130.26</v>
      </c>
      <c r="M5697" s="15">
        <v>217</v>
      </c>
    </row>
    <row r="5698" spans="1:13" ht="13.2" x14ac:dyDescent="0.25">
      <c r="A5698" s="15">
        <v>21470</v>
      </c>
      <c r="B5698" s="15">
        <v>88054</v>
      </c>
      <c r="C5698" s="15">
        <v>44819</v>
      </c>
      <c r="D5698" s="15">
        <v>44821</v>
      </c>
      <c r="E5698" s="15" t="s">
        <v>985</v>
      </c>
      <c r="F5698" s="15">
        <v>0</v>
      </c>
      <c r="G5698" s="15">
        <v>1.99</v>
      </c>
      <c r="H5698" s="15">
        <v>92.7</v>
      </c>
      <c r="I5698" s="15">
        <f t="shared" ref="I5698:I5761" si="89">IF(H5698&gt;0,H5698," ")</f>
        <v>92.7</v>
      </c>
      <c r="J5698" s="15">
        <v>29.89</v>
      </c>
      <c r="K5698" s="15">
        <v>7</v>
      </c>
      <c r="L5698" s="15">
        <v>217.6</v>
      </c>
      <c r="M5698" s="15">
        <v>217</v>
      </c>
    </row>
    <row r="5699" spans="1:13" ht="13.2" x14ac:dyDescent="0.25">
      <c r="A5699" s="15">
        <v>21702</v>
      </c>
      <c r="B5699" s="15">
        <v>91352</v>
      </c>
      <c r="C5699" s="15">
        <v>44819</v>
      </c>
      <c r="D5699" s="15">
        <v>44820</v>
      </c>
      <c r="E5699" s="15" t="s">
        <v>982</v>
      </c>
      <c r="F5699" s="15">
        <v>0</v>
      </c>
      <c r="G5699" s="15">
        <v>6.5</v>
      </c>
      <c r="H5699" s="15">
        <v>-1465.492</v>
      </c>
      <c r="I5699" s="15" t="str">
        <f t="shared" si="89"/>
        <v xml:space="preserve"> </v>
      </c>
      <c r="J5699" s="15">
        <v>30.98</v>
      </c>
      <c r="K5699" s="15">
        <v>19</v>
      </c>
      <c r="L5699" s="15">
        <v>615.41999999999996</v>
      </c>
      <c r="M5699" s="15">
        <v>1811</v>
      </c>
    </row>
    <row r="5700" spans="1:13" ht="13.2" x14ac:dyDescent="0.25">
      <c r="A5700" s="15">
        <v>21703</v>
      </c>
      <c r="B5700" s="15">
        <v>91352</v>
      </c>
      <c r="C5700" s="15">
        <v>44819</v>
      </c>
      <c r="D5700" s="15">
        <v>44819</v>
      </c>
      <c r="E5700" s="15" t="s">
        <v>982</v>
      </c>
      <c r="F5700" s="15">
        <v>0.04</v>
      </c>
      <c r="G5700" s="15">
        <v>5.74</v>
      </c>
      <c r="H5700" s="15">
        <v>18.410999999999998</v>
      </c>
      <c r="I5700" s="15">
        <f t="shared" si="89"/>
        <v>18.410999999999998</v>
      </c>
      <c r="J5700" s="15">
        <v>4.28</v>
      </c>
      <c r="K5700" s="15">
        <v>18</v>
      </c>
      <c r="L5700" s="15">
        <v>82.67</v>
      </c>
      <c r="M5700" s="15">
        <v>1811</v>
      </c>
    </row>
    <row r="5701" spans="1:13" ht="13.2" x14ac:dyDescent="0.25">
      <c r="A5701" s="15">
        <v>21704</v>
      </c>
      <c r="B5701" s="15">
        <v>91352</v>
      </c>
      <c r="C5701" s="15">
        <v>44819</v>
      </c>
      <c r="D5701" s="15">
        <v>44821</v>
      </c>
      <c r="E5701" s="15" t="s">
        <v>982</v>
      </c>
      <c r="F5701" s="15">
        <v>0.1</v>
      </c>
      <c r="G5701" s="15">
        <v>4.99</v>
      </c>
      <c r="H5701" s="15">
        <v>-121.8126</v>
      </c>
      <c r="I5701" s="15" t="str">
        <f t="shared" si="89"/>
        <v xml:space="preserve"> </v>
      </c>
      <c r="J5701" s="15">
        <v>65.989999999999995</v>
      </c>
      <c r="K5701" s="15">
        <v>11</v>
      </c>
      <c r="L5701" s="15">
        <v>562.89</v>
      </c>
      <c r="M5701" s="15">
        <v>1811</v>
      </c>
    </row>
    <row r="5702" spans="1:13" ht="13.2" x14ac:dyDescent="0.25">
      <c r="A5702" s="15">
        <v>21867</v>
      </c>
      <c r="B5702" s="15">
        <v>89546</v>
      </c>
      <c r="C5702" s="15">
        <v>44819</v>
      </c>
      <c r="D5702" s="15">
        <v>44821</v>
      </c>
      <c r="E5702" s="15" t="s">
        <v>982</v>
      </c>
      <c r="F5702" s="15">
        <v>0.02</v>
      </c>
      <c r="G5702" s="15">
        <v>1.99</v>
      </c>
      <c r="H5702" s="15">
        <v>221.6</v>
      </c>
      <c r="I5702" s="15">
        <f t="shared" si="89"/>
        <v>221.6</v>
      </c>
      <c r="J5702" s="15">
        <v>39.479999999999997</v>
      </c>
      <c r="K5702" s="15">
        <v>10</v>
      </c>
      <c r="L5702" s="15">
        <v>422.85</v>
      </c>
      <c r="M5702" s="15">
        <v>887</v>
      </c>
    </row>
    <row r="5703" spans="1:13" ht="13.2" x14ac:dyDescent="0.25">
      <c r="A5703" s="15">
        <v>21868</v>
      </c>
      <c r="B5703" s="15">
        <v>89546</v>
      </c>
      <c r="C5703" s="15">
        <v>44819</v>
      </c>
      <c r="D5703" s="15">
        <v>44820</v>
      </c>
      <c r="E5703" s="15" t="s">
        <v>982</v>
      </c>
      <c r="F5703" s="15">
        <v>0.04</v>
      </c>
      <c r="G5703" s="15">
        <v>8.99</v>
      </c>
      <c r="H5703" s="15">
        <v>69.97</v>
      </c>
      <c r="I5703" s="15">
        <f t="shared" si="89"/>
        <v>69.97</v>
      </c>
      <c r="J5703" s="15">
        <v>17.670000000000002</v>
      </c>
      <c r="K5703" s="15">
        <v>12</v>
      </c>
      <c r="L5703" s="15">
        <v>224.16</v>
      </c>
      <c r="M5703" s="15">
        <v>887</v>
      </c>
    </row>
    <row r="5704" spans="1:13" ht="13.2" x14ac:dyDescent="0.25">
      <c r="A5704" s="15">
        <v>21869</v>
      </c>
      <c r="B5704" s="15">
        <v>89546</v>
      </c>
      <c r="C5704" s="15">
        <v>44819</v>
      </c>
      <c r="D5704" s="15">
        <v>44820</v>
      </c>
      <c r="E5704" s="15" t="s">
        <v>982</v>
      </c>
      <c r="F5704" s="15">
        <v>7.0000000000000007E-2</v>
      </c>
      <c r="G5704" s="15">
        <v>1.49</v>
      </c>
      <c r="H5704" s="15">
        <v>-18.640350000000002</v>
      </c>
      <c r="I5704" s="15" t="str">
        <f t="shared" si="89"/>
        <v xml:space="preserve"> </v>
      </c>
      <c r="J5704" s="15">
        <v>1.88</v>
      </c>
      <c r="K5704" s="15">
        <v>18</v>
      </c>
      <c r="L5704" s="15">
        <v>32.22</v>
      </c>
      <c r="M5704" s="15">
        <v>887</v>
      </c>
    </row>
    <row r="5705" spans="1:13" ht="13.2" x14ac:dyDescent="0.25">
      <c r="A5705" s="15">
        <v>21896</v>
      </c>
      <c r="B5705" s="15">
        <v>88916</v>
      </c>
      <c r="C5705" s="15">
        <v>44819</v>
      </c>
      <c r="D5705" s="15">
        <v>44821</v>
      </c>
      <c r="E5705" s="15" t="s">
        <v>981</v>
      </c>
      <c r="F5705" s="15">
        <v>0</v>
      </c>
      <c r="G5705" s="15">
        <v>2.5</v>
      </c>
      <c r="H5705" s="15">
        <v>-11.39</v>
      </c>
      <c r="I5705" s="15" t="str">
        <f t="shared" si="89"/>
        <v xml:space="preserve"> </v>
      </c>
      <c r="J5705" s="15">
        <v>3.69</v>
      </c>
      <c r="K5705" s="15">
        <v>23</v>
      </c>
      <c r="L5705" s="15">
        <v>88.64</v>
      </c>
      <c r="M5705" s="15">
        <v>2995</v>
      </c>
    </row>
    <row r="5706" spans="1:13" ht="13.2" x14ac:dyDescent="0.25">
      <c r="A5706" s="15">
        <v>22574</v>
      </c>
      <c r="B5706" s="15">
        <v>91497</v>
      </c>
      <c r="C5706" s="15">
        <v>44819</v>
      </c>
      <c r="D5706" s="15">
        <v>44819</v>
      </c>
      <c r="E5706" s="15" t="s">
        <v>981</v>
      </c>
      <c r="F5706" s="15">
        <v>0.03</v>
      </c>
      <c r="G5706" s="15">
        <v>1.71</v>
      </c>
      <c r="H5706" s="15">
        <v>44.59</v>
      </c>
      <c r="I5706" s="15">
        <f t="shared" si="89"/>
        <v>44.59</v>
      </c>
      <c r="J5706" s="15">
        <v>7.4</v>
      </c>
      <c r="K5706" s="15">
        <v>11</v>
      </c>
      <c r="L5706" s="15">
        <v>79.77</v>
      </c>
      <c r="M5706" s="15">
        <v>2617</v>
      </c>
    </row>
    <row r="5707" spans="1:13" ht="13.2" x14ac:dyDescent="0.25">
      <c r="A5707" s="15">
        <v>22575</v>
      </c>
      <c r="B5707" s="15">
        <v>91497</v>
      </c>
      <c r="C5707" s="15">
        <v>44819</v>
      </c>
      <c r="D5707" s="15">
        <v>44821</v>
      </c>
      <c r="E5707" s="15" t="s">
        <v>981</v>
      </c>
      <c r="F5707" s="15">
        <v>0.05</v>
      </c>
      <c r="G5707" s="15">
        <v>8.74</v>
      </c>
      <c r="H5707" s="15">
        <v>-172.35</v>
      </c>
      <c r="I5707" s="15" t="str">
        <f t="shared" si="89"/>
        <v xml:space="preserve"> </v>
      </c>
      <c r="J5707" s="15">
        <v>6.48</v>
      </c>
      <c r="K5707" s="15">
        <v>19</v>
      </c>
      <c r="L5707" s="15">
        <v>130.69</v>
      </c>
      <c r="M5707" s="15">
        <v>2617</v>
      </c>
    </row>
    <row r="5708" spans="1:13" ht="13.2" x14ac:dyDescent="0.25">
      <c r="A5708" s="15">
        <v>24635</v>
      </c>
      <c r="B5708" s="15">
        <v>90086</v>
      </c>
      <c r="C5708" s="15">
        <v>44820</v>
      </c>
      <c r="D5708" s="15">
        <v>44820</v>
      </c>
      <c r="E5708" s="15" t="s">
        <v>985</v>
      </c>
      <c r="F5708" s="15">
        <v>0</v>
      </c>
      <c r="G5708" s="15">
        <v>7.51</v>
      </c>
      <c r="H5708" s="15">
        <v>41.56</v>
      </c>
      <c r="I5708" s="15">
        <f t="shared" si="89"/>
        <v>41.56</v>
      </c>
      <c r="J5708" s="15">
        <v>13.99</v>
      </c>
      <c r="K5708" s="15">
        <v>20</v>
      </c>
      <c r="L5708" s="15">
        <v>305.76</v>
      </c>
      <c r="M5708" s="15">
        <v>2133</v>
      </c>
    </row>
    <row r="5709" spans="1:13" ht="13.2" x14ac:dyDescent="0.25">
      <c r="A5709" s="15">
        <v>20782</v>
      </c>
      <c r="B5709" s="15">
        <v>91156</v>
      </c>
      <c r="C5709" s="15">
        <v>44821</v>
      </c>
      <c r="D5709" s="15">
        <v>44823</v>
      </c>
      <c r="E5709" s="15" t="s">
        <v>982</v>
      </c>
      <c r="F5709" s="15">
        <v>0.1</v>
      </c>
      <c r="G5709" s="15">
        <v>14.36</v>
      </c>
      <c r="H5709" s="15">
        <v>-190.41</v>
      </c>
      <c r="I5709" s="15" t="str">
        <f t="shared" si="89"/>
        <v xml:space="preserve"> </v>
      </c>
      <c r="J5709" s="15">
        <v>25.98</v>
      </c>
      <c r="K5709" s="15">
        <v>15</v>
      </c>
      <c r="L5709" s="15">
        <v>382.23</v>
      </c>
      <c r="M5709" s="15">
        <v>558</v>
      </c>
    </row>
    <row r="5710" spans="1:13" ht="13.2" x14ac:dyDescent="0.25">
      <c r="A5710" s="15">
        <v>18174</v>
      </c>
      <c r="B5710" s="15">
        <v>86225</v>
      </c>
      <c r="C5710" s="15">
        <v>44822</v>
      </c>
      <c r="D5710" s="15">
        <v>44823</v>
      </c>
      <c r="E5710" s="15" t="s">
        <v>983</v>
      </c>
      <c r="F5710" s="15">
        <v>0.01</v>
      </c>
      <c r="G5710" s="15">
        <v>13.99</v>
      </c>
      <c r="H5710" s="15">
        <v>1215.28</v>
      </c>
      <c r="I5710" s="15">
        <f t="shared" si="89"/>
        <v>1215.28</v>
      </c>
      <c r="J5710" s="15">
        <v>110.98</v>
      </c>
      <c r="K5710" s="15">
        <v>23</v>
      </c>
      <c r="L5710" s="15">
        <v>2558.9899999999998</v>
      </c>
      <c r="M5710" s="15">
        <v>3094</v>
      </c>
    </row>
    <row r="5711" spans="1:13" ht="13.2" x14ac:dyDescent="0.25">
      <c r="A5711" s="15">
        <v>20610</v>
      </c>
      <c r="B5711" s="15">
        <v>89031</v>
      </c>
      <c r="C5711" s="15">
        <v>44823</v>
      </c>
      <c r="D5711" s="15">
        <v>44825</v>
      </c>
      <c r="E5711" s="15" t="s">
        <v>981</v>
      </c>
      <c r="F5711" s="15">
        <v>0.01</v>
      </c>
      <c r="G5711" s="15">
        <v>5.97</v>
      </c>
      <c r="H5711" s="15">
        <v>80.73</v>
      </c>
      <c r="I5711" s="15">
        <f t="shared" si="89"/>
        <v>80.73</v>
      </c>
      <c r="J5711" s="15">
        <v>19.98</v>
      </c>
      <c r="K5711" s="15">
        <v>8</v>
      </c>
      <c r="L5711" s="15">
        <v>165.29</v>
      </c>
      <c r="M5711" s="15">
        <v>3188</v>
      </c>
    </row>
    <row r="5712" spans="1:13" ht="13.2" x14ac:dyDescent="0.25">
      <c r="A5712" s="15">
        <v>21098</v>
      </c>
      <c r="B5712" s="15">
        <v>90757</v>
      </c>
      <c r="C5712" s="15">
        <v>44823</v>
      </c>
      <c r="D5712" s="15">
        <v>44825</v>
      </c>
      <c r="E5712" s="15" t="s">
        <v>985</v>
      </c>
      <c r="F5712" s="15">
        <v>0.1</v>
      </c>
      <c r="G5712" s="15">
        <v>4.8600000000000003</v>
      </c>
      <c r="H5712" s="15">
        <v>-59.430000000000007</v>
      </c>
      <c r="I5712" s="15" t="str">
        <f t="shared" si="89"/>
        <v xml:space="preserve"> </v>
      </c>
      <c r="J5712" s="15">
        <v>29.14</v>
      </c>
      <c r="K5712" s="15">
        <v>18</v>
      </c>
      <c r="L5712" s="15">
        <v>502.75</v>
      </c>
      <c r="M5712" s="15">
        <v>3285</v>
      </c>
    </row>
    <row r="5713" spans="1:13" ht="13.2" x14ac:dyDescent="0.25">
      <c r="A5713" s="15">
        <v>21752</v>
      </c>
      <c r="B5713" s="15">
        <v>91266</v>
      </c>
      <c r="C5713" s="15">
        <v>44823</v>
      </c>
      <c r="D5713" s="15">
        <v>44825</v>
      </c>
      <c r="E5713" s="15" t="s">
        <v>981</v>
      </c>
      <c r="F5713" s="15">
        <v>0.08</v>
      </c>
      <c r="G5713" s="15">
        <v>5.79</v>
      </c>
      <c r="H5713" s="15">
        <v>569.27399999999989</v>
      </c>
      <c r="I5713" s="15">
        <f t="shared" si="89"/>
        <v>569.27399999999989</v>
      </c>
      <c r="J5713" s="15">
        <v>48.04</v>
      </c>
      <c r="K5713" s="15">
        <v>12</v>
      </c>
      <c r="L5713" s="15">
        <v>537.55999999999995</v>
      </c>
      <c r="M5713" s="15">
        <v>1565</v>
      </c>
    </row>
    <row r="5714" spans="1:13" ht="13.2" x14ac:dyDescent="0.25">
      <c r="A5714" s="15">
        <v>21880</v>
      </c>
      <c r="B5714" s="15">
        <v>90810</v>
      </c>
      <c r="C5714" s="15">
        <v>44823</v>
      </c>
      <c r="D5714" s="15">
        <v>44825</v>
      </c>
      <c r="E5714" s="15" t="s">
        <v>981</v>
      </c>
      <c r="F5714" s="15">
        <v>0.06</v>
      </c>
      <c r="G5714" s="15">
        <v>6.28</v>
      </c>
      <c r="H5714" s="15">
        <v>-36.225000000000001</v>
      </c>
      <c r="I5714" s="15" t="str">
        <f t="shared" si="89"/>
        <v xml:space="preserve"> </v>
      </c>
      <c r="J5714" s="15">
        <v>7.45</v>
      </c>
      <c r="K5714" s="15">
        <v>6</v>
      </c>
      <c r="L5714" s="15">
        <v>47.26</v>
      </c>
      <c r="M5714" s="15">
        <v>901</v>
      </c>
    </row>
    <row r="5715" spans="1:13" ht="13.2" x14ac:dyDescent="0.25">
      <c r="A5715" s="15">
        <v>22070</v>
      </c>
      <c r="B5715" s="15">
        <v>85911</v>
      </c>
      <c r="C5715" s="15">
        <v>44823</v>
      </c>
      <c r="D5715" s="15">
        <v>44824</v>
      </c>
      <c r="E5715" s="15" t="s">
        <v>985</v>
      </c>
      <c r="F5715" s="15">
        <v>0.1</v>
      </c>
      <c r="G5715" s="15">
        <v>19.989999999999998</v>
      </c>
      <c r="H5715" s="15">
        <v>1662.92</v>
      </c>
      <c r="I5715" s="15">
        <f t="shared" si="89"/>
        <v>1662.92</v>
      </c>
      <c r="J5715" s="15">
        <v>178.47</v>
      </c>
      <c r="K5715" s="15">
        <v>20</v>
      </c>
      <c r="L5715" s="15">
        <v>3348.27</v>
      </c>
      <c r="M5715" s="15">
        <v>816</v>
      </c>
    </row>
    <row r="5716" spans="1:13" ht="13.2" x14ac:dyDescent="0.25">
      <c r="A5716" s="15">
        <v>23155</v>
      </c>
      <c r="B5716" s="15">
        <v>88845</v>
      </c>
      <c r="C5716" s="15">
        <v>44823</v>
      </c>
      <c r="D5716" s="15">
        <v>44825</v>
      </c>
      <c r="E5716" s="15" t="s">
        <v>983</v>
      </c>
      <c r="F5716" s="15">
        <v>0.01</v>
      </c>
      <c r="G5716" s="15">
        <v>9.44</v>
      </c>
      <c r="H5716" s="15">
        <v>417.70199999999994</v>
      </c>
      <c r="I5716" s="15">
        <f t="shared" si="89"/>
        <v>417.70199999999994</v>
      </c>
      <c r="J5716" s="15">
        <v>12.99</v>
      </c>
      <c r="K5716" s="15">
        <v>22</v>
      </c>
      <c r="L5716" s="15">
        <v>304.41000000000003</v>
      </c>
      <c r="M5716" s="15">
        <v>3380</v>
      </c>
    </row>
    <row r="5717" spans="1:13" ht="13.2" x14ac:dyDescent="0.25">
      <c r="A5717" s="15">
        <v>23156</v>
      </c>
      <c r="B5717" s="15">
        <v>88845</v>
      </c>
      <c r="C5717" s="15">
        <v>44823</v>
      </c>
      <c r="D5717" s="15">
        <v>44825</v>
      </c>
      <c r="E5717" s="15" t="s">
        <v>983</v>
      </c>
      <c r="F5717" s="15">
        <v>7.0000000000000007E-2</v>
      </c>
      <c r="G5717" s="15">
        <v>7.69</v>
      </c>
      <c r="H5717" s="15">
        <v>2.3409</v>
      </c>
      <c r="I5717" s="15">
        <f t="shared" si="89"/>
        <v>2.3409</v>
      </c>
      <c r="J5717" s="15">
        <v>125.99</v>
      </c>
      <c r="K5717" s="15">
        <v>12</v>
      </c>
      <c r="L5717" s="15">
        <v>1254.9000000000001</v>
      </c>
      <c r="M5717" s="15">
        <v>3380</v>
      </c>
    </row>
    <row r="5718" spans="1:13" ht="13.2" x14ac:dyDescent="0.25">
      <c r="A5718" s="15">
        <v>25755</v>
      </c>
      <c r="B5718" s="15">
        <v>89843</v>
      </c>
      <c r="C5718" s="15">
        <v>44823</v>
      </c>
      <c r="D5718" s="15">
        <v>44825</v>
      </c>
      <c r="E5718" s="15" t="s">
        <v>985</v>
      </c>
      <c r="F5718" s="15">
        <v>0.03</v>
      </c>
      <c r="G5718" s="15">
        <v>7.69</v>
      </c>
      <c r="H5718" s="15">
        <v>-126.44499999999999</v>
      </c>
      <c r="I5718" s="15" t="str">
        <f t="shared" si="89"/>
        <v xml:space="preserve"> </v>
      </c>
      <c r="J5718" s="15">
        <v>125.99</v>
      </c>
      <c r="K5718" s="15">
        <v>5</v>
      </c>
      <c r="L5718" s="15">
        <v>562.12</v>
      </c>
      <c r="M5718" s="15">
        <v>3092</v>
      </c>
    </row>
    <row r="5719" spans="1:13" ht="13.2" x14ac:dyDescent="0.25">
      <c r="A5719" s="15">
        <v>20690</v>
      </c>
      <c r="B5719" s="15">
        <v>90396</v>
      </c>
      <c r="C5719" s="15">
        <v>44824</v>
      </c>
      <c r="D5719" s="15">
        <v>44825</v>
      </c>
      <c r="E5719" s="15" t="s">
        <v>982</v>
      </c>
      <c r="F5719" s="15">
        <v>0</v>
      </c>
      <c r="G5719" s="15">
        <v>35</v>
      </c>
      <c r="H5719" s="15">
        <v>-156.47</v>
      </c>
      <c r="I5719" s="15" t="str">
        <f t="shared" si="89"/>
        <v xml:space="preserve"> </v>
      </c>
      <c r="J5719" s="15">
        <v>80.98</v>
      </c>
      <c r="K5719" s="15">
        <v>1</v>
      </c>
      <c r="L5719" s="15">
        <v>103.34</v>
      </c>
      <c r="M5719" s="15">
        <v>2160</v>
      </c>
    </row>
    <row r="5720" spans="1:13" ht="13.2" x14ac:dyDescent="0.25">
      <c r="A5720" s="15">
        <v>20924</v>
      </c>
      <c r="B5720" s="15">
        <v>89977</v>
      </c>
      <c r="C5720" s="15">
        <v>44825</v>
      </c>
      <c r="D5720" s="15">
        <v>44827</v>
      </c>
      <c r="E5720" s="15" t="s">
        <v>985</v>
      </c>
      <c r="F5720" s="15">
        <v>0.04</v>
      </c>
      <c r="G5720" s="15">
        <v>24.49</v>
      </c>
      <c r="H5720" s="15">
        <v>5217.2669999999998</v>
      </c>
      <c r="I5720" s="15">
        <f t="shared" si="89"/>
        <v>5217.2669999999998</v>
      </c>
      <c r="J5720" s="15">
        <v>699.99</v>
      </c>
      <c r="K5720" s="15">
        <v>14</v>
      </c>
      <c r="L5720" s="15">
        <v>10160.5</v>
      </c>
      <c r="M5720" s="15">
        <v>2224</v>
      </c>
    </row>
    <row r="5721" spans="1:13" ht="13.2" x14ac:dyDescent="0.25">
      <c r="A5721" s="15">
        <v>18386</v>
      </c>
      <c r="B5721" s="15">
        <v>87806</v>
      </c>
      <c r="C5721" s="15">
        <v>44826</v>
      </c>
      <c r="D5721" s="15">
        <v>44827</v>
      </c>
      <c r="E5721" s="15" t="s">
        <v>982</v>
      </c>
      <c r="F5721" s="15">
        <v>0.04</v>
      </c>
      <c r="G5721" s="15">
        <v>9.5399999999999991</v>
      </c>
      <c r="H5721" s="15">
        <v>-189.33</v>
      </c>
      <c r="I5721" s="15" t="str">
        <f t="shared" si="89"/>
        <v xml:space="preserve"> </v>
      </c>
      <c r="J5721" s="15">
        <v>6.48</v>
      </c>
      <c r="K5721" s="15">
        <v>17</v>
      </c>
      <c r="L5721" s="15">
        <v>114.76</v>
      </c>
      <c r="M5721" s="15">
        <v>401</v>
      </c>
    </row>
    <row r="5722" spans="1:13" ht="13.2" x14ac:dyDescent="0.25">
      <c r="A5722" s="15">
        <v>18387</v>
      </c>
      <c r="B5722" s="15">
        <v>87806</v>
      </c>
      <c r="C5722" s="15">
        <v>44826</v>
      </c>
      <c r="D5722" s="15">
        <v>44826</v>
      </c>
      <c r="E5722" s="15" t="s">
        <v>982</v>
      </c>
      <c r="F5722" s="15">
        <v>0.09</v>
      </c>
      <c r="G5722" s="15">
        <v>10.68</v>
      </c>
      <c r="H5722" s="15">
        <v>-185.8</v>
      </c>
      <c r="I5722" s="15" t="str">
        <f t="shared" si="89"/>
        <v xml:space="preserve"> </v>
      </c>
      <c r="J5722" s="15">
        <v>15.42</v>
      </c>
      <c r="K5722" s="15">
        <v>16</v>
      </c>
      <c r="L5722" s="15">
        <v>236.5</v>
      </c>
      <c r="M5722" s="15">
        <v>401</v>
      </c>
    </row>
    <row r="5723" spans="1:13" ht="13.2" x14ac:dyDescent="0.25">
      <c r="A5723" s="15">
        <v>18487</v>
      </c>
      <c r="B5723" s="15">
        <v>88188</v>
      </c>
      <c r="C5723" s="15">
        <v>44826</v>
      </c>
      <c r="D5723" s="15">
        <v>44826</v>
      </c>
      <c r="E5723" s="15" t="s">
        <v>981</v>
      </c>
      <c r="F5723" s="15">
        <v>0.09</v>
      </c>
      <c r="G5723" s="15">
        <v>11.37</v>
      </c>
      <c r="H5723" s="15">
        <v>2137.2800000000002</v>
      </c>
      <c r="I5723" s="15">
        <f t="shared" si="89"/>
        <v>2137.2800000000002</v>
      </c>
      <c r="J5723" s="15">
        <v>415.88</v>
      </c>
      <c r="K5723" s="15">
        <v>10</v>
      </c>
      <c r="L5723" s="15">
        <v>3898.04</v>
      </c>
      <c r="M5723" s="15">
        <v>1357</v>
      </c>
    </row>
    <row r="5724" spans="1:13" ht="13.2" x14ac:dyDescent="0.25">
      <c r="A5724" s="15">
        <v>18848</v>
      </c>
      <c r="B5724" s="15">
        <v>89161</v>
      </c>
      <c r="C5724" s="15">
        <v>44826</v>
      </c>
      <c r="D5724" s="15">
        <v>44828</v>
      </c>
      <c r="E5724" s="15" t="s">
        <v>985</v>
      </c>
      <c r="F5724" s="15">
        <v>0.04</v>
      </c>
      <c r="G5724" s="15">
        <v>19.989999999999998</v>
      </c>
      <c r="H5724" s="15">
        <v>57.89</v>
      </c>
      <c r="I5724" s="15">
        <f t="shared" si="89"/>
        <v>57.89</v>
      </c>
      <c r="J5724" s="15">
        <v>35.44</v>
      </c>
      <c r="K5724" s="15">
        <v>23</v>
      </c>
      <c r="L5724" s="15">
        <v>831.22</v>
      </c>
      <c r="M5724" s="15">
        <v>2296</v>
      </c>
    </row>
    <row r="5725" spans="1:13" ht="13.2" x14ac:dyDescent="0.25">
      <c r="A5725" s="15">
        <v>20534</v>
      </c>
      <c r="B5725" s="15">
        <v>89032</v>
      </c>
      <c r="C5725" s="15">
        <v>44826</v>
      </c>
      <c r="D5725" s="15">
        <v>44830</v>
      </c>
      <c r="E5725" s="15" t="s">
        <v>984</v>
      </c>
      <c r="F5725" s="15">
        <v>0.03</v>
      </c>
      <c r="G5725" s="15">
        <v>0.5</v>
      </c>
      <c r="H5725" s="15">
        <v>26.5305</v>
      </c>
      <c r="I5725" s="15">
        <f t="shared" si="89"/>
        <v>26.5305</v>
      </c>
      <c r="J5725" s="15">
        <v>3.75</v>
      </c>
      <c r="K5725" s="15">
        <v>10</v>
      </c>
      <c r="L5725" s="15">
        <v>38.450000000000003</v>
      </c>
      <c r="M5725" s="15">
        <v>3188</v>
      </c>
    </row>
    <row r="5726" spans="1:13" ht="13.2" x14ac:dyDescent="0.25">
      <c r="A5726" s="15">
        <v>20574</v>
      </c>
      <c r="B5726" s="15">
        <v>89719</v>
      </c>
      <c r="C5726" s="15">
        <v>44826</v>
      </c>
      <c r="D5726" s="15">
        <v>44827</v>
      </c>
      <c r="E5726" s="15" t="s">
        <v>981</v>
      </c>
      <c r="F5726" s="15">
        <v>0.06</v>
      </c>
      <c r="G5726" s="15">
        <v>7.18</v>
      </c>
      <c r="H5726" s="15">
        <v>1579.34</v>
      </c>
      <c r="I5726" s="15">
        <f t="shared" si="89"/>
        <v>1579.34</v>
      </c>
      <c r="J5726" s="15">
        <v>300.97000000000003</v>
      </c>
      <c r="K5726" s="15">
        <v>11</v>
      </c>
      <c r="L5726" s="15">
        <v>3143.15</v>
      </c>
      <c r="M5726" s="15">
        <v>3148</v>
      </c>
    </row>
    <row r="5727" spans="1:13" ht="13.2" x14ac:dyDescent="0.25">
      <c r="A5727" s="15">
        <v>20575</v>
      </c>
      <c r="B5727" s="15">
        <v>89719</v>
      </c>
      <c r="C5727" s="15">
        <v>44826</v>
      </c>
      <c r="D5727" s="15">
        <v>44828</v>
      </c>
      <c r="E5727" s="15" t="s">
        <v>981</v>
      </c>
      <c r="F5727" s="15">
        <v>0.09</v>
      </c>
      <c r="G5727" s="15">
        <v>89.3</v>
      </c>
      <c r="H5727" s="15">
        <v>-1280.5999999999999</v>
      </c>
      <c r="I5727" s="15" t="str">
        <f t="shared" si="89"/>
        <v xml:space="preserve"> </v>
      </c>
      <c r="J5727" s="15">
        <v>70.89</v>
      </c>
      <c r="K5727" s="15">
        <v>9</v>
      </c>
      <c r="L5727" s="15">
        <v>498.31</v>
      </c>
      <c r="M5727" s="15">
        <v>3148</v>
      </c>
    </row>
    <row r="5728" spans="1:13" ht="13.2" x14ac:dyDescent="0.25">
      <c r="A5728" s="15">
        <v>23805</v>
      </c>
      <c r="B5728" s="15">
        <v>91369</v>
      </c>
      <c r="C5728" s="15">
        <v>44826</v>
      </c>
      <c r="D5728" s="15">
        <v>44828</v>
      </c>
      <c r="E5728" s="15" t="s">
        <v>981</v>
      </c>
      <c r="F5728" s="15">
        <v>0.02</v>
      </c>
      <c r="G5728" s="15">
        <v>11.25</v>
      </c>
      <c r="H5728" s="15">
        <v>-56.06</v>
      </c>
      <c r="I5728" s="15" t="str">
        <f t="shared" si="89"/>
        <v xml:space="preserve"> </v>
      </c>
      <c r="J5728" s="15">
        <v>15.7</v>
      </c>
      <c r="K5728" s="15">
        <v>3</v>
      </c>
      <c r="L5728" s="15">
        <v>51.44</v>
      </c>
      <c r="M5728" s="15">
        <v>649</v>
      </c>
    </row>
    <row r="5729" spans="1:13" ht="13.2" x14ac:dyDescent="0.25">
      <c r="A5729" s="15">
        <v>24419</v>
      </c>
      <c r="B5729" s="15">
        <v>91082</v>
      </c>
      <c r="C5729" s="15">
        <v>44826</v>
      </c>
      <c r="D5729" s="15">
        <v>44828</v>
      </c>
      <c r="E5729" s="15" t="s">
        <v>982</v>
      </c>
      <c r="F5729" s="15">
        <v>0.1</v>
      </c>
      <c r="G5729" s="15">
        <v>8.5399999999999991</v>
      </c>
      <c r="H5729" s="15">
        <v>-124.25</v>
      </c>
      <c r="I5729" s="15" t="str">
        <f t="shared" si="89"/>
        <v xml:space="preserve"> </v>
      </c>
      <c r="J5729" s="15">
        <v>8.75</v>
      </c>
      <c r="K5729" s="15">
        <v>19</v>
      </c>
      <c r="L5729" s="15">
        <v>162.88</v>
      </c>
      <c r="M5729" s="15">
        <v>1689</v>
      </c>
    </row>
    <row r="5730" spans="1:13" ht="13.2" x14ac:dyDescent="0.25">
      <c r="A5730" s="15">
        <v>24420</v>
      </c>
      <c r="B5730" s="15">
        <v>91082</v>
      </c>
      <c r="C5730" s="15">
        <v>44826</v>
      </c>
      <c r="D5730" s="15">
        <v>44827</v>
      </c>
      <c r="E5730" s="15" t="s">
        <v>982</v>
      </c>
      <c r="F5730" s="15">
        <v>0.09</v>
      </c>
      <c r="G5730" s="15">
        <v>2.27</v>
      </c>
      <c r="H5730" s="15">
        <v>-8.3800000000000008</v>
      </c>
      <c r="I5730" s="15" t="str">
        <f t="shared" si="89"/>
        <v xml:space="preserve"> </v>
      </c>
      <c r="J5730" s="15">
        <v>5.85</v>
      </c>
      <c r="K5730" s="15">
        <v>12</v>
      </c>
      <c r="L5730" s="15">
        <v>68.209999999999994</v>
      </c>
      <c r="M5730" s="15">
        <v>1689</v>
      </c>
    </row>
    <row r="5731" spans="1:13" ht="13.2" x14ac:dyDescent="0.25">
      <c r="A5731" s="15">
        <v>21087</v>
      </c>
      <c r="B5731" s="15">
        <v>90699</v>
      </c>
      <c r="C5731" s="15">
        <v>44827</v>
      </c>
      <c r="D5731" s="15">
        <v>44829</v>
      </c>
      <c r="E5731" s="15" t="s">
        <v>984</v>
      </c>
      <c r="F5731" s="15">
        <v>7.0000000000000007E-2</v>
      </c>
      <c r="G5731" s="15">
        <v>1.2</v>
      </c>
      <c r="H5731" s="15">
        <v>38.11</v>
      </c>
      <c r="I5731" s="15">
        <f t="shared" si="89"/>
        <v>38.11</v>
      </c>
      <c r="J5731" s="15">
        <v>4.26</v>
      </c>
      <c r="K5731" s="15">
        <v>23</v>
      </c>
      <c r="L5731" s="15">
        <v>93.53</v>
      </c>
      <c r="M5731" s="15">
        <v>432</v>
      </c>
    </row>
    <row r="5732" spans="1:13" ht="13.2" x14ac:dyDescent="0.25">
      <c r="A5732" s="15">
        <v>21088</v>
      </c>
      <c r="B5732" s="15">
        <v>90699</v>
      </c>
      <c r="C5732" s="15">
        <v>44827</v>
      </c>
      <c r="D5732" s="15">
        <v>44832</v>
      </c>
      <c r="E5732" s="15" t="s">
        <v>984</v>
      </c>
      <c r="F5732" s="15">
        <v>0.09</v>
      </c>
      <c r="G5732" s="15">
        <v>1.01</v>
      </c>
      <c r="H5732" s="15">
        <v>-1.62</v>
      </c>
      <c r="I5732" s="15" t="str">
        <f t="shared" si="89"/>
        <v xml:space="preserve"> </v>
      </c>
      <c r="J5732" s="15">
        <v>2.88</v>
      </c>
      <c r="K5732" s="15">
        <v>8</v>
      </c>
      <c r="L5732" s="15">
        <v>22.7</v>
      </c>
      <c r="M5732" s="15">
        <v>435</v>
      </c>
    </row>
    <row r="5733" spans="1:13" ht="13.2" x14ac:dyDescent="0.25">
      <c r="A5733" s="15">
        <v>25397</v>
      </c>
      <c r="B5733" s="15">
        <v>91579</v>
      </c>
      <c r="C5733" s="15">
        <v>44827</v>
      </c>
      <c r="D5733" s="15">
        <v>44829</v>
      </c>
      <c r="E5733" s="15" t="s">
        <v>983</v>
      </c>
      <c r="F5733" s="15">
        <v>0</v>
      </c>
      <c r="G5733" s="15">
        <v>4</v>
      </c>
      <c r="H5733" s="15">
        <v>21.623999999999999</v>
      </c>
      <c r="I5733" s="15">
        <f t="shared" si="89"/>
        <v>21.623999999999999</v>
      </c>
      <c r="J5733" s="15">
        <v>30.97</v>
      </c>
      <c r="K5733" s="15">
        <v>3</v>
      </c>
      <c r="L5733" s="15">
        <v>94.62</v>
      </c>
      <c r="M5733" s="15">
        <v>46</v>
      </c>
    </row>
    <row r="5734" spans="1:13" ht="13.2" x14ac:dyDescent="0.25">
      <c r="A5734" s="15">
        <v>25398</v>
      </c>
      <c r="B5734" s="15">
        <v>91579</v>
      </c>
      <c r="C5734" s="15">
        <v>44827</v>
      </c>
      <c r="D5734" s="15">
        <v>44829</v>
      </c>
      <c r="E5734" s="15" t="s">
        <v>983</v>
      </c>
      <c r="F5734" s="15">
        <v>0</v>
      </c>
      <c r="G5734" s="15">
        <v>8.99</v>
      </c>
      <c r="H5734" s="15">
        <v>-78.091999999999999</v>
      </c>
      <c r="I5734" s="15" t="str">
        <f t="shared" si="89"/>
        <v xml:space="preserve"> </v>
      </c>
      <c r="J5734" s="15">
        <v>17.670000000000002</v>
      </c>
      <c r="K5734" s="15">
        <v>20</v>
      </c>
      <c r="L5734" s="15">
        <v>368.39</v>
      </c>
      <c r="M5734" s="15">
        <v>46</v>
      </c>
    </row>
    <row r="5735" spans="1:13" ht="13.2" x14ac:dyDescent="0.25">
      <c r="A5735" s="15">
        <v>25399</v>
      </c>
      <c r="B5735" s="15">
        <v>91579</v>
      </c>
      <c r="C5735" s="15">
        <v>44827</v>
      </c>
      <c r="D5735" s="15">
        <v>44827</v>
      </c>
      <c r="E5735" s="15" t="s">
        <v>983</v>
      </c>
      <c r="F5735" s="15">
        <v>0.08</v>
      </c>
      <c r="G5735" s="15">
        <v>3.37</v>
      </c>
      <c r="H5735" s="15">
        <v>-51.25</v>
      </c>
      <c r="I5735" s="15" t="str">
        <f t="shared" si="89"/>
        <v xml:space="preserve"> </v>
      </c>
      <c r="J5735" s="15">
        <v>5.81</v>
      </c>
      <c r="K5735" s="15">
        <v>18</v>
      </c>
      <c r="L5735" s="15">
        <v>97.85</v>
      </c>
      <c r="M5735" s="15">
        <v>45</v>
      </c>
    </row>
    <row r="5736" spans="1:13" ht="13.2" x14ac:dyDescent="0.25">
      <c r="A5736" s="15">
        <v>26145</v>
      </c>
      <c r="B5736" s="15">
        <v>87817</v>
      </c>
      <c r="C5736" s="15">
        <v>44827</v>
      </c>
      <c r="D5736" s="15">
        <v>44827</v>
      </c>
      <c r="E5736" s="15" t="s">
        <v>983</v>
      </c>
      <c r="F5736" s="15">
        <v>0.02</v>
      </c>
      <c r="G5736" s="15">
        <v>0.99</v>
      </c>
      <c r="H5736" s="15">
        <v>211.73</v>
      </c>
      <c r="I5736" s="15">
        <f t="shared" si="89"/>
        <v>211.73</v>
      </c>
      <c r="J5736" s="15">
        <v>131.12</v>
      </c>
      <c r="K5736" s="15">
        <v>4</v>
      </c>
      <c r="L5736" s="15">
        <v>529.41</v>
      </c>
      <c r="M5736" s="15">
        <v>694</v>
      </c>
    </row>
    <row r="5737" spans="1:13" ht="13.2" x14ac:dyDescent="0.25">
      <c r="A5737" s="15">
        <v>26146</v>
      </c>
      <c r="B5737" s="15">
        <v>87817</v>
      </c>
      <c r="C5737" s="15">
        <v>44827</v>
      </c>
      <c r="D5737" s="15">
        <v>44829</v>
      </c>
      <c r="E5737" s="15" t="s">
        <v>983</v>
      </c>
      <c r="F5737" s="15">
        <v>0.09</v>
      </c>
      <c r="G5737" s="15">
        <v>7.86</v>
      </c>
      <c r="H5737" s="15">
        <v>-64.5</v>
      </c>
      <c r="I5737" s="15" t="str">
        <f t="shared" si="89"/>
        <v xml:space="preserve"> </v>
      </c>
      <c r="J5737" s="15">
        <v>6.48</v>
      </c>
      <c r="K5737" s="15">
        <v>7</v>
      </c>
      <c r="L5737" s="15">
        <v>46.04</v>
      </c>
      <c r="M5737" s="15">
        <v>694</v>
      </c>
    </row>
    <row r="5738" spans="1:13" ht="13.2" x14ac:dyDescent="0.25">
      <c r="A5738" s="15">
        <v>5457</v>
      </c>
      <c r="B5738" s="15">
        <v>38758</v>
      </c>
      <c r="C5738" s="15">
        <v>44828</v>
      </c>
      <c r="D5738" s="15">
        <v>44830</v>
      </c>
      <c r="E5738" s="15" t="s">
        <v>983</v>
      </c>
      <c r="F5738" s="15">
        <v>0</v>
      </c>
      <c r="G5738" s="15">
        <v>49</v>
      </c>
      <c r="H5738" s="15">
        <v>-219.61</v>
      </c>
      <c r="I5738" s="15" t="str">
        <f t="shared" si="89"/>
        <v xml:space="preserve"> </v>
      </c>
      <c r="J5738" s="15">
        <v>60.98</v>
      </c>
      <c r="K5738" s="15">
        <v>14</v>
      </c>
      <c r="L5738" s="15">
        <v>994.4</v>
      </c>
      <c r="M5738" s="15">
        <v>1821</v>
      </c>
    </row>
    <row r="5739" spans="1:13" ht="13.2" x14ac:dyDescent="0.25">
      <c r="A5739" s="15">
        <v>6442</v>
      </c>
      <c r="B5739" s="15">
        <v>45794</v>
      </c>
      <c r="C5739" s="15">
        <v>44828</v>
      </c>
      <c r="D5739" s="15">
        <v>44830</v>
      </c>
      <c r="E5739" s="15" t="s">
        <v>985</v>
      </c>
      <c r="F5739" s="15">
        <v>0</v>
      </c>
      <c r="G5739" s="15">
        <v>10.25</v>
      </c>
      <c r="H5739" s="15">
        <v>145.54</v>
      </c>
      <c r="I5739" s="15">
        <f t="shared" si="89"/>
        <v>145.54</v>
      </c>
      <c r="J5739" s="15">
        <v>39.99</v>
      </c>
      <c r="K5739" s="15">
        <v>55</v>
      </c>
      <c r="L5739" s="15">
        <v>2373.54</v>
      </c>
      <c r="M5739" s="15">
        <v>2756</v>
      </c>
    </row>
    <row r="5740" spans="1:13" ht="13.2" x14ac:dyDescent="0.25">
      <c r="A5740" s="15">
        <v>20169</v>
      </c>
      <c r="B5740" s="15">
        <v>89600</v>
      </c>
      <c r="C5740" s="15">
        <v>44828</v>
      </c>
      <c r="D5740" s="15">
        <v>44829</v>
      </c>
      <c r="E5740" s="15" t="s">
        <v>985</v>
      </c>
      <c r="F5740" s="15">
        <v>0.02</v>
      </c>
      <c r="G5740" s="15">
        <v>1.57</v>
      </c>
      <c r="H5740" s="15">
        <v>-13.95</v>
      </c>
      <c r="I5740" s="15" t="str">
        <f t="shared" si="89"/>
        <v xml:space="preserve"> </v>
      </c>
      <c r="J5740" s="15">
        <v>1.68</v>
      </c>
      <c r="K5740" s="15">
        <v>9</v>
      </c>
      <c r="L5740" s="15">
        <v>17.760000000000002</v>
      </c>
      <c r="M5740" s="15">
        <v>1360</v>
      </c>
    </row>
    <row r="5741" spans="1:13" ht="13.2" x14ac:dyDescent="0.25">
      <c r="A5741" s="15">
        <v>20170</v>
      </c>
      <c r="B5741" s="15">
        <v>89600</v>
      </c>
      <c r="C5741" s="15">
        <v>44828</v>
      </c>
      <c r="D5741" s="15">
        <v>44828</v>
      </c>
      <c r="E5741" s="15" t="s">
        <v>985</v>
      </c>
      <c r="F5741" s="15">
        <v>0.02</v>
      </c>
      <c r="G5741" s="15">
        <v>13.99</v>
      </c>
      <c r="H5741" s="15">
        <v>-136.19999999999999</v>
      </c>
      <c r="I5741" s="15" t="str">
        <f t="shared" si="89"/>
        <v xml:space="preserve"> </v>
      </c>
      <c r="J5741" s="15">
        <v>28.28</v>
      </c>
      <c r="K5741" s="15">
        <v>19</v>
      </c>
      <c r="L5741" s="15">
        <v>538.65</v>
      </c>
      <c r="M5741" s="15">
        <v>1360</v>
      </c>
    </row>
    <row r="5742" spans="1:13" ht="13.2" x14ac:dyDescent="0.25">
      <c r="A5742" s="15">
        <v>22382</v>
      </c>
      <c r="B5742" s="15">
        <v>86023</v>
      </c>
      <c r="C5742" s="15">
        <v>44828</v>
      </c>
      <c r="D5742" s="15">
        <v>44832</v>
      </c>
      <c r="E5742" s="15" t="s">
        <v>984</v>
      </c>
      <c r="F5742" s="15">
        <v>0.06</v>
      </c>
      <c r="G5742" s="15">
        <v>1.99</v>
      </c>
      <c r="H5742" s="15">
        <v>436.98389999999995</v>
      </c>
      <c r="I5742" s="15">
        <f t="shared" si="89"/>
        <v>436.98389999999995</v>
      </c>
      <c r="J5742" s="15">
        <v>31.78</v>
      </c>
      <c r="K5742" s="15">
        <v>20</v>
      </c>
      <c r="L5742" s="15">
        <v>633.30999999999995</v>
      </c>
      <c r="M5742" s="15">
        <v>453</v>
      </c>
    </row>
    <row r="5743" spans="1:13" ht="13.2" x14ac:dyDescent="0.25">
      <c r="A5743" s="15">
        <v>22383</v>
      </c>
      <c r="B5743" s="15">
        <v>86023</v>
      </c>
      <c r="C5743" s="15">
        <v>44828</v>
      </c>
      <c r="D5743" s="15">
        <v>44830</v>
      </c>
      <c r="E5743" s="15" t="s">
        <v>984</v>
      </c>
      <c r="F5743" s="15">
        <v>0.06</v>
      </c>
      <c r="G5743" s="15">
        <v>5.0199999999999996</v>
      </c>
      <c r="H5743" s="15">
        <v>-11.36</v>
      </c>
      <c r="I5743" s="15" t="str">
        <f t="shared" si="89"/>
        <v xml:space="preserve"> </v>
      </c>
      <c r="J5743" s="15">
        <v>4.9800000000000004</v>
      </c>
      <c r="K5743" s="15">
        <v>1</v>
      </c>
      <c r="L5743" s="15">
        <v>6.45</v>
      </c>
      <c r="M5743" s="15">
        <v>453</v>
      </c>
    </row>
    <row r="5744" spans="1:13" ht="13.2" x14ac:dyDescent="0.25">
      <c r="A5744" s="15">
        <v>22384</v>
      </c>
      <c r="B5744" s="15">
        <v>86023</v>
      </c>
      <c r="C5744" s="15">
        <v>44828</v>
      </c>
      <c r="D5744" s="15">
        <v>44832</v>
      </c>
      <c r="E5744" s="15" t="s">
        <v>984</v>
      </c>
      <c r="F5744" s="15">
        <v>0.06</v>
      </c>
      <c r="G5744" s="15">
        <v>8.99</v>
      </c>
      <c r="H5744" s="15">
        <v>-91.31</v>
      </c>
      <c r="I5744" s="15" t="str">
        <f t="shared" si="89"/>
        <v xml:space="preserve"> </v>
      </c>
      <c r="J5744" s="15">
        <v>16.989999999999998</v>
      </c>
      <c r="K5744" s="15">
        <v>17</v>
      </c>
      <c r="L5744" s="15">
        <v>286.73</v>
      </c>
      <c r="M5744" s="15">
        <v>453</v>
      </c>
    </row>
    <row r="5745" spans="1:13" ht="13.2" x14ac:dyDescent="0.25">
      <c r="A5745" s="15">
        <v>22385</v>
      </c>
      <c r="B5745" s="15">
        <v>86023</v>
      </c>
      <c r="C5745" s="15">
        <v>44828</v>
      </c>
      <c r="D5745" s="15">
        <v>44837</v>
      </c>
      <c r="E5745" s="15" t="s">
        <v>984</v>
      </c>
      <c r="F5745" s="15">
        <v>0</v>
      </c>
      <c r="G5745" s="15">
        <v>69</v>
      </c>
      <c r="H5745" s="15">
        <v>-626.45000000000005</v>
      </c>
      <c r="I5745" s="15" t="str">
        <f t="shared" si="89"/>
        <v xml:space="preserve"> </v>
      </c>
      <c r="J5745" s="15">
        <v>209.37</v>
      </c>
      <c r="K5745" s="15">
        <v>9</v>
      </c>
      <c r="L5745" s="15">
        <v>2011.23</v>
      </c>
      <c r="M5745" s="15">
        <v>453</v>
      </c>
    </row>
    <row r="5746" spans="1:13" ht="13.2" x14ac:dyDescent="0.25">
      <c r="A5746" s="15">
        <v>23457</v>
      </c>
      <c r="B5746" s="15">
        <v>85996</v>
      </c>
      <c r="C5746" s="15">
        <v>44828</v>
      </c>
      <c r="D5746" s="15">
        <v>44830</v>
      </c>
      <c r="E5746" s="15" t="s">
        <v>983</v>
      </c>
      <c r="F5746" s="15">
        <v>0</v>
      </c>
      <c r="G5746" s="15">
        <v>49</v>
      </c>
      <c r="H5746" s="15">
        <v>-219.61</v>
      </c>
      <c r="I5746" s="15" t="str">
        <f t="shared" si="89"/>
        <v xml:space="preserve"> </v>
      </c>
      <c r="J5746" s="15">
        <v>60.98</v>
      </c>
      <c r="K5746" s="15">
        <v>3</v>
      </c>
      <c r="L5746" s="15">
        <v>213.09</v>
      </c>
      <c r="M5746" s="15">
        <v>1817</v>
      </c>
    </row>
    <row r="5747" spans="1:13" ht="13.2" x14ac:dyDescent="0.25">
      <c r="A5747" s="15">
        <v>24442</v>
      </c>
      <c r="B5747" s="15">
        <v>91509</v>
      </c>
      <c r="C5747" s="15">
        <v>44828</v>
      </c>
      <c r="D5747" s="15">
        <v>44830</v>
      </c>
      <c r="E5747" s="15" t="s">
        <v>985</v>
      </c>
      <c r="F5747" s="15">
        <v>0</v>
      </c>
      <c r="G5747" s="15">
        <v>10.25</v>
      </c>
      <c r="H5747" s="15">
        <v>122.748</v>
      </c>
      <c r="I5747" s="15">
        <f t="shared" si="89"/>
        <v>122.748</v>
      </c>
      <c r="J5747" s="15">
        <v>39.99</v>
      </c>
      <c r="K5747" s="15">
        <v>14</v>
      </c>
      <c r="L5747" s="15">
        <v>604.17999999999995</v>
      </c>
      <c r="M5747" s="15">
        <v>2754</v>
      </c>
    </row>
    <row r="5748" spans="1:13" ht="13.2" x14ac:dyDescent="0.25">
      <c r="A5748" s="15">
        <v>20484</v>
      </c>
      <c r="B5748" s="15">
        <v>88229</v>
      </c>
      <c r="C5748" s="15">
        <v>44829</v>
      </c>
      <c r="D5748" s="15">
        <v>44831</v>
      </c>
      <c r="E5748" s="15" t="s">
        <v>981</v>
      </c>
      <c r="F5748" s="15">
        <v>0.01</v>
      </c>
      <c r="G5748" s="15">
        <v>40.19</v>
      </c>
      <c r="H5748" s="15">
        <v>1541.25</v>
      </c>
      <c r="I5748" s="15">
        <f t="shared" si="89"/>
        <v>1541.25</v>
      </c>
      <c r="J5748" s="15">
        <v>348.21</v>
      </c>
      <c r="K5748" s="15">
        <v>11</v>
      </c>
      <c r="L5748" s="15">
        <v>3887.07</v>
      </c>
      <c r="M5748" s="15">
        <v>2048</v>
      </c>
    </row>
    <row r="5749" spans="1:13" ht="13.2" x14ac:dyDescent="0.25">
      <c r="A5749" s="15">
        <v>20485</v>
      </c>
      <c r="B5749" s="15">
        <v>88229</v>
      </c>
      <c r="C5749" s="15">
        <v>44829</v>
      </c>
      <c r="D5749" s="15">
        <v>44830</v>
      </c>
      <c r="E5749" s="15" t="s">
        <v>981</v>
      </c>
      <c r="F5749" s="15">
        <v>0.09</v>
      </c>
      <c r="G5749" s="15">
        <v>4.2</v>
      </c>
      <c r="H5749" s="15">
        <v>1343.2049999999999</v>
      </c>
      <c r="I5749" s="15">
        <f t="shared" si="89"/>
        <v>1343.2049999999999</v>
      </c>
      <c r="J5749" s="15">
        <v>195.99</v>
      </c>
      <c r="K5749" s="15">
        <v>16</v>
      </c>
      <c r="L5749" s="15">
        <v>2595.36</v>
      </c>
      <c r="M5749" s="15">
        <v>2048</v>
      </c>
    </row>
    <row r="5750" spans="1:13" ht="13.2" x14ac:dyDescent="0.25">
      <c r="A5750" s="15">
        <v>21509</v>
      </c>
      <c r="B5750" s="15">
        <v>87321</v>
      </c>
      <c r="C5750" s="15">
        <v>44829</v>
      </c>
      <c r="D5750" s="15">
        <v>44830</v>
      </c>
      <c r="E5750" s="15" t="s">
        <v>985</v>
      </c>
      <c r="F5750" s="15">
        <v>0.01</v>
      </c>
      <c r="G5750" s="15">
        <v>5.0999999999999996</v>
      </c>
      <c r="H5750" s="15">
        <v>618.66779999999994</v>
      </c>
      <c r="I5750" s="15">
        <f t="shared" si="89"/>
        <v>618.66779999999994</v>
      </c>
      <c r="J5750" s="15">
        <v>46.89</v>
      </c>
      <c r="K5750" s="15">
        <v>18</v>
      </c>
      <c r="L5750" s="15">
        <v>896.62</v>
      </c>
      <c r="M5750" s="15">
        <v>2854</v>
      </c>
    </row>
    <row r="5751" spans="1:13" ht="13.2" x14ac:dyDescent="0.25">
      <c r="A5751" s="15">
        <v>21510</v>
      </c>
      <c r="B5751" s="15">
        <v>87321</v>
      </c>
      <c r="C5751" s="15">
        <v>44829</v>
      </c>
      <c r="D5751" s="15">
        <v>44831</v>
      </c>
      <c r="E5751" s="15" t="s">
        <v>985</v>
      </c>
      <c r="F5751" s="15">
        <v>0.09</v>
      </c>
      <c r="G5751" s="15">
        <v>1.25</v>
      </c>
      <c r="H5751" s="15">
        <v>-363.55</v>
      </c>
      <c r="I5751" s="15" t="str">
        <f t="shared" si="89"/>
        <v xml:space="preserve"> </v>
      </c>
      <c r="J5751" s="15">
        <v>85.99</v>
      </c>
      <c r="K5751" s="15">
        <v>1</v>
      </c>
      <c r="L5751" s="15">
        <v>71.83</v>
      </c>
      <c r="M5751" s="15">
        <v>2854</v>
      </c>
    </row>
    <row r="5752" spans="1:13" ht="13.2" x14ac:dyDescent="0.25">
      <c r="A5752" s="15">
        <v>8245</v>
      </c>
      <c r="B5752" s="15">
        <v>58947</v>
      </c>
      <c r="C5752" s="15">
        <v>44830</v>
      </c>
      <c r="D5752" s="15">
        <v>44830</v>
      </c>
      <c r="E5752" s="15" t="s">
        <v>983</v>
      </c>
      <c r="F5752" s="15">
        <v>0.01</v>
      </c>
      <c r="G5752" s="15">
        <v>2.87</v>
      </c>
      <c r="H5752" s="15">
        <v>102.58</v>
      </c>
      <c r="I5752" s="15">
        <f t="shared" si="89"/>
        <v>102.58</v>
      </c>
      <c r="J5752" s="15">
        <v>8.01</v>
      </c>
      <c r="K5752" s="15">
        <v>94</v>
      </c>
      <c r="L5752" s="15">
        <v>803.21</v>
      </c>
      <c r="M5752" s="15">
        <v>1488</v>
      </c>
    </row>
    <row r="5753" spans="1:13" ht="13.2" x14ac:dyDescent="0.25">
      <c r="A5753" s="15">
        <v>8246</v>
      </c>
      <c r="B5753" s="15">
        <v>58947</v>
      </c>
      <c r="C5753" s="15">
        <v>44830</v>
      </c>
      <c r="D5753" s="15">
        <v>44831</v>
      </c>
      <c r="E5753" s="15" t="s">
        <v>983</v>
      </c>
      <c r="F5753" s="15">
        <v>0.09</v>
      </c>
      <c r="G5753" s="15">
        <v>5.0199999999999996</v>
      </c>
      <c r="H5753" s="15">
        <v>-67.790000000000006</v>
      </c>
      <c r="I5753" s="15" t="str">
        <f t="shared" si="89"/>
        <v xml:space="preserve"> </v>
      </c>
      <c r="J5753" s="15">
        <v>4.9800000000000004</v>
      </c>
      <c r="K5753" s="15">
        <v>55</v>
      </c>
      <c r="L5753" s="15">
        <v>266.58999999999997</v>
      </c>
      <c r="M5753" s="15">
        <v>1488</v>
      </c>
    </row>
    <row r="5754" spans="1:13" ht="13.2" x14ac:dyDescent="0.25">
      <c r="A5754" s="15">
        <v>24417</v>
      </c>
      <c r="B5754" s="15">
        <v>90677</v>
      </c>
      <c r="C5754" s="15">
        <v>44830</v>
      </c>
      <c r="D5754" s="15">
        <v>44832</v>
      </c>
      <c r="E5754" s="15" t="s">
        <v>981</v>
      </c>
      <c r="F5754" s="15">
        <v>0</v>
      </c>
      <c r="G5754" s="15">
        <v>5.97</v>
      </c>
      <c r="H5754" s="15">
        <v>267.64</v>
      </c>
      <c r="I5754" s="15">
        <f t="shared" si="89"/>
        <v>267.64</v>
      </c>
      <c r="J5754" s="15">
        <v>19.98</v>
      </c>
      <c r="K5754" s="15">
        <v>23</v>
      </c>
      <c r="L5754" s="15">
        <v>462.46</v>
      </c>
      <c r="M5754" s="15">
        <v>866</v>
      </c>
    </row>
    <row r="5755" spans="1:13" ht="13.2" x14ac:dyDescent="0.25">
      <c r="A5755" s="15">
        <v>25963</v>
      </c>
      <c r="B5755" s="15">
        <v>90261</v>
      </c>
      <c r="C5755" s="15">
        <v>44830</v>
      </c>
      <c r="D5755" s="15">
        <v>44832</v>
      </c>
      <c r="E5755" s="15" t="s">
        <v>981</v>
      </c>
      <c r="F5755" s="15">
        <v>0.08</v>
      </c>
      <c r="G5755" s="15">
        <v>1.99</v>
      </c>
      <c r="H5755" s="15">
        <v>20.68</v>
      </c>
      <c r="I5755" s="15">
        <f t="shared" si="89"/>
        <v>20.68</v>
      </c>
      <c r="J5755" s="15">
        <v>9.7799999999999994</v>
      </c>
      <c r="K5755" s="15">
        <v>11</v>
      </c>
      <c r="L5755" s="15">
        <v>102.94</v>
      </c>
      <c r="M5755" s="15">
        <v>757</v>
      </c>
    </row>
    <row r="5756" spans="1:13" ht="13.2" x14ac:dyDescent="0.25">
      <c r="A5756" s="15">
        <v>26245</v>
      </c>
      <c r="B5756" s="15">
        <v>86475</v>
      </c>
      <c r="C5756" s="15">
        <v>44830</v>
      </c>
      <c r="D5756" s="15">
        <v>44830</v>
      </c>
      <c r="E5756" s="15" t="s">
        <v>983</v>
      </c>
      <c r="F5756" s="15">
        <v>0.01</v>
      </c>
      <c r="G5756" s="15">
        <v>2.87</v>
      </c>
      <c r="H5756" s="15">
        <v>102.58</v>
      </c>
      <c r="I5756" s="15">
        <f t="shared" si="89"/>
        <v>102.58</v>
      </c>
      <c r="J5756" s="15">
        <v>8.01</v>
      </c>
      <c r="K5756" s="15">
        <v>23</v>
      </c>
      <c r="L5756" s="15">
        <v>196.53</v>
      </c>
      <c r="M5756" s="15">
        <v>1487</v>
      </c>
    </row>
    <row r="5757" spans="1:13" ht="13.2" x14ac:dyDescent="0.25">
      <c r="A5757" s="15">
        <v>26246</v>
      </c>
      <c r="B5757" s="15">
        <v>86475</v>
      </c>
      <c r="C5757" s="15">
        <v>44830</v>
      </c>
      <c r="D5757" s="15">
        <v>44831</v>
      </c>
      <c r="E5757" s="15" t="s">
        <v>983</v>
      </c>
      <c r="F5757" s="15">
        <v>0.09</v>
      </c>
      <c r="G5757" s="15">
        <v>5.0199999999999996</v>
      </c>
      <c r="H5757" s="15">
        <v>-67.790000000000006</v>
      </c>
      <c r="I5757" s="15" t="str">
        <f t="shared" si="89"/>
        <v xml:space="preserve"> </v>
      </c>
      <c r="J5757" s="15">
        <v>4.9800000000000004</v>
      </c>
      <c r="K5757" s="15">
        <v>14</v>
      </c>
      <c r="L5757" s="15">
        <v>67.86</v>
      </c>
      <c r="M5757" s="15">
        <v>1487</v>
      </c>
    </row>
    <row r="5758" spans="1:13" ht="13.2" x14ac:dyDescent="0.25">
      <c r="A5758" s="15">
        <v>2084</v>
      </c>
      <c r="B5758" s="15">
        <v>14884</v>
      </c>
      <c r="C5758" s="15">
        <v>44831</v>
      </c>
      <c r="D5758" s="15">
        <v>44833</v>
      </c>
      <c r="E5758" s="15" t="s">
        <v>981</v>
      </c>
      <c r="F5758" s="15">
        <v>0.06</v>
      </c>
      <c r="G5758" s="15">
        <v>4.9000000000000004</v>
      </c>
      <c r="H5758" s="15">
        <v>-301.67500000000001</v>
      </c>
      <c r="I5758" s="15" t="str">
        <f t="shared" si="89"/>
        <v xml:space="preserve"> </v>
      </c>
      <c r="J5758" s="15">
        <v>95.99</v>
      </c>
      <c r="K5758" s="15">
        <v>12</v>
      </c>
      <c r="L5758" s="15">
        <v>947.97</v>
      </c>
      <c r="M5758" s="15">
        <v>2303</v>
      </c>
    </row>
    <row r="5759" spans="1:13" ht="13.2" x14ac:dyDescent="0.25">
      <c r="A5759" s="15">
        <v>20084</v>
      </c>
      <c r="B5759" s="15">
        <v>87697</v>
      </c>
      <c r="C5759" s="15">
        <v>44831</v>
      </c>
      <c r="D5759" s="15">
        <v>44833</v>
      </c>
      <c r="E5759" s="15" t="s">
        <v>981</v>
      </c>
      <c r="F5759" s="15">
        <v>0.06</v>
      </c>
      <c r="G5759" s="15">
        <v>4.9000000000000004</v>
      </c>
      <c r="H5759" s="15">
        <v>-167.88800000000001</v>
      </c>
      <c r="I5759" s="15" t="str">
        <f t="shared" si="89"/>
        <v xml:space="preserve"> </v>
      </c>
      <c r="J5759" s="15">
        <v>95.99</v>
      </c>
      <c r="K5759" s="15">
        <v>3</v>
      </c>
      <c r="L5759" s="15">
        <v>236.99</v>
      </c>
      <c r="M5759" s="15">
        <v>2300</v>
      </c>
    </row>
    <row r="5760" spans="1:13" ht="13.2" x14ac:dyDescent="0.25">
      <c r="A5760" s="15">
        <v>22325</v>
      </c>
      <c r="B5760" s="15">
        <v>87401</v>
      </c>
      <c r="C5760" s="15">
        <v>44831</v>
      </c>
      <c r="D5760" s="15">
        <v>44832</v>
      </c>
      <c r="E5760" s="15" t="s">
        <v>981</v>
      </c>
      <c r="F5760" s="15">
        <v>0.05</v>
      </c>
      <c r="G5760" s="15">
        <v>8.99</v>
      </c>
      <c r="H5760" s="15">
        <v>1836.4590000000001</v>
      </c>
      <c r="I5760" s="15">
        <f t="shared" si="89"/>
        <v>1836.4590000000001</v>
      </c>
      <c r="J5760" s="15">
        <v>175.99</v>
      </c>
      <c r="K5760" s="15">
        <v>21</v>
      </c>
      <c r="L5760" s="15">
        <v>3163.41</v>
      </c>
      <c r="M5760" s="15">
        <v>2912</v>
      </c>
    </row>
    <row r="5761" spans="1:13" ht="13.2" x14ac:dyDescent="0.25">
      <c r="A5761" s="15">
        <v>25069</v>
      </c>
      <c r="B5761" s="15">
        <v>89310</v>
      </c>
      <c r="C5761" s="15">
        <v>44831</v>
      </c>
      <c r="D5761" s="15">
        <v>44834</v>
      </c>
      <c r="E5761" s="15" t="s">
        <v>985</v>
      </c>
      <c r="F5761" s="15">
        <v>7.0000000000000007E-2</v>
      </c>
      <c r="G5761" s="15">
        <v>7.17</v>
      </c>
      <c r="H5761" s="15">
        <v>-30.422000000000001</v>
      </c>
      <c r="I5761" s="15" t="str">
        <f t="shared" si="89"/>
        <v xml:space="preserve"> </v>
      </c>
      <c r="J5761" s="15">
        <v>14.45</v>
      </c>
      <c r="K5761" s="15">
        <v>3</v>
      </c>
      <c r="L5761" s="15">
        <v>45.4</v>
      </c>
      <c r="M5761" s="15">
        <v>2443</v>
      </c>
    </row>
    <row r="5762" spans="1:13" ht="13.2" x14ac:dyDescent="0.25">
      <c r="A5762" s="15">
        <v>23132</v>
      </c>
      <c r="B5762" s="15">
        <v>89188</v>
      </c>
      <c r="C5762" s="15">
        <v>44832</v>
      </c>
      <c r="D5762" s="15">
        <v>44836</v>
      </c>
      <c r="E5762" s="15" t="s">
        <v>984</v>
      </c>
      <c r="F5762" s="15">
        <v>0.1</v>
      </c>
      <c r="G5762" s="15">
        <v>2.87</v>
      </c>
      <c r="H5762" s="15">
        <v>183.48</v>
      </c>
      <c r="I5762" s="15">
        <f t="shared" ref="I5762:I5825" si="90">IF(H5762&gt;0,H5762," ")</f>
        <v>183.48</v>
      </c>
      <c r="J5762" s="15">
        <v>21.98</v>
      </c>
      <c r="K5762" s="15">
        <v>20</v>
      </c>
      <c r="L5762" s="15">
        <v>412.9</v>
      </c>
      <c r="M5762" s="15">
        <v>2385</v>
      </c>
    </row>
    <row r="5763" spans="1:13" ht="13.2" x14ac:dyDescent="0.25">
      <c r="A5763" s="15">
        <v>23133</v>
      </c>
      <c r="B5763" s="15">
        <v>89188</v>
      </c>
      <c r="C5763" s="15">
        <v>44832</v>
      </c>
      <c r="D5763" s="15">
        <v>44839</v>
      </c>
      <c r="E5763" s="15" t="s">
        <v>984</v>
      </c>
      <c r="F5763" s="15">
        <v>0.05</v>
      </c>
      <c r="G5763" s="15">
        <v>19.989999999999998</v>
      </c>
      <c r="H5763" s="15">
        <v>1340.07</v>
      </c>
      <c r="I5763" s="15">
        <f t="shared" si="90"/>
        <v>1340.07</v>
      </c>
      <c r="J5763" s="15">
        <v>90.48</v>
      </c>
      <c r="K5763" s="15">
        <v>24</v>
      </c>
      <c r="L5763" s="15">
        <v>2093.36</v>
      </c>
      <c r="M5763" s="15">
        <v>2386</v>
      </c>
    </row>
    <row r="5764" spans="1:13" ht="13.2" x14ac:dyDescent="0.25">
      <c r="A5764" s="15">
        <v>23196</v>
      </c>
      <c r="B5764" s="15">
        <v>90968</v>
      </c>
      <c r="C5764" s="15">
        <v>44832</v>
      </c>
      <c r="D5764" s="15">
        <v>44834</v>
      </c>
      <c r="E5764" s="15" t="s">
        <v>982</v>
      </c>
      <c r="F5764" s="15">
        <v>0.01</v>
      </c>
      <c r="G5764" s="15">
        <v>3.3</v>
      </c>
      <c r="H5764" s="15">
        <v>908.20559999999989</v>
      </c>
      <c r="I5764" s="15">
        <f t="shared" si="90"/>
        <v>908.20559999999989</v>
      </c>
      <c r="J5764" s="15">
        <v>85.99</v>
      </c>
      <c r="K5764" s="15">
        <v>17</v>
      </c>
      <c r="L5764" s="15">
        <v>1316.24</v>
      </c>
      <c r="M5764" s="15">
        <v>2329</v>
      </c>
    </row>
    <row r="5765" spans="1:13" ht="13.2" x14ac:dyDescent="0.25">
      <c r="A5765" s="15">
        <v>24349</v>
      </c>
      <c r="B5765" s="15">
        <v>90901</v>
      </c>
      <c r="C5765" s="15">
        <v>44832</v>
      </c>
      <c r="D5765" s="15">
        <v>44836</v>
      </c>
      <c r="E5765" s="15" t="s">
        <v>984</v>
      </c>
      <c r="F5765" s="15">
        <v>0.03</v>
      </c>
      <c r="G5765" s="15">
        <v>4.8600000000000003</v>
      </c>
      <c r="H5765" s="15">
        <v>2497.1879999999996</v>
      </c>
      <c r="I5765" s="15">
        <f t="shared" si="90"/>
        <v>2497.1879999999996</v>
      </c>
      <c r="J5765" s="15">
        <v>1.76</v>
      </c>
      <c r="K5765" s="15">
        <v>22</v>
      </c>
      <c r="L5765" s="15">
        <v>42.13</v>
      </c>
      <c r="M5765" s="15">
        <v>1875</v>
      </c>
    </row>
    <row r="5766" spans="1:13" ht="13.2" x14ac:dyDescent="0.25">
      <c r="A5766" s="15">
        <v>25403</v>
      </c>
      <c r="B5766" s="15">
        <v>90506</v>
      </c>
      <c r="C5766" s="15">
        <v>44832</v>
      </c>
      <c r="D5766" s="15">
        <v>44832</v>
      </c>
      <c r="E5766" s="15" t="s">
        <v>981</v>
      </c>
      <c r="F5766" s="15">
        <v>0.04</v>
      </c>
      <c r="G5766" s="15">
        <v>5.5</v>
      </c>
      <c r="H5766" s="15">
        <v>60.7</v>
      </c>
      <c r="I5766" s="15">
        <f t="shared" si="90"/>
        <v>60.7</v>
      </c>
      <c r="J5766" s="15">
        <v>29.99</v>
      </c>
      <c r="K5766" s="15">
        <v>10</v>
      </c>
      <c r="L5766" s="15">
        <v>298.27999999999997</v>
      </c>
      <c r="M5766" s="15">
        <v>3368</v>
      </c>
    </row>
    <row r="5767" spans="1:13" ht="13.2" x14ac:dyDescent="0.25">
      <c r="A5767" s="15">
        <v>1156</v>
      </c>
      <c r="B5767" s="15">
        <v>8419</v>
      </c>
      <c r="C5767" s="15">
        <v>44833</v>
      </c>
      <c r="D5767" s="15">
        <v>44835</v>
      </c>
      <c r="E5767" s="15" t="s">
        <v>985</v>
      </c>
      <c r="F5767" s="15">
        <v>7.0000000000000007E-2</v>
      </c>
      <c r="G5767" s="15">
        <v>5.97</v>
      </c>
      <c r="H5767" s="15">
        <v>70.39</v>
      </c>
      <c r="I5767" s="15">
        <f t="shared" si="90"/>
        <v>70.39</v>
      </c>
      <c r="J5767" s="15">
        <v>19.98</v>
      </c>
      <c r="K5767" s="15">
        <v>37</v>
      </c>
      <c r="L5767" s="15">
        <v>716.71</v>
      </c>
      <c r="M5767" s="15">
        <v>2498</v>
      </c>
    </row>
    <row r="5768" spans="1:13" ht="13.2" x14ac:dyDescent="0.25">
      <c r="A5768" s="15">
        <v>1157</v>
      </c>
      <c r="B5768" s="15">
        <v>8419</v>
      </c>
      <c r="C5768" s="15">
        <v>44833</v>
      </c>
      <c r="D5768" s="15">
        <v>44834</v>
      </c>
      <c r="E5768" s="15" t="s">
        <v>985</v>
      </c>
      <c r="F5768" s="15">
        <v>0.1</v>
      </c>
      <c r="G5768" s="15">
        <v>7.03</v>
      </c>
      <c r="H5768" s="15">
        <v>-86.62</v>
      </c>
      <c r="I5768" s="15" t="str">
        <f t="shared" si="90"/>
        <v xml:space="preserve"> </v>
      </c>
      <c r="J5768" s="15">
        <v>6.48</v>
      </c>
      <c r="K5768" s="15">
        <v>47</v>
      </c>
      <c r="L5768" s="15">
        <v>298.83999999999997</v>
      </c>
      <c r="M5768" s="15">
        <v>2498</v>
      </c>
    </row>
    <row r="5769" spans="1:13" ht="13.2" x14ac:dyDescent="0.25">
      <c r="A5769" s="15">
        <v>19156</v>
      </c>
      <c r="B5769" s="15">
        <v>88323</v>
      </c>
      <c r="C5769" s="15">
        <v>44833</v>
      </c>
      <c r="D5769" s="15">
        <v>44835</v>
      </c>
      <c r="E5769" s="15" t="s">
        <v>985</v>
      </c>
      <c r="F5769" s="15">
        <v>7.0000000000000007E-2</v>
      </c>
      <c r="G5769" s="15">
        <v>5.97</v>
      </c>
      <c r="H5769" s="15">
        <v>70.39</v>
      </c>
      <c r="I5769" s="15">
        <f t="shared" si="90"/>
        <v>70.39</v>
      </c>
      <c r="J5769" s="15">
        <v>19.98</v>
      </c>
      <c r="K5769" s="15">
        <v>9</v>
      </c>
      <c r="L5769" s="15">
        <v>174.33</v>
      </c>
      <c r="M5769" s="15">
        <v>2499</v>
      </c>
    </row>
    <row r="5770" spans="1:13" ht="13.2" x14ac:dyDescent="0.25">
      <c r="A5770" s="15">
        <v>19157</v>
      </c>
      <c r="B5770" s="15">
        <v>88323</v>
      </c>
      <c r="C5770" s="15">
        <v>44833</v>
      </c>
      <c r="D5770" s="15">
        <v>44834</v>
      </c>
      <c r="E5770" s="15" t="s">
        <v>985</v>
      </c>
      <c r="F5770" s="15">
        <v>0.1</v>
      </c>
      <c r="G5770" s="15">
        <v>7.03</v>
      </c>
      <c r="H5770" s="15">
        <v>-86.62</v>
      </c>
      <c r="I5770" s="15" t="str">
        <f t="shared" si="90"/>
        <v xml:space="preserve"> </v>
      </c>
      <c r="J5770" s="15">
        <v>6.48</v>
      </c>
      <c r="K5770" s="15">
        <v>12</v>
      </c>
      <c r="L5770" s="15">
        <v>76.3</v>
      </c>
      <c r="M5770" s="15">
        <v>2499</v>
      </c>
    </row>
    <row r="5771" spans="1:13" ht="13.2" x14ac:dyDescent="0.25">
      <c r="A5771" s="15">
        <v>20665</v>
      </c>
      <c r="B5771" s="15">
        <v>90425</v>
      </c>
      <c r="C5771" s="15">
        <v>44833</v>
      </c>
      <c r="D5771" s="15">
        <v>44835</v>
      </c>
      <c r="E5771" s="15" t="s">
        <v>981</v>
      </c>
      <c r="F5771" s="15">
        <v>0.09</v>
      </c>
      <c r="G5771" s="15">
        <v>5.26</v>
      </c>
      <c r="H5771" s="15">
        <v>-134.71100000000001</v>
      </c>
      <c r="I5771" s="15" t="str">
        <f t="shared" si="90"/>
        <v xml:space="preserve"> </v>
      </c>
      <c r="J5771" s="15">
        <v>3.98</v>
      </c>
      <c r="K5771" s="15">
        <v>20</v>
      </c>
      <c r="L5771" s="15">
        <v>80.86</v>
      </c>
      <c r="M5771" s="15">
        <v>1536</v>
      </c>
    </row>
    <row r="5772" spans="1:13" ht="13.2" x14ac:dyDescent="0.25">
      <c r="A5772" s="15">
        <v>20666</v>
      </c>
      <c r="B5772" s="15">
        <v>90425</v>
      </c>
      <c r="C5772" s="15">
        <v>44833</v>
      </c>
      <c r="D5772" s="15">
        <v>44834</v>
      </c>
      <c r="E5772" s="15" t="s">
        <v>981</v>
      </c>
      <c r="F5772" s="15">
        <v>7.0000000000000007E-2</v>
      </c>
      <c r="G5772" s="15">
        <v>1.52</v>
      </c>
      <c r="H5772" s="15">
        <v>24.17</v>
      </c>
      <c r="I5772" s="15">
        <f t="shared" si="90"/>
        <v>24.17</v>
      </c>
      <c r="J5772" s="15">
        <v>4.7300000000000004</v>
      </c>
      <c r="K5772" s="15">
        <v>11</v>
      </c>
      <c r="L5772" s="15">
        <v>51.53</v>
      </c>
      <c r="M5772" s="15">
        <v>1536</v>
      </c>
    </row>
    <row r="5773" spans="1:13" ht="13.2" x14ac:dyDescent="0.25">
      <c r="A5773" s="15">
        <v>21407</v>
      </c>
      <c r="B5773" s="15">
        <v>91204</v>
      </c>
      <c r="C5773" s="15">
        <v>44833</v>
      </c>
      <c r="D5773" s="15">
        <v>44835</v>
      </c>
      <c r="E5773" s="15" t="s">
        <v>985</v>
      </c>
      <c r="F5773" s="15">
        <v>0.05</v>
      </c>
      <c r="G5773" s="15">
        <v>3.5</v>
      </c>
      <c r="H5773" s="15">
        <v>-309.56799999999998</v>
      </c>
      <c r="I5773" s="15" t="str">
        <f t="shared" si="90"/>
        <v xml:space="preserve"> </v>
      </c>
      <c r="J5773" s="15">
        <v>44.01</v>
      </c>
      <c r="K5773" s="15">
        <v>18</v>
      </c>
      <c r="L5773" s="15">
        <v>776.85</v>
      </c>
      <c r="M5773" s="15">
        <v>750</v>
      </c>
    </row>
    <row r="5774" spans="1:13" ht="13.2" x14ac:dyDescent="0.25">
      <c r="A5774" s="15">
        <v>21408</v>
      </c>
      <c r="B5774" s="15">
        <v>91204</v>
      </c>
      <c r="C5774" s="15">
        <v>44833</v>
      </c>
      <c r="D5774" s="15">
        <v>44834</v>
      </c>
      <c r="E5774" s="15" t="s">
        <v>985</v>
      </c>
      <c r="F5774" s="15">
        <v>0.06</v>
      </c>
      <c r="G5774" s="15">
        <v>1.5</v>
      </c>
      <c r="H5774" s="15">
        <v>39.347999999999999</v>
      </c>
      <c r="I5774" s="15">
        <f t="shared" si="90"/>
        <v>39.347999999999999</v>
      </c>
      <c r="J5774" s="15">
        <v>6.68</v>
      </c>
      <c r="K5774" s="15">
        <v>6</v>
      </c>
      <c r="L5774" s="15">
        <v>39.18</v>
      </c>
      <c r="M5774" s="15">
        <v>750</v>
      </c>
    </row>
    <row r="5775" spans="1:13" ht="13.2" x14ac:dyDescent="0.25">
      <c r="A5775" s="15">
        <v>22900</v>
      </c>
      <c r="B5775" s="15">
        <v>86058</v>
      </c>
      <c r="C5775" s="15">
        <v>44833</v>
      </c>
      <c r="D5775" s="15">
        <v>44836</v>
      </c>
      <c r="E5775" s="15" t="s">
        <v>985</v>
      </c>
      <c r="F5775" s="15">
        <v>0.16</v>
      </c>
      <c r="G5775" s="15">
        <v>6.85</v>
      </c>
      <c r="H5775" s="15">
        <v>-74.510000000000005</v>
      </c>
      <c r="I5775" s="15" t="str">
        <f t="shared" si="90"/>
        <v xml:space="preserve"> </v>
      </c>
      <c r="J5775" s="15">
        <v>13.73</v>
      </c>
      <c r="K5775" s="15">
        <v>24</v>
      </c>
      <c r="L5775" s="15">
        <v>319.3</v>
      </c>
      <c r="M5775" s="15">
        <v>2203</v>
      </c>
    </row>
    <row r="5776" spans="1:13" ht="13.2" x14ac:dyDescent="0.25">
      <c r="A5776" s="15">
        <v>1910</v>
      </c>
      <c r="B5776" s="15">
        <v>13638</v>
      </c>
      <c r="C5776" s="15">
        <v>44834</v>
      </c>
      <c r="D5776" s="15">
        <v>44836</v>
      </c>
      <c r="E5776" s="15" t="s">
        <v>981</v>
      </c>
      <c r="F5776" s="15">
        <v>0.05</v>
      </c>
      <c r="G5776" s="15">
        <v>1.99</v>
      </c>
      <c r="H5776" s="15">
        <v>165.2</v>
      </c>
      <c r="I5776" s="15">
        <f t="shared" si="90"/>
        <v>165.2</v>
      </c>
      <c r="J5776" s="15">
        <v>14.48</v>
      </c>
      <c r="K5776" s="15">
        <v>96</v>
      </c>
      <c r="L5776" s="15">
        <v>1337.67</v>
      </c>
      <c r="M5776" s="15">
        <v>3079</v>
      </c>
    </row>
    <row r="5777" spans="1:13" ht="13.2" x14ac:dyDescent="0.25">
      <c r="A5777" s="15">
        <v>19910</v>
      </c>
      <c r="B5777" s="15">
        <v>88246</v>
      </c>
      <c r="C5777" s="15">
        <v>44834</v>
      </c>
      <c r="D5777" s="15">
        <v>44836</v>
      </c>
      <c r="E5777" s="15" t="s">
        <v>981</v>
      </c>
      <c r="F5777" s="15">
        <v>0.05</v>
      </c>
      <c r="G5777" s="15">
        <v>1.99</v>
      </c>
      <c r="H5777" s="15">
        <v>165.2</v>
      </c>
      <c r="I5777" s="15">
        <f t="shared" si="90"/>
        <v>165.2</v>
      </c>
      <c r="J5777" s="15">
        <v>14.48</v>
      </c>
      <c r="K5777" s="15">
        <v>24</v>
      </c>
      <c r="L5777" s="15">
        <v>334.42</v>
      </c>
      <c r="M5777" s="15">
        <v>3076</v>
      </c>
    </row>
    <row r="5778" spans="1:13" ht="13.2" x14ac:dyDescent="0.25">
      <c r="A5778" s="15">
        <v>25876</v>
      </c>
      <c r="B5778" s="15">
        <v>86088</v>
      </c>
      <c r="C5778" s="15">
        <v>44834</v>
      </c>
      <c r="D5778" s="15">
        <v>44836</v>
      </c>
      <c r="E5778" s="15" t="s">
        <v>982</v>
      </c>
      <c r="F5778" s="15">
        <v>0.08</v>
      </c>
      <c r="G5778" s="15">
        <v>3.6</v>
      </c>
      <c r="H5778" s="15">
        <v>-43.861999999999995</v>
      </c>
      <c r="I5778" s="15" t="str">
        <f t="shared" si="90"/>
        <v xml:space="preserve"> </v>
      </c>
      <c r="J5778" s="15">
        <v>31.11</v>
      </c>
      <c r="K5778" s="15">
        <v>13</v>
      </c>
      <c r="L5778" s="15">
        <v>399.92</v>
      </c>
      <c r="M5778" s="15">
        <v>2970</v>
      </c>
    </row>
    <row r="5779" spans="1:13" ht="13.2" x14ac:dyDescent="0.25">
      <c r="A5779" s="15">
        <v>25877</v>
      </c>
      <c r="B5779" s="15">
        <v>86088</v>
      </c>
      <c r="C5779" s="15">
        <v>44834</v>
      </c>
      <c r="D5779" s="15">
        <v>44836</v>
      </c>
      <c r="E5779" s="15" t="s">
        <v>982</v>
      </c>
      <c r="F5779" s="15">
        <v>7.0000000000000007E-2</v>
      </c>
      <c r="G5779" s="15">
        <v>8.08</v>
      </c>
      <c r="H5779" s="15">
        <v>-99.19</v>
      </c>
      <c r="I5779" s="15" t="str">
        <f t="shared" si="90"/>
        <v xml:space="preserve"> </v>
      </c>
      <c r="J5779" s="15">
        <v>125.99</v>
      </c>
      <c r="K5779" s="15">
        <v>8</v>
      </c>
      <c r="L5779" s="15">
        <v>844.57</v>
      </c>
      <c r="M5779" s="15">
        <v>2970</v>
      </c>
    </row>
    <row r="5780" spans="1:13" ht="13.2" x14ac:dyDescent="0.25">
      <c r="A5780" s="15">
        <v>20302</v>
      </c>
      <c r="B5780" s="15">
        <v>90636</v>
      </c>
      <c r="C5780" s="15">
        <v>44835</v>
      </c>
      <c r="D5780" s="15">
        <v>44837</v>
      </c>
      <c r="E5780" s="15" t="s">
        <v>985</v>
      </c>
      <c r="F5780" s="15">
        <v>0.02</v>
      </c>
      <c r="G5780" s="15">
        <v>43.57</v>
      </c>
      <c r="H5780" s="15">
        <v>-836.88194304000012</v>
      </c>
      <c r="I5780" s="15" t="str">
        <f t="shared" si="90"/>
        <v xml:space="preserve"> </v>
      </c>
      <c r="J5780" s="15">
        <v>320.64</v>
      </c>
      <c r="K5780" s="15">
        <v>13</v>
      </c>
      <c r="L5780" s="15">
        <v>3383.43</v>
      </c>
      <c r="M5780" s="15">
        <v>1888</v>
      </c>
    </row>
    <row r="5781" spans="1:13" ht="13.2" x14ac:dyDescent="0.25">
      <c r="A5781" s="15">
        <v>24955</v>
      </c>
      <c r="B5781" s="15">
        <v>88397</v>
      </c>
      <c r="C5781" s="15">
        <v>44835</v>
      </c>
      <c r="D5781" s="15">
        <v>44836</v>
      </c>
      <c r="E5781" s="15" t="s">
        <v>982</v>
      </c>
      <c r="F5781" s="15">
        <v>0.09</v>
      </c>
      <c r="G5781" s="15">
        <v>5.3</v>
      </c>
      <c r="H5781" s="15">
        <v>18.456</v>
      </c>
      <c r="I5781" s="15">
        <f t="shared" si="90"/>
        <v>18.456</v>
      </c>
      <c r="J5781" s="15">
        <v>14.2</v>
      </c>
      <c r="K5781" s="15">
        <v>1</v>
      </c>
      <c r="L5781" s="15">
        <v>14.95</v>
      </c>
      <c r="M5781" s="15">
        <v>1017</v>
      </c>
    </row>
    <row r="5782" spans="1:13" ht="13.2" x14ac:dyDescent="0.25">
      <c r="A5782" s="15">
        <v>24956</v>
      </c>
      <c r="B5782" s="15">
        <v>88397</v>
      </c>
      <c r="C5782" s="15">
        <v>44835</v>
      </c>
      <c r="D5782" s="15">
        <v>44837</v>
      </c>
      <c r="E5782" s="15" t="s">
        <v>982</v>
      </c>
      <c r="F5782" s="15">
        <v>0.02</v>
      </c>
      <c r="G5782" s="15">
        <v>5.92</v>
      </c>
      <c r="H5782" s="15">
        <v>-85.596000000000004</v>
      </c>
      <c r="I5782" s="15" t="str">
        <f t="shared" si="90"/>
        <v xml:space="preserve"> </v>
      </c>
      <c r="J5782" s="15">
        <v>115.99</v>
      </c>
      <c r="K5782" s="15">
        <v>6</v>
      </c>
      <c r="L5782" s="15">
        <v>591.30999999999995</v>
      </c>
      <c r="M5782" s="15">
        <v>1017</v>
      </c>
    </row>
    <row r="5783" spans="1:13" ht="13.2" x14ac:dyDescent="0.25">
      <c r="A5783" s="15">
        <v>24957</v>
      </c>
      <c r="B5783" s="15">
        <v>88397</v>
      </c>
      <c r="C5783" s="15">
        <v>44835</v>
      </c>
      <c r="D5783" s="15">
        <v>44837</v>
      </c>
      <c r="E5783" s="15" t="s">
        <v>982</v>
      </c>
      <c r="F5783" s="15">
        <v>0.09</v>
      </c>
      <c r="G5783" s="15">
        <v>9.0299999999999994</v>
      </c>
      <c r="H5783" s="15">
        <v>13.577999999999999</v>
      </c>
      <c r="I5783" s="15">
        <f t="shared" si="90"/>
        <v>13.577999999999999</v>
      </c>
      <c r="J5783" s="15">
        <v>18.97</v>
      </c>
      <c r="K5783" s="15">
        <v>19</v>
      </c>
      <c r="L5783" s="15">
        <v>355.17</v>
      </c>
      <c r="M5783" s="15">
        <v>1018</v>
      </c>
    </row>
    <row r="5784" spans="1:13" ht="13.2" x14ac:dyDescent="0.25">
      <c r="A5784" s="15">
        <v>25836</v>
      </c>
      <c r="B5784" s="15">
        <v>87807</v>
      </c>
      <c r="C5784" s="15">
        <v>44835</v>
      </c>
      <c r="D5784" s="15">
        <v>44835</v>
      </c>
      <c r="E5784" s="15" t="s">
        <v>985</v>
      </c>
      <c r="F5784" s="15">
        <v>0.1</v>
      </c>
      <c r="G5784" s="15">
        <v>9.68</v>
      </c>
      <c r="H5784" s="15">
        <v>-110.34360000000001</v>
      </c>
      <c r="I5784" s="15" t="str">
        <f t="shared" si="90"/>
        <v xml:space="preserve"> </v>
      </c>
      <c r="J5784" s="15">
        <v>6.48</v>
      </c>
      <c r="K5784" s="15">
        <v>8</v>
      </c>
      <c r="L5784" s="15">
        <v>51.5</v>
      </c>
      <c r="M5784" s="15">
        <v>402</v>
      </c>
    </row>
    <row r="5785" spans="1:13" ht="13.2" x14ac:dyDescent="0.25">
      <c r="A5785" s="15">
        <v>25837</v>
      </c>
      <c r="B5785" s="15">
        <v>87807</v>
      </c>
      <c r="C5785" s="15">
        <v>44835</v>
      </c>
      <c r="D5785" s="15">
        <v>44837</v>
      </c>
      <c r="E5785" s="15" t="s">
        <v>985</v>
      </c>
      <c r="F5785" s="15">
        <v>0.06</v>
      </c>
      <c r="G5785" s="15">
        <v>1.25</v>
      </c>
      <c r="H5785" s="15">
        <v>460.04507999999998</v>
      </c>
      <c r="I5785" s="15">
        <f t="shared" si="90"/>
        <v>460.04507999999998</v>
      </c>
      <c r="J5785" s="15">
        <v>85.99</v>
      </c>
      <c r="K5785" s="15">
        <v>10</v>
      </c>
      <c r="L5785" s="15">
        <v>714.54</v>
      </c>
      <c r="M5785" s="15">
        <v>402</v>
      </c>
    </row>
    <row r="5786" spans="1:13" ht="13.2" x14ac:dyDescent="0.25">
      <c r="A5786" s="15">
        <v>500</v>
      </c>
      <c r="B5786" s="15">
        <v>3460</v>
      </c>
      <c r="C5786" s="15">
        <v>44836</v>
      </c>
      <c r="D5786" s="15">
        <v>44838</v>
      </c>
      <c r="E5786" s="15" t="s">
        <v>981</v>
      </c>
      <c r="F5786" s="15">
        <v>0.08</v>
      </c>
      <c r="G5786" s="15">
        <v>4.6900000000000004</v>
      </c>
      <c r="H5786" s="15">
        <v>-114.18</v>
      </c>
      <c r="I5786" s="15" t="str">
        <f t="shared" si="90"/>
        <v xml:space="preserve"> </v>
      </c>
      <c r="J5786" s="15">
        <v>5.98</v>
      </c>
      <c r="K5786" s="15">
        <v>53</v>
      </c>
      <c r="L5786" s="15">
        <v>300.77999999999997</v>
      </c>
      <c r="M5786" s="15">
        <v>3079</v>
      </c>
    </row>
    <row r="5787" spans="1:13" ht="13.2" x14ac:dyDescent="0.25">
      <c r="A5787" s="15">
        <v>18500</v>
      </c>
      <c r="B5787" s="15">
        <v>88247</v>
      </c>
      <c r="C5787" s="15">
        <v>44836</v>
      </c>
      <c r="D5787" s="15">
        <v>44838</v>
      </c>
      <c r="E5787" s="15" t="s">
        <v>981</v>
      </c>
      <c r="F5787" s="15">
        <v>0.08</v>
      </c>
      <c r="G5787" s="15">
        <v>4.6900000000000004</v>
      </c>
      <c r="H5787" s="15">
        <v>-102.762</v>
      </c>
      <c r="I5787" s="15" t="str">
        <f t="shared" si="90"/>
        <v xml:space="preserve"> </v>
      </c>
      <c r="J5787" s="15">
        <v>5.98</v>
      </c>
      <c r="K5787" s="15">
        <v>13</v>
      </c>
      <c r="L5787" s="15">
        <v>73.78</v>
      </c>
      <c r="M5787" s="15">
        <v>3076</v>
      </c>
    </row>
    <row r="5788" spans="1:13" ht="13.2" x14ac:dyDescent="0.25">
      <c r="A5788" s="15">
        <v>22120</v>
      </c>
      <c r="B5788" s="15">
        <v>87280</v>
      </c>
      <c r="C5788" s="15">
        <v>44836</v>
      </c>
      <c r="D5788" s="15">
        <v>44838</v>
      </c>
      <c r="E5788" s="15" t="s">
        <v>983</v>
      </c>
      <c r="F5788" s="15">
        <v>0.08</v>
      </c>
      <c r="G5788" s="15">
        <v>23.76</v>
      </c>
      <c r="H5788" s="15">
        <v>1632.5675999999999</v>
      </c>
      <c r="I5788" s="15">
        <f t="shared" si="90"/>
        <v>1632.5675999999999</v>
      </c>
      <c r="J5788" s="15">
        <v>200.98</v>
      </c>
      <c r="K5788" s="15">
        <v>20</v>
      </c>
      <c r="L5788" s="15">
        <v>3894.82</v>
      </c>
      <c r="M5788" s="15">
        <v>336</v>
      </c>
    </row>
    <row r="5789" spans="1:13" ht="13.2" x14ac:dyDescent="0.25">
      <c r="A5789" s="15">
        <v>22121</v>
      </c>
      <c r="B5789" s="15">
        <v>87280</v>
      </c>
      <c r="C5789" s="15">
        <v>44836</v>
      </c>
      <c r="D5789" s="15">
        <v>44837</v>
      </c>
      <c r="E5789" s="15" t="s">
        <v>983</v>
      </c>
      <c r="F5789" s="15">
        <v>0.06</v>
      </c>
      <c r="G5789" s="15">
        <v>16.059999999999999</v>
      </c>
      <c r="H5789" s="15">
        <v>2811.2623999999996</v>
      </c>
      <c r="I5789" s="15">
        <f t="shared" si="90"/>
        <v>2811.2623999999996</v>
      </c>
      <c r="J5789" s="15">
        <v>810.98</v>
      </c>
      <c r="K5789" s="15">
        <v>10</v>
      </c>
      <c r="L5789" s="15">
        <v>7851.91</v>
      </c>
      <c r="M5789" s="15">
        <v>336</v>
      </c>
    </row>
    <row r="5790" spans="1:13" ht="13.2" x14ac:dyDescent="0.25">
      <c r="A5790" s="15">
        <v>22122</v>
      </c>
      <c r="B5790" s="15">
        <v>87280</v>
      </c>
      <c r="C5790" s="15">
        <v>44836</v>
      </c>
      <c r="D5790" s="15">
        <v>44836</v>
      </c>
      <c r="E5790" s="15" t="s">
        <v>983</v>
      </c>
      <c r="F5790" s="15">
        <v>0.06</v>
      </c>
      <c r="G5790" s="15">
        <v>0.7</v>
      </c>
      <c r="H5790" s="15">
        <v>-15.703199999999999</v>
      </c>
      <c r="I5790" s="15" t="str">
        <f t="shared" si="90"/>
        <v xml:space="preserve"> </v>
      </c>
      <c r="J5790" s="15">
        <v>4.71</v>
      </c>
      <c r="K5790" s="15">
        <v>15</v>
      </c>
      <c r="L5790" s="15">
        <v>68.08</v>
      </c>
      <c r="M5790" s="15">
        <v>336</v>
      </c>
    </row>
    <row r="5791" spans="1:13" ht="13.2" x14ac:dyDescent="0.25">
      <c r="A5791" s="15">
        <v>24344</v>
      </c>
      <c r="B5791" s="15">
        <v>86070</v>
      </c>
      <c r="C5791" s="15">
        <v>44836</v>
      </c>
      <c r="D5791" s="15">
        <v>44840</v>
      </c>
      <c r="E5791" s="15" t="s">
        <v>984</v>
      </c>
      <c r="F5791" s="15">
        <v>0</v>
      </c>
      <c r="G5791" s="15">
        <v>0.7</v>
      </c>
      <c r="H5791" s="15">
        <v>439.03199999999998</v>
      </c>
      <c r="I5791" s="15">
        <f t="shared" si="90"/>
        <v>439.03199999999998</v>
      </c>
      <c r="J5791" s="15">
        <v>1.48</v>
      </c>
      <c r="K5791" s="15">
        <v>9</v>
      </c>
      <c r="L5791" s="15">
        <v>13.65</v>
      </c>
      <c r="M5791" s="15">
        <v>2656</v>
      </c>
    </row>
    <row r="5792" spans="1:13" ht="13.2" x14ac:dyDescent="0.25">
      <c r="A5792" s="15">
        <v>24345</v>
      </c>
      <c r="B5792" s="15">
        <v>86070</v>
      </c>
      <c r="C5792" s="15">
        <v>44836</v>
      </c>
      <c r="D5792" s="15">
        <v>44840</v>
      </c>
      <c r="E5792" s="15" t="s">
        <v>984</v>
      </c>
      <c r="F5792" s="15">
        <v>0.05</v>
      </c>
      <c r="G5792" s="15">
        <v>0.7</v>
      </c>
      <c r="H5792" s="15">
        <v>-720.91600000000005</v>
      </c>
      <c r="I5792" s="15" t="str">
        <f t="shared" si="90"/>
        <v xml:space="preserve"> </v>
      </c>
      <c r="J5792" s="15">
        <v>1.68</v>
      </c>
      <c r="K5792" s="15">
        <v>22</v>
      </c>
      <c r="L5792" s="15">
        <v>36.86</v>
      </c>
      <c r="M5792" s="15">
        <v>2657</v>
      </c>
    </row>
    <row r="5793" spans="1:13" ht="13.2" x14ac:dyDescent="0.25">
      <c r="A5793" s="15">
        <v>24642</v>
      </c>
      <c r="B5793" s="15">
        <v>85956</v>
      </c>
      <c r="C5793" s="15">
        <v>44836</v>
      </c>
      <c r="D5793" s="15">
        <v>44838</v>
      </c>
      <c r="E5793" s="15" t="s">
        <v>981</v>
      </c>
      <c r="F5793" s="15">
        <v>0.03</v>
      </c>
      <c r="G5793" s="15">
        <v>3.5</v>
      </c>
      <c r="H5793" s="15">
        <v>-49.064399999999999</v>
      </c>
      <c r="I5793" s="15" t="str">
        <f t="shared" si="90"/>
        <v xml:space="preserve"> </v>
      </c>
      <c r="J5793" s="15">
        <v>70.97</v>
      </c>
      <c r="K5793" s="15">
        <v>1</v>
      </c>
      <c r="L5793" s="15">
        <v>70.91</v>
      </c>
      <c r="M5793" s="15">
        <v>2279</v>
      </c>
    </row>
    <row r="5794" spans="1:13" ht="13.2" x14ac:dyDescent="0.25">
      <c r="A5794" s="15">
        <v>24906</v>
      </c>
      <c r="B5794" s="15">
        <v>89351</v>
      </c>
      <c r="C5794" s="15">
        <v>44836</v>
      </c>
      <c r="D5794" s="15">
        <v>44836</v>
      </c>
      <c r="E5794" s="15" t="s">
        <v>982</v>
      </c>
      <c r="F5794" s="15">
        <v>0.05</v>
      </c>
      <c r="G5794" s="15">
        <v>7.28</v>
      </c>
      <c r="H5794" s="15">
        <v>-90.233999999999995</v>
      </c>
      <c r="I5794" s="15" t="str">
        <f t="shared" si="90"/>
        <v xml:space="preserve"> </v>
      </c>
      <c r="J5794" s="15">
        <v>9.3800000000000008</v>
      </c>
      <c r="K5794" s="15">
        <v>12</v>
      </c>
      <c r="L5794" s="15">
        <v>119.13</v>
      </c>
      <c r="M5794" s="15">
        <v>716</v>
      </c>
    </row>
    <row r="5795" spans="1:13" ht="13.2" x14ac:dyDescent="0.25">
      <c r="A5795" s="15">
        <v>21099</v>
      </c>
      <c r="B5795" s="15">
        <v>86071</v>
      </c>
      <c r="C5795" s="15">
        <v>44837</v>
      </c>
      <c r="D5795" s="15">
        <v>44839</v>
      </c>
      <c r="E5795" s="15" t="s">
        <v>983</v>
      </c>
      <c r="F5795" s="15">
        <v>0.08</v>
      </c>
      <c r="G5795" s="15">
        <v>19.989999999999998</v>
      </c>
      <c r="H5795" s="15">
        <v>14.603999999999999</v>
      </c>
      <c r="I5795" s="15">
        <f t="shared" si="90"/>
        <v>14.603999999999999</v>
      </c>
      <c r="J5795" s="15">
        <v>30.98</v>
      </c>
      <c r="K5795" s="15">
        <v>15</v>
      </c>
      <c r="L5795" s="15">
        <v>471.72</v>
      </c>
      <c r="M5795" s="15">
        <v>2655</v>
      </c>
    </row>
    <row r="5796" spans="1:13" ht="13.2" x14ac:dyDescent="0.25">
      <c r="A5796" s="15">
        <v>21100</v>
      </c>
      <c r="B5796" s="15">
        <v>86071</v>
      </c>
      <c r="C5796" s="15">
        <v>44837</v>
      </c>
      <c r="D5796" s="15">
        <v>44838</v>
      </c>
      <c r="E5796" s="15" t="s">
        <v>983</v>
      </c>
      <c r="F5796" s="15">
        <v>0</v>
      </c>
      <c r="G5796" s="15">
        <v>85.63</v>
      </c>
      <c r="H5796" s="15">
        <v>-164.02679999999998</v>
      </c>
      <c r="I5796" s="15" t="str">
        <f t="shared" si="90"/>
        <v xml:space="preserve"> </v>
      </c>
      <c r="J5796" s="15">
        <v>376.13</v>
      </c>
      <c r="K5796" s="15">
        <v>23</v>
      </c>
      <c r="L5796" s="15">
        <v>7092.73</v>
      </c>
      <c r="M5796" s="15">
        <v>2655</v>
      </c>
    </row>
    <row r="5797" spans="1:13" ht="13.2" x14ac:dyDescent="0.25">
      <c r="A5797" s="15">
        <v>22019</v>
      </c>
      <c r="B5797" s="15">
        <v>86024</v>
      </c>
      <c r="C5797" s="15">
        <v>44837</v>
      </c>
      <c r="D5797" s="15">
        <v>44839</v>
      </c>
      <c r="E5797" s="15" t="s">
        <v>985</v>
      </c>
      <c r="F5797" s="15">
        <v>0.04</v>
      </c>
      <c r="G5797" s="15">
        <v>7.77</v>
      </c>
      <c r="H5797" s="15">
        <v>-242.36279999999999</v>
      </c>
      <c r="I5797" s="15" t="str">
        <f t="shared" si="90"/>
        <v xml:space="preserve"> </v>
      </c>
      <c r="J5797" s="15">
        <v>8.4499999999999993</v>
      </c>
      <c r="K5797" s="15">
        <v>25</v>
      </c>
      <c r="L5797" s="15">
        <v>206.69</v>
      </c>
      <c r="M5797" s="15">
        <v>452</v>
      </c>
    </row>
    <row r="5798" spans="1:13" ht="13.2" x14ac:dyDescent="0.25">
      <c r="A5798" s="15">
        <v>22020</v>
      </c>
      <c r="B5798" s="15">
        <v>86024</v>
      </c>
      <c r="C5798" s="15">
        <v>44837</v>
      </c>
      <c r="D5798" s="15">
        <v>44839</v>
      </c>
      <c r="E5798" s="15" t="s">
        <v>985</v>
      </c>
      <c r="F5798" s="15">
        <v>0.04</v>
      </c>
      <c r="G5798" s="15">
        <v>4.2300000000000004</v>
      </c>
      <c r="H5798" s="15">
        <v>223.04664</v>
      </c>
      <c r="I5798" s="15">
        <f t="shared" si="90"/>
        <v>223.04664</v>
      </c>
      <c r="J5798" s="15">
        <v>115.99</v>
      </c>
      <c r="K5798" s="15">
        <v>8</v>
      </c>
      <c r="L5798" s="15">
        <v>810.18</v>
      </c>
      <c r="M5798" s="15">
        <v>452</v>
      </c>
    </row>
    <row r="5799" spans="1:13" ht="13.2" x14ac:dyDescent="0.25">
      <c r="A5799" s="15">
        <v>22134</v>
      </c>
      <c r="B5799" s="15">
        <v>86597</v>
      </c>
      <c r="C5799" s="15">
        <v>44837</v>
      </c>
      <c r="D5799" s="15">
        <v>44839</v>
      </c>
      <c r="E5799" s="15" t="s">
        <v>982</v>
      </c>
      <c r="F5799" s="15">
        <v>0.05</v>
      </c>
      <c r="G5799" s="15">
        <v>19.989999999999998</v>
      </c>
      <c r="H5799" s="15">
        <v>1641.3163399999999</v>
      </c>
      <c r="I5799" s="15">
        <f t="shared" si="90"/>
        <v>1641.3163399999999</v>
      </c>
      <c r="J5799" s="15">
        <v>304.99</v>
      </c>
      <c r="K5799" s="15">
        <v>8</v>
      </c>
      <c r="L5799" s="15">
        <v>2410.64</v>
      </c>
      <c r="M5799" s="15">
        <v>2924</v>
      </c>
    </row>
    <row r="5800" spans="1:13" ht="13.2" x14ac:dyDescent="0.25">
      <c r="A5800" s="15">
        <v>24020</v>
      </c>
      <c r="B5800" s="15">
        <v>87769</v>
      </c>
      <c r="C5800" s="15">
        <v>44837</v>
      </c>
      <c r="D5800" s="15">
        <v>44839</v>
      </c>
      <c r="E5800" s="15" t="s">
        <v>984</v>
      </c>
      <c r="F5800" s="15">
        <v>0.03</v>
      </c>
      <c r="G5800" s="15">
        <v>5.97</v>
      </c>
      <c r="H5800" s="15">
        <v>234.21360000000001</v>
      </c>
      <c r="I5800" s="15">
        <f t="shared" si="90"/>
        <v>234.21360000000001</v>
      </c>
      <c r="J5800" s="15">
        <v>19.98</v>
      </c>
      <c r="K5800" s="15">
        <v>24</v>
      </c>
      <c r="L5800" s="15">
        <v>472.77</v>
      </c>
      <c r="M5800" s="15">
        <v>1146</v>
      </c>
    </row>
    <row r="5801" spans="1:13" ht="13.2" x14ac:dyDescent="0.25">
      <c r="A5801" s="15">
        <v>24592</v>
      </c>
      <c r="B5801" s="15">
        <v>87921</v>
      </c>
      <c r="C5801" s="15">
        <v>44837</v>
      </c>
      <c r="D5801" s="15">
        <v>44839</v>
      </c>
      <c r="E5801" s="15" t="s">
        <v>981</v>
      </c>
      <c r="F5801" s="15">
        <v>0</v>
      </c>
      <c r="G5801" s="15">
        <v>0.97</v>
      </c>
      <c r="H5801" s="15">
        <v>5.0968</v>
      </c>
      <c r="I5801" s="15">
        <f t="shared" si="90"/>
        <v>5.0968</v>
      </c>
      <c r="J5801" s="15">
        <v>2.78</v>
      </c>
      <c r="K5801" s="15">
        <v>20</v>
      </c>
      <c r="L5801" s="15">
        <v>57.76</v>
      </c>
      <c r="M5801" s="15">
        <v>2542</v>
      </c>
    </row>
    <row r="5802" spans="1:13" ht="13.2" x14ac:dyDescent="0.25">
      <c r="A5802" s="15">
        <v>24593</v>
      </c>
      <c r="B5802" s="15">
        <v>87921</v>
      </c>
      <c r="C5802" s="15">
        <v>44837</v>
      </c>
      <c r="D5802" s="15">
        <v>44839</v>
      </c>
      <c r="E5802" s="15" t="s">
        <v>981</v>
      </c>
      <c r="F5802" s="15">
        <v>0.03</v>
      </c>
      <c r="G5802" s="15">
        <v>0.5</v>
      </c>
      <c r="H5802" s="15">
        <v>4.3502999999999998</v>
      </c>
      <c r="I5802" s="15">
        <f t="shared" si="90"/>
        <v>4.3502999999999998</v>
      </c>
      <c r="J5802" s="15">
        <v>2.61</v>
      </c>
      <c r="K5802" s="15">
        <v>20</v>
      </c>
      <c r="L5802" s="15">
        <v>51.9</v>
      </c>
      <c r="M5802" s="15">
        <v>2547</v>
      </c>
    </row>
    <row r="5803" spans="1:13" ht="13.2" x14ac:dyDescent="0.25">
      <c r="A5803" s="15">
        <v>24594</v>
      </c>
      <c r="B5803" s="15">
        <v>87921</v>
      </c>
      <c r="C5803" s="15">
        <v>44837</v>
      </c>
      <c r="D5803" s="15">
        <v>44839</v>
      </c>
      <c r="E5803" s="15" t="s">
        <v>981</v>
      </c>
      <c r="F5803" s="15">
        <v>0.03</v>
      </c>
      <c r="G5803" s="15">
        <v>19.989999999999998</v>
      </c>
      <c r="H5803" s="15">
        <v>296.77859999999998</v>
      </c>
      <c r="I5803" s="15">
        <f t="shared" si="90"/>
        <v>296.77859999999998</v>
      </c>
      <c r="J5803" s="15">
        <v>51.75</v>
      </c>
      <c r="K5803" s="15">
        <v>20</v>
      </c>
      <c r="L5803" s="15">
        <v>1054.1099999999999</v>
      </c>
      <c r="M5803" s="15">
        <v>2547</v>
      </c>
    </row>
    <row r="5804" spans="1:13" ht="13.2" x14ac:dyDescent="0.25">
      <c r="A5804" s="15">
        <v>24606</v>
      </c>
      <c r="B5804" s="15">
        <v>88821</v>
      </c>
      <c r="C5804" s="15">
        <v>44837</v>
      </c>
      <c r="D5804" s="15">
        <v>44837</v>
      </c>
      <c r="E5804" s="15" t="s">
        <v>985</v>
      </c>
      <c r="F5804" s="15">
        <v>0.06</v>
      </c>
      <c r="G5804" s="15">
        <v>30</v>
      </c>
      <c r="H5804" s="15">
        <v>13.1868</v>
      </c>
      <c r="I5804" s="15">
        <f t="shared" si="90"/>
        <v>13.1868</v>
      </c>
      <c r="J5804" s="15">
        <v>130.97999999999999</v>
      </c>
      <c r="K5804" s="15">
        <v>5</v>
      </c>
      <c r="L5804" s="15">
        <v>672.34</v>
      </c>
      <c r="M5804" s="15">
        <v>2813</v>
      </c>
    </row>
    <row r="5805" spans="1:13" ht="13.2" x14ac:dyDescent="0.25">
      <c r="A5805" s="15">
        <v>25286</v>
      </c>
      <c r="B5805" s="15">
        <v>86426</v>
      </c>
      <c r="C5805" s="15">
        <v>44837</v>
      </c>
      <c r="D5805" s="15">
        <v>44839</v>
      </c>
      <c r="E5805" s="15" t="s">
        <v>983</v>
      </c>
      <c r="F5805" s="15">
        <v>0.02</v>
      </c>
      <c r="G5805" s="15">
        <v>35</v>
      </c>
      <c r="H5805" s="15">
        <v>-1220.3568</v>
      </c>
      <c r="I5805" s="15" t="str">
        <f t="shared" si="90"/>
        <v xml:space="preserve"> </v>
      </c>
      <c r="J5805" s="15">
        <v>32.479999999999997</v>
      </c>
      <c r="K5805" s="15">
        <v>19</v>
      </c>
      <c r="L5805" s="15">
        <v>646.02</v>
      </c>
      <c r="M5805" s="15">
        <v>1074</v>
      </c>
    </row>
    <row r="5806" spans="1:13" ht="13.2" x14ac:dyDescent="0.25">
      <c r="A5806" s="15">
        <v>25287</v>
      </c>
      <c r="B5806" s="15">
        <v>86426</v>
      </c>
      <c r="C5806" s="15">
        <v>44837</v>
      </c>
      <c r="D5806" s="15">
        <v>44839</v>
      </c>
      <c r="E5806" s="15" t="s">
        <v>983</v>
      </c>
      <c r="F5806" s="15">
        <v>0.06</v>
      </c>
      <c r="G5806" s="15">
        <v>69</v>
      </c>
      <c r="H5806" s="15">
        <v>-867.80160000000001</v>
      </c>
      <c r="I5806" s="15" t="str">
        <f t="shared" si="90"/>
        <v xml:space="preserve"> </v>
      </c>
      <c r="J5806" s="15">
        <v>182.55</v>
      </c>
      <c r="K5806" s="15">
        <v>11</v>
      </c>
      <c r="L5806" s="15">
        <v>1940.95</v>
      </c>
      <c r="M5806" s="15">
        <v>1075</v>
      </c>
    </row>
    <row r="5807" spans="1:13" ht="13.2" x14ac:dyDescent="0.25">
      <c r="A5807" s="15">
        <v>19518</v>
      </c>
      <c r="B5807" s="15">
        <v>89530</v>
      </c>
      <c r="C5807" s="15">
        <v>44838</v>
      </c>
      <c r="D5807" s="15">
        <v>44840</v>
      </c>
      <c r="E5807" s="15" t="s">
        <v>982</v>
      </c>
      <c r="F5807" s="15">
        <v>0</v>
      </c>
      <c r="G5807" s="15">
        <v>3.92</v>
      </c>
      <c r="H5807" s="15">
        <v>-50.05</v>
      </c>
      <c r="I5807" s="15" t="str">
        <f t="shared" si="90"/>
        <v xml:space="preserve"> </v>
      </c>
      <c r="J5807" s="15">
        <v>30.93</v>
      </c>
      <c r="K5807" s="15">
        <v>7</v>
      </c>
      <c r="L5807" s="15">
        <v>227</v>
      </c>
      <c r="M5807" s="15">
        <v>151</v>
      </c>
    </row>
    <row r="5808" spans="1:13" ht="13.2" x14ac:dyDescent="0.25">
      <c r="A5808" s="15">
        <v>19519</v>
      </c>
      <c r="B5808" s="15">
        <v>89530</v>
      </c>
      <c r="C5808" s="15">
        <v>44838</v>
      </c>
      <c r="D5808" s="15">
        <v>44840</v>
      </c>
      <c r="E5808" s="15" t="s">
        <v>982</v>
      </c>
      <c r="F5808" s="15">
        <v>0.08</v>
      </c>
      <c r="G5808" s="15">
        <v>5.86</v>
      </c>
      <c r="H5808" s="15">
        <v>-877.25400000000002</v>
      </c>
      <c r="I5808" s="15" t="str">
        <f t="shared" si="90"/>
        <v xml:space="preserve"> </v>
      </c>
      <c r="J5808" s="15">
        <v>19.98</v>
      </c>
      <c r="K5808" s="15">
        <v>3</v>
      </c>
      <c r="L5808" s="15">
        <v>62.12</v>
      </c>
      <c r="M5808" s="15">
        <v>151</v>
      </c>
    </row>
    <row r="5809" spans="1:13" ht="13.2" x14ac:dyDescent="0.25">
      <c r="A5809" s="15">
        <v>19798</v>
      </c>
      <c r="B5809" s="15">
        <v>90562</v>
      </c>
      <c r="C5809" s="15">
        <v>44838</v>
      </c>
      <c r="D5809" s="15">
        <v>44840</v>
      </c>
      <c r="E5809" s="15" t="s">
        <v>983</v>
      </c>
      <c r="F5809" s="15">
        <v>0.08</v>
      </c>
      <c r="G5809" s="15">
        <v>4.68</v>
      </c>
      <c r="H5809" s="15">
        <v>66.952799999999996</v>
      </c>
      <c r="I5809" s="15">
        <f t="shared" si="90"/>
        <v>66.952799999999996</v>
      </c>
      <c r="J5809" s="15">
        <v>10.23</v>
      </c>
      <c r="K5809" s="15">
        <v>23</v>
      </c>
      <c r="L5809" s="15">
        <v>229.63</v>
      </c>
      <c r="M5809" s="15">
        <v>2313</v>
      </c>
    </row>
    <row r="5810" spans="1:13" ht="13.2" x14ac:dyDescent="0.25">
      <c r="A5810" s="15">
        <v>25686</v>
      </c>
      <c r="B5810" s="15">
        <v>89844</v>
      </c>
      <c r="C5810" s="15">
        <v>44838</v>
      </c>
      <c r="D5810" s="15">
        <v>44840</v>
      </c>
      <c r="E5810" s="15" t="s">
        <v>985</v>
      </c>
      <c r="F5810" s="15">
        <v>0.05</v>
      </c>
      <c r="G5810" s="15">
        <v>1.99</v>
      </c>
      <c r="H5810" s="15">
        <v>-47.941200000000002</v>
      </c>
      <c r="I5810" s="15" t="str">
        <f t="shared" si="90"/>
        <v xml:space="preserve"> </v>
      </c>
      <c r="J5810" s="15">
        <v>14.48</v>
      </c>
      <c r="K5810" s="15">
        <v>1</v>
      </c>
      <c r="L5810" s="15">
        <v>15.85</v>
      </c>
      <c r="M5810" s="15">
        <v>3092</v>
      </c>
    </row>
    <row r="5811" spans="1:13" ht="13.2" x14ac:dyDescent="0.25">
      <c r="A5811" s="15">
        <v>25687</v>
      </c>
      <c r="B5811" s="15">
        <v>89844</v>
      </c>
      <c r="C5811" s="15">
        <v>44838</v>
      </c>
      <c r="D5811" s="15">
        <v>44840</v>
      </c>
      <c r="E5811" s="15" t="s">
        <v>985</v>
      </c>
      <c r="F5811" s="15">
        <v>0.08</v>
      </c>
      <c r="G5811" s="15">
        <v>2.5</v>
      </c>
      <c r="H5811" s="15">
        <v>-305.88624000000004</v>
      </c>
      <c r="I5811" s="15" t="str">
        <f t="shared" si="90"/>
        <v xml:space="preserve"> </v>
      </c>
      <c r="J5811" s="15">
        <v>55.99</v>
      </c>
      <c r="K5811" s="15">
        <v>1</v>
      </c>
      <c r="L5811" s="15">
        <v>47.99</v>
      </c>
      <c r="M5811" s="15">
        <v>3092</v>
      </c>
    </row>
    <row r="5812" spans="1:13" ht="13.2" x14ac:dyDescent="0.25">
      <c r="A5812" s="15">
        <v>18285</v>
      </c>
      <c r="B5812" s="15">
        <v>87386</v>
      </c>
      <c r="C5812" s="15">
        <v>44839</v>
      </c>
      <c r="D5812" s="15">
        <v>44841</v>
      </c>
      <c r="E5812" s="15" t="s">
        <v>983</v>
      </c>
      <c r="F5812" s="15">
        <v>0.04</v>
      </c>
      <c r="G5812" s="15">
        <v>4.51</v>
      </c>
      <c r="H5812" s="15">
        <v>-18.3492</v>
      </c>
      <c r="I5812" s="15" t="str">
        <f t="shared" si="90"/>
        <v xml:space="preserve"> </v>
      </c>
      <c r="J5812" s="15">
        <v>13.48</v>
      </c>
      <c r="K5812" s="15">
        <v>4</v>
      </c>
      <c r="L5812" s="15">
        <v>54.28</v>
      </c>
      <c r="M5812" s="15">
        <v>2607</v>
      </c>
    </row>
    <row r="5813" spans="1:13" ht="13.2" x14ac:dyDescent="0.25">
      <c r="A5813" s="15">
        <v>19835</v>
      </c>
      <c r="B5813" s="15">
        <v>90604</v>
      </c>
      <c r="C5813" s="15">
        <v>44839</v>
      </c>
      <c r="D5813" s="15">
        <v>44844</v>
      </c>
      <c r="E5813" s="15" t="s">
        <v>984</v>
      </c>
      <c r="F5813" s="15">
        <v>0.04</v>
      </c>
      <c r="G5813" s="15">
        <v>9.1999999999999993</v>
      </c>
      <c r="H5813" s="15">
        <v>146.95159999999998</v>
      </c>
      <c r="I5813" s="15">
        <f t="shared" si="90"/>
        <v>146.95159999999998</v>
      </c>
      <c r="J5813" s="15">
        <v>39.979999999999997</v>
      </c>
      <c r="K5813" s="15">
        <v>6</v>
      </c>
      <c r="L5813" s="15">
        <v>251.01</v>
      </c>
      <c r="M5813" s="15">
        <v>1625</v>
      </c>
    </row>
    <row r="5814" spans="1:13" ht="13.2" x14ac:dyDescent="0.25">
      <c r="A5814" s="15">
        <v>22499</v>
      </c>
      <c r="B5814" s="15">
        <v>85921</v>
      </c>
      <c r="C5814" s="15">
        <v>44839</v>
      </c>
      <c r="D5814" s="15">
        <v>44841</v>
      </c>
      <c r="E5814" s="15" t="s">
        <v>982</v>
      </c>
      <c r="F5814" s="15">
        <v>7.0000000000000007E-2</v>
      </c>
      <c r="G5814" s="15">
        <v>10.75</v>
      </c>
      <c r="H5814" s="15">
        <v>42.099199999999996</v>
      </c>
      <c r="I5814" s="15">
        <f t="shared" si="90"/>
        <v>42.099199999999996</v>
      </c>
      <c r="J5814" s="15">
        <v>54.96</v>
      </c>
      <c r="K5814" s="15">
        <v>3</v>
      </c>
      <c r="L5814" s="15">
        <v>169.45</v>
      </c>
      <c r="M5814" s="15">
        <v>2630</v>
      </c>
    </row>
    <row r="5815" spans="1:13" ht="13.2" x14ac:dyDescent="0.25">
      <c r="A5815" s="15">
        <v>22500</v>
      </c>
      <c r="B5815" s="15">
        <v>85921</v>
      </c>
      <c r="C5815" s="15">
        <v>44839</v>
      </c>
      <c r="D5815" s="15">
        <v>44840</v>
      </c>
      <c r="E5815" s="15" t="s">
        <v>982</v>
      </c>
      <c r="F5815" s="15">
        <v>7.0000000000000007E-2</v>
      </c>
      <c r="G5815" s="15">
        <v>7.51</v>
      </c>
      <c r="H5815" s="15">
        <v>-73.969200000000001</v>
      </c>
      <c r="I5815" s="15" t="str">
        <f t="shared" si="90"/>
        <v xml:space="preserve"> </v>
      </c>
      <c r="J5815" s="15">
        <v>14.97</v>
      </c>
      <c r="K5815" s="15">
        <v>12</v>
      </c>
      <c r="L5815" s="15">
        <v>174.01</v>
      </c>
      <c r="M5815" s="15">
        <v>2630</v>
      </c>
    </row>
    <row r="5816" spans="1:13" ht="13.2" x14ac:dyDescent="0.25">
      <c r="A5816" s="15">
        <v>18605</v>
      </c>
      <c r="B5816" s="15">
        <v>88518</v>
      </c>
      <c r="C5816" s="15">
        <v>44840</v>
      </c>
      <c r="D5816" s="15">
        <v>44842</v>
      </c>
      <c r="E5816" s="15" t="s">
        <v>983</v>
      </c>
      <c r="F5816" s="15">
        <v>0.04</v>
      </c>
      <c r="G5816" s="15">
        <v>5.12</v>
      </c>
      <c r="H5816" s="15">
        <v>23.0276</v>
      </c>
      <c r="I5816" s="15">
        <f t="shared" si="90"/>
        <v>23.0276</v>
      </c>
      <c r="J5816" s="15">
        <v>9.99</v>
      </c>
      <c r="K5816" s="15">
        <v>19</v>
      </c>
      <c r="L5816" s="15">
        <v>195.71</v>
      </c>
      <c r="M5816" s="15">
        <v>125</v>
      </c>
    </row>
    <row r="5817" spans="1:13" ht="13.2" x14ac:dyDescent="0.25">
      <c r="A5817" s="15">
        <v>20755</v>
      </c>
      <c r="B5817" s="15">
        <v>91129</v>
      </c>
      <c r="C5817" s="15">
        <v>44840</v>
      </c>
      <c r="D5817" s="15">
        <v>44841</v>
      </c>
      <c r="E5817" s="15" t="s">
        <v>981</v>
      </c>
      <c r="F5817" s="15">
        <v>7.0000000000000007E-2</v>
      </c>
      <c r="G5817" s="15">
        <v>5.37</v>
      </c>
      <c r="H5817" s="15">
        <v>20.393369999999997</v>
      </c>
      <c r="I5817" s="15">
        <f t="shared" si="90"/>
        <v>20.393369999999997</v>
      </c>
      <c r="J5817" s="15">
        <v>25.98</v>
      </c>
      <c r="K5817" s="15">
        <v>21</v>
      </c>
      <c r="L5817" s="15">
        <v>515.09</v>
      </c>
      <c r="M5817" s="15">
        <v>524</v>
      </c>
    </row>
    <row r="5818" spans="1:13" ht="13.2" x14ac:dyDescent="0.25">
      <c r="A5818" s="15">
        <v>20756</v>
      </c>
      <c r="B5818" s="15">
        <v>91129</v>
      </c>
      <c r="C5818" s="15">
        <v>44840</v>
      </c>
      <c r="D5818" s="15">
        <v>44842</v>
      </c>
      <c r="E5818" s="15" t="s">
        <v>981</v>
      </c>
      <c r="F5818" s="15">
        <v>0.01</v>
      </c>
      <c r="G5818" s="15">
        <v>28.63</v>
      </c>
      <c r="H5818" s="15">
        <v>-466.298</v>
      </c>
      <c r="I5818" s="15" t="str">
        <f t="shared" si="90"/>
        <v xml:space="preserve"> </v>
      </c>
      <c r="J5818" s="15">
        <v>135.99</v>
      </c>
      <c r="K5818" s="15">
        <v>19</v>
      </c>
      <c r="L5818" s="15">
        <v>2674.61</v>
      </c>
      <c r="M5818" s="15">
        <v>524</v>
      </c>
    </row>
    <row r="5819" spans="1:13" ht="13.2" x14ac:dyDescent="0.25">
      <c r="A5819" s="15">
        <v>20757</v>
      </c>
      <c r="B5819" s="15">
        <v>91129</v>
      </c>
      <c r="C5819" s="15">
        <v>44840</v>
      </c>
      <c r="D5819" s="15">
        <v>44840</v>
      </c>
      <c r="E5819" s="15" t="s">
        <v>981</v>
      </c>
      <c r="F5819" s="15">
        <v>7.0000000000000007E-2</v>
      </c>
      <c r="G5819" s="15">
        <v>13.99</v>
      </c>
      <c r="H5819" s="15">
        <v>-111.608</v>
      </c>
      <c r="I5819" s="15" t="str">
        <f t="shared" si="90"/>
        <v xml:space="preserve"> </v>
      </c>
      <c r="J5819" s="15">
        <v>150.97999999999999</v>
      </c>
      <c r="K5819" s="15">
        <v>19</v>
      </c>
      <c r="L5819" s="15">
        <v>2367.39</v>
      </c>
      <c r="M5819" s="15">
        <v>524</v>
      </c>
    </row>
    <row r="5820" spans="1:13" ht="13.2" x14ac:dyDescent="0.25">
      <c r="A5820" s="15">
        <v>24058</v>
      </c>
      <c r="B5820" s="15">
        <v>90591</v>
      </c>
      <c r="C5820" s="15">
        <v>44840</v>
      </c>
      <c r="D5820" s="15">
        <v>44841</v>
      </c>
      <c r="E5820" s="15" t="s">
        <v>982</v>
      </c>
      <c r="F5820" s="15">
        <v>0.04</v>
      </c>
      <c r="G5820" s="15">
        <v>4.2</v>
      </c>
      <c r="H5820" s="15">
        <v>-513.71496000000002</v>
      </c>
      <c r="I5820" s="15" t="str">
        <f t="shared" si="90"/>
        <v xml:space="preserve"> </v>
      </c>
      <c r="J5820" s="15">
        <v>195.99</v>
      </c>
      <c r="K5820" s="15">
        <v>3</v>
      </c>
      <c r="L5820" s="15">
        <v>490.04</v>
      </c>
      <c r="M5820" s="15">
        <v>937</v>
      </c>
    </row>
    <row r="5821" spans="1:13" ht="13.2" x14ac:dyDescent="0.25">
      <c r="A5821" s="15">
        <v>132</v>
      </c>
      <c r="B5821" s="15">
        <v>835</v>
      </c>
      <c r="C5821" s="15">
        <v>44841</v>
      </c>
      <c r="D5821" s="15">
        <v>44842</v>
      </c>
      <c r="E5821" s="15" t="s">
        <v>983</v>
      </c>
      <c r="F5821" s="15">
        <v>0.02</v>
      </c>
      <c r="G5821" s="15">
        <v>5.14</v>
      </c>
      <c r="H5821" s="15">
        <v>-28.176000000000002</v>
      </c>
      <c r="I5821" s="15" t="str">
        <f t="shared" si="90"/>
        <v xml:space="preserve"> </v>
      </c>
      <c r="J5821" s="15">
        <v>6.48</v>
      </c>
      <c r="K5821" s="15">
        <v>35</v>
      </c>
      <c r="L5821" s="15">
        <v>243.37</v>
      </c>
      <c r="M5821" s="15">
        <v>1106</v>
      </c>
    </row>
    <row r="5822" spans="1:13" ht="13.2" x14ac:dyDescent="0.25">
      <c r="A5822" s="15">
        <v>8269</v>
      </c>
      <c r="B5822" s="15">
        <v>59108</v>
      </c>
      <c r="C5822" s="15">
        <v>44841</v>
      </c>
      <c r="D5822" s="15">
        <v>44846</v>
      </c>
      <c r="E5822" s="15" t="s">
        <v>984</v>
      </c>
      <c r="F5822" s="15">
        <v>0.09</v>
      </c>
      <c r="G5822" s="15">
        <v>3.97</v>
      </c>
      <c r="H5822" s="15">
        <v>-71.963999999999999</v>
      </c>
      <c r="I5822" s="15" t="str">
        <f t="shared" si="90"/>
        <v xml:space="preserve"> </v>
      </c>
      <c r="J5822" s="15">
        <v>3.28</v>
      </c>
      <c r="K5822" s="15">
        <v>41</v>
      </c>
      <c r="L5822" s="15">
        <v>133.80000000000001</v>
      </c>
      <c r="M5822" s="15">
        <v>1129</v>
      </c>
    </row>
    <row r="5823" spans="1:13" ht="13.2" x14ac:dyDescent="0.25">
      <c r="A5823" s="15">
        <v>8270</v>
      </c>
      <c r="B5823" s="15">
        <v>59108</v>
      </c>
      <c r="C5823" s="15">
        <v>44841</v>
      </c>
      <c r="D5823" s="15">
        <v>44850</v>
      </c>
      <c r="E5823" s="15" t="s">
        <v>984</v>
      </c>
      <c r="F5823" s="15">
        <v>0.02</v>
      </c>
      <c r="G5823" s="15">
        <v>8.99</v>
      </c>
      <c r="H5823" s="15">
        <v>777.75120000000004</v>
      </c>
      <c r="I5823" s="15">
        <f t="shared" si="90"/>
        <v>777.75120000000004</v>
      </c>
      <c r="J5823" s="15">
        <v>125.99</v>
      </c>
      <c r="K5823" s="15">
        <v>77</v>
      </c>
      <c r="L5823" s="15">
        <v>8323.56</v>
      </c>
      <c r="M5823" s="15">
        <v>1129</v>
      </c>
    </row>
    <row r="5824" spans="1:13" ht="13.2" x14ac:dyDescent="0.25">
      <c r="A5824" s="15">
        <v>18132</v>
      </c>
      <c r="B5824" s="15">
        <v>86417</v>
      </c>
      <c r="C5824" s="15">
        <v>44841</v>
      </c>
      <c r="D5824" s="15">
        <v>44842</v>
      </c>
      <c r="E5824" s="15" t="s">
        <v>983</v>
      </c>
      <c r="F5824" s="15">
        <v>0.02</v>
      </c>
      <c r="G5824" s="15">
        <v>5.14</v>
      </c>
      <c r="H5824" s="15">
        <v>-25.3584</v>
      </c>
      <c r="I5824" s="15" t="str">
        <f t="shared" si="90"/>
        <v xml:space="preserve"> </v>
      </c>
      <c r="J5824" s="15">
        <v>6.48</v>
      </c>
      <c r="K5824" s="15">
        <v>9</v>
      </c>
      <c r="L5824" s="15">
        <v>62.58</v>
      </c>
      <c r="M5824" s="15">
        <v>1108</v>
      </c>
    </row>
    <row r="5825" spans="1:13" ht="13.2" x14ac:dyDescent="0.25">
      <c r="A5825" s="15">
        <v>21091</v>
      </c>
      <c r="B5825" s="15">
        <v>87411</v>
      </c>
      <c r="C5825" s="15">
        <v>44841</v>
      </c>
      <c r="D5825" s="15">
        <v>44850</v>
      </c>
      <c r="E5825" s="15" t="s">
        <v>984</v>
      </c>
      <c r="F5825" s="15">
        <v>0.03</v>
      </c>
      <c r="G5825" s="15">
        <v>1.82</v>
      </c>
      <c r="H5825" s="15">
        <v>77.372</v>
      </c>
      <c r="I5825" s="15">
        <f t="shared" si="90"/>
        <v>77.372</v>
      </c>
      <c r="J5825" s="15">
        <v>6.08</v>
      </c>
      <c r="K5825" s="15">
        <v>20</v>
      </c>
      <c r="L5825" s="15">
        <v>125.92</v>
      </c>
      <c r="M5825" s="15">
        <v>61</v>
      </c>
    </row>
    <row r="5826" spans="1:13" ht="13.2" x14ac:dyDescent="0.25">
      <c r="A5826" s="15">
        <v>22930</v>
      </c>
      <c r="B5826" s="15">
        <v>85957</v>
      </c>
      <c r="C5826" s="15">
        <v>44841</v>
      </c>
      <c r="D5826" s="15">
        <v>44842</v>
      </c>
      <c r="E5826" s="15" t="s">
        <v>981</v>
      </c>
      <c r="F5826" s="15">
        <v>0.06</v>
      </c>
      <c r="G5826" s="15">
        <v>0.96</v>
      </c>
      <c r="H5826" s="15">
        <v>-2.2355999999999998</v>
      </c>
      <c r="I5826" s="15" t="str">
        <f t="shared" ref="I5826:I5889" si="91">IF(H5826&gt;0,H5826," ")</f>
        <v xml:space="preserve"> </v>
      </c>
      <c r="J5826" s="15">
        <v>2.94</v>
      </c>
      <c r="K5826" s="15">
        <v>14</v>
      </c>
      <c r="L5826" s="15">
        <v>39.15</v>
      </c>
      <c r="M5826" s="15">
        <v>2279</v>
      </c>
    </row>
    <row r="5827" spans="1:13" ht="13.2" x14ac:dyDescent="0.25">
      <c r="A5827" s="15">
        <v>26269</v>
      </c>
      <c r="B5827" s="15">
        <v>88112</v>
      </c>
      <c r="C5827" s="15">
        <v>44841</v>
      </c>
      <c r="D5827" s="15">
        <v>44846</v>
      </c>
      <c r="E5827" s="15" t="s">
        <v>984</v>
      </c>
      <c r="F5827" s="15">
        <v>0.09</v>
      </c>
      <c r="G5827" s="15">
        <v>3.97</v>
      </c>
      <c r="H5827" s="15">
        <v>-64.767600000000002</v>
      </c>
      <c r="I5827" s="15" t="str">
        <f t="shared" si="91"/>
        <v xml:space="preserve"> </v>
      </c>
      <c r="J5827" s="15">
        <v>3.28</v>
      </c>
      <c r="K5827" s="15">
        <v>10</v>
      </c>
      <c r="L5827" s="15">
        <v>32.630000000000003</v>
      </c>
      <c r="M5827" s="15">
        <v>1133</v>
      </c>
    </row>
    <row r="5828" spans="1:13" ht="13.2" x14ac:dyDescent="0.25">
      <c r="A5828" s="15">
        <v>26270</v>
      </c>
      <c r="B5828" s="15">
        <v>88112</v>
      </c>
      <c r="C5828" s="15">
        <v>44841</v>
      </c>
      <c r="D5828" s="15">
        <v>44850</v>
      </c>
      <c r="E5828" s="15" t="s">
        <v>984</v>
      </c>
      <c r="F5828" s="15">
        <v>0.02</v>
      </c>
      <c r="G5828" s="15">
        <v>8.99</v>
      </c>
      <c r="H5828" s="15">
        <v>894.41388000000006</v>
      </c>
      <c r="I5828" s="15">
        <f t="shared" si="91"/>
        <v>894.41388000000006</v>
      </c>
      <c r="J5828" s="15">
        <v>125.99</v>
      </c>
      <c r="K5828" s="15">
        <v>19</v>
      </c>
      <c r="L5828" s="15">
        <v>2053.87</v>
      </c>
      <c r="M5828" s="15">
        <v>1133</v>
      </c>
    </row>
    <row r="5829" spans="1:13" ht="13.2" x14ac:dyDescent="0.25">
      <c r="A5829" s="15">
        <v>3815</v>
      </c>
      <c r="B5829" s="15">
        <v>27174</v>
      </c>
      <c r="C5829" s="15">
        <v>44842</v>
      </c>
      <c r="D5829" s="15">
        <v>44844</v>
      </c>
      <c r="E5829" s="15" t="s">
        <v>985</v>
      </c>
      <c r="F5829" s="15">
        <v>0.09</v>
      </c>
      <c r="G5829" s="15">
        <v>5</v>
      </c>
      <c r="H5829" s="15">
        <v>-294.67680000000001</v>
      </c>
      <c r="I5829" s="15" t="str">
        <f t="shared" si="91"/>
        <v xml:space="preserve"> </v>
      </c>
      <c r="J5829" s="15">
        <v>35.99</v>
      </c>
      <c r="K5829" s="15">
        <v>33</v>
      </c>
      <c r="L5829" s="15">
        <v>926.92</v>
      </c>
      <c r="M5829" s="15">
        <v>94</v>
      </c>
    </row>
    <row r="5830" spans="1:13" ht="13.2" x14ac:dyDescent="0.25">
      <c r="A5830" s="15">
        <v>21815</v>
      </c>
      <c r="B5830" s="15">
        <v>87309</v>
      </c>
      <c r="C5830" s="15">
        <v>44842</v>
      </c>
      <c r="D5830" s="15">
        <v>44844</v>
      </c>
      <c r="E5830" s="15" t="s">
        <v>985</v>
      </c>
      <c r="F5830" s="15">
        <v>0.09</v>
      </c>
      <c r="G5830" s="15">
        <v>5</v>
      </c>
      <c r="H5830" s="15">
        <v>-265.20912000000004</v>
      </c>
      <c r="I5830" s="15" t="str">
        <f t="shared" si="91"/>
        <v xml:space="preserve"> </v>
      </c>
      <c r="J5830" s="15">
        <v>35.99</v>
      </c>
      <c r="K5830" s="15">
        <v>8</v>
      </c>
      <c r="L5830" s="15">
        <v>224.71</v>
      </c>
      <c r="M5830" s="15">
        <v>95</v>
      </c>
    </row>
    <row r="5831" spans="1:13" ht="13.2" x14ac:dyDescent="0.25">
      <c r="A5831" s="15">
        <v>25484</v>
      </c>
      <c r="B5831" s="15">
        <v>90251</v>
      </c>
      <c r="C5831" s="15">
        <v>44842</v>
      </c>
      <c r="D5831" s="15">
        <v>44843</v>
      </c>
      <c r="E5831" s="15" t="s">
        <v>985</v>
      </c>
      <c r="F5831" s="15">
        <v>0.04</v>
      </c>
      <c r="G5831" s="15">
        <v>4.62</v>
      </c>
      <c r="H5831" s="15">
        <v>356.55520000000001</v>
      </c>
      <c r="I5831" s="15">
        <f t="shared" si="91"/>
        <v>356.55520000000001</v>
      </c>
      <c r="J5831" s="15">
        <v>42.98</v>
      </c>
      <c r="K5831" s="15">
        <v>17</v>
      </c>
      <c r="L5831" s="15">
        <v>717.71</v>
      </c>
      <c r="M5831" s="15">
        <v>1619</v>
      </c>
    </row>
    <row r="5832" spans="1:13" ht="13.2" x14ac:dyDescent="0.25">
      <c r="A5832" s="15">
        <v>25485</v>
      </c>
      <c r="B5832" s="15">
        <v>90251</v>
      </c>
      <c r="C5832" s="15">
        <v>44842</v>
      </c>
      <c r="D5832" s="15">
        <v>44844</v>
      </c>
      <c r="E5832" s="15" t="s">
        <v>985</v>
      </c>
      <c r="F5832" s="15">
        <v>0.01</v>
      </c>
      <c r="G5832" s="15">
        <v>0.5</v>
      </c>
      <c r="H5832" s="15">
        <v>-2.1707999999999998</v>
      </c>
      <c r="I5832" s="15" t="str">
        <f t="shared" si="91"/>
        <v xml:space="preserve"> </v>
      </c>
      <c r="J5832" s="15">
        <v>6.3</v>
      </c>
      <c r="K5832" s="15">
        <v>1</v>
      </c>
      <c r="L5832" s="15">
        <v>6.49</v>
      </c>
      <c r="M5832" s="15">
        <v>1619</v>
      </c>
    </row>
    <row r="5833" spans="1:13" ht="13.2" x14ac:dyDescent="0.25">
      <c r="A5833" s="15">
        <v>25486</v>
      </c>
      <c r="B5833" s="15">
        <v>90251</v>
      </c>
      <c r="C5833" s="15">
        <v>44842</v>
      </c>
      <c r="D5833" s="15">
        <v>44843</v>
      </c>
      <c r="E5833" s="15" t="s">
        <v>985</v>
      </c>
      <c r="F5833" s="15">
        <v>0.04</v>
      </c>
      <c r="G5833" s="15">
        <v>1.22</v>
      </c>
      <c r="H5833" s="15">
        <v>47.913599999999995</v>
      </c>
      <c r="I5833" s="15">
        <f t="shared" si="91"/>
        <v>47.913599999999995</v>
      </c>
      <c r="J5833" s="15">
        <v>6.47</v>
      </c>
      <c r="K5833" s="15">
        <v>11</v>
      </c>
      <c r="L5833" s="15">
        <v>74.400000000000006</v>
      </c>
      <c r="M5833" s="15">
        <v>1619</v>
      </c>
    </row>
    <row r="5834" spans="1:13" ht="13.2" x14ac:dyDescent="0.25">
      <c r="A5834" s="15">
        <v>2279</v>
      </c>
      <c r="B5834" s="15">
        <v>16422</v>
      </c>
      <c r="C5834" s="15">
        <v>44843</v>
      </c>
      <c r="D5834" s="15">
        <v>44844</v>
      </c>
      <c r="E5834" s="15" t="s">
        <v>985</v>
      </c>
      <c r="F5834" s="15">
        <v>0.01</v>
      </c>
      <c r="G5834" s="15">
        <v>5.14</v>
      </c>
      <c r="H5834" s="15">
        <v>-50.940000000000005</v>
      </c>
      <c r="I5834" s="15" t="str">
        <f t="shared" si="91"/>
        <v xml:space="preserve"> </v>
      </c>
      <c r="J5834" s="15">
        <v>6.48</v>
      </c>
      <c r="K5834" s="15">
        <v>79</v>
      </c>
      <c r="L5834" s="15">
        <v>537.22</v>
      </c>
      <c r="M5834" s="15">
        <v>373</v>
      </c>
    </row>
    <row r="5835" spans="1:13" ht="13.2" x14ac:dyDescent="0.25">
      <c r="A5835" s="15">
        <v>2280</v>
      </c>
      <c r="B5835" s="15">
        <v>16422</v>
      </c>
      <c r="C5835" s="15">
        <v>44843</v>
      </c>
      <c r="D5835" s="15">
        <v>44845</v>
      </c>
      <c r="E5835" s="15" t="s">
        <v>985</v>
      </c>
      <c r="F5835" s="15">
        <v>0.02</v>
      </c>
      <c r="G5835" s="15">
        <v>4.68</v>
      </c>
      <c r="H5835" s="15">
        <v>-24.492000000000001</v>
      </c>
      <c r="I5835" s="15" t="str">
        <f t="shared" si="91"/>
        <v xml:space="preserve"> </v>
      </c>
      <c r="J5835" s="15">
        <v>10.23</v>
      </c>
      <c r="K5835" s="15">
        <v>32</v>
      </c>
      <c r="L5835" s="15">
        <v>343</v>
      </c>
      <c r="M5835" s="15">
        <v>373</v>
      </c>
    </row>
    <row r="5836" spans="1:13" ht="13.2" x14ac:dyDescent="0.25">
      <c r="A5836" s="15">
        <v>5001</v>
      </c>
      <c r="B5836" s="15">
        <v>35649</v>
      </c>
      <c r="C5836" s="15">
        <v>44843</v>
      </c>
      <c r="D5836" s="15">
        <v>44845</v>
      </c>
      <c r="E5836" s="15" t="s">
        <v>982</v>
      </c>
      <c r="F5836" s="15">
        <v>0.1</v>
      </c>
      <c r="G5836" s="15">
        <v>1.49</v>
      </c>
      <c r="H5836" s="15">
        <v>3.1212</v>
      </c>
      <c r="I5836" s="15">
        <f t="shared" si="91"/>
        <v>3.1212</v>
      </c>
      <c r="J5836" s="15">
        <v>4.82</v>
      </c>
      <c r="K5836" s="15">
        <v>18</v>
      </c>
      <c r="L5836" s="15">
        <v>86.52</v>
      </c>
      <c r="M5836" s="15">
        <v>1821</v>
      </c>
    </row>
    <row r="5837" spans="1:13" ht="13.2" x14ac:dyDescent="0.25">
      <c r="A5837" s="15">
        <v>5002</v>
      </c>
      <c r="B5837" s="15">
        <v>35649</v>
      </c>
      <c r="C5837" s="15">
        <v>44843</v>
      </c>
      <c r="D5837" s="15">
        <v>44845</v>
      </c>
      <c r="E5837" s="15" t="s">
        <v>982</v>
      </c>
      <c r="F5837" s="15">
        <v>0.02</v>
      </c>
      <c r="G5837" s="15">
        <v>5.74</v>
      </c>
      <c r="H5837" s="15">
        <v>-50.843999999999994</v>
      </c>
      <c r="I5837" s="15" t="str">
        <f t="shared" si="91"/>
        <v xml:space="preserve"> </v>
      </c>
      <c r="J5837" s="15">
        <v>6.48</v>
      </c>
      <c r="K5837" s="15">
        <v>49</v>
      </c>
      <c r="L5837" s="15">
        <v>341.1</v>
      </c>
      <c r="M5837" s="15">
        <v>1821</v>
      </c>
    </row>
    <row r="5838" spans="1:13" ht="13.2" x14ac:dyDescent="0.25">
      <c r="A5838" s="15">
        <v>5554</v>
      </c>
      <c r="B5838" s="15">
        <v>39332</v>
      </c>
      <c r="C5838" s="15">
        <v>44843</v>
      </c>
      <c r="D5838" s="15">
        <v>44844</v>
      </c>
      <c r="E5838" s="15" t="s">
        <v>985</v>
      </c>
      <c r="F5838" s="15">
        <v>0.01</v>
      </c>
      <c r="G5838" s="15">
        <v>14.45</v>
      </c>
      <c r="H5838" s="15">
        <v>-45.791899999999998</v>
      </c>
      <c r="I5838" s="15" t="str">
        <f t="shared" si="91"/>
        <v xml:space="preserve"> </v>
      </c>
      <c r="J5838" s="15">
        <v>40.97</v>
      </c>
      <c r="K5838" s="15">
        <v>8</v>
      </c>
      <c r="L5838" s="15">
        <v>397.44</v>
      </c>
      <c r="M5838" s="15">
        <v>1959</v>
      </c>
    </row>
    <row r="5839" spans="1:13" ht="13.2" x14ac:dyDescent="0.25">
      <c r="A5839" s="15">
        <v>19978</v>
      </c>
      <c r="B5839" s="15">
        <v>90137</v>
      </c>
      <c r="C5839" s="15">
        <v>44843</v>
      </c>
      <c r="D5839" s="15">
        <v>44845</v>
      </c>
      <c r="E5839" s="15" t="s">
        <v>981</v>
      </c>
      <c r="F5839" s="15">
        <v>0.09</v>
      </c>
      <c r="G5839" s="15">
        <v>11.63</v>
      </c>
      <c r="H5839" s="15">
        <v>-17.350740000000002</v>
      </c>
      <c r="I5839" s="15" t="str">
        <f t="shared" si="91"/>
        <v xml:space="preserve"> </v>
      </c>
      <c r="J5839" s="15">
        <v>30.98</v>
      </c>
      <c r="K5839" s="15">
        <v>1</v>
      </c>
      <c r="L5839" s="15">
        <v>40.1</v>
      </c>
      <c r="M5839" s="15">
        <v>1088</v>
      </c>
    </row>
    <row r="5840" spans="1:13" ht="13.2" x14ac:dyDescent="0.25">
      <c r="A5840" s="15">
        <v>19979</v>
      </c>
      <c r="B5840" s="15">
        <v>90137</v>
      </c>
      <c r="C5840" s="15">
        <v>44843</v>
      </c>
      <c r="D5840" s="15">
        <v>44844</v>
      </c>
      <c r="E5840" s="15" t="s">
        <v>981</v>
      </c>
      <c r="F5840" s="15">
        <v>0.09</v>
      </c>
      <c r="G5840" s="15">
        <v>14.72</v>
      </c>
      <c r="H5840" s="15">
        <v>148.56435999999999</v>
      </c>
      <c r="I5840" s="15">
        <f t="shared" si="91"/>
        <v>148.56435999999999</v>
      </c>
      <c r="J5840" s="15">
        <v>34.54</v>
      </c>
      <c r="K5840" s="15">
        <v>21</v>
      </c>
      <c r="L5840" s="15">
        <v>707.03</v>
      </c>
      <c r="M5840" s="15">
        <v>1089</v>
      </c>
    </row>
    <row r="5841" spans="1:13" ht="13.2" x14ac:dyDescent="0.25">
      <c r="A5841" s="15">
        <v>20279</v>
      </c>
      <c r="B5841" s="15">
        <v>90919</v>
      </c>
      <c r="C5841" s="15">
        <v>44843</v>
      </c>
      <c r="D5841" s="15">
        <v>44844</v>
      </c>
      <c r="E5841" s="15" t="s">
        <v>985</v>
      </c>
      <c r="F5841" s="15">
        <v>0.01</v>
      </c>
      <c r="G5841" s="15">
        <v>5.14</v>
      </c>
      <c r="H5841" s="15">
        <v>-119.44799999999999</v>
      </c>
      <c r="I5841" s="15" t="str">
        <f t="shared" si="91"/>
        <v xml:space="preserve"> </v>
      </c>
      <c r="J5841" s="15">
        <v>6.48</v>
      </c>
      <c r="K5841" s="15">
        <v>20</v>
      </c>
      <c r="L5841" s="15">
        <v>136.01</v>
      </c>
      <c r="M5841" s="15">
        <v>374</v>
      </c>
    </row>
    <row r="5842" spans="1:13" ht="13.2" x14ac:dyDescent="0.25">
      <c r="A5842" s="15">
        <v>20280</v>
      </c>
      <c r="B5842" s="15">
        <v>90919</v>
      </c>
      <c r="C5842" s="15">
        <v>44843</v>
      </c>
      <c r="D5842" s="15">
        <v>44845</v>
      </c>
      <c r="E5842" s="15" t="s">
        <v>985</v>
      </c>
      <c r="F5842" s="15">
        <v>0.02</v>
      </c>
      <c r="G5842" s="15">
        <v>4.68</v>
      </c>
      <c r="H5842" s="15">
        <v>67.043999999999997</v>
      </c>
      <c r="I5842" s="15">
        <f t="shared" si="91"/>
        <v>67.043999999999997</v>
      </c>
      <c r="J5842" s="15">
        <v>10.23</v>
      </c>
      <c r="K5842" s="15">
        <v>8</v>
      </c>
      <c r="L5842" s="15">
        <v>85.75</v>
      </c>
      <c r="M5842" s="15">
        <v>374</v>
      </c>
    </row>
    <row r="5843" spans="1:13" ht="13.2" x14ac:dyDescent="0.25">
      <c r="A5843" s="15">
        <v>21162</v>
      </c>
      <c r="B5843" s="15">
        <v>89650</v>
      </c>
      <c r="C5843" s="15">
        <v>44843</v>
      </c>
      <c r="D5843" s="15">
        <v>44845</v>
      </c>
      <c r="E5843" s="15" t="s">
        <v>984</v>
      </c>
      <c r="F5843" s="15">
        <v>0.1</v>
      </c>
      <c r="G5843" s="15">
        <v>0.99</v>
      </c>
      <c r="H5843" s="15">
        <v>640.4763999999999</v>
      </c>
      <c r="I5843" s="15">
        <f t="shared" si="91"/>
        <v>640.4763999999999</v>
      </c>
      <c r="J5843" s="15">
        <v>67.84</v>
      </c>
      <c r="K5843" s="15">
        <v>19</v>
      </c>
      <c r="L5843" s="15">
        <v>1171.67</v>
      </c>
      <c r="M5843" s="15">
        <v>354</v>
      </c>
    </row>
    <row r="5844" spans="1:13" ht="13.2" x14ac:dyDescent="0.25">
      <c r="A5844" s="15">
        <v>23001</v>
      </c>
      <c r="B5844" s="15">
        <v>85997</v>
      </c>
      <c r="C5844" s="15">
        <v>44843</v>
      </c>
      <c r="D5844" s="15">
        <v>44845</v>
      </c>
      <c r="E5844" s="15" t="s">
        <v>982</v>
      </c>
      <c r="F5844" s="15">
        <v>0.1</v>
      </c>
      <c r="G5844" s="15">
        <v>1.49</v>
      </c>
      <c r="H5844" s="15">
        <v>3.5893799999999998</v>
      </c>
      <c r="I5844" s="15">
        <f t="shared" si="91"/>
        <v>3.5893799999999998</v>
      </c>
      <c r="J5844" s="15">
        <v>4.82</v>
      </c>
      <c r="K5844" s="15">
        <v>4</v>
      </c>
      <c r="L5844" s="15">
        <v>19.23</v>
      </c>
      <c r="M5844" s="15">
        <v>1817</v>
      </c>
    </row>
    <row r="5845" spans="1:13" ht="13.2" x14ac:dyDescent="0.25">
      <c r="A5845" s="15">
        <v>23002</v>
      </c>
      <c r="B5845" s="15">
        <v>85997</v>
      </c>
      <c r="C5845" s="15">
        <v>44843</v>
      </c>
      <c r="D5845" s="15">
        <v>44845</v>
      </c>
      <c r="E5845" s="15" t="s">
        <v>982</v>
      </c>
      <c r="F5845" s="15">
        <v>0.02</v>
      </c>
      <c r="G5845" s="15">
        <v>5.74</v>
      </c>
      <c r="H5845" s="15">
        <v>-45.759599999999999</v>
      </c>
      <c r="I5845" s="15" t="str">
        <f t="shared" si="91"/>
        <v xml:space="preserve"> </v>
      </c>
      <c r="J5845" s="15">
        <v>6.48</v>
      </c>
      <c r="K5845" s="15">
        <v>12</v>
      </c>
      <c r="L5845" s="15">
        <v>83.53</v>
      </c>
      <c r="M5845" s="15">
        <v>1817</v>
      </c>
    </row>
    <row r="5846" spans="1:13" ht="13.2" x14ac:dyDescent="0.25">
      <c r="A5846" s="15">
        <v>23554</v>
      </c>
      <c r="B5846" s="15">
        <v>88863</v>
      </c>
      <c r="C5846" s="15">
        <v>44843</v>
      </c>
      <c r="D5846" s="15">
        <v>44844</v>
      </c>
      <c r="E5846" s="15" t="s">
        <v>985</v>
      </c>
      <c r="F5846" s="15">
        <v>0.01</v>
      </c>
      <c r="G5846" s="15">
        <v>14.45</v>
      </c>
      <c r="H5846" s="15">
        <v>-37.184399999999997</v>
      </c>
      <c r="I5846" s="15" t="str">
        <f t="shared" si="91"/>
        <v xml:space="preserve"> </v>
      </c>
      <c r="J5846" s="15">
        <v>40.97</v>
      </c>
      <c r="K5846" s="15">
        <v>2</v>
      </c>
      <c r="L5846" s="15">
        <v>99.36</v>
      </c>
      <c r="M5846" s="15">
        <v>1963</v>
      </c>
    </row>
    <row r="5847" spans="1:13" ht="13.2" x14ac:dyDescent="0.25">
      <c r="A5847" s="15">
        <v>23678</v>
      </c>
      <c r="B5847" s="15">
        <v>88917</v>
      </c>
      <c r="C5847" s="15">
        <v>44843</v>
      </c>
      <c r="D5847" s="15">
        <v>44850</v>
      </c>
      <c r="E5847" s="15" t="s">
        <v>984</v>
      </c>
      <c r="F5847" s="15">
        <v>0.1</v>
      </c>
      <c r="G5847" s="15">
        <v>4.5</v>
      </c>
      <c r="H5847" s="15">
        <v>-23.392800000000001</v>
      </c>
      <c r="I5847" s="15" t="str">
        <f t="shared" si="91"/>
        <v xml:space="preserve"> </v>
      </c>
      <c r="J5847" s="15">
        <v>10.89</v>
      </c>
      <c r="K5847" s="15">
        <v>5</v>
      </c>
      <c r="L5847" s="15">
        <v>54.69</v>
      </c>
      <c r="M5847" s="15">
        <v>2995</v>
      </c>
    </row>
    <row r="5848" spans="1:13" ht="13.2" x14ac:dyDescent="0.25">
      <c r="A5848" s="15">
        <v>23679</v>
      </c>
      <c r="B5848" s="15">
        <v>88917</v>
      </c>
      <c r="C5848" s="15">
        <v>44843</v>
      </c>
      <c r="D5848" s="15">
        <v>44847</v>
      </c>
      <c r="E5848" s="15" t="s">
        <v>984</v>
      </c>
      <c r="F5848" s="15">
        <v>0.01</v>
      </c>
      <c r="G5848" s="15">
        <v>1.99</v>
      </c>
      <c r="H5848" s="15">
        <v>492.35639999999995</v>
      </c>
      <c r="I5848" s="15">
        <f t="shared" si="91"/>
        <v>492.35639999999995</v>
      </c>
      <c r="J5848" s="15">
        <v>31.78</v>
      </c>
      <c r="K5848" s="15">
        <v>21</v>
      </c>
      <c r="L5848" s="15">
        <v>713.56</v>
      </c>
      <c r="M5848" s="15">
        <v>2995</v>
      </c>
    </row>
    <row r="5849" spans="1:13" ht="13.2" x14ac:dyDescent="0.25">
      <c r="A5849" s="15">
        <v>23680</v>
      </c>
      <c r="B5849" s="15">
        <v>88917</v>
      </c>
      <c r="C5849" s="15">
        <v>44843</v>
      </c>
      <c r="D5849" s="15">
        <v>44848</v>
      </c>
      <c r="E5849" s="15" t="s">
        <v>984</v>
      </c>
      <c r="F5849" s="15">
        <v>0</v>
      </c>
      <c r="G5849" s="15">
        <v>4.72</v>
      </c>
      <c r="H5849" s="15">
        <v>-7.2576000000000001</v>
      </c>
      <c r="I5849" s="15" t="str">
        <f t="shared" si="91"/>
        <v xml:space="preserve"> </v>
      </c>
      <c r="J5849" s="15">
        <v>4.9800000000000004</v>
      </c>
      <c r="K5849" s="15">
        <v>1</v>
      </c>
      <c r="L5849" s="15">
        <v>9.75</v>
      </c>
      <c r="M5849" s="15">
        <v>2995</v>
      </c>
    </row>
    <row r="5850" spans="1:13" ht="13.2" x14ac:dyDescent="0.25">
      <c r="A5850" s="15">
        <v>23824</v>
      </c>
      <c r="B5850" s="15">
        <v>90065</v>
      </c>
      <c r="C5850" s="15">
        <v>44843</v>
      </c>
      <c r="D5850" s="15">
        <v>44852</v>
      </c>
      <c r="E5850" s="15" t="s">
        <v>984</v>
      </c>
      <c r="F5850" s="15">
        <v>0</v>
      </c>
      <c r="G5850" s="15">
        <v>13.22</v>
      </c>
      <c r="H5850" s="15">
        <v>148.7824</v>
      </c>
      <c r="I5850" s="15">
        <f t="shared" si="91"/>
        <v>148.7824</v>
      </c>
      <c r="J5850" s="15">
        <v>56.96</v>
      </c>
      <c r="K5850" s="15">
        <v>10</v>
      </c>
      <c r="L5850" s="15">
        <v>582.42999999999995</v>
      </c>
      <c r="M5850" s="15">
        <v>514</v>
      </c>
    </row>
    <row r="5851" spans="1:13" ht="13.2" x14ac:dyDescent="0.25">
      <c r="A5851" s="15">
        <v>18362</v>
      </c>
      <c r="B5851" s="15">
        <v>87714</v>
      </c>
      <c r="C5851" s="15">
        <v>44844</v>
      </c>
      <c r="D5851" s="15">
        <v>44845</v>
      </c>
      <c r="E5851" s="15" t="s">
        <v>981</v>
      </c>
      <c r="F5851" s="15">
        <v>0.03</v>
      </c>
      <c r="G5851" s="15">
        <v>0.49</v>
      </c>
      <c r="H5851" s="15">
        <v>94.819799999999987</v>
      </c>
      <c r="I5851" s="15">
        <f t="shared" si="91"/>
        <v>94.819799999999987</v>
      </c>
      <c r="J5851" s="15">
        <v>7.31</v>
      </c>
      <c r="K5851" s="15">
        <v>19</v>
      </c>
      <c r="L5851" s="15">
        <v>137.41999999999999</v>
      </c>
      <c r="M5851" s="15">
        <v>48</v>
      </c>
    </row>
    <row r="5852" spans="1:13" ht="13.2" x14ac:dyDescent="0.25">
      <c r="A5852" s="15">
        <v>18363</v>
      </c>
      <c r="B5852" s="15">
        <v>87714</v>
      </c>
      <c r="C5852" s="15">
        <v>44844</v>
      </c>
      <c r="D5852" s="15">
        <v>44845</v>
      </c>
      <c r="E5852" s="15" t="s">
        <v>981</v>
      </c>
      <c r="F5852" s="15">
        <v>0.01</v>
      </c>
      <c r="G5852" s="15">
        <v>2.5</v>
      </c>
      <c r="H5852" s="15">
        <v>-85.274640000000005</v>
      </c>
      <c r="I5852" s="15" t="str">
        <f t="shared" si="91"/>
        <v xml:space="preserve"> </v>
      </c>
      <c r="J5852" s="15">
        <v>20.99</v>
      </c>
      <c r="K5852" s="15">
        <v>12</v>
      </c>
      <c r="L5852" s="15">
        <v>213.02</v>
      </c>
      <c r="M5852" s="15">
        <v>48</v>
      </c>
    </row>
    <row r="5853" spans="1:13" ht="13.2" x14ac:dyDescent="0.25">
      <c r="A5853" s="15">
        <v>18972</v>
      </c>
      <c r="B5853" s="15">
        <v>89074</v>
      </c>
      <c r="C5853" s="15">
        <v>44844</v>
      </c>
      <c r="D5853" s="15">
        <v>44846</v>
      </c>
      <c r="E5853" s="15" t="s">
        <v>984</v>
      </c>
      <c r="F5853" s="15">
        <v>0.02</v>
      </c>
      <c r="G5853" s="15">
        <v>10.68</v>
      </c>
      <c r="H5853" s="15">
        <v>-89.963999999999999</v>
      </c>
      <c r="I5853" s="15" t="str">
        <f t="shared" si="91"/>
        <v xml:space="preserve"> </v>
      </c>
      <c r="J5853" s="15">
        <v>15.42</v>
      </c>
      <c r="K5853" s="15">
        <v>7</v>
      </c>
      <c r="L5853" s="15">
        <v>112.88</v>
      </c>
      <c r="M5853" s="15">
        <v>3019</v>
      </c>
    </row>
    <row r="5854" spans="1:13" ht="13.2" x14ac:dyDescent="0.25">
      <c r="A5854" s="15">
        <v>18973</v>
      </c>
      <c r="B5854" s="15">
        <v>89074</v>
      </c>
      <c r="C5854" s="15">
        <v>44844</v>
      </c>
      <c r="D5854" s="15">
        <v>44848</v>
      </c>
      <c r="E5854" s="15" t="s">
        <v>984</v>
      </c>
      <c r="F5854" s="15">
        <v>0.01</v>
      </c>
      <c r="G5854" s="15">
        <v>2.58</v>
      </c>
      <c r="H5854" s="15">
        <v>-100.63440000000001</v>
      </c>
      <c r="I5854" s="15" t="str">
        <f t="shared" si="91"/>
        <v xml:space="preserve"> </v>
      </c>
      <c r="J5854" s="15">
        <v>1.86</v>
      </c>
      <c r="K5854" s="15">
        <v>21</v>
      </c>
      <c r="L5854" s="15">
        <v>40.700000000000003</v>
      </c>
      <c r="M5854" s="15">
        <v>3020</v>
      </c>
    </row>
    <row r="5855" spans="1:13" ht="13.2" x14ac:dyDescent="0.25">
      <c r="A5855" s="15">
        <v>19259</v>
      </c>
      <c r="B5855" s="15">
        <v>89902</v>
      </c>
      <c r="C5855" s="15">
        <v>44844</v>
      </c>
      <c r="D5855" s="15">
        <v>44846</v>
      </c>
      <c r="E5855" s="15" t="s">
        <v>983</v>
      </c>
      <c r="F5855" s="15">
        <v>0.04</v>
      </c>
      <c r="G5855" s="15">
        <v>35</v>
      </c>
      <c r="H5855" s="15">
        <v>-355.8492</v>
      </c>
      <c r="I5855" s="15" t="str">
        <f t="shared" si="91"/>
        <v xml:space="preserve"> </v>
      </c>
      <c r="J5855" s="15">
        <v>279.48</v>
      </c>
      <c r="K5855" s="15">
        <v>3</v>
      </c>
      <c r="L5855" s="15">
        <v>874.1</v>
      </c>
      <c r="M5855" s="15">
        <v>537</v>
      </c>
    </row>
    <row r="5856" spans="1:13" ht="13.2" x14ac:dyDescent="0.25">
      <c r="A5856" s="15">
        <v>25392</v>
      </c>
      <c r="B5856" s="15">
        <v>87818</v>
      </c>
      <c r="C5856" s="15">
        <v>44844</v>
      </c>
      <c r="D5856" s="15">
        <v>44846</v>
      </c>
      <c r="E5856" s="15" t="s">
        <v>982</v>
      </c>
      <c r="F5856" s="15">
        <v>0.1</v>
      </c>
      <c r="G5856" s="15">
        <v>2.39</v>
      </c>
      <c r="H5856" s="15">
        <v>-23.900399999999998</v>
      </c>
      <c r="I5856" s="15" t="str">
        <f t="shared" si="91"/>
        <v xml:space="preserve"> </v>
      </c>
      <c r="J5856" s="15">
        <v>4.7699999999999996</v>
      </c>
      <c r="K5856" s="15">
        <v>2</v>
      </c>
      <c r="L5856" s="15">
        <v>10.130000000000001</v>
      </c>
      <c r="M5856" s="15">
        <v>694</v>
      </c>
    </row>
    <row r="5857" spans="1:13" ht="13.2" x14ac:dyDescent="0.25">
      <c r="A5857" s="15">
        <v>25393</v>
      </c>
      <c r="B5857" s="15">
        <v>87818</v>
      </c>
      <c r="C5857" s="15">
        <v>44844</v>
      </c>
      <c r="D5857" s="15">
        <v>44846</v>
      </c>
      <c r="E5857" s="15" t="s">
        <v>982</v>
      </c>
      <c r="F5857" s="15">
        <v>0.01</v>
      </c>
      <c r="G5857" s="15">
        <v>1.1200000000000001</v>
      </c>
      <c r="H5857" s="15">
        <v>-5.0111999999999997</v>
      </c>
      <c r="I5857" s="15" t="str">
        <f t="shared" si="91"/>
        <v xml:space="preserve"> </v>
      </c>
      <c r="J5857" s="15">
        <v>2.21</v>
      </c>
      <c r="K5857" s="15">
        <v>11</v>
      </c>
      <c r="L5857" s="15">
        <v>26.31</v>
      </c>
      <c r="M5857" s="15">
        <v>694</v>
      </c>
    </row>
    <row r="5858" spans="1:13" ht="13.2" x14ac:dyDescent="0.25">
      <c r="A5858" s="15">
        <v>19427</v>
      </c>
      <c r="B5858" s="15">
        <v>88066</v>
      </c>
      <c r="C5858" s="15">
        <v>44845</v>
      </c>
      <c r="D5858" s="15">
        <v>44849</v>
      </c>
      <c r="E5858" s="15" t="s">
        <v>984</v>
      </c>
      <c r="F5858" s="15">
        <v>0.09</v>
      </c>
      <c r="G5858" s="15">
        <v>21.21</v>
      </c>
      <c r="H5858" s="15">
        <v>2820.8764000000001</v>
      </c>
      <c r="I5858" s="15">
        <f t="shared" si="91"/>
        <v>2820.8764000000001</v>
      </c>
      <c r="J5858" s="15">
        <v>209.84</v>
      </c>
      <c r="K5858" s="15">
        <v>24</v>
      </c>
      <c r="L5858" s="15">
        <v>4776.6099999999997</v>
      </c>
      <c r="M5858" s="15">
        <v>463</v>
      </c>
    </row>
    <row r="5859" spans="1:13" ht="13.2" x14ac:dyDescent="0.25">
      <c r="A5859" s="15">
        <v>19953</v>
      </c>
      <c r="B5859" s="15">
        <v>89042</v>
      </c>
      <c r="C5859" s="15">
        <v>44845</v>
      </c>
      <c r="D5859" s="15">
        <v>44848</v>
      </c>
      <c r="E5859" s="15" t="s">
        <v>981</v>
      </c>
      <c r="F5859" s="15">
        <v>0.01</v>
      </c>
      <c r="G5859" s="15">
        <v>1.99</v>
      </c>
      <c r="H5859" s="15">
        <v>621.59799999999996</v>
      </c>
      <c r="I5859" s="15">
        <f t="shared" si="91"/>
        <v>621.59799999999996</v>
      </c>
      <c r="J5859" s="15">
        <v>39.479999999999997</v>
      </c>
      <c r="K5859" s="15">
        <v>23</v>
      </c>
      <c r="L5859" s="15">
        <v>952.9</v>
      </c>
      <c r="M5859" s="15">
        <v>1974</v>
      </c>
    </row>
    <row r="5860" spans="1:13" ht="13.2" x14ac:dyDescent="0.25">
      <c r="A5860" s="15">
        <v>22716</v>
      </c>
      <c r="B5860" s="15">
        <v>88384</v>
      </c>
      <c r="C5860" s="15">
        <v>44845</v>
      </c>
      <c r="D5860" s="15">
        <v>44848</v>
      </c>
      <c r="E5860" s="15" t="s">
        <v>982</v>
      </c>
      <c r="F5860" s="15">
        <v>0.03</v>
      </c>
      <c r="G5860" s="15">
        <v>2.0299999999999998</v>
      </c>
      <c r="H5860" s="15">
        <v>55.475999999999992</v>
      </c>
      <c r="I5860" s="15">
        <f t="shared" si="91"/>
        <v>55.475999999999992</v>
      </c>
      <c r="J5860" s="15">
        <v>5.08</v>
      </c>
      <c r="K5860" s="15">
        <v>1</v>
      </c>
      <c r="L5860" s="15">
        <v>7.15</v>
      </c>
      <c r="M5860" s="15">
        <v>3087</v>
      </c>
    </row>
    <row r="5861" spans="1:13" ht="13.2" x14ac:dyDescent="0.25">
      <c r="A5861" s="15">
        <v>725</v>
      </c>
      <c r="B5861" s="15">
        <v>5217</v>
      </c>
      <c r="C5861" s="15">
        <v>44846</v>
      </c>
      <c r="D5861" s="15">
        <v>44846</v>
      </c>
      <c r="E5861" s="15" t="s">
        <v>981</v>
      </c>
      <c r="F5861" s="15">
        <v>0.03</v>
      </c>
      <c r="G5861" s="15">
        <v>5.33</v>
      </c>
      <c r="H5861" s="15">
        <v>22.303999999999998</v>
      </c>
      <c r="I5861" s="15">
        <f t="shared" si="91"/>
        <v>22.303999999999998</v>
      </c>
      <c r="J5861" s="15">
        <v>40.98</v>
      </c>
      <c r="K5861" s="15">
        <v>16</v>
      </c>
      <c r="L5861" s="15">
        <v>678.7</v>
      </c>
      <c r="M5861" s="15">
        <v>2107</v>
      </c>
    </row>
    <row r="5862" spans="1:13" ht="13.2" x14ac:dyDescent="0.25">
      <c r="A5862" s="15">
        <v>726</v>
      </c>
      <c r="B5862" s="15">
        <v>5217</v>
      </c>
      <c r="C5862" s="15">
        <v>44846</v>
      </c>
      <c r="D5862" s="15">
        <v>44848</v>
      </c>
      <c r="E5862" s="15" t="s">
        <v>981</v>
      </c>
      <c r="F5862" s="15">
        <v>0.09</v>
      </c>
      <c r="G5862" s="15">
        <v>0.99</v>
      </c>
      <c r="H5862" s="15">
        <v>3.2640000000000002</v>
      </c>
      <c r="I5862" s="15">
        <f t="shared" si="91"/>
        <v>3.2640000000000002</v>
      </c>
      <c r="J5862" s="15">
        <v>3.08</v>
      </c>
      <c r="K5862" s="15">
        <v>22</v>
      </c>
      <c r="L5862" s="15">
        <v>67.34</v>
      </c>
      <c r="M5862" s="15">
        <v>2107</v>
      </c>
    </row>
    <row r="5863" spans="1:13" ht="13.2" x14ac:dyDescent="0.25">
      <c r="A5863" s="15">
        <v>18725</v>
      </c>
      <c r="B5863" s="15">
        <v>87872</v>
      </c>
      <c r="C5863" s="15">
        <v>44846</v>
      </c>
      <c r="D5863" s="15">
        <v>44846</v>
      </c>
      <c r="E5863" s="15" t="s">
        <v>981</v>
      </c>
      <c r="F5863" s="15">
        <v>0.03</v>
      </c>
      <c r="G5863" s="15">
        <v>5.33</v>
      </c>
      <c r="H5863" s="15">
        <v>-115.5</v>
      </c>
      <c r="I5863" s="15" t="str">
        <f t="shared" si="91"/>
        <v xml:space="preserve"> </v>
      </c>
      <c r="J5863" s="15">
        <v>40.98</v>
      </c>
      <c r="K5863" s="15">
        <v>4</v>
      </c>
      <c r="L5863" s="15">
        <v>169.68</v>
      </c>
      <c r="M5863" s="15">
        <v>2110</v>
      </c>
    </row>
    <row r="5864" spans="1:13" ht="13.2" x14ac:dyDescent="0.25">
      <c r="A5864" s="15">
        <v>18726</v>
      </c>
      <c r="B5864" s="15">
        <v>87872</v>
      </c>
      <c r="C5864" s="15">
        <v>44846</v>
      </c>
      <c r="D5864" s="15">
        <v>44848</v>
      </c>
      <c r="E5864" s="15" t="s">
        <v>981</v>
      </c>
      <c r="F5864" s="15">
        <v>0.09</v>
      </c>
      <c r="G5864" s="15">
        <v>0.99</v>
      </c>
      <c r="H5864" s="15">
        <v>241.07999999999998</v>
      </c>
      <c r="I5864" s="15">
        <f t="shared" si="91"/>
        <v>241.07999999999998</v>
      </c>
      <c r="J5864" s="15">
        <v>3.08</v>
      </c>
      <c r="K5864" s="15">
        <v>5</v>
      </c>
      <c r="L5864" s="15">
        <v>15.3</v>
      </c>
      <c r="M5864" s="15">
        <v>2110</v>
      </c>
    </row>
    <row r="5865" spans="1:13" ht="13.2" x14ac:dyDescent="0.25">
      <c r="A5865" s="15">
        <v>22011</v>
      </c>
      <c r="B5865" s="15">
        <v>85840</v>
      </c>
      <c r="C5865" s="15">
        <v>44846</v>
      </c>
      <c r="D5865" s="15">
        <v>44847</v>
      </c>
      <c r="E5865" s="15" t="s">
        <v>983</v>
      </c>
      <c r="F5865" s="15">
        <v>0.05</v>
      </c>
      <c r="G5865" s="15">
        <v>2.38</v>
      </c>
      <c r="H5865" s="15">
        <v>-132.42600000000002</v>
      </c>
      <c r="I5865" s="15" t="str">
        <f t="shared" si="91"/>
        <v xml:space="preserve"> </v>
      </c>
      <c r="J5865" s="15">
        <v>8.32</v>
      </c>
      <c r="K5865" s="15">
        <v>16</v>
      </c>
      <c r="L5865" s="15">
        <v>135.1</v>
      </c>
      <c r="M5865" s="15">
        <v>2066</v>
      </c>
    </row>
    <row r="5866" spans="1:13" ht="13.2" x14ac:dyDescent="0.25">
      <c r="A5866" s="15">
        <v>24262</v>
      </c>
      <c r="B5866" s="15">
        <v>86706</v>
      </c>
      <c r="C5866" s="15">
        <v>44846</v>
      </c>
      <c r="D5866" s="15">
        <v>44848</v>
      </c>
      <c r="E5866" s="15" t="s">
        <v>983</v>
      </c>
      <c r="F5866" s="15">
        <v>0.1</v>
      </c>
      <c r="G5866" s="15">
        <v>6.22</v>
      </c>
      <c r="H5866" s="15">
        <v>40.065999999999995</v>
      </c>
      <c r="I5866" s="15">
        <f t="shared" si="91"/>
        <v>40.065999999999995</v>
      </c>
      <c r="J5866" s="15">
        <v>42.76</v>
      </c>
      <c r="K5866" s="15">
        <v>7</v>
      </c>
      <c r="L5866" s="15">
        <v>280.37</v>
      </c>
      <c r="M5866" s="15">
        <v>2250</v>
      </c>
    </row>
    <row r="5867" spans="1:13" ht="13.2" x14ac:dyDescent="0.25">
      <c r="A5867" s="15">
        <v>25075</v>
      </c>
      <c r="B5867" s="15">
        <v>91008</v>
      </c>
      <c r="C5867" s="15">
        <v>44846</v>
      </c>
      <c r="D5867" s="15">
        <v>44847</v>
      </c>
      <c r="E5867" s="15" t="s">
        <v>983</v>
      </c>
      <c r="F5867" s="15">
        <v>0.06</v>
      </c>
      <c r="G5867" s="15">
        <v>15.66</v>
      </c>
      <c r="H5867" s="15">
        <v>219.4384</v>
      </c>
      <c r="I5867" s="15">
        <f t="shared" si="91"/>
        <v>219.4384</v>
      </c>
      <c r="J5867" s="15">
        <v>100.98</v>
      </c>
      <c r="K5867" s="15">
        <v>9</v>
      </c>
      <c r="L5867" s="15">
        <v>879.21</v>
      </c>
      <c r="M5867" s="15">
        <v>503</v>
      </c>
    </row>
    <row r="5868" spans="1:13" ht="13.2" x14ac:dyDescent="0.25">
      <c r="A5868" s="15">
        <v>3908</v>
      </c>
      <c r="B5868" s="15">
        <v>27872</v>
      </c>
      <c r="C5868" s="15">
        <v>44847</v>
      </c>
      <c r="D5868" s="15">
        <v>44849</v>
      </c>
      <c r="E5868" s="15" t="s">
        <v>983</v>
      </c>
      <c r="F5868" s="15">
        <v>0.01</v>
      </c>
      <c r="G5868" s="15">
        <v>7.27</v>
      </c>
      <c r="H5868" s="15">
        <v>29.144799999999996</v>
      </c>
      <c r="I5868" s="15">
        <f t="shared" si="91"/>
        <v>29.144799999999996</v>
      </c>
      <c r="J5868" s="15">
        <v>14.27</v>
      </c>
      <c r="K5868" s="15">
        <v>49</v>
      </c>
      <c r="L5868" s="15">
        <v>761.87</v>
      </c>
      <c r="M5868" s="15">
        <v>3004</v>
      </c>
    </row>
    <row r="5869" spans="1:13" ht="13.2" x14ac:dyDescent="0.25">
      <c r="A5869" s="15">
        <v>21908</v>
      </c>
      <c r="B5869" s="15">
        <v>91394</v>
      </c>
      <c r="C5869" s="15">
        <v>44847</v>
      </c>
      <c r="D5869" s="15">
        <v>44849</v>
      </c>
      <c r="E5869" s="15" t="s">
        <v>983</v>
      </c>
      <c r="F5869" s="15">
        <v>0.01</v>
      </c>
      <c r="G5869" s="15">
        <v>7.27</v>
      </c>
      <c r="H5869" s="15">
        <v>33.51652</v>
      </c>
      <c r="I5869" s="15">
        <f t="shared" si="91"/>
        <v>33.51652</v>
      </c>
      <c r="J5869" s="15">
        <v>14.27</v>
      </c>
      <c r="K5869" s="15">
        <v>12</v>
      </c>
      <c r="L5869" s="15">
        <v>186.58</v>
      </c>
      <c r="M5869" s="15">
        <v>3005</v>
      </c>
    </row>
    <row r="5870" spans="1:13" ht="13.2" x14ac:dyDescent="0.25">
      <c r="A5870" s="15">
        <v>24039</v>
      </c>
      <c r="B5870" s="15">
        <v>89531</v>
      </c>
      <c r="C5870" s="15">
        <v>44847</v>
      </c>
      <c r="D5870" s="15">
        <v>44849</v>
      </c>
      <c r="E5870" s="15" t="s">
        <v>985</v>
      </c>
      <c r="F5870" s="15">
        <v>0.1</v>
      </c>
      <c r="G5870" s="15">
        <v>2.27</v>
      </c>
      <c r="H5870" s="15">
        <v>30.737999999999996</v>
      </c>
      <c r="I5870" s="15">
        <f t="shared" si="91"/>
        <v>30.737999999999996</v>
      </c>
      <c r="J5870" s="15">
        <v>10.14</v>
      </c>
      <c r="K5870" s="15">
        <v>13</v>
      </c>
      <c r="L5870" s="15">
        <v>120.96</v>
      </c>
      <c r="M5870" s="15">
        <v>153</v>
      </c>
    </row>
    <row r="5871" spans="1:13" ht="13.2" x14ac:dyDescent="0.25">
      <c r="A5871" s="15">
        <v>18836</v>
      </c>
      <c r="B5871" s="15">
        <v>89121</v>
      </c>
      <c r="C5871" s="15">
        <v>44848</v>
      </c>
      <c r="D5871" s="15">
        <v>44850</v>
      </c>
      <c r="E5871" s="15" t="s">
        <v>982</v>
      </c>
      <c r="F5871" s="15">
        <v>0.1</v>
      </c>
      <c r="G5871" s="15">
        <v>5.37</v>
      </c>
      <c r="H5871" s="15">
        <v>-7.1711999999999998</v>
      </c>
      <c r="I5871" s="15" t="str">
        <f t="shared" si="91"/>
        <v xml:space="preserve"> </v>
      </c>
      <c r="J5871" s="15">
        <v>25.98</v>
      </c>
      <c r="K5871" s="15">
        <v>3</v>
      </c>
      <c r="L5871" s="15">
        <v>77.739999999999995</v>
      </c>
      <c r="M5871" s="15">
        <v>1161</v>
      </c>
    </row>
    <row r="5872" spans="1:13" ht="13.2" x14ac:dyDescent="0.25">
      <c r="A5872" s="15">
        <v>18837</v>
      </c>
      <c r="B5872" s="15">
        <v>89121</v>
      </c>
      <c r="C5872" s="15">
        <v>44848</v>
      </c>
      <c r="D5872" s="15">
        <v>44849</v>
      </c>
      <c r="E5872" s="15" t="s">
        <v>982</v>
      </c>
      <c r="F5872" s="15">
        <v>0.06</v>
      </c>
      <c r="G5872" s="15">
        <v>1.34</v>
      </c>
      <c r="H5872" s="15">
        <v>-3.4560000000000004</v>
      </c>
      <c r="I5872" s="15" t="str">
        <f t="shared" si="91"/>
        <v xml:space="preserve"> </v>
      </c>
      <c r="J5872" s="15">
        <v>2.78</v>
      </c>
      <c r="K5872" s="15">
        <v>10</v>
      </c>
      <c r="L5872" s="15">
        <v>27.03</v>
      </c>
      <c r="M5872" s="15">
        <v>1161</v>
      </c>
    </row>
    <row r="5873" spans="1:13" ht="13.2" x14ac:dyDescent="0.25">
      <c r="A5873" s="15">
        <v>19727</v>
      </c>
      <c r="B5873" s="15">
        <v>86801</v>
      </c>
      <c r="C5873" s="15">
        <v>44849</v>
      </c>
      <c r="D5873" s="15">
        <v>44851</v>
      </c>
      <c r="E5873" s="15" t="s">
        <v>985</v>
      </c>
      <c r="F5873" s="15">
        <v>0.06</v>
      </c>
      <c r="G5873" s="15">
        <v>13.99</v>
      </c>
      <c r="H5873" s="15">
        <v>4896.3688000000002</v>
      </c>
      <c r="I5873" s="15">
        <f t="shared" si="91"/>
        <v>4896.3688000000002</v>
      </c>
      <c r="J5873" s="15">
        <v>1938.02</v>
      </c>
      <c r="K5873" s="15">
        <v>6</v>
      </c>
      <c r="L5873" s="15">
        <v>11039.74</v>
      </c>
      <c r="M5873" s="15">
        <v>3132</v>
      </c>
    </row>
    <row r="5874" spans="1:13" ht="13.2" x14ac:dyDescent="0.25">
      <c r="A5874" s="15">
        <v>19757</v>
      </c>
      <c r="B5874" s="15">
        <v>90527</v>
      </c>
      <c r="C5874" s="15">
        <v>44849</v>
      </c>
      <c r="D5874" s="15">
        <v>44851</v>
      </c>
      <c r="E5874" s="15" t="s">
        <v>982</v>
      </c>
      <c r="F5874" s="15">
        <v>0.03</v>
      </c>
      <c r="G5874" s="15">
        <v>1.49</v>
      </c>
      <c r="H5874" s="15">
        <v>-34.832000000000001</v>
      </c>
      <c r="I5874" s="15" t="str">
        <f t="shared" si="91"/>
        <v xml:space="preserve"> </v>
      </c>
      <c r="J5874" s="15">
        <v>12.97</v>
      </c>
      <c r="K5874" s="15">
        <v>6</v>
      </c>
      <c r="L5874" s="15">
        <v>87.69</v>
      </c>
      <c r="M5874" s="15">
        <v>1813</v>
      </c>
    </row>
    <row r="5875" spans="1:13" ht="13.2" x14ac:dyDescent="0.25">
      <c r="A5875" s="15">
        <v>25192</v>
      </c>
      <c r="B5875" s="15">
        <v>91561</v>
      </c>
      <c r="C5875" s="15">
        <v>44849</v>
      </c>
      <c r="D5875" s="15">
        <v>44851</v>
      </c>
      <c r="E5875" s="15" t="s">
        <v>982</v>
      </c>
      <c r="F5875" s="15">
        <v>0.09</v>
      </c>
      <c r="G5875" s="15">
        <v>1.99</v>
      </c>
      <c r="H5875" s="15">
        <v>1.464</v>
      </c>
      <c r="I5875" s="15">
        <f t="shared" si="91"/>
        <v>1.464</v>
      </c>
      <c r="J5875" s="15">
        <v>8.33</v>
      </c>
      <c r="K5875" s="15">
        <v>21</v>
      </c>
      <c r="L5875" s="15">
        <v>168.12</v>
      </c>
      <c r="M5875" s="15">
        <v>3214</v>
      </c>
    </row>
    <row r="5876" spans="1:13" ht="13.2" x14ac:dyDescent="0.25">
      <c r="A5876" s="15">
        <v>18384</v>
      </c>
      <c r="B5876" s="15">
        <v>87802</v>
      </c>
      <c r="C5876" s="15">
        <v>44850</v>
      </c>
      <c r="D5876" s="15">
        <v>44852</v>
      </c>
      <c r="E5876" s="15" t="s">
        <v>981</v>
      </c>
      <c r="F5876" s="15">
        <v>0.05</v>
      </c>
      <c r="G5876" s="15">
        <v>23.19</v>
      </c>
      <c r="H5876" s="15">
        <v>16332.413999999999</v>
      </c>
      <c r="I5876" s="15">
        <f t="shared" si="91"/>
        <v>16332.413999999999</v>
      </c>
      <c r="J5876" s="15">
        <v>279.81</v>
      </c>
      <c r="K5876" s="15">
        <v>15</v>
      </c>
      <c r="L5876" s="15">
        <v>4158.38</v>
      </c>
      <c r="M5876" s="15">
        <v>3302</v>
      </c>
    </row>
    <row r="5877" spans="1:13" ht="13.2" x14ac:dyDescent="0.25">
      <c r="A5877" s="15">
        <v>18385</v>
      </c>
      <c r="B5877" s="15">
        <v>87802</v>
      </c>
      <c r="C5877" s="15">
        <v>44850</v>
      </c>
      <c r="D5877" s="15">
        <v>44851</v>
      </c>
      <c r="E5877" s="15" t="s">
        <v>981</v>
      </c>
      <c r="F5877" s="15">
        <v>0.02</v>
      </c>
      <c r="G5877" s="15">
        <v>8.99</v>
      </c>
      <c r="H5877" s="15">
        <v>974.21939999999984</v>
      </c>
      <c r="I5877" s="15">
        <f t="shared" si="91"/>
        <v>974.21939999999984</v>
      </c>
      <c r="J5877" s="15">
        <v>65.989999999999995</v>
      </c>
      <c r="K5877" s="15">
        <v>18</v>
      </c>
      <c r="L5877" s="15">
        <v>1042.6500000000001</v>
      </c>
      <c r="M5877" s="15">
        <v>3302</v>
      </c>
    </row>
    <row r="5878" spans="1:13" ht="13.2" x14ac:dyDescent="0.25">
      <c r="A5878" s="15">
        <v>19256</v>
      </c>
      <c r="B5878" s="15">
        <v>89196</v>
      </c>
      <c r="C5878" s="15">
        <v>44850</v>
      </c>
      <c r="D5878" s="15">
        <v>44850</v>
      </c>
      <c r="E5878" s="15" t="s">
        <v>984</v>
      </c>
      <c r="F5878" s="15">
        <v>0.04</v>
      </c>
      <c r="G5878" s="15">
        <v>6.5</v>
      </c>
      <c r="H5878" s="15">
        <v>-109.38199999999999</v>
      </c>
      <c r="I5878" s="15" t="str">
        <f t="shared" si="91"/>
        <v xml:space="preserve"> </v>
      </c>
      <c r="J5878" s="15">
        <v>152.47999999999999</v>
      </c>
      <c r="K5878" s="15">
        <v>8</v>
      </c>
      <c r="L5878" s="15">
        <v>1241.31</v>
      </c>
      <c r="M5878" s="15">
        <v>1502</v>
      </c>
    </row>
    <row r="5879" spans="1:13" ht="13.2" x14ac:dyDescent="0.25">
      <c r="A5879" s="15">
        <v>19257</v>
      </c>
      <c r="B5879" s="15">
        <v>89196</v>
      </c>
      <c r="C5879" s="15">
        <v>44850</v>
      </c>
      <c r="D5879" s="15">
        <v>44855</v>
      </c>
      <c r="E5879" s="15" t="s">
        <v>984</v>
      </c>
      <c r="F5879" s="15">
        <v>0.01</v>
      </c>
      <c r="G5879" s="15">
        <v>7.28</v>
      </c>
      <c r="H5879" s="15">
        <v>-238.24779999999998</v>
      </c>
      <c r="I5879" s="15" t="str">
        <f t="shared" si="91"/>
        <v xml:space="preserve"> </v>
      </c>
      <c r="J5879" s="15">
        <v>4.9800000000000004</v>
      </c>
      <c r="K5879" s="15">
        <v>14</v>
      </c>
      <c r="L5879" s="15">
        <v>75.989999999999995</v>
      </c>
      <c r="M5879" s="15">
        <v>1502</v>
      </c>
    </row>
    <row r="5880" spans="1:13" ht="13.2" x14ac:dyDescent="0.25">
      <c r="A5880" s="15">
        <v>18245</v>
      </c>
      <c r="B5880" s="15">
        <v>87212</v>
      </c>
      <c r="C5880" s="15">
        <v>44851</v>
      </c>
      <c r="D5880" s="15">
        <v>44853</v>
      </c>
      <c r="E5880" s="15" t="s">
        <v>985</v>
      </c>
      <c r="F5880" s="15">
        <v>0.09</v>
      </c>
      <c r="G5880" s="15">
        <v>19.989999999999998</v>
      </c>
      <c r="H5880" s="15">
        <v>525.34199999999998</v>
      </c>
      <c r="I5880" s="15">
        <f t="shared" si="91"/>
        <v>525.34199999999998</v>
      </c>
      <c r="J5880" s="15">
        <v>315.98</v>
      </c>
      <c r="K5880" s="15">
        <v>9</v>
      </c>
      <c r="L5880" s="15">
        <v>2672.61</v>
      </c>
      <c r="M5880" s="15">
        <v>2526</v>
      </c>
    </row>
    <row r="5881" spans="1:13" ht="13.2" x14ac:dyDescent="0.25">
      <c r="A5881" s="15">
        <v>22746</v>
      </c>
      <c r="B5881" s="15">
        <v>90234</v>
      </c>
      <c r="C5881" s="15">
        <v>44851</v>
      </c>
      <c r="D5881" s="15">
        <v>44852</v>
      </c>
      <c r="E5881" s="15" t="s">
        <v>983</v>
      </c>
      <c r="F5881" s="15">
        <v>0.05</v>
      </c>
      <c r="G5881" s="15">
        <v>4.8600000000000003</v>
      </c>
      <c r="H5881" s="15">
        <v>98.007599999999996</v>
      </c>
      <c r="I5881" s="15">
        <f t="shared" si="91"/>
        <v>98.007599999999996</v>
      </c>
      <c r="J5881" s="15">
        <v>29.14</v>
      </c>
      <c r="K5881" s="15">
        <v>6</v>
      </c>
      <c r="L5881" s="15">
        <v>171.66</v>
      </c>
      <c r="M5881" s="15">
        <v>1568</v>
      </c>
    </row>
    <row r="5882" spans="1:13" ht="13.2" x14ac:dyDescent="0.25">
      <c r="A5882" s="15">
        <v>24614</v>
      </c>
      <c r="B5882" s="15">
        <v>88274</v>
      </c>
      <c r="C5882" s="15">
        <v>44851</v>
      </c>
      <c r="D5882" s="15">
        <v>44853</v>
      </c>
      <c r="E5882" s="15" t="s">
        <v>982</v>
      </c>
      <c r="F5882" s="15">
        <v>0.05</v>
      </c>
      <c r="G5882" s="15">
        <v>35.840000000000003</v>
      </c>
      <c r="H5882" s="15">
        <v>8.4779999999999998</v>
      </c>
      <c r="I5882" s="15">
        <f t="shared" si="91"/>
        <v>8.4779999999999998</v>
      </c>
      <c r="J5882" s="15">
        <v>100.98</v>
      </c>
      <c r="K5882" s="15">
        <v>21</v>
      </c>
      <c r="L5882" s="15">
        <v>2173.4899999999998</v>
      </c>
      <c r="M5882" s="15">
        <v>2360</v>
      </c>
    </row>
    <row r="5883" spans="1:13" ht="13.2" x14ac:dyDescent="0.25">
      <c r="A5883" s="15">
        <v>19564</v>
      </c>
      <c r="B5883" s="15">
        <v>90293</v>
      </c>
      <c r="C5883" s="15">
        <v>44852</v>
      </c>
      <c r="D5883" s="15">
        <v>44854</v>
      </c>
      <c r="E5883" s="15" t="s">
        <v>981</v>
      </c>
      <c r="F5883" s="15">
        <v>0</v>
      </c>
      <c r="G5883" s="15">
        <v>3.97</v>
      </c>
      <c r="H5883" s="15">
        <v>-125.06399999999999</v>
      </c>
      <c r="I5883" s="15" t="str">
        <f t="shared" si="91"/>
        <v xml:space="preserve"> </v>
      </c>
      <c r="J5883" s="15">
        <v>3.28</v>
      </c>
      <c r="K5883" s="15">
        <v>23</v>
      </c>
      <c r="L5883" s="15">
        <v>78.94</v>
      </c>
      <c r="M5883" s="15">
        <v>372</v>
      </c>
    </row>
    <row r="5884" spans="1:13" ht="13.2" x14ac:dyDescent="0.25">
      <c r="A5884" s="15">
        <v>21837</v>
      </c>
      <c r="B5884" s="15">
        <v>90209</v>
      </c>
      <c r="C5884" s="15">
        <v>44852</v>
      </c>
      <c r="D5884" s="15">
        <v>44854</v>
      </c>
      <c r="E5884" s="15" t="s">
        <v>982</v>
      </c>
      <c r="F5884" s="15">
        <v>7.0000000000000007E-2</v>
      </c>
      <c r="G5884" s="15">
        <v>35</v>
      </c>
      <c r="H5884" s="15">
        <v>-286.86959999999999</v>
      </c>
      <c r="I5884" s="15" t="str">
        <f t="shared" si="91"/>
        <v xml:space="preserve"> </v>
      </c>
      <c r="J5884" s="15">
        <v>101.41</v>
      </c>
      <c r="K5884" s="15">
        <v>3</v>
      </c>
      <c r="L5884" s="15">
        <v>323.07</v>
      </c>
      <c r="M5884" s="15">
        <v>984</v>
      </c>
    </row>
    <row r="5885" spans="1:13" ht="13.2" x14ac:dyDescent="0.25">
      <c r="A5885" s="15">
        <v>21838</v>
      </c>
      <c r="B5885" s="15">
        <v>90209</v>
      </c>
      <c r="C5885" s="15">
        <v>44852</v>
      </c>
      <c r="D5885" s="15">
        <v>44853</v>
      </c>
      <c r="E5885" s="15" t="s">
        <v>982</v>
      </c>
      <c r="F5885" s="15">
        <v>0.06</v>
      </c>
      <c r="G5885" s="15">
        <v>6.67</v>
      </c>
      <c r="H5885" s="15">
        <v>646.27739999999994</v>
      </c>
      <c r="I5885" s="15">
        <f t="shared" si="91"/>
        <v>646.27739999999994</v>
      </c>
      <c r="J5885" s="15">
        <v>20.239999999999998</v>
      </c>
      <c r="K5885" s="15">
        <v>8</v>
      </c>
      <c r="L5885" s="15">
        <v>161.63</v>
      </c>
      <c r="M5885" s="15">
        <v>983</v>
      </c>
    </row>
    <row r="5886" spans="1:13" ht="13.2" x14ac:dyDescent="0.25">
      <c r="A5886" s="15">
        <v>22935</v>
      </c>
      <c r="B5886" s="15">
        <v>91291</v>
      </c>
      <c r="C5886" s="15">
        <v>44852</v>
      </c>
      <c r="D5886" s="15">
        <v>44853</v>
      </c>
      <c r="E5886" s="15" t="s">
        <v>981</v>
      </c>
      <c r="F5886" s="15">
        <v>0.01</v>
      </c>
      <c r="G5886" s="15">
        <v>19.989999999999998</v>
      </c>
      <c r="H5886" s="15">
        <v>4417.8146999999999</v>
      </c>
      <c r="I5886" s="15">
        <f t="shared" si="91"/>
        <v>4417.8146999999999</v>
      </c>
      <c r="J5886" s="15">
        <v>896.99</v>
      </c>
      <c r="K5886" s="15">
        <v>7</v>
      </c>
      <c r="L5886" s="15">
        <v>6402.63</v>
      </c>
      <c r="M5886" s="15">
        <v>2365</v>
      </c>
    </row>
    <row r="5887" spans="1:13" ht="13.2" x14ac:dyDescent="0.25">
      <c r="A5887" s="15">
        <v>22936</v>
      </c>
      <c r="B5887" s="15">
        <v>91291</v>
      </c>
      <c r="C5887" s="15">
        <v>44852</v>
      </c>
      <c r="D5887" s="15">
        <v>44854</v>
      </c>
      <c r="E5887" s="15" t="s">
        <v>981</v>
      </c>
      <c r="F5887" s="15">
        <v>0.02</v>
      </c>
      <c r="G5887" s="15">
        <v>1.99</v>
      </c>
      <c r="H5887" s="15">
        <v>447.07399999999996</v>
      </c>
      <c r="I5887" s="15">
        <f t="shared" si="91"/>
        <v>447.07399999999996</v>
      </c>
      <c r="J5887" s="15">
        <v>29.89</v>
      </c>
      <c r="K5887" s="15">
        <v>24</v>
      </c>
      <c r="L5887" s="15">
        <v>703.01</v>
      </c>
      <c r="M5887" s="15">
        <v>2365</v>
      </c>
    </row>
    <row r="5888" spans="1:13" ht="13.2" x14ac:dyDescent="0.25">
      <c r="A5888" s="15">
        <v>19831</v>
      </c>
      <c r="B5888" s="15">
        <v>88121</v>
      </c>
      <c r="C5888" s="15">
        <v>44853</v>
      </c>
      <c r="D5888" s="15">
        <v>44854</v>
      </c>
      <c r="E5888" s="15" t="s">
        <v>983</v>
      </c>
      <c r="F5888" s="15">
        <v>7.0000000000000007E-2</v>
      </c>
      <c r="G5888" s="15">
        <v>24.49</v>
      </c>
      <c r="H5888" s="15">
        <v>5973.253639999999</v>
      </c>
      <c r="I5888" s="15">
        <f t="shared" si="91"/>
        <v>5973.253639999999</v>
      </c>
      <c r="J5888" s="15">
        <v>599.99</v>
      </c>
      <c r="K5888" s="15">
        <v>21</v>
      </c>
      <c r="L5888" s="15">
        <v>11834.98</v>
      </c>
      <c r="M5888" s="15">
        <v>2728</v>
      </c>
    </row>
    <row r="5889" spans="1:13" ht="13.2" x14ac:dyDescent="0.25">
      <c r="A5889" s="15">
        <v>19832</v>
      </c>
      <c r="B5889" s="15">
        <v>88121</v>
      </c>
      <c r="C5889" s="15">
        <v>44853</v>
      </c>
      <c r="D5889" s="15">
        <v>44855</v>
      </c>
      <c r="E5889" s="15" t="s">
        <v>983</v>
      </c>
      <c r="F5889" s="15">
        <v>0.02</v>
      </c>
      <c r="G5889" s="15">
        <v>28.63</v>
      </c>
      <c r="H5889" s="15">
        <v>105.30319999999999</v>
      </c>
      <c r="I5889" s="15">
        <f t="shared" si="91"/>
        <v>105.30319999999999</v>
      </c>
      <c r="J5889" s="15">
        <v>135.99</v>
      </c>
      <c r="K5889" s="15">
        <v>22</v>
      </c>
      <c r="L5889" s="15">
        <v>3092.54</v>
      </c>
      <c r="M5889" s="15">
        <v>2729</v>
      </c>
    </row>
    <row r="5890" spans="1:13" ht="13.2" x14ac:dyDescent="0.25">
      <c r="A5890" s="15">
        <v>19833</v>
      </c>
      <c r="B5890" s="15">
        <v>88121</v>
      </c>
      <c r="C5890" s="15">
        <v>44853</v>
      </c>
      <c r="D5890" s="15">
        <v>44855</v>
      </c>
      <c r="E5890" s="15" t="s">
        <v>983</v>
      </c>
      <c r="F5890" s="15">
        <v>0.02</v>
      </c>
      <c r="G5890" s="15">
        <v>29.21</v>
      </c>
      <c r="H5890" s="15">
        <v>-325.86840000000001</v>
      </c>
      <c r="I5890" s="15" t="str">
        <f t="shared" ref="I5890:I5953" si="92">IF(H5890&gt;0,H5890," ")</f>
        <v xml:space="preserve"> </v>
      </c>
      <c r="J5890" s="15">
        <v>179.29</v>
      </c>
      <c r="K5890" s="15">
        <v>1</v>
      </c>
      <c r="L5890" s="15">
        <v>190.31</v>
      </c>
      <c r="M5890" s="15">
        <v>2729</v>
      </c>
    </row>
    <row r="5891" spans="1:13" ht="13.2" x14ac:dyDescent="0.25">
      <c r="A5891" s="15">
        <v>22456</v>
      </c>
      <c r="B5891" s="15">
        <v>89384</v>
      </c>
      <c r="C5891" s="15">
        <v>44853</v>
      </c>
      <c r="D5891" s="15">
        <v>44855</v>
      </c>
      <c r="E5891" s="15" t="s">
        <v>983</v>
      </c>
      <c r="F5891" s="15">
        <v>7.0000000000000007E-2</v>
      </c>
      <c r="G5891" s="15">
        <v>23.76</v>
      </c>
      <c r="H5891" s="15">
        <v>-733.64199999999994</v>
      </c>
      <c r="I5891" s="15" t="str">
        <f t="shared" si="92"/>
        <v xml:space="preserve"> </v>
      </c>
      <c r="J5891" s="15">
        <v>200.98</v>
      </c>
      <c r="K5891" s="15">
        <v>16</v>
      </c>
      <c r="L5891" s="15">
        <v>3241.71</v>
      </c>
      <c r="M5891" s="15">
        <v>2085</v>
      </c>
    </row>
    <row r="5892" spans="1:13" ht="13.2" x14ac:dyDescent="0.25">
      <c r="A5892" s="15">
        <v>22457</v>
      </c>
      <c r="B5892" s="15">
        <v>89384</v>
      </c>
      <c r="C5892" s="15">
        <v>44853</v>
      </c>
      <c r="D5892" s="15">
        <v>44853</v>
      </c>
      <c r="E5892" s="15" t="s">
        <v>983</v>
      </c>
      <c r="F5892" s="15">
        <v>0.01</v>
      </c>
      <c r="G5892" s="15">
        <v>6.47</v>
      </c>
      <c r="H5892" s="15">
        <v>54.654000000000003</v>
      </c>
      <c r="I5892" s="15">
        <f t="shared" si="92"/>
        <v>54.654000000000003</v>
      </c>
      <c r="J5892" s="15">
        <v>12.28</v>
      </c>
      <c r="K5892" s="15">
        <v>5</v>
      </c>
      <c r="L5892" s="15">
        <v>68.89</v>
      </c>
      <c r="M5892" s="15">
        <v>2085</v>
      </c>
    </row>
    <row r="5893" spans="1:13" ht="13.2" x14ac:dyDescent="0.25">
      <c r="A5893" s="15">
        <v>2269</v>
      </c>
      <c r="B5893" s="15">
        <v>16320</v>
      </c>
      <c r="C5893" s="15">
        <v>44854</v>
      </c>
      <c r="D5893" s="15">
        <v>44856</v>
      </c>
      <c r="E5893" s="15" t="s">
        <v>983</v>
      </c>
      <c r="F5893" s="15">
        <v>0</v>
      </c>
      <c r="G5893" s="15">
        <v>8.08</v>
      </c>
      <c r="H5893" s="15">
        <v>141.49439999999998</v>
      </c>
      <c r="I5893" s="15">
        <f t="shared" si="92"/>
        <v>141.49439999999998</v>
      </c>
      <c r="J5893" s="15">
        <v>125.99</v>
      </c>
      <c r="K5893" s="15">
        <v>33</v>
      </c>
      <c r="L5893" s="15">
        <v>3604.71</v>
      </c>
      <c r="M5893" s="15">
        <v>1282</v>
      </c>
    </row>
    <row r="5894" spans="1:13" ht="13.2" x14ac:dyDescent="0.25">
      <c r="A5894" s="15">
        <v>18025</v>
      </c>
      <c r="B5894" s="15">
        <v>85973</v>
      </c>
      <c r="C5894" s="15">
        <v>44854</v>
      </c>
      <c r="D5894" s="15">
        <v>44856</v>
      </c>
      <c r="E5894" s="15" t="s">
        <v>983</v>
      </c>
      <c r="F5894" s="15">
        <v>0.09</v>
      </c>
      <c r="G5894" s="15">
        <v>4.62</v>
      </c>
      <c r="H5894" s="15">
        <v>-96.39</v>
      </c>
      <c r="I5894" s="15" t="str">
        <f t="shared" si="92"/>
        <v xml:space="preserve"> </v>
      </c>
      <c r="J5894" s="15">
        <v>4.9800000000000004</v>
      </c>
      <c r="K5894" s="15">
        <v>12</v>
      </c>
      <c r="L5894" s="15">
        <v>60.41</v>
      </c>
      <c r="M5894" s="15">
        <v>210</v>
      </c>
    </row>
    <row r="5895" spans="1:13" ht="13.2" x14ac:dyDescent="0.25">
      <c r="A5895" s="15">
        <v>19593</v>
      </c>
      <c r="B5895" s="15">
        <v>88638</v>
      </c>
      <c r="C5895" s="15">
        <v>44854</v>
      </c>
      <c r="D5895" s="15">
        <v>44856</v>
      </c>
      <c r="E5895" s="15" t="s">
        <v>985</v>
      </c>
      <c r="F5895" s="15">
        <v>0.01</v>
      </c>
      <c r="G5895" s="15">
        <v>1.22</v>
      </c>
      <c r="H5895" s="15">
        <v>34.9876</v>
      </c>
      <c r="I5895" s="15">
        <f t="shared" si="92"/>
        <v>34.9876</v>
      </c>
      <c r="J5895" s="15">
        <v>6.47</v>
      </c>
      <c r="K5895" s="15">
        <v>8</v>
      </c>
      <c r="L5895" s="15">
        <v>55.95</v>
      </c>
      <c r="M5895" s="15">
        <v>1023</v>
      </c>
    </row>
    <row r="5896" spans="1:13" ht="13.2" x14ac:dyDescent="0.25">
      <c r="A5896" s="15">
        <v>20269</v>
      </c>
      <c r="B5896" s="15">
        <v>89115</v>
      </c>
      <c r="C5896" s="15">
        <v>44854</v>
      </c>
      <c r="D5896" s="15">
        <v>44856</v>
      </c>
      <c r="E5896" s="15" t="s">
        <v>983</v>
      </c>
      <c r="F5896" s="15">
        <v>0</v>
      </c>
      <c r="G5896" s="15">
        <v>8.08</v>
      </c>
      <c r="H5896" s="15">
        <v>162.71856</v>
      </c>
      <c r="I5896" s="15">
        <f t="shared" si="92"/>
        <v>162.71856</v>
      </c>
      <c r="J5896" s="15">
        <v>125.99</v>
      </c>
      <c r="K5896" s="15">
        <v>8</v>
      </c>
      <c r="L5896" s="15">
        <v>873.87</v>
      </c>
      <c r="M5896" s="15">
        <v>1281</v>
      </c>
    </row>
    <row r="5897" spans="1:13" ht="13.2" x14ac:dyDescent="0.25">
      <c r="A5897" s="15">
        <v>20566</v>
      </c>
      <c r="B5897" s="15">
        <v>87997</v>
      </c>
      <c r="C5897" s="15">
        <v>44854</v>
      </c>
      <c r="D5897" s="15">
        <v>44855</v>
      </c>
      <c r="E5897" s="15" t="s">
        <v>983</v>
      </c>
      <c r="F5897" s="15">
        <v>0.09</v>
      </c>
      <c r="G5897" s="15">
        <v>7.77</v>
      </c>
      <c r="H5897" s="15">
        <v>-157.9392</v>
      </c>
      <c r="I5897" s="15" t="str">
        <f t="shared" si="92"/>
        <v xml:space="preserve"> </v>
      </c>
      <c r="J5897" s="15">
        <v>8.4499999999999993</v>
      </c>
      <c r="K5897" s="15">
        <v>14</v>
      </c>
      <c r="L5897" s="15">
        <v>111.41</v>
      </c>
      <c r="M5897" s="15">
        <v>1606</v>
      </c>
    </row>
    <row r="5898" spans="1:13" ht="13.2" x14ac:dyDescent="0.25">
      <c r="A5898" s="15">
        <v>20567</v>
      </c>
      <c r="B5898" s="15">
        <v>87997</v>
      </c>
      <c r="C5898" s="15">
        <v>44854</v>
      </c>
      <c r="D5898" s="15">
        <v>44856</v>
      </c>
      <c r="E5898" s="15" t="s">
        <v>983</v>
      </c>
      <c r="F5898" s="15">
        <v>0.01</v>
      </c>
      <c r="G5898" s="15">
        <v>10.68</v>
      </c>
      <c r="H5898" s="15">
        <v>-142.1172</v>
      </c>
      <c r="I5898" s="15" t="str">
        <f t="shared" si="92"/>
        <v xml:space="preserve"> </v>
      </c>
      <c r="J5898" s="15">
        <v>15.42</v>
      </c>
      <c r="K5898" s="15">
        <v>15</v>
      </c>
      <c r="L5898" s="15">
        <v>245.6</v>
      </c>
      <c r="M5898" s="15">
        <v>1606</v>
      </c>
    </row>
    <row r="5899" spans="1:13" ht="13.2" x14ac:dyDescent="0.25">
      <c r="A5899" s="15">
        <v>22090</v>
      </c>
      <c r="B5899" s="15">
        <v>86059</v>
      </c>
      <c r="C5899" s="15">
        <v>44854</v>
      </c>
      <c r="D5899" s="15">
        <v>44855</v>
      </c>
      <c r="E5899" s="15" t="s">
        <v>981</v>
      </c>
      <c r="F5899" s="15">
        <v>7.0000000000000007E-2</v>
      </c>
      <c r="G5899" s="15">
        <v>23.76</v>
      </c>
      <c r="H5899" s="15">
        <v>166.33600000000001</v>
      </c>
      <c r="I5899" s="15">
        <f t="shared" si="92"/>
        <v>166.33600000000001</v>
      </c>
      <c r="J5899" s="15">
        <v>200.98</v>
      </c>
      <c r="K5899" s="15">
        <v>6</v>
      </c>
      <c r="L5899" s="15">
        <v>1133.3499999999999</v>
      </c>
      <c r="M5899" s="15">
        <v>2202</v>
      </c>
    </row>
    <row r="5900" spans="1:13" ht="13.2" x14ac:dyDescent="0.25">
      <c r="A5900" s="15">
        <v>23330</v>
      </c>
      <c r="B5900" s="15">
        <v>89883</v>
      </c>
      <c r="C5900" s="15">
        <v>44854</v>
      </c>
      <c r="D5900" s="15">
        <v>44856</v>
      </c>
      <c r="E5900" s="15" t="s">
        <v>981</v>
      </c>
      <c r="F5900" s="15">
        <v>0.04</v>
      </c>
      <c r="G5900" s="15">
        <v>6.6</v>
      </c>
      <c r="H5900" s="15">
        <v>-70.783200000000008</v>
      </c>
      <c r="I5900" s="15" t="str">
        <f t="shared" si="92"/>
        <v xml:space="preserve"> </v>
      </c>
      <c r="J5900" s="15">
        <v>6.48</v>
      </c>
      <c r="K5900" s="15">
        <v>12</v>
      </c>
      <c r="L5900" s="15">
        <v>81.680000000000007</v>
      </c>
      <c r="M5900" s="15">
        <v>3083</v>
      </c>
    </row>
    <row r="5901" spans="1:13" ht="13.2" x14ac:dyDescent="0.25">
      <c r="A5901" s="15">
        <v>23331</v>
      </c>
      <c r="B5901" s="15">
        <v>89883</v>
      </c>
      <c r="C5901" s="15">
        <v>44854</v>
      </c>
      <c r="D5901" s="15">
        <v>44856</v>
      </c>
      <c r="E5901" s="15" t="s">
        <v>981</v>
      </c>
      <c r="F5901" s="15">
        <v>0.06</v>
      </c>
      <c r="G5901" s="15">
        <v>0.7</v>
      </c>
      <c r="H5901" s="15">
        <v>-9.8171999999999997</v>
      </c>
      <c r="I5901" s="15" t="str">
        <f t="shared" si="92"/>
        <v xml:space="preserve"> </v>
      </c>
      <c r="J5901" s="15">
        <v>1.98</v>
      </c>
      <c r="K5901" s="15">
        <v>10</v>
      </c>
      <c r="L5901" s="15">
        <v>20.99</v>
      </c>
      <c r="M5901" s="15">
        <v>3083</v>
      </c>
    </row>
    <row r="5902" spans="1:13" ht="13.2" x14ac:dyDescent="0.25">
      <c r="A5902" s="15">
        <v>23332</v>
      </c>
      <c r="B5902" s="15">
        <v>89883</v>
      </c>
      <c r="C5902" s="15">
        <v>44854</v>
      </c>
      <c r="D5902" s="15">
        <v>44854</v>
      </c>
      <c r="E5902" s="15" t="s">
        <v>981</v>
      </c>
      <c r="F5902" s="15">
        <v>0.02</v>
      </c>
      <c r="G5902" s="15">
        <v>66.67</v>
      </c>
      <c r="H5902" s="15">
        <v>-677.85244956000008</v>
      </c>
      <c r="I5902" s="15" t="str">
        <f t="shared" si="92"/>
        <v xml:space="preserve"> </v>
      </c>
      <c r="J5902" s="15">
        <v>259.70999999999998</v>
      </c>
      <c r="K5902" s="15">
        <v>2</v>
      </c>
      <c r="L5902" s="15">
        <v>567.82000000000005</v>
      </c>
      <c r="M5902" s="15">
        <v>3083</v>
      </c>
    </row>
    <row r="5903" spans="1:13" ht="13.2" x14ac:dyDescent="0.25">
      <c r="A5903" s="15">
        <v>23333</v>
      </c>
      <c r="B5903" s="15">
        <v>89883</v>
      </c>
      <c r="C5903" s="15">
        <v>44854</v>
      </c>
      <c r="D5903" s="15">
        <v>44856</v>
      </c>
      <c r="E5903" s="15" t="s">
        <v>981</v>
      </c>
      <c r="F5903" s="15">
        <v>0.03</v>
      </c>
      <c r="G5903" s="15">
        <v>13.99</v>
      </c>
      <c r="H5903" s="15">
        <v>1089.9046799999999</v>
      </c>
      <c r="I5903" s="15">
        <f t="shared" si="92"/>
        <v>1089.9046799999999</v>
      </c>
      <c r="J5903" s="15">
        <v>179.99</v>
      </c>
      <c r="K5903" s="15">
        <v>16</v>
      </c>
      <c r="L5903" s="15">
        <v>2498.91</v>
      </c>
      <c r="M5903" s="15">
        <v>3083</v>
      </c>
    </row>
    <row r="5904" spans="1:13" ht="13.2" x14ac:dyDescent="0.25">
      <c r="A5904" s="15">
        <v>23940</v>
      </c>
      <c r="B5904" s="15">
        <v>89889</v>
      </c>
      <c r="C5904" s="15">
        <v>44854</v>
      </c>
      <c r="D5904" s="15">
        <v>44857</v>
      </c>
      <c r="E5904" s="15" t="s">
        <v>985</v>
      </c>
      <c r="F5904" s="15">
        <v>7.0000000000000007E-2</v>
      </c>
      <c r="G5904" s="15">
        <v>2.97</v>
      </c>
      <c r="H5904" s="15">
        <v>-11.491200000000001</v>
      </c>
      <c r="I5904" s="15" t="str">
        <f t="shared" si="92"/>
        <v xml:space="preserve"> </v>
      </c>
      <c r="J5904" s="15">
        <v>3.98</v>
      </c>
      <c r="K5904" s="15">
        <v>5</v>
      </c>
      <c r="L5904" s="15">
        <v>20.6</v>
      </c>
      <c r="M5904" s="15">
        <v>1654</v>
      </c>
    </row>
    <row r="5905" spans="1:13" ht="13.2" x14ac:dyDescent="0.25">
      <c r="A5905" s="15">
        <v>25789</v>
      </c>
      <c r="B5905" s="15">
        <v>87516</v>
      </c>
      <c r="C5905" s="15">
        <v>44854</v>
      </c>
      <c r="D5905" s="15">
        <v>44855</v>
      </c>
      <c r="E5905" s="15" t="s">
        <v>985</v>
      </c>
      <c r="F5905" s="15">
        <v>0.02</v>
      </c>
      <c r="G5905" s="15">
        <v>0.99</v>
      </c>
      <c r="H5905" s="15">
        <v>-47.662559999999999</v>
      </c>
      <c r="I5905" s="15" t="str">
        <f t="shared" si="92"/>
        <v xml:space="preserve"> </v>
      </c>
      <c r="J5905" s="15">
        <v>20.99</v>
      </c>
      <c r="K5905" s="15">
        <v>11</v>
      </c>
      <c r="L5905" s="15">
        <v>198.5</v>
      </c>
      <c r="M5905" s="15">
        <v>2947</v>
      </c>
    </row>
    <row r="5906" spans="1:13" ht="13.2" x14ac:dyDescent="0.25">
      <c r="A5906" s="15">
        <v>26031</v>
      </c>
      <c r="B5906" s="15">
        <v>90957</v>
      </c>
      <c r="C5906" s="15">
        <v>44854</v>
      </c>
      <c r="D5906" s="15">
        <v>44858</v>
      </c>
      <c r="E5906" s="15" t="s">
        <v>984</v>
      </c>
      <c r="F5906" s="15">
        <v>0.05</v>
      </c>
      <c r="G5906" s="15">
        <v>52.2</v>
      </c>
      <c r="H5906" s="15">
        <v>-102.64320000000001</v>
      </c>
      <c r="I5906" s="15" t="str">
        <f t="shared" si="92"/>
        <v xml:space="preserve"> </v>
      </c>
      <c r="J5906" s="15">
        <v>212.6</v>
      </c>
      <c r="K5906" s="15">
        <v>1</v>
      </c>
      <c r="L5906" s="15">
        <v>181.96</v>
      </c>
      <c r="M5906" s="15">
        <v>2638</v>
      </c>
    </row>
    <row r="5907" spans="1:13" ht="13.2" x14ac:dyDescent="0.25">
      <c r="A5907" s="15">
        <v>5918</v>
      </c>
      <c r="B5907" s="15">
        <v>41987</v>
      </c>
      <c r="C5907" s="15">
        <v>44855</v>
      </c>
      <c r="D5907" s="15">
        <v>44856</v>
      </c>
      <c r="E5907" s="15" t="s">
        <v>983</v>
      </c>
      <c r="F5907" s="15">
        <v>0.05</v>
      </c>
      <c r="G5907" s="15">
        <v>29.2</v>
      </c>
      <c r="H5907" s="15">
        <v>1408.088</v>
      </c>
      <c r="I5907" s="15">
        <f t="shared" si="92"/>
        <v>1408.088</v>
      </c>
      <c r="J5907" s="15">
        <v>320.64</v>
      </c>
      <c r="K5907" s="15">
        <v>49</v>
      </c>
      <c r="L5907" s="15">
        <v>12702.85</v>
      </c>
      <c r="M5907" s="15">
        <v>3004</v>
      </c>
    </row>
    <row r="5908" spans="1:13" ht="13.2" x14ac:dyDescent="0.25">
      <c r="A5908" s="15">
        <v>7353</v>
      </c>
      <c r="B5908" s="15">
        <v>52389</v>
      </c>
      <c r="C5908" s="15">
        <v>44855</v>
      </c>
      <c r="D5908" s="15">
        <v>44855</v>
      </c>
      <c r="E5908" s="15" t="s">
        <v>985</v>
      </c>
      <c r="F5908" s="15">
        <v>0.08</v>
      </c>
      <c r="G5908" s="15">
        <v>8.99</v>
      </c>
      <c r="H5908" s="15">
        <v>-68.591999999999999</v>
      </c>
      <c r="I5908" s="15" t="str">
        <f t="shared" si="92"/>
        <v xml:space="preserve"> </v>
      </c>
      <c r="J5908" s="15">
        <v>21.38</v>
      </c>
      <c r="K5908" s="15">
        <v>61</v>
      </c>
      <c r="L5908" s="15">
        <v>1289.52</v>
      </c>
      <c r="M5908" s="15">
        <v>1810</v>
      </c>
    </row>
    <row r="5909" spans="1:13" ht="13.2" x14ac:dyDescent="0.25">
      <c r="A5909" s="15">
        <v>23918</v>
      </c>
      <c r="B5909" s="15">
        <v>91395</v>
      </c>
      <c r="C5909" s="15">
        <v>44855</v>
      </c>
      <c r="D5909" s="15">
        <v>44856</v>
      </c>
      <c r="E5909" s="15" t="s">
        <v>983</v>
      </c>
      <c r="F5909" s="15">
        <v>0.05</v>
      </c>
      <c r="G5909" s="15">
        <v>29.2</v>
      </c>
      <c r="H5909" s="15">
        <v>1619.3011999999999</v>
      </c>
      <c r="I5909" s="15">
        <f t="shared" si="92"/>
        <v>1619.3011999999999</v>
      </c>
      <c r="J5909" s="15">
        <v>320.64</v>
      </c>
      <c r="K5909" s="15">
        <v>12</v>
      </c>
      <c r="L5909" s="15">
        <v>3110.9</v>
      </c>
      <c r="M5909" s="15">
        <v>3006</v>
      </c>
    </row>
    <row r="5910" spans="1:13" ht="13.2" x14ac:dyDescent="0.25">
      <c r="A5910" s="15">
        <v>25353</v>
      </c>
      <c r="B5910" s="15">
        <v>91353</v>
      </c>
      <c r="C5910" s="15">
        <v>44855</v>
      </c>
      <c r="D5910" s="15">
        <v>44855</v>
      </c>
      <c r="E5910" s="15" t="s">
        <v>985</v>
      </c>
      <c r="F5910" s="15">
        <v>0.08</v>
      </c>
      <c r="G5910" s="15">
        <v>8.99</v>
      </c>
      <c r="H5910" s="15">
        <v>-369.26960000000003</v>
      </c>
      <c r="I5910" s="15" t="str">
        <f t="shared" si="92"/>
        <v xml:space="preserve"> </v>
      </c>
      <c r="J5910" s="15">
        <v>21.38</v>
      </c>
      <c r="K5910" s="15">
        <v>15</v>
      </c>
      <c r="L5910" s="15">
        <v>317.10000000000002</v>
      </c>
      <c r="M5910" s="15">
        <v>1809</v>
      </c>
    </row>
    <row r="5911" spans="1:13" ht="13.2" x14ac:dyDescent="0.25">
      <c r="A5911" s="15">
        <v>25581</v>
      </c>
      <c r="B5911" s="15">
        <v>87850</v>
      </c>
      <c r="C5911" s="15">
        <v>44855</v>
      </c>
      <c r="D5911" s="15">
        <v>44857</v>
      </c>
      <c r="E5911" s="15" t="s">
        <v>981</v>
      </c>
      <c r="F5911" s="15">
        <v>0.04</v>
      </c>
      <c r="G5911" s="15">
        <v>1.99</v>
      </c>
      <c r="H5911" s="15">
        <v>49.1648</v>
      </c>
      <c r="I5911" s="15">
        <f t="shared" si="92"/>
        <v>49.1648</v>
      </c>
      <c r="J5911" s="15">
        <v>22.98</v>
      </c>
      <c r="K5911" s="15">
        <v>7</v>
      </c>
      <c r="L5911" s="15">
        <v>160.61000000000001</v>
      </c>
      <c r="M5911" s="15">
        <v>1043</v>
      </c>
    </row>
    <row r="5912" spans="1:13" ht="13.2" x14ac:dyDescent="0.25">
      <c r="A5912" s="15">
        <v>25774</v>
      </c>
      <c r="B5912" s="15">
        <v>89906</v>
      </c>
      <c r="C5912" s="15">
        <v>44855</v>
      </c>
      <c r="D5912" s="15">
        <v>44857</v>
      </c>
      <c r="E5912" s="15" t="s">
        <v>984</v>
      </c>
      <c r="F5912" s="15">
        <v>0.1</v>
      </c>
      <c r="G5912" s="15">
        <v>5.5</v>
      </c>
      <c r="H5912" s="15">
        <v>-628.04000000000008</v>
      </c>
      <c r="I5912" s="15" t="str">
        <f t="shared" si="92"/>
        <v xml:space="preserve"> </v>
      </c>
      <c r="J5912" s="15">
        <v>32.979999999999997</v>
      </c>
      <c r="K5912" s="15">
        <v>20</v>
      </c>
      <c r="L5912" s="15">
        <v>614.13</v>
      </c>
      <c r="M5912" s="15">
        <v>3081</v>
      </c>
    </row>
    <row r="5913" spans="1:13" ht="13.2" x14ac:dyDescent="0.25">
      <c r="A5913" s="15">
        <v>18007</v>
      </c>
      <c r="B5913" s="15">
        <v>85847</v>
      </c>
      <c r="C5913" s="15">
        <v>44856</v>
      </c>
      <c r="D5913" s="15">
        <v>44857</v>
      </c>
      <c r="E5913" s="15" t="s">
        <v>983</v>
      </c>
      <c r="F5913" s="15">
        <v>0.03</v>
      </c>
      <c r="G5913" s="15">
        <v>2.25</v>
      </c>
      <c r="H5913" s="15">
        <v>55.862400000000001</v>
      </c>
      <c r="I5913" s="15">
        <f t="shared" si="92"/>
        <v>55.862400000000001</v>
      </c>
      <c r="J5913" s="15">
        <v>9.11</v>
      </c>
      <c r="K5913" s="15">
        <v>15</v>
      </c>
      <c r="L5913" s="15">
        <v>144.28</v>
      </c>
      <c r="M5913" s="15">
        <v>1798</v>
      </c>
    </row>
    <row r="5914" spans="1:13" ht="13.2" x14ac:dyDescent="0.25">
      <c r="A5914" s="15">
        <v>18008</v>
      </c>
      <c r="B5914" s="15">
        <v>85847</v>
      </c>
      <c r="C5914" s="15">
        <v>44856</v>
      </c>
      <c r="D5914" s="15">
        <v>44858</v>
      </c>
      <c r="E5914" s="15" t="s">
        <v>983</v>
      </c>
      <c r="F5914" s="15">
        <v>0.01</v>
      </c>
      <c r="G5914" s="15">
        <v>8.99</v>
      </c>
      <c r="H5914" s="15">
        <v>45.068040000000003</v>
      </c>
      <c r="I5914" s="15">
        <f t="shared" si="92"/>
        <v>45.068040000000003</v>
      </c>
      <c r="J5914" s="15">
        <v>155.99</v>
      </c>
      <c r="K5914" s="15">
        <v>7</v>
      </c>
      <c r="L5914" s="15">
        <v>946.42</v>
      </c>
      <c r="M5914" s="15">
        <v>1798</v>
      </c>
    </row>
    <row r="5915" spans="1:13" ht="13.2" x14ac:dyDescent="0.25">
      <c r="A5915" s="15">
        <v>18627</v>
      </c>
      <c r="B5915" s="15">
        <v>88158</v>
      </c>
      <c r="C5915" s="15">
        <v>44856</v>
      </c>
      <c r="D5915" s="15">
        <v>44857</v>
      </c>
      <c r="E5915" s="15" t="s">
        <v>985</v>
      </c>
      <c r="F5915" s="15">
        <v>7.0000000000000007E-2</v>
      </c>
      <c r="G5915" s="15">
        <v>39.25</v>
      </c>
      <c r="H5915" s="15">
        <v>-419.59803600000004</v>
      </c>
      <c r="I5915" s="15" t="str">
        <f t="shared" si="92"/>
        <v xml:space="preserve"> </v>
      </c>
      <c r="J5915" s="15">
        <v>150.97999999999999</v>
      </c>
      <c r="K5915" s="15">
        <v>2</v>
      </c>
      <c r="L5915" s="15">
        <v>320.11</v>
      </c>
      <c r="M5915" s="15">
        <v>2908</v>
      </c>
    </row>
    <row r="5916" spans="1:13" ht="13.2" x14ac:dyDescent="0.25">
      <c r="A5916" s="15">
        <v>19196</v>
      </c>
      <c r="B5916" s="15">
        <v>86930</v>
      </c>
      <c r="C5916" s="15">
        <v>44856</v>
      </c>
      <c r="D5916" s="15">
        <v>44856</v>
      </c>
      <c r="E5916" s="15" t="s">
        <v>985</v>
      </c>
      <c r="F5916" s="15">
        <v>0.09</v>
      </c>
      <c r="G5916" s="15">
        <v>5</v>
      </c>
      <c r="H5916" s="15">
        <v>-329.74128000000002</v>
      </c>
      <c r="I5916" s="15" t="str">
        <f t="shared" si="92"/>
        <v xml:space="preserve"> </v>
      </c>
      <c r="J5916" s="15">
        <v>55.99</v>
      </c>
      <c r="K5916" s="15">
        <v>2</v>
      </c>
      <c r="L5916" s="15">
        <v>88.32</v>
      </c>
      <c r="M5916" s="15">
        <v>2896</v>
      </c>
    </row>
    <row r="5917" spans="1:13" ht="13.2" x14ac:dyDescent="0.25">
      <c r="A5917" s="15">
        <v>20796</v>
      </c>
      <c r="B5917" s="15">
        <v>91162</v>
      </c>
      <c r="C5917" s="15">
        <v>44856</v>
      </c>
      <c r="D5917" s="15">
        <v>44858</v>
      </c>
      <c r="E5917" s="15" t="s">
        <v>984</v>
      </c>
      <c r="F5917" s="15">
        <v>0.08</v>
      </c>
      <c r="G5917" s="15">
        <v>1.79</v>
      </c>
      <c r="H5917" s="15">
        <v>150.15779999999998</v>
      </c>
      <c r="I5917" s="15">
        <f t="shared" si="92"/>
        <v>150.15779999999998</v>
      </c>
      <c r="J5917" s="15">
        <v>10.31</v>
      </c>
      <c r="K5917" s="15">
        <v>21</v>
      </c>
      <c r="L5917" s="15">
        <v>217.62</v>
      </c>
      <c r="M5917" s="15">
        <v>629</v>
      </c>
    </row>
    <row r="5918" spans="1:13" ht="13.2" x14ac:dyDescent="0.25">
      <c r="A5918" s="15">
        <v>25523</v>
      </c>
      <c r="B5918" s="15">
        <v>91498</v>
      </c>
      <c r="C5918" s="15">
        <v>44856</v>
      </c>
      <c r="D5918" s="15">
        <v>44857</v>
      </c>
      <c r="E5918" s="15" t="s">
        <v>981</v>
      </c>
      <c r="F5918" s="15">
        <v>7.0000000000000007E-2</v>
      </c>
      <c r="G5918" s="15">
        <v>1.49</v>
      </c>
      <c r="H5918" s="15">
        <v>499.21499999999997</v>
      </c>
      <c r="I5918" s="15">
        <f t="shared" si="92"/>
        <v>499.21499999999997</v>
      </c>
      <c r="J5918" s="15">
        <v>58.1</v>
      </c>
      <c r="K5918" s="15">
        <v>13</v>
      </c>
      <c r="L5918" s="15">
        <v>723.5</v>
      </c>
      <c r="M5918" s="15">
        <v>2617</v>
      </c>
    </row>
    <row r="5919" spans="1:13" ht="13.2" x14ac:dyDescent="0.25">
      <c r="A5919" s="15">
        <v>19532</v>
      </c>
      <c r="B5919" s="15">
        <v>90266</v>
      </c>
      <c r="C5919" s="15">
        <v>44857</v>
      </c>
      <c r="D5919" s="15">
        <v>44857</v>
      </c>
      <c r="E5919" s="15" t="s">
        <v>983</v>
      </c>
      <c r="F5919" s="15">
        <v>0.03</v>
      </c>
      <c r="G5919" s="15">
        <v>6.71</v>
      </c>
      <c r="H5919" s="15">
        <v>358.44119999999998</v>
      </c>
      <c r="I5919" s="15">
        <f t="shared" si="92"/>
        <v>358.44119999999998</v>
      </c>
      <c r="J5919" s="15">
        <v>23.99</v>
      </c>
      <c r="K5919" s="15">
        <v>22</v>
      </c>
      <c r="L5919" s="15">
        <v>551.14</v>
      </c>
      <c r="M5919" s="15">
        <v>2957</v>
      </c>
    </row>
    <row r="5920" spans="1:13" ht="13.2" x14ac:dyDescent="0.25">
      <c r="A5920" s="15">
        <v>18639</v>
      </c>
      <c r="B5920" s="15">
        <v>88159</v>
      </c>
      <c r="C5920" s="15">
        <v>44858</v>
      </c>
      <c r="D5920" s="15">
        <v>44863</v>
      </c>
      <c r="E5920" s="15" t="s">
        <v>984</v>
      </c>
      <c r="F5920" s="15">
        <v>0.06</v>
      </c>
      <c r="G5920" s="15">
        <v>43.75</v>
      </c>
      <c r="H5920" s="15">
        <v>-381.95266824000009</v>
      </c>
      <c r="I5920" s="15" t="str">
        <f t="shared" si="92"/>
        <v xml:space="preserve"> </v>
      </c>
      <c r="J5920" s="15">
        <v>146.34</v>
      </c>
      <c r="K5920" s="15">
        <v>21</v>
      </c>
      <c r="L5920" s="15">
        <v>2967.89</v>
      </c>
      <c r="M5920" s="15">
        <v>2908</v>
      </c>
    </row>
    <row r="5921" spans="1:13" ht="13.2" x14ac:dyDescent="0.25">
      <c r="A5921" s="15">
        <v>21057</v>
      </c>
      <c r="B5921" s="15">
        <v>88189</v>
      </c>
      <c r="C5921" s="15">
        <v>44858</v>
      </c>
      <c r="D5921" s="15">
        <v>44859</v>
      </c>
      <c r="E5921" s="15" t="s">
        <v>985</v>
      </c>
      <c r="F5921" s="15">
        <v>0.01</v>
      </c>
      <c r="G5921" s="15">
        <v>8.1300000000000008</v>
      </c>
      <c r="H5921" s="15">
        <v>54.712399999999995</v>
      </c>
      <c r="I5921" s="15">
        <f t="shared" si="92"/>
        <v>54.712399999999995</v>
      </c>
      <c r="J5921" s="15">
        <v>17.07</v>
      </c>
      <c r="K5921" s="15">
        <v>15</v>
      </c>
      <c r="L5921" s="15">
        <v>266.06</v>
      </c>
      <c r="M5921" s="15">
        <v>1357</v>
      </c>
    </row>
    <row r="5922" spans="1:13" ht="13.2" x14ac:dyDescent="0.25">
      <c r="A5922" s="15">
        <v>20821</v>
      </c>
      <c r="B5922" s="15">
        <v>91126</v>
      </c>
      <c r="C5922" s="15">
        <v>44859</v>
      </c>
      <c r="D5922" s="15">
        <v>44866</v>
      </c>
      <c r="E5922" s="15" t="s">
        <v>984</v>
      </c>
      <c r="F5922" s="15">
        <v>0.08</v>
      </c>
      <c r="G5922" s="15">
        <v>9.3699999999999992</v>
      </c>
      <c r="H5922" s="15">
        <v>-160.1208</v>
      </c>
      <c r="I5922" s="15" t="str">
        <f t="shared" si="92"/>
        <v xml:space="preserve"> </v>
      </c>
      <c r="J5922" s="15">
        <v>14.03</v>
      </c>
      <c r="K5922" s="15">
        <v>15</v>
      </c>
      <c r="L5922" s="15">
        <v>198.3</v>
      </c>
      <c r="M5922" s="15">
        <v>2390</v>
      </c>
    </row>
    <row r="5923" spans="1:13" ht="13.2" x14ac:dyDescent="0.25">
      <c r="A5923" s="15">
        <v>20822</v>
      </c>
      <c r="B5923" s="15">
        <v>91126</v>
      </c>
      <c r="C5923" s="15">
        <v>44859</v>
      </c>
      <c r="D5923" s="15">
        <v>44863</v>
      </c>
      <c r="E5923" s="15" t="s">
        <v>984</v>
      </c>
      <c r="F5923" s="15">
        <v>0.04</v>
      </c>
      <c r="G5923" s="15">
        <v>110.2</v>
      </c>
      <c r="H5923" s="15">
        <v>-554.89365360000011</v>
      </c>
      <c r="I5923" s="15" t="str">
        <f t="shared" si="92"/>
        <v xml:space="preserve"> </v>
      </c>
      <c r="J5923" s="15">
        <v>212.6</v>
      </c>
      <c r="K5923" s="15">
        <v>16</v>
      </c>
      <c r="L5923" s="15">
        <v>3451.26</v>
      </c>
      <c r="M5923" s="15">
        <v>2390</v>
      </c>
    </row>
    <row r="5924" spans="1:13" ht="13.2" x14ac:dyDescent="0.25">
      <c r="A5924" s="15">
        <v>22785</v>
      </c>
      <c r="B5924" s="15">
        <v>87626</v>
      </c>
      <c r="C5924" s="15">
        <v>44859</v>
      </c>
      <c r="D5924" s="15">
        <v>44860</v>
      </c>
      <c r="E5924" s="15" t="s">
        <v>981</v>
      </c>
      <c r="F5924" s="15">
        <v>0.1</v>
      </c>
      <c r="G5924" s="15">
        <v>30</v>
      </c>
      <c r="H5924" s="15">
        <v>-204.71400000000003</v>
      </c>
      <c r="I5924" s="15" t="str">
        <f t="shared" si="92"/>
        <v xml:space="preserve"> </v>
      </c>
      <c r="J5924" s="15">
        <v>90.98</v>
      </c>
      <c r="K5924" s="15">
        <v>9</v>
      </c>
      <c r="L5924" s="15">
        <v>765.89</v>
      </c>
      <c r="M5924" s="15">
        <v>2942</v>
      </c>
    </row>
    <row r="5925" spans="1:13" ht="13.2" x14ac:dyDescent="0.25">
      <c r="A5925" s="15">
        <v>22786</v>
      </c>
      <c r="B5925" s="15">
        <v>87626</v>
      </c>
      <c r="C5925" s="15">
        <v>44859</v>
      </c>
      <c r="D5925" s="15">
        <v>44860</v>
      </c>
      <c r="E5925" s="15" t="s">
        <v>981</v>
      </c>
      <c r="F5925" s="15">
        <v>7.0000000000000007E-2</v>
      </c>
      <c r="G5925" s="15">
        <v>3.99</v>
      </c>
      <c r="H5925" s="15">
        <v>248.95475999999999</v>
      </c>
      <c r="I5925" s="15">
        <f t="shared" si="92"/>
        <v>248.95475999999999</v>
      </c>
      <c r="J5925" s="15">
        <v>65.989999999999995</v>
      </c>
      <c r="K5925" s="15">
        <v>13</v>
      </c>
      <c r="L5925" s="15">
        <v>732.4</v>
      </c>
      <c r="M5925" s="15">
        <v>2931</v>
      </c>
    </row>
    <row r="5926" spans="1:13" ht="13.2" x14ac:dyDescent="0.25">
      <c r="A5926" s="15">
        <v>24619</v>
      </c>
      <c r="B5926" s="15">
        <v>89727</v>
      </c>
      <c r="C5926" s="15">
        <v>44859</v>
      </c>
      <c r="D5926" s="15">
        <v>44861</v>
      </c>
      <c r="E5926" s="15" t="s">
        <v>982</v>
      </c>
      <c r="F5926" s="15">
        <v>0.05</v>
      </c>
      <c r="G5926" s="15">
        <v>3.99</v>
      </c>
      <c r="H5926" s="15">
        <v>607.25519999999995</v>
      </c>
      <c r="I5926" s="15">
        <f t="shared" si="92"/>
        <v>607.25519999999995</v>
      </c>
      <c r="J5926" s="15">
        <v>59.98</v>
      </c>
      <c r="K5926" s="15">
        <v>18</v>
      </c>
      <c r="L5926" s="15">
        <v>1066.68</v>
      </c>
      <c r="M5926" s="15">
        <v>332</v>
      </c>
    </row>
    <row r="5927" spans="1:13" ht="13.2" x14ac:dyDescent="0.25">
      <c r="A5927" s="15">
        <v>24620</v>
      </c>
      <c r="B5927" s="15">
        <v>89727</v>
      </c>
      <c r="C5927" s="15">
        <v>44859</v>
      </c>
      <c r="D5927" s="15">
        <v>44861</v>
      </c>
      <c r="E5927" s="15" t="s">
        <v>982</v>
      </c>
      <c r="F5927" s="15">
        <v>0.1</v>
      </c>
      <c r="G5927" s="15">
        <v>5.99</v>
      </c>
      <c r="H5927" s="15">
        <v>1370.7622799999999</v>
      </c>
      <c r="I5927" s="15">
        <f t="shared" si="92"/>
        <v>1370.7622799999999</v>
      </c>
      <c r="J5927" s="15">
        <v>205.99</v>
      </c>
      <c r="K5927" s="15">
        <v>20</v>
      </c>
      <c r="L5927" s="15">
        <v>3309.23</v>
      </c>
      <c r="M5927" s="15">
        <v>330</v>
      </c>
    </row>
    <row r="5928" spans="1:13" ht="13.2" x14ac:dyDescent="0.25">
      <c r="A5928" s="15">
        <v>19870</v>
      </c>
      <c r="B5928" s="15">
        <v>86999</v>
      </c>
      <c r="C5928" s="15">
        <v>44860</v>
      </c>
      <c r="D5928" s="15">
        <v>44861</v>
      </c>
      <c r="E5928" s="15" t="s">
        <v>985</v>
      </c>
      <c r="F5928" s="15">
        <v>0.09</v>
      </c>
      <c r="G5928" s="15">
        <v>0.5</v>
      </c>
      <c r="H5928" s="15">
        <v>36.583799999999997</v>
      </c>
      <c r="I5928" s="15">
        <f t="shared" si="92"/>
        <v>36.583799999999997</v>
      </c>
      <c r="J5928" s="15">
        <v>4.13</v>
      </c>
      <c r="K5928" s="15">
        <v>13</v>
      </c>
      <c r="L5928" s="15">
        <v>53.02</v>
      </c>
      <c r="M5928" s="15">
        <v>780</v>
      </c>
    </row>
    <row r="5929" spans="1:13" ht="13.2" x14ac:dyDescent="0.25">
      <c r="A5929" s="15">
        <v>21650</v>
      </c>
      <c r="B5929" s="15">
        <v>89337</v>
      </c>
      <c r="C5929" s="15">
        <v>44860</v>
      </c>
      <c r="D5929" s="15">
        <v>44861</v>
      </c>
      <c r="E5929" s="15" t="s">
        <v>981</v>
      </c>
      <c r="F5929" s="15">
        <v>0.1</v>
      </c>
      <c r="G5929" s="15">
        <v>0.99</v>
      </c>
      <c r="H5929" s="15">
        <v>-11.06</v>
      </c>
      <c r="I5929" s="15" t="str">
        <f t="shared" si="92"/>
        <v xml:space="preserve"> </v>
      </c>
      <c r="J5929" s="15">
        <v>2.88</v>
      </c>
      <c r="K5929" s="15">
        <v>14</v>
      </c>
      <c r="L5929" s="15">
        <v>37.869999999999997</v>
      </c>
      <c r="M5929" s="15">
        <v>2039</v>
      </c>
    </row>
    <row r="5930" spans="1:13" ht="13.2" x14ac:dyDescent="0.25">
      <c r="A5930" s="15">
        <v>21881</v>
      </c>
      <c r="B5930" s="15">
        <v>90758</v>
      </c>
      <c r="C5930" s="15">
        <v>44860</v>
      </c>
      <c r="D5930" s="15">
        <v>44863</v>
      </c>
      <c r="E5930" s="15" t="s">
        <v>985</v>
      </c>
      <c r="F5930" s="15">
        <v>0.05</v>
      </c>
      <c r="G5930" s="15">
        <v>7.5</v>
      </c>
      <c r="H5930" s="15">
        <v>-75.95</v>
      </c>
      <c r="I5930" s="15" t="str">
        <f t="shared" si="92"/>
        <v xml:space="preserve"> </v>
      </c>
      <c r="J5930" s="15">
        <v>3.75</v>
      </c>
      <c r="K5930" s="15">
        <v>9</v>
      </c>
      <c r="L5930" s="15">
        <v>35.619999999999997</v>
      </c>
      <c r="M5930" s="15">
        <v>3283</v>
      </c>
    </row>
    <row r="5931" spans="1:13" ht="13.2" x14ac:dyDescent="0.25">
      <c r="A5931" s="15">
        <v>23505</v>
      </c>
      <c r="B5931" s="15">
        <v>87661</v>
      </c>
      <c r="C5931" s="15">
        <v>44860</v>
      </c>
      <c r="D5931" s="15">
        <v>44860</v>
      </c>
      <c r="E5931" s="15" t="s">
        <v>985</v>
      </c>
      <c r="F5931" s="15">
        <v>0</v>
      </c>
      <c r="G5931" s="15">
        <v>7.96</v>
      </c>
      <c r="H5931" s="15">
        <v>-171.2664</v>
      </c>
      <c r="I5931" s="15" t="str">
        <f t="shared" si="92"/>
        <v xml:space="preserve"> </v>
      </c>
      <c r="J5931" s="15">
        <v>8.09</v>
      </c>
      <c r="K5931" s="15">
        <v>23</v>
      </c>
      <c r="L5931" s="15">
        <v>204.57</v>
      </c>
      <c r="M5931" s="15">
        <v>27</v>
      </c>
    </row>
    <row r="5932" spans="1:13" ht="13.2" x14ac:dyDescent="0.25">
      <c r="A5932" s="15">
        <v>23506</v>
      </c>
      <c r="B5932" s="15">
        <v>87661</v>
      </c>
      <c r="C5932" s="15">
        <v>44860</v>
      </c>
      <c r="D5932" s="15">
        <v>44862</v>
      </c>
      <c r="E5932" s="15" t="s">
        <v>985</v>
      </c>
      <c r="F5932" s="15">
        <v>0.06</v>
      </c>
      <c r="G5932" s="15">
        <v>5.3</v>
      </c>
      <c r="H5932" s="15">
        <v>33.414400000000001</v>
      </c>
      <c r="I5932" s="15">
        <f t="shared" si="92"/>
        <v>33.414400000000001</v>
      </c>
      <c r="J5932" s="15">
        <v>14.2</v>
      </c>
      <c r="K5932" s="15">
        <v>11</v>
      </c>
      <c r="L5932" s="15">
        <v>161.11000000000001</v>
      </c>
      <c r="M5932" s="15">
        <v>27</v>
      </c>
    </row>
    <row r="5933" spans="1:13" ht="13.2" x14ac:dyDescent="0.25">
      <c r="A5933" s="15">
        <v>25322</v>
      </c>
      <c r="B5933" s="15">
        <v>88535</v>
      </c>
      <c r="C5933" s="15">
        <v>44860</v>
      </c>
      <c r="D5933" s="15">
        <v>44861</v>
      </c>
      <c r="E5933" s="15" t="s">
        <v>983</v>
      </c>
      <c r="F5933" s="15">
        <v>0.09</v>
      </c>
      <c r="G5933" s="15">
        <v>7.17</v>
      </c>
      <c r="H5933" s="15">
        <v>-3.0553199999999996</v>
      </c>
      <c r="I5933" s="15" t="str">
        <f t="shared" si="92"/>
        <v xml:space="preserve"> </v>
      </c>
      <c r="J5933" s="15">
        <v>14.45</v>
      </c>
      <c r="K5933" s="15">
        <v>9</v>
      </c>
      <c r="L5933" s="15">
        <v>126.47</v>
      </c>
      <c r="M5933" s="15">
        <v>137</v>
      </c>
    </row>
    <row r="5934" spans="1:13" ht="13.2" x14ac:dyDescent="0.25">
      <c r="A5934" s="15">
        <v>26124</v>
      </c>
      <c r="B5934" s="15">
        <v>87858</v>
      </c>
      <c r="C5934" s="15">
        <v>44861</v>
      </c>
      <c r="D5934" s="15">
        <v>44863</v>
      </c>
      <c r="E5934" s="15" t="s">
        <v>985</v>
      </c>
      <c r="F5934" s="15">
        <v>0</v>
      </c>
      <c r="G5934" s="15">
        <v>5.21</v>
      </c>
      <c r="H5934" s="15">
        <v>-60.966000000000001</v>
      </c>
      <c r="I5934" s="15" t="str">
        <f t="shared" si="92"/>
        <v xml:space="preserve"> </v>
      </c>
      <c r="J5934" s="15">
        <v>7.38</v>
      </c>
      <c r="K5934" s="15">
        <v>13</v>
      </c>
      <c r="L5934" s="15">
        <v>104.3</v>
      </c>
      <c r="M5934" s="15">
        <v>1794</v>
      </c>
    </row>
    <row r="5935" spans="1:13" ht="13.2" x14ac:dyDescent="0.25">
      <c r="A5935" s="15">
        <v>20396</v>
      </c>
      <c r="B5935" s="15">
        <v>86082</v>
      </c>
      <c r="C5935" s="15">
        <v>44862</v>
      </c>
      <c r="D5935" s="15">
        <v>44864</v>
      </c>
      <c r="E5935" s="15" t="s">
        <v>984</v>
      </c>
      <c r="F5935" s="15">
        <v>0.05</v>
      </c>
      <c r="G5935" s="15">
        <v>1.2</v>
      </c>
      <c r="H5935" s="15">
        <v>-5.2488000000000001</v>
      </c>
      <c r="I5935" s="15" t="str">
        <f t="shared" si="92"/>
        <v xml:space="preserve"> </v>
      </c>
      <c r="J5935" s="15">
        <v>2.78</v>
      </c>
      <c r="K5935" s="15">
        <v>19</v>
      </c>
      <c r="L5935" s="15">
        <v>53.77</v>
      </c>
      <c r="M5935" s="15">
        <v>1237</v>
      </c>
    </row>
    <row r="5936" spans="1:13" ht="13.2" x14ac:dyDescent="0.25">
      <c r="A5936" s="15">
        <v>22368</v>
      </c>
      <c r="B5936" s="15">
        <v>87330</v>
      </c>
      <c r="C5936" s="15">
        <v>44862</v>
      </c>
      <c r="D5936" s="15">
        <v>44866</v>
      </c>
      <c r="E5936" s="15" t="s">
        <v>984</v>
      </c>
      <c r="F5936" s="15">
        <v>0.08</v>
      </c>
      <c r="G5936" s="15">
        <v>12.62</v>
      </c>
      <c r="H5936" s="15">
        <v>201.51357999999999</v>
      </c>
      <c r="I5936" s="15">
        <f t="shared" si="92"/>
        <v>201.51357999999999</v>
      </c>
      <c r="J5936" s="15">
        <v>31.74</v>
      </c>
      <c r="K5936" s="15">
        <v>24</v>
      </c>
      <c r="L5936" s="15">
        <v>742.04</v>
      </c>
      <c r="M5936" s="15">
        <v>3109</v>
      </c>
    </row>
    <row r="5937" spans="1:13" ht="13.2" x14ac:dyDescent="0.25">
      <c r="A5937" s="15">
        <v>22494</v>
      </c>
      <c r="B5937" s="15">
        <v>91404</v>
      </c>
      <c r="C5937" s="15">
        <v>44862</v>
      </c>
      <c r="D5937" s="15">
        <v>44867</v>
      </c>
      <c r="E5937" s="15" t="s">
        <v>984</v>
      </c>
      <c r="F5937" s="15">
        <v>7.0000000000000007E-2</v>
      </c>
      <c r="G5937" s="15">
        <v>3.63</v>
      </c>
      <c r="H5937" s="15">
        <v>170.71979999999999</v>
      </c>
      <c r="I5937" s="15">
        <f t="shared" si="92"/>
        <v>170.71979999999999</v>
      </c>
      <c r="J5937" s="15">
        <v>22.23</v>
      </c>
      <c r="K5937" s="15">
        <v>11</v>
      </c>
      <c r="L5937" s="15">
        <v>247.42</v>
      </c>
      <c r="M5937" s="15">
        <v>631</v>
      </c>
    </row>
    <row r="5938" spans="1:13" ht="13.2" x14ac:dyDescent="0.25">
      <c r="A5938" s="15">
        <v>22495</v>
      </c>
      <c r="B5938" s="15">
        <v>91404</v>
      </c>
      <c r="C5938" s="15">
        <v>44862</v>
      </c>
      <c r="D5938" s="15">
        <v>44864</v>
      </c>
      <c r="E5938" s="15" t="s">
        <v>984</v>
      </c>
      <c r="F5938" s="15">
        <v>0</v>
      </c>
      <c r="G5938" s="15">
        <v>13.99</v>
      </c>
      <c r="H5938" s="15">
        <v>730.66399999999999</v>
      </c>
      <c r="I5938" s="15">
        <f t="shared" si="92"/>
        <v>730.66399999999999</v>
      </c>
      <c r="J5938" s="15">
        <v>300.98</v>
      </c>
      <c r="K5938" s="15">
        <v>5</v>
      </c>
      <c r="L5938" s="15">
        <v>1565.1</v>
      </c>
      <c r="M5938" s="15">
        <v>631</v>
      </c>
    </row>
    <row r="5939" spans="1:13" ht="13.2" x14ac:dyDescent="0.25">
      <c r="A5939" s="15">
        <v>22793</v>
      </c>
      <c r="B5939" s="15">
        <v>90456</v>
      </c>
      <c r="C5939" s="15">
        <v>44862</v>
      </c>
      <c r="D5939" s="15">
        <v>44863</v>
      </c>
      <c r="E5939" s="15" t="s">
        <v>983</v>
      </c>
      <c r="F5939" s="15">
        <v>0.1</v>
      </c>
      <c r="G5939" s="15">
        <v>19.989999999999998</v>
      </c>
      <c r="H5939" s="15">
        <v>322.57040000000001</v>
      </c>
      <c r="I5939" s="15">
        <f t="shared" si="92"/>
        <v>322.57040000000001</v>
      </c>
      <c r="J5939" s="15">
        <v>142.86000000000001</v>
      </c>
      <c r="K5939" s="15">
        <v>9</v>
      </c>
      <c r="L5939" s="15">
        <v>1201.3499999999999</v>
      </c>
      <c r="M5939" s="15">
        <v>862</v>
      </c>
    </row>
    <row r="5940" spans="1:13" ht="13.2" x14ac:dyDescent="0.25">
      <c r="A5940" s="15">
        <v>22794</v>
      </c>
      <c r="B5940" s="15">
        <v>90456</v>
      </c>
      <c r="C5940" s="15">
        <v>44862</v>
      </c>
      <c r="D5940" s="15">
        <v>44863</v>
      </c>
      <c r="E5940" s="15" t="s">
        <v>983</v>
      </c>
      <c r="F5940" s="15">
        <v>7.0000000000000007E-2</v>
      </c>
      <c r="G5940" s="15">
        <v>1.49</v>
      </c>
      <c r="H5940" s="15">
        <v>-11.066220000000001</v>
      </c>
      <c r="I5940" s="15" t="str">
        <f t="shared" si="92"/>
        <v xml:space="preserve"> </v>
      </c>
      <c r="J5940" s="15">
        <v>1.88</v>
      </c>
      <c r="K5940" s="15">
        <v>10</v>
      </c>
      <c r="L5940" s="15">
        <v>19.28</v>
      </c>
      <c r="M5940" s="15">
        <v>863</v>
      </c>
    </row>
    <row r="5941" spans="1:13" ht="13.2" x14ac:dyDescent="0.25">
      <c r="A5941" s="15">
        <v>22795</v>
      </c>
      <c r="B5941" s="15">
        <v>90456</v>
      </c>
      <c r="C5941" s="15">
        <v>44862</v>
      </c>
      <c r="D5941" s="15">
        <v>44864</v>
      </c>
      <c r="E5941" s="15" t="s">
        <v>983</v>
      </c>
      <c r="F5941" s="15">
        <v>0.02</v>
      </c>
      <c r="G5941" s="15">
        <v>8.99</v>
      </c>
      <c r="H5941" s="15">
        <v>-37.357200000000006</v>
      </c>
      <c r="I5941" s="15" t="str">
        <f t="shared" si="92"/>
        <v xml:space="preserve"> </v>
      </c>
      <c r="J5941" s="15">
        <v>21.38</v>
      </c>
      <c r="K5941" s="15">
        <v>17</v>
      </c>
      <c r="L5941" s="15">
        <v>371.24</v>
      </c>
      <c r="M5941" s="15">
        <v>863</v>
      </c>
    </row>
    <row r="5942" spans="1:13" ht="13.2" x14ac:dyDescent="0.25">
      <c r="A5942" s="15">
        <v>25465</v>
      </c>
      <c r="B5942" s="15">
        <v>91516</v>
      </c>
      <c r="C5942" s="15">
        <v>44862</v>
      </c>
      <c r="D5942" s="15">
        <v>44863</v>
      </c>
      <c r="E5942" s="15" t="s">
        <v>981</v>
      </c>
      <c r="F5942" s="15">
        <v>0.04</v>
      </c>
      <c r="G5942" s="15">
        <v>5.76</v>
      </c>
      <c r="H5942" s="15">
        <v>-29.888675999999997</v>
      </c>
      <c r="I5942" s="15" t="str">
        <f t="shared" si="92"/>
        <v xml:space="preserve"> </v>
      </c>
      <c r="J5942" s="15">
        <v>9.49</v>
      </c>
      <c r="K5942" s="15">
        <v>1</v>
      </c>
      <c r="L5942" s="15">
        <v>12.54</v>
      </c>
      <c r="M5942" s="15">
        <v>787</v>
      </c>
    </row>
    <row r="5943" spans="1:13" ht="13.2" x14ac:dyDescent="0.25">
      <c r="A5943" s="15">
        <v>26019</v>
      </c>
      <c r="B5943" s="15">
        <v>88964</v>
      </c>
      <c r="C5943" s="15">
        <v>44862</v>
      </c>
      <c r="D5943" s="15">
        <v>44863</v>
      </c>
      <c r="E5943" s="15" t="s">
        <v>983</v>
      </c>
      <c r="F5943" s="15">
        <v>0.03</v>
      </c>
      <c r="G5943" s="15">
        <v>1.99</v>
      </c>
      <c r="H5943" s="15">
        <v>-153.18380000000002</v>
      </c>
      <c r="I5943" s="15" t="str">
        <f t="shared" si="92"/>
        <v xml:space="preserve"> </v>
      </c>
      <c r="J5943" s="15">
        <v>40.97</v>
      </c>
      <c r="K5943" s="15">
        <v>5</v>
      </c>
      <c r="L5943" s="15">
        <v>214.6</v>
      </c>
      <c r="M5943" s="15">
        <v>2725</v>
      </c>
    </row>
    <row r="5944" spans="1:13" ht="13.2" x14ac:dyDescent="0.25">
      <c r="A5944" s="15">
        <v>18714</v>
      </c>
      <c r="B5944" s="15">
        <v>88789</v>
      </c>
      <c r="C5944" s="15">
        <v>44863</v>
      </c>
      <c r="D5944" s="15">
        <v>44863</v>
      </c>
      <c r="E5944" s="15" t="s">
        <v>984</v>
      </c>
      <c r="F5944" s="15">
        <v>0.1</v>
      </c>
      <c r="G5944" s="15">
        <v>64.66</v>
      </c>
      <c r="H5944" s="15">
        <v>-364.95360000000005</v>
      </c>
      <c r="I5944" s="15" t="str">
        <f t="shared" si="92"/>
        <v xml:space="preserve"> </v>
      </c>
      <c r="J5944" s="15">
        <v>220.98</v>
      </c>
      <c r="K5944" s="15">
        <v>1</v>
      </c>
      <c r="L5944" s="15">
        <v>236.35</v>
      </c>
      <c r="M5944" s="15">
        <v>1707</v>
      </c>
    </row>
    <row r="5945" spans="1:13" ht="13.2" x14ac:dyDescent="0.25">
      <c r="A5945" s="15">
        <v>18715</v>
      </c>
      <c r="B5945" s="15">
        <v>88789</v>
      </c>
      <c r="C5945" s="15">
        <v>44863</v>
      </c>
      <c r="D5945" s="15">
        <v>44868</v>
      </c>
      <c r="E5945" s="15" t="s">
        <v>984</v>
      </c>
      <c r="F5945" s="15">
        <v>0.06</v>
      </c>
      <c r="G5945" s="15">
        <v>13.26</v>
      </c>
      <c r="H5945" s="15">
        <v>203.2372</v>
      </c>
      <c r="I5945" s="15">
        <f t="shared" si="92"/>
        <v>203.2372</v>
      </c>
      <c r="J5945" s="15">
        <v>38.76</v>
      </c>
      <c r="K5945" s="15">
        <v>12</v>
      </c>
      <c r="L5945" s="15">
        <v>469.81</v>
      </c>
      <c r="M5945" s="15">
        <v>1707</v>
      </c>
    </row>
    <row r="5946" spans="1:13" ht="13.2" x14ac:dyDescent="0.25">
      <c r="A5946" s="15">
        <v>21156</v>
      </c>
      <c r="B5946" s="15">
        <v>88708</v>
      </c>
      <c r="C5946" s="15">
        <v>44863</v>
      </c>
      <c r="D5946" s="15">
        <v>44864</v>
      </c>
      <c r="E5946" s="15" t="s">
        <v>981</v>
      </c>
      <c r="F5946" s="15">
        <v>0</v>
      </c>
      <c r="G5946" s="15">
        <v>11.25</v>
      </c>
      <c r="H5946" s="15">
        <v>3121.4495999999999</v>
      </c>
      <c r="I5946" s="15">
        <f t="shared" si="92"/>
        <v>3121.4495999999999</v>
      </c>
      <c r="J5946" s="15">
        <v>256.99</v>
      </c>
      <c r="K5946" s="15">
        <v>18</v>
      </c>
      <c r="L5946" s="15">
        <v>4772.09</v>
      </c>
      <c r="M5946" s="15">
        <v>2714</v>
      </c>
    </row>
    <row r="5947" spans="1:13" ht="13.2" x14ac:dyDescent="0.25">
      <c r="A5947" s="15">
        <v>21157</v>
      </c>
      <c r="B5947" s="15">
        <v>88708</v>
      </c>
      <c r="C5947" s="15">
        <v>44863</v>
      </c>
      <c r="D5947" s="15">
        <v>44864</v>
      </c>
      <c r="E5947" s="15" t="s">
        <v>981</v>
      </c>
      <c r="F5947" s="15">
        <v>0.05</v>
      </c>
      <c r="G5947" s="15">
        <v>2</v>
      </c>
      <c r="H5947" s="15">
        <v>-8.3483999999999998</v>
      </c>
      <c r="I5947" s="15" t="str">
        <f t="shared" si="92"/>
        <v xml:space="preserve"> </v>
      </c>
      <c r="J5947" s="15">
        <v>3.95</v>
      </c>
      <c r="K5947" s="15">
        <v>4</v>
      </c>
      <c r="L5947" s="15">
        <v>16.46</v>
      </c>
      <c r="M5947" s="15">
        <v>2714</v>
      </c>
    </row>
    <row r="5948" spans="1:13" ht="13.2" x14ac:dyDescent="0.25">
      <c r="A5948" s="15">
        <v>23439</v>
      </c>
      <c r="B5948" s="15">
        <v>87922</v>
      </c>
      <c r="C5948" s="15">
        <v>44863</v>
      </c>
      <c r="D5948" s="15">
        <v>44868</v>
      </c>
      <c r="E5948" s="15" t="s">
        <v>984</v>
      </c>
      <c r="F5948" s="15">
        <v>0.06</v>
      </c>
      <c r="G5948" s="15">
        <v>1.25</v>
      </c>
      <c r="H5948" s="15">
        <v>250.91399999999999</v>
      </c>
      <c r="I5948" s="15">
        <f t="shared" si="92"/>
        <v>250.91399999999999</v>
      </c>
      <c r="J5948" s="15">
        <v>35.99</v>
      </c>
      <c r="K5948" s="15">
        <v>11</v>
      </c>
      <c r="L5948" s="15">
        <v>319.48</v>
      </c>
      <c r="M5948" s="15">
        <v>2545</v>
      </c>
    </row>
    <row r="5949" spans="1:13" ht="13.2" x14ac:dyDescent="0.25">
      <c r="A5949" s="15">
        <v>24760</v>
      </c>
      <c r="B5949" s="15">
        <v>88510</v>
      </c>
      <c r="C5949" s="15">
        <v>44863</v>
      </c>
      <c r="D5949" s="15">
        <v>44865</v>
      </c>
      <c r="E5949" s="15" t="s">
        <v>981</v>
      </c>
      <c r="F5949" s="15">
        <v>7.0000000000000007E-2</v>
      </c>
      <c r="G5949" s="15">
        <v>0.7</v>
      </c>
      <c r="H5949" s="15">
        <v>11.325200000000001</v>
      </c>
      <c r="I5949" s="15">
        <f t="shared" si="92"/>
        <v>11.325200000000001</v>
      </c>
      <c r="J5949" s="15">
        <v>2.88</v>
      </c>
      <c r="K5949" s="15">
        <v>16</v>
      </c>
      <c r="L5949" s="15">
        <v>45.76</v>
      </c>
      <c r="M5949" s="15">
        <v>689</v>
      </c>
    </row>
    <row r="5950" spans="1:13" ht="13.2" x14ac:dyDescent="0.25">
      <c r="A5950" s="15">
        <v>18072</v>
      </c>
      <c r="B5950" s="15">
        <v>86239</v>
      </c>
      <c r="C5950" s="15">
        <v>44864</v>
      </c>
      <c r="D5950" s="15">
        <v>44864</v>
      </c>
      <c r="E5950" s="15" t="s">
        <v>983</v>
      </c>
      <c r="F5950" s="15">
        <v>0.09</v>
      </c>
      <c r="G5950" s="15">
        <v>4.8600000000000003</v>
      </c>
      <c r="H5950" s="15">
        <v>-22.345200000000002</v>
      </c>
      <c r="I5950" s="15" t="str">
        <f t="shared" si="92"/>
        <v xml:space="preserve"> </v>
      </c>
      <c r="J5950" s="15">
        <v>4.9800000000000004</v>
      </c>
      <c r="K5950" s="15">
        <v>4</v>
      </c>
      <c r="L5950" s="15">
        <v>21.65</v>
      </c>
      <c r="M5950" s="15">
        <v>3274</v>
      </c>
    </row>
    <row r="5951" spans="1:13" ht="13.2" x14ac:dyDescent="0.25">
      <c r="A5951" s="15">
        <v>18073</v>
      </c>
      <c r="B5951" s="15">
        <v>86239</v>
      </c>
      <c r="C5951" s="15">
        <v>44864</v>
      </c>
      <c r="D5951" s="15">
        <v>44866</v>
      </c>
      <c r="E5951" s="15" t="s">
        <v>983</v>
      </c>
      <c r="F5951" s="15">
        <v>0.03</v>
      </c>
      <c r="G5951" s="15">
        <v>5.37</v>
      </c>
      <c r="H5951" s="15">
        <v>-15.7248</v>
      </c>
      <c r="I5951" s="15" t="str">
        <f t="shared" si="92"/>
        <v xml:space="preserve"> </v>
      </c>
      <c r="J5951" s="15">
        <v>5.78</v>
      </c>
      <c r="K5951" s="15">
        <v>3</v>
      </c>
      <c r="L5951" s="15">
        <v>20.85</v>
      </c>
      <c r="M5951" s="15">
        <v>3274</v>
      </c>
    </row>
    <row r="5952" spans="1:13" ht="13.2" x14ac:dyDescent="0.25">
      <c r="A5952" s="15">
        <v>20706</v>
      </c>
      <c r="B5952" s="15">
        <v>86287</v>
      </c>
      <c r="C5952" s="15">
        <v>44864</v>
      </c>
      <c r="D5952" s="15">
        <v>44868</v>
      </c>
      <c r="E5952" s="15" t="s">
        <v>984</v>
      </c>
      <c r="F5952" s="15">
        <v>0.08</v>
      </c>
      <c r="G5952" s="15">
        <v>0.8</v>
      </c>
      <c r="H5952" s="15">
        <v>-158.31200000000001</v>
      </c>
      <c r="I5952" s="15" t="str">
        <f t="shared" si="92"/>
        <v xml:space="preserve"> </v>
      </c>
      <c r="J5952" s="15">
        <v>2.62</v>
      </c>
      <c r="K5952" s="15">
        <v>13</v>
      </c>
      <c r="L5952" s="15">
        <v>33.299999999999997</v>
      </c>
      <c r="M5952" s="15">
        <v>3331</v>
      </c>
    </row>
    <row r="5953" spans="1:13" ht="13.2" x14ac:dyDescent="0.25">
      <c r="A5953" s="15">
        <v>20707</v>
      </c>
      <c r="B5953" s="15">
        <v>86287</v>
      </c>
      <c r="C5953" s="15">
        <v>44864</v>
      </c>
      <c r="D5953" s="15">
        <v>44864</v>
      </c>
      <c r="E5953" s="15" t="s">
        <v>984</v>
      </c>
      <c r="F5953" s="15">
        <v>0.05</v>
      </c>
      <c r="G5953" s="15">
        <v>5.0999999999999996</v>
      </c>
      <c r="H5953" s="15">
        <v>1055.8319999999999</v>
      </c>
      <c r="I5953" s="15">
        <f t="shared" si="92"/>
        <v>1055.8319999999999</v>
      </c>
      <c r="J5953" s="15">
        <v>33.89</v>
      </c>
      <c r="K5953" s="15">
        <v>4</v>
      </c>
      <c r="L5953" s="15">
        <v>138.78</v>
      </c>
      <c r="M5953" s="15">
        <v>3331</v>
      </c>
    </row>
    <row r="5954" spans="1:13" ht="13.2" x14ac:dyDescent="0.25">
      <c r="A5954" s="15">
        <v>20894</v>
      </c>
      <c r="B5954" s="15">
        <v>90497</v>
      </c>
      <c r="C5954" s="15">
        <v>44864</v>
      </c>
      <c r="D5954" s="15">
        <v>44866</v>
      </c>
      <c r="E5954" s="15" t="s">
        <v>982</v>
      </c>
      <c r="F5954" s="15">
        <v>0.09</v>
      </c>
      <c r="G5954" s="15">
        <v>5.63</v>
      </c>
      <c r="H5954" s="15">
        <v>274.34951999999998</v>
      </c>
      <c r="I5954" s="15">
        <f t="shared" ref="I5954:I6017" si="93">IF(H5954&gt;0,H5954," ")</f>
        <v>274.34951999999998</v>
      </c>
      <c r="J5954" s="15">
        <v>65.989999999999995</v>
      </c>
      <c r="K5954" s="15">
        <v>16</v>
      </c>
      <c r="L5954" s="15">
        <v>851.68</v>
      </c>
      <c r="M5954" s="15">
        <v>919</v>
      </c>
    </row>
    <row r="5955" spans="1:13" ht="13.2" x14ac:dyDescent="0.25">
      <c r="A5955" s="15">
        <v>21866</v>
      </c>
      <c r="B5955" s="15">
        <v>90198</v>
      </c>
      <c r="C5955" s="15">
        <v>44864</v>
      </c>
      <c r="D5955" s="15">
        <v>44865</v>
      </c>
      <c r="E5955" s="15" t="s">
        <v>981</v>
      </c>
      <c r="F5955" s="15">
        <v>0.05</v>
      </c>
      <c r="G5955" s="15">
        <v>4.8600000000000003</v>
      </c>
      <c r="H5955" s="15">
        <v>72.992800000000003</v>
      </c>
      <c r="I5955" s="15">
        <f t="shared" si="93"/>
        <v>72.992800000000003</v>
      </c>
      <c r="J5955" s="15">
        <v>12.28</v>
      </c>
      <c r="K5955" s="15">
        <v>19</v>
      </c>
      <c r="L5955" s="15">
        <v>232.95</v>
      </c>
      <c r="M5955" s="15">
        <v>7</v>
      </c>
    </row>
    <row r="5956" spans="1:13" ht="13.2" x14ac:dyDescent="0.25">
      <c r="A5956" s="15">
        <v>3326</v>
      </c>
      <c r="B5956" s="15">
        <v>23781</v>
      </c>
      <c r="C5956" s="15">
        <v>44865</v>
      </c>
      <c r="D5956" s="15">
        <v>44867</v>
      </c>
      <c r="E5956" s="15" t="s">
        <v>985</v>
      </c>
      <c r="F5956" s="15">
        <v>0</v>
      </c>
      <c r="G5956" s="15">
        <v>5.84</v>
      </c>
      <c r="H5956" s="15">
        <v>-79.600500000000011</v>
      </c>
      <c r="I5956" s="15" t="str">
        <f t="shared" si="93"/>
        <v xml:space="preserve"> </v>
      </c>
      <c r="J5956" s="15">
        <v>6.48</v>
      </c>
      <c r="K5956" s="15">
        <v>59</v>
      </c>
      <c r="L5956" s="15">
        <v>393.81</v>
      </c>
      <c r="M5956" s="15">
        <v>272</v>
      </c>
    </row>
    <row r="5957" spans="1:13" ht="13.2" x14ac:dyDescent="0.25">
      <c r="A5957" s="15">
        <v>7109</v>
      </c>
      <c r="B5957" s="15">
        <v>50726</v>
      </c>
      <c r="C5957" s="15">
        <v>44865</v>
      </c>
      <c r="D5957" s="15">
        <v>44869</v>
      </c>
      <c r="E5957" s="15" t="s">
        <v>984</v>
      </c>
      <c r="F5957" s="15">
        <v>0</v>
      </c>
      <c r="G5957" s="15">
        <v>23.76</v>
      </c>
      <c r="H5957" s="15">
        <v>2025.6</v>
      </c>
      <c r="I5957" s="15">
        <f t="shared" si="93"/>
        <v>2025.6</v>
      </c>
      <c r="J5957" s="15">
        <v>200.98</v>
      </c>
      <c r="K5957" s="15">
        <v>89</v>
      </c>
      <c r="L5957" s="15">
        <v>18291.95</v>
      </c>
      <c r="M5957" s="15">
        <v>2867</v>
      </c>
    </row>
    <row r="5958" spans="1:13" ht="13.2" x14ac:dyDescent="0.25">
      <c r="A5958" s="15">
        <v>7110</v>
      </c>
      <c r="B5958" s="15">
        <v>50726</v>
      </c>
      <c r="C5958" s="15">
        <v>44865</v>
      </c>
      <c r="D5958" s="15">
        <v>44865</v>
      </c>
      <c r="E5958" s="15" t="s">
        <v>984</v>
      </c>
      <c r="F5958" s="15">
        <v>7.0000000000000007E-2</v>
      </c>
      <c r="G5958" s="15">
        <v>0.99</v>
      </c>
      <c r="H5958" s="15">
        <v>28.808</v>
      </c>
      <c r="I5958" s="15">
        <f t="shared" si="93"/>
        <v>28.808</v>
      </c>
      <c r="J5958" s="15">
        <v>4.13</v>
      </c>
      <c r="K5958" s="15">
        <v>41</v>
      </c>
      <c r="L5958" s="15">
        <v>193.05</v>
      </c>
      <c r="M5958" s="15">
        <v>2867</v>
      </c>
    </row>
    <row r="5959" spans="1:13" ht="13.2" x14ac:dyDescent="0.25">
      <c r="A5959" s="15">
        <v>21326</v>
      </c>
      <c r="B5959" s="15">
        <v>88950</v>
      </c>
      <c r="C5959" s="15">
        <v>44865</v>
      </c>
      <c r="D5959" s="15">
        <v>44867</v>
      </c>
      <c r="E5959" s="15" t="s">
        <v>985</v>
      </c>
      <c r="F5959" s="15">
        <v>0</v>
      </c>
      <c r="G5959" s="15">
        <v>5.84</v>
      </c>
      <c r="H5959" s="15">
        <v>7.5</v>
      </c>
      <c r="I5959" s="15">
        <f t="shared" si="93"/>
        <v>7.5</v>
      </c>
      <c r="J5959" s="15">
        <v>6.48</v>
      </c>
      <c r="K5959" s="15">
        <v>15</v>
      </c>
      <c r="L5959" s="15">
        <v>100.12</v>
      </c>
      <c r="M5959" s="15">
        <v>271</v>
      </c>
    </row>
    <row r="5960" spans="1:13" ht="13.2" x14ac:dyDescent="0.25">
      <c r="A5960" s="15">
        <v>25109</v>
      </c>
      <c r="B5960" s="15">
        <v>85830</v>
      </c>
      <c r="C5960" s="15">
        <v>44865</v>
      </c>
      <c r="D5960" s="15">
        <v>44869</v>
      </c>
      <c r="E5960" s="15" t="s">
        <v>984</v>
      </c>
      <c r="F5960" s="15">
        <v>0</v>
      </c>
      <c r="G5960" s="15">
        <v>23.76</v>
      </c>
      <c r="H5960" s="15">
        <v>2329.44</v>
      </c>
      <c r="I5960" s="15">
        <f t="shared" si="93"/>
        <v>2329.44</v>
      </c>
      <c r="J5960" s="15">
        <v>200.98</v>
      </c>
      <c r="K5960" s="15">
        <v>22</v>
      </c>
      <c r="L5960" s="15">
        <v>4521.6099999999997</v>
      </c>
      <c r="M5960" s="15">
        <v>2869</v>
      </c>
    </row>
    <row r="5961" spans="1:13" ht="13.2" x14ac:dyDescent="0.25">
      <c r="A5961" s="15">
        <v>25110</v>
      </c>
      <c r="B5961" s="15">
        <v>85830</v>
      </c>
      <c r="C5961" s="15">
        <v>44865</v>
      </c>
      <c r="D5961" s="15">
        <v>44865</v>
      </c>
      <c r="E5961" s="15" t="s">
        <v>984</v>
      </c>
      <c r="F5961" s="15">
        <v>7.0000000000000007E-2</v>
      </c>
      <c r="G5961" s="15">
        <v>0.99</v>
      </c>
      <c r="H5961" s="15">
        <v>32.492100000000001</v>
      </c>
      <c r="I5961" s="15">
        <f t="shared" si="93"/>
        <v>32.492100000000001</v>
      </c>
      <c r="J5961" s="15">
        <v>4.13</v>
      </c>
      <c r="K5961" s="15">
        <v>10</v>
      </c>
      <c r="L5961" s="15">
        <v>47.09</v>
      </c>
      <c r="M5961" s="15">
        <v>2869</v>
      </c>
    </row>
    <row r="5962" spans="1:13" ht="13.2" x14ac:dyDescent="0.25">
      <c r="A5962" s="15">
        <v>25230</v>
      </c>
      <c r="B5962" s="15">
        <v>86872</v>
      </c>
      <c r="C5962" s="15">
        <v>44865</v>
      </c>
      <c r="D5962" s="15">
        <v>44867</v>
      </c>
      <c r="E5962" s="15" t="s">
        <v>981</v>
      </c>
      <c r="F5962" s="15">
        <v>0.04</v>
      </c>
      <c r="G5962" s="15">
        <v>5.79</v>
      </c>
      <c r="H5962" s="15">
        <v>603.43259999999998</v>
      </c>
      <c r="I5962" s="15">
        <f t="shared" si="93"/>
        <v>603.43259999999998</v>
      </c>
      <c r="J5962" s="15">
        <v>48.04</v>
      </c>
      <c r="K5962" s="15">
        <v>18</v>
      </c>
      <c r="L5962" s="15">
        <v>874.54</v>
      </c>
      <c r="M5962" s="15">
        <v>797</v>
      </c>
    </row>
    <row r="5963" spans="1:13" ht="13.2" x14ac:dyDescent="0.25">
      <c r="A5963" s="15">
        <v>25231</v>
      </c>
      <c r="B5963" s="15">
        <v>86872</v>
      </c>
      <c r="C5963" s="15">
        <v>44865</v>
      </c>
      <c r="D5963" s="15">
        <v>44865</v>
      </c>
      <c r="E5963" s="15" t="s">
        <v>981</v>
      </c>
      <c r="F5963" s="15">
        <v>0.08</v>
      </c>
      <c r="G5963" s="15">
        <v>2.4</v>
      </c>
      <c r="H5963" s="15">
        <v>-23.770800000000001</v>
      </c>
      <c r="I5963" s="15" t="str">
        <f t="shared" si="93"/>
        <v xml:space="preserve"> </v>
      </c>
      <c r="J5963" s="15">
        <v>2.6</v>
      </c>
      <c r="K5963" s="15">
        <v>7</v>
      </c>
      <c r="L5963" s="15">
        <v>18.95</v>
      </c>
      <c r="M5963" s="15">
        <v>797</v>
      </c>
    </row>
    <row r="5964" spans="1:13" ht="13.2" x14ac:dyDescent="0.25">
      <c r="A5964" s="15">
        <v>25984</v>
      </c>
      <c r="B5964" s="15">
        <v>90507</v>
      </c>
      <c r="C5964" s="15">
        <v>44865</v>
      </c>
      <c r="D5964" s="15">
        <v>44866</v>
      </c>
      <c r="E5964" s="15" t="s">
        <v>982</v>
      </c>
      <c r="F5964" s="15">
        <v>0.05</v>
      </c>
      <c r="G5964" s="15">
        <v>1.02</v>
      </c>
      <c r="H5964" s="15">
        <v>-3.0131999999999999</v>
      </c>
      <c r="I5964" s="15" t="str">
        <f t="shared" si="93"/>
        <v xml:space="preserve"> </v>
      </c>
      <c r="J5964" s="15">
        <v>1.68</v>
      </c>
      <c r="K5964" s="15">
        <v>3</v>
      </c>
      <c r="L5964" s="15">
        <v>7.43</v>
      </c>
      <c r="M5964" s="15">
        <v>3369</v>
      </c>
    </row>
    <row r="5965" spans="1:13" ht="13.2" x14ac:dyDescent="0.25">
      <c r="A5965" s="15">
        <v>26287</v>
      </c>
      <c r="B5965" s="15">
        <v>88143</v>
      </c>
      <c r="C5965" s="15">
        <v>44865</v>
      </c>
      <c r="D5965" s="15">
        <v>44867</v>
      </c>
      <c r="E5965" s="15" t="s">
        <v>985</v>
      </c>
      <c r="F5965" s="15">
        <v>0</v>
      </c>
      <c r="G5965" s="15">
        <v>6.89</v>
      </c>
      <c r="H5965" s="15">
        <v>-6.23</v>
      </c>
      <c r="I5965" s="15" t="str">
        <f t="shared" si="93"/>
        <v xml:space="preserve"> </v>
      </c>
      <c r="J5965" s="15">
        <v>4.13</v>
      </c>
      <c r="K5965" s="15">
        <v>5</v>
      </c>
      <c r="L5965" s="15">
        <v>24.81</v>
      </c>
      <c r="M5965" s="15">
        <v>2470</v>
      </c>
    </row>
    <row r="5966" spans="1:13" ht="13.2" x14ac:dyDescent="0.25">
      <c r="A5966" s="15">
        <v>26288</v>
      </c>
      <c r="B5966" s="15">
        <v>88143</v>
      </c>
      <c r="C5966" s="15">
        <v>44865</v>
      </c>
      <c r="D5966" s="15">
        <v>44867</v>
      </c>
      <c r="E5966" s="15" t="s">
        <v>985</v>
      </c>
      <c r="F5966" s="15">
        <v>0.05</v>
      </c>
      <c r="G5966" s="15">
        <v>7.04</v>
      </c>
      <c r="H5966" s="15">
        <v>-70.292599999999993</v>
      </c>
      <c r="I5966" s="15" t="str">
        <f t="shared" si="93"/>
        <v xml:space="preserve"> </v>
      </c>
      <c r="J5966" s="15">
        <v>16.739999999999998</v>
      </c>
      <c r="K5966" s="15">
        <v>17</v>
      </c>
      <c r="L5966" s="15">
        <v>289.99</v>
      </c>
      <c r="M5966" s="15">
        <v>2470</v>
      </c>
    </row>
    <row r="5967" spans="1:13" ht="13.2" x14ac:dyDescent="0.25">
      <c r="A5967" s="15">
        <v>18731</v>
      </c>
      <c r="B5967" s="15">
        <v>88855</v>
      </c>
      <c r="C5967" s="15">
        <v>44866</v>
      </c>
      <c r="D5967" s="15">
        <v>44867</v>
      </c>
      <c r="E5967" s="15" t="s">
        <v>981</v>
      </c>
      <c r="F5967" s="15">
        <v>0</v>
      </c>
      <c r="G5967" s="15">
        <v>30</v>
      </c>
      <c r="H5967" s="15">
        <v>139.46459999999996</v>
      </c>
      <c r="I5967" s="15">
        <f t="shared" si="93"/>
        <v>139.46459999999996</v>
      </c>
      <c r="J5967" s="15">
        <v>120.98</v>
      </c>
      <c r="K5967" s="15">
        <v>31</v>
      </c>
      <c r="L5967" s="15">
        <v>4076.24</v>
      </c>
      <c r="M5967" s="15">
        <v>1531</v>
      </c>
    </row>
    <row r="5968" spans="1:13" ht="13.2" x14ac:dyDescent="0.25">
      <c r="A5968" s="15">
        <v>18732</v>
      </c>
      <c r="B5968" s="15">
        <v>88855</v>
      </c>
      <c r="C5968" s="15">
        <v>44866</v>
      </c>
      <c r="D5968" s="15">
        <v>44867</v>
      </c>
      <c r="E5968" s="15" t="s">
        <v>981</v>
      </c>
      <c r="F5968" s="15">
        <v>0.1</v>
      </c>
      <c r="G5968" s="15">
        <v>21.21</v>
      </c>
      <c r="H5968" s="15">
        <v>866.01059999999995</v>
      </c>
      <c r="I5968" s="15">
        <f t="shared" si="93"/>
        <v>866.01059999999995</v>
      </c>
      <c r="J5968" s="15">
        <v>209.84</v>
      </c>
      <c r="K5968" s="15">
        <v>12</v>
      </c>
      <c r="L5968" s="15">
        <v>2329.77</v>
      </c>
      <c r="M5968" s="15">
        <v>1531</v>
      </c>
    </row>
    <row r="5969" spans="1:13" ht="13.2" x14ac:dyDescent="0.25">
      <c r="A5969" s="15">
        <v>25315</v>
      </c>
      <c r="B5969" s="15">
        <v>89547</v>
      </c>
      <c r="C5969" s="15">
        <v>44866</v>
      </c>
      <c r="D5969" s="15">
        <v>44866</v>
      </c>
      <c r="E5969" s="15" t="s">
        <v>983</v>
      </c>
      <c r="F5969" s="15">
        <v>7.0000000000000007E-2</v>
      </c>
      <c r="G5969" s="15">
        <v>9.68</v>
      </c>
      <c r="H5969" s="15">
        <v>44.060000000000059</v>
      </c>
      <c r="I5969" s="15">
        <f t="shared" si="93"/>
        <v>44.060000000000059</v>
      </c>
      <c r="J5969" s="15">
        <v>6.48</v>
      </c>
      <c r="K5969" s="15">
        <v>33</v>
      </c>
      <c r="L5969" s="15">
        <v>220.98</v>
      </c>
      <c r="M5969" s="15">
        <v>889</v>
      </c>
    </row>
    <row r="5970" spans="1:13" ht="13.2" x14ac:dyDescent="0.25">
      <c r="A5970" s="15">
        <v>25316</v>
      </c>
      <c r="B5970" s="15">
        <v>89547</v>
      </c>
      <c r="C5970" s="15">
        <v>44866</v>
      </c>
      <c r="D5970" s="15">
        <v>44867</v>
      </c>
      <c r="E5970" s="15" t="s">
        <v>983</v>
      </c>
      <c r="F5970" s="15">
        <v>7.0000000000000007E-2</v>
      </c>
      <c r="G5970" s="15">
        <v>1.35</v>
      </c>
      <c r="H5970" s="15">
        <v>51.347999999999999</v>
      </c>
      <c r="I5970" s="15">
        <f t="shared" si="93"/>
        <v>51.347999999999999</v>
      </c>
      <c r="J5970" s="15">
        <v>3.29</v>
      </c>
      <c r="K5970" s="15">
        <v>40</v>
      </c>
      <c r="L5970" s="15">
        <v>132.1</v>
      </c>
      <c r="M5970" s="15">
        <v>890</v>
      </c>
    </row>
    <row r="5971" spans="1:13" ht="13.2" x14ac:dyDescent="0.25">
      <c r="A5971" s="15">
        <v>25596</v>
      </c>
      <c r="B5971" s="15">
        <v>89461</v>
      </c>
      <c r="C5971" s="15">
        <v>44866</v>
      </c>
      <c r="D5971" s="15">
        <v>44868</v>
      </c>
      <c r="E5971" s="15" t="s">
        <v>983</v>
      </c>
      <c r="F5971" s="15">
        <v>0.04</v>
      </c>
      <c r="G5971" s="15">
        <v>5.83</v>
      </c>
      <c r="H5971" s="15">
        <v>9.6140000000000114</v>
      </c>
      <c r="I5971" s="15">
        <f t="shared" si="93"/>
        <v>9.6140000000000114</v>
      </c>
      <c r="J5971" s="15">
        <v>7.64</v>
      </c>
      <c r="K5971" s="15">
        <v>26</v>
      </c>
      <c r="L5971" s="15">
        <v>195.59</v>
      </c>
      <c r="M5971" s="15">
        <v>1968</v>
      </c>
    </row>
    <row r="5972" spans="1:13" ht="13.2" x14ac:dyDescent="0.25">
      <c r="A5972" s="15">
        <v>25597</v>
      </c>
      <c r="B5972" s="15">
        <v>89461</v>
      </c>
      <c r="C5972" s="15">
        <v>44866</v>
      </c>
      <c r="D5972" s="15">
        <v>44867</v>
      </c>
      <c r="E5972" s="15" t="s">
        <v>983</v>
      </c>
      <c r="F5972" s="15">
        <v>0.08</v>
      </c>
      <c r="G5972" s="15">
        <v>5.49</v>
      </c>
      <c r="H5972" s="15">
        <v>9.710000000000008</v>
      </c>
      <c r="I5972" s="15">
        <f t="shared" si="93"/>
        <v>9.710000000000008</v>
      </c>
      <c r="J5972" s="15">
        <v>4.9800000000000004</v>
      </c>
      <c r="K5972" s="15">
        <v>14</v>
      </c>
      <c r="L5972" s="15">
        <v>69.59</v>
      </c>
      <c r="M5972" s="15">
        <v>1968</v>
      </c>
    </row>
    <row r="5973" spans="1:13" ht="13.2" x14ac:dyDescent="0.25">
      <c r="A5973" s="15">
        <v>25598</v>
      </c>
      <c r="B5973" s="15">
        <v>89461</v>
      </c>
      <c r="C5973" s="15">
        <v>44866</v>
      </c>
      <c r="D5973" s="15">
        <v>44867</v>
      </c>
      <c r="E5973" s="15" t="s">
        <v>983</v>
      </c>
      <c r="F5973" s="15">
        <v>0.05</v>
      </c>
      <c r="G5973" s="15">
        <v>4.99</v>
      </c>
      <c r="H5973" s="15">
        <v>842.80680000000018</v>
      </c>
      <c r="I5973" s="15">
        <f t="shared" si="93"/>
        <v>842.80680000000018</v>
      </c>
      <c r="J5973" s="15">
        <v>45.99</v>
      </c>
      <c r="K5973" s="15">
        <v>37</v>
      </c>
      <c r="L5973" s="15">
        <v>1446.42</v>
      </c>
      <c r="M5973" s="15">
        <v>1968</v>
      </c>
    </row>
    <row r="5974" spans="1:13" ht="13.2" x14ac:dyDescent="0.25">
      <c r="A5974" s="15">
        <v>25739</v>
      </c>
      <c r="B5974" s="15">
        <v>87387</v>
      </c>
      <c r="C5974" s="15">
        <v>44866</v>
      </c>
      <c r="D5974" s="15">
        <v>44867</v>
      </c>
      <c r="E5974" s="15" t="s">
        <v>985</v>
      </c>
      <c r="F5974" s="15">
        <v>0.08</v>
      </c>
      <c r="G5974" s="15">
        <v>9.4499999999999993</v>
      </c>
      <c r="H5974" s="15">
        <v>10.498000000000012</v>
      </c>
      <c r="I5974" s="15">
        <f t="shared" si="93"/>
        <v>10.498000000000012</v>
      </c>
      <c r="J5974" s="15">
        <v>9.7100000000000009</v>
      </c>
      <c r="K5974" s="15">
        <v>6</v>
      </c>
      <c r="L5974" s="15">
        <v>63.31</v>
      </c>
      <c r="M5974" s="15">
        <v>2599</v>
      </c>
    </row>
    <row r="5975" spans="1:13" ht="13.2" x14ac:dyDescent="0.25">
      <c r="A5975" s="15">
        <v>25740</v>
      </c>
      <c r="B5975" s="15">
        <v>87387</v>
      </c>
      <c r="C5975" s="15">
        <v>44866</v>
      </c>
      <c r="D5975" s="15">
        <v>44867</v>
      </c>
      <c r="E5975" s="15" t="s">
        <v>985</v>
      </c>
      <c r="F5975" s="15">
        <v>0.04</v>
      </c>
      <c r="G5975" s="15">
        <v>7.69</v>
      </c>
      <c r="H5975" s="15">
        <v>2120.085</v>
      </c>
      <c r="I5975" s="15">
        <f t="shared" si="93"/>
        <v>2120.085</v>
      </c>
      <c r="J5975" s="15">
        <v>125.99</v>
      </c>
      <c r="K5975" s="15">
        <v>36</v>
      </c>
      <c r="L5975" s="15">
        <v>3749.02</v>
      </c>
      <c r="M5975" s="15">
        <v>2598</v>
      </c>
    </row>
    <row r="5976" spans="1:13" ht="13.2" x14ac:dyDescent="0.25">
      <c r="A5976" s="15">
        <v>25741</v>
      </c>
      <c r="B5976" s="15">
        <v>87387</v>
      </c>
      <c r="C5976" s="15">
        <v>44866</v>
      </c>
      <c r="D5976" s="15">
        <v>44868</v>
      </c>
      <c r="E5976" s="15" t="s">
        <v>985</v>
      </c>
      <c r="F5976" s="15">
        <v>0.05</v>
      </c>
      <c r="G5976" s="15">
        <v>7.18</v>
      </c>
      <c r="H5976" s="15">
        <v>22.936000000000035</v>
      </c>
      <c r="I5976" s="15">
        <f t="shared" si="93"/>
        <v>22.936000000000035</v>
      </c>
      <c r="J5976" s="15">
        <v>300.97000000000003</v>
      </c>
      <c r="K5976" s="15">
        <v>7</v>
      </c>
      <c r="L5976" s="15">
        <v>2014.57</v>
      </c>
      <c r="M5976" s="15">
        <v>2606</v>
      </c>
    </row>
    <row r="5977" spans="1:13" ht="13.2" x14ac:dyDescent="0.25">
      <c r="A5977" s="15">
        <v>18009</v>
      </c>
      <c r="B5977" s="15">
        <v>85849</v>
      </c>
      <c r="C5977" s="15">
        <v>44867</v>
      </c>
      <c r="D5977" s="15">
        <v>44867</v>
      </c>
      <c r="E5977" s="15" t="s">
        <v>985</v>
      </c>
      <c r="F5977" s="15">
        <v>0.1</v>
      </c>
      <c r="G5977" s="15">
        <v>4.2</v>
      </c>
      <c r="H5977" s="15">
        <v>1446.4494</v>
      </c>
      <c r="I5977" s="15">
        <f t="shared" si="93"/>
        <v>1446.4494</v>
      </c>
      <c r="J5977" s="15">
        <v>65.989999999999995</v>
      </c>
      <c r="K5977" s="15">
        <v>39</v>
      </c>
      <c r="L5977" s="15">
        <v>2106.63</v>
      </c>
      <c r="M5977" s="15">
        <v>2905</v>
      </c>
    </row>
    <row r="5978" spans="1:13" ht="13.2" x14ac:dyDescent="0.25">
      <c r="A5978" s="15">
        <v>22806</v>
      </c>
      <c r="B5978" s="15">
        <v>90369</v>
      </c>
      <c r="C5978" s="15">
        <v>44867</v>
      </c>
      <c r="D5978" s="15">
        <v>44869</v>
      </c>
      <c r="E5978" s="15" t="s">
        <v>983</v>
      </c>
      <c r="F5978" s="15">
        <v>7.0000000000000007E-2</v>
      </c>
      <c r="G5978" s="15">
        <v>1.99</v>
      </c>
      <c r="H5978" s="15">
        <v>98.032000000000011</v>
      </c>
      <c r="I5978" s="15">
        <f t="shared" si="93"/>
        <v>98.032000000000011</v>
      </c>
      <c r="J5978" s="15">
        <v>14.48</v>
      </c>
      <c r="K5978" s="15">
        <v>18</v>
      </c>
      <c r="L5978" s="15">
        <v>251.37</v>
      </c>
      <c r="M5978" s="15">
        <v>500</v>
      </c>
    </row>
    <row r="5979" spans="1:13" ht="13.2" x14ac:dyDescent="0.25">
      <c r="A5979" s="15">
        <v>25703</v>
      </c>
      <c r="B5979" s="15">
        <v>89462</v>
      </c>
      <c r="C5979" s="15">
        <v>44867</v>
      </c>
      <c r="D5979" s="15">
        <v>44868</v>
      </c>
      <c r="E5979" s="15" t="s">
        <v>982</v>
      </c>
      <c r="F5979" s="15">
        <v>0.03</v>
      </c>
      <c r="G5979" s="15">
        <v>4.79</v>
      </c>
      <c r="H5979" s="15">
        <v>12.976600000000005</v>
      </c>
      <c r="I5979" s="15">
        <f t="shared" si="93"/>
        <v>12.976600000000005</v>
      </c>
      <c r="J5979" s="15">
        <v>1.8</v>
      </c>
      <c r="K5979" s="15">
        <v>17</v>
      </c>
      <c r="L5979" s="15">
        <v>44.8</v>
      </c>
      <c r="M5979" s="15">
        <v>1968</v>
      </c>
    </row>
    <row r="5980" spans="1:13" ht="13.2" x14ac:dyDescent="0.25">
      <c r="A5980" s="15">
        <v>25909</v>
      </c>
      <c r="B5980" s="15">
        <v>87687</v>
      </c>
      <c r="C5980" s="15">
        <v>44867</v>
      </c>
      <c r="D5980" s="15">
        <v>44868</v>
      </c>
      <c r="E5980" s="15" t="s">
        <v>985</v>
      </c>
      <c r="F5980" s="15">
        <v>0.02</v>
      </c>
      <c r="G5980" s="15">
        <v>54.12</v>
      </c>
      <c r="H5980" s="15">
        <v>1537.0740000000001</v>
      </c>
      <c r="I5980" s="15">
        <f t="shared" si="93"/>
        <v>1537.0740000000001</v>
      </c>
      <c r="J5980" s="15">
        <v>296.18</v>
      </c>
      <c r="K5980" s="15">
        <v>26</v>
      </c>
      <c r="L5980" s="15">
        <v>6497.47</v>
      </c>
      <c r="M5980" s="15">
        <v>2700</v>
      </c>
    </row>
    <row r="5981" spans="1:13" ht="13.2" x14ac:dyDescent="0.25">
      <c r="A5981" s="15">
        <v>25910</v>
      </c>
      <c r="B5981" s="15">
        <v>87687</v>
      </c>
      <c r="C5981" s="15">
        <v>44867</v>
      </c>
      <c r="D5981" s="15">
        <v>44869</v>
      </c>
      <c r="E5981" s="15" t="s">
        <v>985</v>
      </c>
      <c r="F5981" s="15">
        <v>0.08</v>
      </c>
      <c r="G5981" s="15">
        <v>36.61</v>
      </c>
      <c r="H5981" s="15">
        <v>70.302000000000078</v>
      </c>
      <c r="I5981" s="15">
        <f t="shared" si="93"/>
        <v>70.302000000000078</v>
      </c>
      <c r="J5981" s="15">
        <v>58.14</v>
      </c>
      <c r="K5981" s="15">
        <v>16</v>
      </c>
      <c r="L5981" s="15">
        <v>955.12</v>
      </c>
      <c r="M5981" s="15">
        <v>2701</v>
      </c>
    </row>
    <row r="5982" spans="1:13" ht="13.2" x14ac:dyDescent="0.25">
      <c r="A5982" s="15">
        <v>22675</v>
      </c>
      <c r="B5982" s="15">
        <v>85904</v>
      </c>
      <c r="C5982" s="15">
        <v>44868</v>
      </c>
      <c r="D5982" s="15">
        <v>44870</v>
      </c>
      <c r="E5982" s="15" t="s">
        <v>983</v>
      </c>
      <c r="F5982" s="15">
        <v>0.01</v>
      </c>
      <c r="G5982" s="15">
        <v>9.1999999999999993</v>
      </c>
      <c r="H5982" s="15">
        <v>8.6760000000000002</v>
      </c>
      <c r="I5982" s="15">
        <f t="shared" si="93"/>
        <v>8.6760000000000002</v>
      </c>
      <c r="J5982" s="15">
        <v>39.979999999999997</v>
      </c>
      <c r="K5982" s="15">
        <v>9</v>
      </c>
      <c r="L5982" s="15">
        <v>381.56</v>
      </c>
      <c r="M5982" s="15">
        <v>1918</v>
      </c>
    </row>
    <row r="5983" spans="1:13" ht="13.2" x14ac:dyDescent="0.25">
      <c r="A5983" s="15">
        <v>25441</v>
      </c>
      <c r="B5983" s="15">
        <v>88010</v>
      </c>
      <c r="C5983" s="15">
        <v>44868</v>
      </c>
      <c r="D5983" s="15">
        <v>44869</v>
      </c>
      <c r="E5983" s="15" t="s">
        <v>985</v>
      </c>
      <c r="F5983" s="15">
        <v>7.0000000000000007E-2</v>
      </c>
      <c r="G5983" s="15">
        <v>8.9700000000000006</v>
      </c>
      <c r="H5983" s="15">
        <v>10.23642000000001</v>
      </c>
      <c r="I5983" s="15">
        <f t="shared" si="93"/>
        <v>10.23642000000001</v>
      </c>
      <c r="J5983" s="15">
        <v>40.99</v>
      </c>
      <c r="K5983" s="15">
        <v>11</v>
      </c>
      <c r="L5983" s="15">
        <v>431.11</v>
      </c>
      <c r="M5983" s="15">
        <v>1490</v>
      </c>
    </row>
    <row r="5984" spans="1:13" ht="13.2" x14ac:dyDescent="0.25">
      <c r="A5984" s="15">
        <v>25564</v>
      </c>
      <c r="B5984" s="15">
        <v>86160</v>
      </c>
      <c r="C5984" s="15">
        <v>44868</v>
      </c>
      <c r="D5984" s="15">
        <v>44869</v>
      </c>
      <c r="E5984" s="15" t="s">
        <v>985</v>
      </c>
      <c r="F5984" s="15">
        <v>0.05</v>
      </c>
      <c r="G5984" s="15">
        <v>16.010000000000002</v>
      </c>
      <c r="H5984" s="15">
        <v>770</v>
      </c>
      <c r="I5984" s="15">
        <f t="shared" si="93"/>
        <v>770</v>
      </c>
      <c r="J5984" s="15">
        <v>150.97999999999999</v>
      </c>
      <c r="K5984" s="15">
        <v>19</v>
      </c>
      <c r="L5984" s="15">
        <v>2875.28</v>
      </c>
      <c r="M5984" s="15">
        <v>1296</v>
      </c>
    </row>
    <row r="5985" spans="1:13" ht="13.2" x14ac:dyDescent="0.25">
      <c r="A5985" s="15">
        <v>22406</v>
      </c>
      <c r="B5985" s="15">
        <v>91455</v>
      </c>
      <c r="C5985" s="15">
        <v>44870</v>
      </c>
      <c r="D5985" s="15">
        <v>44871</v>
      </c>
      <c r="E5985" s="15" t="s">
        <v>983</v>
      </c>
      <c r="F5985" s="15">
        <v>0.09</v>
      </c>
      <c r="G5985" s="15">
        <v>4.99</v>
      </c>
      <c r="H5985" s="15">
        <v>24.186800000000034</v>
      </c>
      <c r="I5985" s="15">
        <f t="shared" si="93"/>
        <v>24.186800000000034</v>
      </c>
      <c r="J5985" s="15">
        <v>45.99</v>
      </c>
      <c r="K5985" s="15">
        <v>8</v>
      </c>
      <c r="L5985" s="15">
        <v>299.74</v>
      </c>
      <c r="M5985" s="15">
        <v>42</v>
      </c>
    </row>
    <row r="5986" spans="1:13" ht="13.2" x14ac:dyDescent="0.25">
      <c r="A5986" s="15">
        <v>25150</v>
      </c>
      <c r="B5986" s="15">
        <v>90647</v>
      </c>
      <c r="C5986" s="15">
        <v>44870</v>
      </c>
      <c r="D5986" s="15">
        <v>44872</v>
      </c>
      <c r="E5986" s="15" t="s">
        <v>983</v>
      </c>
      <c r="F5986" s="15">
        <v>0.09</v>
      </c>
      <c r="G5986" s="15">
        <v>6.92</v>
      </c>
      <c r="H5986" s="15">
        <v>-483.50400000000002</v>
      </c>
      <c r="I5986" s="15" t="str">
        <f t="shared" si="93"/>
        <v xml:space="preserve"> </v>
      </c>
      <c r="J5986" s="15">
        <v>4.18</v>
      </c>
      <c r="K5986" s="15">
        <v>9</v>
      </c>
      <c r="L5986" s="15">
        <v>43.2</v>
      </c>
      <c r="M5986" s="15">
        <v>2960</v>
      </c>
    </row>
    <row r="5987" spans="1:13" ht="13.2" x14ac:dyDescent="0.25">
      <c r="A5987" s="15">
        <v>25343</v>
      </c>
      <c r="B5987" s="15">
        <v>90138</v>
      </c>
      <c r="C5987" s="15">
        <v>44870</v>
      </c>
      <c r="D5987" s="15">
        <v>44872</v>
      </c>
      <c r="E5987" s="15" t="s">
        <v>981</v>
      </c>
      <c r="F5987" s="15">
        <v>0.04</v>
      </c>
      <c r="G5987" s="15">
        <v>6.13</v>
      </c>
      <c r="H5987" s="15">
        <v>7.5040000000000049</v>
      </c>
      <c r="I5987" s="15">
        <f t="shared" si="93"/>
        <v>7.5040000000000049</v>
      </c>
      <c r="J5987" s="15">
        <v>12.28</v>
      </c>
      <c r="K5987" s="15">
        <v>41</v>
      </c>
      <c r="L5987" s="15">
        <v>527.24</v>
      </c>
      <c r="M5987" s="15">
        <v>1091</v>
      </c>
    </row>
    <row r="5988" spans="1:13" ht="13.2" x14ac:dyDescent="0.25">
      <c r="A5988" s="15">
        <v>25344</v>
      </c>
      <c r="B5988" s="15">
        <v>90138</v>
      </c>
      <c r="C5988" s="15">
        <v>44870</v>
      </c>
      <c r="D5988" s="15">
        <v>44870</v>
      </c>
      <c r="E5988" s="15" t="s">
        <v>981</v>
      </c>
      <c r="F5988" s="15">
        <v>0.03</v>
      </c>
      <c r="G5988" s="15">
        <v>60</v>
      </c>
      <c r="H5988" s="15">
        <v>7635.8436000000002</v>
      </c>
      <c r="I5988" s="15">
        <f t="shared" si="93"/>
        <v>7635.8436000000002</v>
      </c>
      <c r="J5988" s="15">
        <v>349.45</v>
      </c>
      <c r="K5988" s="15">
        <v>38</v>
      </c>
      <c r="L5988" s="15">
        <v>11066.44</v>
      </c>
      <c r="M5988" s="15">
        <v>1091</v>
      </c>
    </row>
    <row r="5989" spans="1:13" ht="13.2" x14ac:dyDescent="0.25">
      <c r="A5989" s="15">
        <v>26209</v>
      </c>
      <c r="B5989" s="15">
        <v>91552</v>
      </c>
      <c r="C5989" s="15">
        <v>44870</v>
      </c>
      <c r="D5989" s="15">
        <v>44871</v>
      </c>
      <c r="E5989" s="15" t="s">
        <v>981</v>
      </c>
      <c r="F5989" s="15">
        <v>0.09</v>
      </c>
      <c r="G5989" s="15">
        <v>69.64</v>
      </c>
      <c r="H5989" s="15">
        <v>213.60196000000019</v>
      </c>
      <c r="I5989" s="15">
        <f t="shared" si="93"/>
        <v>213.60196000000019</v>
      </c>
      <c r="J5989" s="15">
        <v>218.75</v>
      </c>
      <c r="K5989" s="15">
        <v>12</v>
      </c>
      <c r="L5989" s="15">
        <v>2591.77</v>
      </c>
      <c r="M5989" s="15">
        <v>1972</v>
      </c>
    </row>
    <row r="5990" spans="1:13" ht="13.2" x14ac:dyDescent="0.25">
      <c r="A5990" s="15">
        <v>18182</v>
      </c>
      <c r="B5990" s="15">
        <v>86855</v>
      </c>
      <c r="C5990" s="15">
        <v>44871</v>
      </c>
      <c r="D5990" s="15">
        <v>44872</v>
      </c>
      <c r="E5990" s="15" t="s">
        <v>982</v>
      </c>
      <c r="F5990" s="15">
        <v>0.08</v>
      </c>
      <c r="G5990" s="15">
        <v>60</v>
      </c>
      <c r="H5990" s="15">
        <v>48.720672000000064</v>
      </c>
      <c r="I5990" s="15">
        <f t="shared" si="93"/>
        <v>48.720672000000064</v>
      </c>
      <c r="J5990" s="15">
        <v>100.8</v>
      </c>
      <c r="K5990" s="15">
        <v>30</v>
      </c>
      <c r="L5990" s="15">
        <v>3028.25</v>
      </c>
      <c r="M5990" s="15">
        <v>1863</v>
      </c>
    </row>
    <row r="5991" spans="1:13" ht="13.2" x14ac:dyDescent="0.25">
      <c r="A5991" s="15">
        <v>18666</v>
      </c>
      <c r="B5991" s="15">
        <v>88428</v>
      </c>
      <c r="C5991" s="15">
        <v>44871</v>
      </c>
      <c r="D5991" s="15">
        <v>44872</v>
      </c>
      <c r="E5991" s="15" t="s">
        <v>985</v>
      </c>
      <c r="F5991" s="15">
        <v>0.08</v>
      </c>
      <c r="G5991" s="15">
        <v>3.68</v>
      </c>
      <c r="H5991" s="15">
        <v>3.328000000000003</v>
      </c>
      <c r="I5991" s="15">
        <f t="shared" si="93"/>
        <v>3.328000000000003</v>
      </c>
      <c r="J5991" s="15">
        <v>7.7</v>
      </c>
      <c r="K5991" s="15">
        <v>17</v>
      </c>
      <c r="L5991" s="15">
        <v>129.57</v>
      </c>
      <c r="M5991" s="15">
        <v>52</v>
      </c>
    </row>
    <row r="5992" spans="1:13" ht="13.2" x14ac:dyDescent="0.25">
      <c r="A5992" s="15">
        <v>24537</v>
      </c>
      <c r="B5992" s="15">
        <v>86615</v>
      </c>
      <c r="C5992" s="15">
        <v>44871</v>
      </c>
      <c r="D5992" s="15">
        <v>44874</v>
      </c>
      <c r="E5992" s="15" t="s">
        <v>983</v>
      </c>
      <c r="F5992" s="15">
        <v>7.0000000000000007E-2</v>
      </c>
      <c r="G5992" s="15">
        <v>1.25</v>
      </c>
      <c r="H5992" s="15">
        <v>583.86239999999998</v>
      </c>
      <c r="I5992" s="15">
        <f t="shared" si="93"/>
        <v>583.86239999999998</v>
      </c>
      <c r="J5992" s="15">
        <v>55.99</v>
      </c>
      <c r="K5992" s="15">
        <v>22</v>
      </c>
      <c r="L5992" s="15">
        <v>1012.67</v>
      </c>
      <c r="M5992" s="15">
        <v>2265</v>
      </c>
    </row>
    <row r="5993" spans="1:13" ht="13.2" x14ac:dyDescent="0.25">
      <c r="A5993" s="15">
        <v>444</v>
      </c>
      <c r="B5993" s="15">
        <v>3008</v>
      </c>
      <c r="C5993" s="15">
        <v>44872</v>
      </c>
      <c r="D5993" s="15">
        <v>44873</v>
      </c>
      <c r="E5993" s="15" t="s">
        <v>982</v>
      </c>
      <c r="F5993" s="15">
        <v>0.01</v>
      </c>
      <c r="G5993" s="15">
        <v>19.989999999999998</v>
      </c>
      <c r="H5993" s="15">
        <v>3081.02</v>
      </c>
      <c r="I5993" s="15">
        <f t="shared" si="93"/>
        <v>3081.02</v>
      </c>
      <c r="J5993" s="15">
        <v>162.93</v>
      </c>
      <c r="K5993" s="15">
        <v>139</v>
      </c>
      <c r="L5993" s="15">
        <v>23161.200000000001</v>
      </c>
      <c r="M5993" s="15">
        <v>640</v>
      </c>
    </row>
    <row r="5994" spans="1:13" ht="13.2" x14ac:dyDescent="0.25">
      <c r="A5994" s="15">
        <v>3497</v>
      </c>
      <c r="B5994" s="15">
        <v>24931</v>
      </c>
      <c r="C5994" s="15">
        <v>44872</v>
      </c>
      <c r="D5994" s="15">
        <v>44876</v>
      </c>
      <c r="E5994" s="15" t="s">
        <v>984</v>
      </c>
      <c r="F5994" s="15">
        <v>0.05</v>
      </c>
      <c r="G5994" s="15">
        <v>5.08</v>
      </c>
      <c r="H5994" s="15">
        <v>13.77</v>
      </c>
      <c r="I5994" s="15">
        <f t="shared" si="93"/>
        <v>13.77</v>
      </c>
      <c r="J5994" s="15">
        <v>16.739999999999998</v>
      </c>
      <c r="K5994" s="15">
        <v>31</v>
      </c>
      <c r="L5994" s="15">
        <v>515.42999999999995</v>
      </c>
      <c r="M5994" s="15">
        <v>2190</v>
      </c>
    </row>
    <row r="5995" spans="1:13" ht="13.2" x14ac:dyDescent="0.25">
      <c r="A5995" s="15">
        <v>18444</v>
      </c>
      <c r="B5995" s="15">
        <v>87960</v>
      </c>
      <c r="C5995" s="15">
        <v>44872</v>
      </c>
      <c r="D5995" s="15">
        <v>44873</v>
      </c>
      <c r="E5995" s="15" t="s">
        <v>982</v>
      </c>
      <c r="F5995" s="15">
        <v>0.01</v>
      </c>
      <c r="G5995" s="15">
        <v>19.989999999999998</v>
      </c>
      <c r="H5995" s="15">
        <v>4024.0523999999996</v>
      </c>
      <c r="I5995" s="15">
        <f t="shared" si="93"/>
        <v>4024.0523999999996</v>
      </c>
      <c r="J5995" s="15">
        <v>162.93</v>
      </c>
      <c r="K5995" s="15">
        <v>35</v>
      </c>
      <c r="L5995" s="15">
        <v>5831.96</v>
      </c>
      <c r="M5995" s="15">
        <v>637</v>
      </c>
    </row>
    <row r="5996" spans="1:13" ht="13.2" x14ac:dyDescent="0.25">
      <c r="A5996" s="15">
        <v>21497</v>
      </c>
      <c r="B5996" s="15">
        <v>90687</v>
      </c>
      <c r="C5996" s="15">
        <v>44872</v>
      </c>
      <c r="D5996" s="15">
        <v>44876</v>
      </c>
      <c r="E5996" s="15" t="s">
        <v>984</v>
      </c>
      <c r="F5996" s="15">
        <v>0.05</v>
      </c>
      <c r="G5996" s="15">
        <v>5.08</v>
      </c>
      <c r="H5996" s="15">
        <v>-676.36800000000005</v>
      </c>
      <c r="I5996" s="15" t="str">
        <f t="shared" si="93"/>
        <v xml:space="preserve"> </v>
      </c>
      <c r="J5996" s="15">
        <v>16.739999999999998</v>
      </c>
      <c r="K5996" s="15">
        <v>8</v>
      </c>
      <c r="L5996" s="15">
        <v>133.01</v>
      </c>
      <c r="M5996" s="15">
        <v>2192</v>
      </c>
    </row>
    <row r="5997" spans="1:13" ht="13.2" x14ac:dyDescent="0.25">
      <c r="A5997" s="15">
        <v>23107</v>
      </c>
      <c r="B5997" s="15">
        <v>90370</v>
      </c>
      <c r="C5997" s="15">
        <v>44872</v>
      </c>
      <c r="D5997" s="15">
        <v>44875</v>
      </c>
      <c r="E5997" s="15" t="s">
        <v>981</v>
      </c>
      <c r="F5997" s="15">
        <v>0.09</v>
      </c>
      <c r="G5997" s="15">
        <v>1.99</v>
      </c>
      <c r="H5997" s="15">
        <v>326.21600000000001</v>
      </c>
      <c r="I5997" s="15">
        <f t="shared" si="93"/>
        <v>326.21600000000001</v>
      </c>
      <c r="J5997" s="15">
        <v>20.89</v>
      </c>
      <c r="K5997" s="15">
        <v>27</v>
      </c>
      <c r="L5997" s="15">
        <v>520.08000000000004</v>
      </c>
      <c r="M5997" s="15">
        <v>500</v>
      </c>
    </row>
    <row r="5998" spans="1:13" ht="13.2" x14ac:dyDescent="0.25">
      <c r="A5998" s="15">
        <v>24136</v>
      </c>
      <c r="B5998" s="15">
        <v>86777</v>
      </c>
      <c r="C5998" s="15">
        <v>44872</v>
      </c>
      <c r="D5998" s="15">
        <v>44873</v>
      </c>
      <c r="E5998" s="15" t="s">
        <v>985</v>
      </c>
      <c r="F5998" s="15">
        <v>0.05</v>
      </c>
      <c r="G5998" s="15">
        <v>24.49</v>
      </c>
      <c r="H5998" s="15">
        <v>8118.8918999999996</v>
      </c>
      <c r="I5998" s="15">
        <f t="shared" si="93"/>
        <v>8118.8918999999996</v>
      </c>
      <c r="J5998" s="15">
        <v>574.74</v>
      </c>
      <c r="K5998" s="15">
        <v>22</v>
      </c>
      <c r="L5998" s="15">
        <v>11766.51</v>
      </c>
      <c r="M5998" s="15">
        <v>1118</v>
      </c>
    </row>
    <row r="5999" spans="1:13" ht="13.2" x14ac:dyDescent="0.25">
      <c r="A5999" s="15">
        <v>25221</v>
      </c>
      <c r="B5999" s="15">
        <v>89662</v>
      </c>
      <c r="C5999" s="15">
        <v>44872</v>
      </c>
      <c r="D5999" s="15">
        <v>44874</v>
      </c>
      <c r="E5999" s="15" t="s">
        <v>985</v>
      </c>
      <c r="F5999" s="15">
        <v>0.04</v>
      </c>
      <c r="G5999" s="15">
        <v>4</v>
      </c>
      <c r="H5999" s="15">
        <v>7.2480000000000047</v>
      </c>
      <c r="I5999" s="15">
        <f t="shared" si="93"/>
        <v>7.2480000000000047</v>
      </c>
      <c r="J5999" s="15">
        <v>19.98</v>
      </c>
      <c r="K5999" s="15">
        <v>15</v>
      </c>
      <c r="L5999" s="15">
        <v>300.2</v>
      </c>
      <c r="M5999" s="15">
        <v>2584</v>
      </c>
    </row>
    <row r="6000" spans="1:13" ht="13.2" x14ac:dyDescent="0.25">
      <c r="A6000" s="15">
        <v>25222</v>
      </c>
      <c r="B6000" s="15">
        <v>89662</v>
      </c>
      <c r="C6000" s="15">
        <v>44872</v>
      </c>
      <c r="D6000" s="15">
        <v>44874</v>
      </c>
      <c r="E6000" s="15" t="s">
        <v>985</v>
      </c>
      <c r="F6000" s="15">
        <v>0.09</v>
      </c>
      <c r="G6000" s="15">
        <v>8.2200000000000006</v>
      </c>
      <c r="H6000" s="15">
        <v>229.28400000000002</v>
      </c>
      <c r="I6000" s="15">
        <f t="shared" si="93"/>
        <v>229.28400000000002</v>
      </c>
      <c r="J6000" s="15">
        <v>34.76</v>
      </c>
      <c r="K6000" s="15">
        <v>39</v>
      </c>
      <c r="L6000" s="15">
        <v>1240.5999999999999</v>
      </c>
      <c r="M6000" s="15">
        <v>2584</v>
      </c>
    </row>
    <row r="6001" spans="1:13" ht="13.2" x14ac:dyDescent="0.25">
      <c r="A6001" s="15">
        <v>19730</v>
      </c>
      <c r="B6001" s="15">
        <v>89013</v>
      </c>
      <c r="C6001" s="15">
        <v>44873</v>
      </c>
      <c r="D6001" s="15">
        <v>44876</v>
      </c>
      <c r="E6001" s="15" t="s">
        <v>985</v>
      </c>
      <c r="F6001" s="15">
        <v>7.0000000000000007E-2</v>
      </c>
      <c r="G6001" s="15">
        <v>11.51</v>
      </c>
      <c r="H6001" s="15">
        <v>53.960300000000075</v>
      </c>
      <c r="I6001" s="15">
        <f t="shared" si="93"/>
        <v>53.960300000000075</v>
      </c>
      <c r="J6001" s="15">
        <v>7.38</v>
      </c>
      <c r="K6001" s="15">
        <v>28</v>
      </c>
      <c r="L6001" s="15">
        <v>203.87</v>
      </c>
      <c r="M6001" s="15">
        <v>1025</v>
      </c>
    </row>
    <row r="6002" spans="1:13" ht="13.2" x14ac:dyDescent="0.25">
      <c r="A6002" s="15">
        <v>19731</v>
      </c>
      <c r="B6002" s="15">
        <v>89013</v>
      </c>
      <c r="C6002" s="15">
        <v>44873</v>
      </c>
      <c r="D6002" s="15">
        <v>44874</v>
      </c>
      <c r="E6002" s="15" t="s">
        <v>985</v>
      </c>
      <c r="F6002" s="15">
        <v>0.08</v>
      </c>
      <c r="G6002" s="15">
        <v>69.55</v>
      </c>
      <c r="H6002" s="15">
        <v>1010.9000000000001</v>
      </c>
      <c r="I6002" s="15">
        <f t="shared" si="93"/>
        <v>1010.9000000000001</v>
      </c>
      <c r="J6002" s="15">
        <v>284.98</v>
      </c>
      <c r="K6002" s="15">
        <v>20</v>
      </c>
      <c r="L6002" s="15">
        <v>5668.64</v>
      </c>
      <c r="M6002" s="15">
        <v>1025</v>
      </c>
    </row>
    <row r="6003" spans="1:13" ht="13.2" x14ac:dyDescent="0.25">
      <c r="A6003" s="15">
        <v>25423</v>
      </c>
      <c r="B6003" s="15">
        <v>91400</v>
      </c>
      <c r="C6003" s="15">
        <v>44873</v>
      </c>
      <c r="D6003" s="15">
        <v>44877</v>
      </c>
      <c r="E6003" s="15" t="s">
        <v>984</v>
      </c>
      <c r="F6003" s="15">
        <v>0.04</v>
      </c>
      <c r="G6003" s="15">
        <v>1.39</v>
      </c>
      <c r="H6003" s="15">
        <v>82.703399999999988</v>
      </c>
      <c r="I6003" s="15">
        <f t="shared" si="93"/>
        <v>82.703399999999988</v>
      </c>
      <c r="J6003" s="15">
        <v>8.74</v>
      </c>
      <c r="K6003" s="15">
        <v>14</v>
      </c>
      <c r="L6003" s="15">
        <v>119.86</v>
      </c>
      <c r="M6003" s="15">
        <v>2952</v>
      </c>
    </row>
    <row r="6004" spans="1:13" ht="13.2" x14ac:dyDescent="0.25">
      <c r="A6004" s="15">
        <v>25424</v>
      </c>
      <c r="B6004" s="15">
        <v>91400</v>
      </c>
      <c r="C6004" s="15">
        <v>44873</v>
      </c>
      <c r="D6004" s="15">
        <v>44878</v>
      </c>
      <c r="E6004" s="15" t="s">
        <v>984</v>
      </c>
      <c r="F6004" s="15">
        <v>0.1</v>
      </c>
      <c r="G6004" s="15">
        <v>8.09</v>
      </c>
      <c r="H6004" s="15">
        <v>36.610000000000042</v>
      </c>
      <c r="I6004" s="15">
        <f t="shared" si="93"/>
        <v>36.610000000000042</v>
      </c>
      <c r="J6004" s="15">
        <v>5.78</v>
      </c>
      <c r="K6004" s="15">
        <v>33</v>
      </c>
      <c r="L6004" s="15">
        <v>190.53</v>
      </c>
      <c r="M6004" s="15">
        <v>2952</v>
      </c>
    </row>
    <row r="6005" spans="1:13" ht="13.2" x14ac:dyDescent="0.25">
      <c r="A6005" s="15">
        <v>25425</v>
      </c>
      <c r="B6005" s="15">
        <v>91400</v>
      </c>
      <c r="C6005" s="15">
        <v>44873</v>
      </c>
      <c r="D6005" s="15">
        <v>44873</v>
      </c>
      <c r="E6005" s="15" t="s">
        <v>984</v>
      </c>
      <c r="F6005" s="15">
        <v>0.09</v>
      </c>
      <c r="G6005" s="15">
        <v>3.3</v>
      </c>
      <c r="H6005" s="15">
        <v>309.77100000000007</v>
      </c>
      <c r="I6005" s="15">
        <f t="shared" si="93"/>
        <v>309.77100000000007</v>
      </c>
      <c r="J6005" s="15">
        <v>55.99</v>
      </c>
      <c r="K6005" s="15">
        <v>20</v>
      </c>
      <c r="L6005" s="15">
        <v>926.8</v>
      </c>
      <c r="M6005" s="15">
        <v>2952</v>
      </c>
    </row>
    <row r="6006" spans="1:13" ht="13.2" x14ac:dyDescent="0.25">
      <c r="A6006" s="15">
        <v>25426</v>
      </c>
      <c r="B6006" s="15">
        <v>91400</v>
      </c>
      <c r="C6006" s="15">
        <v>44873</v>
      </c>
      <c r="D6006" s="15">
        <v>44873</v>
      </c>
      <c r="E6006" s="15" t="s">
        <v>984</v>
      </c>
      <c r="F6006" s="15">
        <v>0.02</v>
      </c>
      <c r="G6006" s="15">
        <v>1.25</v>
      </c>
      <c r="H6006" s="15">
        <v>1094.1675</v>
      </c>
      <c r="I6006" s="15">
        <f t="shared" si="93"/>
        <v>1094.1675</v>
      </c>
      <c r="J6006" s="15">
        <v>55.99</v>
      </c>
      <c r="K6006" s="15">
        <v>34</v>
      </c>
      <c r="L6006" s="15">
        <v>1585.75</v>
      </c>
      <c r="M6006" s="15">
        <v>2952</v>
      </c>
    </row>
    <row r="6007" spans="1:13" ht="13.2" x14ac:dyDescent="0.25">
      <c r="A6007" s="15">
        <v>18463</v>
      </c>
      <c r="B6007" s="15">
        <v>88033</v>
      </c>
      <c r="C6007" s="15">
        <v>44874</v>
      </c>
      <c r="D6007" s="15">
        <v>44876</v>
      </c>
      <c r="E6007" s="15" t="s">
        <v>985</v>
      </c>
      <c r="F6007" s="15">
        <v>0.08</v>
      </c>
      <c r="G6007" s="15">
        <v>3.17</v>
      </c>
      <c r="H6007" s="15">
        <v>5.3440000000000012</v>
      </c>
      <c r="I6007" s="15">
        <f t="shared" si="93"/>
        <v>5.3440000000000012</v>
      </c>
      <c r="J6007" s="15">
        <v>18.89</v>
      </c>
      <c r="K6007" s="15">
        <v>26</v>
      </c>
      <c r="L6007" s="15">
        <v>463.63</v>
      </c>
      <c r="M6007" s="15">
        <v>2210</v>
      </c>
    </row>
    <row r="6008" spans="1:13" ht="13.2" x14ac:dyDescent="0.25">
      <c r="A6008" s="15">
        <v>19436</v>
      </c>
      <c r="B6008" s="15">
        <v>89463</v>
      </c>
      <c r="C6008" s="15">
        <v>44874</v>
      </c>
      <c r="D6008" s="15">
        <v>44876</v>
      </c>
      <c r="E6008" s="15" t="s">
        <v>984</v>
      </c>
      <c r="F6008" s="15">
        <v>0.06</v>
      </c>
      <c r="G6008" s="15">
        <v>4.96</v>
      </c>
      <c r="H6008" s="15">
        <v>2.4760000000000026</v>
      </c>
      <c r="I6008" s="15">
        <f t="shared" si="93"/>
        <v>2.4760000000000026</v>
      </c>
      <c r="J6008" s="15">
        <v>5.78</v>
      </c>
      <c r="K6008" s="15">
        <v>3</v>
      </c>
      <c r="L6008" s="15">
        <v>20.51</v>
      </c>
      <c r="M6008" s="15">
        <v>1966</v>
      </c>
    </row>
    <row r="6009" spans="1:13" ht="13.2" x14ac:dyDescent="0.25">
      <c r="A6009" s="15">
        <v>19437</v>
      </c>
      <c r="B6009" s="15">
        <v>89463</v>
      </c>
      <c r="C6009" s="15">
        <v>44874</v>
      </c>
      <c r="D6009" s="15">
        <v>44879</v>
      </c>
      <c r="E6009" s="15" t="s">
        <v>984</v>
      </c>
      <c r="F6009" s="15">
        <v>0</v>
      </c>
      <c r="G6009" s="15">
        <v>8.99</v>
      </c>
      <c r="H6009" s="15">
        <v>19.108000000000018</v>
      </c>
      <c r="I6009" s="15">
        <f t="shared" si="93"/>
        <v>19.108000000000018</v>
      </c>
      <c r="J6009" s="15">
        <v>28.48</v>
      </c>
      <c r="K6009" s="15">
        <v>20</v>
      </c>
      <c r="L6009" s="15">
        <v>594.5</v>
      </c>
      <c r="M6009" s="15">
        <v>1967</v>
      </c>
    </row>
    <row r="6010" spans="1:13" ht="13.2" x14ac:dyDescent="0.25">
      <c r="A6010" s="15">
        <v>22527</v>
      </c>
      <c r="B6010" s="15">
        <v>89784</v>
      </c>
      <c r="C6010" s="15">
        <v>44874</v>
      </c>
      <c r="D6010" s="15">
        <v>44874</v>
      </c>
      <c r="E6010" s="15" t="s">
        <v>982</v>
      </c>
      <c r="F6010" s="15">
        <v>0.02</v>
      </c>
      <c r="G6010" s="15">
        <v>5.53</v>
      </c>
      <c r="H6010" s="15">
        <v>23.584000000000017</v>
      </c>
      <c r="I6010" s="15">
        <f t="shared" si="93"/>
        <v>23.584000000000017</v>
      </c>
      <c r="J6010" s="15">
        <v>7.37</v>
      </c>
      <c r="K6010" s="15">
        <v>26</v>
      </c>
      <c r="L6010" s="15">
        <v>201.82</v>
      </c>
      <c r="M6010" s="15">
        <v>1765</v>
      </c>
    </row>
    <row r="6011" spans="1:13" ht="13.2" x14ac:dyDescent="0.25">
      <c r="A6011" s="15">
        <v>18893</v>
      </c>
      <c r="B6011" s="15">
        <v>86942</v>
      </c>
      <c r="C6011" s="15">
        <v>44875</v>
      </c>
      <c r="D6011" s="15">
        <v>44877</v>
      </c>
      <c r="E6011" s="15" t="s">
        <v>985</v>
      </c>
      <c r="F6011" s="15">
        <v>0.08</v>
      </c>
      <c r="G6011" s="15">
        <v>4.5</v>
      </c>
      <c r="H6011" s="15">
        <v>7.6900000000000048</v>
      </c>
      <c r="I6011" s="15">
        <f t="shared" si="93"/>
        <v>7.6900000000000048</v>
      </c>
      <c r="J6011" s="15">
        <v>10.89</v>
      </c>
      <c r="K6011" s="15">
        <v>26</v>
      </c>
      <c r="L6011" s="15">
        <v>269.60000000000002</v>
      </c>
      <c r="M6011" s="15">
        <v>2017</v>
      </c>
    </row>
    <row r="6012" spans="1:13" ht="13.2" x14ac:dyDescent="0.25">
      <c r="A6012" s="15">
        <v>19607</v>
      </c>
      <c r="B6012" s="15">
        <v>86532</v>
      </c>
      <c r="C6012" s="15">
        <v>44875</v>
      </c>
      <c r="D6012" s="15">
        <v>44876</v>
      </c>
      <c r="E6012" s="15" t="s">
        <v>983</v>
      </c>
      <c r="F6012" s="15">
        <v>7.0000000000000007E-2</v>
      </c>
      <c r="G6012" s="15">
        <v>5.5</v>
      </c>
      <c r="H6012" s="15">
        <v>7.2000000000000028</v>
      </c>
      <c r="I6012" s="15">
        <f t="shared" si="93"/>
        <v>7.2000000000000028</v>
      </c>
      <c r="J6012" s="15">
        <v>32.979999999999997</v>
      </c>
      <c r="K6012" s="15">
        <v>30</v>
      </c>
      <c r="L6012" s="15">
        <v>989.26</v>
      </c>
      <c r="M6012" s="15">
        <v>2554</v>
      </c>
    </row>
    <row r="6013" spans="1:13" ht="13.2" x14ac:dyDescent="0.25">
      <c r="A6013" s="15">
        <v>19608</v>
      </c>
      <c r="B6013" s="15">
        <v>86532</v>
      </c>
      <c r="C6013" s="15">
        <v>44875</v>
      </c>
      <c r="D6013" s="15">
        <v>44876</v>
      </c>
      <c r="E6013" s="15" t="s">
        <v>983</v>
      </c>
      <c r="F6013" s="15">
        <v>0.09</v>
      </c>
      <c r="G6013" s="15">
        <v>10.39</v>
      </c>
      <c r="H6013" s="15">
        <v>49.82200000000006</v>
      </c>
      <c r="I6013" s="15">
        <f t="shared" si="93"/>
        <v>49.82200000000006</v>
      </c>
      <c r="J6013" s="15">
        <v>5.98</v>
      </c>
      <c r="K6013" s="15">
        <v>31</v>
      </c>
      <c r="L6013" s="15">
        <v>187.52</v>
      </c>
      <c r="M6013" s="15">
        <v>2554</v>
      </c>
    </row>
    <row r="6014" spans="1:13" ht="13.2" x14ac:dyDescent="0.25">
      <c r="A6014" s="15">
        <v>19609</v>
      </c>
      <c r="B6014" s="15">
        <v>86532</v>
      </c>
      <c r="C6014" s="15">
        <v>44875</v>
      </c>
      <c r="D6014" s="15">
        <v>44877</v>
      </c>
      <c r="E6014" s="15" t="s">
        <v>983</v>
      </c>
      <c r="F6014" s="15">
        <v>0.05</v>
      </c>
      <c r="G6014" s="15">
        <v>8.99</v>
      </c>
      <c r="H6014" s="15">
        <v>42.407399999999996</v>
      </c>
      <c r="I6014" s="15">
        <f t="shared" si="93"/>
        <v>42.407399999999996</v>
      </c>
      <c r="J6014" s="15">
        <v>65.989999999999995</v>
      </c>
      <c r="K6014" s="15">
        <v>1</v>
      </c>
      <c r="L6014" s="15">
        <v>61.46</v>
      </c>
      <c r="M6014" s="15">
        <v>2554</v>
      </c>
    </row>
    <row r="6015" spans="1:13" ht="13.2" x14ac:dyDescent="0.25">
      <c r="A6015" s="15">
        <v>19610</v>
      </c>
      <c r="B6015" s="15">
        <v>86532</v>
      </c>
      <c r="C6015" s="15">
        <v>44875</v>
      </c>
      <c r="D6015" s="15">
        <v>44877</v>
      </c>
      <c r="E6015" s="15" t="s">
        <v>983</v>
      </c>
      <c r="F6015" s="15">
        <v>0.1</v>
      </c>
      <c r="G6015" s="15">
        <v>2.04</v>
      </c>
      <c r="H6015" s="15">
        <v>31.042000000000002</v>
      </c>
      <c r="I6015" s="15">
        <f t="shared" si="93"/>
        <v>31.042000000000002</v>
      </c>
      <c r="J6015" s="15">
        <v>5.18</v>
      </c>
      <c r="K6015" s="15">
        <v>21</v>
      </c>
      <c r="L6015" s="15">
        <v>102.56</v>
      </c>
      <c r="M6015" s="15">
        <v>2555</v>
      </c>
    </row>
    <row r="6016" spans="1:13" ht="13.2" x14ac:dyDescent="0.25">
      <c r="A6016" s="15">
        <v>20463</v>
      </c>
      <c r="B6016" s="15">
        <v>90019</v>
      </c>
      <c r="C6016" s="15">
        <v>44875</v>
      </c>
      <c r="D6016" s="15">
        <v>44877</v>
      </c>
      <c r="E6016" s="15" t="s">
        <v>985</v>
      </c>
      <c r="F6016" s="15">
        <v>0.02</v>
      </c>
      <c r="G6016" s="15">
        <v>8.7799999999999994</v>
      </c>
      <c r="H6016" s="15">
        <v>14.00800000000001</v>
      </c>
      <c r="I6016" s="15">
        <f t="shared" si="93"/>
        <v>14.00800000000001</v>
      </c>
      <c r="J6016" s="15">
        <v>15.31</v>
      </c>
      <c r="K6016" s="15">
        <v>31</v>
      </c>
      <c r="L6016" s="15">
        <v>509.68</v>
      </c>
      <c r="M6016" s="15">
        <v>2890</v>
      </c>
    </row>
    <row r="6017" spans="1:13" ht="13.2" x14ac:dyDescent="0.25">
      <c r="A6017" s="15">
        <v>22049</v>
      </c>
      <c r="B6017" s="15">
        <v>91205</v>
      </c>
      <c r="C6017" s="15">
        <v>44875</v>
      </c>
      <c r="D6017" s="15">
        <v>44876</v>
      </c>
      <c r="E6017" s="15" t="s">
        <v>981</v>
      </c>
      <c r="F6017" s="15">
        <v>0.03</v>
      </c>
      <c r="G6017" s="15">
        <v>6.5</v>
      </c>
      <c r="H6017" s="15">
        <v>364.35419999999999</v>
      </c>
      <c r="I6017" s="15">
        <f t="shared" si="93"/>
        <v>364.35419999999999</v>
      </c>
      <c r="J6017" s="15">
        <v>40.98</v>
      </c>
      <c r="K6017" s="15">
        <v>23</v>
      </c>
      <c r="L6017" s="15">
        <v>983.8</v>
      </c>
      <c r="M6017" s="15">
        <v>750</v>
      </c>
    </row>
    <row r="6018" spans="1:13" ht="13.2" x14ac:dyDescent="0.25">
      <c r="A6018" s="15">
        <v>22050</v>
      </c>
      <c r="B6018" s="15">
        <v>91205</v>
      </c>
      <c r="C6018" s="15">
        <v>44875</v>
      </c>
      <c r="D6018" s="15">
        <v>44878</v>
      </c>
      <c r="E6018" s="15" t="s">
        <v>981</v>
      </c>
      <c r="F6018" s="15">
        <v>0.05</v>
      </c>
      <c r="G6018" s="15">
        <v>2.5</v>
      </c>
      <c r="H6018" s="15">
        <v>1809.2844</v>
      </c>
      <c r="I6018" s="15">
        <f t="shared" ref="I6018:I6081" si="94">IF(H6018&gt;0,H6018," ")</f>
        <v>1809.2844</v>
      </c>
      <c r="J6018" s="15">
        <v>115.99</v>
      </c>
      <c r="K6018" s="15">
        <v>30</v>
      </c>
      <c r="L6018" s="15">
        <v>2837.95</v>
      </c>
      <c r="M6018" s="15">
        <v>749</v>
      </c>
    </row>
    <row r="6019" spans="1:13" ht="13.2" x14ac:dyDescent="0.25">
      <c r="A6019" s="15">
        <v>22998</v>
      </c>
      <c r="B6019" s="15">
        <v>89833</v>
      </c>
      <c r="C6019" s="15">
        <v>44875</v>
      </c>
      <c r="D6019" s="15">
        <v>44876</v>
      </c>
      <c r="E6019" s="15" t="s">
        <v>985</v>
      </c>
      <c r="F6019" s="15">
        <v>0.03</v>
      </c>
      <c r="G6019" s="15">
        <v>5.72</v>
      </c>
      <c r="H6019" s="15">
        <v>28.848000000000042</v>
      </c>
      <c r="I6019" s="15">
        <f t="shared" si="94"/>
        <v>28.848000000000042</v>
      </c>
      <c r="J6019" s="15">
        <v>4.82</v>
      </c>
      <c r="K6019" s="15">
        <v>37</v>
      </c>
      <c r="L6019" s="15">
        <v>179.64</v>
      </c>
      <c r="M6019" s="15">
        <v>310</v>
      </c>
    </row>
    <row r="6020" spans="1:13" ht="13.2" x14ac:dyDescent="0.25">
      <c r="A6020" s="15">
        <v>23228</v>
      </c>
      <c r="B6020" s="15">
        <v>91440</v>
      </c>
      <c r="C6020" s="15">
        <v>44875</v>
      </c>
      <c r="D6020" s="15">
        <v>44879</v>
      </c>
      <c r="E6020" s="15" t="s">
        <v>984</v>
      </c>
      <c r="F6020" s="15">
        <v>7.0000000000000007E-2</v>
      </c>
      <c r="G6020" s="15">
        <v>8.99</v>
      </c>
      <c r="H6020" s="15">
        <v>683.298</v>
      </c>
      <c r="I6020" s="15">
        <f t="shared" si="94"/>
        <v>683.298</v>
      </c>
      <c r="J6020" s="15">
        <v>155.99</v>
      </c>
      <c r="K6020" s="15">
        <v>18</v>
      </c>
      <c r="L6020" s="15">
        <v>2341.48</v>
      </c>
      <c r="M6020" s="15">
        <v>3359</v>
      </c>
    </row>
    <row r="6021" spans="1:13" ht="13.2" x14ac:dyDescent="0.25">
      <c r="A6021" s="15">
        <v>23229</v>
      </c>
      <c r="B6021" s="15">
        <v>91440</v>
      </c>
      <c r="C6021" s="15">
        <v>44875</v>
      </c>
      <c r="D6021" s="15">
        <v>44882</v>
      </c>
      <c r="E6021" s="15" t="s">
        <v>984</v>
      </c>
      <c r="F6021" s="15">
        <v>0.09</v>
      </c>
      <c r="G6021" s="15">
        <v>9.4700000000000006</v>
      </c>
      <c r="H6021" s="15">
        <v>30.480000000000018</v>
      </c>
      <c r="I6021" s="15">
        <f t="shared" si="94"/>
        <v>30.480000000000018</v>
      </c>
      <c r="J6021" s="15">
        <v>17.7</v>
      </c>
      <c r="K6021" s="15">
        <v>34</v>
      </c>
      <c r="L6021" s="15">
        <v>577.59</v>
      </c>
      <c r="M6021" s="15">
        <v>3360</v>
      </c>
    </row>
    <row r="6022" spans="1:13" ht="13.2" x14ac:dyDescent="0.25">
      <c r="A6022" s="15">
        <v>23230</v>
      </c>
      <c r="B6022" s="15">
        <v>91440</v>
      </c>
      <c r="C6022" s="15">
        <v>44875</v>
      </c>
      <c r="D6022" s="15">
        <v>44880</v>
      </c>
      <c r="E6022" s="15" t="s">
        <v>984</v>
      </c>
      <c r="F6022" s="15">
        <v>0.01</v>
      </c>
      <c r="G6022" s="15">
        <v>35</v>
      </c>
      <c r="H6022" s="15">
        <v>148.69000000000017</v>
      </c>
      <c r="I6022" s="15">
        <f t="shared" si="94"/>
        <v>148.69000000000017</v>
      </c>
      <c r="J6022" s="15">
        <v>135.31</v>
      </c>
      <c r="K6022" s="15">
        <v>32</v>
      </c>
      <c r="L6022" s="15">
        <v>4358.96</v>
      </c>
      <c r="M6022" s="15">
        <v>3360</v>
      </c>
    </row>
    <row r="6023" spans="1:13" ht="13.2" x14ac:dyDescent="0.25">
      <c r="A6023" s="15">
        <v>25259</v>
      </c>
      <c r="B6023" s="15">
        <v>90066</v>
      </c>
      <c r="C6023" s="15">
        <v>44876</v>
      </c>
      <c r="D6023" s="15">
        <v>44878</v>
      </c>
      <c r="E6023" s="15" t="s">
        <v>982</v>
      </c>
      <c r="F6023" s="15">
        <v>0.05</v>
      </c>
      <c r="G6023" s="15">
        <v>5.79</v>
      </c>
      <c r="H6023" s="15">
        <v>377.48520000000002</v>
      </c>
      <c r="I6023" s="15">
        <f t="shared" si="94"/>
        <v>377.48520000000002</v>
      </c>
      <c r="J6023" s="15">
        <v>48.04</v>
      </c>
      <c r="K6023" s="15">
        <v>11</v>
      </c>
      <c r="L6023" s="15">
        <v>547.08000000000004</v>
      </c>
      <c r="M6023" s="15">
        <v>515</v>
      </c>
    </row>
    <row r="6024" spans="1:13" ht="13.2" x14ac:dyDescent="0.25">
      <c r="A6024" s="15">
        <v>25260</v>
      </c>
      <c r="B6024" s="15">
        <v>90066</v>
      </c>
      <c r="C6024" s="15">
        <v>44876</v>
      </c>
      <c r="D6024" s="15">
        <v>44878</v>
      </c>
      <c r="E6024" s="15" t="s">
        <v>982</v>
      </c>
      <c r="F6024" s="15">
        <v>0.01</v>
      </c>
      <c r="G6024" s="15">
        <v>29.21</v>
      </c>
      <c r="H6024" s="15">
        <v>86.658028600000137</v>
      </c>
      <c r="I6024" s="15">
        <f t="shared" si="94"/>
        <v>86.658028600000137</v>
      </c>
      <c r="J6024" s="15">
        <v>179.29</v>
      </c>
      <c r="K6024" s="15">
        <v>9</v>
      </c>
      <c r="L6024" s="15">
        <v>1687.66</v>
      </c>
      <c r="M6024" s="15">
        <v>511</v>
      </c>
    </row>
    <row r="6025" spans="1:13" ht="13.2" x14ac:dyDescent="0.25">
      <c r="A6025" s="15">
        <v>25261</v>
      </c>
      <c r="B6025" s="15">
        <v>90066</v>
      </c>
      <c r="C6025" s="15">
        <v>44876</v>
      </c>
      <c r="D6025" s="15">
        <v>44878</v>
      </c>
      <c r="E6025" s="15" t="s">
        <v>982</v>
      </c>
      <c r="F6025" s="15">
        <v>0</v>
      </c>
      <c r="G6025" s="15">
        <v>89.3</v>
      </c>
      <c r="H6025" s="15">
        <v>119.30787000000001</v>
      </c>
      <c r="I6025" s="15">
        <f t="shared" si="94"/>
        <v>119.30787000000001</v>
      </c>
      <c r="J6025" s="15">
        <v>70.89</v>
      </c>
      <c r="K6025" s="15">
        <v>40</v>
      </c>
      <c r="L6025" s="15">
        <v>3053.38</v>
      </c>
      <c r="M6025" s="15">
        <v>513</v>
      </c>
    </row>
    <row r="6026" spans="1:13" ht="13.2" x14ac:dyDescent="0.25">
      <c r="A6026" s="15">
        <v>1512</v>
      </c>
      <c r="B6026" s="15">
        <v>10944</v>
      </c>
      <c r="C6026" s="15">
        <v>44877</v>
      </c>
      <c r="D6026" s="15">
        <v>44879</v>
      </c>
      <c r="E6026" s="15" t="s">
        <v>981</v>
      </c>
      <c r="F6026" s="15">
        <v>0</v>
      </c>
      <c r="G6026" s="15">
        <v>8.51</v>
      </c>
      <c r="H6026" s="15">
        <v>-27.474599999999999</v>
      </c>
      <c r="I6026" s="15" t="str">
        <f t="shared" si="94"/>
        <v xml:space="preserve"> </v>
      </c>
      <c r="J6026" s="15">
        <v>17.98</v>
      </c>
      <c r="K6026" s="15">
        <v>31</v>
      </c>
      <c r="L6026" s="15">
        <v>625.72</v>
      </c>
      <c r="M6026" s="15">
        <v>2382</v>
      </c>
    </row>
    <row r="6027" spans="1:13" ht="13.2" x14ac:dyDescent="0.25">
      <c r="A6027" s="15">
        <v>18821</v>
      </c>
      <c r="B6027" s="15">
        <v>89108</v>
      </c>
      <c r="C6027" s="15">
        <v>44877</v>
      </c>
      <c r="D6027" s="15">
        <v>44884</v>
      </c>
      <c r="E6027" s="15" t="s">
        <v>984</v>
      </c>
      <c r="F6027" s="15">
        <v>0.08</v>
      </c>
      <c r="G6027" s="15">
        <v>39.61</v>
      </c>
      <c r="H6027" s="15">
        <v>70.980000000000075</v>
      </c>
      <c r="I6027" s="15">
        <f t="shared" si="94"/>
        <v>70.980000000000075</v>
      </c>
      <c r="J6027" s="15">
        <v>92.23</v>
      </c>
      <c r="K6027" s="15">
        <v>37</v>
      </c>
      <c r="L6027" s="15">
        <v>3298.4</v>
      </c>
      <c r="M6027" s="15">
        <v>1769</v>
      </c>
    </row>
    <row r="6028" spans="1:13" ht="13.2" x14ac:dyDescent="0.25">
      <c r="A6028" s="15">
        <v>18822</v>
      </c>
      <c r="B6028" s="15">
        <v>89108</v>
      </c>
      <c r="C6028" s="15">
        <v>44877</v>
      </c>
      <c r="D6028" s="15">
        <v>44884</v>
      </c>
      <c r="E6028" s="15" t="s">
        <v>984</v>
      </c>
      <c r="F6028" s="15">
        <v>7.0000000000000007E-2</v>
      </c>
      <c r="G6028" s="15">
        <v>0.99</v>
      </c>
      <c r="H6028" s="15">
        <v>53.40280000000007</v>
      </c>
      <c r="I6028" s="15">
        <f t="shared" si="94"/>
        <v>53.40280000000007</v>
      </c>
      <c r="J6028" s="15">
        <v>85.99</v>
      </c>
      <c r="K6028" s="15">
        <v>21</v>
      </c>
      <c r="L6028" s="15">
        <v>1456.02</v>
      </c>
      <c r="M6028" s="15">
        <v>1769</v>
      </c>
    </row>
    <row r="6029" spans="1:13" ht="13.2" x14ac:dyDescent="0.25">
      <c r="A6029" s="15">
        <v>19512</v>
      </c>
      <c r="B6029" s="15">
        <v>86659</v>
      </c>
      <c r="C6029" s="15">
        <v>44877</v>
      </c>
      <c r="D6029" s="15">
        <v>44879</v>
      </c>
      <c r="E6029" s="15" t="s">
        <v>981</v>
      </c>
      <c r="F6029" s="15">
        <v>0</v>
      </c>
      <c r="G6029" s="15">
        <v>8.51</v>
      </c>
      <c r="H6029" s="15">
        <v>5.494920000000004</v>
      </c>
      <c r="I6029" s="15">
        <f t="shared" si="94"/>
        <v>5.494920000000004</v>
      </c>
      <c r="J6029" s="15">
        <v>17.98</v>
      </c>
      <c r="K6029" s="15">
        <v>8</v>
      </c>
      <c r="L6029" s="15">
        <v>161.47999999999999</v>
      </c>
      <c r="M6029" s="15">
        <v>2380</v>
      </c>
    </row>
    <row r="6030" spans="1:13" ht="13.2" x14ac:dyDescent="0.25">
      <c r="A6030" s="15">
        <v>22652</v>
      </c>
      <c r="B6030" s="15">
        <v>90210</v>
      </c>
      <c r="C6030" s="15">
        <v>44877</v>
      </c>
      <c r="D6030" s="15">
        <v>44878</v>
      </c>
      <c r="E6030" s="15" t="s">
        <v>985</v>
      </c>
      <c r="F6030" s="15">
        <v>0.01</v>
      </c>
      <c r="G6030" s="15">
        <v>12.65</v>
      </c>
      <c r="H6030" s="15">
        <v>3498.2033999999994</v>
      </c>
      <c r="I6030" s="15">
        <f t="shared" si="94"/>
        <v>3498.2033999999994</v>
      </c>
      <c r="J6030" s="15">
        <v>128.24</v>
      </c>
      <c r="K6030" s="15">
        <v>39</v>
      </c>
      <c r="L6030" s="15">
        <v>5069.8599999999997</v>
      </c>
      <c r="M6030" s="15">
        <v>984</v>
      </c>
    </row>
    <row r="6031" spans="1:13" ht="13.2" x14ac:dyDescent="0.25">
      <c r="A6031" s="15">
        <v>22653</v>
      </c>
      <c r="B6031" s="15">
        <v>90210</v>
      </c>
      <c r="C6031" s="15">
        <v>44877</v>
      </c>
      <c r="D6031" s="15">
        <v>44879</v>
      </c>
      <c r="E6031" s="15" t="s">
        <v>985</v>
      </c>
      <c r="F6031" s="15">
        <v>0.06</v>
      </c>
      <c r="G6031" s="15">
        <v>0.5</v>
      </c>
      <c r="H6031" s="15">
        <v>103.9485</v>
      </c>
      <c r="I6031" s="15">
        <f t="shared" si="94"/>
        <v>103.9485</v>
      </c>
      <c r="J6031" s="15">
        <v>6.3</v>
      </c>
      <c r="K6031" s="15">
        <v>24</v>
      </c>
      <c r="L6031" s="15">
        <v>150.65</v>
      </c>
      <c r="M6031" s="15">
        <v>984</v>
      </c>
    </row>
    <row r="6032" spans="1:13" ht="13.2" x14ac:dyDescent="0.25">
      <c r="A6032" s="15">
        <v>22952</v>
      </c>
      <c r="B6032" s="15">
        <v>90841</v>
      </c>
      <c r="C6032" s="15">
        <v>44877</v>
      </c>
      <c r="D6032" s="15">
        <v>44878</v>
      </c>
      <c r="E6032" s="15" t="s">
        <v>985</v>
      </c>
      <c r="F6032" s="15">
        <v>0.08</v>
      </c>
      <c r="G6032" s="15">
        <v>6.26</v>
      </c>
      <c r="H6032" s="15">
        <v>15.416000000000011</v>
      </c>
      <c r="I6032" s="15">
        <f t="shared" si="94"/>
        <v>15.416000000000011</v>
      </c>
      <c r="J6032" s="15">
        <v>5.28</v>
      </c>
      <c r="K6032" s="15">
        <v>18</v>
      </c>
      <c r="L6032" s="15">
        <v>93.68</v>
      </c>
      <c r="M6032" s="15">
        <v>291</v>
      </c>
    </row>
    <row r="6033" spans="1:13" ht="13.2" x14ac:dyDescent="0.25">
      <c r="A6033" s="15">
        <v>22953</v>
      </c>
      <c r="B6033" s="15">
        <v>90841</v>
      </c>
      <c r="C6033" s="15">
        <v>44877</v>
      </c>
      <c r="D6033" s="15">
        <v>44879</v>
      </c>
      <c r="E6033" s="15" t="s">
        <v>985</v>
      </c>
      <c r="F6033" s="15">
        <v>0.01</v>
      </c>
      <c r="G6033" s="15">
        <v>9.7100000000000009</v>
      </c>
      <c r="H6033" s="15">
        <v>1044.9560000000001</v>
      </c>
      <c r="I6033" s="15">
        <f t="shared" si="94"/>
        <v>1044.9560000000001</v>
      </c>
      <c r="J6033" s="15">
        <v>59.76</v>
      </c>
      <c r="K6033" s="15">
        <v>32</v>
      </c>
      <c r="L6033" s="15">
        <v>1901.37</v>
      </c>
      <c r="M6033" s="15">
        <v>291</v>
      </c>
    </row>
    <row r="6034" spans="1:13" ht="13.2" x14ac:dyDescent="0.25">
      <c r="A6034" s="15">
        <v>26092</v>
      </c>
      <c r="B6034" s="15">
        <v>91499</v>
      </c>
      <c r="C6034" s="15">
        <v>44877</v>
      </c>
      <c r="D6034" s="15">
        <v>44877</v>
      </c>
      <c r="E6034" s="15" t="s">
        <v>982</v>
      </c>
      <c r="F6034" s="15">
        <v>0.04</v>
      </c>
      <c r="G6034" s="15">
        <v>3.61</v>
      </c>
      <c r="H6034" s="15">
        <v>296.67</v>
      </c>
      <c r="I6034" s="15">
        <f t="shared" si="94"/>
        <v>296.67</v>
      </c>
      <c r="J6034" s="15">
        <v>47.98</v>
      </c>
      <c r="K6034" s="15">
        <v>32</v>
      </c>
      <c r="L6034" s="15">
        <v>1521.2</v>
      </c>
      <c r="M6034" s="15">
        <v>2616</v>
      </c>
    </row>
    <row r="6035" spans="1:13" ht="13.2" x14ac:dyDescent="0.25">
      <c r="A6035" s="15">
        <v>5767</v>
      </c>
      <c r="B6035" s="15">
        <v>40934</v>
      </c>
      <c r="C6035" s="15">
        <v>44878</v>
      </c>
      <c r="D6035" s="15">
        <v>44879</v>
      </c>
      <c r="E6035" s="15" t="s">
        <v>983</v>
      </c>
      <c r="F6035" s="15">
        <v>0.01</v>
      </c>
      <c r="G6035" s="15">
        <v>0.7</v>
      </c>
      <c r="H6035" s="15">
        <v>-1.23</v>
      </c>
      <c r="I6035" s="15" t="str">
        <f t="shared" si="94"/>
        <v xml:space="preserve"> </v>
      </c>
      <c r="J6035" s="15">
        <v>1.76</v>
      </c>
      <c r="K6035" s="15">
        <v>95</v>
      </c>
      <c r="L6035" s="15">
        <v>167.91</v>
      </c>
      <c r="M6035" s="15">
        <v>604</v>
      </c>
    </row>
    <row r="6036" spans="1:13" ht="13.2" x14ac:dyDescent="0.25">
      <c r="A6036" s="15">
        <v>5768</v>
      </c>
      <c r="B6036" s="15">
        <v>40934</v>
      </c>
      <c r="C6036" s="15">
        <v>44878</v>
      </c>
      <c r="D6036" s="15">
        <v>44880</v>
      </c>
      <c r="E6036" s="15" t="s">
        <v>983</v>
      </c>
      <c r="F6036" s="15">
        <v>7.0000000000000007E-2</v>
      </c>
      <c r="G6036" s="15">
        <v>4.99</v>
      </c>
      <c r="H6036" s="15">
        <v>-107.503</v>
      </c>
      <c r="I6036" s="15" t="str">
        <f t="shared" si="94"/>
        <v xml:space="preserve"> </v>
      </c>
      <c r="J6036" s="15">
        <v>45.99</v>
      </c>
      <c r="K6036" s="15">
        <v>37</v>
      </c>
      <c r="L6036" s="15">
        <v>1359.41</v>
      </c>
      <c r="M6036" s="15">
        <v>604</v>
      </c>
    </row>
    <row r="6037" spans="1:13" ht="13.2" x14ac:dyDescent="0.25">
      <c r="A6037" s="15">
        <v>20264</v>
      </c>
      <c r="B6037" s="15">
        <v>90913</v>
      </c>
      <c r="C6037" s="15">
        <v>44878</v>
      </c>
      <c r="D6037" s="15">
        <v>44879</v>
      </c>
      <c r="E6037" s="15" t="s">
        <v>981</v>
      </c>
      <c r="F6037" s="15">
        <v>0.01</v>
      </c>
      <c r="G6037" s="15">
        <v>42.52</v>
      </c>
      <c r="H6037" s="15">
        <v>193.80967320000025</v>
      </c>
      <c r="I6037" s="15">
        <f t="shared" si="94"/>
        <v>193.80967320000025</v>
      </c>
      <c r="J6037" s="15">
        <v>400.98</v>
      </c>
      <c r="K6037" s="15">
        <v>40</v>
      </c>
      <c r="L6037" s="15">
        <v>12732</v>
      </c>
      <c r="M6037" s="15">
        <v>552</v>
      </c>
    </row>
    <row r="6038" spans="1:13" ht="13.2" x14ac:dyDescent="0.25">
      <c r="A6038" s="15">
        <v>23767</v>
      </c>
      <c r="B6038" s="15">
        <v>91147</v>
      </c>
      <c r="C6038" s="15">
        <v>44878</v>
      </c>
      <c r="D6038" s="15">
        <v>44879</v>
      </c>
      <c r="E6038" s="15" t="s">
        <v>983</v>
      </c>
      <c r="F6038" s="15">
        <v>0.01</v>
      </c>
      <c r="G6038" s="15">
        <v>0.7</v>
      </c>
      <c r="H6038" s="15">
        <v>0.24600000000000022</v>
      </c>
      <c r="I6038" s="15">
        <f t="shared" si="94"/>
        <v>0.24600000000000022</v>
      </c>
      <c r="J6038" s="15">
        <v>1.76</v>
      </c>
      <c r="K6038" s="15">
        <v>24</v>
      </c>
      <c r="L6038" s="15">
        <v>42.42</v>
      </c>
      <c r="M6038" s="15">
        <v>606</v>
      </c>
    </row>
    <row r="6039" spans="1:13" ht="13.2" x14ac:dyDescent="0.25">
      <c r="A6039" s="15">
        <v>23768</v>
      </c>
      <c r="B6039" s="15">
        <v>91147</v>
      </c>
      <c r="C6039" s="15">
        <v>44878</v>
      </c>
      <c r="D6039" s="15">
        <v>44880</v>
      </c>
      <c r="E6039" s="15" t="s">
        <v>983</v>
      </c>
      <c r="F6039" s="15">
        <v>7.0000000000000007E-2</v>
      </c>
      <c r="G6039" s="15">
        <v>4.99</v>
      </c>
      <c r="H6039" s="15">
        <v>21.500600000000006</v>
      </c>
      <c r="I6039" s="15">
        <f t="shared" si="94"/>
        <v>21.500600000000006</v>
      </c>
      <c r="J6039" s="15">
        <v>45.99</v>
      </c>
      <c r="K6039" s="15">
        <v>9</v>
      </c>
      <c r="L6039" s="15">
        <v>330.67</v>
      </c>
      <c r="M6039" s="15">
        <v>606</v>
      </c>
    </row>
    <row r="6040" spans="1:13" ht="13.2" x14ac:dyDescent="0.25">
      <c r="A6040" s="15">
        <v>18137</v>
      </c>
      <c r="B6040" s="15">
        <v>86570</v>
      </c>
      <c r="C6040" s="15">
        <v>44879</v>
      </c>
      <c r="D6040" s="15">
        <v>44879</v>
      </c>
      <c r="E6040" s="15" t="s">
        <v>984</v>
      </c>
      <c r="F6040" s="15">
        <v>0.06</v>
      </c>
      <c r="G6040" s="15">
        <v>5.22</v>
      </c>
      <c r="H6040" s="15">
        <v>6.9940000000000069</v>
      </c>
      <c r="I6040" s="15">
        <f t="shared" si="94"/>
        <v>6.9940000000000069</v>
      </c>
      <c r="J6040" s="15">
        <v>6.24</v>
      </c>
      <c r="K6040" s="15">
        <v>14</v>
      </c>
      <c r="L6040" s="15">
        <v>86.42</v>
      </c>
      <c r="M6040" s="15">
        <v>945</v>
      </c>
    </row>
    <row r="6041" spans="1:13" ht="13.2" x14ac:dyDescent="0.25">
      <c r="A6041" s="15">
        <v>18472</v>
      </c>
      <c r="B6041" s="15">
        <v>88097</v>
      </c>
      <c r="C6041" s="15">
        <v>44879</v>
      </c>
      <c r="D6041" s="15">
        <v>44881</v>
      </c>
      <c r="E6041" s="15" t="s">
        <v>984</v>
      </c>
      <c r="F6041" s="15">
        <v>0.1</v>
      </c>
      <c r="G6041" s="15">
        <v>0.7</v>
      </c>
      <c r="H6041" s="15">
        <v>2.4520000000000017</v>
      </c>
      <c r="I6041" s="15">
        <f t="shared" si="94"/>
        <v>2.4520000000000017</v>
      </c>
      <c r="J6041" s="15">
        <v>4.71</v>
      </c>
      <c r="K6041" s="15">
        <v>26</v>
      </c>
      <c r="L6041" s="15">
        <v>119.91</v>
      </c>
      <c r="M6041" s="15">
        <v>1561</v>
      </c>
    </row>
    <row r="6042" spans="1:13" ht="13.2" x14ac:dyDescent="0.25">
      <c r="A6042" s="15">
        <v>23380</v>
      </c>
      <c r="B6042" s="15">
        <v>91401</v>
      </c>
      <c r="C6042" s="15">
        <v>44880</v>
      </c>
      <c r="D6042" s="15">
        <v>44882</v>
      </c>
      <c r="E6042" s="15" t="s">
        <v>985</v>
      </c>
      <c r="F6042" s="15">
        <v>7.0000000000000007E-2</v>
      </c>
      <c r="G6042" s="15">
        <v>1.49</v>
      </c>
      <c r="H6042" s="15">
        <v>4.1308000000000042</v>
      </c>
      <c r="I6042" s="15">
        <f t="shared" si="94"/>
        <v>4.1308000000000042</v>
      </c>
      <c r="J6042" s="15">
        <v>1.88</v>
      </c>
      <c r="K6042" s="15">
        <v>33</v>
      </c>
      <c r="L6042" s="15">
        <v>60.11</v>
      </c>
      <c r="M6042" s="15">
        <v>2951</v>
      </c>
    </row>
    <row r="6043" spans="1:13" ht="13.2" x14ac:dyDescent="0.25">
      <c r="A6043" s="15">
        <v>26330</v>
      </c>
      <c r="B6043" s="15">
        <v>90611</v>
      </c>
      <c r="C6043" s="15">
        <v>44880</v>
      </c>
      <c r="D6043" s="15">
        <v>44881</v>
      </c>
      <c r="E6043" s="15" t="s">
        <v>985</v>
      </c>
      <c r="F6043" s="15">
        <v>0.08</v>
      </c>
      <c r="G6043" s="15">
        <v>4</v>
      </c>
      <c r="H6043" s="15">
        <v>16.298000000000016</v>
      </c>
      <c r="I6043" s="15">
        <f t="shared" si="94"/>
        <v>16.298000000000016</v>
      </c>
      <c r="J6043" s="15">
        <v>17.98</v>
      </c>
      <c r="K6043" s="15">
        <v>34</v>
      </c>
      <c r="L6043" s="15">
        <v>610.80999999999995</v>
      </c>
      <c r="M6043" s="15">
        <v>1843</v>
      </c>
    </row>
    <row r="6044" spans="1:13" ht="13.2" x14ac:dyDescent="0.25">
      <c r="A6044" s="15">
        <v>26398</v>
      </c>
      <c r="B6044" s="15">
        <v>89814</v>
      </c>
      <c r="C6044" s="15">
        <v>44880</v>
      </c>
      <c r="D6044" s="15">
        <v>44880</v>
      </c>
      <c r="E6044" s="15" t="s">
        <v>984</v>
      </c>
      <c r="F6044" s="15">
        <v>0.06</v>
      </c>
      <c r="G6044" s="15">
        <v>14.7</v>
      </c>
      <c r="H6044" s="15">
        <v>-21.097999999999999</v>
      </c>
      <c r="I6044" s="15" t="str">
        <f t="shared" si="94"/>
        <v xml:space="preserve"> </v>
      </c>
      <c r="J6044" s="15">
        <v>400.97</v>
      </c>
      <c r="K6044" s="15">
        <v>25</v>
      </c>
      <c r="L6044" s="15">
        <v>9517.0300000000007</v>
      </c>
      <c r="M6044" s="15">
        <v>3129</v>
      </c>
    </row>
    <row r="6045" spans="1:13" ht="13.2" x14ac:dyDescent="0.25">
      <c r="A6045" s="15">
        <v>26399</v>
      </c>
      <c r="B6045" s="15">
        <v>89814</v>
      </c>
      <c r="C6045" s="15">
        <v>44880</v>
      </c>
      <c r="D6045" s="15">
        <v>44884</v>
      </c>
      <c r="E6045" s="15" t="s">
        <v>984</v>
      </c>
      <c r="F6045" s="15">
        <v>7.0000000000000007E-2</v>
      </c>
      <c r="G6045" s="15">
        <v>29.1</v>
      </c>
      <c r="H6045" s="15">
        <v>1.4586000000000001</v>
      </c>
      <c r="I6045" s="15">
        <f t="shared" si="94"/>
        <v>1.4586000000000001</v>
      </c>
      <c r="J6045" s="15">
        <v>217.85</v>
      </c>
      <c r="K6045" s="15">
        <v>26</v>
      </c>
      <c r="L6045" s="15">
        <v>4318.55</v>
      </c>
      <c r="M6045" s="15">
        <v>3129</v>
      </c>
    </row>
    <row r="6046" spans="1:13" ht="13.2" x14ac:dyDescent="0.25">
      <c r="A6046" s="15">
        <v>18964</v>
      </c>
      <c r="B6046" s="15">
        <v>88465</v>
      </c>
      <c r="C6046" s="15">
        <v>44881</v>
      </c>
      <c r="D6046" s="15">
        <v>44883</v>
      </c>
      <c r="E6046" s="15" t="s">
        <v>983</v>
      </c>
      <c r="F6046" s="15">
        <v>0</v>
      </c>
      <c r="G6046" s="15">
        <v>1.99</v>
      </c>
      <c r="H6046" s="15">
        <v>763.39529999999991</v>
      </c>
      <c r="I6046" s="15">
        <f t="shared" si="94"/>
        <v>763.39529999999991</v>
      </c>
      <c r="J6046" s="15">
        <v>39.479999999999997</v>
      </c>
      <c r="K6046" s="15">
        <v>27</v>
      </c>
      <c r="L6046" s="15">
        <v>1106.3699999999999</v>
      </c>
      <c r="M6046" s="15">
        <v>1079</v>
      </c>
    </row>
    <row r="6047" spans="1:13" ht="13.2" x14ac:dyDescent="0.25">
      <c r="A6047" s="15">
        <v>18965</v>
      </c>
      <c r="B6047" s="15">
        <v>88465</v>
      </c>
      <c r="C6047" s="15">
        <v>44881</v>
      </c>
      <c r="D6047" s="15">
        <v>44883</v>
      </c>
      <c r="E6047" s="15" t="s">
        <v>983</v>
      </c>
      <c r="F6047" s="15">
        <v>0.09</v>
      </c>
      <c r="G6047" s="15">
        <v>57.38</v>
      </c>
      <c r="H6047" s="15">
        <v>67.654000000000053</v>
      </c>
      <c r="I6047" s="15">
        <f t="shared" si="94"/>
        <v>67.654000000000053</v>
      </c>
      <c r="J6047" s="15">
        <v>100.98</v>
      </c>
      <c r="K6047" s="15">
        <v>4</v>
      </c>
      <c r="L6047" s="15">
        <v>435.53</v>
      </c>
      <c r="M6047" s="15">
        <v>1080</v>
      </c>
    </row>
    <row r="6048" spans="1:13" ht="13.2" x14ac:dyDescent="0.25">
      <c r="A6048" s="15">
        <v>18966</v>
      </c>
      <c r="B6048" s="15">
        <v>88465</v>
      </c>
      <c r="C6048" s="15">
        <v>44881</v>
      </c>
      <c r="D6048" s="15">
        <v>44883</v>
      </c>
      <c r="E6048" s="15" t="s">
        <v>983</v>
      </c>
      <c r="F6048" s="15">
        <v>0.04</v>
      </c>
      <c r="G6048" s="15">
        <v>10.49</v>
      </c>
      <c r="H6048" s="15">
        <v>115.63200000000001</v>
      </c>
      <c r="I6048" s="15">
        <f t="shared" si="94"/>
        <v>115.63200000000001</v>
      </c>
      <c r="J6048" s="15">
        <v>19.98</v>
      </c>
      <c r="K6048" s="15">
        <v>35</v>
      </c>
      <c r="L6048" s="15">
        <v>720.56</v>
      </c>
      <c r="M6048" s="15">
        <v>1080</v>
      </c>
    </row>
    <row r="6049" spans="1:13" ht="13.2" x14ac:dyDescent="0.25">
      <c r="A6049" s="15">
        <v>20052</v>
      </c>
      <c r="B6049" s="15">
        <v>86856</v>
      </c>
      <c r="C6049" s="15">
        <v>44881</v>
      </c>
      <c r="D6049" s="15">
        <v>44882</v>
      </c>
      <c r="E6049" s="15" t="s">
        <v>981</v>
      </c>
      <c r="F6049" s="15">
        <v>0.02</v>
      </c>
      <c r="G6049" s="15">
        <v>4.75</v>
      </c>
      <c r="H6049" s="15">
        <v>13.25200000000001</v>
      </c>
      <c r="I6049" s="15">
        <f t="shared" si="94"/>
        <v>13.25200000000001</v>
      </c>
      <c r="J6049" s="15">
        <v>4.9800000000000004</v>
      </c>
      <c r="K6049" s="15">
        <v>41</v>
      </c>
      <c r="L6049" s="15">
        <v>220.16</v>
      </c>
      <c r="M6049" s="15">
        <v>1857</v>
      </c>
    </row>
    <row r="6050" spans="1:13" ht="13.2" x14ac:dyDescent="0.25">
      <c r="A6050" s="15">
        <v>20053</v>
      </c>
      <c r="B6050" s="15">
        <v>86856</v>
      </c>
      <c r="C6050" s="15">
        <v>44881</v>
      </c>
      <c r="D6050" s="15">
        <v>44882</v>
      </c>
      <c r="E6050" s="15" t="s">
        <v>981</v>
      </c>
      <c r="F6050" s="15">
        <v>0.05</v>
      </c>
      <c r="G6050" s="15">
        <v>1</v>
      </c>
      <c r="H6050" s="15">
        <v>0.35600000000000054</v>
      </c>
      <c r="I6050" s="15">
        <f t="shared" si="94"/>
        <v>0.35600000000000054</v>
      </c>
      <c r="J6050" s="15">
        <v>1.68</v>
      </c>
      <c r="K6050" s="15">
        <v>20</v>
      </c>
      <c r="L6050" s="15">
        <v>33.08</v>
      </c>
      <c r="M6050" s="15">
        <v>1854</v>
      </c>
    </row>
    <row r="6051" spans="1:13" ht="13.2" x14ac:dyDescent="0.25">
      <c r="A6051" s="15">
        <v>20054</v>
      </c>
      <c r="B6051" s="15">
        <v>86856</v>
      </c>
      <c r="C6051" s="15">
        <v>44881</v>
      </c>
      <c r="D6051" s="15">
        <v>44882</v>
      </c>
      <c r="E6051" s="15" t="s">
        <v>981</v>
      </c>
      <c r="F6051" s="15">
        <v>0.01</v>
      </c>
      <c r="G6051" s="15">
        <v>8.99</v>
      </c>
      <c r="H6051" s="15">
        <v>2806.4718000000003</v>
      </c>
      <c r="I6051" s="15">
        <f t="shared" si="94"/>
        <v>2806.4718000000003</v>
      </c>
      <c r="J6051" s="15">
        <v>125.99</v>
      </c>
      <c r="K6051" s="15">
        <v>41</v>
      </c>
      <c r="L6051" s="15">
        <v>4390.32</v>
      </c>
      <c r="M6051" s="15">
        <v>1859</v>
      </c>
    </row>
    <row r="6052" spans="1:13" ht="13.2" x14ac:dyDescent="0.25">
      <c r="A6052" s="15">
        <v>20355</v>
      </c>
      <c r="B6052" s="15">
        <v>90883</v>
      </c>
      <c r="C6052" s="15">
        <v>44881</v>
      </c>
      <c r="D6052" s="15">
        <v>44881</v>
      </c>
      <c r="E6052" s="15" t="s">
        <v>982</v>
      </c>
      <c r="F6052" s="15">
        <v>0.05</v>
      </c>
      <c r="G6052" s="15">
        <v>2.5</v>
      </c>
      <c r="H6052" s="15">
        <v>914.07600000000002</v>
      </c>
      <c r="I6052" s="15">
        <f t="shared" si="94"/>
        <v>914.07600000000002</v>
      </c>
      <c r="J6052" s="15">
        <v>205.99</v>
      </c>
      <c r="K6052" s="15">
        <v>7</v>
      </c>
      <c r="L6052" s="15">
        <v>1210.93</v>
      </c>
      <c r="M6052" s="15">
        <v>1241</v>
      </c>
    </row>
    <row r="6053" spans="1:13" ht="13.2" x14ac:dyDescent="0.25">
      <c r="A6053" s="15">
        <v>23837</v>
      </c>
      <c r="B6053" s="15">
        <v>87762</v>
      </c>
      <c r="C6053" s="15">
        <v>44881</v>
      </c>
      <c r="D6053" s="15">
        <v>44888</v>
      </c>
      <c r="E6053" s="15" t="s">
        <v>984</v>
      </c>
      <c r="F6053" s="15">
        <v>0.08</v>
      </c>
      <c r="G6053" s="15">
        <v>24.49</v>
      </c>
      <c r="H6053" s="15">
        <v>119.44200000000012</v>
      </c>
      <c r="I6053" s="15">
        <f t="shared" si="94"/>
        <v>119.44200000000012</v>
      </c>
      <c r="J6053" s="15">
        <v>599.99</v>
      </c>
      <c r="K6053" s="15">
        <v>14</v>
      </c>
      <c r="L6053" s="15">
        <v>8346.1</v>
      </c>
      <c r="M6053" s="15">
        <v>1980</v>
      </c>
    </row>
    <row r="6054" spans="1:13" ht="13.2" x14ac:dyDescent="0.25">
      <c r="A6054" s="15">
        <v>23838</v>
      </c>
      <c r="B6054" s="15">
        <v>87762</v>
      </c>
      <c r="C6054" s="15">
        <v>44881</v>
      </c>
      <c r="D6054" s="15">
        <v>44883</v>
      </c>
      <c r="E6054" s="15" t="s">
        <v>984</v>
      </c>
      <c r="F6054" s="15">
        <v>0.08</v>
      </c>
      <c r="G6054" s="15">
        <v>14.45</v>
      </c>
      <c r="H6054" s="15">
        <v>239.03000000000003</v>
      </c>
      <c r="I6054" s="15">
        <f t="shared" si="94"/>
        <v>239.03000000000003</v>
      </c>
      <c r="J6054" s="15">
        <v>40.97</v>
      </c>
      <c r="K6054" s="15">
        <v>39</v>
      </c>
      <c r="L6054" s="15">
        <v>1496.96</v>
      </c>
      <c r="M6054" s="15">
        <v>1980</v>
      </c>
    </row>
    <row r="6055" spans="1:13" ht="13.2" x14ac:dyDescent="0.25">
      <c r="A6055" s="15">
        <v>23839</v>
      </c>
      <c r="B6055" s="15">
        <v>87762</v>
      </c>
      <c r="C6055" s="15">
        <v>44881</v>
      </c>
      <c r="D6055" s="15">
        <v>44885</v>
      </c>
      <c r="E6055" s="15" t="s">
        <v>984</v>
      </c>
      <c r="F6055" s="15">
        <v>0.01</v>
      </c>
      <c r="G6055" s="15">
        <v>6</v>
      </c>
      <c r="H6055" s="15">
        <v>9.9200000000000088</v>
      </c>
      <c r="I6055" s="15">
        <f t="shared" si="94"/>
        <v>9.9200000000000088</v>
      </c>
      <c r="J6055" s="15">
        <v>6.48</v>
      </c>
      <c r="K6055" s="15">
        <v>20</v>
      </c>
      <c r="L6055" s="15">
        <v>136.09</v>
      </c>
      <c r="M6055" s="15">
        <v>1980</v>
      </c>
    </row>
    <row r="6056" spans="1:13" ht="13.2" x14ac:dyDescent="0.25">
      <c r="A6056" s="15">
        <v>25989</v>
      </c>
      <c r="B6056" s="15">
        <v>90445</v>
      </c>
      <c r="C6056" s="15">
        <v>44881</v>
      </c>
      <c r="D6056" s="15">
        <v>44883</v>
      </c>
      <c r="E6056" s="15" t="s">
        <v>983</v>
      </c>
      <c r="F6056" s="15">
        <v>7.0000000000000007E-2</v>
      </c>
      <c r="G6056" s="15">
        <v>4.72</v>
      </c>
      <c r="H6056" s="15">
        <v>16.852000000000018</v>
      </c>
      <c r="I6056" s="15">
        <f t="shared" si="94"/>
        <v>16.852000000000018</v>
      </c>
      <c r="J6056" s="15">
        <v>4.9800000000000004</v>
      </c>
      <c r="K6056" s="15">
        <v>36</v>
      </c>
      <c r="L6056" s="15">
        <v>170.78</v>
      </c>
      <c r="M6056" s="15">
        <v>1409</v>
      </c>
    </row>
    <row r="6057" spans="1:13" ht="13.2" x14ac:dyDescent="0.25">
      <c r="A6057" s="15">
        <v>25990</v>
      </c>
      <c r="B6057" s="15">
        <v>90445</v>
      </c>
      <c r="C6057" s="15">
        <v>44881</v>
      </c>
      <c r="D6057" s="15">
        <v>44883</v>
      </c>
      <c r="E6057" s="15" t="s">
        <v>983</v>
      </c>
      <c r="F6057" s="15">
        <v>0.01</v>
      </c>
      <c r="G6057" s="15">
        <v>4.2</v>
      </c>
      <c r="H6057" s="15">
        <v>160.1776000000001</v>
      </c>
      <c r="I6057" s="15">
        <f t="shared" si="94"/>
        <v>160.1776000000001</v>
      </c>
      <c r="J6057" s="15">
        <v>195.99</v>
      </c>
      <c r="K6057" s="15">
        <v>3</v>
      </c>
      <c r="L6057" s="15">
        <v>504.67</v>
      </c>
      <c r="M6057" s="15">
        <v>1409</v>
      </c>
    </row>
    <row r="6058" spans="1:13" ht="13.2" x14ac:dyDescent="0.25">
      <c r="A6058" s="15">
        <v>2136</v>
      </c>
      <c r="B6058" s="15">
        <v>15264</v>
      </c>
      <c r="C6058" s="15">
        <v>44882</v>
      </c>
      <c r="D6058" s="15">
        <v>44884</v>
      </c>
      <c r="E6058" s="15" t="s">
        <v>982</v>
      </c>
      <c r="F6058" s="15">
        <v>7.0000000000000007E-2</v>
      </c>
      <c r="G6058" s="15">
        <v>19.989999999999998</v>
      </c>
      <c r="H6058" s="15">
        <v>-542.92661500000008</v>
      </c>
      <c r="I6058" s="15" t="str">
        <f t="shared" si="94"/>
        <v xml:space="preserve"> </v>
      </c>
      <c r="J6058" s="15">
        <v>1270.99</v>
      </c>
      <c r="K6058" s="15">
        <v>10</v>
      </c>
      <c r="L6058" s="15">
        <v>11938.4</v>
      </c>
      <c r="M6058" s="15">
        <v>349</v>
      </c>
    </row>
    <row r="6059" spans="1:13" ht="13.2" x14ac:dyDescent="0.25">
      <c r="A6059" s="15">
        <v>2137</v>
      </c>
      <c r="B6059" s="15">
        <v>15264</v>
      </c>
      <c r="C6059" s="15">
        <v>44882</v>
      </c>
      <c r="D6059" s="15">
        <v>44882</v>
      </c>
      <c r="E6059" s="15" t="s">
        <v>982</v>
      </c>
      <c r="F6059" s="15">
        <v>7.0000000000000007E-2</v>
      </c>
      <c r="G6059" s="15">
        <v>0.49</v>
      </c>
      <c r="H6059" s="15">
        <v>22.143499999999996</v>
      </c>
      <c r="I6059" s="15">
        <f t="shared" si="94"/>
        <v>22.143499999999996</v>
      </c>
      <c r="J6059" s="15">
        <v>7.31</v>
      </c>
      <c r="K6059" s="15">
        <v>44</v>
      </c>
      <c r="L6059" s="15">
        <v>305.12</v>
      </c>
      <c r="M6059" s="15">
        <v>349</v>
      </c>
    </row>
    <row r="6060" spans="1:13" ht="13.2" x14ac:dyDescent="0.25">
      <c r="A6060" s="15">
        <v>20136</v>
      </c>
      <c r="B6060" s="15">
        <v>88690</v>
      </c>
      <c r="C6060" s="15">
        <v>44882</v>
      </c>
      <c r="D6060" s="15">
        <v>44884</v>
      </c>
      <c r="E6060" s="15" t="s">
        <v>982</v>
      </c>
      <c r="F6060" s="15">
        <v>7.0000000000000007E-2</v>
      </c>
      <c r="G6060" s="15">
        <v>19.989999999999998</v>
      </c>
      <c r="H6060" s="15">
        <v>81.643100000000061</v>
      </c>
      <c r="I6060" s="15">
        <f t="shared" si="94"/>
        <v>81.643100000000061</v>
      </c>
      <c r="J6060" s="15">
        <v>1270.99</v>
      </c>
      <c r="K6060" s="15">
        <v>3</v>
      </c>
      <c r="L6060" s="15">
        <v>3581.52</v>
      </c>
      <c r="M6060" s="15">
        <v>351</v>
      </c>
    </row>
    <row r="6061" spans="1:13" ht="13.2" x14ac:dyDescent="0.25">
      <c r="A6061" s="15">
        <v>20137</v>
      </c>
      <c r="B6061" s="15">
        <v>88690</v>
      </c>
      <c r="C6061" s="15">
        <v>44882</v>
      </c>
      <c r="D6061" s="15">
        <v>44882</v>
      </c>
      <c r="E6061" s="15" t="s">
        <v>982</v>
      </c>
      <c r="F6061" s="15">
        <v>7.0000000000000007E-2</v>
      </c>
      <c r="G6061" s="15">
        <v>0.49</v>
      </c>
      <c r="H6061" s="15">
        <v>52.633199999999995</v>
      </c>
      <c r="I6061" s="15">
        <f t="shared" si="94"/>
        <v>52.633199999999995</v>
      </c>
      <c r="J6061" s="15">
        <v>7.31</v>
      </c>
      <c r="K6061" s="15">
        <v>11</v>
      </c>
      <c r="L6061" s="15">
        <v>76.28</v>
      </c>
      <c r="M6061" s="15">
        <v>351</v>
      </c>
    </row>
    <row r="6062" spans="1:13" ht="13.2" x14ac:dyDescent="0.25">
      <c r="A6062" s="15">
        <v>24214</v>
      </c>
      <c r="B6062" s="15">
        <v>91295</v>
      </c>
      <c r="C6062" s="15">
        <v>44882</v>
      </c>
      <c r="D6062" s="15">
        <v>44886</v>
      </c>
      <c r="E6062" s="15" t="s">
        <v>984</v>
      </c>
      <c r="F6062" s="15">
        <v>0.09</v>
      </c>
      <c r="G6062" s="15">
        <v>2.99</v>
      </c>
      <c r="H6062" s="15">
        <v>1.8887000000000003</v>
      </c>
      <c r="I6062" s="15">
        <f t="shared" si="94"/>
        <v>1.8887000000000003</v>
      </c>
      <c r="J6062" s="15">
        <v>5.34</v>
      </c>
      <c r="K6062" s="15">
        <v>32</v>
      </c>
      <c r="L6062" s="15">
        <v>170.46</v>
      </c>
      <c r="M6062" s="15">
        <v>2153</v>
      </c>
    </row>
    <row r="6063" spans="1:13" ht="13.2" x14ac:dyDescent="0.25">
      <c r="A6063" s="15">
        <v>24598</v>
      </c>
      <c r="B6063" s="15">
        <v>90100</v>
      </c>
      <c r="C6063" s="15">
        <v>44882</v>
      </c>
      <c r="D6063" s="15">
        <v>44883</v>
      </c>
      <c r="E6063" s="15" t="s">
        <v>985</v>
      </c>
      <c r="F6063" s="15">
        <v>0.09</v>
      </c>
      <c r="G6063" s="15">
        <v>5.92</v>
      </c>
      <c r="H6063" s="15">
        <v>-29.96</v>
      </c>
      <c r="I6063" s="15" t="str">
        <f t="shared" si="94"/>
        <v xml:space="preserve"> </v>
      </c>
      <c r="J6063" s="15">
        <v>115.99</v>
      </c>
      <c r="K6063" s="15">
        <v>22</v>
      </c>
      <c r="L6063" s="15">
        <v>2013.28</v>
      </c>
      <c r="M6063" s="15">
        <v>1873</v>
      </c>
    </row>
    <row r="6064" spans="1:13" ht="13.2" x14ac:dyDescent="0.25">
      <c r="A6064" s="15">
        <v>2901</v>
      </c>
      <c r="B6064" s="15">
        <v>20960</v>
      </c>
      <c r="C6064" s="15">
        <v>44883</v>
      </c>
      <c r="D6064" s="15">
        <v>44888</v>
      </c>
      <c r="E6064" s="15" t="s">
        <v>984</v>
      </c>
      <c r="F6064" s="15">
        <v>0.1</v>
      </c>
      <c r="G6064" s="15">
        <v>6.5</v>
      </c>
      <c r="H6064" s="15">
        <v>-104.82</v>
      </c>
      <c r="I6064" s="15" t="str">
        <f t="shared" si="94"/>
        <v xml:space="preserve"> </v>
      </c>
      <c r="J6064" s="15">
        <v>10.97</v>
      </c>
      <c r="K6064" s="15">
        <v>65</v>
      </c>
      <c r="L6064" s="15">
        <v>670.39</v>
      </c>
      <c r="M6064" s="15">
        <v>1402</v>
      </c>
    </row>
    <row r="6065" spans="1:13" ht="13.2" x14ac:dyDescent="0.25">
      <c r="A6065" s="15">
        <v>4591</v>
      </c>
      <c r="B6065" s="15">
        <v>32647</v>
      </c>
      <c r="C6065" s="15">
        <v>44883</v>
      </c>
      <c r="D6065" s="15">
        <v>44885</v>
      </c>
      <c r="E6065" s="15" t="s">
        <v>981</v>
      </c>
      <c r="F6065" s="15">
        <v>7.0000000000000007E-2</v>
      </c>
      <c r="G6065" s="15">
        <v>4</v>
      </c>
      <c r="H6065" s="15">
        <v>-56.83</v>
      </c>
      <c r="I6065" s="15" t="str">
        <f t="shared" si="94"/>
        <v xml:space="preserve"> </v>
      </c>
      <c r="J6065" s="15">
        <v>20.97</v>
      </c>
      <c r="K6065" s="15">
        <v>109</v>
      </c>
      <c r="L6065" s="15">
        <v>2288.15</v>
      </c>
      <c r="M6065" s="15">
        <v>2756</v>
      </c>
    </row>
    <row r="6066" spans="1:13" ht="13.2" x14ac:dyDescent="0.25">
      <c r="A6066" s="15">
        <v>4592</v>
      </c>
      <c r="B6066" s="15">
        <v>32647</v>
      </c>
      <c r="C6066" s="15">
        <v>44883</v>
      </c>
      <c r="D6066" s="15">
        <v>44885</v>
      </c>
      <c r="E6066" s="15" t="s">
        <v>981</v>
      </c>
      <c r="F6066" s="15">
        <v>0.06</v>
      </c>
      <c r="G6066" s="15">
        <v>84.84</v>
      </c>
      <c r="H6066" s="15">
        <v>348.84</v>
      </c>
      <c r="I6066" s="15">
        <f t="shared" si="94"/>
        <v>348.84</v>
      </c>
      <c r="J6066" s="15">
        <v>348.21</v>
      </c>
      <c r="K6066" s="15">
        <v>92</v>
      </c>
      <c r="L6066" s="15">
        <v>32510.21</v>
      </c>
      <c r="M6066" s="15">
        <v>2756</v>
      </c>
    </row>
    <row r="6067" spans="1:13" ht="13.2" x14ac:dyDescent="0.25">
      <c r="A6067" s="15">
        <v>8251</v>
      </c>
      <c r="B6067" s="15">
        <v>59009</v>
      </c>
      <c r="C6067" s="15">
        <v>44883</v>
      </c>
      <c r="D6067" s="15">
        <v>44885</v>
      </c>
      <c r="E6067" s="15" t="s">
        <v>985</v>
      </c>
      <c r="F6067" s="15">
        <v>0.02</v>
      </c>
      <c r="G6067" s="15">
        <v>17.079999999999998</v>
      </c>
      <c r="H6067" s="15">
        <v>-9.3365999999999989</v>
      </c>
      <c r="I6067" s="15" t="str">
        <f t="shared" si="94"/>
        <v xml:space="preserve"> </v>
      </c>
      <c r="J6067" s="15">
        <v>30.98</v>
      </c>
      <c r="K6067" s="15">
        <v>65</v>
      </c>
      <c r="L6067" s="15">
        <v>2103.64</v>
      </c>
      <c r="M6067" s="15">
        <v>2882</v>
      </c>
    </row>
    <row r="6068" spans="1:13" ht="13.2" x14ac:dyDescent="0.25">
      <c r="A6068" s="15">
        <v>20901</v>
      </c>
      <c r="B6068" s="15">
        <v>86147</v>
      </c>
      <c r="C6068" s="15">
        <v>44883</v>
      </c>
      <c r="D6068" s="15">
        <v>44888</v>
      </c>
      <c r="E6068" s="15" t="s">
        <v>984</v>
      </c>
      <c r="F6068" s="15">
        <v>0.1</v>
      </c>
      <c r="G6068" s="15">
        <v>6.5</v>
      </c>
      <c r="H6068" s="15">
        <v>20.964000000000013</v>
      </c>
      <c r="I6068" s="15">
        <f t="shared" si="94"/>
        <v>20.964000000000013</v>
      </c>
      <c r="J6068" s="15">
        <v>10.97</v>
      </c>
      <c r="K6068" s="15">
        <v>16</v>
      </c>
      <c r="L6068" s="15">
        <v>165.02</v>
      </c>
      <c r="M6068" s="15">
        <v>1404</v>
      </c>
    </row>
    <row r="6069" spans="1:13" ht="13.2" x14ac:dyDescent="0.25">
      <c r="A6069" s="15">
        <v>21044</v>
      </c>
      <c r="B6069" s="15">
        <v>90287</v>
      </c>
      <c r="C6069" s="15">
        <v>44883</v>
      </c>
      <c r="D6069" s="15">
        <v>44884</v>
      </c>
      <c r="E6069" s="15" t="s">
        <v>981</v>
      </c>
      <c r="F6069" s="15">
        <v>7.0000000000000007E-2</v>
      </c>
      <c r="G6069" s="15">
        <v>5.71</v>
      </c>
      <c r="H6069" s="15">
        <v>29.282000000000004</v>
      </c>
      <c r="I6069" s="15">
        <f t="shared" si="94"/>
        <v>29.282000000000004</v>
      </c>
      <c r="J6069" s="15">
        <v>9.74</v>
      </c>
      <c r="K6069" s="15">
        <v>36</v>
      </c>
      <c r="L6069" s="15">
        <v>344.03</v>
      </c>
      <c r="M6069" s="15">
        <v>1831</v>
      </c>
    </row>
    <row r="6070" spans="1:13" ht="13.2" x14ac:dyDescent="0.25">
      <c r="A6070" s="15">
        <v>22139</v>
      </c>
      <c r="B6070" s="15">
        <v>86676</v>
      </c>
      <c r="C6070" s="15">
        <v>44883</v>
      </c>
      <c r="D6070" s="15">
        <v>44885</v>
      </c>
      <c r="E6070" s="15" t="s">
        <v>982</v>
      </c>
      <c r="F6070" s="15">
        <v>7.0000000000000007E-2</v>
      </c>
      <c r="G6070" s="15">
        <v>2.38</v>
      </c>
      <c r="H6070" s="15">
        <v>9.3780000000000072</v>
      </c>
      <c r="I6070" s="15">
        <f t="shared" si="94"/>
        <v>9.3780000000000072</v>
      </c>
      <c r="J6070" s="15">
        <v>8.32</v>
      </c>
      <c r="K6070" s="15">
        <v>17</v>
      </c>
      <c r="L6070" s="15">
        <v>133.56</v>
      </c>
      <c r="M6070" s="15">
        <v>1590</v>
      </c>
    </row>
    <row r="6071" spans="1:13" ht="13.2" x14ac:dyDescent="0.25">
      <c r="A6071" s="15">
        <v>22140</v>
      </c>
      <c r="B6071" s="15">
        <v>86676</v>
      </c>
      <c r="C6071" s="15">
        <v>44883</v>
      </c>
      <c r="D6071" s="15">
        <v>44884</v>
      </c>
      <c r="E6071" s="15" t="s">
        <v>982</v>
      </c>
      <c r="F6071" s="15">
        <v>0.04</v>
      </c>
      <c r="G6071" s="15">
        <v>8.73</v>
      </c>
      <c r="H6071" s="15">
        <v>25.884000000000015</v>
      </c>
      <c r="I6071" s="15">
        <f t="shared" si="94"/>
        <v>25.884000000000015</v>
      </c>
      <c r="J6071" s="15">
        <v>6.48</v>
      </c>
      <c r="K6071" s="15">
        <v>24</v>
      </c>
      <c r="L6071" s="15">
        <v>167.24</v>
      </c>
      <c r="M6071" s="15">
        <v>1590</v>
      </c>
    </row>
    <row r="6072" spans="1:13" ht="13.2" x14ac:dyDescent="0.25">
      <c r="A6072" s="15">
        <v>22141</v>
      </c>
      <c r="B6072" s="15">
        <v>86676</v>
      </c>
      <c r="C6072" s="15">
        <v>44883</v>
      </c>
      <c r="D6072" s="15">
        <v>44885</v>
      </c>
      <c r="E6072" s="15" t="s">
        <v>982</v>
      </c>
      <c r="F6072" s="15">
        <v>7.0000000000000007E-2</v>
      </c>
      <c r="G6072" s="15">
        <v>2.5</v>
      </c>
      <c r="H6072" s="15">
        <v>1225.0260000000003</v>
      </c>
      <c r="I6072" s="15">
        <f t="shared" si="94"/>
        <v>1225.0260000000003</v>
      </c>
      <c r="J6072" s="15">
        <v>115.99</v>
      </c>
      <c r="K6072" s="15">
        <v>25</v>
      </c>
      <c r="L6072" s="15">
        <v>2361.02</v>
      </c>
      <c r="M6072" s="15">
        <v>1590</v>
      </c>
    </row>
    <row r="6073" spans="1:13" ht="13.2" x14ac:dyDescent="0.25">
      <c r="A6073" s="15">
        <v>22142</v>
      </c>
      <c r="B6073" s="15">
        <v>86676</v>
      </c>
      <c r="C6073" s="15">
        <v>44883</v>
      </c>
      <c r="D6073" s="15">
        <v>44884</v>
      </c>
      <c r="E6073" s="15" t="s">
        <v>982</v>
      </c>
      <c r="F6073" s="15">
        <v>0.09</v>
      </c>
      <c r="G6073" s="15">
        <v>4</v>
      </c>
      <c r="H6073" s="15">
        <v>37.334000000000003</v>
      </c>
      <c r="I6073" s="15">
        <f t="shared" si="94"/>
        <v>37.334000000000003</v>
      </c>
      <c r="J6073" s="15">
        <v>7.59</v>
      </c>
      <c r="K6073" s="15">
        <v>26</v>
      </c>
      <c r="L6073" s="15">
        <v>188.43</v>
      </c>
      <c r="M6073" s="15">
        <v>1592</v>
      </c>
    </row>
    <row r="6074" spans="1:13" ht="13.2" x14ac:dyDescent="0.25">
      <c r="A6074" s="15">
        <v>22591</v>
      </c>
      <c r="B6074" s="15">
        <v>91510</v>
      </c>
      <c r="C6074" s="15">
        <v>44883</v>
      </c>
      <c r="D6074" s="15">
        <v>44885</v>
      </c>
      <c r="E6074" s="15" t="s">
        <v>981</v>
      </c>
      <c r="F6074" s="15">
        <v>7.0000000000000007E-2</v>
      </c>
      <c r="G6074" s="15">
        <v>4</v>
      </c>
      <c r="H6074" s="15">
        <v>299.56380000000001</v>
      </c>
      <c r="I6074" s="15">
        <f t="shared" si="94"/>
        <v>299.56380000000001</v>
      </c>
      <c r="J6074" s="15">
        <v>20.97</v>
      </c>
      <c r="K6074" s="15">
        <v>27</v>
      </c>
      <c r="L6074" s="15">
        <v>566.79</v>
      </c>
      <c r="M6074" s="15">
        <v>2753</v>
      </c>
    </row>
    <row r="6075" spans="1:13" ht="13.2" x14ac:dyDescent="0.25">
      <c r="A6075" s="15">
        <v>22592</v>
      </c>
      <c r="B6075" s="15">
        <v>91510</v>
      </c>
      <c r="C6075" s="15">
        <v>44883</v>
      </c>
      <c r="D6075" s="15">
        <v>44885</v>
      </c>
      <c r="E6075" s="15" t="s">
        <v>981</v>
      </c>
      <c r="F6075" s="15">
        <v>0.06</v>
      </c>
      <c r="G6075" s="15">
        <v>84.84</v>
      </c>
      <c r="H6075" s="15">
        <v>-14.312900000000003</v>
      </c>
      <c r="I6075" s="15" t="str">
        <f t="shared" si="94"/>
        <v xml:space="preserve"> </v>
      </c>
      <c r="J6075" s="15">
        <v>348.21</v>
      </c>
      <c r="K6075" s="15">
        <v>23</v>
      </c>
      <c r="L6075" s="15">
        <v>8127.55</v>
      </c>
      <c r="M6075" s="15">
        <v>2753</v>
      </c>
    </row>
    <row r="6076" spans="1:13" ht="13.2" x14ac:dyDescent="0.25">
      <c r="A6076" s="15">
        <v>23006</v>
      </c>
      <c r="B6076" s="15">
        <v>89690</v>
      </c>
      <c r="C6076" s="15">
        <v>44883</v>
      </c>
      <c r="D6076" s="15">
        <v>44884</v>
      </c>
      <c r="E6076" s="15" t="s">
        <v>983</v>
      </c>
      <c r="F6076" s="15">
        <v>0.06</v>
      </c>
      <c r="G6076" s="15">
        <v>4.9800000000000004</v>
      </c>
      <c r="H6076" s="15">
        <v>-6.8586</v>
      </c>
      <c r="I6076" s="15" t="str">
        <f t="shared" si="94"/>
        <v xml:space="preserve"> </v>
      </c>
      <c r="J6076" s="15">
        <v>12.64</v>
      </c>
      <c r="K6076" s="15">
        <v>41</v>
      </c>
      <c r="L6076" s="15">
        <v>529.78</v>
      </c>
      <c r="M6076" s="15">
        <v>1348</v>
      </c>
    </row>
    <row r="6077" spans="1:13" ht="13.2" x14ac:dyDescent="0.25">
      <c r="A6077" s="15">
        <v>23135</v>
      </c>
      <c r="B6077" s="15">
        <v>91134</v>
      </c>
      <c r="C6077" s="15">
        <v>44883</v>
      </c>
      <c r="D6077" s="15">
        <v>44885</v>
      </c>
      <c r="E6077" s="15" t="s">
        <v>983</v>
      </c>
      <c r="F6077" s="15">
        <v>0.06</v>
      </c>
      <c r="G6077" s="15">
        <v>1.99</v>
      </c>
      <c r="H6077" s="15">
        <v>239.42309999999998</v>
      </c>
      <c r="I6077" s="15">
        <f t="shared" si="94"/>
        <v>239.42309999999998</v>
      </c>
      <c r="J6077" s="15">
        <v>22.24</v>
      </c>
      <c r="K6077" s="15">
        <v>15</v>
      </c>
      <c r="L6077" s="15">
        <v>346.99</v>
      </c>
      <c r="M6077" s="15">
        <v>357</v>
      </c>
    </row>
    <row r="6078" spans="1:13" ht="13.2" x14ac:dyDescent="0.25">
      <c r="A6078" s="15">
        <v>25172</v>
      </c>
      <c r="B6078" s="15">
        <v>88334</v>
      </c>
      <c r="C6078" s="15">
        <v>44883</v>
      </c>
      <c r="D6078" s="15">
        <v>44886</v>
      </c>
      <c r="E6078" s="15" t="s">
        <v>982</v>
      </c>
      <c r="F6078" s="15">
        <v>0</v>
      </c>
      <c r="G6078" s="15">
        <v>5.5</v>
      </c>
      <c r="H6078" s="15">
        <v>598.18000000000006</v>
      </c>
      <c r="I6078" s="15">
        <f t="shared" si="94"/>
        <v>598.18000000000006</v>
      </c>
      <c r="J6078" s="15">
        <v>53.98</v>
      </c>
      <c r="K6078" s="15">
        <v>25</v>
      </c>
      <c r="L6078" s="15">
        <v>1394.72</v>
      </c>
      <c r="M6078" s="15">
        <v>3244</v>
      </c>
    </row>
    <row r="6079" spans="1:13" ht="13.2" x14ac:dyDescent="0.25">
      <c r="A6079" s="15">
        <v>26251</v>
      </c>
      <c r="B6079" s="15">
        <v>87640</v>
      </c>
      <c r="C6079" s="15">
        <v>44883</v>
      </c>
      <c r="D6079" s="15">
        <v>44885</v>
      </c>
      <c r="E6079" s="15" t="s">
        <v>985</v>
      </c>
      <c r="F6079" s="15">
        <v>0.02</v>
      </c>
      <c r="G6079" s="15">
        <v>17.079999999999998</v>
      </c>
      <c r="H6079" s="15">
        <v>1.4040000000000017</v>
      </c>
      <c r="I6079" s="15">
        <f t="shared" si="94"/>
        <v>1.4040000000000017</v>
      </c>
      <c r="J6079" s="15">
        <v>30.98</v>
      </c>
      <c r="K6079" s="15">
        <v>16</v>
      </c>
      <c r="L6079" s="15">
        <v>517.82000000000005</v>
      </c>
      <c r="M6079" s="15">
        <v>2887</v>
      </c>
    </row>
    <row r="6080" spans="1:13" ht="13.2" x14ac:dyDescent="0.25">
      <c r="A6080" s="15">
        <v>5232</v>
      </c>
      <c r="B6080" s="15">
        <v>37252</v>
      </c>
      <c r="C6080" s="15">
        <v>44884</v>
      </c>
      <c r="D6080" s="15">
        <v>44886</v>
      </c>
      <c r="E6080" s="15" t="s">
        <v>984</v>
      </c>
      <c r="F6080" s="15">
        <v>0.03</v>
      </c>
      <c r="G6080" s="15">
        <v>3.5</v>
      </c>
      <c r="H6080" s="15">
        <v>408.73</v>
      </c>
      <c r="I6080" s="15">
        <f t="shared" si="94"/>
        <v>408.73</v>
      </c>
      <c r="J6080" s="15">
        <v>70.97</v>
      </c>
      <c r="K6080" s="15">
        <v>71</v>
      </c>
      <c r="L6080" s="15">
        <v>5083.2299999999996</v>
      </c>
      <c r="M6080" s="15">
        <v>3075</v>
      </c>
    </row>
    <row r="6081" spans="1:13" ht="13.2" x14ac:dyDescent="0.25">
      <c r="A6081" s="15">
        <v>5233</v>
      </c>
      <c r="B6081" s="15">
        <v>37252</v>
      </c>
      <c r="C6081" s="15">
        <v>44884</v>
      </c>
      <c r="D6081" s="15">
        <v>44888</v>
      </c>
      <c r="E6081" s="15" t="s">
        <v>984</v>
      </c>
      <c r="F6081" s="15">
        <v>0.02</v>
      </c>
      <c r="G6081" s="15">
        <v>2.38</v>
      </c>
      <c r="H6081" s="15">
        <v>-31.2</v>
      </c>
      <c r="I6081" s="15" t="str">
        <f t="shared" si="94"/>
        <v xml:space="preserve"> </v>
      </c>
      <c r="J6081" s="15">
        <v>8.32</v>
      </c>
      <c r="K6081" s="15">
        <v>3</v>
      </c>
      <c r="L6081" s="15">
        <v>31.86</v>
      </c>
      <c r="M6081" s="15">
        <v>3075</v>
      </c>
    </row>
    <row r="6082" spans="1:13" ht="13.2" x14ac:dyDescent="0.25">
      <c r="A6082" s="15">
        <v>5234</v>
      </c>
      <c r="B6082" s="15">
        <v>37252</v>
      </c>
      <c r="C6082" s="15">
        <v>44884</v>
      </c>
      <c r="D6082" s="15">
        <v>44886</v>
      </c>
      <c r="E6082" s="15" t="s">
        <v>984</v>
      </c>
      <c r="F6082" s="15">
        <v>0.1</v>
      </c>
      <c r="G6082" s="15">
        <v>19.989999999999998</v>
      </c>
      <c r="H6082" s="15">
        <v>-37.19</v>
      </c>
      <c r="I6082" s="15" t="str">
        <f t="shared" ref="I6082:I6145" si="95">IF(H6082&gt;0,H6082," ")</f>
        <v xml:space="preserve"> </v>
      </c>
      <c r="J6082" s="15">
        <v>49.99</v>
      </c>
      <c r="K6082" s="15">
        <v>170</v>
      </c>
      <c r="L6082" s="15">
        <v>7945.9</v>
      </c>
      <c r="M6082" s="15">
        <v>3075</v>
      </c>
    </row>
    <row r="6083" spans="1:13" ht="13.2" x14ac:dyDescent="0.25">
      <c r="A6083" s="15">
        <v>5235</v>
      </c>
      <c r="B6083" s="15">
        <v>37252</v>
      </c>
      <c r="C6083" s="15">
        <v>44884</v>
      </c>
      <c r="D6083" s="15">
        <v>44889</v>
      </c>
      <c r="E6083" s="15" t="s">
        <v>984</v>
      </c>
      <c r="F6083" s="15">
        <v>0.03</v>
      </c>
      <c r="G6083" s="15">
        <v>44.55</v>
      </c>
      <c r="H6083" s="15">
        <v>7497.55</v>
      </c>
      <c r="I6083" s="15">
        <f t="shared" si="95"/>
        <v>7497.55</v>
      </c>
      <c r="J6083" s="15">
        <v>880.98</v>
      </c>
      <c r="K6083" s="15">
        <v>116</v>
      </c>
      <c r="L6083" s="15">
        <v>100119.16</v>
      </c>
      <c r="M6083" s="15">
        <v>3075</v>
      </c>
    </row>
    <row r="6084" spans="1:13" ht="13.2" x14ac:dyDescent="0.25">
      <c r="A6084" s="15">
        <v>21552</v>
      </c>
      <c r="B6084" s="15">
        <v>87859</v>
      </c>
      <c r="C6084" s="15">
        <v>44884</v>
      </c>
      <c r="D6084" s="15">
        <v>44886</v>
      </c>
      <c r="E6084" s="15" t="s">
        <v>985</v>
      </c>
      <c r="F6084" s="15">
        <v>0.05</v>
      </c>
      <c r="G6084" s="15">
        <v>10.49</v>
      </c>
      <c r="H6084" s="15">
        <v>13.036000000000016</v>
      </c>
      <c r="I6084" s="15">
        <f t="shared" si="95"/>
        <v>13.036000000000016</v>
      </c>
      <c r="J6084" s="15">
        <v>19.98</v>
      </c>
      <c r="K6084" s="15">
        <v>19</v>
      </c>
      <c r="L6084" s="15">
        <v>380.79</v>
      </c>
      <c r="M6084" s="15">
        <v>1793</v>
      </c>
    </row>
    <row r="6085" spans="1:13" ht="13.2" x14ac:dyDescent="0.25">
      <c r="A6085" s="15">
        <v>21553</v>
      </c>
      <c r="B6085" s="15">
        <v>90419</v>
      </c>
      <c r="C6085" s="15">
        <v>44884</v>
      </c>
      <c r="D6085" s="15">
        <v>44886</v>
      </c>
      <c r="E6085" s="15" t="s">
        <v>985</v>
      </c>
      <c r="F6085" s="15">
        <v>0.09</v>
      </c>
      <c r="G6085" s="15">
        <v>1.49</v>
      </c>
      <c r="H6085" s="15">
        <v>0.63250000000000073</v>
      </c>
      <c r="I6085" s="15">
        <f t="shared" si="95"/>
        <v>0.63250000000000073</v>
      </c>
      <c r="J6085" s="15">
        <v>1.88</v>
      </c>
      <c r="K6085" s="15">
        <v>1</v>
      </c>
      <c r="L6085" s="15">
        <v>3.2</v>
      </c>
      <c r="M6085" s="15">
        <v>1949</v>
      </c>
    </row>
    <row r="6086" spans="1:13" ht="13.2" x14ac:dyDescent="0.25">
      <c r="A6086" s="15">
        <v>21656</v>
      </c>
      <c r="B6086" s="15">
        <v>88237</v>
      </c>
      <c r="C6086" s="15">
        <v>44884</v>
      </c>
      <c r="D6086" s="15">
        <v>44886</v>
      </c>
      <c r="E6086" s="15" t="s">
        <v>981</v>
      </c>
      <c r="F6086" s="15">
        <v>0.06</v>
      </c>
      <c r="G6086" s="15">
        <v>8.19</v>
      </c>
      <c r="H6086" s="15">
        <v>-2609.712</v>
      </c>
      <c r="I6086" s="15" t="str">
        <f t="shared" si="95"/>
        <v xml:space="preserve"> </v>
      </c>
      <c r="J6086" s="15">
        <v>6.48</v>
      </c>
      <c r="K6086" s="15">
        <v>12</v>
      </c>
      <c r="L6086" s="15">
        <v>80.849999999999994</v>
      </c>
      <c r="M6086" s="15">
        <v>1350</v>
      </c>
    </row>
    <row r="6087" spans="1:13" ht="13.2" x14ac:dyDescent="0.25">
      <c r="A6087" s="15">
        <v>21657</v>
      </c>
      <c r="B6087" s="15">
        <v>88237</v>
      </c>
      <c r="C6087" s="15">
        <v>44884</v>
      </c>
      <c r="D6087" s="15">
        <v>44885</v>
      </c>
      <c r="E6087" s="15" t="s">
        <v>981</v>
      </c>
      <c r="F6087" s="15">
        <v>0.03</v>
      </c>
      <c r="G6087" s="15">
        <v>4.8099999999999996</v>
      </c>
      <c r="H6087" s="15">
        <v>-0.43400000000000316</v>
      </c>
      <c r="I6087" s="15" t="str">
        <f t="shared" si="95"/>
        <v xml:space="preserve"> </v>
      </c>
      <c r="J6087" s="15">
        <v>20.99</v>
      </c>
      <c r="K6087" s="15">
        <v>26</v>
      </c>
      <c r="L6087" s="15">
        <v>480.51</v>
      </c>
      <c r="M6087" s="15">
        <v>1350</v>
      </c>
    </row>
    <row r="6088" spans="1:13" ht="13.2" x14ac:dyDescent="0.25">
      <c r="A6088" s="15">
        <v>21827</v>
      </c>
      <c r="B6088" s="15">
        <v>91375</v>
      </c>
      <c r="C6088" s="15">
        <v>44884</v>
      </c>
      <c r="D6088" s="15">
        <v>44888</v>
      </c>
      <c r="E6088" s="15" t="s">
        <v>984</v>
      </c>
      <c r="F6088" s="15">
        <v>0.09</v>
      </c>
      <c r="G6088" s="15">
        <v>24.49</v>
      </c>
      <c r="H6088" s="15">
        <v>4582.7384999999995</v>
      </c>
      <c r="I6088" s="15">
        <f t="shared" si="95"/>
        <v>4582.7384999999995</v>
      </c>
      <c r="J6088" s="15">
        <v>199.99</v>
      </c>
      <c r="K6088" s="15">
        <v>34</v>
      </c>
      <c r="L6088" s="15">
        <v>6641.65</v>
      </c>
      <c r="M6088" s="15">
        <v>2675</v>
      </c>
    </row>
    <row r="6089" spans="1:13" ht="13.2" x14ac:dyDescent="0.25">
      <c r="A6089" s="15">
        <v>21828</v>
      </c>
      <c r="B6089" s="15">
        <v>91375</v>
      </c>
      <c r="C6089" s="15">
        <v>44884</v>
      </c>
      <c r="D6089" s="15">
        <v>44889</v>
      </c>
      <c r="E6089" s="15" t="s">
        <v>984</v>
      </c>
      <c r="F6089" s="15">
        <v>0.04</v>
      </c>
      <c r="G6089" s="15">
        <v>4.8600000000000003</v>
      </c>
      <c r="H6089" s="15">
        <v>10.872000000000014</v>
      </c>
      <c r="I6089" s="15">
        <f t="shared" si="95"/>
        <v>10.872000000000014</v>
      </c>
      <c r="J6089" s="15">
        <v>4.9800000000000004</v>
      </c>
      <c r="K6089" s="15">
        <v>26</v>
      </c>
      <c r="L6089" s="15">
        <v>138.32</v>
      </c>
      <c r="M6089" s="15">
        <v>2675</v>
      </c>
    </row>
    <row r="6090" spans="1:13" ht="13.2" x14ac:dyDescent="0.25">
      <c r="A6090" s="15">
        <v>22506</v>
      </c>
      <c r="B6090" s="15">
        <v>89998</v>
      </c>
      <c r="C6090" s="15">
        <v>44884</v>
      </c>
      <c r="D6090" s="15">
        <v>44884</v>
      </c>
      <c r="E6090" s="15" t="s">
        <v>983</v>
      </c>
      <c r="F6090" s="15">
        <v>7.0000000000000007E-2</v>
      </c>
      <c r="G6090" s="15">
        <v>17.850000000000001</v>
      </c>
      <c r="H6090" s="15">
        <v>48.062280000000072</v>
      </c>
      <c r="I6090" s="15">
        <f t="shared" si="95"/>
        <v>48.062280000000072</v>
      </c>
      <c r="J6090" s="15">
        <v>145.44999999999999</v>
      </c>
      <c r="K6090" s="15">
        <v>7</v>
      </c>
      <c r="L6090" s="15">
        <v>962.5</v>
      </c>
      <c r="M6090" s="15">
        <v>1364</v>
      </c>
    </row>
    <row r="6091" spans="1:13" ht="13.2" x14ac:dyDescent="0.25">
      <c r="A6091" s="15">
        <v>22507</v>
      </c>
      <c r="B6091" s="15">
        <v>89998</v>
      </c>
      <c r="C6091" s="15">
        <v>44884</v>
      </c>
      <c r="D6091" s="15">
        <v>44886</v>
      </c>
      <c r="E6091" s="15" t="s">
        <v>983</v>
      </c>
      <c r="F6091" s="15">
        <v>0.09</v>
      </c>
      <c r="G6091" s="15">
        <v>9.68</v>
      </c>
      <c r="H6091" s="15">
        <v>15.864000000000001</v>
      </c>
      <c r="I6091" s="15">
        <f t="shared" si="95"/>
        <v>15.864000000000001</v>
      </c>
      <c r="J6091" s="15">
        <v>6.48</v>
      </c>
      <c r="K6091" s="15">
        <v>14</v>
      </c>
      <c r="L6091" s="15">
        <v>94.66</v>
      </c>
      <c r="M6091" s="15">
        <v>1363</v>
      </c>
    </row>
    <row r="6092" spans="1:13" ht="13.2" x14ac:dyDescent="0.25">
      <c r="A6092" s="15">
        <v>23232</v>
      </c>
      <c r="B6092" s="15">
        <v>89422</v>
      </c>
      <c r="C6092" s="15">
        <v>44884</v>
      </c>
      <c r="D6092" s="15">
        <v>44886</v>
      </c>
      <c r="E6092" s="15" t="s">
        <v>984</v>
      </c>
      <c r="F6092" s="15">
        <v>0.03</v>
      </c>
      <c r="G6092" s="15">
        <v>3.5</v>
      </c>
      <c r="H6092" s="15">
        <v>396.03599999999994</v>
      </c>
      <c r="I6092" s="15">
        <f t="shared" si="95"/>
        <v>396.03599999999994</v>
      </c>
      <c r="J6092" s="15">
        <v>70.97</v>
      </c>
      <c r="K6092" s="15">
        <v>18</v>
      </c>
      <c r="L6092" s="15">
        <v>1288.71</v>
      </c>
      <c r="M6092" s="15">
        <v>3073</v>
      </c>
    </row>
    <row r="6093" spans="1:13" ht="13.2" x14ac:dyDescent="0.25">
      <c r="A6093" s="15">
        <v>23233</v>
      </c>
      <c r="B6093" s="15">
        <v>89422</v>
      </c>
      <c r="C6093" s="15">
        <v>44884</v>
      </c>
      <c r="D6093" s="15">
        <v>44888</v>
      </c>
      <c r="E6093" s="15" t="s">
        <v>984</v>
      </c>
      <c r="F6093" s="15">
        <v>0.02</v>
      </c>
      <c r="G6093" s="15">
        <v>2.38</v>
      </c>
      <c r="H6093" s="15">
        <v>893.97540000000004</v>
      </c>
      <c r="I6093" s="15">
        <f t="shared" si="95"/>
        <v>893.97540000000004</v>
      </c>
      <c r="J6093" s="15">
        <v>8.32</v>
      </c>
      <c r="K6093" s="15">
        <v>1</v>
      </c>
      <c r="L6093" s="15">
        <v>10.62</v>
      </c>
      <c r="M6093" s="15">
        <v>3073</v>
      </c>
    </row>
    <row r="6094" spans="1:13" ht="13.2" x14ac:dyDescent="0.25">
      <c r="A6094" s="15">
        <v>23234</v>
      </c>
      <c r="B6094" s="15">
        <v>89422</v>
      </c>
      <c r="C6094" s="15">
        <v>44884</v>
      </c>
      <c r="D6094" s="15">
        <v>44886</v>
      </c>
      <c r="E6094" s="15" t="s">
        <v>984</v>
      </c>
      <c r="F6094" s="15">
        <v>0.1</v>
      </c>
      <c r="G6094" s="15">
        <v>19.989999999999998</v>
      </c>
      <c r="H6094" s="15">
        <v>25.733999999999998</v>
      </c>
      <c r="I6094" s="15">
        <f t="shared" si="95"/>
        <v>25.733999999999998</v>
      </c>
      <c r="J6094" s="15">
        <v>49.99</v>
      </c>
      <c r="K6094" s="15">
        <v>43</v>
      </c>
      <c r="L6094" s="15">
        <v>2009.85</v>
      </c>
      <c r="M6094" s="15">
        <v>3073</v>
      </c>
    </row>
    <row r="6095" spans="1:13" ht="13.2" x14ac:dyDescent="0.25">
      <c r="A6095" s="15">
        <v>23235</v>
      </c>
      <c r="B6095" s="15">
        <v>89422</v>
      </c>
      <c r="C6095" s="15">
        <v>44884</v>
      </c>
      <c r="D6095" s="15">
        <v>44889</v>
      </c>
      <c r="E6095" s="15" t="s">
        <v>984</v>
      </c>
      <c r="F6095" s="15">
        <v>0.03</v>
      </c>
      <c r="G6095" s="15">
        <v>44.55</v>
      </c>
      <c r="H6095" s="15">
        <v>7.9379999999999997</v>
      </c>
      <c r="I6095" s="15">
        <f t="shared" si="95"/>
        <v>7.9379999999999997</v>
      </c>
      <c r="J6095" s="15">
        <v>880.98</v>
      </c>
      <c r="K6095" s="15">
        <v>29</v>
      </c>
      <c r="L6095" s="15">
        <v>25029.79</v>
      </c>
      <c r="M6095" s="15">
        <v>3074</v>
      </c>
    </row>
    <row r="6096" spans="1:13" ht="13.2" x14ac:dyDescent="0.25">
      <c r="A6096" s="15">
        <v>24246</v>
      </c>
      <c r="B6096" s="15">
        <v>90020</v>
      </c>
      <c r="C6096" s="15">
        <v>44884</v>
      </c>
      <c r="D6096" s="15">
        <v>44893</v>
      </c>
      <c r="E6096" s="15" t="s">
        <v>984</v>
      </c>
      <c r="F6096" s="15">
        <v>0.09</v>
      </c>
      <c r="G6096" s="15">
        <v>2.87</v>
      </c>
      <c r="H6096" s="15">
        <v>106.59000000000002</v>
      </c>
      <c r="I6096" s="15">
        <f t="shared" si="95"/>
        <v>106.59000000000002</v>
      </c>
      <c r="J6096" s="15">
        <v>8.01</v>
      </c>
      <c r="K6096" s="15">
        <v>33</v>
      </c>
      <c r="L6096" s="15">
        <v>255</v>
      </c>
      <c r="M6096" s="15">
        <v>2889</v>
      </c>
    </row>
    <row r="6097" spans="1:13" ht="13.2" x14ac:dyDescent="0.25">
      <c r="A6097" s="15">
        <v>24247</v>
      </c>
      <c r="B6097" s="15">
        <v>90020</v>
      </c>
      <c r="C6097" s="15">
        <v>44884</v>
      </c>
      <c r="D6097" s="15">
        <v>44889</v>
      </c>
      <c r="E6097" s="15" t="s">
        <v>984</v>
      </c>
      <c r="F6097" s="15">
        <v>0.08</v>
      </c>
      <c r="G6097" s="15">
        <v>5.84</v>
      </c>
      <c r="H6097" s="15">
        <v>7.7440000000000069</v>
      </c>
      <c r="I6097" s="15">
        <f t="shared" si="95"/>
        <v>7.7440000000000069</v>
      </c>
      <c r="J6097" s="15">
        <v>6.48</v>
      </c>
      <c r="K6097" s="15">
        <v>14</v>
      </c>
      <c r="L6097" s="15">
        <v>94.11</v>
      </c>
      <c r="M6097" s="15">
        <v>2890</v>
      </c>
    </row>
    <row r="6098" spans="1:13" ht="13.2" x14ac:dyDescent="0.25">
      <c r="A6098" s="15">
        <v>24248</v>
      </c>
      <c r="B6098" s="15">
        <v>90020</v>
      </c>
      <c r="C6098" s="15">
        <v>44884</v>
      </c>
      <c r="D6098" s="15">
        <v>44891</v>
      </c>
      <c r="E6098" s="15" t="s">
        <v>984</v>
      </c>
      <c r="F6098" s="15">
        <v>0.1</v>
      </c>
      <c r="G6098" s="15">
        <v>8.99</v>
      </c>
      <c r="H6098" s="15">
        <v>400.73</v>
      </c>
      <c r="I6098" s="15">
        <f t="shared" si="95"/>
        <v>400.73</v>
      </c>
      <c r="J6098" s="15">
        <v>40.97</v>
      </c>
      <c r="K6098" s="15">
        <v>42</v>
      </c>
      <c r="L6098" s="15">
        <v>1619.18</v>
      </c>
      <c r="M6098" s="15">
        <v>2890</v>
      </c>
    </row>
    <row r="6099" spans="1:13" ht="13.2" x14ac:dyDescent="0.25">
      <c r="A6099" s="15">
        <v>24991</v>
      </c>
      <c r="B6099" s="15">
        <v>88937</v>
      </c>
      <c r="C6099" s="15">
        <v>44884</v>
      </c>
      <c r="D6099" s="15">
        <v>44885</v>
      </c>
      <c r="E6099" s="15" t="s">
        <v>981</v>
      </c>
      <c r="F6099" s="15">
        <v>0.04</v>
      </c>
      <c r="G6099" s="15">
        <v>5.81</v>
      </c>
      <c r="H6099" s="15">
        <v>761.11139999999989</v>
      </c>
      <c r="I6099" s="15">
        <f t="shared" si="95"/>
        <v>761.11139999999989</v>
      </c>
      <c r="J6099" s="15">
        <v>107.53</v>
      </c>
      <c r="K6099" s="15">
        <v>10</v>
      </c>
      <c r="L6099" s="15">
        <v>1103.06</v>
      </c>
      <c r="M6099" s="15">
        <v>381</v>
      </c>
    </row>
    <row r="6100" spans="1:13" ht="13.2" x14ac:dyDescent="0.25">
      <c r="A6100" s="15">
        <v>25809</v>
      </c>
      <c r="B6100" s="15">
        <v>91527</v>
      </c>
      <c r="C6100" s="15">
        <v>44884</v>
      </c>
      <c r="D6100" s="15">
        <v>44891</v>
      </c>
      <c r="E6100" s="15" t="s">
        <v>984</v>
      </c>
      <c r="F6100" s="15">
        <v>0</v>
      </c>
      <c r="G6100" s="15">
        <v>26.53</v>
      </c>
      <c r="H6100" s="15">
        <v>9195.9749999999985</v>
      </c>
      <c r="I6100" s="15">
        <f t="shared" si="95"/>
        <v>9195.9749999999985</v>
      </c>
      <c r="J6100" s="15">
        <v>306.14</v>
      </c>
      <c r="K6100" s="15">
        <v>41</v>
      </c>
      <c r="L6100" s="15">
        <v>13327.5</v>
      </c>
      <c r="M6100" s="15">
        <v>324</v>
      </c>
    </row>
    <row r="6101" spans="1:13" ht="13.2" x14ac:dyDescent="0.25">
      <c r="A6101" s="15">
        <v>3660</v>
      </c>
      <c r="B6101" s="15">
        <v>26214</v>
      </c>
      <c r="C6101" s="15">
        <v>44885</v>
      </c>
      <c r="D6101" s="15">
        <v>44886</v>
      </c>
      <c r="E6101" s="15" t="s">
        <v>982</v>
      </c>
      <c r="F6101" s="15">
        <v>0.1</v>
      </c>
      <c r="G6101" s="15">
        <v>1.39</v>
      </c>
      <c r="H6101" s="15">
        <v>128.16999999999999</v>
      </c>
      <c r="I6101" s="15">
        <f t="shared" si="95"/>
        <v>128.16999999999999</v>
      </c>
      <c r="J6101" s="15">
        <v>15.74</v>
      </c>
      <c r="K6101" s="15">
        <v>65</v>
      </c>
      <c r="L6101" s="15">
        <v>1045.75</v>
      </c>
      <c r="M6101" s="15">
        <v>373</v>
      </c>
    </row>
    <row r="6102" spans="1:13" ht="13.2" x14ac:dyDescent="0.25">
      <c r="A6102" s="15">
        <v>3661</v>
      </c>
      <c r="B6102" s="15">
        <v>26214</v>
      </c>
      <c r="C6102" s="15">
        <v>44885</v>
      </c>
      <c r="D6102" s="15">
        <v>44886</v>
      </c>
      <c r="E6102" s="15" t="s">
        <v>982</v>
      </c>
      <c r="F6102" s="15">
        <v>0.08</v>
      </c>
      <c r="G6102" s="15">
        <v>6.77</v>
      </c>
      <c r="H6102" s="15">
        <v>870.8</v>
      </c>
      <c r="I6102" s="15">
        <f t="shared" si="95"/>
        <v>870.8</v>
      </c>
      <c r="J6102" s="15">
        <v>46.94</v>
      </c>
      <c r="K6102" s="15">
        <v>139</v>
      </c>
      <c r="L6102" s="15">
        <v>6445.84</v>
      </c>
      <c r="M6102" s="15">
        <v>373</v>
      </c>
    </row>
    <row r="6103" spans="1:13" ht="13.2" x14ac:dyDescent="0.25">
      <c r="A6103" s="15">
        <v>21660</v>
      </c>
      <c r="B6103" s="15">
        <v>90920</v>
      </c>
      <c r="C6103" s="15">
        <v>44885</v>
      </c>
      <c r="D6103" s="15">
        <v>44886</v>
      </c>
      <c r="E6103" s="15" t="s">
        <v>982</v>
      </c>
      <c r="F6103" s="15">
        <v>0.1</v>
      </c>
      <c r="G6103" s="15">
        <v>1.39</v>
      </c>
      <c r="H6103" s="15">
        <v>193.72799999999998</v>
      </c>
      <c r="I6103" s="15">
        <f t="shared" si="95"/>
        <v>193.72799999999998</v>
      </c>
      <c r="J6103" s="15">
        <v>15.74</v>
      </c>
      <c r="K6103" s="15">
        <v>16</v>
      </c>
      <c r="L6103" s="15">
        <v>257.41000000000003</v>
      </c>
      <c r="M6103" s="15">
        <v>375</v>
      </c>
    </row>
    <row r="6104" spans="1:13" ht="13.2" x14ac:dyDescent="0.25">
      <c r="A6104" s="15">
        <v>21661</v>
      </c>
      <c r="B6104" s="15">
        <v>90920</v>
      </c>
      <c r="C6104" s="15">
        <v>44885</v>
      </c>
      <c r="D6104" s="15">
        <v>44886</v>
      </c>
      <c r="E6104" s="15" t="s">
        <v>982</v>
      </c>
      <c r="F6104" s="15">
        <v>0.08</v>
      </c>
      <c r="G6104" s="15">
        <v>6.77</v>
      </c>
      <c r="H6104" s="15">
        <v>99.819000000000003</v>
      </c>
      <c r="I6104" s="15">
        <f t="shared" si="95"/>
        <v>99.819000000000003</v>
      </c>
      <c r="J6104" s="15">
        <v>46.94</v>
      </c>
      <c r="K6104" s="15">
        <v>35</v>
      </c>
      <c r="L6104" s="15">
        <v>1623.05</v>
      </c>
      <c r="M6104" s="15">
        <v>375</v>
      </c>
    </row>
    <row r="6105" spans="1:13" ht="13.2" x14ac:dyDescent="0.25">
      <c r="A6105" s="15">
        <v>23975</v>
      </c>
      <c r="B6105" s="15">
        <v>91274</v>
      </c>
      <c r="C6105" s="15">
        <v>44886</v>
      </c>
      <c r="D6105" s="15">
        <v>44888</v>
      </c>
      <c r="E6105" s="15" t="s">
        <v>981</v>
      </c>
      <c r="F6105" s="15">
        <v>7.0000000000000007E-2</v>
      </c>
      <c r="G6105" s="15">
        <v>4.83</v>
      </c>
      <c r="H6105" s="15">
        <v>21.166900000000027</v>
      </c>
      <c r="I6105" s="15">
        <f t="shared" si="95"/>
        <v>21.166900000000027</v>
      </c>
      <c r="J6105" s="15">
        <v>3.81</v>
      </c>
      <c r="K6105" s="15">
        <v>28</v>
      </c>
      <c r="L6105" s="15">
        <v>106.29</v>
      </c>
      <c r="M6105" s="15">
        <v>614</v>
      </c>
    </row>
    <row r="6106" spans="1:13" ht="13.2" x14ac:dyDescent="0.25">
      <c r="A6106" s="15">
        <v>24703</v>
      </c>
      <c r="B6106" s="15">
        <v>90095</v>
      </c>
      <c r="C6106" s="15">
        <v>44886</v>
      </c>
      <c r="D6106" s="15">
        <v>44888</v>
      </c>
      <c r="E6106" s="15" t="s">
        <v>981</v>
      </c>
      <c r="F6106" s="15">
        <v>0.03</v>
      </c>
      <c r="G6106" s="15">
        <v>5.33</v>
      </c>
      <c r="H6106" s="15">
        <v>1529.6418000000001</v>
      </c>
      <c r="I6106" s="15">
        <f t="shared" si="95"/>
        <v>1529.6418000000001</v>
      </c>
      <c r="J6106" s="15">
        <v>2.08</v>
      </c>
      <c r="K6106" s="15">
        <v>34</v>
      </c>
      <c r="L6106" s="15">
        <v>86.83</v>
      </c>
      <c r="M6106" s="15">
        <v>2575</v>
      </c>
    </row>
    <row r="6107" spans="1:13" ht="13.2" x14ac:dyDescent="0.25">
      <c r="A6107" s="15">
        <v>25896</v>
      </c>
      <c r="B6107" s="15">
        <v>90700</v>
      </c>
      <c r="C6107" s="15">
        <v>44886</v>
      </c>
      <c r="D6107" s="15">
        <v>44887</v>
      </c>
      <c r="E6107" s="15" t="s">
        <v>983</v>
      </c>
      <c r="F6107" s="15">
        <v>0.1</v>
      </c>
      <c r="G6107" s="15">
        <v>2.99</v>
      </c>
      <c r="H6107" s="15">
        <v>62.345800000000011</v>
      </c>
      <c r="I6107" s="15">
        <f t="shared" si="95"/>
        <v>62.345800000000011</v>
      </c>
      <c r="J6107" s="15">
        <v>30.56</v>
      </c>
      <c r="K6107" s="15">
        <v>5</v>
      </c>
      <c r="L6107" s="15">
        <v>147.15</v>
      </c>
      <c r="M6107" s="15">
        <v>431</v>
      </c>
    </row>
    <row r="6108" spans="1:13" ht="13.2" x14ac:dyDescent="0.25">
      <c r="A6108" s="15">
        <v>25897</v>
      </c>
      <c r="B6108" s="15">
        <v>90700</v>
      </c>
      <c r="C6108" s="15">
        <v>44886</v>
      </c>
      <c r="D6108" s="15">
        <v>44887</v>
      </c>
      <c r="E6108" s="15" t="s">
        <v>983</v>
      </c>
      <c r="F6108" s="15">
        <v>0</v>
      </c>
      <c r="G6108" s="15">
        <v>12.14</v>
      </c>
      <c r="H6108" s="15">
        <v>34.732000000000028</v>
      </c>
      <c r="I6108" s="15">
        <f t="shared" si="95"/>
        <v>34.732000000000028</v>
      </c>
      <c r="J6108" s="15">
        <v>73.98</v>
      </c>
      <c r="K6108" s="15">
        <v>13</v>
      </c>
      <c r="L6108" s="15">
        <v>972.26</v>
      </c>
      <c r="M6108" s="15">
        <v>431</v>
      </c>
    </row>
    <row r="6109" spans="1:13" ht="13.2" x14ac:dyDescent="0.25">
      <c r="A6109" s="15">
        <v>18894</v>
      </c>
      <c r="B6109" s="15">
        <v>88034</v>
      </c>
      <c r="C6109" s="15">
        <v>44887</v>
      </c>
      <c r="D6109" s="15">
        <v>44888</v>
      </c>
      <c r="E6109" s="15" t="s">
        <v>982</v>
      </c>
      <c r="F6109" s="15">
        <v>0.01</v>
      </c>
      <c r="G6109" s="15">
        <v>0.5</v>
      </c>
      <c r="H6109" s="15">
        <v>93.805499999999981</v>
      </c>
      <c r="I6109" s="15">
        <f t="shared" si="95"/>
        <v>93.805499999999981</v>
      </c>
      <c r="J6109" s="15">
        <v>3.69</v>
      </c>
      <c r="K6109" s="15">
        <v>35</v>
      </c>
      <c r="L6109" s="15">
        <v>135.94999999999999</v>
      </c>
      <c r="M6109" s="15">
        <v>2210</v>
      </c>
    </row>
    <row r="6110" spans="1:13" ht="13.2" x14ac:dyDescent="0.25">
      <c r="A6110" s="15">
        <v>19432</v>
      </c>
      <c r="B6110" s="15">
        <v>89616</v>
      </c>
      <c r="C6110" s="15">
        <v>44887</v>
      </c>
      <c r="D6110" s="15">
        <v>44889</v>
      </c>
      <c r="E6110" s="15" t="s">
        <v>982</v>
      </c>
      <c r="F6110" s="15">
        <v>0.01</v>
      </c>
      <c r="G6110" s="15">
        <v>58.72</v>
      </c>
      <c r="H6110" s="15">
        <v>324.72000000000025</v>
      </c>
      <c r="I6110" s="15">
        <f t="shared" si="95"/>
        <v>324.72000000000025</v>
      </c>
      <c r="J6110" s="15">
        <v>114.98</v>
      </c>
      <c r="K6110" s="15">
        <v>38</v>
      </c>
      <c r="L6110" s="15">
        <v>4375.13</v>
      </c>
      <c r="M6110" s="15">
        <v>2332</v>
      </c>
    </row>
    <row r="6111" spans="1:13" ht="13.2" x14ac:dyDescent="0.25">
      <c r="A6111" s="15">
        <v>19433</v>
      </c>
      <c r="B6111" s="15">
        <v>89616</v>
      </c>
      <c r="C6111" s="15">
        <v>44887</v>
      </c>
      <c r="D6111" s="15">
        <v>44888</v>
      </c>
      <c r="E6111" s="15" t="s">
        <v>982</v>
      </c>
      <c r="F6111" s="15">
        <v>0.1</v>
      </c>
      <c r="G6111" s="15">
        <v>11.64</v>
      </c>
      <c r="H6111" s="15">
        <v>6140.2478999999994</v>
      </c>
      <c r="I6111" s="15">
        <f t="shared" si="95"/>
        <v>6140.2478999999994</v>
      </c>
      <c r="J6111" s="15">
        <v>299.99</v>
      </c>
      <c r="K6111" s="15">
        <v>32</v>
      </c>
      <c r="L6111" s="15">
        <v>8898.91</v>
      </c>
      <c r="M6111" s="15">
        <v>2332</v>
      </c>
    </row>
    <row r="6112" spans="1:13" ht="13.2" x14ac:dyDescent="0.25">
      <c r="A6112" s="15">
        <v>19434</v>
      </c>
      <c r="B6112" s="15">
        <v>89616</v>
      </c>
      <c r="C6112" s="15">
        <v>44887</v>
      </c>
      <c r="D6112" s="15">
        <v>44889</v>
      </c>
      <c r="E6112" s="15" t="s">
        <v>982</v>
      </c>
      <c r="F6112" s="15">
        <v>0.01</v>
      </c>
      <c r="G6112" s="15">
        <v>14.45</v>
      </c>
      <c r="H6112" s="15">
        <v>713.83400000000006</v>
      </c>
      <c r="I6112" s="15">
        <f t="shared" si="95"/>
        <v>713.83400000000006</v>
      </c>
      <c r="J6112" s="15">
        <v>40.97</v>
      </c>
      <c r="K6112" s="15">
        <v>32</v>
      </c>
      <c r="L6112" s="15">
        <v>1413.93</v>
      </c>
      <c r="M6112" s="15">
        <v>2332</v>
      </c>
    </row>
    <row r="6113" spans="1:13" ht="13.2" x14ac:dyDescent="0.25">
      <c r="A6113" s="15">
        <v>19435</v>
      </c>
      <c r="B6113" s="15">
        <v>89616</v>
      </c>
      <c r="C6113" s="15">
        <v>44887</v>
      </c>
      <c r="D6113" s="15">
        <v>44889</v>
      </c>
      <c r="E6113" s="15" t="s">
        <v>982</v>
      </c>
      <c r="F6113" s="15">
        <v>0.05</v>
      </c>
      <c r="G6113" s="15">
        <v>13.99</v>
      </c>
      <c r="H6113" s="15">
        <v>468.40104000000065</v>
      </c>
      <c r="I6113" s="15">
        <f t="shared" si="95"/>
        <v>468.40104000000065</v>
      </c>
      <c r="J6113" s="15">
        <v>999.99</v>
      </c>
      <c r="K6113" s="15">
        <v>2</v>
      </c>
      <c r="L6113" s="15">
        <v>2055.9699999999998</v>
      </c>
      <c r="M6113" s="15">
        <v>2332</v>
      </c>
    </row>
    <row r="6114" spans="1:13" ht="13.2" x14ac:dyDescent="0.25">
      <c r="A6114" s="15">
        <v>21774</v>
      </c>
      <c r="B6114" s="15">
        <v>88034</v>
      </c>
      <c r="C6114" s="15">
        <v>44887</v>
      </c>
      <c r="D6114" s="15">
        <v>44888</v>
      </c>
      <c r="E6114" s="15" t="s">
        <v>981</v>
      </c>
      <c r="F6114" s="15">
        <v>0.03</v>
      </c>
      <c r="G6114" s="15">
        <v>2.25</v>
      </c>
      <c r="H6114" s="15">
        <v>84.920000000000016</v>
      </c>
      <c r="I6114" s="15">
        <f t="shared" si="95"/>
        <v>84.920000000000016</v>
      </c>
      <c r="J6114" s="15">
        <v>9.11</v>
      </c>
      <c r="K6114" s="15">
        <v>18</v>
      </c>
      <c r="L6114" s="15">
        <v>174.47</v>
      </c>
      <c r="M6114" s="15">
        <v>2211</v>
      </c>
    </row>
    <row r="6115" spans="1:13" ht="13.2" x14ac:dyDescent="0.25">
      <c r="A6115" s="15">
        <v>21775</v>
      </c>
      <c r="B6115" s="15">
        <v>88034</v>
      </c>
      <c r="C6115" s="15">
        <v>44887</v>
      </c>
      <c r="D6115" s="15">
        <v>44888</v>
      </c>
      <c r="E6115" s="15" t="s">
        <v>981</v>
      </c>
      <c r="F6115" s="15">
        <v>0.05</v>
      </c>
      <c r="G6115" s="15">
        <v>7.72</v>
      </c>
      <c r="H6115" s="15">
        <v>253.33799999999999</v>
      </c>
      <c r="I6115" s="15">
        <f t="shared" si="95"/>
        <v>253.33799999999999</v>
      </c>
      <c r="J6115" s="15">
        <v>7.3</v>
      </c>
      <c r="K6115" s="15">
        <v>32</v>
      </c>
      <c r="L6115" s="15">
        <v>230.64</v>
      </c>
      <c r="M6115" s="15">
        <v>2209</v>
      </c>
    </row>
    <row r="6116" spans="1:13" ht="13.2" x14ac:dyDescent="0.25">
      <c r="A6116" s="15">
        <v>22905</v>
      </c>
      <c r="B6116" s="15">
        <v>88846</v>
      </c>
      <c r="C6116" s="15">
        <v>44887</v>
      </c>
      <c r="D6116" s="15">
        <v>44889</v>
      </c>
      <c r="E6116" s="15" t="s">
        <v>982</v>
      </c>
      <c r="F6116" s="15">
        <v>0</v>
      </c>
      <c r="G6116" s="15">
        <v>5.48</v>
      </c>
      <c r="H6116" s="15">
        <v>-312.89999999999998</v>
      </c>
      <c r="I6116" s="15" t="str">
        <f t="shared" si="95"/>
        <v xml:space="preserve"> </v>
      </c>
      <c r="J6116" s="15">
        <v>6.81</v>
      </c>
      <c r="K6116" s="15">
        <v>13</v>
      </c>
      <c r="L6116" s="15">
        <v>93.28</v>
      </c>
      <c r="M6116" s="15">
        <v>3379</v>
      </c>
    </row>
    <row r="6117" spans="1:13" ht="13.2" x14ac:dyDescent="0.25">
      <c r="A6117" s="15">
        <v>23106</v>
      </c>
      <c r="B6117" s="15">
        <v>88345</v>
      </c>
      <c r="C6117" s="15">
        <v>44888</v>
      </c>
      <c r="D6117" s="15">
        <v>44889</v>
      </c>
      <c r="E6117" s="15" t="s">
        <v>981</v>
      </c>
      <c r="F6117" s="15">
        <v>0.06</v>
      </c>
      <c r="G6117" s="15">
        <v>5.76</v>
      </c>
      <c r="H6117" s="15">
        <v>5.9200000000000088</v>
      </c>
      <c r="I6117" s="15">
        <f t="shared" si="95"/>
        <v>5.9200000000000088</v>
      </c>
      <c r="J6117" s="15">
        <v>30.98</v>
      </c>
      <c r="K6117" s="15">
        <v>2</v>
      </c>
      <c r="L6117" s="15">
        <v>68.66</v>
      </c>
      <c r="M6117" s="15">
        <v>1953</v>
      </c>
    </row>
    <row r="6118" spans="1:13" ht="13.2" x14ac:dyDescent="0.25">
      <c r="A6118" s="15">
        <v>1808</v>
      </c>
      <c r="B6118" s="15">
        <v>12930</v>
      </c>
      <c r="C6118" s="15">
        <v>44889</v>
      </c>
      <c r="D6118" s="15">
        <v>44890</v>
      </c>
      <c r="E6118" s="15" t="s">
        <v>981</v>
      </c>
      <c r="F6118" s="15">
        <v>0.06</v>
      </c>
      <c r="G6118" s="15">
        <v>4.5</v>
      </c>
      <c r="H6118" s="15">
        <v>261.87</v>
      </c>
      <c r="I6118" s="15">
        <f t="shared" si="95"/>
        <v>261.87</v>
      </c>
      <c r="J6118" s="15">
        <v>22.98</v>
      </c>
      <c r="K6118" s="15">
        <v>167</v>
      </c>
      <c r="L6118" s="15">
        <v>3911.34</v>
      </c>
      <c r="M6118" s="15">
        <v>1413</v>
      </c>
    </row>
    <row r="6119" spans="1:13" ht="13.2" x14ac:dyDescent="0.25">
      <c r="A6119" s="15">
        <v>19808</v>
      </c>
      <c r="B6119" s="15">
        <v>87094</v>
      </c>
      <c r="C6119" s="15">
        <v>44889</v>
      </c>
      <c r="D6119" s="15">
        <v>44890</v>
      </c>
      <c r="E6119" s="15" t="s">
        <v>981</v>
      </c>
      <c r="F6119" s="15">
        <v>0.06</v>
      </c>
      <c r="G6119" s="15">
        <v>4.5</v>
      </c>
      <c r="H6119" s="15">
        <v>576.11400000000003</v>
      </c>
      <c r="I6119" s="15">
        <f t="shared" si="95"/>
        <v>576.11400000000003</v>
      </c>
      <c r="J6119" s="15">
        <v>22.98</v>
      </c>
      <c r="K6119" s="15">
        <v>42</v>
      </c>
      <c r="L6119" s="15">
        <v>983.69</v>
      </c>
      <c r="M6119" s="15">
        <v>1410</v>
      </c>
    </row>
    <row r="6120" spans="1:13" ht="13.2" x14ac:dyDescent="0.25">
      <c r="A6120" s="15">
        <v>23334</v>
      </c>
      <c r="B6120" s="15">
        <v>86042</v>
      </c>
      <c r="C6120" s="15">
        <v>44889</v>
      </c>
      <c r="D6120" s="15">
        <v>44890</v>
      </c>
      <c r="E6120" s="15" t="s">
        <v>983</v>
      </c>
      <c r="F6120" s="15">
        <v>0.04</v>
      </c>
      <c r="G6120" s="15">
        <v>5.5</v>
      </c>
      <c r="H6120" s="15">
        <v>56.518000000000008</v>
      </c>
      <c r="I6120" s="15">
        <f t="shared" si="95"/>
        <v>56.518000000000008</v>
      </c>
      <c r="J6120" s="15">
        <v>29.99</v>
      </c>
      <c r="K6120" s="15">
        <v>12</v>
      </c>
      <c r="L6120" s="15">
        <v>374.38</v>
      </c>
      <c r="M6120" s="15">
        <v>318</v>
      </c>
    </row>
    <row r="6121" spans="1:13" ht="13.2" x14ac:dyDescent="0.25">
      <c r="A6121" s="15">
        <v>7840</v>
      </c>
      <c r="B6121" s="15">
        <v>56039</v>
      </c>
      <c r="C6121" s="15">
        <v>44890</v>
      </c>
      <c r="D6121" s="15">
        <v>44895</v>
      </c>
      <c r="E6121" s="15" t="s">
        <v>984</v>
      </c>
      <c r="F6121" s="15">
        <v>7.0000000000000007E-2</v>
      </c>
      <c r="G6121" s="15">
        <v>5.2</v>
      </c>
      <c r="H6121" s="15">
        <v>-33.15</v>
      </c>
      <c r="I6121" s="15" t="str">
        <f t="shared" si="95"/>
        <v xml:space="preserve"> </v>
      </c>
      <c r="J6121" s="15">
        <v>6.68</v>
      </c>
      <c r="K6121" s="15">
        <v>78</v>
      </c>
      <c r="L6121" s="15">
        <v>531.28</v>
      </c>
      <c r="M6121" s="15">
        <v>1228</v>
      </c>
    </row>
    <row r="6122" spans="1:13" ht="13.2" x14ac:dyDescent="0.25">
      <c r="A6122" s="15">
        <v>21107</v>
      </c>
      <c r="B6122" s="15">
        <v>89785</v>
      </c>
      <c r="C6122" s="15">
        <v>44890</v>
      </c>
      <c r="D6122" s="15">
        <v>44894</v>
      </c>
      <c r="E6122" s="15" t="s">
        <v>984</v>
      </c>
      <c r="F6122" s="15">
        <v>0.1</v>
      </c>
      <c r="G6122" s="15">
        <v>0.7</v>
      </c>
      <c r="H6122" s="15">
        <v>10.29</v>
      </c>
      <c r="I6122" s="15">
        <f t="shared" si="95"/>
        <v>10.29</v>
      </c>
      <c r="J6122" s="15">
        <v>1.76</v>
      </c>
      <c r="K6122" s="15">
        <v>20</v>
      </c>
      <c r="L6122" s="15">
        <v>33.53</v>
      </c>
      <c r="M6122" s="15">
        <v>1763</v>
      </c>
    </row>
    <row r="6123" spans="1:13" ht="13.2" x14ac:dyDescent="0.25">
      <c r="A6123" s="15">
        <v>22193</v>
      </c>
      <c r="B6123" s="15">
        <v>87544</v>
      </c>
      <c r="C6123" s="15">
        <v>44890</v>
      </c>
      <c r="D6123" s="15">
        <v>44891</v>
      </c>
      <c r="E6123" s="15" t="s">
        <v>981</v>
      </c>
      <c r="F6123" s="15">
        <v>0.05</v>
      </c>
      <c r="G6123" s="15">
        <v>19.989999999999998</v>
      </c>
      <c r="H6123" s="15">
        <v>11429.477399999998</v>
      </c>
      <c r="I6123" s="15">
        <f t="shared" si="95"/>
        <v>11429.477399999998</v>
      </c>
      <c r="J6123" s="15">
        <v>387.99</v>
      </c>
      <c r="K6123" s="15">
        <v>42</v>
      </c>
      <c r="L6123" s="15">
        <v>16564.46</v>
      </c>
      <c r="M6123" s="15">
        <v>3397</v>
      </c>
    </row>
    <row r="6124" spans="1:13" ht="13.2" x14ac:dyDescent="0.25">
      <c r="A6124" s="15">
        <v>22194</v>
      </c>
      <c r="B6124" s="15">
        <v>87544</v>
      </c>
      <c r="C6124" s="15">
        <v>44890</v>
      </c>
      <c r="D6124" s="15">
        <v>44891</v>
      </c>
      <c r="E6124" s="15" t="s">
        <v>981</v>
      </c>
      <c r="F6124" s="15">
        <v>0</v>
      </c>
      <c r="G6124" s="15">
        <v>35.020000000000003</v>
      </c>
      <c r="H6124" s="15">
        <v>1790.4260000000004</v>
      </c>
      <c r="I6124" s="15">
        <f t="shared" si="95"/>
        <v>1790.4260000000004</v>
      </c>
      <c r="J6124" s="15">
        <v>160.97999999999999</v>
      </c>
      <c r="K6124" s="15">
        <v>41</v>
      </c>
      <c r="L6124" s="15">
        <v>7158.1</v>
      </c>
      <c r="M6124" s="15">
        <v>3398</v>
      </c>
    </row>
    <row r="6125" spans="1:13" ht="13.2" x14ac:dyDescent="0.25">
      <c r="A6125" s="15">
        <v>25840</v>
      </c>
      <c r="B6125" s="15">
        <v>90382</v>
      </c>
      <c r="C6125" s="15">
        <v>44890</v>
      </c>
      <c r="D6125" s="15">
        <v>44895</v>
      </c>
      <c r="E6125" s="15" t="s">
        <v>984</v>
      </c>
      <c r="F6125" s="15">
        <v>7.0000000000000007E-2</v>
      </c>
      <c r="G6125" s="15">
        <v>5.2</v>
      </c>
      <c r="H6125" s="15">
        <v>6.6300000000000026</v>
      </c>
      <c r="I6125" s="15">
        <f t="shared" si="95"/>
        <v>6.6300000000000026</v>
      </c>
      <c r="J6125" s="15">
        <v>6.68</v>
      </c>
      <c r="K6125" s="15">
        <v>20</v>
      </c>
      <c r="L6125" s="15">
        <v>136.22999999999999</v>
      </c>
      <c r="M6125" s="15">
        <v>1229</v>
      </c>
    </row>
    <row r="6126" spans="1:13" ht="13.2" x14ac:dyDescent="0.25">
      <c r="A6126" s="15">
        <v>18533</v>
      </c>
      <c r="B6126" s="15">
        <v>88385</v>
      </c>
      <c r="C6126" s="15">
        <v>44891</v>
      </c>
      <c r="D6126" s="15">
        <v>44896</v>
      </c>
      <c r="E6126" s="15" t="s">
        <v>984</v>
      </c>
      <c r="F6126" s="15">
        <v>0.01</v>
      </c>
      <c r="G6126" s="15">
        <v>5.41</v>
      </c>
      <c r="H6126" s="15">
        <v>67.05</v>
      </c>
      <c r="I6126" s="15">
        <f t="shared" si="95"/>
        <v>67.05</v>
      </c>
      <c r="J6126" s="15">
        <v>4.24</v>
      </c>
      <c r="K6126" s="15">
        <v>14</v>
      </c>
      <c r="L6126" s="15">
        <v>67.03</v>
      </c>
      <c r="M6126" s="15">
        <v>3086</v>
      </c>
    </row>
    <row r="6127" spans="1:13" ht="13.2" x14ac:dyDescent="0.25">
      <c r="A6127" s="15">
        <v>20881</v>
      </c>
      <c r="B6127" s="15">
        <v>89049</v>
      </c>
      <c r="C6127" s="15">
        <v>44891</v>
      </c>
      <c r="D6127" s="15">
        <v>44898</v>
      </c>
      <c r="E6127" s="15" t="s">
        <v>984</v>
      </c>
      <c r="F6127" s="15">
        <v>0.08</v>
      </c>
      <c r="G6127" s="15">
        <v>14.7</v>
      </c>
      <c r="H6127" s="15">
        <v>473.68200000000002</v>
      </c>
      <c r="I6127" s="15">
        <f t="shared" si="95"/>
        <v>473.68200000000002</v>
      </c>
      <c r="J6127" s="15">
        <v>442.14</v>
      </c>
      <c r="K6127" s="15">
        <v>11</v>
      </c>
      <c r="L6127" s="15">
        <v>3717.79</v>
      </c>
      <c r="M6127" s="15">
        <v>2977</v>
      </c>
    </row>
    <row r="6128" spans="1:13" ht="13.2" x14ac:dyDescent="0.25">
      <c r="A6128" s="15">
        <v>21022</v>
      </c>
      <c r="B6128" s="15">
        <v>87157</v>
      </c>
      <c r="C6128" s="15">
        <v>44891</v>
      </c>
      <c r="D6128" s="15">
        <v>44891</v>
      </c>
      <c r="E6128" s="15" t="s">
        <v>984</v>
      </c>
      <c r="F6128" s="15">
        <v>0.08</v>
      </c>
      <c r="G6128" s="15">
        <v>49</v>
      </c>
      <c r="H6128" s="15">
        <v>629.41200000000003</v>
      </c>
      <c r="I6128" s="15">
        <f t="shared" si="95"/>
        <v>629.41200000000003</v>
      </c>
      <c r="J6128" s="15">
        <v>60.98</v>
      </c>
      <c r="K6128" s="15">
        <v>22</v>
      </c>
      <c r="L6128" s="15">
        <v>1337.41</v>
      </c>
      <c r="M6128" s="15">
        <v>2062</v>
      </c>
    </row>
    <row r="6129" spans="1:13" ht="13.2" x14ac:dyDescent="0.25">
      <c r="A6129" s="15">
        <v>22284</v>
      </c>
      <c r="B6129" s="15">
        <v>91441</v>
      </c>
      <c r="C6129" s="15">
        <v>44891</v>
      </c>
      <c r="D6129" s="15">
        <v>44892</v>
      </c>
      <c r="E6129" s="15" t="s">
        <v>981</v>
      </c>
      <c r="F6129" s="15">
        <v>0.03</v>
      </c>
      <c r="G6129" s="15">
        <v>9.73</v>
      </c>
      <c r="H6129" s="15">
        <v>5.7339000000000055</v>
      </c>
      <c r="I6129" s="15">
        <f t="shared" si="95"/>
        <v>5.7339000000000055</v>
      </c>
      <c r="J6129" s="15">
        <v>15.22</v>
      </c>
      <c r="K6129" s="15">
        <v>24</v>
      </c>
      <c r="L6129" s="15">
        <v>369.75</v>
      </c>
      <c r="M6129" s="15">
        <v>3358</v>
      </c>
    </row>
    <row r="6130" spans="1:13" ht="13.2" x14ac:dyDescent="0.25">
      <c r="A6130" s="15">
        <v>22285</v>
      </c>
      <c r="B6130" s="15">
        <v>91441</v>
      </c>
      <c r="C6130" s="15">
        <v>44891</v>
      </c>
      <c r="D6130" s="15">
        <v>44892</v>
      </c>
      <c r="E6130" s="15" t="s">
        <v>981</v>
      </c>
      <c r="F6130" s="15">
        <v>0.04</v>
      </c>
      <c r="G6130" s="15">
        <v>5.25</v>
      </c>
      <c r="H6130" s="15">
        <v>60.61</v>
      </c>
      <c r="I6130" s="15">
        <f t="shared" si="95"/>
        <v>60.61</v>
      </c>
      <c r="J6130" s="15">
        <v>11.09</v>
      </c>
      <c r="K6130" s="15">
        <v>20</v>
      </c>
      <c r="L6130" s="15">
        <v>228.1</v>
      </c>
      <c r="M6130" s="15">
        <v>3358</v>
      </c>
    </row>
    <row r="6131" spans="1:13" ht="13.2" x14ac:dyDescent="0.25">
      <c r="A6131" s="15">
        <v>22286</v>
      </c>
      <c r="B6131" s="15">
        <v>91441</v>
      </c>
      <c r="C6131" s="15">
        <v>44891</v>
      </c>
      <c r="D6131" s="15">
        <v>44893</v>
      </c>
      <c r="E6131" s="15" t="s">
        <v>981</v>
      </c>
      <c r="F6131" s="15">
        <v>0.05</v>
      </c>
      <c r="G6131" s="15">
        <v>5.01</v>
      </c>
      <c r="H6131" s="15">
        <v>180.81800000000001</v>
      </c>
      <c r="I6131" s="15">
        <f t="shared" si="95"/>
        <v>180.81800000000001</v>
      </c>
      <c r="J6131" s="15">
        <v>11.34</v>
      </c>
      <c r="K6131" s="15">
        <v>38</v>
      </c>
      <c r="L6131" s="15">
        <v>434.07</v>
      </c>
      <c r="M6131" s="15">
        <v>3358</v>
      </c>
    </row>
    <row r="6132" spans="1:13" ht="13.2" x14ac:dyDescent="0.25">
      <c r="A6132" s="15">
        <v>22287</v>
      </c>
      <c r="B6132" s="15">
        <v>91441</v>
      </c>
      <c r="C6132" s="15">
        <v>44891</v>
      </c>
      <c r="D6132" s="15">
        <v>44893</v>
      </c>
      <c r="E6132" s="15" t="s">
        <v>981</v>
      </c>
      <c r="F6132" s="15">
        <v>0.04</v>
      </c>
      <c r="G6132" s="15">
        <v>23.58</v>
      </c>
      <c r="H6132" s="15">
        <v>16.562000000000012</v>
      </c>
      <c r="I6132" s="15">
        <f t="shared" si="95"/>
        <v>16.562000000000012</v>
      </c>
      <c r="J6132" s="15">
        <v>180.98</v>
      </c>
      <c r="K6132" s="15">
        <v>8</v>
      </c>
      <c r="L6132" s="15">
        <v>1508.18</v>
      </c>
      <c r="M6132" s="15">
        <v>3359</v>
      </c>
    </row>
    <row r="6133" spans="1:13" ht="13.2" x14ac:dyDescent="0.25">
      <c r="A6133" s="15">
        <v>25961</v>
      </c>
      <c r="B6133" s="15">
        <v>91283</v>
      </c>
      <c r="C6133" s="15">
        <v>44891</v>
      </c>
      <c r="D6133" s="15">
        <v>44893</v>
      </c>
      <c r="E6133" s="15" t="s">
        <v>983</v>
      </c>
      <c r="F6133" s="15">
        <v>0.09</v>
      </c>
      <c r="G6133" s="15">
        <v>0.7</v>
      </c>
      <c r="H6133" s="15">
        <v>32.795699999999997</v>
      </c>
      <c r="I6133" s="15">
        <f t="shared" si="95"/>
        <v>32.795699999999997</v>
      </c>
      <c r="J6133" s="15">
        <v>3.41</v>
      </c>
      <c r="K6133" s="15">
        <v>14</v>
      </c>
      <c r="L6133" s="15">
        <v>47.53</v>
      </c>
      <c r="M6133" s="15">
        <v>476</v>
      </c>
    </row>
    <row r="6134" spans="1:13" ht="13.2" x14ac:dyDescent="0.25">
      <c r="A6134" s="15">
        <v>25223</v>
      </c>
      <c r="B6134" s="15">
        <v>91256</v>
      </c>
      <c r="C6134" s="15">
        <v>44892</v>
      </c>
      <c r="D6134" s="15">
        <v>44893</v>
      </c>
      <c r="E6134" s="15" t="s">
        <v>983</v>
      </c>
      <c r="F6134" s="15">
        <v>0</v>
      </c>
      <c r="G6134" s="15">
        <v>24.49</v>
      </c>
      <c r="H6134" s="15">
        <v>2396.8795800000025</v>
      </c>
      <c r="I6134" s="15">
        <f t="shared" si="95"/>
        <v>2396.8795800000025</v>
      </c>
      <c r="J6134" s="15">
        <v>6783.02</v>
      </c>
      <c r="K6134" s="15">
        <v>3</v>
      </c>
      <c r="L6134" s="15">
        <v>21366.51</v>
      </c>
      <c r="M6134" s="15">
        <v>35</v>
      </c>
    </row>
    <row r="6135" spans="1:13" ht="13.2" x14ac:dyDescent="0.25">
      <c r="A6135" s="15">
        <v>25224</v>
      </c>
      <c r="B6135" s="15">
        <v>91256</v>
      </c>
      <c r="C6135" s="15">
        <v>44892</v>
      </c>
      <c r="D6135" s="15">
        <v>44894</v>
      </c>
      <c r="E6135" s="15" t="s">
        <v>983</v>
      </c>
      <c r="F6135" s="15">
        <v>0.02</v>
      </c>
      <c r="G6135" s="15">
        <v>4.3899999999999997</v>
      </c>
      <c r="H6135" s="15">
        <v>71.433999999999997</v>
      </c>
      <c r="I6135" s="15">
        <f t="shared" si="95"/>
        <v>71.433999999999997</v>
      </c>
      <c r="J6135" s="15">
        <v>9.27</v>
      </c>
      <c r="K6135" s="15">
        <v>29</v>
      </c>
      <c r="L6135" s="15">
        <v>272.98</v>
      </c>
      <c r="M6135" s="15">
        <v>36</v>
      </c>
    </row>
    <row r="6136" spans="1:13" ht="13.2" x14ac:dyDescent="0.25">
      <c r="A6136" s="15">
        <v>25225</v>
      </c>
      <c r="B6136" s="15">
        <v>91256</v>
      </c>
      <c r="C6136" s="15">
        <v>44892</v>
      </c>
      <c r="D6136" s="15">
        <v>44894</v>
      </c>
      <c r="E6136" s="15" t="s">
        <v>983</v>
      </c>
      <c r="F6136" s="15">
        <v>0.03</v>
      </c>
      <c r="G6136" s="15">
        <v>6.15</v>
      </c>
      <c r="H6136" s="15">
        <v>5.6500000000000057</v>
      </c>
      <c r="I6136" s="15">
        <f t="shared" si="95"/>
        <v>5.6500000000000057</v>
      </c>
      <c r="J6136" s="15">
        <v>6.68</v>
      </c>
      <c r="K6136" s="15">
        <v>10</v>
      </c>
      <c r="L6136" s="15">
        <v>73.81</v>
      </c>
      <c r="M6136" s="15">
        <v>36</v>
      </c>
    </row>
    <row r="6137" spans="1:13" ht="13.2" x14ac:dyDescent="0.25">
      <c r="A6137" s="15">
        <v>25226</v>
      </c>
      <c r="B6137" s="15">
        <v>91256</v>
      </c>
      <c r="C6137" s="15">
        <v>44892</v>
      </c>
      <c r="D6137" s="15">
        <v>44895</v>
      </c>
      <c r="E6137" s="15" t="s">
        <v>983</v>
      </c>
      <c r="F6137" s="15">
        <v>0.1</v>
      </c>
      <c r="G6137" s="15">
        <v>5.67</v>
      </c>
      <c r="H6137" s="15">
        <v>7.6700000000000088</v>
      </c>
      <c r="I6137" s="15">
        <f t="shared" si="95"/>
        <v>7.6700000000000088</v>
      </c>
      <c r="J6137" s="15">
        <v>5.78</v>
      </c>
      <c r="K6137" s="15">
        <v>11</v>
      </c>
      <c r="L6137" s="15">
        <v>62.59</v>
      </c>
      <c r="M6137" s="15">
        <v>37</v>
      </c>
    </row>
    <row r="6138" spans="1:13" ht="13.2" x14ac:dyDescent="0.25">
      <c r="A6138" s="15">
        <v>25305</v>
      </c>
      <c r="B6138" s="15">
        <v>88055</v>
      </c>
      <c r="C6138" s="15">
        <v>44892</v>
      </c>
      <c r="D6138" s="15">
        <v>44894</v>
      </c>
      <c r="E6138" s="15" t="s">
        <v>983</v>
      </c>
      <c r="F6138" s="15">
        <v>0.01</v>
      </c>
      <c r="G6138" s="15">
        <v>5.6</v>
      </c>
      <c r="H6138" s="15">
        <v>0.8855000000000004</v>
      </c>
      <c r="I6138" s="15">
        <f t="shared" si="95"/>
        <v>0.8855000000000004</v>
      </c>
      <c r="J6138" s="15">
        <v>8.85</v>
      </c>
      <c r="K6138" s="15">
        <v>12</v>
      </c>
      <c r="L6138" s="15">
        <v>117.3</v>
      </c>
      <c r="M6138" s="15">
        <v>214</v>
      </c>
    </row>
    <row r="6139" spans="1:13" ht="13.2" x14ac:dyDescent="0.25">
      <c r="A6139" s="15">
        <v>25306</v>
      </c>
      <c r="B6139" s="15">
        <v>88055</v>
      </c>
      <c r="C6139" s="15">
        <v>44892</v>
      </c>
      <c r="D6139" s="15">
        <v>44894</v>
      </c>
      <c r="E6139" s="15" t="s">
        <v>983</v>
      </c>
      <c r="F6139" s="15">
        <v>0.05</v>
      </c>
      <c r="G6139" s="15">
        <v>4.95</v>
      </c>
      <c r="H6139" s="15">
        <v>2.2780000000000022</v>
      </c>
      <c r="I6139" s="15">
        <f t="shared" si="95"/>
        <v>2.2780000000000022</v>
      </c>
      <c r="J6139" s="15">
        <v>7.96</v>
      </c>
      <c r="K6139" s="15">
        <v>1</v>
      </c>
      <c r="L6139" s="15">
        <v>12.74</v>
      </c>
      <c r="M6139" s="15">
        <v>214</v>
      </c>
    </row>
    <row r="6140" spans="1:13" ht="13.2" x14ac:dyDescent="0.25">
      <c r="A6140" s="15">
        <v>21700</v>
      </c>
      <c r="B6140" s="15">
        <v>87627</v>
      </c>
      <c r="C6140" s="15">
        <v>44893</v>
      </c>
      <c r="D6140" s="15">
        <v>44894</v>
      </c>
      <c r="E6140" s="15" t="s">
        <v>985</v>
      </c>
      <c r="F6140" s="15">
        <v>0.03</v>
      </c>
      <c r="G6140" s="15">
        <v>6.22</v>
      </c>
      <c r="H6140" s="15">
        <v>2.5960000000000019</v>
      </c>
      <c r="I6140" s="15">
        <f t="shared" si="95"/>
        <v>2.5960000000000019</v>
      </c>
      <c r="J6140" s="15">
        <v>9.65</v>
      </c>
      <c r="K6140" s="15">
        <v>3</v>
      </c>
      <c r="L6140" s="15">
        <v>39.32</v>
      </c>
      <c r="M6140" s="15">
        <v>2931</v>
      </c>
    </row>
    <row r="6141" spans="1:13" ht="13.2" x14ac:dyDescent="0.25">
      <c r="A6141" s="15">
        <v>21701</v>
      </c>
      <c r="B6141" s="15">
        <v>87627</v>
      </c>
      <c r="C6141" s="15">
        <v>44893</v>
      </c>
      <c r="D6141" s="15">
        <v>44895</v>
      </c>
      <c r="E6141" s="15" t="s">
        <v>985</v>
      </c>
      <c r="F6141" s="15">
        <v>0.08</v>
      </c>
      <c r="G6141" s="15">
        <v>0.7</v>
      </c>
      <c r="H6141" s="15">
        <v>107.91</v>
      </c>
      <c r="I6141" s="15">
        <f t="shared" si="95"/>
        <v>107.91</v>
      </c>
      <c r="J6141" s="15">
        <v>5.58</v>
      </c>
      <c r="K6141" s="15">
        <v>41</v>
      </c>
      <c r="L6141" s="15">
        <v>217.39</v>
      </c>
      <c r="M6141" s="15">
        <v>2931</v>
      </c>
    </row>
    <row r="6142" spans="1:13" ht="13.2" x14ac:dyDescent="0.25">
      <c r="A6142" s="15">
        <v>22417</v>
      </c>
      <c r="B6142" s="15">
        <v>91319</v>
      </c>
      <c r="C6142" s="15">
        <v>44893</v>
      </c>
      <c r="D6142" s="15">
        <v>44894</v>
      </c>
      <c r="E6142" s="15" t="s">
        <v>981</v>
      </c>
      <c r="F6142" s="15">
        <v>0.09</v>
      </c>
      <c r="G6142" s="15">
        <v>5.57</v>
      </c>
      <c r="H6142" s="15">
        <v>638.07600000000002</v>
      </c>
      <c r="I6142" s="15">
        <f t="shared" si="95"/>
        <v>638.07600000000002</v>
      </c>
      <c r="J6142" s="15">
        <v>5.89</v>
      </c>
      <c r="K6142" s="15">
        <v>20</v>
      </c>
      <c r="L6142" s="15">
        <v>120.62</v>
      </c>
      <c r="M6142" s="15">
        <v>2787</v>
      </c>
    </row>
    <row r="6143" spans="1:13" ht="13.2" x14ac:dyDescent="0.25">
      <c r="A6143" s="15">
        <v>25266</v>
      </c>
      <c r="B6143" s="15">
        <v>89720</v>
      </c>
      <c r="C6143" s="15">
        <v>44893</v>
      </c>
      <c r="D6143" s="15">
        <v>44898</v>
      </c>
      <c r="E6143" s="15" t="s">
        <v>984</v>
      </c>
      <c r="F6143" s="15">
        <v>0.02</v>
      </c>
      <c r="G6143" s="15">
        <v>5.81</v>
      </c>
      <c r="H6143" s="15">
        <v>3.8180000000000049</v>
      </c>
      <c r="I6143" s="15">
        <f t="shared" si="95"/>
        <v>3.8180000000000049</v>
      </c>
      <c r="J6143" s="15">
        <v>48.91</v>
      </c>
      <c r="K6143" s="15">
        <v>1</v>
      </c>
      <c r="L6143" s="15">
        <v>54.22</v>
      </c>
      <c r="M6143" s="15">
        <v>3149</v>
      </c>
    </row>
    <row r="6144" spans="1:13" ht="13.2" x14ac:dyDescent="0.25">
      <c r="A6144" s="15">
        <v>25267</v>
      </c>
      <c r="B6144" s="15">
        <v>89720</v>
      </c>
      <c r="C6144" s="15">
        <v>44893</v>
      </c>
      <c r="D6144" s="15">
        <v>44897</v>
      </c>
      <c r="E6144" s="15" t="s">
        <v>984</v>
      </c>
      <c r="F6144" s="15">
        <v>7.0000000000000007E-2</v>
      </c>
      <c r="G6144" s="15">
        <v>35</v>
      </c>
      <c r="H6144" s="15">
        <v>48.866000000000071</v>
      </c>
      <c r="I6144" s="15">
        <f t="shared" si="95"/>
        <v>48.866000000000071</v>
      </c>
      <c r="J6144" s="15">
        <v>101.41</v>
      </c>
      <c r="K6144" s="15">
        <v>3</v>
      </c>
      <c r="L6144" s="15">
        <v>323.33</v>
      </c>
      <c r="M6144" s="15">
        <v>3149</v>
      </c>
    </row>
    <row r="6145" spans="1:13" ht="13.2" x14ac:dyDescent="0.25">
      <c r="A6145" s="15">
        <v>7481</v>
      </c>
      <c r="B6145" s="15">
        <v>53411</v>
      </c>
      <c r="C6145" s="15">
        <v>44894</v>
      </c>
      <c r="D6145" s="15">
        <v>44895</v>
      </c>
      <c r="E6145" s="15" t="s">
        <v>985</v>
      </c>
      <c r="F6145" s="15">
        <v>0.08</v>
      </c>
      <c r="G6145" s="15">
        <v>4</v>
      </c>
      <c r="H6145" s="15">
        <v>-57.53</v>
      </c>
      <c r="I6145" s="15" t="str">
        <f t="shared" si="95"/>
        <v xml:space="preserve"> </v>
      </c>
      <c r="J6145" s="15">
        <v>27.48</v>
      </c>
      <c r="K6145" s="15">
        <v>85</v>
      </c>
      <c r="L6145" s="15">
        <v>2269.98</v>
      </c>
      <c r="M6145" s="15">
        <v>478</v>
      </c>
    </row>
    <row r="6146" spans="1:13" ht="13.2" x14ac:dyDescent="0.25">
      <c r="A6146" s="15">
        <v>18449</v>
      </c>
      <c r="B6146" s="15">
        <v>87331</v>
      </c>
      <c r="C6146" s="15">
        <v>44894</v>
      </c>
      <c r="D6146" s="15">
        <v>44896</v>
      </c>
      <c r="E6146" s="15" t="s">
        <v>981</v>
      </c>
      <c r="F6146" s="15">
        <v>0.03</v>
      </c>
      <c r="G6146" s="15">
        <v>19.989999999999998</v>
      </c>
      <c r="H6146" s="15">
        <v>5804.3006999999998</v>
      </c>
      <c r="I6146" s="15">
        <f t="shared" ref="I6146:I6209" si="96">IF(H6146&gt;0,H6146," ")</f>
        <v>5804.3006999999998</v>
      </c>
      <c r="J6146" s="15">
        <v>420.98</v>
      </c>
      <c r="K6146" s="15">
        <v>20</v>
      </c>
      <c r="L6146" s="15">
        <v>8412.0300000000007</v>
      </c>
      <c r="M6146" s="15">
        <v>3108</v>
      </c>
    </row>
    <row r="6147" spans="1:13" ht="13.2" x14ac:dyDescent="0.25">
      <c r="A6147" s="15">
        <v>24933</v>
      </c>
      <c r="B6147" s="15">
        <v>87545</v>
      </c>
      <c r="C6147" s="15">
        <v>44894</v>
      </c>
      <c r="D6147" s="15">
        <v>44894</v>
      </c>
      <c r="E6147" s="15" t="s">
        <v>982</v>
      </c>
      <c r="F6147" s="15">
        <v>0.01</v>
      </c>
      <c r="G6147" s="15">
        <v>5.83</v>
      </c>
      <c r="H6147" s="15">
        <v>3.3120000000000012</v>
      </c>
      <c r="I6147" s="15">
        <f t="shared" si="96"/>
        <v>3.3120000000000012</v>
      </c>
      <c r="J6147" s="15">
        <v>7.64</v>
      </c>
      <c r="K6147" s="15">
        <v>8</v>
      </c>
      <c r="L6147" s="15">
        <v>67.5</v>
      </c>
      <c r="M6147" s="15">
        <v>3400</v>
      </c>
    </row>
    <row r="6148" spans="1:13" ht="13.2" x14ac:dyDescent="0.25">
      <c r="A6148" s="15">
        <v>25481</v>
      </c>
      <c r="B6148" s="15">
        <v>87745</v>
      </c>
      <c r="C6148" s="15">
        <v>44894</v>
      </c>
      <c r="D6148" s="15">
        <v>44895</v>
      </c>
      <c r="E6148" s="15" t="s">
        <v>985</v>
      </c>
      <c r="F6148" s="15">
        <v>0.08</v>
      </c>
      <c r="G6148" s="15">
        <v>4</v>
      </c>
      <c r="H6148" s="15">
        <v>11.506000000000014</v>
      </c>
      <c r="I6148" s="15">
        <f t="shared" si="96"/>
        <v>11.506000000000014</v>
      </c>
      <c r="J6148" s="15">
        <v>27.48</v>
      </c>
      <c r="K6148" s="15">
        <v>21</v>
      </c>
      <c r="L6148" s="15">
        <v>560.82000000000005</v>
      </c>
      <c r="M6148" s="15">
        <v>480</v>
      </c>
    </row>
    <row r="6149" spans="1:13" ht="13.2" x14ac:dyDescent="0.25">
      <c r="A6149" s="15">
        <v>25850</v>
      </c>
      <c r="B6149" s="15">
        <v>90592</v>
      </c>
      <c r="C6149" s="15">
        <v>44894</v>
      </c>
      <c r="D6149" s="15">
        <v>44896</v>
      </c>
      <c r="E6149" s="15" t="s">
        <v>982</v>
      </c>
      <c r="F6149" s="15">
        <v>0.08</v>
      </c>
      <c r="G6149" s="15">
        <v>8.99</v>
      </c>
      <c r="H6149" s="15">
        <v>115.126</v>
      </c>
      <c r="I6149" s="15">
        <f t="shared" si="96"/>
        <v>115.126</v>
      </c>
      <c r="J6149" s="15">
        <v>18.7</v>
      </c>
      <c r="K6149" s="15">
        <v>11</v>
      </c>
      <c r="L6149" s="15">
        <v>208.2</v>
      </c>
      <c r="M6149" s="15">
        <v>937</v>
      </c>
    </row>
    <row r="6150" spans="1:13" ht="13.2" x14ac:dyDescent="0.25">
      <c r="A6150" s="15">
        <v>25851</v>
      </c>
      <c r="B6150" s="15">
        <v>90592</v>
      </c>
      <c r="C6150" s="15">
        <v>44894</v>
      </c>
      <c r="D6150" s="15">
        <v>44896</v>
      </c>
      <c r="E6150" s="15" t="s">
        <v>982</v>
      </c>
      <c r="F6150" s="15">
        <v>0.05</v>
      </c>
      <c r="G6150" s="15">
        <v>1.57</v>
      </c>
      <c r="H6150" s="15">
        <v>5.1040000000000028</v>
      </c>
      <c r="I6150" s="15">
        <f t="shared" si="96"/>
        <v>5.1040000000000028</v>
      </c>
      <c r="J6150" s="15">
        <v>1.68</v>
      </c>
      <c r="K6150" s="15">
        <v>21</v>
      </c>
      <c r="L6150" s="15">
        <v>35.17</v>
      </c>
      <c r="M6150" s="15">
        <v>937</v>
      </c>
    </row>
    <row r="6151" spans="1:13" ht="13.2" x14ac:dyDescent="0.25">
      <c r="A6151" s="15">
        <v>18649</v>
      </c>
      <c r="B6151" s="15">
        <v>88639</v>
      </c>
      <c r="C6151" s="15">
        <v>44895</v>
      </c>
      <c r="D6151" s="15">
        <v>44896</v>
      </c>
      <c r="E6151" s="15" t="s">
        <v>981</v>
      </c>
      <c r="F6151" s="15">
        <v>0.05</v>
      </c>
      <c r="G6151" s="15">
        <v>2.99</v>
      </c>
      <c r="H6151" s="15">
        <v>1035.2000999999998</v>
      </c>
      <c r="I6151" s="15">
        <f t="shared" si="96"/>
        <v>1035.2000999999998</v>
      </c>
      <c r="J6151" s="15">
        <v>43.41</v>
      </c>
      <c r="K6151" s="15">
        <v>34</v>
      </c>
      <c r="L6151" s="15">
        <v>1500.29</v>
      </c>
      <c r="M6151" s="15">
        <v>1021</v>
      </c>
    </row>
    <row r="6152" spans="1:13" ht="13.2" x14ac:dyDescent="0.25">
      <c r="A6152" s="15">
        <v>20699</v>
      </c>
      <c r="B6152" s="15">
        <v>91083</v>
      </c>
      <c r="C6152" s="15">
        <v>44895</v>
      </c>
      <c r="D6152" s="15">
        <v>44896</v>
      </c>
      <c r="E6152" s="15" t="s">
        <v>981</v>
      </c>
      <c r="F6152" s="15">
        <v>0.04</v>
      </c>
      <c r="G6152" s="15">
        <v>2.2000000000000002</v>
      </c>
      <c r="H6152" s="15">
        <v>2.0000000000000018</v>
      </c>
      <c r="I6152" s="15">
        <f t="shared" si="96"/>
        <v>2.0000000000000018</v>
      </c>
      <c r="J6152" s="15">
        <v>3.6</v>
      </c>
      <c r="K6152" s="15">
        <v>37</v>
      </c>
      <c r="L6152" s="15">
        <v>131</v>
      </c>
      <c r="M6152" s="15">
        <v>1690</v>
      </c>
    </row>
    <row r="6153" spans="1:13" ht="13.2" x14ac:dyDescent="0.25">
      <c r="A6153" s="15">
        <v>22673</v>
      </c>
      <c r="B6153" s="15">
        <v>87379</v>
      </c>
      <c r="C6153" s="15">
        <v>44895</v>
      </c>
      <c r="D6153" s="15">
        <v>44897</v>
      </c>
      <c r="E6153" s="15" t="s">
        <v>983</v>
      </c>
      <c r="F6153" s="15">
        <v>0.08</v>
      </c>
      <c r="G6153" s="15">
        <v>1.17</v>
      </c>
      <c r="H6153" s="15">
        <v>1.0400000000000009</v>
      </c>
      <c r="I6153" s="15">
        <f t="shared" si="96"/>
        <v>1.0400000000000009</v>
      </c>
      <c r="J6153" s="15">
        <v>4.13</v>
      </c>
      <c r="K6153" s="15">
        <v>5</v>
      </c>
      <c r="L6153" s="15">
        <v>20.170000000000002</v>
      </c>
      <c r="M6153" s="15">
        <v>1883</v>
      </c>
    </row>
    <row r="6154" spans="1:13" ht="13.2" x14ac:dyDescent="0.25">
      <c r="A6154" s="15">
        <v>22674</v>
      </c>
      <c r="B6154" s="15">
        <v>87379</v>
      </c>
      <c r="C6154" s="15">
        <v>44895</v>
      </c>
      <c r="D6154" s="15">
        <v>44897</v>
      </c>
      <c r="E6154" s="15" t="s">
        <v>983</v>
      </c>
      <c r="F6154" s="15">
        <v>0.04</v>
      </c>
      <c r="G6154" s="15">
        <v>3.3</v>
      </c>
      <c r="H6154" s="15">
        <v>281.27880000000005</v>
      </c>
      <c r="I6154" s="15">
        <f t="shared" si="96"/>
        <v>281.27880000000005</v>
      </c>
      <c r="J6154" s="15">
        <v>35.99</v>
      </c>
      <c r="K6154" s="15">
        <v>14</v>
      </c>
      <c r="L6154" s="15">
        <v>431.7</v>
      </c>
      <c r="M6154" s="15">
        <v>1879</v>
      </c>
    </row>
    <row r="6155" spans="1:13" ht="13.2" x14ac:dyDescent="0.25">
      <c r="A6155" s="15">
        <v>21541</v>
      </c>
      <c r="B6155" s="15">
        <v>88180</v>
      </c>
      <c r="C6155" s="15">
        <v>44896</v>
      </c>
      <c r="D6155" s="15">
        <v>44898</v>
      </c>
      <c r="E6155" s="15" t="s">
        <v>982</v>
      </c>
      <c r="F6155" s="15">
        <v>0.05</v>
      </c>
      <c r="G6155" s="15">
        <v>1.99</v>
      </c>
      <c r="H6155" s="15">
        <v>43.814999999999998</v>
      </c>
      <c r="I6155" s="15">
        <f t="shared" si="96"/>
        <v>43.814999999999998</v>
      </c>
      <c r="J6155" s="15">
        <v>8.33</v>
      </c>
      <c r="K6155" s="15">
        <v>17</v>
      </c>
      <c r="L6155" s="15">
        <v>139.68</v>
      </c>
      <c r="M6155" s="15">
        <v>672</v>
      </c>
    </row>
    <row r="6156" spans="1:13" ht="13.2" x14ac:dyDescent="0.25">
      <c r="A6156" s="15">
        <v>21542</v>
      </c>
      <c r="B6156" s="15">
        <v>88180</v>
      </c>
      <c r="C6156" s="15">
        <v>44896</v>
      </c>
      <c r="D6156" s="15">
        <v>44897</v>
      </c>
      <c r="E6156" s="15" t="s">
        <v>982</v>
      </c>
      <c r="F6156" s="15">
        <v>0.1</v>
      </c>
      <c r="G6156" s="15">
        <v>5.81</v>
      </c>
      <c r="H6156" s="15">
        <v>396.85349999999994</v>
      </c>
      <c r="I6156" s="15">
        <f t="shared" si="96"/>
        <v>396.85349999999994</v>
      </c>
      <c r="J6156" s="15">
        <v>48.91</v>
      </c>
      <c r="K6156" s="15">
        <v>13</v>
      </c>
      <c r="L6156" s="15">
        <v>575.15</v>
      </c>
      <c r="M6156" s="15">
        <v>672</v>
      </c>
    </row>
    <row r="6157" spans="1:13" ht="13.2" x14ac:dyDescent="0.25">
      <c r="A6157" s="15">
        <v>21800</v>
      </c>
      <c r="B6157" s="15">
        <v>86943</v>
      </c>
      <c r="C6157" s="15">
        <v>44896</v>
      </c>
      <c r="D6157" s="15">
        <v>44898</v>
      </c>
      <c r="E6157" s="15" t="s">
        <v>981</v>
      </c>
      <c r="F6157" s="15">
        <v>0.06</v>
      </c>
      <c r="G6157" s="15">
        <v>2.99</v>
      </c>
      <c r="H6157" s="15">
        <v>-2.35175</v>
      </c>
      <c r="I6157" s="15" t="str">
        <f t="shared" si="96"/>
        <v xml:space="preserve"> </v>
      </c>
      <c r="J6157" s="15">
        <v>10.91</v>
      </c>
      <c r="K6157" s="15">
        <v>1</v>
      </c>
      <c r="L6157" s="15">
        <v>13.96</v>
      </c>
      <c r="M6157" s="15">
        <v>2018</v>
      </c>
    </row>
    <row r="6158" spans="1:13" ht="13.2" x14ac:dyDescent="0.25">
      <c r="A6158" s="15">
        <v>21801</v>
      </c>
      <c r="B6158" s="15">
        <v>86943</v>
      </c>
      <c r="C6158" s="15">
        <v>44896</v>
      </c>
      <c r="D6158" s="15">
        <v>44896</v>
      </c>
      <c r="E6158" s="15" t="s">
        <v>981</v>
      </c>
      <c r="F6158" s="15">
        <v>0.08</v>
      </c>
      <c r="G6158" s="15">
        <v>1.39</v>
      </c>
      <c r="H6158" s="15">
        <v>183.36060000000001</v>
      </c>
      <c r="I6158" s="15">
        <f t="shared" si="96"/>
        <v>183.36060000000001</v>
      </c>
      <c r="J6158" s="15">
        <v>10.67</v>
      </c>
      <c r="K6158" s="15">
        <v>25</v>
      </c>
      <c r="L6158" s="15">
        <v>265.74</v>
      </c>
      <c r="M6158" s="15">
        <v>2018</v>
      </c>
    </row>
    <row r="6159" spans="1:13" ht="13.2" x14ac:dyDescent="0.25">
      <c r="A6159" s="15">
        <v>21802</v>
      </c>
      <c r="B6159" s="15">
        <v>86943</v>
      </c>
      <c r="C6159" s="15">
        <v>44896</v>
      </c>
      <c r="D6159" s="15">
        <v>44898</v>
      </c>
      <c r="E6159" s="15" t="s">
        <v>981</v>
      </c>
      <c r="F6159" s="15">
        <v>0.08</v>
      </c>
      <c r="G6159" s="15">
        <v>30</v>
      </c>
      <c r="H6159" s="15">
        <v>-285.08999999999997</v>
      </c>
      <c r="I6159" s="15" t="str">
        <f t="shared" si="96"/>
        <v xml:space="preserve"> </v>
      </c>
      <c r="J6159" s="15">
        <v>130.97999999999999</v>
      </c>
      <c r="K6159" s="15">
        <v>15</v>
      </c>
      <c r="L6159" s="15">
        <v>1823.04</v>
      </c>
      <c r="M6159" s="15">
        <v>2019</v>
      </c>
    </row>
    <row r="6160" spans="1:13" ht="13.2" x14ac:dyDescent="0.25">
      <c r="A6160" s="15">
        <v>21803</v>
      </c>
      <c r="B6160" s="15">
        <v>86943</v>
      </c>
      <c r="C6160" s="15">
        <v>44896</v>
      </c>
      <c r="D6160" s="15">
        <v>44898</v>
      </c>
      <c r="E6160" s="15" t="s">
        <v>981</v>
      </c>
      <c r="F6160" s="15">
        <v>0.05</v>
      </c>
      <c r="G6160" s="15">
        <v>3.63</v>
      </c>
      <c r="H6160" s="15">
        <v>307.26389999999998</v>
      </c>
      <c r="I6160" s="15">
        <f t="shared" si="96"/>
        <v>307.26389999999998</v>
      </c>
      <c r="J6160" s="15">
        <v>22.23</v>
      </c>
      <c r="K6160" s="15">
        <v>21</v>
      </c>
      <c r="L6160" s="15">
        <v>445.31</v>
      </c>
      <c r="M6160" s="15">
        <v>2019</v>
      </c>
    </row>
    <row r="6161" spans="1:13" ht="13.2" x14ac:dyDescent="0.25">
      <c r="A6161" s="15">
        <v>21804</v>
      </c>
      <c r="B6161" s="15">
        <v>86943</v>
      </c>
      <c r="C6161" s="15">
        <v>44896</v>
      </c>
      <c r="D6161" s="15">
        <v>44898</v>
      </c>
      <c r="E6161" s="15" t="s">
        <v>981</v>
      </c>
      <c r="F6161" s="15">
        <v>0.08</v>
      </c>
      <c r="G6161" s="15">
        <v>1.5</v>
      </c>
      <c r="H6161" s="15">
        <v>5.6550000000000002</v>
      </c>
      <c r="I6161" s="15">
        <f t="shared" si="96"/>
        <v>5.6550000000000002</v>
      </c>
      <c r="J6161" s="15">
        <v>6.68</v>
      </c>
      <c r="K6161" s="15">
        <v>5</v>
      </c>
      <c r="L6161" s="15">
        <v>32.1</v>
      </c>
      <c r="M6161" s="15">
        <v>2019</v>
      </c>
    </row>
    <row r="6162" spans="1:13" ht="13.2" x14ac:dyDescent="0.25">
      <c r="A6162" s="15">
        <v>4504</v>
      </c>
      <c r="B6162" s="15">
        <v>32065</v>
      </c>
      <c r="C6162" s="15">
        <v>44897</v>
      </c>
      <c r="D6162" s="15">
        <v>44898</v>
      </c>
      <c r="E6162" s="15" t="s">
        <v>982</v>
      </c>
      <c r="F6162" s="15">
        <v>0.09</v>
      </c>
      <c r="G6162" s="15">
        <v>8.51</v>
      </c>
      <c r="H6162" s="15">
        <v>-12.3453</v>
      </c>
      <c r="I6162" s="15" t="str">
        <f t="shared" si="96"/>
        <v xml:space="preserve"> </v>
      </c>
      <c r="J6162" s="15">
        <v>17.98</v>
      </c>
      <c r="K6162" s="15">
        <v>50</v>
      </c>
      <c r="L6162" s="15">
        <v>900.56</v>
      </c>
      <c r="M6162" s="15">
        <v>1999</v>
      </c>
    </row>
    <row r="6163" spans="1:13" ht="13.2" x14ac:dyDescent="0.25">
      <c r="A6163" s="15">
        <v>20044</v>
      </c>
      <c r="B6163" s="15">
        <v>87281</v>
      </c>
      <c r="C6163" s="15">
        <v>44897</v>
      </c>
      <c r="D6163" s="15">
        <v>44898</v>
      </c>
      <c r="E6163" s="15" t="s">
        <v>985</v>
      </c>
      <c r="F6163" s="15">
        <v>0.02</v>
      </c>
      <c r="G6163" s="15">
        <v>5.99</v>
      </c>
      <c r="H6163" s="15">
        <v>339.40409999999997</v>
      </c>
      <c r="I6163" s="15">
        <f t="shared" si="96"/>
        <v>339.40409999999997</v>
      </c>
      <c r="J6163" s="15">
        <v>35.99</v>
      </c>
      <c r="K6163" s="15">
        <v>16</v>
      </c>
      <c r="L6163" s="15">
        <v>491.89</v>
      </c>
      <c r="M6163" s="15">
        <v>336</v>
      </c>
    </row>
    <row r="6164" spans="1:13" ht="13.2" x14ac:dyDescent="0.25">
      <c r="A6164" s="15">
        <v>22504</v>
      </c>
      <c r="B6164" s="15">
        <v>90573</v>
      </c>
      <c r="C6164" s="15">
        <v>44897</v>
      </c>
      <c r="D6164" s="15">
        <v>44898</v>
      </c>
      <c r="E6164" s="15" t="s">
        <v>982</v>
      </c>
      <c r="F6164" s="15">
        <v>0.09</v>
      </c>
      <c r="G6164" s="15">
        <v>8.51</v>
      </c>
      <c r="H6164" s="15">
        <v>-6.17265</v>
      </c>
      <c r="I6164" s="15" t="str">
        <f t="shared" si="96"/>
        <v xml:space="preserve"> </v>
      </c>
      <c r="J6164" s="15">
        <v>17.98</v>
      </c>
      <c r="K6164" s="15">
        <v>13</v>
      </c>
      <c r="L6164" s="15">
        <v>234.15</v>
      </c>
      <c r="M6164" s="15">
        <v>1998</v>
      </c>
    </row>
    <row r="6165" spans="1:13" ht="13.2" x14ac:dyDescent="0.25">
      <c r="A6165" s="15">
        <v>22704</v>
      </c>
      <c r="B6165" s="15">
        <v>90508</v>
      </c>
      <c r="C6165" s="15">
        <v>44897</v>
      </c>
      <c r="D6165" s="15">
        <v>44898</v>
      </c>
      <c r="E6165" s="15" t="s">
        <v>981</v>
      </c>
      <c r="F6165" s="15">
        <v>0.03</v>
      </c>
      <c r="G6165" s="15">
        <v>5.22</v>
      </c>
      <c r="H6165" s="15">
        <v>-48.475000000000001</v>
      </c>
      <c r="I6165" s="15" t="str">
        <f t="shared" si="96"/>
        <v xml:space="preserve"> </v>
      </c>
      <c r="J6165" s="15">
        <v>6.24</v>
      </c>
      <c r="K6165" s="15">
        <v>21</v>
      </c>
      <c r="L6165" s="15">
        <v>133.53</v>
      </c>
      <c r="M6165" s="15">
        <v>3367</v>
      </c>
    </row>
    <row r="6166" spans="1:13" ht="13.2" x14ac:dyDescent="0.25">
      <c r="A6166" s="15">
        <v>22705</v>
      </c>
      <c r="B6166" s="15">
        <v>90508</v>
      </c>
      <c r="C6166" s="15">
        <v>44897</v>
      </c>
      <c r="D6166" s="15">
        <v>44897</v>
      </c>
      <c r="E6166" s="15" t="s">
        <v>981</v>
      </c>
      <c r="F6166" s="15">
        <v>0.06</v>
      </c>
      <c r="G6166" s="15">
        <v>17.48</v>
      </c>
      <c r="H6166" s="15">
        <v>19.815000000000001</v>
      </c>
      <c r="I6166" s="15">
        <f t="shared" si="96"/>
        <v>19.815000000000001</v>
      </c>
      <c r="J6166" s="15">
        <v>40.99</v>
      </c>
      <c r="K6166" s="15">
        <v>6</v>
      </c>
      <c r="L6166" s="15">
        <v>245.34</v>
      </c>
      <c r="M6166" s="15">
        <v>3367</v>
      </c>
    </row>
    <row r="6167" spans="1:13" ht="13.2" x14ac:dyDescent="0.25">
      <c r="A6167" s="15">
        <v>23288</v>
      </c>
      <c r="B6167" s="15">
        <v>86072</v>
      </c>
      <c r="C6167" s="15">
        <v>44897</v>
      </c>
      <c r="D6167" s="15">
        <v>44898</v>
      </c>
      <c r="E6167" s="15" t="s">
        <v>981</v>
      </c>
      <c r="F6167" s="15">
        <v>0.03</v>
      </c>
      <c r="G6167" s="15">
        <v>6.46</v>
      </c>
      <c r="H6167" s="15">
        <v>-169.30760000000001</v>
      </c>
      <c r="I6167" s="15" t="str">
        <f t="shared" si="96"/>
        <v xml:space="preserve"> </v>
      </c>
      <c r="J6167" s="15">
        <v>14.48</v>
      </c>
      <c r="K6167" s="15">
        <v>16</v>
      </c>
      <c r="L6167" s="15">
        <v>243.79</v>
      </c>
      <c r="M6167" s="15">
        <v>2656</v>
      </c>
    </row>
    <row r="6168" spans="1:13" ht="13.2" x14ac:dyDescent="0.25">
      <c r="A6168" s="15">
        <v>24385</v>
      </c>
      <c r="B6168" s="15">
        <v>87650</v>
      </c>
      <c r="C6168" s="15">
        <v>44897</v>
      </c>
      <c r="D6168" s="15">
        <v>44898</v>
      </c>
      <c r="E6168" s="15" t="s">
        <v>985</v>
      </c>
      <c r="F6168" s="15">
        <v>0.08</v>
      </c>
      <c r="G6168" s="15">
        <v>99</v>
      </c>
      <c r="H6168" s="15">
        <v>-277.99</v>
      </c>
      <c r="I6168" s="15" t="str">
        <f t="shared" si="96"/>
        <v xml:space="preserve"> </v>
      </c>
      <c r="J6168" s="15">
        <v>370.98</v>
      </c>
      <c r="K6168" s="15">
        <v>10</v>
      </c>
      <c r="L6168" s="15">
        <v>3499.25</v>
      </c>
      <c r="M6168" s="15">
        <v>3363</v>
      </c>
    </row>
    <row r="6169" spans="1:13" ht="13.2" x14ac:dyDescent="0.25">
      <c r="A6169" s="15">
        <v>4112</v>
      </c>
      <c r="B6169" s="15">
        <v>29255</v>
      </c>
      <c r="C6169" s="15">
        <v>44898</v>
      </c>
      <c r="D6169" s="15">
        <v>44902</v>
      </c>
      <c r="E6169" s="15" t="s">
        <v>984</v>
      </c>
      <c r="F6169" s="15">
        <v>0.03</v>
      </c>
      <c r="G6169" s="15">
        <v>8.99</v>
      </c>
      <c r="H6169" s="15">
        <v>-181.00235999999998</v>
      </c>
      <c r="I6169" s="15" t="str">
        <f t="shared" si="96"/>
        <v xml:space="preserve"> </v>
      </c>
      <c r="J6169" s="15">
        <v>65.989999999999995</v>
      </c>
      <c r="K6169" s="15">
        <v>22</v>
      </c>
      <c r="L6169" s="15">
        <v>1234.44</v>
      </c>
      <c r="M6169" s="15">
        <v>2882</v>
      </c>
    </row>
    <row r="6170" spans="1:13" ht="13.2" x14ac:dyDescent="0.25">
      <c r="A6170" s="15">
        <v>18120</v>
      </c>
      <c r="B6170" s="15">
        <v>86481</v>
      </c>
      <c r="C6170" s="15">
        <v>44898</v>
      </c>
      <c r="D6170" s="15">
        <v>44900</v>
      </c>
      <c r="E6170" s="15" t="s">
        <v>985</v>
      </c>
      <c r="F6170" s="15">
        <v>0.03</v>
      </c>
      <c r="G6170" s="15">
        <v>49</v>
      </c>
      <c r="H6170" s="15">
        <v>-376.065</v>
      </c>
      <c r="I6170" s="15" t="str">
        <f t="shared" si="96"/>
        <v xml:space="preserve"> </v>
      </c>
      <c r="J6170" s="15">
        <v>4.4800000000000004</v>
      </c>
      <c r="K6170" s="15">
        <v>9</v>
      </c>
      <c r="L6170" s="15">
        <v>67.010000000000005</v>
      </c>
      <c r="M6170" s="15">
        <v>3029</v>
      </c>
    </row>
    <row r="6171" spans="1:13" ht="13.2" x14ac:dyDescent="0.25">
      <c r="A6171" s="15">
        <v>22112</v>
      </c>
      <c r="B6171" s="15">
        <v>87641</v>
      </c>
      <c r="C6171" s="15">
        <v>44898</v>
      </c>
      <c r="D6171" s="15">
        <v>44902</v>
      </c>
      <c r="E6171" s="15" t="s">
        <v>984</v>
      </c>
      <c r="F6171" s="15">
        <v>0.03</v>
      </c>
      <c r="G6171" s="15">
        <v>8.99</v>
      </c>
      <c r="H6171" s="15">
        <v>-68.045999999999992</v>
      </c>
      <c r="I6171" s="15" t="str">
        <f t="shared" si="96"/>
        <v xml:space="preserve"> </v>
      </c>
      <c r="J6171" s="15">
        <v>65.989999999999995</v>
      </c>
      <c r="K6171" s="15">
        <v>6</v>
      </c>
      <c r="L6171" s="15">
        <v>336.66</v>
      </c>
      <c r="M6171" s="15">
        <v>2885</v>
      </c>
    </row>
    <row r="6172" spans="1:13" ht="13.2" x14ac:dyDescent="0.25">
      <c r="A6172" s="15">
        <v>25959</v>
      </c>
      <c r="B6172" s="15">
        <v>90701</v>
      </c>
      <c r="C6172" s="15">
        <v>44898</v>
      </c>
      <c r="D6172" s="15">
        <v>44905</v>
      </c>
      <c r="E6172" s="15" t="s">
        <v>984</v>
      </c>
      <c r="F6172" s="15">
        <v>0.03</v>
      </c>
      <c r="G6172" s="15">
        <v>5.92</v>
      </c>
      <c r="H6172" s="15">
        <v>671.85989999999993</v>
      </c>
      <c r="I6172" s="15">
        <f t="shared" si="96"/>
        <v>671.85989999999993</v>
      </c>
      <c r="J6172" s="15">
        <v>65.989999999999995</v>
      </c>
      <c r="K6172" s="15">
        <v>17</v>
      </c>
      <c r="L6172" s="15">
        <v>973.71</v>
      </c>
      <c r="M6172" s="15">
        <v>431</v>
      </c>
    </row>
    <row r="6173" spans="1:13" ht="13.2" x14ac:dyDescent="0.25">
      <c r="A6173" s="15">
        <v>26217</v>
      </c>
      <c r="B6173" s="15">
        <v>88398</v>
      </c>
      <c r="C6173" s="15">
        <v>44898</v>
      </c>
      <c r="D6173" s="15">
        <v>44900</v>
      </c>
      <c r="E6173" s="15" t="s">
        <v>984</v>
      </c>
      <c r="F6173" s="15">
        <v>0.03</v>
      </c>
      <c r="G6173" s="15">
        <v>1.49</v>
      </c>
      <c r="H6173" s="15">
        <v>68.411999999999992</v>
      </c>
      <c r="I6173" s="15">
        <f t="shared" si="96"/>
        <v>68.411999999999992</v>
      </c>
      <c r="J6173" s="15">
        <v>2.08</v>
      </c>
      <c r="K6173" s="15">
        <v>4</v>
      </c>
      <c r="L6173" s="15">
        <v>8.92</v>
      </c>
      <c r="M6173" s="15">
        <v>1018</v>
      </c>
    </row>
    <row r="6174" spans="1:13" ht="13.2" x14ac:dyDescent="0.25">
      <c r="A6174" s="15">
        <v>26218</v>
      </c>
      <c r="B6174" s="15">
        <v>88398</v>
      </c>
      <c r="C6174" s="15">
        <v>44898</v>
      </c>
      <c r="D6174" s="15">
        <v>44907</v>
      </c>
      <c r="E6174" s="15" t="s">
        <v>984</v>
      </c>
      <c r="F6174" s="15">
        <v>0</v>
      </c>
      <c r="G6174" s="15">
        <v>7.09</v>
      </c>
      <c r="H6174" s="15">
        <v>-114.646</v>
      </c>
      <c r="I6174" s="15" t="str">
        <f t="shared" si="96"/>
        <v xml:space="preserve"> </v>
      </c>
      <c r="J6174" s="15">
        <v>2.1800000000000002</v>
      </c>
      <c r="K6174" s="15">
        <v>9</v>
      </c>
      <c r="L6174" s="15">
        <v>23.56</v>
      </c>
      <c r="M6174" s="15">
        <v>1018</v>
      </c>
    </row>
    <row r="6175" spans="1:13" ht="13.2" x14ac:dyDescent="0.25">
      <c r="A6175" s="15">
        <v>20395</v>
      </c>
      <c r="B6175" s="15">
        <v>89951</v>
      </c>
      <c r="C6175" s="15">
        <v>44899</v>
      </c>
      <c r="D6175" s="15">
        <v>44901</v>
      </c>
      <c r="E6175" s="15" t="s">
        <v>981</v>
      </c>
      <c r="F6175" s="15">
        <v>0.1</v>
      </c>
      <c r="G6175" s="15">
        <v>1.99</v>
      </c>
      <c r="H6175" s="15">
        <v>389.09789999999992</v>
      </c>
      <c r="I6175" s="15">
        <f t="shared" si="96"/>
        <v>389.09789999999992</v>
      </c>
      <c r="J6175" s="15">
        <v>28.48</v>
      </c>
      <c r="K6175" s="15">
        <v>22</v>
      </c>
      <c r="L6175" s="15">
        <v>563.91</v>
      </c>
      <c r="M6175" s="15">
        <v>1777</v>
      </c>
    </row>
    <row r="6176" spans="1:13" ht="13.2" x14ac:dyDescent="0.25">
      <c r="A6176" s="15">
        <v>22069</v>
      </c>
      <c r="B6176" s="15">
        <v>90476</v>
      </c>
      <c r="C6176" s="15">
        <v>44899</v>
      </c>
      <c r="D6176" s="15">
        <v>44901</v>
      </c>
      <c r="E6176" s="15" t="s">
        <v>983</v>
      </c>
      <c r="F6176" s="15">
        <v>0.09</v>
      </c>
      <c r="G6176" s="15">
        <v>2.5</v>
      </c>
      <c r="H6176" s="15">
        <v>45.179999999999993</v>
      </c>
      <c r="I6176" s="15">
        <f t="shared" si="96"/>
        <v>45.179999999999993</v>
      </c>
      <c r="J6176" s="15">
        <v>205.99</v>
      </c>
      <c r="K6176" s="15">
        <v>19</v>
      </c>
      <c r="L6176" s="15">
        <v>3118.15</v>
      </c>
      <c r="M6176" s="15">
        <v>1701</v>
      </c>
    </row>
    <row r="6177" spans="1:13" ht="13.2" x14ac:dyDescent="0.25">
      <c r="A6177" s="15">
        <v>23872</v>
      </c>
      <c r="B6177" s="15">
        <v>90282</v>
      </c>
      <c r="C6177" s="15">
        <v>44899</v>
      </c>
      <c r="D6177" s="15">
        <v>44899</v>
      </c>
      <c r="E6177" s="15" t="s">
        <v>985</v>
      </c>
      <c r="F6177" s="15">
        <v>0</v>
      </c>
      <c r="G6177" s="15">
        <v>1.99</v>
      </c>
      <c r="H6177" s="15">
        <v>-7.65</v>
      </c>
      <c r="I6177" s="15" t="str">
        <f t="shared" si="96"/>
        <v xml:space="preserve"> </v>
      </c>
      <c r="J6177" s="15">
        <v>9.7799999999999994</v>
      </c>
      <c r="K6177" s="15">
        <v>3</v>
      </c>
      <c r="L6177" s="15">
        <v>32.880000000000003</v>
      </c>
      <c r="M6177" s="15">
        <v>1587</v>
      </c>
    </row>
    <row r="6178" spans="1:13" ht="13.2" x14ac:dyDescent="0.25">
      <c r="A6178" s="15">
        <v>23873</v>
      </c>
      <c r="B6178" s="15">
        <v>90282</v>
      </c>
      <c r="C6178" s="15">
        <v>44899</v>
      </c>
      <c r="D6178" s="15">
        <v>44901</v>
      </c>
      <c r="E6178" s="15" t="s">
        <v>985</v>
      </c>
      <c r="F6178" s="15">
        <v>7.0000000000000007E-2</v>
      </c>
      <c r="G6178" s="15">
        <v>4.08</v>
      </c>
      <c r="H6178" s="15">
        <v>346.03499999999997</v>
      </c>
      <c r="I6178" s="15">
        <f t="shared" si="96"/>
        <v>346.03499999999997</v>
      </c>
      <c r="J6178" s="15">
        <v>25.98</v>
      </c>
      <c r="K6178" s="15">
        <v>20</v>
      </c>
      <c r="L6178" s="15">
        <v>519.1</v>
      </c>
      <c r="M6178" s="15">
        <v>1587</v>
      </c>
    </row>
    <row r="6179" spans="1:13" ht="13.2" x14ac:dyDescent="0.25">
      <c r="A6179" s="15">
        <v>25603</v>
      </c>
      <c r="B6179" s="15">
        <v>86362</v>
      </c>
      <c r="C6179" s="15">
        <v>44899</v>
      </c>
      <c r="D6179" s="15">
        <v>44901</v>
      </c>
      <c r="E6179" s="15" t="s">
        <v>981</v>
      </c>
      <c r="F6179" s="15">
        <v>7.0000000000000007E-2</v>
      </c>
      <c r="G6179" s="15">
        <v>1.49</v>
      </c>
      <c r="H6179" s="15">
        <v>231.15689999999998</v>
      </c>
      <c r="I6179" s="15">
        <f t="shared" si="96"/>
        <v>231.15689999999998</v>
      </c>
      <c r="J6179" s="15">
        <v>20.98</v>
      </c>
      <c r="K6179" s="15">
        <v>17</v>
      </c>
      <c r="L6179" s="15">
        <v>335.01</v>
      </c>
      <c r="M6179" s="15">
        <v>915</v>
      </c>
    </row>
    <row r="6180" spans="1:13" ht="13.2" x14ac:dyDescent="0.25">
      <c r="A6180" s="15">
        <v>23424</v>
      </c>
      <c r="B6180" s="15">
        <v>86820</v>
      </c>
      <c r="C6180" s="15">
        <v>44900</v>
      </c>
      <c r="D6180" s="15">
        <v>44907</v>
      </c>
      <c r="E6180" s="15" t="s">
        <v>984</v>
      </c>
      <c r="F6180" s="15">
        <v>0.02</v>
      </c>
      <c r="G6180" s="15">
        <v>2.2599999999999998</v>
      </c>
      <c r="H6180" s="15">
        <v>-18.172000000000001</v>
      </c>
      <c r="I6180" s="15" t="str">
        <f t="shared" si="96"/>
        <v xml:space="preserve"> </v>
      </c>
      <c r="J6180" s="15">
        <v>4.2</v>
      </c>
      <c r="K6180" s="15">
        <v>13</v>
      </c>
      <c r="L6180" s="15">
        <v>59.22</v>
      </c>
      <c r="M6180" s="15">
        <v>1527</v>
      </c>
    </row>
    <row r="6181" spans="1:13" ht="13.2" x14ac:dyDescent="0.25">
      <c r="A6181" s="15">
        <v>24651</v>
      </c>
      <c r="B6181" s="15">
        <v>88749</v>
      </c>
      <c r="C6181" s="15">
        <v>44900</v>
      </c>
      <c r="D6181" s="15">
        <v>44901</v>
      </c>
      <c r="E6181" s="15" t="s">
        <v>982</v>
      </c>
      <c r="F6181" s="15">
        <v>0.1</v>
      </c>
      <c r="G6181" s="15">
        <v>11.63</v>
      </c>
      <c r="H6181" s="15">
        <v>339.80025000000001</v>
      </c>
      <c r="I6181" s="15">
        <f t="shared" si="96"/>
        <v>339.80025000000001</v>
      </c>
      <c r="J6181" s="15">
        <v>30.98</v>
      </c>
      <c r="K6181" s="15">
        <v>24</v>
      </c>
      <c r="L6181" s="15">
        <v>721.95</v>
      </c>
      <c r="M6181" s="15">
        <v>3386</v>
      </c>
    </row>
    <row r="6182" spans="1:13" ht="13.2" x14ac:dyDescent="0.25">
      <c r="A6182" s="15">
        <v>24652</v>
      </c>
      <c r="B6182" s="15">
        <v>88749</v>
      </c>
      <c r="C6182" s="15">
        <v>44900</v>
      </c>
      <c r="D6182" s="15">
        <v>44901</v>
      </c>
      <c r="E6182" s="15" t="s">
        <v>982</v>
      </c>
      <c r="F6182" s="15">
        <v>0.03</v>
      </c>
      <c r="G6182" s="15">
        <v>1.39</v>
      </c>
      <c r="H6182" s="15">
        <v>18.96</v>
      </c>
      <c r="I6182" s="15">
        <f t="shared" si="96"/>
        <v>18.96</v>
      </c>
      <c r="J6182" s="15">
        <v>7.64</v>
      </c>
      <c r="K6182" s="15">
        <v>4</v>
      </c>
      <c r="L6182" s="15">
        <v>32.51</v>
      </c>
      <c r="M6182" s="15">
        <v>3386</v>
      </c>
    </row>
    <row r="6183" spans="1:13" ht="13.2" x14ac:dyDescent="0.25">
      <c r="A6183" s="15">
        <v>24653</v>
      </c>
      <c r="B6183" s="15">
        <v>88749</v>
      </c>
      <c r="C6183" s="15">
        <v>44900</v>
      </c>
      <c r="D6183" s="15">
        <v>44902</v>
      </c>
      <c r="E6183" s="15" t="s">
        <v>982</v>
      </c>
      <c r="F6183" s="15">
        <v>0.04</v>
      </c>
      <c r="G6183" s="15">
        <v>7.37</v>
      </c>
      <c r="H6183" s="15">
        <v>-71.790000000000006</v>
      </c>
      <c r="I6183" s="15" t="str">
        <f t="shared" si="96"/>
        <v xml:space="preserve"> </v>
      </c>
      <c r="J6183" s="15">
        <v>6.48</v>
      </c>
      <c r="K6183" s="15">
        <v>23</v>
      </c>
      <c r="L6183" s="15">
        <v>157.88999999999999</v>
      </c>
      <c r="M6183" s="15">
        <v>3386</v>
      </c>
    </row>
    <row r="6184" spans="1:13" ht="13.2" x14ac:dyDescent="0.25">
      <c r="A6184" s="15">
        <v>24828</v>
      </c>
      <c r="B6184" s="15">
        <v>87352</v>
      </c>
      <c r="C6184" s="15">
        <v>44900</v>
      </c>
      <c r="D6184" s="15">
        <v>44901</v>
      </c>
      <c r="E6184" s="15" t="s">
        <v>981</v>
      </c>
      <c r="F6184" s="15">
        <v>0</v>
      </c>
      <c r="G6184" s="15">
        <v>0.8</v>
      </c>
      <c r="H6184" s="15">
        <v>24.833099999999998</v>
      </c>
      <c r="I6184" s="15">
        <f t="shared" si="96"/>
        <v>24.833099999999998</v>
      </c>
      <c r="J6184" s="15">
        <v>4.9800000000000004</v>
      </c>
      <c r="K6184" s="15">
        <v>7</v>
      </c>
      <c r="L6184" s="15">
        <v>35.99</v>
      </c>
      <c r="M6184" s="15">
        <v>360</v>
      </c>
    </row>
    <row r="6185" spans="1:13" ht="13.2" x14ac:dyDescent="0.25">
      <c r="A6185" s="15">
        <v>1282</v>
      </c>
      <c r="B6185" s="15">
        <v>9344</v>
      </c>
      <c r="C6185" s="15">
        <v>44901</v>
      </c>
      <c r="D6185" s="15">
        <v>44903</v>
      </c>
      <c r="E6185" s="15" t="s">
        <v>984</v>
      </c>
      <c r="F6185" s="15">
        <v>0.09</v>
      </c>
      <c r="G6185" s="15">
        <v>35</v>
      </c>
      <c r="H6185" s="15">
        <v>-505.69</v>
      </c>
      <c r="I6185" s="15" t="str">
        <f t="shared" si="96"/>
        <v xml:space="preserve"> </v>
      </c>
      <c r="J6185" s="15">
        <v>95.99</v>
      </c>
      <c r="K6185" s="15">
        <v>36</v>
      </c>
      <c r="L6185" s="15">
        <v>3466.2</v>
      </c>
      <c r="M6185" s="15">
        <v>699</v>
      </c>
    </row>
    <row r="6186" spans="1:13" ht="13.2" x14ac:dyDescent="0.25">
      <c r="A6186" s="15">
        <v>1283</v>
      </c>
      <c r="B6186" s="15">
        <v>9344</v>
      </c>
      <c r="C6186" s="15">
        <v>44901</v>
      </c>
      <c r="D6186" s="15">
        <v>44901</v>
      </c>
      <c r="E6186" s="15" t="s">
        <v>984</v>
      </c>
      <c r="F6186" s="15">
        <v>0.02</v>
      </c>
      <c r="G6186" s="15">
        <v>8.99</v>
      </c>
      <c r="H6186" s="15">
        <v>900.41399999999999</v>
      </c>
      <c r="I6186" s="15">
        <f t="shared" si="96"/>
        <v>900.41399999999999</v>
      </c>
      <c r="J6186" s="15">
        <v>125.99</v>
      </c>
      <c r="K6186" s="15">
        <v>62</v>
      </c>
      <c r="L6186" s="15">
        <v>6897.29</v>
      </c>
      <c r="M6186" s="15">
        <v>699</v>
      </c>
    </row>
    <row r="6187" spans="1:13" ht="13.2" x14ac:dyDescent="0.25">
      <c r="A6187" s="15">
        <v>19282</v>
      </c>
      <c r="B6187" s="15">
        <v>87987</v>
      </c>
      <c r="C6187" s="15">
        <v>44901</v>
      </c>
      <c r="D6187" s="15">
        <v>44903</v>
      </c>
      <c r="E6187" s="15" t="s">
        <v>984</v>
      </c>
      <c r="F6187" s="15">
        <v>0.09</v>
      </c>
      <c r="G6187" s="15">
        <v>35</v>
      </c>
      <c r="H6187" s="15">
        <v>-252.845</v>
      </c>
      <c r="I6187" s="15" t="str">
        <f t="shared" si="96"/>
        <v xml:space="preserve"> </v>
      </c>
      <c r="J6187" s="15">
        <v>95.99</v>
      </c>
      <c r="K6187" s="15">
        <v>9</v>
      </c>
      <c r="L6187" s="15">
        <v>866.55</v>
      </c>
      <c r="M6187" s="15">
        <v>701</v>
      </c>
    </row>
    <row r="6188" spans="1:13" ht="13.2" x14ac:dyDescent="0.25">
      <c r="A6188" s="15">
        <v>19283</v>
      </c>
      <c r="B6188" s="15">
        <v>87987</v>
      </c>
      <c r="C6188" s="15">
        <v>44901</v>
      </c>
      <c r="D6188" s="15">
        <v>44901</v>
      </c>
      <c r="E6188" s="15" t="s">
        <v>984</v>
      </c>
      <c r="F6188" s="15">
        <v>0.02</v>
      </c>
      <c r="G6188" s="15">
        <v>8.99</v>
      </c>
      <c r="H6188" s="15">
        <v>1228.1654999999998</v>
      </c>
      <c r="I6188" s="15">
        <f t="shared" si="96"/>
        <v>1228.1654999999998</v>
      </c>
      <c r="J6188" s="15">
        <v>125.99</v>
      </c>
      <c r="K6188" s="15">
        <v>16</v>
      </c>
      <c r="L6188" s="15">
        <v>1779.95</v>
      </c>
      <c r="M6188" s="15">
        <v>701</v>
      </c>
    </row>
    <row r="6189" spans="1:13" ht="13.2" x14ac:dyDescent="0.25">
      <c r="A6189" s="15">
        <v>20535</v>
      </c>
      <c r="B6189" s="15">
        <v>89245</v>
      </c>
      <c r="C6189" s="15">
        <v>44901</v>
      </c>
      <c r="D6189" s="15">
        <v>44902</v>
      </c>
      <c r="E6189" s="15" t="s">
        <v>983</v>
      </c>
      <c r="F6189" s="15">
        <v>0.05</v>
      </c>
      <c r="G6189" s="15">
        <v>4</v>
      </c>
      <c r="H6189" s="15">
        <v>51.239999999999995</v>
      </c>
      <c r="I6189" s="15">
        <f t="shared" si="96"/>
        <v>51.239999999999995</v>
      </c>
      <c r="J6189" s="15">
        <v>20.95</v>
      </c>
      <c r="K6189" s="15">
        <v>15</v>
      </c>
      <c r="L6189" s="15">
        <v>309.56</v>
      </c>
      <c r="M6189" s="15">
        <v>2710</v>
      </c>
    </row>
    <row r="6190" spans="1:13" ht="13.2" x14ac:dyDescent="0.25">
      <c r="A6190" s="15">
        <v>20892</v>
      </c>
      <c r="B6190" s="15">
        <v>90073</v>
      </c>
      <c r="C6190" s="15">
        <v>44901</v>
      </c>
      <c r="D6190" s="15">
        <v>44903</v>
      </c>
      <c r="E6190" s="15" t="s">
        <v>981</v>
      </c>
      <c r="F6190" s="15">
        <v>0.06</v>
      </c>
      <c r="G6190" s="15">
        <v>4.95</v>
      </c>
      <c r="H6190" s="15">
        <v>91.314599999999999</v>
      </c>
      <c r="I6190" s="15">
        <f t="shared" si="96"/>
        <v>91.314599999999999</v>
      </c>
      <c r="J6190" s="15">
        <v>13.4</v>
      </c>
      <c r="K6190" s="15">
        <v>10</v>
      </c>
      <c r="L6190" s="15">
        <v>132.34</v>
      </c>
      <c r="M6190" s="15">
        <v>1053</v>
      </c>
    </row>
    <row r="6191" spans="1:13" ht="13.2" x14ac:dyDescent="0.25">
      <c r="A6191" s="15">
        <v>4003</v>
      </c>
      <c r="B6191" s="15">
        <v>28581</v>
      </c>
      <c r="C6191" s="15">
        <v>44902</v>
      </c>
      <c r="D6191" s="15">
        <v>44904</v>
      </c>
      <c r="E6191" s="15" t="s">
        <v>982</v>
      </c>
      <c r="F6191" s="15">
        <v>0.06</v>
      </c>
      <c r="G6191" s="15">
        <v>12.98</v>
      </c>
      <c r="H6191" s="15">
        <v>-41.561</v>
      </c>
      <c r="I6191" s="15" t="str">
        <f t="shared" si="96"/>
        <v xml:space="preserve"> </v>
      </c>
      <c r="J6191" s="15">
        <v>24.92</v>
      </c>
      <c r="K6191" s="15">
        <v>2</v>
      </c>
      <c r="L6191" s="15">
        <v>72.8</v>
      </c>
      <c r="M6191" s="15">
        <v>604</v>
      </c>
    </row>
    <row r="6192" spans="1:13" ht="13.2" x14ac:dyDescent="0.25">
      <c r="A6192" s="15">
        <v>4004</v>
      </c>
      <c r="B6192" s="15">
        <v>28581</v>
      </c>
      <c r="C6192" s="15">
        <v>44902</v>
      </c>
      <c r="D6192" s="15">
        <v>44904</v>
      </c>
      <c r="E6192" s="15" t="s">
        <v>982</v>
      </c>
      <c r="F6192" s="15">
        <v>0.04</v>
      </c>
      <c r="G6192" s="15">
        <v>0.8</v>
      </c>
      <c r="H6192" s="15">
        <v>73.05</v>
      </c>
      <c r="I6192" s="15">
        <f t="shared" si="96"/>
        <v>73.05</v>
      </c>
      <c r="J6192" s="15">
        <v>4.9800000000000004</v>
      </c>
      <c r="K6192" s="15">
        <v>72</v>
      </c>
      <c r="L6192" s="15">
        <v>352.7</v>
      </c>
      <c r="M6192" s="15">
        <v>604</v>
      </c>
    </row>
    <row r="6193" spans="1:13" ht="13.2" x14ac:dyDescent="0.25">
      <c r="A6193" s="15">
        <v>22003</v>
      </c>
      <c r="B6193" s="15">
        <v>91148</v>
      </c>
      <c r="C6193" s="15">
        <v>44902</v>
      </c>
      <c r="D6193" s="15">
        <v>44904</v>
      </c>
      <c r="E6193" s="15" t="s">
        <v>982</v>
      </c>
      <c r="F6193" s="15">
        <v>0.06</v>
      </c>
      <c r="G6193" s="15">
        <v>12.98</v>
      </c>
      <c r="H6193" s="15">
        <v>-20.7805</v>
      </c>
      <c r="I6193" s="15" t="str">
        <f t="shared" si="96"/>
        <v xml:space="preserve"> </v>
      </c>
      <c r="J6193" s="15">
        <v>24.92</v>
      </c>
      <c r="K6193" s="15">
        <v>1</v>
      </c>
      <c r="L6193" s="15">
        <v>36.4</v>
      </c>
      <c r="M6193" s="15">
        <v>605</v>
      </c>
    </row>
    <row r="6194" spans="1:13" ht="13.2" x14ac:dyDescent="0.25">
      <c r="A6194" s="15">
        <v>22004</v>
      </c>
      <c r="B6194" s="15">
        <v>91148</v>
      </c>
      <c r="C6194" s="15">
        <v>44902</v>
      </c>
      <c r="D6194" s="15">
        <v>44904</v>
      </c>
      <c r="E6194" s="15" t="s">
        <v>982</v>
      </c>
      <c r="F6194" s="15">
        <v>0.04</v>
      </c>
      <c r="G6194" s="15">
        <v>0.8</v>
      </c>
      <c r="H6194" s="15">
        <v>60.844200000000001</v>
      </c>
      <c r="I6194" s="15">
        <f t="shared" si="96"/>
        <v>60.844200000000001</v>
      </c>
      <c r="J6194" s="15">
        <v>4.9800000000000004</v>
      </c>
      <c r="K6194" s="15">
        <v>18</v>
      </c>
      <c r="L6194" s="15">
        <v>88.18</v>
      </c>
      <c r="M6194" s="15">
        <v>605</v>
      </c>
    </row>
    <row r="6195" spans="1:13" ht="13.2" x14ac:dyDescent="0.25">
      <c r="A6195" s="15">
        <v>22254</v>
      </c>
      <c r="B6195" s="15">
        <v>89122</v>
      </c>
      <c r="C6195" s="15">
        <v>44902</v>
      </c>
      <c r="D6195" s="15">
        <v>44902</v>
      </c>
      <c r="E6195" s="15" t="s">
        <v>985</v>
      </c>
      <c r="F6195" s="15">
        <v>0.1</v>
      </c>
      <c r="G6195" s="15">
        <v>4.5</v>
      </c>
      <c r="H6195" s="15">
        <v>487.43999999999994</v>
      </c>
      <c r="I6195" s="15">
        <f t="shared" si="96"/>
        <v>487.43999999999994</v>
      </c>
      <c r="J6195" s="15">
        <v>60.97</v>
      </c>
      <c r="K6195" s="15">
        <v>13</v>
      </c>
      <c r="L6195" s="15">
        <v>734.75</v>
      </c>
      <c r="M6195" s="15">
        <v>1165</v>
      </c>
    </row>
    <row r="6196" spans="1:13" ht="13.2" x14ac:dyDescent="0.25">
      <c r="A6196" s="15">
        <v>22255</v>
      </c>
      <c r="B6196" s="15">
        <v>89122</v>
      </c>
      <c r="C6196" s="15">
        <v>44902</v>
      </c>
      <c r="D6196" s="15">
        <v>44903</v>
      </c>
      <c r="E6196" s="15" t="s">
        <v>985</v>
      </c>
      <c r="F6196" s="15">
        <v>0.06</v>
      </c>
      <c r="G6196" s="15">
        <v>16.63</v>
      </c>
      <c r="H6196" s="15">
        <v>6914.1311999999989</v>
      </c>
      <c r="I6196" s="15">
        <f t="shared" si="96"/>
        <v>6914.1311999999989</v>
      </c>
      <c r="J6196" s="15">
        <v>517.48</v>
      </c>
      <c r="K6196" s="15">
        <v>20</v>
      </c>
      <c r="L6196" s="15">
        <v>10020.48</v>
      </c>
      <c r="M6196" s="15">
        <v>1166</v>
      </c>
    </row>
    <row r="6197" spans="1:13" ht="13.2" x14ac:dyDescent="0.25">
      <c r="A6197" s="15">
        <v>23366</v>
      </c>
      <c r="B6197" s="15">
        <v>89594</v>
      </c>
      <c r="C6197" s="15">
        <v>44902</v>
      </c>
      <c r="D6197" s="15">
        <v>44902</v>
      </c>
      <c r="E6197" s="15" t="s">
        <v>984</v>
      </c>
      <c r="F6197" s="15">
        <v>0.08</v>
      </c>
      <c r="G6197" s="15">
        <v>14.87</v>
      </c>
      <c r="H6197" s="15">
        <v>-126.87</v>
      </c>
      <c r="I6197" s="15" t="str">
        <f t="shared" si="96"/>
        <v xml:space="preserve"> </v>
      </c>
      <c r="J6197" s="15">
        <v>19.940000000000001</v>
      </c>
      <c r="K6197" s="15">
        <v>21</v>
      </c>
      <c r="L6197" s="15">
        <v>400.56</v>
      </c>
      <c r="M6197" s="15">
        <v>1216</v>
      </c>
    </row>
    <row r="6198" spans="1:13" ht="13.2" x14ac:dyDescent="0.25">
      <c r="A6198" s="15">
        <v>23367</v>
      </c>
      <c r="B6198" s="15">
        <v>89594</v>
      </c>
      <c r="C6198" s="15">
        <v>44902</v>
      </c>
      <c r="D6198" s="15">
        <v>44906</v>
      </c>
      <c r="E6198" s="15" t="s">
        <v>984</v>
      </c>
      <c r="F6198" s="15">
        <v>0.03</v>
      </c>
      <c r="G6198" s="15">
        <v>6.16</v>
      </c>
      <c r="H6198" s="15">
        <v>-41.47475</v>
      </c>
      <c r="I6198" s="15" t="str">
        <f t="shared" si="96"/>
        <v xml:space="preserve"> </v>
      </c>
      <c r="J6198" s="15">
        <v>7.68</v>
      </c>
      <c r="K6198" s="15">
        <v>23</v>
      </c>
      <c r="L6198" s="15">
        <v>174.49</v>
      </c>
      <c r="M6198" s="15">
        <v>1215</v>
      </c>
    </row>
    <row r="6199" spans="1:13" ht="13.2" x14ac:dyDescent="0.25">
      <c r="A6199" s="15">
        <v>23714</v>
      </c>
      <c r="B6199" s="15">
        <v>86405</v>
      </c>
      <c r="C6199" s="15">
        <v>44902</v>
      </c>
      <c r="D6199" s="15">
        <v>44902</v>
      </c>
      <c r="E6199" s="15" t="s">
        <v>985</v>
      </c>
      <c r="F6199" s="15">
        <v>0.06</v>
      </c>
      <c r="G6199" s="15">
        <v>19.989999999999998</v>
      </c>
      <c r="H6199" s="15">
        <v>2763.2222999999999</v>
      </c>
      <c r="I6199" s="15">
        <f t="shared" si="96"/>
        <v>2763.2222999999999</v>
      </c>
      <c r="J6199" s="15">
        <v>420.98</v>
      </c>
      <c r="K6199" s="15">
        <v>10</v>
      </c>
      <c r="L6199" s="15">
        <v>4004.67</v>
      </c>
      <c r="M6199" s="15">
        <v>1463</v>
      </c>
    </row>
    <row r="6200" spans="1:13" ht="13.2" x14ac:dyDescent="0.25">
      <c r="A6200" s="15">
        <v>23715</v>
      </c>
      <c r="B6200" s="15">
        <v>86405</v>
      </c>
      <c r="C6200" s="15">
        <v>44902</v>
      </c>
      <c r="D6200" s="15">
        <v>44904</v>
      </c>
      <c r="E6200" s="15" t="s">
        <v>985</v>
      </c>
      <c r="F6200" s="15">
        <v>0.1</v>
      </c>
      <c r="G6200" s="15">
        <v>6.93</v>
      </c>
      <c r="H6200" s="15">
        <v>332.71500000000003</v>
      </c>
      <c r="I6200" s="15">
        <f t="shared" si="96"/>
        <v>332.71500000000003</v>
      </c>
      <c r="J6200" s="15">
        <v>26.48</v>
      </c>
      <c r="K6200" s="15">
        <v>25</v>
      </c>
      <c r="L6200" s="15">
        <v>635.02</v>
      </c>
      <c r="M6200" s="15">
        <v>1463</v>
      </c>
    </row>
    <row r="6201" spans="1:13" ht="13.2" x14ac:dyDescent="0.25">
      <c r="A6201" s="15">
        <v>24189</v>
      </c>
      <c r="B6201" s="15">
        <v>90113</v>
      </c>
      <c r="C6201" s="15">
        <v>44902</v>
      </c>
      <c r="D6201" s="15">
        <v>44905</v>
      </c>
      <c r="E6201" s="15" t="s">
        <v>985</v>
      </c>
      <c r="F6201" s="15">
        <v>0.03</v>
      </c>
      <c r="G6201" s="15">
        <v>6.75</v>
      </c>
      <c r="H6201" s="15">
        <v>17.085000000000001</v>
      </c>
      <c r="I6201" s="15">
        <f t="shared" si="96"/>
        <v>17.085000000000001</v>
      </c>
      <c r="J6201" s="15">
        <v>14.42</v>
      </c>
      <c r="K6201" s="15">
        <v>12</v>
      </c>
      <c r="L6201" s="15">
        <v>191.1</v>
      </c>
      <c r="M6201" s="15">
        <v>2274</v>
      </c>
    </row>
    <row r="6202" spans="1:13" ht="13.2" x14ac:dyDescent="0.25">
      <c r="A6202" s="15">
        <v>24190</v>
      </c>
      <c r="B6202" s="15">
        <v>90113</v>
      </c>
      <c r="C6202" s="15">
        <v>44902</v>
      </c>
      <c r="D6202" s="15">
        <v>44904</v>
      </c>
      <c r="E6202" s="15" t="s">
        <v>985</v>
      </c>
      <c r="F6202" s="15">
        <v>7.0000000000000007E-2</v>
      </c>
      <c r="G6202" s="15">
        <v>143.71</v>
      </c>
      <c r="H6202" s="15">
        <v>175.845</v>
      </c>
      <c r="I6202" s="15">
        <f t="shared" si="96"/>
        <v>175.845</v>
      </c>
      <c r="J6202" s="15">
        <v>150.97999999999999</v>
      </c>
      <c r="K6202" s="15">
        <v>9</v>
      </c>
      <c r="L6202" s="15">
        <v>1362.66</v>
      </c>
      <c r="M6202" s="15">
        <v>2274</v>
      </c>
    </row>
    <row r="6203" spans="1:13" ht="13.2" x14ac:dyDescent="0.25">
      <c r="A6203" s="15">
        <v>24191</v>
      </c>
      <c r="B6203" s="15">
        <v>90113</v>
      </c>
      <c r="C6203" s="15">
        <v>44902</v>
      </c>
      <c r="D6203" s="15">
        <v>44904</v>
      </c>
      <c r="E6203" s="15" t="s">
        <v>985</v>
      </c>
      <c r="F6203" s="15">
        <v>0.01</v>
      </c>
      <c r="G6203" s="15">
        <v>8.51</v>
      </c>
      <c r="H6203" s="15">
        <v>41.46</v>
      </c>
      <c r="I6203" s="15">
        <f t="shared" si="96"/>
        <v>41.46</v>
      </c>
      <c r="J6203" s="15">
        <v>17.98</v>
      </c>
      <c r="K6203" s="15">
        <v>20</v>
      </c>
      <c r="L6203" s="15">
        <v>363.82</v>
      </c>
      <c r="M6203" s="15">
        <v>2274</v>
      </c>
    </row>
    <row r="6204" spans="1:13" ht="13.2" x14ac:dyDescent="0.25">
      <c r="A6204" s="15">
        <v>24192</v>
      </c>
      <c r="B6204" s="15">
        <v>90113</v>
      </c>
      <c r="C6204" s="15">
        <v>44902</v>
      </c>
      <c r="D6204" s="15">
        <v>44903</v>
      </c>
      <c r="E6204" s="15" t="s">
        <v>985</v>
      </c>
      <c r="F6204" s="15">
        <v>0.02</v>
      </c>
      <c r="G6204" s="15">
        <v>8.99</v>
      </c>
      <c r="H6204" s="15">
        <v>466.64100000000008</v>
      </c>
      <c r="I6204" s="15">
        <f t="shared" si="96"/>
        <v>466.64100000000008</v>
      </c>
      <c r="J6204" s="15">
        <v>195.99</v>
      </c>
      <c r="K6204" s="15">
        <v>8</v>
      </c>
      <c r="L6204" s="15">
        <v>1397.5</v>
      </c>
      <c r="M6204" s="15">
        <v>2274</v>
      </c>
    </row>
    <row r="6205" spans="1:13" ht="13.2" x14ac:dyDescent="0.25">
      <c r="A6205" s="15">
        <v>24193</v>
      </c>
      <c r="B6205" s="15">
        <v>90113</v>
      </c>
      <c r="C6205" s="15">
        <v>44902</v>
      </c>
      <c r="D6205" s="15">
        <v>44904</v>
      </c>
      <c r="E6205" s="15" t="s">
        <v>985</v>
      </c>
      <c r="F6205" s="15">
        <v>7.0000000000000007E-2</v>
      </c>
      <c r="G6205" s="15">
        <v>7.69</v>
      </c>
      <c r="H6205" s="15">
        <v>496.93500000000006</v>
      </c>
      <c r="I6205" s="15">
        <f t="shared" si="96"/>
        <v>496.93500000000006</v>
      </c>
      <c r="J6205" s="15">
        <v>125.99</v>
      </c>
      <c r="K6205" s="15">
        <v>13</v>
      </c>
      <c r="L6205" s="15">
        <v>1333.58</v>
      </c>
      <c r="M6205" s="15">
        <v>2274</v>
      </c>
    </row>
    <row r="6206" spans="1:13" ht="13.2" x14ac:dyDescent="0.25">
      <c r="A6206" s="15">
        <v>19346</v>
      </c>
      <c r="B6206" s="15">
        <v>85984</v>
      </c>
      <c r="C6206" s="15">
        <v>44903</v>
      </c>
      <c r="D6206" s="15">
        <v>44904</v>
      </c>
      <c r="E6206" s="15" t="s">
        <v>985</v>
      </c>
      <c r="F6206" s="15">
        <v>0.04</v>
      </c>
      <c r="G6206" s="15">
        <v>11.63</v>
      </c>
      <c r="H6206" s="15">
        <v>-79.757999999999996</v>
      </c>
      <c r="I6206" s="15" t="str">
        <f t="shared" si="96"/>
        <v xml:space="preserve"> </v>
      </c>
      <c r="J6206" s="15">
        <v>30.98</v>
      </c>
      <c r="K6206" s="15">
        <v>12</v>
      </c>
      <c r="L6206" s="15">
        <v>391.51</v>
      </c>
      <c r="M6206" s="15">
        <v>3341</v>
      </c>
    </row>
    <row r="6207" spans="1:13" ht="13.2" x14ac:dyDescent="0.25">
      <c r="A6207" s="15">
        <v>19347</v>
      </c>
      <c r="B6207" s="15">
        <v>85984</v>
      </c>
      <c r="C6207" s="15">
        <v>44903</v>
      </c>
      <c r="D6207" s="15">
        <v>44905</v>
      </c>
      <c r="E6207" s="15" t="s">
        <v>985</v>
      </c>
      <c r="F6207" s="15">
        <v>0.06</v>
      </c>
      <c r="G6207" s="15">
        <v>0.5</v>
      </c>
      <c r="H6207" s="15">
        <v>-31.43</v>
      </c>
      <c r="I6207" s="15" t="str">
        <f t="shared" si="96"/>
        <v xml:space="preserve"> </v>
      </c>
      <c r="J6207" s="15">
        <v>4.91</v>
      </c>
      <c r="K6207" s="15">
        <v>2</v>
      </c>
      <c r="L6207" s="15">
        <v>9.23</v>
      </c>
      <c r="M6207" s="15">
        <v>3341</v>
      </c>
    </row>
    <row r="6208" spans="1:13" ht="13.2" x14ac:dyDescent="0.25">
      <c r="A6208" s="15">
        <v>20784</v>
      </c>
      <c r="B6208" s="15">
        <v>90366</v>
      </c>
      <c r="C6208" s="15">
        <v>44903</v>
      </c>
      <c r="D6208" s="15">
        <v>44905</v>
      </c>
      <c r="E6208" s="15" t="s">
        <v>982</v>
      </c>
      <c r="F6208" s="15">
        <v>0.04</v>
      </c>
      <c r="G6208" s="15">
        <v>9.4</v>
      </c>
      <c r="H6208" s="15">
        <v>-30.550050000000002</v>
      </c>
      <c r="I6208" s="15" t="str">
        <f t="shared" si="96"/>
        <v xml:space="preserve"> </v>
      </c>
      <c r="J6208" s="15">
        <v>15.99</v>
      </c>
      <c r="K6208" s="15">
        <v>6</v>
      </c>
      <c r="L6208" s="15">
        <v>99.99</v>
      </c>
      <c r="M6208" s="15">
        <v>732</v>
      </c>
    </row>
    <row r="6209" spans="1:13" ht="13.2" x14ac:dyDescent="0.25">
      <c r="A6209" s="15">
        <v>20785</v>
      </c>
      <c r="B6209" s="15">
        <v>90366</v>
      </c>
      <c r="C6209" s="15">
        <v>44903</v>
      </c>
      <c r="D6209" s="15">
        <v>44903</v>
      </c>
      <c r="E6209" s="15" t="s">
        <v>982</v>
      </c>
      <c r="F6209" s="15">
        <v>0.03</v>
      </c>
      <c r="G6209" s="15">
        <v>8.99</v>
      </c>
      <c r="H6209" s="15">
        <v>66.971400000000003</v>
      </c>
      <c r="I6209" s="15">
        <f t="shared" si="96"/>
        <v>66.971400000000003</v>
      </c>
      <c r="J6209" s="15">
        <v>22.72</v>
      </c>
      <c r="K6209" s="15">
        <v>4</v>
      </c>
      <c r="L6209" s="15">
        <v>97.06</v>
      </c>
      <c r="M6209" s="15">
        <v>729</v>
      </c>
    </row>
    <row r="6210" spans="1:13" ht="13.2" x14ac:dyDescent="0.25">
      <c r="A6210" s="15">
        <v>25680</v>
      </c>
      <c r="B6210" s="15">
        <v>89876</v>
      </c>
      <c r="C6210" s="15">
        <v>44903</v>
      </c>
      <c r="D6210" s="15">
        <v>44905</v>
      </c>
      <c r="E6210" s="15" t="s">
        <v>981</v>
      </c>
      <c r="F6210" s="15">
        <v>0.05</v>
      </c>
      <c r="G6210" s="15">
        <v>4.5</v>
      </c>
      <c r="H6210" s="15">
        <v>8.2259999999999991</v>
      </c>
      <c r="I6210" s="15">
        <f t="shared" ref="I6210:I6273" si="97">IF(H6210&gt;0,H6210," ")</f>
        <v>8.2259999999999991</v>
      </c>
      <c r="J6210" s="15">
        <v>60.97</v>
      </c>
      <c r="K6210" s="15">
        <v>14</v>
      </c>
      <c r="L6210" s="15">
        <v>858.94</v>
      </c>
      <c r="M6210" s="15">
        <v>2873</v>
      </c>
    </row>
    <row r="6211" spans="1:13" ht="13.2" x14ac:dyDescent="0.25">
      <c r="A6211" s="15">
        <v>25681</v>
      </c>
      <c r="B6211" s="15">
        <v>89876</v>
      </c>
      <c r="C6211" s="15">
        <v>44903</v>
      </c>
      <c r="D6211" s="15">
        <v>44904</v>
      </c>
      <c r="E6211" s="15" t="s">
        <v>981</v>
      </c>
      <c r="F6211" s="15">
        <v>0.09</v>
      </c>
      <c r="G6211" s="15">
        <v>2.5</v>
      </c>
      <c r="H6211" s="15">
        <v>135.97800000000001</v>
      </c>
      <c r="I6211" s="15">
        <f t="shared" si="97"/>
        <v>135.97800000000001</v>
      </c>
      <c r="J6211" s="15">
        <v>65.989999999999995</v>
      </c>
      <c r="K6211" s="15">
        <v>19</v>
      </c>
      <c r="L6211" s="15">
        <v>989.22</v>
      </c>
      <c r="M6211" s="15">
        <v>2873</v>
      </c>
    </row>
    <row r="6212" spans="1:13" ht="13.2" x14ac:dyDescent="0.25">
      <c r="A6212" s="15">
        <v>6283</v>
      </c>
      <c r="B6212" s="15">
        <v>44452</v>
      </c>
      <c r="C6212" s="15">
        <v>44904</v>
      </c>
      <c r="D6212" s="15">
        <v>44906</v>
      </c>
      <c r="E6212" s="15" t="s">
        <v>983</v>
      </c>
      <c r="F6212" s="15">
        <v>7.0000000000000007E-2</v>
      </c>
      <c r="G6212" s="15">
        <v>7.86</v>
      </c>
      <c r="H6212" s="15">
        <v>-195.57</v>
      </c>
      <c r="I6212" s="15" t="str">
        <f t="shared" si="97"/>
        <v xml:space="preserve"> </v>
      </c>
      <c r="J6212" s="15">
        <v>6.48</v>
      </c>
      <c r="K6212" s="15">
        <v>100</v>
      </c>
      <c r="L6212" s="15">
        <v>660.54</v>
      </c>
      <c r="M6212" s="15">
        <v>3121</v>
      </c>
    </row>
    <row r="6213" spans="1:13" ht="13.2" x14ac:dyDescent="0.25">
      <c r="A6213" s="15">
        <v>19253</v>
      </c>
      <c r="B6213" s="15">
        <v>89895</v>
      </c>
      <c r="C6213" s="15">
        <v>44904</v>
      </c>
      <c r="D6213" s="15">
        <v>44904</v>
      </c>
      <c r="E6213" s="15" t="s">
        <v>982</v>
      </c>
      <c r="F6213" s="15">
        <v>0.1</v>
      </c>
      <c r="G6213" s="15">
        <v>2.83</v>
      </c>
      <c r="H6213" s="15">
        <v>-49.51</v>
      </c>
      <c r="I6213" s="15" t="str">
        <f t="shared" si="97"/>
        <v xml:space="preserve"> </v>
      </c>
      <c r="J6213" s="15">
        <v>8.1199999999999992</v>
      </c>
      <c r="K6213" s="15">
        <v>18</v>
      </c>
      <c r="L6213" s="15">
        <v>134.28</v>
      </c>
      <c r="M6213" s="15">
        <v>838</v>
      </c>
    </row>
    <row r="6214" spans="1:13" ht="13.2" x14ac:dyDescent="0.25">
      <c r="A6214" s="15">
        <v>19682</v>
      </c>
      <c r="B6214" s="15">
        <v>90446</v>
      </c>
      <c r="C6214" s="15">
        <v>44904</v>
      </c>
      <c r="D6214" s="15">
        <v>44907</v>
      </c>
      <c r="E6214" s="15" t="s">
        <v>983</v>
      </c>
      <c r="F6214" s="15">
        <v>0.04</v>
      </c>
      <c r="G6214" s="15">
        <v>3.62</v>
      </c>
      <c r="H6214" s="15">
        <v>243.13529999999997</v>
      </c>
      <c r="I6214" s="15">
        <f t="shared" si="97"/>
        <v>243.13529999999997</v>
      </c>
      <c r="J6214" s="15">
        <v>18.84</v>
      </c>
      <c r="K6214" s="15">
        <v>19</v>
      </c>
      <c r="L6214" s="15">
        <v>352.37</v>
      </c>
      <c r="M6214" s="15">
        <v>1408</v>
      </c>
    </row>
    <row r="6215" spans="1:13" ht="13.2" x14ac:dyDescent="0.25">
      <c r="A6215" s="15">
        <v>19683</v>
      </c>
      <c r="B6215" s="15">
        <v>90446</v>
      </c>
      <c r="C6215" s="15">
        <v>44904</v>
      </c>
      <c r="D6215" s="15">
        <v>44907</v>
      </c>
      <c r="E6215" s="15" t="s">
        <v>983</v>
      </c>
      <c r="F6215" s="15">
        <v>0.05</v>
      </c>
      <c r="G6215" s="15">
        <v>5.99</v>
      </c>
      <c r="H6215" s="15">
        <v>439.70939999999996</v>
      </c>
      <c r="I6215" s="15">
        <f t="shared" si="97"/>
        <v>439.70939999999996</v>
      </c>
      <c r="J6215" s="15">
        <v>35.99</v>
      </c>
      <c r="K6215" s="15">
        <v>21</v>
      </c>
      <c r="L6215" s="15">
        <v>637.26</v>
      </c>
      <c r="M6215" s="15">
        <v>1408</v>
      </c>
    </row>
    <row r="6216" spans="1:13" ht="13.2" x14ac:dyDescent="0.25">
      <c r="A6216" s="15">
        <v>24283</v>
      </c>
      <c r="B6216" s="15">
        <v>90162</v>
      </c>
      <c r="C6216" s="15">
        <v>44904</v>
      </c>
      <c r="D6216" s="15">
        <v>44906</v>
      </c>
      <c r="E6216" s="15" t="s">
        <v>983</v>
      </c>
      <c r="F6216" s="15">
        <v>7.0000000000000007E-2</v>
      </c>
      <c r="G6216" s="15">
        <v>7.86</v>
      </c>
      <c r="H6216" s="15">
        <v>-83.832000000000008</v>
      </c>
      <c r="I6216" s="15" t="str">
        <f t="shared" si="97"/>
        <v xml:space="preserve"> </v>
      </c>
      <c r="J6216" s="15">
        <v>6.48</v>
      </c>
      <c r="K6216" s="15">
        <v>25</v>
      </c>
      <c r="L6216" s="15">
        <v>165.14</v>
      </c>
      <c r="M6216" s="15">
        <v>3120</v>
      </c>
    </row>
    <row r="6217" spans="1:13" ht="13.2" x14ac:dyDescent="0.25">
      <c r="A6217" s="15">
        <v>26280</v>
      </c>
      <c r="B6217" s="15">
        <v>90087</v>
      </c>
      <c r="C6217" s="15">
        <v>44904</v>
      </c>
      <c r="D6217" s="15">
        <v>44904</v>
      </c>
      <c r="E6217" s="15" t="s">
        <v>982</v>
      </c>
      <c r="F6217" s="15">
        <v>0.09</v>
      </c>
      <c r="G6217" s="15">
        <v>4.62</v>
      </c>
      <c r="H6217" s="15">
        <v>-15.135</v>
      </c>
      <c r="I6217" s="15" t="str">
        <f t="shared" si="97"/>
        <v xml:space="preserve"> </v>
      </c>
      <c r="J6217" s="15">
        <v>42.98</v>
      </c>
      <c r="K6217" s="15">
        <v>2</v>
      </c>
      <c r="L6217" s="15">
        <v>85.23</v>
      </c>
      <c r="M6217" s="15">
        <v>2133</v>
      </c>
    </row>
    <row r="6218" spans="1:13" ht="13.2" x14ac:dyDescent="0.25">
      <c r="A6218" s="15">
        <v>26281</v>
      </c>
      <c r="B6218" s="15">
        <v>90087</v>
      </c>
      <c r="C6218" s="15">
        <v>44904</v>
      </c>
      <c r="D6218" s="15">
        <v>44906</v>
      </c>
      <c r="E6218" s="15" t="s">
        <v>982</v>
      </c>
      <c r="F6218" s="15">
        <v>0.03</v>
      </c>
      <c r="G6218" s="15">
        <v>5.81</v>
      </c>
      <c r="H6218" s="15">
        <v>-18.649999999999999</v>
      </c>
      <c r="I6218" s="15" t="str">
        <f t="shared" si="97"/>
        <v xml:space="preserve"> </v>
      </c>
      <c r="J6218" s="15">
        <v>11.97</v>
      </c>
      <c r="K6218" s="15">
        <v>14</v>
      </c>
      <c r="L6218" s="15">
        <v>175.21</v>
      </c>
      <c r="M6218" s="15">
        <v>2133</v>
      </c>
    </row>
    <row r="6219" spans="1:13" ht="13.2" x14ac:dyDescent="0.25">
      <c r="A6219" s="15">
        <v>3176</v>
      </c>
      <c r="B6219" s="15">
        <v>22848</v>
      </c>
      <c r="C6219" s="15">
        <v>44905</v>
      </c>
      <c r="D6219" s="15">
        <v>44906</v>
      </c>
      <c r="E6219" s="15" t="s">
        <v>983</v>
      </c>
      <c r="F6219" s="15">
        <v>0.01</v>
      </c>
      <c r="G6219" s="15">
        <v>49</v>
      </c>
      <c r="H6219" s="15">
        <v>-893.39</v>
      </c>
      <c r="I6219" s="15" t="str">
        <f t="shared" si="97"/>
        <v xml:space="preserve"> </v>
      </c>
      <c r="J6219" s="15">
        <v>4.4800000000000004</v>
      </c>
      <c r="K6219" s="15">
        <v>40</v>
      </c>
      <c r="L6219" s="15">
        <v>280.74</v>
      </c>
      <c r="M6219" s="15">
        <v>2491</v>
      </c>
    </row>
    <row r="6220" spans="1:13" ht="13.2" x14ac:dyDescent="0.25">
      <c r="A6220" s="15">
        <v>3177</v>
      </c>
      <c r="B6220" s="15">
        <v>22848</v>
      </c>
      <c r="C6220" s="15">
        <v>44905</v>
      </c>
      <c r="D6220" s="15">
        <v>44907</v>
      </c>
      <c r="E6220" s="15" t="s">
        <v>983</v>
      </c>
      <c r="F6220" s="15">
        <v>0.02</v>
      </c>
      <c r="G6220" s="15">
        <v>30</v>
      </c>
      <c r="H6220" s="15">
        <v>-287.62</v>
      </c>
      <c r="I6220" s="15" t="str">
        <f t="shared" si="97"/>
        <v xml:space="preserve"> </v>
      </c>
      <c r="J6220" s="15">
        <v>130.97999999999999</v>
      </c>
      <c r="K6220" s="15">
        <v>90</v>
      </c>
      <c r="L6220" s="15">
        <v>11843.48</v>
      </c>
      <c r="M6220" s="15">
        <v>2491</v>
      </c>
    </row>
    <row r="6221" spans="1:13" ht="13.2" x14ac:dyDescent="0.25">
      <c r="A6221" s="15">
        <v>3178</v>
      </c>
      <c r="B6221" s="15">
        <v>22848</v>
      </c>
      <c r="C6221" s="15">
        <v>44905</v>
      </c>
      <c r="D6221" s="15">
        <v>44907</v>
      </c>
      <c r="E6221" s="15" t="s">
        <v>983</v>
      </c>
      <c r="F6221" s="15">
        <v>0.09</v>
      </c>
      <c r="G6221" s="15">
        <v>6.5</v>
      </c>
      <c r="H6221" s="15">
        <v>-52.44</v>
      </c>
      <c r="I6221" s="15" t="str">
        <f t="shared" si="97"/>
        <v xml:space="preserve"> </v>
      </c>
      <c r="J6221" s="15">
        <v>15.98</v>
      </c>
      <c r="K6221" s="15">
        <v>8</v>
      </c>
      <c r="L6221" s="15">
        <v>136.32</v>
      </c>
      <c r="M6221" s="15">
        <v>2491</v>
      </c>
    </row>
    <row r="6222" spans="1:13" ht="13.2" x14ac:dyDescent="0.25">
      <c r="A6222" s="15">
        <v>4666</v>
      </c>
      <c r="B6222" s="15">
        <v>33219</v>
      </c>
      <c r="C6222" s="15">
        <v>44905</v>
      </c>
      <c r="D6222" s="15">
        <v>44906</v>
      </c>
      <c r="E6222" s="15" t="s">
        <v>981</v>
      </c>
      <c r="F6222" s="15">
        <v>0</v>
      </c>
      <c r="G6222" s="15">
        <v>64.2</v>
      </c>
      <c r="H6222" s="15">
        <v>764.95</v>
      </c>
      <c r="I6222" s="15">
        <f t="shared" si="97"/>
        <v>764.95</v>
      </c>
      <c r="J6222" s="15">
        <v>216.6</v>
      </c>
      <c r="K6222" s="15">
        <v>64</v>
      </c>
      <c r="L6222" s="15">
        <v>14683.92</v>
      </c>
      <c r="M6222" s="15">
        <v>1106</v>
      </c>
    </row>
    <row r="6223" spans="1:13" ht="13.2" x14ac:dyDescent="0.25">
      <c r="A6223" s="15">
        <v>6643</v>
      </c>
      <c r="B6223" s="15">
        <v>47265</v>
      </c>
      <c r="C6223" s="15">
        <v>44905</v>
      </c>
      <c r="D6223" s="15">
        <v>44906</v>
      </c>
      <c r="E6223" s="15" t="s">
        <v>985</v>
      </c>
      <c r="F6223" s="15">
        <v>0.02</v>
      </c>
      <c r="G6223" s="15">
        <v>5.46</v>
      </c>
      <c r="H6223" s="15">
        <v>-80.903899999999993</v>
      </c>
      <c r="I6223" s="15" t="str">
        <f t="shared" si="97"/>
        <v xml:space="preserve"> </v>
      </c>
      <c r="J6223" s="15">
        <v>5.98</v>
      </c>
      <c r="K6223" s="15">
        <v>62</v>
      </c>
      <c r="L6223" s="15">
        <v>374.26</v>
      </c>
      <c r="M6223" s="15">
        <v>349</v>
      </c>
    </row>
    <row r="6224" spans="1:13" ht="13.2" x14ac:dyDescent="0.25">
      <c r="A6224" s="15">
        <v>18955</v>
      </c>
      <c r="B6224" s="15">
        <v>89249</v>
      </c>
      <c r="C6224" s="15">
        <v>44905</v>
      </c>
      <c r="D6224" s="15">
        <v>44907</v>
      </c>
      <c r="E6224" s="15" t="s">
        <v>983</v>
      </c>
      <c r="F6224" s="15">
        <v>0.09</v>
      </c>
      <c r="G6224" s="15">
        <v>5.94</v>
      </c>
      <c r="H6224" s="15">
        <v>23.009999999999998</v>
      </c>
      <c r="I6224" s="15">
        <f t="shared" si="97"/>
        <v>23.009999999999998</v>
      </c>
      <c r="J6224" s="15">
        <v>21.78</v>
      </c>
      <c r="K6224" s="15">
        <v>7</v>
      </c>
      <c r="L6224" s="15">
        <v>147.26</v>
      </c>
      <c r="M6224" s="15">
        <v>74</v>
      </c>
    </row>
    <row r="6225" spans="1:13" ht="13.2" x14ac:dyDescent="0.25">
      <c r="A6225" s="15">
        <v>19708</v>
      </c>
      <c r="B6225" s="15">
        <v>89864</v>
      </c>
      <c r="C6225" s="15">
        <v>44905</v>
      </c>
      <c r="D6225" s="15">
        <v>44910</v>
      </c>
      <c r="E6225" s="15" t="s">
        <v>984</v>
      </c>
      <c r="F6225" s="15">
        <v>0.02</v>
      </c>
      <c r="G6225" s="15">
        <v>45.51</v>
      </c>
      <c r="H6225" s="15">
        <v>-730.38499999999999</v>
      </c>
      <c r="I6225" s="15" t="str">
        <f t="shared" si="97"/>
        <v xml:space="preserve"> </v>
      </c>
      <c r="J6225" s="15">
        <v>31.76</v>
      </c>
      <c r="K6225" s="15">
        <v>23</v>
      </c>
      <c r="L6225" s="15">
        <v>619.94000000000005</v>
      </c>
      <c r="M6225" s="15">
        <v>1781</v>
      </c>
    </row>
    <row r="6226" spans="1:13" ht="13.2" x14ac:dyDescent="0.25">
      <c r="A6226" s="15">
        <v>20211</v>
      </c>
      <c r="B6226" s="15">
        <v>86170</v>
      </c>
      <c r="C6226" s="15">
        <v>44905</v>
      </c>
      <c r="D6226" s="15">
        <v>44907</v>
      </c>
      <c r="E6226" s="15" t="s">
        <v>983</v>
      </c>
      <c r="F6226" s="15">
        <v>0.02</v>
      </c>
      <c r="G6226" s="15">
        <v>36.61</v>
      </c>
      <c r="H6226" s="15">
        <v>-123.16</v>
      </c>
      <c r="I6226" s="15" t="str">
        <f t="shared" si="97"/>
        <v xml:space="preserve"> </v>
      </c>
      <c r="J6226" s="15">
        <v>58.14</v>
      </c>
      <c r="K6226" s="15">
        <v>8</v>
      </c>
      <c r="L6226" s="15">
        <v>507.25</v>
      </c>
      <c r="M6226" s="15">
        <v>2352</v>
      </c>
    </row>
    <row r="6227" spans="1:13" ht="13.2" x14ac:dyDescent="0.25">
      <c r="A6227" s="15">
        <v>21063</v>
      </c>
      <c r="B6227" s="15">
        <v>86605</v>
      </c>
      <c r="C6227" s="15">
        <v>44905</v>
      </c>
      <c r="D6227" s="15">
        <v>44906</v>
      </c>
      <c r="E6227" s="15" t="s">
        <v>981</v>
      </c>
      <c r="F6227" s="15">
        <v>0.06</v>
      </c>
      <c r="G6227" s="15">
        <v>30</v>
      </c>
      <c r="H6227" s="15">
        <v>2863.5450000000001</v>
      </c>
      <c r="I6227" s="15">
        <f t="shared" si="97"/>
        <v>2863.5450000000001</v>
      </c>
      <c r="J6227" s="15">
        <v>350.98</v>
      </c>
      <c r="K6227" s="15">
        <v>12</v>
      </c>
      <c r="L6227" s="15">
        <v>4291.43</v>
      </c>
      <c r="M6227" s="15">
        <v>1836</v>
      </c>
    </row>
    <row r="6228" spans="1:13" ht="13.2" x14ac:dyDescent="0.25">
      <c r="A6228" s="15">
        <v>21176</v>
      </c>
      <c r="B6228" s="15">
        <v>86894</v>
      </c>
      <c r="C6228" s="15">
        <v>44905</v>
      </c>
      <c r="D6228" s="15">
        <v>44906</v>
      </c>
      <c r="E6228" s="15" t="s">
        <v>983</v>
      </c>
      <c r="F6228" s="15">
        <v>0.01</v>
      </c>
      <c r="G6228" s="15">
        <v>49</v>
      </c>
      <c r="H6228" s="15">
        <v>-446.69499999999999</v>
      </c>
      <c r="I6228" s="15" t="str">
        <f t="shared" si="97"/>
        <v xml:space="preserve"> </v>
      </c>
      <c r="J6228" s="15">
        <v>4.4800000000000004</v>
      </c>
      <c r="K6228" s="15">
        <v>10</v>
      </c>
      <c r="L6228" s="15">
        <v>70.19</v>
      </c>
      <c r="M6228" s="15">
        <v>2489</v>
      </c>
    </row>
    <row r="6229" spans="1:13" ht="13.2" x14ac:dyDescent="0.25">
      <c r="A6229" s="15">
        <v>21177</v>
      </c>
      <c r="B6229" s="15">
        <v>86894</v>
      </c>
      <c r="C6229" s="15">
        <v>44905</v>
      </c>
      <c r="D6229" s="15">
        <v>44907</v>
      </c>
      <c r="E6229" s="15" t="s">
        <v>983</v>
      </c>
      <c r="F6229" s="15">
        <v>0.02</v>
      </c>
      <c r="G6229" s="15">
        <v>30</v>
      </c>
      <c r="H6229" s="15">
        <v>-143.81</v>
      </c>
      <c r="I6229" s="15" t="str">
        <f t="shared" si="97"/>
        <v xml:space="preserve"> </v>
      </c>
      <c r="J6229" s="15">
        <v>130.97999999999999</v>
      </c>
      <c r="K6229" s="15">
        <v>23</v>
      </c>
      <c r="L6229" s="15">
        <v>3026.67</v>
      </c>
      <c r="M6229" s="15">
        <v>2489</v>
      </c>
    </row>
    <row r="6230" spans="1:13" ht="13.2" x14ac:dyDescent="0.25">
      <c r="A6230" s="15">
        <v>21178</v>
      </c>
      <c r="B6230" s="15">
        <v>86894</v>
      </c>
      <c r="C6230" s="15">
        <v>44905</v>
      </c>
      <c r="D6230" s="15">
        <v>44907</v>
      </c>
      <c r="E6230" s="15" t="s">
        <v>983</v>
      </c>
      <c r="F6230" s="15">
        <v>0.09</v>
      </c>
      <c r="G6230" s="15">
        <v>6.5</v>
      </c>
      <c r="H6230" s="15">
        <v>-26.22</v>
      </c>
      <c r="I6230" s="15" t="str">
        <f t="shared" si="97"/>
        <v xml:space="preserve"> </v>
      </c>
      <c r="J6230" s="15">
        <v>15.98</v>
      </c>
      <c r="K6230" s="15">
        <v>2</v>
      </c>
      <c r="L6230" s="15">
        <v>34.08</v>
      </c>
      <c r="M6230" s="15">
        <v>2489</v>
      </c>
    </row>
    <row r="6231" spans="1:13" ht="13.2" x14ac:dyDescent="0.25">
      <c r="A6231" s="15">
        <v>22666</v>
      </c>
      <c r="B6231" s="15">
        <v>86418</v>
      </c>
      <c r="C6231" s="15">
        <v>44905</v>
      </c>
      <c r="D6231" s="15">
        <v>44906</v>
      </c>
      <c r="E6231" s="15" t="s">
        <v>981</v>
      </c>
      <c r="F6231" s="15">
        <v>0</v>
      </c>
      <c r="G6231" s="15">
        <v>64.2</v>
      </c>
      <c r="H6231" s="15">
        <v>1147.4250000000002</v>
      </c>
      <c r="I6231" s="15">
        <f t="shared" si="97"/>
        <v>1147.4250000000002</v>
      </c>
      <c r="J6231" s="15">
        <v>216.6</v>
      </c>
      <c r="K6231" s="15">
        <v>16</v>
      </c>
      <c r="L6231" s="15">
        <v>3670.98</v>
      </c>
      <c r="M6231" s="15">
        <v>1109</v>
      </c>
    </row>
    <row r="6232" spans="1:13" ht="13.2" x14ac:dyDescent="0.25">
      <c r="A6232" s="15">
        <v>24643</v>
      </c>
      <c r="B6232" s="15">
        <v>88691</v>
      </c>
      <c r="C6232" s="15">
        <v>44905</v>
      </c>
      <c r="D6232" s="15">
        <v>44906</v>
      </c>
      <c r="E6232" s="15" t="s">
        <v>985</v>
      </c>
      <c r="F6232" s="15">
        <v>0.02</v>
      </c>
      <c r="G6232" s="15">
        <v>5.46</v>
      </c>
      <c r="H6232" s="15">
        <v>-30.414999999999999</v>
      </c>
      <c r="I6232" s="15" t="str">
        <f t="shared" si="97"/>
        <v xml:space="preserve"> </v>
      </c>
      <c r="J6232" s="15">
        <v>5.98</v>
      </c>
      <c r="K6232" s="15">
        <v>16</v>
      </c>
      <c r="L6232" s="15">
        <v>96.58</v>
      </c>
      <c r="M6232" s="15">
        <v>351</v>
      </c>
    </row>
    <row r="6233" spans="1:13" ht="13.2" x14ac:dyDescent="0.25">
      <c r="A6233" s="15">
        <v>26059</v>
      </c>
      <c r="B6233" s="15">
        <v>88044</v>
      </c>
      <c r="C6233" s="15">
        <v>44905</v>
      </c>
      <c r="D6233" s="15">
        <v>44905</v>
      </c>
      <c r="E6233" s="15" t="s">
        <v>983</v>
      </c>
      <c r="F6233" s="15">
        <v>0.01</v>
      </c>
      <c r="G6233" s="15">
        <v>5.2</v>
      </c>
      <c r="H6233" s="15">
        <v>-181.39673999999999</v>
      </c>
      <c r="I6233" s="15" t="str">
        <f t="shared" si="97"/>
        <v xml:space="preserve"> </v>
      </c>
      <c r="J6233" s="15">
        <v>6.68</v>
      </c>
      <c r="K6233" s="15">
        <v>3</v>
      </c>
      <c r="L6233" s="15">
        <v>24.03</v>
      </c>
      <c r="M6233" s="15">
        <v>2059</v>
      </c>
    </row>
    <row r="6234" spans="1:13" ht="13.2" x14ac:dyDescent="0.25">
      <c r="A6234" s="15">
        <v>5757</v>
      </c>
      <c r="B6234" s="15">
        <v>40870</v>
      </c>
      <c r="C6234" s="15">
        <v>44906</v>
      </c>
      <c r="D6234" s="15">
        <v>44906</v>
      </c>
      <c r="E6234" s="15" t="s">
        <v>985</v>
      </c>
      <c r="F6234" s="15">
        <v>0.08</v>
      </c>
      <c r="G6234" s="15">
        <v>7.18</v>
      </c>
      <c r="H6234" s="15">
        <v>3238.2909</v>
      </c>
      <c r="I6234" s="15">
        <f t="shared" si="97"/>
        <v>3238.2909</v>
      </c>
      <c r="J6234" s="15">
        <v>300.97000000000003</v>
      </c>
      <c r="K6234" s="15">
        <v>86</v>
      </c>
      <c r="L6234" s="15">
        <v>25717.759999999998</v>
      </c>
      <c r="M6234" s="15">
        <v>1822</v>
      </c>
    </row>
    <row r="6235" spans="1:13" ht="13.2" x14ac:dyDescent="0.25">
      <c r="A6235" s="15">
        <v>5758</v>
      </c>
      <c r="B6235" s="15">
        <v>40870</v>
      </c>
      <c r="C6235" s="15">
        <v>44906</v>
      </c>
      <c r="D6235" s="15">
        <v>44908</v>
      </c>
      <c r="E6235" s="15" t="s">
        <v>985</v>
      </c>
      <c r="F6235" s="15">
        <v>0</v>
      </c>
      <c r="G6235" s="15">
        <v>5.32</v>
      </c>
      <c r="H6235" s="15">
        <v>-85.186499999999995</v>
      </c>
      <c r="I6235" s="15" t="str">
        <f t="shared" si="97"/>
        <v xml:space="preserve"> </v>
      </c>
      <c r="J6235" s="15">
        <v>4.95</v>
      </c>
      <c r="K6235" s="15">
        <v>56</v>
      </c>
      <c r="L6235" s="15">
        <v>293.38</v>
      </c>
      <c r="M6235" s="15">
        <v>1822</v>
      </c>
    </row>
    <row r="6236" spans="1:13" ht="13.2" x14ac:dyDescent="0.25">
      <c r="A6236" s="15">
        <v>21705</v>
      </c>
      <c r="B6236" s="15">
        <v>88549</v>
      </c>
      <c r="C6236" s="15">
        <v>44906</v>
      </c>
      <c r="D6236" s="15">
        <v>44906</v>
      </c>
      <c r="E6236" s="15" t="s">
        <v>981</v>
      </c>
      <c r="F6236" s="15">
        <v>0.03</v>
      </c>
      <c r="G6236" s="15">
        <v>4.5</v>
      </c>
      <c r="H6236" s="15">
        <v>-13.164999999999999</v>
      </c>
      <c r="I6236" s="15" t="str">
        <f t="shared" si="97"/>
        <v xml:space="preserve"> </v>
      </c>
      <c r="J6236" s="15">
        <v>10.89</v>
      </c>
      <c r="K6236" s="15">
        <v>13</v>
      </c>
      <c r="L6236" s="15">
        <v>139.66</v>
      </c>
      <c r="M6236" s="15">
        <v>3151</v>
      </c>
    </row>
    <row r="6237" spans="1:13" ht="13.2" x14ac:dyDescent="0.25">
      <c r="A6237" s="15">
        <v>21706</v>
      </c>
      <c r="B6237" s="15">
        <v>88549</v>
      </c>
      <c r="C6237" s="15">
        <v>44906</v>
      </c>
      <c r="D6237" s="15">
        <v>44907</v>
      </c>
      <c r="E6237" s="15" t="s">
        <v>981</v>
      </c>
      <c r="F6237" s="15">
        <v>0.06</v>
      </c>
      <c r="G6237" s="15">
        <v>22.24</v>
      </c>
      <c r="H6237" s="15">
        <v>113.03999999999999</v>
      </c>
      <c r="I6237" s="15">
        <f t="shared" si="97"/>
        <v>113.03999999999999</v>
      </c>
      <c r="J6237" s="15">
        <v>50.98</v>
      </c>
      <c r="K6237" s="15">
        <v>13</v>
      </c>
      <c r="L6237" s="15">
        <v>640.33000000000004</v>
      </c>
      <c r="M6237" s="15">
        <v>3151</v>
      </c>
    </row>
    <row r="6238" spans="1:13" ht="13.2" x14ac:dyDescent="0.25">
      <c r="A6238" s="15">
        <v>23757</v>
      </c>
      <c r="B6238" s="15">
        <v>91223</v>
      </c>
      <c r="C6238" s="15">
        <v>44906</v>
      </c>
      <c r="D6238" s="15">
        <v>44906</v>
      </c>
      <c r="E6238" s="15" t="s">
        <v>985</v>
      </c>
      <c r="F6238" s="15">
        <v>0.08</v>
      </c>
      <c r="G6238" s="15">
        <v>7.18</v>
      </c>
      <c r="H6238" s="15">
        <v>4539.4823999999999</v>
      </c>
      <c r="I6238" s="15">
        <f t="shared" si="97"/>
        <v>4539.4823999999999</v>
      </c>
      <c r="J6238" s="15">
        <v>300.97000000000003</v>
      </c>
      <c r="K6238" s="15">
        <v>22</v>
      </c>
      <c r="L6238" s="15">
        <v>6578.96</v>
      </c>
      <c r="M6238" s="15">
        <v>1824</v>
      </c>
    </row>
    <row r="6239" spans="1:13" ht="13.2" x14ac:dyDescent="0.25">
      <c r="A6239" s="15">
        <v>23758</v>
      </c>
      <c r="B6239" s="15">
        <v>91223</v>
      </c>
      <c r="C6239" s="15">
        <v>44906</v>
      </c>
      <c r="D6239" s="15">
        <v>44908</v>
      </c>
      <c r="E6239" s="15" t="s">
        <v>985</v>
      </c>
      <c r="F6239" s="15">
        <v>0</v>
      </c>
      <c r="G6239" s="15">
        <v>5.32</v>
      </c>
      <c r="H6239" s="15">
        <v>-32.024999999999999</v>
      </c>
      <c r="I6239" s="15" t="str">
        <f t="shared" si="97"/>
        <v xml:space="preserve"> </v>
      </c>
      <c r="J6239" s="15">
        <v>4.95</v>
      </c>
      <c r="K6239" s="15">
        <v>14</v>
      </c>
      <c r="L6239" s="15">
        <v>73.349999999999994</v>
      </c>
      <c r="M6239" s="15">
        <v>1824</v>
      </c>
    </row>
    <row r="6240" spans="1:13" ht="13.2" x14ac:dyDescent="0.25">
      <c r="A6240" s="15">
        <v>23932</v>
      </c>
      <c r="B6240" s="15">
        <v>89992</v>
      </c>
      <c r="C6240" s="15">
        <v>44906</v>
      </c>
      <c r="D6240" s="15">
        <v>44908</v>
      </c>
      <c r="E6240" s="15" t="s">
        <v>985</v>
      </c>
      <c r="F6240" s="15">
        <v>0.03</v>
      </c>
      <c r="G6240" s="15">
        <v>24.49</v>
      </c>
      <c r="H6240" s="15">
        <v>1895.97</v>
      </c>
      <c r="I6240" s="15">
        <f t="shared" si="97"/>
        <v>1895.97</v>
      </c>
      <c r="J6240" s="15">
        <v>140.81</v>
      </c>
      <c r="K6240" s="15">
        <v>19</v>
      </c>
      <c r="L6240" s="15">
        <v>2763.08</v>
      </c>
      <c r="M6240" s="15">
        <v>3102</v>
      </c>
    </row>
    <row r="6241" spans="1:13" ht="13.2" x14ac:dyDescent="0.25">
      <c r="A6241" s="15">
        <v>23933</v>
      </c>
      <c r="B6241" s="15">
        <v>89992</v>
      </c>
      <c r="C6241" s="15">
        <v>44906</v>
      </c>
      <c r="D6241" s="15">
        <v>44908</v>
      </c>
      <c r="E6241" s="15" t="s">
        <v>985</v>
      </c>
      <c r="F6241" s="15">
        <v>0.04</v>
      </c>
      <c r="G6241" s="15">
        <v>6.22</v>
      </c>
      <c r="H6241" s="15">
        <v>-43.15</v>
      </c>
      <c r="I6241" s="15" t="str">
        <f t="shared" si="97"/>
        <v xml:space="preserve"> </v>
      </c>
      <c r="J6241" s="15">
        <v>6.48</v>
      </c>
      <c r="K6241" s="15">
        <v>18</v>
      </c>
      <c r="L6241" s="15">
        <v>118.45</v>
      </c>
      <c r="M6241" s="15">
        <v>3102</v>
      </c>
    </row>
    <row r="6242" spans="1:13" ht="13.2" x14ac:dyDescent="0.25">
      <c r="A6242" s="15">
        <v>23934</v>
      </c>
      <c r="B6242" s="15">
        <v>89992</v>
      </c>
      <c r="C6242" s="15">
        <v>44906</v>
      </c>
      <c r="D6242" s="15">
        <v>44906</v>
      </c>
      <c r="E6242" s="15" t="s">
        <v>985</v>
      </c>
      <c r="F6242" s="15">
        <v>0.05</v>
      </c>
      <c r="G6242" s="15">
        <v>2.56</v>
      </c>
      <c r="H6242" s="15">
        <v>-28.984999999999999</v>
      </c>
      <c r="I6242" s="15" t="str">
        <f t="shared" si="97"/>
        <v xml:space="preserve"> </v>
      </c>
      <c r="J6242" s="15">
        <v>2.08</v>
      </c>
      <c r="K6242" s="15">
        <v>17</v>
      </c>
      <c r="L6242" s="15">
        <v>35.25</v>
      </c>
      <c r="M6242" s="15">
        <v>3102</v>
      </c>
    </row>
    <row r="6243" spans="1:13" ht="13.2" x14ac:dyDescent="0.25">
      <c r="A6243" s="15">
        <v>23916</v>
      </c>
      <c r="B6243" s="15">
        <v>91580</v>
      </c>
      <c r="C6243" s="15">
        <v>44907</v>
      </c>
      <c r="D6243" s="15">
        <v>44908</v>
      </c>
      <c r="E6243" s="15" t="s">
        <v>982</v>
      </c>
      <c r="F6243" s="15">
        <v>0.06</v>
      </c>
      <c r="G6243" s="15">
        <v>6.25</v>
      </c>
      <c r="H6243" s="15">
        <v>-950.6621124000003</v>
      </c>
      <c r="I6243" s="15" t="str">
        <f t="shared" si="97"/>
        <v xml:space="preserve"> </v>
      </c>
      <c r="J6243" s="15">
        <v>16.91</v>
      </c>
      <c r="K6243" s="15">
        <v>11</v>
      </c>
      <c r="L6243" s="15">
        <v>182.35</v>
      </c>
      <c r="M6243" s="15">
        <v>2171</v>
      </c>
    </row>
    <row r="6244" spans="1:13" ht="13.2" x14ac:dyDescent="0.25">
      <c r="A6244" s="15">
        <v>23917</v>
      </c>
      <c r="B6244" s="15">
        <v>91580</v>
      </c>
      <c r="C6244" s="15">
        <v>44907</v>
      </c>
      <c r="D6244" s="15">
        <v>44909</v>
      </c>
      <c r="E6244" s="15" t="s">
        <v>982</v>
      </c>
      <c r="F6244" s="15">
        <v>0</v>
      </c>
      <c r="G6244" s="15">
        <v>4.93</v>
      </c>
      <c r="H6244" s="15">
        <v>250.19279999999998</v>
      </c>
      <c r="I6244" s="15">
        <f t="shared" si="97"/>
        <v>250.19279999999998</v>
      </c>
      <c r="J6244" s="15">
        <v>4.8899999999999997</v>
      </c>
      <c r="K6244" s="15">
        <v>8</v>
      </c>
      <c r="L6244" s="15">
        <v>43.15</v>
      </c>
      <c r="M6244" s="15">
        <v>2172</v>
      </c>
    </row>
    <row r="6245" spans="1:13" ht="13.2" x14ac:dyDescent="0.25">
      <c r="A6245" s="15">
        <v>18374</v>
      </c>
      <c r="B6245" s="15">
        <v>87763</v>
      </c>
      <c r="C6245" s="15">
        <v>44908</v>
      </c>
      <c r="D6245" s="15">
        <v>44909</v>
      </c>
      <c r="E6245" s="15" t="s">
        <v>983</v>
      </c>
      <c r="F6245" s="15">
        <v>0.04</v>
      </c>
      <c r="G6245" s="15">
        <v>44.55</v>
      </c>
      <c r="H6245" s="15">
        <v>3483.66</v>
      </c>
      <c r="I6245" s="15">
        <f t="shared" si="97"/>
        <v>3483.66</v>
      </c>
      <c r="J6245" s="15">
        <v>880.98</v>
      </c>
      <c r="K6245" s="15">
        <v>7</v>
      </c>
      <c r="L6245" s="15">
        <v>6334.6</v>
      </c>
      <c r="M6245" s="15">
        <v>1978</v>
      </c>
    </row>
    <row r="6246" spans="1:13" ht="13.2" x14ac:dyDescent="0.25">
      <c r="A6246" s="15">
        <v>18375</v>
      </c>
      <c r="B6246" s="15">
        <v>87763</v>
      </c>
      <c r="C6246" s="15">
        <v>44908</v>
      </c>
      <c r="D6246" s="15">
        <v>44910</v>
      </c>
      <c r="E6246" s="15" t="s">
        <v>983</v>
      </c>
      <c r="F6246" s="15">
        <v>0.09</v>
      </c>
      <c r="G6246" s="15">
        <v>5.26</v>
      </c>
      <c r="H6246" s="15">
        <v>8.6870999999999992</v>
      </c>
      <c r="I6246" s="15">
        <f t="shared" si="97"/>
        <v>8.6870999999999992</v>
      </c>
      <c r="J6246" s="15">
        <v>5.47</v>
      </c>
      <c r="K6246" s="15">
        <v>2</v>
      </c>
      <c r="L6246" s="15">
        <v>12.59</v>
      </c>
      <c r="M6246" s="15">
        <v>1978</v>
      </c>
    </row>
    <row r="6247" spans="1:13" ht="13.2" x14ac:dyDescent="0.25">
      <c r="A6247" s="15">
        <v>18376</v>
      </c>
      <c r="B6247" s="15">
        <v>87763</v>
      </c>
      <c r="C6247" s="15">
        <v>44908</v>
      </c>
      <c r="D6247" s="15">
        <v>44910</v>
      </c>
      <c r="E6247" s="15" t="s">
        <v>983</v>
      </c>
      <c r="F6247" s="15">
        <v>0.01</v>
      </c>
      <c r="G6247" s="15">
        <v>8.74</v>
      </c>
      <c r="H6247" s="15">
        <v>-62.8</v>
      </c>
      <c r="I6247" s="15" t="str">
        <f t="shared" si="97"/>
        <v xml:space="preserve"> </v>
      </c>
      <c r="J6247" s="15">
        <v>6.48</v>
      </c>
      <c r="K6247" s="15">
        <v>15</v>
      </c>
      <c r="L6247" s="15">
        <v>107.83</v>
      </c>
      <c r="M6247" s="15">
        <v>1979</v>
      </c>
    </row>
    <row r="6248" spans="1:13" ht="13.2" x14ac:dyDescent="0.25">
      <c r="A6248" s="15">
        <v>19690</v>
      </c>
      <c r="B6248" s="15">
        <v>86963</v>
      </c>
      <c r="C6248" s="15">
        <v>44909</v>
      </c>
      <c r="D6248" s="15">
        <v>44914</v>
      </c>
      <c r="E6248" s="15" t="s">
        <v>984</v>
      </c>
      <c r="F6248" s="15">
        <v>0.01</v>
      </c>
      <c r="G6248" s="15">
        <v>5.27</v>
      </c>
      <c r="H6248" s="15">
        <v>-5.3647499999999999</v>
      </c>
      <c r="I6248" s="15" t="str">
        <f t="shared" si="97"/>
        <v xml:space="preserve"> </v>
      </c>
      <c r="J6248" s="15">
        <v>6.54</v>
      </c>
      <c r="K6248" s="15">
        <v>1</v>
      </c>
      <c r="L6248" s="15">
        <v>9.5</v>
      </c>
      <c r="M6248" s="15">
        <v>1827</v>
      </c>
    </row>
    <row r="6249" spans="1:13" ht="13.2" x14ac:dyDescent="0.25">
      <c r="A6249" s="15">
        <v>19691</v>
      </c>
      <c r="B6249" s="15">
        <v>86963</v>
      </c>
      <c r="C6249" s="15">
        <v>44909</v>
      </c>
      <c r="D6249" s="15">
        <v>44913</v>
      </c>
      <c r="E6249" s="15" t="s">
        <v>984</v>
      </c>
      <c r="F6249" s="15">
        <v>0.01</v>
      </c>
      <c r="G6249" s="15">
        <v>7.07</v>
      </c>
      <c r="H6249" s="15">
        <v>2859.8843999999999</v>
      </c>
      <c r="I6249" s="15">
        <f t="shared" si="97"/>
        <v>2859.8843999999999</v>
      </c>
      <c r="J6249" s="15">
        <v>155.06</v>
      </c>
      <c r="K6249" s="15">
        <v>25</v>
      </c>
      <c r="L6249" s="15">
        <v>4144.76</v>
      </c>
      <c r="M6249" s="15">
        <v>1827</v>
      </c>
    </row>
    <row r="6250" spans="1:13" ht="13.2" x14ac:dyDescent="0.25">
      <c r="A6250" s="15">
        <v>19821</v>
      </c>
      <c r="B6250" s="15">
        <v>89368</v>
      </c>
      <c r="C6250" s="15">
        <v>44909</v>
      </c>
      <c r="D6250" s="15">
        <v>44912</v>
      </c>
      <c r="E6250" s="15" t="s">
        <v>983</v>
      </c>
      <c r="F6250" s="15">
        <v>0.1</v>
      </c>
      <c r="G6250" s="15">
        <v>58.72</v>
      </c>
      <c r="H6250" s="15">
        <v>-810.20500000000004</v>
      </c>
      <c r="I6250" s="15" t="str">
        <f t="shared" si="97"/>
        <v xml:space="preserve"> </v>
      </c>
      <c r="J6250" s="15">
        <v>114.98</v>
      </c>
      <c r="K6250" s="15">
        <v>17</v>
      </c>
      <c r="L6250" s="15">
        <v>1788.56</v>
      </c>
      <c r="M6250" s="15">
        <v>848</v>
      </c>
    </row>
    <row r="6251" spans="1:13" ht="13.2" x14ac:dyDescent="0.25">
      <c r="A6251" s="15">
        <v>20879</v>
      </c>
      <c r="B6251" s="15">
        <v>89500</v>
      </c>
      <c r="C6251" s="15">
        <v>44910</v>
      </c>
      <c r="D6251" s="15">
        <v>44911</v>
      </c>
      <c r="E6251" s="15" t="s">
        <v>981</v>
      </c>
      <c r="F6251" s="15">
        <v>0</v>
      </c>
      <c r="G6251" s="15">
        <v>8.16</v>
      </c>
      <c r="H6251" s="15">
        <v>-89.98</v>
      </c>
      <c r="I6251" s="15" t="str">
        <f t="shared" si="97"/>
        <v xml:space="preserve"> </v>
      </c>
      <c r="J6251" s="15">
        <v>5.28</v>
      </c>
      <c r="K6251" s="15">
        <v>20</v>
      </c>
      <c r="L6251" s="15">
        <v>118.57</v>
      </c>
      <c r="M6251" s="15">
        <v>2825</v>
      </c>
    </row>
    <row r="6252" spans="1:13" ht="13.2" x14ac:dyDescent="0.25">
      <c r="A6252" s="15">
        <v>21080</v>
      </c>
      <c r="B6252" s="15">
        <v>91267</v>
      </c>
      <c r="C6252" s="15">
        <v>44910</v>
      </c>
      <c r="D6252" s="15">
        <v>44911</v>
      </c>
      <c r="E6252" s="15" t="s">
        <v>982</v>
      </c>
      <c r="F6252" s="15">
        <v>0.08</v>
      </c>
      <c r="G6252" s="15">
        <v>74.349999999999994</v>
      </c>
      <c r="H6252" s="15">
        <v>246.66</v>
      </c>
      <c r="I6252" s="15">
        <f t="shared" si="97"/>
        <v>246.66</v>
      </c>
      <c r="J6252" s="15">
        <v>95.95</v>
      </c>
      <c r="K6252" s="15">
        <v>11</v>
      </c>
      <c r="L6252" s="15">
        <v>1068.22</v>
      </c>
      <c r="M6252" s="15">
        <v>1565</v>
      </c>
    </row>
    <row r="6253" spans="1:13" ht="13.2" x14ac:dyDescent="0.25">
      <c r="A6253" s="15">
        <v>22584</v>
      </c>
      <c r="B6253" s="15">
        <v>91505</v>
      </c>
      <c r="C6253" s="15">
        <v>44911</v>
      </c>
      <c r="D6253" s="15">
        <v>44918</v>
      </c>
      <c r="E6253" s="15" t="s">
        <v>984</v>
      </c>
      <c r="F6253" s="15">
        <v>0.01</v>
      </c>
      <c r="G6253" s="15">
        <v>8.99</v>
      </c>
      <c r="H6253" s="15">
        <v>303.495</v>
      </c>
      <c r="I6253" s="15">
        <f t="shared" si="97"/>
        <v>303.495</v>
      </c>
      <c r="J6253" s="15">
        <v>43.98</v>
      </c>
      <c r="K6253" s="15">
        <v>16</v>
      </c>
      <c r="L6253" s="15">
        <v>701.8</v>
      </c>
      <c r="M6253" s="15">
        <v>2276</v>
      </c>
    </row>
    <row r="6254" spans="1:13" ht="13.2" x14ac:dyDescent="0.25">
      <c r="A6254" s="15">
        <v>22585</v>
      </c>
      <c r="B6254" s="15">
        <v>91505</v>
      </c>
      <c r="C6254" s="15">
        <v>44911</v>
      </c>
      <c r="D6254" s="15">
        <v>44913</v>
      </c>
      <c r="E6254" s="15" t="s">
        <v>984</v>
      </c>
      <c r="F6254" s="15">
        <v>0</v>
      </c>
      <c r="G6254" s="15">
        <v>35</v>
      </c>
      <c r="H6254" s="15">
        <v>-345.76</v>
      </c>
      <c r="I6254" s="15" t="str">
        <f t="shared" si="97"/>
        <v xml:space="preserve"> </v>
      </c>
      <c r="J6254" s="15">
        <v>135.31</v>
      </c>
      <c r="K6254" s="15">
        <v>19</v>
      </c>
      <c r="L6254" s="15">
        <v>2614.1</v>
      </c>
      <c r="M6254" s="15">
        <v>2276</v>
      </c>
    </row>
    <row r="6255" spans="1:13" ht="13.2" x14ac:dyDescent="0.25">
      <c r="A6255" s="15">
        <v>22586</v>
      </c>
      <c r="B6255" s="15">
        <v>91505</v>
      </c>
      <c r="C6255" s="15">
        <v>44911</v>
      </c>
      <c r="D6255" s="15">
        <v>44913</v>
      </c>
      <c r="E6255" s="15" t="s">
        <v>984</v>
      </c>
      <c r="F6255" s="15">
        <v>0.02</v>
      </c>
      <c r="G6255" s="15">
        <v>3.99</v>
      </c>
      <c r="H6255" s="15">
        <v>2535.7292999999995</v>
      </c>
      <c r="I6255" s="15">
        <f t="shared" si="97"/>
        <v>2535.7292999999995</v>
      </c>
      <c r="J6255" s="15">
        <v>195.99</v>
      </c>
      <c r="K6255" s="15">
        <v>21</v>
      </c>
      <c r="L6255" s="15">
        <v>3674.97</v>
      </c>
      <c r="M6255" s="15">
        <v>2276</v>
      </c>
    </row>
    <row r="6256" spans="1:13" ht="13.2" x14ac:dyDescent="0.25">
      <c r="A6256" s="15">
        <v>22603</v>
      </c>
      <c r="B6256" s="15">
        <v>88098</v>
      </c>
      <c r="C6256" s="15">
        <v>44911</v>
      </c>
      <c r="D6256" s="15">
        <v>44912</v>
      </c>
      <c r="E6256" s="15" t="s">
        <v>982</v>
      </c>
      <c r="F6256" s="15">
        <v>0.08</v>
      </c>
      <c r="G6256" s="15">
        <v>4.71</v>
      </c>
      <c r="H6256" s="15">
        <v>-5.1635</v>
      </c>
      <c r="I6256" s="15" t="str">
        <f t="shared" si="97"/>
        <v xml:space="preserve"> </v>
      </c>
      <c r="J6256" s="15">
        <v>7.84</v>
      </c>
      <c r="K6256" s="15">
        <v>25</v>
      </c>
      <c r="L6256" s="15">
        <v>189.77</v>
      </c>
      <c r="M6256" s="15">
        <v>1562</v>
      </c>
    </row>
    <row r="6257" spans="1:13" ht="13.2" x14ac:dyDescent="0.25">
      <c r="A6257" s="15">
        <v>22604</v>
      </c>
      <c r="B6257" s="15">
        <v>88098</v>
      </c>
      <c r="C6257" s="15">
        <v>44911</v>
      </c>
      <c r="D6257" s="15">
        <v>44913</v>
      </c>
      <c r="E6257" s="15" t="s">
        <v>982</v>
      </c>
      <c r="F6257" s="15">
        <v>0.06</v>
      </c>
      <c r="G6257" s="15">
        <v>2.5</v>
      </c>
      <c r="H6257" s="15">
        <v>-2.1800000000000002</v>
      </c>
      <c r="I6257" s="15" t="str">
        <f t="shared" si="97"/>
        <v xml:space="preserve"> </v>
      </c>
      <c r="J6257" s="15">
        <v>4.4800000000000004</v>
      </c>
      <c r="K6257" s="15">
        <v>11</v>
      </c>
      <c r="L6257" s="15">
        <v>48.04</v>
      </c>
      <c r="M6257" s="15">
        <v>1562</v>
      </c>
    </row>
    <row r="6258" spans="1:13" ht="13.2" x14ac:dyDescent="0.25">
      <c r="A6258" s="15">
        <v>24618</v>
      </c>
      <c r="B6258" s="15">
        <v>86778</v>
      </c>
      <c r="C6258" s="15">
        <v>44911</v>
      </c>
      <c r="D6258" s="15">
        <v>44913</v>
      </c>
      <c r="E6258" s="15" t="s">
        <v>985</v>
      </c>
      <c r="F6258" s="15">
        <v>7.0000000000000007E-2</v>
      </c>
      <c r="G6258" s="15">
        <v>45.51</v>
      </c>
      <c r="H6258" s="15">
        <v>-61.417999999999992</v>
      </c>
      <c r="I6258" s="15" t="str">
        <f t="shared" si="97"/>
        <v xml:space="preserve"> </v>
      </c>
      <c r="J6258" s="15">
        <v>31.76</v>
      </c>
      <c r="K6258" s="15">
        <v>17</v>
      </c>
      <c r="L6258" s="15">
        <v>534.92999999999995</v>
      </c>
      <c r="M6258" s="15">
        <v>1119</v>
      </c>
    </row>
    <row r="6259" spans="1:13" ht="13.2" x14ac:dyDescent="0.25">
      <c r="A6259" s="15">
        <v>25103</v>
      </c>
      <c r="B6259" s="15">
        <v>89109</v>
      </c>
      <c r="C6259" s="15">
        <v>44911</v>
      </c>
      <c r="D6259" s="15">
        <v>44912</v>
      </c>
      <c r="E6259" s="15" t="s">
        <v>985</v>
      </c>
      <c r="F6259" s="15">
        <v>0.08</v>
      </c>
      <c r="G6259" s="15">
        <v>3.14</v>
      </c>
      <c r="H6259" s="15">
        <v>41.79</v>
      </c>
      <c r="I6259" s="15">
        <f t="shared" si="97"/>
        <v>41.79</v>
      </c>
      <c r="J6259" s="15">
        <v>12.98</v>
      </c>
      <c r="K6259" s="15">
        <v>25</v>
      </c>
      <c r="L6259" s="15">
        <v>300.11</v>
      </c>
      <c r="M6259" s="15">
        <v>1771</v>
      </c>
    </row>
    <row r="6260" spans="1:13" ht="13.2" x14ac:dyDescent="0.25">
      <c r="A6260" s="15">
        <v>25173</v>
      </c>
      <c r="B6260" s="15">
        <v>85872</v>
      </c>
      <c r="C6260" s="15">
        <v>44911</v>
      </c>
      <c r="D6260" s="15">
        <v>44911</v>
      </c>
      <c r="E6260" s="15" t="s">
        <v>981</v>
      </c>
      <c r="F6260" s="15">
        <v>0.04</v>
      </c>
      <c r="G6260" s="15">
        <v>11.51</v>
      </c>
      <c r="H6260" s="15">
        <v>49.690799999999996</v>
      </c>
      <c r="I6260" s="15">
        <f t="shared" si="97"/>
        <v>49.690799999999996</v>
      </c>
      <c r="J6260" s="15">
        <v>7.38</v>
      </c>
      <c r="K6260" s="15">
        <v>21</v>
      </c>
      <c r="L6260" s="15">
        <v>156.03</v>
      </c>
      <c r="M6260" s="15">
        <v>1741</v>
      </c>
    </row>
    <row r="6261" spans="1:13" ht="13.2" x14ac:dyDescent="0.25">
      <c r="A6261" s="15">
        <v>21507</v>
      </c>
      <c r="B6261" s="15">
        <v>90211</v>
      </c>
      <c r="C6261" s="15">
        <v>44912</v>
      </c>
      <c r="D6261" s="15">
        <v>44913</v>
      </c>
      <c r="E6261" s="15" t="s">
        <v>982</v>
      </c>
      <c r="F6261" s="15">
        <v>0</v>
      </c>
      <c r="G6261" s="15">
        <v>19.989999999999998</v>
      </c>
      <c r="H6261" s="15">
        <v>-9.5472999999999999</v>
      </c>
      <c r="I6261" s="15" t="str">
        <f t="shared" si="97"/>
        <v xml:space="preserve"> </v>
      </c>
      <c r="J6261" s="15">
        <v>120.33</v>
      </c>
      <c r="K6261" s="15">
        <v>17</v>
      </c>
      <c r="L6261" s="15">
        <v>2076.06</v>
      </c>
      <c r="M6261" s="15">
        <v>983</v>
      </c>
    </row>
    <row r="6262" spans="1:13" ht="13.2" x14ac:dyDescent="0.25">
      <c r="A6262" s="15">
        <v>22233</v>
      </c>
      <c r="B6262" s="15">
        <v>88399</v>
      </c>
      <c r="C6262" s="15">
        <v>44912</v>
      </c>
      <c r="D6262" s="15">
        <v>44914</v>
      </c>
      <c r="E6262" s="15" t="s">
        <v>981</v>
      </c>
      <c r="F6262" s="15">
        <v>0.05</v>
      </c>
      <c r="G6262" s="15">
        <v>8.94</v>
      </c>
      <c r="H6262" s="15">
        <v>-125.64440000000002</v>
      </c>
      <c r="I6262" s="15" t="str">
        <f t="shared" si="97"/>
        <v xml:space="preserve"> </v>
      </c>
      <c r="J6262" s="15">
        <v>8.0399999999999991</v>
      </c>
      <c r="K6262" s="15">
        <v>13</v>
      </c>
      <c r="L6262" s="15">
        <v>106.75</v>
      </c>
      <c r="M6262" s="15">
        <v>1014</v>
      </c>
    </row>
    <row r="6263" spans="1:13" ht="13.2" x14ac:dyDescent="0.25">
      <c r="A6263" s="15">
        <v>23586</v>
      </c>
      <c r="B6263" s="15">
        <v>88067</v>
      </c>
      <c r="C6263" s="15">
        <v>44912</v>
      </c>
      <c r="D6263" s="15">
        <v>44914</v>
      </c>
      <c r="E6263" s="15" t="s">
        <v>983</v>
      </c>
      <c r="F6263" s="15">
        <v>0.08</v>
      </c>
      <c r="G6263" s="15">
        <v>9.1999999999999993</v>
      </c>
      <c r="H6263" s="15">
        <v>303.70499999999998</v>
      </c>
      <c r="I6263" s="15">
        <f t="shared" si="97"/>
        <v>303.70499999999998</v>
      </c>
      <c r="J6263" s="15">
        <v>39.979999999999997</v>
      </c>
      <c r="K6263" s="15">
        <v>17</v>
      </c>
      <c r="L6263" s="15">
        <v>661.29</v>
      </c>
      <c r="M6263" s="15">
        <v>464</v>
      </c>
    </row>
    <row r="6264" spans="1:13" ht="13.2" x14ac:dyDescent="0.25">
      <c r="A6264" s="15">
        <v>23587</v>
      </c>
      <c r="B6264" s="15">
        <v>88067</v>
      </c>
      <c r="C6264" s="15">
        <v>44912</v>
      </c>
      <c r="D6264" s="15">
        <v>44914</v>
      </c>
      <c r="E6264" s="15" t="s">
        <v>983</v>
      </c>
      <c r="F6264" s="15">
        <v>0.02</v>
      </c>
      <c r="G6264" s="15">
        <v>1.2</v>
      </c>
      <c r="H6264" s="15">
        <v>51.36</v>
      </c>
      <c r="I6264" s="15">
        <f t="shared" si="97"/>
        <v>51.36</v>
      </c>
      <c r="J6264" s="15">
        <v>5.84</v>
      </c>
      <c r="K6264" s="15">
        <v>14</v>
      </c>
      <c r="L6264" s="15">
        <v>84.73</v>
      </c>
      <c r="M6264" s="15">
        <v>464</v>
      </c>
    </row>
    <row r="6265" spans="1:13" ht="13.2" x14ac:dyDescent="0.25">
      <c r="A6265" s="15">
        <v>23826</v>
      </c>
      <c r="B6265" s="15">
        <v>89710</v>
      </c>
      <c r="C6265" s="15">
        <v>44912</v>
      </c>
      <c r="D6265" s="15">
        <v>44913</v>
      </c>
      <c r="E6265" s="15" t="s">
        <v>985</v>
      </c>
      <c r="F6265" s="15">
        <v>0</v>
      </c>
      <c r="G6265" s="15">
        <v>11.51</v>
      </c>
      <c r="H6265" s="15">
        <v>-167.8425</v>
      </c>
      <c r="I6265" s="15" t="str">
        <f t="shared" si="97"/>
        <v xml:space="preserve"> </v>
      </c>
      <c r="J6265" s="15">
        <v>7.38</v>
      </c>
      <c r="K6265" s="15">
        <v>22</v>
      </c>
      <c r="L6265" s="15">
        <v>173.1</v>
      </c>
      <c r="M6265" s="15">
        <v>1637</v>
      </c>
    </row>
    <row r="6266" spans="1:13" ht="13.2" x14ac:dyDescent="0.25">
      <c r="A6266" s="15">
        <v>23827</v>
      </c>
      <c r="B6266" s="15">
        <v>89710</v>
      </c>
      <c r="C6266" s="15">
        <v>44912</v>
      </c>
      <c r="D6266" s="15">
        <v>44914</v>
      </c>
      <c r="E6266" s="15" t="s">
        <v>985</v>
      </c>
      <c r="F6266" s="15">
        <v>0.08</v>
      </c>
      <c r="G6266" s="15">
        <v>8.99</v>
      </c>
      <c r="H6266" s="15">
        <v>-3.74</v>
      </c>
      <c r="I6266" s="15" t="str">
        <f t="shared" si="97"/>
        <v xml:space="preserve"> </v>
      </c>
      <c r="J6266" s="15">
        <v>20.239999999999998</v>
      </c>
      <c r="K6266" s="15">
        <v>2</v>
      </c>
      <c r="L6266" s="15">
        <v>42.98</v>
      </c>
      <c r="M6266" s="15">
        <v>1637</v>
      </c>
    </row>
    <row r="6267" spans="1:13" ht="13.2" x14ac:dyDescent="0.25">
      <c r="A6267" s="15">
        <v>23828</v>
      </c>
      <c r="B6267" s="15">
        <v>89710</v>
      </c>
      <c r="C6267" s="15">
        <v>44912</v>
      </c>
      <c r="D6267" s="15">
        <v>44914</v>
      </c>
      <c r="E6267" s="15" t="s">
        <v>985</v>
      </c>
      <c r="F6267" s="15">
        <v>7.0000000000000007E-2</v>
      </c>
      <c r="G6267" s="15">
        <v>6.27</v>
      </c>
      <c r="H6267" s="15">
        <v>-35.215000000000003</v>
      </c>
      <c r="I6267" s="15" t="str">
        <f t="shared" si="97"/>
        <v xml:space="preserve"> </v>
      </c>
      <c r="J6267" s="15">
        <v>12.44</v>
      </c>
      <c r="K6267" s="15">
        <v>20</v>
      </c>
      <c r="L6267" s="15">
        <v>243.86</v>
      </c>
      <c r="M6267" s="15">
        <v>1637</v>
      </c>
    </row>
    <row r="6268" spans="1:13" ht="13.2" x14ac:dyDescent="0.25">
      <c r="A6268" s="15">
        <v>24702</v>
      </c>
      <c r="B6268" s="15">
        <v>89430</v>
      </c>
      <c r="C6268" s="15">
        <v>44912</v>
      </c>
      <c r="D6268" s="15">
        <v>44913</v>
      </c>
      <c r="E6268" s="15" t="s">
        <v>983</v>
      </c>
      <c r="F6268" s="15">
        <v>0.04</v>
      </c>
      <c r="G6268" s="15">
        <v>0.5</v>
      </c>
      <c r="H6268" s="15">
        <v>-25.242000000000001</v>
      </c>
      <c r="I6268" s="15" t="str">
        <f t="shared" si="97"/>
        <v xml:space="preserve"> </v>
      </c>
      <c r="J6268" s="15">
        <v>4.91</v>
      </c>
      <c r="K6268" s="15">
        <v>18</v>
      </c>
      <c r="L6268" s="15">
        <v>89.08</v>
      </c>
      <c r="M6268" s="15">
        <v>167</v>
      </c>
    </row>
    <row r="6269" spans="1:13" ht="13.2" x14ac:dyDescent="0.25">
      <c r="A6269" s="15">
        <v>25131</v>
      </c>
      <c r="B6269" s="15">
        <v>90457</v>
      </c>
      <c r="C6269" s="15">
        <v>44912</v>
      </c>
      <c r="D6269" s="15">
        <v>44912</v>
      </c>
      <c r="E6269" s="15" t="s">
        <v>985</v>
      </c>
      <c r="F6269" s="15">
        <v>7.0000000000000007E-2</v>
      </c>
      <c r="G6269" s="15">
        <v>4.95</v>
      </c>
      <c r="H6269" s="15">
        <v>-32.119500000000002</v>
      </c>
      <c r="I6269" s="15" t="str">
        <f t="shared" si="97"/>
        <v xml:space="preserve"> </v>
      </c>
      <c r="J6269" s="15">
        <v>4.9800000000000004</v>
      </c>
      <c r="K6269" s="15">
        <v>14</v>
      </c>
      <c r="L6269" s="15">
        <v>71.3</v>
      </c>
      <c r="M6269" s="15">
        <v>863</v>
      </c>
    </row>
    <row r="6270" spans="1:13" ht="13.2" x14ac:dyDescent="0.25">
      <c r="A6270" s="15">
        <v>25132</v>
      </c>
      <c r="B6270" s="15">
        <v>90457</v>
      </c>
      <c r="C6270" s="15">
        <v>44912</v>
      </c>
      <c r="D6270" s="15">
        <v>44914</v>
      </c>
      <c r="E6270" s="15" t="s">
        <v>985</v>
      </c>
      <c r="F6270" s="15">
        <v>0.09</v>
      </c>
      <c r="G6270" s="15">
        <v>28.14</v>
      </c>
      <c r="H6270" s="15">
        <v>1677.2550000000001</v>
      </c>
      <c r="I6270" s="15">
        <f t="shared" si="97"/>
        <v>1677.2550000000001</v>
      </c>
      <c r="J6270" s="15">
        <v>500.98</v>
      </c>
      <c r="K6270" s="15">
        <v>6</v>
      </c>
      <c r="L6270" s="15">
        <v>2872.12</v>
      </c>
      <c r="M6270" s="15">
        <v>863</v>
      </c>
    </row>
    <row r="6271" spans="1:13" ht="13.2" x14ac:dyDescent="0.25">
      <c r="A6271" s="15">
        <v>25133</v>
      </c>
      <c r="B6271" s="15">
        <v>90457</v>
      </c>
      <c r="C6271" s="15">
        <v>44912</v>
      </c>
      <c r="D6271" s="15">
        <v>44912</v>
      </c>
      <c r="E6271" s="15" t="s">
        <v>985</v>
      </c>
      <c r="F6271" s="15">
        <v>0.06</v>
      </c>
      <c r="G6271" s="15">
        <v>3.37</v>
      </c>
      <c r="H6271" s="15">
        <v>38.685000000000002</v>
      </c>
      <c r="I6271" s="15">
        <f t="shared" si="97"/>
        <v>38.685000000000002</v>
      </c>
      <c r="J6271" s="15">
        <v>10.98</v>
      </c>
      <c r="K6271" s="15">
        <v>21</v>
      </c>
      <c r="L6271" s="15">
        <v>226.08</v>
      </c>
      <c r="M6271" s="15">
        <v>863</v>
      </c>
    </row>
    <row r="6272" spans="1:13" ht="13.2" x14ac:dyDescent="0.25">
      <c r="A6272" s="15">
        <v>25211</v>
      </c>
      <c r="B6272" s="15">
        <v>86096</v>
      </c>
      <c r="C6272" s="15">
        <v>44912</v>
      </c>
      <c r="D6272" s="15">
        <v>44921</v>
      </c>
      <c r="E6272" s="15" t="s">
        <v>984</v>
      </c>
      <c r="F6272" s="15">
        <v>0.01</v>
      </c>
      <c r="G6272" s="15">
        <v>7.44</v>
      </c>
      <c r="H6272" s="15">
        <v>-9.2750000000000004</v>
      </c>
      <c r="I6272" s="15" t="str">
        <f t="shared" si="97"/>
        <v xml:space="preserve"> </v>
      </c>
      <c r="J6272" s="15">
        <v>4.9800000000000004</v>
      </c>
      <c r="K6272" s="15">
        <v>2</v>
      </c>
      <c r="L6272" s="15">
        <v>14.17</v>
      </c>
      <c r="M6272" s="15">
        <v>2081</v>
      </c>
    </row>
    <row r="6273" spans="1:13" ht="13.2" x14ac:dyDescent="0.25">
      <c r="A6273" s="15">
        <v>25212</v>
      </c>
      <c r="B6273" s="15">
        <v>86096</v>
      </c>
      <c r="C6273" s="15">
        <v>44912</v>
      </c>
      <c r="D6273" s="15">
        <v>44912</v>
      </c>
      <c r="E6273" s="15" t="s">
        <v>984</v>
      </c>
      <c r="F6273" s="15">
        <v>0.01</v>
      </c>
      <c r="G6273" s="15">
        <v>3.9</v>
      </c>
      <c r="H6273" s="15">
        <v>-73.941999999999993</v>
      </c>
      <c r="I6273" s="15" t="str">
        <f t="shared" si="97"/>
        <v xml:space="preserve"> </v>
      </c>
      <c r="J6273" s="15">
        <v>65.989999999999995</v>
      </c>
      <c r="K6273" s="15">
        <v>4</v>
      </c>
      <c r="L6273" s="15">
        <v>231.62</v>
      </c>
      <c r="M6273" s="15">
        <v>2081</v>
      </c>
    </row>
    <row r="6274" spans="1:13" ht="13.2" x14ac:dyDescent="0.25">
      <c r="A6274" s="15">
        <v>21058</v>
      </c>
      <c r="B6274" s="15">
        <v>91264</v>
      </c>
      <c r="C6274" s="15">
        <v>44913</v>
      </c>
      <c r="D6274" s="15">
        <v>44915</v>
      </c>
      <c r="E6274" s="15" t="s">
        <v>985</v>
      </c>
      <c r="F6274" s="15">
        <v>0.1</v>
      </c>
      <c r="G6274" s="15">
        <v>2.0299999999999998</v>
      </c>
      <c r="H6274" s="15">
        <v>1.905</v>
      </c>
      <c r="I6274" s="15">
        <f t="shared" ref="I6274:I6337" si="98">IF(H6274&gt;0,H6274," ")</f>
        <v>1.905</v>
      </c>
      <c r="J6274" s="15">
        <v>9.68</v>
      </c>
      <c r="K6274" s="15">
        <v>3</v>
      </c>
      <c r="L6274" s="15">
        <v>27.15</v>
      </c>
      <c r="M6274" s="15">
        <v>1893</v>
      </c>
    </row>
    <row r="6275" spans="1:13" ht="13.2" x14ac:dyDescent="0.25">
      <c r="A6275" s="15">
        <v>21519</v>
      </c>
      <c r="B6275" s="15">
        <v>91312</v>
      </c>
      <c r="C6275" s="15">
        <v>44913</v>
      </c>
      <c r="D6275" s="15">
        <v>44915</v>
      </c>
      <c r="E6275" s="15" t="s">
        <v>982</v>
      </c>
      <c r="F6275" s="15">
        <v>0.1</v>
      </c>
      <c r="G6275" s="15">
        <v>7.23</v>
      </c>
      <c r="H6275" s="15">
        <v>324.69329999999997</v>
      </c>
      <c r="I6275" s="15">
        <f t="shared" si="98"/>
        <v>324.69329999999997</v>
      </c>
      <c r="J6275" s="15">
        <v>48.04</v>
      </c>
      <c r="K6275" s="15">
        <v>10</v>
      </c>
      <c r="L6275" s="15">
        <v>470.57</v>
      </c>
      <c r="M6275" s="15">
        <v>2503</v>
      </c>
    </row>
    <row r="6276" spans="1:13" ht="13.2" x14ac:dyDescent="0.25">
      <c r="A6276" s="15">
        <v>21561</v>
      </c>
      <c r="B6276" s="15">
        <v>90743</v>
      </c>
      <c r="C6276" s="15">
        <v>44913</v>
      </c>
      <c r="D6276" s="15">
        <v>44915</v>
      </c>
      <c r="E6276" s="15" t="s">
        <v>983</v>
      </c>
      <c r="F6276" s="15">
        <v>0.09</v>
      </c>
      <c r="G6276" s="15">
        <v>7.69</v>
      </c>
      <c r="H6276" s="15">
        <v>1205.4014999999999</v>
      </c>
      <c r="I6276" s="15">
        <f t="shared" si="98"/>
        <v>1205.4014999999999</v>
      </c>
      <c r="J6276" s="15">
        <v>95.99</v>
      </c>
      <c r="K6276" s="15">
        <v>24</v>
      </c>
      <c r="L6276" s="15">
        <v>1856.51</v>
      </c>
      <c r="M6276" s="15">
        <v>3208</v>
      </c>
    </row>
    <row r="6277" spans="1:13" ht="13.2" x14ac:dyDescent="0.25">
      <c r="A6277" s="15">
        <v>22481</v>
      </c>
      <c r="B6277" s="15">
        <v>87237</v>
      </c>
      <c r="C6277" s="15">
        <v>44913</v>
      </c>
      <c r="D6277" s="15">
        <v>44913</v>
      </c>
      <c r="E6277" s="15" t="s">
        <v>982</v>
      </c>
      <c r="F6277" s="15">
        <v>0.04</v>
      </c>
      <c r="G6277" s="15">
        <v>4.3899999999999997</v>
      </c>
      <c r="H6277" s="15">
        <v>14.445</v>
      </c>
      <c r="I6277" s="15">
        <f t="shared" si="98"/>
        <v>14.445</v>
      </c>
      <c r="J6277" s="15">
        <v>9.27</v>
      </c>
      <c r="K6277" s="15">
        <v>7</v>
      </c>
      <c r="L6277" s="15">
        <v>69.48</v>
      </c>
      <c r="M6277" s="15">
        <v>2053</v>
      </c>
    </row>
    <row r="6278" spans="1:13" ht="13.2" x14ac:dyDescent="0.25">
      <c r="A6278" s="15">
        <v>22482</v>
      </c>
      <c r="B6278" s="15">
        <v>87237</v>
      </c>
      <c r="C6278" s="15">
        <v>44913</v>
      </c>
      <c r="D6278" s="15">
        <v>44914</v>
      </c>
      <c r="E6278" s="15" t="s">
        <v>982</v>
      </c>
      <c r="F6278" s="15">
        <v>0.01</v>
      </c>
      <c r="G6278" s="15">
        <v>8.99</v>
      </c>
      <c r="H6278" s="15">
        <v>1959.1032</v>
      </c>
      <c r="I6278" s="15">
        <f t="shared" si="98"/>
        <v>1959.1032</v>
      </c>
      <c r="J6278" s="15">
        <v>155.99</v>
      </c>
      <c r="K6278" s="15">
        <v>21</v>
      </c>
      <c r="L6278" s="15">
        <v>2839.28</v>
      </c>
      <c r="M6278" s="15">
        <v>2053</v>
      </c>
    </row>
    <row r="6279" spans="1:13" ht="13.2" x14ac:dyDescent="0.25">
      <c r="A6279" s="15">
        <v>23922</v>
      </c>
      <c r="B6279" s="15">
        <v>87838</v>
      </c>
      <c r="C6279" s="15">
        <v>44913</v>
      </c>
      <c r="D6279" s="15">
        <v>44918</v>
      </c>
      <c r="E6279" s="15" t="s">
        <v>984</v>
      </c>
      <c r="F6279" s="15">
        <v>0.06</v>
      </c>
      <c r="G6279" s="15">
        <v>14.19</v>
      </c>
      <c r="H6279" s="15">
        <v>199.95000000000002</v>
      </c>
      <c r="I6279" s="15">
        <f t="shared" si="98"/>
        <v>199.95000000000002</v>
      </c>
      <c r="J6279" s="15">
        <v>50.98</v>
      </c>
      <c r="K6279" s="15">
        <v>18</v>
      </c>
      <c r="L6279" s="15">
        <v>886.93</v>
      </c>
      <c r="M6279" s="15">
        <v>2666</v>
      </c>
    </row>
    <row r="6280" spans="1:13" ht="13.2" x14ac:dyDescent="0.25">
      <c r="A6280" s="15">
        <v>23923</v>
      </c>
      <c r="B6280" s="15">
        <v>87838</v>
      </c>
      <c r="C6280" s="15">
        <v>44913</v>
      </c>
      <c r="D6280" s="15">
        <v>44917</v>
      </c>
      <c r="E6280" s="15" t="s">
        <v>984</v>
      </c>
      <c r="F6280" s="15">
        <v>0</v>
      </c>
      <c r="G6280" s="15">
        <v>7.4</v>
      </c>
      <c r="H6280" s="15">
        <v>102.66</v>
      </c>
      <c r="I6280" s="15">
        <f t="shared" si="98"/>
        <v>102.66</v>
      </c>
      <c r="J6280" s="15">
        <v>14.58</v>
      </c>
      <c r="K6280" s="15">
        <v>18</v>
      </c>
      <c r="L6280" s="15">
        <v>279.37</v>
      </c>
      <c r="M6280" s="15">
        <v>2666</v>
      </c>
    </row>
    <row r="6281" spans="1:13" ht="13.2" x14ac:dyDescent="0.25">
      <c r="A6281" s="15">
        <v>23924</v>
      </c>
      <c r="B6281" s="15">
        <v>87838</v>
      </c>
      <c r="C6281" s="15">
        <v>44913</v>
      </c>
      <c r="D6281" s="15">
        <v>44917</v>
      </c>
      <c r="E6281" s="15" t="s">
        <v>984</v>
      </c>
      <c r="F6281" s="15">
        <v>0.06</v>
      </c>
      <c r="G6281" s="15">
        <v>4.8</v>
      </c>
      <c r="H6281" s="15">
        <v>280.79549999999995</v>
      </c>
      <c r="I6281" s="15">
        <f t="shared" si="98"/>
        <v>280.79549999999995</v>
      </c>
      <c r="J6281" s="15">
        <v>45.98</v>
      </c>
      <c r="K6281" s="15">
        <v>9</v>
      </c>
      <c r="L6281" s="15">
        <v>406.95</v>
      </c>
      <c r="M6281" s="15">
        <v>2666</v>
      </c>
    </row>
    <row r="6282" spans="1:13" ht="13.2" x14ac:dyDescent="0.25">
      <c r="A6282" s="15">
        <v>23931</v>
      </c>
      <c r="B6282" s="15">
        <v>86504</v>
      </c>
      <c r="C6282" s="15">
        <v>44913</v>
      </c>
      <c r="D6282" s="15">
        <v>44915</v>
      </c>
      <c r="E6282" s="15" t="s">
        <v>985</v>
      </c>
      <c r="F6282" s="15">
        <v>0.03</v>
      </c>
      <c r="G6282" s="15">
        <v>3.01</v>
      </c>
      <c r="H6282" s="15">
        <v>-1.9750000000000001</v>
      </c>
      <c r="I6282" s="15" t="str">
        <f t="shared" si="98"/>
        <v xml:space="preserve"> </v>
      </c>
      <c r="J6282" s="15">
        <v>4.76</v>
      </c>
      <c r="K6282" s="15">
        <v>8</v>
      </c>
      <c r="L6282" s="15">
        <v>40.76</v>
      </c>
      <c r="M6282" s="15">
        <v>1908</v>
      </c>
    </row>
    <row r="6283" spans="1:13" ht="13.2" x14ac:dyDescent="0.25">
      <c r="A6283" s="15">
        <v>25099</v>
      </c>
      <c r="B6283" s="15">
        <v>87183</v>
      </c>
      <c r="C6283" s="15">
        <v>44913</v>
      </c>
      <c r="D6283" s="15">
        <v>44914</v>
      </c>
      <c r="E6283" s="15" t="s">
        <v>981</v>
      </c>
      <c r="F6283" s="15">
        <v>0.01</v>
      </c>
      <c r="G6283" s="15">
        <v>11.51</v>
      </c>
      <c r="H6283" s="15">
        <v>19.481999999999999</v>
      </c>
      <c r="I6283" s="15">
        <f t="shared" si="98"/>
        <v>19.481999999999999</v>
      </c>
      <c r="J6283" s="15">
        <v>7.38</v>
      </c>
      <c r="K6283" s="15">
        <v>20</v>
      </c>
      <c r="L6283" s="15">
        <v>157.72999999999999</v>
      </c>
      <c r="M6283" s="15">
        <v>93</v>
      </c>
    </row>
    <row r="6284" spans="1:13" ht="13.2" x14ac:dyDescent="0.25">
      <c r="A6284" s="15">
        <v>25100</v>
      </c>
      <c r="B6284" s="15">
        <v>87183</v>
      </c>
      <c r="C6284" s="15">
        <v>44913</v>
      </c>
      <c r="D6284" s="15">
        <v>44915</v>
      </c>
      <c r="E6284" s="15" t="s">
        <v>981</v>
      </c>
      <c r="F6284" s="15">
        <v>0.1</v>
      </c>
      <c r="G6284" s="15">
        <v>1.93</v>
      </c>
      <c r="H6284" s="15">
        <v>690.19799999999987</v>
      </c>
      <c r="I6284" s="15">
        <f t="shared" si="98"/>
        <v>690.19799999999987</v>
      </c>
      <c r="J6284" s="15">
        <v>3.71</v>
      </c>
      <c r="K6284" s="15">
        <v>8</v>
      </c>
      <c r="L6284" s="15">
        <v>30.01</v>
      </c>
      <c r="M6284" s="15">
        <v>93</v>
      </c>
    </row>
    <row r="6285" spans="1:13" ht="13.2" x14ac:dyDescent="0.25">
      <c r="A6285" s="15">
        <v>25101</v>
      </c>
      <c r="B6285" s="15">
        <v>87183</v>
      </c>
      <c r="C6285" s="15">
        <v>44913</v>
      </c>
      <c r="D6285" s="15">
        <v>44915</v>
      </c>
      <c r="E6285" s="15" t="s">
        <v>981</v>
      </c>
      <c r="F6285" s="15">
        <v>0.01</v>
      </c>
      <c r="G6285" s="15">
        <v>16.010000000000002</v>
      </c>
      <c r="H6285" s="15">
        <v>-475.92999999999995</v>
      </c>
      <c r="I6285" s="15" t="str">
        <f t="shared" si="98"/>
        <v xml:space="preserve"> </v>
      </c>
      <c r="J6285" s="15">
        <v>150.97999999999999</v>
      </c>
      <c r="K6285" s="15">
        <v>25</v>
      </c>
      <c r="L6285" s="15">
        <v>3782.29</v>
      </c>
      <c r="M6285" s="15">
        <v>93</v>
      </c>
    </row>
    <row r="6286" spans="1:13" ht="13.2" x14ac:dyDescent="0.25">
      <c r="A6286" s="15">
        <v>25622</v>
      </c>
      <c r="B6286" s="15">
        <v>89674</v>
      </c>
      <c r="C6286" s="15">
        <v>44913</v>
      </c>
      <c r="D6286" s="15">
        <v>44914</v>
      </c>
      <c r="E6286" s="15" t="s">
        <v>982</v>
      </c>
      <c r="F6286" s="15">
        <v>0.03</v>
      </c>
      <c r="G6286" s="15">
        <v>6.05</v>
      </c>
      <c r="H6286" s="15">
        <v>-21.361249999999998</v>
      </c>
      <c r="I6286" s="15" t="str">
        <f t="shared" si="98"/>
        <v xml:space="preserve"> </v>
      </c>
      <c r="J6286" s="15">
        <v>7.1</v>
      </c>
      <c r="K6286" s="15">
        <v>11</v>
      </c>
      <c r="L6286" s="15">
        <v>84.99</v>
      </c>
      <c r="M6286" s="15">
        <v>2125</v>
      </c>
    </row>
    <row r="6287" spans="1:13" ht="13.2" x14ac:dyDescent="0.25">
      <c r="A6287" s="15">
        <v>26388</v>
      </c>
      <c r="B6287" s="15">
        <v>89144</v>
      </c>
      <c r="C6287" s="15">
        <v>44913</v>
      </c>
      <c r="D6287" s="15">
        <v>44914</v>
      </c>
      <c r="E6287" s="15" t="s">
        <v>983</v>
      </c>
      <c r="F6287" s="15">
        <v>0.1</v>
      </c>
      <c r="G6287" s="15">
        <v>2.15</v>
      </c>
      <c r="H6287" s="15">
        <v>-230.88799999999998</v>
      </c>
      <c r="I6287" s="15" t="str">
        <f t="shared" si="98"/>
        <v xml:space="preserve"> </v>
      </c>
      <c r="J6287" s="15">
        <v>9.11</v>
      </c>
      <c r="K6287" s="15">
        <v>1</v>
      </c>
      <c r="L6287" s="15">
        <v>10.59</v>
      </c>
      <c r="M6287" s="15">
        <v>248</v>
      </c>
    </row>
    <row r="6288" spans="1:13" ht="13.2" x14ac:dyDescent="0.25">
      <c r="A6288" s="15">
        <v>4561</v>
      </c>
      <c r="B6288" s="15">
        <v>32450</v>
      </c>
      <c r="C6288" s="15">
        <v>44914</v>
      </c>
      <c r="D6288" s="15">
        <v>44914</v>
      </c>
      <c r="E6288" s="15" t="s">
        <v>982</v>
      </c>
      <c r="F6288" s="15">
        <v>0.1</v>
      </c>
      <c r="G6288" s="15">
        <v>89.3</v>
      </c>
      <c r="H6288" s="15">
        <v>54.230849999999997</v>
      </c>
      <c r="I6288" s="15">
        <f t="shared" si="98"/>
        <v>54.230849999999997</v>
      </c>
      <c r="J6288" s="15">
        <v>70.89</v>
      </c>
      <c r="K6288" s="15">
        <v>74</v>
      </c>
      <c r="L6288" s="15">
        <v>5277.58</v>
      </c>
      <c r="M6288" s="15">
        <v>308</v>
      </c>
    </row>
    <row r="6289" spans="1:13" ht="13.2" x14ac:dyDescent="0.25">
      <c r="A6289" s="15">
        <v>20625</v>
      </c>
      <c r="B6289" s="15">
        <v>87662</v>
      </c>
      <c r="C6289" s="15">
        <v>44914</v>
      </c>
      <c r="D6289" s="15">
        <v>44915</v>
      </c>
      <c r="E6289" s="15" t="s">
        <v>981</v>
      </c>
      <c r="F6289" s="15">
        <v>0.06</v>
      </c>
      <c r="G6289" s="15">
        <v>8.99</v>
      </c>
      <c r="H6289" s="15">
        <v>-23.414999999999999</v>
      </c>
      <c r="I6289" s="15" t="str">
        <f t="shared" si="98"/>
        <v xml:space="preserve"> </v>
      </c>
      <c r="J6289" s="15">
        <v>21.38</v>
      </c>
      <c r="K6289" s="15">
        <v>5</v>
      </c>
      <c r="L6289" s="15">
        <v>105.99</v>
      </c>
      <c r="M6289" s="15">
        <v>24</v>
      </c>
    </row>
    <row r="6290" spans="1:13" ht="13.2" x14ac:dyDescent="0.25">
      <c r="A6290" s="15">
        <v>22561</v>
      </c>
      <c r="B6290" s="15">
        <v>87064</v>
      </c>
      <c r="C6290" s="15">
        <v>44914</v>
      </c>
      <c r="D6290" s="15">
        <v>44914</v>
      </c>
      <c r="E6290" s="15" t="s">
        <v>982</v>
      </c>
      <c r="F6290" s="15">
        <v>0.1</v>
      </c>
      <c r="G6290" s="15">
        <v>89.3</v>
      </c>
      <c r="H6290" s="15">
        <v>81.346274999999991</v>
      </c>
      <c r="I6290" s="15">
        <f t="shared" si="98"/>
        <v>81.346274999999991</v>
      </c>
      <c r="J6290" s="15">
        <v>70.89</v>
      </c>
      <c r="K6290" s="15">
        <v>19</v>
      </c>
      <c r="L6290" s="15">
        <v>1355.05</v>
      </c>
      <c r="M6290" s="15">
        <v>306</v>
      </c>
    </row>
    <row r="6291" spans="1:13" ht="13.2" x14ac:dyDescent="0.25">
      <c r="A6291" s="15">
        <v>25838</v>
      </c>
      <c r="B6291" s="15">
        <v>86744</v>
      </c>
      <c r="C6291" s="15">
        <v>44914</v>
      </c>
      <c r="D6291" s="15">
        <v>44914</v>
      </c>
      <c r="E6291" s="15" t="s">
        <v>983</v>
      </c>
      <c r="F6291" s="15">
        <v>0.1</v>
      </c>
      <c r="G6291" s="15">
        <v>13.99</v>
      </c>
      <c r="H6291" s="15">
        <v>-508.81600000000003</v>
      </c>
      <c r="I6291" s="15" t="str">
        <f t="shared" si="98"/>
        <v xml:space="preserve"> </v>
      </c>
      <c r="J6291" s="15">
        <v>96.45</v>
      </c>
      <c r="K6291" s="15">
        <v>16</v>
      </c>
      <c r="L6291" s="15">
        <v>1493.32</v>
      </c>
      <c r="M6291" s="15">
        <v>1459</v>
      </c>
    </row>
    <row r="6292" spans="1:13" ht="13.2" x14ac:dyDescent="0.25">
      <c r="A6292" s="15">
        <v>25839</v>
      </c>
      <c r="B6292" s="15">
        <v>86744</v>
      </c>
      <c r="C6292" s="15">
        <v>44914</v>
      </c>
      <c r="D6292" s="15">
        <v>44916</v>
      </c>
      <c r="E6292" s="15" t="s">
        <v>983</v>
      </c>
      <c r="F6292" s="15">
        <v>0.03</v>
      </c>
      <c r="G6292" s="15">
        <v>60</v>
      </c>
      <c r="H6292" s="15">
        <v>64.385999999999996</v>
      </c>
      <c r="I6292" s="15">
        <f t="shared" si="98"/>
        <v>64.385999999999996</v>
      </c>
      <c r="J6292" s="15">
        <v>159.31</v>
      </c>
      <c r="K6292" s="15">
        <v>13</v>
      </c>
      <c r="L6292" s="15">
        <v>2040.1</v>
      </c>
      <c r="M6292" s="15">
        <v>1459</v>
      </c>
    </row>
    <row r="6293" spans="1:13" ht="13.2" x14ac:dyDescent="0.25">
      <c r="A6293" s="15">
        <v>1713</v>
      </c>
      <c r="B6293" s="15">
        <v>12320</v>
      </c>
      <c r="C6293" s="15">
        <v>44915</v>
      </c>
      <c r="D6293" s="15">
        <v>44917</v>
      </c>
      <c r="E6293" s="15" t="s">
        <v>985</v>
      </c>
      <c r="F6293" s="15">
        <v>0.05</v>
      </c>
      <c r="G6293" s="15">
        <v>27.75</v>
      </c>
      <c r="H6293" s="15">
        <v>11.650950000000002</v>
      </c>
      <c r="I6293" s="15">
        <f t="shared" si="98"/>
        <v>11.650950000000002</v>
      </c>
      <c r="J6293" s="15">
        <v>15.23</v>
      </c>
      <c r="K6293" s="15">
        <v>70</v>
      </c>
      <c r="L6293" s="15">
        <v>1078.42</v>
      </c>
      <c r="M6293" s="15">
        <v>3289</v>
      </c>
    </row>
    <row r="6294" spans="1:13" ht="13.2" x14ac:dyDescent="0.25">
      <c r="A6294" s="15">
        <v>6816</v>
      </c>
      <c r="B6294" s="15">
        <v>48515</v>
      </c>
      <c r="C6294" s="15">
        <v>44915</v>
      </c>
      <c r="D6294" s="15">
        <v>44915</v>
      </c>
      <c r="E6294" s="15" t="s">
        <v>985</v>
      </c>
      <c r="F6294" s="15">
        <v>0.01</v>
      </c>
      <c r="G6294" s="15">
        <v>1.97</v>
      </c>
      <c r="H6294" s="15">
        <v>327.45</v>
      </c>
      <c r="I6294" s="15">
        <f t="shared" si="98"/>
        <v>327.45</v>
      </c>
      <c r="J6294" s="15">
        <v>15.04</v>
      </c>
      <c r="K6294" s="15">
        <v>94</v>
      </c>
      <c r="L6294" s="15">
        <v>1451.6</v>
      </c>
      <c r="M6294" s="15">
        <v>308</v>
      </c>
    </row>
    <row r="6295" spans="1:13" ht="13.2" x14ac:dyDescent="0.25">
      <c r="A6295" s="15">
        <v>19713</v>
      </c>
      <c r="B6295" s="15">
        <v>86210</v>
      </c>
      <c r="C6295" s="15">
        <v>44915</v>
      </c>
      <c r="D6295" s="15">
        <v>44917</v>
      </c>
      <c r="E6295" s="15" t="s">
        <v>985</v>
      </c>
      <c r="F6295" s="15">
        <v>0.05</v>
      </c>
      <c r="G6295" s="15">
        <v>27.75</v>
      </c>
      <c r="H6295" s="15">
        <v>17.476425000000003</v>
      </c>
      <c r="I6295" s="15">
        <f t="shared" si="98"/>
        <v>17.476425000000003</v>
      </c>
      <c r="J6295" s="15">
        <v>15.23</v>
      </c>
      <c r="K6295" s="15">
        <v>18</v>
      </c>
      <c r="L6295" s="15">
        <v>277.31</v>
      </c>
      <c r="M6295" s="15">
        <v>3297</v>
      </c>
    </row>
    <row r="6296" spans="1:13" ht="13.2" x14ac:dyDescent="0.25">
      <c r="A6296" s="15">
        <v>20572</v>
      </c>
      <c r="B6296" s="15">
        <v>87039</v>
      </c>
      <c r="C6296" s="15">
        <v>44915</v>
      </c>
      <c r="D6296" s="15">
        <v>44917</v>
      </c>
      <c r="E6296" s="15" t="s">
        <v>985</v>
      </c>
      <c r="F6296" s="15">
        <v>0.1</v>
      </c>
      <c r="G6296" s="15">
        <v>2.97</v>
      </c>
      <c r="H6296" s="15">
        <v>-13.365</v>
      </c>
      <c r="I6296" s="15" t="str">
        <f t="shared" si="98"/>
        <v xml:space="preserve"> </v>
      </c>
      <c r="J6296" s="15">
        <v>3.98</v>
      </c>
      <c r="K6296" s="15">
        <v>21</v>
      </c>
      <c r="L6296" s="15">
        <v>82.01</v>
      </c>
      <c r="M6296" s="15">
        <v>2514</v>
      </c>
    </row>
    <row r="6297" spans="1:13" ht="13.2" x14ac:dyDescent="0.25">
      <c r="A6297" s="15">
        <v>23419</v>
      </c>
      <c r="B6297" s="15">
        <v>89877</v>
      </c>
      <c r="C6297" s="15">
        <v>44915</v>
      </c>
      <c r="D6297" s="15">
        <v>44917</v>
      </c>
      <c r="E6297" s="15" t="s">
        <v>985</v>
      </c>
      <c r="F6297" s="15">
        <v>7.0000000000000007E-2</v>
      </c>
      <c r="G6297" s="15">
        <v>0.5</v>
      </c>
      <c r="H6297" s="15">
        <v>19.481999999999999</v>
      </c>
      <c r="I6297" s="15">
        <f t="shared" si="98"/>
        <v>19.481999999999999</v>
      </c>
      <c r="J6297" s="15">
        <v>7.31</v>
      </c>
      <c r="K6297" s="15">
        <v>5</v>
      </c>
      <c r="L6297" s="15">
        <v>35.01</v>
      </c>
      <c r="M6297" s="15">
        <v>2873</v>
      </c>
    </row>
    <row r="6298" spans="1:13" ht="13.2" x14ac:dyDescent="0.25">
      <c r="A6298" s="15">
        <v>23420</v>
      </c>
      <c r="B6298" s="15">
        <v>89877</v>
      </c>
      <c r="C6298" s="15">
        <v>44915</v>
      </c>
      <c r="D6298" s="15">
        <v>44916</v>
      </c>
      <c r="E6298" s="15" t="s">
        <v>985</v>
      </c>
      <c r="F6298" s="15">
        <v>7.0000000000000007E-2</v>
      </c>
      <c r="G6298" s="15">
        <v>0.99</v>
      </c>
      <c r="H6298" s="15">
        <v>-56.529000000000003</v>
      </c>
      <c r="I6298" s="15" t="str">
        <f t="shared" si="98"/>
        <v xml:space="preserve"> </v>
      </c>
      <c r="J6298" s="15">
        <v>85.99</v>
      </c>
      <c r="K6298" s="15">
        <v>18</v>
      </c>
      <c r="L6298" s="15">
        <v>1272.49</v>
      </c>
      <c r="M6298" s="15">
        <v>2874</v>
      </c>
    </row>
    <row r="6299" spans="1:13" ht="13.2" x14ac:dyDescent="0.25">
      <c r="A6299" s="15">
        <v>24026</v>
      </c>
      <c r="B6299" s="15">
        <v>88625</v>
      </c>
      <c r="C6299" s="15">
        <v>44915</v>
      </c>
      <c r="D6299" s="15">
        <v>44917</v>
      </c>
      <c r="E6299" s="15" t="s">
        <v>982</v>
      </c>
      <c r="F6299" s="15">
        <v>0.08</v>
      </c>
      <c r="G6299" s="15">
        <v>7.5</v>
      </c>
      <c r="H6299" s="15">
        <v>-84.334999999999994</v>
      </c>
      <c r="I6299" s="15" t="str">
        <f t="shared" si="98"/>
        <v xml:space="preserve"> </v>
      </c>
      <c r="J6299" s="15">
        <v>5.98</v>
      </c>
      <c r="K6299" s="15">
        <v>21</v>
      </c>
      <c r="L6299" s="15">
        <v>127.46</v>
      </c>
      <c r="M6299" s="15">
        <v>2966</v>
      </c>
    </row>
    <row r="6300" spans="1:13" ht="13.2" x14ac:dyDescent="0.25">
      <c r="A6300" s="15">
        <v>24027</v>
      </c>
      <c r="B6300" s="15">
        <v>88625</v>
      </c>
      <c r="C6300" s="15">
        <v>44915</v>
      </c>
      <c r="D6300" s="15">
        <v>44916</v>
      </c>
      <c r="E6300" s="15" t="s">
        <v>982</v>
      </c>
      <c r="F6300" s="15">
        <v>0.03</v>
      </c>
      <c r="G6300" s="15">
        <v>8.73</v>
      </c>
      <c r="H6300" s="15">
        <v>-101.155</v>
      </c>
      <c r="I6300" s="15" t="str">
        <f t="shared" si="98"/>
        <v xml:space="preserve"> </v>
      </c>
      <c r="J6300" s="15">
        <v>6.48</v>
      </c>
      <c r="K6300" s="15">
        <v>21</v>
      </c>
      <c r="L6300" s="15">
        <v>139.01</v>
      </c>
      <c r="M6300" s="15">
        <v>2966</v>
      </c>
    </row>
    <row r="6301" spans="1:13" ht="13.2" x14ac:dyDescent="0.25">
      <c r="A6301" s="15">
        <v>24816</v>
      </c>
      <c r="B6301" s="15">
        <v>87065</v>
      </c>
      <c r="C6301" s="15">
        <v>44915</v>
      </c>
      <c r="D6301" s="15">
        <v>44915</v>
      </c>
      <c r="E6301" s="15" t="s">
        <v>985</v>
      </c>
      <c r="F6301" s="15">
        <v>0.01</v>
      </c>
      <c r="G6301" s="15">
        <v>1.97</v>
      </c>
      <c r="H6301" s="15">
        <v>255.72779999999997</v>
      </c>
      <c r="I6301" s="15">
        <f t="shared" si="98"/>
        <v>255.72779999999997</v>
      </c>
      <c r="J6301" s="15">
        <v>15.04</v>
      </c>
      <c r="K6301" s="15">
        <v>24</v>
      </c>
      <c r="L6301" s="15">
        <v>370.62</v>
      </c>
      <c r="M6301" s="15">
        <v>307</v>
      </c>
    </row>
    <row r="6302" spans="1:13" ht="13.2" x14ac:dyDescent="0.25">
      <c r="A6302" s="15">
        <v>25349</v>
      </c>
      <c r="B6302" s="15">
        <v>91170</v>
      </c>
      <c r="C6302" s="15">
        <v>44915</v>
      </c>
      <c r="D6302" s="15">
        <v>44916</v>
      </c>
      <c r="E6302" s="15" t="s">
        <v>982</v>
      </c>
      <c r="F6302" s="15">
        <v>0.1</v>
      </c>
      <c r="G6302" s="15">
        <v>6.5</v>
      </c>
      <c r="H6302" s="15">
        <v>32.249999999999915</v>
      </c>
      <c r="I6302" s="15">
        <f t="shared" si="98"/>
        <v>32.249999999999915</v>
      </c>
      <c r="J6302" s="15">
        <v>152.47999999999999</v>
      </c>
      <c r="K6302" s="15">
        <v>14</v>
      </c>
      <c r="L6302" s="15">
        <v>1998.1</v>
      </c>
      <c r="M6302" s="15">
        <v>2588</v>
      </c>
    </row>
    <row r="6303" spans="1:13" ht="13.2" x14ac:dyDescent="0.25">
      <c r="A6303" s="15">
        <v>25350</v>
      </c>
      <c r="B6303" s="15">
        <v>91170</v>
      </c>
      <c r="C6303" s="15">
        <v>44915</v>
      </c>
      <c r="D6303" s="15">
        <v>44917</v>
      </c>
      <c r="E6303" s="15" t="s">
        <v>982</v>
      </c>
      <c r="F6303" s="15">
        <v>0.1</v>
      </c>
      <c r="G6303" s="15">
        <v>4.7</v>
      </c>
      <c r="H6303" s="15">
        <v>-7.3449999999999998</v>
      </c>
      <c r="I6303" s="15" t="str">
        <f t="shared" si="98"/>
        <v xml:space="preserve"> </v>
      </c>
      <c r="J6303" s="15">
        <v>4.9800000000000004</v>
      </c>
      <c r="K6303" s="15">
        <v>3</v>
      </c>
      <c r="L6303" s="15">
        <v>16.940000000000001</v>
      </c>
      <c r="M6303" s="15">
        <v>2589</v>
      </c>
    </row>
    <row r="6304" spans="1:13" ht="13.2" x14ac:dyDescent="0.25">
      <c r="A6304" s="15">
        <v>2099</v>
      </c>
      <c r="B6304" s="15">
        <v>15009</v>
      </c>
      <c r="C6304" s="15">
        <v>44916</v>
      </c>
      <c r="D6304" s="15">
        <v>44918</v>
      </c>
      <c r="E6304" s="15" t="s">
        <v>983</v>
      </c>
      <c r="F6304" s="15">
        <v>0.09</v>
      </c>
      <c r="G6304" s="15">
        <v>8.99</v>
      </c>
      <c r="H6304" s="15">
        <v>-7.8</v>
      </c>
      <c r="I6304" s="15" t="str">
        <f t="shared" si="98"/>
        <v xml:space="preserve"> </v>
      </c>
      <c r="J6304" s="15">
        <v>28.15</v>
      </c>
      <c r="K6304" s="15">
        <v>92</v>
      </c>
      <c r="L6304" s="15">
        <v>2400.2600000000002</v>
      </c>
      <c r="M6304" s="15">
        <v>1217</v>
      </c>
    </row>
    <row r="6305" spans="1:13" ht="13.2" x14ac:dyDescent="0.25">
      <c r="A6305" s="15">
        <v>2100</v>
      </c>
      <c r="B6305" s="15">
        <v>15009</v>
      </c>
      <c r="C6305" s="15">
        <v>44916</v>
      </c>
      <c r="D6305" s="15">
        <v>44917</v>
      </c>
      <c r="E6305" s="15" t="s">
        <v>983</v>
      </c>
      <c r="F6305" s="15">
        <v>0.08</v>
      </c>
      <c r="G6305" s="15">
        <v>2.5</v>
      </c>
      <c r="H6305" s="15">
        <v>61.09</v>
      </c>
      <c r="I6305" s="15">
        <f t="shared" si="98"/>
        <v>61.09</v>
      </c>
      <c r="J6305" s="15">
        <v>7.78</v>
      </c>
      <c r="K6305" s="15">
        <v>56</v>
      </c>
      <c r="L6305" s="15">
        <v>458.86</v>
      </c>
      <c r="M6305" s="15">
        <v>1217</v>
      </c>
    </row>
    <row r="6306" spans="1:13" ht="13.2" x14ac:dyDescent="0.25">
      <c r="A6306" s="15">
        <v>18514</v>
      </c>
      <c r="B6306" s="15">
        <v>88131</v>
      </c>
      <c r="C6306" s="15">
        <v>44916</v>
      </c>
      <c r="D6306" s="15">
        <v>44918</v>
      </c>
      <c r="E6306" s="15" t="s">
        <v>983</v>
      </c>
      <c r="F6306" s="15">
        <v>0</v>
      </c>
      <c r="G6306" s="15">
        <v>1.34</v>
      </c>
      <c r="H6306" s="15">
        <v>17.115000000000002</v>
      </c>
      <c r="I6306" s="15">
        <f t="shared" si="98"/>
        <v>17.115000000000002</v>
      </c>
      <c r="J6306" s="15">
        <v>2.78</v>
      </c>
      <c r="K6306" s="15">
        <v>19</v>
      </c>
      <c r="L6306" s="15">
        <v>57.72</v>
      </c>
      <c r="M6306" s="15">
        <v>542</v>
      </c>
    </row>
    <row r="6307" spans="1:13" ht="13.2" x14ac:dyDescent="0.25">
      <c r="A6307" s="15">
        <v>18974</v>
      </c>
      <c r="B6307" s="15">
        <v>89411</v>
      </c>
      <c r="C6307" s="15">
        <v>44916</v>
      </c>
      <c r="D6307" s="15">
        <v>44918</v>
      </c>
      <c r="E6307" s="15" t="s">
        <v>981</v>
      </c>
      <c r="F6307" s="15">
        <v>0.04</v>
      </c>
      <c r="G6307" s="15">
        <v>5.94</v>
      </c>
      <c r="H6307" s="15">
        <v>38.01</v>
      </c>
      <c r="I6307" s="15">
        <f t="shared" si="98"/>
        <v>38.01</v>
      </c>
      <c r="J6307" s="15">
        <v>21.78</v>
      </c>
      <c r="K6307" s="15">
        <v>7</v>
      </c>
      <c r="L6307" s="15">
        <v>152.26</v>
      </c>
      <c r="M6307" s="15">
        <v>1383</v>
      </c>
    </row>
    <row r="6308" spans="1:13" ht="13.2" x14ac:dyDescent="0.25">
      <c r="A6308" s="15">
        <v>20099</v>
      </c>
      <c r="B6308" s="15">
        <v>90804</v>
      </c>
      <c r="C6308" s="15">
        <v>44916</v>
      </c>
      <c r="D6308" s="15">
        <v>44918</v>
      </c>
      <c r="E6308" s="15" t="s">
        <v>983</v>
      </c>
      <c r="F6308" s="15">
        <v>0.09</v>
      </c>
      <c r="G6308" s="15">
        <v>8.99</v>
      </c>
      <c r="H6308" s="15">
        <v>-3.9</v>
      </c>
      <c r="I6308" s="15" t="str">
        <f t="shared" si="98"/>
        <v xml:space="preserve"> </v>
      </c>
      <c r="J6308" s="15">
        <v>28.15</v>
      </c>
      <c r="K6308" s="15">
        <v>23</v>
      </c>
      <c r="L6308" s="15">
        <v>600.07000000000005</v>
      </c>
      <c r="M6308" s="15">
        <v>1223</v>
      </c>
    </row>
    <row r="6309" spans="1:13" ht="13.2" x14ac:dyDescent="0.25">
      <c r="A6309" s="15">
        <v>20100</v>
      </c>
      <c r="B6309" s="15">
        <v>90804</v>
      </c>
      <c r="C6309" s="15">
        <v>44916</v>
      </c>
      <c r="D6309" s="15">
        <v>44917</v>
      </c>
      <c r="E6309" s="15" t="s">
        <v>983</v>
      </c>
      <c r="F6309" s="15">
        <v>0.08</v>
      </c>
      <c r="G6309" s="15">
        <v>2.5</v>
      </c>
      <c r="H6309" s="15">
        <v>79.15679999999999</v>
      </c>
      <c r="I6309" s="15">
        <f t="shared" si="98"/>
        <v>79.15679999999999</v>
      </c>
      <c r="J6309" s="15">
        <v>7.78</v>
      </c>
      <c r="K6309" s="15">
        <v>14</v>
      </c>
      <c r="L6309" s="15">
        <v>114.72</v>
      </c>
      <c r="M6309" s="15">
        <v>1218</v>
      </c>
    </row>
    <row r="6310" spans="1:13" ht="13.2" x14ac:dyDescent="0.25">
      <c r="A6310" s="15">
        <v>21201</v>
      </c>
      <c r="B6310" s="15">
        <v>91292</v>
      </c>
      <c r="C6310" s="15">
        <v>44916</v>
      </c>
      <c r="D6310" s="15">
        <v>44923</v>
      </c>
      <c r="E6310" s="15" t="s">
        <v>984</v>
      </c>
      <c r="F6310" s="15">
        <v>0.1</v>
      </c>
      <c r="G6310" s="15">
        <v>35</v>
      </c>
      <c r="H6310" s="15">
        <v>-444.03500000000003</v>
      </c>
      <c r="I6310" s="15" t="str">
        <f t="shared" si="98"/>
        <v xml:space="preserve"> </v>
      </c>
      <c r="J6310" s="15">
        <v>64.650000000000006</v>
      </c>
      <c r="K6310" s="15">
        <v>15</v>
      </c>
      <c r="L6310" s="15">
        <v>908.33</v>
      </c>
      <c r="M6310" s="15">
        <v>2365</v>
      </c>
    </row>
    <row r="6311" spans="1:13" ht="13.2" x14ac:dyDescent="0.25">
      <c r="A6311" s="15">
        <v>25176</v>
      </c>
      <c r="B6311" s="15">
        <v>91347</v>
      </c>
      <c r="C6311" s="15">
        <v>44916</v>
      </c>
      <c r="D6311" s="15">
        <v>44917</v>
      </c>
      <c r="E6311" s="15" t="s">
        <v>981</v>
      </c>
      <c r="F6311" s="15">
        <v>0.08</v>
      </c>
      <c r="G6311" s="15">
        <v>45.7</v>
      </c>
      <c r="H6311" s="15">
        <v>4719.3232499999995</v>
      </c>
      <c r="I6311" s="15">
        <f t="shared" si="98"/>
        <v>4719.3232499999995</v>
      </c>
      <c r="J6311" s="15">
        <v>550.98</v>
      </c>
      <c r="K6311" s="15">
        <v>25</v>
      </c>
      <c r="L6311" s="15">
        <v>13582.93</v>
      </c>
      <c r="M6311" s="15">
        <v>1151</v>
      </c>
    </row>
    <row r="6312" spans="1:13" ht="13.2" x14ac:dyDescent="0.25">
      <c r="A6312" s="15">
        <v>18685</v>
      </c>
      <c r="B6312" s="15">
        <v>86097</v>
      </c>
      <c r="C6312" s="15">
        <v>44917</v>
      </c>
      <c r="D6312" s="15">
        <v>44919</v>
      </c>
      <c r="E6312" s="15" t="s">
        <v>985</v>
      </c>
      <c r="F6312" s="15">
        <v>7.0000000000000007E-2</v>
      </c>
      <c r="G6312" s="15">
        <v>29.21</v>
      </c>
      <c r="H6312" s="15">
        <v>-216.64507150000006</v>
      </c>
      <c r="I6312" s="15" t="str">
        <f t="shared" si="98"/>
        <v xml:space="preserve"> </v>
      </c>
      <c r="J6312" s="15">
        <v>179.29</v>
      </c>
      <c r="K6312" s="15">
        <v>24</v>
      </c>
      <c r="L6312" s="15">
        <v>3373.16</v>
      </c>
      <c r="M6312" s="15">
        <v>2082</v>
      </c>
    </row>
    <row r="6313" spans="1:13" ht="13.2" x14ac:dyDescent="0.25">
      <c r="A6313" s="15">
        <v>18686</v>
      </c>
      <c r="B6313" s="15">
        <v>86097</v>
      </c>
      <c r="C6313" s="15">
        <v>44917</v>
      </c>
      <c r="D6313" s="15">
        <v>44918</v>
      </c>
      <c r="E6313" s="15" t="s">
        <v>985</v>
      </c>
      <c r="F6313" s="15">
        <v>0.06</v>
      </c>
      <c r="G6313" s="15">
        <v>5.72</v>
      </c>
      <c r="H6313" s="15">
        <v>51.179999999999993</v>
      </c>
      <c r="I6313" s="15">
        <f t="shared" si="98"/>
        <v>51.179999999999993</v>
      </c>
      <c r="J6313" s="15">
        <v>11.58</v>
      </c>
      <c r="K6313" s="15">
        <v>13</v>
      </c>
      <c r="L6313" s="15">
        <v>155.69</v>
      </c>
      <c r="M6313" s="15">
        <v>2079</v>
      </c>
    </row>
    <row r="6314" spans="1:13" ht="13.2" x14ac:dyDescent="0.25">
      <c r="A6314" s="15">
        <v>20714</v>
      </c>
      <c r="B6314" s="15">
        <v>90637</v>
      </c>
      <c r="C6314" s="15">
        <v>44917</v>
      </c>
      <c r="D6314" s="15">
        <v>44918</v>
      </c>
      <c r="E6314" s="15" t="s">
        <v>981</v>
      </c>
      <c r="F6314" s="15">
        <v>0</v>
      </c>
      <c r="G6314" s="15">
        <v>6.17</v>
      </c>
      <c r="H6314" s="15">
        <v>-14.475</v>
      </c>
      <c r="I6314" s="15" t="str">
        <f t="shared" si="98"/>
        <v xml:space="preserve"> </v>
      </c>
      <c r="J6314" s="15">
        <v>28.15</v>
      </c>
      <c r="K6314" s="15">
        <v>2</v>
      </c>
      <c r="L6314" s="15">
        <v>61.54</v>
      </c>
      <c r="M6314" s="15">
        <v>1890</v>
      </c>
    </row>
    <row r="6315" spans="1:13" ht="13.2" x14ac:dyDescent="0.25">
      <c r="A6315" s="15">
        <v>20715</v>
      </c>
      <c r="B6315" s="15">
        <v>90637</v>
      </c>
      <c r="C6315" s="15">
        <v>44917</v>
      </c>
      <c r="D6315" s="15">
        <v>44918</v>
      </c>
      <c r="E6315" s="15" t="s">
        <v>981</v>
      </c>
      <c r="F6315" s="15">
        <v>0.06</v>
      </c>
      <c r="G6315" s="15">
        <v>1.25</v>
      </c>
      <c r="H6315" s="15">
        <v>-5.0049999999999999</v>
      </c>
      <c r="I6315" s="15" t="str">
        <f t="shared" si="98"/>
        <v xml:space="preserve"> </v>
      </c>
      <c r="J6315" s="15">
        <v>2.78</v>
      </c>
      <c r="K6315" s="15">
        <v>21</v>
      </c>
      <c r="L6315" s="15">
        <v>58.47</v>
      </c>
      <c r="M6315" s="15">
        <v>1890</v>
      </c>
    </row>
    <row r="6316" spans="1:13" ht="13.2" x14ac:dyDescent="0.25">
      <c r="A6316" s="15">
        <v>21729</v>
      </c>
      <c r="B6316" s="15">
        <v>88335</v>
      </c>
      <c r="C6316" s="15">
        <v>44917</v>
      </c>
      <c r="D6316" s="15">
        <v>44917</v>
      </c>
      <c r="E6316" s="15" t="s">
        <v>981</v>
      </c>
      <c r="F6316" s="15">
        <v>0.05</v>
      </c>
      <c r="G6316" s="15">
        <v>5.26</v>
      </c>
      <c r="H6316" s="15">
        <v>-28.945500000000003</v>
      </c>
      <c r="I6316" s="15" t="str">
        <f t="shared" si="98"/>
        <v xml:space="preserve"> </v>
      </c>
      <c r="J6316" s="15">
        <v>3.98</v>
      </c>
      <c r="K6316" s="15">
        <v>9</v>
      </c>
      <c r="L6316" s="15">
        <v>38.51</v>
      </c>
      <c r="M6316" s="15">
        <v>3245</v>
      </c>
    </row>
    <row r="6317" spans="1:13" ht="13.2" x14ac:dyDescent="0.25">
      <c r="A6317" s="15">
        <v>18857</v>
      </c>
      <c r="B6317" s="15">
        <v>89181</v>
      </c>
      <c r="C6317" s="15">
        <v>44919</v>
      </c>
      <c r="D6317" s="15">
        <v>44920</v>
      </c>
      <c r="E6317" s="15" t="s">
        <v>982</v>
      </c>
      <c r="F6317" s="15">
        <v>0.05</v>
      </c>
      <c r="G6317" s="15">
        <v>5.16</v>
      </c>
      <c r="H6317" s="15">
        <v>-14.7</v>
      </c>
      <c r="I6317" s="15" t="str">
        <f t="shared" si="98"/>
        <v xml:space="preserve"> </v>
      </c>
      <c r="J6317" s="15">
        <v>10.64</v>
      </c>
      <c r="K6317" s="15">
        <v>25</v>
      </c>
      <c r="L6317" s="15">
        <v>255.28</v>
      </c>
      <c r="M6317" s="15">
        <v>2195</v>
      </c>
    </row>
    <row r="6318" spans="1:13" ht="13.2" x14ac:dyDescent="0.25">
      <c r="A6318" s="15">
        <v>18858</v>
      </c>
      <c r="B6318" s="15">
        <v>89181</v>
      </c>
      <c r="C6318" s="15">
        <v>44919</v>
      </c>
      <c r="D6318" s="15">
        <v>44920</v>
      </c>
      <c r="E6318" s="15" t="s">
        <v>982</v>
      </c>
      <c r="F6318" s="15">
        <v>0.05</v>
      </c>
      <c r="G6318" s="15">
        <v>6.68</v>
      </c>
      <c r="H6318" s="15">
        <v>134.38439999999997</v>
      </c>
      <c r="I6318" s="15">
        <f t="shared" si="98"/>
        <v>134.38439999999997</v>
      </c>
      <c r="J6318" s="15">
        <v>20.28</v>
      </c>
      <c r="K6318" s="15">
        <v>9</v>
      </c>
      <c r="L6318" s="15">
        <v>194.76</v>
      </c>
      <c r="M6318" s="15">
        <v>2195</v>
      </c>
    </row>
    <row r="6319" spans="1:13" ht="13.2" x14ac:dyDescent="0.25">
      <c r="A6319" s="15">
        <v>19409</v>
      </c>
      <c r="B6319" s="15">
        <v>90096</v>
      </c>
      <c r="C6319" s="15">
        <v>44919</v>
      </c>
      <c r="D6319" s="15">
        <v>44920</v>
      </c>
      <c r="E6319" s="15" t="s">
        <v>981</v>
      </c>
      <c r="F6319" s="15">
        <v>7.0000000000000007E-2</v>
      </c>
      <c r="G6319" s="15">
        <v>4.7699999999999996</v>
      </c>
      <c r="H6319" s="15">
        <v>306.90599999999995</v>
      </c>
      <c r="I6319" s="15">
        <f t="shared" si="98"/>
        <v>306.90599999999995</v>
      </c>
      <c r="J6319" s="15">
        <v>1.98</v>
      </c>
      <c r="K6319" s="15">
        <v>6</v>
      </c>
      <c r="L6319" s="15">
        <v>14.21</v>
      </c>
      <c r="M6319" s="15">
        <v>2574</v>
      </c>
    </row>
    <row r="6320" spans="1:13" ht="13.2" x14ac:dyDescent="0.25">
      <c r="A6320" s="15">
        <v>19710</v>
      </c>
      <c r="B6320" s="15">
        <v>90357</v>
      </c>
      <c r="C6320" s="15">
        <v>44919</v>
      </c>
      <c r="D6320" s="15">
        <v>44923</v>
      </c>
      <c r="E6320" s="15" t="s">
        <v>984</v>
      </c>
      <c r="F6320" s="15">
        <v>0.04</v>
      </c>
      <c r="G6320" s="15">
        <v>7.11</v>
      </c>
      <c r="H6320" s="15">
        <v>1083.3620999999998</v>
      </c>
      <c r="I6320" s="15">
        <f t="shared" si="98"/>
        <v>1083.3620999999998</v>
      </c>
      <c r="J6320" s="15">
        <v>120.97</v>
      </c>
      <c r="K6320" s="15">
        <v>13</v>
      </c>
      <c r="L6320" s="15">
        <v>1570.09</v>
      </c>
      <c r="M6320" s="15">
        <v>482</v>
      </c>
    </row>
    <row r="6321" spans="1:13" ht="13.2" x14ac:dyDescent="0.25">
      <c r="A6321" s="15">
        <v>19791</v>
      </c>
      <c r="B6321" s="15">
        <v>86112</v>
      </c>
      <c r="C6321" s="15">
        <v>44919</v>
      </c>
      <c r="D6321" s="15">
        <v>44920</v>
      </c>
      <c r="E6321" s="15" t="s">
        <v>983</v>
      </c>
      <c r="F6321" s="15">
        <v>0</v>
      </c>
      <c r="G6321" s="15">
        <v>14.72</v>
      </c>
      <c r="H6321" s="15">
        <v>161.89500000000001</v>
      </c>
      <c r="I6321" s="15">
        <f t="shared" si="98"/>
        <v>161.89500000000001</v>
      </c>
      <c r="J6321" s="15">
        <v>35.89</v>
      </c>
      <c r="K6321" s="15">
        <v>10</v>
      </c>
      <c r="L6321" s="15">
        <v>380.62</v>
      </c>
      <c r="M6321" s="15">
        <v>3042</v>
      </c>
    </row>
    <row r="6322" spans="1:13" ht="13.2" x14ac:dyDescent="0.25">
      <c r="A6322" s="15">
        <v>20077</v>
      </c>
      <c r="B6322" s="15">
        <v>90783</v>
      </c>
      <c r="C6322" s="15">
        <v>44919</v>
      </c>
      <c r="D6322" s="15">
        <v>44919</v>
      </c>
      <c r="E6322" s="15" t="s">
        <v>982</v>
      </c>
      <c r="F6322" s="15">
        <v>0.03</v>
      </c>
      <c r="G6322" s="15">
        <v>19.989999999999998</v>
      </c>
      <c r="H6322" s="15">
        <v>1456.8176999999998</v>
      </c>
      <c r="I6322" s="15">
        <f t="shared" si="98"/>
        <v>1456.8176999999998</v>
      </c>
      <c r="J6322" s="15">
        <v>420.98</v>
      </c>
      <c r="K6322" s="15">
        <v>5</v>
      </c>
      <c r="L6322" s="15">
        <v>2111.33</v>
      </c>
      <c r="M6322" s="15">
        <v>180</v>
      </c>
    </row>
    <row r="6323" spans="1:13" ht="13.2" x14ac:dyDescent="0.25">
      <c r="A6323" s="15">
        <v>25405</v>
      </c>
      <c r="B6323" s="15">
        <v>91570</v>
      </c>
      <c r="C6323" s="15">
        <v>44919</v>
      </c>
      <c r="D6323" s="15">
        <v>44920</v>
      </c>
      <c r="E6323" s="15" t="s">
        <v>982</v>
      </c>
      <c r="F6323" s="15">
        <v>0.02</v>
      </c>
      <c r="G6323" s="15">
        <v>12.9</v>
      </c>
      <c r="H6323" s="15">
        <v>-16.545000000000002</v>
      </c>
      <c r="I6323" s="15" t="str">
        <f t="shared" si="98"/>
        <v xml:space="preserve"> </v>
      </c>
      <c r="J6323" s="15">
        <v>37.76</v>
      </c>
      <c r="K6323" s="15">
        <v>4</v>
      </c>
      <c r="L6323" s="15">
        <v>158.91</v>
      </c>
      <c r="M6323" s="15">
        <v>3233</v>
      </c>
    </row>
    <row r="6324" spans="1:13" ht="13.2" x14ac:dyDescent="0.25">
      <c r="A6324" s="15">
        <v>5101</v>
      </c>
      <c r="B6324" s="15">
        <v>36356</v>
      </c>
      <c r="C6324" s="15">
        <v>44920</v>
      </c>
      <c r="D6324" s="15">
        <v>44922</v>
      </c>
      <c r="E6324" s="15" t="s">
        <v>982</v>
      </c>
      <c r="F6324" s="15">
        <v>0.01</v>
      </c>
      <c r="G6324" s="15">
        <v>45</v>
      </c>
      <c r="H6324" s="15">
        <v>-593.79999999999995</v>
      </c>
      <c r="I6324" s="15" t="str">
        <f t="shared" si="98"/>
        <v xml:space="preserve"> </v>
      </c>
      <c r="J6324" s="15">
        <v>100.98</v>
      </c>
      <c r="K6324" s="15">
        <v>90</v>
      </c>
      <c r="L6324" s="15">
        <v>9537.18</v>
      </c>
      <c r="M6324" s="15">
        <v>699</v>
      </c>
    </row>
    <row r="6325" spans="1:13" ht="13.2" x14ac:dyDescent="0.25">
      <c r="A6325" s="15">
        <v>5102</v>
      </c>
      <c r="B6325" s="15">
        <v>36356</v>
      </c>
      <c r="C6325" s="15">
        <v>44920</v>
      </c>
      <c r="D6325" s="15">
        <v>44922</v>
      </c>
      <c r="E6325" s="15" t="s">
        <v>982</v>
      </c>
      <c r="F6325" s="15">
        <v>0.08</v>
      </c>
      <c r="G6325" s="15">
        <v>0.5</v>
      </c>
      <c r="H6325" s="15">
        <v>47.98</v>
      </c>
      <c r="I6325" s="15">
        <f t="shared" si="98"/>
        <v>47.98</v>
      </c>
      <c r="J6325" s="15">
        <v>3.75</v>
      </c>
      <c r="K6325" s="15">
        <v>66</v>
      </c>
      <c r="L6325" s="15">
        <v>235.54</v>
      </c>
      <c r="M6325" s="15">
        <v>699</v>
      </c>
    </row>
    <row r="6326" spans="1:13" ht="13.2" x14ac:dyDescent="0.25">
      <c r="A6326" s="15">
        <v>19616</v>
      </c>
      <c r="B6326" s="15">
        <v>86178</v>
      </c>
      <c r="C6326" s="15">
        <v>44920</v>
      </c>
      <c r="D6326" s="15">
        <v>44920</v>
      </c>
      <c r="E6326" s="15" t="s">
        <v>981</v>
      </c>
      <c r="F6326" s="15">
        <v>0.04</v>
      </c>
      <c r="G6326" s="15">
        <v>1.77</v>
      </c>
      <c r="H6326" s="15">
        <v>65.184299999999993</v>
      </c>
      <c r="I6326" s="15">
        <f t="shared" si="98"/>
        <v>65.184299999999993</v>
      </c>
      <c r="J6326" s="15">
        <v>7.28</v>
      </c>
      <c r="K6326" s="15">
        <v>13</v>
      </c>
      <c r="L6326" s="15">
        <v>94.47</v>
      </c>
      <c r="M6326" s="15">
        <v>968</v>
      </c>
    </row>
    <row r="6327" spans="1:13" ht="13.2" x14ac:dyDescent="0.25">
      <c r="A6327" s="15">
        <v>20876</v>
      </c>
      <c r="B6327" s="15">
        <v>90199</v>
      </c>
      <c r="C6327" s="15">
        <v>44920</v>
      </c>
      <c r="D6327" s="15">
        <v>44921</v>
      </c>
      <c r="E6327" s="15" t="s">
        <v>982</v>
      </c>
      <c r="F6327" s="15">
        <v>0.08</v>
      </c>
      <c r="G6327" s="15">
        <v>36.090000000000003</v>
      </c>
      <c r="H6327" s="15">
        <v>-158.74</v>
      </c>
      <c r="I6327" s="15" t="str">
        <f t="shared" si="98"/>
        <v xml:space="preserve"> </v>
      </c>
      <c r="J6327" s="15">
        <v>140.97999999999999</v>
      </c>
      <c r="K6327" s="15">
        <v>5</v>
      </c>
      <c r="L6327" s="15">
        <v>705.47</v>
      </c>
      <c r="M6327" s="15">
        <v>8</v>
      </c>
    </row>
    <row r="6328" spans="1:13" ht="13.2" x14ac:dyDescent="0.25">
      <c r="A6328" s="15">
        <v>20877</v>
      </c>
      <c r="B6328" s="15">
        <v>90199</v>
      </c>
      <c r="C6328" s="15">
        <v>44920</v>
      </c>
      <c r="D6328" s="15">
        <v>44922</v>
      </c>
      <c r="E6328" s="15" t="s">
        <v>982</v>
      </c>
      <c r="F6328" s="15">
        <v>0.1</v>
      </c>
      <c r="G6328" s="15">
        <v>61.76</v>
      </c>
      <c r="H6328" s="15">
        <v>-346.61519750000008</v>
      </c>
      <c r="I6328" s="15" t="str">
        <f t="shared" si="98"/>
        <v xml:space="preserve"> </v>
      </c>
      <c r="J6328" s="15">
        <v>286.85000000000002</v>
      </c>
      <c r="K6328" s="15">
        <v>8</v>
      </c>
      <c r="L6328" s="15">
        <v>1794.27</v>
      </c>
      <c r="M6328" s="15">
        <v>9</v>
      </c>
    </row>
    <row r="6329" spans="1:13" ht="13.2" x14ac:dyDescent="0.25">
      <c r="A6329" s="15">
        <v>23101</v>
      </c>
      <c r="B6329" s="15">
        <v>87988</v>
      </c>
      <c r="C6329" s="15">
        <v>44920</v>
      </c>
      <c r="D6329" s="15">
        <v>44922</v>
      </c>
      <c r="E6329" s="15" t="s">
        <v>982</v>
      </c>
      <c r="F6329" s="15">
        <v>0.01</v>
      </c>
      <c r="G6329" s="15">
        <v>45</v>
      </c>
      <c r="H6329" s="15">
        <v>-296.89999999999998</v>
      </c>
      <c r="I6329" s="15" t="str">
        <f t="shared" si="98"/>
        <v xml:space="preserve"> </v>
      </c>
      <c r="J6329" s="15">
        <v>100.98</v>
      </c>
      <c r="K6329" s="15">
        <v>23</v>
      </c>
      <c r="L6329" s="15">
        <v>2437.2800000000002</v>
      </c>
      <c r="M6329" s="15">
        <v>702</v>
      </c>
    </row>
    <row r="6330" spans="1:13" ht="13.2" x14ac:dyDescent="0.25">
      <c r="A6330" s="15">
        <v>23102</v>
      </c>
      <c r="B6330" s="15">
        <v>87988</v>
      </c>
      <c r="C6330" s="15">
        <v>44920</v>
      </c>
      <c r="D6330" s="15">
        <v>44922</v>
      </c>
      <c r="E6330" s="15" t="s">
        <v>982</v>
      </c>
      <c r="F6330" s="15">
        <v>0.08</v>
      </c>
      <c r="G6330" s="15">
        <v>0.5</v>
      </c>
      <c r="H6330" s="15">
        <v>41.862299999999998</v>
      </c>
      <c r="I6330" s="15">
        <f t="shared" si="98"/>
        <v>41.862299999999998</v>
      </c>
      <c r="J6330" s="15">
        <v>3.75</v>
      </c>
      <c r="K6330" s="15">
        <v>17</v>
      </c>
      <c r="L6330" s="15">
        <v>60.67</v>
      </c>
      <c r="M6330" s="15">
        <v>702</v>
      </c>
    </row>
    <row r="6331" spans="1:13" ht="13.2" x14ac:dyDescent="0.25">
      <c r="A6331" s="15">
        <v>25891</v>
      </c>
      <c r="B6331" s="15">
        <v>89625</v>
      </c>
      <c r="C6331" s="15">
        <v>44920</v>
      </c>
      <c r="D6331" s="15">
        <v>44921</v>
      </c>
      <c r="E6331" s="15" t="s">
        <v>983</v>
      </c>
      <c r="F6331" s="15">
        <v>0</v>
      </c>
      <c r="G6331" s="15">
        <v>0.5</v>
      </c>
      <c r="H6331" s="15">
        <v>-34.936999999999998</v>
      </c>
      <c r="I6331" s="15" t="str">
        <f t="shared" si="98"/>
        <v xml:space="preserve"> </v>
      </c>
      <c r="J6331" s="15">
        <v>3.69</v>
      </c>
      <c r="K6331" s="15">
        <v>21</v>
      </c>
      <c r="L6331" s="15">
        <v>87.49</v>
      </c>
      <c r="M6331" s="15">
        <v>1033</v>
      </c>
    </row>
    <row r="6332" spans="1:13" ht="13.2" x14ac:dyDescent="0.25">
      <c r="A6332" s="15">
        <v>25892</v>
      </c>
      <c r="B6332" s="15">
        <v>89625</v>
      </c>
      <c r="C6332" s="15">
        <v>44920</v>
      </c>
      <c r="D6332" s="15">
        <v>44921</v>
      </c>
      <c r="E6332" s="15" t="s">
        <v>983</v>
      </c>
      <c r="F6332" s="15">
        <v>0.04</v>
      </c>
      <c r="G6332" s="15">
        <v>19.989999999999998</v>
      </c>
      <c r="H6332" s="15">
        <v>-86.634100000000004</v>
      </c>
      <c r="I6332" s="15" t="str">
        <f t="shared" si="98"/>
        <v xml:space="preserve"> </v>
      </c>
      <c r="J6332" s="15">
        <v>419.19</v>
      </c>
      <c r="K6332" s="15">
        <v>2</v>
      </c>
      <c r="L6332" s="15">
        <v>804.85</v>
      </c>
      <c r="M6332" s="15">
        <v>1033</v>
      </c>
    </row>
    <row r="6333" spans="1:13" ht="13.2" x14ac:dyDescent="0.25">
      <c r="A6333" s="15">
        <v>78</v>
      </c>
      <c r="B6333" s="15">
        <v>454</v>
      </c>
      <c r="C6333" s="15">
        <v>44921</v>
      </c>
      <c r="D6333" s="15">
        <v>44923</v>
      </c>
      <c r="E6333" s="15" t="s">
        <v>984</v>
      </c>
      <c r="F6333" s="15">
        <v>0.09</v>
      </c>
      <c r="G6333" s="15">
        <v>1.82</v>
      </c>
      <c r="H6333" s="15">
        <v>56.22</v>
      </c>
      <c r="I6333" s="15">
        <f t="shared" si="98"/>
        <v>56.22</v>
      </c>
      <c r="J6333" s="15">
        <v>6.08</v>
      </c>
      <c r="K6333" s="15">
        <v>84</v>
      </c>
      <c r="L6333" s="15">
        <v>468.4</v>
      </c>
      <c r="M6333" s="15">
        <v>898</v>
      </c>
    </row>
    <row r="6334" spans="1:13" ht="13.2" x14ac:dyDescent="0.25">
      <c r="A6334" s="15">
        <v>18078</v>
      </c>
      <c r="B6334" s="15">
        <v>86265</v>
      </c>
      <c r="C6334" s="15">
        <v>44921</v>
      </c>
      <c r="D6334" s="15">
        <v>44923</v>
      </c>
      <c r="E6334" s="15" t="s">
        <v>984</v>
      </c>
      <c r="F6334" s="15">
        <v>0.09</v>
      </c>
      <c r="G6334" s="15">
        <v>1.82</v>
      </c>
      <c r="H6334" s="15">
        <v>80.798999999999992</v>
      </c>
      <c r="I6334" s="15">
        <f t="shared" si="98"/>
        <v>80.798999999999992</v>
      </c>
      <c r="J6334" s="15">
        <v>6.08</v>
      </c>
      <c r="K6334" s="15">
        <v>21</v>
      </c>
      <c r="L6334" s="15">
        <v>117.1</v>
      </c>
      <c r="M6334" s="15">
        <v>899</v>
      </c>
    </row>
    <row r="6335" spans="1:13" ht="13.2" x14ac:dyDescent="0.25">
      <c r="A6335" s="15">
        <v>24404</v>
      </c>
      <c r="B6335" s="15">
        <v>88718</v>
      </c>
      <c r="C6335" s="15">
        <v>44921</v>
      </c>
      <c r="D6335" s="15">
        <v>44926</v>
      </c>
      <c r="E6335" s="15" t="s">
        <v>984</v>
      </c>
      <c r="F6335" s="15">
        <v>0.03</v>
      </c>
      <c r="G6335" s="15">
        <v>8.99</v>
      </c>
      <c r="H6335" s="15">
        <v>13.319999999999999</v>
      </c>
      <c r="I6335" s="15">
        <f t="shared" si="98"/>
        <v>13.319999999999999</v>
      </c>
      <c r="J6335" s="15">
        <v>175.99</v>
      </c>
      <c r="K6335" s="15">
        <v>2</v>
      </c>
      <c r="L6335" s="15">
        <v>298.91000000000003</v>
      </c>
      <c r="M6335" s="15">
        <v>2463</v>
      </c>
    </row>
    <row r="6336" spans="1:13" ht="13.2" x14ac:dyDescent="0.25">
      <c r="A6336" s="15">
        <v>19498</v>
      </c>
      <c r="B6336" s="15">
        <v>90245</v>
      </c>
      <c r="C6336" s="15">
        <v>44922</v>
      </c>
      <c r="D6336" s="15">
        <v>44923</v>
      </c>
      <c r="E6336" s="15" t="s">
        <v>983</v>
      </c>
      <c r="F6336" s="15">
        <v>0.04</v>
      </c>
      <c r="G6336" s="15">
        <v>8.99</v>
      </c>
      <c r="H6336" s="15">
        <v>547.84500000000003</v>
      </c>
      <c r="I6336" s="15">
        <f t="shared" si="98"/>
        <v>547.84500000000003</v>
      </c>
      <c r="J6336" s="15">
        <v>40.97</v>
      </c>
      <c r="K6336" s="15">
        <v>25</v>
      </c>
      <c r="L6336" s="15">
        <v>1057.2</v>
      </c>
      <c r="M6336" s="15">
        <v>819</v>
      </c>
    </row>
    <row r="6337" spans="1:13" ht="13.2" x14ac:dyDescent="0.25">
      <c r="A6337" s="15">
        <v>19499</v>
      </c>
      <c r="B6337" s="15">
        <v>90245</v>
      </c>
      <c r="C6337" s="15">
        <v>44922</v>
      </c>
      <c r="D6337" s="15">
        <v>44922</v>
      </c>
      <c r="E6337" s="15" t="s">
        <v>983</v>
      </c>
      <c r="F6337" s="15">
        <v>0.06</v>
      </c>
      <c r="G6337" s="15">
        <v>0.7</v>
      </c>
      <c r="H6337" s="15">
        <v>-6.7249999999999996</v>
      </c>
      <c r="I6337" s="15" t="str">
        <f t="shared" si="98"/>
        <v xml:space="preserve"> </v>
      </c>
      <c r="J6337" s="15">
        <v>4.71</v>
      </c>
      <c r="K6337" s="15">
        <v>17</v>
      </c>
      <c r="L6337" s="15">
        <v>77.89</v>
      </c>
      <c r="M6337" s="15">
        <v>819</v>
      </c>
    </row>
    <row r="6338" spans="1:13" ht="13.2" x14ac:dyDescent="0.25">
      <c r="A6338" s="15">
        <v>23326</v>
      </c>
      <c r="B6338" s="15">
        <v>87781</v>
      </c>
      <c r="C6338" s="15">
        <v>44923</v>
      </c>
      <c r="D6338" s="15">
        <v>44925</v>
      </c>
      <c r="E6338" s="15" t="s">
        <v>983</v>
      </c>
      <c r="F6338" s="15">
        <v>0.09</v>
      </c>
      <c r="G6338" s="15">
        <v>5.76</v>
      </c>
      <c r="H6338" s="15">
        <v>32.538509999999995</v>
      </c>
      <c r="I6338" s="15">
        <f t="shared" ref="I6338:I6401" si="99">IF(H6338&gt;0,H6338," ")</f>
        <v>32.538509999999995</v>
      </c>
      <c r="J6338" s="15">
        <v>30.98</v>
      </c>
      <c r="K6338" s="15">
        <v>16</v>
      </c>
      <c r="L6338" s="15">
        <v>490.04</v>
      </c>
      <c r="M6338" s="15">
        <v>2593</v>
      </c>
    </row>
    <row r="6339" spans="1:13" ht="13.2" x14ac:dyDescent="0.25">
      <c r="A6339" s="15">
        <v>21423</v>
      </c>
      <c r="B6339" s="15">
        <v>85912</v>
      </c>
      <c r="C6339" s="15">
        <v>44924</v>
      </c>
      <c r="D6339" s="15">
        <v>44926</v>
      </c>
      <c r="E6339" s="15" t="s">
        <v>985</v>
      </c>
      <c r="F6339" s="15">
        <v>0.06</v>
      </c>
      <c r="G6339" s="15">
        <v>29.21</v>
      </c>
      <c r="H6339" s="15">
        <v>-216.64507150000006</v>
      </c>
      <c r="I6339" s="15" t="str">
        <f t="shared" si="99"/>
        <v xml:space="preserve"> </v>
      </c>
      <c r="J6339" s="15">
        <v>179.29</v>
      </c>
      <c r="K6339" s="15">
        <v>10</v>
      </c>
      <c r="L6339" s="15">
        <v>1733.64</v>
      </c>
      <c r="M6339" s="15">
        <v>813</v>
      </c>
    </row>
    <row r="6340" spans="1:13" ht="13.2" x14ac:dyDescent="0.25">
      <c r="A6340" s="15">
        <v>23310</v>
      </c>
      <c r="B6340" s="15">
        <v>91348</v>
      </c>
      <c r="C6340" s="15">
        <v>44924</v>
      </c>
      <c r="D6340" s="15">
        <v>44925</v>
      </c>
      <c r="E6340" s="15" t="s">
        <v>981</v>
      </c>
      <c r="F6340" s="15">
        <v>0.09</v>
      </c>
      <c r="G6340" s="15">
        <v>0.97</v>
      </c>
      <c r="H6340" s="15">
        <v>-2.68</v>
      </c>
      <c r="I6340" s="15" t="str">
        <f t="shared" si="99"/>
        <v xml:space="preserve"> </v>
      </c>
      <c r="J6340" s="15">
        <v>2.78</v>
      </c>
      <c r="K6340" s="15">
        <v>7</v>
      </c>
      <c r="L6340" s="15">
        <v>18.37</v>
      </c>
      <c r="M6340" s="15">
        <v>1152</v>
      </c>
    </row>
    <row r="6341" spans="1:13" ht="13.2" x14ac:dyDescent="0.25">
      <c r="A6341" s="15">
        <v>23311</v>
      </c>
      <c r="B6341" s="15">
        <v>91348</v>
      </c>
      <c r="C6341" s="15">
        <v>44924</v>
      </c>
      <c r="D6341" s="15">
        <v>44926</v>
      </c>
      <c r="E6341" s="15" t="s">
        <v>981</v>
      </c>
      <c r="F6341" s="15">
        <v>0.01</v>
      </c>
      <c r="G6341" s="15">
        <v>0.5</v>
      </c>
      <c r="H6341" s="15">
        <v>64.4529</v>
      </c>
      <c r="I6341" s="15">
        <f t="shared" si="99"/>
        <v>64.4529</v>
      </c>
      <c r="J6341" s="15">
        <v>3.69</v>
      </c>
      <c r="K6341" s="15">
        <v>25</v>
      </c>
      <c r="L6341" s="15">
        <v>93.41</v>
      </c>
      <c r="M6341" s="15">
        <v>1150</v>
      </c>
    </row>
    <row r="6342" spans="1:13" ht="13.2" x14ac:dyDescent="0.25">
      <c r="A6342" s="15">
        <v>23581</v>
      </c>
      <c r="B6342" s="15">
        <v>88698</v>
      </c>
      <c r="C6342" s="15">
        <v>44924</v>
      </c>
      <c r="D6342" s="15">
        <v>44925</v>
      </c>
      <c r="E6342" s="15" t="s">
        <v>983</v>
      </c>
      <c r="F6342" s="15">
        <v>0.01</v>
      </c>
      <c r="G6342" s="15">
        <v>3.63</v>
      </c>
      <c r="H6342" s="15">
        <v>-11.37</v>
      </c>
      <c r="I6342" s="15" t="str">
        <f t="shared" si="99"/>
        <v xml:space="preserve"> </v>
      </c>
      <c r="J6342" s="15">
        <v>5.08</v>
      </c>
      <c r="K6342" s="15">
        <v>16</v>
      </c>
      <c r="L6342" s="15">
        <v>83.09</v>
      </c>
      <c r="M6342" s="15">
        <v>2243</v>
      </c>
    </row>
    <row r="6343" spans="1:13" ht="13.2" x14ac:dyDescent="0.25">
      <c r="A6343" s="15">
        <v>24563</v>
      </c>
      <c r="B6343" s="15">
        <v>90200</v>
      </c>
      <c r="C6343" s="15">
        <v>44924</v>
      </c>
      <c r="D6343" s="15">
        <v>44926</v>
      </c>
      <c r="E6343" s="15" t="s">
        <v>985</v>
      </c>
      <c r="F6343" s="15">
        <v>7.0000000000000007E-2</v>
      </c>
      <c r="G6343" s="15">
        <v>6.6</v>
      </c>
      <c r="H6343" s="15">
        <v>-13.86</v>
      </c>
      <c r="I6343" s="15" t="str">
        <f t="shared" si="99"/>
        <v xml:space="preserve"> </v>
      </c>
      <c r="J6343" s="15">
        <v>6.48</v>
      </c>
      <c r="K6343" s="15">
        <v>4</v>
      </c>
      <c r="L6343" s="15">
        <v>28.61</v>
      </c>
      <c r="M6343" s="15">
        <v>6</v>
      </c>
    </row>
    <row r="6344" spans="1:13" ht="13.2" x14ac:dyDescent="0.25">
      <c r="A6344" s="15">
        <v>24564</v>
      </c>
      <c r="B6344" s="15">
        <v>90200</v>
      </c>
      <c r="C6344" s="15">
        <v>44924</v>
      </c>
      <c r="D6344" s="15">
        <v>44926</v>
      </c>
      <c r="E6344" s="15" t="s">
        <v>985</v>
      </c>
      <c r="F6344" s="15">
        <v>0.01</v>
      </c>
      <c r="G6344" s="15">
        <v>0.71</v>
      </c>
      <c r="H6344" s="15">
        <v>57.580500000000001</v>
      </c>
      <c r="I6344" s="15">
        <f t="shared" si="99"/>
        <v>57.580500000000001</v>
      </c>
      <c r="J6344" s="15">
        <v>4.84</v>
      </c>
      <c r="K6344" s="15">
        <v>17</v>
      </c>
      <c r="L6344" s="15">
        <v>83.45</v>
      </c>
      <c r="M6344" s="15">
        <v>6</v>
      </c>
    </row>
    <row r="6345" spans="1:13" ht="13.2" x14ac:dyDescent="0.25">
      <c r="A6345" s="15">
        <v>24565</v>
      </c>
      <c r="B6345" s="15">
        <v>90200</v>
      </c>
      <c r="C6345" s="15">
        <v>44924</v>
      </c>
      <c r="D6345" s="15">
        <v>44926</v>
      </c>
      <c r="E6345" s="15" t="s">
        <v>985</v>
      </c>
      <c r="F6345" s="15">
        <v>0.1</v>
      </c>
      <c r="G6345" s="15">
        <v>0.99</v>
      </c>
      <c r="H6345" s="15">
        <v>1176.5051999999998</v>
      </c>
      <c r="I6345" s="15">
        <f t="shared" si="99"/>
        <v>1176.5051999999998</v>
      </c>
      <c r="J6345" s="15">
        <v>85.99</v>
      </c>
      <c r="K6345" s="15">
        <v>24</v>
      </c>
      <c r="L6345" s="15">
        <v>1705.08</v>
      </c>
      <c r="M6345" s="15">
        <v>6</v>
      </c>
    </row>
    <row r="6346" spans="1:13" ht="13.2" x14ac:dyDescent="0.25">
      <c r="A6346" s="15">
        <v>2570</v>
      </c>
      <c r="B6346" s="15">
        <v>18534</v>
      </c>
      <c r="C6346" s="15">
        <v>44925</v>
      </c>
      <c r="D6346" s="15">
        <v>44925</v>
      </c>
      <c r="E6346" s="15" t="s">
        <v>984</v>
      </c>
      <c r="F6346" s="15">
        <v>0.1</v>
      </c>
      <c r="G6346" s="15">
        <v>1.99</v>
      </c>
      <c r="H6346" s="15">
        <v>21.68</v>
      </c>
      <c r="I6346" s="15">
        <f t="shared" si="99"/>
        <v>21.68</v>
      </c>
      <c r="J6346" s="15">
        <v>8.33</v>
      </c>
      <c r="K6346" s="15">
        <v>72</v>
      </c>
      <c r="L6346" s="15">
        <v>565.16</v>
      </c>
      <c r="M6346" s="15">
        <v>3289</v>
      </c>
    </row>
    <row r="6347" spans="1:13" ht="13.2" x14ac:dyDescent="0.25">
      <c r="A6347" s="15">
        <v>3073</v>
      </c>
      <c r="B6347" s="15">
        <v>22051</v>
      </c>
      <c r="C6347" s="15">
        <v>44925</v>
      </c>
      <c r="D6347" s="15">
        <v>44927</v>
      </c>
      <c r="E6347" s="15" t="s">
        <v>983</v>
      </c>
      <c r="F6347" s="15">
        <v>0.01</v>
      </c>
      <c r="G6347" s="15">
        <v>7.44</v>
      </c>
      <c r="H6347" s="15">
        <v>-160.71</v>
      </c>
      <c r="I6347" s="15" t="str">
        <f t="shared" si="99"/>
        <v xml:space="preserve"> </v>
      </c>
      <c r="J6347" s="15">
        <v>4.9800000000000004</v>
      </c>
      <c r="K6347" s="15">
        <v>78</v>
      </c>
      <c r="L6347" s="15">
        <v>418.66</v>
      </c>
      <c r="M6347" s="15">
        <v>2303</v>
      </c>
    </row>
    <row r="6348" spans="1:13" ht="13.2" x14ac:dyDescent="0.25">
      <c r="A6348" s="15">
        <v>20333</v>
      </c>
      <c r="B6348" s="15">
        <v>86524</v>
      </c>
      <c r="C6348" s="15">
        <v>44925</v>
      </c>
      <c r="D6348" s="15">
        <v>44927</v>
      </c>
      <c r="E6348" s="15" t="s">
        <v>984</v>
      </c>
      <c r="F6348" s="15">
        <v>0.08</v>
      </c>
      <c r="G6348" s="15">
        <v>1.49</v>
      </c>
      <c r="H6348" s="15">
        <v>304.34519999999998</v>
      </c>
      <c r="I6348" s="15">
        <f t="shared" si="99"/>
        <v>304.34519999999998</v>
      </c>
      <c r="J6348" s="15">
        <v>30.44</v>
      </c>
      <c r="K6348" s="15">
        <v>15</v>
      </c>
      <c r="L6348" s="15">
        <v>441.08</v>
      </c>
      <c r="M6348" s="15">
        <v>119</v>
      </c>
    </row>
    <row r="6349" spans="1:13" ht="13.2" x14ac:dyDescent="0.25">
      <c r="A6349" s="15">
        <v>20334</v>
      </c>
      <c r="B6349" s="15">
        <v>86524</v>
      </c>
      <c r="C6349" s="15">
        <v>44925</v>
      </c>
      <c r="D6349" s="15">
        <v>44927</v>
      </c>
      <c r="E6349" s="15" t="s">
        <v>984</v>
      </c>
      <c r="F6349" s="15">
        <v>0.04</v>
      </c>
      <c r="G6349" s="15">
        <v>5.74</v>
      </c>
      <c r="H6349" s="15">
        <v>-26.105</v>
      </c>
      <c r="I6349" s="15" t="str">
        <f t="shared" si="99"/>
        <v xml:space="preserve"> </v>
      </c>
      <c r="J6349" s="15">
        <v>6.48</v>
      </c>
      <c r="K6349" s="15">
        <v>13</v>
      </c>
      <c r="L6349" s="15">
        <v>86.17</v>
      </c>
      <c r="M6349" s="15">
        <v>119</v>
      </c>
    </row>
    <row r="6350" spans="1:13" ht="13.2" x14ac:dyDescent="0.25">
      <c r="A6350" s="15">
        <v>20570</v>
      </c>
      <c r="B6350" s="15">
        <v>86211</v>
      </c>
      <c r="C6350" s="15">
        <v>44925</v>
      </c>
      <c r="D6350" s="15">
        <v>44925</v>
      </c>
      <c r="E6350" s="15" t="s">
        <v>984</v>
      </c>
      <c r="F6350" s="15">
        <v>0.1</v>
      </c>
      <c r="G6350" s="15">
        <v>1.99</v>
      </c>
      <c r="H6350" s="15">
        <v>32.519999999999996</v>
      </c>
      <c r="I6350" s="15">
        <f t="shared" si="99"/>
        <v>32.519999999999996</v>
      </c>
      <c r="J6350" s="15">
        <v>8.33</v>
      </c>
      <c r="K6350" s="15">
        <v>18</v>
      </c>
      <c r="L6350" s="15">
        <v>141.29</v>
      </c>
      <c r="M6350" s="15">
        <v>3291</v>
      </c>
    </row>
    <row r="6351" spans="1:13" ht="13.2" x14ac:dyDescent="0.25">
      <c r="A6351" s="15">
        <v>21073</v>
      </c>
      <c r="B6351" s="15">
        <v>87698</v>
      </c>
      <c r="C6351" s="15">
        <v>44925</v>
      </c>
      <c r="D6351" s="15">
        <v>44927</v>
      </c>
      <c r="E6351" s="15" t="s">
        <v>983</v>
      </c>
      <c r="F6351" s="15">
        <v>0.01</v>
      </c>
      <c r="G6351" s="15">
        <v>7.44</v>
      </c>
      <c r="H6351" s="15">
        <v>236.6712</v>
      </c>
      <c r="I6351" s="15">
        <f t="shared" si="99"/>
        <v>236.6712</v>
      </c>
      <c r="J6351" s="15">
        <v>4.9800000000000004</v>
      </c>
      <c r="K6351" s="15">
        <v>20</v>
      </c>
      <c r="L6351" s="15">
        <v>107.35</v>
      </c>
      <c r="M6351" s="15">
        <v>2301</v>
      </c>
    </row>
    <row r="6352" spans="1:13" ht="13.2" x14ac:dyDescent="0.25">
      <c r="A6352" s="15">
        <v>22178</v>
      </c>
      <c r="B6352" s="15">
        <v>87141</v>
      </c>
      <c r="C6352" s="15">
        <v>44925</v>
      </c>
      <c r="D6352" s="15">
        <v>44927</v>
      </c>
      <c r="E6352" s="15" t="s">
        <v>983</v>
      </c>
      <c r="F6352" s="15">
        <v>0.08</v>
      </c>
      <c r="G6352" s="15">
        <v>2.38</v>
      </c>
      <c r="H6352" s="15">
        <v>-27.234999999999999</v>
      </c>
      <c r="I6352" s="15" t="str">
        <f t="shared" si="99"/>
        <v xml:space="preserve"> </v>
      </c>
      <c r="J6352" s="15">
        <v>8.32</v>
      </c>
      <c r="K6352" s="15">
        <v>22</v>
      </c>
      <c r="L6352" s="15">
        <v>181.38</v>
      </c>
      <c r="M6352" s="15">
        <v>933</v>
      </c>
    </row>
    <row r="6353" spans="1:13" ht="13.2" x14ac:dyDescent="0.25">
      <c r="A6353" s="15">
        <v>22179</v>
      </c>
      <c r="B6353" s="15">
        <v>87141</v>
      </c>
      <c r="C6353" s="15">
        <v>44925</v>
      </c>
      <c r="D6353" s="15">
        <v>44926</v>
      </c>
      <c r="E6353" s="15" t="s">
        <v>983</v>
      </c>
      <c r="F6353" s="15">
        <v>0.09</v>
      </c>
      <c r="G6353" s="15">
        <v>8.16</v>
      </c>
      <c r="H6353" s="15">
        <v>-76.295000000000002</v>
      </c>
      <c r="I6353" s="15" t="str">
        <f t="shared" si="99"/>
        <v xml:space="preserve"> </v>
      </c>
      <c r="J6353" s="15">
        <v>5.28</v>
      </c>
      <c r="K6353" s="15">
        <v>15</v>
      </c>
      <c r="L6353" s="15">
        <v>80.62</v>
      </c>
      <c r="M6353" s="15">
        <v>927</v>
      </c>
    </row>
    <row r="6354" spans="1:13" ht="13.2" x14ac:dyDescent="0.25">
      <c r="A6354" s="15">
        <v>26116</v>
      </c>
      <c r="B6354" s="15">
        <v>90021</v>
      </c>
      <c r="C6354" s="15">
        <v>44925</v>
      </c>
      <c r="D6354" s="15">
        <v>44926</v>
      </c>
      <c r="E6354" s="15" t="s">
        <v>982</v>
      </c>
      <c r="F6354" s="15">
        <v>0.04</v>
      </c>
      <c r="G6354" s="15">
        <v>3.37</v>
      </c>
      <c r="H6354" s="15">
        <v>-16.03</v>
      </c>
      <c r="I6354" s="15" t="str">
        <f t="shared" si="99"/>
        <v xml:space="preserve"> </v>
      </c>
      <c r="J6354" s="15">
        <v>5.81</v>
      </c>
      <c r="K6354" s="15">
        <v>20</v>
      </c>
      <c r="L6354" s="15">
        <v>119.93</v>
      </c>
      <c r="M6354" s="15">
        <v>2890</v>
      </c>
    </row>
    <row r="6355" spans="1:13" ht="13.2" x14ac:dyDescent="0.25">
      <c r="A6355" s="15">
        <v>26117</v>
      </c>
      <c r="B6355" s="15">
        <v>90021</v>
      </c>
      <c r="C6355" s="15">
        <v>44925</v>
      </c>
      <c r="D6355" s="15">
        <v>44926</v>
      </c>
      <c r="E6355" s="15" t="s">
        <v>982</v>
      </c>
      <c r="F6355" s="15">
        <v>0.08</v>
      </c>
      <c r="G6355" s="15">
        <v>5.89</v>
      </c>
      <c r="H6355" s="15">
        <v>-32.664999999999999</v>
      </c>
      <c r="I6355" s="15" t="str">
        <f t="shared" si="99"/>
        <v xml:space="preserve"> </v>
      </c>
      <c r="J6355" s="15">
        <v>26.31</v>
      </c>
      <c r="K6355" s="15">
        <v>24</v>
      </c>
      <c r="L6355" s="15">
        <v>634.9</v>
      </c>
      <c r="M6355" s="15">
        <v>2891</v>
      </c>
    </row>
    <row r="6356" spans="1:13" ht="13.2" x14ac:dyDescent="0.25">
      <c r="A6356" s="15">
        <v>26197</v>
      </c>
      <c r="B6356" s="15">
        <v>89197</v>
      </c>
      <c r="C6356" s="15">
        <v>44925</v>
      </c>
      <c r="D6356" s="15">
        <v>44927</v>
      </c>
      <c r="E6356" s="15" t="s">
        <v>981</v>
      </c>
      <c r="F6356" s="15">
        <v>0.05</v>
      </c>
      <c r="G6356" s="15">
        <v>64.73</v>
      </c>
      <c r="H6356" s="15">
        <v>1010.655</v>
      </c>
      <c r="I6356" s="15">
        <f t="shared" si="99"/>
        <v>1010.655</v>
      </c>
      <c r="J6356" s="15">
        <v>300.98</v>
      </c>
      <c r="K6356" s="15">
        <v>12</v>
      </c>
      <c r="L6356" s="15">
        <v>3464.94</v>
      </c>
      <c r="M6356" s="15">
        <v>1503</v>
      </c>
    </row>
    <row r="6357" spans="1:13" ht="13.2" x14ac:dyDescent="0.25">
      <c r="A6357" s="15">
        <v>26198</v>
      </c>
      <c r="B6357" s="15">
        <v>89197</v>
      </c>
      <c r="C6357" s="15">
        <v>44925</v>
      </c>
      <c r="D6357" s="15">
        <v>44928</v>
      </c>
      <c r="E6357" s="15" t="s">
        <v>981</v>
      </c>
      <c r="F6357" s="15">
        <v>7.0000000000000007E-2</v>
      </c>
      <c r="G6357" s="15">
        <v>26</v>
      </c>
      <c r="H6357" s="15">
        <v>3783.8081999999995</v>
      </c>
      <c r="I6357" s="15">
        <f t="shared" si="99"/>
        <v>3783.8081999999995</v>
      </c>
      <c r="J6357" s="15">
        <v>500.98</v>
      </c>
      <c r="K6357" s="15">
        <v>11</v>
      </c>
      <c r="L6357" s="15">
        <v>5483.78</v>
      </c>
      <c r="M6357" s="15">
        <v>1503</v>
      </c>
    </row>
    <row r="6358" spans="1:13" ht="13.2" x14ac:dyDescent="0.25">
      <c r="A6358" s="15">
        <v>26199</v>
      </c>
      <c r="B6358" s="15">
        <v>89197</v>
      </c>
      <c r="C6358" s="15">
        <v>44925</v>
      </c>
      <c r="D6358" s="15">
        <v>44926</v>
      </c>
      <c r="E6358" s="15" t="s">
        <v>981</v>
      </c>
      <c r="F6358" s="15">
        <v>0.04</v>
      </c>
      <c r="G6358" s="15">
        <v>1.99</v>
      </c>
      <c r="H6358" s="15">
        <v>257.38499999999999</v>
      </c>
      <c r="I6358" s="15">
        <f t="shared" si="99"/>
        <v>257.38499999999999</v>
      </c>
      <c r="J6358" s="15">
        <v>45.19</v>
      </c>
      <c r="K6358" s="15">
        <v>9</v>
      </c>
      <c r="L6358" s="15">
        <v>417.78</v>
      </c>
      <c r="M6358" s="15">
        <v>1503</v>
      </c>
    </row>
    <row r="6359" spans="1:13" ht="13.2" x14ac:dyDescent="0.25">
      <c r="A6359" s="15">
        <v>474</v>
      </c>
      <c r="B6359" s="15">
        <v>3271</v>
      </c>
      <c r="C6359" s="15">
        <v>44926</v>
      </c>
      <c r="D6359" s="15">
        <v>44926</v>
      </c>
      <c r="E6359" s="15" t="s">
        <v>985</v>
      </c>
      <c r="F6359" s="15">
        <v>7.0000000000000007E-2</v>
      </c>
      <c r="G6359" s="15">
        <v>17.86</v>
      </c>
      <c r="H6359" s="15">
        <v>1844.7712999999999</v>
      </c>
      <c r="I6359" s="15">
        <f t="shared" si="99"/>
        <v>1844.7712999999999</v>
      </c>
      <c r="J6359" s="15">
        <v>264.98</v>
      </c>
      <c r="K6359" s="15">
        <v>90</v>
      </c>
      <c r="L6359" s="15">
        <v>23065.98</v>
      </c>
      <c r="M6359" s="15">
        <v>1745</v>
      </c>
    </row>
    <row r="6360" spans="1:13" ht="13.2" x14ac:dyDescent="0.25">
      <c r="A6360" s="15">
        <v>475</v>
      </c>
      <c r="B6360" s="15">
        <v>3271</v>
      </c>
      <c r="C6360" s="15">
        <v>44926</v>
      </c>
      <c r="D6360" s="15">
        <v>44927</v>
      </c>
      <c r="E6360" s="15" t="s">
        <v>985</v>
      </c>
      <c r="F6360" s="15">
        <v>0.06</v>
      </c>
      <c r="G6360" s="15">
        <v>1.43</v>
      </c>
      <c r="H6360" s="15">
        <v>34.263800000000003</v>
      </c>
      <c r="I6360" s="15">
        <f t="shared" si="99"/>
        <v>34.263800000000003</v>
      </c>
      <c r="J6360" s="15">
        <v>8.34</v>
      </c>
      <c r="K6360" s="15">
        <v>36</v>
      </c>
      <c r="L6360" s="15">
        <v>292.2</v>
      </c>
      <c r="M6360" s="15">
        <v>1745</v>
      </c>
    </row>
    <row r="6361" spans="1:13" ht="13.2" x14ac:dyDescent="0.25">
      <c r="A6361" s="15">
        <v>18474</v>
      </c>
      <c r="B6361" s="15">
        <v>87252</v>
      </c>
      <c r="C6361" s="15">
        <v>44926</v>
      </c>
      <c r="D6361" s="15">
        <v>44926</v>
      </c>
      <c r="E6361" s="15" t="s">
        <v>985</v>
      </c>
      <c r="F6361" s="15">
        <v>7.0000000000000007E-2</v>
      </c>
      <c r="G6361" s="15">
        <v>17.86</v>
      </c>
      <c r="H6361" s="15">
        <v>4067.3015999999998</v>
      </c>
      <c r="I6361" s="15">
        <f t="shared" si="99"/>
        <v>4067.3015999999998</v>
      </c>
      <c r="J6361" s="15">
        <v>264.98</v>
      </c>
      <c r="K6361" s="15">
        <v>23</v>
      </c>
      <c r="L6361" s="15">
        <v>5894.64</v>
      </c>
      <c r="M6361" s="15">
        <v>1747</v>
      </c>
    </row>
    <row r="6362" spans="1:13" ht="13.2" x14ac:dyDescent="0.25">
      <c r="A6362" s="15">
        <v>18475</v>
      </c>
      <c r="B6362" s="15">
        <v>87252</v>
      </c>
      <c r="C6362" s="15">
        <v>44926</v>
      </c>
      <c r="D6362" s="15">
        <v>44927</v>
      </c>
      <c r="E6362" s="15" t="s">
        <v>985</v>
      </c>
      <c r="F6362" s="15">
        <v>0.06</v>
      </c>
      <c r="G6362" s="15">
        <v>1.43</v>
      </c>
      <c r="H6362" s="15">
        <v>50.404499999999992</v>
      </c>
      <c r="I6362" s="15">
        <f t="shared" si="99"/>
        <v>50.404499999999992</v>
      </c>
      <c r="J6362" s="15">
        <v>8.34</v>
      </c>
      <c r="K6362" s="15">
        <v>9</v>
      </c>
      <c r="L6362" s="15">
        <v>73.05</v>
      </c>
      <c r="M6362" s="15">
        <v>1747</v>
      </c>
    </row>
    <row r="6363" spans="1:13" ht="13.2" x14ac:dyDescent="0.25">
      <c r="A6363" s="15">
        <v>18786</v>
      </c>
      <c r="B6363" s="15">
        <v>88992</v>
      </c>
      <c r="C6363" s="15">
        <v>44926</v>
      </c>
      <c r="D6363" s="15">
        <v>44929</v>
      </c>
      <c r="E6363" s="15" t="s">
        <v>983</v>
      </c>
      <c r="F6363" s="15">
        <v>0</v>
      </c>
      <c r="G6363" s="15">
        <v>5.03</v>
      </c>
      <c r="H6363" s="15">
        <v>-25.162500000000001</v>
      </c>
      <c r="I6363" s="15" t="str">
        <f t="shared" si="99"/>
        <v xml:space="preserve"> </v>
      </c>
      <c r="J6363" s="15">
        <v>7.99</v>
      </c>
      <c r="K6363" s="15">
        <v>4</v>
      </c>
      <c r="L6363" s="15">
        <v>30.94</v>
      </c>
      <c r="M6363" s="15">
        <v>2341</v>
      </c>
    </row>
    <row r="6364" spans="1:13" ht="13.2" x14ac:dyDescent="0.25">
      <c r="A6364" s="15">
        <v>21793</v>
      </c>
      <c r="B6364" s="15">
        <v>90088</v>
      </c>
      <c r="C6364" s="15">
        <v>44926</v>
      </c>
      <c r="D6364" s="15">
        <v>44926</v>
      </c>
      <c r="E6364" s="15" t="s">
        <v>984</v>
      </c>
      <c r="F6364" s="15">
        <v>0.03</v>
      </c>
      <c r="G6364" s="15">
        <v>13.22</v>
      </c>
      <c r="H6364" s="15">
        <v>213.76499999999999</v>
      </c>
      <c r="I6364" s="15">
        <f t="shared" si="99"/>
        <v>213.76499999999999</v>
      </c>
      <c r="J6364" s="15">
        <v>56.96</v>
      </c>
      <c r="K6364" s="15">
        <v>12</v>
      </c>
      <c r="L6364" s="15">
        <v>669.63</v>
      </c>
      <c r="M6364" s="15">
        <v>2131</v>
      </c>
    </row>
    <row r="6365" spans="1:13" ht="13.2" x14ac:dyDescent="0.25">
      <c r="A6365" s="15">
        <v>21809</v>
      </c>
      <c r="B6365" s="15">
        <v>88536</v>
      </c>
      <c r="C6365" s="15">
        <v>44926</v>
      </c>
      <c r="D6365" s="15">
        <v>44928</v>
      </c>
      <c r="E6365" s="15" t="s">
        <v>981</v>
      </c>
      <c r="F6365" s="15">
        <v>0.02</v>
      </c>
      <c r="G6365" s="15">
        <v>1.1000000000000001</v>
      </c>
      <c r="H6365" s="15">
        <v>-82.769500000000008</v>
      </c>
      <c r="I6365" s="15" t="str">
        <f t="shared" si="99"/>
        <v xml:space="preserve"> </v>
      </c>
      <c r="J6365" s="15">
        <v>35.99</v>
      </c>
      <c r="K6365" s="15">
        <v>1</v>
      </c>
      <c r="L6365" s="15">
        <v>30.28</v>
      </c>
      <c r="M6365" s="15">
        <v>139</v>
      </c>
    </row>
    <row r="6366" spans="1:13" ht="13.2" x14ac:dyDescent="0.25">
      <c r="A6366" s="15">
        <v>23279</v>
      </c>
      <c r="B6366" s="15">
        <v>86779</v>
      </c>
      <c r="C6366" s="15">
        <v>44926</v>
      </c>
      <c r="D6366" s="15">
        <v>44927</v>
      </c>
      <c r="E6366" s="15" t="s">
        <v>982</v>
      </c>
      <c r="F6366" s="15">
        <v>0.01</v>
      </c>
      <c r="G6366" s="15">
        <v>13.89</v>
      </c>
      <c r="H6366" s="15">
        <v>-2.25</v>
      </c>
      <c r="I6366" s="15" t="str">
        <f t="shared" si="99"/>
        <v xml:space="preserve"> </v>
      </c>
      <c r="J6366" s="15">
        <v>36.549999999999997</v>
      </c>
      <c r="K6366" s="15">
        <v>3</v>
      </c>
      <c r="L6366" s="15">
        <v>120.93</v>
      </c>
      <c r="M6366" s="15">
        <v>1117</v>
      </c>
    </row>
    <row r="6367" spans="1:13" ht="13.2" x14ac:dyDescent="0.25">
      <c r="A6367" s="15">
        <v>22031</v>
      </c>
      <c r="B6367" s="15">
        <v>89069</v>
      </c>
      <c r="C6367" s="15">
        <v>44927</v>
      </c>
      <c r="D6367" s="15">
        <v>44928</v>
      </c>
      <c r="E6367" s="15" t="s">
        <v>981</v>
      </c>
      <c r="F6367" s="15">
        <v>0.1</v>
      </c>
      <c r="G6367" s="15">
        <v>4.6900000000000004</v>
      </c>
      <c r="H6367" s="15">
        <v>-138.63200000000001</v>
      </c>
      <c r="I6367" s="15" t="str">
        <f t="shared" si="99"/>
        <v xml:space="preserve"> </v>
      </c>
      <c r="J6367" s="15">
        <v>5.98</v>
      </c>
      <c r="K6367" s="15">
        <v>9</v>
      </c>
      <c r="L6367" s="15">
        <v>50.73</v>
      </c>
      <c r="M6367" s="15">
        <v>1657</v>
      </c>
    </row>
    <row r="6368" spans="1:13" ht="13.2" x14ac:dyDescent="0.25">
      <c r="A6368" s="15">
        <v>25242</v>
      </c>
      <c r="B6368" s="15">
        <v>88287</v>
      </c>
      <c r="C6368" s="15">
        <v>44927</v>
      </c>
      <c r="D6368" s="15">
        <v>44934</v>
      </c>
      <c r="E6368" s="15" t="s">
        <v>984</v>
      </c>
      <c r="F6368" s="15">
        <v>0.03</v>
      </c>
      <c r="G6368" s="15">
        <v>19.989999999999998</v>
      </c>
      <c r="H6368" s="15">
        <v>253.05720000000002</v>
      </c>
      <c r="I6368" s="15">
        <f t="shared" si="99"/>
        <v>253.05720000000002</v>
      </c>
      <c r="J6368" s="15">
        <v>49.99</v>
      </c>
      <c r="K6368" s="15">
        <v>12</v>
      </c>
      <c r="L6368" s="15">
        <v>627.95000000000005</v>
      </c>
      <c r="M6368" s="15">
        <v>2861</v>
      </c>
    </row>
    <row r="6369" spans="1:13" ht="13.2" x14ac:dyDescent="0.25">
      <c r="A6369" s="15">
        <v>25243</v>
      </c>
      <c r="B6369" s="15">
        <v>88287</v>
      </c>
      <c r="C6369" s="15">
        <v>44927</v>
      </c>
      <c r="D6369" s="15">
        <v>44932</v>
      </c>
      <c r="E6369" s="15" t="s">
        <v>984</v>
      </c>
      <c r="F6369" s="15">
        <v>0.08</v>
      </c>
      <c r="G6369" s="15">
        <v>2.97</v>
      </c>
      <c r="H6369" s="15">
        <v>-47.405199999999994</v>
      </c>
      <c r="I6369" s="15" t="str">
        <f t="shared" si="99"/>
        <v xml:space="preserve"> </v>
      </c>
      <c r="J6369" s="15">
        <v>3.98</v>
      </c>
      <c r="K6369" s="15">
        <v>14</v>
      </c>
      <c r="L6369" s="15">
        <v>52.61</v>
      </c>
      <c r="M6369" s="15">
        <v>2861</v>
      </c>
    </row>
    <row r="6370" spans="1:13" ht="13.2" x14ac:dyDescent="0.25">
      <c r="A6370" s="15">
        <v>22075</v>
      </c>
      <c r="B6370" s="15">
        <v>88288</v>
      </c>
      <c r="C6370" s="15">
        <v>44928</v>
      </c>
      <c r="D6370" s="15">
        <v>44929</v>
      </c>
      <c r="E6370" s="15" t="s">
        <v>982</v>
      </c>
      <c r="F6370" s="15">
        <v>0.05</v>
      </c>
      <c r="G6370" s="15">
        <v>4.0999999999999996</v>
      </c>
      <c r="H6370" s="15">
        <v>18.696000000000002</v>
      </c>
      <c r="I6370" s="15">
        <f t="shared" si="99"/>
        <v>18.696000000000002</v>
      </c>
      <c r="J6370" s="15">
        <v>19.84</v>
      </c>
      <c r="K6370" s="15">
        <v>3</v>
      </c>
      <c r="L6370" s="15">
        <v>57.77</v>
      </c>
      <c r="M6370" s="15">
        <v>2860</v>
      </c>
    </row>
    <row r="6371" spans="1:13" ht="13.2" x14ac:dyDescent="0.25">
      <c r="A6371" s="15">
        <v>23272</v>
      </c>
      <c r="B6371" s="15">
        <v>87949</v>
      </c>
      <c r="C6371" s="15">
        <v>44928</v>
      </c>
      <c r="D6371" s="15">
        <v>44928</v>
      </c>
      <c r="E6371" s="15" t="s">
        <v>984</v>
      </c>
      <c r="F6371" s="15">
        <v>0</v>
      </c>
      <c r="G6371" s="15">
        <v>48.8</v>
      </c>
      <c r="H6371" s="15">
        <v>-239.41920000000002</v>
      </c>
      <c r="I6371" s="15" t="str">
        <f t="shared" si="99"/>
        <v xml:space="preserve"> </v>
      </c>
      <c r="J6371" s="15">
        <v>291.73</v>
      </c>
      <c r="K6371" s="15">
        <v>1</v>
      </c>
      <c r="L6371" s="15">
        <v>309.77</v>
      </c>
      <c r="M6371" s="15">
        <v>67</v>
      </c>
    </row>
    <row r="6372" spans="1:13" ht="13.2" x14ac:dyDescent="0.25">
      <c r="A6372" s="15">
        <v>23273</v>
      </c>
      <c r="B6372" s="15">
        <v>87949</v>
      </c>
      <c r="C6372" s="15">
        <v>44928</v>
      </c>
      <c r="D6372" s="15">
        <v>44930</v>
      </c>
      <c r="E6372" s="15" t="s">
        <v>984</v>
      </c>
      <c r="F6372" s="15">
        <v>7.0000000000000007E-2</v>
      </c>
      <c r="G6372" s="15">
        <v>45</v>
      </c>
      <c r="H6372" s="15">
        <v>-1301.8139999999999</v>
      </c>
      <c r="I6372" s="15" t="str">
        <f t="shared" si="99"/>
        <v xml:space="preserve"> </v>
      </c>
      <c r="J6372" s="15">
        <v>100.98</v>
      </c>
      <c r="K6372" s="15">
        <v>12</v>
      </c>
      <c r="L6372" s="15">
        <v>1139.49</v>
      </c>
      <c r="M6372" s="15">
        <v>67</v>
      </c>
    </row>
    <row r="6373" spans="1:13" ht="13.2" x14ac:dyDescent="0.25">
      <c r="A6373" s="15">
        <v>24690</v>
      </c>
      <c r="B6373" s="15">
        <v>86157</v>
      </c>
      <c r="C6373" s="15">
        <v>44928</v>
      </c>
      <c r="D6373" s="15">
        <v>44929</v>
      </c>
      <c r="E6373" s="15" t="s">
        <v>985</v>
      </c>
      <c r="F6373" s="15">
        <v>0.1</v>
      </c>
      <c r="G6373" s="15">
        <v>6.91</v>
      </c>
      <c r="H6373" s="15">
        <v>-114.39</v>
      </c>
      <c r="I6373" s="15" t="str">
        <f t="shared" si="99"/>
        <v xml:space="preserve"> </v>
      </c>
      <c r="J6373" s="15">
        <v>10.48</v>
      </c>
      <c r="K6373" s="15">
        <v>7</v>
      </c>
      <c r="L6373" s="15">
        <v>72.44</v>
      </c>
      <c r="M6373" s="15">
        <v>881</v>
      </c>
    </row>
    <row r="6374" spans="1:13" ht="13.2" x14ac:dyDescent="0.25">
      <c r="A6374" s="15">
        <v>24806</v>
      </c>
      <c r="B6374" s="15">
        <v>88777</v>
      </c>
      <c r="C6374" s="15">
        <v>44928</v>
      </c>
      <c r="D6374" s="15">
        <v>44931</v>
      </c>
      <c r="E6374" s="15" t="s">
        <v>985</v>
      </c>
      <c r="F6374" s="15">
        <v>0.1</v>
      </c>
      <c r="G6374" s="15">
        <v>99</v>
      </c>
      <c r="H6374" s="15">
        <v>-648.01160000000004</v>
      </c>
      <c r="I6374" s="15" t="str">
        <f t="shared" si="99"/>
        <v xml:space="preserve"> </v>
      </c>
      <c r="J6374" s="15">
        <v>370.98</v>
      </c>
      <c r="K6374" s="15">
        <v>9</v>
      </c>
      <c r="L6374" s="15">
        <v>3122.93</v>
      </c>
      <c r="M6374" s="15">
        <v>2985</v>
      </c>
    </row>
    <row r="6375" spans="1:13" ht="13.2" x14ac:dyDescent="0.25">
      <c r="A6375" s="15">
        <v>25580</v>
      </c>
      <c r="B6375" s="15">
        <v>89487</v>
      </c>
      <c r="C6375" s="15">
        <v>44928</v>
      </c>
      <c r="D6375" s="15">
        <v>44931</v>
      </c>
      <c r="E6375" s="15" t="s">
        <v>982</v>
      </c>
      <c r="F6375" s="15">
        <v>0.04</v>
      </c>
      <c r="G6375" s="15">
        <v>24.49</v>
      </c>
      <c r="H6375" s="15">
        <v>1330.1819999999998</v>
      </c>
      <c r="I6375" s="15">
        <f t="shared" si="99"/>
        <v>1330.1819999999998</v>
      </c>
      <c r="J6375" s="15">
        <v>199.99</v>
      </c>
      <c r="K6375" s="15">
        <v>10</v>
      </c>
      <c r="L6375" s="15">
        <v>1927.8</v>
      </c>
      <c r="M6375" s="15">
        <v>2741</v>
      </c>
    </row>
    <row r="6376" spans="1:13" ht="13.2" x14ac:dyDescent="0.25">
      <c r="A6376" s="15">
        <v>19513</v>
      </c>
      <c r="B6376" s="15">
        <v>89398</v>
      </c>
      <c r="C6376" s="15">
        <v>44929</v>
      </c>
      <c r="D6376" s="15">
        <v>44931</v>
      </c>
      <c r="E6376" s="15" t="s">
        <v>982</v>
      </c>
      <c r="F6376" s="15">
        <v>0.04</v>
      </c>
      <c r="G6376" s="15">
        <v>8.99</v>
      </c>
      <c r="H6376" s="15">
        <v>3.2079600000000079</v>
      </c>
      <c r="I6376" s="15">
        <f t="shared" si="99"/>
        <v>3.2079600000000079</v>
      </c>
      <c r="J6376" s="15">
        <v>95.99</v>
      </c>
      <c r="K6376" s="15">
        <v>4</v>
      </c>
      <c r="L6376" s="15">
        <v>334.29</v>
      </c>
      <c r="M6376" s="15">
        <v>2718</v>
      </c>
    </row>
    <row r="6377" spans="1:13" ht="13.2" x14ac:dyDescent="0.25">
      <c r="A6377" s="15">
        <v>20239</v>
      </c>
      <c r="B6377" s="15">
        <v>89735</v>
      </c>
      <c r="C6377" s="15">
        <v>44929</v>
      </c>
      <c r="D6377" s="15">
        <v>44938</v>
      </c>
      <c r="E6377" s="15" t="s">
        <v>984</v>
      </c>
      <c r="F6377" s="15">
        <v>7.0000000000000007E-2</v>
      </c>
      <c r="G6377" s="15">
        <v>19.989999999999998</v>
      </c>
      <c r="H6377" s="15">
        <v>631.07399999999996</v>
      </c>
      <c r="I6377" s="15">
        <f t="shared" si="99"/>
        <v>631.07399999999996</v>
      </c>
      <c r="J6377" s="15">
        <v>162.93</v>
      </c>
      <c r="K6377" s="15">
        <v>6</v>
      </c>
      <c r="L6377" s="15">
        <v>914.6</v>
      </c>
      <c r="M6377" s="15">
        <v>1261</v>
      </c>
    </row>
    <row r="6378" spans="1:13" ht="13.2" x14ac:dyDescent="0.25">
      <c r="A6378" s="15">
        <v>20240</v>
      </c>
      <c r="B6378" s="15">
        <v>89735</v>
      </c>
      <c r="C6378" s="15">
        <v>44929</v>
      </c>
      <c r="D6378" s="15">
        <v>44936</v>
      </c>
      <c r="E6378" s="15" t="s">
        <v>984</v>
      </c>
      <c r="F6378" s="15">
        <v>0.08</v>
      </c>
      <c r="G6378" s="15">
        <v>4.28</v>
      </c>
      <c r="H6378" s="15">
        <v>-87.705200000000005</v>
      </c>
      <c r="I6378" s="15" t="str">
        <f t="shared" si="99"/>
        <v xml:space="preserve"> </v>
      </c>
      <c r="J6378" s="15">
        <v>2.52</v>
      </c>
      <c r="K6378" s="15">
        <v>7</v>
      </c>
      <c r="L6378" s="15">
        <v>18.68</v>
      </c>
      <c r="M6378" s="15">
        <v>1261</v>
      </c>
    </row>
    <row r="6379" spans="1:13" ht="13.2" x14ac:dyDescent="0.25">
      <c r="A6379" s="15">
        <v>20241</v>
      </c>
      <c r="B6379" s="15">
        <v>89735</v>
      </c>
      <c r="C6379" s="15">
        <v>44929</v>
      </c>
      <c r="D6379" s="15">
        <v>44933</v>
      </c>
      <c r="E6379" s="15" t="s">
        <v>984</v>
      </c>
      <c r="F6379" s="15">
        <v>0.03</v>
      </c>
      <c r="G6379" s="15">
        <v>14</v>
      </c>
      <c r="H6379" s="15">
        <v>1141.8599999999999</v>
      </c>
      <c r="I6379" s="15">
        <f t="shared" si="99"/>
        <v>1141.8599999999999</v>
      </c>
      <c r="J6379" s="15">
        <v>90.97</v>
      </c>
      <c r="K6379" s="15">
        <v>7</v>
      </c>
      <c r="L6379" s="15">
        <v>633.80999999999995</v>
      </c>
      <c r="M6379" s="15">
        <v>1264</v>
      </c>
    </row>
    <row r="6380" spans="1:13" ht="13.2" x14ac:dyDescent="0.25">
      <c r="A6380" s="15">
        <v>23017</v>
      </c>
      <c r="B6380" s="15">
        <v>89352</v>
      </c>
      <c r="C6380" s="15">
        <v>44929</v>
      </c>
      <c r="D6380" s="15">
        <v>44930</v>
      </c>
      <c r="E6380" s="15" t="s">
        <v>985</v>
      </c>
      <c r="F6380" s="15">
        <v>0.1</v>
      </c>
      <c r="G6380" s="15">
        <v>1.39</v>
      </c>
      <c r="H6380" s="15">
        <v>135.75059999999999</v>
      </c>
      <c r="I6380" s="15">
        <f t="shared" si="99"/>
        <v>135.75059999999999</v>
      </c>
      <c r="J6380" s="15">
        <v>15.57</v>
      </c>
      <c r="K6380" s="15">
        <v>13</v>
      </c>
      <c r="L6380" s="15">
        <v>196.74</v>
      </c>
      <c r="M6380" s="15">
        <v>719</v>
      </c>
    </row>
    <row r="6381" spans="1:13" ht="13.2" x14ac:dyDescent="0.25">
      <c r="A6381" s="15">
        <v>23018</v>
      </c>
      <c r="B6381" s="15">
        <v>89352</v>
      </c>
      <c r="C6381" s="15">
        <v>44929</v>
      </c>
      <c r="D6381" s="15">
        <v>44931</v>
      </c>
      <c r="E6381" s="15" t="s">
        <v>985</v>
      </c>
      <c r="F6381" s="15">
        <v>0.1</v>
      </c>
      <c r="G6381" s="15">
        <v>0.7</v>
      </c>
      <c r="H6381" s="15">
        <v>-4.0175999999999998</v>
      </c>
      <c r="I6381" s="15" t="str">
        <f t="shared" si="99"/>
        <v xml:space="preserve"> </v>
      </c>
      <c r="J6381" s="15">
        <v>1.76</v>
      </c>
      <c r="K6381" s="15">
        <v>2</v>
      </c>
      <c r="L6381" s="15">
        <v>3.46</v>
      </c>
      <c r="M6381" s="15">
        <v>719</v>
      </c>
    </row>
    <row r="6382" spans="1:13" ht="13.2" x14ac:dyDescent="0.25">
      <c r="A6382" s="15">
        <v>23704</v>
      </c>
      <c r="B6382" s="15">
        <v>88305</v>
      </c>
      <c r="C6382" s="15">
        <v>44929</v>
      </c>
      <c r="D6382" s="15">
        <v>44930</v>
      </c>
      <c r="E6382" s="15" t="s">
        <v>981</v>
      </c>
      <c r="F6382" s="15">
        <v>0.03</v>
      </c>
      <c r="G6382" s="15">
        <v>2.99</v>
      </c>
      <c r="H6382" s="15">
        <v>-153.804</v>
      </c>
      <c r="I6382" s="15" t="str">
        <f t="shared" si="99"/>
        <v xml:space="preserve"> </v>
      </c>
      <c r="J6382" s="15">
        <v>5.58</v>
      </c>
      <c r="K6382" s="15">
        <v>8</v>
      </c>
      <c r="L6382" s="15">
        <v>47.59</v>
      </c>
      <c r="M6382" s="15">
        <v>2579</v>
      </c>
    </row>
    <row r="6383" spans="1:13" ht="13.2" x14ac:dyDescent="0.25">
      <c r="A6383" s="15">
        <v>24146</v>
      </c>
      <c r="B6383" s="15">
        <v>90680</v>
      </c>
      <c r="C6383" s="15">
        <v>44929</v>
      </c>
      <c r="D6383" s="15">
        <v>44930</v>
      </c>
      <c r="E6383" s="15" t="s">
        <v>982</v>
      </c>
      <c r="F6383" s="15">
        <v>0.09</v>
      </c>
      <c r="G6383" s="15">
        <v>13.99</v>
      </c>
      <c r="H6383" s="15">
        <v>-6024.7527840000002</v>
      </c>
      <c r="I6383" s="15" t="str">
        <f t="shared" si="99"/>
        <v xml:space="preserve"> </v>
      </c>
      <c r="J6383" s="15">
        <v>1938.02</v>
      </c>
      <c r="K6383" s="15">
        <v>1</v>
      </c>
      <c r="L6383" s="15">
        <v>1834.14</v>
      </c>
      <c r="M6383" s="15">
        <v>1665</v>
      </c>
    </row>
    <row r="6384" spans="1:13" ht="13.2" x14ac:dyDescent="0.25">
      <c r="A6384" s="15">
        <v>25074</v>
      </c>
      <c r="B6384" s="15">
        <v>90212</v>
      </c>
      <c r="C6384" s="15">
        <v>44929</v>
      </c>
      <c r="D6384" s="15">
        <v>44931</v>
      </c>
      <c r="E6384" s="15" t="s">
        <v>984</v>
      </c>
      <c r="F6384" s="15">
        <v>0.02</v>
      </c>
      <c r="G6384" s="15">
        <v>28.16</v>
      </c>
      <c r="H6384" s="15">
        <v>1032.4828</v>
      </c>
      <c r="I6384" s="15">
        <f t="shared" si="99"/>
        <v>1032.4828</v>
      </c>
      <c r="J6384" s="15">
        <v>226.67</v>
      </c>
      <c r="K6384" s="15">
        <v>7</v>
      </c>
      <c r="L6384" s="15">
        <v>1640.59</v>
      </c>
      <c r="M6384" s="15">
        <v>989</v>
      </c>
    </row>
    <row r="6385" spans="1:13" ht="13.2" x14ac:dyDescent="0.25">
      <c r="A6385" s="15">
        <v>26077</v>
      </c>
      <c r="B6385" s="15">
        <v>89548</v>
      </c>
      <c r="C6385" s="15">
        <v>44929</v>
      </c>
      <c r="D6385" s="15">
        <v>44930</v>
      </c>
      <c r="E6385" s="15" t="s">
        <v>983</v>
      </c>
      <c r="F6385" s="15">
        <v>0.08</v>
      </c>
      <c r="G6385" s="15">
        <v>3.62</v>
      </c>
      <c r="H6385" s="15">
        <v>-79.657599999999988</v>
      </c>
      <c r="I6385" s="15" t="str">
        <f t="shared" si="99"/>
        <v xml:space="preserve"> </v>
      </c>
      <c r="J6385" s="15">
        <v>8.4600000000000009</v>
      </c>
      <c r="K6385" s="15">
        <v>10</v>
      </c>
      <c r="L6385" s="15">
        <v>79.59</v>
      </c>
      <c r="M6385" s="15">
        <v>890</v>
      </c>
    </row>
    <row r="6386" spans="1:13" ht="13.2" x14ac:dyDescent="0.25">
      <c r="A6386" s="15">
        <v>985</v>
      </c>
      <c r="B6386" s="15">
        <v>7107</v>
      </c>
      <c r="C6386" s="15">
        <v>44930</v>
      </c>
      <c r="D6386" s="15">
        <v>44930</v>
      </c>
      <c r="E6386" s="15" t="s">
        <v>983</v>
      </c>
      <c r="F6386" s="15">
        <v>0.02</v>
      </c>
      <c r="G6386" s="15">
        <v>11.1</v>
      </c>
      <c r="H6386" s="15">
        <v>57.232000000000014</v>
      </c>
      <c r="I6386" s="15">
        <f t="shared" si="99"/>
        <v>57.232000000000014</v>
      </c>
      <c r="J6386" s="15">
        <v>54.2</v>
      </c>
      <c r="K6386" s="15">
        <v>3</v>
      </c>
      <c r="L6386" s="15">
        <v>172.04</v>
      </c>
      <c r="M6386" s="15">
        <v>3075</v>
      </c>
    </row>
    <row r="6387" spans="1:13" ht="13.2" x14ac:dyDescent="0.25">
      <c r="A6387" s="15">
        <v>986</v>
      </c>
      <c r="B6387" s="15">
        <v>7107</v>
      </c>
      <c r="C6387" s="15">
        <v>44930</v>
      </c>
      <c r="D6387" s="15">
        <v>44932</v>
      </c>
      <c r="E6387" s="15" t="s">
        <v>983</v>
      </c>
      <c r="F6387" s="15">
        <v>0.06</v>
      </c>
      <c r="G6387" s="15">
        <v>5.08</v>
      </c>
      <c r="H6387" s="15">
        <v>-33.968000000000004</v>
      </c>
      <c r="I6387" s="15" t="str">
        <f t="shared" si="99"/>
        <v xml:space="preserve"> </v>
      </c>
      <c r="J6387" s="15">
        <v>37.94</v>
      </c>
      <c r="K6387" s="15">
        <v>3</v>
      </c>
      <c r="L6387" s="15">
        <v>113.14</v>
      </c>
      <c r="M6387" s="15">
        <v>3075</v>
      </c>
    </row>
    <row r="6388" spans="1:13" ht="13.2" x14ac:dyDescent="0.25">
      <c r="A6388" s="15">
        <v>987</v>
      </c>
      <c r="B6388" s="15">
        <v>7107</v>
      </c>
      <c r="C6388" s="15">
        <v>44930</v>
      </c>
      <c r="D6388" s="15">
        <v>44931</v>
      </c>
      <c r="E6388" s="15" t="s">
        <v>983</v>
      </c>
      <c r="F6388" s="15">
        <v>0.1</v>
      </c>
      <c r="G6388" s="15">
        <v>5.08</v>
      </c>
      <c r="H6388" s="15">
        <v>163.12</v>
      </c>
      <c r="I6388" s="15">
        <f t="shared" si="99"/>
        <v>163.12</v>
      </c>
      <c r="J6388" s="15">
        <v>55.29</v>
      </c>
      <c r="K6388" s="15">
        <v>35</v>
      </c>
      <c r="L6388" s="15">
        <v>1886.52</v>
      </c>
      <c r="M6388" s="15">
        <v>3075</v>
      </c>
    </row>
    <row r="6389" spans="1:13" ht="13.2" x14ac:dyDescent="0.25">
      <c r="A6389" s="15">
        <v>18985</v>
      </c>
      <c r="B6389" s="15">
        <v>89423</v>
      </c>
      <c r="C6389" s="15">
        <v>44930</v>
      </c>
      <c r="D6389" s="15">
        <v>44930</v>
      </c>
      <c r="E6389" s="15" t="s">
        <v>983</v>
      </c>
      <c r="F6389" s="15">
        <v>0.02</v>
      </c>
      <c r="G6389" s="15">
        <v>11.1</v>
      </c>
      <c r="H6389" s="15">
        <v>-52.346000000000004</v>
      </c>
      <c r="I6389" s="15" t="str">
        <f t="shared" si="99"/>
        <v xml:space="preserve"> </v>
      </c>
      <c r="J6389" s="15">
        <v>54.2</v>
      </c>
      <c r="K6389" s="15">
        <v>1</v>
      </c>
      <c r="L6389" s="15">
        <v>57.35</v>
      </c>
      <c r="M6389" s="15">
        <v>3071</v>
      </c>
    </row>
    <row r="6390" spans="1:13" ht="13.2" x14ac:dyDescent="0.25">
      <c r="A6390" s="15">
        <v>18986</v>
      </c>
      <c r="B6390" s="15">
        <v>89423</v>
      </c>
      <c r="C6390" s="15">
        <v>44930</v>
      </c>
      <c r="D6390" s="15">
        <v>44932</v>
      </c>
      <c r="E6390" s="15" t="s">
        <v>983</v>
      </c>
      <c r="F6390" s="15">
        <v>0.06</v>
      </c>
      <c r="G6390" s="15">
        <v>5.08</v>
      </c>
      <c r="H6390" s="15">
        <v>57.252000000000002</v>
      </c>
      <c r="I6390" s="15">
        <f t="shared" si="99"/>
        <v>57.252000000000002</v>
      </c>
      <c r="J6390" s="15">
        <v>37.94</v>
      </c>
      <c r="K6390" s="15">
        <v>1</v>
      </c>
      <c r="L6390" s="15">
        <v>37.71</v>
      </c>
      <c r="M6390" s="15">
        <v>3072</v>
      </c>
    </row>
    <row r="6391" spans="1:13" ht="13.2" x14ac:dyDescent="0.25">
      <c r="A6391" s="15">
        <v>18987</v>
      </c>
      <c r="B6391" s="15">
        <v>89423</v>
      </c>
      <c r="C6391" s="15">
        <v>44930</v>
      </c>
      <c r="D6391" s="15">
        <v>44931</v>
      </c>
      <c r="E6391" s="15" t="s">
        <v>983</v>
      </c>
      <c r="F6391" s="15">
        <v>0.1</v>
      </c>
      <c r="G6391" s="15">
        <v>5.08</v>
      </c>
      <c r="H6391" s="15">
        <v>529.47</v>
      </c>
      <c r="I6391" s="15">
        <f t="shared" si="99"/>
        <v>529.47</v>
      </c>
      <c r="J6391" s="15">
        <v>55.29</v>
      </c>
      <c r="K6391" s="15">
        <v>9</v>
      </c>
      <c r="L6391" s="15">
        <v>485.11</v>
      </c>
      <c r="M6391" s="15">
        <v>3072</v>
      </c>
    </row>
    <row r="6392" spans="1:13" ht="13.2" x14ac:dyDescent="0.25">
      <c r="A6392" s="15">
        <v>22426</v>
      </c>
      <c r="B6392" s="15">
        <v>89275</v>
      </c>
      <c r="C6392" s="15">
        <v>44930</v>
      </c>
      <c r="D6392" s="15">
        <v>44930</v>
      </c>
      <c r="E6392" s="15" t="s">
        <v>985</v>
      </c>
      <c r="F6392" s="15">
        <v>0</v>
      </c>
      <c r="G6392" s="15">
        <v>20.79</v>
      </c>
      <c r="H6392" s="15">
        <v>-14.312900000000003</v>
      </c>
      <c r="I6392" s="15" t="str">
        <f t="shared" si="99"/>
        <v xml:space="preserve"> </v>
      </c>
      <c r="J6392" s="15">
        <v>88.84</v>
      </c>
      <c r="K6392" s="15">
        <v>10</v>
      </c>
      <c r="L6392" s="15">
        <v>929.41</v>
      </c>
      <c r="M6392" s="15">
        <v>1663</v>
      </c>
    </row>
    <row r="6393" spans="1:13" ht="13.2" x14ac:dyDescent="0.25">
      <c r="A6393" s="15">
        <v>22427</v>
      </c>
      <c r="B6393" s="15">
        <v>89275</v>
      </c>
      <c r="C6393" s="15">
        <v>44930</v>
      </c>
      <c r="D6393" s="15">
        <v>44933</v>
      </c>
      <c r="E6393" s="15" t="s">
        <v>985</v>
      </c>
      <c r="F6393" s="15">
        <v>0.02</v>
      </c>
      <c r="G6393" s="15">
        <v>28</v>
      </c>
      <c r="H6393" s="15">
        <v>5.3192999999999993</v>
      </c>
      <c r="I6393" s="15">
        <f t="shared" si="99"/>
        <v>5.3192999999999993</v>
      </c>
      <c r="J6393" s="15">
        <v>90.97</v>
      </c>
      <c r="K6393" s="15">
        <v>1</v>
      </c>
      <c r="L6393" s="15">
        <v>100.1</v>
      </c>
      <c r="M6393" s="15">
        <v>1663</v>
      </c>
    </row>
    <row r="6394" spans="1:13" ht="13.2" x14ac:dyDescent="0.25">
      <c r="A6394" s="15">
        <v>23588</v>
      </c>
      <c r="B6394" s="15">
        <v>88432</v>
      </c>
      <c r="C6394" s="15">
        <v>44930</v>
      </c>
      <c r="D6394" s="15">
        <v>44934</v>
      </c>
      <c r="E6394" s="15" t="s">
        <v>984</v>
      </c>
      <c r="F6394" s="15">
        <v>0.02</v>
      </c>
      <c r="G6394" s="15">
        <v>10.25</v>
      </c>
      <c r="H6394" s="15">
        <v>34.991999999999997</v>
      </c>
      <c r="I6394" s="15">
        <f t="shared" si="99"/>
        <v>34.991999999999997</v>
      </c>
      <c r="J6394" s="15">
        <v>49.34</v>
      </c>
      <c r="K6394" s="15">
        <v>4</v>
      </c>
      <c r="L6394" s="15">
        <v>198.08</v>
      </c>
      <c r="M6394" s="15">
        <v>1943</v>
      </c>
    </row>
    <row r="6395" spans="1:13" ht="13.2" x14ac:dyDescent="0.25">
      <c r="A6395" s="15">
        <v>24310</v>
      </c>
      <c r="B6395" s="15">
        <v>91573</v>
      </c>
      <c r="C6395" s="15">
        <v>44930</v>
      </c>
      <c r="D6395" s="15">
        <v>44934</v>
      </c>
      <c r="E6395" s="15" t="s">
        <v>984</v>
      </c>
      <c r="F6395" s="15">
        <v>0.08</v>
      </c>
      <c r="G6395" s="15">
        <v>35</v>
      </c>
      <c r="H6395" s="15">
        <v>-193.018</v>
      </c>
      <c r="I6395" s="15" t="str">
        <f t="shared" si="99"/>
        <v xml:space="preserve"> </v>
      </c>
      <c r="J6395" s="15">
        <v>279.48</v>
      </c>
      <c r="K6395" s="15">
        <v>13</v>
      </c>
      <c r="L6395" s="15">
        <v>3519.39</v>
      </c>
      <c r="M6395" s="15">
        <v>2183</v>
      </c>
    </row>
    <row r="6396" spans="1:13" ht="13.2" x14ac:dyDescent="0.25">
      <c r="A6396" s="15">
        <v>25671</v>
      </c>
      <c r="B6396" s="15">
        <v>89927</v>
      </c>
      <c r="C6396" s="15">
        <v>44930</v>
      </c>
      <c r="D6396" s="15">
        <v>44931</v>
      </c>
      <c r="E6396" s="15" t="s">
        <v>985</v>
      </c>
      <c r="F6396" s="15">
        <v>0.09</v>
      </c>
      <c r="G6396" s="15">
        <v>4.82</v>
      </c>
      <c r="H6396" s="15">
        <v>-26.04</v>
      </c>
      <c r="I6396" s="15" t="str">
        <f t="shared" si="99"/>
        <v xml:space="preserve"> </v>
      </c>
      <c r="J6396" s="15">
        <v>9.85</v>
      </c>
      <c r="K6396" s="15">
        <v>13</v>
      </c>
      <c r="L6396" s="15">
        <v>122.49</v>
      </c>
      <c r="M6396" s="15">
        <v>81</v>
      </c>
    </row>
    <row r="6397" spans="1:13" ht="13.2" x14ac:dyDescent="0.25">
      <c r="A6397" s="15">
        <v>25672</v>
      </c>
      <c r="B6397" s="15">
        <v>89927</v>
      </c>
      <c r="C6397" s="15">
        <v>44930</v>
      </c>
      <c r="D6397" s="15">
        <v>44931</v>
      </c>
      <c r="E6397" s="15" t="s">
        <v>985</v>
      </c>
      <c r="F6397" s="15">
        <v>0.01</v>
      </c>
      <c r="G6397" s="15">
        <v>0.81</v>
      </c>
      <c r="H6397" s="15">
        <v>10.701899999999998</v>
      </c>
      <c r="I6397" s="15">
        <f t="shared" si="99"/>
        <v>10.701899999999998</v>
      </c>
      <c r="J6397" s="15">
        <v>2.94</v>
      </c>
      <c r="K6397" s="15">
        <v>5</v>
      </c>
      <c r="L6397" s="15">
        <v>15.51</v>
      </c>
      <c r="M6397" s="15">
        <v>81</v>
      </c>
    </row>
    <row r="6398" spans="1:13" ht="13.2" x14ac:dyDescent="0.25">
      <c r="A6398" s="15">
        <v>767</v>
      </c>
      <c r="B6398" s="15">
        <v>5504</v>
      </c>
      <c r="C6398" s="15">
        <v>44931</v>
      </c>
      <c r="D6398" s="15">
        <v>44933</v>
      </c>
      <c r="E6398" s="15" t="s">
        <v>981</v>
      </c>
      <c r="F6398" s="15">
        <v>0.06</v>
      </c>
      <c r="G6398" s="15">
        <v>7.64</v>
      </c>
      <c r="H6398" s="15">
        <v>-32.527999999999999</v>
      </c>
      <c r="I6398" s="15" t="str">
        <f t="shared" si="99"/>
        <v xml:space="preserve"> </v>
      </c>
      <c r="J6398" s="15">
        <v>5.78</v>
      </c>
      <c r="K6398" s="15">
        <v>7</v>
      </c>
      <c r="L6398" s="15">
        <v>57.81</v>
      </c>
      <c r="M6398" s="15">
        <v>198</v>
      </c>
    </row>
    <row r="6399" spans="1:13" ht="13.2" x14ac:dyDescent="0.25">
      <c r="A6399" s="15">
        <v>1868</v>
      </c>
      <c r="B6399" s="15">
        <v>13444</v>
      </c>
      <c r="C6399" s="15">
        <v>44931</v>
      </c>
      <c r="D6399" s="15">
        <v>44934</v>
      </c>
      <c r="E6399" s="15" t="s">
        <v>981</v>
      </c>
      <c r="F6399" s="15">
        <v>0.06</v>
      </c>
      <c r="G6399" s="15">
        <v>0.88</v>
      </c>
      <c r="H6399" s="15">
        <v>21.847999999999999</v>
      </c>
      <c r="I6399" s="15">
        <f t="shared" si="99"/>
        <v>21.847999999999999</v>
      </c>
      <c r="J6399" s="15">
        <v>4.76</v>
      </c>
      <c r="K6399" s="15">
        <v>36</v>
      </c>
      <c r="L6399" s="15">
        <v>168.48</v>
      </c>
      <c r="M6399" s="15">
        <v>2645</v>
      </c>
    </row>
    <row r="6400" spans="1:13" ht="13.2" x14ac:dyDescent="0.25">
      <c r="A6400" s="15">
        <v>18688</v>
      </c>
      <c r="B6400" s="15">
        <v>88699</v>
      </c>
      <c r="C6400" s="15">
        <v>44931</v>
      </c>
      <c r="D6400" s="15">
        <v>44938</v>
      </c>
      <c r="E6400" s="15" t="s">
        <v>984</v>
      </c>
      <c r="F6400" s="15">
        <v>0.05</v>
      </c>
      <c r="G6400" s="15">
        <v>8.94</v>
      </c>
      <c r="H6400" s="15">
        <v>-32.455760000000005</v>
      </c>
      <c r="I6400" s="15" t="str">
        <f t="shared" si="99"/>
        <v xml:space="preserve"> </v>
      </c>
      <c r="J6400" s="15">
        <v>8.0399999999999991</v>
      </c>
      <c r="K6400" s="15">
        <v>1</v>
      </c>
      <c r="L6400" s="15">
        <v>10.49</v>
      </c>
      <c r="M6400" s="15">
        <v>2244</v>
      </c>
    </row>
    <row r="6401" spans="1:13" ht="13.2" x14ac:dyDescent="0.25">
      <c r="A6401" s="15">
        <v>18689</v>
      </c>
      <c r="B6401" s="15">
        <v>88699</v>
      </c>
      <c r="C6401" s="15">
        <v>44931</v>
      </c>
      <c r="D6401" s="15">
        <v>44938</v>
      </c>
      <c r="E6401" s="15" t="s">
        <v>984</v>
      </c>
      <c r="F6401" s="15">
        <v>0.01</v>
      </c>
      <c r="G6401" s="15">
        <v>0.5</v>
      </c>
      <c r="H6401" s="15">
        <v>18.112499999999997</v>
      </c>
      <c r="I6401" s="15">
        <f t="shared" si="99"/>
        <v>18.112499999999997</v>
      </c>
      <c r="J6401" s="15">
        <v>4.91</v>
      </c>
      <c r="K6401" s="15">
        <v>5</v>
      </c>
      <c r="L6401" s="15">
        <v>26.25</v>
      </c>
      <c r="M6401" s="15">
        <v>2244</v>
      </c>
    </row>
    <row r="6402" spans="1:13" ht="13.2" x14ac:dyDescent="0.25">
      <c r="A6402" s="15">
        <v>18690</v>
      </c>
      <c r="B6402" s="15">
        <v>88699</v>
      </c>
      <c r="C6402" s="15">
        <v>44931</v>
      </c>
      <c r="D6402" s="15">
        <v>44936</v>
      </c>
      <c r="E6402" s="15" t="s">
        <v>984</v>
      </c>
      <c r="F6402" s="15">
        <v>7.0000000000000007E-2</v>
      </c>
      <c r="G6402" s="15">
        <v>2.36</v>
      </c>
      <c r="H6402" s="15">
        <v>-5.3071999999999999</v>
      </c>
      <c r="I6402" s="15" t="str">
        <f t="shared" ref="I6402:I6465" si="100">IF(H6402&gt;0,H6402," ")</f>
        <v xml:space="preserve"> </v>
      </c>
      <c r="J6402" s="15">
        <v>11.55</v>
      </c>
      <c r="K6402" s="15">
        <v>2</v>
      </c>
      <c r="L6402" s="15">
        <v>22.8</v>
      </c>
      <c r="M6402" s="15">
        <v>2244</v>
      </c>
    </row>
    <row r="6403" spans="1:13" ht="13.2" x14ac:dyDescent="0.25">
      <c r="A6403" s="15">
        <v>18785</v>
      </c>
      <c r="B6403" s="15">
        <v>88987</v>
      </c>
      <c r="C6403" s="15">
        <v>44931</v>
      </c>
      <c r="D6403" s="15">
        <v>44932</v>
      </c>
      <c r="E6403" s="15" t="s">
        <v>981</v>
      </c>
      <c r="F6403" s="15">
        <v>0.1</v>
      </c>
      <c r="G6403" s="15">
        <v>2.85</v>
      </c>
      <c r="H6403" s="15">
        <v>24.950399999999995</v>
      </c>
      <c r="I6403" s="15">
        <f t="shared" si="100"/>
        <v>24.950399999999995</v>
      </c>
      <c r="J6403" s="15">
        <v>12.22</v>
      </c>
      <c r="K6403" s="15">
        <v>3</v>
      </c>
      <c r="L6403" s="15">
        <v>36.159999999999997</v>
      </c>
      <c r="M6403" s="15">
        <v>1343</v>
      </c>
    </row>
    <row r="6404" spans="1:13" ht="13.2" x14ac:dyDescent="0.25">
      <c r="A6404" s="15">
        <v>19440</v>
      </c>
      <c r="B6404" s="15">
        <v>86113</v>
      </c>
      <c r="C6404" s="15">
        <v>44931</v>
      </c>
      <c r="D6404" s="15">
        <v>44938</v>
      </c>
      <c r="E6404" s="15" t="s">
        <v>984</v>
      </c>
      <c r="F6404" s="15">
        <v>0.08</v>
      </c>
      <c r="G6404" s="15">
        <v>19.989999999999998</v>
      </c>
      <c r="H6404" s="15">
        <v>167.49639999999999</v>
      </c>
      <c r="I6404" s="15">
        <f t="shared" si="100"/>
        <v>167.49639999999999</v>
      </c>
      <c r="J6404" s="15">
        <v>179.99</v>
      </c>
      <c r="K6404" s="15">
        <v>4</v>
      </c>
      <c r="L6404" s="15">
        <v>714.88</v>
      </c>
      <c r="M6404" s="15">
        <v>3042</v>
      </c>
    </row>
    <row r="6405" spans="1:13" ht="13.2" x14ac:dyDescent="0.25">
      <c r="A6405" s="15">
        <v>19868</v>
      </c>
      <c r="B6405" s="15">
        <v>87509</v>
      </c>
      <c r="C6405" s="15">
        <v>44931</v>
      </c>
      <c r="D6405" s="15">
        <v>44934</v>
      </c>
      <c r="E6405" s="15" t="s">
        <v>981</v>
      </c>
      <c r="F6405" s="15">
        <v>0.06</v>
      </c>
      <c r="G6405" s="15">
        <v>0.88</v>
      </c>
      <c r="H6405" s="15">
        <v>29.062799999999996</v>
      </c>
      <c r="I6405" s="15">
        <f t="shared" si="100"/>
        <v>29.062799999999996</v>
      </c>
      <c r="J6405" s="15">
        <v>4.76</v>
      </c>
      <c r="K6405" s="15">
        <v>9</v>
      </c>
      <c r="L6405" s="15">
        <v>42.12</v>
      </c>
      <c r="M6405" s="15">
        <v>2643</v>
      </c>
    </row>
    <row r="6406" spans="1:13" ht="13.2" x14ac:dyDescent="0.25">
      <c r="A6406" s="15">
        <v>20217</v>
      </c>
      <c r="B6406" s="15">
        <v>86745</v>
      </c>
      <c r="C6406" s="15">
        <v>44931</v>
      </c>
      <c r="D6406" s="15">
        <v>44932</v>
      </c>
      <c r="E6406" s="15" t="s">
        <v>982</v>
      </c>
      <c r="F6406" s="15">
        <v>0.09</v>
      </c>
      <c r="G6406" s="15">
        <v>35</v>
      </c>
      <c r="H6406" s="15">
        <v>-1014.7168</v>
      </c>
      <c r="I6406" s="15" t="str">
        <f t="shared" si="100"/>
        <v xml:space="preserve"> </v>
      </c>
      <c r="J6406" s="15">
        <v>80.98</v>
      </c>
      <c r="K6406" s="15">
        <v>8</v>
      </c>
      <c r="L6406" s="15">
        <v>617.22</v>
      </c>
      <c r="M6406" s="15">
        <v>1453</v>
      </c>
    </row>
    <row r="6407" spans="1:13" ht="13.2" x14ac:dyDescent="0.25">
      <c r="A6407" s="15">
        <v>20218</v>
      </c>
      <c r="B6407" s="15">
        <v>86745</v>
      </c>
      <c r="C6407" s="15">
        <v>44931</v>
      </c>
      <c r="D6407" s="15">
        <v>44933</v>
      </c>
      <c r="E6407" s="15" t="s">
        <v>982</v>
      </c>
      <c r="F6407" s="15">
        <v>0.05</v>
      </c>
      <c r="G6407" s="15">
        <v>8.49</v>
      </c>
      <c r="H6407" s="15">
        <v>-204.73081999999999</v>
      </c>
      <c r="I6407" s="15" t="str">
        <f t="shared" si="100"/>
        <v xml:space="preserve"> </v>
      </c>
      <c r="J6407" s="15">
        <v>5.81</v>
      </c>
      <c r="K6407" s="15">
        <v>8</v>
      </c>
      <c r="L6407" s="15">
        <v>48.35</v>
      </c>
      <c r="M6407" s="15">
        <v>1455</v>
      </c>
    </row>
    <row r="6408" spans="1:13" ht="13.2" x14ac:dyDescent="0.25">
      <c r="A6408" s="15">
        <v>20219</v>
      </c>
      <c r="B6408" s="15">
        <v>86745</v>
      </c>
      <c r="C6408" s="15">
        <v>44931</v>
      </c>
      <c r="D6408" s="15">
        <v>44932</v>
      </c>
      <c r="E6408" s="15" t="s">
        <v>982</v>
      </c>
      <c r="F6408" s="15">
        <v>7.0000000000000007E-2</v>
      </c>
      <c r="G6408" s="15">
        <v>8.08</v>
      </c>
      <c r="H6408" s="15">
        <v>-333.40251999999998</v>
      </c>
      <c r="I6408" s="15" t="str">
        <f t="shared" si="100"/>
        <v xml:space="preserve"> </v>
      </c>
      <c r="J6408" s="15">
        <v>155.99</v>
      </c>
      <c r="K6408" s="15">
        <v>3</v>
      </c>
      <c r="L6408" s="15">
        <v>395.83</v>
      </c>
      <c r="M6408" s="15">
        <v>1456</v>
      </c>
    </row>
    <row r="6409" spans="1:13" ht="13.2" x14ac:dyDescent="0.25">
      <c r="A6409" s="15">
        <v>20220</v>
      </c>
      <c r="B6409" s="15">
        <v>86745</v>
      </c>
      <c r="C6409" s="15">
        <v>44931</v>
      </c>
      <c r="D6409" s="15">
        <v>44932</v>
      </c>
      <c r="E6409" s="15" t="s">
        <v>982</v>
      </c>
      <c r="F6409" s="15">
        <v>0.1</v>
      </c>
      <c r="G6409" s="15">
        <v>9.4700000000000006</v>
      </c>
      <c r="H6409" s="15">
        <v>-175.584</v>
      </c>
      <c r="I6409" s="15" t="str">
        <f t="shared" si="100"/>
        <v xml:space="preserve"> </v>
      </c>
      <c r="J6409" s="15">
        <v>17.7</v>
      </c>
      <c r="K6409" s="15">
        <v>9</v>
      </c>
      <c r="L6409" s="15">
        <v>150.25</v>
      </c>
      <c r="M6409" s="15">
        <v>1457</v>
      </c>
    </row>
    <row r="6410" spans="1:13" ht="13.2" x14ac:dyDescent="0.25">
      <c r="A6410" s="15">
        <v>21564</v>
      </c>
      <c r="B6410" s="15">
        <v>88216</v>
      </c>
      <c r="C6410" s="15">
        <v>44931</v>
      </c>
      <c r="D6410" s="15">
        <v>44933</v>
      </c>
      <c r="E6410" s="15" t="s">
        <v>981</v>
      </c>
      <c r="F6410" s="15">
        <v>0.08</v>
      </c>
      <c r="G6410" s="15">
        <v>4.8499999999999996</v>
      </c>
      <c r="H6410" s="15">
        <v>323.3064</v>
      </c>
      <c r="I6410" s="15">
        <f t="shared" si="100"/>
        <v>323.3064</v>
      </c>
      <c r="J6410" s="15">
        <v>55.48</v>
      </c>
      <c r="K6410" s="15">
        <v>9</v>
      </c>
      <c r="L6410" s="15">
        <v>468.56</v>
      </c>
      <c r="M6410" s="15">
        <v>1375</v>
      </c>
    </row>
    <row r="6411" spans="1:13" ht="13.2" x14ac:dyDescent="0.25">
      <c r="A6411" s="15">
        <v>21565</v>
      </c>
      <c r="B6411" s="15">
        <v>88216</v>
      </c>
      <c r="C6411" s="15">
        <v>44931</v>
      </c>
      <c r="D6411" s="15">
        <v>44933</v>
      </c>
      <c r="E6411" s="15" t="s">
        <v>981</v>
      </c>
      <c r="F6411" s="15">
        <v>0.02</v>
      </c>
      <c r="G6411" s="15">
        <v>5.01</v>
      </c>
      <c r="H6411" s="15">
        <v>51.375999999999998</v>
      </c>
      <c r="I6411" s="15">
        <f t="shared" si="100"/>
        <v>51.375999999999998</v>
      </c>
      <c r="J6411" s="15">
        <v>11.34</v>
      </c>
      <c r="K6411" s="15">
        <v>11</v>
      </c>
      <c r="L6411" s="15">
        <v>124.84</v>
      </c>
      <c r="M6411" s="15">
        <v>1379</v>
      </c>
    </row>
    <row r="6412" spans="1:13" ht="13.2" x14ac:dyDescent="0.25">
      <c r="A6412" s="15">
        <v>25369</v>
      </c>
      <c r="B6412" s="15">
        <v>90267</v>
      </c>
      <c r="C6412" s="15">
        <v>44931</v>
      </c>
      <c r="D6412" s="15">
        <v>44931</v>
      </c>
      <c r="E6412" s="15" t="s">
        <v>981</v>
      </c>
      <c r="F6412" s="15">
        <v>0.08</v>
      </c>
      <c r="G6412" s="15">
        <v>56.14</v>
      </c>
      <c r="H6412" s="15">
        <v>254.82040000000001</v>
      </c>
      <c r="I6412" s="15">
        <f t="shared" si="100"/>
        <v>254.82040000000001</v>
      </c>
      <c r="J6412" s="15">
        <v>119.99</v>
      </c>
      <c r="K6412" s="15">
        <v>14</v>
      </c>
      <c r="L6412" s="15">
        <v>1389.37</v>
      </c>
      <c r="M6412" s="15">
        <v>2957</v>
      </c>
    </row>
    <row r="6413" spans="1:13" ht="13.2" x14ac:dyDescent="0.25">
      <c r="A6413" s="15">
        <v>25370</v>
      </c>
      <c r="B6413" s="15">
        <v>90267</v>
      </c>
      <c r="C6413" s="15">
        <v>44931</v>
      </c>
      <c r="D6413" s="15">
        <v>44934</v>
      </c>
      <c r="E6413" s="15" t="s">
        <v>981</v>
      </c>
      <c r="F6413" s="15">
        <v>0.08</v>
      </c>
      <c r="G6413" s="15">
        <v>4.68</v>
      </c>
      <c r="H6413" s="15">
        <v>-39.270800000000001</v>
      </c>
      <c r="I6413" s="15" t="str">
        <f t="shared" si="100"/>
        <v xml:space="preserve"> </v>
      </c>
      <c r="J6413" s="15">
        <v>10.23</v>
      </c>
      <c r="K6413" s="15">
        <v>5</v>
      </c>
      <c r="L6413" s="15">
        <v>50.63</v>
      </c>
      <c r="M6413" s="15">
        <v>2958</v>
      </c>
    </row>
    <row r="6414" spans="1:13" ht="13.2" x14ac:dyDescent="0.25">
      <c r="A6414" s="15">
        <v>26012</v>
      </c>
      <c r="B6414" s="15">
        <v>89549</v>
      </c>
      <c r="C6414" s="15">
        <v>44931</v>
      </c>
      <c r="D6414" s="15">
        <v>44933</v>
      </c>
      <c r="E6414" s="15" t="s">
        <v>985</v>
      </c>
      <c r="F6414" s="15">
        <v>0.06</v>
      </c>
      <c r="G6414" s="15">
        <v>53.03</v>
      </c>
      <c r="H6414" s="15">
        <v>-1685.0360000000001</v>
      </c>
      <c r="I6414" s="15" t="str">
        <f t="shared" si="100"/>
        <v xml:space="preserve"> </v>
      </c>
      <c r="J6414" s="15">
        <v>20.98</v>
      </c>
      <c r="K6414" s="15">
        <v>8</v>
      </c>
      <c r="L6414" s="15">
        <v>180.29</v>
      </c>
      <c r="M6414" s="15">
        <v>890</v>
      </c>
    </row>
    <row r="6415" spans="1:13" ht="13.2" x14ac:dyDescent="0.25">
      <c r="A6415" s="15">
        <v>26013</v>
      </c>
      <c r="B6415" s="15">
        <v>89549</v>
      </c>
      <c r="C6415" s="15">
        <v>44931</v>
      </c>
      <c r="D6415" s="15">
        <v>44931</v>
      </c>
      <c r="E6415" s="15" t="s">
        <v>985</v>
      </c>
      <c r="F6415" s="15">
        <v>7.0000000000000007E-2</v>
      </c>
      <c r="G6415" s="15">
        <v>35</v>
      </c>
      <c r="H6415" s="15">
        <v>-415.69760000000002</v>
      </c>
      <c r="I6415" s="15" t="str">
        <f t="shared" si="100"/>
        <v xml:space="preserve"> </v>
      </c>
      <c r="J6415" s="15">
        <v>279.48</v>
      </c>
      <c r="K6415" s="15">
        <v>13</v>
      </c>
      <c r="L6415" s="15">
        <v>3422.18</v>
      </c>
      <c r="M6415" s="15">
        <v>890</v>
      </c>
    </row>
    <row r="6416" spans="1:13" ht="13.2" x14ac:dyDescent="0.25">
      <c r="A6416" s="15">
        <v>26014</v>
      </c>
      <c r="B6416" s="15">
        <v>89549</v>
      </c>
      <c r="C6416" s="15">
        <v>44931</v>
      </c>
      <c r="D6416" s="15">
        <v>44932</v>
      </c>
      <c r="E6416" s="15" t="s">
        <v>985</v>
      </c>
      <c r="F6416" s="15">
        <v>0.08</v>
      </c>
      <c r="G6416" s="15">
        <v>5.68</v>
      </c>
      <c r="H6416" s="15">
        <v>-172.55313000000001</v>
      </c>
      <c r="I6416" s="15" t="str">
        <f t="shared" si="100"/>
        <v xml:space="preserve"> </v>
      </c>
      <c r="J6416" s="15">
        <v>4.91</v>
      </c>
      <c r="K6416" s="15">
        <v>13</v>
      </c>
      <c r="L6416" s="15">
        <v>63.75</v>
      </c>
      <c r="M6416" s="15">
        <v>890</v>
      </c>
    </row>
    <row r="6417" spans="1:13" ht="13.2" x14ac:dyDescent="0.25">
      <c r="A6417" s="15">
        <v>26291</v>
      </c>
      <c r="B6417" s="15">
        <v>87903</v>
      </c>
      <c r="C6417" s="15">
        <v>44931</v>
      </c>
      <c r="D6417" s="15">
        <v>44933</v>
      </c>
      <c r="E6417" s="15" t="s">
        <v>981</v>
      </c>
      <c r="F6417" s="15">
        <v>0</v>
      </c>
      <c r="G6417" s="15">
        <v>5.76</v>
      </c>
      <c r="H6417" s="15">
        <v>749.65800000000002</v>
      </c>
      <c r="I6417" s="15">
        <f t="shared" si="100"/>
        <v>749.65800000000002</v>
      </c>
      <c r="J6417" s="15">
        <v>30.98</v>
      </c>
      <c r="K6417" s="15">
        <v>6</v>
      </c>
      <c r="L6417" s="15">
        <v>189.24</v>
      </c>
      <c r="M6417" s="15">
        <v>2819</v>
      </c>
    </row>
    <row r="6418" spans="1:13" ht="13.2" x14ac:dyDescent="0.25">
      <c r="A6418" s="15">
        <v>22664</v>
      </c>
      <c r="B6418" s="15">
        <v>89445</v>
      </c>
      <c r="C6418" s="15">
        <v>44932</v>
      </c>
      <c r="D6418" s="15">
        <v>44934</v>
      </c>
      <c r="E6418" s="15" t="s">
        <v>983</v>
      </c>
      <c r="F6418" s="15">
        <v>7.0000000000000007E-2</v>
      </c>
      <c r="G6418" s="15">
        <v>5.42</v>
      </c>
      <c r="H6418" s="15">
        <v>-30.478000000000002</v>
      </c>
      <c r="I6418" s="15" t="str">
        <f t="shared" si="100"/>
        <v xml:space="preserve"> </v>
      </c>
      <c r="J6418" s="15">
        <v>4.57</v>
      </c>
      <c r="K6418" s="15">
        <v>7</v>
      </c>
      <c r="L6418" s="15">
        <v>31.86</v>
      </c>
      <c r="M6418" s="15">
        <v>1206</v>
      </c>
    </row>
    <row r="6419" spans="1:13" ht="13.2" x14ac:dyDescent="0.25">
      <c r="A6419" s="15">
        <v>23794</v>
      </c>
      <c r="B6419" s="15">
        <v>87074</v>
      </c>
      <c r="C6419" s="15">
        <v>44932</v>
      </c>
      <c r="D6419" s="15">
        <v>44934</v>
      </c>
      <c r="E6419" s="15" t="s">
        <v>984</v>
      </c>
      <c r="F6419" s="15">
        <v>0.09</v>
      </c>
      <c r="G6419" s="15">
        <v>8.73</v>
      </c>
      <c r="H6419" s="15">
        <v>254.322</v>
      </c>
      <c r="I6419" s="15">
        <f t="shared" si="100"/>
        <v>254.322</v>
      </c>
      <c r="J6419" s="15">
        <v>6.48</v>
      </c>
      <c r="K6419" s="15">
        <v>13</v>
      </c>
      <c r="L6419" s="15">
        <v>84.49</v>
      </c>
      <c r="M6419" s="15">
        <v>2146</v>
      </c>
    </row>
    <row r="6420" spans="1:13" ht="13.2" x14ac:dyDescent="0.25">
      <c r="A6420" s="15">
        <v>25924</v>
      </c>
      <c r="B6420" s="15">
        <v>86406</v>
      </c>
      <c r="C6420" s="15">
        <v>44932</v>
      </c>
      <c r="D6420" s="15">
        <v>44932</v>
      </c>
      <c r="E6420" s="15" t="s">
        <v>984</v>
      </c>
      <c r="F6420" s="15">
        <v>0.02</v>
      </c>
      <c r="G6420" s="15">
        <v>17.079999999999998</v>
      </c>
      <c r="H6420" s="15">
        <v>50.023199999999996</v>
      </c>
      <c r="I6420" s="15">
        <f t="shared" si="100"/>
        <v>50.023199999999996</v>
      </c>
      <c r="J6420" s="15">
        <v>30.98</v>
      </c>
      <c r="K6420" s="15">
        <v>13</v>
      </c>
      <c r="L6420" s="15">
        <v>419.25</v>
      </c>
      <c r="M6420" s="15">
        <v>1463</v>
      </c>
    </row>
    <row r="6421" spans="1:13" ht="13.2" x14ac:dyDescent="0.25">
      <c r="A6421" s="15">
        <v>25925</v>
      </c>
      <c r="B6421" s="15">
        <v>86406</v>
      </c>
      <c r="C6421" s="15">
        <v>44932</v>
      </c>
      <c r="D6421" s="15">
        <v>44934</v>
      </c>
      <c r="E6421" s="15" t="s">
        <v>984</v>
      </c>
      <c r="F6421" s="15">
        <v>7.0000000000000007E-2</v>
      </c>
      <c r="G6421" s="15">
        <v>40.19</v>
      </c>
      <c r="H6421" s="15">
        <v>2490.9531999999999</v>
      </c>
      <c r="I6421" s="15">
        <f t="shared" si="100"/>
        <v>2490.9531999999999</v>
      </c>
      <c r="J6421" s="15">
        <v>348.21</v>
      </c>
      <c r="K6421" s="15">
        <v>12</v>
      </c>
      <c r="L6421" s="15">
        <v>4208.3900000000003</v>
      </c>
      <c r="M6421" s="15">
        <v>1463</v>
      </c>
    </row>
    <row r="6422" spans="1:13" ht="13.2" x14ac:dyDescent="0.25">
      <c r="A6422" s="15">
        <v>26087</v>
      </c>
      <c r="B6422" s="15">
        <v>88306</v>
      </c>
      <c r="C6422" s="15">
        <v>44932</v>
      </c>
      <c r="D6422" s="15">
        <v>44933</v>
      </c>
      <c r="E6422" s="15" t="s">
        <v>985</v>
      </c>
      <c r="F6422" s="15">
        <v>0.05</v>
      </c>
      <c r="G6422" s="15">
        <v>9.23</v>
      </c>
      <c r="H6422" s="15">
        <v>-124.87860000000001</v>
      </c>
      <c r="I6422" s="15" t="str">
        <f t="shared" si="100"/>
        <v xml:space="preserve"> </v>
      </c>
      <c r="J6422" s="15">
        <v>7.77</v>
      </c>
      <c r="K6422" s="15">
        <v>3</v>
      </c>
      <c r="L6422" s="15">
        <v>25.8</v>
      </c>
      <c r="M6422" s="15">
        <v>2581</v>
      </c>
    </row>
    <row r="6423" spans="1:13" ht="13.2" x14ac:dyDescent="0.25">
      <c r="A6423" s="15">
        <v>26088</v>
      </c>
      <c r="B6423" s="15">
        <v>88306</v>
      </c>
      <c r="C6423" s="15">
        <v>44932</v>
      </c>
      <c r="D6423" s="15">
        <v>44934</v>
      </c>
      <c r="E6423" s="15" t="s">
        <v>985</v>
      </c>
      <c r="F6423" s="15">
        <v>0.04</v>
      </c>
      <c r="G6423" s="15">
        <v>19.989999999999998</v>
      </c>
      <c r="H6423" s="15">
        <v>50.138999999999996</v>
      </c>
      <c r="I6423" s="15">
        <f t="shared" si="100"/>
        <v>50.138999999999996</v>
      </c>
      <c r="J6423" s="15">
        <v>363.25</v>
      </c>
      <c r="K6423" s="15">
        <v>4</v>
      </c>
      <c r="L6423" s="15">
        <v>1478.57</v>
      </c>
      <c r="M6423" s="15">
        <v>2581</v>
      </c>
    </row>
    <row r="6424" spans="1:13" ht="13.2" x14ac:dyDescent="0.25">
      <c r="A6424" s="15">
        <v>20538</v>
      </c>
      <c r="B6424" s="15">
        <v>90519</v>
      </c>
      <c r="C6424" s="15">
        <v>44933</v>
      </c>
      <c r="D6424" s="15">
        <v>44935</v>
      </c>
      <c r="E6424" s="15" t="s">
        <v>982</v>
      </c>
      <c r="F6424" s="15">
        <v>0.09</v>
      </c>
      <c r="G6424" s="15">
        <v>8.83</v>
      </c>
      <c r="H6424" s="15">
        <v>45.807859999999998</v>
      </c>
      <c r="I6424" s="15">
        <f t="shared" si="100"/>
        <v>45.807859999999998</v>
      </c>
      <c r="J6424" s="15">
        <v>20.98</v>
      </c>
      <c r="K6424" s="15">
        <v>8</v>
      </c>
      <c r="L6424" s="15">
        <v>162.84</v>
      </c>
      <c r="M6424" s="15">
        <v>1367</v>
      </c>
    </row>
    <row r="6425" spans="1:13" ht="13.2" x14ac:dyDescent="0.25">
      <c r="A6425" s="15">
        <v>22778</v>
      </c>
      <c r="B6425" s="15">
        <v>87353</v>
      </c>
      <c r="C6425" s="15">
        <v>44933</v>
      </c>
      <c r="D6425" s="15">
        <v>44937</v>
      </c>
      <c r="E6425" s="15" t="s">
        <v>984</v>
      </c>
      <c r="F6425" s="15">
        <v>0.05</v>
      </c>
      <c r="G6425" s="15">
        <v>5.99</v>
      </c>
      <c r="H6425" s="15">
        <v>323.57303999999999</v>
      </c>
      <c r="I6425" s="15">
        <f t="shared" si="100"/>
        <v>323.57303999999999</v>
      </c>
      <c r="J6425" s="15">
        <v>65.989999999999995</v>
      </c>
      <c r="K6425" s="15">
        <v>9</v>
      </c>
      <c r="L6425" s="15">
        <v>519.29999999999995</v>
      </c>
      <c r="M6425" s="15">
        <v>360</v>
      </c>
    </row>
    <row r="6426" spans="1:13" ht="13.2" x14ac:dyDescent="0.25">
      <c r="A6426" s="15">
        <v>23733</v>
      </c>
      <c r="B6426" s="15">
        <v>91545</v>
      </c>
      <c r="C6426" s="15">
        <v>44933</v>
      </c>
      <c r="D6426" s="15">
        <v>44938</v>
      </c>
      <c r="E6426" s="15" t="s">
        <v>984</v>
      </c>
      <c r="F6426" s="15">
        <v>0.01</v>
      </c>
      <c r="G6426" s="15">
        <v>0.7</v>
      </c>
      <c r="H6426" s="15">
        <v>-2.5544000000000002</v>
      </c>
      <c r="I6426" s="15" t="str">
        <f t="shared" si="100"/>
        <v xml:space="preserve"> </v>
      </c>
      <c r="J6426" s="15">
        <v>1.76</v>
      </c>
      <c r="K6426" s="15">
        <v>2</v>
      </c>
      <c r="L6426" s="15">
        <v>3.86</v>
      </c>
      <c r="M6426" s="15">
        <v>1803</v>
      </c>
    </row>
    <row r="6427" spans="1:13" ht="13.2" x14ac:dyDescent="0.25">
      <c r="A6427" s="15">
        <v>24378</v>
      </c>
      <c r="B6427" s="15">
        <v>89501</v>
      </c>
      <c r="C6427" s="15">
        <v>44933</v>
      </c>
      <c r="D6427" s="15">
        <v>44934</v>
      </c>
      <c r="E6427" s="15" t="s">
        <v>981</v>
      </c>
      <c r="F6427" s="15">
        <v>0</v>
      </c>
      <c r="G6427" s="15">
        <v>8.99</v>
      </c>
      <c r="H6427" s="15">
        <v>-53.295199999999994</v>
      </c>
      <c r="I6427" s="15" t="str">
        <f t="shared" si="100"/>
        <v xml:space="preserve"> </v>
      </c>
      <c r="J6427" s="15">
        <v>11.66</v>
      </c>
      <c r="K6427" s="15">
        <v>2</v>
      </c>
      <c r="L6427" s="15">
        <v>26.12</v>
      </c>
      <c r="M6427" s="15">
        <v>2825</v>
      </c>
    </row>
    <row r="6428" spans="1:13" ht="13.2" x14ac:dyDescent="0.25">
      <c r="A6428" s="15">
        <v>24632</v>
      </c>
      <c r="B6428" s="15">
        <v>87402</v>
      </c>
      <c r="C6428" s="15">
        <v>44933</v>
      </c>
      <c r="D6428" s="15">
        <v>44934</v>
      </c>
      <c r="E6428" s="15" t="s">
        <v>982</v>
      </c>
      <c r="F6428" s="15">
        <v>0.03</v>
      </c>
      <c r="G6428" s="15">
        <v>0.86</v>
      </c>
      <c r="H6428" s="15">
        <v>-0.65720000000000001</v>
      </c>
      <c r="I6428" s="15" t="str">
        <f t="shared" si="100"/>
        <v xml:space="preserve"> </v>
      </c>
      <c r="J6428" s="15">
        <v>2.67</v>
      </c>
      <c r="K6428" s="15">
        <v>5</v>
      </c>
      <c r="L6428" s="15">
        <v>13.18</v>
      </c>
      <c r="M6428" s="15">
        <v>2913</v>
      </c>
    </row>
    <row r="6429" spans="1:13" ht="13.2" x14ac:dyDescent="0.25">
      <c r="A6429" s="15">
        <v>24633</v>
      </c>
      <c r="B6429" s="15">
        <v>87402</v>
      </c>
      <c r="C6429" s="15">
        <v>44933</v>
      </c>
      <c r="D6429" s="15">
        <v>44933</v>
      </c>
      <c r="E6429" s="15" t="s">
        <v>982</v>
      </c>
      <c r="F6429" s="15">
        <v>0.05</v>
      </c>
      <c r="G6429" s="15">
        <v>29.1</v>
      </c>
      <c r="H6429" s="15">
        <v>665.41800000000001</v>
      </c>
      <c r="I6429" s="15">
        <f t="shared" si="100"/>
        <v>665.41800000000001</v>
      </c>
      <c r="J6429" s="15">
        <v>217.85</v>
      </c>
      <c r="K6429" s="15">
        <v>9</v>
      </c>
      <c r="L6429" s="15">
        <v>1963.93</v>
      </c>
      <c r="M6429" s="15">
        <v>2913</v>
      </c>
    </row>
    <row r="6430" spans="1:13" ht="13.2" x14ac:dyDescent="0.25">
      <c r="A6430" s="15">
        <v>24870</v>
      </c>
      <c r="B6430" s="15">
        <v>90681</v>
      </c>
      <c r="C6430" s="15">
        <v>44933</v>
      </c>
      <c r="D6430" s="15">
        <v>44935</v>
      </c>
      <c r="E6430" s="15" t="s">
        <v>984</v>
      </c>
      <c r="F6430" s="15">
        <v>0</v>
      </c>
      <c r="G6430" s="15">
        <v>0.5</v>
      </c>
      <c r="H6430" s="15">
        <v>20.9346</v>
      </c>
      <c r="I6430" s="15">
        <f t="shared" si="100"/>
        <v>20.9346</v>
      </c>
      <c r="J6430" s="15">
        <v>4.91</v>
      </c>
      <c r="K6430" s="15">
        <v>6</v>
      </c>
      <c r="L6430" s="15">
        <v>30.34</v>
      </c>
      <c r="M6430" s="15">
        <v>1665</v>
      </c>
    </row>
    <row r="6431" spans="1:13" ht="13.2" x14ac:dyDescent="0.25">
      <c r="A6431" s="15">
        <v>25562</v>
      </c>
      <c r="B6431" s="15">
        <v>87360</v>
      </c>
      <c r="C6431" s="15">
        <v>44933</v>
      </c>
      <c r="D6431" s="15">
        <v>44938</v>
      </c>
      <c r="E6431" s="15" t="s">
        <v>984</v>
      </c>
      <c r="F6431" s="15">
        <v>0.01</v>
      </c>
      <c r="G6431" s="15">
        <v>5.15</v>
      </c>
      <c r="H6431" s="15">
        <v>-99.262</v>
      </c>
      <c r="I6431" s="15" t="str">
        <f t="shared" si="100"/>
        <v xml:space="preserve"> </v>
      </c>
      <c r="J6431" s="15">
        <v>4.37</v>
      </c>
      <c r="K6431" s="15">
        <v>7</v>
      </c>
      <c r="L6431" s="15">
        <v>33.299999999999997</v>
      </c>
      <c r="M6431" s="15">
        <v>505</v>
      </c>
    </row>
    <row r="6432" spans="1:13" ht="13.2" x14ac:dyDescent="0.25">
      <c r="A6432" s="15">
        <v>25563</v>
      </c>
      <c r="B6432" s="15">
        <v>87360</v>
      </c>
      <c r="C6432" s="15">
        <v>44933</v>
      </c>
      <c r="D6432" s="15">
        <v>44938</v>
      </c>
      <c r="E6432" s="15" t="s">
        <v>984</v>
      </c>
      <c r="F6432" s="15">
        <v>0.03</v>
      </c>
      <c r="G6432" s="15">
        <v>4.95</v>
      </c>
      <c r="H6432" s="15">
        <v>-110.88576</v>
      </c>
      <c r="I6432" s="15" t="str">
        <f t="shared" si="100"/>
        <v xml:space="preserve"> </v>
      </c>
      <c r="J6432" s="15">
        <v>4.9800000000000004</v>
      </c>
      <c r="K6432" s="15">
        <v>11</v>
      </c>
      <c r="L6432" s="15">
        <v>55.6</v>
      </c>
      <c r="M6432" s="15">
        <v>505</v>
      </c>
    </row>
    <row r="6433" spans="1:13" ht="13.2" x14ac:dyDescent="0.25">
      <c r="A6433" s="15">
        <v>969</v>
      </c>
      <c r="B6433" s="15">
        <v>7042</v>
      </c>
      <c r="C6433" s="15">
        <v>44934</v>
      </c>
      <c r="D6433" s="15">
        <v>44936</v>
      </c>
      <c r="E6433" s="15" t="s">
        <v>982</v>
      </c>
      <c r="F6433" s="15">
        <v>7.0000000000000007E-2</v>
      </c>
      <c r="G6433" s="15">
        <v>85.63</v>
      </c>
      <c r="H6433" s="15">
        <v>-555.45600000000002</v>
      </c>
      <c r="I6433" s="15" t="str">
        <f t="shared" si="100"/>
        <v xml:space="preserve"> </v>
      </c>
      <c r="J6433" s="15">
        <v>376.13</v>
      </c>
      <c r="K6433" s="15">
        <v>4</v>
      </c>
      <c r="L6433" s="15">
        <v>1187.8599999999999</v>
      </c>
      <c r="M6433" s="15">
        <v>962</v>
      </c>
    </row>
    <row r="6434" spans="1:13" ht="13.2" x14ac:dyDescent="0.25">
      <c r="A6434" s="15">
        <v>998</v>
      </c>
      <c r="B6434" s="15">
        <v>7203</v>
      </c>
      <c r="C6434" s="15">
        <v>44934</v>
      </c>
      <c r="D6434" s="15">
        <v>44936</v>
      </c>
      <c r="E6434" s="15" t="s">
        <v>981</v>
      </c>
      <c r="F6434" s="15">
        <v>0.03</v>
      </c>
      <c r="G6434" s="15">
        <v>19.989999999999998</v>
      </c>
      <c r="H6434" s="15">
        <v>3718.5392000000002</v>
      </c>
      <c r="I6434" s="15">
        <f t="shared" si="100"/>
        <v>3718.5392000000002</v>
      </c>
      <c r="J6434" s="15">
        <v>896.99</v>
      </c>
      <c r="K6434" s="15">
        <v>28</v>
      </c>
      <c r="L6434" s="15">
        <v>24362.25</v>
      </c>
      <c r="M6434" s="15">
        <v>2867</v>
      </c>
    </row>
    <row r="6435" spans="1:13" ht="13.2" x14ac:dyDescent="0.25">
      <c r="A6435" s="15">
        <v>3754</v>
      </c>
      <c r="B6435" s="15">
        <v>26818</v>
      </c>
      <c r="C6435" s="15">
        <v>44934</v>
      </c>
      <c r="D6435" s="15">
        <v>44935</v>
      </c>
      <c r="E6435" s="15" t="s">
        <v>983</v>
      </c>
      <c r="F6435" s="15">
        <v>0.05</v>
      </c>
      <c r="G6435" s="15">
        <v>5.6</v>
      </c>
      <c r="H6435" s="15">
        <v>-25.909730000000003</v>
      </c>
      <c r="I6435" s="15" t="str">
        <f t="shared" si="100"/>
        <v xml:space="preserve"> </v>
      </c>
      <c r="J6435" s="15">
        <v>8.85</v>
      </c>
      <c r="K6435" s="15">
        <v>25</v>
      </c>
      <c r="L6435" s="15">
        <v>220.48</v>
      </c>
      <c r="M6435" s="15">
        <v>1060</v>
      </c>
    </row>
    <row r="6436" spans="1:13" ht="13.2" x14ac:dyDescent="0.25">
      <c r="A6436" s="15">
        <v>3755</v>
      </c>
      <c r="B6436" s="15">
        <v>26818</v>
      </c>
      <c r="C6436" s="15">
        <v>44934</v>
      </c>
      <c r="D6436" s="15">
        <v>44936</v>
      </c>
      <c r="E6436" s="15" t="s">
        <v>983</v>
      </c>
      <c r="F6436" s="15">
        <v>0.01</v>
      </c>
      <c r="G6436" s="15">
        <v>4.9800000000000004</v>
      </c>
      <c r="H6436" s="15">
        <v>-6.8628</v>
      </c>
      <c r="I6436" s="15" t="str">
        <f t="shared" si="100"/>
        <v xml:space="preserve"> </v>
      </c>
      <c r="J6436" s="15">
        <v>11.97</v>
      </c>
      <c r="K6436" s="15">
        <v>6</v>
      </c>
      <c r="L6436" s="15">
        <v>94.07</v>
      </c>
      <c r="M6436" s="15">
        <v>1060</v>
      </c>
    </row>
    <row r="6437" spans="1:13" ht="13.2" x14ac:dyDescent="0.25">
      <c r="A6437" s="15">
        <v>3756</v>
      </c>
      <c r="B6437" s="15">
        <v>26818</v>
      </c>
      <c r="C6437" s="15">
        <v>44934</v>
      </c>
      <c r="D6437" s="15">
        <v>44935</v>
      </c>
      <c r="E6437" s="15" t="s">
        <v>983</v>
      </c>
      <c r="F6437" s="15">
        <v>0.1</v>
      </c>
      <c r="G6437" s="15">
        <v>7.72</v>
      </c>
      <c r="H6437" s="15">
        <v>-215.72068000000002</v>
      </c>
      <c r="I6437" s="15" t="str">
        <f t="shared" si="100"/>
        <v xml:space="preserve"> </v>
      </c>
      <c r="J6437" s="15">
        <v>7.3</v>
      </c>
      <c r="K6437" s="15">
        <v>40</v>
      </c>
      <c r="L6437" s="15">
        <v>279.27</v>
      </c>
      <c r="M6437" s="15">
        <v>1060</v>
      </c>
    </row>
    <row r="6438" spans="1:13" ht="13.2" x14ac:dyDescent="0.25">
      <c r="A6438" s="15">
        <v>18755</v>
      </c>
      <c r="B6438" s="15">
        <v>88900</v>
      </c>
      <c r="C6438" s="15">
        <v>44934</v>
      </c>
      <c r="D6438" s="15">
        <v>44939</v>
      </c>
      <c r="E6438" s="15" t="s">
        <v>984</v>
      </c>
      <c r="F6438" s="15">
        <v>0.01</v>
      </c>
      <c r="G6438" s="15">
        <v>2.97</v>
      </c>
      <c r="H6438" s="15">
        <v>-8.7295999999999996</v>
      </c>
      <c r="I6438" s="15" t="str">
        <f t="shared" si="100"/>
        <v xml:space="preserve"> </v>
      </c>
      <c r="J6438" s="15">
        <v>3.98</v>
      </c>
      <c r="K6438" s="15">
        <v>3</v>
      </c>
      <c r="L6438" s="15">
        <v>13.34</v>
      </c>
      <c r="M6438" s="15">
        <v>1065</v>
      </c>
    </row>
    <row r="6439" spans="1:13" ht="13.2" x14ac:dyDescent="0.25">
      <c r="A6439" s="15">
        <v>18969</v>
      </c>
      <c r="B6439" s="15">
        <v>89405</v>
      </c>
      <c r="C6439" s="15">
        <v>44934</v>
      </c>
      <c r="D6439" s="15">
        <v>44936</v>
      </c>
      <c r="E6439" s="15" t="s">
        <v>982</v>
      </c>
      <c r="F6439" s="15">
        <v>7.0000000000000007E-2</v>
      </c>
      <c r="G6439" s="15">
        <v>85.63</v>
      </c>
      <c r="H6439" s="15">
        <v>-430.47840000000002</v>
      </c>
      <c r="I6439" s="15" t="str">
        <f t="shared" si="100"/>
        <v xml:space="preserve"> </v>
      </c>
      <c r="J6439" s="15">
        <v>376.13</v>
      </c>
      <c r="K6439" s="15">
        <v>1</v>
      </c>
      <c r="L6439" s="15">
        <v>296.97000000000003</v>
      </c>
      <c r="M6439" s="15">
        <v>960</v>
      </c>
    </row>
    <row r="6440" spans="1:13" ht="13.2" x14ac:dyDescent="0.25">
      <c r="A6440" s="15">
        <v>20058</v>
      </c>
      <c r="B6440" s="15">
        <v>89399</v>
      </c>
      <c r="C6440" s="15">
        <v>44934</v>
      </c>
      <c r="D6440" s="15">
        <v>44934</v>
      </c>
      <c r="E6440" s="15" t="s">
        <v>984</v>
      </c>
      <c r="F6440" s="15">
        <v>7.0000000000000007E-2</v>
      </c>
      <c r="G6440" s="15">
        <v>4</v>
      </c>
      <c r="H6440" s="15">
        <v>-26.635200000000001</v>
      </c>
      <c r="I6440" s="15" t="str">
        <f t="shared" si="100"/>
        <v xml:space="preserve"> </v>
      </c>
      <c r="J6440" s="15">
        <v>20.95</v>
      </c>
      <c r="K6440" s="15">
        <v>4</v>
      </c>
      <c r="L6440" s="15">
        <v>82.9</v>
      </c>
      <c r="M6440" s="15">
        <v>2718</v>
      </c>
    </row>
    <row r="6441" spans="1:13" ht="13.2" x14ac:dyDescent="0.25">
      <c r="A6441" s="15">
        <v>21754</v>
      </c>
      <c r="B6441" s="15">
        <v>91358</v>
      </c>
      <c r="C6441" s="15">
        <v>44934</v>
      </c>
      <c r="D6441" s="15">
        <v>44935</v>
      </c>
      <c r="E6441" s="15" t="s">
        <v>983</v>
      </c>
      <c r="F6441" s="15">
        <v>0.05</v>
      </c>
      <c r="G6441" s="15">
        <v>5.6</v>
      </c>
      <c r="H6441" s="15">
        <v>-24.156440000000003</v>
      </c>
      <c r="I6441" s="15" t="str">
        <f t="shared" si="100"/>
        <v xml:space="preserve"> </v>
      </c>
      <c r="J6441" s="15">
        <v>8.85</v>
      </c>
      <c r="K6441" s="15">
        <v>6</v>
      </c>
      <c r="L6441" s="15">
        <v>52.91</v>
      </c>
      <c r="M6441" s="15">
        <v>1061</v>
      </c>
    </row>
    <row r="6442" spans="1:13" ht="13.2" x14ac:dyDescent="0.25">
      <c r="A6442" s="15">
        <v>21755</v>
      </c>
      <c r="B6442" s="15">
        <v>91358</v>
      </c>
      <c r="C6442" s="15">
        <v>44934</v>
      </c>
      <c r="D6442" s="15">
        <v>44936</v>
      </c>
      <c r="E6442" s="15" t="s">
        <v>983</v>
      </c>
      <c r="F6442" s="15">
        <v>0.01</v>
      </c>
      <c r="G6442" s="15">
        <v>4.9800000000000004</v>
      </c>
      <c r="H6442" s="15">
        <v>-6.3984000000000005</v>
      </c>
      <c r="I6442" s="15" t="str">
        <f t="shared" si="100"/>
        <v xml:space="preserve"> </v>
      </c>
      <c r="J6442" s="15">
        <v>11.97</v>
      </c>
      <c r="K6442" s="15">
        <v>1</v>
      </c>
      <c r="L6442" s="15">
        <v>15.68</v>
      </c>
      <c r="M6442" s="15">
        <v>1063</v>
      </c>
    </row>
    <row r="6443" spans="1:13" ht="13.2" x14ac:dyDescent="0.25">
      <c r="A6443" s="15">
        <v>21756</v>
      </c>
      <c r="B6443" s="15">
        <v>91358</v>
      </c>
      <c r="C6443" s="15">
        <v>44934</v>
      </c>
      <c r="D6443" s="15">
        <v>44935</v>
      </c>
      <c r="E6443" s="15" t="s">
        <v>983</v>
      </c>
      <c r="F6443" s="15">
        <v>0.1</v>
      </c>
      <c r="G6443" s="15">
        <v>7.72</v>
      </c>
      <c r="H6443" s="15">
        <v>-201.12304</v>
      </c>
      <c r="I6443" s="15" t="str">
        <f t="shared" si="100"/>
        <v xml:space="preserve"> </v>
      </c>
      <c r="J6443" s="15">
        <v>7.3</v>
      </c>
      <c r="K6443" s="15">
        <v>10</v>
      </c>
      <c r="L6443" s="15">
        <v>69.819999999999993</v>
      </c>
      <c r="M6443" s="15">
        <v>1063</v>
      </c>
    </row>
    <row r="6444" spans="1:13" ht="13.2" x14ac:dyDescent="0.25">
      <c r="A6444" s="15">
        <v>24050</v>
      </c>
      <c r="B6444" s="15">
        <v>91553</v>
      </c>
      <c r="C6444" s="15">
        <v>44934</v>
      </c>
      <c r="D6444" s="15">
        <v>44936</v>
      </c>
      <c r="E6444" s="15" t="s">
        <v>982</v>
      </c>
      <c r="F6444" s="15">
        <v>0.02</v>
      </c>
      <c r="G6444" s="15">
        <v>0.5</v>
      </c>
      <c r="H6444" s="15">
        <v>12.6144</v>
      </c>
      <c r="I6444" s="15">
        <f t="shared" si="100"/>
        <v>12.6144</v>
      </c>
      <c r="J6444" s="15">
        <v>3.75</v>
      </c>
      <c r="K6444" s="15">
        <v>12</v>
      </c>
      <c r="L6444" s="15">
        <v>46.45</v>
      </c>
      <c r="M6444" s="15">
        <v>1971</v>
      </c>
    </row>
    <row r="6445" spans="1:13" ht="13.2" x14ac:dyDescent="0.25">
      <c r="A6445" s="15">
        <v>25588</v>
      </c>
      <c r="B6445" s="15">
        <v>88810</v>
      </c>
      <c r="C6445" s="15">
        <v>44934</v>
      </c>
      <c r="D6445" s="15">
        <v>44935</v>
      </c>
      <c r="E6445" s="15" t="s">
        <v>981</v>
      </c>
      <c r="F6445" s="15">
        <v>0.01</v>
      </c>
      <c r="G6445" s="15">
        <v>13.56</v>
      </c>
      <c r="H6445" s="15">
        <v>-73.953599999999994</v>
      </c>
      <c r="I6445" s="15" t="str">
        <f t="shared" si="100"/>
        <v xml:space="preserve"> </v>
      </c>
      <c r="J6445" s="15">
        <v>14.89</v>
      </c>
      <c r="K6445" s="15">
        <v>4</v>
      </c>
      <c r="L6445" s="15">
        <v>64.94</v>
      </c>
      <c r="M6445" s="15">
        <v>2007</v>
      </c>
    </row>
    <row r="6446" spans="1:13" ht="13.2" x14ac:dyDescent="0.25">
      <c r="A6446" s="15">
        <v>25589</v>
      </c>
      <c r="B6446" s="15">
        <v>88810</v>
      </c>
      <c r="C6446" s="15">
        <v>44934</v>
      </c>
      <c r="D6446" s="15">
        <v>44935</v>
      </c>
      <c r="E6446" s="15" t="s">
        <v>981</v>
      </c>
      <c r="F6446" s="15">
        <v>0.04</v>
      </c>
      <c r="G6446" s="15">
        <v>35.67</v>
      </c>
      <c r="H6446" s="15">
        <v>146.072</v>
      </c>
      <c r="I6446" s="15">
        <f t="shared" si="100"/>
        <v>146.072</v>
      </c>
      <c r="J6446" s="15">
        <v>280.98</v>
      </c>
      <c r="K6446" s="15">
        <v>4</v>
      </c>
      <c r="L6446" s="15">
        <v>1099.94</v>
      </c>
      <c r="M6446" s="15">
        <v>2007</v>
      </c>
    </row>
    <row r="6447" spans="1:13" ht="13.2" x14ac:dyDescent="0.25">
      <c r="A6447" s="15">
        <v>25590</v>
      </c>
      <c r="B6447" s="15">
        <v>88810</v>
      </c>
      <c r="C6447" s="15">
        <v>44934</v>
      </c>
      <c r="D6447" s="15">
        <v>44935</v>
      </c>
      <c r="E6447" s="15" t="s">
        <v>981</v>
      </c>
      <c r="F6447" s="15">
        <v>0.08</v>
      </c>
      <c r="G6447" s="15">
        <v>5.68</v>
      </c>
      <c r="H6447" s="15">
        <v>-166.67088000000001</v>
      </c>
      <c r="I6447" s="15" t="str">
        <f t="shared" si="100"/>
        <v xml:space="preserve"> </v>
      </c>
      <c r="J6447" s="15">
        <v>4.91</v>
      </c>
      <c r="K6447" s="15">
        <v>11</v>
      </c>
      <c r="L6447" s="15">
        <v>53.2</v>
      </c>
      <c r="M6447" s="15">
        <v>2006</v>
      </c>
    </row>
    <row r="6448" spans="1:13" ht="13.2" x14ac:dyDescent="0.25">
      <c r="A6448" s="15">
        <v>26320</v>
      </c>
      <c r="B6448" s="15">
        <v>90528</v>
      </c>
      <c r="C6448" s="15">
        <v>44934</v>
      </c>
      <c r="D6448" s="15">
        <v>44934</v>
      </c>
      <c r="E6448" s="15" t="s">
        <v>984</v>
      </c>
      <c r="F6448" s="15">
        <v>0.06</v>
      </c>
      <c r="G6448" s="15">
        <v>49</v>
      </c>
      <c r="H6448" s="15">
        <v>28.258199999999995</v>
      </c>
      <c r="I6448" s="15">
        <f t="shared" si="100"/>
        <v>28.258199999999995</v>
      </c>
      <c r="J6448" s="15">
        <v>4.4800000000000004</v>
      </c>
      <c r="K6448" s="15">
        <v>8</v>
      </c>
      <c r="L6448" s="15">
        <v>48.78</v>
      </c>
      <c r="M6448" s="15">
        <v>1815</v>
      </c>
    </row>
    <row r="6449" spans="1:13" ht="13.2" x14ac:dyDescent="0.25">
      <c r="A6449" s="15">
        <v>20072</v>
      </c>
      <c r="B6449" s="15">
        <v>85958</v>
      </c>
      <c r="C6449" s="15">
        <v>44935</v>
      </c>
      <c r="D6449" s="15">
        <v>44937</v>
      </c>
      <c r="E6449" s="15" t="s">
        <v>981</v>
      </c>
      <c r="F6449" s="15">
        <v>0.04</v>
      </c>
      <c r="G6449" s="15">
        <v>5.03</v>
      </c>
      <c r="H6449" s="15">
        <v>-129.53908000000001</v>
      </c>
      <c r="I6449" s="15" t="str">
        <f t="shared" si="100"/>
        <v xml:space="preserve"> </v>
      </c>
      <c r="J6449" s="15">
        <v>7.99</v>
      </c>
      <c r="K6449" s="15">
        <v>11</v>
      </c>
      <c r="L6449" s="15">
        <v>78.66</v>
      </c>
      <c r="M6449" s="15">
        <v>2281</v>
      </c>
    </row>
    <row r="6450" spans="1:13" ht="13.2" x14ac:dyDescent="0.25">
      <c r="A6450" s="15">
        <v>24838</v>
      </c>
      <c r="B6450" s="15">
        <v>88584</v>
      </c>
      <c r="C6450" s="15">
        <v>44935</v>
      </c>
      <c r="D6450" s="15">
        <v>44936</v>
      </c>
      <c r="E6450" s="15" t="s">
        <v>981</v>
      </c>
      <c r="F6450" s="15">
        <v>0.01</v>
      </c>
      <c r="G6450" s="15">
        <v>8.99</v>
      </c>
      <c r="H6450" s="15">
        <v>141.30599999999998</v>
      </c>
      <c r="I6450" s="15">
        <f t="shared" si="100"/>
        <v>141.30599999999998</v>
      </c>
      <c r="J6450" s="15">
        <v>125.99</v>
      </c>
      <c r="K6450" s="15">
        <v>3</v>
      </c>
      <c r="L6450" s="15">
        <v>340.33</v>
      </c>
      <c r="M6450" s="15">
        <v>1928</v>
      </c>
    </row>
    <row r="6451" spans="1:13" ht="13.2" x14ac:dyDescent="0.25">
      <c r="A6451" s="15">
        <v>25206</v>
      </c>
      <c r="B6451" s="15">
        <v>86240</v>
      </c>
      <c r="C6451" s="15">
        <v>44935</v>
      </c>
      <c r="D6451" s="15">
        <v>44936</v>
      </c>
      <c r="E6451" s="15" t="s">
        <v>983</v>
      </c>
      <c r="F6451" s="15">
        <v>0.1</v>
      </c>
      <c r="G6451" s="15">
        <v>0.8</v>
      </c>
      <c r="H6451" s="15">
        <v>16.180399999999999</v>
      </c>
      <c r="I6451" s="15">
        <f t="shared" si="100"/>
        <v>16.180399999999999</v>
      </c>
      <c r="J6451" s="15">
        <v>2.62</v>
      </c>
      <c r="K6451" s="15">
        <v>13</v>
      </c>
      <c r="L6451" s="15">
        <v>30.87</v>
      </c>
      <c r="M6451" s="15">
        <v>3276</v>
      </c>
    </row>
    <row r="6452" spans="1:13" ht="13.2" x14ac:dyDescent="0.25">
      <c r="A6452" s="15">
        <v>25207</v>
      </c>
      <c r="B6452" s="15">
        <v>86240</v>
      </c>
      <c r="C6452" s="15">
        <v>44935</v>
      </c>
      <c r="D6452" s="15">
        <v>44937</v>
      </c>
      <c r="E6452" s="15" t="s">
        <v>983</v>
      </c>
      <c r="F6452" s="15">
        <v>0.05</v>
      </c>
      <c r="G6452" s="15">
        <v>7.04</v>
      </c>
      <c r="H6452" s="15">
        <v>-58.949599999999997</v>
      </c>
      <c r="I6452" s="15" t="str">
        <f t="shared" si="100"/>
        <v xml:space="preserve"> </v>
      </c>
      <c r="J6452" s="15">
        <v>16.739999999999998</v>
      </c>
      <c r="K6452" s="15">
        <v>1</v>
      </c>
      <c r="L6452" s="15">
        <v>17.79</v>
      </c>
      <c r="M6452" s="15">
        <v>3276</v>
      </c>
    </row>
    <row r="6453" spans="1:13" ht="13.2" x14ac:dyDescent="0.25">
      <c r="A6453" s="15">
        <v>26161</v>
      </c>
      <c r="B6453" s="15">
        <v>90158</v>
      </c>
      <c r="C6453" s="15">
        <v>44935</v>
      </c>
      <c r="D6453" s="15">
        <v>44937</v>
      </c>
      <c r="E6453" s="15" t="s">
        <v>983</v>
      </c>
      <c r="F6453" s="15">
        <v>7.0000000000000007E-2</v>
      </c>
      <c r="G6453" s="15">
        <v>1.35</v>
      </c>
      <c r="H6453" s="15">
        <v>8.6032000000000011</v>
      </c>
      <c r="I6453" s="15">
        <f t="shared" si="100"/>
        <v>8.6032000000000011</v>
      </c>
      <c r="J6453" s="15">
        <v>3.29</v>
      </c>
      <c r="K6453" s="15">
        <v>11</v>
      </c>
      <c r="L6453" s="15">
        <v>34.369999999999997</v>
      </c>
      <c r="M6453" s="15">
        <v>3391</v>
      </c>
    </row>
    <row r="6454" spans="1:13" ht="13.2" x14ac:dyDescent="0.25">
      <c r="A6454" s="15">
        <v>19386</v>
      </c>
      <c r="B6454" s="15">
        <v>90053</v>
      </c>
      <c r="C6454" s="15">
        <v>44936</v>
      </c>
      <c r="D6454" s="15">
        <v>44939</v>
      </c>
      <c r="E6454" s="15" t="s">
        <v>981</v>
      </c>
      <c r="F6454" s="15">
        <v>0</v>
      </c>
      <c r="G6454" s="15">
        <v>4.93</v>
      </c>
      <c r="H6454" s="15">
        <v>7.032</v>
      </c>
      <c r="I6454" s="15">
        <f t="shared" si="100"/>
        <v>7.032</v>
      </c>
      <c r="J6454" s="15">
        <v>4.8899999999999997</v>
      </c>
      <c r="K6454" s="15">
        <v>9</v>
      </c>
      <c r="L6454" s="15">
        <v>47.2</v>
      </c>
      <c r="M6454" s="15">
        <v>804</v>
      </c>
    </row>
    <row r="6455" spans="1:13" ht="13.2" x14ac:dyDescent="0.25">
      <c r="A6455" s="15">
        <v>19387</v>
      </c>
      <c r="B6455" s="15">
        <v>90053</v>
      </c>
      <c r="C6455" s="15">
        <v>44936</v>
      </c>
      <c r="D6455" s="15">
        <v>44938</v>
      </c>
      <c r="E6455" s="15" t="s">
        <v>981</v>
      </c>
      <c r="F6455" s="15">
        <v>0</v>
      </c>
      <c r="G6455" s="15">
        <v>39.25</v>
      </c>
      <c r="H6455" s="15">
        <v>-3.3879999999999999</v>
      </c>
      <c r="I6455" s="15" t="str">
        <f t="shared" si="100"/>
        <v xml:space="preserve"> </v>
      </c>
      <c r="J6455" s="15">
        <v>150.97999999999999</v>
      </c>
      <c r="K6455" s="15">
        <v>12</v>
      </c>
      <c r="L6455" s="15">
        <v>1858.7</v>
      </c>
      <c r="M6455" s="15">
        <v>804</v>
      </c>
    </row>
    <row r="6456" spans="1:13" ht="13.2" x14ac:dyDescent="0.25">
      <c r="A6456" s="15">
        <v>20515</v>
      </c>
      <c r="B6456" s="15">
        <v>88011</v>
      </c>
      <c r="C6456" s="15">
        <v>44936</v>
      </c>
      <c r="D6456" s="15">
        <v>44940</v>
      </c>
      <c r="E6456" s="15" t="s">
        <v>984</v>
      </c>
      <c r="F6456" s="15">
        <v>7.0000000000000007E-2</v>
      </c>
      <c r="G6456" s="15">
        <v>4.95</v>
      </c>
      <c r="H6456" s="15">
        <v>62.348399999999998</v>
      </c>
      <c r="I6456" s="15">
        <f t="shared" si="100"/>
        <v>62.348399999999998</v>
      </c>
      <c r="J6456" s="15">
        <v>13.4</v>
      </c>
      <c r="K6456" s="15">
        <v>7</v>
      </c>
      <c r="L6456" s="15">
        <v>90.36</v>
      </c>
      <c r="M6456" s="15">
        <v>1490</v>
      </c>
    </row>
    <row r="6457" spans="1:13" ht="13.2" x14ac:dyDescent="0.25">
      <c r="A6457" s="15">
        <v>20775</v>
      </c>
      <c r="B6457" s="15">
        <v>89511</v>
      </c>
      <c r="C6457" s="15">
        <v>44936</v>
      </c>
      <c r="D6457" s="15">
        <v>44941</v>
      </c>
      <c r="E6457" s="15" t="s">
        <v>984</v>
      </c>
      <c r="F6457" s="15">
        <v>0.02</v>
      </c>
      <c r="G6457" s="15">
        <v>8.5500000000000007</v>
      </c>
      <c r="H6457" s="15">
        <v>203.36999999999998</v>
      </c>
      <c r="I6457" s="15">
        <f t="shared" si="100"/>
        <v>203.36999999999998</v>
      </c>
      <c r="J6457" s="15">
        <v>29.18</v>
      </c>
      <c r="K6457" s="15">
        <v>10</v>
      </c>
      <c r="L6457" s="15">
        <v>288.41000000000003</v>
      </c>
      <c r="M6457" s="15">
        <v>2346</v>
      </c>
    </row>
    <row r="6458" spans="1:13" ht="13.2" x14ac:dyDescent="0.25">
      <c r="A6458" s="15">
        <v>21965</v>
      </c>
      <c r="B6458" s="15">
        <v>90089</v>
      </c>
      <c r="C6458" s="15">
        <v>44936</v>
      </c>
      <c r="D6458" s="15">
        <v>44938</v>
      </c>
      <c r="E6458" s="15" t="s">
        <v>984</v>
      </c>
      <c r="F6458" s="15">
        <v>0.01</v>
      </c>
      <c r="G6458" s="15">
        <v>19.989999999999998</v>
      </c>
      <c r="H6458" s="15">
        <v>-222.40640000000002</v>
      </c>
      <c r="I6458" s="15" t="str">
        <f t="shared" si="100"/>
        <v xml:space="preserve"> </v>
      </c>
      <c r="J6458" s="15">
        <v>161.55000000000001</v>
      </c>
      <c r="K6458" s="15">
        <v>1</v>
      </c>
      <c r="L6458" s="15">
        <v>174.53</v>
      </c>
      <c r="M6458" s="15">
        <v>2132</v>
      </c>
    </row>
    <row r="6459" spans="1:13" ht="13.2" x14ac:dyDescent="0.25">
      <c r="A6459" s="15">
        <v>22073</v>
      </c>
      <c r="B6459" s="15">
        <v>88740</v>
      </c>
      <c r="C6459" s="15">
        <v>44936</v>
      </c>
      <c r="D6459" s="15">
        <v>44937</v>
      </c>
      <c r="E6459" s="15" t="s">
        <v>981</v>
      </c>
      <c r="F6459" s="15">
        <v>0.02</v>
      </c>
      <c r="G6459" s="15">
        <v>1.99</v>
      </c>
      <c r="H6459" s="15">
        <v>215.06609999999998</v>
      </c>
      <c r="I6459" s="15">
        <f t="shared" si="100"/>
        <v>215.06609999999998</v>
      </c>
      <c r="J6459" s="15">
        <v>33.979999999999997</v>
      </c>
      <c r="K6459" s="15">
        <v>9</v>
      </c>
      <c r="L6459" s="15">
        <v>311.69</v>
      </c>
      <c r="M6459" s="15">
        <v>1401</v>
      </c>
    </row>
    <row r="6460" spans="1:13" ht="13.2" x14ac:dyDescent="0.25">
      <c r="A6460" s="15">
        <v>22425</v>
      </c>
      <c r="B6460" s="15">
        <v>88778</v>
      </c>
      <c r="C6460" s="15">
        <v>44936</v>
      </c>
      <c r="D6460" s="15">
        <v>44938</v>
      </c>
      <c r="E6460" s="15" t="s">
        <v>985</v>
      </c>
      <c r="F6460" s="15">
        <v>0.09</v>
      </c>
      <c r="G6460" s="15">
        <v>19.989999999999998</v>
      </c>
      <c r="H6460" s="15">
        <v>952.23449999999991</v>
      </c>
      <c r="I6460" s="15">
        <f t="shared" si="100"/>
        <v>952.23449999999991</v>
      </c>
      <c r="J6460" s="15">
        <v>162.93</v>
      </c>
      <c r="K6460" s="15">
        <v>9</v>
      </c>
      <c r="L6460" s="15">
        <v>1380.05</v>
      </c>
      <c r="M6460" s="15">
        <v>2984</v>
      </c>
    </row>
    <row r="6461" spans="1:13" ht="13.2" x14ac:dyDescent="0.25">
      <c r="A6461" s="15">
        <v>22872</v>
      </c>
      <c r="B6461" s="15">
        <v>90811</v>
      </c>
      <c r="C6461" s="15">
        <v>44936</v>
      </c>
      <c r="D6461" s="15">
        <v>44938</v>
      </c>
      <c r="E6461" s="15" t="s">
        <v>985</v>
      </c>
      <c r="F6461" s="15">
        <v>0.09</v>
      </c>
      <c r="G6461" s="15">
        <v>99</v>
      </c>
      <c r="H6461" s="15">
        <v>72.245599999999968</v>
      </c>
      <c r="I6461" s="15">
        <f t="shared" si="100"/>
        <v>72.245599999999968</v>
      </c>
      <c r="J6461" s="15">
        <v>370.98</v>
      </c>
      <c r="K6461" s="15">
        <v>10</v>
      </c>
      <c r="L6461" s="15">
        <v>3640.52</v>
      </c>
      <c r="M6461" s="15">
        <v>904</v>
      </c>
    </row>
    <row r="6462" spans="1:13" ht="13.2" x14ac:dyDescent="0.25">
      <c r="A6462" s="15">
        <v>24217</v>
      </c>
      <c r="B6462" s="15">
        <v>88473</v>
      </c>
      <c r="C6462" s="15">
        <v>44936</v>
      </c>
      <c r="D6462" s="15">
        <v>44938</v>
      </c>
      <c r="E6462" s="15" t="s">
        <v>985</v>
      </c>
      <c r="F6462" s="15">
        <v>0.03</v>
      </c>
      <c r="G6462" s="15">
        <v>51.94</v>
      </c>
      <c r="H6462" s="15">
        <v>-538.34352000000013</v>
      </c>
      <c r="I6462" s="15" t="str">
        <f t="shared" si="100"/>
        <v xml:space="preserve"> </v>
      </c>
      <c r="J6462" s="15">
        <v>124.49</v>
      </c>
      <c r="K6462" s="15">
        <v>12</v>
      </c>
      <c r="L6462" s="15">
        <v>1549.86</v>
      </c>
      <c r="M6462" s="15">
        <v>1925</v>
      </c>
    </row>
    <row r="6463" spans="1:13" ht="13.2" x14ac:dyDescent="0.25">
      <c r="A6463" s="15">
        <v>26022</v>
      </c>
      <c r="B6463" s="15">
        <v>87597</v>
      </c>
      <c r="C6463" s="15">
        <v>44936</v>
      </c>
      <c r="D6463" s="15">
        <v>44938</v>
      </c>
      <c r="E6463" s="15" t="s">
        <v>982</v>
      </c>
      <c r="F6463" s="15">
        <v>0.02</v>
      </c>
      <c r="G6463" s="15">
        <v>0.5</v>
      </c>
      <c r="H6463" s="15">
        <v>29.883900000000001</v>
      </c>
      <c r="I6463" s="15">
        <f t="shared" si="100"/>
        <v>29.883900000000001</v>
      </c>
      <c r="J6463" s="15">
        <v>4.91</v>
      </c>
      <c r="K6463" s="15">
        <v>9</v>
      </c>
      <c r="L6463" s="15">
        <v>43.31</v>
      </c>
      <c r="M6463" s="15">
        <v>1190</v>
      </c>
    </row>
    <row r="6464" spans="1:13" ht="13.2" x14ac:dyDescent="0.25">
      <c r="A6464" s="15">
        <v>20726</v>
      </c>
      <c r="B6464" s="15">
        <v>87715</v>
      </c>
      <c r="C6464" s="15">
        <v>44937</v>
      </c>
      <c r="D6464" s="15">
        <v>44938</v>
      </c>
      <c r="E6464" s="15" t="s">
        <v>981</v>
      </c>
      <c r="F6464" s="15">
        <v>0.06</v>
      </c>
      <c r="G6464" s="15">
        <v>1.99</v>
      </c>
      <c r="H6464" s="15">
        <v>229.05930000000001</v>
      </c>
      <c r="I6464" s="15">
        <f t="shared" si="100"/>
        <v>229.05930000000001</v>
      </c>
      <c r="J6464" s="15">
        <v>39.24</v>
      </c>
      <c r="K6464" s="15">
        <v>9</v>
      </c>
      <c r="L6464" s="15">
        <v>331.97</v>
      </c>
      <c r="M6464" s="15">
        <v>48</v>
      </c>
    </row>
    <row r="6465" spans="1:13" ht="13.2" x14ac:dyDescent="0.25">
      <c r="A6465" s="15">
        <v>21159</v>
      </c>
      <c r="B6465" s="15">
        <v>90090</v>
      </c>
      <c r="C6465" s="15">
        <v>44937</v>
      </c>
      <c r="D6465" s="15">
        <v>44937</v>
      </c>
      <c r="E6465" s="15" t="s">
        <v>984</v>
      </c>
      <c r="F6465" s="15">
        <v>7.0000000000000007E-2</v>
      </c>
      <c r="G6465" s="15">
        <v>57</v>
      </c>
      <c r="H6465" s="15">
        <v>-476.904</v>
      </c>
      <c r="I6465" s="15" t="str">
        <f t="shared" si="100"/>
        <v xml:space="preserve"> </v>
      </c>
      <c r="J6465" s="15">
        <v>280.98</v>
      </c>
      <c r="K6465" s="15">
        <v>10</v>
      </c>
      <c r="L6465" s="15">
        <v>2812.32</v>
      </c>
      <c r="M6465" s="15">
        <v>2131</v>
      </c>
    </row>
    <row r="6466" spans="1:13" ht="13.2" x14ac:dyDescent="0.25">
      <c r="A6466" s="15">
        <v>21160</v>
      </c>
      <c r="B6466" s="15">
        <v>90090</v>
      </c>
      <c r="C6466" s="15">
        <v>44937</v>
      </c>
      <c r="D6466" s="15">
        <v>44942</v>
      </c>
      <c r="E6466" s="15" t="s">
        <v>984</v>
      </c>
      <c r="F6466" s="15">
        <v>0.08</v>
      </c>
      <c r="G6466" s="15">
        <v>28.14</v>
      </c>
      <c r="H6466" s="15">
        <v>1322.9714999999999</v>
      </c>
      <c r="I6466" s="15">
        <f t="shared" ref="I6466:I6529" si="101">IF(H6466&gt;0,H6466," ")</f>
        <v>1322.9714999999999</v>
      </c>
      <c r="J6466" s="15">
        <v>500.98</v>
      </c>
      <c r="K6466" s="15">
        <v>4</v>
      </c>
      <c r="L6466" s="15">
        <v>1917.35</v>
      </c>
      <c r="M6466" s="15">
        <v>2131</v>
      </c>
    </row>
    <row r="6467" spans="1:13" ht="13.2" x14ac:dyDescent="0.25">
      <c r="A6467" s="15">
        <v>24011</v>
      </c>
      <c r="B6467" s="15">
        <v>88336</v>
      </c>
      <c r="C6467" s="15">
        <v>44937</v>
      </c>
      <c r="D6467" s="15">
        <v>44939</v>
      </c>
      <c r="E6467" s="15" t="s">
        <v>985</v>
      </c>
      <c r="F6467" s="15">
        <v>0</v>
      </c>
      <c r="G6467" s="15">
        <v>43.75</v>
      </c>
      <c r="H6467" s="15">
        <v>-23.324399999999997</v>
      </c>
      <c r="I6467" s="15" t="str">
        <f t="shared" si="101"/>
        <v xml:space="preserve"> </v>
      </c>
      <c r="J6467" s="15">
        <v>146.34</v>
      </c>
      <c r="K6467" s="15">
        <v>3</v>
      </c>
      <c r="L6467" s="15">
        <v>485.08</v>
      </c>
      <c r="M6467" s="15">
        <v>3242</v>
      </c>
    </row>
    <row r="6468" spans="1:13" ht="13.2" x14ac:dyDescent="0.25">
      <c r="A6468" s="15">
        <v>24218</v>
      </c>
      <c r="B6468" s="15">
        <v>88079</v>
      </c>
      <c r="C6468" s="15">
        <v>44937</v>
      </c>
      <c r="D6468" s="15">
        <v>44939</v>
      </c>
      <c r="E6468" s="15" t="s">
        <v>981</v>
      </c>
      <c r="F6468" s="15">
        <v>0.01</v>
      </c>
      <c r="G6468" s="15">
        <v>1.2</v>
      </c>
      <c r="H6468" s="15">
        <v>47.097200000000001</v>
      </c>
      <c r="I6468" s="15">
        <f t="shared" si="101"/>
        <v>47.097200000000001</v>
      </c>
      <c r="J6468" s="15">
        <v>5.84</v>
      </c>
      <c r="K6468" s="15">
        <v>11</v>
      </c>
      <c r="L6468" s="15">
        <v>68.790000000000006</v>
      </c>
      <c r="M6468" s="15">
        <v>56</v>
      </c>
    </row>
    <row r="6469" spans="1:13" ht="13.2" x14ac:dyDescent="0.25">
      <c r="A6469" s="15">
        <v>24726</v>
      </c>
      <c r="B6469" s="15">
        <v>88550</v>
      </c>
      <c r="C6469" s="15">
        <v>44937</v>
      </c>
      <c r="D6469" s="15">
        <v>44938</v>
      </c>
      <c r="E6469" s="15" t="s">
        <v>985</v>
      </c>
      <c r="F6469" s="15">
        <v>0.08</v>
      </c>
      <c r="G6469" s="15">
        <v>2.15</v>
      </c>
      <c r="H6469" s="15">
        <v>31.332899999999995</v>
      </c>
      <c r="I6469" s="15">
        <f t="shared" si="101"/>
        <v>31.332899999999995</v>
      </c>
      <c r="J6469" s="15">
        <v>9.11</v>
      </c>
      <c r="K6469" s="15">
        <v>5</v>
      </c>
      <c r="L6469" s="15">
        <v>45.41</v>
      </c>
      <c r="M6469" s="15">
        <v>3151</v>
      </c>
    </row>
    <row r="6470" spans="1:13" ht="13.2" x14ac:dyDescent="0.25">
      <c r="A6470" s="15">
        <v>25285</v>
      </c>
      <c r="B6470" s="15">
        <v>86697</v>
      </c>
      <c r="C6470" s="15">
        <v>44937</v>
      </c>
      <c r="D6470" s="15">
        <v>44939</v>
      </c>
      <c r="E6470" s="15" t="s">
        <v>983</v>
      </c>
      <c r="F6470" s="15">
        <v>0.06</v>
      </c>
      <c r="G6470" s="15">
        <v>56.14</v>
      </c>
      <c r="H6470" s="15">
        <v>-425.899452</v>
      </c>
      <c r="I6470" s="15" t="str">
        <f t="shared" si="101"/>
        <v xml:space="preserve"> </v>
      </c>
      <c r="J6470" s="15">
        <v>115.99</v>
      </c>
      <c r="K6470" s="15">
        <v>1</v>
      </c>
      <c r="L6470" s="15">
        <v>171.71</v>
      </c>
      <c r="M6470" s="15">
        <v>130</v>
      </c>
    </row>
    <row r="6471" spans="1:13" ht="13.2" x14ac:dyDescent="0.25">
      <c r="A6471" s="15">
        <v>25644</v>
      </c>
      <c r="B6471" s="15">
        <v>91105</v>
      </c>
      <c r="C6471" s="15">
        <v>44937</v>
      </c>
      <c r="D6471" s="15">
        <v>44939</v>
      </c>
      <c r="E6471" s="15" t="s">
        <v>983</v>
      </c>
      <c r="F6471" s="15">
        <v>0.08</v>
      </c>
      <c r="G6471" s="15">
        <v>4.51</v>
      </c>
      <c r="H6471" s="15">
        <v>3.4319999999999999</v>
      </c>
      <c r="I6471" s="15">
        <f t="shared" si="101"/>
        <v>3.4319999999999999</v>
      </c>
      <c r="J6471" s="15">
        <v>13.48</v>
      </c>
      <c r="K6471" s="15">
        <v>8</v>
      </c>
      <c r="L6471" s="15">
        <v>101.41</v>
      </c>
      <c r="M6471" s="15">
        <v>2149</v>
      </c>
    </row>
    <row r="6472" spans="1:13" ht="13.2" x14ac:dyDescent="0.25">
      <c r="A6472" s="15">
        <v>26297</v>
      </c>
      <c r="B6472" s="15">
        <v>90213</v>
      </c>
      <c r="C6472" s="15">
        <v>44937</v>
      </c>
      <c r="D6472" s="15">
        <v>44939</v>
      </c>
      <c r="E6472" s="15" t="s">
        <v>981</v>
      </c>
      <c r="F6472" s="15">
        <v>0.01</v>
      </c>
      <c r="G6472" s="15">
        <v>16.63</v>
      </c>
      <c r="H6472" s="15">
        <v>4730.1776999999993</v>
      </c>
      <c r="I6472" s="15">
        <f t="shared" si="101"/>
        <v>4730.1776999999993</v>
      </c>
      <c r="J6472" s="15">
        <v>517.48</v>
      </c>
      <c r="K6472" s="15">
        <v>13</v>
      </c>
      <c r="L6472" s="15">
        <v>6855.33</v>
      </c>
      <c r="M6472" s="15">
        <v>987</v>
      </c>
    </row>
    <row r="6473" spans="1:13" ht="13.2" x14ac:dyDescent="0.25">
      <c r="A6473" s="15">
        <v>26299</v>
      </c>
      <c r="B6473" s="15">
        <v>90213</v>
      </c>
      <c r="C6473" s="15">
        <v>44937</v>
      </c>
      <c r="D6473" s="15">
        <v>44937</v>
      </c>
      <c r="E6473" s="15" t="s">
        <v>981</v>
      </c>
      <c r="F6473" s="15">
        <v>0.08</v>
      </c>
      <c r="G6473" s="15">
        <v>70.2</v>
      </c>
      <c r="H6473" s="15">
        <v>-501.91479999999996</v>
      </c>
      <c r="I6473" s="15" t="str">
        <f t="shared" si="101"/>
        <v xml:space="preserve"> </v>
      </c>
      <c r="J6473" s="15">
        <v>122.99</v>
      </c>
      <c r="K6473" s="15">
        <v>1</v>
      </c>
      <c r="L6473" s="15">
        <v>129.44999999999999</v>
      </c>
      <c r="M6473" s="15">
        <v>991</v>
      </c>
    </row>
    <row r="6474" spans="1:13" ht="13.2" x14ac:dyDescent="0.25">
      <c r="A6474" s="15">
        <v>26300</v>
      </c>
      <c r="B6474" s="15">
        <v>90213</v>
      </c>
      <c r="C6474" s="15">
        <v>44937</v>
      </c>
      <c r="D6474" s="15">
        <v>44939</v>
      </c>
      <c r="E6474" s="15" t="s">
        <v>981</v>
      </c>
      <c r="F6474" s="15">
        <v>0.01</v>
      </c>
      <c r="G6474" s="15">
        <v>1.99</v>
      </c>
      <c r="H6474" s="15">
        <v>304.7937</v>
      </c>
      <c r="I6474" s="15">
        <f t="shared" si="101"/>
        <v>304.7937</v>
      </c>
      <c r="J6474" s="15">
        <v>31.78</v>
      </c>
      <c r="K6474" s="15">
        <v>13</v>
      </c>
      <c r="L6474" s="15">
        <v>441.73</v>
      </c>
      <c r="M6474" s="15">
        <v>985</v>
      </c>
    </row>
    <row r="6475" spans="1:13" ht="13.2" x14ac:dyDescent="0.25">
      <c r="A6475" s="15">
        <v>26393</v>
      </c>
      <c r="B6475" s="15">
        <v>86780</v>
      </c>
      <c r="C6475" s="15">
        <v>44937</v>
      </c>
      <c r="D6475" s="15">
        <v>44939</v>
      </c>
      <c r="E6475" s="15" t="s">
        <v>981</v>
      </c>
      <c r="F6475" s="15">
        <v>0.01</v>
      </c>
      <c r="G6475" s="15">
        <v>1.39</v>
      </c>
      <c r="H6475" s="15">
        <v>-1.806</v>
      </c>
      <c r="I6475" s="15" t="str">
        <f t="shared" si="101"/>
        <v xml:space="preserve"> </v>
      </c>
      <c r="J6475" s="15">
        <v>9.9</v>
      </c>
      <c r="K6475" s="15">
        <v>12</v>
      </c>
      <c r="L6475" s="15">
        <v>125.07</v>
      </c>
      <c r="M6475" s="15">
        <v>1120</v>
      </c>
    </row>
    <row r="6476" spans="1:13" ht="13.2" x14ac:dyDescent="0.25">
      <c r="A6476" s="15">
        <v>26394</v>
      </c>
      <c r="B6476" s="15">
        <v>86780</v>
      </c>
      <c r="C6476" s="15">
        <v>44937</v>
      </c>
      <c r="D6476" s="15">
        <v>44938</v>
      </c>
      <c r="E6476" s="15" t="s">
        <v>981</v>
      </c>
      <c r="F6476" s="15">
        <v>0</v>
      </c>
      <c r="G6476" s="15">
        <v>11.25</v>
      </c>
      <c r="H6476" s="15">
        <v>-46.857999999999997</v>
      </c>
      <c r="I6476" s="15" t="str">
        <f t="shared" si="101"/>
        <v xml:space="preserve"> </v>
      </c>
      <c r="J6476" s="15">
        <v>15.7</v>
      </c>
      <c r="K6476" s="15">
        <v>4</v>
      </c>
      <c r="L6476" s="15">
        <v>68.75</v>
      </c>
      <c r="M6476" s="15">
        <v>1120</v>
      </c>
    </row>
    <row r="6477" spans="1:13" ht="13.2" x14ac:dyDescent="0.25">
      <c r="A6477" s="15">
        <v>18048</v>
      </c>
      <c r="B6477" s="15">
        <v>85985</v>
      </c>
      <c r="C6477" s="15">
        <v>44938</v>
      </c>
      <c r="D6477" s="15">
        <v>44939</v>
      </c>
      <c r="E6477" s="15" t="s">
        <v>981</v>
      </c>
      <c r="F6477" s="15">
        <v>0.08</v>
      </c>
      <c r="G6477" s="15">
        <v>1.39</v>
      </c>
      <c r="H6477" s="15">
        <v>-229.95</v>
      </c>
      <c r="I6477" s="15" t="str">
        <f t="shared" si="101"/>
        <v xml:space="preserve"> </v>
      </c>
      <c r="J6477" s="15">
        <v>9.9</v>
      </c>
      <c r="K6477" s="15">
        <v>12</v>
      </c>
      <c r="L6477" s="15">
        <v>115.15</v>
      </c>
      <c r="M6477" s="15">
        <v>3341</v>
      </c>
    </row>
    <row r="6478" spans="1:13" ht="13.2" x14ac:dyDescent="0.25">
      <c r="A6478" s="15">
        <v>18752</v>
      </c>
      <c r="B6478" s="15">
        <v>86171</v>
      </c>
      <c r="C6478" s="15">
        <v>44938</v>
      </c>
      <c r="D6478" s="15">
        <v>44945</v>
      </c>
      <c r="E6478" s="15" t="s">
        <v>984</v>
      </c>
      <c r="F6478" s="15">
        <v>0.05</v>
      </c>
      <c r="G6478" s="15">
        <v>4.1900000000000004</v>
      </c>
      <c r="H6478" s="15">
        <v>27.770400000000002</v>
      </c>
      <c r="I6478" s="15">
        <f t="shared" si="101"/>
        <v>27.770400000000002</v>
      </c>
      <c r="J6478" s="15">
        <v>8.98</v>
      </c>
      <c r="K6478" s="15">
        <v>8</v>
      </c>
      <c r="L6478" s="15">
        <v>69.37</v>
      </c>
      <c r="M6478" s="15">
        <v>2351</v>
      </c>
    </row>
    <row r="6479" spans="1:13" ht="13.2" x14ac:dyDescent="0.25">
      <c r="A6479" s="15">
        <v>19055</v>
      </c>
      <c r="B6479" s="15">
        <v>89517</v>
      </c>
      <c r="C6479" s="15">
        <v>44938</v>
      </c>
      <c r="D6479" s="15">
        <v>44939</v>
      </c>
      <c r="E6479" s="15" t="s">
        <v>982</v>
      </c>
      <c r="F6479" s="15">
        <v>0.03</v>
      </c>
      <c r="G6479" s="15">
        <v>5.6</v>
      </c>
      <c r="H6479" s="15">
        <v>-2.8840000000000003</v>
      </c>
      <c r="I6479" s="15" t="str">
        <f t="shared" si="101"/>
        <v xml:space="preserve"> </v>
      </c>
      <c r="J6479" s="15">
        <v>8.85</v>
      </c>
      <c r="K6479" s="15">
        <v>1</v>
      </c>
      <c r="L6479" s="15">
        <v>10.45</v>
      </c>
      <c r="M6479" s="15">
        <v>1267</v>
      </c>
    </row>
    <row r="6480" spans="1:13" ht="13.2" x14ac:dyDescent="0.25">
      <c r="A6480" s="15">
        <v>20953</v>
      </c>
      <c r="B6480" s="15">
        <v>87467</v>
      </c>
      <c r="C6480" s="15">
        <v>44938</v>
      </c>
      <c r="D6480" s="15">
        <v>44940</v>
      </c>
      <c r="E6480" s="15" t="s">
        <v>985</v>
      </c>
      <c r="F6480" s="15">
        <v>0.04</v>
      </c>
      <c r="G6480" s="15">
        <v>64.73</v>
      </c>
      <c r="H6480" s="15">
        <v>13.043999999999999</v>
      </c>
      <c r="I6480" s="15">
        <f t="shared" si="101"/>
        <v>13.043999999999999</v>
      </c>
      <c r="J6480" s="15">
        <v>300.98</v>
      </c>
      <c r="K6480" s="15">
        <v>6</v>
      </c>
      <c r="L6480" s="15">
        <v>1838.82</v>
      </c>
      <c r="M6480" s="15">
        <v>169</v>
      </c>
    </row>
    <row r="6481" spans="1:13" ht="13.2" x14ac:dyDescent="0.25">
      <c r="A6481" s="15">
        <v>20954</v>
      </c>
      <c r="B6481" s="15">
        <v>87467</v>
      </c>
      <c r="C6481" s="15">
        <v>44938</v>
      </c>
      <c r="D6481" s="15">
        <v>44940</v>
      </c>
      <c r="E6481" s="15" t="s">
        <v>985</v>
      </c>
      <c r="F6481" s="15">
        <v>0.08</v>
      </c>
      <c r="G6481" s="15">
        <v>5.5</v>
      </c>
      <c r="H6481" s="15">
        <v>-7.14</v>
      </c>
      <c r="I6481" s="15" t="str">
        <f t="shared" si="101"/>
        <v xml:space="preserve"> </v>
      </c>
      <c r="J6481" s="15">
        <v>29.99</v>
      </c>
      <c r="K6481" s="15">
        <v>3</v>
      </c>
      <c r="L6481" s="15">
        <v>85.1</v>
      </c>
      <c r="M6481" s="15">
        <v>169</v>
      </c>
    </row>
    <row r="6482" spans="1:13" ht="13.2" x14ac:dyDescent="0.25">
      <c r="A6482" s="15">
        <v>20955</v>
      </c>
      <c r="B6482" s="15">
        <v>87467</v>
      </c>
      <c r="C6482" s="15">
        <v>44938</v>
      </c>
      <c r="D6482" s="15">
        <v>44941</v>
      </c>
      <c r="E6482" s="15" t="s">
        <v>985</v>
      </c>
      <c r="F6482" s="15">
        <v>0</v>
      </c>
      <c r="G6482" s="15">
        <v>7.44</v>
      </c>
      <c r="H6482" s="15">
        <v>-140.51679999999999</v>
      </c>
      <c r="I6482" s="15" t="str">
        <f t="shared" si="101"/>
        <v xml:space="preserve"> </v>
      </c>
      <c r="J6482" s="15">
        <v>4.9800000000000004</v>
      </c>
      <c r="K6482" s="15">
        <v>7</v>
      </c>
      <c r="L6482" s="15">
        <v>37.83</v>
      </c>
      <c r="M6482" s="15">
        <v>172</v>
      </c>
    </row>
    <row r="6483" spans="1:13" ht="13.2" x14ac:dyDescent="0.25">
      <c r="A6483" s="15">
        <v>21991</v>
      </c>
      <c r="B6483" s="15">
        <v>88741</v>
      </c>
      <c r="C6483" s="15">
        <v>44938</v>
      </c>
      <c r="D6483" s="15">
        <v>44938</v>
      </c>
      <c r="E6483" s="15" t="s">
        <v>981</v>
      </c>
      <c r="F6483" s="15">
        <v>7.0000000000000007E-2</v>
      </c>
      <c r="G6483" s="15">
        <v>0.94</v>
      </c>
      <c r="H6483" s="15">
        <v>0.44079999999999997</v>
      </c>
      <c r="I6483" s="15">
        <f t="shared" si="101"/>
        <v>0.44079999999999997</v>
      </c>
      <c r="J6483" s="15">
        <v>4.28</v>
      </c>
      <c r="K6483" s="15">
        <v>3</v>
      </c>
      <c r="L6483" s="15">
        <v>12.3</v>
      </c>
      <c r="M6483" s="15">
        <v>1392</v>
      </c>
    </row>
    <row r="6484" spans="1:13" ht="13.2" x14ac:dyDescent="0.25">
      <c r="A6484" s="15">
        <v>23327</v>
      </c>
      <c r="B6484" s="15">
        <v>89081</v>
      </c>
      <c r="C6484" s="15">
        <v>44938</v>
      </c>
      <c r="D6484" s="15">
        <v>44941</v>
      </c>
      <c r="E6484" s="15" t="s">
        <v>983</v>
      </c>
      <c r="F6484" s="15">
        <v>0.01</v>
      </c>
      <c r="G6484" s="15">
        <v>3.99</v>
      </c>
      <c r="H6484" s="15">
        <v>286.80540000000002</v>
      </c>
      <c r="I6484" s="15">
        <f t="shared" si="101"/>
        <v>286.80540000000002</v>
      </c>
      <c r="J6484" s="15">
        <v>59.98</v>
      </c>
      <c r="K6484" s="15">
        <v>7</v>
      </c>
      <c r="L6484" s="15">
        <v>415.66</v>
      </c>
      <c r="M6484" s="15">
        <v>1442</v>
      </c>
    </row>
    <row r="6485" spans="1:13" ht="13.2" x14ac:dyDescent="0.25">
      <c r="A6485" s="15">
        <v>25187</v>
      </c>
      <c r="B6485" s="15">
        <v>89189</v>
      </c>
      <c r="C6485" s="15">
        <v>44938</v>
      </c>
      <c r="D6485" s="15">
        <v>44939</v>
      </c>
      <c r="E6485" s="15" t="s">
        <v>981</v>
      </c>
      <c r="F6485" s="15">
        <v>0</v>
      </c>
      <c r="G6485" s="15">
        <v>2.99</v>
      </c>
      <c r="H6485" s="15">
        <v>-12.933820000000001</v>
      </c>
      <c r="I6485" s="15" t="str">
        <f t="shared" si="101"/>
        <v xml:space="preserve"> </v>
      </c>
      <c r="J6485" s="15">
        <v>8.69</v>
      </c>
      <c r="K6485" s="15">
        <v>1</v>
      </c>
      <c r="L6485" s="15">
        <v>10.54</v>
      </c>
      <c r="M6485" s="15">
        <v>2387</v>
      </c>
    </row>
    <row r="6486" spans="1:13" ht="13.2" x14ac:dyDescent="0.25">
      <c r="A6486" s="15">
        <v>25188</v>
      </c>
      <c r="B6486" s="15">
        <v>89189</v>
      </c>
      <c r="C6486" s="15">
        <v>44938</v>
      </c>
      <c r="D6486" s="15">
        <v>44939</v>
      </c>
      <c r="E6486" s="15" t="s">
        <v>985</v>
      </c>
      <c r="F6486" s="15">
        <v>0.08</v>
      </c>
      <c r="G6486" s="15">
        <v>7.58</v>
      </c>
      <c r="H6486" s="15">
        <v>-1.9220000000000002</v>
      </c>
      <c r="I6486" s="15" t="str">
        <f t="shared" si="101"/>
        <v xml:space="preserve"> </v>
      </c>
      <c r="J6486" s="15">
        <v>22.98</v>
      </c>
      <c r="K6486" s="15">
        <v>6</v>
      </c>
      <c r="L6486" s="15">
        <v>129.12</v>
      </c>
      <c r="M6486" s="15">
        <v>2388</v>
      </c>
    </row>
    <row r="6487" spans="1:13" ht="13.2" x14ac:dyDescent="0.25">
      <c r="A6487" s="15">
        <v>18904</v>
      </c>
      <c r="B6487" s="15">
        <v>89145</v>
      </c>
      <c r="C6487" s="15">
        <v>44939</v>
      </c>
      <c r="D6487" s="15">
        <v>44941</v>
      </c>
      <c r="E6487" s="15" t="s">
        <v>981</v>
      </c>
      <c r="F6487" s="15">
        <v>0.06</v>
      </c>
      <c r="G6487" s="15">
        <v>6.74</v>
      </c>
      <c r="H6487" s="15">
        <v>-284.57800000000003</v>
      </c>
      <c r="I6487" s="15" t="str">
        <f t="shared" si="101"/>
        <v xml:space="preserve"> </v>
      </c>
      <c r="J6487" s="15">
        <v>6.48</v>
      </c>
      <c r="K6487" s="15">
        <v>10</v>
      </c>
      <c r="L6487" s="15">
        <v>67.709999999999994</v>
      </c>
      <c r="M6487" s="15">
        <v>247</v>
      </c>
    </row>
    <row r="6488" spans="1:13" ht="13.2" x14ac:dyDescent="0.25">
      <c r="A6488" s="15">
        <v>18905</v>
      </c>
      <c r="B6488" s="15">
        <v>89145</v>
      </c>
      <c r="C6488" s="15">
        <v>44939</v>
      </c>
      <c r="D6488" s="15">
        <v>44941</v>
      </c>
      <c r="E6488" s="15" t="s">
        <v>981</v>
      </c>
      <c r="F6488" s="15">
        <v>0.09</v>
      </c>
      <c r="G6488" s="15">
        <v>7.69</v>
      </c>
      <c r="H6488" s="15">
        <v>55.404000000000003</v>
      </c>
      <c r="I6488" s="15">
        <f t="shared" si="101"/>
        <v>55.404000000000003</v>
      </c>
      <c r="J6488" s="15">
        <v>125.99</v>
      </c>
      <c r="K6488" s="15">
        <v>13</v>
      </c>
      <c r="L6488" s="15">
        <v>1304.9000000000001</v>
      </c>
      <c r="M6488" s="15">
        <v>248</v>
      </c>
    </row>
    <row r="6489" spans="1:13" ht="13.2" x14ac:dyDescent="0.25">
      <c r="A6489" s="15">
        <v>19894</v>
      </c>
      <c r="B6489" s="15">
        <v>90067</v>
      </c>
      <c r="C6489" s="15">
        <v>44939</v>
      </c>
      <c r="D6489" s="15">
        <v>44944</v>
      </c>
      <c r="E6489" s="15" t="s">
        <v>984</v>
      </c>
      <c r="F6489" s="15">
        <v>0.03</v>
      </c>
      <c r="G6489" s="15">
        <v>17.850000000000001</v>
      </c>
      <c r="H6489" s="15">
        <v>-468.59835600000002</v>
      </c>
      <c r="I6489" s="15" t="str">
        <f t="shared" si="101"/>
        <v xml:space="preserve"> </v>
      </c>
      <c r="J6489" s="15">
        <v>145.44999999999999</v>
      </c>
      <c r="K6489" s="15">
        <v>1</v>
      </c>
      <c r="L6489" s="15">
        <v>148.44999999999999</v>
      </c>
      <c r="M6489" s="15">
        <v>510</v>
      </c>
    </row>
    <row r="6490" spans="1:13" ht="13.2" x14ac:dyDescent="0.25">
      <c r="A6490" s="15">
        <v>21196</v>
      </c>
      <c r="B6490" s="15">
        <v>87663</v>
      </c>
      <c r="C6490" s="15">
        <v>44939</v>
      </c>
      <c r="D6490" s="15">
        <v>44940</v>
      </c>
      <c r="E6490" s="15" t="s">
        <v>985</v>
      </c>
      <c r="F6490" s="15">
        <v>7.0000000000000007E-2</v>
      </c>
      <c r="G6490" s="15">
        <v>6.96</v>
      </c>
      <c r="H6490" s="15">
        <v>-88.102000000000004</v>
      </c>
      <c r="I6490" s="15" t="str">
        <f t="shared" si="101"/>
        <v xml:space="preserve"> </v>
      </c>
      <c r="J6490" s="15">
        <v>11.7</v>
      </c>
      <c r="K6490" s="15">
        <v>8</v>
      </c>
      <c r="L6490" s="15">
        <v>89.77</v>
      </c>
      <c r="M6490" s="15">
        <v>24</v>
      </c>
    </row>
    <row r="6491" spans="1:13" ht="13.2" x14ac:dyDescent="0.25">
      <c r="A6491" s="15">
        <v>25300</v>
      </c>
      <c r="B6491" s="15">
        <v>86073</v>
      </c>
      <c r="C6491" s="15">
        <v>44939</v>
      </c>
      <c r="D6491" s="15">
        <v>44939</v>
      </c>
      <c r="E6491" s="15" t="s">
        <v>983</v>
      </c>
      <c r="F6491" s="15">
        <v>0.04</v>
      </c>
      <c r="G6491" s="15">
        <v>2.99</v>
      </c>
      <c r="H6491" s="15">
        <v>-117.6</v>
      </c>
      <c r="I6491" s="15" t="str">
        <f t="shared" si="101"/>
        <v xml:space="preserve"> </v>
      </c>
      <c r="J6491" s="15">
        <v>5.28</v>
      </c>
      <c r="K6491" s="15">
        <v>9</v>
      </c>
      <c r="L6491" s="15">
        <v>47.4</v>
      </c>
      <c r="M6491" s="15">
        <v>2657</v>
      </c>
    </row>
    <row r="6492" spans="1:13" ht="13.2" x14ac:dyDescent="0.25">
      <c r="A6492" s="15">
        <v>25301</v>
      </c>
      <c r="B6492" s="15">
        <v>86073</v>
      </c>
      <c r="C6492" s="15">
        <v>44939</v>
      </c>
      <c r="D6492" s="15">
        <v>44939</v>
      </c>
      <c r="E6492" s="15" t="s">
        <v>983</v>
      </c>
      <c r="F6492" s="15">
        <v>0.01</v>
      </c>
      <c r="G6492" s="15">
        <v>16.63</v>
      </c>
      <c r="H6492" s="15">
        <v>641.08799999999997</v>
      </c>
      <c r="I6492" s="15">
        <f t="shared" si="101"/>
        <v>641.08799999999997</v>
      </c>
      <c r="J6492" s="15">
        <v>517.48</v>
      </c>
      <c r="K6492" s="15">
        <v>13</v>
      </c>
      <c r="L6492" s="15">
        <v>6793.17</v>
      </c>
      <c r="M6492" s="15">
        <v>2657</v>
      </c>
    </row>
    <row r="6493" spans="1:13" ht="13.2" x14ac:dyDescent="0.25">
      <c r="A6493" s="15">
        <v>25302</v>
      </c>
      <c r="B6493" s="15">
        <v>86073</v>
      </c>
      <c r="C6493" s="15">
        <v>44939</v>
      </c>
      <c r="D6493" s="15">
        <v>44940</v>
      </c>
      <c r="E6493" s="15" t="s">
        <v>983</v>
      </c>
      <c r="F6493" s="15">
        <v>7.0000000000000007E-2</v>
      </c>
      <c r="G6493" s="15">
        <v>36.61</v>
      </c>
      <c r="H6493" s="15">
        <v>649.32600000000002</v>
      </c>
      <c r="I6493" s="15">
        <f t="shared" si="101"/>
        <v>649.32600000000002</v>
      </c>
      <c r="J6493" s="15">
        <v>58.14</v>
      </c>
      <c r="K6493" s="15">
        <v>6</v>
      </c>
      <c r="L6493" s="15">
        <v>347.86</v>
      </c>
      <c r="M6493" s="15">
        <v>2658</v>
      </c>
    </row>
    <row r="6494" spans="1:13" ht="13.2" x14ac:dyDescent="0.25">
      <c r="A6494" s="15">
        <v>25303</v>
      </c>
      <c r="B6494" s="15">
        <v>86073</v>
      </c>
      <c r="C6494" s="15">
        <v>44939</v>
      </c>
      <c r="D6494" s="15">
        <v>44941</v>
      </c>
      <c r="E6494" s="15" t="s">
        <v>983</v>
      </c>
      <c r="F6494" s="15">
        <v>7.0000000000000007E-2</v>
      </c>
      <c r="G6494" s="15">
        <v>14.36</v>
      </c>
      <c r="H6494" s="15">
        <v>4248.5939999999991</v>
      </c>
      <c r="I6494" s="15">
        <f t="shared" si="101"/>
        <v>4248.5939999999991</v>
      </c>
      <c r="J6494" s="15">
        <v>25.98</v>
      </c>
      <c r="K6494" s="15">
        <v>5</v>
      </c>
      <c r="L6494" s="15">
        <v>129.86000000000001</v>
      </c>
      <c r="M6494" s="15">
        <v>2658</v>
      </c>
    </row>
    <row r="6495" spans="1:13" ht="13.2" x14ac:dyDescent="0.25">
      <c r="A6495" s="15">
        <v>22876</v>
      </c>
      <c r="B6495" s="15">
        <v>88673</v>
      </c>
      <c r="C6495" s="15">
        <v>44940</v>
      </c>
      <c r="D6495" s="15">
        <v>44940</v>
      </c>
      <c r="E6495" s="15" t="s">
        <v>985</v>
      </c>
      <c r="F6495" s="15">
        <v>0.02</v>
      </c>
      <c r="G6495" s="15">
        <v>26.53</v>
      </c>
      <c r="H6495" s="15">
        <v>1083.0835999999999</v>
      </c>
      <c r="I6495" s="15">
        <f t="shared" si="101"/>
        <v>1083.0835999999999</v>
      </c>
      <c r="J6495" s="15">
        <v>306.14</v>
      </c>
      <c r="K6495" s="15">
        <v>6</v>
      </c>
      <c r="L6495" s="15">
        <v>1879.03</v>
      </c>
      <c r="M6495" s="15">
        <v>772</v>
      </c>
    </row>
    <row r="6496" spans="1:13" ht="13.2" x14ac:dyDescent="0.25">
      <c r="A6496" s="15">
        <v>23103</v>
      </c>
      <c r="B6496" s="15">
        <v>87527</v>
      </c>
      <c r="C6496" s="15">
        <v>44940</v>
      </c>
      <c r="D6496" s="15">
        <v>44941</v>
      </c>
      <c r="E6496" s="15" t="s">
        <v>983</v>
      </c>
      <c r="F6496" s="15">
        <v>0.01</v>
      </c>
      <c r="G6496" s="15">
        <v>49</v>
      </c>
      <c r="H6496" s="15">
        <v>-458.84960000000001</v>
      </c>
      <c r="I6496" s="15" t="str">
        <f t="shared" si="101"/>
        <v xml:space="preserve"> </v>
      </c>
      <c r="J6496" s="15">
        <v>449.99</v>
      </c>
      <c r="K6496" s="15">
        <v>10</v>
      </c>
      <c r="L6496" s="15">
        <v>4633.1000000000004</v>
      </c>
      <c r="M6496" s="15">
        <v>762</v>
      </c>
    </row>
    <row r="6497" spans="1:13" ht="13.2" x14ac:dyDescent="0.25">
      <c r="A6497" s="15">
        <v>24201</v>
      </c>
      <c r="B6497" s="15">
        <v>89721</v>
      </c>
      <c r="C6497" s="15">
        <v>44940</v>
      </c>
      <c r="D6497" s="15">
        <v>44941</v>
      </c>
      <c r="E6497" s="15" t="s">
        <v>982</v>
      </c>
      <c r="F6497" s="15">
        <v>0</v>
      </c>
      <c r="G6497" s="15">
        <v>17.86</v>
      </c>
      <c r="H6497" s="15">
        <v>1901.4950999999999</v>
      </c>
      <c r="I6497" s="15">
        <f t="shared" si="101"/>
        <v>1901.4950999999999</v>
      </c>
      <c r="J6497" s="15">
        <v>264.98</v>
      </c>
      <c r="K6497" s="15">
        <v>10</v>
      </c>
      <c r="L6497" s="15">
        <v>2755.79</v>
      </c>
      <c r="M6497" s="15">
        <v>3148</v>
      </c>
    </row>
    <row r="6498" spans="1:13" ht="13.2" x14ac:dyDescent="0.25">
      <c r="A6498" s="15">
        <v>19815</v>
      </c>
      <c r="B6498" s="15">
        <v>89757</v>
      </c>
      <c r="C6498" s="15">
        <v>44941</v>
      </c>
      <c r="D6498" s="15">
        <v>44943</v>
      </c>
      <c r="E6498" s="15" t="s">
        <v>985</v>
      </c>
      <c r="F6498" s="15">
        <v>0.03</v>
      </c>
      <c r="G6498" s="15">
        <v>6.18</v>
      </c>
      <c r="H6498" s="15">
        <v>-115.94</v>
      </c>
      <c r="I6498" s="15" t="str">
        <f t="shared" si="101"/>
        <v xml:space="preserve"> </v>
      </c>
      <c r="J6498" s="15">
        <v>6.78</v>
      </c>
      <c r="K6498" s="15">
        <v>12</v>
      </c>
      <c r="L6498" s="15">
        <v>83.05</v>
      </c>
      <c r="M6498" s="15">
        <v>1330</v>
      </c>
    </row>
    <row r="6499" spans="1:13" ht="13.2" x14ac:dyDescent="0.25">
      <c r="A6499" s="15">
        <v>20337</v>
      </c>
      <c r="B6499" s="15">
        <v>87688</v>
      </c>
      <c r="C6499" s="15">
        <v>44941</v>
      </c>
      <c r="D6499" s="15">
        <v>44942</v>
      </c>
      <c r="E6499" s="15" t="s">
        <v>982</v>
      </c>
      <c r="F6499" s="15">
        <v>0.08</v>
      </c>
      <c r="G6499" s="15">
        <v>4.92</v>
      </c>
      <c r="H6499" s="15">
        <v>296.30669999999998</v>
      </c>
      <c r="I6499" s="15">
        <f t="shared" si="101"/>
        <v>296.30669999999998</v>
      </c>
      <c r="J6499" s="15">
        <v>35.44</v>
      </c>
      <c r="K6499" s="15">
        <v>13</v>
      </c>
      <c r="L6499" s="15">
        <v>429.43</v>
      </c>
      <c r="M6499" s="15">
        <v>2698</v>
      </c>
    </row>
    <row r="6500" spans="1:13" ht="13.2" x14ac:dyDescent="0.25">
      <c r="A6500" s="15">
        <v>20338</v>
      </c>
      <c r="B6500" s="15">
        <v>87688</v>
      </c>
      <c r="C6500" s="15">
        <v>44941</v>
      </c>
      <c r="D6500" s="15">
        <v>44943</v>
      </c>
      <c r="E6500" s="15" t="s">
        <v>982</v>
      </c>
      <c r="F6500" s="15">
        <v>0.09</v>
      </c>
      <c r="G6500" s="15">
        <v>1.71</v>
      </c>
      <c r="H6500" s="15">
        <v>39.7164</v>
      </c>
      <c r="I6500" s="15">
        <f t="shared" si="101"/>
        <v>39.7164</v>
      </c>
      <c r="J6500" s="15">
        <v>7.4</v>
      </c>
      <c r="K6500" s="15">
        <v>8</v>
      </c>
      <c r="L6500" s="15">
        <v>57.56</v>
      </c>
      <c r="M6500" s="15">
        <v>2699</v>
      </c>
    </row>
    <row r="6501" spans="1:13" ht="13.2" x14ac:dyDescent="0.25">
      <c r="A6501" s="15">
        <v>548</v>
      </c>
      <c r="B6501" s="15">
        <v>3685</v>
      </c>
      <c r="C6501" s="15">
        <v>44942</v>
      </c>
      <c r="D6501" s="15">
        <v>44943</v>
      </c>
      <c r="E6501" s="15" t="s">
        <v>982</v>
      </c>
      <c r="F6501" s="15">
        <v>0</v>
      </c>
      <c r="G6501" s="15">
        <v>5</v>
      </c>
      <c r="H6501" s="15">
        <v>-156.88</v>
      </c>
      <c r="I6501" s="15" t="str">
        <f t="shared" si="101"/>
        <v xml:space="preserve"> </v>
      </c>
      <c r="J6501" s="15">
        <v>3.28</v>
      </c>
      <c r="K6501" s="15">
        <v>32</v>
      </c>
      <c r="L6501" s="15">
        <v>117.83</v>
      </c>
      <c r="M6501" s="15">
        <v>2382</v>
      </c>
    </row>
    <row r="6502" spans="1:13" ht="13.2" x14ac:dyDescent="0.25">
      <c r="A6502" s="15">
        <v>4080</v>
      </c>
      <c r="B6502" s="15">
        <v>29090</v>
      </c>
      <c r="C6502" s="15">
        <v>44942</v>
      </c>
      <c r="D6502" s="15">
        <v>44943</v>
      </c>
      <c r="E6502" s="15" t="s">
        <v>982</v>
      </c>
      <c r="F6502" s="15">
        <v>0.02</v>
      </c>
      <c r="G6502" s="15">
        <v>0.99</v>
      </c>
      <c r="H6502" s="15">
        <v>11.368000000000002</v>
      </c>
      <c r="I6502" s="15">
        <f t="shared" si="101"/>
        <v>11.368000000000002</v>
      </c>
      <c r="J6502" s="15">
        <v>4.13</v>
      </c>
      <c r="K6502" s="15">
        <v>26</v>
      </c>
      <c r="L6502" s="15">
        <v>107.36</v>
      </c>
      <c r="M6502" s="15">
        <v>2403</v>
      </c>
    </row>
    <row r="6503" spans="1:13" ht="13.2" x14ac:dyDescent="0.25">
      <c r="A6503" s="15">
        <v>4081</v>
      </c>
      <c r="B6503" s="15">
        <v>29090</v>
      </c>
      <c r="C6503" s="15">
        <v>44942</v>
      </c>
      <c r="D6503" s="15">
        <v>44942</v>
      </c>
      <c r="E6503" s="15" t="s">
        <v>982</v>
      </c>
      <c r="F6503" s="15">
        <v>0.02</v>
      </c>
      <c r="G6503" s="15">
        <v>6.91</v>
      </c>
      <c r="H6503" s="15">
        <v>-173.12</v>
      </c>
      <c r="I6503" s="15" t="str">
        <f t="shared" si="101"/>
        <v xml:space="preserve"> </v>
      </c>
      <c r="J6503" s="15">
        <v>10.48</v>
      </c>
      <c r="K6503" s="15">
        <v>40</v>
      </c>
      <c r="L6503" s="15">
        <v>422.6</v>
      </c>
      <c r="M6503" s="15">
        <v>2403</v>
      </c>
    </row>
    <row r="6504" spans="1:13" ht="13.2" x14ac:dyDescent="0.25">
      <c r="A6504" s="15">
        <v>18548</v>
      </c>
      <c r="B6504" s="15">
        <v>86660</v>
      </c>
      <c r="C6504" s="15">
        <v>44942</v>
      </c>
      <c r="D6504" s="15">
        <v>44943</v>
      </c>
      <c r="E6504" s="15" t="s">
        <v>982</v>
      </c>
      <c r="F6504" s="15">
        <v>0</v>
      </c>
      <c r="G6504" s="15">
        <v>5</v>
      </c>
      <c r="H6504" s="15">
        <v>-121.58199999999999</v>
      </c>
      <c r="I6504" s="15" t="str">
        <f t="shared" si="101"/>
        <v xml:space="preserve"> </v>
      </c>
      <c r="J6504" s="15">
        <v>3.28</v>
      </c>
      <c r="K6504" s="15">
        <v>8</v>
      </c>
      <c r="L6504" s="15">
        <v>29.46</v>
      </c>
      <c r="M6504" s="15">
        <v>2380</v>
      </c>
    </row>
    <row r="6505" spans="1:13" ht="13.2" x14ac:dyDescent="0.25">
      <c r="A6505" s="15">
        <v>19313</v>
      </c>
      <c r="B6505" s="15">
        <v>89965</v>
      </c>
      <c r="C6505" s="15">
        <v>44942</v>
      </c>
      <c r="D6505" s="15">
        <v>44946</v>
      </c>
      <c r="E6505" s="15" t="s">
        <v>984</v>
      </c>
      <c r="F6505" s="15">
        <v>0.09</v>
      </c>
      <c r="G6505" s="15">
        <v>9.07</v>
      </c>
      <c r="H6505" s="15">
        <v>683.67269999999996</v>
      </c>
      <c r="I6505" s="15">
        <f t="shared" si="101"/>
        <v>683.67269999999996</v>
      </c>
      <c r="J6505" s="15">
        <v>120.98</v>
      </c>
      <c r="K6505" s="15">
        <v>9</v>
      </c>
      <c r="L6505" s="15">
        <v>990.83</v>
      </c>
      <c r="M6505" s="15">
        <v>162</v>
      </c>
    </row>
    <row r="6506" spans="1:13" ht="13.2" x14ac:dyDescent="0.25">
      <c r="A6506" s="15">
        <v>21246</v>
      </c>
      <c r="B6506" s="15">
        <v>90626</v>
      </c>
      <c r="C6506" s="15">
        <v>44942</v>
      </c>
      <c r="D6506" s="15">
        <v>44944</v>
      </c>
      <c r="E6506" s="15" t="s">
        <v>981</v>
      </c>
      <c r="F6506" s="15">
        <v>0.02</v>
      </c>
      <c r="G6506" s="15">
        <v>5.79</v>
      </c>
      <c r="H6506" s="15">
        <v>31.471599999999995</v>
      </c>
      <c r="I6506" s="15">
        <f t="shared" si="101"/>
        <v>31.471599999999995</v>
      </c>
      <c r="J6506" s="15">
        <v>48.04</v>
      </c>
      <c r="K6506" s="15">
        <v>1</v>
      </c>
      <c r="L6506" s="15">
        <v>51.06</v>
      </c>
      <c r="M6506" s="15">
        <v>2688</v>
      </c>
    </row>
    <row r="6507" spans="1:13" ht="13.2" x14ac:dyDescent="0.25">
      <c r="A6507" s="15">
        <v>21247</v>
      </c>
      <c r="B6507" s="15">
        <v>90626</v>
      </c>
      <c r="C6507" s="15">
        <v>44942</v>
      </c>
      <c r="D6507" s="15">
        <v>44944</v>
      </c>
      <c r="E6507" s="15" t="s">
        <v>981</v>
      </c>
      <c r="F6507" s="15">
        <v>0.09</v>
      </c>
      <c r="G6507" s="15">
        <v>2.2000000000000002</v>
      </c>
      <c r="H6507" s="15">
        <v>-8.4443999999999999</v>
      </c>
      <c r="I6507" s="15" t="str">
        <f t="shared" si="101"/>
        <v xml:space="preserve"> </v>
      </c>
      <c r="J6507" s="15">
        <v>3.6</v>
      </c>
      <c r="K6507" s="15">
        <v>4</v>
      </c>
      <c r="L6507" s="15">
        <v>14.53</v>
      </c>
      <c r="M6507" s="15">
        <v>2691</v>
      </c>
    </row>
    <row r="6508" spans="1:13" ht="13.2" x14ac:dyDescent="0.25">
      <c r="A6508" s="15">
        <v>22080</v>
      </c>
      <c r="B6508" s="15">
        <v>88456</v>
      </c>
      <c r="C6508" s="15">
        <v>44942</v>
      </c>
      <c r="D6508" s="15">
        <v>44943</v>
      </c>
      <c r="E6508" s="15" t="s">
        <v>982</v>
      </c>
      <c r="F6508" s="15">
        <v>0.02</v>
      </c>
      <c r="G6508" s="15">
        <v>0.99</v>
      </c>
      <c r="H6508" s="15">
        <v>19.940999999999999</v>
      </c>
      <c r="I6508" s="15">
        <f t="shared" si="101"/>
        <v>19.940999999999999</v>
      </c>
      <c r="J6508" s="15">
        <v>4.13</v>
      </c>
      <c r="K6508" s="15">
        <v>7</v>
      </c>
      <c r="L6508" s="15">
        <v>28.9</v>
      </c>
      <c r="M6508" s="15">
        <v>2400</v>
      </c>
    </row>
    <row r="6509" spans="1:13" ht="13.2" x14ac:dyDescent="0.25">
      <c r="A6509" s="15">
        <v>22081</v>
      </c>
      <c r="B6509" s="15">
        <v>88456</v>
      </c>
      <c r="C6509" s="15">
        <v>44942</v>
      </c>
      <c r="D6509" s="15">
        <v>44942</v>
      </c>
      <c r="E6509" s="15" t="s">
        <v>982</v>
      </c>
      <c r="F6509" s="15">
        <v>0.02</v>
      </c>
      <c r="G6509" s="15">
        <v>6.91</v>
      </c>
      <c r="H6509" s="15">
        <v>-134.16800000000001</v>
      </c>
      <c r="I6509" s="15" t="str">
        <f t="shared" si="101"/>
        <v xml:space="preserve"> </v>
      </c>
      <c r="J6509" s="15">
        <v>10.48</v>
      </c>
      <c r="K6509" s="15">
        <v>10</v>
      </c>
      <c r="L6509" s="15">
        <v>105.65</v>
      </c>
      <c r="M6509" s="15">
        <v>2400</v>
      </c>
    </row>
    <row r="6510" spans="1:13" ht="13.2" x14ac:dyDescent="0.25">
      <c r="A6510" s="15">
        <v>22173</v>
      </c>
      <c r="B6510" s="15">
        <v>85959</v>
      </c>
      <c r="C6510" s="15">
        <v>44942</v>
      </c>
      <c r="D6510" s="15">
        <v>44944</v>
      </c>
      <c r="E6510" s="15" t="s">
        <v>985</v>
      </c>
      <c r="F6510" s="15">
        <v>0.05</v>
      </c>
      <c r="G6510" s="15">
        <v>9.5399999999999991</v>
      </c>
      <c r="H6510" s="15">
        <v>32.102400000000003</v>
      </c>
      <c r="I6510" s="15">
        <f t="shared" si="101"/>
        <v>32.102400000000003</v>
      </c>
      <c r="J6510" s="15">
        <v>18.97</v>
      </c>
      <c r="K6510" s="15">
        <v>12</v>
      </c>
      <c r="L6510" s="15">
        <v>221.08</v>
      </c>
      <c r="M6510" s="15">
        <v>2282</v>
      </c>
    </row>
    <row r="6511" spans="1:13" ht="13.2" x14ac:dyDescent="0.25">
      <c r="A6511" s="15">
        <v>23077</v>
      </c>
      <c r="B6511" s="15">
        <v>91405</v>
      </c>
      <c r="C6511" s="15">
        <v>44942</v>
      </c>
      <c r="D6511" s="15">
        <v>44943</v>
      </c>
      <c r="E6511" s="15" t="s">
        <v>985</v>
      </c>
      <c r="F6511" s="15">
        <v>0.03</v>
      </c>
      <c r="G6511" s="15">
        <v>1.49</v>
      </c>
      <c r="H6511" s="15">
        <v>0.49096000000000001</v>
      </c>
      <c r="I6511" s="15">
        <f t="shared" si="101"/>
        <v>0.49096000000000001</v>
      </c>
      <c r="J6511" s="15">
        <v>4.49</v>
      </c>
      <c r="K6511" s="15">
        <v>2</v>
      </c>
      <c r="L6511" s="15">
        <v>9.73</v>
      </c>
      <c r="M6511" s="15">
        <v>632</v>
      </c>
    </row>
    <row r="6512" spans="1:13" ht="13.2" x14ac:dyDescent="0.25">
      <c r="A6512" s="15">
        <v>2619</v>
      </c>
      <c r="B6512" s="15">
        <v>18945</v>
      </c>
      <c r="C6512" s="15">
        <v>44943</v>
      </c>
      <c r="D6512" s="15">
        <v>44945</v>
      </c>
      <c r="E6512" s="15" t="s">
        <v>982</v>
      </c>
      <c r="F6512" s="15">
        <v>0.06</v>
      </c>
      <c r="G6512" s="15">
        <v>1.99</v>
      </c>
      <c r="H6512" s="15">
        <v>67.415999999999997</v>
      </c>
      <c r="I6512" s="15">
        <f t="shared" si="101"/>
        <v>67.415999999999997</v>
      </c>
      <c r="J6512" s="15">
        <v>16.48</v>
      </c>
      <c r="K6512" s="15">
        <v>36</v>
      </c>
      <c r="L6512" s="15">
        <v>576.59</v>
      </c>
      <c r="M6512" s="15">
        <v>1723</v>
      </c>
    </row>
    <row r="6513" spans="1:13" ht="13.2" x14ac:dyDescent="0.25">
      <c r="A6513" s="15">
        <v>24585</v>
      </c>
      <c r="B6513" s="15">
        <v>88020</v>
      </c>
      <c r="C6513" s="15">
        <v>44943</v>
      </c>
      <c r="D6513" s="15">
        <v>44945</v>
      </c>
      <c r="E6513" s="15" t="s">
        <v>982</v>
      </c>
      <c r="F6513" s="15">
        <v>0.1</v>
      </c>
      <c r="G6513" s="15">
        <v>1.39</v>
      </c>
      <c r="H6513" s="15">
        <v>4.0392000000000001</v>
      </c>
      <c r="I6513" s="15">
        <f t="shared" si="101"/>
        <v>4.0392000000000001</v>
      </c>
      <c r="J6513" s="15">
        <v>7.64</v>
      </c>
      <c r="K6513" s="15">
        <v>5</v>
      </c>
      <c r="L6513" s="15">
        <v>36.14</v>
      </c>
      <c r="M6513" s="15">
        <v>2620</v>
      </c>
    </row>
    <row r="6514" spans="1:13" ht="13.2" x14ac:dyDescent="0.25">
      <c r="A6514" s="15">
        <v>24586</v>
      </c>
      <c r="B6514" s="15">
        <v>88020</v>
      </c>
      <c r="C6514" s="15">
        <v>44943</v>
      </c>
      <c r="D6514" s="15">
        <v>44945</v>
      </c>
      <c r="E6514" s="15" t="s">
        <v>982</v>
      </c>
      <c r="F6514" s="15">
        <v>0</v>
      </c>
      <c r="G6514" s="15">
        <v>2.5</v>
      </c>
      <c r="H6514" s="15">
        <v>-20.734000000000002</v>
      </c>
      <c r="I6514" s="15" t="str">
        <f t="shared" si="101"/>
        <v xml:space="preserve"> </v>
      </c>
      <c r="J6514" s="15">
        <v>125.99</v>
      </c>
      <c r="K6514" s="15">
        <v>1</v>
      </c>
      <c r="L6514" s="15">
        <v>112.45</v>
      </c>
      <c r="M6514" s="15">
        <v>2620</v>
      </c>
    </row>
    <row r="6515" spans="1:13" ht="13.2" x14ac:dyDescent="0.25">
      <c r="A6515" s="15">
        <v>24587</v>
      </c>
      <c r="B6515" s="15">
        <v>88020</v>
      </c>
      <c r="C6515" s="15">
        <v>44943</v>
      </c>
      <c r="D6515" s="15">
        <v>44944</v>
      </c>
      <c r="E6515" s="15" t="s">
        <v>982</v>
      </c>
      <c r="F6515" s="15">
        <v>0.1</v>
      </c>
      <c r="G6515" s="15">
        <v>2.36</v>
      </c>
      <c r="H6515" s="15">
        <v>30.035200000000003</v>
      </c>
      <c r="I6515" s="15">
        <f t="shared" si="101"/>
        <v>30.035200000000003</v>
      </c>
      <c r="J6515" s="15">
        <v>11.55</v>
      </c>
      <c r="K6515" s="15">
        <v>7</v>
      </c>
      <c r="L6515" s="15">
        <v>78.52</v>
      </c>
      <c r="M6515" s="15">
        <v>2619</v>
      </c>
    </row>
    <row r="6516" spans="1:13" ht="13.2" x14ac:dyDescent="0.25">
      <c r="A6516" s="15">
        <v>20159</v>
      </c>
      <c r="B6516" s="15">
        <v>90563</v>
      </c>
      <c r="C6516" s="15">
        <v>44944</v>
      </c>
      <c r="D6516" s="15">
        <v>44944</v>
      </c>
      <c r="E6516" s="15" t="s">
        <v>982</v>
      </c>
      <c r="F6516" s="15">
        <v>0.01</v>
      </c>
      <c r="G6516" s="15">
        <v>2.5</v>
      </c>
      <c r="H6516" s="15">
        <v>368.41800000000001</v>
      </c>
      <c r="I6516" s="15">
        <f t="shared" si="101"/>
        <v>368.41800000000001</v>
      </c>
      <c r="J6516" s="15">
        <v>205.99</v>
      </c>
      <c r="K6516" s="15">
        <v>1</v>
      </c>
      <c r="L6516" s="15">
        <v>180.27</v>
      </c>
      <c r="M6516" s="15">
        <v>2313</v>
      </c>
    </row>
    <row r="6517" spans="1:13" ht="13.2" x14ac:dyDescent="0.25">
      <c r="A6517" s="15">
        <v>22941</v>
      </c>
      <c r="B6517" s="15">
        <v>88811</v>
      </c>
      <c r="C6517" s="15">
        <v>44944</v>
      </c>
      <c r="D6517" s="15">
        <v>44945</v>
      </c>
      <c r="E6517" s="15" t="s">
        <v>981</v>
      </c>
      <c r="F6517" s="15">
        <v>0.02</v>
      </c>
      <c r="G6517" s="15">
        <v>2.99</v>
      </c>
      <c r="H6517" s="15">
        <v>40.316859999999998</v>
      </c>
      <c r="I6517" s="15">
        <f t="shared" si="101"/>
        <v>40.316859999999998</v>
      </c>
      <c r="J6517" s="15">
        <v>8.69</v>
      </c>
      <c r="K6517" s="15">
        <v>8</v>
      </c>
      <c r="L6517" s="15">
        <v>73.040000000000006</v>
      </c>
      <c r="M6517" s="15">
        <v>2007</v>
      </c>
    </row>
    <row r="6518" spans="1:13" ht="13.2" x14ac:dyDescent="0.25">
      <c r="A6518" s="15">
        <v>24035</v>
      </c>
      <c r="B6518" s="15">
        <v>90484</v>
      </c>
      <c r="C6518" s="15">
        <v>44944</v>
      </c>
      <c r="D6518" s="15">
        <v>44946</v>
      </c>
      <c r="E6518" s="15" t="s">
        <v>982</v>
      </c>
      <c r="F6518" s="15">
        <v>0.1</v>
      </c>
      <c r="G6518" s="15">
        <v>3</v>
      </c>
      <c r="H6518" s="15">
        <v>681.99588000000006</v>
      </c>
      <c r="I6518" s="15">
        <f t="shared" si="101"/>
        <v>681.99588000000006</v>
      </c>
      <c r="J6518" s="15">
        <v>115.99</v>
      </c>
      <c r="K6518" s="15">
        <v>12</v>
      </c>
      <c r="L6518" s="15">
        <v>1086.08</v>
      </c>
      <c r="M6518" s="15">
        <v>240</v>
      </c>
    </row>
    <row r="6519" spans="1:13" ht="13.2" x14ac:dyDescent="0.25">
      <c r="A6519" s="15">
        <v>24772</v>
      </c>
      <c r="B6519" s="15">
        <v>88605</v>
      </c>
      <c r="C6519" s="15">
        <v>44944</v>
      </c>
      <c r="D6519" s="15">
        <v>44947</v>
      </c>
      <c r="E6519" s="15" t="s">
        <v>983</v>
      </c>
      <c r="F6519" s="15">
        <v>0.1</v>
      </c>
      <c r="G6519" s="15">
        <v>1.39</v>
      </c>
      <c r="H6519" s="15">
        <v>128.34</v>
      </c>
      <c r="I6519" s="15">
        <f t="shared" si="101"/>
        <v>128.34</v>
      </c>
      <c r="J6519" s="15">
        <v>15.74</v>
      </c>
      <c r="K6519" s="15">
        <v>13</v>
      </c>
      <c r="L6519" s="15">
        <v>186</v>
      </c>
      <c r="M6519" s="15">
        <v>1213</v>
      </c>
    </row>
    <row r="6520" spans="1:13" ht="13.2" x14ac:dyDescent="0.25">
      <c r="A6520" s="15">
        <v>25009</v>
      </c>
      <c r="B6520" s="15">
        <v>89288</v>
      </c>
      <c r="C6520" s="15">
        <v>44944</v>
      </c>
      <c r="D6520" s="15">
        <v>44946</v>
      </c>
      <c r="E6520" s="15" t="s">
        <v>981</v>
      </c>
      <c r="F6520" s="15">
        <v>0.09</v>
      </c>
      <c r="G6520" s="15">
        <v>1.3</v>
      </c>
      <c r="H6520" s="15">
        <v>-11.3956</v>
      </c>
      <c r="I6520" s="15" t="str">
        <f t="shared" si="101"/>
        <v xml:space="preserve"> </v>
      </c>
      <c r="J6520" s="15">
        <v>2.58</v>
      </c>
      <c r="K6520" s="15">
        <v>4</v>
      </c>
      <c r="L6520" s="15">
        <v>10.14</v>
      </c>
      <c r="M6520" s="15">
        <v>636</v>
      </c>
    </row>
    <row r="6521" spans="1:13" ht="13.2" x14ac:dyDescent="0.25">
      <c r="A6521" s="15">
        <v>25153</v>
      </c>
      <c r="B6521" s="15">
        <v>87125</v>
      </c>
      <c r="C6521" s="15">
        <v>44944</v>
      </c>
      <c r="D6521" s="15">
        <v>44944</v>
      </c>
      <c r="E6521" s="15" t="s">
        <v>984</v>
      </c>
      <c r="F6521" s="15">
        <v>0.1</v>
      </c>
      <c r="G6521" s="15">
        <v>1.39</v>
      </c>
      <c r="H6521" s="15">
        <v>123.762</v>
      </c>
      <c r="I6521" s="15">
        <f t="shared" si="101"/>
        <v>123.762</v>
      </c>
      <c r="J6521" s="15">
        <v>9.9</v>
      </c>
      <c r="K6521" s="15">
        <v>5</v>
      </c>
      <c r="L6521" s="15">
        <v>45.85</v>
      </c>
      <c r="M6521" s="15">
        <v>2034</v>
      </c>
    </row>
    <row r="6522" spans="1:13" ht="13.2" x14ac:dyDescent="0.25">
      <c r="A6522" s="15">
        <v>25154</v>
      </c>
      <c r="B6522" s="15">
        <v>87125</v>
      </c>
      <c r="C6522" s="15">
        <v>44944</v>
      </c>
      <c r="D6522" s="15">
        <v>44948</v>
      </c>
      <c r="E6522" s="15" t="s">
        <v>984</v>
      </c>
      <c r="F6522" s="15">
        <v>7.0000000000000007E-2</v>
      </c>
      <c r="G6522" s="15">
        <v>14.19</v>
      </c>
      <c r="H6522" s="15">
        <v>-2.5060000000000002</v>
      </c>
      <c r="I6522" s="15" t="str">
        <f t="shared" si="101"/>
        <v xml:space="preserve"> </v>
      </c>
      <c r="J6522" s="15">
        <v>50.98</v>
      </c>
      <c r="K6522" s="15">
        <v>7</v>
      </c>
      <c r="L6522" s="15">
        <v>358.93</v>
      </c>
      <c r="M6522" s="15">
        <v>2035</v>
      </c>
    </row>
    <row r="6523" spans="1:13" ht="13.2" x14ac:dyDescent="0.25">
      <c r="A6523" s="15">
        <v>25155</v>
      </c>
      <c r="B6523" s="15">
        <v>87125</v>
      </c>
      <c r="C6523" s="15">
        <v>44944</v>
      </c>
      <c r="D6523" s="15">
        <v>44951</v>
      </c>
      <c r="E6523" s="15" t="s">
        <v>984</v>
      </c>
      <c r="F6523" s="15">
        <v>0.01</v>
      </c>
      <c r="G6523" s="15">
        <v>0.83</v>
      </c>
      <c r="H6523" s="15">
        <v>11.898</v>
      </c>
      <c r="I6523" s="15">
        <f t="shared" si="101"/>
        <v>11.898</v>
      </c>
      <c r="J6523" s="15">
        <v>5.84</v>
      </c>
      <c r="K6523" s="15">
        <v>5</v>
      </c>
      <c r="L6523" s="15">
        <v>30.86</v>
      </c>
      <c r="M6523" s="15">
        <v>2035</v>
      </c>
    </row>
    <row r="6524" spans="1:13" ht="13.2" x14ac:dyDescent="0.25">
      <c r="A6524" s="15">
        <v>25406</v>
      </c>
      <c r="B6524" s="15">
        <v>91546</v>
      </c>
      <c r="C6524" s="15">
        <v>44944</v>
      </c>
      <c r="D6524" s="15">
        <v>44946</v>
      </c>
      <c r="E6524" s="15" t="s">
        <v>985</v>
      </c>
      <c r="F6524" s="15">
        <v>0.08</v>
      </c>
      <c r="G6524" s="15">
        <v>19.989999999999998</v>
      </c>
      <c r="H6524" s="15">
        <v>394.85799999999995</v>
      </c>
      <c r="I6524" s="15">
        <f t="shared" si="101"/>
        <v>394.85799999999995</v>
      </c>
      <c r="J6524" s="15">
        <v>193.17</v>
      </c>
      <c r="K6524" s="15">
        <v>9</v>
      </c>
      <c r="L6524" s="15">
        <v>1669.05</v>
      </c>
      <c r="M6524" s="15">
        <v>1804</v>
      </c>
    </row>
    <row r="6525" spans="1:13" ht="13.2" x14ac:dyDescent="0.25">
      <c r="A6525" s="15">
        <v>26221</v>
      </c>
      <c r="B6525" s="15">
        <v>91554</v>
      </c>
      <c r="C6525" s="15">
        <v>44944</v>
      </c>
      <c r="D6525" s="15">
        <v>44944</v>
      </c>
      <c r="E6525" s="15" t="s">
        <v>982</v>
      </c>
      <c r="F6525" s="15">
        <v>0.06</v>
      </c>
      <c r="G6525" s="15">
        <v>5.81</v>
      </c>
      <c r="H6525" s="15">
        <v>-1.988</v>
      </c>
      <c r="I6525" s="15" t="str">
        <f t="shared" si="101"/>
        <v xml:space="preserve"> </v>
      </c>
      <c r="J6525" s="15">
        <v>48.91</v>
      </c>
      <c r="K6525" s="15">
        <v>8</v>
      </c>
      <c r="L6525" s="15">
        <v>380.44</v>
      </c>
      <c r="M6525" s="15">
        <v>1971</v>
      </c>
    </row>
    <row r="6526" spans="1:13" ht="13.2" x14ac:dyDescent="0.25">
      <c r="A6526" s="15">
        <v>26222</v>
      </c>
      <c r="B6526" s="15">
        <v>91554</v>
      </c>
      <c r="C6526" s="15">
        <v>44944</v>
      </c>
      <c r="D6526" s="15">
        <v>44945</v>
      </c>
      <c r="E6526" s="15" t="s">
        <v>982</v>
      </c>
      <c r="F6526" s="15">
        <v>0.02</v>
      </c>
      <c r="G6526" s="15">
        <v>17.78</v>
      </c>
      <c r="H6526" s="15">
        <v>-189.83509999999998</v>
      </c>
      <c r="I6526" s="15" t="str">
        <f t="shared" si="101"/>
        <v xml:space="preserve"> </v>
      </c>
      <c r="J6526" s="15">
        <v>15.51</v>
      </c>
      <c r="K6526" s="15">
        <v>5</v>
      </c>
      <c r="L6526" s="15">
        <v>81.99</v>
      </c>
      <c r="M6526" s="15">
        <v>1971</v>
      </c>
    </row>
    <row r="6527" spans="1:13" ht="13.2" x14ac:dyDescent="0.25">
      <c r="A6527" s="15">
        <v>7068</v>
      </c>
      <c r="B6527" s="15">
        <v>50433</v>
      </c>
      <c r="C6527" s="15">
        <v>44945</v>
      </c>
      <c r="D6527" s="15">
        <v>44947</v>
      </c>
      <c r="E6527" s="15" t="s">
        <v>985</v>
      </c>
      <c r="F6527" s="15">
        <v>0.1</v>
      </c>
      <c r="G6527" s="15">
        <v>17.850000000000001</v>
      </c>
      <c r="H6527" s="15">
        <v>432.66000000000008</v>
      </c>
      <c r="I6527" s="15">
        <f t="shared" si="101"/>
        <v>432.66000000000008</v>
      </c>
      <c r="J6527" s="15">
        <v>145.44999999999999</v>
      </c>
      <c r="K6527" s="15">
        <v>55</v>
      </c>
      <c r="L6527" s="15">
        <v>7291.41</v>
      </c>
      <c r="M6527" s="15">
        <v>1630</v>
      </c>
    </row>
    <row r="6528" spans="1:13" ht="13.2" x14ac:dyDescent="0.25">
      <c r="A6528" s="15">
        <v>18954</v>
      </c>
      <c r="B6528" s="15">
        <v>86682</v>
      </c>
      <c r="C6528" s="15">
        <v>44945</v>
      </c>
      <c r="D6528" s="15">
        <v>44946</v>
      </c>
      <c r="E6528" s="15" t="s">
        <v>981</v>
      </c>
      <c r="F6528" s="15">
        <v>0.08</v>
      </c>
      <c r="G6528" s="15">
        <v>19.989999999999998</v>
      </c>
      <c r="H6528" s="15">
        <v>1594.5278999999998</v>
      </c>
      <c r="I6528" s="15">
        <f t="shared" si="101"/>
        <v>1594.5278999999998</v>
      </c>
      <c r="J6528" s="15">
        <v>178.47</v>
      </c>
      <c r="K6528" s="15">
        <v>13</v>
      </c>
      <c r="L6528" s="15">
        <v>2310.91</v>
      </c>
      <c r="M6528" s="15">
        <v>2231</v>
      </c>
    </row>
    <row r="6529" spans="1:13" ht="13.2" x14ac:dyDescent="0.25">
      <c r="A6529" s="15">
        <v>19093</v>
      </c>
      <c r="B6529" s="15">
        <v>89626</v>
      </c>
      <c r="C6529" s="15">
        <v>44945</v>
      </c>
      <c r="D6529" s="15">
        <v>44945</v>
      </c>
      <c r="E6529" s="15" t="s">
        <v>981</v>
      </c>
      <c r="F6529" s="15">
        <v>0.01</v>
      </c>
      <c r="G6529" s="15">
        <v>3.99</v>
      </c>
      <c r="H6529" s="15">
        <v>-189.56</v>
      </c>
      <c r="I6529" s="15" t="str">
        <f t="shared" si="101"/>
        <v xml:space="preserve"> </v>
      </c>
      <c r="J6529" s="15">
        <v>10.98</v>
      </c>
      <c r="K6529" s="15">
        <v>9</v>
      </c>
      <c r="L6529" s="15">
        <v>102.9</v>
      </c>
      <c r="M6529" s="15">
        <v>1030</v>
      </c>
    </row>
    <row r="6530" spans="1:13" ht="13.2" x14ac:dyDescent="0.25">
      <c r="A6530" s="15">
        <v>19094</v>
      </c>
      <c r="B6530" s="15">
        <v>89626</v>
      </c>
      <c r="C6530" s="15">
        <v>44945</v>
      </c>
      <c r="D6530" s="15">
        <v>44946</v>
      </c>
      <c r="E6530" s="15" t="s">
        <v>981</v>
      </c>
      <c r="F6530" s="15">
        <v>0.02</v>
      </c>
      <c r="G6530" s="15">
        <v>8.99</v>
      </c>
      <c r="H6530" s="15">
        <v>984.17700000000002</v>
      </c>
      <c r="I6530" s="15">
        <f t="shared" ref="I6530:I6593" si="102">IF(H6530&gt;0,H6530," ")</f>
        <v>984.17700000000002</v>
      </c>
      <c r="J6530" s="15">
        <v>16.989999999999998</v>
      </c>
      <c r="K6530" s="15">
        <v>4</v>
      </c>
      <c r="L6530" s="15">
        <v>73.36</v>
      </c>
      <c r="M6530" s="15">
        <v>1030</v>
      </c>
    </row>
    <row r="6531" spans="1:13" ht="13.2" x14ac:dyDescent="0.25">
      <c r="A6531" s="15">
        <v>19095</v>
      </c>
      <c r="B6531" s="15">
        <v>89626</v>
      </c>
      <c r="C6531" s="15">
        <v>44945</v>
      </c>
      <c r="D6531" s="15">
        <v>44947</v>
      </c>
      <c r="E6531" s="15" t="s">
        <v>981</v>
      </c>
      <c r="F6531" s="15">
        <v>0.08</v>
      </c>
      <c r="G6531" s="15">
        <v>46.59</v>
      </c>
      <c r="H6531" s="15">
        <v>171.12</v>
      </c>
      <c r="I6531" s="15">
        <f t="shared" si="102"/>
        <v>171.12</v>
      </c>
      <c r="J6531" s="15">
        <v>44.43</v>
      </c>
      <c r="K6531" s="15">
        <v>10</v>
      </c>
      <c r="L6531" s="15">
        <v>446.22</v>
      </c>
      <c r="M6531" s="15">
        <v>1030</v>
      </c>
    </row>
    <row r="6532" spans="1:13" ht="13.2" x14ac:dyDescent="0.25">
      <c r="A6532" s="15">
        <v>19660</v>
      </c>
      <c r="B6532" s="15">
        <v>90426</v>
      </c>
      <c r="C6532" s="15">
        <v>44945</v>
      </c>
      <c r="D6532" s="15">
        <v>44946</v>
      </c>
      <c r="E6532" s="15" t="s">
        <v>983</v>
      </c>
      <c r="F6532" s="15">
        <v>0.08</v>
      </c>
      <c r="G6532" s="15">
        <v>35</v>
      </c>
      <c r="H6532" s="15">
        <v>-685.7944</v>
      </c>
      <c r="I6532" s="15" t="str">
        <f t="shared" si="102"/>
        <v xml:space="preserve"> </v>
      </c>
      <c r="J6532" s="15">
        <v>110.98</v>
      </c>
      <c r="K6532" s="15">
        <v>4</v>
      </c>
      <c r="L6532" s="15">
        <v>421.24</v>
      </c>
      <c r="M6532" s="15">
        <v>1537</v>
      </c>
    </row>
    <row r="6533" spans="1:13" ht="13.2" x14ac:dyDescent="0.25">
      <c r="A6533" s="15">
        <v>19661</v>
      </c>
      <c r="B6533" s="15">
        <v>90426</v>
      </c>
      <c r="C6533" s="15">
        <v>44945</v>
      </c>
      <c r="D6533" s="15">
        <v>44947</v>
      </c>
      <c r="E6533" s="15" t="s">
        <v>983</v>
      </c>
      <c r="F6533" s="15">
        <v>0.03</v>
      </c>
      <c r="G6533" s="15">
        <v>110.2</v>
      </c>
      <c r="H6533" s="15">
        <v>-584.3599200000001</v>
      </c>
      <c r="I6533" s="15" t="str">
        <f t="shared" si="102"/>
        <v xml:space="preserve"> </v>
      </c>
      <c r="J6533" s="15">
        <v>212.6</v>
      </c>
      <c r="K6533" s="15">
        <v>2</v>
      </c>
      <c r="L6533" s="15">
        <v>369.34</v>
      </c>
      <c r="M6533" s="15">
        <v>1537</v>
      </c>
    </row>
    <row r="6534" spans="1:13" ht="13.2" x14ac:dyDescent="0.25">
      <c r="A6534" s="15">
        <v>19662</v>
      </c>
      <c r="B6534" s="15">
        <v>90426</v>
      </c>
      <c r="C6534" s="15">
        <v>44945</v>
      </c>
      <c r="D6534" s="15">
        <v>44947</v>
      </c>
      <c r="E6534" s="15" t="s">
        <v>983</v>
      </c>
      <c r="F6534" s="15">
        <v>0.1</v>
      </c>
      <c r="G6534" s="15">
        <v>60</v>
      </c>
      <c r="H6534" s="15">
        <v>2259.4049999999997</v>
      </c>
      <c r="I6534" s="15">
        <f t="shared" si="102"/>
        <v>2259.4049999999997</v>
      </c>
      <c r="J6534" s="15">
        <v>349.45</v>
      </c>
      <c r="K6534" s="15">
        <v>12</v>
      </c>
      <c r="L6534" s="15">
        <v>3274.5</v>
      </c>
      <c r="M6534" s="15">
        <v>1537</v>
      </c>
    </row>
    <row r="6535" spans="1:13" ht="13.2" x14ac:dyDescent="0.25">
      <c r="A6535" s="15">
        <v>22679</v>
      </c>
      <c r="B6535" s="15">
        <v>90564</v>
      </c>
      <c r="C6535" s="15">
        <v>44945</v>
      </c>
      <c r="D6535" s="15">
        <v>44946</v>
      </c>
      <c r="E6535" s="15" t="s">
        <v>981</v>
      </c>
      <c r="F6535" s="15">
        <v>0.01</v>
      </c>
      <c r="G6535" s="15">
        <v>6.13</v>
      </c>
      <c r="H6535" s="15">
        <v>-65.813999999999993</v>
      </c>
      <c r="I6535" s="15" t="str">
        <f t="shared" si="102"/>
        <v xml:space="preserve"> </v>
      </c>
      <c r="J6535" s="15">
        <v>12.28</v>
      </c>
      <c r="K6535" s="15">
        <v>1</v>
      </c>
      <c r="L6535" s="15">
        <v>13.38</v>
      </c>
      <c r="M6535" s="15">
        <v>2308</v>
      </c>
    </row>
    <row r="6536" spans="1:13" ht="13.2" x14ac:dyDescent="0.25">
      <c r="A6536" s="15">
        <v>22781</v>
      </c>
      <c r="B6536" s="15">
        <v>86842</v>
      </c>
      <c r="C6536" s="15">
        <v>44945</v>
      </c>
      <c r="D6536" s="15">
        <v>44947</v>
      </c>
      <c r="E6536" s="15" t="s">
        <v>984</v>
      </c>
      <c r="F6536" s="15">
        <v>0</v>
      </c>
      <c r="G6536" s="15">
        <v>4</v>
      </c>
      <c r="H6536" s="15">
        <v>23.266799999999996</v>
      </c>
      <c r="I6536" s="15">
        <f t="shared" si="102"/>
        <v>23.266799999999996</v>
      </c>
      <c r="J6536" s="15">
        <v>7.59</v>
      </c>
      <c r="K6536" s="15">
        <v>4</v>
      </c>
      <c r="L6536" s="15">
        <v>33.72</v>
      </c>
      <c r="M6536" s="15">
        <v>15</v>
      </c>
    </row>
    <row r="6537" spans="1:13" ht="13.2" x14ac:dyDescent="0.25">
      <c r="A6537" s="15">
        <v>25068</v>
      </c>
      <c r="B6537" s="15">
        <v>86217</v>
      </c>
      <c r="C6537" s="15">
        <v>44945</v>
      </c>
      <c r="D6537" s="15">
        <v>44947</v>
      </c>
      <c r="E6537" s="15" t="s">
        <v>985</v>
      </c>
      <c r="F6537" s="15">
        <v>0.1</v>
      </c>
      <c r="G6537" s="15">
        <v>17.850000000000001</v>
      </c>
      <c r="H6537" s="15">
        <v>822.05400000000009</v>
      </c>
      <c r="I6537" s="15">
        <f t="shared" si="102"/>
        <v>822.05400000000009</v>
      </c>
      <c r="J6537" s="15">
        <v>145.44999999999999</v>
      </c>
      <c r="K6537" s="15">
        <v>14</v>
      </c>
      <c r="L6537" s="15">
        <v>1855.99</v>
      </c>
      <c r="M6537" s="15">
        <v>1628</v>
      </c>
    </row>
    <row r="6538" spans="1:13" ht="13.2" x14ac:dyDescent="0.25">
      <c r="A6538" s="15">
        <v>18839</v>
      </c>
      <c r="B6538" s="15">
        <v>89132</v>
      </c>
      <c r="C6538" s="15">
        <v>44946</v>
      </c>
      <c r="D6538" s="15">
        <v>44946</v>
      </c>
      <c r="E6538" s="15" t="s">
        <v>981</v>
      </c>
      <c r="F6538" s="15">
        <v>7.0000000000000007E-2</v>
      </c>
      <c r="G6538" s="15">
        <v>5.43</v>
      </c>
      <c r="H6538" s="15">
        <v>2.7587999999999999</v>
      </c>
      <c r="I6538" s="15">
        <f t="shared" si="102"/>
        <v>2.7587999999999999</v>
      </c>
      <c r="J6538" s="15">
        <v>11.48</v>
      </c>
      <c r="K6538" s="15">
        <v>5</v>
      </c>
      <c r="L6538" s="15">
        <v>54.81</v>
      </c>
      <c r="M6538" s="15">
        <v>3034</v>
      </c>
    </row>
    <row r="6539" spans="1:13" ht="13.2" x14ac:dyDescent="0.25">
      <c r="A6539" s="15">
        <v>20716</v>
      </c>
      <c r="B6539" s="15">
        <v>88498</v>
      </c>
      <c r="C6539" s="15">
        <v>44946</v>
      </c>
      <c r="D6539" s="15">
        <v>44948</v>
      </c>
      <c r="E6539" s="15" t="s">
        <v>984</v>
      </c>
      <c r="F6539" s="15">
        <v>0.03</v>
      </c>
      <c r="G6539" s="15">
        <v>6.3</v>
      </c>
      <c r="H6539" s="15">
        <v>172.9485</v>
      </c>
      <c r="I6539" s="15">
        <f t="shared" si="102"/>
        <v>172.9485</v>
      </c>
      <c r="J6539" s="15">
        <v>23.99</v>
      </c>
      <c r="K6539" s="15">
        <v>10</v>
      </c>
      <c r="L6539" s="15">
        <v>250.65</v>
      </c>
      <c r="M6539" s="15">
        <v>1545</v>
      </c>
    </row>
    <row r="6540" spans="1:13" ht="13.2" x14ac:dyDescent="0.25">
      <c r="A6540" s="15">
        <v>20717</v>
      </c>
      <c r="B6540" s="15">
        <v>88498</v>
      </c>
      <c r="C6540" s="15">
        <v>44946</v>
      </c>
      <c r="D6540" s="15">
        <v>44946</v>
      </c>
      <c r="E6540" s="15" t="s">
        <v>984</v>
      </c>
      <c r="F6540" s="15">
        <v>7.0000000000000007E-2</v>
      </c>
      <c r="G6540" s="15">
        <v>8.99</v>
      </c>
      <c r="H6540" s="15">
        <v>-367.50252</v>
      </c>
      <c r="I6540" s="15" t="str">
        <f t="shared" si="102"/>
        <v xml:space="preserve"> </v>
      </c>
      <c r="J6540" s="15">
        <v>65.989999999999995</v>
      </c>
      <c r="K6540" s="15">
        <v>1</v>
      </c>
      <c r="L6540" s="15">
        <v>57.32</v>
      </c>
      <c r="M6540" s="15">
        <v>1545</v>
      </c>
    </row>
    <row r="6541" spans="1:13" ht="13.2" x14ac:dyDescent="0.25">
      <c r="A6541" s="15">
        <v>22108</v>
      </c>
      <c r="B6541" s="15">
        <v>89937</v>
      </c>
      <c r="C6541" s="15">
        <v>44946</v>
      </c>
      <c r="D6541" s="15">
        <v>44948</v>
      </c>
      <c r="E6541" s="15" t="s">
        <v>981</v>
      </c>
      <c r="F6541" s="15">
        <v>0.04</v>
      </c>
      <c r="G6541" s="15">
        <v>26</v>
      </c>
      <c r="H6541" s="15">
        <v>4616.0240999999996</v>
      </c>
      <c r="I6541" s="15">
        <f t="shared" si="102"/>
        <v>4616.0240999999996</v>
      </c>
      <c r="J6541" s="15">
        <v>500.98</v>
      </c>
      <c r="K6541" s="15">
        <v>13</v>
      </c>
      <c r="L6541" s="15">
        <v>6689.89</v>
      </c>
      <c r="M6541" s="15">
        <v>1429</v>
      </c>
    </row>
    <row r="6542" spans="1:13" ht="13.2" x14ac:dyDescent="0.25">
      <c r="A6542" s="15">
        <v>23449</v>
      </c>
      <c r="B6542" s="15">
        <v>87051</v>
      </c>
      <c r="C6542" s="15">
        <v>44946</v>
      </c>
      <c r="D6542" s="15">
        <v>44950</v>
      </c>
      <c r="E6542" s="15" t="s">
        <v>984</v>
      </c>
      <c r="F6542" s="15">
        <v>0.02</v>
      </c>
      <c r="G6542" s="15">
        <v>6.3</v>
      </c>
      <c r="H6542" s="15">
        <v>129.1164</v>
      </c>
      <c r="I6542" s="15">
        <f t="shared" si="102"/>
        <v>129.1164</v>
      </c>
      <c r="J6542" s="15">
        <v>23.99</v>
      </c>
      <c r="K6542" s="15">
        <v>8</v>
      </c>
      <c r="L6542" s="15">
        <v>199.29</v>
      </c>
      <c r="M6542" s="15">
        <v>3001</v>
      </c>
    </row>
    <row r="6543" spans="1:13" ht="13.2" x14ac:dyDescent="0.25">
      <c r="A6543" s="15">
        <v>24237</v>
      </c>
      <c r="B6543" s="15">
        <v>89265</v>
      </c>
      <c r="C6543" s="15">
        <v>44946</v>
      </c>
      <c r="D6543" s="15">
        <v>44949</v>
      </c>
      <c r="E6543" s="15" t="s">
        <v>981</v>
      </c>
      <c r="F6543" s="15">
        <v>0.02</v>
      </c>
      <c r="G6543" s="15">
        <v>53.48</v>
      </c>
      <c r="H6543" s="15">
        <v>-284.93959999999998</v>
      </c>
      <c r="I6543" s="15" t="str">
        <f t="shared" si="102"/>
        <v xml:space="preserve"> </v>
      </c>
      <c r="J6543" s="15">
        <v>140.97999999999999</v>
      </c>
      <c r="K6543" s="15">
        <v>7</v>
      </c>
      <c r="L6543" s="15">
        <v>1029.3399999999999</v>
      </c>
      <c r="M6543" s="15">
        <v>826</v>
      </c>
    </row>
    <row r="6544" spans="1:13" ht="13.2" x14ac:dyDescent="0.25">
      <c r="A6544" s="15">
        <v>19584</v>
      </c>
      <c r="B6544" s="15">
        <v>90346</v>
      </c>
      <c r="C6544" s="15">
        <v>44947</v>
      </c>
      <c r="D6544" s="15">
        <v>44947</v>
      </c>
      <c r="E6544" s="15" t="s">
        <v>982</v>
      </c>
      <c r="F6544" s="15">
        <v>0</v>
      </c>
      <c r="G6544" s="15">
        <v>19.989999999999998</v>
      </c>
      <c r="H6544" s="15">
        <v>268.15469999999999</v>
      </c>
      <c r="I6544" s="15">
        <f t="shared" si="102"/>
        <v>268.15469999999999</v>
      </c>
      <c r="J6544" s="15">
        <v>90.48</v>
      </c>
      <c r="K6544" s="15">
        <v>4</v>
      </c>
      <c r="L6544" s="15">
        <v>388.63</v>
      </c>
      <c r="M6544" s="15">
        <v>385</v>
      </c>
    </row>
    <row r="6545" spans="1:13" ht="13.2" x14ac:dyDescent="0.25">
      <c r="A6545" s="15">
        <v>22602</v>
      </c>
      <c r="B6545" s="15">
        <v>90006</v>
      </c>
      <c r="C6545" s="15">
        <v>44947</v>
      </c>
      <c r="D6545" s="15">
        <v>44949</v>
      </c>
      <c r="E6545" s="15" t="s">
        <v>983</v>
      </c>
      <c r="F6545" s="15">
        <v>7.0000000000000007E-2</v>
      </c>
      <c r="G6545" s="15">
        <v>8.68</v>
      </c>
      <c r="H6545" s="15">
        <v>52.500799999999998</v>
      </c>
      <c r="I6545" s="15">
        <f t="shared" si="102"/>
        <v>52.500799999999998</v>
      </c>
      <c r="J6545" s="15">
        <v>19.98</v>
      </c>
      <c r="K6545" s="15">
        <v>11</v>
      </c>
      <c r="L6545" s="15">
        <v>206.78</v>
      </c>
      <c r="M6545" s="15">
        <v>1989</v>
      </c>
    </row>
    <row r="6546" spans="1:13" ht="13.2" x14ac:dyDescent="0.25">
      <c r="A6546" s="15">
        <v>23287</v>
      </c>
      <c r="B6546" s="15">
        <v>86843</v>
      </c>
      <c r="C6546" s="15">
        <v>44947</v>
      </c>
      <c r="D6546" s="15">
        <v>44949</v>
      </c>
      <c r="E6546" s="15" t="s">
        <v>984</v>
      </c>
      <c r="F6546" s="15">
        <v>7.0000000000000007E-2</v>
      </c>
      <c r="G6546" s="15">
        <v>6.89</v>
      </c>
      <c r="H6546" s="15">
        <v>-174.2696</v>
      </c>
      <c r="I6546" s="15" t="str">
        <f t="shared" si="102"/>
        <v xml:space="preserve"> </v>
      </c>
      <c r="J6546" s="15">
        <v>4.13</v>
      </c>
      <c r="K6546" s="15">
        <v>9</v>
      </c>
      <c r="L6546" s="15">
        <v>38.18</v>
      </c>
      <c r="M6546" s="15">
        <v>15</v>
      </c>
    </row>
    <row r="6547" spans="1:13" ht="13.2" x14ac:dyDescent="0.25">
      <c r="A6547" s="15">
        <v>23349</v>
      </c>
      <c r="B6547" s="15">
        <v>87563</v>
      </c>
      <c r="C6547" s="15">
        <v>44947</v>
      </c>
      <c r="D6547" s="15">
        <v>44948</v>
      </c>
      <c r="E6547" s="15" t="s">
        <v>982</v>
      </c>
      <c r="F6547" s="15">
        <v>0.04</v>
      </c>
      <c r="G6547" s="15">
        <v>23.19</v>
      </c>
      <c r="H6547" s="15">
        <v>634.56960000000004</v>
      </c>
      <c r="I6547" s="15">
        <f t="shared" si="102"/>
        <v>634.56960000000004</v>
      </c>
      <c r="J6547" s="15">
        <v>279.81</v>
      </c>
      <c r="K6547" s="15">
        <v>4</v>
      </c>
      <c r="L6547" s="15">
        <v>1101.76</v>
      </c>
      <c r="M6547" s="15">
        <v>2797</v>
      </c>
    </row>
    <row r="6548" spans="1:13" ht="13.2" x14ac:dyDescent="0.25">
      <c r="A6548" s="15">
        <v>23734</v>
      </c>
      <c r="B6548" s="15">
        <v>91022</v>
      </c>
      <c r="C6548" s="15">
        <v>44947</v>
      </c>
      <c r="D6548" s="15">
        <v>44948</v>
      </c>
      <c r="E6548" s="15" t="s">
        <v>982</v>
      </c>
      <c r="F6548" s="15">
        <v>0.08</v>
      </c>
      <c r="G6548" s="15">
        <v>0.5</v>
      </c>
      <c r="H6548" s="15">
        <v>-0.8694000000000015</v>
      </c>
      <c r="I6548" s="15" t="str">
        <f t="shared" si="102"/>
        <v xml:space="preserve"> </v>
      </c>
      <c r="J6548" s="15">
        <v>2.61</v>
      </c>
      <c r="K6548" s="15">
        <v>11</v>
      </c>
      <c r="L6548" s="15">
        <v>30.54</v>
      </c>
      <c r="M6548" s="15">
        <v>2540</v>
      </c>
    </row>
    <row r="6549" spans="1:13" ht="13.2" x14ac:dyDescent="0.25">
      <c r="A6549" s="15">
        <v>24936</v>
      </c>
      <c r="B6549" s="15">
        <v>87081</v>
      </c>
      <c r="C6549" s="15">
        <v>44947</v>
      </c>
      <c r="D6549" s="15">
        <v>44949</v>
      </c>
      <c r="E6549" s="15" t="s">
        <v>985</v>
      </c>
      <c r="F6549" s="15">
        <v>0.04</v>
      </c>
      <c r="G6549" s="15">
        <v>4.71</v>
      </c>
      <c r="H6549" s="15">
        <v>-10.53814</v>
      </c>
      <c r="I6549" s="15" t="str">
        <f t="shared" si="102"/>
        <v xml:space="preserve"> </v>
      </c>
      <c r="J6549" s="15">
        <v>7.84</v>
      </c>
      <c r="K6549" s="15">
        <v>3</v>
      </c>
      <c r="L6549" s="15">
        <v>24.44</v>
      </c>
      <c r="M6549" s="15">
        <v>1473</v>
      </c>
    </row>
    <row r="6550" spans="1:13" ht="13.2" x14ac:dyDescent="0.25">
      <c r="A6550" s="15">
        <v>25378</v>
      </c>
      <c r="B6550" s="15">
        <v>90823</v>
      </c>
      <c r="C6550" s="15">
        <v>44947</v>
      </c>
      <c r="D6550" s="15">
        <v>44951</v>
      </c>
      <c r="E6550" s="15" t="s">
        <v>984</v>
      </c>
      <c r="F6550" s="15">
        <v>0.05</v>
      </c>
      <c r="G6550" s="15">
        <v>0.7</v>
      </c>
      <c r="H6550" s="15">
        <v>-621.79600000000005</v>
      </c>
      <c r="I6550" s="15" t="str">
        <f t="shared" si="102"/>
        <v xml:space="preserve"> </v>
      </c>
      <c r="J6550" s="15">
        <v>3.98</v>
      </c>
      <c r="K6550" s="15">
        <v>10</v>
      </c>
      <c r="L6550" s="15">
        <v>41.03</v>
      </c>
      <c r="M6550" s="15">
        <v>3177</v>
      </c>
    </row>
    <row r="6551" spans="1:13" ht="13.2" x14ac:dyDescent="0.25">
      <c r="A6551" s="15">
        <v>25769</v>
      </c>
      <c r="B6551" s="15">
        <v>87361</v>
      </c>
      <c r="C6551" s="15">
        <v>44947</v>
      </c>
      <c r="D6551" s="15">
        <v>44948</v>
      </c>
      <c r="E6551" s="15" t="s">
        <v>982</v>
      </c>
      <c r="F6551" s="15">
        <v>0.04</v>
      </c>
      <c r="G6551" s="15">
        <v>1.25</v>
      </c>
      <c r="H6551" s="15">
        <v>279.23609999999996</v>
      </c>
      <c r="I6551" s="15">
        <f t="shared" si="102"/>
        <v>279.23609999999996</v>
      </c>
      <c r="J6551" s="15">
        <v>35.99</v>
      </c>
      <c r="K6551" s="15">
        <v>13</v>
      </c>
      <c r="L6551" s="15">
        <v>404.69</v>
      </c>
      <c r="M6551" s="15">
        <v>505</v>
      </c>
    </row>
    <row r="6552" spans="1:13" ht="13.2" x14ac:dyDescent="0.25">
      <c r="A6552" s="15">
        <v>26219</v>
      </c>
      <c r="B6552" s="15">
        <v>87674</v>
      </c>
      <c r="C6552" s="15">
        <v>44947</v>
      </c>
      <c r="D6552" s="15">
        <v>44954</v>
      </c>
      <c r="E6552" s="15" t="s">
        <v>984</v>
      </c>
      <c r="F6552" s="15">
        <v>0.1</v>
      </c>
      <c r="G6552" s="15">
        <v>2.87</v>
      </c>
      <c r="H6552" s="15">
        <v>-8.5312000000000001</v>
      </c>
      <c r="I6552" s="15" t="str">
        <f t="shared" si="102"/>
        <v xml:space="preserve"> </v>
      </c>
      <c r="J6552" s="15">
        <v>8.01</v>
      </c>
      <c r="K6552" s="15">
        <v>1</v>
      </c>
      <c r="L6552" s="15">
        <v>8.36</v>
      </c>
      <c r="M6552" s="15">
        <v>157</v>
      </c>
    </row>
    <row r="6553" spans="1:13" ht="13.2" x14ac:dyDescent="0.25">
      <c r="A6553" s="15">
        <v>4005</v>
      </c>
      <c r="B6553" s="15">
        <v>28582</v>
      </c>
      <c r="C6553" s="15">
        <v>44948</v>
      </c>
      <c r="D6553" s="15">
        <v>44949</v>
      </c>
      <c r="E6553" s="15" t="s">
        <v>983</v>
      </c>
      <c r="F6553" s="15">
        <v>0.06</v>
      </c>
      <c r="G6553" s="15">
        <v>1.99</v>
      </c>
      <c r="H6553" s="15">
        <v>169.548</v>
      </c>
      <c r="I6553" s="15">
        <f t="shared" si="102"/>
        <v>169.548</v>
      </c>
      <c r="J6553" s="15">
        <v>39.24</v>
      </c>
      <c r="K6553" s="15">
        <v>44</v>
      </c>
      <c r="L6553" s="15">
        <v>1650.19</v>
      </c>
      <c r="M6553" s="15">
        <v>94</v>
      </c>
    </row>
    <row r="6554" spans="1:13" ht="13.2" x14ac:dyDescent="0.25">
      <c r="A6554" s="15">
        <v>4006</v>
      </c>
      <c r="B6554" s="15">
        <v>28582</v>
      </c>
      <c r="C6554" s="15">
        <v>44948</v>
      </c>
      <c r="D6554" s="15">
        <v>44949</v>
      </c>
      <c r="E6554" s="15" t="s">
        <v>983</v>
      </c>
      <c r="F6554" s="15">
        <v>0.02</v>
      </c>
      <c r="G6554" s="15">
        <v>2.87</v>
      </c>
      <c r="H6554" s="15">
        <v>35.183999999999997</v>
      </c>
      <c r="I6554" s="15">
        <f t="shared" si="102"/>
        <v>35.183999999999997</v>
      </c>
      <c r="J6554" s="15">
        <v>8.01</v>
      </c>
      <c r="K6554" s="15">
        <v>50</v>
      </c>
      <c r="L6554" s="15">
        <v>419.23</v>
      </c>
      <c r="M6554" s="15">
        <v>94</v>
      </c>
    </row>
    <row r="6555" spans="1:13" ht="13.2" x14ac:dyDescent="0.25">
      <c r="A6555" s="15">
        <v>19334</v>
      </c>
      <c r="B6555" s="15">
        <v>87442</v>
      </c>
      <c r="C6555" s="15">
        <v>44948</v>
      </c>
      <c r="D6555" s="15">
        <v>44949</v>
      </c>
      <c r="E6555" s="15" t="s">
        <v>983</v>
      </c>
      <c r="F6555" s="15">
        <v>0.04</v>
      </c>
      <c r="G6555" s="15">
        <v>14</v>
      </c>
      <c r="H6555" s="15">
        <v>-274.813512</v>
      </c>
      <c r="I6555" s="15" t="str">
        <f t="shared" si="102"/>
        <v xml:space="preserve"> </v>
      </c>
      <c r="J6555" s="15">
        <v>90.97</v>
      </c>
      <c r="K6555" s="15">
        <v>1</v>
      </c>
      <c r="L6555" s="15">
        <v>101.32</v>
      </c>
      <c r="M6555" s="15">
        <v>3230</v>
      </c>
    </row>
    <row r="6556" spans="1:13" ht="13.2" x14ac:dyDescent="0.25">
      <c r="A6556" s="15">
        <v>19335</v>
      </c>
      <c r="B6556" s="15">
        <v>87442</v>
      </c>
      <c r="C6556" s="15">
        <v>44948</v>
      </c>
      <c r="D6556" s="15">
        <v>44950</v>
      </c>
      <c r="E6556" s="15" t="s">
        <v>983</v>
      </c>
      <c r="F6556" s="15">
        <v>0.08</v>
      </c>
      <c r="G6556" s="15">
        <v>7.15</v>
      </c>
      <c r="H6556" s="15">
        <v>-114.3652</v>
      </c>
      <c r="I6556" s="15" t="str">
        <f t="shared" si="102"/>
        <v xml:space="preserve"> </v>
      </c>
      <c r="J6556" s="15">
        <v>5.98</v>
      </c>
      <c r="K6556" s="15">
        <v>6</v>
      </c>
      <c r="L6556" s="15">
        <v>34.880000000000003</v>
      </c>
      <c r="M6556" s="15">
        <v>3231</v>
      </c>
    </row>
    <row r="6557" spans="1:13" ht="13.2" x14ac:dyDescent="0.25">
      <c r="A6557" s="15">
        <v>21956</v>
      </c>
      <c r="B6557" s="15">
        <v>88864</v>
      </c>
      <c r="C6557" s="15">
        <v>44948</v>
      </c>
      <c r="D6557" s="15">
        <v>44948</v>
      </c>
      <c r="E6557" s="15" t="s">
        <v>985</v>
      </c>
      <c r="F6557" s="15">
        <v>0</v>
      </c>
      <c r="G6557" s="15">
        <v>14.39</v>
      </c>
      <c r="H6557" s="15">
        <v>-61.764400000000002</v>
      </c>
      <c r="I6557" s="15" t="str">
        <f t="shared" si="102"/>
        <v xml:space="preserve"> </v>
      </c>
      <c r="J6557" s="15">
        <v>20.28</v>
      </c>
      <c r="K6557" s="15">
        <v>2</v>
      </c>
      <c r="L6557" s="15">
        <v>45.79</v>
      </c>
      <c r="M6557" s="15">
        <v>1962</v>
      </c>
    </row>
    <row r="6558" spans="1:13" ht="13.2" x14ac:dyDescent="0.25">
      <c r="A6558" s="15">
        <v>22005</v>
      </c>
      <c r="B6558" s="15">
        <v>87310</v>
      </c>
      <c r="C6558" s="15">
        <v>44948</v>
      </c>
      <c r="D6558" s="15">
        <v>44949</v>
      </c>
      <c r="E6558" s="15" t="s">
        <v>983</v>
      </c>
      <c r="F6558" s="15">
        <v>0.06</v>
      </c>
      <c r="G6558" s="15">
        <v>1.99</v>
      </c>
      <c r="H6558" s="15">
        <v>284.65949999999998</v>
      </c>
      <c r="I6558" s="15">
        <f t="shared" si="102"/>
        <v>284.65949999999998</v>
      </c>
      <c r="J6558" s="15">
        <v>39.24</v>
      </c>
      <c r="K6558" s="15">
        <v>11</v>
      </c>
      <c r="L6558" s="15">
        <v>412.55</v>
      </c>
      <c r="M6558" s="15">
        <v>96</v>
      </c>
    </row>
    <row r="6559" spans="1:13" ht="13.2" x14ac:dyDescent="0.25">
      <c r="A6559" s="15">
        <v>22006</v>
      </c>
      <c r="B6559" s="15">
        <v>87310</v>
      </c>
      <c r="C6559" s="15">
        <v>44948</v>
      </c>
      <c r="D6559" s="15">
        <v>44949</v>
      </c>
      <c r="E6559" s="15" t="s">
        <v>983</v>
      </c>
      <c r="F6559" s="15">
        <v>0.02</v>
      </c>
      <c r="G6559" s="15">
        <v>2.87</v>
      </c>
      <c r="H6559" s="15">
        <v>66.849599999999995</v>
      </c>
      <c r="I6559" s="15">
        <f t="shared" si="102"/>
        <v>66.849599999999995</v>
      </c>
      <c r="J6559" s="15">
        <v>8.01</v>
      </c>
      <c r="K6559" s="15">
        <v>12</v>
      </c>
      <c r="L6559" s="15">
        <v>100.62</v>
      </c>
      <c r="M6559" s="15">
        <v>96</v>
      </c>
    </row>
    <row r="6560" spans="1:13" ht="13.2" x14ac:dyDescent="0.25">
      <c r="A6560" s="15">
        <v>23020</v>
      </c>
      <c r="B6560" s="15">
        <v>89768</v>
      </c>
      <c r="C6560" s="15">
        <v>44948</v>
      </c>
      <c r="D6560" s="15">
        <v>44950</v>
      </c>
      <c r="E6560" s="15" t="s">
        <v>985</v>
      </c>
      <c r="F6560" s="15">
        <v>0.09</v>
      </c>
      <c r="G6560" s="15">
        <v>4</v>
      </c>
      <c r="H6560" s="15">
        <v>-183.28440000000001</v>
      </c>
      <c r="I6560" s="15" t="str">
        <f t="shared" si="102"/>
        <v xml:space="preserve"> </v>
      </c>
      <c r="J6560" s="15">
        <v>30.73</v>
      </c>
      <c r="K6560" s="15">
        <v>1</v>
      </c>
      <c r="L6560" s="15">
        <v>29.97</v>
      </c>
      <c r="M6560" s="15">
        <v>287</v>
      </c>
    </row>
    <row r="6561" spans="1:13" ht="13.2" x14ac:dyDescent="0.25">
      <c r="A6561" s="15">
        <v>24294</v>
      </c>
      <c r="B6561" s="15">
        <v>87808</v>
      </c>
      <c r="C6561" s="15">
        <v>44948</v>
      </c>
      <c r="D6561" s="15">
        <v>44949</v>
      </c>
      <c r="E6561" s="15" t="s">
        <v>982</v>
      </c>
      <c r="F6561" s="15">
        <v>0.08</v>
      </c>
      <c r="G6561" s="15">
        <v>1.49</v>
      </c>
      <c r="H6561" s="15">
        <v>-6.1460599999999985</v>
      </c>
      <c r="I6561" s="15" t="str">
        <f t="shared" si="102"/>
        <v xml:space="preserve"> </v>
      </c>
      <c r="J6561" s="15">
        <v>2.08</v>
      </c>
      <c r="K6561" s="15">
        <v>1</v>
      </c>
      <c r="L6561" s="15">
        <v>2.25</v>
      </c>
      <c r="M6561" s="15">
        <v>402</v>
      </c>
    </row>
    <row r="6562" spans="1:13" ht="13.2" x14ac:dyDescent="0.25">
      <c r="A6562" s="15">
        <v>25538</v>
      </c>
      <c r="B6562" s="15">
        <v>89228</v>
      </c>
      <c r="C6562" s="15">
        <v>44948</v>
      </c>
      <c r="D6562" s="15">
        <v>44949</v>
      </c>
      <c r="E6562" s="15" t="s">
        <v>981</v>
      </c>
      <c r="F6562" s="15">
        <v>0.03</v>
      </c>
      <c r="G6562" s="15">
        <v>5.92</v>
      </c>
      <c r="H6562" s="15">
        <v>-140.33600000000001</v>
      </c>
      <c r="I6562" s="15" t="str">
        <f t="shared" si="102"/>
        <v xml:space="preserve"> </v>
      </c>
      <c r="J6562" s="15">
        <v>115.99</v>
      </c>
      <c r="K6562" s="15">
        <v>7</v>
      </c>
      <c r="L6562" s="15">
        <v>719.86</v>
      </c>
      <c r="M6562" s="15">
        <v>2456</v>
      </c>
    </row>
    <row r="6563" spans="1:13" ht="13.2" x14ac:dyDescent="0.25">
      <c r="A6563" s="15">
        <v>5843</v>
      </c>
      <c r="B6563" s="15">
        <v>41441</v>
      </c>
      <c r="C6563" s="15">
        <v>44949</v>
      </c>
      <c r="D6563" s="15">
        <v>44950</v>
      </c>
      <c r="E6563" s="15" t="s">
        <v>982</v>
      </c>
      <c r="F6563" s="15">
        <v>0</v>
      </c>
      <c r="G6563" s="15">
        <v>5.68</v>
      </c>
      <c r="H6563" s="15">
        <v>-173.12560000000002</v>
      </c>
      <c r="I6563" s="15" t="str">
        <f t="shared" si="102"/>
        <v xml:space="preserve"> </v>
      </c>
      <c r="J6563" s="15">
        <v>4.91</v>
      </c>
      <c r="K6563" s="15">
        <v>45</v>
      </c>
      <c r="L6563" s="15">
        <v>242.65</v>
      </c>
      <c r="M6563" s="15">
        <v>3251</v>
      </c>
    </row>
    <row r="6564" spans="1:13" ht="13.2" x14ac:dyDescent="0.25">
      <c r="A6564" s="15">
        <v>6260</v>
      </c>
      <c r="B6564" s="15">
        <v>44295</v>
      </c>
      <c r="C6564" s="15">
        <v>44949</v>
      </c>
      <c r="D6564" s="15">
        <v>44951</v>
      </c>
      <c r="E6564" s="15" t="s">
        <v>982</v>
      </c>
      <c r="F6564" s="15">
        <v>7.0000000000000007E-2</v>
      </c>
      <c r="G6564" s="15">
        <v>2.5</v>
      </c>
      <c r="H6564" s="15">
        <v>585.94680000000005</v>
      </c>
      <c r="I6564" s="15">
        <f t="shared" si="102"/>
        <v>585.94680000000005</v>
      </c>
      <c r="J6564" s="15">
        <v>115.99</v>
      </c>
      <c r="K6564" s="15">
        <v>52</v>
      </c>
      <c r="L6564" s="15">
        <v>5006.28</v>
      </c>
      <c r="M6564" s="15">
        <v>117</v>
      </c>
    </row>
    <row r="6565" spans="1:13" ht="13.2" x14ac:dyDescent="0.25">
      <c r="A6565" s="15">
        <v>18389</v>
      </c>
      <c r="B6565" s="15">
        <v>86496</v>
      </c>
      <c r="C6565" s="15">
        <v>44949</v>
      </c>
      <c r="D6565" s="15">
        <v>44950</v>
      </c>
      <c r="E6565" s="15" t="s">
        <v>981</v>
      </c>
      <c r="F6565" s="15">
        <v>0.1</v>
      </c>
      <c r="G6565" s="15">
        <v>1.25</v>
      </c>
      <c r="H6565" s="15">
        <v>767.62199999999984</v>
      </c>
      <c r="I6565" s="15">
        <f t="shared" si="102"/>
        <v>767.62199999999984</v>
      </c>
      <c r="J6565" s="15">
        <v>85.99</v>
      </c>
      <c r="K6565" s="15">
        <v>9</v>
      </c>
      <c r="L6565" s="15">
        <v>603.88</v>
      </c>
      <c r="M6565" s="15">
        <v>3165</v>
      </c>
    </row>
    <row r="6566" spans="1:13" ht="13.2" x14ac:dyDescent="0.25">
      <c r="A6566" s="15">
        <v>18390</v>
      </c>
      <c r="B6566" s="15">
        <v>86496</v>
      </c>
      <c r="C6566" s="15">
        <v>44949</v>
      </c>
      <c r="D6566" s="15">
        <v>44950</v>
      </c>
      <c r="E6566" s="15" t="s">
        <v>981</v>
      </c>
      <c r="F6566" s="15">
        <v>0.09</v>
      </c>
      <c r="G6566" s="15">
        <v>6.5</v>
      </c>
      <c r="H6566" s="15">
        <v>92.789999999999992</v>
      </c>
      <c r="I6566" s="15">
        <f t="shared" si="102"/>
        <v>92.789999999999992</v>
      </c>
      <c r="J6566" s="15">
        <v>20.97</v>
      </c>
      <c r="K6566" s="15">
        <v>2</v>
      </c>
      <c r="L6566" s="15">
        <v>41.55</v>
      </c>
      <c r="M6566" s="15">
        <v>3166</v>
      </c>
    </row>
    <row r="6567" spans="1:13" ht="13.2" x14ac:dyDescent="0.25">
      <c r="A6567" s="15">
        <v>18391</v>
      </c>
      <c r="B6567" s="15">
        <v>86496</v>
      </c>
      <c r="C6567" s="15">
        <v>44949</v>
      </c>
      <c r="D6567" s="15">
        <v>44951</v>
      </c>
      <c r="E6567" s="15" t="s">
        <v>981</v>
      </c>
      <c r="F6567" s="15">
        <v>0.01</v>
      </c>
      <c r="G6567" s="15">
        <v>3.9</v>
      </c>
      <c r="H6567" s="15">
        <v>-41.286000000000001</v>
      </c>
      <c r="I6567" s="15" t="str">
        <f t="shared" si="102"/>
        <v xml:space="preserve"> </v>
      </c>
      <c r="J6567" s="15">
        <v>155.99</v>
      </c>
      <c r="K6567" s="15">
        <v>3</v>
      </c>
      <c r="L6567" s="15">
        <v>425.3</v>
      </c>
      <c r="M6567" s="15">
        <v>3166</v>
      </c>
    </row>
    <row r="6568" spans="1:13" ht="13.2" x14ac:dyDescent="0.25">
      <c r="A6568" s="15">
        <v>18887</v>
      </c>
      <c r="B6568" s="15">
        <v>88375</v>
      </c>
      <c r="C6568" s="15">
        <v>44949</v>
      </c>
      <c r="D6568" s="15">
        <v>44950</v>
      </c>
      <c r="E6568" s="15" t="s">
        <v>983</v>
      </c>
      <c r="F6568" s="15">
        <v>0.01</v>
      </c>
      <c r="G6568" s="15">
        <v>4.5</v>
      </c>
      <c r="H6568" s="15">
        <v>-45.681600000000003</v>
      </c>
      <c r="I6568" s="15" t="str">
        <f t="shared" si="102"/>
        <v xml:space="preserve"> </v>
      </c>
      <c r="J6568" s="15">
        <v>60.97</v>
      </c>
      <c r="K6568" s="15">
        <v>1</v>
      </c>
      <c r="L6568" s="15">
        <v>62.77</v>
      </c>
      <c r="M6568" s="15">
        <v>1009</v>
      </c>
    </row>
    <row r="6569" spans="1:13" ht="13.2" x14ac:dyDescent="0.25">
      <c r="A6569" s="15">
        <v>23843</v>
      </c>
      <c r="B6569" s="15">
        <v>87303</v>
      </c>
      <c r="C6569" s="15">
        <v>44949</v>
      </c>
      <c r="D6569" s="15">
        <v>44950</v>
      </c>
      <c r="E6569" s="15" t="s">
        <v>982</v>
      </c>
      <c r="F6569" s="15">
        <v>0</v>
      </c>
      <c r="G6569" s="15">
        <v>5.68</v>
      </c>
      <c r="H6569" s="15">
        <v>-134.17234000000002</v>
      </c>
      <c r="I6569" s="15" t="str">
        <f t="shared" si="102"/>
        <v xml:space="preserve"> </v>
      </c>
      <c r="J6569" s="15">
        <v>4.91</v>
      </c>
      <c r="K6569" s="15">
        <v>11</v>
      </c>
      <c r="L6569" s="15">
        <v>59.31</v>
      </c>
      <c r="M6569" s="15">
        <v>3249</v>
      </c>
    </row>
    <row r="6570" spans="1:13" ht="13.2" x14ac:dyDescent="0.25">
      <c r="A6570" s="15">
        <v>23844</v>
      </c>
      <c r="B6570" s="15">
        <v>85889</v>
      </c>
      <c r="C6570" s="15">
        <v>44949</v>
      </c>
      <c r="D6570" s="15">
        <v>44956</v>
      </c>
      <c r="E6570" s="15" t="s">
        <v>984</v>
      </c>
      <c r="F6570" s="15">
        <v>0.01</v>
      </c>
      <c r="G6570" s="15">
        <v>7.57</v>
      </c>
      <c r="H6570" s="15">
        <v>-265.54971999999998</v>
      </c>
      <c r="I6570" s="15" t="str">
        <f t="shared" si="102"/>
        <v xml:space="preserve"> </v>
      </c>
      <c r="J6570" s="15">
        <v>5.38</v>
      </c>
      <c r="K6570" s="15">
        <v>13</v>
      </c>
      <c r="L6570" s="15">
        <v>76.069999999999993</v>
      </c>
      <c r="M6570" s="15">
        <v>1497</v>
      </c>
    </row>
    <row r="6571" spans="1:13" ht="13.2" x14ac:dyDescent="0.25">
      <c r="A6571" s="15">
        <v>6311</v>
      </c>
      <c r="B6571" s="15">
        <v>44647</v>
      </c>
      <c r="C6571" s="15">
        <v>44950</v>
      </c>
      <c r="D6571" s="15">
        <v>44950</v>
      </c>
      <c r="E6571" s="15" t="s">
        <v>984</v>
      </c>
      <c r="F6571" s="15">
        <v>0.06</v>
      </c>
      <c r="G6571" s="15">
        <v>26</v>
      </c>
      <c r="H6571" s="15">
        <v>2755.3440000000001</v>
      </c>
      <c r="I6571" s="15">
        <f t="shared" si="102"/>
        <v>2755.3440000000001</v>
      </c>
      <c r="J6571" s="15">
        <v>500.98</v>
      </c>
      <c r="K6571" s="15">
        <v>52</v>
      </c>
      <c r="L6571" s="15">
        <v>25712.3</v>
      </c>
      <c r="M6571" s="15">
        <v>2842</v>
      </c>
    </row>
    <row r="6572" spans="1:13" ht="13.2" x14ac:dyDescent="0.25">
      <c r="A6572" s="15">
        <v>6312</v>
      </c>
      <c r="B6572" s="15">
        <v>44647</v>
      </c>
      <c r="C6572" s="15">
        <v>44950</v>
      </c>
      <c r="D6572" s="15">
        <v>44954</v>
      </c>
      <c r="E6572" s="15" t="s">
        <v>984</v>
      </c>
      <c r="F6572" s="15">
        <v>0.05</v>
      </c>
      <c r="G6572" s="15">
        <v>6.13</v>
      </c>
      <c r="H6572" s="15">
        <v>-58.815999999999995</v>
      </c>
      <c r="I6572" s="15" t="str">
        <f t="shared" si="102"/>
        <v xml:space="preserve"> </v>
      </c>
      <c r="J6572" s="15">
        <v>12.28</v>
      </c>
      <c r="K6572" s="15">
        <v>26</v>
      </c>
      <c r="L6572" s="15">
        <v>328.15</v>
      </c>
      <c r="M6572" s="15">
        <v>2842</v>
      </c>
    </row>
    <row r="6573" spans="1:13" ht="13.2" x14ac:dyDescent="0.25">
      <c r="A6573" s="15">
        <v>21645</v>
      </c>
      <c r="B6573" s="15">
        <v>90277</v>
      </c>
      <c r="C6573" s="15">
        <v>44950</v>
      </c>
      <c r="D6573" s="15">
        <v>44950</v>
      </c>
      <c r="E6573" s="15" t="s">
        <v>984</v>
      </c>
      <c r="F6573" s="15">
        <v>7.0000000000000007E-2</v>
      </c>
      <c r="G6573" s="15">
        <v>9.0299999999999994</v>
      </c>
      <c r="H6573" s="15">
        <v>53.549599999999998</v>
      </c>
      <c r="I6573" s="15">
        <f t="shared" si="102"/>
        <v>53.549599999999998</v>
      </c>
      <c r="J6573" s="15">
        <v>18.97</v>
      </c>
      <c r="K6573" s="15">
        <v>13</v>
      </c>
      <c r="L6573" s="15">
        <v>237.99</v>
      </c>
      <c r="M6573" s="15">
        <v>830</v>
      </c>
    </row>
    <row r="6574" spans="1:13" ht="13.2" x14ac:dyDescent="0.25">
      <c r="A6574" s="15">
        <v>23353</v>
      </c>
      <c r="B6574" s="15">
        <v>91568</v>
      </c>
      <c r="C6574" s="15">
        <v>44950</v>
      </c>
      <c r="D6574" s="15">
        <v>44951</v>
      </c>
      <c r="E6574" s="15" t="s">
        <v>981</v>
      </c>
      <c r="F6574" s="15">
        <v>0.05</v>
      </c>
      <c r="G6574" s="15">
        <v>5.92</v>
      </c>
      <c r="H6574" s="15">
        <v>-169.6816</v>
      </c>
      <c r="I6574" s="15" t="str">
        <f t="shared" si="102"/>
        <v xml:space="preserve"> </v>
      </c>
      <c r="J6574" s="15">
        <v>5.77</v>
      </c>
      <c r="K6574" s="15">
        <v>13</v>
      </c>
      <c r="L6574" s="15">
        <v>77.17</v>
      </c>
      <c r="M6574" s="15">
        <v>3160</v>
      </c>
    </row>
    <row r="6575" spans="1:13" ht="13.2" x14ac:dyDescent="0.25">
      <c r="A6575" s="15">
        <v>23682</v>
      </c>
      <c r="B6575" s="15">
        <v>86036</v>
      </c>
      <c r="C6575" s="15">
        <v>44950</v>
      </c>
      <c r="D6575" s="15">
        <v>44952</v>
      </c>
      <c r="E6575" s="15" t="s">
        <v>985</v>
      </c>
      <c r="F6575" s="15">
        <v>0.03</v>
      </c>
      <c r="G6575" s="15">
        <v>5.15</v>
      </c>
      <c r="H6575" s="15">
        <v>311.72819999999996</v>
      </c>
      <c r="I6575" s="15">
        <f t="shared" si="102"/>
        <v>311.72819999999996</v>
      </c>
      <c r="J6575" s="15">
        <v>55.98</v>
      </c>
      <c r="K6575" s="15">
        <v>8</v>
      </c>
      <c r="L6575" s="15">
        <v>451.78</v>
      </c>
      <c r="M6575" s="15">
        <v>2642</v>
      </c>
    </row>
    <row r="6576" spans="1:13" ht="13.2" x14ac:dyDescent="0.25">
      <c r="A6576" s="15">
        <v>24311</v>
      </c>
      <c r="B6576" s="15">
        <v>90257</v>
      </c>
      <c r="C6576" s="15">
        <v>44950</v>
      </c>
      <c r="D6576" s="15">
        <v>44950</v>
      </c>
      <c r="E6576" s="15" t="s">
        <v>984</v>
      </c>
      <c r="F6576" s="15">
        <v>0.06</v>
      </c>
      <c r="G6576" s="15">
        <v>26</v>
      </c>
      <c r="H6576" s="15">
        <v>4435.3682999999992</v>
      </c>
      <c r="I6576" s="15">
        <f t="shared" si="102"/>
        <v>4435.3682999999992</v>
      </c>
      <c r="J6576" s="15">
        <v>500.98</v>
      </c>
      <c r="K6576" s="15">
        <v>13</v>
      </c>
      <c r="L6576" s="15">
        <v>6428.07</v>
      </c>
      <c r="M6576" s="15">
        <v>2843</v>
      </c>
    </row>
    <row r="6577" spans="1:13" ht="13.2" x14ac:dyDescent="0.25">
      <c r="A6577" s="15">
        <v>24312</v>
      </c>
      <c r="B6577" s="15">
        <v>90257</v>
      </c>
      <c r="C6577" s="15">
        <v>44950</v>
      </c>
      <c r="D6577" s="15">
        <v>44954</v>
      </c>
      <c r="E6577" s="15" t="s">
        <v>984</v>
      </c>
      <c r="F6577" s="15">
        <v>0.05</v>
      </c>
      <c r="G6577" s="15">
        <v>6.13</v>
      </c>
      <c r="H6577" s="15">
        <v>-45.5824</v>
      </c>
      <c r="I6577" s="15" t="str">
        <f t="shared" si="102"/>
        <v xml:space="preserve"> </v>
      </c>
      <c r="J6577" s="15">
        <v>12.28</v>
      </c>
      <c r="K6577" s="15">
        <v>7</v>
      </c>
      <c r="L6577" s="15">
        <v>88.35</v>
      </c>
      <c r="M6577" s="15">
        <v>2844</v>
      </c>
    </row>
    <row r="6578" spans="1:13" ht="13.2" x14ac:dyDescent="0.25">
      <c r="A6578" s="15">
        <v>24494</v>
      </c>
      <c r="B6578" s="15">
        <v>90091</v>
      </c>
      <c r="C6578" s="15">
        <v>44950</v>
      </c>
      <c r="D6578" s="15">
        <v>44952</v>
      </c>
      <c r="E6578" s="15" t="s">
        <v>984</v>
      </c>
      <c r="F6578" s="15">
        <v>0.02</v>
      </c>
      <c r="G6578" s="15">
        <v>9.0299999999999994</v>
      </c>
      <c r="H6578" s="15">
        <v>59.956400000000002</v>
      </c>
      <c r="I6578" s="15">
        <f t="shared" si="102"/>
        <v>59.956400000000002</v>
      </c>
      <c r="J6578" s="15">
        <v>18.97</v>
      </c>
      <c r="K6578" s="15">
        <v>9</v>
      </c>
      <c r="L6578" s="15">
        <v>178.36</v>
      </c>
      <c r="M6578" s="15">
        <v>2132</v>
      </c>
    </row>
    <row r="6579" spans="1:13" ht="13.2" x14ac:dyDescent="0.25">
      <c r="A6579" s="15">
        <v>24495</v>
      </c>
      <c r="B6579" s="15">
        <v>90091</v>
      </c>
      <c r="C6579" s="15">
        <v>44950</v>
      </c>
      <c r="D6579" s="15">
        <v>44955</v>
      </c>
      <c r="E6579" s="15" t="s">
        <v>984</v>
      </c>
      <c r="F6579" s="15">
        <v>0.03</v>
      </c>
      <c r="G6579" s="15">
        <v>0.7</v>
      </c>
      <c r="H6579" s="15">
        <v>-1.9344000000000001</v>
      </c>
      <c r="I6579" s="15" t="str">
        <f t="shared" si="102"/>
        <v xml:space="preserve"> </v>
      </c>
      <c r="J6579" s="15">
        <v>2.88</v>
      </c>
      <c r="K6579" s="15">
        <v>1</v>
      </c>
      <c r="L6579" s="15">
        <v>3.63</v>
      </c>
      <c r="M6579" s="15">
        <v>2132</v>
      </c>
    </row>
    <row r="6580" spans="1:13" ht="13.2" x14ac:dyDescent="0.25">
      <c r="A6580" s="15">
        <v>24496</v>
      </c>
      <c r="B6580" s="15">
        <v>90091</v>
      </c>
      <c r="C6580" s="15">
        <v>44950</v>
      </c>
      <c r="D6580" s="15">
        <v>44957</v>
      </c>
      <c r="E6580" s="15" t="s">
        <v>984</v>
      </c>
      <c r="F6580" s="15">
        <v>0.05</v>
      </c>
      <c r="G6580" s="15">
        <v>1</v>
      </c>
      <c r="H6580" s="15">
        <v>34.651799999999994</v>
      </c>
      <c r="I6580" s="15">
        <f t="shared" si="102"/>
        <v>34.651799999999994</v>
      </c>
      <c r="J6580" s="15">
        <v>5.84</v>
      </c>
      <c r="K6580" s="15">
        <v>9</v>
      </c>
      <c r="L6580" s="15">
        <v>50.22</v>
      </c>
      <c r="M6580" s="15">
        <v>2132</v>
      </c>
    </row>
    <row r="6581" spans="1:13" ht="13.2" x14ac:dyDescent="0.25">
      <c r="A6581" s="15">
        <v>21748</v>
      </c>
      <c r="B6581" s="15">
        <v>88484</v>
      </c>
      <c r="C6581" s="15">
        <v>44951</v>
      </c>
      <c r="D6581" s="15">
        <v>44953</v>
      </c>
      <c r="E6581" s="15" t="s">
        <v>983</v>
      </c>
      <c r="F6581" s="15">
        <v>0.03</v>
      </c>
      <c r="G6581" s="15">
        <v>4.71</v>
      </c>
      <c r="H6581" s="15">
        <v>7.6292600000000004</v>
      </c>
      <c r="I6581" s="15">
        <f t="shared" si="102"/>
        <v>7.6292600000000004</v>
      </c>
      <c r="J6581" s="15">
        <v>7.84</v>
      </c>
      <c r="K6581" s="15">
        <v>8</v>
      </c>
      <c r="L6581" s="15">
        <v>66.959999999999994</v>
      </c>
      <c r="M6581" s="15">
        <v>427</v>
      </c>
    </row>
    <row r="6582" spans="1:13" ht="13.2" x14ac:dyDescent="0.25">
      <c r="A6582" s="15">
        <v>25573</v>
      </c>
      <c r="B6582" s="15">
        <v>90092</v>
      </c>
      <c r="C6582" s="15">
        <v>44951</v>
      </c>
      <c r="D6582" s="15">
        <v>44951</v>
      </c>
      <c r="E6582" s="15" t="s">
        <v>985</v>
      </c>
      <c r="F6582" s="15">
        <v>0.1</v>
      </c>
      <c r="G6582" s="15">
        <v>2.99</v>
      </c>
      <c r="H6582" s="15">
        <v>82.924199999999999</v>
      </c>
      <c r="I6582" s="15">
        <f t="shared" si="102"/>
        <v>82.924199999999999</v>
      </c>
      <c r="J6582" s="15">
        <v>42.8</v>
      </c>
      <c r="K6582" s="15">
        <v>3</v>
      </c>
      <c r="L6582" s="15">
        <v>120.18</v>
      </c>
      <c r="M6582" s="15">
        <v>2133</v>
      </c>
    </row>
    <row r="6583" spans="1:13" ht="13.2" x14ac:dyDescent="0.25">
      <c r="A6583" s="15">
        <v>25574</v>
      </c>
      <c r="B6583" s="15">
        <v>90092</v>
      </c>
      <c r="C6583" s="15">
        <v>44951</v>
      </c>
      <c r="D6583" s="15">
        <v>44953</v>
      </c>
      <c r="E6583" s="15" t="s">
        <v>985</v>
      </c>
      <c r="F6583" s="15">
        <v>0.1</v>
      </c>
      <c r="G6583" s="15">
        <v>7.37</v>
      </c>
      <c r="H6583" s="15">
        <v>-121.706</v>
      </c>
      <c r="I6583" s="15" t="str">
        <f t="shared" si="102"/>
        <v xml:space="preserve"> </v>
      </c>
      <c r="J6583" s="15">
        <v>6.48</v>
      </c>
      <c r="K6583" s="15">
        <v>7</v>
      </c>
      <c r="L6583" s="15">
        <v>44.52</v>
      </c>
      <c r="M6583" s="15">
        <v>2133</v>
      </c>
    </row>
    <row r="6584" spans="1:13" ht="13.2" x14ac:dyDescent="0.25">
      <c r="A6584" s="15">
        <v>21944</v>
      </c>
      <c r="B6584" s="15">
        <v>87458</v>
      </c>
      <c r="C6584" s="15">
        <v>44952</v>
      </c>
      <c r="D6584" s="15">
        <v>44953</v>
      </c>
      <c r="E6584" s="15" t="s">
        <v>982</v>
      </c>
      <c r="F6584" s="15">
        <v>0.05</v>
      </c>
      <c r="G6584" s="15">
        <v>5.86</v>
      </c>
      <c r="H6584" s="15">
        <v>0.14439999999999828</v>
      </c>
      <c r="I6584" s="15">
        <f t="shared" si="102"/>
        <v>0.14439999999999828</v>
      </c>
      <c r="J6584" s="15">
        <v>19.98</v>
      </c>
      <c r="K6584" s="15">
        <v>1</v>
      </c>
      <c r="L6584" s="15">
        <v>21.48</v>
      </c>
      <c r="M6584" s="15">
        <v>2531</v>
      </c>
    </row>
    <row r="6585" spans="1:13" ht="13.2" x14ac:dyDescent="0.25">
      <c r="A6585" s="15">
        <v>22632</v>
      </c>
      <c r="B6585" s="15">
        <v>89907</v>
      </c>
      <c r="C6585" s="15">
        <v>44952</v>
      </c>
      <c r="D6585" s="15">
        <v>44959</v>
      </c>
      <c r="E6585" s="15" t="s">
        <v>984</v>
      </c>
      <c r="F6585" s="15">
        <v>0.08</v>
      </c>
      <c r="G6585" s="15">
        <v>28.06</v>
      </c>
      <c r="H6585" s="15">
        <v>-51.058</v>
      </c>
      <c r="I6585" s="15" t="str">
        <f t="shared" si="102"/>
        <v xml:space="preserve"> </v>
      </c>
      <c r="J6585" s="15">
        <v>270.97000000000003</v>
      </c>
      <c r="K6585" s="15">
        <v>1</v>
      </c>
      <c r="L6585" s="15">
        <v>258.8</v>
      </c>
      <c r="M6585" s="15">
        <v>3081</v>
      </c>
    </row>
    <row r="6586" spans="1:13" ht="13.2" x14ac:dyDescent="0.25">
      <c r="A6586" s="15">
        <v>22633</v>
      </c>
      <c r="B6586" s="15">
        <v>89907</v>
      </c>
      <c r="C6586" s="15">
        <v>44952</v>
      </c>
      <c r="D6586" s="15">
        <v>44956</v>
      </c>
      <c r="E6586" s="15" t="s">
        <v>984</v>
      </c>
      <c r="F6586" s="15">
        <v>0.01</v>
      </c>
      <c r="G6586" s="15">
        <v>1.29</v>
      </c>
      <c r="H6586" s="15">
        <v>1025.3039999999999</v>
      </c>
      <c r="I6586" s="15">
        <f t="shared" si="102"/>
        <v>1025.3039999999999</v>
      </c>
      <c r="J6586" s="15">
        <v>1.6</v>
      </c>
      <c r="K6586" s="15">
        <v>12</v>
      </c>
      <c r="L6586" s="15">
        <v>20.7</v>
      </c>
      <c r="M6586" s="15">
        <v>3081</v>
      </c>
    </row>
    <row r="6587" spans="1:13" ht="13.2" x14ac:dyDescent="0.25">
      <c r="A6587" s="15">
        <v>24742</v>
      </c>
      <c r="B6587" s="15">
        <v>89550</v>
      </c>
      <c r="C6587" s="15">
        <v>44952</v>
      </c>
      <c r="D6587" s="15">
        <v>44954</v>
      </c>
      <c r="E6587" s="15" t="s">
        <v>982</v>
      </c>
      <c r="F6587" s="15">
        <v>0.05</v>
      </c>
      <c r="G6587" s="15">
        <v>4.38</v>
      </c>
      <c r="H6587" s="15">
        <v>-132.1096</v>
      </c>
      <c r="I6587" s="15" t="str">
        <f t="shared" si="102"/>
        <v xml:space="preserve"> </v>
      </c>
      <c r="J6587" s="15">
        <v>5.98</v>
      </c>
      <c r="K6587" s="15">
        <v>8</v>
      </c>
      <c r="L6587" s="15">
        <v>48.89</v>
      </c>
      <c r="M6587" s="15">
        <v>889</v>
      </c>
    </row>
    <row r="6588" spans="1:13" ht="13.2" x14ac:dyDescent="0.25">
      <c r="A6588" s="15">
        <v>24743</v>
      </c>
      <c r="B6588" s="15">
        <v>89550</v>
      </c>
      <c r="C6588" s="15">
        <v>44952</v>
      </c>
      <c r="D6588" s="15">
        <v>44954</v>
      </c>
      <c r="E6588" s="15" t="s">
        <v>982</v>
      </c>
      <c r="F6588" s="15">
        <v>0.04</v>
      </c>
      <c r="G6588" s="15">
        <v>9.68</v>
      </c>
      <c r="H6588" s="15">
        <v>-85.622</v>
      </c>
      <c r="I6588" s="15" t="str">
        <f t="shared" si="102"/>
        <v xml:space="preserve"> </v>
      </c>
      <c r="J6588" s="15">
        <v>6.48</v>
      </c>
      <c r="K6588" s="15">
        <v>3</v>
      </c>
      <c r="L6588" s="15">
        <v>22.02</v>
      </c>
      <c r="M6588" s="15">
        <v>889</v>
      </c>
    </row>
    <row r="6589" spans="1:13" ht="13.2" x14ac:dyDescent="0.25">
      <c r="A6589" s="15">
        <v>25823</v>
      </c>
      <c r="B6589" s="15">
        <v>87028</v>
      </c>
      <c r="C6589" s="15">
        <v>44952</v>
      </c>
      <c r="D6589" s="15">
        <v>44954</v>
      </c>
      <c r="E6589" s="15" t="s">
        <v>982</v>
      </c>
      <c r="F6589" s="15">
        <v>0.09</v>
      </c>
      <c r="G6589" s="15">
        <v>7.12</v>
      </c>
      <c r="H6589" s="15">
        <v>71.364000000000004</v>
      </c>
      <c r="I6589" s="15">
        <f t="shared" si="102"/>
        <v>71.364000000000004</v>
      </c>
      <c r="J6589" s="15">
        <v>39.979999999999997</v>
      </c>
      <c r="K6589" s="15">
        <v>3</v>
      </c>
      <c r="L6589" s="15">
        <v>117.83</v>
      </c>
      <c r="M6589" s="15">
        <v>3060</v>
      </c>
    </row>
    <row r="6590" spans="1:13" ht="13.2" x14ac:dyDescent="0.25">
      <c r="A6590" s="15">
        <v>25824</v>
      </c>
      <c r="B6590" s="15">
        <v>87028</v>
      </c>
      <c r="C6590" s="15">
        <v>44952</v>
      </c>
      <c r="D6590" s="15">
        <v>44954</v>
      </c>
      <c r="E6590" s="15" t="s">
        <v>982</v>
      </c>
      <c r="F6590" s="15">
        <v>0.06</v>
      </c>
      <c r="G6590" s="15">
        <v>85.63</v>
      </c>
      <c r="H6590" s="15">
        <v>202.80599999999998</v>
      </c>
      <c r="I6590" s="15">
        <f t="shared" si="102"/>
        <v>202.80599999999998</v>
      </c>
      <c r="J6590" s="15">
        <v>376.13</v>
      </c>
      <c r="K6590" s="15">
        <v>7</v>
      </c>
      <c r="L6590" s="15">
        <v>2138.5300000000002</v>
      </c>
      <c r="M6590" s="15">
        <v>3060</v>
      </c>
    </row>
    <row r="6591" spans="1:13" ht="13.2" x14ac:dyDescent="0.25">
      <c r="A6591" s="15">
        <v>5882</v>
      </c>
      <c r="B6591" s="15">
        <v>41760</v>
      </c>
      <c r="C6591" s="15">
        <v>44953</v>
      </c>
      <c r="D6591" s="15">
        <v>44958</v>
      </c>
      <c r="E6591" s="15" t="s">
        <v>984</v>
      </c>
      <c r="F6591" s="15">
        <v>0.04</v>
      </c>
      <c r="G6591" s="15">
        <v>19.989999999999998</v>
      </c>
      <c r="H6591" s="15">
        <v>1059.2326</v>
      </c>
      <c r="I6591" s="15">
        <f t="shared" si="102"/>
        <v>1059.2326</v>
      </c>
      <c r="J6591" s="15">
        <v>315.98</v>
      </c>
      <c r="K6591" s="15">
        <v>23</v>
      </c>
      <c r="L6591" s="15">
        <v>7325.68</v>
      </c>
      <c r="M6591" s="15">
        <v>1228</v>
      </c>
    </row>
    <row r="6592" spans="1:13" ht="13.2" x14ac:dyDescent="0.25">
      <c r="A6592" s="15">
        <v>5883</v>
      </c>
      <c r="B6592" s="15">
        <v>41760</v>
      </c>
      <c r="C6592" s="15">
        <v>44953</v>
      </c>
      <c r="D6592" s="15">
        <v>44960</v>
      </c>
      <c r="E6592" s="15" t="s">
        <v>984</v>
      </c>
      <c r="F6592" s="15">
        <v>0</v>
      </c>
      <c r="G6592" s="15">
        <v>12.52</v>
      </c>
      <c r="H6592" s="15">
        <v>-213.08800000000002</v>
      </c>
      <c r="I6592" s="15" t="str">
        <f t="shared" si="102"/>
        <v xml:space="preserve"> </v>
      </c>
      <c r="J6592" s="15">
        <v>9.98</v>
      </c>
      <c r="K6592" s="15">
        <v>24</v>
      </c>
      <c r="L6592" s="15">
        <v>269.95</v>
      </c>
      <c r="M6592" s="15">
        <v>1228</v>
      </c>
    </row>
    <row r="6593" spans="1:13" ht="13.2" x14ac:dyDescent="0.25">
      <c r="A6593" s="15">
        <v>5884</v>
      </c>
      <c r="B6593" s="15">
        <v>41760</v>
      </c>
      <c r="C6593" s="15">
        <v>44953</v>
      </c>
      <c r="D6593" s="15">
        <v>44958</v>
      </c>
      <c r="E6593" s="15" t="s">
        <v>984</v>
      </c>
      <c r="F6593" s="15">
        <v>0.08</v>
      </c>
      <c r="G6593" s="15">
        <v>2.5</v>
      </c>
      <c r="H6593" s="15">
        <v>-446.1952</v>
      </c>
      <c r="I6593" s="15" t="str">
        <f t="shared" si="102"/>
        <v xml:space="preserve"> </v>
      </c>
      <c r="J6593" s="15">
        <v>115.99</v>
      </c>
      <c r="K6593" s="15">
        <v>8</v>
      </c>
      <c r="L6593" s="15">
        <v>783.68</v>
      </c>
      <c r="M6593" s="15">
        <v>1228</v>
      </c>
    </row>
    <row r="6594" spans="1:13" ht="13.2" x14ac:dyDescent="0.25">
      <c r="A6594" s="15">
        <v>5885</v>
      </c>
      <c r="B6594" s="15">
        <v>41760</v>
      </c>
      <c r="C6594" s="15">
        <v>44953</v>
      </c>
      <c r="D6594" s="15">
        <v>44958</v>
      </c>
      <c r="E6594" s="15" t="s">
        <v>984</v>
      </c>
      <c r="F6594" s="15">
        <v>0.05</v>
      </c>
      <c r="G6594" s="15">
        <v>8.99</v>
      </c>
      <c r="H6594" s="15">
        <v>278.78040000000004</v>
      </c>
      <c r="I6594" s="15">
        <f t="shared" ref="I6594:I6657" si="103">IF(H6594&gt;0,H6594," ")</f>
        <v>278.78040000000004</v>
      </c>
      <c r="J6594" s="15">
        <v>95.99</v>
      </c>
      <c r="K6594" s="15">
        <v>44</v>
      </c>
      <c r="L6594" s="15">
        <v>3555.35</v>
      </c>
      <c r="M6594" s="15">
        <v>1228</v>
      </c>
    </row>
    <row r="6595" spans="1:13" ht="13.2" x14ac:dyDescent="0.25">
      <c r="A6595" s="15">
        <v>18691</v>
      </c>
      <c r="B6595" s="15">
        <v>87339</v>
      </c>
      <c r="C6595" s="15">
        <v>44953</v>
      </c>
      <c r="D6595" s="15">
        <v>44954</v>
      </c>
      <c r="E6595" s="15" t="s">
        <v>981</v>
      </c>
      <c r="F6595" s="15">
        <v>0</v>
      </c>
      <c r="G6595" s="15">
        <v>1.99</v>
      </c>
      <c r="H6595" s="15">
        <v>78.47760000000001</v>
      </c>
      <c r="I6595" s="15">
        <f t="shared" si="103"/>
        <v>78.47760000000001</v>
      </c>
      <c r="J6595" s="15">
        <v>33.979999999999997</v>
      </c>
      <c r="K6595" s="15">
        <v>4</v>
      </c>
      <c r="L6595" s="15">
        <v>142.72</v>
      </c>
      <c r="M6595" s="15">
        <v>1913</v>
      </c>
    </row>
    <row r="6596" spans="1:13" ht="13.2" x14ac:dyDescent="0.25">
      <c r="A6596" s="15">
        <v>22373</v>
      </c>
      <c r="B6596" s="15">
        <v>89815</v>
      </c>
      <c r="C6596" s="15">
        <v>44953</v>
      </c>
      <c r="D6596" s="15">
        <v>44955</v>
      </c>
      <c r="E6596" s="15" t="s">
        <v>982</v>
      </c>
      <c r="F6596" s="15">
        <v>0.09</v>
      </c>
      <c r="G6596" s="15">
        <v>1.99</v>
      </c>
      <c r="H6596" s="15">
        <v>13.543199999999999</v>
      </c>
      <c r="I6596" s="15">
        <f t="shared" si="103"/>
        <v>13.543199999999999</v>
      </c>
      <c r="J6596" s="15">
        <v>10.130000000000001</v>
      </c>
      <c r="K6596" s="15">
        <v>9</v>
      </c>
      <c r="L6596" s="15">
        <v>90.16</v>
      </c>
      <c r="M6596" s="15">
        <v>3128</v>
      </c>
    </row>
    <row r="6597" spans="1:13" ht="13.2" x14ac:dyDescent="0.25">
      <c r="A6597" s="15">
        <v>23111</v>
      </c>
      <c r="B6597" s="15">
        <v>89748</v>
      </c>
      <c r="C6597" s="15">
        <v>44953</v>
      </c>
      <c r="D6597" s="15">
        <v>44954</v>
      </c>
      <c r="E6597" s="15" t="s">
        <v>983</v>
      </c>
      <c r="F6597" s="15">
        <v>0.08</v>
      </c>
      <c r="G6597" s="15">
        <v>6.97</v>
      </c>
      <c r="H6597" s="15">
        <v>-154.80655999999999</v>
      </c>
      <c r="I6597" s="15" t="str">
        <f t="shared" si="103"/>
        <v xml:space="preserve"> </v>
      </c>
      <c r="J6597" s="15">
        <v>6.23</v>
      </c>
      <c r="K6597" s="15">
        <v>9</v>
      </c>
      <c r="L6597" s="15">
        <v>56.71</v>
      </c>
      <c r="M6597" s="15">
        <v>2817</v>
      </c>
    </row>
    <row r="6598" spans="1:13" ht="13.2" x14ac:dyDescent="0.25">
      <c r="A6598" s="15">
        <v>23882</v>
      </c>
      <c r="B6598" s="15">
        <v>90383</v>
      </c>
      <c r="C6598" s="15">
        <v>44953</v>
      </c>
      <c r="D6598" s="15">
        <v>44958</v>
      </c>
      <c r="E6598" s="15" t="s">
        <v>984</v>
      </c>
      <c r="F6598" s="15">
        <v>0.04</v>
      </c>
      <c r="G6598" s="15">
        <v>19.989999999999998</v>
      </c>
      <c r="H6598" s="15">
        <v>1318.6244999999999</v>
      </c>
      <c r="I6598" s="15">
        <f t="shared" si="103"/>
        <v>1318.6244999999999</v>
      </c>
      <c r="J6598" s="15">
        <v>315.98</v>
      </c>
      <c r="K6598" s="15">
        <v>6</v>
      </c>
      <c r="L6598" s="15">
        <v>1911.05</v>
      </c>
      <c r="M6598" s="15">
        <v>1231</v>
      </c>
    </row>
    <row r="6599" spans="1:13" ht="13.2" x14ac:dyDescent="0.25">
      <c r="A6599" s="15">
        <v>23883</v>
      </c>
      <c r="B6599" s="15">
        <v>90383</v>
      </c>
      <c r="C6599" s="15">
        <v>44953</v>
      </c>
      <c r="D6599" s="15">
        <v>44960</v>
      </c>
      <c r="E6599" s="15" t="s">
        <v>984</v>
      </c>
      <c r="F6599" s="15">
        <v>0</v>
      </c>
      <c r="G6599" s="15">
        <v>12.52</v>
      </c>
      <c r="H6599" s="15">
        <v>-165.14320000000001</v>
      </c>
      <c r="I6599" s="15" t="str">
        <f t="shared" si="103"/>
        <v xml:space="preserve"> </v>
      </c>
      <c r="J6599" s="15">
        <v>9.98</v>
      </c>
      <c r="K6599" s="15">
        <v>6</v>
      </c>
      <c r="L6599" s="15">
        <v>67.489999999999995</v>
      </c>
      <c r="M6599" s="15">
        <v>1231</v>
      </c>
    </row>
    <row r="6600" spans="1:13" ht="13.2" x14ac:dyDescent="0.25">
      <c r="A6600" s="15">
        <v>23884</v>
      </c>
      <c r="B6600" s="15">
        <v>90383</v>
      </c>
      <c r="C6600" s="15">
        <v>44953</v>
      </c>
      <c r="D6600" s="15">
        <v>44958</v>
      </c>
      <c r="E6600" s="15" t="s">
        <v>984</v>
      </c>
      <c r="F6600" s="15">
        <v>0.08</v>
      </c>
      <c r="G6600" s="15">
        <v>2.5</v>
      </c>
      <c r="H6600" s="15">
        <v>-345.80128000000002</v>
      </c>
      <c r="I6600" s="15" t="str">
        <f t="shared" si="103"/>
        <v xml:space="preserve"> </v>
      </c>
      <c r="J6600" s="15">
        <v>115.99</v>
      </c>
      <c r="K6600" s="15">
        <v>2</v>
      </c>
      <c r="L6600" s="15">
        <v>195.92</v>
      </c>
      <c r="M6600" s="15">
        <v>1231</v>
      </c>
    </row>
    <row r="6601" spans="1:13" ht="13.2" x14ac:dyDescent="0.25">
      <c r="A6601" s="15">
        <v>23885</v>
      </c>
      <c r="B6601" s="15">
        <v>90383</v>
      </c>
      <c r="C6601" s="15">
        <v>44953</v>
      </c>
      <c r="D6601" s="15">
        <v>44958</v>
      </c>
      <c r="E6601" s="15" t="s">
        <v>984</v>
      </c>
      <c r="F6601" s="15">
        <v>0.05</v>
      </c>
      <c r="G6601" s="15">
        <v>8.99</v>
      </c>
      <c r="H6601" s="15">
        <v>529.68276000000003</v>
      </c>
      <c r="I6601" s="15">
        <f t="shared" si="103"/>
        <v>529.68276000000003</v>
      </c>
      <c r="J6601" s="15">
        <v>95.99</v>
      </c>
      <c r="K6601" s="15">
        <v>11</v>
      </c>
      <c r="L6601" s="15">
        <v>888.84</v>
      </c>
      <c r="M6601" s="15">
        <v>1231</v>
      </c>
    </row>
    <row r="6602" spans="1:13" ht="13.2" x14ac:dyDescent="0.25">
      <c r="A6602" s="15">
        <v>24456</v>
      </c>
      <c r="B6602" s="15">
        <v>90938</v>
      </c>
      <c r="C6602" s="15">
        <v>44953</v>
      </c>
      <c r="D6602" s="15">
        <v>44955</v>
      </c>
      <c r="E6602" s="15" t="s">
        <v>982</v>
      </c>
      <c r="F6602" s="15">
        <v>0.01</v>
      </c>
      <c r="G6602" s="15">
        <v>0.96</v>
      </c>
      <c r="H6602" s="15">
        <v>1.8924000000000003</v>
      </c>
      <c r="I6602" s="15">
        <f t="shared" si="103"/>
        <v>1.8924000000000003</v>
      </c>
      <c r="J6602" s="15">
        <v>2.94</v>
      </c>
      <c r="K6602" s="15">
        <v>7</v>
      </c>
      <c r="L6602" s="15">
        <v>20.83</v>
      </c>
      <c r="M6602" s="15">
        <v>1579</v>
      </c>
    </row>
    <row r="6603" spans="1:13" ht="13.2" x14ac:dyDescent="0.25">
      <c r="A6603" s="15">
        <v>2369</v>
      </c>
      <c r="B6603" s="15">
        <v>17155</v>
      </c>
      <c r="C6603" s="15">
        <v>44954</v>
      </c>
      <c r="D6603" s="15">
        <v>44954</v>
      </c>
      <c r="E6603" s="15" t="s">
        <v>982</v>
      </c>
      <c r="F6603" s="15">
        <v>0.03</v>
      </c>
      <c r="G6603" s="15">
        <v>35</v>
      </c>
      <c r="H6603" s="15">
        <v>-1440.4319999999998</v>
      </c>
      <c r="I6603" s="15" t="str">
        <f t="shared" si="103"/>
        <v xml:space="preserve"> </v>
      </c>
      <c r="J6603" s="15">
        <v>32.479999999999997</v>
      </c>
      <c r="K6603" s="15">
        <v>34</v>
      </c>
      <c r="L6603" s="15">
        <v>1168.3499999999999</v>
      </c>
      <c r="M6603" s="15">
        <v>553</v>
      </c>
    </row>
    <row r="6604" spans="1:13" ht="13.2" x14ac:dyDescent="0.25">
      <c r="A6604" s="15">
        <v>19100</v>
      </c>
      <c r="B6604" s="15">
        <v>88981</v>
      </c>
      <c r="C6604" s="15">
        <v>44954</v>
      </c>
      <c r="D6604" s="15">
        <v>44955</v>
      </c>
      <c r="E6604" s="15" t="s">
        <v>982</v>
      </c>
      <c r="F6604" s="15">
        <v>0</v>
      </c>
      <c r="G6604" s="15">
        <v>8.99</v>
      </c>
      <c r="H6604" s="15">
        <v>-62.886600000000001</v>
      </c>
      <c r="I6604" s="15" t="str">
        <f t="shared" si="103"/>
        <v xml:space="preserve"> </v>
      </c>
      <c r="J6604" s="15">
        <v>40.97</v>
      </c>
      <c r="K6604" s="15">
        <v>4</v>
      </c>
      <c r="L6604" s="15">
        <v>177.92</v>
      </c>
      <c r="M6604" s="15">
        <v>2769</v>
      </c>
    </row>
    <row r="6605" spans="1:13" ht="13.2" x14ac:dyDescent="0.25">
      <c r="A6605" s="15">
        <v>23125</v>
      </c>
      <c r="B6605" s="15">
        <v>90914</v>
      </c>
      <c r="C6605" s="15">
        <v>44954</v>
      </c>
      <c r="D6605" s="15">
        <v>44955</v>
      </c>
      <c r="E6605" s="15" t="s">
        <v>985</v>
      </c>
      <c r="F6605" s="15">
        <v>0.01</v>
      </c>
      <c r="G6605" s="15">
        <v>3.9</v>
      </c>
      <c r="H6605" s="15">
        <v>440.6961</v>
      </c>
      <c r="I6605" s="15">
        <f t="shared" si="103"/>
        <v>440.6961</v>
      </c>
      <c r="J6605" s="15">
        <v>65.989999999999995</v>
      </c>
      <c r="K6605" s="15">
        <v>11</v>
      </c>
      <c r="L6605" s="15">
        <v>638.69000000000005</v>
      </c>
      <c r="M6605" s="15">
        <v>550</v>
      </c>
    </row>
    <row r="6606" spans="1:13" ht="13.2" x14ac:dyDescent="0.25">
      <c r="A6606" s="15">
        <v>24579</v>
      </c>
      <c r="B6606" s="15">
        <v>86089</v>
      </c>
      <c r="C6606" s="15">
        <v>44954</v>
      </c>
      <c r="D6606" s="15">
        <v>44956</v>
      </c>
      <c r="E6606" s="15" t="s">
        <v>983</v>
      </c>
      <c r="F6606" s="15">
        <v>0.02</v>
      </c>
      <c r="G6606" s="15">
        <v>7.53</v>
      </c>
      <c r="H6606" s="15">
        <v>1352.4959999999999</v>
      </c>
      <c r="I6606" s="15">
        <f t="shared" si="103"/>
        <v>1352.4959999999999</v>
      </c>
      <c r="J6606" s="15">
        <v>34.979999999999997</v>
      </c>
      <c r="K6606" s="15">
        <v>13</v>
      </c>
      <c r="L6606" s="15">
        <v>449.88</v>
      </c>
      <c r="M6606" s="15">
        <v>2969</v>
      </c>
    </row>
    <row r="6607" spans="1:13" ht="13.2" x14ac:dyDescent="0.25">
      <c r="A6607" s="15">
        <v>24580</v>
      </c>
      <c r="B6607" s="15">
        <v>86089</v>
      </c>
      <c r="C6607" s="15">
        <v>44954</v>
      </c>
      <c r="D6607" s="15">
        <v>44955</v>
      </c>
      <c r="E6607" s="15" t="s">
        <v>983</v>
      </c>
      <c r="F6607" s="15">
        <v>0.01</v>
      </c>
      <c r="G6607" s="15">
        <v>4.93</v>
      </c>
      <c r="H6607" s="15">
        <v>97.169999999999987</v>
      </c>
      <c r="I6607" s="15">
        <f t="shared" si="103"/>
        <v>97.169999999999987</v>
      </c>
      <c r="J6607" s="15">
        <v>4.8899999999999997</v>
      </c>
      <c r="K6607" s="15">
        <v>12</v>
      </c>
      <c r="L6607" s="15">
        <v>60.02</v>
      </c>
      <c r="M6607" s="15">
        <v>2969</v>
      </c>
    </row>
    <row r="6608" spans="1:13" ht="13.2" x14ac:dyDescent="0.25">
      <c r="A6608" s="15">
        <v>18464</v>
      </c>
      <c r="B6608" s="15">
        <v>87998</v>
      </c>
      <c r="C6608" s="15">
        <v>44955</v>
      </c>
      <c r="D6608" s="15">
        <v>44960</v>
      </c>
      <c r="E6608" s="15" t="s">
        <v>984</v>
      </c>
      <c r="F6608" s="15">
        <v>0.04</v>
      </c>
      <c r="G6608" s="15">
        <v>3.96</v>
      </c>
      <c r="H6608" s="15">
        <v>-5.2080000000000002</v>
      </c>
      <c r="I6608" s="15" t="str">
        <f t="shared" si="103"/>
        <v xml:space="preserve"> </v>
      </c>
      <c r="J6608" s="15">
        <v>5.28</v>
      </c>
      <c r="K6608" s="15">
        <v>4</v>
      </c>
      <c r="L6608" s="15">
        <v>23.03</v>
      </c>
      <c r="M6608" s="15">
        <v>1606</v>
      </c>
    </row>
    <row r="6609" spans="1:13" ht="13.2" x14ac:dyDescent="0.25">
      <c r="A6609" s="15">
        <v>22258</v>
      </c>
      <c r="B6609" s="15">
        <v>86443</v>
      </c>
      <c r="C6609" s="15">
        <v>44955</v>
      </c>
      <c r="D6609" s="15">
        <v>44957</v>
      </c>
      <c r="E6609" s="15" t="s">
        <v>982</v>
      </c>
      <c r="F6609" s="15">
        <v>0.06</v>
      </c>
      <c r="G6609" s="15">
        <v>19.989999999999998</v>
      </c>
      <c r="H6609" s="15">
        <v>280.28039999999999</v>
      </c>
      <c r="I6609" s="15">
        <f t="shared" si="103"/>
        <v>280.28039999999999</v>
      </c>
      <c r="J6609" s="15">
        <v>193.17</v>
      </c>
      <c r="K6609" s="15">
        <v>8</v>
      </c>
      <c r="L6609" s="15">
        <v>1472.88</v>
      </c>
      <c r="M6609" s="15">
        <v>609</v>
      </c>
    </row>
    <row r="6610" spans="1:13" ht="13.2" x14ac:dyDescent="0.25">
      <c r="A6610" s="15">
        <v>19275</v>
      </c>
      <c r="B6610" s="15">
        <v>89062</v>
      </c>
      <c r="C6610" s="15">
        <v>44956</v>
      </c>
      <c r="D6610" s="15">
        <v>44958</v>
      </c>
      <c r="E6610" s="15" t="s">
        <v>985</v>
      </c>
      <c r="F6610" s="15">
        <v>0.05</v>
      </c>
      <c r="G6610" s="15">
        <v>6.77</v>
      </c>
      <c r="H6610" s="15">
        <v>315.14369999999997</v>
      </c>
      <c r="I6610" s="15">
        <f t="shared" si="103"/>
        <v>315.14369999999997</v>
      </c>
      <c r="J6610" s="15">
        <v>46.94</v>
      </c>
      <c r="K6610" s="15">
        <v>10</v>
      </c>
      <c r="L6610" s="15">
        <v>456.73</v>
      </c>
      <c r="M6610" s="15">
        <v>874</v>
      </c>
    </row>
    <row r="6611" spans="1:13" ht="13.2" x14ac:dyDescent="0.25">
      <c r="A6611" s="15">
        <v>19366</v>
      </c>
      <c r="B6611" s="15">
        <v>89289</v>
      </c>
      <c r="C6611" s="15">
        <v>44956</v>
      </c>
      <c r="D6611" s="15">
        <v>44959</v>
      </c>
      <c r="E6611" s="15" t="s">
        <v>985</v>
      </c>
      <c r="F6611" s="15">
        <v>0.1</v>
      </c>
      <c r="G6611" s="15">
        <v>2.99</v>
      </c>
      <c r="H6611" s="15">
        <v>337.29959999999994</v>
      </c>
      <c r="I6611" s="15">
        <f t="shared" si="103"/>
        <v>337.29959999999994</v>
      </c>
      <c r="J6611" s="15">
        <v>41.94</v>
      </c>
      <c r="K6611" s="15">
        <v>12</v>
      </c>
      <c r="L6611" s="15">
        <v>488.84</v>
      </c>
      <c r="M6611" s="15">
        <v>635</v>
      </c>
    </row>
    <row r="6612" spans="1:13" ht="13.2" x14ac:dyDescent="0.25">
      <c r="A6612" s="15">
        <v>19367</v>
      </c>
      <c r="B6612" s="15">
        <v>89289</v>
      </c>
      <c r="C6612" s="15">
        <v>44956</v>
      </c>
      <c r="D6612" s="15">
        <v>44958</v>
      </c>
      <c r="E6612" s="15" t="s">
        <v>985</v>
      </c>
      <c r="F6612" s="15">
        <v>7.0000000000000007E-2</v>
      </c>
      <c r="G6612" s="15">
        <v>2.99</v>
      </c>
      <c r="H6612" s="15">
        <v>-11.593380000000002</v>
      </c>
      <c r="I6612" s="15" t="str">
        <f t="shared" si="103"/>
        <v xml:space="preserve"> </v>
      </c>
      <c r="J6612" s="15">
        <v>5.28</v>
      </c>
      <c r="K6612" s="15">
        <v>5</v>
      </c>
      <c r="L6612" s="15">
        <v>25.43</v>
      </c>
      <c r="M6612" s="15">
        <v>635</v>
      </c>
    </row>
    <row r="6613" spans="1:13" ht="13.2" x14ac:dyDescent="0.25">
      <c r="A6613" s="15">
        <v>19368</v>
      </c>
      <c r="B6613" s="15">
        <v>89289</v>
      </c>
      <c r="C6613" s="15">
        <v>44956</v>
      </c>
      <c r="D6613" s="15">
        <v>44958</v>
      </c>
      <c r="E6613" s="15" t="s">
        <v>985</v>
      </c>
      <c r="F6613" s="15">
        <v>0.02</v>
      </c>
      <c r="G6613" s="15">
        <v>8.99</v>
      </c>
      <c r="H6613" s="15">
        <v>-34.707599999999999</v>
      </c>
      <c r="I6613" s="15" t="str">
        <f t="shared" si="103"/>
        <v xml:space="preserve"> </v>
      </c>
      <c r="J6613" s="15">
        <v>21.38</v>
      </c>
      <c r="K6613" s="15">
        <v>9</v>
      </c>
      <c r="L6613" s="15">
        <v>198.73</v>
      </c>
      <c r="M6613" s="15">
        <v>635</v>
      </c>
    </row>
    <row r="6614" spans="1:13" ht="13.2" x14ac:dyDescent="0.25">
      <c r="A6614" s="15">
        <v>20766</v>
      </c>
      <c r="B6614" s="15">
        <v>91139</v>
      </c>
      <c r="C6614" s="15">
        <v>44956</v>
      </c>
      <c r="D6614" s="15">
        <v>44957</v>
      </c>
      <c r="E6614" s="15" t="s">
        <v>982</v>
      </c>
      <c r="F6614" s="15">
        <v>0.05</v>
      </c>
      <c r="G6614" s="15">
        <v>4</v>
      </c>
      <c r="H6614" s="15">
        <v>23.020399999999999</v>
      </c>
      <c r="I6614" s="15">
        <f t="shared" si="103"/>
        <v>23.020399999999999</v>
      </c>
      <c r="J6614" s="15">
        <v>19.98</v>
      </c>
      <c r="K6614" s="15">
        <v>11</v>
      </c>
      <c r="L6614" s="15">
        <v>224.54</v>
      </c>
      <c r="M6614" s="15">
        <v>3023</v>
      </c>
    </row>
    <row r="6615" spans="1:13" ht="13.2" x14ac:dyDescent="0.25">
      <c r="A6615" s="15">
        <v>20767</v>
      </c>
      <c r="B6615" s="15">
        <v>91139</v>
      </c>
      <c r="C6615" s="15">
        <v>44956</v>
      </c>
      <c r="D6615" s="15">
        <v>44958</v>
      </c>
      <c r="E6615" s="15" t="s">
        <v>982</v>
      </c>
      <c r="F6615" s="15">
        <v>0.09</v>
      </c>
      <c r="G6615" s="15">
        <v>0.99</v>
      </c>
      <c r="H6615" s="15">
        <v>-110.27940000000001</v>
      </c>
      <c r="I6615" s="15" t="str">
        <f t="shared" si="103"/>
        <v xml:space="preserve"> </v>
      </c>
      <c r="J6615" s="15">
        <v>35.99</v>
      </c>
      <c r="K6615" s="15">
        <v>1</v>
      </c>
      <c r="L6615" s="15">
        <v>28.4</v>
      </c>
      <c r="M6615" s="15">
        <v>3022</v>
      </c>
    </row>
    <row r="6616" spans="1:13" ht="13.2" x14ac:dyDescent="0.25">
      <c r="A6616" s="15">
        <v>23031</v>
      </c>
      <c r="B6616" s="15">
        <v>87882</v>
      </c>
      <c r="C6616" s="15">
        <v>44956</v>
      </c>
      <c r="D6616" s="15">
        <v>44956</v>
      </c>
      <c r="E6616" s="15" t="s">
        <v>985</v>
      </c>
      <c r="F6616" s="15">
        <v>0.08</v>
      </c>
      <c r="G6616" s="15">
        <v>8.99</v>
      </c>
      <c r="H6616" s="15">
        <v>-178.8948</v>
      </c>
      <c r="I6616" s="15" t="str">
        <f t="shared" si="103"/>
        <v xml:space="preserve"> </v>
      </c>
      <c r="J6616" s="15">
        <v>15.98</v>
      </c>
      <c r="K6616" s="15">
        <v>6</v>
      </c>
      <c r="L6616" s="15">
        <v>94.34</v>
      </c>
      <c r="M6616" s="15">
        <v>1251</v>
      </c>
    </row>
    <row r="6617" spans="1:13" ht="13.2" x14ac:dyDescent="0.25">
      <c r="A6617" s="15">
        <v>24234</v>
      </c>
      <c r="B6617" s="15">
        <v>86728</v>
      </c>
      <c r="C6617" s="15">
        <v>44956</v>
      </c>
      <c r="D6617" s="15">
        <v>44957</v>
      </c>
      <c r="E6617" s="15" t="s">
        <v>985</v>
      </c>
      <c r="F6617" s="15">
        <v>0.08</v>
      </c>
      <c r="G6617" s="15">
        <v>19.989999999999998</v>
      </c>
      <c r="H6617" s="15">
        <v>-209.24400000000003</v>
      </c>
      <c r="I6617" s="15" t="str">
        <f t="shared" si="103"/>
        <v xml:space="preserve"> </v>
      </c>
      <c r="J6617" s="15">
        <v>142.86000000000001</v>
      </c>
      <c r="K6617" s="15">
        <v>6</v>
      </c>
      <c r="L6617" s="15">
        <v>833.23</v>
      </c>
      <c r="M6617" s="15">
        <v>1671</v>
      </c>
    </row>
    <row r="6618" spans="1:13" ht="13.2" x14ac:dyDescent="0.25">
      <c r="A6618" s="15">
        <v>25323</v>
      </c>
      <c r="B6618" s="15">
        <v>87664</v>
      </c>
      <c r="C6618" s="15">
        <v>44956</v>
      </c>
      <c r="D6618" s="15">
        <v>44957</v>
      </c>
      <c r="E6618" s="15" t="s">
        <v>983</v>
      </c>
      <c r="F6618" s="15">
        <v>0.08</v>
      </c>
      <c r="G6618" s="15">
        <v>0.99</v>
      </c>
      <c r="H6618" s="15">
        <v>-1.6864000000000001</v>
      </c>
      <c r="I6618" s="15" t="str">
        <f t="shared" si="103"/>
        <v xml:space="preserve"> </v>
      </c>
      <c r="J6618" s="15">
        <v>3.08</v>
      </c>
      <c r="K6618" s="15">
        <v>1</v>
      </c>
      <c r="L6618" s="15">
        <v>3.85</v>
      </c>
      <c r="M6618" s="15">
        <v>29</v>
      </c>
    </row>
    <row r="6619" spans="1:13" ht="13.2" x14ac:dyDescent="0.25">
      <c r="A6619" s="15">
        <v>25528</v>
      </c>
      <c r="B6619" s="15">
        <v>88160</v>
      </c>
      <c r="C6619" s="15">
        <v>44956</v>
      </c>
      <c r="D6619" s="15">
        <v>44957</v>
      </c>
      <c r="E6619" s="15" t="s">
        <v>981</v>
      </c>
      <c r="F6619" s="15">
        <v>0.1</v>
      </c>
      <c r="G6619" s="15">
        <v>6.22</v>
      </c>
      <c r="H6619" s="15">
        <v>-115.3944</v>
      </c>
      <c r="I6619" s="15" t="str">
        <f t="shared" si="103"/>
        <v xml:space="preserve"> </v>
      </c>
      <c r="J6619" s="15">
        <v>6.48</v>
      </c>
      <c r="K6619" s="15">
        <v>11</v>
      </c>
      <c r="L6619" s="15">
        <v>72.77</v>
      </c>
      <c r="M6619" s="15">
        <v>2908</v>
      </c>
    </row>
    <row r="6620" spans="1:13" ht="13.2" x14ac:dyDescent="0.25">
      <c r="A6620" s="15">
        <v>25529</v>
      </c>
      <c r="B6620" s="15">
        <v>88160</v>
      </c>
      <c r="C6620" s="15">
        <v>44956</v>
      </c>
      <c r="D6620" s="15">
        <v>44958</v>
      </c>
      <c r="E6620" s="15" t="s">
        <v>981</v>
      </c>
      <c r="F6620" s="15">
        <v>0.05</v>
      </c>
      <c r="G6620" s="15">
        <v>4.2</v>
      </c>
      <c r="H6620" s="15">
        <v>281.45231999999999</v>
      </c>
      <c r="I6620" s="15">
        <f t="shared" si="103"/>
        <v>281.45231999999999</v>
      </c>
      <c r="J6620" s="15">
        <v>195.99</v>
      </c>
      <c r="K6620" s="15">
        <v>6</v>
      </c>
      <c r="L6620" s="15">
        <v>959.07</v>
      </c>
      <c r="M6620" s="15">
        <v>2908</v>
      </c>
    </row>
    <row r="6621" spans="1:13" ht="13.2" x14ac:dyDescent="0.25">
      <c r="A6621" s="15">
        <v>20576</v>
      </c>
      <c r="B6621" s="15">
        <v>86274</v>
      </c>
      <c r="C6621" s="15">
        <v>44957</v>
      </c>
      <c r="D6621" s="15">
        <v>44959</v>
      </c>
      <c r="E6621" s="15" t="s">
        <v>985</v>
      </c>
      <c r="F6621" s="15">
        <v>0.1</v>
      </c>
      <c r="G6621" s="15">
        <v>13.99</v>
      </c>
      <c r="H6621" s="15">
        <v>-43.635599999999997</v>
      </c>
      <c r="I6621" s="15" t="str">
        <f t="shared" si="103"/>
        <v xml:space="preserve"> </v>
      </c>
      <c r="J6621" s="15">
        <v>78.650000000000006</v>
      </c>
      <c r="K6621" s="15">
        <v>2</v>
      </c>
      <c r="L6621" s="15">
        <v>150.47999999999999</v>
      </c>
      <c r="M6621" s="15">
        <v>256</v>
      </c>
    </row>
    <row r="6622" spans="1:13" ht="13.2" x14ac:dyDescent="0.25">
      <c r="A6622" s="15">
        <v>20805</v>
      </c>
      <c r="B6622" s="15">
        <v>91033</v>
      </c>
      <c r="C6622" s="15">
        <v>44957</v>
      </c>
      <c r="D6622" s="15">
        <v>44962</v>
      </c>
      <c r="E6622" s="15" t="s">
        <v>984</v>
      </c>
      <c r="F6622" s="15">
        <v>0.01</v>
      </c>
      <c r="G6622" s="15">
        <v>11.52</v>
      </c>
      <c r="H6622" s="15">
        <v>-274.73439999999999</v>
      </c>
      <c r="I6622" s="15" t="str">
        <f t="shared" si="103"/>
        <v xml:space="preserve"> </v>
      </c>
      <c r="J6622" s="15">
        <v>20.89</v>
      </c>
      <c r="K6622" s="15">
        <v>7</v>
      </c>
      <c r="L6622" s="15">
        <v>149.58000000000001</v>
      </c>
      <c r="M6622" s="15">
        <v>2834</v>
      </c>
    </row>
    <row r="6623" spans="1:13" ht="13.2" x14ac:dyDescent="0.25">
      <c r="A6623" s="15">
        <v>23670</v>
      </c>
      <c r="B6623" s="15">
        <v>90793</v>
      </c>
      <c r="C6623" s="15">
        <v>44957</v>
      </c>
      <c r="D6623" s="15">
        <v>44962</v>
      </c>
      <c r="E6623" s="15" t="s">
        <v>984</v>
      </c>
      <c r="F6623" s="15">
        <v>0.1</v>
      </c>
      <c r="G6623" s="15">
        <v>19.989999999999998</v>
      </c>
      <c r="H6623" s="15">
        <v>-264.01368000000002</v>
      </c>
      <c r="I6623" s="15" t="str">
        <f t="shared" si="103"/>
        <v xml:space="preserve"> </v>
      </c>
      <c r="J6623" s="15">
        <v>49.99</v>
      </c>
      <c r="K6623" s="15">
        <v>13</v>
      </c>
      <c r="L6623" s="15">
        <v>618.36</v>
      </c>
      <c r="M6623" s="15">
        <v>1721</v>
      </c>
    </row>
    <row r="6624" spans="1:13" ht="13.2" x14ac:dyDescent="0.25">
      <c r="A6624" s="15">
        <v>23821</v>
      </c>
      <c r="B6624" s="15">
        <v>91028</v>
      </c>
      <c r="C6624" s="15">
        <v>44957</v>
      </c>
      <c r="D6624" s="15">
        <v>44958</v>
      </c>
      <c r="E6624" s="15" t="s">
        <v>983</v>
      </c>
      <c r="F6624" s="15">
        <v>0.05</v>
      </c>
      <c r="G6624" s="15">
        <v>1.99</v>
      </c>
      <c r="H6624" s="15">
        <v>106.5672</v>
      </c>
      <c r="I6624" s="15">
        <f t="shared" si="103"/>
        <v>106.5672</v>
      </c>
      <c r="J6624" s="15">
        <v>39.479999999999997</v>
      </c>
      <c r="K6624" s="15">
        <v>6</v>
      </c>
      <c r="L6624" s="15">
        <v>225.04</v>
      </c>
      <c r="M6624" s="15">
        <v>1744</v>
      </c>
    </row>
    <row r="6625" spans="1:13" ht="13.2" x14ac:dyDescent="0.25">
      <c r="A6625" s="15">
        <v>25045</v>
      </c>
      <c r="B6625" s="15">
        <v>85873</v>
      </c>
      <c r="C6625" s="15">
        <v>44957</v>
      </c>
      <c r="D6625" s="15">
        <v>44959</v>
      </c>
      <c r="E6625" s="15" t="s">
        <v>985</v>
      </c>
      <c r="F6625" s="15">
        <v>0.05</v>
      </c>
      <c r="G6625" s="15">
        <v>27.75</v>
      </c>
      <c r="H6625" s="15">
        <v>376.71000000000004</v>
      </c>
      <c r="I6625" s="15">
        <f t="shared" si="103"/>
        <v>376.71000000000004</v>
      </c>
      <c r="J6625" s="15">
        <v>15.23</v>
      </c>
      <c r="K6625" s="15">
        <v>1</v>
      </c>
      <c r="L6625" s="15">
        <v>24.15</v>
      </c>
      <c r="M6625" s="15">
        <v>1741</v>
      </c>
    </row>
    <row r="6626" spans="1:13" ht="13.2" x14ac:dyDescent="0.25">
      <c r="A6626" s="15">
        <v>25550</v>
      </c>
      <c r="B6626" s="15">
        <v>90605</v>
      </c>
      <c r="C6626" s="15">
        <v>44957</v>
      </c>
      <c r="D6626" s="15">
        <v>44961</v>
      </c>
      <c r="E6626" s="15" t="s">
        <v>984</v>
      </c>
      <c r="F6626" s="15">
        <v>0.05</v>
      </c>
      <c r="G6626" s="15">
        <v>5.21</v>
      </c>
      <c r="H6626" s="15">
        <v>127.86389999999999</v>
      </c>
      <c r="I6626" s="15">
        <f t="shared" si="103"/>
        <v>127.86389999999999</v>
      </c>
      <c r="J6626" s="15">
        <v>18.97</v>
      </c>
      <c r="K6626" s="15">
        <v>10</v>
      </c>
      <c r="L6626" s="15">
        <v>185.31</v>
      </c>
      <c r="M6626" s="15">
        <v>1626</v>
      </c>
    </row>
    <row r="6627" spans="1:13" ht="13.2" x14ac:dyDescent="0.25">
      <c r="A6627" s="15">
        <v>25551</v>
      </c>
      <c r="B6627" s="15">
        <v>90605</v>
      </c>
      <c r="C6627" s="15">
        <v>44957</v>
      </c>
      <c r="D6627" s="15">
        <v>44962</v>
      </c>
      <c r="E6627" s="15" t="s">
        <v>984</v>
      </c>
      <c r="F6627" s="15">
        <v>0.09</v>
      </c>
      <c r="G6627" s="15">
        <v>6.86</v>
      </c>
      <c r="H6627" s="15">
        <v>-174.1952</v>
      </c>
      <c r="I6627" s="15" t="str">
        <f t="shared" si="103"/>
        <v xml:space="preserve"> </v>
      </c>
      <c r="J6627" s="15">
        <v>6.48</v>
      </c>
      <c r="K6627" s="15">
        <v>12</v>
      </c>
      <c r="L6627" s="15">
        <v>75.510000000000005</v>
      </c>
      <c r="M6627" s="15">
        <v>1626</v>
      </c>
    </row>
    <row r="6628" spans="1:13" ht="13.2" x14ac:dyDescent="0.25">
      <c r="A6628" s="15">
        <v>26016</v>
      </c>
      <c r="B6628" s="15">
        <v>89627</v>
      </c>
      <c r="C6628" s="15">
        <v>44957</v>
      </c>
      <c r="D6628" s="15">
        <v>44958</v>
      </c>
      <c r="E6628" s="15" t="s">
        <v>982</v>
      </c>
      <c r="F6628" s="15">
        <v>0.03</v>
      </c>
      <c r="G6628" s="15">
        <v>10.050000000000001</v>
      </c>
      <c r="H6628" s="15">
        <v>488.09399999999999</v>
      </c>
      <c r="I6628" s="15">
        <f t="shared" si="103"/>
        <v>488.09399999999999</v>
      </c>
      <c r="J6628" s="15">
        <v>6.48</v>
      </c>
      <c r="K6628" s="15">
        <v>12</v>
      </c>
      <c r="L6628" s="15">
        <v>81.78</v>
      </c>
      <c r="M6628" s="15">
        <v>1033</v>
      </c>
    </row>
    <row r="6629" spans="1:13" ht="13.2" x14ac:dyDescent="0.25">
      <c r="A6629" s="15">
        <v>18934</v>
      </c>
      <c r="B6629" s="15">
        <v>89330</v>
      </c>
      <c r="C6629" s="15">
        <v>44958</v>
      </c>
      <c r="D6629" s="15">
        <v>44960</v>
      </c>
      <c r="E6629" s="15" t="s">
        <v>982</v>
      </c>
      <c r="F6629" s="15">
        <v>0.1</v>
      </c>
      <c r="G6629" s="15">
        <v>8.2200000000000006</v>
      </c>
      <c r="H6629" s="15">
        <v>43.36</v>
      </c>
      <c r="I6629" s="15">
        <f t="shared" si="103"/>
        <v>43.36</v>
      </c>
      <c r="J6629" s="15">
        <v>34.76</v>
      </c>
      <c r="K6629" s="15">
        <v>7</v>
      </c>
      <c r="L6629" s="15">
        <v>225.5</v>
      </c>
      <c r="M6629" s="15">
        <v>521</v>
      </c>
    </row>
    <row r="6630" spans="1:13" ht="13.2" x14ac:dyDescent="0.25">
      <c r="A6630" s="15">
        <v>18935</v>
      </c>
      <c r="B6630" s="15">
        <v>89330</v>
      </c>
      <c r="C6630" s="15">
        <v>44958</v>
      </c>
      <c r="D6630" s="15">
        <v>44959</v>
      </c>
      <c r="E6630" s="15" t="s">
        <v>982</v>
      </c>
      <c r="F6630" s="15">
        <v>0.1</v>
      </c>
      <c r="G6630" s="15">
        <v>61.76</v>
      </c>
      <c r="H6630" s="15">
        <v>-298.62</v>
      </c>
      <c r="I6630" s="15" t="str">
        <f t="shared" si="103"/>
        <v xml:space="preserve"> </v>
      </c>
      <c r="J6630" s="15">
        <v>286.85000000000002</v>
      </c>
      <c r="K6630" s="15">
        <v>3</v>
      </c>
      <c r="L6630" s="15">
        <v>682.64</v>
      </c>
      <c r="M6630" s="15">
        <v>521</v>
      </c>
    </row>
    <row r="6631" spans="1:13" ht="13.2" x14ac:dyDescent="0.25">
      <c r="A6631" s="15">
        <v>21858</v>
      </c>
      <c r="B6631" s="15">
        <v>87826</v>
      </c>
      <c r="C6631" s="15">
        <v>44958</v>
      </c>
      <c r="D6631" s="15">
        <v>44960</v>
      </c>
      <c r="E6631" s="15" t="s">
        <v>983</v>
      </c>
      <c r="F6631" s="15">
        <v>0.02</v>
      </c>
      <c r="G6631" s="15">
        <v>7.37</v>
      </c>
      <c r="H6631" s="15">
        <v>-157.4</v>
      </c>
      <c r="I6631" s="15" t="str">
        <f t="shared" si="103"/>
        <v xml:space="preserve"> </v>
      </c>
      <c r="J6631" s="15">
        <v>6.48</v>
      </c>
      <c r="K6631" s="15">
        <v>13</v>
      </c>
      <c r="L6631" s="15">
        <v>89.42</v>
      </c>
      <c r="M6631" s="15">
        <v>1609</v>
      </c>
    </row>
    <row r="6632" spans="1:13" ht="13.2" x14ac:dyDescent="0.25">
      <c r="A6632" s="15">
        <v>22594</v>
      </c>
      <c r="B6632" s="15">
        <v>89952</v>
      </c>
      <c r="C6632" s="15">
        <v>44958</v>
      </c>
      <c r="D6632" s="15">
        <v>44961</v>
      </c>
      <c r="E6632" s="15" t="s">
        <v>985</v>
      </c>
      <c r="F6632" s="15">
        <v>0.06</v>
      </c>
      <c r="G6632" s="15">
        <v>1.99</v>
      </c>
      <c r="H6632" s="15">
        <v>284.89409999999998</v>
      </c>
      <c r="I6632" s="15">
        <f t="shared" si="103"/>
        <v>284.89409999999998</v>
      </c>
      <c r="J6632" s="15">
        <v>45.19</v>
      </c>
      <c r="K6632" s="15">
        <v>9</v>
      </c>
      <c r="L6632" s="15">
        <v>412.89</v>
      </c>
      <c r="M6632" s="15">
        <v>1778</v>
      </c>
    </row>
    <row r="6633" spans="1:13" ht="13.2" x14ac:dyDescent="0.25">
      <c r="A6633" s="15">
        <v>22845</v>
      </c>
      <c r="B6633" s="15">
        <v>91477</v>
      </c>
      <c r="C6633" s="15">
        <v>44958</v>
      </c>
      <c r="D6633" s="15">
        <v>44959</v>
      </c>
      <c r="E6633" s="15" t="s">
        <v>985</v>
      </c>
      <c r="F6633" s="15">
        <v>0.08</v>
      </c>
      <c r="G6633" s="15">
        <v>57.38</v>
      </c>
      <c r="H6633" s="15">
        <v>-1456.31</v>
      </c>
      <c r="I6633" s="15" t="str">
        <f t="shared" si="103"/>
        <v xml:space="preserve"> </v>
      </c>
      <c r="J6633" s="15">
        <v>100.98</v>
      </c>
      <c r="K6633" s="15">
        <v>8</v>
      </c>
      <c r="L6633" s="15">
        <v>765.45</v>
      </c>
      <c r="M6633" s="15">
        <v>3371</v>
      </c>
    </row>
    <row r="6634" spans="1:13" ht="13.2" x14ac:dyDescent="0.25">
      <c r="A6634" s="15">
        <v>25029</v>
      </c>
      <c r="B6634" s="15">
        <v>87322</v>
      </c>
      <c r="C6634" s="15">
        <v>44958</v>
      </c>
      <c r="D6634" s="15">
        <v>44960</v>
      </c>
      <c r="E6634" s="15" t="s">
        <v>982</v>
      </c>
      <c r="F6634" s="15">
        <v>0</v>
      </c>
      <c r="G6634" s="15">
        <v>13.99</v>
      </c>
      <c r="H6634" s="15">
        <v>2754.7008000000001</v>
      </c>
      <c r="I6634" s="15">
        <f t="shared" si="103"/>
        <v>2754.7008000000001</v>
      </c>
      <c r="J6634" s="15">
        <v>1938.02</v>
      </c>
      <c r="K6634" s="15">
        <v>2</v>
      </c>
      <c r="L6634" s="15">
        <v>3992.32</v>
      </c>
      <c r="M6634" s="15">
        <v>2856</v>
      </c>
    </row>
    <row r="6635" spans="1:13" ht="13.2" x14ac:dyDescent="0.25">
      <c r="A6635" s="15">
        <v>26129</v>
      </c>
      <c r="B6635" s="15">
        <v>90829</v>
      </c>
      <c r="C6635" s="15">
        <v>44958</v>
      </c>
      <c r="D6635" s="15">
        <v>44960</v>
      </c>
      <c r="E6635" s="15" t="s">
        <v>981</v>
      </c>
      <c r="F6635" s="15">
        <v>7.0000000000000007E-2</v>
      </c>
      <c r="G6635" s="15">
        <v>6.16</v>
      </c>
      <c r="H6635" s="15">
        <v>-88.952500000000001</v>
      </c>
      <c r="I6635" s="15" t="str">
        <f t="shared" si="103"/>
        <v xml:space="preserve"> </v>
      </c>
      <c r="J6635" s="15">
        <v>7.68</v>
      </c>
      <c r="K6635" s="15">
        <v>12</v>
      </c>
      <c r="L6635" s="15">
        <v>90.68</v>
      </c>
      <c r="M6635" s="15">
        <v>177</v>
      </c>
    </row>
    <row r="6636" spans="1:13" ht="13.2" x14ac:dyDescent="0.25">
      <c r="A6636" s="15">
        <v>26130</v>
      </c>
      <c r="B6636" s="15">
        <v>90829</v>
      </c>
      <c r="C6636" s="15">
        <v>44958</v>
      </c>
      <c r="D6636" s="15">
        <v>44960</v>
      </c>
      <c r="E6636" s="15" t="s">
        <v>981</v>
      </c>
      <c r="F6636" s="15">
        <v>0.05</v>
      </c>
      <c r="G6636" s="15">
        <v>4.2</v>
      </c>
      <c r="H6636" s="15">
        <v>-38.070999999999998</v>
      </c>
      <c r="I6636" s="15" t="str">
        <f t="shared" si="103"/>
        <v xml:space="preserve"> </v>
      </c>
      <c r="J6636" s="15">
        <v>200.99</v>
      </c>
      <c r="K6636" s="15">
        <v>3</v>
      </c>
      <c r="L6636" s="15">
        <v>519.29999999999995</v>
      </c>
      <c r="M6636" s="15">
        <v>177</v>
      </c>
    </row>
    <row r="6637" spans="1:13" ht="13.2" x14ac:dyDescent="0.25">
      <c r="A6637" s="15">
        <v>7345</v>
      </c>
      <c r="B6637" s="15">
        <v>52322</v>
      </c>
      <c r="C6637" s="15">
        <v>44959</v>
      </c>
      <c r="D6637" s="15">
        <v>44966</v>
      </c>
      <c r="E6637" s="15" t="s">
        <v>984</v>
      </c>
      <c r="F6637" s="15">
        <v>0.1</v>
      </c>
      <c r="G6637" s="15">
        <v>2</v>
      </c>
      <c r="H6637" s="15">
        <v>-3.1121999999999996</v>
      </c>
      <c r="I6637" s="15" t="str">
        <f t="shared" si="103"/>
        <v xml:space="preserve"> </v>
      </c>
      <c r="J6637" s="15">
        <v>3.95</v>
      </c>
      <c r="K6637" s="15">
        <v>1</v>
      </c>
      <c r="L6637" s="15">
        <v>5.7</v>
      </c>
      <c r="M6637" s="15">
        <v>1745</v>
      </c>
    </row>
    <row r="6638" spans="1:13" ht="13.2" x14ac:dyDescent="0.25">
      <c r="A6638" s="15">
        <v>19204</v>
      </c>
      <c r="B6638" s="15">
        <v>88742</v>
      </c>
      <c r="C6638" s="15">
        <v>44959</v>
      </c>
      <c r="D6638" s="15">
        <v>44963</v>
      </c>
      <c r="E6638" s="15" t="s">
        <v>984</v>
      </c>
      <c r="F6638" s="15">
        <v>0.1</v>
      </c>
      <c r="G6638" s="15">
        <v>8.99</v>
      </c>
      <c r="H6638" s="15">
        <v>8.6500000000000057</v>
      </c>
      <c r="I6638" s="15">
        <f t="shared" si="103"/>
        <v>8.6500000000000057</v>
      </c>
      <c r="J6638" s="15">
        <v>17.670000000000002</v>
      </c>
      <c r="K6638" s="15">
        <v>10</v>
      </c>
      <c r="L6638" s="15">
        <v>166.11</v>
      </c>
      <c r="M6638" s="15">
        <v>1389</v>
      </c>
    </row>
    <row r="6639" spans="1:13" ht="13.2" x14ac:dyDescent="0.25">
      <c r="A6639" s="15">
        <v>19896</v>
      </c>
      <c r="B6639" s="15">
        <v>88606</v>
      </c>
      <c r="C6639" s="15">
        <v>44959</v>
      </c>
      <c r="D6639" s="15">
        <v>44961</v>
      </c>
      <c r="E6639" s="15" t="s">
        <v>983</v>
      </c>
      <c r="F6639" s="15">
        <v>0.04</v>
      </c>
      <c r="G6639" s="15">
        <v>6.13</v>
      </c>
      <c r="H6639" s="15">
        <v>572.4722999999999</v>
      </c>
      <c r="I6639" s="15">
        <f t="shared" si="103"/>
        <v>572.4722999999999</v>
      </c>
      <c r="J6639" s="15">
        <v>83.1</v>
      </c>
      <c r="K6639" s="15">
        <v>10</v>
      </c>
      <c r="L6639" s="15">
        <v>829.67</v>
      </c>
      <c r="M6639" s="15">
        <v>1211</v>
      </c>
    </row>
    <row r="6640" spans="1:13" ht="13.2" x14ac:dyDescent="0.25">
      <c r="A6640" s="15">
        <v>19897</v>
      </c>
      <c r="B6640" s="15">
        <v>88606</v>
      </c>
      <c r="C6640" s="15">
        <v>44959</v>
      </c>
      <c r="D6640" s="15">
        <v>44962</v>
      </c>
      <c r="E6640" s="15" t="s">
        <v>983</v>
      </c>
      <c r="F6640" s="15">
        <v>7.0000000000000007E-2</v>
      </c>
      <c r="G6640" s="15">
        <v>56.2</v>
      </c>
      <c r="H6640" s="15">
        <v>-1396.22</v>
      </c>
      <c r="I6640" s="15" t="str">
        <f t="shared" si="103"/>
        <v xml:space="preserve"> </v>
      </c>
      <c r="J6640" s="15">
        <v>90.98</v>
      </c>
      <c r="K6640" s="15">
        <v>11</v>
      </c>
      <c r="L6640" s="15">
        <v>945.44</v>
      </c>
      <c r="M6640" s="15">
        <v>1211</v>
      </c>
    </row>
    <row r="6641" spans="1:13" ht="13.2" x14ac:dyDescent="0.25">
      <c r="A6641" s="15">
        <v>21197</v>
      </c>
      <c r="B6641" s="15">
        <v>88817</v>
      </c>
      <c r="C6641" s="15">
        <v>44959</v>
      </c>
      <c r="D6641" s="15">
        <v>44960</v>
      </c>
      <c r="E6641" s="15" t="s">
        <v>982</v>
      </c>
      <c r="F6641" s="15">
        <v>0.04</v>
      </c>
      <c r="G6641" s="15">
        <v>10.050000000000001</v>
      </c>
      <c r="H6641" s="15">
        <v>-115</v>
      </c>
      <c r="I6641" s="15" t="str">
        <f t="shared" si="103"/>
        <v xml:space="preserve"> </v>
      </c>
      <c r="J6641" s="15">
        <v>6.48</v>
      </c>
      <c r="K6641" s="15">
        <v>5</v>
      </c>
      <c r="L6641" s="15">
        <v>33.89</v>
      </c>
      <c r="M6641" s="15">
        <v>2650</v>
      </c>
    </row>
    <row r="6642" spans="1:13" ht="13.2" x14ac:dyDescent="0.25">
      <c r="A6642" s="15">
        <v>22567</v>
      </c>
      <c r="B6642" s="15">
        <v>87675</v>
      </c>
      <c r="C6642" s="15">
        <v>44959</v>
      </c>
      <c r="D6642" s="15">
        <v>44964</v>
      </c>
      <c r="E6642" s="15" t="s">
        <v>984</v>
      </c>
      <c r="F6642" s="15">
        <v>0.03</v>
      </c>
      <c r="G6642" s="15">
        <v>19.989999999999998</v>
      </c>
      <c r="H6642" s="15">
        <v>716.79959999999994</v>
      </c>
      <c r="I6642" s="15">
        <f t="shared" si="103"/>
        <v>716.79959999999994</v>
      </c>
      <c r="J6642" s="15">
        <v>165.98</v>
      </c>
      <c r="K6642" s="15">
        <v>6</v>
      </c>
      <c r="L6642" s="15">
        <v>1038.8399999999999</v>
      </c>
      <c r="M6642" s="15">
        <v>156</v>
      </c>
    </row>
    <row r="6643" spans="1:13" ht="13.2" x14ac:dyDescent="0.25">
      <c r="A6643" s="15">
        <v>22568</v>
      </c>
      <c r="B6643" s="15">
        <v>87675</v>
      </c>
      <c r="C6643" s="15">
        <v>44959</v>
      </c>
      <c r="D6643" s="15">
        <v>44964</v>
      </c>
      <c r="E6643" s="15" t="s">
        <v>984</v>
      </c>
      <c r="F6643" s="15">
        <v>0.01</v>
      </c>
      <c r="G6643" s="15">
        <v>1.29</v>
      </c>
      <c r="H6643" s="15">
        <v>-15.13</v>
      </c>
      <c r="I6643" s="15" t="str">
        <f t="shared" si="103"/>
        <v xml:space="preserve"> </v>
      </c>
      <c r="J6643" s="15">
        <v>1.6</v>
      </c>
      <c r="K6643" s="15">
        <v>10</v>
      </c>
      <c r="L6643" s="15">
        <v>16.64</v>
      </c>
      <c r="M6643" s="15">
        <v>157</v>
      </c>
    </row>
    <row r="6644" spans="1:13" ht="13.2" x14ac:dyDescent="0.25">
      <c r="A6644" s="15">
        <v>23421</v>
      </c>
      <c r="B6644" s="15">
        <v>90170</v>
      </c>
      <c r="C6644" s="15">
        <v>44959</v>
      </c>
      <c r="D6644" s="15">
        <v>44959</v>
      </c>
      <c r="E6644" s="15" t="s">
        <v>984</v>
      </c>
      <c r="F6644" s="15">
        <v>0.02</v>
      </c>
      <c r="G6644" s="15">
        <v>0.7</v>
      </c>
      <c r="H6644" s="15">
        <v>-0.49</v>
      </c>
      <c r="I6644" s="15" t="str">
        <f t="shared" si="103"/>
        <v xml:space="preserve"> </v>
      </c>
      <c r="J6644" s="15">
        <v>1.1399999999999999</v>
      </c>
      <c r="K6644" s="15">
        <v>10</v>
      </c>
      <c r="L6644" s="15">
        <v>11.8</v>
      </c>
      <c r="M6644" s="15">
        <v>895</v>
      </c>
    </row>
    <row r="6645" spans="1:13" ht="13.2" x14ac:dyDescent="0.25">
      <c r="A6645" s="15">
        <v>23621</v>
      </c>
      <c r="B6645" s="15">
        <v>88833</v>
      </c>
      <c r="C6645" s="15">
        <v>44959</v>
      </c>
      <c r="D6645" s="15">
        <v>44960</v>
      </c>
      <c r="E6645" s="15" t="s">
        <v>985</v>
      </c>
      <c r="F6645" s="15">
        <v>0.03</v>
      </c>
      <c r="G6645" s="15">
        <v>6.6</v>
      </c>
      <c r="H6645" s="15">
        <v>-130.5</v>
      </c>
      <c r="I6645" s="15" t="str">
        <f t="shared" si="103"/>
        <v xml:space="preserve"> </v>
      </c>
      <c r="J6645" s="15">
        <v>6.48</v>
      </c>
      <c r="K6645" s="15">
        <v>12</v>
      </c>
      <c r="L6645" s="15">
        <v>78.59</v>
      </c>
      <c r="M6645" s="15">
        <v>3258</v>
      </c>
    </row>
    <row r="6646" spans="1:13" ht="13.2" x14ac:dyDescent="0.25">
      <c r="A6646" s="15">
        <v>23825</v>
      </c>
      <c r="B6646" s="15">
        <v>90895</v>
      </c>
      <c r="C6646" s="15">
        <v>44959</v>
      </c>
      <c r="D6646" s="15">
        <v>44959</v>
      </c>
      <c r="E6646" s="15" t="s">
        <v>982</v>
      </c>
      <c r="F6646" s="15">
        <v>0.04</v>
      </c>
      <c r="G6646" s="15">
        <v>0.79</v>
      </c>
      <c r="H6646" s="15">
        <v>0.37</v>
      </c>
      <c r="I6646" s="15">
        <f t="shared" si="103"/>
        <v>0.37</v>
      </c>
      <c r="J6646" s="15">
        <v>1.88</v>
      </c>
      <c r="K6646" s="15">
        <v>9</v>
      </c>
      <c r="L6646" s="15">
        <v>16.600000000000001</v>
      </c>
      <c r="M6646" s="15">
        <v>2118</v>
      </c>
    </row>
    <row r="6647" spans="1:13" ht="13.2" x14ac:dyDescent="0.25">
      <c r="A6647" s="15">
        <v>20928</v>
      </c>
      <c r="B6647" s="15">
        <v>87023</v>
      </c>
      <c r="C6647" s="15">
        <v>44960</v>
      </c>
      <c r="D6647" s="15">
        <v>44962</v>
      </c>
      <c r="E6647" s="15" t="s">
        <v>983</v>
      </c>
      <c r="F6647" s="15">
        <v>0.1</v>
      </c>
      <c r="G6647" s="15">
        <v>3.63</v>
      </c>
      <c r="H6647" s="15">
        <v>-32.4</v>
      </c>
      <c r="I6647" s="15" t="str">
        <f t="shared" si="103"/>
        <v xml:space="preserve"> </v>
      </c>
      <c r="J6647" s="15">
        <v>5.08</v>
      </c>
      <c r="K6647" s="15">
        <v>9</v>
      </c>
      <c r="L6647" s="15">
        <v>45.35</v>
      </c>
      <c r="M6647" s="15">
        <v>603</v>
      </c>
    </row>
    <row r="6648" spans="1:13" ht="13.2" x14ac:dyDescent="0.25">
      <c r="A6648" s="15">
        <v>18971</v>
      </c>
      <c r="B6648" s="15">
        <v>89159</v>
      </c>
      <c r="C6648" s="15">
        <v>44961</v>
      </c>
      <c r="D6648" s="15">
        <v>44961</v>
      </c>
      <c r="E6648" s="15" t="s">
        <v>985</v>
      </c>
      <c r="F6648" s="15">
        <v>7.0000000000000007E-2</v>
      </c>
      <c r="G6648" s="15">
        <v>5.6</v>
      </c>
      <c r="H6648" s="15">
        <v>-15.962</v>
      </c>
      <c r="I6648" s="15" t="str">
        <f t="shared" si="103"/>
        <v xml:space="preserve"> </v>
      </c>
      <c r="J6648" s="15">
        <v>8.85</v>
      </c>
      <c r="K6648" s="15">
        <v>7</v>
      </c>
      <c r="L6648" s="15">
        <v>62.42</v>
      </c>
      <c r="M6648" s="15">
        <v>2227</v>
      </c>
    </row>
    <row r="6649" spans="1:13" ht="13.2" x14ac:dyDescent="0.25">
      <c r="A6649" s="15">
        <v>23669</v>
      </c>
      <c r="B6649" s="15">
        <v>88161</v>
      </c>
      <c r="C6649" s="15">
        <v>44961</v>
      </c>
      <c r="D6649" s="15">
        <v>44965</v>
      </c>
      <c r="E6649" s="15" t="s">
        <v>984</v>
      </c>
      <c r="F6649" s="15">
        <v>0</v>
      </c>
      <c r="G6649" s="15">
        <v>5.77</v>
      </c>
      <c r="H6649" s="15">
        <v>176.37779999999998</v>
      </c>
      <c r="I6649" s="15">
        <f t="shared" si="103"/>
        <v>176.37779999999998</v>
      </c>
      <c r="J6649" s="15">
        <v>19.98</v>
      </c>
      <c r="K6649" s="15">
        <v>12</v>
      </c>
      <c r="L6649" s="15">
        <v>255.62</v>
      </c>
      <c r="M6649" s="15">
        <v>2908</v>
      </c>
    </row>
    <row r="6650" spans="1:13" ht="13.2" x14ac:dyDescent="0.25">
      <c r="A6650" s="15">
        <v>23921</v>
      </c>
      <c r="B6650" s="15">
        <v>86060</v>
      </c>
      <c r="C6650" s="15">
        <v>44961</v>
      </c>
      <c r="D6650" s="15">
        <v>44965</v>
      </c>
      <c r="E6650" s="15" t="s">
        <v>984</v>
      </c>
      <c r="F6650" s="15">
        <v>0.1</v>
      </c>
      <c r="G6650" s="15">
        <v>5.5</v>
      </c>
      <c r="H6650" s="15">
        <v>-29.54</v>
      </c>
      <c r="I6650" s="15" t="str">
        <f t="shared" si="103"/>
        <v xml:space="preserve"> </v>
      </c>
      <c r="J6650" s="15">
        <v>13.43</v>
      </c>
      <c r="K6650" s="15">
        <v>4</v>
      </c>
      <c r="L6650" s="15">
        <v>51.85</v>
      </c>
      <c r="M6650" s="15">
        <v>2204</v>
      </c>
    </row>
    <row r="6651" spans="1:13" ht="13.2" x14ac:dyDescent="0.25">
      <c r="A6651" s="15">
        <v>20298</v>
      </c>
      <c r="B6651" s="15">
        <v>89551</v>
      </c>
      <c r="C6651" s="15">
        <v>44962</v>
      </c>
      <c r="D6651" s="15">
        <v>44964</v>
      </c>
      <c r="E6651" s="15" t="s">
        <v>983</v>
      </c>
      <c r="F6651" s="15">
        <v>0.06</v>
      </c>
      <c r="G6651" s="15">
        <v>3.97</v>
      </c>
      <c r="H6651" s="15">
        <v>-59.12</v>
      </c>
      <c r="I6651" s="15" t="str">
        <f t="shared" si="103"/>
        <v xml:space="preserve"> </v>
      </c>
      <c r="J6651" s="15">
        <v>3.28</v>
      </c>
      <c r="K6651" s="15">
        <v>6</v>
      </c>
      <c r="L6651" s="15">
        <v>20.51</v>
      </c>
      <c r="M6651" s="15">
        <v>886</v>
      </c>
    </row>
    <row r="6652" spans="1:13" ht="13.2" x14ac:dyDescent="0.25">
      <c r="A6652" s="15">
        <v>20299</v>
      </c>
      <c r="B6652" s="15">
        <v>90847</v>
      </c>
      <c r="C6652" s="15">
        <v>44962</v>
      </c>
      <c r="D6652" s="15">
        <v>44964</v>
      </c>
      <c r="E6652" s="15" t="s">
        <v>983</v>
      </c>
      <c r="F6652" s="15">
        <v>0.04</v>
      </c>
      <c r="G6652" s="15">
        <v>69</v>
      </c>
      <c r="H6652" s="15">
        <v>-2595.6502000000005</v>
      </c>
      <c r="I6652" s="15" t="str">
        <f t="shared" si="103"/>
        <v xml:space="preserve"> </v>
      </c>
      <c r="J6652" s="15">
        <v>71.37</v>
      </c>
      <c r="K6652" s="15">
        <v>10</v>
      </c>
      <c r="L6652" s="15">
        <v>757.22</v>
      </c>
      <c r="M6652" s="15">
        <v>941</v>
      </c>
    </row>
    <row r="6653" spans="1:13" ht="13.2" x14ac:dyDescent="0.25">
      <c r="A6653" s="15">
        <v>22796</v>
      </c>
      <c r="B6653" s="15">
        <v>90842</v>
      </c>
      <c r="C6653" s="15">
        <v>44962</v>
      </c>
      <c r="D6653" s="15">
        <v>44962</v>
      </c>
      <c r="E6653" s="15" t="s">
        <v>983</v>
      </c>
      <c r="F6653" s="15">
        <v>0.02</v>
      </c>
      <c r="G6653" s="15">
        <v>5</v>
      </c>
      <c r="H6653" s="15">
        <v>-64.944000000000003</v>
      </c>
      <c r="I6653" s="15" t="str">
        <f t="shared" si="103"/>
        <v xml:space="preserve"> </v>
      </c>
      <c r="J6653" s="15">
        <v>55.99</v>
      </c>
      <c r="K6653" s="15">
        <v>7</v>
      </c>
      <c r="L6653" s="15">
        <v>341.59</v>
      </c>
      <c r="M6653" s="15">
        <v>290</v>
      </c>
    </row>
    <row r="6654" spans="1:13" ht="13.2" x14ac:dyDescent="0.25">
      <c r="A6654" s="15">
        <v>22949</v>
      </c>
      <c r="B6654" s="15">
        <v>86188</v>
      </c>
      <c r="C6654" s="15">
        <v>44962</v>
      </c>
      <c r="D6654" s="15">
        <v>44964</v>
      </c>
      <c r="E6654" s="15" t="s">
        <v>982</v>
      </c>
      <c r="F6654" s="15">
        <v>0.08</v>
      </c>
      <c r="G6654" s="15">
        <v>12.52</v>
      </c>
      <c r="H6654" s="15">
        <v>-102.93</v>
      </c>
      <c r="I6654" s="15" t="str">
        <f t="shared" si="103"/>
        <v xml:space="preserve"> </v>
      </c>
      <c r="J6654" s="15">
        <v>9.98</v>
      </c>
      <c r="K6654" s="15">
        <v>4</v>
      </c>
      <c r="L6654" s="15">
        <v>40.06</v>
      </c>
      <c r="M6654" s="15">
        <v>2745</v>
      </c>
    </row>
    <row r="6655" spans="1:13" ht="13.2" x14ac:dyDescent="0.25">
      <c r="A6655" s="15">
        <v>23667</v>
      </c>
      <c r="B6655" s="15">
        <v>90074</v>
      </c>
      <c r="C6655" s="15">
        <v>44962</v>
      </c>
      <c r="D6655" s="15">
        <v>44964</v>
      </c>
      <c r="E6655" s="15" t="s">
        <v>984</v>
      </c>
      <c r="F6655" s="15">
        <v>0</v>
      </c>
      <c r="G6655" s="15">
        <v>7.19</v>
      </c>
      <c r="H6655" s="15">
        <v>-9.1884999999999994</v>
      </c>
      <c r="I6655" s="15" t="str">
        <f t="shared" si="103"/>
        <v xml:space="preserve"> </v>
      </c>
      <c r="J6655" s="15">
        <v>11.5</v>
      </c>
      <c r="K6655" s="15">
        <v>12</v>
      </c>
      <c r="L6655" s="15">
        <v>145.4</v>
      </c>
      <c r="M6655" s="15">
        <v>1053</v>
      </c>
    </row>
    <row r="6656" spans="1:13" ht="13.2" x14ac:dyDescent="0.25">
      <c r="A6656" s="15">
        <v>23668</v>
      </c>
      <c r="B6656" s="15">
        <v>90074</v>
      </c>
      <c r="C6656" s="15">
        <v>44962</v>
      </c>
      <c r="D6656" s="15">
        <v>44966</v>
      </c>
      <c r="E6656" s="15" t="s">
        <v>984</v>
      </c>
      <c r="F6656" s="15">
        <v>0</v>
      </c>
      <c r="G6656" s="15">
        <v>2.0299999999999998</v>
      </c>
      <c r="H6656" s="15">
        <v>88.064699999999988</v>
      </c>
      <c r="I6656" s="15">
        <f t="shared" si="103"/>
        <v>88.064699999999988</v>
      </c>
      <c r="J6656" s="15">
        <v>9.68</v>
      </c>
      <c r="K6656" s="15">
        <v>13</v>
      </c>
      <c r="L6656" s="15">
        <v>127.63</v>
      </c>
      <c r="M6656" s="15">
        <v>1053</v>
      </c>
    </row>
    <row r="6657" spans="1:13" ht="13.2" x14ac:dyDescent="0.25">
      <c r="A6657" s="15">
        <v>25089</v>
      </c>
      <c r="B6657" s="15">
        <v>91478</v>
      </c>
      <c r="C6657" s="15">
        <v>44962</v>
      </c>
      <c r="D6657" s="15">
        <v>44963</v>
      </c>
      <c r="E6657" s="15" t="s">
        <v>982</v>
      </c>
      <c r="F6657" s="15">
        <v>0.1</v>
      </c>
      <c r="G6657" s="15">
        <v>30</v>
      </c>
      <c r="H6657" s="15">
        <v>-436.23</v>
      </c>
      <c r="I6657" s="15" t="str">
        <f t="shared" si="103"/>
        <v xml:space="preserve"> </v>
      </c>
      <c r="J6657" s="15">
        <v>70.98</v>
      </c>
      <c r="K6657" s="15">
        <v>6</v>
      </c>
      <c r="L6657" s="15">
        <v>410.64</v>
      </c>
      <c r="M6657" s="15">
        <v>3372</v>
      </c>
    </row>
    <row r="6658" spans="1:13" ht="13.2" x14ac:dyDescent="0.25">
      <c r="A6658" s="15">
        <v>18402</v>
      </c>
      <c r="B6658" s="15">
        <v>87843</v>
      </c>
      <c r="C6658" s="15">
        <v>44963</v>
      </c>
      <c r="D6658" s="15">
        <v>44963</v>
      </c>
      <c r="E6658" s="15" t="s">
        <v>983</v>
      </c>
      <c r="F6658" s="15">
        <v>0.03</v>
      </c>
      <c r="G6658" s="15">
        <v>2.99</v>
      </c>
      <c r="H6658" s="15">
        <v>135.48149999999998</v>
      </c>
      <c r="I6658" s="15">
        <f t="shared" ref="I6658:I6721" si="104">IF(H6658&gt;0,H6658," ")</f>
        <v>135.48149999999998</v>
      </c>
      <c r="J6658" s="15">
        <v>24.95</v>
      </c>
      <c r="K6658" s="15">
        <v>8</v>
      </c>
      <c r="L6658" s="15">
        <v>196.35</v>
      </c>
      <c r="M6658" s="15">
        <v>1571</v>
      </c>
    </row>
    <row r="6659" spans="1:13" ht="13.2" x14ac:dyDescent="0.25">
      <c r="A6659" s="15">
        <v>18403</v>
      </c>
      <c r="B6659" s="15">
        <v>87843</v>
      </c>
      <c r="C6659" s="15">
        <v>44963</v>
      </c>
      <c r="D6659" s="15">
        <v>44963</v>
      </c>
      <c r="E6659" s="15" t="s">
        <v>983</v>
      </c>
      <c r="F6659" s="15">
        <v>0</v>
      </c>
      <c r="G6659" s="15">
        <v>5.86</v>
      </c>
      <c r="H6659" s="15">
        <v>-76.540000000000006</v>
      </c>
      <c r="I6659" s="15" t="str">
        <f t="shared" si="104"/>
        <v xml:space="preserve"> </v>
      </c>
      <c r="J6659" s="15">
        <v>6.48</v>
      </c>
      <c r="K6659" s="15">
        <v>13</v>
      </c>
      <c r="L6659" s="15">
        <v>89.98</v>
      </c>
      <c r="M6659" s="15">
        <v>1571</v>
      </c>
    </row>
    <row r="6660" spans="1:13" ht="13.2" x14ac:dyDescent="0.25">
      <c r="A6660" s="15">
        <v>20343</v>
      </c>
      <c r="B6660" s="15">
        <v>86037</v>
      </c>
      <c r="C6660" s="15">
        <v>44963</v>
      </c>
      <c r="D6660" s="15">
        <v>44964</v>
      </c>
      <c r="E6660" s="15" t="s">
        <v>983</v>
      </c>
      <c r="F6660" s="15">
        <v>0.06</v>
      </c>
      <c r="G6660" s="15">
        <v>3.99</v>
      </c>
      <c r="H6660" s="15">
        <v>-58.478000000000009</v>
      </c>
      <c r="I6660" s="15" t="str">
        <f t="shared" si="104"/>
        <v xml:space="preserve"> </v>
      </c>
      <c r="J6660" s="15">
        <v>65.989999999999995</v>
      </c>
      <c r="K6660" s="15">
        <v>11</v>
      </c>
      <c r="L6660" s="15">
        <v>603.19000000000005</v>
      </c>
      <c r="M6660" s="15">
        <v>2641</v>
      </c>
    </row>
    <row r="6661" spans="1:13" ht="13.2" x14ac:dyDescent="0.25">
      <c r="A6661" s="15">
        <v>21424</v>
      </c>
      <c r="B6661" s="15">
        <v>88289</v>
      </c>
      <c r="C6661" s="15">
        <v>44963</v>
      </c>
      <c r="D6661" s="15">
        <v>44965</v>
      </c>
      <c r="E6661" s="15" t="s">
        <v>981</v>
      </c>
      <c r="F6661" s="15">
        <v>0.05</v>
      </c>
      <c r="G6661" s="15">
        <v>59.24</v>
      </c>
      <c r="H6661" s="15">
        <v>-45.64</v>
      </c>
      <c r="I6661" s="15" t="str">
        <f t="shared" si="104"/>
        <v xml:space="preserve"> </v>
      </c>
      <c r="J6661" s="15">
        <v>236.97</v>
      </c>
      <c r="K6661" s="15">
        <v>12</v>
      </c>
      <c r="L6661" s="15">
        <v>2879</v>
      </c>
      <c r="M6661" s="15">
        <v>2859</v>
      </c>
    </row>
    <row r="6662" spans="1:13" ht="13.2" x14ac:dyDescent="0.25">
      <c r="A6662" s="15">
        <v>23854</v>
      </c>
      <c r="B6662" s="15">
        <v>90347</v>
      </c>
      <c r="C6662" s="15">
        <v>44963</v>
      </c>
      <c r="D6662" s="15">
        <v>44967</v>
      </c>
      <c r="E6662" s="15" t="s">
        <v>984</v>
      </c>
      <c r="F6662" s="15">
        <v>0.03</v>
      </c>
      <c r="G6662" s="15">
        <v>3.99</v>
      </c>
      <c r="H6662" s="15">
        <v>172.33199999999999</v>
      </c>
      <c r="I6662" s="15">
        <f t="shared" si="104"/>
        <v>172.33199999999999</v>
      </c>
      <c r="J6662" s="15">
        <v>65.989999999999995</v>
      </c>
      <c r="K6662" s="15">
        <v>6</v>
      </c>
      <c r="L6662" s="15">
        <v>329.72</v>
      </c>
      <c r="M6662" s="15">
        <v>389</v>
      </c>
    </row>
    <row r="6663" spans="1:13" ht="13.2" x14ac:dyDescent="0.25">
      <c r="A6663" s="15">
        <v>24007</v>
      </c>
      <c r="B6663" s="15">
        <v>89582</v>
      </c>
      <c r="C6663" s="15">
        <v>44963</v>
      </c>
      <c r="D6663" s="15">
        <v>44965</v>
      </c>
      <c r="E6663" s="15" t="s">
        <v>984</v>
      </c>
      <c r="F6663" s="15">
        <v>7.0000000000000007E-2</v>
      </c>
      <c r="G6663" s="15">
        <v>2.5</v>
      </c>
      <c r="H6663" s="15">
        <v>195.58739999999997</v>
      </c>
      <c r="I6663" s="15">
        <f t="shared" si="104"/>
        <v>195.58739999999997</v>
      </c>
      <c r="J6663" s="15">
        <v>85.99</v>
      </c>
      <c r="K6663" s="15">
        <v>4</v>
      </c>
      <c r="L6663" s="15">
        <v>283.45999999999998</v>
      </c>
      <c r="M6663" s="15">
        <v>378</v>
      </c>
    </row>
    <row r="6664" spans="1:13" ht="13.2" x14ac:dyDescent="0.25">
      <c r="A6664" s="15">
        <v>26248</v>
      </c>
      <c r="B6664" s="15">
        <v>89043</v>
      </c>
      <c r="C6664" s="15">
        <v>44963</v>
      </c>
      <c r="D6664" s="15">
        <v>44970</v>
      </c>
      <c r="E6664" s="15" t="s">
        <v>984</v>
      </c>
      <c r="F6664" s="15">
        <v>0.09</v>
      </c>
      <c r="G6664" s="15">
        <v>5.15</v>
      </c>
      <c r="H6664" s="15">
        <v>-31.01</v>
      </c>
      <c r="I6664" s="15" t="str">
        <f t="shared" si="104"/>
        <v xml:space="preserve"> </v>
      </c>
      <c r="J6664" s="15">
        <v>5.98</v>
      </c>
      <c r="K6664" s="15">
        <v>3</v>
      </c>
      <c r="L6664" s="15">
        <v>17.510000000000002</v>
      </c>
      <c r="M6664" s="15">
        <v>1976</v>
      </c>
    </row>
    <row r="6665" spans="1:13" ht="13.2" x14ac:dyDescent="0.25">
      <c r="A6665" s="15">
        <v>1613</v>
      </c>
      <c r="B6665" s="15">
        <v>11683</v>
      </c>
      <c r="C6665" s="15">
        <v>44964</v>
      </c>
      <c r="D6665" s="15">
        <v>44964</v>
      </c>
      <c r="E6665" s="15" t="s">
        <v>983</v>
      </c>
      <c r="F6665" s="15">
        <v>0.03</v>
      </c>
      <c r="G6665" s="15">
        <v>5.99</v>
      </c>
      <c r="H6665" s="15">
        <v>335.07900000000001</v>
      </c>
      <c r="I6665" s="15">
        <f t="shared" si="104"/>
        <v>335.07900000000001</v>
      </c>
      <c r="J6665" s="15">
        <v>65.989999999999995</v>
      </c>
      <c r="K6665" s="15">
        <v>28</v>
      </c>
      <c r="L6665" s="15">
        <v>1650.41</v>
      </c>
      <c r="M6665" s="15">
        <v>1313</v>
      </c>
    </row>
    <row r="6666" spans="1:13" ht="13.2" x14ac:dyDescent="0.25">
      <c r="A6666" s="15">
        <v>19121</v>
      </c>
      <c r="B6666" s="15">
        <v>89656</v>
      </c>
      <c r="C6666" s="15">
        <v>44964</v>
      </c>
      <c r="D6666" s="15">
        <v>44966</v>
      </c>
      <c r="E6666" s="15" t="s">
        <v>983</v>
      </c>
      <c r="F6666" s="15">
        <v>0.03</v>
      </c>
      <c r="G6666" s="15">
        <v>1</v>
      </c>
      <c r="H6666" s="15">
        <v>9.92</v>
      </c>
      <c r="I6666" s="15">
        <f t="shared" si="104"/>
        <v>9.92</v>
      </c>
      <c r="J6666" s="15">
        <v>2.21</v>
      </c>
      <c r="K6666" s="15">
        <v>10</v>
      </c>
      <c r="L6666" s="15">
        <v>21.9</v>
      </c>
      <c r="M6666" s="15">
        <v>1716</v>
      </c>
    </row>
    <row r="6667" spans="1:13" ht="13.2" x14ac:dyDescent="0.25">
      <c r="A6667" s="15">
        <v>19613</v>
      </c>
      <c r="B6667" s="15">
        <v>88956</v>
      </c>
      <c r="C6667" s="15">
        <v>44964</v>
      </c>
      <c r="D6667" s="15">
        <v>44964</v>
      </c>
      <c r="E6667" s="15" t="s">
        <v>983</v>
      </c>
      <c r="F6667" s="15">
        <v>0.03</v>
      </c>
      <c r="G6667" s="15">
        <v>5.99</v>
      </c>
      <c r="H6667" s="15">
        <v>284.69400000000002</v>
      </c>
      <c r="I6667" s="15">
        <f t="shared" si="104"/>
        <v>284.69400000000002</v>
      </c>
      <c r="J6667" s="15">
        <v>65.989999999999995</v>
      </c>
      <c r="K6667" s="15">
        <v>7</v>
      </c>
      <c r="L6667" s="15">
        <v>412.6</v>
      </c>
      <c r="M6667" s="15">
        <v>1312</v>
      </c>
    </row>
    <row r="6668" spans="1:13" ht="13.2" x14ac:dyDescent="0.25">
      <c r="A6668" s="15">
        <v>21914</v>
      </c>
      <c r="B6668" s="15">
        <v>86378</v>
      </c>
      <c r="C6668" s="15">
        <v>44964</v>
      </c>
      <c r="D6668" s="15">
        <v>44966</v>
      </c>
      <c r="E6668" s="15" t="s">
        <v>985</v>
      </c>
      <c r="F6668" s="15">
        <v>0.09</v>
      </c>
      <c r="G6668" s="15">
        <v>10.75</v>
      </c>
      <c r="H6668" s="15">
        <v>-23.24</v>
      </c>
      <c r="I6668" s="15" t="str">
        <f t="shared" si="104"/>
        <v xml:space="preserve"> </v>
      </c>
      <c r="J6668" s="15">
        <v>54.96</v>
      </c>
      <c r="K6668" s="15">
        <v>1</v>
      </c>
      <c r="L6668" s="15">
        <v>62.26</v>
      </c>
      <c r="M6668" s="15">
        <v>2398</v>
      </c>
    </row>
    <row r="6669" spans="1:13" ht="13.2" x14ac:dyDescent="0.25">
      <c r="A6669" s="15">
        <v>21915</v>
      </c>
      <c r="B6669" s="15">
        <v>86378</v>
      </c>
      <c r="C6669" s="15">
        <v>44964</v>
      </c>
      <c r="D6669" s="15">
        <v>44967</v>
      </c>
      <c r="E6669" s="15" t="s">
        <v>985</v>
      </c>
      <c r="F6669" s="15">
        <v>7.0000000000000007E-2</v>
      </c>
      <c r="G6669" s="15">
        <v>0.7</v>
      </c>
      <c r="H6669" s="15">
        <v>-24.86</v>
      </c>
      <c r="I6669" s="15" t="str">
        <f t="shared" si="104"/>
        <v xml:space="preserve"> </v>
      </c>
      <c r="J6669" s="15">
        <v>1.26</v>
      </c>
      <c r="K6669" s="15">
        <v>12</v>
      </c>
      <c r="L6669" s="15">
        <v>14.94</v>
      </c>
      <c r="M6669" s="15">
        <v>2398</v>
      </c>
    </row>
    <row r="6670" spans="1:13" ht="13.2" x14ac:dyDescent="0.25">
      <c r="A6670" s="15">
        <v>21978</v>
      </c>
      <c r="B6670" s="15">
        <v>91406</v>
      </c>
      <c r="C6670" s="15">
        <v>44964</v>
      </c>
      <c r="D6670" s="15">
        <v>44966</v>
      </c>
      <c r="E6670" s="15" t="s">
        <v>981</v>
      </c>
      <c r="F6670" s="15">
        <v>0.1</v>
      </c>
      <c r="G6670" s="15">
        <v>6.68</v>
      </c>
      <c r="H6670" s="15">
        <v>83.48</v>
      </c>
      <c r="I6670" s="15">
        <f t="shared" si="104"/>
        <v>83.48</v>
      </c>
      <c r="J6670" s="15">
        <v>20.28</v>
      </c>
      <c r="K6670" s="15">
        <v>11</v>
      </c>
      <c r="L6670" s="15">
        <v>202.44</v>
      </c>
      <c r="M6670" s="15">
        <v>631</v>
      </c>
    </row>
    <row r="6671" spans="1:13" ht="13.2" x14ac:dyDescent="0.25">
      <c r="A6671" s="15">
        <v>22800</v>
      </c>
      <c r="B6671" s="15">
        <v>86241</v>
      </c>
      <c r="C6671" s="15">
        <v>44964</v>
      </c>
      <c r="D6671" s="15">
        <v>44966</v>
      </c>
      <c r="E6671" s="15" t="s">
        <v>981</v>
      </c>
      <c r="F6671" s="15">
        <v>0.06</v>
      </c>
      <c r="G6671" s="15">
        <v>2.99</v>
      </c>
      <c r="H6671" s="15">
        <v>38.742999999999995</v>
      </c>
      <c r="I6671" s="15">
        <f t="shared" si="104"/>
        <v>38.742999999999995</v>
      </c>
      <c r="J6671" s="15">
        <v>6.75</v>
      </c>
      <c r="K6671" s="15">
        <v>11</v>
      </c>
      <c r="L6671" s="15">
        <v>73.319999999999993</v>
      </c>
      <c r="M6671" s="15">
        <v>3276</v>
      </c>
    </row>
    <row r="6672" spans="1:13" ht="13.2" x14ac:dyDescent="0.25">
      <c r="A6672" s="15">
        <v>22819</v>
      </c>
      <c r="B6672" s="15">
        <v>90447</v>
      </c>
      <c r="C6672" s="15">
        <v>44964</v>
      </c>
      <c r="D6672" s="15">
        <v>44965</v>
      </c>
      <c r="E6672" s="15" t="s">
        <v>982</v>
      </c>
      <c r="F6672" s="15">
        <v>0.05</v>
      </c>
      <c r="G6672" s="15">
        <v>4.79</v>
      </c>
      <c r="H6672" s="15">
        <v>-92.42</v>
      </c>
      <c r="I6672" s="15" t="str">
        <f t="shared" si="104"/>
        <v xml:space="preserve"> </v>
      </c>
      <c r="J6672" s="15">
        <v>4.28</v>
      </c>
      <c r="K6672" s="15">
        <v>11</v>
      </c>
      <c r="L6672" s="15">
        <v>49.56</v>
      </c>
      <c r="M6672" s="15">
        <v>1409</v>
      </c>
    </row>
    <row r="6673" spans="1:13" ht="13.2" x14ac:dyDescent="0.25">
      <c r="A6673" s="15">
        <v>24212</v>
      </c>
      <c r="B6673" s="15">
        <v>90794</v>
      </c>
      <c r="C6673" s="15">
        <v>44964</v>
      </c>
      <c r="D6673" s="15">
        <v>44966</v>
      </c>
      <c r="E6673" s="15" t="s">
        <v>982</v>
      </c>
      <c r="F6673" s="15">
        <v>0.05</v>
      </c>
      <c r="G6673" s="15">
        <v>5.66</v>
      </c>
      <c r="H6673" s="15">
        <v>-3585.8528999999999</v>
      </c>
      <c r="I6673" s="15" t="str">
        <f t="shared" si="104"/>
        <v xml:space="preserve"> </v>
      </c>
      <c r="J6673" s="15">
        <v>6.68</v>
      </c>
      <c r="K6673" s="15">
        <v>12</v>
      </c>
      <c r="L6673" s="15">
        <v>83.72</v>
      </c>
      <c r="M6673" s="15">
        <v>1722</v>
      </c>
    </row>
    <row r="6674" spans="1:13" ht="13.2" x14ac:dyDescent="0.25">
      <c r="A6674" s="15">
        <v>24213</v>
      </c>
      <c r="B6674" s="15">
        <v>90794</v>
      </c>
      <c r="C6674" s="15">
        <v>44964</v>
      </c>
      <c r="D6674" s="15">
        <v>44964</v>
      </c>
      <c r="E6674" s="15" t="s">
        <v>982</v>
      </c>
      <c r="F6674" s="15">
        <v>0.03</v>
      </c>
      <c r="G6674" s="15">
        <v>9.4700000000000006</v>
      </c>
      <c r="H6674" s="15">
        <v>-8.68</v>
      </c>
      <c r="I6674" s="15" t="str">
        <f t="shared" si="104"/>
        <v xml:space="preserve"> </v>
      </c>
      <c r="J6674" s="15">
        <v>17.7</v>
      </c>
      <c r="K6674" s="15">
        <v>4</v>
      </c>
      <c r="L6674" s="15">
        <v>74.81</v>
      </c>
      <c r="M6674" s="15">
        <v>1722</v>
      </c>
    </row>
    <row r="6675" spans="1:13" ht="13.2" x14ac:dyDescent="0.25">
      <c r="A6675" s="15">
        <v>25124</v>
      </c>
      <c r="B6675" s="15">
        <v>87024</v>
      </c>
      <c r="C6675" s="15">
        <v>44964</v>
      </c>
      <c r="D6675" s="15">
        <v>44965</v>
      </c>
      <c r="E6675" s="15" t="s">
        <v>982</v>
      </c>
      <c r="F6675" s="15">
        <v>0.1</v>
      </c>
      <c r="G6675" s="15">
        <v>24.49</v>
      </c>
      <c r="H6675" s="15">
        <v>7.9200000000000728</v>
      </c>
      <c r="I6675" s="15">
        <f t="shared" si="104"/>
        <v>7.9200000000000728</v>
      </c>
      <c r="J6675" s="15">
        <v>276.2</v>
      </c>
      <c r="K6675" s="15">
        <v>2</v>
      </c>
      <c r="L6675" s="15">
        <v>545.1</v>
      </c>
      <c r="M6675" s="15">
        <v>603</v>
      </c>
    </row>
    <row r="6676" spans="1:13" ht="13.2" x14ac:dyDescent="0.25">
      <c r="A6676" s="15">
        <v>25125</v>
      </c>
      <c r="B6676" s="15">
        <v>87024</v>
      </c>
      <c r="C6676" s="15">
        <v>44964</v>
      </c>
      <c r="D6676" s="15">
        <v>44965</v>
      </c>
      <c r="E6676" s="15" t="s">
        <v>982</v>
      </c>
      <c r="F6676" s="15">
        <v>0.01</v>
      </c>
      <c r="G6676" s="15">
        <v>2.83</v>
      </c>
      <c r="H6676" s="15">
        <v>-52.18</v>
      </c>
      <c r="I6676" s="15" t="str">
        <f t="shared" si="104"/>
        <v xml:space="preserve"> </v>
      </c>
      <c r="J6676" s="15">
        <v>8.1199999999999992</v>
      </c>
      <c r="K6676" s="15">
        <v>9</v>
      </c>
      <c r="L6676" s="15">
        <v>76.95</v>
      </c>
      <c r="M6676" s="15">
        <v>603</v>
      </c>
    </row>
    <row r="6677" spans="1:13" ht="13.2" x14ac:dyDescent="0.25">
      <c r="A6677" s="15">
        <v>3224</v>
      </c>
      <c r="B6677" s="15">
        <v>23140</v>
      </c>
      <c r="C6677" s="15">
        <v>44965</v>
      </c>
      <c r="D6677" s="15">
        <v>44967</v>
      </c>
      <c r="E6677" s="15" t="s">
        <v>981</v>
      </c>
      <c r="F6677" s="15">
        <v>0.05</v>
      </c>
      <c r="G6677" s="15">
        <v>8.99</v>
      </c>
      <c r="H6677" s="15">
        <v>1125.29</v>
      </c>
      <c r="I6677" s="15">
        <f t="shared" si="104"/>
        <v>1125.29</v>
      </c>
      <c r="J6677" s="15">
        <v>99.23</v>
      </c>
      <c r="K6677" s="15">
        <v>18</v>
      </c>
      <c r="L6677" s="15">
        <v>1713.8</v>
      </c>
      <c r="M6677" s="15">
        <v>2190</v>
      </c>
    </row>
    <row r="6678" spans="1:13" ht="13.2" x14ac:dyDescent="0.25">
      <c r="A6678" s="15">
        <v>3225</v>
      </c>
      <c r="B6678" s="15">
        <v>23140</v>
      </c>
      <c r="C6678" s="15">
        <v>44965</v>
      </c>
      <c r="D6678" s="15">
        <v>44965</v>
      </c>
      <c r="E6678" s="15" t="s">
        <v>981</v>
      </c>
      <c r="F6678" s="15">
        <v>0.02</v>
      </c>
      <c r="G6678" s="15">
        <v>2.35</v>
      </c>
      <c r="H6678" s="15">
        <v>11.69</v>
      </c>
      <c r="I6678" s="15">
        <f t="shared" si="104"/>
        <v>11.69</v>
      </c>
      <c r="J6678" s="15">
        <v>7.08</v>
      </c>
      <c r="K6678" s="15">
        <v>16</v>
      </c>
      <c r="L6678" s="15">
        <v>116.69</v>
      </c>
      <c r="M6678" s="15">
        <v>2190</v>
      </c>
    </row>
    <row r="6679" spans="1:13" ht="13.2" x14ac:dyDescent="0.25">
      <c r="A6679" s="15">
        <v>20797</v>
      </c>
      <c r="B6679" s="15">
        <v>85890</v>
      </c>
      <c r="C6679" s="15">
        <v>44965</v>
      </c>
      <c r="D6679" s="15">
        <v>44966</v>
      </c>
      <c r="E6679" s="15" t="s">
        <v>982</v>
      </c>
      <c r="F6679" s="15">
        <v>0.03</v>
      </c>
      <c r="G6679" s="15">
        <v>15.09</v>
      </c>
      <c r="H6679" s="15">
        <v>-254.13850000000002</v>
      </c>
      <c r="I6679" s="15" t="str">
        <f t="shared" si="104"/>
        <v xml:space="preserve"> </v>
      </c>
      <c r="J6679" s="15">
        <v>15.16</v>
      </c>
      <c r="K6679" s="15">
        <v>10</v>
      </c>
      <c r="L6679" s="15">
        <v>159.85</v>
      </c>
      <c r="M6679" s="15">
        <v>1497</v>
      </c>
    </row>
    <row r="6680" spans="1:13" ht="13.2" x14ac:dyDescent="0.25">
      <c r="A6680" s="15">
        <v>21224</v>
      </c>
      <c r="B6680" s="15">
        <v>90688</v>
      </c>
      <c r="C6680" s="15">
        <v>44965</v>
      </c>
      <c r="D6680" s="15">
        <v>44967</v>
      </c>
      <c r="E6680" s="15" t="s">
        <v>981</v>
      </c>
      <c r="F6680" s="15">
        <v>0.05</v>
      </c>
      <c r="G6680" s="15">
        <v>8.99</v>
      </c>
      <c r="H6680" s="15">
        <v>91.116000000000014</v>
      </c>
      <c r="I6680" s="15">
        <f t="shared" si="104"/>
        <v>91.116000000000014</v>
      </c>
      <c r="J6680" s="15">
        <v>99.23</v>
      </c>
      <c r="K6680" s="15">
        <v>5</v>
      </c>
      <c r="L6680" s="15">
        <v>476.06</v>
      </c>
      <c r="M6680" s="15">
        <v>2192</v>
      </c>
    </row>
    <row r="6681" spans="1:13" ht="13.2" x14ac:dyDescent="0.25">
      <c r="A6681" s="15">
        <v>21225</v>
      </c>
      <c r="B6681" s="15">
        <v>90688</v>
      </c>
      <c r="C6681" s="15">
        <v>44965</v>
      </c>
      <c r="D6681" s="15">
        <v>44965</v>
      </c>
      <c r="E6681" s="15" t="s">
        <v>981</v>
      </c>
      <c r="F6681" s="15">
        <v>0.02</v>
      </c>
      <c r="G6681" s="15">
        <v>2.35</v>
      </c>
      <c r="H6681" s="15">
        <v>0.71399999999999997</v>
      </c>
      <c r="I6681" s="15">
        <f t="shared" si="104"/>
        <v>0.71399999999999997</v>
      </c>
      <c r="J6681" s="15">
        <v>7.08</v>
      </c>
      <c r="K6681" s="15">
        <v>4</v>
      </c>
      <c r="L6681" s="15">
        <v>29.17</v>
      </c>
      <c r="M6681" s="15">
        <v>2192</v>
      </c>
    </row>
    <row r="6682" spans="1:13" ht="13.2" x14ac:dyDescent="0.25">
      <c r="A6682" s="15">
        <v>21805</v>
      </c>
      <c r="B6682" s="15">
        <v>86133</v>
      </c>
      <c r="C6682" s="15">
        <v>44965</v>
      </c>
      <c r="D6682" s="15">
        <v>44967</v>
      </c>
      <c r="E6682" s="15" t="s">
        <v>985</v>
      </c>
      <c r="F6682" s="15">
        <v>0.01</v>
      </c>
      <c r="G6682" s="15">
        <v>6.5</v>
      </c>
      <c r="H6682" s="15">
        <v>-154.66</v>
      </c>
      <c r="I6682" s="15" t="str">
        <f t="shared" si="104"/>
        <v xml:space="preserve"> </v>
      </c>
      <c r="J6682" s="15">
        <v>10.97</v>
      </c>
      <c r="K6682" s="15">
        <v>12</v>
      </c>
      <c r="L6682" s="15">
        <v>134.56</v>
      </c>
      <c r="M6682" s="15">
        <v>303</v>
      </c>
    </row>
    <row r="6683" spans="1:13" ht="13.2" x14ac:dyDescent="0.25">
      <c r="A6683" s="15">
        <v>21864</v>
      </c>
      <c r="B6683" s="15">
        <v>89749</v>
      </c>
      <c r="C6683" s="15">
        <v>44965</v>
      </c>
      <c r="D6683" s="15">
        <v>44970</v>
      </c>
      <c r="E6683" s="15" t="s">
        <v>984</v>
      </c>
      <c r="F6683" s="15">
        <v>0.02</v>
      </c>
      <c r="G6683" s="15">
        <v>5.33</v>
      </c>
      <c r="H6683" s="15">
        <v>-58.47</v>
      </c>
      <c r="I6683" s="15" t="str">
        <f t="shared" si="104"/>
        <v xml:space="preserve"> </v>
      </c>
      <c r="J6683" s="15">
        <v>2.88</v>
      </c>
      <c r="K6683" s="15">
        <v>5</v>
      </c>
      <c r="L6683" s="15">
        <v>15.59</v>
      </c>
      <c r="M6683" s="15">
        <v>2816</v>
      </c>
    </row>
    <row r="6684" spans="1:13" ht="13.2" x14ac:dyDescent="0.25">
      <c r="A6684" s="15">
        <v>21953</v>
      </c>
      <c r="B6684" s="15">
        <v>89412</v>
      </c>
      <c r="C6684" s="15">
        <v>44965</v>
      </c>
      <c r="D6684" s="15">
        <v>44966</v>
      </c>
      <c r="E6684" s="15" t="s">
        <v>982</v>
      </c>
      <c r="F6684" s="15">
        <v>0</v>
      </c>
      <c r="G6684" s="15">
        <v>8.99</v>
      </c>
      <c r="H6684" s="15">
        <v>-5.32</v>
      </c>
      <c r="I6684" s="15" t="str">
        <f t="shared" si="104"/>
        <v xml:space="preserve"> </v>
      </c>
      <c r="J6684" s="15">
        <v>175.99</v>
      </c>
      <c r="K6684" s="15">
        <v>13</v>
      </c>
      <c r="L6684" s="15">
        <v>2003.03</v>
      </c>
      <c r="M6684" s="15">
        <v>1384</v>
      </c>
    </row>
    <row r="6685" spans="1:13" ht="13.2" x14ac:dyDescent="0.25">
      <c r="A6685" s="15">
        <v>23305</v>
      </c>
      <c r="B6685" s="15">
        <v>88080</v>
      </c>
      <c r="C6685" s="15">
        <v>44965</v>
      </c>
      <c r="D6685" s="15">
        <v>44966</v>
      </c>
      <c r="E6685" s="15" t="s">
        <v>983</v>
      </c>
      <c r="F6685" s="15">
        <v>0.1</v>
      </c>
      <c r="G6685" s="15">
        <v>9.92</v>
      </c>
      <c r="H6685" s="15">
        <v>-211.05950000000001</v>
      </c>
      <c r="I6685" s="15" t="str">
        <f t="shared" si="104"/>
        <v xml:space="preserve"> </v>
      </c>
      <c r="J6685" s="15">
        <v>5.94</v>
      </c>
      <c r="K6685" s="15">
        <v>7</v>
      </c>
      <c r="L6685" s="15">
        <v>40.94</v>
      </c>
      <c r="M6685" s="15">
        <v>56</v>
      </c>
    </row>
    <row r="6686" spans="1:13" ht="13.2" x14ac:dyDescent="0.25">
      <c r="A6686" s="15">
        <v>23306</v>
      </c>
      <c r="B6686" s="15">
        <v>88080</v>
      </c>
      <c r="C6686" s="15">
        <v>44965</v>
      </c>
      <c r="D6686" s="15">
        <v>44966</v>
      </c>
      <c r="E6686" s="15" t="s">
        <v>983</v>
      </c>
      <c r="F6686" s="15">
        <v>0.1</v>
      </c>
      <c r="G6686" s="15">
        <v>2.5</v>
      </c>
      <c r="H6686" s="15">
        <v>186.417</v>
      </c>
      <c r="I6686" s="15">
        <f t="shared" si="104"/>
        <v>186.417</v>
      </c>
      <c r="J6686" s="15">
        <v>65.989999999999995</v>
      </c>
      <c r="K6686" s="15">
        <v>6</v>
      </c>
      <c r="L6686" s="15">
        <v>311.98</v>
      </c>
      <c r="M6686" s="15">
        <v>56</v>
      </c>
    </row>
    <row r="6687" spans="1:13" ht="13.2" x14ac:dyDescent="0.25">
      <c r="A6687" s="15">
        <v>24197</v>
      </c>
      <c r="B6687" s="15">
        <v>86288</v>
      </c>
      <c r="C6687" s="15">
        <v>44965</v>
      </c>
      <c r="D6687" s="15">
        <v>44966</v>
      </c>
      <c r="E6687" s="15" t="s">
        <v>981</v>
      </c>
      <c r="F6687" s="15">
        <v>0.04</v>
      </c>
      <c r="G6687" s="15">
        <v>14.52</v>
      </c>
      <c r="H6687" s="15">
        <v>583.89659999999992</v>
      </c>
      <c r="I6687" s="15">
        <f t="shared" si="104"/>
        <v>583.89659999999992</v>
      </c>
      <c r="J6687" s="15">
        <v>73.98</v>
      </c>
      <c r="K6687" s="15">
        <v>13</v>
      </c>
      <c r="L6687" s="15">
        <v>936.28</v>
      </c>
      <c r="M6687" s="15">
        <v>3331</v>
      </c>
    </row>
    <row r="6688" spans="1:13" ht="13.2" x14ac:dyDescent="0.25">
      <c r="A6688" s="15">
        <v>26391</v>
      </c>
      <c r="B6688" s="15">
        <v>88700</v>
      </c>
      <c r="C6688" s="15">
        <v>44965</v>
      </c>
      <c r="D6688" s="15">
        <v>44967</v>
      </c>
      <c r="E6688" s="15" t="s">
        <v>982</v>
      </c>
      <c r="F6688" s="15">
        <v>7.0000000000000007E-2</v>
      </c>
      <c r="G6688" s="15">
        <v>8.99</v>
      </c>
      <c r="H6688" s="15">
        <v>-268.64999999999998</v>
      </c>
      <c r="I6688" s="15" t="str">
        <f t="shared" si="104"/>
        <v xml:space="preserve"> </v>
      </c>
      <c r="J6688" s="15">
        <v>15.98</v>
      </c>
      <c r="K6688" s="15">
        <v>12</v>
      </c>
      <c r="L6688" s="15">
        <v>182.42</v>
      </c>
      <c r="M6688" s="15">
        <v>2243</v>
      </c>
    </row>
    <row r="6689" spans="1:13" ht="13.2" x14ac:dyDescent="0.25">
      <c r="A6689" s="15">
        <v>4162</v>
      </c>
      <c r="B6689" s="15">
        <v>29507</v>
      </c>
      <c r="C6689" s="15">
        <v>44966</v>
      </c>
      <c r="D6689" s="15">
        <v>44968</v>
      </c>
      <c r="E6689" s="15" t="s">
        <v>984</v>
      </c>
      <c r="F6689" s="15">
        <v>0.04</v>
      </c>
      <c r="G6689" s="15">
        <v>35.67</v>
      </c>
      <c r="H6689" s="15">
        <v>-903.12900678000028</v>
      </c>
      <c r="I6689" s="15" t="str">
        <f t="shared" si="104"/>
        <v xml:space="preserve"> </v>
      </c>
      <c r="J6689" s="15">
        <v>280.98</v>
      </c>
      <c r="K6689" s="15">
        <v>14</v>
      </c>
      <c r="L6689" s="15">
        <v>3049.63</v>
      </c>
      <c r="M6689" s="15">
        <v>2882</v>
      </c>
    </row>
    <row r="6690" spans="1:13" ht="13.2" x14ac:dyDescent="0.25">
      <c r="A6690" s="15">
        <v>4163</v>
      </c>
      <c r="B6690" s="15">
        <v>29507</v>
      </c>
      <c r="C6690" s="15">
        <v>44966</v>
      </c>
      <c r="D6690" s="15">
        <v>44971</v>
      </c>
      <c r="E6690" s="15" t="s">
        <v>984</v>
      </c>
      <c r="F6690" s="15">
        <v>0.05</v>
      </c>
      <c r="G6690" s="15">
        <v>1.1000000000000001</v>
      </c>
      <c r="H6690" s="15">
        <v>279.38195999999999</v>
      </c>
      <c r="I6690" s="15">
        <f t="shared" si="104"/>
        <v>279.38195999999999</v>
      </c>
      <c r="J6690" s="15">
        <v>35.99</v>
      </c>
      <c r="K6690" s="15">
        <v>41</v>
      </c>
      <c r="L6690" s="15">
        <v>1274.95</v>
      </c>
      <c r="M6690" s="15">
        <v>2882</v>
      </c>
    </row>
    <row r="6691" spans="1:13" ht="13.2" x14ac:dyDescent="0.25">
      <c r="A6691" s="15">
        <v>18609</v>
      </c>
      <c r="B6691" s="15">
        <v>88537</v>
      </c>
      <c r="C6691" s="15">
        <v>44966</v>
      </c>
      <c r="D6691" s="15">
        <v>44970</v>
      </c>
      <c r="E6691" s="15" t="s">
        <v>984</v>
      </c>
      <c r="F6691" s="15">
        <v>0.1</v>
      </c>
      <c r="G6691" s="15">
        <v>19.989999999999998</v>
      </c>
      <c r="H6691" s="15">
        <v>-319.02</v>
      </c>
      <c r="I6691" s="15" t="str">
        <f t="shared" si="104"/>
        <v xml:space="preserve"> </v>
      </c>
      <c r="J6691" s="15">
        <v>193.17</v>
      </c>
      <c r="K6691" s="15">
        <v>1</v>
      </c>
      <c r="L6691" s="15">
        <v>190.8</v>
      </c>
      <c r="M6691" s="15">
        <v>138</v>
      </c>
    </row>
    <row r="6692" spans="1:13" ht="13.2" x14ac:dyDescent="0.25">
      <c r="A6692" s="15">
        <v>19559</v>
      </c>
      <c r="B6692" s="15">
        <v>90289</v>
      </c>
      <c r="C6692" s="15">
        <v>44966</v>
      </c>
      <c r="D6692" s="15">
        <v>44968</v>
      </c>
      <c r="E6692" s="15" t="s">
        <v>985</v>
      </c>
      <c r="F6692" s="15">
        <v>0.03</v>
      </c>
      <c r="G6692" s="15">
        <v>29.21</v>
      </c>
      <c r="H6692" s="15">
        <v>-433.29014300000011</v>
      </c>
      <c r="I6692" s="15" t="str">
        <f t="shared" si="104"/>
        <v xml:space="preserve"> </v>
      </c>
      <c r="J6692" s="15">
        <v>179.29</v>
      </c>
      <c r="K6692" s="15">
        <v>8</v>
      </c>
      <c r="L6692" s="15">
        <v>1495.76</v>
      </c>
      <c r="M6692" s="15">
        <v>1616</v>
      </c>
    </row>
    <row r="6693" spans="1:13" ht="13.2" x14ac:dyDescent="0.25">
      <c r="A6693" s="15">
        <v>22162</v>
      </c>
      <c r="B6693" s="15">
        <v>87642</v>
      </c>
      <c r="C6693" s="15">
        <v>44966</v>
      </c>
      <c r="D6693" s="15">
        <v>44968</v>
      </c>
      <c r="E6693" s="15" t="s">
        <v>984</v>
      </c>
      <c r="F6693" s="15">
        <v>0.04</v>
      </c>
      <c r="G6693" s="15">
        <v>35.67</v>
      </c>
      <c r="H6693" s="15">
        <v>-679.0443660000002</v>
      </c>
      <c r="I6693" s="15" t="str">
        <f t="shared" si="104"/>
        <v xml:space="preserve"> </v>
      </c>
      <c r="J6693" s="15">
        <v>280.98</v>
      </c>
      <c r="K6693" s="15">
        <v>4</v>
      </c>
      <c r="L6693" s="15">
        <v>871.32</v>
      </c>
      <c r="M6693" s="15">
        <v>2885</v>
      </c>
    </row>
    <row r="6694" spans="1:13" ht="13.2" x14ac:dyDescent="0.25">
      <c r="A6694" s="15">
        <v>22163</v>
      </c>
      <c r="B6694" s="15">
        <v>87642</v>
      </c>
      <c r="C6694" s="15">
        <v>44966</v>
      </c>
      <c r="D6694" s="15">
        <v>44971</v>
      </c>
      <c r="E6694" s="15" t="s">
        <v>984</v>
      </c>
      <c r="F6694" s="15">
        <v>0.05</v>
      </c>
      <c r="G6694" s="15">
        <v>1.1000000000000001</v>
      </c>
      <c r="H6694" s="15">
        <v>214.56239999999997</v>
      </c>
      <c r="I6694" s="15">
        <f t="shared" si="104"/>
        <v>214.56239999999997</v>
      </c>
      <c r="J6694" s="15">
        <v>35.99</v>
      </c>
      <c r="K6694" s="15">
        <v>10</v>
      </c>
      <c r="L6694" s="15">
        <v>310.95999999999998</v>
      </c>
      <c r="M6694" s="15">
        <v>2885</v>
      </c>
    </row>
    <row r="6695" spans="1:13" ht="13.2" x14ac:dyDescent="0.25">
      <c r="A6695" s="15">
        <v>23673</v>
      </c>
      <c r="B6695" s="15">
        <v>88894</v>
      </c>
      <c r="C6695" s="15">
        <v>44966</v>
      </c>
      <c r="D6695" s="15">
        <v>44973</v>
      </c>
      <c r="E6695" s="15" t="s">
        <v>984</v>
      </c>
      <c r="F6695" s="15">
        <v>0.01</v>
      </c>
      <c r="G6695" s="15">
        <v>60.2</v>
      </c>
      <c r="H6695" s="15">
        <v>1445.36</v>
      </c>
      <c r="I6695" s="15">
        <f t="shared" si="104"/>
        <v>1445.36</v>
      </c>
      <c r="J6695" s="15">
        <v>240.98</v>
      </c>
      <c r="K6695" s="15">
        <v>11</v>
      </c>
      <c r="L6695" s="15">
        <v>2639.67</v>
      </c>
      <c r="M6695" s="15">
        <v>680</v>
      </c>
    </row>
    <row r="6696" spans="1:13" ht="13.2" x14ac:dyDescent="0.25">
      <c r="A6696" s="15">
        <v>25164</v>
      </c>
      <c r="B6696" s="15">
        <v>89126</v>
      </c>
      <c r="C6696" s="15">
        <v>44966</v>
      </c>
      <c r="D6696" s="15">
        <v>44968</v>
      </c>
      <c r="E6696" s="15" t="s">
        <v>983</v>
      </c>
      <c r="F6696" s="15">
        <v>0.02</v>
      </c>
      <c r="G6696" s="15">
        <v>5.92</v>
      </c>
      <c r="H6696" s="15">
        <v>-257.71899999999999</v>
      </c>
      <c r="I6696" s="15" t="str">
        <f t="shared" si="104"/>
        <v xml:space="preserve"> </v>
      </c>
      <c r="J6696" s="15">
        <v>65.989999999999995</v>
      </c>
      <c r="K6696" s="15">
        <v>1</v>
      </c>
      <c r="L6696" s="15">
        <v>61.1</v>
      </c>
      <c r="M6696" s="15">
        <v>1209</v>
      </c>
    </row>
    <row r="6697" spans="1:13" ht="13.2" x14ac:dyDescent="0.25">
      <c r="A6697" s="15">
        <v>5860</v>
      </c>
      <c r="B6697" s="15">
        <v>41604</v>
      </c>
      <c r="C6697" s="15">
        <v>44967</v>
      </c>
      <c r="D6697" s="15">
        <v>44968</v>
      </c>
      <c r="E6697" s="15" t="s">
        <v>982</v>
      </c>
      <c r="F6697" s="15">
        <v>0.06</v>
      </c>
      <c r="G6697" s="15">
        <v>5.19</v>
      </c>
      <c r="H6697" s="15">
        <v>-48.219499999999996</v>
      </c>
      <c r="I6697" s="15" t="str">
        <f t="shared" si="104"/>
        <v xml:space="preserve"> </v>
      </c>
      <c r="J6697" s="15">
        <v>6.37</v>
      </c>
      <c r="K6697" s="15">
        <v>22</v>
      </c>
      <c r="L6697" s="15">
        <v>138.24</v>
      </c>
      <c r="M6697" s="15">
        <v>1129</v>
      </c>
    </row>
    <row r="6698" spans="1:13" ht="13.2" x14ac:dyDescent="0.25">
      <c r="A6698" s="15">
        <v>19510</v>
      </c>
      <c r="B6698" s="15">
        <v>86525</v>
      </c>
      <c r="C6698" s="15">
        <v>44967</v>
      </c>
      <c r="D6698" s="15">
        <v>44969</v>
      </c>
      <c r="E6698" s="15" t="s">
        <v>985</v>
      </c>
      <c r="F6698" s="15">
        <v>0.09</v>
      </c>
      <c r="G6698" s="15">
        <v>5.99</v>
      </c>
      <c r="H6698" s="15">
        <v>-90.123000000000005</v>
      </c>
      <c r="I6698" s="15" t="str">
        <f t="shared" si="104"/>
        <v xml:space="preserve"> </v>
      </c>
      <c r="J6698" s="15">
        <v>115.99</v>
      </c>
      <c r="K6698" s="15">
        <v>4</v>
      </c>
      <c r="L6698" s="15">
        <v>366.1</v>
      </c>
      <c r="M6698" s="15">
        <v>119</v>
      </c>
    </row>
    <row r="6699" spans="1:13" ht="13.2" x14ac:dyDescent="0.25">
      <c r="A6699" s="15">
        <v>22299</v>
      </c>
      <c r="B6699" s="15">
        <v>89162</v>
      </c>
      <c r="C6699" s="15">
        <v>44967</v>
      </c>
      <c r="D6699" s="15">
        <v>44969</v>
      </c>
      <c r="E6699" s="15" t="s">
        <v>983</v>
      </c>
      <c r="F6699" s="15">
        <v>0.05</v>
      </c>
      <c r="G6699" s="15">
        <v>0.88</v>
      </c>
      <c r="H6699" s="15">
        <v>19.064699999999998</v>
      </c>
      <c r="I6699" s="15">
        <f t="shared" si="104"/>
        <v>19.064699999999998</v>
      </c>
      <c r="J6699" s="15">
        <v>4.76</v>
      </c>
      <c r="K6699" s="15">
        <v>6</v>
      </c>
      <c r="L6699" s="15">
        <v>27.63</v>
      </c>
      <c r="M6699" s="15">
        <v>2299</v>
      </c>
    </row>
    <row r="6700" spans="1:13" ht="13.2" x14ac:dyDescent="0.25">
      <c r="A6700" s="15">
        <v>22690</v>
      </c>
      <c r="B6700" s="15">
        <v>86635</v>
      </c>
      <c r="C6700" s="15">
        <v>44967</v>
      </c>
      <c r="D6700" s="15">
        <v>44967</v>
      </c>
      <c r="E6700" s="15" t="s">
        <v>983</v>
      </c>
      <c r="F6700" s="15">
        <v>0.03</v>
      </c>
      <c r="G6700" s="15">
        <v>1.17</v>
      </c>
      <c r="H6700" s="15">
        <v>60.84</v>
      </c>
      <c r="I6700" s="15">
        <f t="shared" si="104"/>
        <v>60.84</v>
      </c>
      <c r="J6700" s="15">
        <v>4.13</v>
      </c>
      <c r="K6700" s="15">
        <v>2</v>
      </c>
      <c r="L6700" s="15">
        <v>8.27</v>
      </c>
      <c r="M6700" s="15">
        <v>2677</v>
      </c>
    </row>
    <row r="6701" spans="1:13" ht="13.2" x14ac:dyDescent="0.25">
      <c r="A6701" s="15">
        <v>22989</v>
      </c>
      <c r="B6701" s="15">
        <v>90939</v>
      </c>
      <c r="C6701" s="15">
        <v>44967</v>
      </c>
      <c r="D6701" s="15">
        <v>44969</v>
      </c>
      <c r="E6701" s="15" t="s">
        <v>982</v>
      </c>
      <c r="F6701" s="15">
        <v>0.02</v>
      </c>
      <c r="G6701" s="15">
        <v>4.9800000000000004</v>
      </c>
      <c r="H6701" s="15">
        <v>78.646199999999993</v>
      </c>
      <c r="I6701" s="15">
        <f t="shared" si="104"/>
        <v>78.646199999999993</v>
      </c>
      <c r="J6701" s="15">
        <v>12.64</v>
      </c>
      <c r="K6701" s="15">
        <v>9</v>
      </c>
      <c r="L6701" s="15">
        <v>113.98</v>
      </c>
      <c r="M6701" s="15">
        <v>1582</v>
      </c>
    </row>
    <row r="6702" spans="1:13" ht="13.2" x14ac:dyDescent="0.25">
      <c r="A6702" s="15">
        <v>24655</v>
      </c>
      <c r="B6702" s="15">
        <v>89454</v>
      </c>
      <c r="C6702" s="15">
        <v>44967</v>
      </c>
      <c r="D6702" s="15">
        <v>44976</v>
      </c>
      <c r="E6702" s="15" t="s">
        <v>984</v>
      </c>
      <c r="F6702" s="15">
        <v>0.03</v>
      </c>
      <c r="G6702" s="15">
        <v>4.72</v>
      </c>
      <c r="H6702" s="15">
        <v>-25.97</v>
      </c>
      <c r="I6702" s="15" t="str">
        <f t="shared" si="104"/>
        <v xml:space="preserve"> </v>
      </c>
      <c r="J6702" s="15">
        <v>4.9800000000000004</v>
      </c>
      <c r="K6702" s="15">
        <v>4</v>
      </c>
      <c r="L6702" s="15">
        <v>22.05</v>
      </c>
      <c r="M6702" s="15">
        <v>1425</v>
      </c>
    </row>
    <row r="6703" spans="1:13" ht="13.2" x14ac:dyDescent="0.25">
      <c r="A6703" s="15">
        <v>25116</v>
      </c>
      <c r="B6703" s="15">
        <v>91055</v>
      </c>
      <c r="C6703" s="15">
        <v>44967</v>
      </c>
      <c r="D6703" s="15">
        <v>44968</v>
      </c>
      <c r="E6703" s="15" t="s">
        <v>981</v>
      </c>
      <c r="F6703" s="15">
        <v>0.04</v>
      </c>
      <c r="G6703" s="15">
        <v>5.5</v>
      </c>
      <c r="H6703" s="15">
        <v>-130.88</v>
      </c>
      <c r="I6703" s="15" t="str">
        <f t="shared" si="104"/>
        <v xml:space="preserve"> </v>
      </c>
      <c r="J6703" s="15">
        <v>32.979999999999997</v>
      </c>
      <c r="K6703" s="15">
        <v>5</v>
      </c>
      <c r="L6703" s="15">
        <v>159.68</v>
      </c>
      <c r="M6703" s="15">
        <v>721</v>
      </c>
    </row>
    <row r="6704" spans="1:13" ht="13.2" x14ac:dyDescent="0.25">
      <c r="A6704" s="15">
        <v>25333</v>
      </c>
      <c r="B6704" s="15">
        <v>86497</v>
      </c>
      <c r="C6704" s="15">
        <v>44967</v>
      </c>
      <c r="D6704" s="15">
        <v>44974</v>
      </c>
      <c r="E6704" s="15" t="s">
        <v>984</v>
      </c>
      <c r="F6704" s="15">
        <v>0.04</v>
      </c>
      <c r="G6704" s="15">
        <v>2.85</v>
      </c>
      <c r="H6704" s="15">
        <v>-48.341999999999999</v>
      </c>
      <c r="I6704" s="15" t="str">
        <f t="shared" si="104"/>
        <v xml:space="preserve"> </v>
      </c>
      <c r="J6704" s="15">
        <v>12.22</v>
      </c>
      <c r="K6704" s="15">
        <v>1</v>
      </c>
      <c r="L6704" s="15">
        <v>12.77</v>
      </c>
      <c r="M6704" s="15">
        <v>3169</v>
      </c>
    </row>
    <row r="6705" spans="1:13" ht="13.2" x14ac:dyDescent="0.25">
      <c r="A6705" s="15">
        <v>2602</v>
      </c>
      <c r="B6705" s="15">
        <v>18790</v>
      </c>
      <c r="C6705" s="15">
        <v>44968</v>
      </c>
      <c r="D6705" s="15">
        <v>44970</v>
      </c>
      <c r="E6705" s="15" t="s">
        <v>981</v>
      </c>
      <c r="F6705" s="15">
        <v>0.01</v>
      </c>
      <c r="G6705" s="15">
        <v>14.7</v>
      </c>
      <c r="H6705" s="15">
        <v>-1596.7457999999999</v>
      </c>
      <c r="I6705" s="15" t="str">
        <f t="shared" si="104"/>
        <v xml:space="preserve"> </v>
      </c>
      <c r="J6705" s="15">
        <v>2036.48</v>
      </c>
      <c r="K6705" s="15">
        <v>7</v>
      </c>
      <c r="L6705" s="15">
        <v>13253.93</v>
      </c>
      <c r="M6705" s="15">
        <v>2491</v>
      </c>
    </row>
    <row r="6706" spans="1:13" ht="13.2" x14ac:dyDescent="0.25">
      <c r="A6706" s="15">
        <v>19090</v>
      </c>
      <c r="B6706" s="15">
        <v>89604</v>
      </c>
      <c r="C6706" s="15">
        <v>44968</v>
      </c>
      <c r="D6706" s="15">
        <v>44968</v>
      </c>
      <c r="E6706" s="15" t="s">
        <v>984</v>
      </c>
      <c r="F6706" s="15">
        <v>0.09</v>
      </c>
      <c r="G6706" s="15">
        <v>8.99</v>
      </c>
      <c r="H6706" s="15">
        <v>-800.25</v>
      </c>
      <c r="I6706" s="15" t="str">
        <f t="shared" si="104"/>
        <v xml:space="preserve"> </v>
      </c>
      <c r="J6706" s="15">
        <v>205.99</v>
      </c>
      <c r="K6706" s="15">
        <v>1</v>
      </c>
      <c r="L6706" s="15">
        <v>164.11</v>
      </c>
      <c r="M6706" s="15">
        <v>2262</v>
      </c>
    </row>
    <row r="6707" spans="1:13" ht="13.2" x14ac:dyDescent="0.25">
      <c r="A6707" s="15">
        <v>19091</v>
      </c>
      <c r="B6707" s="15">
        <v>89604</v>
      </c>
      <c r="C6707" s="15">
        <v>44968</v>
      </c>
      <c r="D6707" s="15">
        <v>44968</v>
      </c>
      <c r="E6707" s="15" t="s">
        <v>984</v>
      </c>
      <c r="F6707" s="15">
        <v>0.09</v>
      </c>
      <c r="G6707" s="15">
        <v>19.989999999999998</v>
      </c>
      <c r="H6707" s="15">
        <v>-267.71080000000001</v>
      </c>
      <c r="I6707" s="15" t="str">
        <f t="shared" si="104"/>
        <v xml:space="preserve"> </v>
      </c>
      <c r="J6707" s="15">
        <v>99.99</v>
      </c>
      <c r="K6707" s="15">
        <v>9</v>
      </c>
      <c r="L6707" s="15">
        <v>856.82</v>
      </c>
      <c r="M6707" s="15">
        <v>2260</v>
      </c>
    </row>
    <row r="6708" spans="1:13" ht="13.2" x14ac:dyDescent="0.25">
      <c r="A6708" s="15">
        <v>19836</v>
      </c>
      <c r="B6708" s="15">
        <v>87265</v>
      </c>
      <c r="C6708" s="15">
        <v>44968</v>
      </c>
      <c r="D6708" s="15">
        <v>44969</v>
      </c>
      <c r="E6708" s="15" t="s">
        <v>982</v>
      </c>
      <c r="F6708" s="15">
        <v>7.0000000000000007E-2</v>
      </c>
      <c r="G6708" s="15">
        <v>4.8099999999999996</v>
      </c>
      <c r="H6708" s="15">
        <v>-102.432</v>
      </c>
      <c r="I6708" s="15" t="str">
        <f t="shared" si="104"/>
        <v xml:space="preserve"> </v>
      </c>
      <c r="J6708" s="15">
        <v>20.99</v>
      </c>
      <c r="K6708" s="15">
        <v>1</v>
      </c>
      <c r="L6708" s="15">
        <v>19.47</v>
      </c>
      <c r="M6708" s="15">
        <v>972</v>
      </c>
    </row>
    <row r="6709" spans="1:13" ht="13.2" x14ac:dyDescent="0.25">
      <c r="A6709" s="15">
        <v>20365</v>
      </c>
      <c r="B6709" s="15">
        <v>90940</v>
      </c>
      <c r="C6709" s="15">
        <v>44968</v>
      </c>
      <c r="D6709" s="15">
        <v>44970</v>
      </c>
      <c r="E6709" s="15" t="s">
        <v>983</v>
      </c>
      <c r="F6709" s="15">
        <v>0.1</v>
      </c>
      <c r="G6709" s="15">
        <v>58.2</v>
      </c>
      <c r="H6709" s="15">
        <v>-1335.32</v>
      </c>
      <c r="I6709" s="15" t="str">
        <f t="shared" si="104"/>
        <v xml:space="preserve"> </v>
      </c>
      <c r="J6709" s="15">
        <v>95.98</v>
      </c>
      <c r="K6709" s="15">
        <v>13</v>
      </c>
      <c r="L6709" s="15">
        <v>1183.02</v>
      </c>
      <c r="M6709" s="15">
        <v>1577</v>
      </c>
    </row>
    <row r="6710" spans="1:13" ht="13.2" x14ac:dyDescent="0.25">
      <c r="A6710" s="15">
        <v>20556</v>
      </c>
      <c r="B6710" s="15">
        <v>86513</v>
      </c>
      <c r="C6710" s="15">
        <v>44968</v>
      </c>
      <c r="D6710" s="15">
        <v>44969</v>
      </c>
      <c r="E6710" s="15" t="s">
        <v>982</v>
      </c>
      <c r="F6710" s="15">
        <v>0.08</v>
      </c>
      <c r="G6710" s="15">
        <v>36.61</v>
      </c>
      <c r="H6710" s="15">
        <v>4.4399999999999995</v>
      </c>
      <c r="I6710" s="15">
        <f t="shared" si="104"/>
        <v>4.4399999999999995</v>
      </c>
      <c r="J6710" s="15">
        <v>58.14</v>
      </c>
      <c r="K6710" s="15">
        <v>11</v>
      </c>
      <c r="L6710" s="15">
        <v>626.95000000000005</v>
      </c>
      <c r="M6710" s="15">
        <v>3225</v>
      </c>
    </row>
    <row r="6711" spans="1:13" ht="13.2" x14ac:dyDescent="0.25">
      <c r="A6711" s="15">
        <v>20557</v>
      </c>
      <c r="B6711" s="15">
        <v>86513</v>
      </c>
      <c r="C6711" s="15">
        <v>44968</v>
      </c>
      <c r="D6711" s="15">
        <v>44969</v>
      </c>
      <c r="E6711" s="15" t="s">
        <v>982</v>
      </c>
      <c r="F6711" s="15">
        <v>0.02</v>
      </c>
      <c r="G6711" s="15">
        <v>5.5</v>
      </c>
      <c r="H6711" s="15">
        <v>-212.52</v>
      </c>
      <c r="I6711" s="15" t="str">
        <f t="shared" si="104"/>
        <v xml:space="preserve"> </v>
      </c>
      <c r="J6711" s="15">
        <v>32.979999999999997</v>
      </c>
      <c r="K6711" s="15">
        <v>8</v>
      </c>
      <c r="L6711" s="15">
        <v>280.70999999999998</v>
      </c>
      <c r="M6711" s="15">
        <v>3225</v>
      </c>
    </row>
    <row r="6712" spans="1:13" ht="13.2" x14ac:dyDescent="0.25">
      <c r="A6712" s="15">
        <v>20558</v>
      </c>
      <c r="B6712" s="15">
        <v>86513</v>
      </c>
      <c r="C6712" s="15">
        <v>44968</v>
      </c>
      <c r="D6712" s="15">
        <v>44970</v>
      </c>
      <c r="E6712" s="15" t="s">
        <v>982</v>
      </c>
      <c r="F6712" s="15">
        <v>0.01</v>
      </c>
      <c r="G6712" s="15">
        <v>35</v>
      </c>
      <c r="H6712" s="15">
        <v>487.392</v>
      </c>
      <c r="I6712" s="15">
        <f t="shared" si="104"/>
        <v>487.392</v>
      </c>
      <c r="J6712" s="15">
        <v>80.98</v>
      </c>
      <c r="K6712" s="15">
        <v>8</v>
      </c>
      <c r="L6712" s="15">
        <v>676.35</v>
      </c>
      <c r="M6712" s="15">
        <v>3225</v>
      </c>
    </row>
    <row r="6713" spans="1:13" ht="13.2" x14ac:dyDescent="0.25">
      <c r="A6713" s="15">
        <v>24401</v>
      </c>
      <c r="B6713" s="15">
        <v>90520</v>
      </c>
      <c r="C6713" s="15">
        <v>44968</v>
      </c>
      <c r="D6713" s="15">
        <v>44969</v>
      </c>
      <c r="E6713" s="15" t="s">
        <v>985</v>
      </c>
      <c r="F6713" s="15">
        <v>0.08</v>
      </c>
      <c r="G6713" s="15">
        <v>49</v>
      </c>
      <c r="H6713" s="15">
        <v>-563.86</v>
      </c>
      <c r="I6713" s="15" t="str">
        <f t="shared" si="104"/>
        <v xml:space="preserve"> </v>
      </c>
      <c r="J6713" s="15">
        <v>60.98</v>
      </c>
      <c r="K6713" s="15">
        <v>4</v>
      </c>
      <c r="L6713" s="15">
        <v>235.94</v>
      </c>
      <c r="M6713" s="15">
        <v>1368</v>
      </c>
    </row>
    <row r="6714" spans="1:13" ht="13.2" x14ac:dyDescent="0.25">
      <c r="A6714" s="15">
        <v>25670</v>
      </c>
      <c r="B6714" s="15">
        <v>91058</v>
      </c>
      <c r="C6714" s="15">
        <v>44968</v>
      </c>
      <c r="D6714" s="15">
        <v>44969</v>
      </c>
      <c r="E6714" s="15" t="s">
        <v>981</v>
      </c>
      <c r="F6714" s="15">
        <v>0.03</v>
      </c>
      <c r="G6714" s="15">
        <v>12.62</v>
      </c>
      <c r="H6714" s="15">
        <v>174.7175</v>
      </c>
      <c r="I6714" s="15">
        <f t="shared" si="104"/>
        <v>174.7175</v>
      </c>
      <c r="J6714" s="15">
        <v>31.74</v>
      </c>
      <c r="K6714" s="15">
        <v>8</v>
      </c>
      <c r="L6714" s="15">
        <v>264.33999999999997</v>
      </c>
      <c r="M6714" s="15">
        <v>322</v>
      </c>
    </row>
    <row r="6715" spans="1:13" ht="13.2" x14ac:dyDescent="0.25">
      <c r="A6715" s="15">
        <v>25899</v>
      </c>
      <c r="B6715" s="15">
        <v>91590</v>
      </c>
      <c r="C6715" s="15">
        <v>44968</v>
      </c>
      <c r="D6715" s="15">
        <v>44975</v>
      </c>
      <c r="E6715" s="15" t="s">
        <v>984</v>
      </c>
      <c r="F6715" s="15">
        <v>0.02</v>
      </c>
      <c r="G6715" s="15">
        <v>11.63</v>
      </c>
      <c r="H6715" s="15">
        <v>-24.425999999999998</v>
      </c>
      <c r="I6715" s="15" t="str">
        <f t="shared" si="104"/>
        <v xml:space="preserve"> </v>
      </c>
      <c r="J6715" s="15">
        <v>30.98</v>
      </c>
      <c r="K6715" s="15">
        <v>1</v>
      </c>
      <c r="L6715" s="15">
        <v>36.67</v>
      </c>
      <c r="M6715" s="15">
        <v>3015</v>
      </c>
    </row>
    <row r="6716" spans="1:13" ht="13.2" x14ac:dyDescent="0.25">
      <c r="A6716" s="15">
        <v>25900</v>
      </c>
      <c r="B6716" s="15">
        <v>91590</v>
      </c>
      <c r="C6716" s="15">
        <v>44968</v>
      </c>
      <c r="D6716" s="15">
        <v>44975</v>
      </c>
      <c r="E6716" s="15" t="s">
        <v>984</v>
      </c>
      <c r="F6716" s="15">
        <v>0.02</v>
      </c>
      <c r="G6716" s="15">
        <v>7.54</v>
      </c>
      <c r="H6716" s="15">
        <v>-153.19999999999999</v>
      </c>
      <c r="I6716" s="15" t="str">
        <f t="shared" si="104"/>
        <v xml:space="preserve"> </v>
      </c>
      <c r="J6716" s="15">
        <v>4.9800000000000004</v>
      </c>
      <c r="K6716" s="15">
        <v>9</v>
      </c>
      <c r="L6716" s="15">
        <v>48.06</v>
      </c>
      <c r="M6716" s="15">
        <v>3015</v>
      </c>
    </row>
    <row r="6717" spans="1:13" ht="13.2" x14ac:dyDescent="0.25">
      <c r="A6717" s="15">
        <v>18614</v>
      </c>
      <c r="B6717" s="15">
        <v>88541</v>
      </c>
      <c r="C6717" s="15">
        <v>44969</v>
      </c>
      <c r="D6717" s="15">
        <v>44970</v>
      </c>
      <c r="E6717" s="15" t="s">
        <v>985</v>
      </c>
      <c r="F6717" s="15">
        <v>0.01</v>
      </c>
      <c r="G6717" s="15">
        <v>5.3</v>
      </c>
      <c r="H6717" s="15">
        <v>102.53</v>
      </c>
      <c r="I6717" s="15">
        <f t="shared" si="104"/>
        <v>102.53</v>
      </c>
      <c r="J6717" s="15">
        <v>14.2</v>
      </c>
      <c r="K6717" s="15">
        <v>11</v>
      </c>
      <c r="L6717" s="15">
        <v>163.65</v>
      </c>
      <c r="M6717" s="15">
        <v>530</v>
      </c>
    </row>
    <row r="6718" spans="1:13" ht="13.2" x14ac:dyDescent="0.25">
      <c r="A6718" s="15">
        <v>19468</v>
      </c>
      <c r="B6718" s="15">
        <v>86931</v>
      </c>
      <c r="C6718" s="15">
        <v>44969</v>
      </c>
      <c r="D6718" s="15">
        <v>44970</v>
      </c>
      <c r="E6718" s="15" t="s">
        <v>981</v>
      </c>
      <c r="F6718" s="15">
        <v>0.05</v>
      </c>
      <c r="G6718" s="15">
        <v>8.99</v>
      </c>
      <c r="H6718" s="15">
        <v>-147.51</v>
      </c>
      <c r="I6718" s="15" t="str">
        <f t="shared" si="104"/>
        <v xml:space="preserve"> </v>
      </c>
      <c r="J6718" s="15">
        <v>15.98</v>
      </c>
      <c r="K6718" s="15">
        <v>7</v>
      </c>
      <c r="L6718" s="15">
        <v>112.85</v>
      </c>
      <c r="M6718" s="15">
        <v>2896</v>
      </c>
    </row>
    <row r="6719" spans="1:13" ht="13.2" x14ac:dyDescent="0.25">
      <c r="A6719" s="15">
        <v>19469</v>
      </c>
      <c r="B6719" s="15">
        <v>86931</v>
      </c>
      <c r="C6719" s="15">
        <v>44969</v>
      </c>
      <c r="D6719" s="15">
        <v>44971</v>
      </c>
      <c r="E6719" s="15" t="s">
        <v>981</v>
      </c>
      <c r="F6719" s="15">
        <v>0.05</v>
      </c>
      <c r="G6719" s="15">
        <v>19.46</v>
      </c>
      <c r="H6719" s="15">
        <v>-40.98</v>
      </c>
      <c r="I6719" s="15" t="str">
        <f t="shared" si="104"/>
        <v xml:space="preserve"> </v>
      </c>
      <c r="J6719" s="15">
        <v>27.42</v>
      </c>
      <c r="K6719" s="15">
        <v>7</v>
      </c>
      <c r="L6719" s="15">
        <v>194.87</v>
      </c>
      <c r="M6719" s="15">
        <v>2896</v>
      </c>
    </row>
    <row r="6720" spans="1:13" ht="13.2" x14ac:dyDescent="0.25">
      <c r="A6720" s="15">
        <v>20000</v>
      </c>
      <c r="B6720" s="15">
        <v>87479</v>
      </c>
      <c r="C6720" s="15">
        <v>44969</v>
      </c>
      <c r="D6720" s="15">
        <v>44971</v>
      </c>
      <c r="E6720" s="15" t="s">
        <v>982</v>
      </c>
      <c r="F6720" s="15">
        <v>7.0000000000000007E-2</v>
      </c>
      <c r="G6720" s="15">
        <v>4.5</v>
      </c>
      <c r="H6720" s="15">
        <v>415.71809999999999</v>
      </c>
      <c r="I6720" s="15">
        <f t="shared" si="104"/>
        <v>415.71809999999999</v>
      </c>
      <c r="J6720" s="15">
        <v>80.98</v>
      </c>
      <c r="K6720" s="15">
        <v>8</v>
      </c>
      <c r="L6720" s="15">
        <v>602.49</v>
      </c>
      <c r="M6720" s="15">
        <v>3375</v>
      </c>
    </row>
    <row r="6721" spans="1:13" ht="13.2" x14ac:dyDescent="0.25">
      <c r="A6721" s="15">
        <v>23447</v>
      </c>
      <c r="B6721" s="15">
        <v>90835</v>
      </c>
      <c r="C6721" s="15">
        <v>44969</v>
      </c>
      <c r="D6721" s="15">
        <v>44970</v>
      </c>
      <c r="E6721" s="15" t="s">
        <v>981</v>
      </c>
      <c r="F6721" s="15">
        <v>0.04</v>
      </c>
      <c r="G6721" s="15">
        <v>6.6</v>
      </c>
      <c r="H6721" s="15">
        <v>-118.74</v>
      </c>
      <c r="I6721" s="15" t="str">
        <f t="shared" si="104"/>
        <v xml:space="preserve"> </v>
      </c>
      <c r="J6721" s="15">
        <v>6.48</v>
      </c>
      <c r="K6721" s="15">
        <v>12</v>
      </c>
      <c r="L6721" s="15">
        <v>81.53</v>
      </c>
      <c r="M6721" s="15">
        <v>1113</v>
      </c>
    </row>
    <row r="6722" spans="1:13" ht="13.2" x14ac:dyDescent="0.25">
      <c r="A6722" s="15">
        <v>23448</v>
      </c>
      <c r="B6722" s="15">
        <v>90835</v>
      </c>
      <c r="C6722" s="15">
        <v>44969</v>
      </c>
      <c r="D6722" s="15">
        <v>44972</v>
      </c>
      <c r="E6722" s="15" t="s">
        <v>981</v>
      </c>
      <c r="F6722" s="15">
        <v>0.09</v>
      </c>
      <c r="G6722" s="15">
        <v>0.99</v>
      </c>
      <c r="H6722" s="15">
        <v>-67.132999999999996</v>
      </c>
      <c r="I6722" s="15" t="str">
        <f t="shared" ref="I6722:I6785" si="105">IF(H6722&gt;0,H6722," ")</f>
        <v xml:space="preserve"> </v>
      </c>
      <c r="J6722" s="15">
        <v>35.99</v>
      </c>
      <c r="K6722" s="15">
        <v>2</v>
      </c>
      <c r="L6722" s="15">
        <v>56.79</v>
      </c>
      <c r="M6722" s="15">
        <v>1113</v>
      </c>
    </row>
    <row r="6723" spans="1:13" ht="13.2" x14ac:dyDescent="0.25">
      <c r="A6723" s="15">
        <v>23969</v>
      </c>
      <c r="B6723" s="15">
        <v>88200</v>
      </c>
      <c r="C6723" s="15">
        <v>44969</v>
      </c>
      <c r="D6723" s="15">
        <v>44969</v>
      </c>
      <c r="E6723" s="15" t="s">
        <v>985</v>
      </c>
      <c r="F6723" s="15">
        <v>0.02</v>
      </c>
      <c r="G6723" s="15">
        <v>9.68</v>
      </c>
      <c r="H6723" s="15">
        <v>-178.82</v>
      </c>
      <c r="I6723" s="15" t="str">
        <f t="shared" si="105"/>
        <v xml:space="preserve"> </v>
      </c>
      <c r="J6723" s="15">
        <v>6.48</v>
      </c>
      <c r="K6723" s="15">
        <v>8</v>
      </c>
      <c r="L6723" s="15">
        <v>53.3</v>
      </c>
      <c r="M6723" s="15">
        <v>619</v>
      </c>
    </row>
    <row r="6724" spans="1:13" ht="13.2" x14ac:dyDescent="0.25">
      <c r="A6724" s="15">
        <v>26105</v>
      </c>
      <c r="B6724" s="15">
        <v>90509</v>
      </c>
      <c r="C6724" s="15">
        <v>44969</v>
      </c>
      <c r="D6724" s="15">
        <v>44970</v>
      </c>
      <c r="E6724" s="15" t="s">
        <v>982</v>
      </c>
      <c r="F6724" s="15">
        <v>0.02</v>
      </c>
      <c r="G6724" s="15">
        <v>0.97</v>
      </c>
      <c r="H6724" s="15">
        <v>5.7</v>
      </c>
      <c r="I6724" s="15">
        <f t="shared" si="105"/>
        <v>5.7</v>
      </c>
      <c r="J6724" s="15">
        <v>2.78</v>
      </c>
      <c r="K6724" s="15">
        <v>8</v>
      </c>
      <c r="L6724" s="15">
        <v>23.79</v>
      </c>
      <c r="M6724" s="15">
        <v>3369</v>
      </c>
    </row>
    <row r="6725" spans="1:13" ht="13.2" x14ac:dyDescent="0.25">
      <c r="A6725" s="15">
        <v>26266</v>
      </c>
      <c r="B6725" s="15">
        <v>86844</v>
      </c>
      <c r="C6725" s="15">
        <v>44969</v>
      </c>
      <c r="D6725" s="15">
        <v>44972</v>
      </c>
      <c r="E6725" s="15" t="s">
        <v>981</v>
      </c>
      <c r="F6725" s="15">
        <v>0.08</v>
      </c>
      <c r="G6725" s="15">
        <v>7.27</v>
      </c>
      <c r="H6725" s="15">
        <v>3.4595000000000002</v>
      </c>
      <c r="I6725" s="15">
        <f t="shared" si="105"/>
        <v>3.4595000000000002</v>
      </c>
      <c r="J6725" s="15">
        <v>14.27</v>
      </c>
      <c r="K6725" s="15">
        <v>3</v>
      </c>
      <c r="L6725" s="15">
        <v>45.6</v>
      </c>
      <c r="M6725" s="15">
        <v>16</v>
      </c>
    </row>
    <row r="6726" spans="1:13" ht="13.2" x14ac:dyDescent="0.25">
      <c r="A6726" s="15">
        <v>22657</v>
      </c>
      <c r="B6726" s="15">
        <v>89628</v>
      </c>
      <c r="C6726" s="15">
        <v>44970</v>
      </c>
      <c r="D6726" s="15">
        <v>44972</v>
      </c>
      <c r="E6726" s="15" t="s">
        <v>983</v>
      </c>
      <c r="F6726" s="15">
        <v>0</v>
      </c>
      <c r="G6726" s="15">
        <v>5.63</v>
      </c>
      <c r="H6726" s="15">
        <v>-9.4920000000000009</v>
      </c>
      <c r="I6726" s="15" t="str">
        <f t="shared" si="105"/>
        <v xml:space="preserve"> </v>
      </c>
      <c r="J6726" s="15">
        <v>11.7</v>
      </c>
      <c r="K6726" s="15">
        <v>8</v>
      </c>
      <c r="L6726" s="15">
        <v>100.62</v>
      </c>
      <c r="M6726" s="15">
        <v>1031</v>
      </c>
    </row>
    <row r="6727" spans="1:13" ht="13.2" x14ac:dyDescent="0.25">
      <c r="A6727" s="15">
        <v>22658</v>
      </c>
      <c r="B6727" s="15">
        <v>89628</v>
      </c>
      <c r="C6727" s="15">
        <v>44970</v>
      </c>
      <c r="D6727" s="15">
        <v>44972</v>
      </c>
      <c r="E6727" s="15" t="s">
        <v>983</v>
      </c>
      <c r="F6727" s="15">
        <v>0.09</v>
      </c>
      <c r="G6727" s="15">
        <v>19.989999999999998</v>
      </c>
      <c r="H6727" s="15">
        <v>27.186</v>
      </c>
      <c r="I6727" s="15">
        <f t="shared" si="105"/>
        <v>27.186</v>
      </c>
      <c r="J6727" s="15">
        <v>1889.99</v>
      </c>
      <c r="K6727" s="15">
        <v>1</v>
      </c>
      <c r="L6727" s="15">
        <v>1754.29</v>
      </c>
      <c r="M6727" s="15">
        <v>1031</v>
      </c>
    </row>
    <row r="6728" spans="1:13" ht="13.2" x14ac:dyDescent="0.25">
      <c r="A6728" s="15">
        <v>22811</v>
      </c>
      <c r="B6728" s="15">
        <v>87412</v>
      </c>
      <c r="C6728" s="15">
        <v>44970</v>
      </c>
      <c r="D6728" s="15">
        <v>44973</v>
      </c>
      <c r="E6728" s="15" t="s">
        <v>983</v>
      </c>
      <c r="F6728" s="15">
        <v>0.1</v>
      </c>
      <c r="G6728" s="15">
        <v>1.0900000000000001</v>
      </c>
      <c r="H6728" s="15">
        <v>25.115999999999996</v>
      </c>
      <c r="I6728" s="15">
        <f t="shared" si="105"/>
        <v>25.115999999999996</v>
      </c>
      <c r="J6728" s="15">
        <v>9.93</v>
      </c>
      <c r="K6728" s="15">
        <v>4</v>
      </c>
      <c r="L6728" s="15">
        <v>36.4</v>
      </c>
      <c r="M6728" s="15">
        <v>61</v>
      </c>
    </row>
    <row r="6729" spans="1:13" ht="13.2" x14ac:dyDescent="0.25">
      <c r="A6729" s="15">
        <v>23738</v>
      </c>
      <c r="B6729" s="15">
        <v>90958</v>
      </c>
      <c r="C6729" s="15">
        <v>44970</v>
      </c>
      <c r="D6729" s="15">
        <v>44971</v>
      </c>
      <c r="E6729" s="15" t="s">
        <v>985</v>
      </c>
      <c r="F6729" s="15">
        <v>0</v>
      </c>
      <c r="G6729" s="15">
        <v>2.82</v>
      </c>
      <c r="H6729" s="15">
        <v>-518.05600000000004</v>
      </c>
      <c r="I6729" s="15" t="str">
        <f t="shared" si="105"/>
        <v xml:space="preserve"> </v>
      </c>
      <c r="J6729" s="15">
        <v>7.89</v>
      </c>
      <c r="K6729" s="15">
        <v>4</v>
      </c>
      <c r="L6729" s="15">
        <v>34.21</v>
      </c>
      <c r="M6729" s="15">
        <v>2637</v>
      </c>
    </row>
    <row r="6730" spans="1:13" ht="13.2" x14ac:dyDescent="0.25">
      <c r="A6730" s="15">
        <v>227</v>
      </c>
      <c r="B6730" s="15">
        <v>1537</v>
      </c>
      <c r="C6730" s="15">
        <v>44971</v>
      </c>
      <c r="D6730" s="15">
        <v>44971</v>
      </c>
      <c r="E6730" s="15" t="s">
        <v>983</v>
      </c>
      <c r="F6730" s="15">
        <v>7.0000000000000007E-2</v>
      </c>
      <c r="G6730" s="15">
        <v>6.05</v>
      </c>
      <c r="H6730" s="15">
        <v>-20.297499999999999</v>
      </c>
      <c r="I6730" s="15" t="str">
        <f t="shared" si="105"/>
        <v xml:space="preserve"> </v>
      </c>
      <c r="J6730" s="15">
        <v>2.16</v>
      </c>
      <c r="K6730" s="15">
        <v>5</v>
      </c>
      <c r="L6730" s="15">
        <v>16.600000000000001</v>
      </c>
      <c r="M6730" s="15">
        <v>1413</v>
      </c>
    </row>
    <row r="6731" spans="1:13" ht="13.2" x14ac:dyDescent="0.25">
      <c r="A6731" s="15">
        <v>7555</v>
      </c>
      <c r="B6731" s="15">
        <v>54053</v>
      </c>
      <c r="C6731" s="15">
        <v>44971</v>
      </c>
      <c r="D6731" s="15">
        <v>44972</v>
      </c>
      <c r="E6731" s="15" t="s">
        <v>981</v>
      </c>
      <c r="F6731" s="15">
        <v>0.06</v>
      </c>
      <c r="G6731" s="15">
        <v>5</v>
      </c>
      <c r="H6731" s="15">
        <v>-230.34</v>
      </c>
      <c r="I6731" s="15" t="str">
        <f t="shared" si="105"/>
        <v xml:space="preserve"> </v>
      </c>
      <c r="J6731" s="15">
        <v>55.99</v>
      </c>
      <c r="K6731" s="15">
        <v>18</v>
      </c>
      <c r="L6731" s="15">
        <v>821.79</v>
      </c>
      <c r="M6731" s="15">
        <v>102</v>
      </c>
    </row>
    <row r="6732" spans="1:13" ht="13.2" x14ac:dyDescent="0.25">
      <c r="A6732" s="15">
        <v>7556</v>
      </c>
      <c r="B6732" s="15">
        <v>54053</v>
      </c>
      <c r="C6732" s="15">
        <v>44971</v>
      </c>
      <c r="D6732" s="15">
        <v>44972</v>
      </c>
      <c r="E6732" s="15" t="s">
        <v>981</v>
      </c>
      <c r="F6732" s="15">
        <v>0.03</v>
      </c>
      <c r="G6732" s="15">
        <v>8.08</v>
      </c>
      <c r="H6732" s="15">
        <v>1185.4079999999999</v>
      </c>
      <c r="I6732" s="15">
        <f t="shared" si="105"/>
        <v>1185.4079999999999</v>
      </c>
      <c r="J6732" s="15">
        <v>200.99</v>
      </c>
      <c r="K6732" s="15">
        <v>34</v>
      </c>
      <c r="L6732" s="15">
        <v>5634.35</v>
      </c>
      <c r="M6732" s="15">
        <v>102</v>
      </c>
    </row>
    <row r="6733" spans="1:13" ht="13.2" x14ac:dyDescent="0.25">
      <c r="A6733" s="15">
        <v>18175</v>
      </c>
      <c r="B6733" s="15">
        <v>86802</v>
      </c>
      <c r="C6733" s="15">
        <v>44971</v>
      </c>
      <c r="D6733" s="15">
        <v>44973</v>
      </c>
      <c r="E6733" s="15" t="s">
        <v>985</v>
      </c>
      <c r="F6733" s="15">
        <v>0.04</v>
      </c>
      <c r="G6733" s="15">
        <v>26.22</v>
      </c>
      <c r="H6733" s="15">
        <v>440.72</v>
      </c>
      <c r="I6733" s="15">
        <f t="shared" si="105"/>
        <v>440.72</v>
      </c>
      <c r="J6733" s="15">
        <v>100.98</v>
      </c>
      <c r="K6733" s="15">
        <v>11</v>
      </c>
      <c r="L6733" s="15">
        <v>1115.56</v>
      </c>
      <c r="M6733" s="15">
        <v>3131</v>
      </c>
    </row>
    <row r="6734" spans="1:13" ht="13.2" x14ac:dyDescent="0.25">
      <c r="A6734" s="15">
        <v>18176</v>
      </c>
      <c r="B6734" s="15">
        <v>86802</v>
      </c>
      <c r="C6734" s="15">
        <v>44971</v>
      </c>
      <c r="D6734" s="15">
        <v>44973</v>
      </c>
      <c r="E6734" s="15" t="s">
        <v>985</v>
      </c>
      <c r="F6734" s="15">
        <v>0.25</v>
      </c>
      <c r="G6734" s="15">
        <v>69</v>
      </c>
      <c r="H6734" s="15">
        <v>-481.041</v>
      </c>
      <c r="I6734" s="15" t="str">
        <f t="shared" si="105"/>
        <v xml:space="preserve"> </v>
      </c>
      <c r="J6734" s="15">
        <v>71.37</v>
      </c>
      <c r="K6734" s="15">
        <v>3</v>
      </c>
      <c r="L6734" s="15">
        <v>181.03</v>
      </c>
      <c r="M6734" s="15">
        <v>3131</v>
      </c>
    </row>
    <row r="6735" spans="1:13" ht="13.2" x14ac:dyDescent="0.25">
      <c r="A6735" s="15">
        <v>18177</v>
      </c>
      <c r="B6735" s="15">
        <v>86808</v>
      </c>
      <c r="C6735" s="15">
        <v>44971</v>
      </c>
      <c r="D6735" s="15">
        <v>44973</v>
      </c>
      <c r="E6735" s="15" t="s">
        <v>985</v>
      </c>
      <c r="F6735" s="15">
        <v>0.02</v>
      </c>
      <c r="G6735" s="15">
        <v>0.5</v>
      </c>
      <c r="H6735" s="15">
        <v>20.720700000000001</v>
      </c>
      <c r="I6735" s="15">
        <f t="shared" si="105"/>
        <v>20.720700000000001</v>
      </c>
      <c r="J6735" s="15">
        <v>4.91</v>
      </c>
      <c r="K6735" s="15">
        <v>6</v>
      </c>
      <c r="L6735" s="15">
        <v>30.03</v>
      </c>
      <c r="M6735" s="15">
        <v>3174</v>
      </c>
    </row>
    <row r="6736" spans="1:13" ht="13.2" x14ac:dyDescent="0.25">
      <c r="A6736" s="15">
        <v>18178</v>
      </c>
      <c r="B6736" s="15">
        <v>86808</v>
      </c>
      <c r="C6736" s="15">
        <v>44971</v>
      </c>
      <c r="D6736" s="15">
        <v>44972</v>
      </c>
      <c r="E6736" s="15" t="s">
        <v>985</v>
      </c>
      <c r="F6736" s="15">
        <v>0.01</v>
      </c>
      <c r="G6736" s="15">
        <v>3.5</v>
      </c>
      <c r="H6736" s="15">
        <v>57.1</v>
      </c>
      <c r="I6736" s="15">
        <f t="shared" si="105"/>
        <v>57.1</v>
      </c>
      <c r="J6736" s="15">
        <v>70.97</v>
      </c>
      <c r="K6736" s="15">
        <v>2</v>
      </c>
      <c r="L6736" s="15">
        <v>147.61000000000001</v>
      </c>
      <c r="M6736" s="15">
        <v>3173</v>
      </c>
    </row>
    <row r="6737" spans="1:13" ht="13.2" x14ac:dyDescent="0.25">
      <c r="A6737" s="15">
        <v>18227</v>
      </c>
      <c r="B6737" s="15">
        <v>87095</v>
      </c>
      <c r="C6737" s="15">
        <v>44971</v>
      </c>
      <c r="D6737" s="15">
        <v>44971</v>
      </c>
      <c r="E6737" s="15" t="s">
        <v>983</v>
      </c>
      <c r="F6737" s="15">
        <v>7.0000000000000007E-2</v>
      </c>
      <c r="G6737" s="15">
        <v>6.05</v>
      </c>
      <c r="H6737" s="15">
        <v>-20.297499999999999</v>
      </c>
      <c r="I6737" s="15" t="str">
        <f t="shared" si="105"/>
        <v xml:space="preserve"> </v>
      </c>
      <c r="J6737" s="15">
        <v>2.16</v>
      </c>
      <c r="K6737" s="15">
        <v>1</v>
      </c>
      <c r="L6737" s="15">
        <v>3.32</v>
      </c>
      <c r="M6737" s="15">
        <v>1414</v>
      </c>
    </row>
    <row r="6738" spans="1:13" ht="13.2" x14ac:dyDescent="0.25">
      <c r="A6738" s="15">
        <v>20085</v>
      </c>
      <c r="B6738" s="15">
        <v>86971</v>
      </c>
      <c r="C6738" s="15">
        <v>44971</v>
      </c>
      <c r="D6738" s="15">
        <v>44972</v>
      </c>
      <c r="E6738" s="15" t="s">
        <v>981</v>
      </c>
      <c r="F6738" s="15">
        <v>0.01</v>
      </c>
      <c r="G6738" s="15">
        <v>8.68</v>
      </c>
      <c r="H6738" s="15">
        <v>-43.735999999999997</v>
      </c>
      <c r="I6738" s="15" t="str">
        <f t="shared" si="105"/>
        <v xml:space="preserve"> </v>
      </c>
      <c r="J6738" s="15">
        <v>19.98</v>
      </c>
      <c r="K6738" s="15">
        <v>12</v>
      </c>
      <c r="L6738" s="15">
        <v>256.19</v>
      </c>
      <c r="M6738" s="15">
        <v>1574</v>
      </c>
    </row>
    <row r="6739" spans="1:13" ht="13.2" x14ac:dyDescent="0.25">
      <c r="A6739" s="15">
        <v>24097</v>
      </c>
      <c r="B6739" s="15">
        <v>87291</v>
      </c>
      <c r="C6739" s="15">
        <v>44971</v>
      </c>
      <c r="D6739" s="15">
        <v>44973</v>
      </c>
      <c r="E6739" s="15" t="s">
        <v>983</v>
      </c>
      <c r="F6739" s="15">
        <v>0.02</v>
      </c>
      <c r="G6739" s="15">
        <v>5.2</v>
      </c>
      <c r="H6739" s="15">
        <v>-33.69</v>
      </c>
      <c r="I6739" s="15" t="str">
        <f t="shared" si="105"/>
        <v xml:space="preserve"> </v>
      </c>
      <c r="J6739" s="15">
        <v>6.68</v>
      </c>
      <c r="K6739" s="15">
        <v>8</v>
      </c>
      <c r="L6739" s="15">
        <v>56.29</v>
      </c>
      <c r="M6739" s="15">
        <v>3123</v>
      </c>
    </row>
    <row r="6740" spans="1:13" ht="13.2" x14ac:dyDescent="0.25">
      <c r="A6740" s="15">
        <v>25555</v>
      </c>
      <c r="B6740" s="15">
        <v>88210</v>
      </c>
      <c r="C6740" s="15">
        <v>44971</v>
      </c>
      <c r="D6740" s="15">
        <v>44972</v>
      </c>
      <c r="E6740" s="15" t="s">
        <v>981</v>
      </c>
      <c r="F6740" s="15">
        <v>0.06</v>
      </c>
      <c r="G6740" s="15">
        <v>5</v>
      </c>
      <c r="H6740" s="15">
        <v>-230.34</v>
      </c>
      <c r="I6740" s="15" t="str">
        <f t="shared" si="105"/>
        <v xml:space="preserve"> </v>
      </c>
      <c r="J6740" s="15">
        <v>55.99</v>
      </c>
      <c r="K6740" s="15">
        <v>5</v>
      </c>
      <c r="L6740" s="15">
        <v>228.27</v>
      </c>
      <c r="M6740" s="15">
        <v>100</v>
      </c>
    </row>
    <row r="6741" spans="1:13" ht="13.2" x14ac:dyDescent="0.25">
      <c r="A6741" s="15">
        <v>25556</v>
      </c>
      <c r="B6741" s="15">
        <v>88210</v>
      </c>
      <c r="C6741" s="15">
        <v>44971</v>
      </c>
      <c r="D6741" s="15">
        <v>44972</v>
      </c>
      <c r="E6741" s="15" t="s">
        <v>981</v>
      </c>
      <c r="F6741" s="15">
        <v>0.03</v>
      </c>
      <c r="G6741" s="15">
        <v>8.08</v>
      </c>
      <c r="H6741" s="15">
        <v>1029.1005</v>
      </c>
      <c r="I6741" s="15">
        <f t="shared" si="105"/>
        <v>1029.1005</v>
      </c>
      <c r="J6741" s="15">
        <v>200.99</v>
      </c>
      <c r="K6741" s="15">
        <v>9</v>
      </c>
      <c r="L6741" s="15">
        <v>1491.45</v>
      </c>
      <c r="M6741" s="15">
        <v>111</v>
      </c>
    </row>
    <row r="6742" spans="1:13" ht="13.2" x14ac:dyDescent="0.25">
      <c r="A6742" s="15">
        <v>4538</v>
      </c>
      <c r="B6742" s="15">
        <v>32292</v>
      </c>
      <c r="C6742" s="15">
        <v>44972</v>
      </c>
      <c r="D6742" s="15">
        <v>44979</v>
      </c>
      <c r="E6742" s="15" t="s">
        <v>984</v>
      </c>
      <c r="F6742" s="15">
        <v>0.04</v>
      </c>
      <c r="G6742" s="15">
        <v>5.99</v>
      </c>
      <c r="H6742" s="15">
        <v>1073.0988000000002</v>
      </c>
      <c r="I6742" s="15">
        <f t="shared" si="105"/>
        <v>1073.0988000000002</v>
      </c>
      <c r="J6742" s="15">
        <v>115.99</v>
      </c>
      <c r="K6742" s="15">
        <v>49</v>
      </c>
      <c r="L6742" s="15">
        <v>5008.76</v>
      </c>
      <c r="M6742" s="15">
        <v>342</v>
      </c>
    </row>
    <row r="6743" spans="1:13" ht="13.2" x14ac:dyDescent="0.25">
      <c r="A6743" s="15">
        <v>4539</v>
      </c>
      <c r="B6743" s="15">
        <v>32292</v>
      </c>
      <c r="C6743" s="15">
        <v>44972</v>
      </c>
      <c r="D6743" s="15">
        <v>44974</v>
      </c>
      <c r="E6743" s="15" t="s">
        <v>984</v>
      </c>
      <c r="F6743" s="15">
        <v>7.0000000000000007E-2</v>
      </c>
      <c r="G6743" s="15">
        <v>2.36</v>
      </c>
      <c r="H6743" s="15">
        <v>-8.9509000000000007</v>
      </c>
      <c r="I6743" s="15" t="str">
        <f t="shared" si="105"/>
        <v xml:space="preserve"> </v>
      </c>
      <c r="J6743" s="15">
        <v>11.55</v>
      </c>
      <c r="K6743" s="15">
        <v>1</v>
      </c>
      <c r="L6743" s="15">
        <v>13.53</v>
      </c>
      <c r="M6743" s="15">
        <v>342</v>
      </c>
    </row>
    <row r="6744" spans="1:13" ht="13.2" x14ac:dyDescent="0.25">
      <c r="A6744" s="15">
        <v>22152</v>
      </c>
      <c r="B6744" s="15">
        <v>87449</v>
      </c>
      <c r="C6744" s="15">
        <v>44972</v>
      </c>
      <c r="D6744" s="15">
        <v>44973</v>
      </c>
      <c r="E6744" s="15" t="s">
        <v>982</v>
      </c>
      <c r="F6744" s="15">
        <v>0</v>
      </c>
      <c r="G6744" s="15">
        <v>29.2</v>
      </c>
      <c r="H6744" s="15">
        <v>-774.89068800000007</v>
      </c>
      <c r="I6744" s="15" t="str">
        <f t="shared" si="105"/>
        <v xml:space="preserve"> </v>
      </c>
      <c r="J6744" s="15">
        <v>320.64</v>
      </c>
      <c r="K6744" s="15">
        <v>10</v>
      </c>
      <c r="L6744" s="15">
        <v>3341.96</v>
      </c>
      <c r="M6744" s="15">
        <v>1901</v>
      </c>
    </row>
    <row r="6745" spans="1:13" ht="13.2" x14ac:dyDescent="0.25">
      <c r="A6745" s="15">
        <v>22153</v>
      </c>
      <c r="B6745" s="15">
        <v>87449</v>
      </c>
      <c r="C6745" s="15">
        <v>44972</v>
      </c>
      <c r="D6745" s="15">
        <v>44974</v>
      </c>
      <c r="E6745" s="15" t="s">
        <v>982</v>
      </c>
      <c r="F6745" s="15">
        <v>0.05</v>
      </c>
      <c r="G6745" s="15">
        <v>5.03</v>
      </c>
      <c r="H6745" s="15">
        <v>-111.98</v>
      </c>
      <c r="I6745" s="15" t="str">
        <f t="shared" si="105"/>
        <v xml:space="preserve"> </v>
      </c>
      <c r="J6745" s="15">
        <v>7.99</v>
      </c>
      <c r="K6745" s="15">
        <v>8</v>
      </c>
      <c r="L6745" s="15">
        <v>53.24</v>
      </c>
      <c r="M6745" s="15">
        <v>1898</v>
      </c>
    </row>
    <row r="6746" spans="1:13" ht="13.2" x14ac:dyDescent="0.25">
      <c r="A6746" s="15">
        <v>22538</v>
      </c>
      <c r="B6746" s="15">
        <v>88153</v>
      </c>
      <c r="C6746" s="15">
        <v>44972</v>
      </c>
      <c r="D6746" s="15">
        <v>44979</v>
      </c>
      <c r="E6746" s="15" t="s">
        <v>984</v>
      </c>
      <c r="F6746" s="15">
        <v>0.04</v>
      </c>
      <c r="G6746" s="15">
        <v>5.99</v>
      </c>
      <c r="H6746" s="15">
        <v>846.38160000000005</v>
      </c>
      <c r="I6746" s="15">
        <f t="shared" si="105"/>
        <v>846.38160000000005</v>
      </c>
      <c r="J6746" s="15">
        <v>115.99</v>
      </c>
      <c r="K6746" s="15">
        <v>12</v>
      </c>
      <c r="L6746" s="15">
        <v>1226.6400000000001</v>
      </c>
      <c r="M6746" s="15">
        <v>345</v>
      </c>
    </row>
    <row r="6747" spans="1:13" ht="13.2" x14ac:dyDescent="0.25">
      <c r="A6747" s="15">
        <v>22539</v>
      </c>
      <c r="B6747" s="15">
        <v>88153</v>
      </c>
      <c r="C6747" s="15">
        <v>44972</v>
      </c>
      <c r="D6747" s="15">
        <v>44974</v>
      </c>
      <c r="E6747" s="15" t="s">
        <v>984</v>
      </c>
      <c r="F6747" s="15">
        <v>7.0000000000000007E-2</v>
      </c>
      <c r="G6747" s="15">
        <v>2.36</v>
      </c>
      <c r="H6747" s="15">
        <v>-6.73</v>
      </c>
      <c r="I6747" s="15" t="str">
        <f t="shared" si="105"/>
        <v xml:space="preserve"> </v>
      </c>
      <c r="J6747" s="15">
        <v>11.55</v>
      </c>
      <c r="K6747" s="15">
        <v>1</v>
      </c>
      <c r="L6747" s="15">
        <v>13.53</v>
      </c>
      <c r="M6747" s="15">
        <v>348</v>
      </c>
    </row>
    <row r="6748" spans="1:13" ht="13.2" x14ac:dyDescent="0.25">
      <c r="A6748" s="15">
        <v>22648</v>
      </c>
      <c r="B6748" s="15">
        <v>91307</v>
      </c>
      <c r="C6748" s="15">
        <v>44972</v>
      </c>
      <c r="D6748" s="15">
        <v>44974</v>
      </c>
      <c r="E6748" s="15" t="s">
        <v>983</v>
      </c>
      <c r="F6748" s="15">
        <v>0.01</v>
      </c>
      <c r="G6748" s="15">
        <v>5.5</v>
      </c>
      <c r="H6748" s="15">
        <v>891.79739999999993</v>
      </c>
      <c r="I6748" s="15">
        <f t="shared" si="105"/>
        <v>891.79739999999993</v>
      </c>
      <c r="J6748" s="15">
        <v>159.99</v>
      </c>
      <c r="K6748" s="15">
        <v>8</v>
      </c>
      <c r="L6748" s="15">
        <v>1292.46</v>
      </c>
      <c r="M6748" s="15">
        <v>2355</v>
      </c>
    </row>
    <row r="6749" spans="1:13" ht="13.2" x14ac:dyDescent="0.25">
      <c r="A6749" s="15">
        <v>23357</v>
      </c>
      <c r="B6749" s="15">
        <v>89380</v>
      </c>
      <c r="C6749" s="15">
        <v>44972</v>
      </c>
      <c r="D6749" s="15">
        <v>44972</v>
      </c>
      <c r="E6749" s="15" t="s">
        <v>984</v>
      </c>
      <c r="F6749" s="15">
        <v>0.03</v>
      </c>
      <c r="G6749" s="15">
        <v>1.99</v>
      </c>
      <c r="H6749" s="15">
        <v>86.401799999999994</v>
      </c>
      <c r="I6749" s="15">
        <f t="shared" si="105"/>
        <v>86.401799999999994</v>
      </c>
      <c r="J6749" s="15">
        <v>40.98</v>
      </c>
      <c r="K6749" s="15">
        <v>3</v>
      </c>
      <c r="L6749" s="15">
        <v>125.22</v>
      </c>
      <c r="M6749" s="15">
        <v>1234</v>
      </c>
    </row>
    <row r="6750" spans="1:13" ht="13.2" x14ac:dyDescent="0.25">
      <c r="A6750" s="15">
        <v>25601</v>
      </c>
      <c r="B6750" s="15">
        <v>90817</v>
      </c>
      <c r="C6750" s="15">
        <v>44972</v>
      </c>
      <c r="D6750" s="15">
        <v>44972</v>
      </c>
      <c r="E6750" s="15" t="s">
        <v>983</v>
      </c>
      <c r="F6750" s="15">
        <v>0</v>
      </c>
      <c r="G6750" s="15">
        <v>0.71</v>
      </c>
      <c r="H6750" s="15">
        <v>997.84979999999985</v>
      </c>
      <c r="I6750" s="15">
        <f t="shared" si="105"/>
        <v>997.84979999999985</v>
      </c>
      <c r="J6750" s="15">
        <v>3.78</v>
      </c>
      <c r="K6750" s="15">
        <v>7</v>
      </c>
      <c r="L6750" s="15">
        <v>28.76</v>
      </c>
      <c r="M6750" s="15">
        <v>3221</v>
      </c>
    </row>
    <row r="6751" spans="1:13" ht="13.2" x14ac:dyDescent="0.25">
      <c r="A6751" s="15">
        <v>25602</v>
      </c>
      <c r="B6751" s="15">
        <v>90817</v>
      </c>
      <c r="C6751" s="15">
        <v>44972</v>
      </c>
      <c r="D6751" s="15">
        <v>44974</v>
      </c>
      <c r="E6751" s="15" t="s">
        <v>983</v>
      </c>
      <c r="F6751" s="15">
        <v>0.05</v>
      </c>
      <c r="G6751" s="15">
        <v>5.08</v>
      </c>
      <c r="H6751" s="15">
        <v>25.02</v>
      </c>
      <c r="I6751" s="15">
        <f t="shared" si="105"/>
        <v>25.02</v>
      </c>
      <c r="J6751" s="15">
        <v>16.739999999999998</v>
      </c>
      <c r="K6751" s="15">
        <v>2</v>
      </c>
      <c r="L6751" s="15">
        <v>33.89</v>
      </c>
      <c r="M6751" s="15">
        <v>3222</v>
      </c>
    </row>
    <row r="6752" spans="1:13" ht="13.2" x14ac:dyDescent="0.25">
      <c r="A6752" s="15">
        <v>19992</v>
      </c>
      <c r="B6752" s="15">
        <v>90246</v>
      </c>
      <c r="C6752" s="15">
        <v>44973</v>
      </c>
      <c r="D6752" s="15">
        <v>44974</v>
      </c>
      <c r="E6752" s="15" t="s">
        <v>985</v>
      </c>
      <c r="F6752" s="15">
        <v>0</v>
      </c>
      <c r="G6752" s="15">
        <v>5.22</v>
      </c>
      <c r="H6752" s="15">
        <v>-17.16</v>
      </c>
      <c r="I6752" s="15" t="str">
        <f t="shared" si="105"/>
        <v xml:space="preserve"> </v>
      </c>
      <c r="J6752" s="15">
        <v>6.24</v>
      </c>
      <c r="K6752" s="15">
        <v>1</v>
      </c>
      <c r="L6752" s="15">
        <v>7.8</v>
      </c>
      <c r="M6752" s="15">
        <v>819</v>
      </c>
    </row>
    <row r="6753" spans="1:13" ht="13.2" x14ac:dyDescent="0.25">
      <c r="A6753" s="15">
        <v>19993</v>
      </c>
      <c r="B6753" s="15">
        <v>90246</v>
      </c>
      <c r="C6753" s="15">
        <v>44973</v>
      </c>
      <c r="D6753" s="15">
        <v>44975</v>
      </c>
      <c r="E6753" s="15" t="s">
        <v>985</v>
      </c>
      <c r="F6753" s="15">
        <v>0.02</v>
      </c>
      <c r="G6753" s="15">
        <v>0.5</v>
      </c>
      <c r="H6753" s="15">
        <v>3.7949999999999999</v>
      </c>
      <c r="I6753" s="15">
        <f t="shared" si="105"/>
        <v>3.7949999999999999</v>
      </c>
      <c r="J6753" s="15">
        <v>2.61</v>
      </c>
      <c r="K6753" s="15">
        <v>2</v>
      </c>
      <c r="L6753" s="15">
        <v>5.5</v>
      </c>
      <c r="M6753" s="15">
        <v>820</v>
      </c>
    </row>
    <row r="6754" spans="1:13" ht="13.2" x14ac:dyDescent="0.25">
      <c r="A6754" s="15">
        <v>22364</v>
      </c>
      <c r="B6754" s="15">
        <v>91003</v>
      </c>
      <c r="C6754" s="15">
        <v>44973</v>
      </c>
      <c r="D6754" s="15">
        <v>44973</v>
      </c>
      <c r="E6754" s="15" t="s">
        <v>984</v>
      </c>
      <c r="F6754" s="15">
        <v>0</v>
      </c>
      <c r="G6754" s="15">
        <v>0.5</v>
      </c>
      <c r="H6754" s="15">
        <v>-58.24</v>
      </c>
      <c r="I6754" s="15" t="str">
        <f t="shared" si="105"/>
        <v xml:space="preserve"> </v>
      </c>
      <c r="J6754" s="15">
        <v>2.61</v>
      </c>
      <c r="K6754" s="15">
        <v>9</v>
      </c>
      <c r="L6754" s="15">
        <v>24.79</v>
      </c>
      <c r="M6754" s="15">
        <v>2479</v>
      </c>
    </row>
    <row r="6755" spans="1:13" ht="13.2" x14ac:dyDescent="0.25">
      <c r="A6755" s="15">
        <v>22365</v>
      </c>
      <c r="B6755" s="15">
        <v>91003</v>
      </c>
      <c r="C6755" s="15">
        <v>44973</v>
      </c>
      <c r="D6755" s="15">
        <v>44978</v>
      </c>
      <c r="E6755" s="15" t="s">
        <v>984</v>
      </c>
      <c r="F6755" s="15">
        <v>0.03</v>
      </c>
      <c r="G6755" s="15">
        <v>9.8699999999999992</v>
      </c>
      <c r="H6755" s="15">
        <v>-683.63679999999999</v>
      </c>
      <c r="I6755" s="15" t="str">
        <f t="shared" si="105"/>
        <v xml:space="preserve"> </v>
      </c>
      <c r="J6755" s="15">
        <v>25.13</v>
      </c>
      <c r="K6755" s="15">
        <v>2</v>
      </c>
      <c r="L6755" s="15">
        <v>53.52</v>
      </c>
      <c r="M6755" s="15">
        <v>2479</v>
      </c>
    </row>
    <row r="6756" spans="1:13" ht="13.2" x14ac:dyDescent="0.25">
      <c r="A6756" s="15">
        <v>22366</v>
      </c>
      <c r="B6756" s="15">
        <v>91003</v>
      </c>
      <c r="C6756" s="15">
        <v>44973</v>
      </c>
      <c r="D6756" s="15">
        <v>44975</v>
      </c>
      <c r="E6756" s="15" t="s">
        <v>984</v>
      </c>
      <c r="F6756" s="15">
        <v>0.01</v>
      </c>
      <c r="G6756" s="15">
        <v>3.6</v>
      </c>
      <c r="H6756" s="15">
        <v>23.6538</v>
      </c>
      <c r="I6756" s="15">
        <f t="shared" si="105"/>
        <v>23.6538</v>
      </c>
      <c r="J6756" s="15">
        <v>5.68</v>
      </c>
      <c r="K6756" s="15">
        <v>11</v>
      </c>
      <c r="L6756" s="15">
        <v>63.35</v>
      </c>
      <c r="M6756" s="15">
        <v>2479</v>
      </c>
    </row>
    <row r="6757" spans="1:13" ht="13.2" x14ac:dyDescent="0.25">
      <c r="A6757" s="15">
        <v>22367</v>
      </c>
      <c r="B6757" s="15">
        <v>91003</v>
      </c>
      <c r="C6757" s="15">
        <v>44973</v>
      </c>
      <c r="D6757" s="15">
        <v>44980</v>
      </c>
      <c r="E6757" s="15" t="s">
        <v>984</v>
      </c>
      <c r="F6757" s="15">
        <v>0</v>
      </c>
      <c r="G6757" s="15">
        <v>5.63</v>
      </c>
      <c r="H6757" s="15">
        <v>-261.42199999999997</v>
      </c>
      <c r="I6757" s="15" t="str">
        <f t="shared" si="105"/>
        <v xml:space="preserve"> </v>
      </c>
      <c r="J6757" s="15">
        <v>125.99</v>
      </c>
      <c r="K6757" s="15">
        <v>11</v>
      </c>
      <c r="L6757" s="15">
        <v>1201.57</v>
      </c>
      <c r="M6757" s="15">
        <v>2480</v>
      </c>
    </row>
    <row r="6758" spans="1:13" ht="13.2" x14ac:dyDescent="0.25">
      <c r="A6758" s="15">
        <v>24040</v>
      </c>
      <c r="B6758" s="15">
        <v>87101</v>
      </c>
      <c r="C6758" s="15">
        <v>44973</v>
      </c>
      <c r="D6758" s="15">
        <v>44980</v>
      </c>
      <c r="E6758" s="15" t="s">
        <v>984</v>
      </c>
      <c r="F6758" s="15">
        <v>0.1</v>
      </c>
      <c r="G6758" s="15">
        <v>2.99</v>
      </c>
      <c r="H6758" s="15">
        <v>-2.8519999999999999</v>
      </c>
      <c r="I6758" s="15" t="str">
        <f t="shared" si="105"/>
        <v xml:space="preserve"> </v>
      </c>
      <c r="J6758" s="15">
        <v>5.28</v>
      </c>
      <c r="K6758" s="15">
        <v>7</v>
      </c>
      <c r="L6758" s="15">
        <v>36.700000000000003</v>
      </c>
      <c r="M6758" s="15">
        <v>3163</v>
      </c>
    </row>
    <row r="6759" spans="1:13" ht="13.2" x14ac:dyDescent="0.25">
      <c r="A6759" s="15">
        <v>24876</v>
      </c>
      <c r="B6759" s="15">
        <v>91588</v>
      </c>
      <c r="C6759" s="15">
        <v>44973</v>
      </c>
      <c r="D6759" s="15">
        <v>44975</v>
      </c>
      <c r="E6759" s="15" t="s">
        <v>984</v>
      </c>
      <c r="F6759" s="15">
        <v>0.04</v>
      </c>
      <c r="G6759" s="15">
        <v>6.97</v>
      </c>
      <c r="H6759" s="15">
        <v>-8.11</v>
      </c>
      <c r="I6759" s="15" t="str">
        <f t="shared" si="105"/>
        <v xml:space="preserve"> </v>
      </c>
      <c r="J6759" s="15">
        <v>11.58</v>
      </c>
      <c r="K6759" s="15">
        <v>4</v>
      </c>
      <c r="L6759" s="15">
        <v>48.1</v>
      </c>
      <c r="M6759" s="15">
        <v>3003</v>
      </c>
    </row>
    <row r="6760" spans="1:13" ht="13.2" x14ac:dyDescent="0.25">
      <c r="A6760" s="15">
        <v>25810</v>
      </c>
      <c r="B6760" s="15">
        <v>90384</v>
      </c>
      <c r="C6760" s="15">
        <v>44973</v>
      </c>
      <c r="D6760" s="15">
        <v>44974</v>
      </c>
      <c r="E6760" s="15" t="s">
        <v>982</v>
      </c>
      <c r="F6760" s="15">
        <v>0</v>
      </c>
      <c r="G6760" s="15">
        <v>6.05</v>
      </c>
      <c r="H6760" s="15">
        <v>-60.145000000000003</v>
      </c>
      <c r="I6760" s="15" t="str">
        <f t="shared" si="105"/>
        <v xml:space="preserve"> </v>
      </c>
      <c r="J6760" s="15">
        <v>7.1</v>
      </c>
      <c r="K6760" s="15">
        <v>7</v>
      </c>
      <c r="L6760" s="15">
        <v>52.21</v>
      </c>
      <c r="M6760" s="15">
        <v>1229</v>
      </c>
    </row>
    <row r="6761" spans="1:13" ht="13.2" x14ac:dyDescent="0.25">
      <c r="A6761" s="15">
        <v>25812</v>
      </c>
      <c r="B6761" s="15">
        <v>90384</v>
      </c>
      <c r="C6761" s="15">
        <v>44973</v>
      </c>
      <c r="D6761" s="15">
        <v>44973</v>
      </c>
      <c r="E6761" s="15" t="s">
        <v>982</v>
      </c>
      <c r="F6761" s="15">
        <v>0.06</v>
      </c>
      <c r="G6761" s="15">
        <v>1.39</v>
      </c>
      <c r="H6761" s="15">
        <v>22.342199999999998</v>
      </c>
      <c r="I6761" s="15">
        <f t="shared" si="105"/>
        <v>22.342199999999998</v>
      </c>
      <c r="J6761" s="15">
        <v>5.68</v>
      </c>
      <c r="K6761" s="15">
        <v>6</v>
      </c>
      <c r="L6761" s="15">
        <v>32.380000000000003</v>
      </c>
      <c r="M6761" s="15">
        <v>1231</v>
      </c>
    </row>
    <row r="6762" spans="1:13" ht="13.2" x14ac:dyDescent="0.25">
      <c r="A6762" s="15">
        <v>18123</v>
      </c>
      <c r="B6762" s="15">
        <v>86498</v>
      </c>
      <c r="C6762" s="15">
        <v>44974</v>
      </c>
      <c r="D6762" s="15">
        <v>44977</v>
      </c>
      <c r="E6762" s="15" t="s">
        <v>985</v>
      </c>
      <c r="F6762" s="15">
        <v>0.03</v>
      </c>
      <c r="G6762" s="15">
        <v>3.5</v>
      </c>
      <c r="H6762" s="15">
        <v>648.97199999999998</v>
      </c>
      <c r="I6762" s="15">
        <f t="shared" si="105"/>
        <v>648.97199999999998</v>
      </c>
      <c r="J6762" s="15">
        <v>2.74</v>
      </c>
      <c r="K6762" s="15">
        <v>5</v>
      </c>
      <c r="L6762" s="15">
        <v>14.96</v>
      </c>
      <c r="M6762" s="15">
        <v>3165</v>
      </c>
    </row>
    <row r="6763" spans="1:13" ht="13.2" x14ac:dyDescent="0.25">
      <c r="A6763" s="15">
        <v>18631</v>
      </c>
      <c r="B6763" s="15">
        <v>86542</v>
      </c>
      <c r="C6763" s="15">
        <v>44974</v>
      </c>
      <c r="D6763" s="15">
        <v>44976</v>
      </c>
      <c r="E6763" s="15" t="s">
        <v>981</v>
      </c>
      <c r="F6763" s="15">
        <v>0.06</v>
      </c>
      <c r="G6763" s="15">
        <v>3.9</v>
      </c>
      <c r="H6763" s="15">
        <v>428.47199999999998</v>
      </c>
      <c r="I6763" s="15">
        <f t="shared" si="105"/>
        <v>428.47199999999998</v>
      </c>
      <c r="J6763" s="15">
        <v>155.99</v>
      </c>
      <c r="K6763" s="15">
        <v>5</v>
      </c>
      <c r="L6763" s="15">
        <v>648.11</v>
      </c>
      <c r="M6763" s="15">
        <v>1257</v>
      </c>
    </row>
    <row r="6764" spans="1:13" ht="13.2" x14ac:dyDescent="0.25">
      <c r="A6764" s="15">
        <v>19995</v>
      </c>
      <c r="B6764" s="15">
        <v>88709</v>
      </c>
      <c r="C6764" s="15">
        <v>44974</v>
      </c>
      <c r="D6764" s="15">
        <v>44975</v>
      </c>
      <c r="E6764" s="15" t="s">
        <v>981</v>
      </c>
      <c r="F6764" s="15">
        <v>0</v>
      </c>
      <c r="G6764" s="15">
        <v>1.49</v>
      </c>
      <c r="H6764" s="15">
        <v>1.3090000000000002</v>
      </c>
      <c r="I6764" s="15">
        <f t="shared" si="105"/>
        <v>1.3090000000000002</v>
      </c>
      <c r="J6764" s="15">
        <v>2.78</v>
      </c>
      <c r="K6764" s="15">
        <v>6</v>
      </c>
      <c r="L6764" s="15">
        <v>17.22</v>
      </c>
      <c r="M6764" s="15">
        <v>2713</v>
      </c>
    </row>
    <row r="6765" spans="1:13" ht="13.2" x14ac:dyDescent="0.25">
      <c r="A6765" s="15">
        <v>21480</v>
      </c>
      <c r="B6765" s="15">
        <v>90770</v>
      </c>
      <c r="C6765" s="15">
        <v>44974</v>
      </c>
      <c r="D6765" s="15">
        <v>44976</v>
      </c>
      <c r="E6765" s="15" t="s">
        <v>985</v>
      </c>
      <c r="F6765" s="15">
        <v>0</v>
      </c>
      <c r="G6765" s="15">
        <v>56.22</v>
      </c>
      <c r="H6765" s="15">
        <v>-319.5367</v>
      </c>
      <c r="I6765" s="15" t="str">
        <f t="shared" si="105"/>
        <v xml:space="preserve"> </v>
      </c>
      <c r="J6765" s="15">
        <v>100.98</v>
      </c>
      <c r="K6765" s="15">
        <v>4</v>
      </c>
      <c r="L6765" s="15">
        <v>431.11</v>
      </c>
      <c r="M6765" s="15">
        <v>3279</v>
      </c>
    </row>
    <row r="6766" spans="1:13" ht="13.2" x14ac:dyDescent="0.25">
      <c r="A6766" s="15">
        <v>21481</v>
      </c>
      <c r="B6766" s="15">
        <v>90770</v>
      </c>
      <c r="C6766" s="15">
        <v>44974</v>
      </c>
      <c r="D6766" s="15">
        <v>44975</v>
      </c>
      <c r="E6766" s="15" t="s">
        <v>985</v>
      </c>
      <c r="F6766" s="15">
        <v>0.06</v>
      </c>
      <c r="G6766" s="15">
        <v>57.4</v>
      </c>
      <c r="H6766" s="15">
        <v>-79.492000000000004</v>
      </c>
      <c r="I6766" s="15" t="str">
        <f t="shared" si="105"/>
        <v xml:space="preserve"> </v>
      </c>
      <c r="J6766" s="15">
        <v>14.58</v>
      </c>
      <c r="K6766" s="15">
        <v>2</v>
      </c>
      <c r="L6766" s="15">
        <v>32.07</v>
      </c>
      <c r="M6766" s="15">
        <v>3279</v>
      </c>
    </row>
    <row r="6767" spans="1:13" ht="13.2" x14ac:dyDescent="0.25">
      <c r="A6767" s="15">
        <v>23056</v>
      </c>
      <c r="B6767" s="15">
        <v>91359</v>
      </c>
      <c r="C6767" s="15">
        <v>44974</v>
      </c>
      <c r="D6767" s="15">
        <v>44974</v>
      </c>
      <c r="E6767" s="15" t="s">
        <v>981</v>
      </c>
      <c r="F6767" s="15">
        <v>0.03</v>
      </c>
      <c r="G6767" s="15">
        <v>12.39</v>
      </c>
      <c r="H6767" s="15">
        <v>-63.98</v>
      </c>
      <c r="I6767" s="15" t="str">
        <f t="shared" si="105"/>
        <v xml:space="preserve"> </v>
      </c>
      <c r="J6767" s="15">
        <v>16.98</v>
      </c>
      <c r="K6767" s="15">
        <v>8</v>
      </c>
      <c r="L6767" s="15">
        <v>138.91999999999999</v>
      </c>
      <c r="M6767" s="15">
        <v>1063</v>
      </c>
    </row>
    <row r="6768" spans="1:13" ht="13.2" x14ac:dyDescent="0.25">
      <c r="A6768" s="15">
        <v>23660</v>
      </c>
      <c r="B6768" s="15">
        <v>89914</v>
      </c>
      <c r="C6768" s="15">
        <v>44974</v>
      </c>
      <c r="D6768" s="15">
        <v>44975</v>
      </c>
      <c r="E6768" s="15" t="s">
        <v>981</v>
      </c>
      <c r="F6768" s="15">
        <v>0.06</v>
      </c>
      <c r="G6768" s="15">
        <v>24.49</v>
      </c>
      <c r="H6768" s="15">
        <v>3572.4059999999995</v>
      </c>
      <c r="I6768" s="15">
        <f t="shared" si="105"/>
        <v>3572.4059999999995</v>
      </c>
      <c r="J6768" s="15">
        <v>449.99</v>
      </c>
      <c r="K6768" s="15">
        <v>12</v>
      </c>
      <c r="L6768" s="15">
        <v>5177.3999999999996</v>
      </c>
      <c r="M6768" s="15">
        <v>801</v>
      </c>
    </row>
    <row r="6769" spans="1:13" ht="13.2" x14ac:dyDescent="0.25">
      <c r="A6769" s="15">
        <v>23661</v>
      </c>
      <c r="B6769" s="15">
        <v>89914</v>
      </c>
      <c r="C6769" s="15">
        <v>44974</v>
      </c>
      <c r="D6769" s="15">
        <v>44975</v>
      </c>
      <c r="E6769" s="15" t="s">
        <v>981</v>
      </c>
      <c r="F6769" s="15">
        <v>0.04</v>
      </c>
      <c r="G6769" s="15">
        <v>0.99</v>
      </c>
      <c r="H6769" s="15">
        <v>-54.505000000000003</v>
      </c>
      <c r="I6769" s="15" t="str">
        <f t="shared" si="105"/>
        <v xml:space="preserve"> </v>
      </c>
      <c r="J6769" s="15">
        <v>20.99</v>
      </c>
      <c r="K6769" s="15">
        <v>1</v>
      </c>
      <c r="L6769" s="15">
        <v>19.22</v>
      </c>
      <c r="M6769" s="15">
        <v>801</v>
      </c>
    </row>
    <row r="6770" spans="1:13" ht="13.2" x14ac:dyDescent="0.25">
      <c r="A6770" s="15">
        <v>23662</v>
      </c>
      <c r="B6770" s="15">
        <v>87716</v>
      </c>
      <c r="C6770" s="15">
        <v>44974</v>
      </c>
      <c r="D6770" s="15">
        <v>44976</v>
      </c>
      <c r="E6770" s="15" t="s">
        <v>984</v>
      </c>
      <c r="F6770" s="15">
        <v>0</v>
      </c>
      <c r="G6770" s="15">
        <v>5.31</v>
      </c>
      <c r="H6770" s="15">
        <v>391.7199</v>
      </c>
      <c r="I6770" s="15">
        <f t="shared" si="105"/>
        <v>391.7199</v>
      </c>
      <c r="J6770" s="15">
        <v>65.989999999999995</v>
      </c>
      <c r="K6770" s="15">
        <v>10</v>
      </c>
      <c r="L6770" s="15">
        <v>567.71</v>
      </c>
      <c r="M6770" s="15">
        <v>49</v>
      </c>
    </row>
    <row r="6771" spans="1:13" ht="13.2" x14ac:dyDescent="0.25">
      <c r="A6771" s="15">
        <v>23731</v>
      </c>
      <c r="B6771" s="15">
        <v>86275</v>
      </c>
      <c r="C6771" s="15">
        <v>44974</v>
      </c>
      <c r="D6771" s="15">
        <v>44979</v>
      </c>
      <c r="E6771" s="15" t="s">
        <v>984</v>
      </c>
      <c r="F6771" s="15">
        <v>0.02</v>
      </c>
      <c r="G6771" s="15">
        <v>1.39</v>
      </c>
      <c r="H6771" s="15">
        <v>31.049999999999997</v>
      </c>
      <c r="I6771" s="15">
        <f t="shared" si="105"/>
        <v>31.049999999999997</v>
      </c>
      <c r="J6771" s="15">
        <v>10.94</v>
      </c>
      <c r="K6771" s="15">
        <v>4</v>
      </c>
      <c r="L6771" s="15">
        <v>45</v>
      </c>
      <c r="M6771" s="15">
        <v>255</v>
      </c>
    </row>
    <row r="6772" spans="1:13" ht="13.2" x14ac:dyDescent="0.25">
      <c r="A6772" s="15">
        <v>23901</v>
      </c>
      <c r="B6772" s="15">
        <v>88435</v>
      </c>
      <c r="C6772" s="15">
        <v>44974</v>
      </c>
      <c r="D6772" s="15">
        <v>44981</v>
      </c>
      <c r="E6772" s="15" t="s">
        <v>984</v>
      </c>
      <c r="F6772" s="15">
        <v>0</v>
      </c>
      <c r="G6772" s="15">
        <v>26.3</v>
      </c>
      <c r="H6772" s="15">
        <v>968.82209999999986</v>
      </c>
      <c r="I6772" s="15">
        <f t="shared" si="105"/>
        <v>968.82209999999986</v>
      </c>
      <c r="J6772" s="15">
        <v>120.97</v>
      </c>
      <c r="K6772" s="15">
        <v>11</v>
      </c>
      <c r="L6772" s="15">
        <v>1404.09</v>
      </c>
      <c r="M6772" s="15">
        <v>1003</v>
      </c>
    </row>
    <row r="6773" spans="1:13" ht="13.2" x14ac:dyDescent="0.25">
      <c r="A6773" s="15">
        <v>26273</v>
      </c>
      <c r="B6773" s="15">
        <v>87012</v>
      </c>
      <c r="C6773" s="15">
        <v>44974</v>
      </c>
      <c r="D6773" s="15">
        <v>44975</v>
      </c>
      <c r="E6773" s="15" t="s">
        <v>981</v>
      </c>
      <c r="F6773" s="15">
        <v>0.02</v>
      </c>
      <c r="G6773" s="15">
        <v>2.99</v>
      </c>
      <c r="H6773" s="15">
        <v>9.2989999999999995</v>
      </c>
      <c r="I6773" s="15">
        <f t="shared" si="105"/>
        <v>9.2989999999999995</v>
      </c>
      <c r="J6773" s="15">
        <v>5.34</v>
      </c>
      <c r="K6773" s="15">
        <v>11</v>
      </c>
      <c r="L6773" s="15">
        <v>60.62</v>
      </c>
      <c r="M6773" s="15">
        <v>1305</v>
      </c>
    </row>
    <row r="6774" spans="1:13" ht="13.2" x14ac:dyDescent="0.25">
      <c r="A6774" s="15">
        <v>26275</v>
      </c>
      <c r="B6774" s="15">
        <v>87012</v>
      </c>
      <c r="C6774" s="15">
        <v>44974</v>
      </c>
      <c r="D6774" s="15">
        <v>44976</v>
      </c>
      <c r="E6774" s="15" t="s">
        <v>981</v>
      </c>
      <c r="F6774" s="15">
        <v>0.03</v>
      </c>
      <c r="G6774" s="15">
        <v>34.200000000000003</v>
      </c>
      <c r="H6774" s="15">
        <v>-380.9</v>
      </c>
      <c r="I6774" s="15" t="str">
        <f t="shared" si="105"/>
        <v xml:space="preserve"> </v>
      </c>
      <c r="J6774" s="15">
        <v>41.47</v>
      </c>
      <c r="K6774" s="15">
        <v>6</v>
      </c>
      <c r="L6774" s="15">
        <v>260.33999999999997</v>
      </c>
      <c r="M6774" s="15">
        <v>1305</v>
      </c>
    </row>
    <row r="6775" spans="1:13" ht="13.2" x14ac:dyDescent="0.25">
      <c r="A6775" s="15">
        <v>26276</v>
      </c>
      <c r="B6775" s="15">
        <v>87012</v>
      </c>
      <c r="C6775" s="15">
        <v>44974</v>
      </c>
      <c r="D6775" s="15">
        <v>44976</v>
      </c>
      <c r="E6775" s="15" t="s">
        <v>981</v>
      </c>
      <c r="F6775" s="15">
        <v>0.04</v>
      </c>
      <c r="G6775" s="15">
        <v>13.99</v>
      </c>
      <c r="H6775" s="15">
        <v>-1510.8855000000001</v>
      </c>
      <c r="I6775" s="15" t="str">
        <f t="shared" si="105"/>
        <v xml:space="preserve"> </v>
      </c>
      <c r="J6775" s="15">
        <v>1938.02</v>
      </c>
      <c r="K6775" s="15">
        <v>1</v>
      </c>
      <c r="L6775" s="15">
        <v>1753.52</v>
      </c>
      <c r="M6775" s="15">
        <v>1305</v>
      </c>
    </row>
    <row r="6776" spans="1:13" ht="13.2" x14ac:dyDescent="0.25">
      <c r="A6776" s="15">
        <v>7292</v>
      </c>
      <c r="B6776" s="15">
        <v>52003</v>
      </c>
      <c r="C6776" s="15">
        <v>44975</v>
      </c>
      <c r="D6776" s="15">
        <v>44982</v>
      </c>
      <c r="E6776" s="15" t="s">
        <v>984</v>
      </c>
      <c r="F6776" s="15">
        <v>0.04</v>
      </c>
      <c r="G6776" s="15">
        <v>110.2</v>
      </c>
      <c r="H6776" s="15">
        <v>-776.72</v>
      </c>
      <c r="I6776" s="15" t="str">
        <f t="shared" si="105"/>
        <v xml:space="preserve"> </v>
      </c>
      <c r="J6776" s="15">
        <v>212.6</v>
      </c>
      <c r="K6776" s="15">
        <v>11</v>
      </c>
      <c r="L6776" s="15">
        <v>1884.21</v>
      </c>
      <c r="M6776" s="15">
        <v>640</v>
      </c>
    </row>
    <row r="6777" spans="1:13" ht="13.2" x14ac:dyDescent="0.25">
      <c r="A6777" s="15">
        <v>7293</v>
      </c>
      <c r="B6777" s="15">
        <v>52003</v>
      </c>
      <c r="C6777" s="15">
        <v>44975</v>
      </c>
      <c r="D6777" s="15">
        <v>44975</v>
      </c>
      <c r="E6777" s="15" t="s">
        <v>984</v>
      </c>
      <c r="F6777" s="15">
        <v>0.1</v>
      </c>
      <c r="G6777" s="15">
        <v>5</v>
      </c>
      <c r="H6777" s="15">
        <v>-300.38799999999998</v>
      </c>
      <c r="I6777" s="15" t="str">
        <f t="shared" si="105"/>
        <v xml:space="preserve"> </v>
      </c>
      <c r="J6777" s="15">
        <v>55.99</v>
      </c>
      <c r="K6777" s="15">
        <v>2</v>
      </c>
      <c r="L6777" s="15">
        <v>93.34</v>
      </c>
      <c r="M6777" s="15">
        <v>640</v>
      </c>
    </row>
    <row r="6778" spans="1:13" ht="13.2" x14ac:dyDescent="0.25">
      <c r="A6778" s="15">
        <v>19726</v>
      </c>
      <c r="B6778" s="15">
        <v>86781</v>
      </c>
      <c r="C6778" s="15">
        <v>44975</v>
      </c>
      <c r="D6778" s="15">
        <v>44977</v>
      </c>
      <c r="E6778" s="15" t="s">
        <v>983</v>
      </c>
      <c r="F6778" s="15">
        <v>0.09</v>
      </c>
      <c r="G6778" s="15">
        <v>6.5</v>
      </c>
      <c r="H6778" s="15">
        <v>-142.86000000000001</v>
      </c>
      <c r="I6778" s="15" t="str">
        <f t="shared" si="105"/>
        <v xml:space="preserve"> </v>
      </c>
      <c r="J6778" s="15">
        <v>7.98</v>
      </c>
      <c r="K6778" s="15">
        <v>10</v>
      </c>
      <c r="L6778" s="15">
        <v>78.69</v>
      </c>
      <c r="M6778" s="15">
        <v>1116</v>
      </c>
    </row>
    <row r="6779" spans="1:13" ht="13.2" x14ac:dyDescent="0.25">
      <c r="A6779" s="15">
        <v>20297</v>
      </c>
      <c r="B6779" s="15">
        <v>88324</v>
      </c>
      <c r="C6779" s="15">
        <v>44975</v>
      </c>
      <c r="D6779" s="15">
        <v>44975</v>
      </c>
      <c r="E6779" s="15" t="s">
        <v>983</v>
      </c>
      <c r="F6779" s="15">
        <v>0.04</v>
      </c>
      <c r="G6779" s="15">
        <v>69.64</v>
      </c>
      <c r="H6779" s="15">
        <v>-533.23200000000008</v>
      </c>
      <c r="I6779" s="15" t="str">
        <f t="shared" si="105"/>
        <v xml:space="preserve"> </v>
      </c>
      <c r="J6779" s="15">
        <v>218.75</v>
      </c>
      <c r="K6779" s="15">
        <v>2</v>
      </c>
      <c r="L6779" s="15">
        <v>437.41</v>
      </c>
      <c r="M6779" s="15">
        <v>2499</v>
      </c>
    </row>
    <row r="6780" spans="1:13" ht="13.2" x14ac:dyDescent="0.25">
      <c r="A6780" s="15">
        <v>22523</v>
      </c>
      <c r="B6780" s="15">
        <v>89331</v>
      </c>
      <c r="C6780" s="15">
        <v>44975</v>
      </c>
      <c r="D6780" s="15">
        <v>44975</v>
      </c>
      <c r="E6780" s="15" t="s">
        <v>983</v>
      </c>
      <c r="F6780" s="15">
        <v>0.03</v>
      </c>
      <c r="G6780" s="15">
        <v>2.5</v>
      </c>
      <c r="H6780" s="15">
        <v>-171.17100000000002</v>
      </c>
      <c r="I6780" s="15" t="str">
        <f t="shared" si="105"/>
        <v xml:space="preserve"> </v>
      </c>
      <c r="J6780" s="15">
        <v>45.99</v>
      </c>
      <c r="K6780" s="15">
        <v>1</v>
      </c>
      <c r="L6780" s="15">
        <v>39.81</v>
      </c>
      <c r="M6780" s="15">
        <v>522</v>
      </c>
    </row>
    <row r="6781" spans="1:13" ht="13.2" x14ac:dyDescent="0.25">
      <c r="A6781" s="15">
        <v>23215</v>
      </c>
      <c r="B6781" s="15">
        <v>87131</v>
      </c>
      <c r="C6781" s="15">
        <v>44975</v>
      </c>
      <c r="D6781" s="15">
        <v>44976</v>
      </c>
      <c r="E6781" s="15" t="s">
        <v>981</v>
      </c>
      <c r="F6781" s="15">
        <v>0.05</v>
      </c>
      <c r="G6781" s="15">
        <v>27.75</v>
      </c>
      <c r="H6781" s="15">
        <v>11.650950000000002</v>
      </c>
      <c r="I6781" s="15">
        <f t="shared" si="105"/>
        <v>11.650950000000002</v>
      </c>
      <c r="J6781" s="15">
        <v>15.23</v>
      </c>
      <c r="K6781" s="15">
        <v>13</v>
      </c>
      <c r="L6781" s="15">
        <v>206.59</v>
      </c>
      <c r="M6781" s="15">
        <v>2025</v>
      </c>
    </row>
    <row r="6782" spans="1:13" ht="13.2" x14ac:dyDescent="0.25">
      <c r="A6782" s="15">
        <v>23264</v>
      </c>
      <c r="B6782" s="15">
        <v>86625</v>
      </c>
      <c r="C6782" s="15">
        <v>44975</v>
      </c>
      <c r="D6782" s="15">
        <v>44976</v>
      </c>
      <c r="E6782" s="15" t="s">
        <v>981</v>
      </c>
      <c r="F6782" s="15">
        <v>0.05</v>
      </c>
      <c r="G6782" s="15">
        <v>3.5</v>
      </c>
      <c r="H6782" s="15">
        <v>365.92770000000002</v>
      </c>
      <c r="I6782" s="15">
        <f t="shared" si="105"/>
        <v>365.92770000000002</v>
      </c>
      <c r="J6782" s="15">
        <v>60.22</v>
      </c>
      <c r="K6782" s="15">
        <v>9</v>
      </c>
      <c r="L6782" s="15">
        <v>530.33000000000004</v>
      </c>
      <c r="M6782" s="15">
        <v>236</v>
      </c>
    </row>
    <row r="6783" spans="1:13" ht="13.2" x14ac:dyDescent="0.25">
      <c r="A6783" s="15">
        <v>23937</v>
      </c>
      <c r="B6783" s="15">
        <v>86781</v>
      </c>
      <c r="C6783" s="15">
        <v>44975</v>
      </c>
      <c r="D6783" s="15">
        <v>44975</v>
      </c>
      <c r="E6783" s="15" t="s">
        <v>985</v>
      </c>
      <c r="F6783" s="15">
        <v>0.01</v>
      </c>
      <c r="G6783" s="15">
        <v>1.99</v>
      </c>
      <c r="H6783" s="15">
        <v>110.7174</v>
      </c>
      <c r="I6783" s="15">
        <f t="shared" si="105"/>
        <v>110.7174</v>
      </c>
      <c r="J6783" s="15">
        <v>31.78</v>
      </c>
      <c r="K6783" s="15">
        <v>5</v>
      </c>
      <c r="L6783" s="15">
        <v>160.46</v>
      </c>
      <c r="M6783" s="15">
        <v>1118</v>
      </c>
    </row>
    <row r="6784" spans="1:13" ht="13.2" x14ac:dyDescent="0.25">
      <c r="A6784" s="15">
        <v>23938</v>
      </c>
      <c r="B6784" s="15">
        <v>86781</v>
      </c>
      <c r="C6784" s="15">
        <v>44975</v>
      </c>
      <c r="D6784" s="15">
        <v>44976</v>
      </c>
      <c r="E6784" s="15" t="s">
        <v>985</v>
      </c>
      <c r="F6784" s="15">
        <v>0.02</v>
      </c>
      <c r="G6784" s="15">
        <v>13.99</v>
      </c>
      <c r="H6784" s="15">
        <v>-93.46</v>
      </c>
      <c r="I6784" s="15" t="str">
        <f t="shared" si="105"/>
        <v xml:space="preserve"> </v>
      </c>
      <c r="J6784" s="15">
        <v>28.28</v>
      </c>
      <c r="K6784" s="15">
        <v>5</v>
      </c>
      <c r="L6784" s="15">
        <v>142.25</v>
      </c>
      <c r="M6784" s="15">
        <v>1118</v>
      </c>
    </row>
    <row r="6785" spans="1:13" ht="13.2" x14ac:dyDescent="0.25">
      <c r="A6785" s="15">
        <v>25292</v>
      </c>
      <c r="B6785" s="15">
        <v>87961</v>
      </c>
      <c r="C6785" s="15">
        <v>44975</v>
      </c>
      <c r="D6785" s="15">
        <v>44982</v>
      </c>
      <c r="E6785" s="15" t="s">
        <v>984</v>
      </c>
      <c r="F6785" s="15">
        <v>0.04</v>
      </c>
      <c r="G6785" s="15">
        <v>110.2</v>
      </c>
      <c r="H6785" s="15">
        <v>-776.72</v>
      </c>
      <c r="I6785" s="15" t="str">
        <f t="shared" si="105"/>
        <v xml:space="preserve"> </v>
      </c>
      <c r="J6785" s="15">
        <v>212.6</v>
      </c>
      <c r="K6785" s="15">
        <v>3</v>
      </c>
      <c r="L6785" s="15">
        <v>513.87</v>
      </c>
      <c r="M6785" s="15">
        <v>639</v>
      </c>
    </row>
    <row r="6786" spans="1:13" ht="13.2" x14ac:dyDescent="0.25">
      <c r="A6786" s="15">
        <v>25293</v>
      </c>
      <c r="B6786" s="15">
        <v>87961</v>
      </c>
      <c r="C6786" s="15">
        <v>44975</v>
      </c>
      <c r="D6786" s="15">
        <v>44975</v>
      </c>
      <c r="E6786" s="15" t="s">
        <v>984</v>
      </c>
      <c r="F6786" s="15">
        <v>0.1</v>
      </c>
      <c r="G6786" s="15">
        <v>5</v>
      </c>
      <c r="H6786" s="15">
        <v>-300.38799999999998</v>
      </c>
      <c r="I6786" s="15" t="str">
        <f t="shared" ref="I6786:I6849" si="106">IF(H6786&gt;0,H6786," ")</f>
        <v xml:space="preserve"> </v>
      </c>
      <c r="J6786" s="15">
        <v>55.99</v>
      </c>
      <c r="K6786" s="15">
        <v>1</v>
      </c>
      <c r="L6786" s="15">
        <v>46.67</v>
      </c>
      <c r="M6786" s="15">
        <v>639</v>
      </c>
    </row>
    <row r="6787" spans="1:13" ht="13.2" x14ac:dyDescent="0.25">
      <c r="A6787" s="15">
        <v>18167</v>
      </c>
      <c r="B6787" s="15">
        <v>86718</v>
      </c>
      <c r="C6787" s="15">
        <v>44976</v>
      </c>
      <c r="D6787" s="15">
        <v>44978</v>
      </c>
      <c r="E6787" s="15" t="s">
        <v>985</v>
      </c>
      <c r="F6787" s="15">
        <v>0.09</v>
      </c>
      <c r="G6787" s="15">
        <v>3.62</v>
      </c>
      <c r="H6787" s="15">
        <v>-52.48</v>
      </c>
      <c r="I6787" s="15" t="str">
        <f t="shared" si="106"/>
        <v xml:space="preserve"> </v>
      </c>
      <c r="J6787" s="15">
        <v>8.4600000000000009</v>
      </c>
      <c r="K6787" s="15">
        <v>10</v>
      </c>
      <c r="L6787" s="15">
        <v>83.26</v>
      </c>
      <c r="M6787" s="15">
        <v>245</v>
      </c>
    </row>
    <row r="6788" spans="1:13" ht="13.2" x14ac:dyDescent="0.25">
      <c r="A6788" s="15">
        <v>18813</v>
      </c>
      <c r="B6788" s="15">
        <v>88056</v>
      </c>
      <c r="C6788" s="15">
        <v>44976</v>
      </c>
      <c r="D6788" s="15">
        <v>44978</v>
      </c>
      <c r="E6788" s="15" t="s">
        <v>983</v>
      </c>
      <c r="F6788" s="15">
        <v>0.09</v>
      </c>
      <c r="G6788" s="15">
        <v>0.71</v>
      </c>
      <c r="H6788" s="15">
        <v>8.33</v>
      </c>
      <c r="I6788" s="15">
        <f t="shared" si="106"/>
        <v>8.33</v>
      </c>
      <c r="J6788" s="15">
        <v>4.84</v>
      </c>
      <c r="K6788" s="15">
        <v>3</v>
      </c>
      <c r="L6788" s="15">
        <v>14.18</v>
      </c>
      <c r="M6788" s="15">
        <v>215</v>
      </c>
    </row>
    <row r="6789" spans="1:13" ht="13.2" x14ac:dyDescent="0.25">
      <c r="A6789" s="15">
        <v>19776</v>
      </c>
      <c r="B6789" s="15">
        <v>86863</v>
      </c>
      <c r="C6789" s="15">
        <v>44976</v>
      </c>
      <c r="D6789" s="15">
        <v>44977</v>
      </c>
      <c r="E6789" s="15" t="s">
        <v>985</v>
      </c>
      <c r="F6789" s="15">
        <v>0</v>
      </c>
      <c r="G6789" s="15">
        <v>8.99</v>
      </c>
      <c r="H6789" s="15">
        <v>5.5920000000000005</v>
      </c>
      <c r="I6789" s="15">
        <f t="shared" si="106"/>
        <v>5.5920000000000005</v>
      </c>
      <c r="J6789" s="15">
        <v>43.98</v>
      </c>
      <c r="K6789" s="15">
        <v>8</v>
      </c>
      <c r="L6789" s="15">
        <v>371.68</v>
      </c>
      <c r="M6789" s="15">
        <v>3112</v>
      </c>
    </row>
    <row r="6790" spans="1:13" ht="13.2" x14ac:dyDescent="0.25">
      <c r="A6790" s="15">
        <v>19777</v>
      </c>
      <c r="B6790" s="15">
        <v>86863</v>
      </c>
      <c r="C6790" s="15">
        <v>44976</v>
      </c>
      <c r="D6790" s="15">
        <v>44977</v>
      </c>
      <c r="E6790" s="15" t="s">
        <v>985</v>
      </c>
      <c r="F6790" s="15">
        <v>0.05</v>
      </c>
      <c r="G6790" s="15">
        <v>3.14</v>
      </c>
      <c r="H6790" s="15">
        <v>-114.16999999999999</v>
      </c>
      <c r="I6790" s="15" t="str">
        <f t="shared" si="106"/>
        <v xml:space="preserve"> </v>
      </c>
      <c r="J6790" s="15">
        <v>12.98</v>
      </c>
      <c r="K6790" s="15">
        <v>11</v>
      </c>
      <c r="L6790" s="15">
        <v>136.41</v>
      </c>
      <c r="M6790" s="15">
        <v>3113</v>
      </c>
    </row>
    <row r="6791" spans="1:13" ht="13.2" x14ac:dyDescent="0.25">
      <c r="A6791" s="15">
        <v>20552</v>
      </c>
      <c r="B6791" s="15">
        <v>86964</v>
      </c>
      <c r="C6791" s="15">
        <v>44976</v>
      </c>
      <c r="D6791" s="15">
        <v>44977</v>
      </c>
      <c r="E6791" s="15" t="s">
        <v>983</v>
      </c>
      <c r="F6791" s="15">
        <v>0.02</v>
      </c>
      <c r="G6791" s="15">
        <v>2.56</v>
      </c>
      <c r="H6791" s="15">
        <v>-8.02</v>
      </c>
      <c r="I6791" s="15" t="str">
        <f t="shared" si="106"/>
        <v xml:space="preserve"> </v>
      </c>
      <c r="J6791" s="15">
        <v>2.08</v>
      </c>
      <c r="K6791" s="15">
        <v>1</v>
      </c>
      <c r="L6791" s="15">
        <v>2.74</v>
      </c>
      <c r="M6791" s="15">
        <v>1827</v>
      </c>
    </row>
    <row r="6792" spans="1:13" ht="13.2" x14ac:dyDescent="0.25">
      <c r="A6792" s="15">
        <v>21677</v>
      </c>
      <c r="B6792" s="15">
        <v>88429</v>
      </c>
      <c r="C6792" s="15">
        <v>44976</v>
      </c>
      <c r="D6792" s="15">
        <v>44978</v>
      </c>
      <c r="E6792" s="15" t="s">
        <v>984</v>
      </c>
      <c r="F6792" s="15">
        <v>0.09</v>
      </c>
      <c r="G6792" s="15">
        <v>0.99</v>
      </c>
      <c r="H6792" s="15">
        <v>23.156400000000001</v>
      </c>
      <c r="I6792" s="15">
        <f t="shared" si="106"/>
        <v>23.156400000000001</v>
      </c>
      <c r="J6792" s="15">
        <v>3.08</v>
      </c>
      <c r="K6792" s="15">
        <v>11</v>
      </c>
      <c r="L6792" s="15">
        <v>33.56</v>
      </c>
      <c r="M6792" s="15">
        <v>53</v>
      </c>
    </row>
    <row r="6793" spans="1:13" ht="13.2" x14ac:dyDescent="0.25">
      <c r="A6793" s="15">
        <v>23036</v>
      </c>
      <c r="B6793" s="15">
        <v>87266</v>
      </c>
      <c r="C6793" s="15">
        <v>44976</v>
      </c>
      <c r="D6793" s="15">
        <v>44981</v>
      </c>
      <c r="E6793" s="15" t="s">
        <v>984</v>
      </c>
      <c r="F6793" s="15">
        <v>0.09</v>
      </c>
      <c r="G6793" s="15">
        <v>1.57</v>
      </c>
      <c r="H6793" s="15">
        <v>-17.18</v>
      </c>
      <c r="I6793" s="15" t="str">
        <f t="shared" si="106"/>
        <v xml:space="preserve"> </v>
      </c>
      <c r="J6793" s="15">
        <v>1.68</v>
      </c>
      <c r="K6793" s="15">
        <v>5</v>
      </c>
      <c r="L6793" s="15">
        <v>9.35</v>
      </c>
      <c r="M6793" s="15">
        <v>979</v>
      </c>
    </row>
    <row r="6794" spans="1:13" ht="13.2" x14ac:dyDescent="0.25">
      <c r="A6794" s="15">
        <v>23510</v>
      </c>
      <c r="B6794" s="15">
        <v>87689</v>
      </c>
      <c r="C6794" s="15">
        <v>44976</v>
      </c>
      <c r="D6794" s="15">
        <v>44977</v>
      </c>
      <c r="E6794" s="15" t="s">
        <v>983</v>
      </c>
      <c r="F6794" s="15">
        <v>0.01</v>
      </c>
      <c r="G6794" s="15">
        <v>0.99</v>
      </c>
      <c r="H6794" s="15">
        <v>91.914900000000003</v>
      </c>
      <c r="I6794" s="15">
        <f t="shared" si="106"/>
        <v>91.914900000000003</v>
      </c>
      <c r="J6794" s="15">
        <v>10.35</v>
      </c>
      <c r="K6794" s="15">
        <v>13</v>
      </c>
      <c r="L6794" s="15">
        <v>133.21</v>
      </c>
      <c r="M6794" s="15">
        <v>2702</v>
      </c>
    </row>
    <row r="6795" spans="1:13" ht="13.2" x14ac:dyDescent="0.25">
      <c r="A6795" s="15">
        <v>2</v>
      </c>
      <c r="B6795" s="15">
        <v>6</v>
      </c>
      <c r="C6795" s="15">
        <v>44977</v>
      </c>
      <c r="D6795" s="15">
        <v>44978</v>
      </c>
      <c r="E6795" s="15" t="s">
        <v>983</v>
      </c>
      <c r="F6795" s="15">
        <v>0.01</v>
      </c>
      <c r="G6795" s="15">
        <v>2.56</v>
      </c>
      <c r="H6795" s="15">
        <v>-4.6399999999999997</v>
      </c>
      <c r="I6795" s="15" t="str">
        <f t="shared" si="106"/>
        <v xml:space="preserve"> </v>
      </c>
      <c r="J6795" s="15">
        <v>2.08</v>
      </c>
      <c r="K6795" s="15">
        <v>2</v>
      </c>
      <c r="L6795" s="15">
        <v>6.93</v>
      </c>
      <c r="M6795" s="15">
        <v>2867</v>
      </c>
    </row>
    <row r="6796" spans="1:13" ht="13.2" x14ac:dyDescent="0.25">
      <c r="A6796" s="15">
        <v>18002</v>
      </c>
      <c r="B6796" s="15">
        <v>85831</v>
      </c>
      <c r="C6796" s="15">
        <v>44977</v>
      </c>
      <c r="D6796" s="15">
        <v>44978</v>
      </c>
      <c r="E6796" s="15" t="s">
        <v>983</v>
      </c>
      <c r="F6796" s="15">
        <v>0.01</v>
      </c>
      <c r="G6796" s="15">
        <v>2.56</v>
      </c>
      <c r="H6796" s="15">
        <v>-4.6399999999999997</v>
      </c>
      <c r="I6796" s="15" t="str">
        <f t="shared" si="106"/>
        <v xml:space="preserve"> </v>
      </c>
      <c r="J6796" s="15">
        <v>2.08</v>
      </c>
      <c r="K6796" s="15">
        <v>1</v>
      </c>
      <c r="L6796" s="15">
        <v>3.47</v>
      </c>
      <c r="M6796" s="15">
        <v>2868</v>
      </c>
    </row>
    <row r="6797" spans="1:13" ht="13.2" x14ac:dyDescent="0.25">
      <c r="A6797" s="15">
        <v>24204</v>
      </c>
      <c r="B6797" s="15">
        <v>85974</v>
      </c>
      <c r="C6797" s="15">
        <v>44978</v>
      </c>
      <c r="D6797" s="15">
        <v>44979</v>
      </c>
      <c r="E6797" s="15" t="s">
        <v>985</v>
      </c>
      <c r="F6797" s="15">
        <v>0.09</v>
      </c>
      <c r="G6797" s="15">
        <v>4.2</v>
      </c>
      <c r="H6797" s="15">
        <v>-215.33599999999998</v>
      </c>
      <c r="I6797" s="15" t="str">
        <f t="shared" si="106"/>
        <v xml:space="preserve"> </v>
      </c>
      <c r="J6797" s="15">
        <v>200.99</v>
      </c>
      <c r="K6797" s="15">
        <v>3</v>
      </c>
      <c r="L6797" s="15">
        <v>485.05</v>
      </c>
      <c r="M6797" s="15">
        <v>211</v>
      </c>
    </row>
    <row r="6798" spans="1:13" ht="13.2" x14ac:dyDescent="0.25">
      <c r="A6798" s="15">
        <v>24527</v>
      </c>
      <c r="B6798" s="15">
        <v>91226</v>
      </c>
      <c r="C6798" s="15">
        <v>44978</v>
      </c>
      <c r="D6798" s="15">
        <v>44979</v>
      </c>
      <c r="E6798" s="15" t="s">
        <v>982</v>
      </c>
      <c r="F6798" s="15">
        <v>0.05</v>
      </c>
      <c r="G6798" s="15">
        <v>13.99</v>
      </c>
      <c r="H6798" s="15">
        <v>53.481899999999996</v>
      </c>
      <c r="I6798" s="15">
        <f t="shared" si="106"/>
        <v>53.481899999999996</v>
      </c>
      <c r="J6798" s="15">
        <v>37.93</v>
      </c>
      <c r="K6798" s="15">
        <v>2</v>
      </c>
      <c r="L6798" s="15">
        <v>77.510000000000005</v>
      </c>
      <c r="M6798" s="15">
        <v>2218</v>
      </c>
    </row>
    <row r="6799" spans="1:13" ht="13.2" x14ac:dyDescent="0.25">
      <c r="A6799" s="15">
        <v>26058</v>
      </c>
      <c r="B6799" s="15">
        <v>86518</v>
      </c>
      <c r="C6799" s="15">
        <v>44978</v>
      </c>
      <c r="D6799" s="15">
        <v>44983</v>
      </c>
      <c r="E6799" s="15" t="s">
        <v>984</v>
      </c>
      <c r="F6799" s="15">
        <v>0.09</v>
      </c>
      <c r="G6799" s="15">
        <v>66.67</v>
      </c>
      <c r="H6799" s="15">
        <v>-202.58100000000002</v>
      </c>
      <c r="I6799" s="15" t="str">
        <f t="shared" si="106"/>
        <v xml:space="preserve"> </v>
      </c>
      <c r="J6799" s="15">
        <v>259.70999999999998</v>
      </c>
      <c r="K6799" s="15">
        <v>3</v>
      </c>
      <c r="L6799" s="15">
        <v>755.55</v>
      </c>
      <c r="M6799" s="15">
        <v>2473</v>
      </c>
    </row>
    <row r="6800" spans="1:13" ht="13.2" x14ac:dyDescent="0.25">
      <c r="A6800" s="15">
        <v>23633</v>
      </c>
      <c r="B6800" s="15">
        <v>87403</v>
      </c>
      <c r="C6800" s="15">
        <v>44979</v>
      </c>
      <c r="D6800" s="15">
        <v>44980</v>
      </c>
      <c r="E6800" s="15" t="s">
        <v>985</v>
      </c>
      <c r="F6800" s="15">
        <v>0.01</v>
      </c>
      <c r="G6800" s="15">
        <v>0.99</v>
      </c>
      <c r="H6800" s="15">
        <v>0.35000000000000053</v>
      </c>
      <c r="I6800" s="15">
        <f t="shared" si="106"/>
        <v>0.35000000000000053</v>
      </c>
      <c r="J6800" s="15">
        <v>2.88</v>
      </c>
      <c r="K6800" s="15">
        <v>1</v>
      </c>
      <c r="L6800" s="15">
        <v>3.25</v>
      </c>
      <c r="M6800" s="15">
        <v>2913</v>
      </c>
    </row>
    <row r="6801" spans="1:13" ht="13.2" x14ac:dyDescent="0.25">
      <c r="A6801" s="15">
        <v>19150</v>
      </c>
      <c r="B6801" s="15">
        <v>86533</v>
      </c>
      <c r="C6801" s="15">
        <v>44980</v>
      </c>
      <c r="D6801" s="15">
        <v>44982</v>
      </c>
      <c r="E6801" s="15" t="s">
        <v>984</v>
      </c>
      <c r="F6801" s="15">
        <v>7.0000000000000007E-2</v>
      </c>
      <c r="G6801" s="15">
        <v>4</v>
      </c>
      <c r="H6801" s="15">
        <v>25.16</v>
      </c>
      <c r="I6801" s="15">
        <f t="shared" si="106"/>
        <v>25.16</v>
      </c>
      <c r="J6801" s="15">
        <v>7.59</v>
      </c>
      <c r="K6801" s="15">
        <v>10</v>
      </c>
      <c r="L6801" s="15">
        <v>74.44</v>
      </c>
      <c r="M6801" s="15">
        <v>2553</v>
      </c>
    </row>
    <row r="6802" spans="1:13" ht="13.2" x14ac:dyDescent="0.25">
      <c r="A6802" s="15">
        <v>19151</v>
      </c>
      <c r="B6802" s="15">
        <v>86533</v>
      </c>
      <c r="C6802" s="15">
        <v>44980</v>
      </c>
      <c r="D6802" s="15">
        <v>44982</v>
      </c>
      <c r="E6802" s="15" t="s">
        <v>984</v>
      </c>
      <c r="F6802" s="15">
        <v>0.02</v>
      </c>
      <c r="G6802" s="15">
        <v>5.63</v>
      </c>
      <c r="H6802" s="15">
        <v>24.853999999999999</v>
      </c>
      <c r="I6802" s="15">
        <f t="shared" si="106"/>
        <v>24.853999999999999</v>
      </c>
      <c r="J6802" s="15">
        <v>11.7</v>
      </c>
      <c r="K6802" s="15">
        <v>9</v>
      </c>
      <c r="L6802" s="15">
        <v>105.59</v>
      </c>
      <c r="M6802" s="15">
        <v>2554</v>
      </c>
    </row>
    <row r="6803" spans="1:13" ht="13.2" x14ac:dyDescent="0.25">
      <c r="A6803" s="15">
        <v>19152</v>
      </c>
      <c r="B6803" s="15">
        <v>86533</v>
      </c>
      <c r="C6803" s="15">
        <v>44980</v>
      </c>
      <c r="D6803" s="15">
        <v>44982</v>
      </c>
      <c r="E6803" s="15" t="s">
        <v>984</v>
      </c>
      <c r="F6803" s="15">
        <v>0.02</v>
      </c>
      <c r="G6803" s="15">
        <v>1.6</v>
      </c>
      <c r="H6803" s="15">
        <v>52.20539999999999</v>
      </c>
      <c r="I6803" s="15">
        <f t="shared" si="106"/>
        <v>52.20539999999999</v>
      </c>
      <c r="J6803" s="15">
        <v>6.98</v>
      </c>
      <c r="K6803" s="15">
        <v>11</v>
      </c>
      <c r="L6803" s="15">
        <v>75.66</v>
      </c>
      <c r="M6803" s="15">
        <v>2554</v>
      </c>
    </row>
    <row r="6804" spans="1:13" ht="13.2" x14ac:dyDescent="0.25">
      <c r="A6804" s="15">
        <v>19277</v>
      </c>
      <c r="B6804" s="15">
        <v>87413</v>
      </c>
      <c r="C6804" s="15">
        <v>44980</v>
      </c>
      <c r="D6804" s="15">
        <v>44982</v>
      </c>
      <c r="E6804" s="15" t="s">
        <v>985</v>
      </c>
      <c r="F6804" s="15">
        <v>0.08</v>
      </c>
      <c r="G6804" s="15">
        <v>6.81</v>
      </c>
      <c r="H6804" s="15">
        <v>-96.59</v>
      </c>
      <c r="I6804" s="15" t="str">
        <f t="shared" si="106"/>
        <v xml:space="preserve"> </v>
      </c>
      <c r="J6804" s="15">
        <v>6.48</v>
      </c>
      <c r="K6804" s="15">
        <v>8</v>
      </c>
      <c r="L6804" s="15">
        <v>51.56</v>
      </c>
      <c r="M6804" s="15">
        <v>59</v>
      </c>
    </row>
    <row r="6805" spans="1:13" ht="13.2" x14ac:dyDescent="0.25">
      <c r="A6805" s="15">
        <v>19278</v>
      </c>
      <c r="B6805" s="15">
        <v>87413</v>
      </c>
      <c r="C6805" s="15">
        <v>44980</v>
      </c>
      <c r="D6805" s="15">
        <v>44982</v>
      </c>
      <c r="E6805" s="15" t="s">
        <v>985</v>
      </c>
      <c r="F6805" s="15">
        <v>0.02</v>
      </c>
      <c r="G6805" s="15">
        <v>0.97</v>
      </c>
      <c r="H6805" s="15">
        <v>0.77</v>
      </c>
      <c r="I6805" s="15">
        <f t="shared" si="106"/>
        <v>0.77</v>
      </c>
      <c r="J6805" s="15">
        <v>2.78</v>
      </c>
      <c r="K6805" s="15">
        <v>6</v>
      </c>
      <c r="L6805" s="15">
        <v>17.239999999999998</v>
      </c>
      <c r="M6805" s="15">
        <v>59</v>
      </c>
    </row>
    <row r="6806" spans="1:13" ht="13.2" x14ac:dyDescent="0.25">
      <c r="A6806" s="15">
        <v>22975</v>
      </c>
      <c r="B6806" s="15">
        <v>90884</v>
      </c>
      <c r="C6806" s="15">
        <v>44980</v>
      </c>
      <c r="D6806" s="15">
        <v>44980</v>
      </c>
      <c r="E6806" s="15" t="s">
        <v>981</v>
      </c>
      <c r="F6806" s="15">
        <v>0.01</v>
      </c>
      <c r="G6806" s="15">
        <v>9.68</v>
      </c>
      <c r="H6806" s="15">
        <v>-60.563999999999993</v>
      </c>
      <c r="I6806" s="15" t="str">
        <f t="shared" si="106"/>
        <v xml:space="preserve"> </v>
      </c>
      <c r="J6806" s="15">
        <v>6.48</v>
      </c>
      <c r="K6806" s="15">
        <v>2</v>
      </c>
      <c r="L6806" s="15">
        <v>15.75</v>
      </c>
      <c r="M6806" s="15">
        <v>1242</v>
      </c>
    </row>
    <row r="6807" spans="1:13" ht="13.2" x14ac:dyDescent="0.25">
      <c r="A6807" s="15">
        <v>23675</v>
      </c>
      <c r="B6807" s="15">
        <v>90467</v>
      </c>
      <c r="C6807" s="15">
        <v>44980</v>
      </c>
      <c r="D6807" s="15">
        <v>44986</v>
      </c>
      <c r="E6807" s="15" t="s">
        <v>984</v>
      </c>
      <c r="F6807" s="15">
        <v>0.04</v>
      </c>
      <c r="G6807" s="15">
        <v>14.19</v>
      </c>
      <c r="H6807" s="15">
        <v>149.83000000000001</v>
      </c>
      <c r="I6807" s="15">
        <f t="shared" si="106"/>
        <v>149.83000000000001</v>
      </c>
      <c r="J6807" s="15">
        <v>50.98</v>
      </c>
      <c r="K6807" s="15">
        <v>7</v>
      </c>
      <c r="L6807" s="15">
        <v>366.96</v>
      </c>
      <c r="M6807" s="15">
        <v>1514</v>
      </c>
    </row>
    <row r="6808" spans="1:13" ht="13.2" x14ac:dyDescent="0.25">
      <c r="A6808" s="15">
        <v>23676</v>
      </c>
      <c r="B6808" s="15">
        <v>90467</v>
      </c>
      <c r="C6808" s="15">
        <v>44980</v>
      </c>
      <c r="D6808" s="15">
        <v>44986</v>
      </c>
      <c r="E6808" s="15" t="s">
        <v>984</v>
      </c>
      <c r="F6808" s="15">
        <v>0.04</v>
      </c>
      <c r="G6808" s="15">
        <v>51.94</v>
      </c>
      <c r="H6808" s="15">
        <v>-219.375</v>
      </c>
      <c r="I6808" s="15" t="str">
        <f t="shared" si="106"/>
        <v xml:space="preserve"> </v>
      </c>
      <c r="J6808" s="15">
        <v>124.49</v>
      </c>
      <c r="K6808" s="15">
        <v>9</v>
      </c>
      <c r="L6808" s="15">
        <v>1174.6300000000001</v>
      </c>
      <c r="M6808" s="15">
        <v>1514</v>
      </c>
    </row>
    <row r="6809" spans="1:13" ht="13.2" x14ac:dyDescent="0.25">
      <c r="A6809" s="15">
        <v>23677</v>
      </c>
      <c r="B6809" s="15">
        <v>90467</v>
      </c>
      <c r="C6809" s="15">
        <v>44980</v>
      </c>
      <c r="D6809" s="15">
        <v>44988</v>
      </c>
      <c r="E6809" s="15" t="s">
        <v>984</v>
      </c>
      <c r="F6809" s="15">
        <v>0.09</v>
      </c>
      <c r="G6809" s="15">
        <v>15.1</v>
      </c>
      <c r="H6809" s="15">
        <v>-86.203999999999994</v>
      </c>
      <c r="I6809" s="15" t="str">
        <f t="shared" si="106"/>
        <v xml:space="preserve"> </v>
      </c>
      <c r="J6809" s="15">
        <v>22.38</v>
      </c>
      <c r="K6809" s="15">
        <v>4</v>
      </c>
      <c r="L6809" s="15">
        <v>86.87</v>
      </c>
      <c r="M6809" s="15">
        <v>1515</v>
      </c>
    </row>
    <row r="6810" spans="1:13" ht="13.2" x14ac:dyDescent="0.25">
      <c r="A6810" s="15">
        <v>23911</v>
      </c>
      <c r="B6810" s="15">
        <v>89210</v>
      </c>
      <c r="C6810" s="15">
        <v>44980</v>
      </c>
      <c r="D6810" s="15">
        <v>44983</v>
      </c>
      <c r="E6810" s="15" t="s">
        <v>982</v>
      </c>
      <c r="F6810" s="15">
        <v>0.04</v>
      </c>
      <c r="G6810" s="15">
        <v>26</v>
      </c>
      <c r="H6810" s="15">
        <v>2814.0821999999998</v>
      </c>
      <c r="I6810" s="15">
        <f t="shared" si="106"/>
        <v>2814.0821999999998</v>
      </c>
      <c r="J6810" s="15">
        <v>500.98</v>
      </c>
      <c r="K6810" s="15">
        <v>8</v>
      </c>
      <c r="L6810" s="15">
        <v>4078.38</v>
      </c>
      <c r="M6810" s="15">
        <v>1869</v>
      </c>
    </row>
    <row r="6811" spans="1:13" ht="13.2" x14ac:dyDescent="0.25">
      <c r="A6811" s="15">
        <v>23912</v>
      </c>
      <c r="B6811" s="15">
        <v>89210</v>
      </c>
      <c r="C6811" s="15">
        <v>44980</v>
      </c>
      <c r="D6811" s="15">
        <v>44981</v>
      </c>
      <c r="E6811" s="15" t="s">
        <v>982</v>
      </c>
      <c r="F6811" s="15">
        <v>0.04</v>
      </c>
      <c r="G6811" s="15">
        <v>6.97</v>
      </c>
      <c r="H6811" s="15">
        <v>-5.45</v>
      </c>
      <c r="I6811" s="15" t="str">
        <f t="shared" si="106"/>
        <v xml:space="preserve"> </v>
      </c>
      <c r="J6811" s="15">
        <v>11.58</v>
      </c>
      <c r="K6811" s="15">
        <v>7</v>
      </c>
      <c r="L6811" s="15">
        <v>81.44</v>
      </c>
      <c r="M6811" s="15">
        <v>1869</v>
      </c>
    </row>
    <row r="6812" spans="1:13" ht="13.2" x14ac:dyDescent="0.25">
      <c r="A6812" s="15">
        <v>24001</v>
      </c>
      <c r="B6812" s="15">
        <v>88211</v>
      </c>
      <c r="C6812" s="15">
        <v>44980</v>
      </c>
      <c r="D6812" s="15">
        <v>44981</v>
      </c>
      <c r="E6812" s="15" t="s">
        <v>982</v>
      </c>
      <c r="F6812" s="15">
        <v>0.02</v>
      </c>
      <c r="G6812" s="15">
        <v>1.99</v>
      </c>
      <c r="H6812" s="15">
        <v>55.745100000000001</v>
      </c>
      <c r="I6812" s="15">
        <f t="shared" si="106"/>
        <v>55.745100000000001</v>
      </c>
      <c r="J6812" s="15">
        <v>9.7799999999999994</v>
      </c>
      <c r="K6812" s="15">
        <v>8</v>
      </c>
      <c r="L6812" s="15">
        <v>80.790000000000006</v>
      </c>
      <c r="M6812" s="15">
        <v>105</v>
      </c>
    </row>
    <row r="6813" spans="1:13" ht="13.2" x14ac:dyDescent="0.25">
      <c r="A6813" s="15">
        <v>25181</v>
      </c>
      <c r="B6813" s="15">
        <v>89210</v>
      </c>
      <c r="C6813" s="15">
        <v>44980</v>
      </c>
      <c r="D6813" s="15">
        <v>44982</v>
      </c>
      <c r="E6813" s="15" t="s">
        <v>984</v>
      </c>
      <c r="F6813" s="15">
        <v>0.09</v>
      </c>
      <c r="G6813" s="15">
        <v>60</v>
      </c>
      <c r="H6813" s="15">
        <v>-1296.93</v>
      </c>
      <c r="I6813" s="15" t="str">
        <f t="shared" si="106"/>
        <v xml:space="preserve"> </v>
      </c>
      <c r="J6813" s="15">
        <v>85.29</v>
      </c>
      <c r="K6813" s="15">
        <v>12</v>
      </c>
      <c r="L6813" s="15">
        <v>1011.56</v>
      </c>
      <c r="M6813" s="15">
        <v>1870</v>
      </c>
    </row>
    <row r="6814" spans="1:13" ht="13.2" x14ac:dyDescent="0.25">
      <c r="A6814" s="15">
        <v>26155</v>
      </c>
      <c r="B6814" s="15">
        <v>91535</v>
      </c>
      <c r="C6814" s="15">
        <v>44980</v>
      </c>
      <c r="D6814" s="15">
        <v>44981</v>
      </c>
      <c r="E6814" s="15" t="s">
        <v>985</v>
      </c>
      <c r="F6814" s="15">
        <v>0.03</v>
      </c>
      <c r="G6814" s="15">
        <v>12.9</v>
      </c>
      <c r="H6814" s="15">
        <v>1.98</v>
      </c>
      <c r="I6814" s="15">
        <f t="shared" si="106"/>
        <v>1.98</v>
      </c>
      <c r="J6814" s="15">
        <v>37.76</v>
      </c>
      <c r="K6814" s="15">
        <v>6</v>
      </c>
      <c r="L6814" s="15">
        <v>227.68</v>
      </c>
      <c r="M6814" s="15">
        <v>2186</v>
      </c>
    </row>
    <row r="6815" spans="1:13" ht="13.2" x14ac:dyDescent="0.25">
      <c r="A6815" s="15">
        <v>19626</v>
      </c>
      <c r="B6815" s="15">
        <v>88181</v>
      </c>
      <c r="C6815" s="15">
        <v>44981</v>
      </c>
      <c r="D6815" s="15">
        <v>44981</v>
      </c>
      <c r="E6815" s="15" t="s">
        <v>984</v>
      </c>
      <c r="F6815" s="15">
        <v>0.04</v>
      </c>
      <c r="G6815" s="15">
        <v>0.7</v>
      </c>
      <c r="H6815" s="15">
        <v>-14.1</v>
      </c>
      <c r="I6815" s="15" t="str">
        <f t="shared" si="106"/>
        <v xml:space="preserve"> </v>
      </c>
      <c r="J6815" s="15">
        <v>1.26</v>
      </c>
      <c r="K6815" s="15">
        <v>10</v>
      </c>
      <c r="L6815" s="15">
        <v>14.31</v>
      </c>
      <c r="M6815" s="15">
        <v>672</v>
      </c>
    </row>
    <row r="6816" spans="1:13" ht="13.2" x14ac:dyDescent="0.25">
      <c r="A6816" s="15">
        <v>19911</v>
      </c>
      <c r="B6816" s="15">
        <v>89276</v>
      </c>
      <c r="C6816" s="15">
        <v>44981</v>
      </c>
      <c r="D6816" s="15">
        <v>44983</v>
      </c>
      <c r="E6816" s="15" t="s">
        <v>985</v>
      </c>
      <c r="F6816" s="15">
        <v>0.02</v>
      </c>
      <c r="G6816" s="15">
        <v>5.22</v>
      </c>
      <c r="H6816" s="15">
        <v>-106.36</v>
      </c>
      <c r="I6816" s="15" t="str">
        <f t="shared" si="106"/>
        <v xml:space="preserve"> </v>
      </c>
      <c r="J6816" s="15">
        <v>6.24</v>
      </c>
      <c r="K6816" s="15">
        <v>11</v>
      </c>
      <c r="L6816" s="15">
        <v>74.02</v>
      </c>
      <c r="M6816" s="15">
        <v>1662</v>
      </c>
    </row>
    <row r="6817" spans="1:13" ht="13.2" x14ac:dyDescent="0.25">
      <c r="A6817" s="15">
        <v>21548</v>
      </c>
      <c r="B6817" s="15">
        <v>91004</v>
      </c>
      <c r="C6817" s="15">
        <v>44981</v>
      </c>
      <c r="D6817" s="15">
        <v>44983</v>
      </c>
      <c r="E6817" s="15" t="s">
        <v>981</v>
      </c>
      <c r="F6817" s="15">
        <v>0</v>
      </c>
      <c r="G6817" s="15">
        <v>5</v>
      </c>
      <c r="H6817" s="15">
        <v>-76.873999999999995</v>
      </c>
      <c r="I6817" s="15" t="str">
        <f t="shared" si="106"/>
        <v xml:space="preserve"> </v>
      </c>
      <c r="J6817" s="15">
        <v>205.99</v>
      </c>
      <c r="K6817" s="15">
        <v>11</v>
      </c>
      <c r="L6817" s="15">
        <v>1964.53</v>
      </c>
      <c r="M6817" s="15">
        <v>2479</v>
      </c>
    </row>
    <row r="6818" spans="1:13" ht="13.2" x14ac:dyDescent="0.25">
      <c r="A6818" s="15">
        <v>21595</v>
      </c>
      <c r="B6818" s="15">
        <v>90885</v>
      </c>
      <c r="C6818" s="15">
        <v>44982</v>
      </c>
      <c r="D6818" s="15">
        <v>44984</v>
      </c>
      <c r="E6818" s="15" t="s">
        <v>983</v>
      </c>
      <c r="F6818" s="15">
        <v>0.1</v>
      </c>
      <c r="G6818" s="15">
        <v>66.67</v>
      </c>
      <c r="H6818" s="15">
        <v>26.88</v>
      </c>
      <c r="I6818" s="15">
        <f t="shared" si="106"/>
        <v>26.88</v>
      </c>
      <c r="J6818" s="15">
        <v>259.70999999999998</v>
      </c>
      <c r="K6818" s="15">
        <v>3</v>
      </c>
      <c r="L6818" s="15">
        <v>602.36</v>
      </c>
      <c r="M6818" s="15">
        <v>1242</v>
      </c>
    </row>
    <row r="6819" spans="1:13" ht="13.2" x14ac:dyDescent="0.25">
      <c r="A6819" s="15">
        <v>24889</v>
      </c>
      <c r="B6819" s="15">
        <v>88275</v>
      </c>
      <c r="C6819" s="15">
        <v>44982</v>
      </c>
      <c r="D6819" s="15">
        <v>44983</v>
      </c>
      <c r="E6819" s="15" t="s">
        <v>981</v>
      </c>
      <c r="F6819" s="15">
        <v>0.1</v>
      </c>
      <c r="G6819" s="15">
        <v>5.75</v>
      </c>
      <c r="H6819" s="15">
        <v>-24.632999999999999</v>
      </c>
      <c r="I6819" s="15" t="str">
        <f t="shared" si="106"/>
        <v xml:space="preserve"> </v>
      </c>
      <c r="J6819" s="15">
        <v>10.44</v>
      </c>
      <c r="K6819" s="15">
        <v>8</v>
      </c>
      <c r="L6819" s="15">
        <v>78.91</v>
      </c>
      <c r="M6819" s="15">
        <v>2361</v>
      </c>
    </row>
    <row r="6820" spans="1:13" ht="13.2" x14ac:dyDescent="0.25">
      <c r="A6820" s="15">
        <v>23184</v>
      </c>
      <c r="B6820" s="15">
        <v>86606</v>
      </c>
      <c r="C6820" s="15">
        <v>44983</v>
      </c>
      <c r="D6820" s="15">
        <v>44986</v>
      </c>
      <c r="E6820" s="15" t="s">
        <v>982</v>
      </c>
      <c r="F6820" s="15">
        <v>0.08</v>
      </c>
      <c r="G6820" s="15">
        <v>19.989999999999998</v>
      </c>
      <c r="H6820" s="15">
        <v>2844.7181999999998</v>
      </c>
      <c r="I6820" s="15">
        <f t="shared" si="106"/>
        <v>2844.7181999999998</v>
      </c>
      <c r="J6820" s="15">
        <v>387.99</v>
      </c>
      <c r="K6820" s="15">
        <v>11</v>
      </c>
      <c r="L6820" s="15">
        <v>4122.78</v>
      </c>
      <c r="M6820" s="15">
        <v>1836</v>
      </c>
    </row>
    <row r="6821" spans="1:13" ht="13.2" x14ac:dyDescent="0.25">
      <c r="A6821" s="15">
        <v>25438</v>
      </c>
      <c r="B6821" s="15">
        <v>91456</v>
      </c>
      <c r="C6821" s="15">
        <v>44983</v>
      </c>
      <c r="D6821" s="15">
        <v>44989</v>
      </c>
      <c r="E6821" s="15" t="s">
        <v>984</v>
      </c>
      <c r="F6821" s="15">
        <v>0.05</v>
      </c>
      <c r="G6821" s="15">
        <v>3.98</v>
      </c>
      <c r="H6821" s="15">
        <v>-17.579999999999998</v>
      </c>
      <c r="I6821" s="15" t="str">
        <f t="shared" si="106"/>
        <v xml:space="preserve"> </v>
      </c>
      <c r="J6821" s="15">
        <v>9.31</v>
      </c>
      <c r="K6821" s="15">
        <v>9</v>
      </c>
      <c r="L6821" s="15">
        <v>83.01</v>
      </c>
      <c r="M6821" s="15">
        <v>43</v>
      </c>
    </row>
    <row r="6822" spans="1:13" ht="13.2" x14ac:dyDescent="0.25">
      <c r="A6822" s="15">
        <v>25459</v>
      </c>
      <c r="B6822" s="15">
        <v>87219</v>
      </c>
      <c r="C6822" s="15">
        <v>44983</v>
      </c>
      <c r="D6822" s="15">
        <v>44984</v>
      </c>
      <c r="E6822" s="15" t="s">
        <v>983</v>
      </c>
      <c r="F6822" s="15">
        <v>0.1</v>
      </c>
      <c r="G6822" s="15">
        <v>3.73</v>
      </c>
      <c r="H6822" s="15">
        <v>72.187799999999996</v>
      </c>
      <c r="I6822" s="15">
        <f t="shared" si="106"/>
        <v>72.187799999999996</v>
      </c>
      <c r="J6822" s="15">
        <v>15.68</v>
      </c>
      <c r="K6822" s="15">
        <v>7</v>
      </c>
      <c r="L6822" s="15">
        <v>104.62</v>
      </c>
      <c r="M6822" s="15">
        <v>251</v>
      </c>
    </row>
    <row r="6823" spans="1:13" ht="13.2" x14ac:dyDescent="0.25">
      <c r="A6823" s="15">
        <v>26000</v>
      </c>
      <c r="B6823" s="15">
        <v>89605</v>
      </c>
      <c r="C6823" s="15">
        <v>44983</v>
      </c>
      <c r="D6823" s="15">
        <v>44986</v>
      </c>
      <c r="E6823" s="15" t="s">
        <v>985</v>
      </c>
      <c r="F6823" s="15">
        <v>0.01</v>
      </c>
      <c r="G6823" s="15">
        <v>3.99</v>
      </c>
      <c r="H6823" s="15">
        <v>113.568</v>
      </c>
      <c r="I6823" s="15">
        <f t="shared" si="106"/>
        <v>113.568</v>
      </c>
      <c r="J6823" s="15">
        <v>10.98</v>
      </c>
      <c r="K6823" s="15">
        <v>5</v>
      </c>
      <c r="L6823" s="15">
        <v>56.55</v>
      </c>
      <c r="M6823" s="15">
        <v>2261</v>
      </c>
    </row>
    <row r="6824" spans="1:13" ht="13.2" x14ac:dyDescent="0.25">
      <c r="A6824" s="15">
        <v>26264</v>
      </c>
      <c r="B6824" s="15">
        <v>90773</v>
      </c>
      <c r="C6824" s="15">
        <v>44983</v>
      </c>
      <c r="D6824" s="15">
        <v>44986</v>
      </c>
      <c r="E6824" s="15" t="s">
        <v>984</v>
      </c>
      <c r="F6824" s="15">
        <v>0.02</v>
      </c>
      <c r="G6824" s="15">
        <v>5.03</v>
      </c>
      <c r="H6824" s="15">
        <v>55.06</v>
      </c>
      <c r="I6824" s="15">
        <f t="shared" si="106"/>
        <v>55.06</v>
      </c>
      <c r="J6824" s="15">
        <v>11.19</v>
      </c>
      <c r="K6824" s="15">
        <v>10</v>
      </c>
      <c r="L6824" s="15">
        <v>112.08</v>
      </c>
      <c r="M6824" s="15">
        <v>954</v>
      </c>
    </row>
    <row r="6825" spans="1:13" ht="13.2" x14ac:dyDescent="0.25">
      <c r="A6825" s="15">
        <v>26265</v>
      </c>
      <c r="B6825" s="15">
        <v>90773</v>
      </c>
      <c r="C6825" s="15">
        <v>44983</v>
      </c>
      <c r="D6825" s="15">
        <v>44991</v>
      </c>
      <c r="E6825" s="15" t="s">
        <v>984</v>
      </c>
      <c r="F6825" s="15">
        <v>0.02</v>
      </c>
      <c r="G6825" s="15">
        <v>2.39</v>
      </c>
      <c r="H6825" s="15">
        <v>-25.31</v>
      </c>
      <c r="I6825" s="15" t="str">
        <f t="shared" si="106"/>
        <v xml:space="preserve"> </v>
      </c>
      <c r="J6825" s="15">
        <v>4.7699999999999996</v>
      </c>
      <c r="K6825" s="15">
        <v>1</v>
      </c>
      <c r="L6825" s="15">
        <v>5.46</v>
      </c>
      <c r="M6825" s="15">
        <v>953</v>
      </c>
    </row>
    <row r="6826" spans="1:13" ht="13.2" x14ac:dyDescent="0.25">
      <c r="A6826" s="15">
        <v>2086</v>
      </c>
      <c r="B6826" s="15">
        <v>14916</v>
      </c>
      <c r="C6826" s="15">
        <v>44984</v>
      </c>
      <c r="D6826" s="15">
        <v>44986</v>
      </c>
      <c r="E6826" s="15" t="s">
        <v>984</v>
      </c>
      <c r="F6826" s="15">
        <v>7.0000000000000007E-2</v>
      </c>
      <c r="G6826" s="15">
        <v>8.8000000000000007</v>
      </c>
      <c r="H6826" s="15">
        <v>21.024000000000001</v>
      </c>
      <c r="I6826" s="15">
        <f t="shared" si="106"/>
        <v>21.024000000000001</v>
      </c>
      <c r="J6826" s="15">
        <v>125.99</v>
      </c>
      <c r="K6826" s="15">
        <v>16</v>
      </c>
      <c r="L6826" s="15">
        <v>1685.94</v>
      </c>
      <c r="M6826" s="15">
        <v>553</v>
      </c>
    </row>
    <row r="6827" spans="1:13" ht="13.2" x14ac:dyDescent="0.25">
      <c r="A6827" s="15">
        <v>2621</v>
      </c>
      <c r="B6827" s="15">
        <v>18950</v>
      </c>
      <c r="C6827" s="15">
        <v>44984</v>
      </c>
      <c r="D6827" s="15">
        <v>44990</v>
      </c>
      <c r="E6827" s="15" t="s">
        <v>984</v>
      </c>
      <c r="F6827" s="15">
        <v>0.05</v>
      </c>
      <c r="G6827" s="15">
        <v>14</v>
      </c>
      <c r="H6827" s="15">
        <v>1101.9000000000001</v>
      </c>
      <c r="I6827" s="15">
        <f t="shared" si="106"/>
        <v>1101.9000000000001</v>
      </c>
      <c r="J6827" s="15">
        <v>90.97</v>
      </c>
      <c r="K6827" s="15">
        <v>33</v>
      </c>
      <c r="L6827" s="15">
        <v>3008.5</v>
      </c>
      <c r="M6827" s="15">
        <v>308</v>
      </c>
    </row>
    <row r="6828" spans="1:13" ht="13.2" x14ac:dyDescent="0.25">
      <c r="A6828" s="15">
        <v>2672</v>
      </c>
      <c r="B6828" s="15">
        <v>19332</v>
      </c>
      <c r="C6828" s="15">
        <v>44984</v>
      </c>
      <c r="D6828" s="15">
        <v>44986</v>
      </c>
      <c r="E6828" s="15" t="s">
        <v>981</v>
      </c>
      <c r="F6828" s="15">
        <v>0.06</v>
      </c>
      <c r="G6828" s="15">
        <v>29.21</v>
      </c>
      <c r="H6828" s="15">
        <v>-433.29014300000011</v>
      </c>
      <c r="I6828" s="15" t="str">
        <f t="shared" si="106"/>
        <v xml:space="preserve"> </v>
      </c>
      <c r="J6828" s="15">
        <v>179.29</v>
      </c>
      <c r="K6828" s="15">
        <v>46</v>
      </c>
      <c r="L6828" s="15">
        <v>8246.86</v>
      </c>
      <c r="M6828" s="15">
        <v>308</v>
      </c>
    </row>
    <row r="6829" spans="1:13" ht="13.2" x14ac:dyDescent="0.25">
      <c r="A6829" s="15">
        <v>7106</v>
      </c>
      <c r="B6829" s="15">
        <v>50721</v>
      </c>
      <c r="C6829" s="15">
        <v>44984</v>
      </c>
      <c r="D6829" s="15">
        <v>44986</v>
      </c>
      <c r="E6829" s="15" t="s">
        <v>981</v>
      </c>
      <c r="F6829" s="15">
        <v>0.04</v>
      </c>
      <c r="G6829" s="15">
        <v>19.989999999999998</v>
      </c>
      <c r="H6829" s="15">
        <v>3793.7030000000004</v>
      </c>
      <c r="I6829" s="15">
        <f t="shared" si="106"/>
        <v>3793.7030000000004</v>
      </c>
      <c r="J6829" s="15">
        <v>304.99</v>
      </c>
      <c r="K6829" s="15">
        <v>33</v>
      </c>
      <c r="L6829" s="15">
        <v>9758.7000000000007</v>
      </c>
      <c r="M6829" s="15">
        <v>1630</v>
      </c>
    </row>
    <row r="6830" spans="1:13" ht="13.2" x14ac:dyDescent="0.25">
      <c r="A6830" s="15">
        <v>18191</v>
      </c>
      <c r="B6830" s="15">
        <v>86918</v>
      </c>
      <c r="C6830" s="15">
        <v>44984</v>
      </c>
      <c r="D6830" s="15">
        <v>44986</v>
      </c>
      <c r="E6830" s="15" t="s">
        <v>983</v>
      </c>
      <c r="F6830" s="15">
        <v>0</v>
      </c>
      <c r="G6830" s="15">
        <v>1.99</v>
      </c>
      <c r="H6830" s="15">
        <v>165.77939999999998</v>
      </c>
      <c r="I6830" s="15">
        <f t="shared" si="106"/>
        <v>165.77939999999998</v>
      </c>
      <c r="J6830" s="15">
        <v>31.78</v>
      </c>
      <c r="K6830" s="15">
        <v>7</v>
      </c>
      <c r="L6830" s="15">
        <v>240.26</v>
      </c>
      <c r="M6830" s="15">
        <v>1180</v>
      </c>
    </row>
    <row r="6831" spans="1:13" ht="13.2" x14ac:dyDescent="0.25">
      <c r="A6831" s="15">
        <v>18192</v>
      </c>
      <c r="B6831" s="15">
        <v>86918</v>
      </c>
      <c r="C6831" s="15">
        <v>44984</v>
      </c>
      <c r="D6831" s="15">
        <v>44986</v>
      </c>
      <c r="E6831" s="15" t="s">
        <v>983</v>
      </c>
      <c r="F6831" s="15">
        <v>0.01</v>
      </c>
      <c r="G6831" s="15">
        <v>1.34</v>
      </c>
      <c r="H6831" s="15">
        <v>-2.06</v>
      </c>
      <c r="I6831" s="15" t="str">
        <f t="shared" si="106"/>
        <v xml:space="preserve"> </v>
      </c>
      <c r="J6831" s="15">
        <v>2.78</v>
      </c>
      <c r="K6831" s="15">
        <v>3</v>
      </c>
      <c r="L6831" s="15">
        <v>8.82</v>
      </c>
      <c r="M6831" s="15">
        <v>1180</v>
      </c>
    </row>
    <row r="6832" spans="1:13" ht="13.2" x14ac:dyDescent="0.25">
      <c r="A6832" s="15">
        <v>19044</v>
      </c>
      <c r="B6832" s="15">
        <v>89477</v>
      </c>
      <c r="C6832" s="15">
        <v>44984</v>
      </c>
      <c r="D6832" s="15">
        <v>44987</v>
      </c>
      <c r="E6832" s="15" t="s">
        <v>982</v>
      </c>
      <c r="F6832" s="15">
        <v>0.1</v>
      </c>
      <c r="G6832" s="15">
        <v>5.09</v>
      </c>
      <c r="H6832" s="15">
        <v>18.762</v>
      </c>
      <c r="I6832" s="15">
        <f t="shared" si="106"/>
        <v>18.762</v>
      </c>
      <c r="J6832" s="15">
        <v>48.04</v>
      </c>
      <c r="K6832" s="15">
        <v>8</v>
      </c>
      <c r="L6832" s="15">
        <v>356.27</v>
      </c>
      <c r="M6832" s="15">
        <v>1667</v>
      </c>
    </row>
    <row r="6833" spans="1:13" ht="13.2" x14ac:dyDescent="0.25">
      <c r="A6833" s="15">
        <v>20086</v>
      </c>
      <c r="B6833" s="15">
        <v>86198</v>
      </c>
      <c r="C6833" s="15">
        <v>44984</v>
      </c>
      <c r="D6833" s="15">
        <v>44986</v>
      </c>
      <c r="E6833" s="15" t="s">
        <v>984</v>
      </c>
      <c r="F6833" s="15">
        <v>7.0000000000000007E-2</v>
      </c>
      <c r="G6833" s="15">
        <v>8.8000000000000007</v>
      </c>
      <c r="H6833" s="15">
        <v>21.024000000000001</v>
      </c>
      <c r="I6833" s="15">
        <f t="shared" si="106"/>
        <v>21.024000000000001</v>
      </c>
      <c r="J6833" s="15">
        <v>125.99</v>
      </c>
      <c r="K6833" s="15">
        <v>4</v>
      </c>
      <c r="L6833" s="15">
        <v>421.49</v>
      </c>
      <c r="M6833" s="15">
        <v>555</v>
      </c>
    </row>
    <row r="6834" spans="1:13" ht="13.2" x14ac:dyDescent="0.25">
      <c r="A6834" s="15">
        <v>20621</v>
      </c>
      <c r="B6834" s="15">
        <v>87066</v>
      </c>
      <c r="C6834" s="15">
        <v>44984</v>
      </c>
      <c r="D6834" s="15">
        <v>44990</v>
      </c>
      <c r="E6834" s="15" t="s">
        <v>984</v>
      </c>
      <c r="F6834" s="15">
        <v>0.05</v>
      </c>
      <c r="G6834" s="15">
        <v>14</v>
      </c>
      <c r="H6834" s="15">
        <v>503.23769999999996</v>
      </c>
      <c r="I6834" s="15">
        <f t="shared" si="106"/>
        <v>503.23769999999996</v>
      </c>
      <c r="J6834" s="15">
        <v>90.97</v>
      </c>
      <c r="K6834" s="15">
        <v>8</v>
      </c>
      <c r="L6834" s="15">
        <v>729.33</v>
      </c>
      <c r="M6834" s="15">
        <v>304</v>
      </c>
    </row>
    <row r="6835" spans="1:13" ht="13.2" x14ac:dyDescent="0.25">
      <c r="A6835" s="15">
        <v>20672</v>
      </c>
      <c r="B6835" s="15">
        <v>87066</v>
      </c>
      <c r="C6835" s="15">
        <v>44984</v>
      </c>
      <c r="D6835" s="15">
        <v>44986</v>
      </c>
      <c r="E6835" s="15" t="s">
        <v>981</v>
      </c>
      <c r="F6835" s="15">
        <v>0.06</v>
      </c>
      <c r="G6835" s="15">
        <v>29.21</v>
      </c>
      <c r="H6835" s="15">
        <v>-433.29014300000011</v>
      </c>
      <c r="I6835" s="15" t="str">
        <f t="shared" si="106"/>
        <v xml:space="preserve"> </v>
      </c>
      <c r="J6835" s="15">
        <v>179.29</v>
      </c>
      <c r="K6835" s="15">
        <v>12</v>
      </c>
      <c r="L6835" s="15">
        <v>2151.35</v>
      </c>
      <c r="M6835" s="15">
        <v>304</v>
      </c>
    </row>
    <row r="6836" spans="1:13" ht="13.2" x14ac:dyDescent="0.25">
      <c r="A6836" s="15">
        <v>23085</v>
      </c>
      <c r="B6836" s="15">
        <v>86636</v>
      </c>
      <c r="C6836" s="15">
        <v>44984</v>
      </c>
      <c r="D6836" s="15">
        <v>44986</v>
      </c>
      <c r="E6836" s="15" t="s">
        <v>981</v>
      </c>
      <c r="F6836" s="15">
        <v>0.08</v>
      </c>
      <c r="G6836" s="15">
        <v>1.99</v>
      </c>
      <c r="H6836" s="15">
        <v>157.89269999999999</v>
      </c>
      <c r="I6836" s="15">
        <f t="shared" si="106"/>
        <v>157.89269999999999</v>
      </c>
      <c r="J6836" s="15">
        <v>20.89</v>
      </c>
      <c r="K6836" s="15">
        <v>11</v>
      </c>
      <c r="L6836" s="15">
        <v>228.83</v>
      </c>
      <c r="M6836" s="15">
        <v>2678</v>
      </c>
    </row>
    <row r="6837" spans="1:13" ht="13.2" x14ac:dyDescent="0.25">
      <c r="A6837" s="15">
        <v>23628</v>
      </c>
      <c r="B6837" s="15">
        <v>91206</v>
      </c>
      <c r="C6837" s="15">
        <v>44984</v>
      </c>
      <c r="D6837" s="15">
        <v>44991</v>
      </c>
      <c r="E6837" s="15" t="s">
        <v>984</v>
      </c>
      <c r="F6837" s="15">
        <v>0.06</v>
      </c>
      <c r="G6837" s="15">
        <v>4.62</v>
      </c>
      <c r="H6837" s="15">
        <v>-62.73</v>
      </c>
      <c r="I6837" s="15" t="str">
        <f t="shared" si="106"/>
        <v xml:space="preserve"> </v>
      </c>
      <c r="J6837" s="15">
        <v>4.9800000000000004</v>
      </c>
      <c r="K6837" s="15">
        <v>4</v>
      </c>
      <c r="L6837" s="15">
        <v>20.420000000000002</v>
      </c>
      <c r="M6837" s="15">
        <v>749</v>
      </c>
    </row>
    <row r="6838" spans="1:13" ht="13.2" x14ac:dyDescent="0.25">
      <c r="A6838" s="15">
        <v>24734</v>
      </c>
      <c r="B6838" s="15">
        <v>86746</v>
      </c>
      <c r="C6838" s="15">
        <v>44984</v>
      </c>
      <c r="D6838" s="15">
        <v>44986</v>
      </c>
      <c r="E6838" s="15" t="s">
        <v>982</v>
      </c>
      <c r="F6838" s="15">
        <v>0.04</v>
      </c>
      <c r="G6838" s="15">
        <v>3.04</v>
      </c>
      <c r="H6838" s="15">
        <v>-83.622</v>
      </c>
      <c r="I6838" s="15" t="str">
        <f t="shared" si="106"/>
        <v xml:space="preserve"> </v>
      </c>
      <c r="J6838" s="15">
        <v>5.88</v>
      </c>
      <c r="K6838" s="15">
        <v>1</v>
      </c>
      <c r="L6838" s="15">
        <v>7.53</v>
      </c>
      <c r="M6838" s="15">
        <v>1459</v>
      </c>
    </row>
    <row r="6839" spans="1:13" ht="13.2" x14ac:dyDescent="0.25">
      <c r="A6839" s="15">
        <v>24994</v>
      </c>
      <c r="B6839" s="15">
        <v>90262</v>
      </c>
      <c r="C6839" s="15">
        <v>44984</v>
      </c>
      <c r="D6839" s="15">
        <v>44986</v>
      </c>
      <c r="E6839" s="15" t="s">
        <v>985</v>
      </c>
      <c r="F6839" s="15">
        <v>0.08</v>
      </c>
      <c r="G6839" s="15">
        <v>8.99</v>
      </c>
      <c r="H6839" s="15">
        <v>248.58</v>
      </c>
      <c r="I6839" s="15">
        <f t="shared" si="106"/>
        <v>248.58</v>
      </c>
      <c r="J6839" s="15">
        <v>65.989999999999995</v>
      </c>
      <c r="K6839" s="15">
        <v>9</v>
      </c>
      <c r="L6839" s="15">
        <v>480.28</v>
      </c>
      <c r="M6839" s="15">
        <v>756</v>
      </c>
    </row>
    <row r="6840" spans="1:13" ht="13.2" x14ac:dyDescent="0.25">
      <c r="A6840" s="15">
        <v>25106</v>
      </c>
      <c r="B6840" s="15">
        <v>86218</v>
      </c>
      <c r="C6840" s="15">
        <v>44984</v>
      </c>
      <c r="D6840" s="15">
        <v>44986</v>
      </c>
      <c r="E6840" s="15" t="s">
        <v>981</v>
      </c>
      <c r="F6840" s="15">
        <v>0.04</v>
      </c>
      <c r="G6840" s="15">
        <v>19.989999999999998</v>
      </c>
      <c r="H6840" s="15">
        <v>1632.3674999999998</v>
      </c>
      <c r="I6840" s="15">
        <f t="shared" si="106"/>
        <v>1632.3674999999998</v>
      </c>
      <c r="J6840" s="15">
        <v>304.99</v>
      </c>
      <c r="K6840" s="15">
        <v>8</v>
      </c>
      <c r="L6840" s="15">
        <v>2365.75</v>
      </c>
      <c r="M6840" s="15">
        <v>1629</v>
      </c>
    </row>
    <row r="6841" spans="1:13" ht="13.2" x14ac:dyDescent="0.25">
      <c r="A6841" s="15">
        <v>25276</v>
      </c>
      <c r="B6841" s="15">
        <v>88099</v>
      </c>
      <c r="C6841" s="15">
        <v>44984</v>
      </c>
      <c r="D6841" s="15">
        <v>44984</v>
      </c>
      <c r="E6841" s="15" t="s">
        <v>981</v>
      </c>
      <c r="F6841" s="15">
        <v>0.05</v>
      </c>
      <c r="G6841" s="15">
        <v>42.52</v>
      </c>
      <c r="H6841" s="15">
        <v>2054.6336999999999</v>
      </c>
      <c r="I6841" s="15">
        <f t="shared" si="106"/>
        <v>2054.6336999999999</v>
      </c>
      <c r="J6841" s="15">
        <v>294.62</v>
      </c>
      <c r="K6841" s="15">
        <v>10</v>
      </c>
      <c r="L6841" s="15">
        <v>2977.73</v>
      </c>
      <c r="M6841" s="15">
        <v>1563</v>
      </c>
    </row>
    <row r="6842" spans="1:13" ht="13.2" x14ac:dyDescent="0.25">
      <c r="A6842" s="15">
        <v>25867</v>
      </c>
      <c r="B6842" s="15">
        <v>90929</v>
      </c>
      <c r="C6842" s="15">
        <v>44984</v>
      </c>
      <c r="D6842" s="15">
        <v>44986</v>
      </c>
      <c r="E6842" s="15" t="s">
        <v>985</v>
      </c>
      <c r="F6842" s="15">
        <v>0.02</v>
      </c>
      <c r="G6842" s="15">
        <v>85.63</v>
      </c>
      <c r="H6842" s="15">
        <v>483.95</v>
      </c>
      <c r="I6842" s="15">
        <f t="shared" si="106"/>
        <v>483.95</v>
      </c>
      <c r="J6842" s="15">
        <v>376.13</v>
      </c>
      <c r="K6842" s="15">
        <v>11</v>
      </c>
      <c r="L6842" s="15">
        <v>4319.87</v>
      </c>
      <c r="M6842" s="15">
        <v>2626</v>
      </c>
    </row>
    <row r="6843" spans="1:13" ht="13.2" x14ac:dyDescent="0.25">
      <c r="A6843" s="15">
        <v>26115</v>
      </c>
      <c r="B6843" s="15">
        <v>88386</v>
      </c>
      <c r="C6843" s="15">
        <v>44985</v>
      </c>
      <c r="D6843" s="15">
        <v>44986</v>
      </c>
      <c r="E6843" s="15" t="s">
        <v>985</v>
      </c>
      <c r="F6843" s="15">
        <v>7.0000000000000007E-2</v>
      </c>
      <c r="G6843" s="15">
        <v>8.74</v>
      </c>
      <c r="H6843" s="15">
        <v>516.13200000000006</v>
      </c>
      <c r="I6843" s="15">
        <f t="shared" si="106"/>
        <v>516.13200000000006</v>
      </c>
      <c r="J6843" s="15">
        <v>30.98</v>
      </c>
      <c r="K6843" s="15">
        <v>12</v>
      </c>
      <c r="L6843" s="15">
        <v>370.39</v>
      </c>
      <c r="M6843" s="15">
        <v>3087</v>
      </c>
    </row>
    <row r="6844" spans="1:13" ht="13.2" x14ac:dyDescent="0.25">
      <c r="A6844" s="15">
        <v>19096</v>
      </c>
      <c r="B6844" s="15">
        <v>89632</v>
      </c>
      <c r="C6844" s="15">
        <v>44986</v>
      </c>
      <c r="D6844" s="15">
        <v>44988</v>
      </c>
      <c r="E6844" s="15" t="s">
        <v>982</v>
      </c>
      <c r="F6844" s="15">
        <v>7.0000000000000007E-2</v>
      </c>
      <c r="G6844" s="15">
        <v>6.75</v>
      </c>
      <c r="H6844" s="15">
        <v>-24.2</v>
      </c>
      <c r="I6844" s="15" t="str">
        <f t="shared" si="106"/>
        <v xml:space="preserve"> </v>
      </c>
      <c r="J6844" s="15">
        <v>14.42</v>
      </c>
      <c r="K6844" s="15">
        <v>2</v>
      </c>
      <c r="L6844" s="15">
        <v>29.82</v>
      </c>
      <c r="M6844" s="15">
        <v>1071</v>
      </c>
    </row>
    <row r="6845" spans="1:13" ht="13.2" x14ac:dyDescent="0.25">
      <c r="A6845" s="15">
        <v>22721</v>
      </c>
      <c r="B6845" s="15">
        <v>89033</v>
      </c>
      <c r="C6845" s="15">
        <v>44986</v>
      </c>
      <c r="D6845" s="15">
        <v>44988</v>
      </c>
      <c r="E6845" s="15" t="s">
        <v>981</v>
      </c>
      <c r="F6845" s="15">
        <v>0.05</v>
      </c>
      <c r="G6845" s="15">
        <v>8.5399999999999991</v>
      </c>
      <c r="H6845" s="15">
        <v>-138.38999999999999</v>
      </c>
      <c r="I6845" s="15" t="str">
        <f t="shared" si="106"/>
        <v xml:space="preserve"> </v>
      </c>
      <c r="J6845" s="15">
        <v>8.75</v>
      </c>
      <c r="K6845" s="15">
        <v>12</v>
      </c>
      <c r="L6845" s="15">
        <v>106.96</v>
      </c>
      <c r="M6845" s="15">
        <v>3188</v>
      </c>
    </row>
    <row r="6846" spans="1:13" ht="13.2" x14ac:dyDescent="0.25">
      <c r="A6846" s="15">
        <v>24380</v>
      </c>
      <c r="B6846" s="15">
        <v>87275</v>
      </c>
      <c r="C6846" s="15">
        <v>44986</v>
      </c>
      <c r="D6846" s="15">
        <v>44993</v>
      </c>
      <c r="E6846" s="15" t="s">
        <v>984</v>
      </c>
      <c r="F6846" s="15">
        <v>0.05</v>
      </c>
      <c r="G6846" s="15">
        <v>1.99</v>
      </c>
      <c r="H6846" s="15">
        <v>247.70309999999998</v>
      </c>
      <c r="I6846" s="15">
        <f t="shared" si="106"/>
        <v>247.70309999999998</v>
      </c>
      <c r="J6846" s="15">
        <v>39.24</v>
      </c>
      <c r="K6846" s="15">
        <v>9</v>
      </c>
      <c r="L6846" s="15">
        <v>358.99</v>
      </c>
      <c r="M6846" s="15">
        <v>3328</v>
      </c>
    </row>
    <row r="6847" spans="1:13" ht="13.2" x14ac:dyDescent="0.25">
      <c r="A6847" s="15">
        <v>24381</v>
      </c>
      <c r="B6847" s="15">
        <v>87275</v>
      </c>
      <c r="C6847" s="15">
        <v>44986</v>
      </c>
      <c r="D6847" s="15">
        <v>44993</v>
      </c>
      <c r="E6847" s="15" t="s">
        <v>984</v>
      </c>
      <c r="F6847" s="15">
        <v>0.05</v>
      </c>
      <c r="G6847" s="15">
        <v>5.0199999999999996</v>
      </c>
      <c r="H6847" s="15">
        <v>165.78629999999998</v>
      </c>
      <c r="I6847" s="15">
        <f t="shared" si="106"/>
        <v>165.78629999999998</v>
      </c>
      <c r="J6847" s="15">
        <v>34.229999999999997</v>
      </c>
      <c r="K6847" s="15">
        <v>7</v>
      </c>
      <c r="L6847" s="15">
        <v>240.27</v>
      </c>
      <c r="M6847" s="15">
        <v>3328</v>
      </c>
    </row>
    <row r="6848" spans="1:13" ht="13.2" x14ac:dyDescent="0.25">
      <c r="A6848" s="15">
        <v>25881</v>
      </c>
      <c r="B6848" s="15">
        <v>89283</v>
      </c>
      <c r="C6848" s="15">
        <v>44986</v>
      </c>
      <c r="D6848" s="15">
        <v>44988</v>
      </c>
      <c r="E6848" s="15" t="s">
        <v>983</v>
      </c>
      <c r="F6848" s="15">
        <v>0</v>
      </c>
      <c r="G6848" s="15">
        <v>5.57</v>
      </c>
      <c r="H6848" s="15">
        <v>-8.06</v>
      </c>
      <c r="I6848" s="15" t="str">
        <f t="shared" si="106"/>
        <v xml:space="preserve"> </v>
      </c>
      <c r="J6848" s="15">
        <v>5.89</v>
      </c>
      <c r="K6848" s="15">
        <v>1</v>
      </c>
      <c r="L6848" s="15">
        <v>11.7</v>
      </c>
      <c r="M6848" s="15">
        <v>208</v>
      </c>
    </row>
    <row r="6849" spans="1:13" ht="13.2" x14ac:dyDescent="0.25">
      <c r="A6849" s="15">
        <v>26284</v>
      </c>
      <c r="B6849" s="15">
        <v>87000</v>
      </c>
      <c r="C6849" s="15">
        <v>44986</v>
      </c>
      <c r="D6849" s="15">
        <v>44987</v>
      </c>
      <c r="E6849" s="15" t="s">
        <v>982</v>
      </c>
      <c r="F6849" s="15">
        <v>0.1</v>
      </c>
      <c r="G6849" s="15">
        <v>12.62</v>
      </c>
      <c r="H6849" s="15">
        <v>-9.3149999999999942</v>
      </c>
      <c r="I6849" s="15" t="str">
        <f t="shared" si="106"/>
        <v xml:space="preserve"> </v>
      </c>
      <c r="J6849" s="15">
        <v>31.74</v>
      </c>
      <c r="K6849" s="15">
        <v>2</v>
      </c>
      <c r="L6849" s="15">
        <v>62.57</v>
      </c>
      <c r="M6849" s="15">
        <v>776</v>
      </c>
    </row>
    <row r="6850" spans="1:13" ht="13.2" x14ac:dyDescent="0.25">
      <c r="A6850" s="15">
        <v>26285</v>
      </c>
      <c r="B6850" s="15">
        <v>87000</v>
      </c>
      <c r="C6850" s="15">
        <v>44986</v>
      </c>
      <c r="D6850" s="15">
        <v>44987</v>
      </c>
      <c r="E6850" s="15" t="s">
        <v>982</v>
      </c>
      <c r="F6850" s="15">
        <v>0.09</v>
      </c>
      <c r="G6850" s="15">
        <v>5.08</v>
      </c>
      <c r="H6850" s="15">
        <v>39.229999999999997</v>
      </c>
      <c r="I6850" s="15">
        <f t="shared" ref="I6850:I6913" si="107">IF(H6850&gt;0,H6850," ")</f>
        <v>39.229999999999997</v>
      </c>
      <c r="J6850" s="15">
        <v>37.94</v>
      </c>
      <c r="K6850" s="15">
        <v>2</v>
      </c>
      <c r="L6850" s="15">
        <v>71.88</v>
      </c>
      <c r="M6850" s="15">
        <v>776</v>
      </c>
    </row>
    <row r="6851" spans="1:13" ht="13.2" x14ac:dyDescent="0.25">
      <c r="A6851" s="15">
        <v>26286</v>
      </c>
      <c r="B6851" s="15">
        <v>87000</v>
      </c>
      <c r="C6851" s="15">
        <v>44986</v>
      </c>
      <c r="D6851" s="15">
        <v>44987</v>
      </c>
      <c r="E6851" s="15" t="s">
        <v>982</v>
      </c>
      <c r="F6851" s="15">
        <v>0.04</v>
      </c>
      <c r="G6851" s="15">
        <v>5.59</v>
      </c>
      <c r="H6851" s="15">
        <v>-22.288</v>
      </c>
      <c r="I6851" s="15" t="str">
        <f t="shared" si="107"/>
        <v xml:space="preserve"> </v>
      </c>
      <c r="J6851" s="15">
        <v>5.8</v>
      </c>
      <c r="K6851" s="15">
        <v>6</v>
      </c>
      <c r="L6851" s="15">
        <v>36.42</v>
      </c>
      <c r="M6851" s="15">
        <v>775</v>
      </c>
    </row>
    <row r="6852" spans="1:13" ht="13.2" x14ac:dyDescent="0.25">
      <c r="A6852" s="15">
        <v>8243</v>
      </c>
      <c r="B6852" s="15">
        <v>58917</v>
      </c>
      <c r="C6852" s="15">
        <v>44987</v>
      </c>
      <c r="D6852" s="15">
        <v>44988</v>
      </c>
      <c r="E6852" s="15" t="s">
        <v>981</v>
      </c>
      <c r="F6852" s="15">
        <v>0.01</v>
      </c>
      <c r="G6852" s="15">
        <v>24.49</v>
      </c>
      <c r="H6852" s="15">
        <v>6279.18</v>
      </c>
      <c r="I6852" s="15">
        <f t="shared" si="107"/>
        <v>6279.18</v>
      </c>
      <c r="J6852" s="15">
        <v>499.99</v>
      </c>
      <c r="K6852" s="15">
        <v>27</v>
      </c>
      <c r="L6852" s="15">
        <v>14300.26</v>
      </c>
      <c r="M6852" s="15">
        <v>1733</v>
      </c>
    </row>
    <row r="6853" spans="1:13" ht="13.2" x14ac:dyDescent="0.25">
      <c r="A6853" s="15">
        <v>8244</v>
      </c>
      <c r="B6853" s="15">
        <v>58917</v>
      </c>
      <c r="C6853" s="15">
        <v>44987</v>
      </c>
      <c r="D6853" s="15">
        <v>44987</v>
      </c>
      <c r="E6853" s="15" t="s">
        <v>981</v>
      </c>
      <c r="F6853" s="15">
        <v>0.09</v>
      </c>
      <c r="G6853" s="15">
        <v>2.87</v>
      </c>
      <c r="H6853" s="15">
        <v>-25.96</v>
      </c>
      <c r="I6853" s="15" t="str">
        <f t="shared" si="107"/>
        <v xml:space="preserve"> </v>
      </c>
      <c r="J6853" s="15">
        <v>21.98</v>
      </c>
      <c r="K6853" s="15">
        <v>3</v>
      </c>
      <c r="L6853" s="15">
        <v>62.88</v>
      </c>
      <c r="M6853" s="15">
        <v>1733</v>
      </c>
    </row>
    <row r="6854" spans="1:13" ht="13.2" x14ac:dyDescent="0.25">
      <c r="A6854" s="15">
        <v>18065</v>
      </c>
      <c r="B6854" s="15">
        <v>86202</v>
      </c>
      <c r="C6854" s="15">
        <v>44987</v>
      </c>
      <c r="D6854" s="15">
        <v>44994</v>
      </c>
      <c r="E6854" s="15" t="s">
        <v>984</v>
      </c>
      <c r="F6854" s="15">
        <v>0.02</v>
      </c>
      <c r="G6854" s="15">
        <v>80.2</v>
      </c>
      <c r="H6854" s="15">
        <v>-1820.84</v>
      </c>
      <c r="I6854" s="15" t="str">
        <f t="shared" si="107"/>
        <v xml:space="preserve"> </v>
      </c>
      <c r="J6854" s="15">
        <v>146.05000000000001</v>
      </c>
      <c r="K6854" s="15">
        <v>13</v>
      </c>
      <c r="L6854" s="15">
        <v>1993.17</v>
      </c>
      <c r="M6854" s="15">
        <v>3038</v>
      </c>
    </row>
    <row r="6855" spans="1:13" ht="13.2" x14ac:dyDescent="0.25">
      <c r="A6855" s="15">
        <v>20974</v>
      </c>
      <c r="B6855" s="15">
        <v>85905</v>
      </c>
      <c r="C6855" s="15">
        <v>44987</v>
      </c>
      <c r="D6855" s="15">
        <v>44989</v>
      </c>
      <c r="E6855" s="15" t="s">
        <v>984</v>
      </c>
      <c r="F6855" s="15">
        <v>0.01</v>
      </c>
      <c r="G6855" s="15">
        <v>8.99</v>
      </c>
      <c r="H6855" s="15">
        <v>5534.46</v>
      </c>
      <c r="I6855" s="15">
        <f t="shared" si="107"/>
        <v>5534.46</v>
      </c>
      <c r="J6855" s="15">
        <v>25.38</v>
      </c>
      <c r="K6855" s="15">
        <v>4</v>
      </c>
      <c r="L6855" s="15">
        <v>105.77</v>
      </c>
      <c r="M6855" s="15">
        <v>1917</v>
      </c>
    </row>
    <row r="6856" spans="1:13" ht="13.2" x14ac:dyDescent="0.25">
      <c r="A6856" s="15">
        <v>20975</v>
      </c>
      <c r="B6856" s="15">
        <v>85905</v>
      </c>
      <c r="C6856" s="15">
        <v>44987</v>
      </c>
      <c r="D6856" s="15">
        <v>44991</v>
      </c>
      <c r="E6856" s="15" t="s">
        <v>984</v>
      </c>
      <c r="F6856" s="15">
        <v>0.05</v>
      </c>
      <c r="G6856" s="15">
        <v>5.79</v>
      </c>
      <c r="H6856" s="15">
        <v>624.37199999999984</v>
      </c>
      <c r="I6856" s="15">
        <f t="shared" si="107"/>
        <v>624.37199999999984</v>
      </c>
      <c r="J6856" s="15">
        <v>48.04</v>
      </c>
      <c r="K6856" s="15">
        <v>8</v>
      </c>
      <c r="L6856" s="15">
        <v>388.41</v>
      </c>
      <c r="M6856" s="15">
        <v>1917</v>
      </c>
    </row>
    <row r="6857" spans="1:13" ht="13.2" x14ac:dyDescent="0.25">
      <c r="A6857" s="15">
        <v>21018</v>
      </c>
      <c r="B6857" s="15">
        <v>87414</v>
      </c>
      <c r="C6857" s="15">
        <v>44987</v>
      </c>
      <c r="D6857" s="15">
        <v>44989</v>
      </c>
      <c r="E6857" s="15" t="s">
        <v>983</v>
      </c>
      <c r="F6857" s="15">
        <v>0.03</v>
      </c>
      <c r="G6857" s="15">
        <v>39.61</v>
      </c>
      <c r="H6857" s="15">
        <v>-10.658200000000001</v>
      </c>
      <c r="I6857" s="15" t="str">
        <f t="shared" si="107"/>
        <v xml:space="preserve"> </v>
      </c>
      <c r="J6857" s="15">
        <v>92.23</v>
      </c>
      <c r="K6857" s="15">
        <v>5</v>
      </c>
      <c r="L6857" s="15">
        <v>461.69</v>
      </c>
      <c r="M6857" s="15">
        <v>64</v>
      </c>
    </row>
    <row r="6858" spans="1:13" ht="13.2" x14ac:dyDescent="0.25">
      <c r="A6858" s="15">
        <v>21820</v>
      </c>
      <c r="B6858" s="15">
        <v>87414</v>
      </c>
      <c r="C6858" s="15">
        <v>44987</v>
      </c>
      <c r="D6858" s="15">
        <v>44988</v>
      </c>
      <c r="E6858" s="15" t="s">
        <v>981</v>
      </c>
      <c r="F6858" s="15">
        <v>0.04</v>
      </c>
      <c r="G6858" s="15">
        <v>5.86</v>
      </c>
      <c r="H6858" s="15">
        <v>67.847699999999989</v>
      </c>
      <c r="I6858" s="15">
        <f t="shared" si="107"/>
        <v>67.847699999999989</v>
      </c>
      <c r="J6858" s="15">
        <v>19.98</v>
      </c>
      <c r="K6858" s="15">
        <v>5</v>
      </c>
      <c r="L6858" s="15">
        <v>98.33</v>
      </c>
      <c r="M6858" s="15">
        <v>61</v>
      </c>
    </row>
    <row r="6859" spans="1:13" ht="13.2" x14ac:dyDescent="0.25">
      <c r="A6859" s="15">
        <v>21841</v>
      </c>
      <c r="B6859" s="15">
        <v>88968</v>
      </c>
      <c r="C6859" s="15">
        <v>44987</v>
      </c>
      <c r="D6859" s="15">
        <v>44996</v>
      </c>
      <c r="E6859" s="15" t="s">
        <v>984</v>
      </c>
      <c r="F6859" s="15">
        <v>0</v>
      </c>
      <c r="G6859" s="15">
        <v>13.99</v>
      </c>
      <c r="H6859" s="15">
        <v>965.71709999999985</v>
      </c>
      <c r="I6859" s="15">
        <f t="shared" si="107"/>
        <v>965.71709999999985</v>
      </c>
      <c r="J6859" s="15">
        <v>150.97999999999999</v>
      </c>
      <c r="K6859" s="15">
        <v>9</v>
      </c>
      <c r="L6859" s="15">
        <v>1399.59</v>
      </c>
      <c r="M6859" s="15">
        <v>1310</v>
      </c>
    </row>
    <row r="6860" spans="1:13" ht="13.2" x14ac:dyDescent="0.25">
      <c r="A6860" s="15">
        <v>23802</v>
      </c>
      <c r="B6860" s="15">
        <v>87717</v>
      </c>
      <c r="C6860" s="15">
        <v>44987</v>
      </c>
      <c r="D6860" s="15">
        <v>44988</v>
      </c>
      <c r="E6860" s="15" t="s">
        <v>982</v>
      </c>
      <c r="F6860" s="15">
        <v>0.1</v>
      </c>
      <c r="G6860" s="15">
        <v>4</v>
      </c>
      <c r="H6860" s="15">
        <v>-45.1</v>
      </c>
      <c r="I6860" s="15" t="str">
        <f t="shared" si="107"/>
        <v xml:space="preserve"> </v>
      </c>
      <c r="J6860" s="15">
        <v>30.73</v>
      </c>
      <c r="K6860" s="15">
        <v>7</v>
      </c>
      <c r="L6860" s="15">
        <v>208.12</v>
      </c>
      <c r="M6860" s="15">
        <v>49</v>
      </c>
    </row>
    <row r="6861" spans="1:13" ht="13.2" x14ac:dyDescent="0.25">
      <c r="A6861" s="15">
        <v>24613</v>
      </c>
      <c r="B6861" s="15">
        <v>90093</v>
      </c>
      <c r="C6861" s="15">
        <v>44987</v>
      </c>
      <c r="D6861" s="15">
        <v>44988</v>
      </c>
      <c r="E6861" s="15" t="s">
        <v>985</v>
      </c>
      <c r="F6861" s="15">
        <v>0.03</v>
      </c>
      <c r="G6861" s="15">
        <v>3.3</v>
      </c>
      <c r="H6861" s="15">
        <v>231.97799999999998</v>
      </c>
      <c r="I6861" s="15">
        <f t="shared" si="107"/>
        <v>231.97799999999998</v>
      </c>
      <c r="J6861" s="15">
        <v>35.99</v>
      </c>
      <c r="K6861" s="15">
        <v>11</v>
      </c>
      <c r="L6861" s="15">
        <v>336.2</v>
      </c>
      <c r="M6861" s="15">
        <v>2133</v>
      </c>
    </row>
    <row r="6862" spans="1:13" ht="13.2" x14ac:dyDescent="0.25">
      <c r="A6862" s="15">
        <v>25086</v>
      </c>
      <c r="B6862" s="15">
        <v>89256</v>
      </c>
      <c r="C6862" s="15">
        <v>44987</v>
      </c>
      <c r="D6862" s="15">
        <v>44989</v>
      </c>
      <c r="E6862" s="15" t="s">
        <v>981</v>
      </c>
      <c r="F6862" s="15">
        <v>7.0000000000000007E-2</v>
      </c>
      <c r="G6862" s="15">
        <v>19.989999999999998</v>
      </c>
      <c r="H6862" s="15">
        <v>2031.6222</v>
      </c>
      <c r="I6862" s="15">
        <f t="shared" si="107"/>
        <v>2031.6222</v>
      </c>
      <c r="J6862" s="15">
        <v>387.99</v>
      </c>
      <c r="K6862" s="15">
        <v>8</v>
      </c>
      <c r="L6862" s="15">
        <v>2944.38</v>
      </c>
      <c r="M6862" s="15">
        <v>1807</v>
      </c>
    </row>
    <row r="6863" spans="1:13" ht="13.2" x14ac:dyDescent="0.25">
      <c r="A6863" s="15">
        <v>25968</v>
      </c>
      <c r="B6863" s="15">
        <v>86335</v>
      </c>
      <c r="C6863" s="15">
        <v>44987</v>
      </c>
      <c r="D6863" s="15">
        <v>44994</v>
      </c>
      <c r="E6863" s="15" t="s">
        <v>984</v>
      </c>
      <c r="F6863" s="15">
        <v>0.05</v>
      </c>
      <c r="G6863" s="15">
        <v>6.13</v>
      </c>
      <c r="H6863" s="15">
        <v>224.67779999999999</v>
      </c>
      <c r="I6863" s="15">
        <f t="shared" si="107"/>
        <v>224.67779999999999</v>
      </c>
      <c r="J6863" s="15">
        <v>83.1</v>
      </c>
      <c r="K6863" s="15">
        <v>4</v>
      </c>
      <c r="L6863" s="15">
        <v>325.62</v>
      </c>
      <c r="M6863" s="15">
        <v>1946</v>
      </c>
    </row>
    <row r="6864" spans="1:13" ht="13.2" x14ac:dyDescent="0.25">
      <c r="A6864" s="15">
        <v>26243</v>
      </c>
      <c r="B6864" s="15">
        <v>88446</v>
      </c>
      <c r="C6864" s="15">
        <v>44987</v>
      </c>
      <c r="D6864" s="15">
        <v>44988</v>
      </c>
      <c r="E6864" s="15" t="s">
        <v>981</v>
      </c>
      <c r="F6864" s="15">
        <v>0.01</v>
      </c>
      <c r="G6864" s="15">
        <v>24.49</v>
      </c>
      <c r="H6864" s="15">
        <v>2558.1542999999997</v>
      </c>
      <c r="I6864" s="15">
        <f t="shared" si="107"/>
        <v>2558.1542999999997</v>
      </c>
      <c r="J6864" s="15">
        <v>499.99</v>
      </c>
      <c r="K6864" s="15">
        <v>7</v>
      </c>
      <c r="L6864" s="15">
        <v>3707.47</v>
      </c>
      <c r="M6864" s="15">
        <v>1735</v>
      </c>
    </row>
    <row r="6865" spans="1:13" ht="13.2" x14ac:dyDescent="0.25">
      <c r="A6865" s="15">
        <v>26244</v>
      </c>
      <c r="B6865" s="15">
        <v>88446</v>
      </c>
      <c r="C6865" s="15">
        <v>44987</v>
      </c>
      <c r="D6865" s="15">
        <v>44987</v>
      </c>
      <c r="E6865" s="15" t="s">
        <v>981</v>
      </c>
      <c r="F6865" s="15">
        <v>0.09</v>
      </c>
      <c r="G6865" s="15">
        <v>2.87</v>
      </c>
      <c r="H6865" s="15">
        <v>-25.96</v>
      </c>
      <c r="I6865" s="15" t="str">
        <f t="shared" si="107"/>
        <v xml:space="preserve"> </v>
      </c>
      <c r="J6865" s="15">
        <v>21.98</v>
      </c>
      <c r="K6865" s="15">
        <v>1</v>
      </c>
      <c r="L6865" s="15">
        <v>20.96</v>
      </c>
      <c r="M6865" s="15">
        <v>1735</v>
      </c>
    </row>
    <row r="6866" spans="1:13" ht="13.2" x14ac:dyDescent="0.25">
      <c r="A6866" s="15">
        <v>18615</v>
      </c>
      <c r="B6866" s="15">
        <v>88551</v>
      </c>
      <c r="C6866" s="15">
        <v>44988</v>
      </c>
      <c r="D6866" s="15">
        <v>44989</v>
      </c>
      <c r="E6866" s="15" t="s">
        <v>985</v>
      </c>
      <c r="F6866" s="15">
        <v>0.05</v>
      </c>
      <c r="G6866" s="15">
        <v>8.99</v>
      </c>
      <c r="H6866" s="15">
        <v>21.96</v>
      </c>
      <c r="I6866" s="15">
        <f t="shared" si="107"/>
        <v>21.96</v>
      </c>
      <c r="J6866" s="15">
        <v>22.72</v>
      </c>
      <c r="K6866" s="15">
        <v>5</v>
      </c>
      <c r="L6866" s="15">
        <v>113.66</v>
      </c>
      <c r="M6866" s="15">
        <v>3151</v>
      </c>
    </row>
    <row r="6867" spans="1:13" ht="13.2" x14ac:dyDescent="0.25">
      <c r="A6867" s="15">
        <v>18616</v>
      </c>
      <c r="B6867" s="15">
        <v>88551</v>
      </c>
      <c r="C6867" s="15">
        <v>44988</v>
      </c>
      <c r="D6867" s="15">
        <v>44990</v>
      </c>
      <c r="E6867" s="15" t="s">
        <v>985</v>
      </c>
      <c r="F6867" s="15">
        <v>7.0000000000000007E-2</v>
      </c>
      <c r="G6867" s="15">
        <v>8.99</v>
      </c>
      <c r="H6867" s="15">
        <v>451.49459999999999</v>
      </c>
      <c r="I6867" s="15">
        <f t="shared" si="107"/>
        <v>451.49459999999999</v>
      </c>
      <c r="J6867" s="15">
        <v>65.989999999999995</v>
      </c>
      <c r="K6867" s="15">
        <v>12</v>
      </c>
      <c r="L6867" s="15">
        <v>654.34</v>
      </c>
      <c r="M6867" s="15">
        <v>3151</v>
      </c>
    </row>
    <row r="6868" spans="1:13" ht="13.2" x14ac:dyDescent="0.25">
      <c r="A6868" s="15">
        <v>21604</v>
      </c>
      <c r="B6868" s="15">
        <v>89094</v>
      </c>
      <c r="C6868" s="15">
        <v>44988</v>
      </c>
      <c r="D6868" s="15">
        <v>44988</v>
      </c>
      <c r="E6868" s="15" t="s">
        <v>981</v>
      </c>
      <c r="F6868" s="15">
        <v>0.08</v>
      </c>
      <c r="G6868" s="15">
        <v>1.99</v>
      </c>
      <c r="H6868" s="15">
        <v>-59.2</v>
      </c>
      <c r="I6868" s="15" t="str">
        <f t="shared" si="107"/>
        <v xml:space="preserve"> </v>
      </c>
      <c r="J6868" s="15">
        <v>39.479999999999997</v>
      </c>
      <c r="K6868" s="15">
        <v>2</v>
      </c>
      <c r="L6868" s="15">
        <v>74.819999999999993</v>
      </c>
      <c r="M6868" s="15">
        <v>191</v>
      </c>
    </row>
    <row r="6869" spans="1:13" ht="13.2" x14ac:dyDescent="0.25">
      <c r="A6869" s="15">
        <v>21605</v>
      </c>
      <c r="B6869" s="15">
        <v>89094</v>
      </c>
      <c r="C6869" s="15">
        <v>44988</v>
      </c>
      <c r="D6869" s="15">
        <v>44989</v>
      </c>
      <c r="E6869" s="15" t="s">
        <v>981</v>
      </c>
      <c r="F6869" s="15">
        <v>0.04</v>
      </c>
      <c r="G6869" s="15">
        <v>13.26</v>
      </c>
      <c r="H6869" s="15">
        <v>108.01</v>
      </c>
      <c r="I6869" s="15">
        <f t="shared" si="107"/>
        <v>108.01</v>
      </c>
      <c r="J6869" s="15">
        <v>38.76</v>
      </c>
      <c r="K6869" s="15">
        <v>4</v>
      </c>
      <c r="L6869" s="15">
        <v>158.33000000000001</v>
      </c>
      <c r="M6869" s="15">
        <v>191</v>
      </c>
    </row>
    <row r="6870" spans="1:13" ht="13.2" x14ac:dyDescent="0.25">
      <c r="A6870" s="15">
        <v>22621</v>
      </c>
      <c r="B6870" s="15">
        <v>91517</v>
      </c>
      <c r="C6870" s="15">
        <v>44988</v>
      </c>
      <c r="D6870" s="15">
        <v>44989</v>
      </c>
      <c r="E6870" s="15" t="s">
        <v>981</v>
      </c>
      <c r="F6870" s="15">
        <v>0.03</v>
      </c>
      <c r="G6870" s="15">
        <v>1.2</v>
      </c>
      <c r="H6870" s="15">
        <v>26.571899999999996</v>
      </c>
      <c r="I6870" s="15">
        <f t="shared" si="107"/>
        <v>26.571899999999996</v>
      </c>
      <c r="J6870" s="15">
        <v>4.26</v>
      </c>
      <c r="K6870" s="15">
        <v>9</v>
      </c>
      <c r="L6870" s="15">
        <v>38.51</v>
      </c>
      <c r="M6870" s="15">
        <v>788</v>
      </c>
    </row>
    <row r="6871" spans="1:13" ht="13.2" x14ac:dyDescent="0.25">
      <c r="A6871" s="15">
        <v>22622</v>
      </c>
      <c r="B6871" s="15">
        <v>91517</v>
      </c>
      <c r="C6871" s="15">
        <v>44988</v>
      </c>
      <c r="D6871" s="15">
        <v>44990</v>
      </c>
      <c r="E6871" s="15" t="s">
        <v>981</v>
      </c>
      <c r="F6871" s="15">
        <v>0.05</v>
      </c>
      <c r="G6871" s="15">
        <v>60</v>
      </c>
      <c r="H6871" s="15">
        <v>-527.83000000000004</v>
      </c>
      <c r="I6871" s="15" t="str">
        <f t="shared" si="107"/>
        <v xml:space="preserve"> </v>
      </c>
      <c r="J6871" s="15">
        <v>68.81</v>
      </c>
      <c r="K6871" s="15">
        <v>6</v>
      </c>
      <c r="L6871" s="15">
        <v>427.48</v>
      </c>
      <c r="M6871" s="15">
        <v>786</v>
      </c>
    </row>
    <row r="6872" spans="1:13" ht="13.2" x14ac:dyDescent="0.25">
      <c r="A6872" s="15">
        <v>22623</v>
      </c>
      <c r="B6872" s="15">
        <v>91517</v>
      </c>
      <c r="C6872" s="15">
        <v>44988</v>
      </c>
      <c r="D6872" s="15">
        <v>44990</v>
      </c>
      <c r="E6872" s="15" t="s">
        <v>981</v>
      </c>
      <c r="F6872" s="15">
        <v>0.03</v>
      </c>
      <c r="G6872" s="15">
        <v>8.3699999999999992</v>
      </c>
      <c r="H6872" s="15">
        <v>-48.28</v>
      </c>
      <c r="I6872" s="15" t="str">
        <f t="shared" si="107"/>
        <v xml:space="preserve"> </v>
      </c>
      <c r="J6872" s="15">
        <v>6.84</v>
      </c>
      <c r="K6872" s="15">
        <v>2</v>
      </c>
      <c r="L6872" s="15">
        <v>16.03</v>
      </c>
      <c r="M6872" s="15">
        <v>786</v>
      </c>
    </row>
    <row r="6873" spans="1:13" ht="13.2" x14ac:dyDescent="0.25">
      <c r="A6873" s="15">
        <v>23047</v>
      </c>
      <c r="B6873" s="15">
        <v>89170</v>
      </c>
      <c r="C6873" s="15">
        <v>44988</v>
      </c>
      <c r="D6873" s="15">
        <v>44990</v>
      </c>
      <c r="E6873" s="15" t="s">
        <v>983</v>
      </c>
      <c r="F6873" s="15">
        <v>0.05</v>
      </c>
      <c r="G6873" s="15">
        <v>6.97</v>
      </c>
      <c r="H6873" s="15">
        <v>-74.43950000000001</v>
      </c>
      <c r="I6873" s="15" t="str">
        <f t="shared" si="107"/>
        <v xml:space="preserve"> </v>
      </c>
      <c r="J6873" s="15">
        <v>6.23</v>
      </c>
      <c r="K6873" s="15">
        <v>5</v>
      </c>
      <c r="L6873" s="15">
        <v>33.619999999999997</v>
      </c>
      <c r="M6873" s="15">
        <v>313</v>
      </c>
    </row>
    <row r="6874" spans="1:13" ht="13.2" x14ac:dyDescent="0.25">
      <c r="A6874" s="15">
        <v>23874</v>
      </c>
      <c r="B6874" s="15">
        <v>90963</v>
      </c>
      <c r="C6874" s="15">
        <v>44988</v>
      </c>
      <c r="D6874" s="15">
        <v>44989</v>
      </c>
      <c r="E6874" s="15" t="s">
        <v>982</v>
      </c>
      <c r="F6874" s="15">
        <v>0.1</v>
      </c>
      <c r="G6874" s="15">
        <v>8.59</v>
      </c>
      <c r="H6874" s="15">
        <v>-97.921999999999997</v>
      </c>
      <c r="I6874" s="15" t="str">
        <f t="shared" si="107"/>
        <v xml:space="preserve"> </v>
      </c>
      <c r="J6874" s="15">
        <v>28.99</v>
      </c>
      <c r="K6874" s="15">
        <v>7</v>
      </c>
      <c r="L6874" s="15">
        <v>160.5</v>
      </c>
      <c r="M6874" s="15">
        <v>784</v>
      </c>
    </row>
    <row r="6875" spans="1:13" ht="13.2" x14ac:dyDescent="0.25">
      <c r="A6875" s="15">
        <v>24110</v>
      </c>
      <c r="B6875" s="15">
        <v>90007</v>
      </c>
      <c r="C6875" s="15">
        <v>44988</v>
      </c>
      <c r="D6875" s="15">
        <v>44989</v>
      </c>
      <c r="E6875" s="15" t="s">
        <v>982</v>
      </c>
      <c r="F6875" s="15">
        <v>0.06</v>
      </c>
      <c r="G6875" s="15">
        <v>7.47</v>
      </c>
      <c r="H6875" s="15">
        <v>280.34699999999998</v>
      </c>
      <c r="I6875" s="15">
        <f t="shared" si="107"/>
        <v>280.34699999999998</v>
      </c>
      <c r="J6875" s="15">
        <v>40.98</v>
      </c>
      <c r="K6875" s="15">
        <v>10</v>
      </c>
      <c r="L6875" s="15">
        <v>406.3</v>
      </c>
      <c r="M6875" s="15">
        <v>1990</v>
      </c>
    </row>
    <row r="6876" spans="1:13" ht="13.2" x14ac:dyDescent="0.25">
      <c r="A6876" s="15">
        <v>24222</v>
      </c>
      <c r="B6876" s="15">
        <v>89034</v>
      </c>
      <c r="C6876" s="15">
        <v>44988</v>
      </c>
      <c r="D6876" s="15">
        <v>44991</v>
      </c>
      <c r="E6876" s="15" t="s">
        <v>982</v>
      </c>
      <c r="F6876" s="15">
        <v>0.05</v>
      </c>
      <c r="G6876" s="15">
        <v>8.99</v>
      </c>
      <c r="H6876" s="15">
        <v>3.5880000000000001</v>
      </c>
      <c r="I6876" s="15">
        <f t="shared" si="107"/>
        <v>3.5880000000000001</v>
      </c>
      <c r="J6876" s="15">
        <v>11.66</v>
      </c>
      <c r="K6876" s="15">
        <v>6</v>
      </c>
      <c r="L6876" s="15">
        <v>74.12</v>
      </c>
      <c r="M6876" s="15">
        <v>3187</v>
      </c>
    </row>
    <row r="6877" spans="1:13" ht="13.2" x14ac:dyDescent="0.25">
      <c r="A6877" s="15">
        <v>25214</v>
      </c>
      <c r="B6877" s="15">
        <v>90294</v>
      </c>
      <c r="C6877" s="15">
        <v>44988</v>
      </c>
      <c r="D6877" s="15">
        <v>44990</v>
      </c>
      <c r="E6877" s="15" t="s">
        <v>985</v>
      </c>
      <c r="F6877" s="15">
        <v>0.04</v>
      </c>
      <c r="G6877" s="15">
        <v>13.99</v>
      </c>
      <c r="H6877" s="15">
        <v>820.94</v>
      </c>
      <c r="I6877" s="15">
        <f t="shared" si="107"/>
        <v>820.94</v>
      </c>
      <c r="J6877" s="15">
        <v>110.98</v>
      </c>
      <c r="K6877" s="15">
        <v>11</v>
      </c>
      <c r="L6877" s="15">
        <v>1269.3699999999999</v>
      </c>
      <c r="M6877" s="15">
        <v>369</v>
      </c>
    </row>
    <row r="6878" spans="1:13" ht="13.2" x14ac:dyDescent="0.25">
      <c r="A6878" s="15">
        <v>25215</v>
      </c>
      <c r="B6878" s="15">
        <v>90294</v>
      </c>
      <c r="C6878" s="15">
        <v>44988</v>
      </c>
      <c r="D6878" s="15">
        <v>44990</v>
      </c>
      <c r="E6878" s="15" t="s">
        <v>985</v>
      </c>
      <c r="F6878" s="15">
        <v>0</v>
      </c>
      <c r="G6878" s="15">
        <v>7.54</v>
      </c>
      <c r="H6878" s="15">
        <v>-24.43</v>
      </c>
      <c r="I6878" s="15" t="str">
        <f t="shared" si="107"/>
        <v xml:space="preserve"> </v>
      </c>
      <c r="J6878" s="15">
        <v>4.9800000000000004</v>
      </c>
      <c r="K6878" s="15">
        <v>1</v>
      </c>
      <c r="L6878" s="15">
        <v>6.54</v>
      </c>
      <c r="M6878" s="15">
        <v>369</v>
      </c>
    </row>
    <row r="6879" spans="1:13" ht="13.2" x14ac:dyDescent="0.25">
      <c r="A6879" s="15">
        <v>25216</v>
      </c>
      <c r="B6879" s="15">
        <v>90294</v>
      </c>
      <c r="C6879" s="15">
        <v>44988</v>
      </c>
      <c r="D6879" s="15">
        <v>44988</v>
      </c>
      <c r="E6879" s="15" t="s">
        <v>985</v>
      </c>
      <c r="F6879" s="15">
        <v>0.09</v>
      </c>
      <c r="G6879" s="15">
        <v>1.56</v>
      </c>
      <c r="H6879" s="15">
        <v>-18.57</v>
      </c>
      <c r="I6879" s="15" t="str">
        <f t="shared" si="107"/>
        <v xml:space="preserve"> </v>
      </c>
      <c r="J6879" s="15">
        <v>1.81</v>
      </c>
      <c r="K6879" s="15">
        <v>6</v>
      </c>
      <c r="L6879" s="15">
        <v>10.6</v>
      </c>
      <c r="M6879" s="15">
        <v>369</v>
      </c>
    </row>
    <row r="6880" spans="1:13" ht="13.2" x14ac:dyDescent="0.25">
      <c r="A6880" s="15">
        <v>5224</v>
      </c>
      <c r="B6880" s="15">
        <v>37188</v>
      </c>
      <c r="C6880" s="15">
        <v>44989</v>
      </c>
      <c r="D6880" s="15">
        <v>44990</v>
      </c>
      <c r="E6880" s="15" t="s">
        <v>985</v>
      </c>
      <c r="F6880" s="15">
        <v>0.04</v>
      </c>
      <c r="G6880" s="15">
        <v>8.33</v>
      </c>
      <c r="H6880" s="15">
        <v>-123.28</v>
      </c>
      <c r="I6880" s="15" t="str">
        <f t="shared" si="107"/>
        <v xml:space="preserve"> </v>
      </c>
      <c r="J6880" s="15">
        <v>4.9800000000000004</v>
      </c>
      <c r="K6880" s="15">
        <v>24</v>
      </c>
      <c r="L6880" s="15">
        <v>132.02000000000001</v>
      </c>
      <c r="M6880" s="15">
        <v>604</v>
      </c>
    </row>
    <row r="6881" spans="1:13" ht="13.2" x14ac:dyDescent="0.25">
      <c r="A6881" s="15">
        <v>7234</v>
      </c>
      <c r="B6881" s="15">
        <v>51559</v>
      </c>
      <c r="C6881" s="15">
        <v>44989</v>
      </c>
      <c r="D6881" s="15">
        <v>44998</v>
      </c>
      <c r="E6881" s="15" t="s">
        <v>984</v>
      </c>
      <c r="F6881" s="15">
        <v>0.09</v>
      </c>
      <c r="G6881" s="15">
        <v>4.08</v>
      </c>
      <c r="H6881" s="15">
        <v>129.81</v>
      </c>
      <c r="I6881" s="15">
        <f t="shared" si="107"/>
        <v>129.81</v>
      </c>
      <c r="J6881" s="15">
        <v>25.98</v>
      </c>
      <c r="K6881" s="15">
        <v>34</v>
      </c>
      <c r="L6881" s="15">
        <v>823.98</v>
      </c>
      <c r="M6881" s="15">
        <v>949</v>
      </c>
    </row>
    <row r="6882" spans="1:13" ht="13.2" x14ac:dyDescent="0.25">
      <c r="A6882" s="15">
        <v>18279</v>
      </c>
      <c r="B6882" s="15">
        <v>87362</v>
      </c>
      <c r="C6882" s="15">
        <v>44989</v>
      </c>
      <c r="D6882" s="15">
        <v>44991</v>
      </c>
      <c r="E6882" s="15" t="s">
        <v>985</v>
      </c>
      <c r="F6882" s="15">
        <v>0.02</v>
      </c>
      <c r="G6882" s="15">
        <v>1.99</v>
      </c>
      <c r="H6882" s="15">
        <v>52.217999999999996</v>
      </c>
      <c r="I6882" s="15">
        <f t="shared" si="107"/>
        <v>52.217999999999996</v>
      </c>
      <c r="J6882" s="15">
        <v>22.98</v>
      </c>
      <c r="K6882" s="15">
        <v>10</v>
      </c>
      <c r="L6882" s="15">
        <v>227.46</v>
      </c>
      <c r="M6882" s="15">
        <v>507</v>
      </c>
    </row>
    <row r="6883" spans="1:13" ht="13.2" x14ac:dyDescent="0.25">
      <c r="A6883" s="15">
        <v>18280</v>
      </c>
      <c r="B6883" s="15">
        <v>87362</v>
      </c>
      <c r="C6883" s="15">
        <v>44989</v>
      </c>
      <c r="D6883" s="15">
        <v>44990</v>
      </c>
      <c r="E6883" s="15" t="s">
        <v>985</v>
      </c>
      <c r="F6883" s="15">
        <v>0.08</v>
      </c>
      <c r="G6883" s="15">
        <v>24.49</v>
      </c>
      <c r="H6883" s="15">
        <v>67.84</v>
      </c>
      <c r="I6883" s="15">
        <f t="shared" si="107"/>
        <v>67.84</v>
      </c>
      <c r="J6883" s="15">
        <v>276.2</v>
      </c>
      <c r="K6883" s="15">
        <v>2</v>
      </c>
      <c r="L6883" s="15">
        <v>535.53</v>
      </c>
      <c r="M6883" s="15">
        <v>506</v>
      </c>
    </row>
    <row r="6884" spans="1:13" ht="13.2" x14ac:dyDescent="0.25">
      <c r="A6884" s="15">
        <v>23224</v>
      </c>
      <c r="B6884" s="15">
        <v>91149</v>
      </c>
      <c r="C6884" s="15">
        <v>44989</v>
      </c>
      <c r="D6884" s="15">
        <v>44990</v>
      </c>
      <c r="E6884" s="15" t="s">
        <v>985</v>
      </c>
      <c r="F6884" s="15">
        <v>0.04</v>
      </c>
      <c r="G6884" s="15">
        <v>8.33</v>
      </c>
      <c r="H6884" s="15">
        <v>-123.28</v>
      </c>
      <c r="I6884" s="15" t="str">
        <f t="shared" si="107"/>
        <v xml:space="preserve"> </v>
      </c>
      <c r="J6884" s="15">
        <v>4.9800000000000004</v>
      </c>
      <c r="K6884" s="15">
        <v>6</v>
      </c>
      <c r="L6884" s="15">
        <v>33.01</v>
      </c>
      <c r="M6884" s="15">
        <v>606</v>
      </c>
    </row>
    <row r="6885" spans="1:13" ht="13.2" x14ac:dyDescent="0.25">
      <c r="A6885" s="15">
        <v>24239</v>
      </c>
      <c r="B6885" s="15">
        <v>91185</v>
      </c>
      <c r="C6885" s="15">
        <v>44989</v>
      </c>
      <c r="D6885" s="15">
        <v>44993</v>
      </c>
      <c r="E6885" s="15" t="s">
        <v>984</v>
      </c>
      <c r="F6885" s="15">
        <v>0.04</v>
      </c>
      <c r="G6885" s="15">
        <v>2</v>
      </c>
      <c r="H6885" s="15">
        <v>-6.33</v>
      </c>
      <c r="I6885" s="15" t="str">
        <f t="shared" si="107"/>
        <v xml:space="preserve"> </v>
      </c>
      <c r="J6885" s="15">
        <v>3.95</v>
      </c>
      <c r="K6885" s="15">
        <v>3</v>
      </c>
      <c r="L6885" s="15">
        <v>12.67</v>
      </c>
      <c r="M6885" s="15">
        <v>2988</v>
      </c>
    </row>
    <row r="6886" spans="1:13" ht="13.2" x14ac:dyDescent="0.25">
      <c r="A6886" s="15">
        <v>24522</v>
      </c>
      <c r="B6886" s="15">
        <v>87201</v>
      </c>
      <c r="C6886" s="15">
        <v>44989</v>
      </c>
      <c r="D6886" s="15">
        <v>44990</v>
      </c>
      <c r="E6886" s="15" t="s">
        <v>985</v>
      </c>
      <c r="F6886" s="15">
        <v>0.05</v>
      </c>
      <c r="G6886" s="15">
        <v>2.5</v>
      </c>
      <c r="H6886" s="15">
        <v>336.45089999999999</v>
      </c>
      <c r="I6886" s="15">
        <f t="shared" si="107"/>
        <v>336.45089999999999</v>
      </c>
      <c r="J6886" s="15">
        <v>45.99</v>
      </c>
      <c r="K6886" s="15">
        <v>13</v>
      </c>
      <c r="L6886" s="15">
        <v>487.61</v>
      </c>
      <c r="M6886" s="15">
        <v>1727</v>
      </c>
    </row>
    <row r="6887" spans="1:13" ht="13.2" x14ac:dyDescent="0.25">
      <c r="A6887" s="15">
        <v>24785</v>
      </c>
      <c r="B6887" s="15">
        <v>90930</v>
      </c>
      <c r="C6887" s="15">
        <v>44989</v>
      </c>
      <c r="D6887" s="15">
        <v>44990</v>
      </c>
      <c r="E6887" s="15" t="s">
        <v>982</v>
      </c>
      <c r="F6887" s="15">
        <v>0.05</v>
      </c>
      <c r="G6887" s="15">
        <v>0.7</v>
      </c>
      <c r="H6887" s="15">
        <v>1.82</v>
      </c>
      <c r="I6887" s="15">
        <f t="shared" si="107"/>
        <v>1.82</v>
      </c>
      <c r="J6887" s="15">
        <v>2.94</v>
      </c>
      <c r="K6887" s="15">
        <v>4</v>
      </c>
      <c r="L6887" s="15">
        <v>11.82</v>
      </c>
      <c r="M6887" s="15">
        <v>2626</v>
      </c>
    </row>
    <row r="6888" spans="1:13" ht="13.2" x14ac:dyDescent="0.25">
      <c r="A6888" s="15">
        <v>25234</v>
      </c>
      <c r="B6888" s="15">
        <v>89088</v>
      </c>
      <c r="C6888" s="15">
        <v>44989</v>
      </c>
      <c r="D6888" s="15">
        <v>44998</v>
      </c>
      <c r="E6888" s="15" t="s">
        <v>984</v>
      </c>
      <c r="F6888" s="15">
        <v>0.09</v>
      </c>
      <c r="G6888" s="15">
        <v>4.08</v>
      </c>
      <c r="H6888" s="15">
        <v>129.81</v>
      </c>
      <c r="I6888" s="15">
        <f t="shared" si="107"/>
        <v>129.81</v>
      </c>
      <c r="J6888" s="15">
        <v>25.98</v>
      </c>
      <c r="K6888" s="15">
        <v>9</v>
      </c>
      <c r="L6888" s="15">
        <v>218.11</v>
      </c>
      <c r="M6888" s="15">
        <v>951</v>
      </c>
    </row>
    <row r="6889" spans="1:13" ht="13.2" x14ac:dyDescent="0.25">
      <c r="A6889" s="15">
        <v>18324</v>
      </c>
      <c r="B6889" s="15">
        <v>87517</v>
      </c>
      <c r="C6889" s="15">
        <v>44990</v>
      </c>
      <c r="D6889" s="15">
        <v>44991</v>
      </c>
      <c r="E6889" s="15" t="s">
        <v>983</v>
      </c>
      <c r="F6889" s="15">
        <v>0.01</v>
      </c>
      <c r="G6889" s="15">
        <v>5.16</v>
      </c>
      <c r="H6889" s="15">
        <v>-73.878000000000014</v>
      </c>
      <c r="I6889" s="15" t="str">
        <f t="shared" si="107"/>
        <v xml:space="preserve"> </v>
      </c>
      <c r="J6889" s="15">
        <v>10.64</v>
      </c>
      <c r="K6889" s="15">
        <v>4</v>
      </c>
      <c r="L6889" s="15">
        <v>43.77</v>
      </c>
      <c r="M6889" s="15">
        <v>2948</v>
      </c>
    </row>
    <row r="6890" spans="1:13" ht="13.2" x14ac:dyDescent="0.25">
      <c r="A6890" s="15">
        <v>18325</v>
      </c>
      <c r="B6890" s="15">
        <v>87517</v>
      </c>
      <c r="C6890" s="15">
        <v>44990</v>
      </c>
      <c r="D6890" s="15">
        <v>44991</v>
      </c>
      <c r="E6890" s="15" t="s">
        <v>983</v>
      </c>
      <c r="F6890" s="15">
        <v>0.06</v>
      </c>
      <c r="G6890" s="15">
        <v>6.17</v>
      </c>
      <c r="H6890" s="15">
        <v>-1131.046</v>
      </c>
      <c r="I6890" s="15" t="str">
        <f t="shared" si="107"/>
        <v xml:space="preserve"> </v>
      </c>
      <c r="J6890" s="15">
        <v>28.15</v>
      </c>
      <c r="K6890" s="15">
        <v>1</v>
      </c>
      <c r="L6890" s="15">
        <v>28.49</v>
      </c>
      <c r="M6890" s="15">
        <v>2948</v>
      </c>
    </row>
    <row r="6891" spans="1:13" ht="13.2" x14ac:dyDescent="0.25">
      <c r="A6891" s="15">
        <v>21467</v>
      </c>
      <c r="B6891" s="15">
        <v>90182</v>
      </c>
      <c r="C6891" s="15">
        <v>44990</v>
      </c>
      <c r="D6891" s="15">
        <v>44992</v>
      </c>
      <c r="E6891" s="15" t="s">
        <v>984</v>
      </c>
      <c r="F6891" s="15">
        <v>0.05</v>
      </c>
      <c r="G6891" s="15">
        <v>1.99</v>
      </c>
      <c r="H6891" s="15">
        <v>51.08</v>
      </c>
      <c r="I6891" s="15">
        <f t="shared" si="107"/>
        <v>51.08</v>
      </c>
      <c r="J6891" s="15">
        <v>8.5</v>
      </c>
      <c r="K6891" s="15">
        <v>11</v>
      </c>
      <c r="L6891" s="15">
        <v>91.1</v>
      </c>
      <c r="M6891" s="15">
        <v>1755</v>
      </c>
    </row>
    <row r="6892" spans="1:13" ht="13.2" x14ac:dyDescent="0.25">
      <c r="A6892" s="15">
        <v>23987</v>
      </c>
      <c r="B6892" s="15">
        <v>90644</v>
      </c>
      <c r="C6892" s="15">
        <v>44990</v>
      </c>
      <c r="D6892" s="15">
        <v>44992</v>
      </c>
      <c r="E6892" s="15" t="s">
        <v>985</v>
      </c>
      <c r="F6892" s="15">
        <v>0.06</v>
      </c>
      <c r="G6892" s="15">
        <v>49</v>
      </c>
      <c r="H6892" s="15">
        <v>3735.2159999999994</v>
      </c>
      <c r="I6892" s="15">
        <f t="shared" si="107"/>
        <v>3735.2159999999994</v>
      </c>
      <c r="J6892" s="15">
        <v>449.99</v>
      </c>
      <c r="K6892" s="15">
        <v>11</v>
      </c>
      <c r="L6892" s="15">
        <v>4978.6000000000004</v>
      </c>
      <c r="M6892" s="15">
        <v>1038</v>
      </c>
    </row>
    <row r="6893" spans="1:13" ht="13.2" x14ac:dyDescent="0.25">
      <c r="A6893" s="15">
        <v>23988</v>
      </c>
      <c r="B6893" s="15">
        <v>90644</v>
      </c>
      <c r="C6893" s="15">
        <v>44990</v>
      </c>
      <c r="D6893" s="15">
        <v>44991</v>
      </c>
      <c r="E6893" s="15" t="s">
        <v>985</v>
      </c>
      <c r="F6893" s="15">
        <v>0.03</v>
      </c>
      <c r="G6893" s="15">
        <v>8.99</v>
      </c>
      <c r="H6893" s="15">
        <v>-76.307000000000002</v>
      </c>
      <c r="I6893" s="15" t="str">
        <f t="shared" si="107"/>
        <v xml:space="preserve"> </v>
      </c>
      <c r="J6893" s="15">
        <v>21.38</v>
      </c>
      <c r="K6893" s="15">
        <v>4</v>
      </c>
      <c r="L6893" s="15">
        <v>89.67</v>
      </c>
      <c r="M6893" s="15">
        <v>1038</v>
      </c>
    </row>
    <row r="6894" spans="1:13" ht="13.2" x14ac:dyDescent="0.25">
      <c r="A6894" s="15">
        <v>25318</v>
      </c>
      <c r="B6894" s="15">
        <v>91325</v>
      </c>
      <c r="C6894" s="15">
        <v>44990</v>
      </c>
      <c r="D6894" s="15">
        <v>44992</v>
      </c>
      <c r="E6894" s="15" t="s">
        <v>983</v>
      </c>
      <c r="F6894" s="15">
        <v>0.04</v>
      </c>
      <c r="G6894" s="15">
        <v>0.5</v>
      </c>
      <c r="H6894" s="15">
        <v>10.51</v>
      </c>
      <c r="I6894" s="15">
        <f t="shared" si="107"/>
        <v>10.51</v>
      </c>
      <c r="J6894" s="15">
        <v>2.88</v>
      </c>
      <c r="K6894" s="15">
        <v>1</v>
      </c>
      <c r="L6894" s="15">
        <v>17.89</v>
      </c>
      <c r="M6894" s="15">
        <v>2378</v>
      </c>
    </row>
    <row r="6895" spans="1:13" ht="13.2" x14ac:dyDescent="0.25">
      <c r="A6895" s="15">
        <v>25448</v>
      </c>
      <c r="B6895" s="15">
        <v>86391</v>
      </c>
      <c r="C6895" s="15">
        <v>44990</v>
      </c>
      <c r="D6895" s="15">
        <v>44990</v>
      </c>
      <c r="E6895" s="15" t="s">
        <v>982</v>
      </c>
      <c r="F6895" s="15">
        <v>0.01</v>
      </c>
      <c r="G6895" s="15">
        <v>8.8000000000000007</v>
      </c>
      <c r="H6895" s="15">
        <v>350.36099999999999</v>
      </c>
      <c r="I6895" s="15">
        <f t="shared" si="107"/>
        <v>350.36099999999999</v>
      </c>
      <c r="J6895" s="15">
        <v>65.989999999999995</v>
      </c>
      <c r="K6895" s="15">
        <v>9</v>
      </c>
      <c r="L6895" s="15">
        <v>512.96</v>
      </c>
      <c r="M6895" s="15">
        <v>394</v>
      </c>
    </row>
    <row r="6896" spans="1:13" ht="13.2" x14ac:dyDescent="0.25">
      <c r="A6896" s="15">
        <v>25451</v>
      </c>
      <c r="B6896" s="15">
        <v>86391</v>
      </c>
      <c r="C6896" s="15">
        <v>44990</v>
      </c>
      <c r="D6896" s="15">
        <v>44992</v>
      </c>
      <c r="E6896" s="15" t="s">
        <v>982</v>
      </c>
      <c r="F6896" s="15">
        <v>0.02</v>
      </c>
      <c r="G6896" s="15">
        <v>8.68</v>
      </c>
      <c r="H6896" s="15">
        <v>2.06</v>
      </c>
      <c r="I6896" s="15">
        <f t="shared" si="107"/>
        <v>2.06</v>
      </c>
      <c r="J6896" s="15">
        <v>19.98</v>
      </c>
      <c r="K6896" s="15">
        <v>2</v>
      </c>
      <c r="L6896" s="15">
        <v>41.48</v>
      </c>
      <c r="M6896" s="15">
        <v>392</v>
      </c>
    </row>
    <row r="6897" spans="1:13" ht="13.2" x14ac:dyDescent="0.25">
      <c r="A6897" s="15">
        <v>25637</v>
      </c>
      <c r="B6897" s="15">
        <v>91255</v>
      </c>
      <c r="C6897" s="15">
        <v>44990</v>
      </c>
      <c r="D6897" s="15">
        <v>44990</v>
      </c>
      <c r="E6897" s="15" t="s">
        <v>982</v>
      </c>
      <c r="F6897" s="15">
        <v>0.05</v>
      </c>
      <c r="G6897" s="15">
        <v>0.97</v>
      </c>
      <c r="H6897" s="15">
        <v>-3.67</v>
      </c>
      <c r="I6897" s="15" t="str">
        <f t="shared" si="107"/>
        <v xml:space="preserve"> </v>
      </c>
      <c r="J6897" s="15">
        <v>2.78</v>
      </c>
      <c r="K6897" s="15">
        <v>4</v>
      </c>
      <c r="L6897" s="15">
        <v>10.91</v>
      </c>
      <c r="M6897" s="15">
        <v>3236</v>
      </c>
    </row>
    <row r="6898" spans="1:13" ht="13.2" x14ac:dyDescent="0.25">
      <c r="A6898" s="15">
        <v>19957</v>
      </c>
      <c r="B6898" s="15">
        <v>89772</v>
      </c>
      <c r="C6898" s="15">
        <v>44991</v>
      </c>
      <c r="D6898" s="15">
        <v>44993</v>
      </c>
      <c r="E6898" s="15" t="s">
        <v>981</v>
      </c>
      <c r="F6898" s="15">
        <v>0</v>
      </c>
      <c r="G6898" s="15">
        <v>2.74</v>
      </c>
      <c r="H6898" s="15">
        <v>-37.880000000000003</v>
      </c>
      <c r="I6898" s="15" t="str">
        <f t="shared" si="107"/>
        <v xml:space="preserve"> </v>
      </c>
      <c r="J6898" s="15">
        <v>6.48</v>
      </c>
      <c r="K6898" s="15">
        <v>6</v>
      </c>
      <c r="L6898" s="15">
        <v>42.68</v>
      </c>
      <c r="M6898" s="15">
        <v>833</v>
      </c>
    </row>
    <row r="6899" spans="1:13" ht="13.2" x14ac:dyDescent="0.25">
      <c r="A6899" s="15">
        <v>19958</v>
      </c>
      <c r="B6899" s="15">
        <v>89772</v>
      </c>
      <c r="C6899" s="15">
        <v>44991</v>
      </c>
      <c r="D6899" s="15">
        <v>44992</v>
      </c>
      <c r="E6899" s="15" t="s">
        <v>981</v>
      </c>
      <c r="F6899" s="15">
        <v>7.0000000000000007E-2</v>
      </c>
      <c r="G6899" s="15">
        <v>69</v>
      </c>
      <c r="H6899" s="15">
        <v>-742.88</v>
      </c>
      <c r="I6899" s="15" t="str">
        <f t="shared" si="107"/>
        <v xml:space="preserve"> </v>
      </c>
      <c r="J6899" s="15">
        <v>111.96</v>
      </c>
      <c r="K6899" s="15">
        <v>5</v>
      </c>
      <c r="L6899" s="15">
        <v>437.96</v>
      </c>
      <c r="M6899" s="15">
        <v>833</v>
      </c>
    </row>
    <row r="6900" spans="1:13" ht="13.2" x14ac:dyDescent="0.25">
      <c r="A6900" s="15">
        <v>20104</v>
      </c>
      <c r="B6900" s="15">
        <v>88607</v>
      </c>
      <c r="C6900" s="15">
        <v>44991</v>
      </c>
      <c r="D6900" s="15">
        <v>44995</v>
      </c>
      <c r="E6900" s="15" t="s">
        <v>984</v>
      </c>
      <c r="F6900" s="15">
        <v>7.0000000000000007E-2</v>
      </c>
      <c r="G6900" s="15">
        <v>10.25</v>
      </c>
      <c r="H6900" s="15">
        <v>167.37</v>
      </c>
      <c r="I6900" s="15">
        <f t="shared" si="107"/>
        <v>167.37</v>
      </c>
      <c r="J6900" s="15">
        <v>39.99</v>
      </c>
      <c r="K6900" s="15">
        <v>11</v>
      </c>
      <c r="L6900" s="15">
        <v>440.42</v>
      </c>
      <c r="M6900" s="15">
        <v>1211</v>
      </c>
    </row>
    <row r="6901" spans="1:13" ht="13.2" x14ac:dyDescent="0.25">
      <c r="A6901" s="15">
        <v>21758</v>
      </c>
      <c r="B6901" s="15">
        <v>86650</v>
      </c>
      <c r="C6901" s="15">
        <v>44991</v>
      </c>
      <c r="D6901" s="15">
        <v>44993</v>
      </c>
      <c r="E6901" s="15" t="s">
        <v>985</v>
      </c>
      <c r="F6901" s="15">
        <v>0.06</v>
      </c>
      <c r="G6901" s="15">
        <v>6.07</v>
      </c>
      <c r="H6901" s="15">
        <v>-9.8800000000000008</v>
      </c>
      <c r="I6901" s="15" t="str">
        <f t="shared" si="107"/>
        <v xml:space="preserve"> </v>
      </c>
      <c r="J6901" s="15">
        <v>4.9800000000000004</v>
      </c>
      <c r="K6901" s="15">
        <v>1</v>
      </c>
      <c r="L6901" s="15">
        <v>7.91</v>
      </c>
      <c r="M6901" s="15">
        <v>1680</v>
      </c>
    </row>
    <row r="6902" spans="1:13" ht="13.2" x14ac:dyDescent="0.25">
      <c r="A6902" s="15">
        <v>25272</v>
      </c>
      <c r="B6902" s="15">
        <v>89358</v>
      </c>
      <c r="C6902" s="15">
        <v>44991</v>
      </c>
      <c r="D6902" s="15">
        <v>44992</v>
      </c>
      <c r="E6902" s="15" t="s">
        <v>985</v>
      </c>
      <c r="F6902" s="15">
        <v>0.1</v>
      </c>
      <c r="G6902" s="15">
        <v>5</v>
      </c>
      <c r="H6902" s="15">
        <v>259.42680000000001</v>
      </c>
      <c r="I6902" s="15">
        <f t="shared" si="107"/>
        <v>259.42680000000001</v>
      </c>
      <c r="J6902" s="15">
        <v>55.99</v>
      </c>
      <c r="K6902" s="15">
        <v>1</v>
      </c>
      <c r="L6902" s="15">
        <v>47.53</v>
      </c>
      <c r="M6902" s="15">
        <v>3348</v>
      </c>
    </row>
    <row r="6903" spans="1:13" ht="13.2" x14ac:dyDescent="0.25">
      <c r="A6903" s="15">
        <v>25387</v>
      </c>
      <c r="B6903" s="15">
        <v>87415</v>
      </c>
      <c r="C6903" s="15">
        <v>44992</v>
      </c>
      <c r="D6903" s="15">
        <v>44997</v>
      </c>
      <c r="E6903" s="15" t="s">
        <v>984</v>
      </c>
      <c r="F6903" s="15">
        <v>0.09</v>
      </c>
      <c r="G6903" s="15">
        <v>2.27</v>
      </c>
      <c r="H6903" s="15">
        <v>-8.3699999999999992</v>
      </c>
      <c r="I6903" s="15" t="str">
        <f t="shared" si="107"/>
        <v xml:space="preserve"> </v>
      </c>
      <c r="J6903" s="15">
        <v>5.85</v>
      </c>
      <c r="K6903" s="15">
        <v>3</v>
      </c>
      <c r="L6903" s="15">
        <v>17.55</v>
      </c>
      <c r="M6903" s="15">
        <v>62</v>
      </c>
    </row>
    <row r="6904" spans="1:13" ht="13.2" x14ac:dyDescent="0.25">
      <c r="A6904" s="15">
        <v>25388</v>
      </c>
      <c r="B6904" s="15">
        <v>87415</v>
      </c>
      <c r="C6904" s="15">
        <v>44992</v>
      </c>
      <c r="D6904" s="15">
        <v>45001</v>
      </c>
      <c r="E6904" s="15" t="s">
        <v>984</v>
      </c>
      <c r="F6904" s="15">
        <v>7.0000000000000007E-2</v>
      </c>
      <c r="G6904" s="15">
        <v>3.5</v>
      </c>
      <c r="H6904" s="15">
        <v>97.36</v>
      </c>
      <c r="I6904" s="15">
        <f t="shared" si="107"/>
        <v>97.36</v>
      </c>
      <c r="J6904" s="15">
        <v>70.97</v>
      </c>
      <c r="K6904" s="15">
        <v>3</v>
      </c>
      <c r="L6904" s="15">
        <v>207.91</v>
      </c>
      <c r="M6904" s="15">
        <v>63</v>
      </c>
    </row>
    <row r="6905" spans="1:13" ht="13.2" x14ac:dyDescent="0.25">
      <c r="A6905" s="15">
        <v>25711</v>
      </c>
      <c r="B6905" s="15">
        <v>90037</v>
      </c>
      <c r="C6905" s="15">
        <v>44992</v>
      </c>
      <c r="D6905" s="15">
        <v>44993</v>
      </c>
      <c r="E6905" s="15" t="s">
        <v>982</v>
      </c>
      <c r="F6905" s="15">
        <v>0</v>
      </c>
      <c r="G6905" s="15">
        <v>17.079999999999998</v>
      </c>
      <c r="H6905" s="15">
        <v>-41.82</v>
      </c>
      <c r="I6905" s="15" t="str">
        <f t="shared" si="107"/>
        <v xml:space="preserve"> </v>
      </c>
      <c r="J6905" s="15">
        <v>30.98</v>
      </c>
      <c r="K6905" s="15">
        <v>1</v>
      </c>
      <c r="L6905" s="15">
        <v>49.61</v>
      </c>
      <c r="M6905" s="15">
        <v>20</v>
      </c>
    </row>
    <row r="6906" spans="1:13" ht="13.2" x14ac:dyDescent="0.25">
      <c r="A6906" s="15">
        <v>25775</v>
      </c>
      <c r="B6906" s="15">
        <v>88012</v>
      </c>
      <c r="C6906" s="15">
        <v>44992</v>
      </c>
      <c r="D6906" s="15">
        <v>44993</v>
      </c>
      <c r="E6906" s="15" t="s">
        <v>982</v>
      </c>
      <c r="F6906" s="15">
        <v>0.05</v>
      </c>
      <c r="G6906" s="15">
        <v>2.5</v>
      </c>
      <c r="H6906" s="15">
        <v>-117.61199999999999</v>
      </c>
      <c r="I6906" s="15" t="str">
        <f t="shared" si="107"/>
        <v xml:space="preserve"> </v>
      </c>
      <c r="J6906" s="15">
        <v>110.99</v>
      </c>
      <c r="K6906" s="15">
        <v>3</v>
      </c>
      <c r="L6906" s="15">
        <v>271.56</v>
      </c>
      <c r="M6906" s="15">
        <v>1490</v>
      </c>
    </row>
    <row r="6907" spans="1:13" ht="13.2" x14ac:dyDescent="0.25">
      <c r="A6907" s="15">
        <v>25776</v>
      </c>
      <c r="B6907" s="15">
        <v>88012</v>
      </c>
      <c r="C6907" s="15">
        <v>44992</v>
      </c>
      <c r="D6907" s="15">
        <v>44995</v>
      </c>
      <c r="E6907" s="15" t="s">
        <v>982</v>
      </c>
      <c r="F6907" s="15">
        <v>0.01</v>
      </c>
      <c r="G6907" s="15">
        <v>8.99</v>
      </c>
      <c r="H6907" s="15">
        <v>115.872</v>
      </c>
      <c r="I6907" s="15">
        <f t="shared" si="107"/>
        <v>115.872</v>
      </c>
      <c r="J6907" s="15">
        <v>20.239999999999998</v>
      </c>
      <c r="K6907" s="15">
        <v>10</v>
      </c>
      <c r="L6907" s="15">
        <v>202.57</v>
      </c>
      <c r="M6907" s="15">
        <v>1491</v>
      </c>
    </row>
    <row r="6908" spans="1:13" ht="13.2" x14ac:dyDescent="0.25">
      <c r="A6908" s="15">
        <v>25777</v>
      </c>
      <c r="B6908" s="15">
        <v>88012</v>
      </c>
      <c r="C6908" s="15">
        <v>44992</v>
      </c>
      <c r="D6908" s="15">
        <v>44993</v>
      </c>
      <c r="E6908" s="15" t="s">
        <v>982</v>
      </c>
      <c r="F6908" s="15">
        <v>0</v>
      </c>
      <c r="G6908" s="15">
        <v>19.989999999999998</v>
      </c>
      <c r="H6908" s="15">
        <v>-105.434</v>
      </c>
      <c r="I6908" s="15" t="str">
        <f t="shared" si="107"/>
        <v xml:space="preserve"> </v>
      </c>
      <c r="J6908" s="15">
        <v>27.75</v>
      </c>
      <c r="K6908" s="15">
        <v>1</v>
      </c>
      <c r="L6908" s="15">
        <v>39.97</v>
      </c>
      <c r="M6908" s="15">
        <v>1491</v>
      </c>
    </row>
    <row r="6909" spans="1:13" ht="13.2" x14ac:dyDescent="0.25">
      <c r="A6909" s="15">
        <v>25919</v>
      </c>
      <c r="B6909" s="15">
        <v>85998</v>
      </c>
      <c r="C6909" s="15">
        <v>44992</v>
      </c>
      <c r="D6909" s="15">
        <v>44992</v>
      </c>
      <c r="E6909" s="15" t="s">
        <v>982</v>
      </c>
      <c r="F6909" s="15">
        <v>0.08</v>
      </c>
      <c r="G6909" s="15">
        <v>4</v>
      </c>
      <c r="H6909" s="15">
        <v>51.85</v>
      </c>
      <c r="I6909" s="15">
        <f t="shared" si="107"/>
        <v>51.85</v>
      </c>
      <c r="J6909" s="15">
        <v>43.22</v>
      </c>
      <c r="K6909" s="15">
        <v>5</v>
      </c>
      <c r="L6909" s="15">
        <v>214.49</v>
      </c>
      <c r="M6909" s="15">
        <v>1819</v>
      </c>
    </row>
    <row r="6910" spans="1:13" ht="13.2" x14ac:dyDescent="0.25">
      <c r="A6910" s="15">
        <v>26338</v>
      </c>
      <c r="B6910" s="15">
        <v>90252</v>
      </c>
      <c r="C6910" s="15">
        <v>44992</v>
      </c>
      <c r="D6910" s="15">
        <v>44996</v>
      </c>
      <c r="E6910" s="15" t="s">
        <v>984</v>
      </c>
      <c r="F6910" s="15">
        <v>0.05</v>
      </c>
      <c r="G6910" s="15">
        <v>5.41</v>
      </c>
      <c r="H6910" s="15">
        <v>-43.17</v>
      </c>
      <c r="I6910" s="15" t="str">
        <f t="shared" si="107"/>
        <v xml:space="preserve"> </v>
      </c>
      <c r="J6910" s="15">
        <v>6.68</v>
      </c>
      <c r="K6910" s="15">
        <v>6</v>
      </c>
      <c r="L6910" s="15">
        <v>40.14</v>
      </c>
      <c r="M6910" s="15">
        <v>1619</v>
      </c>
    </row>
    <row r="6911" spans="1:13" ht="13.2" x14ac:dyDescent="0.25">
      <c r="A6911" s="15">
        <v>3990</v>
      </c>
      <c r="B6911" s="15">
        <v>28482</v>
      </c>
      <c r="C6911" s="15">
        <v>44993</v>
      </c>
      <c r="D6911" s="15">
        <v>44993</v>
      </c>
      <c r="E6911" s="15" t="s">
        <v>985</v>
      </c>
      <c r="F6911" s="15">
        <v>0</v>
      </c>
      <c r="G6911" s="15">
        <v>6.72</v>
      </c>
      <c r="H6911" s="15">
        <v>-167.92</v>
      </c>
      <c r="I6911" s="15" t="str">
        <f t="shared" si="107"/>
        <v xml:space="preserve"> </v>
      </c>
      <c r="J6911" s="15">
        <v>4.28</v>
      </c>
      <c r="K6911" s="15">
        <v>40</v>
      </c>
      <c r="L6911" s="15">
        <v>177.92</v>
      </c>
      <c r="M6911" s="15">
        <v>1630</v>
      </c>
    </row>
    <row r="6912" spans="1:13" ht="13.2" x14ac:dyDescent="0.25">
      <c r="A6912" s="15">
        <v>4420</v>
      </c>
      <c r="B6912" s="15">
        <v>31523</v>
      </c>
      <c r="C6912" s="15">
        <v>44993</v>
      </c>
      <c r="D6912" s="15">
        <v>44995</v>
      </c>
      <c r="E6912" s="15" t="s">
        <v>984</v>
      </c>
      <c r="F6912" s="15">
        <v>0.1</v>
      </c>
      <c r="G6912" s="15">
        <v>2.74</v>
      </c>
      <c r="H6912" s="15">
        <v>-44.86</v>
      </c>
      <c r="I6912" s="15" t="str">
        <f t="shared" si="107"/>
        <v xml:space="preserve"> </v>
      </c>
      <c r="J6912" s="15">
        <v>6.48</v>
      </c>
      <c r="K6912" s="15">
        <v>17</v>
      </c>
      <c r="L6912" s="15">
        <v>105.85</v>
      </c>
      <c r="M6912" s="15">
        <v>1751</v>
      </c>
    </row>
    <row r="6913" spans="1:13" ht="13.2" x14ac:dyDescent="0.25">
      <c r="A6913" s="15">
        <v>4421</v>
      </c>
      <c r="B6913" s="15">
        <v>31523</v>
      </c>
      <c r="C6913" s="15">
        <v>44993</v>
      </c>
      <c r="D6913" s="15">
        <v>44998</v>
      </c>
      <c r="E6913" s="15" t="s">
        <v>984</v>
      </c>
      <c r="F6913" s="15">
        <v>0</v>
      </c>
      <c r="G6913" s="15">
        <v>8.2899999999999991</v>
      </c>
      <c r="H6913" s="15">
        <v>-58.76</v>
      </c>
      <c r="I6913" s="15" t="str">
        <f t="shared" si="107"/>
        <v xml:space="preserve"> </v>
      </c>
      <c r="J6913" s="15">
        <v>8.74</v>
      </c>
      <c r="K6913" s="15">
        <v>19</v>
      </c>
      <c r="L6913" s="15">
        <v>179.33</v>
      </c>
      <c r="M6913" s="15">
        <v>1751</v>
      </c>
    </row>
    <row r="6914" spans="1:13" ht="13.2" x14ac:dyDescent="0.25">
      <c r="A6914" s="15">
        <v>7240</v>
      </c>
      <c r="B6914" s="15">
        <v>51620</v>
      </c>
      <c r="C6914" s="15">
        <v>44993</v>
      </c>
      <c r="D6914" s="15">
        <v>44994</v>
      </c>
      <c r="E6914" s="15" t="s">
        <v>982</v>
      </c>
      <c r="F6914" s="15">
        <v>0.03</v>
      </c>
      <c r="G6914" s="15">
        <v>4.51</v>
      </c>
      <c r="H6914" s="15">
        <v>-3.3914999999999997</v>
      </c>
      <c r="I6914" s="15" t="str">
        <f t="shared" ref="I6914:I6977" si="108">IF(H6914&gt;0,H6914," ")</f>
        <v xml:space="preserve"> </v>
      </c>
      <c r="J6914" s="15">
        <v>13.48</v>
      </c>
      <c r="K6914" s="15">
        <v>12</v>
      </c>
      <c r="L6914" s="15">
        <v>173.97</v>
      </c>
      <c r="M6914" s="15">
        <v>342</v>
      </c>
    </row>
    <row r="6915" spans="1:13" ht="13.2" x14ac:dyDescent="0.25">
      <c r="A6915" s="15">
        <v>19885</v>
      </c>
      <c r="B6915" s="15">
        <v>90622</v>
      </c>
      <c r="C6915" s="15">
        <v>44993</v>
      </c>
      <c r="D6915" s="15">
        <v>44993</v>
      </c>
      <c r="E6915" s="15" t="s">
        <v>984</v>
      </c>
      <c r="F6915" s="15">
        <v>0.03</v>
      </c>
      <c r="G6915" s="15">
        <v>8.2899999999999991</v>
      </c>
      <c r="H6915" s="15">
        <v>-200.07469999999998</v>
      </c>
      <c r="I6915" s="15" t="str">
        <f t="shared" si="108"/>
        <v xml:space="preserve"> </v>
      </c>
      <c r="J6915" s="15">
        <v>8.74</v>
      </c>
      <c r="K6915" s="15">
        <v>8</v>
      </c>
      <c r="L6915" s="15">
        <v>75.260000000000005</v>
      </c>
      <c r="M6915" s="15">
        <v>1718</v>
      </c>
    </row>
    <row r="6916" spans="1:13" ht="13.2" x14ac:dyDescent="0.25">
      <c r="A6916" s="15">
        <v>22420</v>
      </c>
      <c r="B6916" s="15">
        <v>91430</v>
      </c>
      <c r="C6916" s="15">
        <v>44993</v>
      </c>
      <c r="D6916" s="15">
        <v>44995</v>
      </c>
      <c r="E6916" s="15" t="s">
        <v>984</v>
      </c>
      <c r="F6916" s="15">
        <v>0.1</v>
      </c>
      <c r="G6916" s="15">
        <v>2.74</v>
      </c>
      <c r="H6916" s="15">
        <v>-44.86</v>
      </c>
      <c r="I6916" s="15" t="str">
        <f t="shared" si="108"/>
        <v xml:space="preserve"> </v>
      </c>
      <c r="J6916" s="15">
        <v>6.48</v>
      </c>
      <c r="K6916" s="15">
        <v>4</v>
      </c>
      <c r="L6916" s="15">
        <v>24.91</v>
      </c>
      <c r="M6916" s="15">
        <v>1752</v>
      </c>
    </row>
    <row r="6917" spans="1:13" ht="13.2" x14ac:dyDescent="0.25">
      <c r="A6917" s="15">
        <v>22421</v>
      </c>
      <c r="B6917" s="15">
        <v>91430</v>
      </c>
      <c r="C6917" s="15">
        <v>44993</v>
      </c>
      <c r="D6917" s="15">
        <v>44998</v>
      </c>
      <c r="E6917" s="15" t="s">
        <v>984</v>
      </c>
      <c r="F6917" s="15">
        <v>0</v>
      </c>
      <c r="G6917" s="15">
        <v>8.2899999999999991</v>
      </c>
      <c r="H6917" s="15">
        <v>-58.76</v>
      </c>
      <c r="I6917" s="15" t="str">
        <f t="shared" si="108"/>
        <v xml:space="preserve"> </v>
      </c>
      <c r="J6917" s="15">
        <v>8.74</v>
      </c>
      <c r="K6917" s="15">
        <v>5</v>
      </c>
      <c r="L6917" s="15">
        <v>47.19</v>
      </c>
      <c r="M6917" s="15">
        <v>1752</v>
      </c>
    </row>
    <row r="6918" spans="1:13" ht="13.2" x14ac:dyDescent="0.25">
      <c r="A6918" s="15">
        <v>24945</v>
      </c>
      <c r="B6918" s="15">
        <v>89966</v>
      </c>
      <c r="C6918" s="15">
        <v>44993</v>
      </c>
      <c r="D6918" s="15">
        <v>44994</v>
      </c>
      <c r="E6918" s="15" t="s">
        <v>983</v>
      </c>
      <c r="F6918" s="15">
        <v>0.03</v>
      </c>
      <c r="G6918" s="15">
        <v>66.27</v>
      </c>
      <c r="H6918" s="15">
        <v>-519.94000000000005</v>
      </c>
      <c r="I6918" s="15" t="str">
        <f t="shared" si="108"/>
        <v xml:space="preserve"> </v>
      </c>
      <c r="J6918" s="15">
        <v>150.97999999999999</v>
      </c>
      <c r="K6918" s="15">
        <v>8</v>
      </c>
      <c r="L6918" s="15">
        <v>1259</v>
      </c>
      <c r="M6918" s="15">
        <v>164</v>
      </c>
    </row>
    <row r="6919" spans="1:13" ht="13.2" x14ac:dyDescent="0.25">
      <c r="A6919" s="15">
        <v>25240</v>
      </c>
      <c r="B6919" s="15">
        <v>88154</v>
      </c>
      <c r="C6919" s="15">
        <v>44993</v>
      </c>
      <c r="D6919" s="15">
        <v>44994</v>
      </c>
      <c r="E6919" s="15" t="s">
        <v>982</v>
      </c>
      <c r="F6919" s="15">
        <v>0.03</v>
      </c>
      <c r="G6919" s="15">
        <v>4.51</v>
      </c>
      <c r="H6919" s="15">
        <v>-2.5499999999999998</v>
      </c>
      <c r="I6919" s="15" t="str">
        <f t="shared" si="108"/>
        <v xml:space="preserve"> </v>
      </c>
      <c r="J6919" s="15">
        <v>13.48</v>
      </c>
      <c r="K6919" s="15">
        <v>3</v>
      </c>
      <c r="L6919" s="15">
        <v>43.49</v>
      </c>
      <c r="M6919" s="15">
        <v>346</v>
      </c>
    </row>
    <row r="6920" spans="1:13" ht="13.2" x14ac:dyDescent="0.25">
      <c r="A6920" s="15">
        <v>18424</v>
      </c>
      <c r="B6920" s="15">
        <v>86919</v>
      </c>
      <c r="C6920" s="15">
        <v>44994</v>
      </c>
      <c r="D6920" s="15">
        <v>44996</v>
      </c>
      <c r="E6920" s="15" t="s">
        <v>985</v>
      </c>
      <c r="F6920" s="15">
        <v>0.06</v>
      </c>
      <c r="G6920" s="15">
        <v>15.9</v>
      </c>
      <c r="H6920" s="15">
        <v>-303.62</v>
      </c>
      <c r="I6920" s="15" t="str">
        <f t="shared" si="108"/>
        <v xml:space="preserve"> </v>
      </c>
      <c r="J6920" s="15">
        <v>43.31</v>
      </c>
      <c r="K6920" s="15">
        <v>9</v>
      </c>
      <c r="L6920" s="15">
        <v>379.64</v>
      </c>
      <c r="M6920" s="15">
        <v>1180</v>
      </c>
    </row>
    <row r="6921" spans="1:13" ht="13.2" x14ac:dyDescent="0.25">
      <c r="A6921" s="15">
        <v>18425</v>
      </c>
      <c r="B6921" s="15">
        <v>86919</v>
      </c>
      <c r="C6921" s="15">
        <v>44994</v>
      </c>
      <c r="D6921" s="15">
        <v>44996</v>
      </c>
      <c r="E6921" s="15" t="s">
        <v>985</v>
      </c>
      <c r="F6921" s="15">
        <v>0.04</v>
      </c>
      <c r="G6921" s="15">
        <v>8.99</v>
      </c>
      <c r="H6921" s="15">
        <v>-264.27499999999998</v>
      </c>
      <c r="I6921" s="15" t="str">
        <f t="shared" si="108"/>
        <v xml:space="preserve"> </v>
      </c>
      <c r="J6921" s="15">
        <v>125.99</v>
      </c>
      <c r="K6921" s="15">
        <v>2</v>
      </c>
      <c r="L6921" s="15">
        <v>215.9</v>
      </c>
      <c r="M6921" s="15">
        <v>1180</v>
      </c>
    </row>
    <row r="6922" spans="1:13" ht="13.2" x14ac:dyDescent="0.25">
      <c r="A6922" s="15">
        <v>21078</v>
      </c>
      <c r="B6922" s="15">
        <v>89691</v>
      </c>
      <c r="C6922" s="15">
        <v>44994</v>
      </c>
      <c r="D6922" s="15">
        <v>44996</v>
      </c>
      <c r="E6922" s="15" t="s">
        <v>984</v>
      </c>
      <c r="F6922" s="15">
        <v>0.1</v>
      </c>
      <c r="G6922" s="15">
        <v>7.37</v>
      </c>
      <c r="H6922" s="15">
        <v>-313.45230000000004</v>
      </c>
      <c r="I6922" s="15" t="str">
        <f t="shared" si="108"/>
        <v xml:space="preserve"> </v>
      </c>
      <c r="J6922" s="15">
        <v>6.48</v>
      </c>
      <c r="K6922" s="15">
        <v>10</v>
      </c>
      <c r="L6922" s="15">
        <v>64.78</v>
      </c>
      <c r="M6922" s="15">
        <v>1347</v>
      </c>
    </row>
    <row r="6923" spans="1:13" ht="13.2" x14ac:dyDescent="0.25">
      <c r="A6923" s="15">
        <v>21079</v>
      </c>
      <c r="B6923" s="15">
        <v>89691</v>
      </c>
      <c r="C6923" s="15">
        <v>44994</v>
      </c>
      <c r="D6923" s="15">
        <v>44994</v>
      </c>
      <c r="E6923" s="15" t="s">
        <v>984</v>
      </c>
      <c r="F6923" s="15">
        <v>7.0000000000000007E-2</v>
      </c>
      <c r="G6923" s="15">
        <v>9.4700000000000006</v>
      </c>
      <c r="H6923" s="15">
        <v>-874.00599999999997</v>
      </c>
      <c r="I6923" s="15" t="str">
        <f t="shared" si="108"/>
        <v xml:space="preserve"> </v>
      </c>
      <c r="J6923" s="15">
        <v>17.7</v>
      </c>
      <c r="K6923" s="15">
        <v>7</v>
      </c>
      <c r="L6923" s="15">
        <v>125.75</v>
      </c>
      <c r="M6923" s="15">
        <v>1347</v>
      </c>
    </row>
    <row r="6924" spans="1:13" ht="13.2" x14ac:dyDescent="0.25">
      <c r="A6924" s="15">
        <v>23996</v>
      </c>
      <c r="B6924" s="15">
        <v>90812</v>
      </c>
      <c r="C6924" s="15">
        <v>44994</v>
      </c>
      <c r="D6924" s="15">
        <v>44996</v>
      </c>
      <c r="E6924" s="15" t="s">
        <v>984</v>
      </c>
      <c r="F6924" s="15">
        <v>0.09</v>
      </c>
      <c r="G6924" s="15">
        <v>1.63</v>
      </c>
      <c r="H6924" s="15">
        <v>-17.13</v>
      </c>
      <c r="I6924" s="15" t="str">
        <f t="shared" si="108"/>
        <v xml:space="preserve"> </v>
      </c>
      <c r="J6924" s="15">
        <v>1.95</v>
      </c>
      <c r="K6924" s="15">
        <v>6</v>
      </c>
      <c r="L6924" s="15">
        <v>11.71</v>
      </c>
      <c r="M6924" s="15">
        <v>905</v>
      </c>
    </row>
    <row r="6925" spans="1:13" ht="13.2" x14ac:dyDescent="0.25">
      <c r="A6925" s="15">
        <v>24335</v>
      </c>
      <c r="B6925" s="15">
        <v>89343</v>
      </c>
      <c r="C6925" s="15">
        <v>44994</v>
      </c>
      <c r="D6925" s="15">
        <v>44996</v>
      </c>
      <c r="E6925" s="15" t="s">
        <v>981</v>
      </c>
      <c r="F6925" s="15">
        <v>7.0000000000000007E-2</v>
      </c>
      <c r="G6925" s="15">
        <v>11.15</v>
      </c>
      <c r="H6925" s="15">
        <v>-168.67200000000003</v>
      </c>
      <c r="I6925" s="15" t="str">
        <f t="shared" si="108"/>
        <v xml:space="preserve"> </v>
      </c>
      <c r="J6925" s="15">
        <v>7.28</v>
      </c>
      <c r="K6925" s="15">
        <v>3</v>
      </c>
      <c r="L6925" s="15">
        <v>23.35</v>
      </c>
      <c r="M6925" s="15">
        <v>1931</v>
      </c>
    </row>
    <row r="6926" spans="1:13" ht="13.2" x14ac:dyDescent="0.25">
      <c r="A6926" s="15">
        <v>25411</v>
      </c>
      <c r="B6926" s="15">
        <v>90434</v>
      </c>
      <c r="C6926" s="15">
        <v>44994</v>
      </c>
      <c r="D6926" s="15">
        <v>44996</v>
      </c>
      <c r="E6926" s="15" t="s">
        <v>983</v>
      </c>
      <c r="F6926" s="15">
        <v>0.03</v>
      </c>
      <c r="G6926" s="15">
        <v>49</v>
      </c>
      <c r="H6926" s="15">
        <v>-948.71</v>
      </c>
      <c r="I6926" s="15" t="str">
        <f t="shared" si="108"/>
        <v xml:space="preserve"> </v>
      </c>
      <c r="J6926" s="15">
        <v>3.25</v>
      </c>
      <c r="K6926" s="15">
        <v>5</v>
      </c>
      <c r="L6926" s="15">
        <v>28.22</v>
      </c>
      <c r="M6926" s="15">
        <v>195</v>
      </c>
    </row>
    <row r="6927" spans="1:13" ht="13.2" x14ac:dyDescent="0.25">
      <c r="A6927" s="15">
        <v>26381</v>
      </c>
      <c r="B6927" s="15">
        <v>91542</v>
      </c>
      <c r="C6927" s="15">
        <v>44994</v>
      </c>
      <c r="D6927" s="15">
        <v>44996</v>
      </c>
      <c r="E6927" s="15" t="s">
        <v>983</v>
      </c>
      <c r="F6927" s="15">
        <v>0.04</v>
      </c>
      <c r="G6927" s="15">
        <v>3.3</v>
      </c>
      <c r="H6927" s="15">
        <v>74.995199999999983</v>
      </c>
      <c r="I6927" s="15">
        <f t="shared" si="108"/>
        <v>74.995199999999983</v>
      </c>
      <c r="J6927" s="15">
        <v>35.99</v>
      </c>
      <c r="K6927" s="15">
        <v>8</v>
      </c>
      <c r="L6927" s="15">
        <v>239.35</v>
      </c>
      <c r="M6927" s="15">
        <v>1834</v>
      </c>
    </row>
    <row r="6928" spans="1:13" ht="13.2" x14ac:dyDescent="0.25">
      <c r="A6928" s="15">
        <v>18996</v>
      </c>
      <c r="B6928" s="15">
        <v>88440</v>
      </c>
      <c r="C6928" s="15">
        <v>44995</v>
      </c>
      <c r="D6928" s="15">
        <v>44997</v>
      </c>
      <c r="E6928" s="15" t="s">
        <v>983</v>
      </c>
      <c r="F6928" s="15">
        <v>0.06</v>
      </c>
      <c r="G6928" s="15">
        <v>8.99</v>
      </c>
      <c r="H6928" s="15">
        <v>12.2</v>
      </c>
      <c r="I6928" s="15">
        <f t="shared" si="108"/>
        <v>12.2</v>
      </c>
      <c r="J6928" s="15">
        <v>13.73</v>
      </c>
      <c r="K6928" s="15">
        <v>3</v>
      </c>
      <c r="L6928" s="15">
        <v>42.58</v>
      </c>
      <c r="M6928" s="15">
        <v>3200</v>
      </c>
    </row>
    <row r="6929" spans="1:13" ht="13.2" x14ac:dyDescent="0.25">
      <c r="A6929" s="15">
        <v>20331</v>
      </c>
      <c r="B6929" s="15">
        <v>87225</v>
      </c>
      <c r="C6929" s="15">
        <v>44995</v>
      </c>
      <c r="D6929" s="15">
        <v>44997</v>
      </c>
      <c r="E6929" s="15" t="s">
        <v>981</v>
      </c>
      <c r="F6929" s="15">
        <v>0.08</v>
      </c>
      <c r="G6929" s="15">
        <v>13.88</v>
      </c>
      <c r="H6929" s="15">
        <v>437.46</v>
      </c>
      <c r="I6929" s="15">
        <f t="shared" si="108"/>
        <v>437.46</v>
      </c>
      <c r="J6929" s="15">
        <v>55.98</v>
      </c>
      <c r="K6929" s="15">
        <v>12</v>
      </c>
      <c r="L6929" s="15">
        <v>634</v>
      </c>
      <c r="M6929" s="15">
        <v>1126</v>
      </c>
    </row>
    <row r="6930" spans="1:13" ht="13.2" x14ac:dyDescent="0.25">
      <c r="A6930" s="15">
        <v>20332</v>
      </c>
      <c r="B6930" s="15">
        <v>87225</v>
      </c>
      <c r="C6930" s="15">
        <v>44995</v>
      </c>
      <c r="D6930" s="15">
        <v>44996</v>
      </c>
      <c r="E6930" s="15" t="s">
        <v>981</v>
      </c>
      <c r="F6930" s="15">
        <v>0.05</v>
      </c>
      <c r="G6930" s="15">
        <v>4.96</v>
      </c>
      <c r="H6930" s="15">
        <v>-46.43</v>
      </c>
      <c r="I6930" s="15" t="str">
        <f t="shared" si="108"/>
        <v xml:space="preserve"> </v>
      </c>
      <c r="J6930" s="15">
        <v>5.78</v>
      </c>
      <c r="K6930" s="15">
        <v>9</v>
      </c>
      <c r="L6930" s="15">
        <v>54.65</v>
      </c>
      <c r="M6930" s="15">
        <v>1126</v>
      </c>
    </row>
    <row r="6931" spans="1:13" ht="13.2" x14ac:dyDescent="0.25">
      <c r="A6931" s="15">
        <v>21471</v>
      </c>
      <c r="B6931" s="15">
        <v>89633</v>
      </c>
      <c r="C6931" s="15">
        <v>44995</v>
      </c>
      <c r="D6931" s="15">
        <v>44996</v>
      </c>
      <c r="E6931" s="15" t="s">
        <v>982</v>
      </c>
      <c r="F6931" s="15">
        <v>0</v>
      </c>
      <c r="G6931" s="15">
        <v>24.49</v>
      </c>
      <c r="H6931" s="15">
        <v>386.67599999999993</v>
      </c>
      <c r="I6931" s="15">
        <f t="shared" si="108"/>
        <v>386.67599999999993</v>
      </c>
      <c r="J6931" s="15">
        <v>136.97999999999999</v>
      </c>
      <c r="K6931" s="15">
        <v>4</v>
      </c>
      <c r="L6931" s="15">
        <v>560.4</v>
      </c>
      <c r="M6931" s="15">
        <v>1072</v>
      </c>
    </row>
    <row r="6932" spans="1:13" ht="13.2" x14ac:dyDescent="0.25">
      <c r="A6932" s="15">
        <v>21472</v>
      </c>
      <c r="B6932" s="15">
        <v>89633</v>
      </c>
      <c r="C6932" s="15">
        <v>44995</v>
      </c>
      <c r="D6932" s="15">
        <v>44997</v>
      </c>
      <c r="E6932" s="15" t="s">
        <v>982</v>
      </c>
      <c r="F6932" s="15">
        <v>0.1</v>
      </c>
      <c r="G6932" s="15">
        <v>0.7</v>
      </c>
      <c r="H6932" s="15">
        <v>-1.76</v>
      </c>
      <c r="I6932" s="15" t="str">
        <f t="shared" si="108"/>
        <v xml:space="preserve"> </v>
      </c>
      <c r="J6932" s="15">
        <v>1.48</v>
      </c>
      <c r="K6932" s="15">
        <v>1</v>
      </c>
      <c r="L6932" s="15">
        <v>1.65</v>
      </c>
      <c r="M6932" s="15">
        <v>1072</v>
      </c>
    </row>
    <row r="6933" spans="1:13" ht="13.2" x14ac:dyDescent="0.25">
      <c r="A6933" s="15">
        <v>25180</v>
      </c>
      <c r="B6933" s="15">
        <v>87202</v>
      </c>
      <c r="C6933" s="15">
        <v>44995</v>
      </c>
      <c r="D6933" s="15">
        <v>44997</v>
      </c>
      <c r="E6933" s="15" t="s">
        <v>982</v>
      </c>
      <c r="F6933" s="15">
        <v>0.03</v>
      </c>
      <c r="G6933" s="15">
        <v>5.99</v>
      </c>
      <c r="H6933" s="15">
        <v>885.94619999999998</v>
      </c>
      <c r="I6933" s="15">
        <f t="shared" si="108"/>
        <v>885.94619999999998</v>
      </c>
      <c r="J6933" s="15">
        <v>205.99</v>
      </c>
      <c r="K6933" s="15">
        <v>7</v>
      </c>
      <c r="L6933" s="15">
        <v>1283.98</v>
      </c>
      <c r="M6933" s="15">
        <v>1727</v>
      </c>
    </row>
    <row r="6934" spans="1:13" ht="13.2" x14ac:dyDescent="0.25">
      <c r="A6934" s="15">
        <v>25453</v>
      </c>
      <c r="B6934" s="15">
        <v>89903</v>
      </c>
      <c r="C6934" s="15">
        <v>44995</v>
      </c>
      <c r="D6934" s="15">
        <v>44996</v>
      </c>
      <c r="E6934" s="15" t="s">
        <v>983</v>
      </c>
      <c r="F6934" s="15">
        <v>7.0000000000000007E-2</v>
      </c>
      <c r="G6934" s="15">
        <v>0.99</v>
      </c>
      <c r="H6934" s="15">
        <v>32.933699999999995</v>
      </c>
      <c r="I6934" s="15">
        <f t="shared" si="108"/>
        <v>32.933699999999995</v>
      </c>
      <c r="J6934" s="15">
        <v>4.13</v>
      </c>
      <c r="K6934" s="15">
        <v>12</v>
      </c>
      <c r="L6934" s="15">
        <v>47.73</v>
      </c>
      <c r="M6934" s="15">
        <v>537</v>
      </c>
    </row>
    <row r="6935" spans="1:13" ht="13.2" x14ac:dyDescent="0.25">
      <c r="A6935" s="15">
        <v>25798</v>
      </c>
      <c r="B6935" s="15">
        <v>90638</v>
      </c>
      <c r="C6935" s="15">
        <v>44995</v>
      </c>
      <c r="D6935" s="15">
        <v>44996</v>
      </c>
      <c r="E6935" s="15" t="s">
        <v>985</v>
      </c>
      <c r="F6935" s="15">
        <v>0.08</v>
      </c>
      <c r="G6935" s="15">
        <v>30</v>
      </c>
      <c r="H6935" s="15">
        <v>376.21</v>
      </c>
      <c r="I6935" s="15">
        <f t="shared" si="108"/>
        <v>376.21</v>
      </c>
      <c r="J6935" s="15">
        <v>160.97999999999999</v>
      </c>
      <c r="K6935" s="15">
        <v>7</v>
      </c>
      <c r="L6935" s="15">
        <v>1096.6199999999999</v>
      </c>
      <c r="M6935" s="15">
        <v>1891</v>
      </c>
    </row>
    <row r="6936" spans="1:13" ht="13.2" x14ac:dyDescent="0.25">
      <c r="A6936" s="15">
        <v>3508</v>
      </c>
      <c r="B6936" s="15">
        <v>24993</v>
      </c>
      <c r="C6936" s="15">
        <v>44996</v>
      </c>
      <c r="D6936" s="15">
        <v>44998</v>
      </c>
      <c r="E6936" s="15" t="s">
        <v>981</v>
      </c>
      <c r="F6936" s="15">
        <v>0.09</v>
      </c>
      <c r="G6936" s="15">
        <v>2.5</v>
      </c>
      <c r="H6936" s="15">
        <v>-226.82</v>
      </c>
      <c r="I6936" s="15" t="str">
        <f t="shared" si="108"/>
        <v xml:space="preserve"> </v>
      </c>
      <c r="J6936" s="15">
        <v>55.99</v>
      </c>
      <c r="K6936" s="15">
        <v>36</v>
      </c>
      <c r="L6936" s="15">
        <v>1561.22</v>
      </c>
      <c r="M6936" s="15">
        <v>373</v>
      </c>
    </row>
    <row r="6937" spans="1:13" ht="13.2" x14ac:dyDescent="0.25">
      <c r="A6937" s="15">
        <v>18434</v>
      </c>
      <c r="B6937" s="15">
        <v>85855</v>
      </c>
      <c r="C6937" s="15">
        <v>44996</v>
      </c>
      <c r="D6937" s="15">
        <v>44998</v>
      </c>
      <c r="E6937" s="15" t="s">
        <v>984</v>
      </c>
      <c r="F6937" s="15">
        <v>0.08</v>
      </c>
      <c r="G6937" s="15">
        <v>29.7</v>
      </c>
      <c r="H6937" s="15">
        <v>-3476.8593000000001</v>
      </c>
      <c r="I6937" s="15" t="str">
        <f t="shared" si="108"/>
        <v xml:space="preserve"> </v>
      </c>
      <c r="J6937" s="15">
        <v>2550.14</v>
      </c>
      <c r="K6937" s="15">
        <v>2</v>
      </c>
      <c r="L6937" s="15">
        <v>4739.18</v>
      </c>
      <c r="M6937" s="15">
        <v>3145</v>
      </c>
    </row>
    <row r="6938" spans="1:13" ht="13.2" x14ac:dyDescent="0.25">
      <c r="A6938" s="15">
        <v>18435</v>
      </c>
      <c r="B6938" s="15">
        <v>85855</v>
      </c>
      <c r="C6938" s="15">
        <v>44996</v>
      </c>
      <c r="D6938" s="15">
        <v>45003</v>
      </c>
      <c r="E6938" s="15" t="s">
        <v>984</v>
      </c>
      <c r="F6938" s="15">
        <v>0.05</v>
      </c>
      <c r="G6938" s="15">
        <v>4.8600000000000003</v>
      </c>
      <c r="H6938" s="15">
        <v>77.887199999999993</v>
      </c>
      <c r="I6938" s="15">
        <f t="shared" si="108"/>
        <v>77.887199999999993</v>
      </c>
      <c r="J6938" s="15">
        <v>55.98</v>
      </c>
      <c r="K6938" s="15">
        <v>2</v>
      </c>
      <c r="L6938" s="15">
        <v>112.88</v>
      </c>
      <c r="M6938" s="15">
        <v>3145</v>
      </c>
    </row>
    <row r="6939" spans="1:13" ht="13.2" x14ac:dyDescent="0.25">
      <c r="A6939" s="15">
        <v>23952</v>
      </c>
      <c r="B6939" s="15">
        <v>89152</v>
      </c>
      <c r="C6939" s="15">
        <v>44996</v>
      </c>
      <c r="D6939" s="15">
        <v>44998</v>
      </c>
      <c r="E6939" s="15" t="s">
        <v>982</v>
      </c>
      <c r="F6939" s="15">
        <v>0.02</v>
      </c>
      <c r="G6939" s="15">
        <v>2.99</v>
      </c>
      <c r="H6939" s="15">
        <v>-1346.1049</v>
      </c>
      <c r="I6939" s="15" t="str">
        <f t="shared" si="108"/>
        <v xml:space="preserve"> </v>
      </c>
      <c r="J6939" s="15">
        <v>43.41</v>
      </c>
      <c r="K6939" s="15">
        <v>11</v>
      </c>
      <c r="L6939" s="15">
        <v>491.36</v>
      </c>
      <c r="M6939" s="15">
        <v>2684</v>
      </c>
    </row>
    <row r="6940" spans="1:13" ht="13.2" x14ac:dyDescent="0.25">
      <c r="A6940" s="15">
        <v>23953</v>
      </c>
      <c r="B6940" s="15">
        <v>89152</v>
      </c>
      <c r="C6940" s="15">
        <v>44996</v>
      </c>
      <c r="D6940" s="15">
        <v>44998</v>
      </c>
      <c r="E6940" s="15" t="s">
        <v>982</v>
      </c>
      <c r="F6940" s="15">
        <v>0.05</v>
      </c>
      <c r="G6940" s="15">
        <v>5.96</v>
      </c>
      <c r="H6940" s="15">
        <v>21.738</v>
      </c>
      <c r="I6940" s="15">
        <f t="shared" si="108"/>
        <v>21.738</v>
      </c>
      <c r="J6940" s="15">
        <v>7.35</v>
      </c>
      <c r="K6940" s="15">
        <v>5</v>
      </c>
      <c r="L6940" s="15">
        <v>38.229999999999997</v>
      </c>
      <c r="M6940" s="15">
        <v>2684</v>
      </c>
    </row>
    <row r="6941" spans="1:13" ht="13.2" x14ac:dyDescent="0.25">
      <c r="A6941" s="15">
        <v>24561</v>
      </c>
      <c r="B6941" s="15">
        <v>86747</v>
      </c>
      <c r="C6941" s="15">
        <v>44996</v>
      </c>
      <c r="D6941" s="15">
        <v>44998</v>
      </c>
      <c r="E6941" s="15" t="s">
        <v>983</v>
      </c>
      <c r="F6941" s="15">
        <v>0.05</v>
      </c>
      <c r="G6941" s="15">
        <v>16.920000000000002</v>
      </c>
      <c r="H6941" s="15">
        <v>-122.12</v>
      </c>
      <c r="I6941" s="15" t="str">
        <f t="shared" si="108"/>
        <v xml:space="preserve"> </v>
      </c>
      <c r="J6941" s="15">
        <v>22.84</v>
      </c>
      <c r="K6941" s="15">
        <v>10</v>
      </c>
      <c r="L6941" s="15">
        <v>238.68</v>
      </c>
      <c r="M6941" s="15">
        <v>1450</v>
      </c>
    </row>
    <row r="6942" spans="1:13" ht="13.2" x14ac:dyDescent="0.25">
      <c r="A6942" s="15">
        <v>6229</v>
      </c>
      <c r="B6942" s="15">
        <v>44099</v>
      </c>
      <c r="C6942" s="15">
        <v>44997</v>
      </c>
      <c r="D6942" s="15">
        <v>44999</v>
      </c>
      <c r="E6942" s="15" t="s">
        <v>982</v>
      </c>
      <c r="F6942" s="15">
        <v>0.1</v>
      </c>
      <c r="G6942" s="15">
        <v>19.989999999999998</v>
      </c>
      <c r="H6942" s="15">
        <v>4592.7370000000001</v>
      </c>
      <c r="I6942" s="15">
        <f t="shared" si="108"/>
        <v>4592.7370000000001</v>
      </c>
      <c r="J6942" s="15">
        <v>367.99</v>
      </c>
      <c r="K6942" s="15">
        <v>34</v>
      </c>
      <c r="L6942" s="15">
        <v>11823.52</v>
      </c>
      <c r="M6942" s="15">
        <v>68</v>
      </c>
    </row>
    <row r="6943" spans="1:13" ht="13.2" x14ac:dyDescent="0.25">
      <c r="A6943" s="15">
        <v>6230</v>
      </c>
      <c r="B6943" s="15">
        <v>44099</v>
      </c>
      <c r="C6943" s="15">
        <v>44997</v>
      </c>
      <c r="D6943" s="15">
        <v>44999</v>
      </c>
      <c r="E6943" s="15" t="s">
        <v>982</v>
      </c>
      <c r="F6943" s="15">
        <v>0.1</v>
      </c>
      <c r="G6943" s="15">
        <v>5.41</v>
      </c>
      <c r="H6943" s="15">
        <v>-67.459000000000003</v>
      </c>
      <c r="I6943" s="15" t="str">
        <f t="shared" si="108"/>
        <v xml:space="preserve"> </v>
      </c>
      <c r="J6943" s="15">
        <v>4.24</v>
      </c>
      <c r="K6943" s="15">
        <v>19</v>
      </c>
      <c r="L6943" s="15">
        <v>80.81</v>
      </c>
      <c r="M6943" s="15">
        <v>68</v>
      </c>
    </row>
    <row r="6944" spans="1:13" ht="13.2" x14ac:dyDescent="0.25">
      <c r="A6944" s="15">
        <v>20367</v>
      </c>
      <c r="B6944" s="15">
        <v>86363</v>
      </c>
      <c r="C6944" s="15">
        <v>44997</v>
      </c>
      <c r="D6944" s="15">
        <v>44998</v>
      </c>
      <c r="E6944" s="15" t="s">
        <v>981</v>
      </c>
      <c r="F6944" s="15">
        <v>0.06</v>
      </c>
      <c r="G6944" s="15">
        <v>9.69</v>
      </c>
      <c r="H6944" s="15">
        <v>-259.02</v>
      </c>
      <c r="I6944" s="15" t="str">
        <f t="shared" si="108"/>
        <v xml:space="preserve"> </v>
      </c>
      <c r="J6944" s="15">
        <v>6.98</v>
      </c>
      <c r="K6944" s="15">
        <v>8</v>
      </c>
      <c r="L6944" s="15">
        <v>59.11</v>
      </c>
      <c r="M6944" s="15">
        <v>914</v>
      </c>
    </row>
    <row r="6945" spans="1:13" ht="13.2" x14ac:dyDescent="0.25">
      <c r="A6945" s="15">
        <v>21300</v>
      </c>
      <c r="B6945" s="15">
        <v>87718</v>
      </c>
      <c r="C6945" s="15">
        <v>44997</v>
      </c>
      <c r="D6945" s="15">
        <v>44999</v>
      </c>
      <c r="E6945" s="15" t="s">
        <v>985</v>
      </c>
      <c r="F6945" s="15">
        <v>0.06</v>
      </c>
      <c r="G6945" s="15">
        <v>15.59</v>
      </c>
      <c r="H6945" s="15">
        <v>526.60799999999995</v>
      </c>
      <c r="I6945" s="15">
        <f t="shared" si="108"/>
        <v>526.60799999999995</v>
      </c>
      <c r="J6945" s="15">
        <v>200.97</v>
      </c>
      <c r="K6945" s="15">
        <v>4</v>
      </c>
      <c r="L6945" s="15">
        <v>763.2</v>
      </c>
      <c r="M6945" s="15">
        <v>49</v>
      </c>
    </row>
    <row r="6946" spans="1:13" ht="13.2" x14ac:dyDescent="0.25">
      <c r="A6946" s="15">
        <v>21586</v>
      </c>
      <c r="B6946" s="15">
        <v>91320</v>
      </c>
      <c r="C6946" s="15">
        <v>44997</v>
      </c>
      <c r="D6946" s="15">
        <v>44997</v>
      </c>
      <c r="E6946" s="15" t="s">
        <v>983</v>
      </c>
      <c r="F6946" s="15">
        <v>0</v>
      </c>
      <c r="G6946" s="15">
        <v>57.38</v>
      </c>
      <c r="H6946" s="15">
        <v>-233.45</v>
      </c>
      <c r="I6946" s="15" t="str">
        <f t="shared" si="108"/>
        <v xml:space="preserve"> </v>
      </c>
      <c r="J6946" s="15">
        <v>100.98</v>
      </c>
      <c r="K6946" s="15">
        <v>12</v>
      </c>
      <c r="L6946" s="15">
        <v>1323.67</v>
      </c>
      <c r="M6946" s="15">
        <v>2787</v>
      </c>
    </row>
    <row r="6947" spans="1:13" ht="13.2" x14ac:dyDescent="0.25">
      <c r="A6947" s="15">
        <v>22505</v>
      </c>
      <c r="B6947" s="15">
        <v>88182</v>
      </c>
      <c r="C6947" s="15">
        <v>44997</v>
      </c>
      <c r="D6947" s="15">
        <v>44998</v>
      </c>
      <c r="E6947" s="15" t="s">
        <v>981</v>
      </c>
      <c r="F6947" s="15">
        <v>0.06</v>
      </c>
      <c r="G6947" s="15">
        <v>7.69</v>
      </c>
      <c r="H6947" s="15">
        <v>492.23699999999997</v>
      </c>
      <c r="I6947" s="15">
        <f t="shared" si="108"/>
        <v>492.23699999999997</v>
      </c>
      <c r="J6947" s="15">
        <v>125.99</v>
      </c>
      <c r="K6947" s="15">
        <v>7</v>
      </c>
      <c r="L6947" s="15">
        <v>739.9</v>
      </c>
      <c r="M6947" s="15">
        <v>674</v>
      </c>
    </row>
    <row r="6948" spans="1:13" ht="13.2" x14ac:dyDescent="0.25">
      <c r="A6948" s="15">
        <v>23746</v>
      </c>
      <c r="B6948" s="15">
        <v>86134</v>
      </c>
      <c r="C6948" s="15">
        <v>44997</v>
      </c>
      <c r="D6948" s="15">
        <v>44999</v>
      </c>
      <c r="E6948" s="15" t="s">
        <v>982</v>
      </c>
      <c r="F6948" s="15">
        <v>0.06</v>
      </c>
      <c r="G6948" s="15">
        <v>70.2</v>
      </c>
      <c r="H6948" s="15">
        <v>-1775.83</v>
      </c>
      <c r="I6948" s="15" t="str">
        <f t="shared" si="108"/>
        <v xml:space="preserve"> </v>
      </c>
      <c r="J6948" s="15">
        <v>122.99</v>
      </c>
      <c r="K6948" s="15">
        <v>9</v>
      </c>
      <c r="L6948" s="15">
        <v>1068.45</v>
      </c>
      <c r="M6948" s="15">
        <v>303</v>
      </c>
    </row>
    <row r="6949" spans="1:13" ht="13.2" x14ac:dyDescent="0.25">
      <c r="A6949" s="15">
        <v>24229</v>
      </c>
      <c r="B6949" s="15">
        <v>87950</v>
      </c>
      <c r="C6949" s="15">
        <v>44997</v>
      </c>
      <c r="D6949" s="15">
        <v>44999</v>
      </c>
      <c r="E6949" s="15" t="s">
        <v>982</v>
      </c>
      <c r="F6949" s="15">
        <v>0.1</v>
      </c>
      <c r="G6949" s="15">
        <v>19.989999999999998</v>
      </c>
      <c r="H6949" s="15">
        <v>2159.5344</v>
      </c>
      <c r="I6949" s="15">
        <f t="shared" si="108"/>
        <v>2159.5344</v>
      </c>
      <c r="J6949" s="15">
        <v>367.99</v>
      </c>
      <c r="K6949" s="15">
        <v>9</v>
      </c>
      <c r="L6949" s="15">
        <v>3129.76</v>
      </c>
      <c r="M6949" s="15">
        <v>67</v>
      </c>
    </row>
    <row r="6950" spans="1:13" ht="13.2" x14ac:dyDescent="0.25">
      <c r="A6950" s="15">
        <v>24230</v>
      </c>
      <c r="B6950" s="15">
        <v>87950</v>
      </c>
      <c r="C6950" s="15">
        <v>44997</v>
      </c>
      <c r="D6950" s="15">
        <v>44999</v>
      </c>
      <c r="E6950" s="15" t="s">
        <v>982</v>
      </c>
      <c r="F6950" s="15">
        <v>0.1</v>
      </c>
      <c r="G6950" s="15">
        <v>5.41</v>
      </c>
      <c r="H6950" s="15">
        <v>-67.459000000000003</v>
      </c>
      <c r="I6950" s="15" t="str">
        <f t="shared" si="108"/>
        <v xml:space="preserve"> </v>
      </c>
      <c r="J6950" s="15">
        <v>4.24</v>
      </c>
      <c r="K6950" s="15">
        <v>5</v>
      </c>
      <c r="L6950" s="15">
        <v>21.27</v>
      </c>
      <c r="M6950" s="15">
        <v>67</v>
      </c>
    </row>
    <row r="6951" spans="1:13" ht="13.2" x14ac:dyDescent="0.25">
      <c r="A6951" s="15">
        <v>24458</v>
      </c>
      <c r="B6951" s="15">
        <v>91014</v>
      </c>
      <c r="C6951" s="15">
        <v>44997</v>
      </c>
      <c r="D6951" s="15">
        <v>44999</v>
      </c>
      <c r="E6951" s="15" t="s">
        <v>983</v>
      </c>
      <c r="F6951" s="15">
        <v>0.01</v>
      </c>
      <c r="G6951" s="15">
        <v>1.3</v>
      </c>
      <c r="H6951" s="15">
        <v>23.404799999999998</v>
      </c>
      <c r="I6951" s="15">
        <f t="shared" si="108"/>
        <v>23.404799999999998</v>
      </c>
      <c r="J6951" s="15">
        <v>4</v>
      </c>
      <c r="K6951" s="15">
        <v>8</v>
      </c>
      <c r="L6951" s="15">
        <v>33.92</v>
      </c>
      <c r="M6951" s="15">
        <v>1994</v>
      </c>
    </row>
    <row r="6952" spans="1:13" ht="13.2" x14ac:dyDescent="0.25">
      <c r="A6952" s="15">
        <v>20801</v>
      </c>
      <c r="B6952" s="15">
        <v>88640</v>
      </c>
      <c r="C6952" s="15">
        <v>44998</v>
      </c>
      <c r="D6952" s="15">
        <v>45000</v>
      </c>
      <c r="E6952" s="15" t="s">
        <v>981</v>
      </c>
      <c r="F6952" s="15">
        <v>0.1</v>
      </c>
      <c r="G6952" s="15">
        <v>6.67</v>
      </c>
      <c r="H6952" s="15">
        <v>40.220099999999995</v>
      </c>
      <c r="I6952" s="15">
        <f t="shared" si="108"/>
        <v>40.220099999999995</v>
      </c>
      <c r="J6952" s="15">
        <v>20.239999999999998</v>
      </c>
      <c r="K6952" s="15">
        <v>3</v>
      </c>
      <c r="L6952" s="15">
        <v>58.29</v>
      </c>
      <c r="M6952" s="15">
        <v>1020</v>
      </c>
    </row>
    <row r="6953" spans="1:13" ht="13.2" x14ac:dyDescent="0.25">
      <c r="A6953" s="15">
        <v>22174</v>
      </c>
      <c r="B6953" s="15">
        <v>86336</v>
      </c>
      <c r="C6953" s="15">
        <v>44998</v>
      </c>
      <c r="D6953" s="15">
        <v>45000</v>
      </c>
      <c r="E6953" s="15" t="s">
        <v>982</v>
      </c>
      <c r="F6953" s="15">
        <v>0.05</v>
      </c>
      <c r="G6953" s="15">
        <v>5.09</v>
      </c>
      <c r="H6953" s="15">
        <v>21.05</v>
      </c>
      <c r="I6953" s="15">
        <f t="shared" si="108"/>
        <v>21.05</v>
      </c>
      <c r="J6953" s="15">
        <v>12.28</v>
      </c>
      <c r="K6953" s="15">
        <v>5</v>
      </c>
      <c r="L6953" s="15">
        <v>60.19</v>
      </c>
      <c r="M6953" s="15">
        <v>1946</v>
      </c>
    </row>
    <row r="6954" spans="1:13" ht="13.2" x14ac:dyDescent="0.25">
      <c r="A6954" s="15">
        <v>22722</v>
      </c>
      <c r="B6954" s="15">
        <v>87311</v>
      </c>
      <c r="C6954" s="15">
        <v>44998</v>
      </c>
      <c r="D6954" s="15">
        <v>44999</v>
      </c>
      <c r="E6954" s="15" t="s">
        <v>985</v>
      </c>
      <c r="F6954" s="15">
        <v>0.06</v>
      </c>
      <c r="G6954" s="15">
        <v>5.26</v>
      </c>
      <c r="H6954" s="15">
        <v>-277.78300000000002</v>
      </c>
      <c r="I6954" s="15" t="str">
        <f t="shared" si="108"/>
        <v xml:space="preserve"> </v>
      </c>
      <c r="J6954" s="15">
        <v>115.99</v>
      </c>
      <c r="K6954" s="15">
        <v>2</v>
      </c>
      <c r="L6954" s="15">
        <v>190.91</v>
      </c>
      <c r="M6954" s="15">
        <v>96</v>
      </c>
    </row>
    <row r="6955" spans="1:13" ht="13.2" x14ac:dyDescent="0.25">
      <c r="A6955" s="15">
        <v>22947</v>
      </c>
      <c r="B6955" s="15">
        <v>91326</v>
      </c>
      <c r="C6955" s="15">
        <v>44998</v>
      </c>
      <c r="D6955" s="15">
        <v>45000</v>
      </c>
      <c r="E6955" s="15" t="s">
        <v>983</v>
      </c>
      <c r="F6955" s="15">
        <v>0.09</v>
      </c>
      <c r="G6955" s="15">
        <v>60.2</v>
      </c>
      <c r="H6955" s="15">
        <v>341.98</v>
      </c>
      <c r="I6955" s="15">
        <f t="shared" si="108"/>
        <v>341.98</v>
      </c>
      <c r="J6955" s="15">
        <v>240.98</v>
      </c>
      <c r="K6955" s="15">
        <v>7</v>
      </c>
      <c r="L6955" s="15">
        <v>1564.92</v>
      </c>
      <c r="M6955" s="15">
        <v>2376</v>
      </c>
    </row>
    <row r="6956" spans="1:13" ht="13.2" x14ac:dyDescent="0.25">
      <c r="A6956" s="15">
        <v>22948</v>
      </c>
      <c r="B6956" s="15">
        <v>91326</v>
      </c>
      <c r="C6956" s="15">
        <v>44998</v>
      </c>
      <c r="D6956" s="15">
        <v>45000</v>
      </c>
      <c r="E6956" s="15" t="s">
        <v>983</v>
      </c>
      <c r="F6956" s="15">
        <v>0.02</v>
      </c>
      <c r="G6956" s="15">
        <v>8.08</v>
      </c>
      <c r="H6956" s="15">
        <v>29.556000000000004</v>
      </c>
      <c r="I6956" s="15">
        <f t="shared" si="108"/>
        <v>29.556000000000004</v>
      </c>
      <c r="J6956" s="15">
        <v>125.99</v>
      </c>
      <c r="K6956" s="15">
        <v>3</v>
      </c>
      <c r="L6956" s="15">
        <v>333.74</v>
      </c>
      <c r="M6956" s="15">
        <v>2376</v>
      </c>
    </row>
    <row r="6957" spans="1:13" ht="13.2" x14ac:dyDescent="0.25">
      <c r="A6957" s="15">
        <v>24685</v>
      </c>
      <c r="B6957" s="15">
        <v>87754</v>
      </c>
      <c r="C6957" s="15">
        <v>44998</v>
      </c>
      <c r="D6957" s="15">
        <v>44998</v>
      </c>
      <c r="E6957" s="15" t="s">
        <v>984</v>
      </c>
      <c r="F6957" s="15">
        <v>0.08</v>
      </c>
      <c r="G6957" s="15">
        <v>14.19</v>
      </c>
      <c r="H6957" s="15">
        <v>541.572</v>
      </c>
      <c r="I6957" s="15">
        <f t="shared" si="108"/>
        <v>541.572</v>
      </c>
      <c r="J6957" s="15">
        <v>50.98</v>
      </c>
      <c r="K6957" s="15">
        <v>2</v>
      </c>
      <c r="L6957" s="15">
        <v>96.96</v>
      </c>
      <c r="M6957" s="15">
        <v>1712</v>
      </c>
    </row>
    <row r="6958" spans="1:13" ht="13.2" x14ac:dyDescent="0.25">
      <c r="A6958" s="15">
        <v>2064</v>
      </c>
      <c r="B6958" s="15">
        <v>14784</v>
      </c>
      <c r="C6958" s="15">
        <v>44999</v>
      </c>
      <c r="D6958" s="15">
        <v>45000</v>
      </c>
      <c r="E6958" s="15" t="s">
        <v>982</v>
      </c>
      <c r="F6958" s="15">
        <v>0.04</v>
      </c>
      <c r="G6958" s="15">
        <v>46.59</v>
      </c>
      <c r="H6958" s="15">
        <v>33.988949999999996</v>
      </c>
      <c r="I6958" s="15">
        <f t="shared" si="108"/>
        <v>33.988949999999996</v>
      </c>
      <c r="J6958" s="15">
        <v>44.43</v>
      </c>
      <c r="K6958" s="15">
        <v>43</v>
      </c>
      <c r="L6958" s="15">
        <v>2009.05</v>
      </c>
      <c r="M6958" s="15">
        <v>478</v>
      </c>
    </row>
    <row r="6959" spans="1:13" ht="13.2" x14ac:dyDescent="0.25">
      <c r="A6959" s="15">
        <v>18289</v>
      </c>
      <c r="B6959" s="15">
        <v>87416</v>
      </c>
      <c r="C6959" s="15">
        <v>44999</v>
      </c>
      <c r="D6959" s="15">
        <v>45000</v>
      </c>
      <c r="E6959" s="15" t="s">
        <v>985</v>
      </c>
      <c r="F6959" s="15">
        <v>0</v>
      </c>
      <c r="G6959" s="15">
        <v>5.13</v>
      </c>
      <c r="H6959" s="15">
        <v>-157.18</v>
      </c>
      <c r="I6959" s="15" t="str">
        <f t="shared" si="108"/>
        <v xml:space="preserve"> </v>
      </c>
      <c r="J6959" s="15">
        <v>3.95</v>
      </c>
      <c r="K6959" s="15">
        <v>11</v>
      </c>
      <c r="L6959" s="15">
        <v>45.57</v>
      </c>
      <c r="M6959" s="15">
        <v>59</v>
      </c>
    </row>
    <row r="6960" spans="1:13" ht="13.2" x14ac:dyDescent="0.25">
      <c r="A6960" s="15">
        <v>20064</v>
      </c>
      <c r="B6960" s="15">
        <v>87746</v>
      </c>
      <c r="C6960" s="15">
        <v>44999</v>
      </c>
      <c r="D6960" s="15">
        <v>45000</v>
      </c>
      <c r="E6960" s="15" t="s">
        <v>982</v>
      </c>
      <c r="F6960" s="15">
        <v>0.04</v>
      </c>
      <c r="G6960" s="15">
        <v>46.59</v>
      </c>
      <c r="H6960" s="15">
        <v>33.988949999999996</v>
      </c>
      <c r="I6960" s="15">
        <f t="shared" si="108"/>
        <v>33.988949999999996</v>
      </c>
      <c r="J6960" s="15">
        <v>44.43</v>
      </c>
      <c r="K6960" s="15">
        <v>11</v>
      </c>
      <c r="L6960" s="15">
        <v>513.94000000000005</v>
      </c>
      <c r="M6960" s="15">
        <v>479</v>
      </c>
    </row>
    <row r="6961" spans="1:13" ht="13.2" x14ac:dyDescent="0.25">
      <c r="A6961" s="15">
        <v>21394</v>
      </c>
      <c r="B6961" s="15">
        <v>90921</v>
      </c>
      <c r="C6961" s="15">
        <v>44999</v>
      </c>
      <c r="D6961" s="15">
        <v>45001</v>
      </c>
      <c r="E6961" s="15" t="s">
        <v>983</v>
      </c>
      <c r="F6961" s="15">
        <v>0.04</v>
      </c>
      <c r="G6961" s="15">
        <v>0.99</v>
      </c>
      <c r="H6961" s="15">
        <v>27.221999999999998</v>
      </c>
      <c r="I6961" s="15">
        <f t="shared" si="108"/>
        <v>27.221999999999998</v>
      </c>
      <c r="J6961" s="15">
        <v>85.99</v>
      </c>
      <c r="K6961" s="15">
        <v>5</v>
      </c>
      <c r="L6961" s="15">
        <v>375.4</v>
      </c>
      <c r="M6961" s="15">
        <v>375</v>
      </c>
    </row>
    <row r="6962" spans="1:13" ht="13.2" x14ac:dyDescent="0.25">
      <c r="A6962" s="15">
        <v>21854</v>
      </c>
      <c r="B6962" s="15">
        <v>91383</v>
      </c>
      <c r="C6962" s="15">
        <v>44999</v>
      </c>
      <c r="D6962" s="15">
        <v>45001</v>
      </c>
      <c r="E6962" s="15" t="s">
        <v>983</v>
      </c>
      <c r="F6962" s="15">
        <v>0.02</v>
      </c>
      <c r="G6962" s="15">
        <v>12.62</v>
      </c>
      <c r="H6962" s="15">
        <v>93.228000000000009</v>
      </c>
      <c r="I6962" s="15">
        <f t="shared" si="108"/>
        <v>93.228000000000009</v>
      </c>
      <c r="J6962" s="15">
        <v>31.74</v>
      </c>
      <c r="K6962" s="15">
        <v>5</v>
      </c>
      <c r="L6962" s="15">
        <v>169.92</v>
      </c>
      <c r="M6962" s="15">
        <v>877</v>
      </c>
    </row>
    <row r="6963" spans="1:13" ht="13.2" x14ac:dyDescent="0.25">
      <c r="A6963" s="15">
        <v>24089</v>
      </c>
      <c r="B6963" s="15">
        <v>88035</v>
      </c>
      <c r="C6963" s="15">
        <v>44999</v>
      </c>
      <c r="D6963" s="15">
        <v>45003</v>
      </c>
      <c r="E6963" s="15" t="s">
        <v>984</v>
      </c>
      <c r="F6963" s="15">
        <v>0.06</v>
      </c>
      <c r="G6963" s="15">
        <v>2.99</v>
      </c>
      <c r="H6963" s="15">
        <v>492.56400000000002</v>
      </c>
      <c r="I6963" s="15">
        <f t="shared" si="108"/>
        <v>492.56400000000002</v>
      </c>
      <c r="J6963" s="15">
        <v>30.56</v>
      </c>
      <c r="K6963" s="15">
        <v>11</v>
      </c>
      <c r="L6963" s="15">
        <v>341.27</v>
      </c>
      <c r="M6963" s="15">
        <v>2209</v>
      </c>
    </row>
    <row r="6964" spans="1:13" ht="13.2" x14ac:dyDescent="0.25">
      <c r="A6964" s="15">
        <v>24090</v>
      </c>
      <c r="B6964" s="15">
        <v>88035</v>
      </c>
      <c r="C6964" s="15">
        <v>44999</v>
      </c>
      <c r="D6964" s="15">
        <v>45001</v>
      </c>
      <c r="E6964" s="15" t="s">
        <v>984</v>
      </c>
      <c r="F6964" s="15">
        <v>7.0000000000000007E-2</v>
      </c>
      <c r="G6964" s="15">
        <v>32.18</v>
      </c>
      <c r="H6964" s="15">
        <v>-34.201999999999998</v>
      </c>
      <c r="I6964" s="15" t="str">
        <f t="shared" si="108"/>
        <v xml:space="preserve"> </v>
      </c>
      <c r="J6964" s="15">
        <v>137.47999999999999</v>
      </c>
      <c r="K6964" s="15">
        <v>13</v>
      </c>
      <c r="L6964" s="15">
        <v>1703.74</v>
      </c>
      <c r="M6964" s="15">
        <v>2209</v>
      </c>
    </row>
    <row r="6965" spans="1:13" ht="13.2" x14ac:dyDescent="0.25">
      <c r="A6965" s="15">
        <v>7431</v>
      </c>
      <c r="B6965" s="15">
        <v>52995</v>
      </c>
      <c r="C6965" s="15">
        <v>45000</v>
      </c>
      <c r="D6965" s="15">
        <v>45000</v>
      </c>
      <c r="E6965" s="15" t="s">
        <v>983</v>
      </c>
      <c r="F6965" s="15">
        <v>0.03</v>
      </c>
      <c r="G6965" s="15">
        <v>6.27</v>
      </c>
      <c r="H6965" s="15">
        <v>-35.512</v>
      </c>
      <c r="I6965" s="15" t="str">
        <f t="shared" si="108"/>
        <v xml:space="preserve"> </v>
      </c>
      <c r="J6965" s="15">
        <v>3.36</v>
      </c>
      <c r="K6965" s="15">
        <v>8</v>
      </c>
      <c r="L6965" s="15">
        <v>33.39</v>
      </c>
      <c r="M6965" s="15">
        <v>2431</v>
      </c>
    </row>
    <row r="6966" spans="1:13" ht="13.2" x14ac:dyDescent="0.25">
      <c r="A6966" s="15">
        <v>20422</v>
      </c>
      <c r="B6966" s="15">
        <v>88441</v>
      </c>
      <c r="C6966" s="15">
        <v>45000</v>
      </c>
      <c r="D6966" s="15">
        <v>45001</v>
      </c>
      <c r="E6966" s="15" t="s">
        <v>983</v>
      </c>
      <c r="F6966" s="15">
        <v>0.01</v>
      </c>
      <c r="G6966" s="15">
        <v>1.58</v>
      </c>
      <c r="H6966" s="15">
        <v>8.8800000000000008</v>
      </c>
      <c r="I6966" s="15">
        <f t="shared" si="108"/>
        <v>8.8800000000000008</v>
      </c>
      <c r="J6966" s="15">
        <v>2.98</v>
      </c>
      <c r="K6966" s="15">
        <v>8</v>
      </c>
      <c r="L6966" s="15">
        <v>25.65</v>
      </c>
      <c r="M6966" s="15">
        <v>3200</v>
      </c>
    </row>
    <row r="6967" spans="1:13" ht="13.2" x14ac:dyDescent="0.25">
      <c r="A6967" s="15">
        <v>20423</v>
      </c>
      <c r="B6967" s="15">
        <v>88441</v>
      </c>
      <c r="C6967" s="15">
        <v>45000</v>
      </c>
      <c r="D6967" s="15">
        <v>45002</v>
      </c>
      <c r="E6967" s="15" t="s">
        <v>983</v>
      </c>
      <c r="F6967" s="15">
        <v>0.02</v>
      </c>
      <c r="G6967" s="15">
        <v>5.5</v>
      </c>
      <c r="H6967" s="15">
        <v>51.98</v>
      </c>
      <c r="I6967" s="15">
        <f t="shared" si="108"/>
        <v>51.98</v>
      </c>
      <c r="J6967" s="15">
        <v>32.979999999999997</v>
      </c>
      <c r="K6967" s="15">
        <v>13</v>
      </c>
      <c r="L6967" s="15">
        <v>440.87</v>
      </c>
      <c r="M6967" s="15">
        <v>3201</v>
      </c>
    </row>
    <row r="6968" spans="1:13" ht="13.2" x14ac:dyDescent="0.25">
      <c r="A6968" s="15">
        <v>20659</v>
      </c>
      <c r="B6968" s="15">
        <v>87731</v>
      </c>
      <c r="C6968" s="15">
        <v>45000</v>
      </c>
      <c r="D6968" s="15">
        <v>45002</v>
      </c>
      <c r="E6968" s="15" t="s">
        <v>983</v>
      </c>
      <c r="F6968" s="15">
        <v>0.1</v>
      </c>
      <c r="G6968" s="15">
        <v>0.99</v>
      </c>
      <c r="H6968" s="15">
        <v>10.88</v>
      </c>
      <c r="I6968" s="15">
        <f t="shared" si="108"/>
        <v>10.88</v>
      </c>
      <c r="J6968" s="15">
        <v>3.08</v>
      </c>
      <c r="K6968" s="15">
        <v>6</v>
      </c>
      <c r="L6968" s="15">
        <v>17.22</v>
      </c>
      <c r="M6968" s="15">
        <v>745</v>
      </c>
    </row>
    <row r="6969" spans="1:13" ht="13.2" x14ac:dyDescent="0.25">
      <c r="A6969" s="15">
        <v>20660</v>
      </c>
      <c r="B6969" s="15">
        <v>87731</v>
      </c>
      <c r="C6969" s="15">
        <v>45000</v>
      </c>
      <c r="D6969" s="15">
        <v>45001</v>
      </c>
      <c r="E6969" s="15" t="s">
        <v>983</v>
      </c>
      <c r="F6969" s="15">
        <v>0</v>
      </c>
      <c r="G6969" s="15">
        <v>0.7</v>
      </c>
      <c r="H6969" s="15">
        <v>-5.92</v>
      </c>
      <c r="I6969" s="15" t="str">
        <f t="shared" si="108"/>
        <v xml:space="preserve"> </v>
      </c>
      <c r="J6969" s="15">
        <v>1.26</v>
      </c>
      <c r="K6969" s="15">
        <v>3</v>
      </c>
      <c r="L6969" s="15">
        <v>4.24</v>
      </c>
      <c r="M6969" s="15">
        <v>745</v>
      </c>
    </row>
    <row r="6970" spans="1:13" ht="13.2" x14ac:dyDescent="0.25">
      <c r="A6970" s="15">
        <v>20930</v>
      </c>
      <c r="B6970" s="15">
        <v>86407</v>
      </c>
      <c r="C6970" s="15">
        <v>45000</v>
      </c>
      <c r="D6970" s="15">
        <v>45001</v>
      </c>
      <c r="E6970" s="15" t="s">
        <v>983</v>
      </c>
      <c r="F6970" s="15">
        <v>0.1</v>
      </c>
      <c r="G6970" s="15">
        <v>26.22</v>
      </c>
      <c r="H6970" s="15">
        <v>-144.43</v>
      </c>
      <c r="I6970" s="15" t="str">
        <f t="shared" si="108"/>
        <v xml:space="preserve"> </v>
      </c>
      <c r="J6970" s="15">
        <v>100.98</v>
      </c>
      <c r="K6970" s="15">
        <v>1</v>
      </c>
      <c r="L6970" s="15">
        <v>105.98</v>
      </c>
      <c r="M6970" s="15">
        <v>1462</v>
      </c>
    </row>
    <row r="6971" spans="1:13" ht="13.2" x14ac:dyDescent="0.25">
      <c r="A6971" s="15">
        <v>20931</v>
      </c>
      <c r="B6971" s="15">
        <v>86407</v>
      </c>
      <c r="C6971" s="15">
        <v>45000</v>
      </c>
      <c r="D6971" s="15">
        <v>45001</v>
      </c>
      <c r="E6971" s="15" t="s">
        <v>983</v>
      </c>
      <c r="F6971" s="15">
        <v>0.03</v>
      </c>
      <c r="G6971" s="15">
        <v>18.45</v>
      </c>
      <c r="H6971" s="15">
        <v>75.085799999999992</v>
      </c>
      <c r="I6971" s="15">
        <f t="shared" si="108"/>
        <v>75.085799999999992</v>
      </c>
      <c r="J6971" s="15">
        <v>51.65</v>
      </c>
      <c r="K6971" s="15">
        <v>2</v>
      </c>
      <c r="L6971" s="15">
        <v>108.82</v>
      </c>
      <c r="M6971" s="15">
        <v>1462</v>
      </c>
    </row>
    <row r="6972" spans="1:13" ht="13.2" x14ac:dyDescent="0.25">
      <c r="A6972" s="15">
        <v>20999</v>
      </c>
      <c r="B6972" s="15">
        <v>91237</v>
      </c>
      <c r="C6972" s="15">
        <v>45000</v>
      </c>
      <c r="D6972" s="15">
        <v>45002</v>
      </c>
      <c r="E6972" s="15" t="s">
        <v>983</v>
      </c>
      <c r="F6972" s="15">
        <v>0.09</v>
      </c>
      <c r="G6972" s="15">
        <v>13.89</v>
      </c>
      <c r="H6972" s="15">
        <v>54.92</v>
      </c>
      <c r="I6972" s="15">
        <f t="shared" si="108"/>
        <v>54.92</v>
      </c>
      <c r="J6972" s="15">
        <v>36.549999999999997</v>
      </c>
      <c r="K6972" s="15">
        <v>4</v>
      </c>
      <c r="L6972" s="15">
        <v>145.62</v>
      </c>
      <c r="M6972" s="15">
        <v>1484</v>
      </c>
    </row>
    <row r="6973" spans="1:13" ht="13.2" x14ac:dyDescent="0.25">
      <c r="A6973" s="15">
        <v>24194</v>
      </c>
      <c r="B6973" s="15">
        <v>86130</v>
      </c>
      <c r="C6973" s="15">
        <v>45000</v>
      </c>
      <c r="D6973" s="15">
        <v>45000</v>
      </c>
      <c r="E6973" s="15" t="s">
        <v>984</v>
      </c>
      <c r="F6973" s="15">
        <v>0.09</v>
      </c>
      <c r="G6973" s="15">
        <v>6.25</v>
      </c>
      <c r="H6973" s="15">
        <v>-31.86</v>
      </c>
      <c r="I6973" s="15" t="str">
        <f t="shared" si="108"/>
        <v xml:space="preserve"> </v>
      </c>
      <c r="J6973" s="15">
        <v>16.91</v>
      </c>
      <c r="K6973" s="15">
        <v>9</v>
      </c>
      <c r="L6973" s="15">
        <v>145.01</v>
      </c>
      <c r="M6973" s="15">
        <v>1085</v>
      </c>
    </row>
    <row r="6974" spans="1:13" ht="13.2" x14ac:dyDescent="0.25">
      <c r="A6974" s="15">
        <v>25431</v>
      </c>
      <c r="B6974" s="15">
        <v>89100</v>
      </c>
      <c r="C6974" s="15">
        <v>45000</v>
      </c>
      <c r="D6974" s="15">
        <v>45000</v>
      </c>
      <c r="E6974" s="15" t="s">
        <v>983</v>
      </c>
      <c r="F6974" s="15">
        <v>0.03</v>
      </c>
      <c r="G6974" s="15">
        <v>6.27</v>
      </c>
      <c r="H6974" s="15">
        <v>-35.512</v>
      </c>
      <c r="I6974" s="15" t="str">
        <f t="shared" si="108"/>
        <v xml:space="preserve"> </v>
      </c>
      <c r="J6974" s="15">
        <v>3.36</v>
      </c>
      <c r="K6974" s="15">
        <v>2</v>
      </c>
      <c r="L6974" s="15">
        <v>8.35</v>
      </c>
      <c r="M6974" s="15">
        <v>2433</v>
      </c>
    </row>
    <row r="6975" spans="1:13" ht="13.2" x14ac:dyDescent="0.25">
      <c r="A6975" s="15">
        <v>25505</v>
      </c>
      <c r="B6975" s="15">
        <v>88574</v>
      </c>
      <c r="C6975" s="15">
        <v>45000</v>
      </c>
      <c r="D6975" s="15">
        <v>45002</v>
      </c>
      <c r="E6975" s="15" t="s">
        <v>983</v>
      </c>
      <c r="F6975" s="15">
        <v>0.05</v>
      </c>
      <c r="G6975" s="15">
        <v>2.99</v>
      </c>
      <c r="H6975" s="15">
        <v>39.109199999999994</v>
      </c>
      <c r="I6975" s="15">
        <f t="shared" si="108"/>
        <v>39.109199999999994</v>
      </c>
      <c r="J6975" s="15">
        <v>10.91</v>
      </c>
      <c r="K6975" s="15">
        <v>5</v>
      </c>
      <c r="L6975" s="15">
        <v>56.68</v>
      </c>
      <c r="M6975" s="15">
        <v>853</v>
      </c>
    </row>
    <row r="6976" spans="1:13" ht="13.2" x14ac:dyDescent="0.25">
      <c r="A6976" s="15">
        <v>18641</v>
      </c>
      <c r="B6976" s="15">
        <v>87480</v>
      </c>
      <c r="C6976" s="15">
        <v>45001</v>
      </c>
      <c r="D6976" s="15">
        <v>45002</v>
      </c>
      <c r="E6976" s="15" t="s">
        <v>985</v>
      </c>
      <c r="F6976" s="15">
        <v>0.02</v>
      </c>
      <c r="G6976" s="15">
        <v>7.11</v>
      </c>
      <c r="H6976" s="15">
        <v>49.45</v>
      </c>
      <c r="I6976" s="15">
        <f t="shared" si="108"/>
        <v>49.45</v>
      </c>
      <c r="J6976" s="15">
        <v>120.97</v>
      </c>
      <c r="K6976" s="15">
        <v>2</v>
      </c>
      <c r="L6976" s="15">
        <v>253.7</v>
      </c>
      <c r="M6976" s="15">
        <v>3374</v>
      </c>
    </row>
    <row r="6977" spans="1:13" ht="13.2" x14ac:dyDescent="0.25">
      <c r="A6977" s="15">
        <v>20486</v>
      </c>
      <c r="B6977" s="15">
        <v>86183</v>
      </c>
      <c r="C6977" s="15">
        <v>45001</v>
      </c>
      <c r="D6977" s="15">
        <v>45002</v>
      </c>
      <c r="E6977" s="15" t="s">
        <v>983</v>
      </c>
      <c r="F6977" s="15">
        <v>0.06</v>
      </c>
      <c r="G6977" s="15">
        <v>1.34</v>
      </c>
      <c r="H6977" s="15">
        <v>13.268699999999999</v>
      </c>
      <c r="I6977" s="15">
        <f t="shared" si="108"/>
        <v>13.268699999999999</v>
      </c>
      <c r="J6977" s="15">
        <v>6.45</v>
      </c>
      <c r="K6977" s="15">
        <v>3</v>
      </c>
      <c r="L6977" s="15">
        <v>19.23</v>
      </c>
      <c r="M6977" s="15">
        <v>1505</v>
      </c>
    </row>
    <row r="6978" spans="1:13" ht="13.2" x14ac:dyDescent="0.25">
      <c r="A6978" s="15">
        <v>23176</v>
      </c>
      <c r="B6978" s="15">
        <v>91384</v>
      </c>
      <c r="C6978" s="15">
        <v>45001</v>
      </c>
      <c r="D6978" s="15">
        <v>45002</v>
      </c>
      <c r="E6978" s="15" t="s">
        <v>982</v>
      </c>
      <c r="F6978" s="15">
        <v>0.1</v>
      </c>
      <c r="G6978" s="15">
        <v>1.39</v>
      </c>
      <c r="H6978" s="15">
        <v>41.772599999999997</v>
      </c>
      <c r="I6978" s="15">
        <f t="shared" ref="I6978:I7041" si="109">IF(H6978&gt;0,H6978," ")</f>
        <v>41.772599999999997</v>
      </c>
      <c r="J6978" s="15">
        <v>15.57</v>
      </c>
      <c r="K6978" s="15">
        <v>4</v>
      </c>
      <c r="L6978" s="15">
        <v>60.54</v>
      </c>
      <c r="M6978" s="15">
        <v>877</v>
      </c>
    </row>
    <row r="6979" spans="1:13" ht="13.2" x14ac:dyDescent="0.25">
      <c r="A6979" s="15">
        <v>24704</v>
      </c>
      <c r="B6979" s="15">
        <v>91157</v>
      </c>
      <c r="C6979" s="15">
        <v>45001</v>
      </c>
      <c r="D6979" s="15">
        <v>45001</v>
      </c>
      <c r="E6979" s="15" t="s">
        <v>982</v>
      </c>
      <c r="F6979" s="15">
        <v>0.04</v>
      </c>
      <c r="G6979" s="15">
        <v>7.77</v>
      </c>
      <c r="H6979" s="15">
        <v>-188.53</v>
      </c>
      <c r="I6979" s="15" t="str">
        <f t="shared" si="109"/>
        <v xml:space="preserve"> </v>
      </c>
      <c r="J6979" s="15">
        <v>8.4499999999999993</v>
      </c>
      <c r="K6979" s="15">
        <v>12</v>
      </c>
      <c r="L6979" s="15">
        <v>104.24</v>
      </c>
      <c r="M6979" s="15">
        <v>559</v>
      </c>
    </row>
    <row r="6980" spans="1:13" ht="13.2" x14ac:dyDescent="0.25">
      <c r="A6980" s="15">
        <v>25745</v>
      </c>
      <c r="B6980" s="15">
        <v>91467</v>
      </c>
      <c r="C6980" s="15">
        <v>45001</v>
      </c>
      <c r="D6980" s="15">
        <v>45003</v>
      </c>
      <c r="E6980" s="15" t="s">
        <v>981</v>
      </c>
      <c r="F6980" s="15">
        <v>7.0000000000000007E-2</v>
      </c>
      <c r="G6980" s="15">
        <v>6.83</v>
      </c>
      <c r="H6980" s="15">
        <v>-167.417</v>
      </c>
      <c r="I6980" s="15" t="str">
        <f t="shared" si="109"/>
        <v xml:space="preserve"> </v>
      </c>
      <c r="J6980" s="15">
        <v>3.52</v>
      </c>
      <c r="K6980" s="15">
        <v>8</v>
      </c>
      <c r="L6980" s="15">
        <v>28.95</v>
      </c>
      <c r="M6980" s="15">
        <v>2992</v>
      </c>
    </row>
    <row r="6981" spans="1:13" ht="13.2" x14ac:dyDescent="0.25">
      <c r="A6981" s="15">
        <v>25746</v>
      </c>
      <c r="B6981" s="15">
        <v>91467</v>
      </c>
      <c r="C6981" s="15">
        <v>45001</v>
      </c>
      <c r="D6981" s="15">
        <v>45003</v>
      </c>
      <c r="E6981" s="15" t="s">
        <v>981</v>
      </c>
      <c r="F6981" s="15">
        <v>0</v>
      </c>
      <c r="G6981" s="15">
        <v>7.69</v>
      </c>
      <c r="H6981" s="15">
        <v>-30.71</v>
      </c>
      <c r="I6981" s="15" t="str">
        <f t="shared" si="109"/>
        <v xml:space="preserve"> </v>
      </c>
      <c r="J6981" s="15">
        <v>14.98</v>
      </c>
      <c r="K6981" s="15">
        <v>3</v>
      </c>
      <c r="L6981" s="15">
        <v>48.51</v>
      </c>
      <c r="M6981" s="15">
        <v>2992</v>
      </c>
    </row>
    <row r="6982" spans="1:13" ht="13.2" x14ac:dyDescent="0.25">
      <c r="A6982" s="15">
        <v>19551</v>
      </c>
      <c r="B6982" s="15">
        <v>89171</v>
      </c>
      <c r="C6982" s="15">
        <v>45002</v>
      </c>
      <c r="D6982" s="15">
        <v>45003</v>
      </c>
      <c r="E6982" s="15" t="s">
        <v>982</v>
      </c>
      <c r="F6982" s="15">
        <v>0.05</v>
      </c>
      <c r="G6982" s="15">
        <v>2.99</v>
      </c>
      <c r="H6982" s="15">
        <v>58.615499999999997</v>
      </c>
      <c r="I6982" s="15">
        <f t="shared" si="109"/>
        <v>58.615499999999997</v>
      </c>
      <c r="J6982" s="15">
        <v>43.41</v>
      </c>
      <c r="K6982" s="15">
        <v>2</v>
      </c>
      <c r="L6982" s="15">
        <v>84.95</v>
      </c>
      <c r="M6982" s="15">
        <v>314</v>
      </c>
    </row>
    <row r="6983" spans="1:13" ht="13.2" x14ac:dyDescent="0.25">
      <c r="A6983" s="15">
        <v>21464</v>
      </c>
      <c r="B6983" s="15">
        <v>89317</v>
      </c>
      <c r="C6983" s="15">
        <v>45002</v>
      </c>
      <c r="D6983" s="15">
        <v>45005</v>
      </c>
      <c r="E6983" s="15" t="s">
        <v>982</v>
      </c>
      <c r="F6983" s="15">
        <v>0.02</v>
      </c>
      <c r="G6983" s="15">
        <v>4</v>
      </c>
      <c r="H6983" s="15">
        <v>6.0926999999999998</v>
      </c>
      <c r="I6983" s="15">
        <f t="shared" si="109"/>
        <v>6.0926999999999998</v>
      </c>
      <c r="J6983" s="15">
        <v>7.59</v>
      </c>
      <c r="K6983" s="15">
        <v>1</v>
      </c>
      <c r="L6983" s="15">
        <v>8.83</v>
      </c>
      <c r="M6983" s="15">
        <v>3098</v>
      </c>
    </row>
    <row r="6984" spans="1:13" ht="13.2" x14ac:dyDescent="0.25">
      <c r="A6984" s="15">
        <v>21465</v>
      </c>
      <c r="B6984" s="15">
        <v>89317</v>
      </c>
      <c r="C6984" s="15">
        <v>45002</v>
      </c>
      <c r="D6984" s="15">
        <v>45004</v>
      </c>
      <c r="E6984" s="15" t="s">
        <v>982</v>
      </c>
      <c r="F6984" s="15">
        <v>0.09</v>
      </c>
      <c r="G6984" s="15">
        <v>0.95</v>
      </c>
      <c r="H6984" s="15">
        <v>32.381699999999995</v>
      </c>
      <c r="I6984" s="15">
        <f t="shared" si="109"/>
        <v>32.381699999999995</v>
      </c>
      <c r="J6984" s="15">
        <v>5.43</v>
      </c>
      <c r="K6984" s="15">
        <v>9</v>
      </c>
      <c r="L6984" s="15">
        <v>46.93</v>
      </c>
      <c r="M6984" s="15">
        <v>3098</v>
      </c>
    </row>
    <row r="6985" spans="1:13" ht="13.2" x14ac:dyDescent="0.25">
      <c r="A6985" s="15">
        <v>21466</v>
      </c>
      <c r="B6985" s="15">
        <v>89317</v>
      </c>
      <c r="C6985" s="15">
        <v>45002</v>
      </c>
      <c r="D6985" s="15">
        <v>45004</v>
      </c>
      <c r="E6985" s="15" t="s">
        <v>982</v>
      </c>
      <c r="F6985" s="15">
        <v>0.06</v>
      </c>
      <c r="G6985" s="15">
        <v>35</v>
      </c>
      <c r="H6985" s="15">
        <v>406.37</v>
      </c>
      <c r="I6985" s="15">
        <f t="shared" si="109"/>
        <v>406.37</v>
      </c>
      <c r="J6985" s="15">
        <v>279.48</v>
      </c>
      <c r="K6985" s="15">
        <v>9</v>
      </c>
      <c r="L6985" s="15">
        <v>2562.0700000000002</v>
      </c>
      <c r="M6985" s="15">
        <v>3098</v>
      </c>
    </row>
    <row r="6986" spans="1:13" ht="13.2" x14ac:dyDescent="0.25">
      <c r="A6986" s="15">
        <v>23640</v>
      </c>
      <c r="B6986" s="15">
        <v>87191</v>
      </c>
      <c r="C6986" s="15">
        <v>45002</v>
      </c>
      <c r="D6986" s="15">
        <v>45004</v>
      </c>
      <c r="E6986" s="15" t="s">
        <v>982</v>
      </c>
      <c r="F6986" s="15">
        <v>0.04</v>
      </c>
      <c r="G6986" s="15">
        <v>1.0900000000000001</v>
      </c>
      <c r="H6986" s="15">
        <v>13.6137</v>
      </c>
      <c r="I6986" s="15">
        <f t="shared" si="109"/>
        <v>13.6137</v>
      </c>
      <c r="J6986" s="15">
        <v>3.38</v>
      </c>
      <c r="K6986" s="15">
        <v>6</v>
      </c>
      <c r="L6986" s="15">
        <v>19.73</v>
      </c>
      <c r="M6986" s="15">
        <v>2973</v>
      </c>
    </row>
    <row r="6987" spans="1:13" ht="13.2" x14ac:dyDescent="0.25">
      <c r="A6987" s="15">
        <v>24940</v>
      </c>
      <c r="B6987" s="15">
        <v>89552</v>
      </c>
      <c r="C6987" s="15">
        <v>45002</v>
      </c>
      <c r="D6987" s="15">
        <v>45006</v>
      </c>
      <c r="E6987" s="15" t="s">
        <v>984</v>
      </c>
      <c r="F6987" s="15">
        <v>0.08</v>
      </c>
      <c r="G6987" s="15">
        <v>5.58</v>
      </c>
      <c r="H6987" s="15">
        <v>121.6677</v>
      </c>
      <c r="I6987" s="15">
        <f t="shared" si="109"/>
        <v>121.6677</v>
      </c>
      <c r="J6987" s="15">
        <v>26.38</v>
      </c>
      <c r="K6987" s="15">
        <v>7</v>
      </c>
      <c r="L6987" s="15">
        <v>176.33</v>
      </c>
      <c r="M6987" s="15">
        <v>889</v>
      </c>
    </row>
    <row r="6988" spans="1:13" ht="13.2" x14ac:dyDescent="0.25">
      <c r="A6988" s="15">
        <v>24992</v>
      </c>
      <c r="B6988" s="15">
        <v>91562</v>
      </c>
      <c r="C6988" s="15">
        <v>45002</v>
      </c>
      <c r="D6988" s="15">
        <v>45003</v>
      </c>
      <c r="E6988" s="15" t="s">
        <v>983</v>
      </c>
      <c r="F6988" s="15">
        <v>0.1</v>
      </c>
      <c r="G6988" s="15">
        <v>6.5</v>
      </c>
      <c r="H6988" s="15">
        <v>-387.73</v>
      </c>
      <c r="I6988" s="15" t="str">
        <f t="shared" si="109"/>
        <v xml:space="preserve"> </v>
      </c>
      <c r="J6988" s="15">
        <v>15.98</v>
      </c>
      <c r="K6988" s="15">
        <v>5</v>
      </c>
      <c r="L6988" s="15">
        <v>78.75</v>
      </c>
      <c r="M6988" s="15">
        <v>3214</v>
      </c>
    </row>
    <row r="6989" spans="1:13" ht="13.2" x14ac:dyDescent="0.25">
      <c r="A6989" s="15">
        <v>24993</v>
      </c>
      <c r="B6989" s="15">
        <v>91562</v>
      </c>
      <c r="C6989" s="15">
        <v>45002</v>
      </c>
      <c r="D6989" s="15">
        <v>45002</v>
      </c>
      <c r="E6989" s="15" t="s">
        <v>983</v>
      </c>
      <c r="F6989" s="15">
        <v>0.09</v>
      </c>
      <c r="G6989" s="15">
        <v>6.6</v>
      </c>
      <c r="H6989" s="15">
        <v>106.002</v>
      </c>
      <c r="I6989" s="15">
        <f t="shared" si="109"/>
        <v>106.002</v>
      </c>
      <c r="J6989" s="15">
        <v>6.48</v>
      </c>
      <c r="K6989" s="15">
        <v>9</v>
      </c>
      <c r="L6989" s="15">
        <v>60.53</v>
      </c>
      <c r="M6989" s="15">
        <v>3214</v>
      </c>
    </row>
    <row r="6990" spans="1:13" ht="13.2" x14ac:dyDescent="0.25">
      <c r="A6990" s="15">
        <v>25437</v>
      </c>
      <c r="B6990" s="15">
        <v>85999</v>
      </c>
      <c r="C6990" s="15">
        <v>45002</v>
      </c>
      <c r="D6990" s="15">
        <v>45003</v>
      </c>
      <c r="E6990" s="15" t="s">
        <v>985</v>
      </c>
      <c r="F6990" s="15">
        <v>0.09</v>
      </c>
      <c r="G6990" s="15">
        <v>7.5</v>
      </c>
      <c r="H6990" s="15">
        <v>-132.93</v>
      </c>
      <c r="I6990" s="15" t="str">
        <f t="shared" si="109"/>
        <v xml:space="preserve"> </v>
      </c>
      <c r="J6990" s="15">
        <v>5.98</v>
      </c>
      <c r="K6990" s="15">
        <v>8</v>
      </c>
      <c r="L6990" s="15">
        <v>48.89</v>
      </c>
      <c r="M6990" s="15">
        <v>1819</v>
      </c>
    </row>
    <row r="6991" spans="1:13" ht="13.2" x14ac:dyDescent="0.25">
      <c r="A6991" s="15">
        <v>25710</v>
      </c>
      <c r="B6991" s="15">
        <v>89663</v>
      </c>
      <c r="C6991" s="15">
        <v>45002</v>
      </c>
      <c r="D6991" s="15">
        <v>45003</v>
      </c>
      <c r="E6991" s="15" t="s">
        <v>981</v>
      </c>
      <c r="F6991" s="15">
        <v>0.08</v>
      </c>
      <c r="G6991" s="15">
        <v>4.93</v>
      </c>
      <c r="H6991" s="15">
        <v>-47.83</v>
      </c>
      <c r="I6991" s="15" t="str">
        <f t="shared" si="109"/>
        <v xml:space="preserve"> </v>
      </c>
      <c r="J6991" s="15">
        <v>4.8899999999999997</v>
      </c>
      <c r="K6991" s="15">
        <v>3</v>
      </c>
      <c r="L6991" s="15">
        <v>16.760000000000002</v>
      </c>
      <c r="M6991" s="15">
        <v>2585</v>
      </c>
    </row>
    <row r="6992" spans="1:13" ht="13.2" x14ac:dyDescent="0.25">
      <c r="A6992" s="15">
        <v>52</v>
      </c>
      <c r="B6992" s="15">
        <v>322</v>
      </c>
      <c r="C6992" s="15">
        <v>45003</v>
      </c>
      <c r="D6992" s="15">
        <v>45005</v>
      </c>
      <c r="E6992" s="15" t="s">
        <v>985</v>
      </c>
      <c r="F6992" s="15">
        <v>0.08</v>
      </c>
      <c r="G6992" s="15">
        <v>8.08</v>
      </c>
      <c r="H6992" s="15">
        <v>257.76</v>
      </c>
      <c r="I6992" s="15">
        <f t="shared" si="109"/>
        <v>257.76</v>
      </c>
      <c r="J6992" s="15">
        <v>155.99</v>
      </c>
      <c r="K6992" s="15">
        <v>20</v>
      </c>
      <c r="L6992" s="15">
        <v>2634.86</v>
      </c>
      <c r="M6992" s="15">
        <v>1402</v>
      </c>
    </row>
    <row r="6993" spans="1:13" ht="13.2" x14ac:dyDescent="0.25">
      <c r="A6993" s="15">
        <v>53</v>
      </c>
      <c r="B6993" s="15">
        <v>322</v>
      </c>
      <c r="C6993" s="15">
        <v>45003</v>
      </c>
      <c r="D6993" s="15">
        <v>45005</v>
      </c>
      <c r="E6993" s="15" t="s">
        <v>985</v>
      </c>
      <c r="F6993" s="15">
        <v>0.1</v>
      </c>
      <c r="G6993" s="15">
        <v>10.050000000000001</v>
      </c>
      <c r="H6993" s="15">
        <v>-291.58999999999997</v>
      </c>
      <c r="I6993" s="15" t="str">
        <f t="shared" si="109"/>
        <v xml:space="preserve"> </v>
      </c>
      <c r="J6993" s="15">
        <v>6.48</v>
      </c>
      <c r="K6993" s="15">
        <v>46</v>
      </c>
      <c r="L6993" s="15">
        <v>281</v>
      </c>
      <c r="M6993" s="15">
        <v>1402</v>
      </c>
    </row>
    <row r="6994" spans="1:13" ht="13.2" x14ac:dyDescent="0.25">
      <c r="A6994" s="15">
        <v>1358</v>
      </c>
      <c r="B6994" s="15">
        <v>9894</v>
      </c>
      <c r="C6994" s="15">
        <v>45003</v>
      </c>
      <c r="D6994" s="15">
        <v>45005</v>
      </c>
      <c r="E6994" s="15" t="s">
        <v>981</v>
      </c>
      <c r="F6994" s="15">
        <v>0.08</v>
      </c>
      <c r="G6994" s="15">
        <v>58.92</v>
      </c>
      <c r="H6994" s="15">
        <v>103.83</v>
      </c>
      <c r="I6994" s="15">
        <f t="shared" si="109"/>
        <v>103.83</v>
      </c>
      <c r="J6994" s="15">
        <v>355.98</v>
      </c>
      <c r="K6994" s="15">
        <v>16</v>
      </c>
      <c r="L6994" s="15">
        <v>5403.75</v>
      </c>
      <c r="M6994" s="15">
        <v>1193</v>
      </c>
    </row>
    <row r="6995" spans="1:13" ht="13.2" x14ac:dyDescent="0.25">
      <c r="A6995" s="15">
        <v>3730</v>
      </c>
      <c r="B6995" s="15">
        <v>26660</v>
      </c>
      <c r="C6995" s="15">
        <v>45003</v>
      </c>
      <c r="D6995" s="15">
        <v>45003</v>
      </c>
      <c r="E6995" s="15" t="s">
        <v>982</v>
      </c>
      <c r="F6995" s="15">
        <v>0.1</v>
      </c>
      <c r="G6995" s="15">
        <v>2.0099999999999998</v>
      </c>
      <c r="H6995" s="15">
        <v>-4.22</v>
      </c>
      <c r="I6995" s="15" t="str">
        <f t="shared" si="109"/>
        <v xml:space="preserve"> </v>
      </c>
      <c r="J6995" s="15">
        <v>8.9499999999999993</v>
      </c>
      <c r="K6995" s="15">
        <v>1</v>
      </c>
      <c r="L6995" s="15">
        <v>10.23</v>
      </c>
      <c r="M6995" s="15">
        <v>604</v>
      </c>
    </row>
    <row r="6996" spans="1:13" ht="13.2" x14ac:dyDescent="0.25">
      <c r="A6996" s="15">
        <v>18052</v>
      </c>
      <c r="B6996" s="15">
        <v>86148</v>
      </c>
      <c r="C6996" s="15">
        <v>45003</v>
      </c>
      <c r="D6996" s="15">
        <v>45005</v>
      </c>
      <c r="E6996" s="15" t="s">
        <v>985</v>
      </c>
      <c r="F6996" s="15">
        <v>0.08</v>
      </c>
      <c r="G6996" s="15">
        <v>8.08</v>
      </c>
      <c r="H6996" s="15">
        <v>257.76</v>
      </c>
      <c r="I6996" s="15">
        <f t="shared" si="109"/>
        <v>257.76</v>
      </c>
      <c r="J6996" s="15">
        <v>155.99</v>
      </c>
      <c r="K6996" s="15">
        <v>5</v>
      </c>
      <c r="L6996" s="15">
        <v>658.71</v>
      </c>
      <c r="M6996" s="15">
        <v>1403</v>
      </c>
    </row>
    <row r="6997" spans="1:13" ht="13.2" x14ac:dyDescent="0.25">
      <c r="A6997" s="15">
        <v>18053</v>
      </c>
      <c r="B6997" s="15">
        <v>86148</v>
      </c>
      <c r="C6997" s="15">
        <v>45003</v>
      </c>
      <c r="D6997" s="15">
        <v>45005</v>
      </c>
      <c r="E6997" s="15" t="s">
        <v>985</v>
      </c>
      <c r="F6997" s="15">
        <v>0.1</v>
      </c>
      <c r="G6997" s="15">
        <v>10.050000000000001</v>
      </c>
      <c r="H6997" s="15">
        <v>-291.58999999999997</v>
      </c>
      <c r="I6997" s="15" t="str">
        <f t="shared" si="109"/>
        <v xml:space="preserve"> </v>
      </c>
      <c r="J6997" s="15">
        <v>6.48</v>
      </c>
      <c r="K6997" s="15">
        <v>12</v>
      </c>
      <c r="L6997" s="15">
        <v>73.3</v>
      </c>
      <c r="M6997" s="15">
        <v>1404</v>
      </c>
    </row>
    <row r="6998" spans="1:13" ht="13.2" x14ac:dyDescent="0.25">
      <c r="A6998" s="15">
        <v>21730</v>
      </c>
      <c r="B6998" s="15">
        <v>91150</v>
      </c>
      <c r="C6998" s="15">
        <v>45003</v>
      </c>
      <c r="D6998" s="15">
        <v>45003</v>
      </c>
      <c r="E6998" s="15" t="s">
        <v>982</v>
      </c>
      <c r="F6998" s="15">
        <v>0.1</v>
      </c>
      <c r="G6998" s="15">
        <v>2.0099999999999998</v>
      </c>
      <c r="H6998" s="15">
        <v>-4.22</v>
      </c>
      <c r="I6998" s="15" t="str">
        <f t="shared" si="109"/>
        <v xml:space="preserve"> </v>
      </c>
      <c r="J6998" s="15">
        <v>8.9499999999999993</v>
      </c>
      <c r="K6998" s="15">
        <v>1</v>
      </c>
      <c r="L6998" s="15">
        <v>10.23</v>
      </c>
      <c r="M6998" s="15">
        <v>605</v>
      </c>
    </row>
    <row r="6999" spans="1:13" ht="13.2" x14ac:dyDescent="0.25">
      <c r="A6999" s="15">
        <v>22489</v>
      </c>
      <c r="B6999" s="15">
        <v>89464</v>
      </c>
      <c r="C6999" s="15">
        <v>45003</v>
      </c>
      <c r="D6999" s="15">
        <v>45005</v>
      </c>
      <c r="E6999" s="15" t="s">
        <v>982</v>
      </c>
      <c r="F6999" s="15">
        <v>7.0000000000000007E-2</v>
      </c>
      <c r="G6999" s="15">
        <v>9.68</v>
      </c>
      <c r="H6999" s="15">
        <v>-43.5</v>
      </c>
      <c r="I6999" s="15" t="str">
        <f t="shared" si="109"/>
        <v xml:space="preserve"> </v>
      </c>
      <c r="J6999" s="15">
        <v>6.48</v>
      </c>
      <c r="K6999" s="15">
        <v>2</v>
      </c>
      <c r="L6999" s="15">
        <v>15.3</v>
      </c>
      <c r="M6999" s="15">
        <v>1967</v>
      </c>
    </row>
    <row r="7000" spans="1:13" ht="13.2" x14ac:dyDescent="0.25">
      <c r="A7000" s="15">
        <v>25022</v>
      </c>
      <c r="B7000" s="15">
        <v>90075</v>
      </c>
      <c r="C7000" s="15">
        <v>45003</v>
      </c>
      <c r="D7000" s="15">
        <v>45004</v>
      </c>
      <c r="E7000" s="15" t="s">
        <v>983</v>
      </c>
      <c r="F7000" s="15">
        <v>0</v>
      </c>
      <c r="G7000" s="15">
        <v>27.75</v>
      </c>
      <c r="H7000" s="15">
        <v>-409.79</v>
      </c>
      <c r="I7000" s="15" t="str">
        <f t="shared" si="109"/>
        <v xml:space="preserve"> </v>
      </c>
      <c r="J7000" s="15">
        <v>15.23</v>
      </c>
      <c r="K7000" s="15">
        <v>5</v>
      </c>
      <c r="L7000" s="15">
        <v>88.78</v>
      </c>
      <c r="M7000" s="15">
        <v>1054</v>
      </c>
    </row>
    <row r="7001" spans="1:13" ht="13.2" x14ac:dyDescent="0.25">
      <c r="A7001" s="15">
        <v>25543</v>
      </c>
      <c r="B7001" s="15">
        <v>91142</v>
      </c>
      <c r="C7001" s="15">
        <v>45003</v>
      </c>
      <c r="D7001" s="15">
        <v>45005</v>
      </c>
      <c r="E7001" s="15" t="s">
        <v>985</v>
      </c>
      <c r="F7001" s="15">
        <v>0.05</v>
      </c>
      <c r="G7001" s="15">
        <v>53.03</v>
      </c>
      <c r="H7001" s="15">
        <v>-815.79</v>
      </c>
      <c r="I7001" s="15" t="str">
        <f t="shared" si="109"/>
        <v xml:space="preserve"> </v>
      </c>
      <c r="J7001" s="15">
        <v>20.98</v>
      </c>
      <c r="K7001" s="15">
        <v>5</v>
      </c>
      <c r="L7001" s="15">
        <v>120.36</v>
      </c>
      <c r="M7001" s="15">
        <v>200</v>
      </c>
    </row>
    <row r="7002" spans="1:13" ht="13.2" x14ac:dyDescent="0.25">
      <c r="A7002" s="15">
        <v>267</v>
      </c>
      <c r="B7002" s="15">
        <v>1856</v>
      </c>
      <c r="C7002" s="15">
        <v>45004</v>
      </c>
      <c r="D7002" s="15">
        <v>45006</v>
      </c>
      <c r="E7002" s="15" t="s">
        <v>983</v>
      </c>
      <c r="F7002" s="15">
        <v>0.08</v>
      </c>
      <c r="G7002" s="15">
        <v>49</v>
      </c>
      <c r="H7002" s="15">
        <v>-712.14</v>
      </c>
      <c r="I7002" s="15" t="str">
        <f t="shared" si="109"/>
        <v xml:space="preserve"> </v>
      </c>
      <c r="J7002" s="15">
        <v>60.98</v>
      </c>
      <c r="K7002" s="15">
        <v>24</v>
      </c>
      <c r="L7002" s="15">
        <v>1449.3</v>
      </c>
      <c r="M7002" s="15">
        <v>94</v>
      </c>
    </row>
    <row r="7003" spans="1:13" ht="13.2" x14ac:dyDescent="0.25">
      <c r="A7003" s="15">
        <v>268</v>
      </c>
      <c r="B7003" s="15">
        <v>1856</v>
      </c>
      <c r="C7003" s="15">
        <v>45004</v>
      </c>
      <c r="D7003" s="15">
        <v>45005</v>
      </c>
      <c r="E7003" s="15" t="s">
        <v>983</v>
      </c>
      <c r="F7003" s="15">
        <v>0.05</v>
      </c>
      <c r="G7003" s="15">
        <v>8.08</v>
      </c>
      <c r="H7003" s="15">
        <v>973.16099999999994</v>
      </c>
      <c r="I7003" s="15">
        <f t="shared" si="109"/>
        <v>973.16099999999994</v>
      </c>
      <c r="J7003" s="15">
        <v>125.99</v>
      </c>
      <c r="K7003" s="15">
        <v>43</v>
      </c>
      <c r="L7003" s="15">
        <v>4374.6899999999996</v>
      </c>
      <c r="M7003" s="15">
        <v>94</v>
      </c>
    </row>
    <row r="7004" spans="1:13" ht="13.2" x14ac:dyDescent="0.25">
      <c r="A7004" s="15">
        <v>269</v>
      </c>
      <c r="B7004" s="15">
        <v>1856</v>
      </c>
      <c r="C7004" s="15">
        <v>45004</v>
      </c>
      <c r="D7004" s="15">
        <v>45005</v>
      </c>
      <c r="E7004" s="15" t="s">
        <v>983</v>
      </c>
      <c r="F7004" s="15">
        <v>0.1</v>
      </c>
      <c r="G7004" s="15">
        <v>8.8000000000000007</v>
      </c>
      <c r="H7004" s="15">
        <v>676.125</v>
      </c>
      <c r="I7004" s="15">
        <f t="shared" si="109"/>
        <v>676.125</v>
      </c>
      <c r="J7004" s="15">
        <v>125.99</v>
      </c>
      <c r="K7004" s="15">
        <v>44</v>
      </c>
      <c r="L7004" s="15">
        <v>4283.24</v>
      </c>
      <c r="M7004" s="15">
        <v>94</v>
      </c>
    </row>
    <row r="7005" spans="1:13" ht="13.2" x14ac:dyDescent="0.25">
      <c r="A7005" s="15">
        <v>18056</v>
      </c>
      <c r="B7005" s="15">
        <v>86161</v>
      </c>
      <c r="C7005" s="15">
        <v>45004</v>
      </c>
      <c r="D7005" s="15">
        <v>45006</v>
      </c>
      <c r="E7005" s="15" t="s">
        <v>985</v>
      </c>
      <c r="F7005" s="15">
        <v>0.02</v>
      </c>
      <c r="G7005" s="15">
        <v>13.99</v>
      </c>
      <c r="H7005" s="15">
        <v>43.997999999999998</v>
      </c>
      <c r="I7005" s="15">
        <f t="shared" si="109"/>
        <v>43.997999999999998</v>
      </c>
      <c r="J7005" s="15">
        <v>179.99</v>
      </c>
      <c r="K7005" s="15">
        <v>6</v>
      </c>
      <c r="L7005" s="15">
        <v>929.43</v>
      </c>
      <c r="M7005" s="15">
        <v>1295</v>
      </c>
    </row>
    <row r="7006" spans="1:13" ht="13.2" x14ac:dyDescent="0.25">
      <c r="A7006" s="15">
        <v>18267</v>
      </c>
      <c r="B7006" s="15">
        <v>87312</v>
      </c>
      <c r="C7006" s="15">
        <v>45004</v>
      </c>
      <c r="D7006" s="15">
        <v>45006</v>
      </c>
      <c r="E7006" s="15" t="s">
        <v>983</v>
      </c>
      <c r="F7006" s="15">
        <v>0.08</v>
      </c>
      <c r="G7006" s="15">
        <v>49</v>
      </c>
      <c r="H7006" s="15">
        <v>-712.14</v>
      </c>
      <c r="I7006" s="15" t="str">
        <f t="shared" si="109"/>
        <v xml:space="preserve"> </v>
      </c>
      <c r="J7006" s="15">
        <v>60.98</v>
      </c>
      <c r="K7006" s="15">
        <v>6</v>
      </c>
      <c r="L7006" s="15">
        <v>362.33</v>
      </c>
      <c r="M7006" s="15">
        <v>95</v>
      </c>
    </row>
    <row r="7007" spans="1:13" ht="13.2" x14ac:dyDescent="0.25">
      <c r="A7007" s="15">
        <v>18268</v>
      </c>
      <c r="B7007" s="15">
        <v>87312</v>
      </c>
      <c r="C7007" s="15">
        <v>45004</v>
      </c>
      <c r="D7007" s="15">
        <v>45005</v>
      </c>
      <c r="E7007" s="15" t="s">
        <v>983</v>
      </c>
      <c r="F7007" s="15">
        <v>0.05</v>
      </c>
      <c r="G7007" s="15">
        <v>8.08</v>
      </c>
      <c r="H7007" s="15">
        <v>772.18589999999983</v>
      </c>
      <c r="I7007" s="15">
        <f t="shared" si="109"/>
        <v>772.18589999999983</v>
      </c>
      <c r="J7007" s="15">
        <v>125.99</v>
      </c>
      <c r="K7007" s="15">
        <v>11</v>
      </c>
      <c r="L7007" s="15">
        <v>1119.1099999999999</v>
      </c>
      <c r="M7007" s="15">
        <v>95</v>
      </c>
    </row>
    <row r="7008" spans="1:13" ht="13.2" x14ac:dyDescent="0.25">
      <c r="A7008" s="15">
        <v>18269</v>
      </c>
      <c r="B7008" s="15">
        <v>87312</v>
      </c>
      <c r="C7008" s="15">
        <v>45004</v>
      </c>
      <c r="D7008" s="15">
        <v>45005</v>
      </c>
      <c r="E7008" s="15" t="s">
        <v>983</v>
      </c>
      <c r="F7008" s="15">
        <v>0.1</v>
      </c>
      <c r="G7008" s="15">
        <v>8.8000000000000007</v>
      </c>
      <c r="H7008" s="15">
        <v>676.125</v>
      </c>
      <c r="I7008" s="15">
        <f t="shared" si="109"/>
        <v>676.125</v>
      </c>
      <c r="J7008" s="15">
        <v>125.99</v>
      </c>
      <c r="K7008" s="15">
        <v>11</v>
      </c>
      <c r="L7008" s="15">
        <v>1070.81</v>
      </c>
      <c r="M7008" s="15">
        <v>95</v>
      </c>
    </row>
    <row r="7009" spans="1:13" ht="13.2" x14ac:dyDescent="0.25">
      <c r="A7009" s="15">
        <v>21489</v>
      </c>
      <c r="B7009" s="15">
        <v>85986</v>
      </c>
      <c r="C7009" s="15">
        <v>45004</v>
      </c>
      <c r="D7009" s="15">
        <v>45005</v>
      </c>
      <c r="E7009" s="15" t="s">
        <v>981</v>
      </c>
      <c r="F7009" s="15">
        <v>0.04</v>
      </c>
      <c r="G7009" s="15">
        <v>2.5</v>
      </c>
      <c r="H7009" s="15">
        <v>-124.18</v>
      </c>
      <c r="I7009" s="15" t="str">
        <f t="shared" si="109"/>
        <v xml:space="preserve"> </v>
      </c>
      <c r="J7009" s="15">
        <v>3.69</v>
      </c>
      <c r="K7009" s="15">
        <v>12</v>
      </c>
      <c r="L7009" s="15">
        <v>45.71</v>
      </c>
      <c r="M7009" s="15">
        <v>3338</v>
      </c>
    </row>
    <row r="7010" spans="1:13" ht="13.2" x14ac:dyDescent="0.25">
      <c r="A7010" s="15">
        <v>24898</v>
      </c>
      <c r="B7010" s="15">
        <v>91313</v>
      </c>
      <c r="C7010" s="15">
        <v>45004</v>
      </c>
      <c r="D7010" s="15">
        <v>45004</v>
      </c>
      <c r="E7010" s="15" t="s">
        <v>981</v>
      </c>
      <c r="F7010" s="15">
        <v>0.01</v>
      </c>
      <c r="G7010" s="15">
        <v>3.97</v>
      </c>
      <c r="H7010" s="15">
        <v>-72.44</v>
      </c>
      <c r="I7010" s="15" t="str">
        <f t="shared" si="109"/>
        <v xml:space="preserve"> </v>
      </c>
      <c r="J7010" s="15">
        <v>3.28</v>
      </c>
      <c r="K7010" s="15">
        <v>7</v>
      </c>
      <c r="L7010" s="15">
        <v>24.18</v>
      </c>
      <c r="M7010" s="15">
        <v>2503</v>
      </c>
    </row>
    <row r="7011" spans="1:13" ht="13.2" x14ac:dyDescent="0.25">
      <c r="A7011" s="15">
        <v>24900</v>
      </c>
      <c r="B7011" s="15">
        <v>91313</v>
      </c>
      <c r="C7011" s="15">
        <v>45004</v>
      </c>
      <c r="D7011" s="15">
        <v>45004</v>
      </c>
      <c r="E7011" s="15" t="s">
        <v>981</v>
      </c>
      <c r="F7011" s="15">
        <v>0.06</v>
      </c>
      <c r="G7011" s="15">
        <v>28.06</v>
      </c>
      <c r="H7011" s="15">
        <v>-172.47749999999999</v>
      </c>
      <c r="I7011" s="15" t="str">
        <f t="shared" si="109"/>
        <v xml:space="preserve"> </v>
      </c>
      <c r="J7011" s="15">
        <v>270.97000000000003</v>
      </c>
      <c r="K7011" s="15">
        <v>2</v>
      </c>
      <c r="L7011" s="15">
        <v>556.41</v>
      </c>
      <c r="M7011" s="15">
        <v>2502</v>
      </c>
    </row>
    <row r="7012" spans="1:13" ht="13.2" x14ac:dyDescent="0.25">
      <c r="A7012" s="15">
        <v>25623</v>
      </c>
      <c r="B7012" s="15">
        <v>89901</v>
      </c>
      <c r="C7012" s="15">
        <v>45004</v>
      </c>
      <c r="D7012" s="15">
        <v>45006</v>
      </c>
      <c r="E7012" s="15" t="s">
        <v>983</v>
      </c>
      <c r="F7012" s="15">
        <v>0.01</v>
      </c>
      <c r="G7012" s="15">
        <v>5.96</v>
      </c>
      <c r="H7012" s="15">
        <v>-30.04</v>
      </c>
      <c r="I7012" s="15" t="str">
        <f t="shared" si="109"/>
        <v xml:space="preserve"> </v>
      </c>
      <c r="J7012" s="15">
        <v>7.35</v>
      </c>
      <c r="K7012" s="15">
        <v>4</v>
      </c>
      <c r="L7012" s="15">
        <v>31.18</v>
      </c>
      <c r="M7012" s="15">
        <v>3287</v>
      </c>
    </row>
    <row r="7013" spans="1:13" ht="13.2" x14ac:dyDescent="0.25">
      <c r="A7013" s="15">
        <v>21717</v>
      </c>
      <c r="B7013" s="15">
        <v>86255</v>
      </c>
      <c r="C7013" s="15">
        <v>45005</v>
      </c>
      <c r="D7013" s="15">
        <v>45007</v>
      </c>
      <c r="E7013" s="15" t="s">
        <v>983</v>
      </c>
      <c r="F7013" s="15">
        <v>0.02</v>
      </c>
      <c r="G7013" s="15">
        <v>5.26</v>
      </c>
      <c r="H7013" s="15">
        <v>-103.21250000000001</v>
      </c>
      <c r="I7013" s="15" t="str">
        <f t="shared" si="109"/>
        <v xml:space="preserve"> </v>
      </c>
      <c r="J7013" s="15">
        <v>3.98</v>
      </c>
      <c r="K7013" s="15">
        <v>8</v>
      </c>
      <c r="L7013" s="15">
        <v>34.35</v>
      </c>
      <c r="M7013" s="15">
        <v>546</v>
      </c>
    </row>
    <row r="7014" spans="1:13" ht="13.2" x14ac:dyDescent="0.25">
      <c r="A7014" s="15">
        <v>22230</v>
      </c>
      <c r="B7014" s="15">
        <v>91275</v>
      </c>
      <c r="C7014" s="15">
        <v>45005</v>
      </c>
      <c r="D7014" s="15">
        <v>45006</v>
      </c>
      <c r="E7014" s="15" t="s">
        <v>983</v>
      </c>
      <c r="F7014" s="15">
        <v>0.02</v>
      </c>
      <c r="G7014" s="15">
        <v>2.27</v>
      </c>
      <c r="H7014" s="15">
        <v>-1.57</v>
      </c>
      <c r="I7014" s="15" t="str">
        <f t="shared" si="109"/>
        <v xml:space="preserve"> </v>
      </c>
      <c r="J7014" s="15">
        <v>5.85</v>
      </c>
      <c r="K7014" s="15">
        <v>11</v>
      </c>
      <c r="L7014" s="15">
        <v>63.66</v>
      </c>
      <c r="M7014" s="15">
        <v>613</v>
      </c>
    </row>
    <row r="7015" spans="1:13" ht="13.2" x14ac:dyDescent="0.25">
      <c r="A7015" s="15">
        <v>24938</v>
      </c>
      <c r="B7015" s="15">
        <v>91190</v>
      </c>
      <c r="C7015" s="15">
        <v>45005</v>
      </c>
      <c r="D7015" s="15">
        <v>45006</v>
      </c>
      <c r="E7015" s="15" t="s">
        <v>985</v>
      </c>
      <c r="F7015" s="15">
        <v>0.04</v>
      </c>
      <c r="G7015" s="15">
        <v>1.3</v>
      </c>
      <c r="H7015" s="15">
        <v>-6.22</v>
      </c>
      <c r="I7015" s="15" t="str">
        <f t="shared" si="109"/>
        <v xml:space="preserve"> </v>
      </c>
      <c r="J7015" s="15">
        <v>2.58</v>
      </c>
      <c r="K7015" s="15">
        <v>4</v>
      </c>
      <c r="L7015" s="15">
        <v>11.03</v>
      </c>
      <c r="M7015" s="15">
        <v>2105</v>
      </c>
    </row>
    <row r="7016" spans="1:13" ht="13.2" x14ac:dyDescent="0.25">
      <c r="A7016" s="15">
        <v>25684</v>
      </c>
      <c r="B7016" s="15">
        <v>86692</v>
      </c>
      <c r="C7016" s="15">
        <v>45005</v>
      </c>
      <c r="D7016" s="15">
        <v>45005</v>
      </c>
      <c r="E7016" s="15" t="s">
        <v>984</v>
      </c>
      <c r="F7016" s="15">
        <v>0.01</v>
      </c>
      <c r="G7016" s="15">
        <v>3.99</v>
      </c>
      <c r="H7016" s="15">
        <v>409.98419999999993</v>
      </c>
      <c r="I7016" s="15">
        <f t="shared" si="109"/>
        <v>409.98419999999993</v>
      </c>
      <c r="J7016" s="15">
        <v>65.989999999999995</v>
      </c>
      <c r="K7016" s="15">
        <v>10</v>
      </c>
      <c r="L7016" s="15">
        <v>594.17999999999995</v>
      </c>
      <c r="M7016" s="15">
        <v>1936</v>
      </c>
    </row>
    <row r="7017" spans="1:13" ht="13.2" x14ac:dyDescent="0.25">
      <c r="A7017" s="15">
        <v>26121</v>
      </c>
      <c r="B7017" s="15">
        <v>85922</v>
      </c>
      <c r="C7017" s="15">
        <v>45005</v>
      </c>
      <c r="D7017" s="15">
        <v>45007</v>
      </c>
      <c r="E7017" s="15" t="s">
        <v>981</v>
      </c>
      <c r="F7017" s="15">
        <v>0</v>
      </c>
      <c r="G7017" s="15">
        <v>7.12</v>
      </c>
      <c r="H7017" s="15">
        <v>-106.76</v>
      </c>
      <c r="I7017" s="15" t="str">
        <f t="shared" si="109"/>
        <v xml:space="preserve"> </v>
      </c>
      <c r="J7017" s="15">
        <v>39.979999999999997</v>
      </c>
      <c r="K7017" s="15">
        <v>2</v>
      </c>
      <c r="L7017" s="15">
        <v>85.53</v>
      </c>
      <c r="M7017" s="15">
        <v>2631</v>
      </c>
    </row>
    <row r="7018" spans="1:13" ht="13.2" x14ac:dyDescent="0.25">
      <c r="A7018" s="15">
        <v>18673</v>
      </c>
      <c r="B7018" s="15">
        <v>88683</v>
      </c>
      <c r="C7018" s="15">
        <v>45006</v>
      </c>
      <c r="D7018" s="15">
        <v>45008</v>
      </c>
      <c r="E7018" s="15" t="s">
        <v>983</v>
      </c>
      <c r="F7018" s="15">
        <v>0.09</v>
      </c>
      <c r="G7018" s="15">
        <v>6.5</v>
      </c>
      <c r="H7018" s="15">
        <v>-71.44</v>
      </c>
      <c r="I7018" s="15" t="str">
        <f t="shared" si="109"/>
        <v xml:space="preserve"> </v>
      </c>
      <c r="J7018" s="15">
        <v>7.98</v>
      </c>
      <c r="K7018" s="15">
        <v>4</v>
      </c>
      <c r="L7018" s="15">
        <v>30.96</v>
      </c>
      <c r="M7018" s="15">
        <v>40</v>
      </c>
    </row>
    <row r="7019" spans="1:13" ht="13.2" x14ac:dyDescent="0.25">
      <c r="A7019" s="15">
        <v>22191</v>
      </c>
      <c r="B7019" s="15">
        <v>85943</v>
      </c>
      <c r="C7019" s="15">
        <v>45006</v>
      </c>
      <c r="D7019" s="15">
        <v>45006</v>
      </c>
      <c r="E7019" s="15" t="s">
        <v>982</v>
      </c>
      <c r="F7019" s="15">
        <v>0.08</v>
      </c>
      <c r="G7019" s="15">
        <v>8.99</v>
      </c>
      <c r="H7019" s="15">
        <v>775.46400000000006</v>
      </c>
      <c r="I7019" s="15">
        <f t="shared" si="109"/>
        <v>775.46400000000006</v>
      </c>
      <c r="J7019" s="15">
        <v>205.99</v>
      </c>
      <c r="K7019" s="15">
        <v>10</v>
      </c>
      <c r="L7019" s="15">
        <v>1659.17</v>
      </c>
      <c r="M7019" s="15">
        <v>1185</v>
      </c>
    </row>
    <row r="7020" spans="1:13" ht="13.2" x14ac:dyDescent="0.25">
      <c r="A7020" s="15">
        <v>22431</v>
      </c>
      <c r="B7020" s="15">
        <v>89532</v>
      </c>
      <c r="C7020" s="15">
        <v>45006</v>
      </c>
      <c r="D7020" s="15">
        <v>45010</v>
      </c>
      <c r="E7020" s="15" t="s">
        <v>984</v>
      </c>
      <c r="F7020" s="15">
        <v>0.05</v>
      </c>
      <c r="G7020" s="15">
        <v>4</v>
      </c>
      <c r="H7020" s="15">
        <v>-149.51999999999998</v>
      </c>
      <c r="I7020" s="15" t="str">
        <f t="shared" si="109"/>
        <v xml:space="preserve"> </v>
      </c>
      <c r="J7020" s="15">
        <v>43.22</v>
      </c>
      <c r="K7020" s="15">
        <v>6</v>
      </c>
      <c r="L7020" s="15">
        <v>262.76</v>
      </c>
      <c r="M7020" s="15">
        <v>152</v>
      </c>
    </row>
    <row r="7021" spans="1:13" ht="13.2" x14ac:dyDescent="0.25">
      <c r="A7021" s="15">
        <v>22432</v>
      </c>
      <c r="B7021" s="15">
        <v>89532</v>
      </c>
      <c r="C7021" s="15">
        <v>45006</v>
      </c>
      <c r="D7021" s="15">
        <v>45015</v>
      </c>
      <c r="E7021" s="15" t="s">
        <v>984</v>
      </c>
      <c r="F7021" s="15">
        <v>0</v>
      </c>
      <c r="G7021" s="15">
        <v>5.26</v>
      </c>
      <c r="H7021" s="15">
        <v>-3.1219999999999999</v>
      </c>
      <c r="I7021" s="15" t="str">
        <f t="shared" si="109"/>
        <v xml:space="preserve"> </v>
      </c>
      <c r="J7021" s="15">
        <v>205.99</v>
      </c>
      <c r="K7021" s="15">
        <v>6</v>
      </c>
      <c r="L7021" s="15">
        <v>1053.6099999999999</v>
      </c>
      <c r="M7021" s="15">
        <v>152</v>
      </c>
    </row>
    <row r="7022" spans="1:13" ht="13.2" x14ac:dyDescent="0.25">
      <c r="A7022" s="15">
        <v>24253</v>
      </c>
      <c r="B7022" s="15">
        <v>86074</v>
      </c>
      <c r="C7022" s="15">
        <v>45006</v>
      </c>
      <c r="D7022" s="15">
        <v>45008</v>
      </c>
      <c r="E7022" s="15" t="s">
        <v>982</v>
      </c>
      <c r="F7022" s="15">
        <v>0.06</v>
      </c>
      <c r="G7022" s="15">
        <v>5.4</v>
      </c>
      <c r="H7022" s="15">
        <v>-10.513999999999999</v>
      </c>
      <c r="I7022" s="15" t="str">
        <f t="shared" si="109"/>
        <v xml:space="preserve"> </v>
      </c>
      <c r="J7022" s="15">
        <v>10.4</v>
      </c>
      <c r="K7022" s="15">
        <v>12</v>
      </c>
      <c r="L7022" s="15">
        <v>124.5</v>
      </c>
      <c r="M7022" s="15">
        <v>2656</v>
      </c>
    </row>
    <row r="7023" spans="1:13" ht="13.2" x14ac:dyDescent="0.25">
      <c r="A7023" s="15">
        <v>1127</v>
      </c>
      <c r="B7023" s="15">
        <v>8257</v>
      </c>
      <c r="C7023" s="15">
        <v>45007</v>
      </c>
      <c r="D7023" s="15">
        <v>45007</v>
      </c>
      <c r="E7023" s="15" t="s">
        <v>984</v>
      </c>
      <c r="F7023" s="15">
        <v>0.05</v>
      </c>
      <c r="G7023" s="15">
        <v>29.7</v>
      </c>
      <c r="H7023" s="15">
        <v>-2561.3235</v>
      </c>
      <c r="I7023" s="15" t="str">
        <f t="shared" si="109"/>
        <v xml:space="preserve"> </v>
      </c>
      <c r="J7023" s="15">
        <v>1500.97</v>
      </c>
      <c r="K7023" s="15">
        <v>5</v>
      </c>
      <c r="L7023" s="15">
        <v>7486.09</v>
      </c>
      <c r="M7023" s="15">
        <v>949</v>
      </c>
    </row>
    <row r="7024" spans="1:13" ht="13.2" x14ac:dyDescent="0.25">
      <c r="A7024" s="15">
        <v>1129</v>
      </c>
      <c r="B7024" s="15">
        <v>8257</v>
      </c>
      <c r="C7024" s="15">
        <v>45007</v>
      </c>
      <c r="D7024" s="15">
        <v>45014</v>
      </c>
      <c r="E7024" s="15" t="s">
        <v>984</v>
      </c>
      <c r="F7024" s="15">
        <v>0.03</v>
      </c>
      <c r="G7024" s="15">
        <v>1.6</v>
      </c>
      <c r="H7024" s="15">
        <v>-6.2</v>
      </c>
      <c r="I7024" s="15" t="str">
        <f t="shared" si="109"/>
        <v xml:space="preserve"> </v>
      </c>
      <c r="J7024" s="15">
        <v>4.28</v>
      </c>
      <c r="K7024" s="15">
        <v>5</v>
      </c>
      <c r="L7024" s="15">
        <v>22.77</v>
      </c>
      <c r="M7024" s="15">
        <v>949</v>
      </c>
    </row>
    <row r="7025" spans="1:13" ht="13.2" x14ac:dyDescent="0.25">
      <c r="A7025" s="15">
        <v>4181</v>
      </c>
      <c r="B7025" s="15">
        <v>29671</v>
      </c>
      <c r="C7025" s="15">
        <v>45007</v>
      </c>
      <c r="D7025" s="15">
        <v>45008</v>
      </c>
      <c r="E7025" s="15" t="s">
        <v>985</v>
      </c>
      <c r="F7025" s="15">
        <v>0.02</v>
      </c>
      <c r="G7025" s="15">
        <v>7.73</v>
      </c>
      <c r="H7025" s="15">
        <v>221.63</v>
      </c>
      <c r="I7025" s="15">
        <f t="shared" si="109"/>
        <v>221.63</v>
      </c>
      <c r="J7025" s="15">
        <v>34.99</v>
      </c>
      <c r="K7025" s="15">
        <v>43</v>
      </c>
      <c r="L7025" s="15">
        <v>1511.7</v>
      </c>
      <c r="M7025" s="15">
        <v>1106</v>
      </c>
    </row>
    <row r="7026" spans="1:13" ht="13.2" x14ac:dyDescent="0.25">
      <c r="A7026" s="15">
        <v>19345</v>
      </c>
      <c r="B7026" s="15">
        <v>88856</v>
      </c>
      <c r="C7026" s="15">
        <v>45007</v>
      </c>
      <c r="D7026" s="15">
        <v>45009</v>
      </c>
      <c r="E7026" s="15" t="s">
        <v>982</v>
      </c>
      <c r="F7026" s="15">
        <v>0.01</v>
      </c>
      <c r="G7026" s="15">
        <v>1.99</v>
      </c>
      <c r="H7026" s="15">
        <v>374.47379999999998</v>
      </c>
      <c r="I7026" s="15">
        <f t="shared" si="109"/>
        <v>374.47379999999998</v>
      </c>
      <c r="J7026" s="15">
        <v>17.48</v>
      </c>
      <c r="K7026" s="15">
        <v>2</v>
      </c>
      <c r="L7026" s="15">
        <v>37.6</v>
      </c>
      <c r="M7026" s="15">
        <v>1531</v>
      </c>
    </row>
    <row r="7027" spans="1:13" ht="13.2" x14ac:dyDescent="0.25">
      <c r="A7027" s="15">
        <v>19565</v>
      </c>
      <c r="B7027" s="15">
        <v>90300</v>
      </c>
      <c r="C7027" s="15">
        <v>45007</v>
      </c>
      <c r="D7027" s="15">
        <v>45007</v>
      </c>
      <c r="E7027" s="15" t="s">
        <v>982</v>
      </c>
      <c r="F7027" s="15">
        <v>0.04</v>
      </c>
      <c r="G7027" s="15">
        <v>4</v>
      </c>
      <c r="H7027" s="15">
        <v>107.45</v>
      </c>
      <c r="I7027" s="15">
        <f t="shared" si="109"/>
        <v>107.45</v>
      </c>
      <c r="J7027" s="15">
        <v>39.979999999999997</v>
      </c>
      <c r="K7027" s="15">
        <v>7</v>
      </c>
      <c r="L7027" s="15">
        <v>288.44</v>
      </c>
      <c r="M7027" s="15">
        <v>3261</v>
      </c>
    </row>
    <row r="7028" spans="1:13" ht="13.2" x14ac:dyDescent="0.25">
      <c r="A7028" s="15">
        <v>19841</v>
      </c>
      <c r="B7028" s="15">
        <v>86469</v>
      </c>
      <c r="C7028" s="15">
        <v>45007</v>
      </c>
      <c r="D7028" s="15">
        <v>45009</v>
      </c>
      <c r="E7028" s="15" t="s">
        <v>983</v>
      </c>
      <c r="F7028" s="15">
        <v>0.09</v>
      </c>
      <c r="G7028" s="15">
        <v>4</v>
      </c>
      <c r="H7028" s="15">
        <v>107.06729999999999</v>
      </c>
      <c r="I7028" s="15">
        <f t="shared" si="109"/>
        <v>107.06729999999999</v>
      </c>
      <c r="J7028" s="15">
        <v>15.98</v>
      </c>
      <c r="K7028" s="15">
        <v>10</v>
      </c>
      <c r="L7028" s="15">
        <v>155.16999999999999</v>
      </c>
      <c r="M7028" s="15">
        <v>2561</v>
      </c>
    </row>
    <row r="7029" spans="1:13" ht="13.2" x14ac:dyDescent="0.25">
      <c r="A7029" s="15">
        <v>22210</v>
      </c>
      <c r="B7029" s="15">
        <v>87323</v>
      </c>
      <c r="C7029" s="15">
        <v>45007</v>
      </c>
      <c r="D7029" s="15">
        <v>45009</v>
      </c>
      <c r="E7029" s="15" t="s">
        <v>982</v>
      </c>
      <c r="F7029" s="15">
        <v>0</v>
      </c>
      <c r="G7029" s="15">
        <v>1.49</v>
      </c>
      <c r="H7029" s="15">
        <v>-5.1404999999999994</v>
      </c>
      <c r="I7029" s="15" t="str">
        <f t="shared" si="109"/>
        <v xml:space="preserve"> </v>
      </c>
      <c r="J7029" s="15">
        <v>2.08</v>
      </c>
      <c r="K7029" s="15">
        <v>2</v>
      </c>
      <c r="L7029" s="15">
        <v>4.49</v>
      </c>
      <c r="M7029" s="15">
        <v>2854</v>
      </c>
    </row>
    <row r="7030" spans="1:13" ht="13.2" x14ac:dyDescent="0.25">
      <c r="A7030" s="15">
        <v>24863</v>
      </c>
      <c r="B7030" s="15">
        <v>87502</v>
      </c>
      <c r="C7030" s="15">
        <v>45007</v>
      </c>
      <c r="D7030" s="15">
        <v>45008</v>
      </c>
      <c r="E7030" s="15" t="s">
        <v>983</v>
      </c>
      <c r="F7030" s="15">
        <v>0.08</v>
      </c>
      <c r="G7030" s="15">
        <v>4.53</v>
      </c>
      <c r="H7030" s="15">
        <v>211.92</v>
      </c>
      <c r="I7030" s="15">
        <f t="shared" si="109"/>
        <v>211.92</v>
      </c>
      <c r="J7030" s="15">
        <v>15.14</v>
      </c>
      <c r="K7030" s="15">
        <v>11</v>
      </c>
      <c r="L7030" s="15">
        <v>166.66</v>
      </c>
      <c r="M7030" s="15">
        <v>1553</v>
      </c>
    </row>
    <row r="7031" spans="1:13" ht="13.2" x14ac:dyDescent="0.25">
      <c r="A7031" s="15">
        <v>25443</v>
      </c>
      <c r="B7031" s="15">
        <v>87598</v>
      </c>
      <c r="C7031" s="15">
        <v>45007</v>
      </c>
      <c r="D7031" s="15">
        <v>45009</v>
      </c>
      <c r="E7031" s="15" t="s">
        <v>985</v>
      </c>
      <c r="F7031" s="15">
        <v>0.02</v>
      </c>
      <c r="G7031" s="15">
        <v>2.15</v>
      </c>
      <c r="H7031" s="15">
        <v>-2.82</v>
      </c>
      <c r="I7031" s="15" t="str">
        <f t="shared" si="109"/>
        <v xml:space="preserve"> </v>
      </c>
      <c r="J7031" s="15">
        <v>9.11</v>
      </c>
      <c r="K7031" s="15">
        <v>1</v>
      </c>
      <c r="L7031" s="15">
        <v>9.65</v>
      </c>
      <c r="M7031" s="15">
        <v>1190</v>
      </c>
    </row>
    <row r="7032" spans="1:13" ht="13.2" x14ac:dyDescent="0.25">
      <c r="A7032" s="15">
        <v>5469</v>
      </c>
      <c r="B7032" s="15">
        <v>38853</v>
      </c>
      <c r="C7032" s="15">
        <v>45008</v>
      </c>
      <c r="D7032" s="15">
        <v>45012</v>
      </c>
      <c r="E7032" s="15" t="s">
        <v>984</v>
      </c>
      <c r="F7032" s="15">
        <v>0.04</v>
      </c>
      <c r="G7032" s="15">
        <v>2.5</v>
      </c>
      <c r="H7032" s="15">
        <v>19.997999999999998</v>
      </c>
      <c r="I7032" s="15">
        <f t="shared" si="109"/>
        <v>19.997999999999998</v>
      </c>
      <c r="J7032" s="15">
        <v>65.989999999999995</v>
      </c>
      <c r="K7032" s="15">
        <v>13</v>
      </c>
      <c r="L7032" s="15">
        <v>728.03</v>
      </c>
      <c r="M7032" s="15">
        <v>1104</v>
      </c>
    </row>
    <row r="7033" spans="1:13" ht="13.2" x14ac:dyDescent="0.25">
      <c r="A7033" s="15">
        <v>18583</v>
      </c>
      <c r="B7033" s="15">
        <v>88485</v>
      </c>
      <c r="C7033" s="15">
        <v>45008</v>
      </c>
      <c r="D7033" s="15">
        <v>45010</v>
      </c>
      <c r="E7033" s="15" t="s">
        <v>983</v>
      </c>
      <c r="F7033" s="15">
        <v>0.06</v>
      </c>
      <c r="G7033" s="15">
        <v>3.73</v>
      </c>
      <c r="H7033" s="15">
        <v>51.97079999999999</v>
      </c>
      <c r="I7033" s="15">
        <f t="shared" si="109"/>
        <v>51.97079999999999</v>
      </c>
      <c r="J7033" s="15">
        <v>15.68</v>
      </c>
      <c r="K7033" s="15">
        <v>5</v>
      </c>
      <c r="L7033" s="15">
        <v>75.319999999999993</v>
      </c>
      <c r="M7033" s="15">
        <v>426</v>
      </c>
    </row>
    <row r="7034" spans="1:13" ht="13.2" x14ac:dyDescent="0.25">
      <c r="A7034" s="15">
        <v>19082</v>
      </c>
      <c r="B7034" s="15">
        <v>88144</v>
      </c>
      <c r="C7034" s="15">
        <v>45008</v>
      </c>
      <c r="D7034" s="15">
        <v>45015</v>
      </c>
      <c r="E7034" s="15" t="s">
        <v>984</v>
      </c>
      <c r="F7034" s="15">
        <v>0.01</v>
      </c>
      <c r="G7034" s="15">
        <v>5.08</v>
      </c>
      <c r="H7034" s="15">
        <v>-137.62</v>
      </c>
      <c r="I7034" s="15" t="str">
        <f t="shared" si="109"/>
        <v xml:space="preserve"> </v>
      </c>
      <c r="J7034" s="15">
        <v>55.29</v>
      </c>
      <c r="K7034" s="15">
        <v>13</v>
      </c>
      <c r="L7034" s="15">
        <v>727.13</v>
      </c>
      <c r="M7034" s="15">
        <v>2468</v>
      </c>
    </row>
    <row r="7035" spans="1:13" ht="13.2" x14ac:dyDescent="0.25">
      <c r="A7035" s="15">
        <v>19718</v>
      </c>
      <c r="B7035" s="15">
        <v>90468</v>
      </c>
      <c r="C7035" s="15">
        <v>45008</v>
      </c>
      <c r="D7035" s="15">
        <v>45009</v>
      </c>
      <c r="E7035" s="15" t="s">
        <v>982</v>
      </c>
      <c r="F7035" s="15">
        <v>7.0000000000000007E-2</v>
      </c>
      <c r="G7035" s="15">
        <v>8.49</v>
      </c>
      <c r="H7035" s="15">
        <v>-32.820999999999998</v>
      </c>
      <c r="I7035" s="15" t="str">
        <f t="shared" si="109"/>
        <v xml:space="preserve"> </v>
      </c>
      <c r="J7035" s="15">
        <v>5.81</v>
      </c>
      <c r="K7035" s="15">
        <v>1</v>
      </c>
      <c r="L7035" s="15">
        <v>7.37</v>
      </c>
      <c r="M7035" s="15">
        <v>1514</v>
      </c>
    </row>
    <row r="7036" spans="1:13" ht="13.2" x14ac:dyDescent="0.25">
      <c r="A7036" s="15">
        <v>20162</v>
      </c>
      <c r="B7036" s="15">
        <v>88654</v>
      </c>
      <c r="C7036" s="15">
        <v>45008</v>
      </c>
      <c r="D7036" s="15">
        <v>45009</v>
      </c>
      <c r="E7036" s="15" t="s">
        <v>985</v>
      </c>
      <c r="F7036" s="15">
        <v>0.01</v>
      </c>
      <c r="G7036" s="15">
        <v>6.5</v>
      </c>
      <c r="H7036" s="15">
        <v>-84.12</v>
      </c>
      <c r="I7036" s="15" t="str">
        <f t="shared" si="109"/>
        <v xml:space="preserve"> </v>
      </c>
      <c r="J7036" s="15">
        <v>30.98</v>
      </c>
      <c r="K7036" s="15">
        <v>3</v>
      </c>
      <c r="L7036" s="15">
        <v>96.68</v>
      </c>
      <c r="M7036" s="15">
        <v>576</v>
      </c>
    </row>
    <row r="7037" spans="1:13" ht="13.2" x14ac:dyDescent="0.25">
      <c r="A7037" s="15">
        <v>20163</v>
      </c>
      <c r="B7037" s="15">
        <v>88654</v>
      </c>
      <c r="C7037" s="15">
        <v>45008</v>
      </c>
      <c r="D7037" s="15">
        <v>45010</v>
      </c>
      <c r="E7037" s="15" t="s">
        <v>985</v>
      </c>
      <c r="F7037" s="15">
        <v>0.09</v>
      </c>
      <c r="G7037" s="15">
        <v>1.17</v>
      </c>
      <c r="H7037" s="15">
        <v>5.98</v>
      </c>
      <c r="I7037" s="15">
        <f t="shared" si="109"/>
        <v>5.98</v>
      </c>
      <c r="J7037" s="15">
        <v>4.13</v>
      </c>
      <c r="K7037" s="15">
        <v>9</v>
      </c>
      <c r="L7037" s="15">
        <v>35.49</v>
      </c>
      <c r="M7037" s="15">
        <v>576</v>
      </c>
    </row>
    <row r="7038" spans="1:13" ht="13.2" x14ac:dyDescent="0.25">
      <c r="A7038" s="15">
        <v>22209</v>
      </c>
      <c r="B7038" s="15">
        <v>86114</v>
      </c>
      <c r="C7038" s="15">
        <v>45008</v>
      </c>
      <c r="D7038" s="15">
        <v>45010</v>
      </c>
      <c r="E7038" s="15" t="s">
        <v>982</v>
      </c>
      <c r="F7038" s="15">
        <v>0.06</v>
      </c>
      <c r="G7038" s="15">
        <v>9.07</v>
      </c>
      <c r="H7038" s="15">
        <v>665.40839999999992</v>
      </c>
      <c r="I7038" s="15">
        <f t="shared" si="109"/>
        <v>665.40839999999992</v>
      </c>
      <c r="J7038" s="15">
        <v>120.98</v>
      </c>
      <c r="K7038" s="15">
        <v>8</v>
      </c>
      <c r="L7038" s="15">
        <v>964.36</v>
      </c>
      <c r="M7038" s="15">
        <v>3045</v>
      </c>
    </row>
    <row r="7039" spans="1:13" ht="13.2" x14ac:dyDescent="0.25">
      <c r="A7039" s="15">
        <v>22789</v>
      </c>
      <c r="B7039" s="15">
        <v>88021</v>
      </c>
      <c r="C7039" s="15">
        <v>45008</v>
      </c>
      <c r="D7039" s="15">
        <v>45010</v>
      </c>
      <c r="E7039" s="15" t="s">
        <v>981</v>
      </c>
      <c r="F7039" s="15">
        <v>0.01</v>
      </c>
      <c r="G7039" s="15">
        <v>7.69</v>
      </c>
      <c r="H7039" s="15">
        <v>-48.97</v>
      </c>
      <c r="I7039" s="15" t="str">
        <f t="shared" si="109"/>
        <v xml:space="preserve"> </v>
      </c>
      <c r="J7039" s="15">
        <v>14.98</v>
      </c>
      <c r="K7039" s="15">
        <v>7</v>
      </c>
      <c r="L7039" s="15">
        <v>108.85</v>
      </c>
      <c r="M7039" s="15">
        <v>2619</v>
      </c>
    </row>
    <row r="7040" spans="1:13" ht="13.2" x14ac:dyDescent="0.25">
      <c r="A7040" s="15">
        <v>23469</v>
      </c>
      <c r="B7040" s="15">
        <v>90981</v>
      </c>
      <c r="C7040" s="15">
        <v>45008</v>
      </c>
      <c r="D7040" s="15">
        <v>45012</v>
      </c>
      <c r="E7040" s="15" t="s">
        <v>984</v>
      </c>
      <c r="F7040" s="15">
        <v>0.04</v>
      </c>
      <c r="G7040" s="15">
        <v>2.5</v>
      </c>
      <c r="H7040" s="15">
        <v>19.997999999999998</v>
      </c>
      <c r="I7040" s="15">
        <f t="shared" si="109"/>
        <v>19.997999999999998</v>
      </c>
      <c r="J7040" s="15">
        <v>65.989999999999995</v>
      </c>
      <c r="K7040" s="15">
        <v>3</v>
      </c>
      <c r="L7040" s="15">
        <v>168.01</v>
      </c>
      <c r="M7040" s="15">
        <v>1103</v>
      </c>
    </row>
    <row r="7041" spans="1:13" ht="13.2" x14ac:dyDescent="0.25">
      <c r="A7041" s="15">
        <v>23596</v>
      </c>
      <c r="B7041" s="15">
        <v>88290</v>
      </c>
      <c r="C7041" s="15">
        <v>45008</v>
      </c>
      <c r="D7041" s="15">
        <v>45008</v>
      </c>
      <c r="E7041" s="15" t="s">
        <v>981</v>
      </c>
      <c r="F7041" s="15">
        <v>0.03</v>
      </c>
      <c r="G7041" s="15">
        <v>3.52</v>
      </c>
      <c r="H7041" s="15">
        <v>-72.430000000000007</v>
      </c>
      <c r="I7041" s="15" t="str">
        <f t="shared" si="109"/>
        <v xml:space="preserve"> </v>
      </c>
      <c r="J7041" s="15">
        <v>7.28</v>
      </c>
      <c r="K7041" s="15">
        <v>9</v>
      </c>
      <c r="L7041" s="15">
        <v>65.099999999999994</v>
      </c>
      <c r="M7041" s="15">
        <v>2861</v>
      </c>
    </row>
    <row r="7042" spans="1:13" ht="13.2" x14ac:dyDescent="0.25">
      <c r="A7042" s="15">
        <v>24160</v>
      </c>
      <c r="B7042" s="15">
        <v>88847</v>
      </c>
      <c r="C7042" s="15">
        <v>45008</v>
      </c>
      <c r="D7042" s="15">
        <v>45009</v>
      </c>
      <c r="E7042" s="15" t="s">
        <v>983</v>
      </c>
      <c r="F7042" s="15">
        <v>0.06</v>
      </c>
      <c r="G7042" s="15">
        <v>24.49</v>
      </c>
      <c r="H7042" s="15">
        <v>55.936800000000005</v>
      </c>
      <c r="I7042" s="15">
        <f t="shared" ref="I7042:I7105" si="110">IF(H7042&gt;0,H7042," ")</f>
        <v>55.936800000000005</v>
      </c>
      <c r="J7042" s="15">
        <v>599.99</v>
      </c>
      <c r="K7042" s="15">
        <v>1</v>
      </c>
      <c r="L7042" s="15">
        <v>586.54999999999995</v>
      </c>
      <c r="M7042" s="15">
        <v>3381</v>
      </c>
    </row>
    <row r="7043" spans="1:13" ht="13.2" x14ac:dyDescent="0.25">
      <c r="A7043" s="15">
        <v>24249</v>
      </c>
      <c r="B7043" s="15">
        <v>90778</v>
      </c>
      <c r="C7043" s="15">
        <v>45008</v>
      </c>
      <c r="D7043" s="15">
        <v>45010</v>
      </c>
      <c r="E7043" s="15" t="s">
        <v>981</v>
      </c>
      <c r="F7043" s="15">
        <v>0.01</v>
      </c>
      <c r="G7043" s="15">
        <v>19.989999999999998</v>
      </c>
      <c r="H7043" s="15">
        <v>2326.2452999999996</v>
      </c>
      <c r="I7043" s="15">
        <f t="shared" si="110"/>
        <v>2326.2452999999996</v>
      </c>
      <c r="J7043" s="15">
        <v>420.98</v>
      </c>
      <c r="K7043" s="15">
        <v>8</v>
      </c>
      <c r="L7043" s="15">
        <v>3371.37</v>
      </c>
      <c r="M7043" s="15">
        <v>1796</v>
      </c>
    </row>
    <row r="7044" spans="1:13" ht="13.2" x14ac:dyDescent="0.25">
      <c r="A7044" s="15">
        <v>24250</v>
      </c>
      <c r="B7044" s="15">
        <v>90778</v>
      </c>
      <c r="C7044" s="15">
        <v>45008</v>
      </c>
      <c r="D7044" s="15">
        <v>45010</v>
      </c>
      <c r="E7044" s="15" t="s">
        <v>981</v>
      </c>
      <c r="F7044" s="15">
        <v>0.05</v>
      </c>
      <c r="G7044" s="15">
        <v>36.090000000000003</v>
      </c>
      <c r="H7044" s="15">
        <v>-427.99</v>
      </c>
      <c r="I7044" s="15" t="str">
        <f t="shared" si="110"/>
        <v xml:space="preserve"> </v>
      </c>
      <c r="J7044" s="15">
        <v>140.97999999999999</v>
      </c>
      <c r="K7044" s="15">
        <v>9</v>
      </c>
      <c r="L7044" s="15">
        <v>1263.1500000000001</v>
      </c>
      <c r="M7044" s="15">
        <v>1796</v>
      </c>
    </row>
    <row r="7045" spans="1:13" ht="13.2" x14ac:dyDescent="0.25">
      <c r="A7045" s="15">
        <v>24251</v>
      </c>
      <c r="B7045" s="15">
        <v>90778</v>
      </c>
      <c r="C7045" s="15">
        <v>45008</v>
      </c>
      <c r="D7045" s="15">
        <v>45009</v>
      </c>
      <c r="E7045" s="15" t="s">
        <v>981</v>
      </c>
      <c r="F7045" s="15">
        <v>0.05</v>
      </c>
      <c r="G7045" s="15">
        <v>8.73</v>
      </c>
      <c r="H7045" s="15">
        <v>-7961.4308999999994</v>
      </c>
      <c r="I7045" s="15" t="str">
        <f t="shared" si="110"/>
        <v xml:space="preserve"> </v>
      </c>
      <c r="J7045" s="15">
        <v>3502.14</v>
      </c>
      <c r="K7045" s="15">
        <v>1</v>
      </c>
      <c r="L7045" s="15">
        <v>3360.3</v>
      </c>
      <c r="M7045" s="15">
        <v>1796</v>
      </c>
    </row>
    <row r="7046" spans="1:13" ht="13.2" x14ac:dyDescent="0.25">
      <c r="A7046" s="15">
        <v>24252</v>
      </c>
      <c r="B7046" s="15">
        <v>90778</v>
      </c>
      <c r="C7046" s="15">
        <v>45008</v>
      </c>
      <c r="D7046" s="15">
        <v>45011</v>
      </c>
      <c r="E7046" s="15" t="s">
        <v>981</v>
      </c>
      <c r="F7046" s="15">
        <v>7.0000000000000007E-2</v>
      </c>
      <c r="G7046" s="15">
        <v>5.99</v>
      </c>
      <c r="H7046" s="15">
        <v>-17.413</v>
      </c>
      <c r="I7046" s="15" t="str">
        <f t="shared" si="110"/>
        <v xml:space="preserve"> </v>
      </c>
      <c r="J7046" s="15">
        <v>35.99</v>
      </c>
      <c r="K7046" s="15">
        <v>3</v>
      </c>
      <c r="L7046" s="15">
        <v>92</v>
      </c>
      <c r="M7046" s="15">
        <v>1796</v>
      </c>
    </row>
    <row r="7047" spans="1:13" ht="13.2" x14ac:dyDescent="0.25">
      <c r="A7047" s="15">
        <v>24947</v>
      </c>
      <c r="B7047" s="15">
        <v>90022</v>
      </c>
      <c r="C7047" s="15">
        <v>45008</v>
      </c>
      <c r="D7047" s="15">
        <v>45009</v>
      </c>
      <c r="E7047" s="15" t="s">
        <v>983</v>
      </c>
      <c r="F7047" s="15">
        <v>0.06</v>
      </c>
      <c r="G7047" s="15">
        <v>4.5</v>
      </c>
      <c r="H7047" s="15">
        <v>-44.13</v>
      </c>
      <c r="I7047" s="15" t="str">
        <f t="shared" si="110"/>
        <v xml:space="preserve"> </v>
      </c>
      <c r="J7047" s="15">
        <v>10.89</v>
      </c>
      <c r="K7047" s="15">
        <v>10</v>
      </c>
      <c r="L7047" s="15">
        <v>103.52</v>
      </c>
      <c r="M7047" s="15">
        <v>2893</v>
      </c>
    </row>
    <row r="7048" spans="1:13" ht="13.2" x14ac:dyDescent="0.25">
      <c r="A7048" s="15">
        <v>24948</v>
      </c>
      <c r="B7048" s="15">
        <v>90022</v>
      </c>
      <c r="C7048" s="15">
        <v>45008</v>
      </c>
      <c r="D7048" s="15">
        <v>45010</v>
      </c>
      <c r="E7048" s="15" t="s">
        <v>983</v>
      </c>
      <c r="F7048" s="15">
        <v>0.05</v>
      </c>
      <c r="G7048" s="15">
        <v>1.99</v>
      </c>
      <c r="H7048" s="15">
        <v>-67.22</v>
      </c>
      <c r="I7048" s="15" t="str">
        <f t="shared" si="110"/>
        <v xml:space="preserve"> </v>
      </c>
      <c r="J7048" s="15">
        <v>28.48</v>
      </c>
      <c r="K7048" s="15">
        <v>1</v>
      </c>
      <c r="L7048" s="15">
        <v>28.95</v>
      </c>
      <c r="M7048" s="15">
        <v>2893</v>
      </c>
    </row>
    <row r="7049" spans="1:13" ht="13.2" x14ac:dyDescent="0.25">
      <c r="A7049" s="15">
        <v>24949</v>
      </c>
      <c r="B7049" s="15">
        <v>90022</v>
      </c>
      <c r="C7049" s="15">
        <v>45008</v>
      </c>
      <c r="D7049" s="15">
        <v>45010</v>
      </c>
      <c r="E7049" s="15" t="s">
        <v>983</v>
      </c>
      <c r="F7049" s="15">
        <v>0.02</v>
      </c>
      <c r="G7049" s="15">
        <v>1.49</v>
      </c>
      <c r="H7049" s="15">
        <v>10.914</v>
      </c>
      <c r="I7049" s="15">
        <f t="shared" si="110"/>
        <v>10.914</v>
      </c>
      <c r="J7049" s="15">
        <v>2.88</v>
      </c>
      <c r="K7049" s="15">
        <v>11</v>
      </c>
      <c r="L7049" s="15">
        <v>32.340000000000003</v>
      </c>
      <c r="M7049" s="15">
        <v>2891</v>
      </c>
    </row>
    <row r="7050" spans="1:13" ht="13.2" x14ac:dyDescent="0.25">
      <c r="A7050" s="15">
        <v>25057</v>
      </c>
      <c r="B7050" s="15">
        <v>88562</v>
      </c>
      <c r="C7050" s="15">
        <v>45008</v>
      </c>
      <c r="D7050" s="15">
        <v>45010</v>
      </c>
      <c r="E7050" s="15" t="s">
        <v>983</v>
      </c>
      <c r="F7050" s="15">
        <v>0</v>
      </c>
      <c r="G7050" s="15">
        <v>7.51</v>
      </c>
      <c r="H7050" s="15">
        <v>28.7</v>
      </c>
      <c r="I7050" s="15">
        <f t="shared" si="110"/>
        <v>28.7</v>
      </c>
      <c r="J7050" s="15">
        <v>13.99</v>
      </c>
      <c r="K7050" s="15">
        <v>9</v>
      </c>
      <c r="L7050" s="15">
        <v>137.86000000000001</v>
      </c>
      <c r="M7050" s="15">
        <v>2073</v>
      </c>
    </row>
    <row r="7051" spans="1:13" ht="13.2" x14ac:dyDescent="0.25">
      <c r="A7051" s="15">
        <v>18254</v>
      </c>
      <c r="B7051" s="15">
        <v>86713</v>
      </c>
      <c r="C7051" s="15">
        <v>45009</v>
      </c>
      <c r="D7051" s="15">
        <v>45012</v>
      </c>
      <c r="E7051" s="15" t="s">
        <v>985</v>
      </c>
      <c r="F7051" s="15">
        <v>0.1</v>
      </c>
      <c r="G7051" s="15">
        <v>4.82</v>
      </c>
      <c r="H7051" s="15">
        <v>-13.78</v>
      </c>
      <c r="I7051" s="15" t="str">
        <f t="shared" si="110"/>
        <v xml:space="preserve"> </v>
      </c>
      <c r="J7051" s="15">
        <v>8.34</v>
      </c>
      <c r="K7051" s="15">
        <v>2</v>
      </c>
      <c r="L7051" s="15">
        <v>17.14</v>
      </c>
      <c r="M7051" s="15">
        <v>1446</v>
      </c>
    </row>
    <row r="7052" spans="1:13" ht="13.2" x14ac:dyDescent="0.25">
      <c r="A7052" s="15">
        <v>18766</v>
      </c>
      <c r="B7052" s="15">
        <v>88918</v>
      </c>
      <c r="C7052" s="15">
        <v>45009</v>
      </c>
      <c r="D7052" s="15">
        <v>45011</v>
      </c>
      <c r="E7052" s="15" t="s">
        <v>983</v>
      </c>
      <c r="F7052" s="15">
        <v>0.09</v>
      </c>
      <c r="G7052" s="15">
        <v>8.2899999999999991</v>
      </c>
      <c r="H7052" s="15">
        <v>-149.46</v>
      </c>
      <c r="I7052" s="15" t="str">
        <f t="shared" si="110"/>
        <v xml:space="preserve"> </v>
      </c>
      <c r="J7052" s="15">
        <v>8.74</v>
      </c>
      <c r="K7052" s="15">
        <v>11</v>
      </c>
      <c r="L7052" s="15">
        <v>93.16</v>
      </c>
      <c r="M7052" s="15">
        <v>2994</v>
      </c>
    </row>
    <row r="7053" spans="1:13" ht="13.2" x14ac:dyDescent="0.25">
      <c r="A7053" s="15">
        <v>19340</v>
      </c>
      <c r="B7053" s="15">
        <v>88616</v>
      </c>
      <c r="C7053" s="15">
        <v>45009</v>
      </c>
      <c r="D7053" s="15">
        <v>45010</v>
      </c>
      <c r="E7053" s="15" t="s">
        <v>983</v>
      </c>
      <c r="F7053" s="15">
        <v>0.1</v>
      </c>
      <c r="G7053" s="15">
        <v>3.6</v>
      </c>
      <c r="H7053" s="15">
        <v>-45.65</v>
      </c>
      <c r="I7053" s="15" t="str">
        <f t="shared" si="110"/>
        <v xml:space="preserve"> </v>
      </c>
      <c r="J7053" s="15">
        <v>5.68</v>
      </c>
      <c r="K7053" s="15">
        <v>6</v>
      </c>
      <c r="L7053" s="15">
        <v>32.46</v>
      </c>
      <c r="M7053" s="15">
        <v>2962</v>
      </c>
    </row>
    <row r="7054" spans="1:13" ht="13.2" x14ac:dyDescent="0.25">
      <c r="A7054" s="15">
        <v>20277</v>
      </c>
      <c r="B7054" s="15">
        <v>87013</v>
      </c>
      <c r="C7054" s="15">
        <v>45009</v>
      </c>
      <c r="D7054" s="15">
        <v>45011</v>
      </c>
      <c r="E7054" s="15" t="s">
        <v>982</v>
      </c>
      <c r="F7054" s="15">
        <v>0.1</v>
      </c>
      <c r="G7054" s="15">
        <v>3.37</v>
      </c>
      <c r="H7054" s="15">
        <v>-12.61</v>
      </c>
      <c r="I7054" s="15" t="str">
        <f t="shared" si="110"/>
        <v xml:space="preserve"> </v>
      </c>
      <c r="J7054" s="15">
        <v>10.98</v>
      </c>
      <c r="K7054" s="15">
        <v>2</v>
      </c>
      <c r="L7054" s="15">
        <v>21.6</v>
      </c>
      <c r="M7054" s="15">
        <v>1303</v>
      </c>
    </row>
    <row r="7055" spans="1:13" ht="13.2" x14ac:dyDescent="0.25">
      <c r="A7055" s="15">
        <v>24465</v>
      </c>
      <c r="B7055" s="15">
        <v>89488</v>
      </c>
      <c r="C7055" s="15">
        <v>45009</v>
      </c>
      <c r="D7055" s="15">
        <v>45010</v>
      </c>
      <c r="E7055" s="15" t="s">
        <v>983</v>
      </c>
      <c r="F7055" s="15">
        <v>7.0000000000000007E-2</v>
      </c>
      <c r="G7055" s="15">
        <v>13.99</v>
      </c>
      <c r="H7055" s="15">
        <v>-204.22</v>
      </c>
      <c r="I7055" s="15" t="str">
        <f t="shared" si="110"/>
        <v xml:space="preserve"> </v>
      </c>
      <c r="J7055" s="15">
        <v>21.66</v>
      </c>
      <c r="K7055" s="15">
        <v>13</v>
      </c>
      <c r="L7055" s="15">
        <v>286.45999999999998</v>
      </c>
      <c r="M7055" s="15">
        <v>2741</v>
      </c>
    </row>
    <row r="7056" spans="1:13" ht="13.2" x14ac:dyDescent="0.25">
      <c r="A7056" s="15">
        <v>26322</v>
      </c>
      <c r="B7056" s="15">
        <v>91461</v>
      </c>
      <c r="C7056" s="15">
        <v>45009</v>
      </c>
      <c r="D7056" s="15">
        <v>45010</v>
      </c>
      <c r="E7056" s="15" t="s">
        <v>981</v>
      </c>
      <c r="F7056" s="15">
        <v>0.09</v>
      </c>
      <c r="G7056" s="15">
        <v>5.47</v>
      </c>
      <c r="H7056" s="15">
        <v>157.24199999999999</v>
      </c>
      <c r="I7056" s="15">
        <f t="shared" si="110"/>
        <v>157.24199999999999</v>
      </c>
      <c r="J7056" s="15">
        <v>3.58</v>
      </c>
      <c r="K7056" s="15">
        <v>2</v>
      </c>
      <c r="L7056" s="15">
        <v>8.08</v>
      </c>
      <c r="M7056" s="15">
        <v>1421</v>
      </c>
    </row>
    <row r="7057" spans="1:13" ht="13.2" x14ac:dyDescent="0.25">
      <c r="A7057" s="15">
        <v>26323</v>
      </c>
      <c r="B7057" s="15">
        <v>91461</v>
      </c>
      <c r="C7057" s="15">
        <v>45009</v>
      </c>
      <c r="D7057" s="15">
        <v>45009</v>
      </c>
      <c r="E7057" s="15" t="s">
        <v>981</v>
      </c>
      <c r="F7057" s="15">
        <v>0.03</v>
      </c>
      <c r="G7057" s="15">
        <v>11.51</v>
      </c>
      <c r="H7057" s="15">
        <v>1639.8239999999998</v>
      </c>
      <c r="I7057" s="15">
        <f t="shared" si="110"/>
        <v>1639.8239999999998</v>
      </c>
      <c r="J7057" s="15">
        <v>7.38</v>
      </c>
      <c r="K7057" s="15">
        <v>2</v>
      </c>
      <c r="L7057" s="15">
        <v>19.3</v>
      </c>
      <c r="M7057" s="15">
        <v>1421</v>
      </c>
    </row>
    <row r="7058" spans="1:13" ht="13.2" x14ac:dyDescent="0.25">
      <c r="A7058" s="15">
        <v>26324</v>
      </c>
      <c r="B7058" s="15">
        <v>91461</v>
      </c>
      <c r="C7058" s="15">
        <v>45009</v>
      </c>
      <c r="D7058" s="15">
        <v>45011</v>
      </c>
      <c r="E7058" s="15" t="s">
        <v>981</v>
      </c>
      <c r="F7058" s="15">
        <v>0.06</v>
      </c>
      <c r="G7058" s="15">
        <v>2.85</v>
      </c>
      <c r="H7058" s="15">
        <v>-167.10399999999998</v>
      </c>
      <c r="I7058" s="15" t="str">
        <f t="shared" si="110"/>
        <v xml:space="preserve"> </v>
      </c>
      <c r="J7058" s="15">
        <v>12.22</v>
      </c>
      <c r="K7058" s="15">
        <v>12</v>
      </c>
      <c r="L7058" s="15">
        <v>146.86000000000001</v>
      </c>
      <c r="M7058" s="15">
        <v>1421</v>
      </c>
    </row>
    <row r="7059" spans="1:13" ht="13.2" x14ac:dyDescent="0.25">
      <c r="A7059" s="15">
        <v>26325</v>
      </c>
      <c r="B7059" s="15">
        <v>91461</v>
      </c>
      <c r="C7059" s="15">
        <v>45009</v>
      </c>
      <c r="D7059" s="15">
        <v>45012</v>
      </c>
      <c r="E7059" s="15" t="s">
        <v>981</v>
      </c>
      <c r="F7059" s="15">
        <v>0.04</v>
      </c>
      <c r="G7059" s="15">
        <v>19.989999999999998</v>
      </c>
      <c r="H7059" s="15">
        <v>2220.5165999999999</v>
      </c>
      <c r="I7059" s="15">
        <f t="shared" si="110"/>
        <v>2220.5165999999999</v>
      </c>
      <c r="J7059" s="15">
        <v>387.99</v>
      </c>
      <c r="K7059" s="15">
        <v>8</v>
      </c>
      <c r="L7059" s="15">
        <v>3218.14</v>
      </c>
      <c r="M7059" s="15">
        <v>1422</v>
      </c>
    </row>
    <row r="7060" spans="1:13" ht="13.2" x14ac:dyDescent="0.25">
      <c r="A7060" s="15">
        <v>19534</v>
      </c>
      <c r="B7060" s="15">
        <v>86543</v>
      </c>
      <c r="C7060" s="15">
        <v>45010</v>
      </c>
      <c r="D7060" s="15">
        <v>45011</v>
      </c>
      <c r="E7060" s="15" t="s">
        <v>982</v>
      </c>
      <c r="F7060" s="15">
        <v>0.04</v>
      </c>
      <c r="G7060" s="15">
        <v>5.97</v>
      </c>
      <c r="H7060" s="15">
        <v>126.12509999999999</v>
      </c>
      <c r="I7060" s="15">
        <f t="shared" si="110"/>
        <v>126.12509999999999</v>
      </c>
      <c r="J7060" s="15">
        <v>19.98</v>
      </c>
      <c r="K7060" s="15">
        <v>9</v>
      </c>
      <c r="L7060" s="15">
        <v>182.79</v>
      </c>
      <c r="M7060" s="15">
        <v>1257</v>
      </c>
    </row>
    <row r="7061" spans="1:13" ht="13.2" x14ac:dyDescent="0.25">
      <c r="A7061" s="15">
        <v>24013</v>
      </c>
      <c r="B7061" s="15">
        <v>88022</v>
      </c>
      <c r="C7061" s="15">
        <v>45010</v>
      </c>
      <c r="D7061" s="15">
        <v>45012</v>
      </c>
      <c r="E7061" s="15" t="s">
        <v>982</v>
      </c>
      <c r="F7061" s="15">
        <v>0.04</v>
      </c>
      <c r="G7061" s="15">
        <v>4.32</v>
      </c>
      <c r="H7061" s="15">
        <v>-32.78</v>
      </c>
      <c r="I7061" s="15" t="str">
        <f t="shared" si="110"/>
        <v xml:space="preserve"> </v>
      </c>
      <c r="J7061" s="15">
        <v>4.9800000000000004</v>
      </c>
      <c r="K7061" s="15">
        <v>1</v>
      </c>
      <c r="L7061" s="15">
        <v>5.93</v>
      </c>
      <c r="M7061" s="15">
        <v>2619</v>
      </c>
    </row>
    <row r="7062" spans="1:13" ht="13.2" x14ac:dyDescent="0.25">
      <c r="A7062" s="15">
        <v>25182</v>
      </c>
      <c r="B7062" s="15">
        <v>90151</v>
      </c>
      <c r="C7062" s="15">
        <v>45010</v>
      </c>
      <c r="D7062" s="15">
        <v>45012</v>
      </c>
      <c r="E7062" s="15" t="s">
        <v>983</v>
      </c>
      <c r="F7062" s="15">
        <v>0.04</v>
      </c>
      <c r="G7062" s="15">
        <v>13.99</v>
      </c>
      <c r="H7062" s="15">
        <v>225.91199999999998</v>
      </c>
      <c r="I7062" s="15">
        <f t="shared" si="110"/>
        <v>225.91199999999998</v>
      </c>
      <c r="J7062" s="15">
        <v>150.97999999999999</v>
      </c>
      <c r="K7062" s="15">
        <v>3</v>
      </c>
      <c r="L7062" s="15">
        <v>439.17</v>
      </c>
      <c r="M7062" s="15">
        <v>2287</v>
      </c>
    </row>
    <row r="7063" spans="1:13" ht="13.2" x14ac:dyDescent="0.25">
      <c r="A7063" s="15">
        <v>960</v>
      </c>
      <c r="B7063" s="15">
        <v>6950</v>
      </c>
      <c r="C7063" s="15">
        <v>45011</v>
      </c>
      <c r="D7063" s="15">
        <v>45013</v>
      </c>
      <c r="E7063" s="15" t="s">
        <v>984</v>
      </c>
      <c r="F7063" s="15">
        <v>0.08</v>
      </c>
      <c r="G7063" s="15">
        <v>3.3</v>
      </c>
      <c r="H7063" s="15">
        <v>-225.30199999999999</v>
      </c>
      <c r="I7063" s="15" t="str">
        <f t="shared" si="110"/>
        <v xml:space="preserve"> </v>
      </c>
      <c r="J7063" s="15">
        <v>55.99</v>
      </c>
      <c r="K7063" s="15">
        <v>4</v>
      </c>
      <c r="L7063" s="15">
        <v>187.4</v>
      </c>
      <c r="M7063" s="15">
        <v>1044</v>
      </c>
    </row>
    <row r="7064" spans="1:13" ht="13.2" x14ac:dyDescent="0.25">
      <c r="A7064" s="15">
        <v>18581</v>
      </c>
      <c r="B7064" s="15">
        <v>88478</v>
      </c>
      <c r="C7064" s="15">
        <v>45011</v>
      </c>
      <c r="D7064" s="15">
        <v>45013</v>
      </c>
      <c r="E7064" s="15" t="s">
        <v>982</v>
      </c>
      <c r="F7064" s="15">
        <v>7.0000000000000007E-2</v>
      </c>
      <c r="G7064" s="15">
        <v>1.99</v>
      </c>
      <c r="H7064" s="15">
        <v>2314.4579999999996</v>
      </c>
      <c r="I7064" s="15">
        <f t="shared" si="110"/>
        <v>2314.4579999999996</v>
      </c>
      <c r="J7064" s="15">
        <v>28.48</v>
      </c>
      <c r="K7064" s="15">
        <v>10</v>
      </c>
      <c r="L7064" s="15">
        <v>264.86</v>
      </c>
      <c r="M7064" s="15">
        <v>670</v>
      </c>
    </row>
    <row r="7065" spans="1:13" ht="13.2" x14ac:dyDescent="0.25">
      <c r="A7065" s="15">
        <v>18582</v>
      </c>
      <c r="B7065" s="15">
        <v>88478</v>
      </c>
      <c r="C7065" s="15">
        <v>45011</v>
      </c>
      <c r="D7065" s="15">
        <v>45012</v>
      </c>
      <c r="E7065" s="15" t="s">
        <v>982</v>
      </c>
      <c r="F7065" s="15">
        <v>0.05</v>
      </c>
      <c r="G7065" s="15">
        <v>45</v>
      </c>
      <c r="H7065" s="15">
        <v>1.0379999999999998</v>
      </c>
      <c r="I7065" s="15">
        <f t="shared" si="110"/>
        <v>1.0379999999999998</v>
      </c>
      <c r="J7065" s="15">
        <v>20.98</v>
      </c>
      <c r="K7065" s="15">
        <v>3</v>
      </c>
      <c r="L7065" s="15">
        <v>74.959999999999994</v>
      </c>
      <c r="M7065" s="15">
        <v>670</v>
      </c>
    </row>
    <row r="7066" spans="1:13" ht="13.2" x14ac:dyDescent="0.25">
      <c r="A7066" s="15">
        <v>18960</v>
      </c>
      <c r="B7066" s="15">
        <v>89392</v>
      </c>
      <c r="C7066" s="15">
        <v>45011</v>
      </c>
      <c r="D7066" s="15">
        <v>45013</v>
      </c>
      <c r="E7066" s="15" t="s">
        <v>984</v>
      </c>
      <c r="F7066" s="15">
        <v>0.08</v>
      </c>
      <c r="G7066" s="15">
        <v>3.3</v>
      </c>
      <c r="H7066" s="15">
        <v>-225.30199999999999</v>
      </c>
      <c r="I7066" s="15" t="str">
        <f t="shared" si="110"/>
        <v xml:space="preserve"> </v>
      </c>
      <c r="J7066" s="15">
        <v>55.99</v>
      </c>
      <c r="K7066" s="15">
        <v>1</v>
      </c>
      <c r="L7066" s="15">
        <v>46.85</v>
      </c>
      <c r="M7066" s="15">
        <v>1049</v>
      </c>
    </row>
    <row r="7067" spans="1:13" ht="13.2" x14ac:dyDescent="0.25">
      <c r="A7067" s="15">
        <v>21439</v>
      </c>
      <c r="B7067" s="15">
        <v>86584</v>
      </c>
      <c r="C7067" s="15">
        <v>45011</v>
      </c>
      <c r="D7067" s="15">
        <v>45012</v>
      </c>
      <c r="E7067" s="15" t="s">
        <v>985</v>
      </c>
      <c r="F7067" s="15">
        <v>0.04</v>
      </c>
      <c r="G7067" s="15">
        <v>3.37</v>
      </c>
      <c r="H7067" s="15">
        <v>-7.78</v>
      </c>
      <c r="I7067" s="15" t="str">
        <f t="shared" si="110"/>
        <v xml:space="preserve"> </v>
      </c>
      <c r="J7067" s="15">
        <v>10.98</v>
      </c>
      <c r="K7067" s="15">
        <v>2</v>
      </c>
      <c r="L7067" s="15">
        <v>23.31</v>
      </c>
      <c r="M7067" s="15">
        <v>1140</v>
      </c>
    </row>
    <row r="7068" spans="1:13" ht="13.2" x14ac:dyDescent="0.25">
      <c r="A7068" s="15">
        <v>23785</v>
      </c>
      <c r="B7068" s="15">
        <v>86158</v>
      </c>
      <c r="C7068" s="15">
        <v>45011</v>
      </c>
      <c r="D7068" s="15">
        <v>45014</v>
      </c>
      <c r="E7068" s="15" t="s">
        <v>985</v>
      </c>
      <c r="F7068" s="15">
        <v>0.08</v>
      </c>
      <c r="G7068" s="15">
        <v>7.53</v>
      </c>
      <c r="H7068" s="15">
        <v>-138.84</v>
      </c>
      <c r="I7068" s="15" t="str">
        <f t="shared" si="110"/>
        <v xml:space="preserve"> </v>
      </c>
      <c r="J7068" s="15">
        <v>34.979999999999997</v>
      </c>
      <c r="K7068" s="15">
        <v>1</v>
      </c>
      <c r="L7068" s="15">
        <v>34.39</v>
      </c>
      <c r="M7068" s="15">
        <v>880</v>
      </c>
    </row>
    <row r="7069" spans="1:13" ht="13.2" x14ac:dyDescent="0.25">
      <c r="A7069" s="15">
        <v>25227</v>
      </c>
      <c r="B7069" s="15">
        <v>85841</v>
      </c>
      <c r="C7069" s="15">
        <v>45011</v>
      </c>
      <c r="D7069" s="15">
        <v>45013</v>
      </c>
      <c r="E7069" s="15" t="s">
        <v>982</v>
      </c>
      <c r="F7069" s="15">
        <v>0.05</v>
      </c>
      <c r="G7069" s="15">
        <v>60</v>
      </c>
      <c r="H7069" s="15">
        <v>-96.977999999999994</v>
      </c>
      <c r="I7069" s="15" t="str">
        <f t="shared" si="110"/>
        <v xml:space="preserve"> </v>
      </c>
      <c r="J7069" s="15">
        <v>68.81</v>
      </c>
      <c r="K7069" s="15">
        <v>2</v>
      </c>
      <c r="L7069" s="15">
        <v>155.72999999999999</v>
      </c>
      <c r="M7069" s="15">
        <v>2066</v>
      </c>
    </row>
    <row r="7070" spans="1:13" ht="13.2" x14ac:dyDescent="0.25">
      <c r="A7070" s="15">
        <v>4615</v>
      </c>
      <c r="B7070" s="15">
        <v>32869</v>
      </c>
      <c r="C7070" s="15">
        <v>45012</v>
      </c>
      <c r="D7070" s="15">
        <v>45013</v>
      </c>
      <c r="E7070" s="15" t="s">
        <v>982</v>
      </c>
      <c r="F7070" s="15">
        <v>0.01</v>
      </c>
      <c r="G7070" s="15">
        <v>1.5</v>
      </c>
      <c r="H7070" s="15">
        <v>-7.51</v>
      </c>
      <c r="I7070" s="15" t="str">
        <f t="shared" si="110"/>
        <v xml:space="preserve"> </v>
      </c>
      <c r="J7070" s="15">
        <v>6.68</v>
      </c>
      <c r="K7070" s="15">
        <v>2</v>
      </c>
      <c r="L7070" s="15">
        <v>15.26</v>
      </c>
      <c r="M7070" s="15">
        <v>698</v>
      </c>
    </row>
    <row r="7071" spans="1:13" ht="13.2" x14ac:dyDescent="0.25">
      <c r="A7071" s="15">
        <v>20911</v>
      </c>
      <c r="B7071" s="15">
        <v>90682</v>
      </c>
      <c r="C7071" s="15">
        <v>45012</v>
      </c>
      <c r="D7071" s="15">
        <v>45013</v>
      </c>
      <c r="E7071" s="15" t="s">
        <v>982</v>
      </c>
      <c r="F7071" s="15">
        <v>0.01</v>
      </c>
      <c r="G7071" s="15">
        <v>66.27</v>
      </c>
      <c r="H7071" s="15">
        <v>-567.14</v>
      </c>
      <c r="I7071" s="15" t="str">
        <f t="shared" si="110"/>
        <v xml:space="preserve"> </v>
      </c>
      <c r="J7071" s="15">
        <v>150.97999999999999</v>
      </c>
      <c r="K7071" s="15">
        <v>9</v>
      </c>
      <c r="L7071" s="15">
        <v>1415.16</v>
      </c>
      <c r="M7071" s="15">
        <v>1665</v>
      </c>
    </row>
    <row r="7072" spans="1:13" ht="13.2" x14ac:dyDescent="0.25">
      <c r="A7072" s="15">
        <v>22615</v>
      </c>
      <c r="B7072" s="15">
        <v>89854</v>
      </c>
      <c r="C7072" s="15">
        <v>45012</v>
      </c>
      <c r="D7072" s="15">
        <v>45013</v>
      </c>
      <c r="E7072" s="15" t="s">
        <v>982</v>
      </c>
      <c r="F7072" s="15">
        <v>0.01</v>
      </c>
      <c r="G7072" s="15">
        <v>1.5</v>
      </c>
      <c r="H7072" s="15">
        <v>-7.51</v>
      </c>
      <c r="I7072" s="15" t="str">
        <f t="shared" si="110"/>
        <v xml:space="preserve"> </v>
      </c>
      <c r="J7072" s="15">
        <v>6.68</v>
      </c>
      <c r="K7072" s="15">
        <v>1</v>
      </c>
      <c r="L7072" s="15">
        <v>7.63</v>
      </c>
      <c r="M7072" s="15">
        <v>696</v>
      </c>
    </row>
    <row r="7073" spans="1:13" ht="13.2" x14ac:dyDescent="0.25">
      <c r="A7073" s="15">
        <v>23024</v>
      </c>
      <c r="B7073" s="15">
        <v>86607</v>
      </c>
      <c r="C7073" s="15">
        <v>45012</v>
      </c>
      <c r="D7073" s="15">
        <v>45013</v>
      </c>
      <c r="E7073" s="15" t="s">
        <v>981</v>
      </c>
      <c r="F7073" s="15">
        <v>0.08</v>
      </c>
      <c r="G7073" s="15">
        <v>8.5500000000000007</v>
      </c>
      <c r="H7073" s="15">
        <v>61.071899999999999</v>
      </c>
      <c r="I7073" s="15">
        <f t="shared" si="110"/>
        <v>61.071899999999999</v>
      </c>
      <c r="J7073" s="15">
        <v>29.18</v>
      </c>
      <c r="K7073" s="15">
        <v>3</v>
      </c>
      <c r="L7073" s="15">
        <v>88.51</v>
      </c>
      <c r="M7073" s="15">
        <v>1836</v>
      </c>
    </row>
    <row r="7074" spans="1:13" ht="13.2" x14ac:dyDescent="0.25">
      <c r="A7074" s="15">
        <v>25120</v>
      </c>
      <c r="B7074" s="15">
        <v>90242</v>
      </c>
      <c r="C7074" s="15">
        <v>45012</v>
      </c>
      <c r="D7074" s="15">
        <v>45014</v>
      </c>
      <c r="E7074" s="15" t="s">
        <v>981</v>
      </c>
      <c r="F7074" s="15">
        <v>7.0000000000000007E-2</v>
      </c>
      <c r="G7074" s="15">
        <v>4.9800000000000004</v>
      </c>
      <c r="H7074" s="15">
        <v>-35.94</v>
      </c>
      <c r="I7074" s="15" t="str">
        <f t="shared" si="110"/>
        <v xml:space="preserve"> </v>
      </c>
      <c r="J7074" s="15">
        <v>11.97</v>
      </c>
      <c r="K7074" s="15">
        <v>6</v>
      </c>
      <c r="L7074" s="15">
        <v>68.66</v>
      </c>
      <c r="M7074" s="15">
        <v>234</v>
      </c>
    </row>
    <row r="7075" spans="1:13" ht="13.2" x14ac:dyDescent="0.25">
      <c r="A7075" s="15">
        <v>25751</v>
      </c>
      <c r="B7075" s="15">
        <v>89416</v>
      </c>
      <c r="C7075" s="15">
        <v>45012</v>
      </c>
      <c r="D7075" s="15">
        <v>45014</v>
      </c>
      <c r="E7075" s="15" t="s">
        <v>982</v>
      </c>
      <c r="F7075" s="15">
        <v>0.06</v>
      </c>
      <c r="G7075" s="15">
        <v>2.99</v>
      </c>
      <c r="H7075" s="15">
        <v>-1.84</v>
      </c>
      <c r="I7075" s="15" t="str">
        <f t="shared" si="110"/>
        <v xml:space="preserve"> </v>
      </c>
      <c r="J7075" s="15">
        <v>5.58</v>
      </c>
      <c r="K7075" s="15">
        <v>3</v>
      </c>
      <c r="L7075" s="15">
        <v>17.37</v>
      </c>
      <c r="M7075" s="15">
        <v>3009</v>
      </c>
    </row>
    <row r="7076" spans="1:13" ht="13.2" x14ac:dyDescent="0.25">
      <c r="A7076" s="15">
        <v>25752</v>
      </c>
      <c r="B7076" s="15">
        <v>89416</v>
      </c>
      <c r="C7076" s="15">
        <v>45012</v>
      </c>
      <c r="D7076" s="15">
        <v>45013</v>
      </c>
      <c r="E7076" s="15" t="s">
        <v>982</v>
      </c>
      <c r="F7076" s="15">
        <v>0.05</v>
      </c>
      <c r="G7076" s="15">
        <v>7.12</v>
      </c>
      <c r="H7076" s="15">
        <v>-26.49</v>
      </c>
      <c r="I7076" s="15" t="str">
        <f t="shared" si="110"/>
        <v xml:space="preserve"> </v>
      </c>
      <c r="J7076" s="15">
        <v>39.979999999999997</v>
      </c>
      <c r="K7076" s="15">
        <v>8</v>
      </c>
      <c r="L7076" s="15">
        <v>305.69</v>
      </c>
      <c r="M7076" s="15">
        <v>3009</v>
      </c>
    </row>
    <row r="7077" spans="1:13" ht="13.2" x14ac:dyDescent="0.25">
      <c r="A7077" s="15">
        <v>25753</v>
      </c>
      <c r="B7077" s="15">
        <v>89416</v>
      </c>
      <c r="C7077" s="15">
        <v>45012</v>
      </c>
      <c r="D7077" s="15">
        <v>45013</v>
      </c>
      <c r="E7077" s="15" t="s">
        <v>982</v>
      </c>
      <c r="F7077" s="15">
        <v>0.09</v>
      </c>
      <c r="G7077" s="15">
        <v>8.99</v>
      </c>
      <c r="H7077" s="15">
        <v>653.59559999999999</v>
      </c>
      <c r="I7077" s="15">
        <f t="shared" si="110"/>
        <v>653.59559999999999</v>
      </c>
      <c r="J7077" s="15">
        <v>125.99</v>
      </c>
      <c r="K7077" s="15">
        <v>9</v>
      </c>
      <c r="L7077" s="15">
        <v>947.24</v>
      </c>
      <c r="M7077" s="15">
        <v>3009</v>
      </c>
    </row>
    <row r="7078" spans="1:13" ht="13.2" x14ac:dyDescent="0.25">
      <c r="A7078" s="15">
        <v>19446</v>
      </c>
      <c r="B7078" s="15">
        <v>88122</v>
      </c>
      <c r="C7078" s="15">
        <v>45013</v>
      </c>
      <c r="D7078" s="15">
        <v>45015</v>
      </c>
      <c r="E7078" s="15" t="s">
        <v>983</v>
      </c>
      <c r="F7078" s="15">
        <v>0</v>
      </c>
      <c r="G7078" s="15">
        <v>1.49</v>
      </c>
      <c r="H7078" s="15">
        <v>138.52439999999999</v>
      </c>
      <c r="I7078" s="15">
        <f t="shared" si="110"/>
        <v>138.52439999999999</v>
      </c>
      <c r="J7078" s="15">
        <v>18.940000000000001</v>
      </c>
      <c r="K7078" s="15">
        <v>10</v>
      </c>
      <c r="L7078" s="15">
        <v>200.76</v>
      </c>
      <c r="M7078" s="15">
        <v>2728</v>
      </c>
    </row>
    <row r="7079" spans="1:13" ht="13.2" x14ac:dyDescent="0.25">
      <c r="A7079" s="15">
        <v>19447</v>
      </c>
      <c r="B7079" s="15">
        <v>88122</v>
      </c>
      <c r="C7079" s="15">
        <v>45013</v>
      </c>
      <c r="D7079" s="15">
        <v>45015</v>
      </c>
      <c r="E7079" s="15" t="s">
        <v>983</v>
      </c>
      <c r="F7079" s="15">
        <v>0.02</v>
      </c>
      <c r="G7079" s="15">
        <v>4</v>
      </c>
      <c r="H7079" s="15">
        <v>-48.44</v>
      </c>
      <c r="I7079" s="15" t="str">
        <f t="shared" si="110"/>
        <v xml:space="preserve"> </v>
      </c>
      <c r="J7079" s="15">
        <v>17.98</v>
      </c>
      <c r="K7079" s="15">
        <v>8</v>
      </c>
      <c r="L7079" s="15">
        <v>151.9</v>
      </c>
      <c r="M7079" s="15">
        <v>2728</v>
      </c>
    </row>
    <row r="7080" spans="1:13" ht="13.2" x14ac:dyDescent="0.25">
      <c r="A7080" s="15">
        <v>19448</v>
      </c>
      <c r="B7080" s="15">
        <v>88122</v>
      </c>
      <c r="C7080" s="15">
        <v>45013</v>
      </c>
      <c r="D7080" s="15">
        <v>45014</v>
      </c>
      <c r="E7080" s="15" t="s">
        <v>983</v>
      </c>
      <c r="F7080" s="15">
        <v>0.09</v>
      </c>
      <c r="G7080" s="15">
        <v>0.5</v>
      </c>
      <c r="H7080" s="15">
        <v>13.427399999999999</v>
      </c>
      <c r="I7080" s="15">
        <f t="shared" si="110"/>
        <v>13.427399999999999</v>
      </c>
      <c r="J7080" s="15">
        <v>2.89</v>
      </c>
      <c r="K7080" s="15">
        <v>7</v>
      </c>
      <c r="L7080" s="15">
        <v>19.46</v>
      </c>
      <c r="M7080" s="15">
        <v>2728</v>
      </c>
    </row>
    <row r="7081" spans="1:13" ht="13.2" x14ac:dyDescent="0.25">
      <c r="A7081" s="15">
        <v>19449</v>
      </c>
      <c r="B7081" s="15">
        <v>88122</v>
      </c>
      <c r="C7081" s="15">
        <v>45013</v>
      </c>
      <c r="D7081" s="15">
        <v>45015</v>
      </c>
      <c r="E7081" s="15" t="s">
        <v>983</v>
      </c>
      <c r="F7081" s="15">
        <v>0.01</v>
      </c>
      <c r="G7081" s="15">
        <v>7.24</v>
      </c>
      <c r="H7081" s="15">
        <v>-205.75</v>
      </c>
      <c r="I7081" s="15" t="str">
        <f t="shared" si="110"/>
        <v xml:space="preserve"> </v>
      </c>
      <c r="J7081" s="15">
        <v>4.4800000000000004</v>
      </c>
      <c r="K7081" s="15">
        <v>12</v>
      </c>
      <c r="L7081" s="15">
        <v>58.73</v>
      </c>
      <c r="M7081" s="15">
        <v>2728</v>
      </c>
    </row>
    <row r="7082" spans="1:13" ht="13.2" x14ac:dyDescent="0.25">
      <c r="A7082" s="15">
        <v>20544</v>
      </c>
      <c r="B7082" s="15">
        <v>91009</v>
      </c>
      <c r="C7082" s="15">
        <v>45013</v>
      </c>
      <c r="D7082" s="15">
        <v>45015</v>
      </c>
      <c r="E7082" s="15" t="s">
        <v>981</v>
      </c>
      <c r="F7082" s="15">
        <v>0.02</v>
      </c>
      <c r="G7082" s="15">
        <v>55.24</v>
      </c>
      <c r="H7082" s="15">
        <v>253.14</v>
      </c>
      <c r="I7082" s="15">
        <f t="shared" si="110"/>
        <v>253.14</v>
      </c>
      <c r="J7082" s="15">
        <v>180.98</v>
      </c>
      <c r="K7082" s="15">
        <v>7</v>
      </c>
      <c r="L7082" s="15">
        <v>1268.26</v>
      </c>
      <c r="M7082" s="15">
        <v>503</v>
      </c>
    </row>
    <row r="7083" spans="1:13" ht="13.2" x14ac:dyDescent="0.25">
      <c r="A7083" s="15">
        <v>20545</v>
      </c>
      <c r="B7083" s="15">
        <v>91009</v>
      </c>
      <c r="C7083" s="15">
        <v>45013</v>
      </c>
      <c r="D7083" s="15">
        <v>45013</v>
      </c>
      <c r="E7083" s="15" t="s">
        <v>981</v>
      </c>
      <c r="F7083" s="15">
        <v>0.01</v>
      </c>
      <c r="G7083" s="15">
        <v>66.27</v>
      </c>
      <c r="H7083" s="15">
        <v>-345.92</v>
      </c>
      <c r="I7083" s="15" t="str">
        <f t="shared" si="110"/>
        <v xml:space="preserve"> </v>
      </c>
      <c r="J7083" s="15">
        <v>150.97999999999999</v>
      </c>
      <c r="K7083" s="15">
        <v>9</v>
      </c>
      <c r="L7083" s="15">
        <v>1468.97</v>
      </c>
      <c r="M7083" s="15">
        <v>503</v>
      </c>
    </row>
    <row r="7084" spans="1:13" ht="13.2" x14ac:dyDescent="0.25">
      <c r="A7084" s="15">
        <v>20546</v>
      </c>
      <c r="B7084" s="15">
        <v>91009</v>
      </c>
      <c r="C7084" s="15">
        <v>45013</v>
      </c>
      <c r="D7084" s="15">
        <v>45015</v>
      </c>
      <c r="E7084" s="15" t="s">
        <v>981</v>
      </c>
      <c r="F7084" s="15">
        <v>0.05</v>
      </c>
      <c r="G7084" s="15">
        <v>1.34</v>
      </c>
      <c r="H7084" s="15">
        <v>36.770099999999999</v>
      </c>
      <c r="I7084" s="15">
        <f t="shared" si="110"/>
        <v>36.770099999999999</v>
      </c>
      <c r="J7084" s="15">
        <v>6.45</v>
      </c>
      <c r="K7084" s="15">
        <v>8</v>
      </c>
      <c r="L7084" s="15">
        <v>53.29</v>
      </c>
      <c r="M7084" s="15">
        <v>503</v>
      </c>
    </row>
    <row r="7085" spans="1:13" ht="13.2" x14ac:dyDescent="0.25">
      <c r="A7085" s="15">
        <v>20547</v>
      </c>
      <c r="B7085" s="15">
        <v>91009</v>
      </c>
      <c r="C7085" s="15">
        <v>45013</v>
      </c>
      <c r="D7085" s="15">
        <v>45015</v>
      </c>
      <c r="E7085" s="15" t="s">
        <v>981</v>
      </c>
      <c r="F7085" s="15">
        <v>0.01</v>
      </c>
      <c r="G7085" s="15">
        <v>0.76</v>
      </c>
      <c r="H7085" s="15">
        <v>-18.72</v>
      </c>
      <c r="I7085" s="15" t="str">
        <f t="shared" si="110"/>
        <v xml:space="preserve"> </v>
      </c>
      <c r="J7085" s="15">
        <v>1.89</v>
      </c>
      <c r="K7085" s="15">
        <v>10</v>
      </c>
      <c r="L7085" s="15">
        <v>19.64</v>
      </c>
      <c r="M7085" s="15">
        <v>503</v>
      </c>
    </row>
    <row r="7086" spans="1:13" ht="13.2" x14ac:dyDescent="0.25">
      <c r="A7086" s="15">
        <v>21115</v>
      </c>
      <c r="B7086" s="15">
        <v>86256</v>
      </c>
      <c r="C7086" s="15">
        <v>45013</v>
      </c>
      <c r="D7086" s="15">
        <v>45014</v>
      </c>
      <c r="E7086" s="15" t="s">
        <v>981</v>
      </c>
      <c r="F7086" s="15">
        <v>0.05</v>
      </c>
      <c r="G7086" s="15">
        <v>8.2899999999999991</v>
      </c>
      <c r="H7086" s="15">
        <v>-86.34</v>
      </c>
      <c r="I7086" s="15" t="str">
        <f t="shared" si="110"/>
        <v xml:space="preserve"> </v>
      </c>
      <c r="J7086" s="15">
        <v>8.74</v>
      </c>
      <c r="K7086" s="15">
        <v>7</v>
      </c>
      <c r="L7086" s="15">
        <v>62.74</v>
      </c>
      <c r="M7086" s="15">
        <v>546</v>
      </c>
    </row>
    <row r="7087" spans="1:13" ht="13.2" x14ac:dyDescent="0.25">
      <c r="A7087" s="15">
        <v>21128</v>
      </c>
      <c r="B7087" s="15">
        <v>88552</v>
      </c>
      <c r="C7087" s="15">
        <v>45013</v>
      </c>
      <c r="D7087" s="15">
        <v>45020</v>
      </c>
      <c r="E7087" s="15" t="s">
        <v>984</v>
      </c>
      <c r="F7087" s="15">
        <v>7.0000000000000007E-2</v>
      </c>
      <c r="G7087" s="15">
        <v>30</v>
      </c>
      <c r="H7087" s="15">
        <v>241.06</v>
      </c>
      <c r="I7087" s="15">
        <f t="shared" si="110"/>
        <v>241.06</v>
      </c>
      <c r="J7087" s="15">
        <v>180.98</v>
      </c>
      <c r="K7087" s="15">
        <v>8</v>
      </c>
      <c r="L7087" s="15">
        <v>1394.63</v>
      </c>
      <c r="M7087" s="15">
        <v>3151</v>
      </c>
    </row>
    <row r="7088" spans="1:13" ht="13.2" x14ac:dyDescent="0.25">
      <c r="A7088" s="15">
        <v>21129</v>
      </c>
      <c r="B7088" s="15">
        <v>88552</v>
      </c>
      <c r="C7088" s="15">
        <v>45013</v>
      </c>
      <c r="D7088" s="15">
        <v>45020</v>
      </c>
      <c r="E7088" s="15" t="s">
        <v>984</v>
      </c>
      <c r="F7088" s="15">
        <v>0.02</v>
      </c>
      <c r="G7088" s="15">
        <v>1.79</v>
      </c>
      <c r="H7088" s="15">
        <v>74.209499999999991</v>
      </c>
      <c r="I7088" s="15">
        <f t="shared" si="110"/>
        <v>74.209499999999991</v>
      </c>
      <c r="J7088" s="15">
        <v>10.31</v>
      </c>
      <c r="K7088" s="15">
        <v>10</v>
      </c>
      <c r="L7088" s="15">
        <v>107.55</v>
      </c>
      <c r="M7088" s="15">
        <v>3151</v>
      </c>
    </row>
    <row r="7089" spans="1:13" ht="13.2" x14ac:dyDescent="0.25">
      <c r="A7089" s="15">
        <v>21785</v>
      </c>
      <c r="B7089" s="15">
        <v>89567</v>
      </c>
      <c r="C7089" s="15">
        <v>45013</v>
      </c>
      <c r="D7089" s="15">
        <v>45015</v>
      </c>
      <c r="E7089" s="15" t="s">
        <v>982</v>
      </c>
      <c r="F7089" s="15">
        <v>0.05</v>
      </c>
      <c r="G7089" s="15">
        <v>1.25</v>
      </c>
      <c r="H7089" s="15">
        <v>59.484899999999989</v>
      </c>
      <c r="I7089" s="15">
        <f t="shared" si="110"/>
        <v>59.484899999999989</v>
      </c>
      <c r="J7089" s="15">
        <v>7.98</v>
      </c>
      <c r="K7089" s="15">
        <v>11</v>
      </c>
      <c r="L7089" s="15">
        <v>86.21</v>
      </c>
      <c r="M7089" s="15">
        <v>3239</v>
      </c>
    </row>
    <row r="7090" spans="1:13" ht="13.2" x14ac:dyDescent="0.25">
      <c r="A7090" s="15">
        <v>21786</v>
      </c>
      <c r="B7090" s="15">
        <v>89567</v>
      </c>
      <c r="C7090" s="15">
        <v>45013</v>
      </c>
      <c r="D7090" s="15">
        <v>45015</v>
      </c>
      <c r="E7090" s="15" t="s">
        <v>982</v>
      </c>
      <c r="F7090" s="15">
        <v>0.09</v>
      </c>
      <c r="G7090" s="15">
        <v>8.08</v>
      </c>
      <c r="H7090" s="15">
        <v>1093.1255999999998</v>
      </c>
      <c r="I7090" s="15">
        <f t="shared" si="110"/>
        <v>1093.1255999999998</v>
      </c>
      <c r="J7090" s="15">
        <v>155.99</v>
      </c>
      <c r="K7090" s="15">
        <v>13</v>
      </c>
      <c r="L7090" s="15">
        <v>1584.24</v>
      </c>
      <c r="M7090" s="15">
        <v>3239</v>
      </c>
    </row>
    <row r="7091" spans="1:13" ht="13.2" x14ac:dyDescent="0.25">
      <c r="A7091" s="15">
        <v>22113</v>
      </c>
      <c r="B7091" s="15">
        <v>87809</v>
      </c>
      <c r="C7091" s="15">
        <v>45013</v>
      </c>
      <c r="D7091" s="15">
        <v>45014</v>
      </c>
      <c r="E7091" s="15" t="s">
        <v>982</v>
      </c>
      <c r="F7091" s="15">
        <v>0</v>
      </c>
      <c r="G7091" s="15">
        <v>7.95</v>
      </c>
      <c r="H7091" s="15">
        <v>-64.510000000000005</v>
      </c>
      <c r="I7091" s="15" t="str">
        <f t="shared" si="110"/>
        <v xml:space="preserve"> </v>
      </c>
      <c r="J7091" s="15">
        <v>11.66</v>
      </c>
      <c r="K7091" s="15">
        <v>5</v>
      </c>
      <c r="L7091" s="15">
        <v>62.72</v>
      </c>
      <c r="M7091" s="15">
        <v>405</v>
      </c>
    </row>
    <row r="7092" spans="1:13" ht="13.2" x14ac:dyDescent="0.25">
      <c r="A7092" s="15">
        <v>22114</v>
      </c>
      <c r="B7092" s="15">
        <v>87809</v>
      </c>
      <c r="C7092" s="15">
        <v>45013</v>
      </c>
      <c r="D7092" s="15">
        <v>45014</v>
      </c>
      <c r="E7092" s="15" t="s">
        <v>982</v>
      </c>
      <c r="F7092" s="15">
        <v>0.06</v>
      </c>
      <c r="G7092" s="15">
        <v>1.99</v>
      </c>
      <c r="H7092" s="15">
        <v>157.5684</v>
      </c>
      <c r="I7092" s="15">
        <f t="shared" si="110"/>
        <v>157.5684</v>
      </c>
      <c r="J7092" s="15">
        <v>28.38</v>
      </c>
      <c r="K7092" s="15">
        <v>8</v>
      </c>
      <c r="L7092" s="15">
        <v>228.36</v>
      </c>
      <c r="M7092" s="15">
        <v>404</v>
      </c>
    </row>
    <row r="7093" spans="1:13" ht="13.2" x14ac:dyDescent="0.25">
      <c r="A7093" s="15">
        <v>22825</v>
      </c>
      <c r="B7093" s="15">
        <v>90183</v>
      </c>
      <c r="C7093" s="15">
        <v>45013</v>
      </c>
      <c r="D7093" s="15">
        <v>45015</v>
      </c>
      <c r="E7093" s="15" t="s">
        <v>983</v>
      </c>
      <c r="F7093" s="15">
        <v>0.1</v>
      </c>
      <c r="G7093" s="15">
        <v>60</v>
      </c>
      <c r="H7093" s="15">
        <v>7.5500000000000114</v>
      </c>
      <c r="I7093" s="15">
        <f t="shared" si="110"/>
        <v>7.5500000000000114</v>
      </c>
      <c r="J7093" s="15">
        <v>349.45</v>
      </c>
      <c r="K7093" s="15">
        <v>1</v>
      </c>
      <c r="L7093" s="15">
        <v>280.18</v>
      </c>
      <c r="M7093" s="15">
        <v>1755</v>
      </c>
    </row>
    <row r="7094" spans="1:13" ht="13.2" x14ac:dyDescent="0.25">
      <c r="A7094" s="15">
        <v>23126</v>
      </c>
      <c r="B7094" s="15">
        <v>86090</v>
      </c>
      <c r="C7094" s="15">
        <v>45013</v>
      </c>
      <c r="D7094" s="15">
        <v>45014</v>
      </c>
      <c r="E7094" s="15" t="s">
        <v>983</v>
      </c>
      <c r="F7094" s="15">
        <v>0.04</v>
      </c>
      <c r="G7094" s="15">
        <v>58.92</v>
      </c>
      <c r="H7094" s="15">
        <v>-1581.944</v>
      </c>
      <c r="I7094" s="15" t="str">
        <f t="shared" si="110"/>
        <v xml:space="preserve"> </v>
      </c>
      <c r="J7094" s="15">
        <v>355.98</v>
      </c>
      <c r="K7094" s="15">
        <v>8</v>
      </c>
      <c r="L7094" s="15">
        <v>2776.98</v>
      </c>
      <c r="M7094" s="15">
        <v>2969</v>
      </c>
    </row>
    <row r="7095" spans="1:13" ht="13.2" x14ac:dyDescent="0.25">
      <c r="A7095" s="15">
        <v>23127</v>
      </c>
      <c r="B7095" s="15">
        <v>86090</v>
      </c>
      <c r="C7095" s="15">
        <v>45013</v>
      </c>
      <c r="D7095" s="15">
        <v>45016</v>
      </c>
      <c r="E7095" s="15" t="s">
        <v>983</v>
      </c>
      <c r="F7095" s="15">
        <v>0.06</v>
      </c>
      <c r="G7095" s="15">
        <v>11.17</v>
      </c>
      <c r="H7095" s="15">
        <v>-1124.9279999999999</v>
      </c>
      <c r="I7095" s="15" t="str">
        <f t="shared" si="110"/>
        <v xml:space="preserve"> </v>
      </c>
      <c r="J7095" s="15">
        <v>19.989999999999998</v>
      </c>
      <c r="K7095" s="15">
        <v>1</v>
      </c>
      <c r="L7095" s="15">
        <v>23.83</v>
      </c>
      <c r="M7095" s="15">
        <v>2969</v>
      </c>
    </row>
    <row r="7096" spans="1:13" ht="13.2" x14ac:dyDescent="0.25">
      <c r="A7096" s="15">
        <v>23725</v>
      </c>
      <c r="B7096" s="15">
        <v>86462</v>
      </c>
      <c r="C7096" s="15">
        <v>45013</v>
      </c>
      <c r="D7096" s="15">
        <v>45015</v>
      </c>
      <c r="E7096" s="15" t="s">
        <v>983</v>
      </c>
      <c r="F7096" s="15">
        <v>0.02</v>
      </c>
      <c r="G7096" s="15">
        <v>5.17</v>
      </c>
      <c r="H7096" s="15">
        <v>-93.323999999999998</v>
      </c>
      <c r="I7096" s="15" t="str">
        <f t="shared" si="110"/>
        <v xml:space="preserve"> </v>
      </c>
      <c r="J7096" s="15">
        <v>4.28</v>
      </c>
      <c r="K7096" s="15">
        <v>3</v>
      </c>
      <c r="L7096" s="15">
        <v>16.71</v>
      </c>
      <c r="M7096" s="15">
        <v>907</v>
      </c>
    </row>
    <row r="7097" spans="1:13" ht="13.2" x14ac:dyDescent="0.25">
      <c r="A7097" s="15">
        <v>23726</v>
      </c>
      <c r="B7097" s="15">
        <v>86462</v>
      </c>
      <c r="C7097" s="15">
        <v>45013</v>
      </c>
      <c r="D7097" s="15">
        <v>45015</v>
      </c>
      <c r="E7097" s="15" t="s">
        <v>983</v>
      </c>
      <c r="F7097" s="15">
        <v>0</v>
      </c>
      <c r="G7097" s="15">
        <v>3.3</v>
      </c>
      <c r="H7097" s="15">
        <v>-158.648</v>
      </c>
      <c r="I7097" s="15" t="str">
        <f t="shared" si="110"/>
        <v xml:space="preserve"> </v>
      </c>
      <c r="J7097" s="15">
        <v>35.99</v>
      </c>
      <c r="K7097" s="15">
        <v>11</v>
      </c>
      <c r="L7097" s="15">
        <v>360.06</v>
      </c>
      <c r="M7097" s="15">
        <v>907</v>
      </c>
    </row>
    <row r="7098" spans="1:13" ht="13.2" x14ac:dyDescent="0.25">
      <c r="A7098" s="15">
        <v>24789</v>
      </c>
      <c r="B7098" s="15">
        <v>87770</v>
      </c>
      <c r="C7098" s="15">
        <v>45013</v>
      </c>
      <c r="D7098" s="15">
        <v>45013</v>
      </c>
      <c r="E7098" s="15" t="s">
        <v>983</v>
      </c>
      <c r="F7098" s="15">
        <v>0.04</v>
      </c>
      <c r="G7098" s="15">
        <v>13.99</v>
      </c>
      <c r="H7098" s="15">
        <v>408.03839999999997</v>
      </c>
      <c r="I7098" s="15">
        <f t="shared" si="110"/>
        <v>408.03839999999997</v>
      </c>
      <c r="J7098" s="15">
        <v>150.97999999999999</v>
      </c>
      <c r="K7098" s="15">
        <v>4</v>
      </c>
      <c r="L7098" s="15">
        <v>591.36</v>
      </c>
      <c r="M7098" s="15">
        <v>1146</v>
      </c>
    </row>
    <row r="7099" spans="1:13" ht="13.2" x14ac:dyDescent="0.25">
      <c r="A7099" s="15">
        <v>25373</v>
      </c>
      <c r="B7099" s="15">
        <v>86242</v>
      </c>
      <c r="C7099" s="15">
        <v>45013</v>
      </c>
      <c r="D7099" s="15">
        <v>45013</v>
      </c>
      <c r="E7099" s="15" t="s">
        <v>984</v>
      </c>
      <c r="F7099" s="15">
        <v>0.03</v>
      </c>
      <c r="G7099" s="15">
        <v>14</v>
      </c>
      <c r="H7099" s="15">
        <v>7.6550999999999991</v>
      </c>
      <c r="I7099" s="15">
        <f t="shared" si="110"/>
        <v>7.6550999999999991</v>
      </c>
      <c r="J7099" s="15">
        <v>90.97</v>
      </c>
      <c r="K7099" s="15">
        <v>3</v>
      </c>
      <c r="L7099" s="15">
        <v>287.45</v>
      </c>
      <c r="M7099" s="15">
        <v>3272</v>
      </c>
    </row>
    <row r="7100" spans="1:13" ht="13.2" x14ac:dyDescent="0.25">
      <c r="A7100" s="15">
        <v>26131</v>
      </c>
      <c r="B7100" s="15">
        <v>91419</v>
      </c>
      <c r="C7100" s="15">
        <v>45013</v>
      </c>
      <c r="D7100" s="15">
        <v>45014</v>
      </c>
      <c r="E7100" s="15" t="s">
        <v>985</v>
      </c>
      <c r="F7100" s="15">
        <v>0.01</v>
      </c>
      <c r="G7100" s="15">
        <v>14.36</v>
      </c>
      <c r="H7100" s="15">
        <v>32.945999999999998</v>
      </c>
      <c r="I7100" s="15">
        <f t="shared" si="110"/>
        <v>32.945999999999998</v>
      </c>
      <c r="J7100" s="15">
        <v>25.98</v>
      </c>
      <c r="K7100" s="15">
        <v>2</v>
      </c>
      <c r="L7100" s="15">
        <v>57.26</v>
      </c>
      <c r="M7100" s="15">
        <v>2487</v>
      </c>
    </row>
    <row r="7101" spans="1:13" ht="13.2" x14ac:dyDescent="0.25">
      <c r="A7101" s="15">
        <v>1467</v>
      </c>
      <c r="B7101" s="15">
        <v>10567</v>
      </c>
      <c r="C7101" s="15">
        <v>45014</v>
      </c>
      <c r="D7101" s="15">
        <v>45015</v>
      </c>
      <c r="E7101" s="15" t="s">
        <v>981</v>
      </c>
      <c r="F7101" s="15">
        <v>0.09</v>
      </c>
      <c r="G7101" s="15">
        <v>43.75</v>
      </c>
      <c r="H7101" s="15">
        <v>-146.29</v>
      </c>
      <c r="I7101" s="15" t="str">
        <f t="shared" si="110"/>
        <v xml:space="preserve"> </v>
      </c>
      <c r="J7101" s="15">
        <v>146.34</v>
      </c>
      <c r="K7101" s="15">
        <v>10</v>
      </c>
      <c r="L7101" s="15">
        <v>1111.01</v>
      </c>
      <c r="M7101" s="15">
        <v>3121</v>
      </c>
    </row>
    <row r="7102" spans="1:13" ht="13.2" x14ac:dyDescent="0.25">
      <c r="A7102" s="15">
        <v>6575</v>
      </c>
      <c r="B7102" s="15">
        <v>46787</v>
      </c>
      <c r="C7102" s="15">
        <v>45014</v>
      </c>
      <c r="D7102" s="15">
        <v>45016</v>
      </c>
      <c r="E7102" s="15" t="s">
        <v>982</v>
      </c>
      <c r="F7102" s="15">
        <v>0.1</v>
      </c>
      <c r="G7102" s="15">
        <v>9.17</v>
      </c>
      <c r="H7102" s="15">
        <v>-162.75</v>
      </c>
      <c r="I7102" s="15" t="str">
        <f t="shared" si="110"/>
        <v xml:space="preserve"> </v>
      </c>
      <c r="J7102" s="15">
        <v>6.48</v>
      </c>
      <c r="K7102" s="15">
        <v>28</v>
      </c>
      <c r="L7102" s="15">
        <v>174.1</v>
      </c>
      <c r="M7102" s="15">
        <v>607</v>
      </c>
    </row>
    <row r="7103" spans="1:13" ht="13.2" x14ac:dyDescent="0.25">
      <c r="A7103" s="15">
        <v>6576</v>
      </c>
      <c r="B7103" s="15">
        <v>46787</v>
      </c>
      <c r="C7103" s="15">
        <v>45014</v>
      </c>
      <c r="D7103" s="15">
        <v>45016</v>
      </c>
      <c r="E7103" s="15" t="s">
        <v>982</v>
      </c>
      <c r="F7103" s="15">
        <v>7.0000000000000007E-2</v>
      </c>
      <c r="G7103" s="15">
        <v>8.99</v>
      </c>
      <c r="H7103" s="15">
        <v>-59.83</v>
      </c>
      <c r="I7103" s="15" t="str">
        <f t="shared" si="110"/>
        <v xml:space="preserve"> </v>
      </c>
      <c r="J7103" s="15">
        <v>22.99</v>
      </c>
      <c r="K7103" s="15">
        <v>32</v>
      </c>
      <c r="L7103" s="15">
        <v>693.17</v>
      </c>
      <c r="M7103" s="15">
        <v>607</v>
      </c>
    </row>
    <row r="7104" spans="1:13" ht="13.2" x14ac:dyDescent="0.25">
      <c r="A7104" s="15">
        <v>19467</v>
      </c>
      <c r="B7104" s="15">
        <v>90163</v>
      </c>
      <c r="C7104" s="15">
        <v>45014</v>
      </c>
      <c r="D7104" s="15">
        <v>45015</v>
      </c>
      <c r="E7104" s="15" t="s">
        <v>981</v>
      </c>
      <c r="F7104" s="15">
        <v>0.09</v>
      </c>
      <c r="G7104" s="15">
        <v>43.75</v>
      </c>
      <c r="H7104" s="15">
        <v>326.57999999999993</v>
      </c>
      <c r="I7104" s="15">
        <f t="shared" si="110"/>
        <v>326.57999999999993</v>
      </c>
      <c r="J7104" s="15">
        <v>146.34</v>
      </c>
      <c r="K7104" s="15">
        <v>3</v>
      </c>
      <c r="L7104" s="15">
        <v>333.3</v>
      </c>
      <c r="M7104" s="15">
        <v>3120</v>
      </c>
    </row>
    <row r="7105" spans="1:13" ht="13.2" x14ac:dyDescent="0.25">
      <c r="A7105" s="15">
        <v>20112</v>
      </c>
      <c r="B7105" s="15">
        <v>89489</v>
      </c>
      <c r="C7105" s="15">
        <v>45014</v>
      </c>
      <c r="D7105" s="15">
        <v>45017</v>
      </c>
      <c r="E7105" s="15" t="s">
        <v>982</v>
      </c>
      <c r="F7105" s="15">
        <v>0.09</v>
      </c>
      <c r="G7105" s="15">
        <v>1.49</v>
      </c>
      <c r="H7105" s="15">
        <v>19.6995</v>
      </c>
      <c r="I7105" s="15">
        <f t="shared" si="110"/>
        <v>19.6995</v>
      </c>
      <c r="J7105" s="15">
        <v>4.82</v>
      </c>
      <c r="K7105" s="15">
        <v>6</v>
      </c>
      <c r="L7105" s="15">
        <v>28.55</v>
      </c>
      <c r="M7105" s="15">
        <v>2741</v>
      </c>
    </row>
    <row r="7106" spans="1:13" ht="13.2" x14ac:dyDescent="0.25">
      <c r="A7106" s="15">
        <v>22198</v>
      </c>
      <c r="B7106" s="15">
        <v>87628</v>
      </c>
      <c r="C7106" s="15">
        <v>45014</v>
      </c>
      <c r="D7106" s="15">
        <v>45015</v>
      </c>
      <c r="E7106" s="15" t="s">
        <v>985</v>
      </c>
      <c r="F7106" s="15">
        <v>0</v>
      </c>
      <c r="G7106" s="15">
        <v>60</v>
      </c>
      <c r="H7106" s="15">
        <v>-520.54999999999995</v>
      </c>
      <c r="I7106" s="15" t="str">
        <f t="shared" ref="I7106:I7169" si="111">IF(H7106&gt;0,H7106," ")</f>
        <v xml:space="preserve"> </v>
      </c>
      <c r="J7106" s="15">
        <v>68.81</v>
      </c>
      <c r="K7106" s="15">
        <v>7</v>
      </c>
      <c r="L7106" s="15">
        <v>525.04999999999995</v>
      </c>
      <c r="M7106" s="15">
        <v>2931</v>
      </c>
    </row>
    <row r="7107" spans="1:13" ht="13.2" x14ac:dyDescent="0.25">
      <c r="A7107" s="15">
        <v>22590</v>
      </c>
      <c r="B7107" s="15">
        <v>89553</v>
      </c>
      <c r="C7107" s="15">
        <v>45014</v>
      </c>
      <c r="D7107" s="15">
        <v>45016</v>
      </c>
      <c r="E7107" s="15" t="s">
        <v>982</v>
      </c>
      <c r="F7107" s="15">
        <v>0.02</v>
      </c>
      <c r="G7107" s="15">
        <v>1.99</v>
      </c>
      <c r="H7107" s="15">
        <v>270.38339999999999</v>
      </c>
      <c r="I7107" s="15">
        <f t="shared" si="111"/>
        <v>270.38339999999999</v>
      </c>
      <c r="J7107" s="15">
        <v>28.48</v>
      </c>
      <c r="K7107" s="15">
        <v>13</v>
      </c>
      <c r="L7107" s="15">
        <v>391.86</v>
      </c>
      <c r="M7107" s="15">
        <v>887</v>
      </c>
    </row>
    <row r="7108" spans="1:13" ht="13.2" x14ac:dyDescent="0.25">
      <c r="A7108" s="15">
        <v>23748</v>
      </c>
      <c r="B7108" s="15">
        <v>90886</v>
      </c>
      <c r="C7108" s="15">
        <v>45014</v>
      </c>
      <c r="D7108" s="15">
        <v>45015</v>
      </c>
      <c r="E7108" s="15" t="s">
        <v>981</v>
      </c>
      <c r="F7108" s="15">
        <v>0.03</v>
      </c>
      <c r="G7108" s="15">
        <v>6.67</v>
      </c>
      <c r="H7108" s="15">
        <v>29.813999999999997</v>
      </c>
      <c r="I7108" s="15">
        <f t="shared" si="111"/>
        <v>29.813999999999997</v>
      </c>
      <c r="J7108" s="15">
        <v>20.239999999999998</v>
      </c>
      <c r="K7108" s="15">
        <v>6</v>
      </c>
      <c r="L7108" s="15">
        <v>121.97</v>
      </c>
      <c r="M7108" s="15">
        <v>1242</v>
      </c>
    </row>
    <row r="7109" spans="1:13" ht="13.2" x14ac:dyDescent="0.25">
      <c r="A7109" s="15">
        <v>24575</v>
      </c>
      <c r="B7109" s="15">
        <v>86444</v>
      </c>
      <c r="C7109" s="15">
        <v>45014</v>
      </c>
      <c r="D7109" s="15">
        <v>45016</v>
      </c>
      <c r="E7109" s="15" t="s">
        <v>982</v>
      </c>
      <c r="F7109" s="15">
        <v>0.1</v>
      </c>
      <c r="G7109" s="15">
        <v>9.17</v>
      </c>
      <c r="H7109" s="15">
        <v>-162.75</v>
      </c>
      <c r="I7109" s="15" t="str">
        <f t="shared" si="111"/>
        <v xml:space="preserve"> </v>
      </c>
      <c r="J7109" s="15">
        <v>6.48</v>
      </c>
      <c r="K7109" s="15">
        <v>7</v>
      </c>
      <c r="L7109" s="15">
        <v>43.53</v>
      </c>
      <c r="M7109" s="15">
        <v>609</v>
      </c>
    </row>
    <row r="7110" spans="1:13" ht="13.2" x14ac:dyDescent="0.25">
      <c r="A7110" s="15">
        <v>24576</v>
      </c>
      <c r="B7110" s="15">
        <v>86444</v>
      </c>
      <c r="C7110" s="15">
        <v>45014</v>
      </c>
      <c r="D7110" s="15">
        <v>45016</v>
      </c>
      <c r="E7110" s="15" t="s">
        <v>982</v>
      </c>
      <c r="F7110" s="15">
        <v>7.0000000000000007E-2</v>
      </c>
      <c r="G7110" s="15">
        <v>8.99</v>
      </c>
      <c r="H7110" s="15">
        <v>-59.83</v>
      </c>
      <c r="I7110" s="15" t="str">
        <f t="shared" si="111"/>
        <v xml:space="preserve"> </v>
      </c>
      <c r="J7110" s="15">
        <v>22.99</v>
      </c>
      <c r="K7110" s="15">
        <v>8</v>
      </c>
      <c r="L7110" s="15">
        <v>173.29</v>
      </c>
      <c r="M7110" s="15">
        <v>609</v>
      </c>
    </row>
    <row r="7111" spans="1:13" ht="13.2" x14ac:dyDescent="0.25">
      <c r="A7111" s="15">
        <v>24891</v>
      </c>
      <c r="B7111" s="15">
        <v>88113</v>
      </c>
      <c r="C7111" s="15">
        <v>45014</v>
      </c>
      <c r="D7111" s="15">
        <v>45016</v>
      </c>
      <c r="E7111" s="15" t="s">
        <v>983</v>
      </c>
      <c r="F7111" s="15">
        <v>0.05</v>
      </c>
      <c r="G7111" s="15">
        <v>7.64</v>
      </c>
      <c r="H7111" s="15">
        <v>-116.05</v>
      </c>
      <c r="I7111" s="15" t="str">
        <f t="shared" si="111"/>
        <v xml:space="preserve"> </v>
      </c>
      <c r="J7111" s="15">
        <v>5.78</v>
      </c>
      <c r="K7111" s="15">
        <v>7</v>
      </c>
      <c r="L7111" s="15">
        <v>42.82</v>
      </c>
      <c r="M7111" s="15">
        <v>1133</v>
      </c>
    </row>
    <row r="7112" spans="1:13" ht="13.2" x14ac:dyDescent="0.25">
      <c r="A7112" s="15">
        <v>25232</v>
      </c>
      <c r="B7112" s="15">
        <v>90549</v>
      </c>
      <c r="C7112" s="15">
        <v>45014</v>
      </c>
      <c r="D7112" s="15">
        <v>45014</v>
      </c>
      <c r="E7112" s="15" t="s">
        <v>983</v>
      </c>
      <c r="F7112" s="15">
        <v>0</v>
      </c>
      <c r="G7112" s="15">
        <v>6.92</v>
      </c>
      <c r="H7112" s="15">
        <v>-87.27</v>
      </c>
      <c r="I7112" s="15" t="str">
        <f t="shared" si="111"/>
        <v xml:space="preserve"> </v>
      </c>
      <c r="J7112" s="15">
        <v>6.68</v>
      </c>
      <c r="K7112" s="15">
        <v>9</v>
      </c>
      <c r="L7112" s="15">
        <v>64.959999999999994</v>
      </c>
      <c r="M7112" s="15">
        <v>1416</v>
      </c>
    </row>
    <row r="7113" spans="1:13" ht="13.2" x14ac:dyDescent="0.25">
      <c r="A7113" s="15">
        <v>1515</v>
      </c>
      <c r="B7113" s="15">
        <v>10949</v>
      </c>
      <c r="C7113" s="15">
        <v>45015</v>
      </c>
      <c r="D7113" s="15">
        <v>45016</v>
      </c>
      <c r="E7113" s="15" t="s">
        <v>982</v>
      </c>
      <c r="F7113" s="15">
        <v>0.1</v>
      </c>
      <c r="G7113" s="15">
        <v>30.06</v>
      </c>
      <c r="H7113" s="15">
        <v>169.35590000000002</v>
      </c>
      <c r="I7113" s="15">
        <f t="shared" si="111"/>
        <v>169.35590000000002</v>
      </c>
      <c r="J7113" s="15">
        <v>80.97</v>
      </c>
      <c r="K7113" s="15">
        <v>46</v>
      </c>
      <c r="L7113" s="15">
        <v>3449.26</v>
      </c>
      <c r="M7113" s="15">
        <v>272</v>
      </c>
    </row>
    <row r="7114" spans="1:13" ht="13.2" x14ac:dyDescent="0.25">
      <c r="A7114" s="15">
        <v>3166</v>
      </c>
      <c r="B7114" s="15">
        <v>22755</v>
      </c>
      <c r="C7114" s="15">
        <v>45015</v>
      </c>
      <c r="D7114" s="15">
        <v>45016</v>
      </c>
      <c r="E7114" s="15" t="s">
        <v>982</v>
      </c>
      <c r="F7114" s="15">
        <v>0</v>
      </c>
      <c r="G7114" s="15">
        <v>5.68</v>
      </c>
      <c r="H7114" s="15">
        <v>-95.047499999999999</v>
      </c>
      <c r="I7114" s="15" t="str">
        <f t="shared" si="111"/>
        <v xml:space="preserve"> </v>
      </c>
      <c r="J7114" s="15">
        <v>4.91</v>
      </c>
      <c r="K7114" s="15">
        <v>35</v>
      </c>
      <c r="L7114" s="15">
        <v>187.84</v>
      </c>
      <c r="M7114" s="15">
        <v>1314</v>
      </c>
    </row>
    <row r="7115" spans="1:13" ht="13.2" x14ac:dyDescent="0.25">
      <c r="A7115" s="15">
        <v>5324</v>
      </c>
      <c r="B7115" s="15">
        <v>37859</v>
      </c>
      <c r="C7115" s="15">
        <v>45015</v>
      </c>
      <c r="D7115" s="15">
        <v>45017</v>
      </c>
      <c r="E7115" s="15" t="s">
        <v>985</v>
      </c>
      <c r="F7115" s="15">
        <v>0.01</v>
      </c>
      <c r="G7115" s="15">
        <v>5.01</v>
      </c>
      <c r="H7115" s="15">
        <v>-11.83</v>
      </c>
      <c r="I7115" s="15" t="str">
        <f t="shared" si="111"/>
        <v xml:space="preserve"> </v>
      </c>
      <c r="J7115" s="15">
        <v>11.34</v>
      </c>
      <c r="K7115" s="15">
        <v>2</v>
      </c>
      <c r="L7115" s="15">
        <v>29.03</v>
      </c>
      <c r="M7115" s="15">
        <v>3251</v>
      </c>
    </row>
    <row r="7116" spans="1:13" ht="13.2" x14ac:dyDescent="0.25">
      <c r="A7116" s="15">
        <v>5335</v>
      </c>
      <c r="B7116" s="15">
        <v>37895</v>
      </c>
      <c r="C7116" s="15">
        <v>45015</v>
      </c>
      <c r="D7116" s="15">
        <v>45018</v>
      </c>
      <c r="E7116" s="15" t="s">
        <v>985</v>
      </c>
      <c r="F7116" s="15">
        <v>0.1</v>
      </c>
      <c r="G7116" s="15">
        <v>8.32</v>
      </c>
      <c r="H7116" s="15">
        <v>24.2</v>
      </c>
      <c r="I7116" s="15">
        <f t="shared" si="111"/>
        <v>24.2</v>
      </c>
      <c r="J7116" s="15">
        <v>21.98</v>
      </c>
      <c r="K7116" s="15">
        <v>14</v>
      </c>
      <c r="L7116" s="15">
        <v>304.64999999999998</v>
      </c>
      <c r="M7116" s="15">
        <v>308</v>
      </c>
    </row>
    <row r="7117" spans="1:13" ht="13.2" x14ac:dyDescent="0.25">
      <c r="A7117" s="15">
        <v>19549</v>
      </c>
      <c r="B7117" s="15">
        <v>90283</v>
      </c>
      <c r="C7117" s="15">
        <v>45015</v>
      </c>
      <c r="D7117" s="15">
        <v>45017</v>
      </c>
      <c r="E7117" s="15" t="s">
        <v>985</v>
      </c>
      <c r="F7117" s="15">
        <v>0.08</v>
      </c>
      <c r="G7117" s="15">
        <v>3.85</v>
      </c>
      <c r="H7117" s="15">
        <v>-95.17</v>
      </c>
      <c r="I7117" s="15" t="str">
        <f t="shared" si="111"/>
        <v xml:space="preserve"> </v>
      </c>
      <c r="J7117" s="15">
        <v>5.98</v>
      </c>
      <c r="K7117" s="15">
        <v>9</v>
      </c>
      <c r="L7117" s="15">
        <v>53.92</v>
      </c>
      <c r="M7117" s="15">
        <v>1588</v>
      </c>
    </row>
    <row r="7118" spans="1:13" ht="13.2" x14ac:dyDescent="0.25">
      <c r="A7118" s="15">
        <v>20192</v>
      </c>
      <c r="B7118" s="15">
        <v>89493</v>
      </c>
      <c r="C7118" s="15">
        <v>45015</v>
      </c>
      <c r="D7118" s="15">
        <v>45017</v>
      </c>
      <c r="E7118" s="15" t="s">
        <v>981</v>
      </c>
      <c r="F7118" s="15">
        <v>0.1</v>
      </c>
      <c r="G7118" s="15">
        <v>69</v>
      </c>
      <c r="H7118" s="15">
        <v>-1916.71</v>
      </c>
      <c r="I7118" s="15" t="str">
        <f t="shared" si="111"/>
        <v xml:space="preserve"> </v>
      </c>
      <c r="J7118" s="15">
        <v>71.37</v>
      </c>
      <c r="K7118" s="15">
        <v>9</v>
      </c>
      <c r="L7118" s="15">
        <v>601.62</v>
      </c>
      <c r="M7118" s="15">
        <v>1676</v>
      </c>
    </row>
    <row r="7119" spans="1:13" ht="13.2" x14ac:dyDescent="0.25">
      <c r="A7119" s="15">
        <v>20903</v>
      </c>
      <c r="B7119" s="15">
        <v>90097</v>
      </c>
      <c r="C7119" s="15">
        <v>45015</v>
      </c>
      <c r="D7119" s="15">
        <v>45017</v>
      </c>
      <c r="E7119" s="15" t="s">
        <v>985</v>
      </c>
      <c r="F7119" s="15">
        <v>0.04</v>
      </c>
      <c r="G7119" s="15">
        <v>8.99</v>
      </c>
      <c r="H7119" s="15">
        <v>-560.46199999999999</v>
      </c>
      <c r="I7119" s="15" t="str">
        <f t="shared" si="111"/>
        <v xml:space="preserve"> </v>
      </c>
      <c r="J7119" s="15">
        <v>65.989999999999995</v>
      </c>
      <c r="K7119" s="15">
        <v>3</v>
      </c>
      <c r="L7119" s="15">
        <v>171.71</v>
      </c>
      <c r="M7119" s="15">
        <v>2574</v>
      </c>
    </row>
    <row r="7120" spans="1:13" ht="13.2" x14ac:dyDescent="0.25">
      <c r="A7120" s="15">
        <v>23216</v>
      </c>
      <c r="B7120" s="15">
        <v>91547</v>
      </c>
      <c r="C7120" s="15">
        <v>45015</v>
      </c>
      <c r="D7120" s="15">
        <v>45017</v>
      </c>
      <c r="E7120" s="15" t="s">
        <v>984</v>
      </c>
      <c r="F7120" s="15">
        <v>0.1</v>
      </c>
      <c r="G7120" s="15">
        <v>24.49</v>
      </c>
      <c r="H7120" s="15">
        <v>-80.024000000000001</v>
      </c>
      <c r="I7120" s="15" t="str">
        <f t="shared" si="111"/>
        <v xml:space="preserve"> </v>
      </c>
      <c r="J7120" s="15">
        <v>699.99</v>
      </c>
      <c r="K7120" s="15">
        <v>8</v>
      </c>
      <c r="L7120" s="15">
        <v>5140.7299999999996</v>
      </c>
      <c r="M7120" s="15">
        <v>1802</v>
      </c>
    </row>
    <row r="7121" spans="1:13" ht="13.2" x14ac:dyDescent="0.25">
      <c r="A7121" s="15">
        <v>23335</v>
      </c>
      <c r="B7121" s="15">
        <v>87067</v>
      </c>
      <c r="C7121" s="15">
        <v>45015</v>
      </c>
      <c r="D7121" s="15">
        <v>45018</v>
      </c>
      <c r="E7121" s="15" t="s">
        <v>985</v>
      </c>
      <c r="F7121" s="15">
        <v>0.1</v>
      </c>
      <c r="G7121" s="15">
        <v>8.32</v>
      </c>
      <c r="H7121" s="15">
        <v>24.2</v>
      </c>
      <c r="I7121" s="15">
        <f t="shared" si="111"/>
        <v>24.2</v>
      </c>
      <c r="J7121" s="15">
        <v>21.98</v>
      </c>
      <c r="K7121" s="15">
        <v>4</v>
      </c>
      <c r="L7121" s="15">
        <v>87.04</v>
      </c>
      <c r="M7121" s="15">
        <v>306</v>
      </c>
    </row>
    <row r="7122" spans="1:13" ht="13.2" x14ac:dyDescent="0.25">
      <c r="A7122" s="15">
        <v>24317</v>
      </c>
      <c r="B7122" s="15">
        <v>86984</v>
      </c>
      <c r="C7122" s="15">
        <v>45015</v>
      </c>
      <c r="D7122" s="15">
        <v>45017</v>
      </c>
      <c r="E7122" s="15" t="s">
        <v>984</v>
      </c>
      <c r="F7122" s="15">
        <v>0.08</v>
      </c>
      <c r="G7122" s="15">
        <v>110.2</v>
      </c>
      <c r="H7122" s="15">
        <v>-352.24200000000002</v>
      </c>
      <c r="I7122" s="15" t="str">
        <f t="shared" si="111"/>
        <v xml:space="preserve"> </v>
      </c>
      <c r="J7122" s="15">
        <v>424.21</v>
      </c>
      <c r="K7122" s="15">
        <v>5</v>
      </c>
      <c r="L7122" s="15">
        <v>2099.06</v>
      </c>
      <c r="M7122" s="15">
        <v>2784</v>
      </c>
    </row>
    <row r="7123" spans="1:13" ht="13.2" x14ac:dyDescent="0.25">
      <c r="A7123" s="15">
        <v>24922</v>
      </c>
      <c r="B7123" s="15">
        <v>89512</v>
      </c>
      <c r="C7123" s="15">
        <v>45015</v>
      </c>
      <c r="D7123" s="15">
        <v>45019</v>
      </c>
      <c r="E7123" s="15" t="s">
        <v>984</v>
      </c>
      <c r="F7123" s="15">
        <v>0.06</v>
      </c>
      <c r="G7123" s="15">
        <v>0.83</v>
      </c>
      <c r="H7123" s="15">
        <v>8.9819999999999993</v>
      </c>
      <c r="I7123" s="15">
        <f t="shared" si="111"/>
        <v>8.9819999999999993</v>
      </c>
      <c r="J7123" s="15">
        <v>3.98</v>
      </c>
      <c r="K7123" s="15">
        <v>7</v>
      </c>
      <c r="L7123" s="15">
        <v>28.5</v>
      </c>
      <c r="M7123" s="15">
        <v>2347</v>
      </c>
    </row>
    <row r="7124" spans="1:13" ht="13.2" x14ac:dyDescent="0.25">
      <c r="A7124" s="15">
        <v>25717</v>
      </c>
      <c r="B7124" s="15">
        <v>87690</v>
      </c>
      <c r="C7124" s="15">
        <v>45015</v>
      </c>
      <c r="D7124" s="15">
        <v>45015</v>
      </c>
      <c r="E7124" s="15" t="s">
        <v>984</v>
      </c>
      <c r="F7124" s="15">
        <v>0.09</v>
      </c>
      <c r="G7124" s="15">
        <v>0.7</v>
      </c>
      <c r="H7124" s="15">
        <v>-2.66</v>
      </c>
      <c r="I7124" s="15" t="str">
        <f t="shared" si="111"/>
        <v xml:space="preserve"> </v>
      </c>
      <c r="J7124" s="15">
        <v>1.1399999999999999</v>
      </c>
      <c r="K7124" s="15">
        <v>5</v>
      </c>
      <c r="L7124" s="15">
        <v>5.57</v>
      </c>
      <c r="M7124" s="15">
        <v>2700</v>
      </c>
    </row>
    <row r="7125" spans="1:13" ht="13.2" x14ac:dyDescent="0.25">
      <c r="A7125" s="15">
        <v>22041</v>
      </c>
      <c r="B7125" s="15">
        <v>89153</v>
      </c>
      <c r="C7125" s="15">
        <v>45016</v>
      </c>
      <c r="D7125" s="15">
        <v>45018</v>
      </c>
      <c r="E7125" s="15" t="s">
        <v>983</v>
      </c>
      <c r="F7125" s="15">
        <v>0.08</v>
      </c>
      <c r="G7125" s="15">
        <v>19.989999999999998</v>
      </c>
      <c r="H7125" s="15">
        <v>-112.44</v>
      </c>
      <c r="I7125" s="15" t="str">
        <f t="shared" si="111"/>
        <v xml:space="preserve"> </v>
      </c>
      <c r="J7125" s="15">
        <v>178.47</v>
      </c>
      <c r="K7125" s="15">
        <v>1</v>
      </c>
      <c r="L7125" s="15">
        <v>184.18</v>
      </c>
      <c r="M7125" s="15">
        <v>2685</v>
      </c>
    </row>
    <row r="7126" spans="1:13" ht="13.2" x14ac:dyDescent="0.25">
      <c r="A7126" s="15">
        <v>22678</v>
      </c>
      <c r="B7126" s="15">
        <v>86879</v>
      </c>
      <c r="C7126" s="15">
        <v>45016</v>
      </c>
      <c r="D7126" s="15">
        <v>45018</v>
      </c>
      <c r="E7126" s="15" t="s">
        <v>984</v>
      </c>
      <c r="F7126" s="15">
        <v>0.01</v>
      </c>
      <c r="G7126" s="15">
        <v>8.99</v>
      </c>
      <c r="H7126" s="15">
        <v>78.922199999999989</v>
      </c>
      <c r="I7126" s="15">
        <f t="shared" si="111"/>
        <v>78.922199999999989</v>
      </c>
      <c r="J7126" s="15">
        <v>22.23</v>
      </c>
      <c r="K7126" s="15">
        <v>5</v>
      </c>
      <c r="L7126" s="15">
        <v>114.38</v>
      </c>
      <c r="M7126" s="15">
        <v>2012</v>
      </c>
    </row>
    <row r="7127" spans="1:13" ht="13.2" x14ac:dyDescent="0.25">
      <c r="A7127" s="15">
        <v>23755</v>
      </c>
      <c r="B7127" s="15">
        <v>90124</v>
      </c>
      <c r="C7127" s="15">
        <v>45016</v>
      </c>
      <c r="D7127" s="15">
        <v>45017</v>
      </c>
      <c r="E7127" s="15" t="s">
        <v>982</v>
      </c>
      <c r="F7127" s="15">
        <v>0.04</v>
      </c>
      <c r="G7127" s="15">
        <v>56.14</v>
      </c>
      <c r="H7127" s="15">
        <v>-100.4676</v>
      </c>
      <c r="I7127" s="15" t="str">
        <f t="shared" si="111"/>
        <v xml:space="preserve"> </v>
      </c>
      <c r="J7127" s="15">
        <v>119.99</v>
      </c>
      <c r="K7127" s="15">
        <v>6</v>
      </c>
      <c r="L7127" s="15">
        <v>712.7</v>
      </c>
      <c r="M7127" s="15">
        <v>1439</v>
      </c>
    </row>
    <row r="7128" spans="1:13" ht="13.2" x14ac:dyDescent="0.25">
      <c r="A7128" s="15">
        <v>25144</v>
      </c>
      <c r="B7128" s="15">
        <v>90443</v>
      </c>
      <c r="C7128" s="15">
        <v>45016</v>
      </c>
      <c r="D7128" s="15">
        <v>45018</v>
      </c>
      <c r="E7128" s="15" t="s">
        <v>981</v>
      </c>
      <c r="F7128" s="15">
        <v>0.05</v>
      </c>
      <c r="G7128" s="15">
        <v>9.99</v>
      </c>
      <c r="H7128" s="15">
        <v>-150.29</v>
      </c>
      <c r="I7128" s="15" t="str">
        <f t="shared" si="111"/>
        <v xml:space="preserve"> </v>
      </c>
      <c r="J7128" s="15">
        <v>210.55</v>
      </c>
      <c r="K7128" s="15">
        <v>1</v>
      </c>
      <c r="L7128" s="15">
        <v>204.02</v>
      </c>
      <c r="M7128" s="15">
        <v>754</v>
      </c>
    </row>
    <row r="7129" spans="1:13" ht="13.2" x14ac:dyDescent="0.25">
      <c r="A7129" s="15">
        <v>19170</v>
      </c>
      <c r="B7129" s="15">
        <v>87923</v>
      </c>
      <c r="C7129" s="15">
        <v>45017</v>
      </c>
      <c r="D7129" s="15">
        <v>45019</v>
      </c>
      <c r="E7129" s="15" t="s">
        <v>981</v>
      </c>
      <c r="F7129" s="15">
        <v>0.03</v>
      </c>
      <c r="G7129" s="15">
        <v>1.99</v>
      </c>
      <c r="H7129" s="15">
        <v>-24.85</v>
      </c>
      <c r="I7129" s="15" t="str">
        <f t="shared" si="111"/>
        <v xml:space="preserve"> </v>
      </c>
      <c r="J7129" s="15">
        <v>10.01</v>
      </c>
      <c r="K7129" s="15">
        <v>1</v>
      </c>
      <c r="L7129" s="15">
        <v>12.99</v>
      </c>
      <c r="M7129" s="15">
        <v>2544</v>
      </c>
    </row>
    <row r="7130" spans="1:13" ht="13.2" x14ac:dyDescent="0.25">
      <c r="A7130" s="15">
        <v>20504</v>
      </c>
      <c r="B7130" s="15">
        <v>85933</v>
      </c>
      <c r="C7130" s="15">
        <v>45017</v>
      </c>
      <c r="D7130" s="15">
        <v>45019</v>
      </c>
      <c r="E7130" s="15" t="s">
        <v>983</v>
      </c>
      <c r="F7130" s="15">
        <v>0.06</v>
      </c>
      <c r="G7130" s="15">
        <v>1.39</v>
      </c>
      <c r="H7130" s="15">
        <v>-120.67439999999999</v>
      </c>
      <c r="I7130" s="15" t="str">
        <f t="shared" si="111"/>
        <v xml:space="preserve"> </v>
      </c>
      <c r="J7130" s="15">
        <v>5.68</v>
      </c>
      <c r="K7130" s="15">
        <v>9</v>
      </c>
      <c r="L7130" s="15">
        <v>52.27</v>
      </c>
      <c r="M7130" s="15">
        <v>2847</v>
      </c>
    </row>
    <row r="7131" spans="1:13" ht="13.2" x14ac:dyDescent="0.25">
      <c r="A7131" s="15">
        <v>20505</v>
      </c>
      <c r="B7131" s="15">
        <v>85933</v>
      </c>
      <c r="C7131" s="15">
        <v>45017</v>
      </c>
      <c r="D7131" s="15">
        <v>45019</v>
      </c>
      <c r="E7131" s="15" t="s">
        <v>983</v>
      </c>
      <c r="F7131" s="15">
        <v>0.08</v>
      </c>
      <c r="G7131" s="15">
        <v>5.2</v>
      </c>
      <c r="H7131" s="15">
        <v>-845.31999999999994</v>
      </c>
      <c r="I7131" s="15" t="str">
        <f t="shared" si="111"/>
        <v xml:space="preserve"> </v>
      </c>
      <c r="J7131" s="15">
        <v>2.2799999999999998</v>
      </c>
      <c r="K7131" s="15">
        <v>9</v>
      </c>
      <c r="L7131" s="15">
        <v>20.75</v>
      </c>
      <c r="M7131" s="15">
        <v>2847</v>
      </c>
    </row>
    <row r="7132" spans="1:13" ht="13.2" x14ac:dyDescent="0.25">
      <c r="A7132" s="15">
        <v>20994</v>
      </c>
      <c r="B7132" s="15">
        <v>90896</v>
      </c>
      <c r="C7132" s="15">
        <v>45017</v>
      </c>
      <c r="D7132" s="15">
        <v>45019</v>
      </c>
      <c r="E7132" s="15" t="s">
        <v>982</v>
      </c>
      <c r="F7132" s="15">
        <v>0.02</v>
      </c>
      <c r="G7132" s="15">
        <v>19.989999999999998</v>
      </c>
      <c r="H7132" s="15">
        <v>570.14009999999996</v>
      </c>
      <c r="I7132" s="15">
        <f t="shared" si="111"/>
        <v>570.14009999999996</v>
      </c>
      <c r="J7132" s="15">
        <v>387.99</v>
      </c>
      <c r="K7132" s="15">
        <v>2</v>
      </c>
      <c r="L7132" s="15">
        <v>826.29</v>
      </c>
      <c r="M7132" s="15">
        <v>2118</v>
      </c>
    </row>
    <row r="7133" spans="1:13" ht="13.2" x14ac:dyDescent="0.25">
      <c r="A7133" s="15">
        <v>23949</v>
      </c>
      <c r="B7133" s="15">
        <v>86452</v>
      </c>
      <c r="C7133" s="15">
        <v>45017</v>
      </c>
      <c r="D7133" s="15">
        <v>45018</v>
      </c>
      <c r="E7133" s="15" t="s">
        <v>983</v>
      </c>
      <c r="F7133" s="15">
        <v>0.09</v>
      </c>
      <c r="G7133" s="15">
        <v>7.19</v>
      </c>
      <c r="H7133" s="15">
        <v>-33.189</v>
      </c>
      <c r="I7133" s="15" t="str">
        <f t="shared" si="111"/>
        <v xml:space="preserve"> </v>
      </c>
      <c r="J7133" s="15">
        <v>11.5</v>
      </c>
      <c r="K7133" s="15">
        <v>6</v>
      </c>
      <c r="L7133" s="15">
        <v>69.209999999999994</v>
      </c>
      <c r="M7133" s="15">
        <v>3192</v>
      </c>
    </row>
    <row r="7134" spans="1:13" ht="13.2" x14ac:dyDescent="0.25">
      <c r="A7134" s="15">
        <v>23950</v>
      </c>
      <c r="B7134" s="15">
        <v>86452</v>
      </c>
      <c r="C7134" s="15">
        <v>45017</v>
      </c>
      <c r="D7134" s="15">
        <v>45018</v>
      </c>
      <c r="E7134" s="15" t="s">
        <v>983</v>
      </c>
      <c r="F7134" s="15">
        <v>0.1</v>
      </c>
      <c r="G7134" s="15">
        <v>7.18</v>
      </c>
      <c r="H7134" s="15">
        <v>236.61</v>
      </c>
      <c r="I7134" s="15">
        <f t="shared" si="111"/>
        <v>236.61</v>
      </c>
      <c r="J7134" s="15">
        <v>100.97</v>
      </c>
      <c r="K7134" s="15">
        <v>4</v>
      </c>
      <c r="L7134" s="15">
        <v>385.3</v>
      </c>
      <c r="M7134" s="15">
        <v>3192</v>
      </c>
    </row>
    <row r="7135" spans="1:13" ht="13.2" x14ac:dyDescent="0.25">
      <c r="A7135" s="15">
        <v>23951</v>
      </c>
      <c r="B7135" s="15">
        <v>86452</v>
      </c>
      <c r="C7135" s="15">
        <v>45017</v>
      </c>
      <c r="D7135" s="15">
        <v>45018</v>
      </c>
      <c r="E7135" s="15" t="s">
        <v>983</v>
      </c>
      <c r="F7135" s="15">
        <v>7.0000000000000007E-2</v>
      </c>
      <c r="G7135" s="15">
        <v>19.989999999999998</v>
      </c>
      <c r="H7135" s="15">
        <v>231.49</v>
      </c>
      <c r="I7135" s="15">
        <f t="shared" si="111"/>
        <v>231.49</v>
      </c>
      <c r="J7135" s="15">
        <v>99.99</v>
      </c>
      <c r="K7135" s="15">
        <v>6</v>
      </c>
      <c r="L7135" s="15">
        <v>596.63</v>
      </c>
      <c r="M7135" s="15">
        <v>3192</v>
      </c>
    </row>
    <row r="7136" spans="1:13" ht="13.2" x14ac:dyDescent="0.25">
      <c r="A7136" s="15">
        <v>24612</v>
      </c>
      <c r="B7136" s="15">
        <v>89266</v>
      </c>
      <c r="C7136" s="15">
        <v>45017</v>
      </c>
      <c r="D7136" s="15">
        <v>45019</v>
      </c>
      <c r="E7136" s="15" t="s">
        <v>983</v>
      </c>
      <c r="F7136" s="15">
        <v>0.08</v>
      </c>
      <c r="G7136" s="15">
        <v>1.93</v>
      </c>
      <c r="H7136" s="15">
        <v>-7.08</v>
      </c>
      <c r="I7136" s="15" t="str">
        <f t="shared" si="111"/>
        <v xml:space="preserve"> </v>
      </c>
      <c r="J7136" s="15">
        <v>4.63</v>
      </c>
      <c r="K7136" s="15">
        <v>9</v>
      </c>
      <c r="L7136" s="15">
        <v>39.6</v>
      </c>
      <c r="M7136" s="15">
        <v>826</v>
      </c>
    </row>
    <row r="7137" spans="1:13" ht="13.2" x14ac:dyDescent="0.25">
      <c r="A7137" s="15">
        <v>4925</v>
      </c>
      <c r="B7137" s="15">
        <v>35045</v>
      </c>
      <c r="C7137" s="15">
        <v>45018</v>
      </c>
      <c r="D7137" s="15">
        <v>45020</v>
      </c>
      <c r="E7137" s="15" t="s">
        <v>982</v>
      </c>
      <c r="F7137" s="15">
        <v>0.1</v>
      </c>
      <c r="G7137" s="15">
        <v>4.51</v>
      </c>
      <c r="H7137" s="15">
        <v>-10.33</v>
      </c>
      <c r="I7137" s="15" t="str">
        <f t="shared" si="111"/>
        <v xml:space="preserve"> </v>
      </c>
      <c r="J7137" s="15">
        <v>13.48</v>
      </c>
      <c r="K7137" s="15">
        <v>44</v>
      </c>
      <c r="L7137" s="15">
        <v>565.01</v>
      </c>
      <c r="M7137" s="15">
        <v>898</v>
      </c>
    </row>
    <row r="7138" spans="1:13" ht="13.2" x14ac:dyDescent="0.25">
      <c r="A7138" s="15">
        <v>22925</v>
      </c>
      <c r="B7138" s="15">
        <v>86266</v>
      </c>
      <c r="C7138" s="15">
        <v>45018</v>
      </c>
      <c r="D7138" s="15">
        <v>45020</v>
      </c>
      <c r="E7138" s="15" t="s">
        <v>982</v>
      </c>
      <c r="F7138" s="15">
        <v>0.1</v>
      </c>
      <c r="G7138" s="15">
        <v>4.51</v>
      </c>
      <c r="H7138" s="15">
        <v>-65.813999999999993</v>
      </c>
      <c r="I7138" s="15" t="str">
        <f t="shared" si="111"/>
        <v xml:space="preserve"> </v>
      </c>
      <c r="J7138" s="15">
        <v>13.48</v>
      </c>
      <c r="K7138" s="15">
        <v>11</v>
      </c>
      <c r="L7138" s="15">
        <v>141.25</v>
      </c>
      <c r="M7138" s="15">
        <v>897</v>
      </c>
    </row>
    <row r="7139" spans="1:13" ht="13.2" x14ac:dyDescent="0.25">
      <c r="A7139" s="15">
        <v>25464</v>
      </c>
      <c r="B7139" s="15">
        <v>87839</v>
      </c>
      <c r="C7139" s="15">
        <v>45018</v>
      </c>
      <c r="D7139" s="15">
        <v>45020</v>
      </c>
      <c r="E7139" s="15" t="s">
        <v>985</v>
      </c>
      <c r="F7139" s="15">
        <v>0.08</v>
      </c>
      <c r="G7139" s="15">
        <v>58.92</v>
      </c>
      <c r="H7139" s="15">
        <v>1894.14</v>
      </c>
      <c r="I7139" s="15">
        <f t="shared" si="111"/>
        <v>1894.14</v>
      </c>
      <c r="J7139" s="15">
        <v>355.98</v>
      </c>
      <c r="K7139" s="15">
        <v>10</v>
      </c>
      <c r="L7139" s="15">
        <v>3519</v>
      </c>
      <c r="M7139" s="15">
        <v>2669</v>
      </c>
    </row>
    <row r="7140" spans="1:13" ht="13.2" x14ac:dyDescent="0.25">
      <c r="A7140" s="15">
        <v>4720</v>
      </c>
      <c r="B7140" s="15">
        <v>33605</v>
      </c>
      <c r="C7140" s="15">
        <v>45019</v>
      </c>
      <c r="D7140" s="15">
        <v>45021</v>
      </c>
      <c r="E7140" s="15" t="s">
        <v>985</v>
      </c>
      <c r="F7140" s="15">
        <v>0.04</v>
      </c>
      <c r="G7140" s="15">
        <v>6.83</v>
      </c>
      <c r="H7140" s="15">
        <v>-218.53450000000001</v>
      </c>
      <c r="I7140" s="15" t="str">
        <f t="shared" si="111"/>
        <v xml:space="preserve"> </v>
      </c>
      <c r="J7140" s="15">
        <v>3.52</v>
      </c>
      <c r="K7140" s="15">
        <v>42</v>
      </c>
      <c r="L7140" s="15">
        <v>153.01</v>
      </c>
      <c r="M7140" s="15">
        <v>1723</v>
      </c>
    </row>
    <row r="7141" spans="1:13" ht="13.2" x14ac:dyDescent="0.25">
      <c r="A7141" s="15">
        <v>19903</v>
      </c>
      <c r="B7141" s="15">
        <v>87417</v>
      </c>
      <c r="C7141" s="15">
        <v>45019</v>
      </c>
      <c r="D7141" s="15">
        <v>45020</v>
      </c>
      <c r="E7141" s="15" t="s">
        <v>983</v>
      </c>
      <c r="F7141" s="15">
        <v>0.09</v>
      </c>
      <c r="G7141" s="15">
        <v>57.2</v>
      </c>
      <c r="H7141" s="15">
        <v>-231.6</v>
      </c>
      <c r="I7141" s="15" t="str">
        <f t="shared" si="111"/>
        <v xml:space="preserve"> </v>
      </c>
      <c r="J7141" s="15">
        <v>150.97999999999999</v>
      </c>
      <c r="K7141" s="15">
        <v>5</v>
      </c>
      <c r="L7141" s="15">
        <v>750.94</v>
      </c>
      <c r="M7141" s="15">
        <v>59</v>
      </c>
    </row>
    <row r="7142" spans="1:13" ht="13.2" x14ac:dyDescent="0.25">
      <c r="A7142" s="15">
        <v>19904</v>
      </c>
      <c r="B7142" s="15">
        <v>87417</v>
      </c>
      <c r="C7142" s="15">
        <v>45019</v>
      </c>
      <c r="D7142" s="15">
        <v>45020</v>
      </c>
      <c r="E7142" s="15" t="s">
        <v>983</v>
      </c>
      <c r="F7142" s="15">
        <v>0.02</v>
      </c>
      <c r="G7142" s="15">
        <v>35</v>
      </c>
      <c r="H7142" s="15">
        <v>-1119.6400000000001</v>
      </c>
      <c r="I7142" s="15" t="str">
        <f t="shared" si="111"/>
        <v xml:space="preserve"> </v>
      </c>
      <c r="J7142" s="15">
        <v>38.94</v>
      </c>
      <c r="K7142" s="15">
        <v>10</v>
      </c>
      <c r="L7142" s="15">
        <v>394.4</v>
      </c>
      <c r="M7142" s="15">
        <v>59</v>
      </c>
    </row>
    <row r="7143" spans="1:13" ht="13.2" x14ac:dyDescent="0.25">
      <c r="A7143" s="15">
        <v>22720</v>
      </c>
      <c r="B7143" s="15">
        <v>90795</v>
      </c>
      <c r="C7143" s="15">
        <v>45019</v>
      </c>
      <c r="D7143" s="15">
        <v>45021</v>
      </c>
      <c r="E7143" s="15" t="s">
        <v>985</v>
      </c>
      <c r="F7143" s="15">
        <v>0.04</v>
      </c>
      <c r="G7143" s="15">
        <v>6.83</v>
      </c>
      <c r="H7143" s="15">
        <v>739.13580000000002</v>
      </c>
      <c r="I7143" s="15">
        <f t="shared" si="111"/>
        <v>739.13580000000002</v>
      </c>
      <c r="J7143" s="15">
        <v>3.52</v>
      </c>
      <c r="K7143" s="15">
        <v>11</v>
      </c>
      <c r="L7143" s="15">
        <v>40.07</v>
      </c>
      <c r="M7143" s="15">
        <v>1721</v>
      </c>
    </row>
    <row r="7144" spans="1:13" ht="13.2" x14ac:dyDescent="0.25">
      <c r="A7144" s="15">
        <v>24241</v>
      </c>
      <c r="B7144" s="15">
        <v>87924</v>
      </c>
      <c r="C7144" s="15">
        <v>45019</v>
      </c>
      <c r="D7144" s="15">
        <v>45021</v>
      </c>
      <c r="E7144" s="15" t="s">
        <v>981</v>
      </c>
      <c r="F7144" s="15">
        <v>0</v>
      </c>
      <c r="G7144" s="15">
        <v>10.84</v>
      </c>
      <c r="H7144" s="15">
        <v>326.16299999999995</v>
      </c>
      <c r="I7144" s="15">
        <f t="shared" si="111"/>
        <v>326.16299999999995</v>
      </c>
      <c r="J7144" s="15">
        <v>62.18</v>
      </c>
      <c r="K7144" s="15">
        <v>7</v>
      </c>
      <c r="L7144" s="15">
        <v>472.7</v>
      </c>
      <c r="M7144" s="15">
        <v>2542</v>
      </c>
    </row>
    <row r="7145" spans="1:13" ht="13.2" x14ac:dyDescent="0.25">
      <c r="A7145" s="15">
        <v>25371</v>
      </c>
      <c r="B7145" s="15">
        <v>87324</v>
      </c>
      <c r="C7145" s="15">
        <v>45019</v>
      </c>
      <c r="D7145" s="15">
        <v>45020</v>
      </c>
      <c r="E7145" s="15" t="s">
        <v>985</v>
      </c>
      <c r="F7145" s="15">
        <v>0.08</v>
      </c>
      <c r="G7145" s="15">
        <v>4</v>
      </c>
      <c r="H7145" s="15">
        <v>-47.37</v>
      </c>
      <c r="I7145" s="15" t="str">
        <f t="shared" si="111"/>
        <v xml:space="preserve"> </v>
      </c>
      <c r="J7145" s="15">
        <v>20.95</v>
      </c>
      <c r="K7145" s="15">
        <v>2</v>
      </c>
      <c r="L7145" s="15">
        <v>42.25</v>
      </c>
      <c r="M7145" s="15">
        <v>2856</v>
      </c>
    </row>
    <row r="7146" spans="1:13" ht="13.2" x14ac:dyDescent="0.25">
      <c r="A7146" s="15">
        <v>26111</v>
      </c>
      <c r="B7146" s="15">
        <v>89711</v>
      </c>
      <c r="C7146" s="15">
        <v>45019</v>
      </c>
      <c r="D7146" s="15">
        <v>45021</v>
      </c>
      <c r="E7146" s="15" t="s">
        <v>984</v>
      </c>
      <c r="F7146" s="15">
        <v>0.09</v>
      </c>
      <c r="G7146" s="15">
        <v>26.53</v>
      </c>
      <c r="H7146" s="15">
        <v>2357.5091999999995</v>
      </c>
      <c r="I7146" s="15">
        <f t="shared" si="111"/>
        <v>2357.5091999999995</v>
      </c>
      <c r="J7146" s="15">
        <v>306.14</v>
      </c>
      <c r="K7146" s="15">
        <v>12</v>
      </c>
      <c r="L7146" s="15">
        <v>3416.68</v>
      </c>
      <c r="M7146" s="15">
        <v>1641</v>
      </c>
    </row>
    <row r="7147" spans="1:13" ht="13.2" x14ac:dyDescent="0.25">
      <c r="A7147" s="15">
        <v>18028</v>
      </c>
      <c r="B7147" s="15">
        <v>86007</v>
      </c>
      <c r="C7147" s="15">
        <v>45020</v>
      </c>
      <c r="D7147" s="15">
        <v>45022</v>
      </c>
      <c r="E7147" s="15" t="s">
        <v>982</v>
      </c>
      <c r="F7147" s="15">
        <v>0.1</v>
      </c>
      <c r="G7147" s="15">
        <v>7.98</v>
      </c>
      <c r="H7147" s="15">
        <v>-197.25</v>
      </c>
      <c r="I7147" s="15" t="str">
        <f t="shared" si="111"/>
        <v xml:space="preserve"> </v>
      </c>
      <c r="J7147" s="15">
        <v>7.28</v>
      </c>
      <c r="K7147" s="15">
        <v>12</v>
      </c>
      <c r="L7147" s="15">
        <v>80.58</v>
      </c>
      <c r="M7147" s="15">
        <v>2138</v>
      </c>
    </row>
    <row r="7148" spans="1:13" ht="13.2" x14ac:dyDescent="0.25">
      <c r="A7148" s="15">
        <v>18029</v>
      </c>
      <c r="B7148" s="15">
        <v>86007</v>
      </c>
      <c r="C7148" s="15">
        <v>45020</v>
      </c>
      <c r="D7148" s="15">
        <v>45022</v>
      </c>
      <c r="E7148" s="15" t="s">
        <v>982</v>
      </c>
      <c r="F7148" s="15">
        <v>0.04</v>
      </c>
      <c r="G7148" s="15">
        <v>1.92</v>
      </c>
      <c r="H7148" s="15">
        <v>-13.44</v>
      </c>
      <c r="I7148" s="15" t="str">
        <f t="shared" si="111"/>
        <v xml:space="preserve"> </v>
      </c>
      <c r="J7148" s="15">
        <v>3.14</v>
      </c>
      <c r="K7148" s="15">
        <v>2</v>
      </c>
      <c r="L7148" s="15">
        <v>6.73</v>
      </c>
      <c r="M7148" s="15">
        <v>2138</v>
      </c>
    </row>
    <row r="7149" spans="1:13" ht="13.2" x14ac:dyDescent="0.25">
      <c r="A7149" s="15">
        <v>19021</v>
      </c>
      <c r="B7149" s="15">
        <v>86608</v>
      </c>
      <c r="C7149" s="15">
        <v>45020</v>
      </c>
      <c r="D7149" s="15">
        <v>45022</v>
      </c>
      <c r="E7149" s="15" t="s">
        <v>985</v>
      </c>
      <c r="F7149" s="15">
        <v>0.05</v>
      </c>
      <c r="G7149" s="15">
        <v>7.17</v>
      </c>
      <c r="H7149" s="15">
        <v>-5.3704999999999998</v>
      </c>
      <c r="I7149" s="15" t="str">
        <f t="shared" si="111"/>
        <v xml:space="preserve"> </v>
      </c>
      <c r="J7149" s="15">
        <v>14.45</v>
      </c>
      <c r="K7149" s="15">
        <v>4</v>
      </c>
      <c r="L7149" s="15">
        <v>56.7</v>
      </c>
      <c r="M7149" s="15">
        <v>1838</v>
      </c>
    </row>
    <row r="7150" spans="1:13" ht="13.2" x14ac:dyDescent="0.25">
      <c r="A7150" s="15">
        <v>19022</v>
      </c>
      <c r="B7150" s="15">
        <v>86608</v>
      </c>
      <c r="C7150" s="15">
        <v>45020</v>
      </c>
      <c r="D7150" s="15">
        <v>45021</v>
      </c>
      <c r="E7150" s="15" t="s">
        <v>985</v>
      </c>
      <c r="F7150" s="15">
        <v>0.01</v>
      </c>
      <c r="G7150" s="15">
        <v>6.5</v>
      </c>
      <c r="H7150" s="15">
        <v>-165.74</v>
      </c>
      <c r="I7150" s="15" t="str">
        <f t="shared" si="111"/>
        <v xml:space="preserve"> </v>
      </c>
      <c r="J7150" s="15">
        <v>10.97</v>
      </c>
      <c r="K7150" s="15">
        <v>12</v>
      </c>
      <c r="L7150" s="15">
        <v>133.32</v>
      </c>
      <c r="M7150" s="15">
        <v>1839</v>
      </c>
    </row>
    <row r="7151" spans="1:13" ht="13.2" x14ac:dyDescent="0.25">
      <c r="A7151" s="15">
        <v>19023</v>
      </c>
      <c r="B7151" s="15">
        <v>86608</v>
      </c>
      <c r="C7151" s="15">
        <v>45020</v>
      </c>
      <c r="D7151" s="15">
        <v>45022</v>
      </c>
      <c r="E7151" s="15" t="s">
        <v>985</v>
      </c>
      <c r="F7151" s="15">
        <v>0.06</v>
      </c>
      <c r="G7151" s="15">
        <v>1.99</v>
      </c>
      <c r="H7151" s="15">
        <v>-69.84</v>
      </c>
      <c r="I7151" s="15" t="str">
        <f t="shared" si="111"/>
        <v xml:space="preserve"> </v>
      </c>
      <c r="J7151" s="15">
        <v>39.479999999999997</v>
      </c>
      <c r="K7151" s="15">
        <v>2</v>
      </c>
      <c r="L7151" s="15">
        <v>74.959999999999994</v>
      </c>
      <c r="M7151" s="15">
        <v>1836</v>
      </c>
    </row>
    <row r="7152" spans="1:13" ht="13.2" x14ac:dyDescent="0.25">
      <c r="A7152" s="15">
        <v>20126</v>
      </c>
      <c r="B7152" s="15">
        <v>86616</v>
      </c>
      <c r="C7152" s="15">
        <v>45020</v>
      </c>
      <c r="D7152" s="15">
        <v>45022</v>
      </c>
      <c r="E7152" s="15" t="s">
        <v>983</v>
      </c>
      <c r="F7152" s="15">
        <v>7.0000000000000007E-2</v>
      </c>
      <c r="G7152" s="15">
        <v>10.91</v>
      </c>
      <c r="H7152" s="15">
        <v>-51.715499999999999</v>
      </c>
      <c r="I7152" s="15" t="str">
        <f t="shared" si="111"/>
        <v xml:space="preserve"> </v>
      </c>
      <c r="J7152" s="15">
        <v>15.28</v>
      </c>
      <c r="K7152" s="15">
        <v>5</v>
      </c>
      <c r="L7152" s="15">
        <v>78.62</v>
      </c>
      <c r="M7152" s="15">
        <v>2265</v>
      </c>
    </row>
    <row r="7153" spans="1:13" ht="13.2" x14ac:dyDescent="0.25">
      <c r="A7153" s="15">
        <v>23632</v>
      </c>
      <c r="B7153" s="15">
        <v>89712</v>
      </c>
      <c r="C7153" s="15">
        <v>45020</v>
      </c>
      <c r="D7153" s="15">
        <v>45022</v>
      </c>
      <c r="E7153" s="15" t="s">
        <v>983</v>
      </c>
      <c r="F7153" s="15">
        <v>0.08</v>
      </c>
      <c r="G7153" s="15">
        <v>8.99</v>
      </c>
      <c r="H7153" s="15">
        <v>142.55099999999999</v>
      </c>
      <c r="I7153" s="15">
        <f t="shared" si="111"/>
        <v>142.55099999999999</v>
      </c>
      <c r="J7153" s="15">
        <v>155.99</v>
      </c>
      <c r="K7153" s="15">
        <v>5</v>
      </c>
      <c r="L7153" s="15">
        <v>622.12</v>
      </c>
      <c r="M7153" s="15">
        <v>1636</v>
      </c>
    </row>
    <row r="7154" spans="1:13" ht="13.2" x14ac:dyDescent="0.25">
      <c r="A7154" s="15">
        <v>4048</v>
      </c>
      <c r="B7154" s="15">
        <v>28868</v>
      </c>
      <c r="C7154" s="15">
        <v>45021</v>
      </c>
      <c r="D7154" s="15">
        <v>45022</v>
      </c>
      <c r="E7154" s="15" t="s">
        <v>981</v>
      </c>
      <c r="F7154" s="15">
        <v>0.05</v>
      </c>
      <c r="G7154" s="15">
        <v>8.73</v>
      </c>
      <c r="H7154" s="15">
        <v>-142.30000000000001</v>
      </c>
      <c r="I7154" s="15" t="str">
        <f t="shared" si="111"/>
        <v xml:space="preserve"> </v>
      </c>
      <c r="J7154" s="15">
        <v>6.48</v>
      </c>
      <c r="K7154" s="15">
        <v>30</v>
      </c>
      <c r="L7154" s="15">
        <v>204.49</v>
      </c>
      <c r="M7154" s="15">
        <v>198</v>
      </c>
    </row>
    <row r="7155" spans="1:13" ht="13.2" x14ac:dyDescent="0.25">
      <c r="A7155" s="15">
        <v>19088</v>
      </c>
      <c r="B7155" s="15">
        <v>86873</v>
      </c>
      <c r="C7155" s="15">
        <v>45021</v>
      </c>
      <c r="D7155" s="15">
        <v>45023</v>
      </c>
      <c r="E7155" s="15" t="s">
        <v>985</v>
      </c>
      <c r="F7155" s="15">
        <v>0.1</v>
      </c>
      <c r="G7155" s="15">
        <v>14.72</v>
      </c>
      <c r="H7155" s="15">
        <v>52.317500000000003</v>
      </c>
      <c r="I7155" s="15">
        <f t="shared" si="111"/>
        <v>52.317500000000003</v>
      </c>
      <c r="J7155" s="15">
        <v>34.54</v>
      </c>
      <c r="K7155" s="15">
        <v>6</v>
      </c>
      <c r="L7155" s="15">
        <v>197.66</v>
      </c>
      <c r="M7155" s="15">
        <v>797</v>
      </c>
    </row>
    <row r="7156" spans="1:13" ht="13.2" x14ac:dyDescent="0.25">
      <c r="A7156" s="15">
        <v>20476</v>
      </c>
      <c r="B7156" s="15">
        <v>90521</v>
      </c>
      <c r="C7156" s="15">
        <v>45021</v>
      </c>
      <c r="D7156" s="15">
        <v>45023</v>
      </c>
      <c r="E7156" s="15" t="s">
        <v>983</v>
      </c>
      <c r="F7156" s="15">
        <v>0.05</v>
      </c>
      <c r="G7156" s="15">
        <v>1.49</v>
      </c>
      <c r="H7156" s="15">
        <v>-15.087999999999999</v>
      </c>
      <c r="I7156" s="15" t="str">
        <f t="shared" si="111"/>
        <v xml:space="preserve"> </v>
      </c>
      <c r="J7156" s="15">
        <v>2.08</v>
      </c>
      <c r="K7156" s="15">
        <v>11</v>
      </c>
      <c r="L7156" s="15">
        <v>22.34</v>
      </c>
      <c r="M7156" s="15">
        <v>1367</v>
      </c>
    </row>
    <row r="7157" spans="1:13" ht="13.2" x14ac:dyDescent="0.25">
      <c r="A7157" s="15">
        <v>21042</v>
      </c>
      <c r="B7157" s="15">
        <v>86115</v>
      </c>
      <c r="C7157" s="15">
        <v>45021</v>
      </c>
      <c r="D7157" s="15">
        <v>45023</v>
      </c>
      <c r="E7157" s="15" t="s">
        <v>983</v>
      </c>
      <c r="F7157" s="15">
        <v>0.05</v>
      </c>
      <c r="G7157" s="15">
        <v>0.5</v>
      </c>
      <c r="H7157" s="15">
        <v>29.6907</v>
      </c>
      <c r="I7157" s="15">
        <f t="shared" si="111"/>
        <v>29.6907</v>
      </c>
      <c r="J7157" s="15">
        <v>3.69</v>
      </c>
      <c r="K7157" s="15">
        <v>12</v>
      </c>
      <c r="L7157" s="15">
        <v>43.03</v>
      </c>
      <c r="M7157" s="15">
        <v>3043</v>
      </c>
    </row>
    <row r="7158" spans="1:13" ht="13.2" x14ac:dyDescent="0.25">
      <c r="A7158" s="15">
        <v>21043</v>
      </c>
      <c r="B7158" s="15">
        <v>86115</v>
      </c>
      <c r="C7158" s="15">
        <v>45021</v>
      </c>
      <c r="D7158" s="15">
        <v>45021</v>
      </c>
      <c r="E7158" s="15" t="s">
        <v>983</v>
      </c>
      <c r="F7158" s="15">
        <v>0.08</v>
      </c>
      <c r="G7158" s="15">
        <v>1.92</v>
      </c>
      <c r="H7158" s="15">
        <v>-47.75</v>
      </c>
      <c r="I7158" s="15" t="str">
        <f t="shared" si="111"/>
        <v xml:space="preserve"> </v>
      </c>
      <c r="J7158" s="15">
        <v>3.14</v>
      </c>
      <c r="K7158" s="15">
        <v>7</v>
      </c>
      <c r="L7158" s="15">
        <v>20.74</v>
      </c>
      <c r="M7158" s="15">
        <v>3043</v>
      </c>
    </row>
    <row r="7159" spans="1:13" ht="13.2" x14ac:dyDescent="0.25">
      <c r="A7159" s="15">
        <v>22048</v>
      </c>
      <c r="B7159" s="15">
        <v>88923</v>
      </c>
      <c r="C7159" s="15">
        <v>45021</v>
      </c>
      <c r="D7159" s="15">
        <v>45022</v>
      </c>
      <c r="E7159" s="15" t="s">
        <v>981</v>
      </c>
      <c r="F7159" s="15">
        <v>0.05</v>
      </c>
      <c r="G7159" s="15">
        <v>8.73</v>
      </c>
      <c r="H7159" s="15">
        <v>-142.30000000000001</v>
      </c>
      <c r="I7159" s="15" t="str">
        <f t="shared" si="111"/>
        <v xml:space="preserve"> </v>
      </c>
      <c r="J7159" s="15">
        <v>6.48</v>
      </c>
      <c r="K7159" s="15">
        <v>8</v>
      </c>
      <c r="L7159" s="15">
        <v>54.53</v>
      </c>
      <c r="M7159" s="15">
        <v>197</v>
      </c>
    </row>
    <row r="7160" spans="1:13" ht="13.2" x14ac:dyDescent="0.25">
      <c r="A7160" s="15">
        <v>19975</v>
      </c>
      <c r="B7160" s="15">
        <v>87142</v>
      </c>
      <c r="C7160" s="15">
        <v>45022</v>
      </c>
      <c r="D7160" s="15">
        <v>45022</v>
      </c>
      <c r="E7160" s="15" t="s">
        <v>985</v>
      </c>
      <c r="F7160" s="15">
        <v>0.05</v>
      </c>
      <c r="G7160" s="15">
        <v>5.92</v>
      </c>
      <c r="H7160" s="15">
        <v>-136.69999999999999</v>
      </c>
      <c r="I7160" s="15" t="str">
        <f t="shared" si="111"/>
        <v xml:space="preserve"> </v>
      </c>
      <c r="J7160" s="15">
        <v>5.77</v>
      </c>
      <c r="K7160" s="15">
        <v>10</v>
      </c>
      <c r="L7160" s="15">
        <v>59</v>
      </c>
      <c r="M7160" s="15">
        <v>930</v>
      </c>
    </row>
    <row r="7161" spans="1:13" ht="13.2" x14ac:dyDescent="0.25">
      <c r="A7161" s="15">
        <v>22147</v>
      </c>
      <c r="B7161" s="15">
        <v>90864</v>
      </c>
      <c r="C7161" s="15">
        <v>45022</v>
      </c>
      <c r="D7161" s="15">
        <v>45023</v>
      </c>
      <c r="E7161" s="15" t="s">
        <v>981</v>
      </c>
      <c r="F7161" s="15">
        <v>7.0000000000000007E-2</v>
      </c>
      <c r="G7161" s="15">
        <v>5</v>
      </c>
      <c r="H7161" s="15">
        <v>-112.54</v>
      </c>
      <c r="I7161" s="15" t="str">
        <f t="shared" si="111"/>
        <v xml:space="preserve"> </v>
      </c>
      <c r="J7161" s="15">
        <v>2.2200000000000002</v>
      </c>
      <c r="K7161" s="15">
        <v>7</v>
      </c>
      <c r="L7161" s="15">
        <v>16.38</v>
      </c>
      <c r="M7161" s="15">
        <v>2427</v>
      </c>
    </row>
    <row r="7162" spans="1:13" ht="13.2" x14ac:dyDescent="0.25">
      <c r="A7162" s="15">
        <v>22148</v>
      </c>
      <c r="B7162" s="15">
        <v>90864</v>
      </c>
      <c r="C7162" s="15">
        <v>45022</v>
      </c>
      <c r="D7162" s="15">
        <v>45023</v>
      </c>
      <c r="E7162" s="15" t="s">
        <v>981</v>
      </c>
      <c r="F7162" s="15">
        <v>0.02</v>
      </c>
      <c r="G7162" s="15">
        <v>1.39</v>
      </c>
      <c r="H7162" s="15">
        <v>90.700499999999991</v>
      </c>
      <c r="I7162" s="15">
        <f t="shared" si="111"/>
        <v>90.700499999999991</v>
      </c>
      <c r="J7162" s="15">
        <v>15.67</v>
      </c>
      <c r="K7162" s="15">
        <v>8</v>
      </c>
      <c r="L7162" s="15">
        <v>131.44999999999999</v>
      </c>
      <c r="M7162" s="15">
        <v>2427</v>
      </c>
    </row>
    <row r="7163" spans="1:13" ht="13.2" x14ac:dyDescent="0.25">
      <c r="A7163" s="15">
        <v>22149</v>
      </c>
      <c r="B7163" s="15">
        <v>90864</v>
      </c>
      <c r="C7163" s="15">
        <v>45022</v>
      </c>
      <c r="D7163" s="15">
        <v>45022</v>
      </c>
      <c r="E7163" s="15" t="s">
        <v>981</v>
      </c>
      <c r="F7163" s="15">
        <v>0.02</v>
      </c>
      <c r="G7163" s="15">
        <v>48.26</v>
      </c>
      <c r="H7163" s="15">
        <v>2755.4528999999998</v>
      </c>
      <c r="I7163" s="15">
        <f t="shared" si="111"/>
        <v>2755.4528999999998</v>
      </c>
      <c r="J7163" s="15">
        <v>400.97</v>
      </c>
      <c r="K7163" s="15">
        <v>10</v>
      </c>
      <c r="L7163" s="15">
        <v>3993.41</v>
      </c>
      <c r="M7163" s="15">
        <v>2427</v>
      </c>
    </row>
    <row r="7164" spans="1:13" ht="13.2" x14ac:dyDescent="0.25">
      <c r="A7164" s="15">
        <v>22150</v>
      </c>
      <c r="B7164" s="15">
        <v>90864</v>
      </c>
      <c r="C7164" s="15">
        <v>45022</v>
      </c>
      <c r="D7164" s="15">
        <v>45022</v>
      </c>
      <c r="E7164" s="15" t="s">
        <v>981</v>
      </c>
      <c r="F7164" s="15">
        <v>0.04</v>
      </c>
      <c r="G7164" s="15">
        <v>6.3</v>
      </c>
      <c r="H7164" s="15">
        <v>182.85689999999997</v>
      </c>
      <c r="I7164" s="15">
        <f t="shared" si="111"/>
        <v>182.85689999999997</v>
      </c>
      <c r="J7164" s="15">
        <v>23.99</v>
      </c>
      <c r="K7164" s="15">
        <v>11</v>
      </c>
      <c r="L7164" s="15">
        <v>265.01</v>
      </c>
      <c r="M7164" s="15">
        <v>2427</v>
      </c>
    </row>
    <row r="7165" spans="1:13" ht="13.2" x14ac:dyDescent="0.25">
      <c r="A7165" s="15">
        <v>22182</v>
      </c>
      <c r="B7165" s="15">
        <v>87599</v>
      </c>
      <c r="C7165" s="15">
        <v>45022</v>
      </c>
      <c r="D7165" s="15">
        <v>45023</v>
      </c>
      <c r="E7165" s="15" t="s">
        <v>982</v>
      </c>
      <c r="F7165" s="15">
        <v>0.01</v>
      </c>
      <c r="G7165" s="15">
        <v>0.99</v>
      </c>
      <c r="H7165" s="15">
        <v>4.6505999999999998</v>
      </c>
      <c r="I7165" s="15">
        <f t="shared" si="111"/>
        <v>4.6505999999999998</v>
      </c>
      <c r="J7165" s="15">
        <v>3.08</v>
      </c>
      <c r="K7165" s="15">
        <v>2</v>
      </c>
      <c r="L7165" s="15">
        <v>6.74</v>
      </c>
      <c r="M7165" s="15">
        <v>1198</v>
      </c>
    </row>
    <row r="7166" spans="1:13" ht="13.2" x14ac:dyDescent="0.25">
      <c r="A7166" s="15">
        <v>22968</v>
      </c>
      <c r="B7166" s="15">
        <v>91518</v>
      </c>
      <c r="C7166" s="15">
        <v>45022</v>
      </c>
      <c r="D7166" s="15">
        <v>45023</v>
      </c>
      <c r="E7166" s="15" t="s">
        <v>982</v>
      </c>
      <c r="F7166" s="15">
        <v>0.09</v>
      </c>
      <c r="G7166" s="15">
        <v>9.0299999999999994</v>
      </c>
      <c r="H7166" s="15">
        <v>67.03</v>
      </c>
      <c r="I7166" s="15">
        <f t="shared" si="111"/>
        <v>67.03</v>
      </c>
      <c r="J7166" s="15">
        <v>18.97</v>
      </c>
      <c r="K7166" s="15">
        <v>10</v>
      </c>
      <c r="L7166" s="15">
        <v>186.73</v>
      </c>
      <c r="M7166" s="15">
        <v>786</v>
      </c>
    </row>
    <row r="7167" spans="1:13" ht="13.2" x14ac:dyDescent="0.25">
      <c r="A7167" s="15">
        <v>23526</v>
      </c>
      <c r="B7167" s="15">
        <v>88073</v>
      </c>
      <c r="C7167" s="15">
        <v>45022</v>
      </c>
      <c r="D7167" s="15">
        <v>45022</v>
      </c>
      <c r="E7167" s="15" t="s">
        <v>983</v>
      </c>
      <c r="F7167" s="15">
        <v>0.05</v>
      </c>
      <c r="G7167" s="15">
        <v>66.27</v>
      </c>
      <c r="H7167" s="15">
        <v>-6.104000000000001</v>
      </c>
      <c r="I7167" s="15" t="str">
        <f t="shared" si="111"/>
        <v xml:space="preserve"> </v>
      </c>
      <c r="J7167" s="15">
        <v>150.97999999999999</v>
      </c>
      <c r="K7167" s="15">
        <v>12</v>
      </c>
      <c r="L7167" s="15">
        <v>1755.67</v>
      </c>
      <c r="M7167" s="15">
        <v>2752</v>
      </c>
    </row>
    <row r="7168" spans="1:13" ht="13.2" x14ac:dyDescent="0.25">
      <c r="A7168" s="15">
        <v>18677</v>
      </c>
      <c r="B7168" s="15">
        <v>86571</v>
      </c>
      <c r="C7168" s="15">
        <v>45023</v>
      </c>
      <c r="D7168" s="15">
        <v>45024</v>
      </c>
      <c r="E7168" s="15" t="s">
        <v>981</v>
      </c>
      <c r="F7168" s="15">
        <v>0.02</v>
      </c>
      <c r="G7168" s="15">
        <v>0.7</v>
      </c>
      <c r="H7168" s="15">
        <v>-7.97</v>
      </c>
      <c r="I7168" s="15" t="str">
        <f t="shared" si="111"/>
        <v xml:space="preserve"> </v>
      </c>
      <c r="J7168" s="15">
        <v>4.71</v>
      </c>
      <c r="K7168" s="15">
        <v>1</v>
      </c>
      <c r="L7168" s="15">
        <v>5.2</v>
      </c>
      <c r="M7168" s="15">
        <v>945</v>
      </c>
    </row>
    <row r="7169" spans="1:13" ht="13.2" x14ac:dyDescent="0.25">
      <c r="A7169" s="15">
        <v>21606</v>
      </c>
      <c r="B7169" s="15">
        <v>87431</v>
      </c>
      <c r="C7169" s="15">
        <v>45023</v>
      </c>
      <c r="D7169" s="15">
        <v>45025</v>
      </c>
      <c r="E7169" s="15" t="s">
        <v>984</v>
      </c>
      <c r="F7169" s="15">
        <v>0.04</v>
      </c>
      <c r="G7169" s="15">
        <v>8.99</v>
      </c>
      <c r="H7169" s="15">
        <v>-1303.7472</v>
      </c>
      <c r="I7169" s="15" t="str">
        <f t="shared" si="111"/>
        <v xml:space="preserve"> </v>
      </c>
      <c r="J7169" s="15">
        <v>155.99</v>
      </c>
      <c r="K7169" s="15">
        <v>7</v>
      </c>
      <c r="L7169" s="15">
        <v>891.01</v>
      </c>
      <c r="M7169" s="15">
        <v>1558</v>
      </c>
    </row>
    <row r="7170" spans="1:13" ht="13.2" x14ac:dyDescent="0.25">
      <c r="A7170" s="15">
        <v>24125</v>
      </c>
      <c r="B7170" s="15">
        <v>87292</v>
      </c>
      <c r="C7170" s="15">
        <v>45023</v>
      </c>
      <c r="D7170" s="15">
        <v>45026</v>
      </c>
      <c r="E7170" s="15" t="s">
        <v>981</v>
      </c>
      <c r="F7170" s="15">
        <v>0.04</v>
      </c>
      <c r="G7170" s="15">
        <v>6.71</v>
      </c>
      <c r="H7170" s="15">
        <v>86.118899999999996</v>
      </c>
      <c r="I7170" s="15">
        <f t="shared" ref="I7170:I7233" si="112">IF(H7170&gt;0,H7170," ")</f>
        <v>86.118899999999996</v>
      </c>
      <c r="J7170" s="15">
        <v>23.99</v>
      </c>
      <c r="K7170" s="15">
        <v>5</v>
      </c>
      <c r="L7170" s="15">
        <v>124.81</v>
      </c>
      <c r="M7170" s="15">
        <v>3124</v>
      </c>
    </row>
    <row r="7171" spans="1:13" ht="13.2" x14ac:dyDescent="0.25">
      <c r="A7171" s="15">
        <v>24422</v>
      </c>
      <c r="B7171" s="15">
        <v>90645</v>
      </c>
      <c r="C7171" s="15">
        <v>45023</v>
      </c>
      <c r="D7171" s="15">
        <v>45032</v>
      </c>
      <c r="E7171" s="15" t="s">
        <v>984</v>
      </c>
      <c r="F7171" s="15">
        <v>0.1</v>
      </c>
      <c r="G7171" s="15">
        <v>1.99</v>
      </c>
      <c r="H7171" s="15">
        <v>362.15339999999998</v>
      </c>
      <c r="I7171" s="15">
        <f t="shared" si="112"/>
        <v>362.15339999999998</v>
      </c>
      <c r="J7171" s="15">
        <v>43.98</v>
      </c>
      <c r="K7171" s="15">
        <v>13</v>
      </c>
      <c r="L7171" s="15">
        <v>524.86</v>
      </c>
      <c r="M7171" s="15">
        <v>1039</v>
      </c>
    </row>
    <row r="7172" spans="1:13" ht="13.2" x14ac:dyDescent="0.25">
      <c r="A7172" s="15">
        <v>4374</v>
      </c>
      <c r="B7172" s="15">
        <v>31171</v>
      </c>
      <c r="C7172" s="15">
        <v>45024</v>
      </c>
      <c r="D7172" s="15">
        <v>45025</v>
      </c>
      <c r="E7172" s="15" t="s">
        <v>983</v>
      </c>
      <c r="F7172" s="15">
        <v>0.08</v>
      </c>
      <c r="G7172" s="15">
        <v>1.49</v>
      </c>
      <c r="H7172" s="15">
        <v>32.189499999999995</v>
      </c>
      <c r="I7172" s="15">
        <f t="shared" si="112"/>
        <v>32.189499999999995</v>
      </c>
      <c r="J7172" s="15">
        <v>4.55</v>
      </c>
      <c r="K7172" s="15">
        <v>37</v>
      </c>
      <c r="L7172" s="15">
        <v>161.02000000000001</v>
      </c>
      <c r="M7172" s="15">
        <v>2565</v>
      </c>
    </row>
    <row r="7173" spans="1:13" ht="13.2" x14ac:dyDescent="0.25">
      <c r="A7173" s="15">
        <v>20995</v>
      </c>
      <c r="B7173" s="15">
        <v>90709</v>
      </c>
      <c r="C7173" s="15">
        <v>45024</v>
      </c>
      <c r="D7173" s="15">
        <v>45026</v>
      </c>
      <c r="E7173" s="15" t="s">
        <v>981</v>
      </c>
      <c r="F7173" s="15">
        <v>0.08</v>
      </c>
      <c r="G7173" s="15">
        <v>30</v>
      </c>
      <c r="H7173" s="15">
        <v>-378</v>
      </c>
      <c r="I7173" s="15" t="str">
        <f t="shared" si="112"/>
        <v xml:space="preserve"> </v>
      </c>
      <c r="J7173" s="15">
        <v>60.98</v>
      </c>
      <c r="K7173" s="15">
        <v>8</v>
      </c>
      <c r="L7173" s="15">
        <v>483.24</v>
      </c>
      <c r="M7173" s="15">
        <v>496</v>
      </c>
    </row>
    <row r="7174" spans="1:13" ht="13.2" x14ac:dyDescent="0.25">
      <c r="A7174" s="15">
        <v>20996</v>
      </c>
      <c r="B7174" s="15">
        <v>90709</v>
      </c>
      <c r="C7174" s="15">
        <v>45024</v>
      </c>
      <c r="D7174" s="15">
        <v>45026</v>
      </c>
      <c r="E7174" s="15" t="s">
        <v>981</v>
      </c>
      <c r="F7174" s="15">
        <v>0.1</v>
      </c>
      <c r="G7174" s="15">
        <v>5.16</v>
      </c>
      <c r="H7174" s="15">
        <v>4.0859999999999994</v>
      </c>
      <c r="I7174" s="15">
        <f t="shared" si="112"/>
        <v>4.0859999999999994</v>
      </c>
      <c r="J7174" s="15">
        <v>10.64</v>
      </c>
      <c r="K7174" s="15">
        <v>12</v>
      </c>
      <c r="L7174" s="15">
        <v>124.3</v>
      </c>
      <c r="M7174" s="15">
        <v>497</v>
      </c>
    </row>
    <row r="7175" spans="1:13" ht="13.2" x14ac:dyDescent="0.25">
      <c r="A7175" s="15">
        <v>21930</v>
      </c>
      <c r="B7175" s="15">
        <v>90214</v>
      </c>
      <c r="C7175" s="15">
        <v>45024</v>
      </c>
      <c r="D7175" s="15">
        <v>45025</v>
      </c>
      <c r="E7175" s="15" t="s">
        <v>983</v>
      </c>
      <c r="F7175" s="15">
        <v>0.03</v>
      </c>
      <c r="G7175" s="15">
        <v>49</v>
      </c>
      <c r="H7175" s="15">
        <v>-1045.25</v>
      </c>
      <c r="I7175" s="15" t="str">
        <f t="shared" si="112"/>
        <v xml:space="preserve"> </v>
      </c>
      <c r="J7175" s="15">
        <v>3.48</v>
      </c>
      <c r="K7175" s="15">
        <v>6</v>
      </c>
      <c r="L7175" s="15">
        <v>33.64</v>
      </c>
      <c r="M7175" s="15">
        <v>984</v>
      </c>
    </row>
    <row r="7176" spans="1:13" ht="13.2" x14ac:dyDescent="0.25">
      <c r="A7176" s="15">
        <v>23185</v>
      </c>
      <c r="B7176" s="15">
        <v>89675</v>
      </c>
      <c r="C7176" s="15">
        <v>45024</v>
      </c>
      <c r="D7176" s="15">
        <v>45033</v>
      </c>
      <c r="E7176" s="15" t="s">
        <v>984</v>
      </c>
      <c r="F7176" s="15">
        <v>0.06</v>
      </c>
      <c r="G7176" s="15">
        <v>0.5</v>
      </c>
      <c r="H7176" s="15">
        <v>1265.2800000000002</v>
      </c>
      <c r="I7176" s="15">
        <f t="shared" si="112"/>
        <v>1265.2800000000002</v>
      </c>
      <c r="J7176" s="15">
        <v>6.3</v>
      </c>
      <c r="K7176" s="15">
        <v>1</v>
      </c>
      <c r="L7176" s="15">
        <v>10.92</v>
      </c>
      <c r="M7176" s="15">
        <v>2123</v>
      </c>
    </row>
    <row r="7177" spans="1:13" ht="13.2" x14ac:dyDescent="0.25">
      <c r="A7177" s="15">
        <v>25600</v>
      </c>
      <c r="B7177" s="15">
        <v>87582</v>
      </c>
      <c r="C7177" s="15">
        <v>45024</v>
      </c>
      <c r="D7177" s="15">
        <v>45024</v>
      </c>
      <c r="E7177" s="15" t="s">
        <v>983</v>
      </c>
      <c r="F7177" s="15">
        <v>0</v>
      </c>
      <c r="G7177" s="15">
        <v>19.989999999999998</v>
      </c>
      <c r="H7177" s="15">
        <v>839.57819999999992</v>
      </c>
      <c r="I7177" s="15">
        <f t="shared" si="112"/>
        <v>839.57819999999992</v>
      </c>
      <c r="J7177" s="15">
        <v>99.99</v>
      </c>
      <c r="K7177" s="15">
        <v>12</v>
      </c>
      <c r="L7177" s="15">
        <v>1216.78</v>
      </c>
      <c r="M7177" s="15">
        <v>600</v>
      </c>
    </row>
    <row r="7178" spans="1:13" ht="13.2" x14ac:dyDescent="0.25">
      <c r="A7178" s="15">
        <v>8242</v>
      </c>
      <c r="B7178" s="15">
        <v>58914</v>
      </c>
      <c r="C7178" s="15">
        <v>45025</v>
      </c>
      <c r="D7178" s="15">
        <v>45032</v>
      </c>
      <c r="E7178" s="15" t="s">
        <v>984</v>
      </c>
      <c r="F7178" s="15">
        <v>7.0000000000000007E-2</v>
      </c>
      <c r="G7178" s="15">
        <v>0.7</v>
      </c>
      <c r="H7178" s="15">
        <v>-3.36</v>
      </c>
      <c r="I7178" s="15" t="str">
        <f t="shared" si="112"/>
        <v xml:space="preserve"> </v>
      </c>
      <c r="J7178" s="15">
        <v>1.76</v>
      </c>
      <c r="K7178" s="15">
        <v>11</v>
      </c>
      <c r="L7178" s="15">
        <v>18.7</v>
      </c>
      <c r="M7178" s="15">
        <v>117</v>
      </c>
    </row>
    <row r="7179" spans="1:13" ht="13.2" x14ac:dyDescent="0.25">
      <c r="A7179" s="15">
        <v>20134</v>
      </c>
      <c r="B7179" s="15">
        <v>86944</v>
      </c>
      <c r="C7179" s="15">
        <v>45025</v>
      </c>
      <c r="D7179" s="15">
        <v>45026</v>
      </c>
      <c r="E7179" s="15" t="s">
        <v>983</v>
      </c>
      <c r="F7179" s="15">
        <v>0.06</v>
      </c>
      <c r="G7179" s="15">
        <v>2.99</v>
      </c>
      <c r="H7179" s="15">
        <v>57.111299999999993</v>
      </c>
      <c r="I7179" s="15">
        <f t="shared" si="112"/>
        <v>57.111299999999993</v>
      </c>
      <c r="J7179" s="15">
        <v>10.91</v>
      </c>
      <c r="K7179" s="15">
        <v>8</v>
      </c>
      <c r="L7179" s="15">
        <v>82.77</v>
      </c>
      <c r="M7179" s="15">
        <v>2017</v>
      </c>
    </row>
    <row r="7180" spans="1:13" ht="13.2" x14ac:dyDescent="0.25">
      <c r="A7180" s="15">
        <v>20135</v>
      </c>
      <c r="B7180" s="15">
        <v>86944</v>
      </c>
      <c r="C7180" s="15">
        <v>45025</v>
      </c>
      <c r="D7180" s="15">
        <v>45027</v>
      </c>
      <c r="E7180" s="15" t="s">
        <v>983</v>
      </c>
      <c r="F7180" s="15">
        <v>0.01</v>
      </c>
      <c r="G7180" s="15">
        <v>6.2</v>
      </c>
      <c r="H7180" s="15">
        <v>31.24</v>
      </c>
      <c r="I7180" s="15">
        <f t="shared" si="112"/>
        <v>31.24</v>
      </c>
      <c r="J7180" s="15">
        <v>12.07</v>
      </c>
      <c r="K7180" s="15">
        <v>8</v>
      </c>
      <c r="L7180" s="15">
        <v>101.7</v>
      </c>
      <c r="M7180" s="15">
        <v>2018</v>
      </c>
    </row>
    <row r="7181" spans="1:13" ht="13.2" x14ac:dyDescent="0.25">
      <c r="A7181" s="15">
        <v>20178</v>
      </c>
      <c r="B7181" s="15">
        <v>87354</v>
      </c>
      <c r="C7181" s="15">
        <v>45025</v>
      </c>
      <c r="D7181" s="15">
        <v>45028</v>
      </c>
      <c r="E7181" s="15" t="s">
        <v>985</v>
      </c>
      <c r="F7181" s="15">
        <v>0.08</v>
      </c>
      <c r="G7181" s="15">
        <v>46.74</v>
      </c>
      <c r="H7181" s="15">
        <v>-892.79</v>
      </c>
      <c r="I7181" s="15" t="str">
        <f t="shared" si="112"/>
        <v xml:space="preserve"> </v>
      </c>
      <c r="J7181" s="15">
        <v>70.98</v>
      </c>
      <c r="K7181" s="15">
        <v>12</v>
      </c>
      <c r="L7181" s="15">
        <v>850.16</v>
      </c>
      <c r="M7181" s="15">
        <v>367</v>
      </c>
    </row>
    <row r="7182" spans="1:13" ht="13.2" x14ac:dyDescent="0.25">
      <c r="A7182" s="15">
        <v>20246</v>
      </c>
      <c r="B7182" s="15">
        <v>88969</v>
      </c>
      <c r="C7182" s="15">
        <v>45025</v>
      </c>
      <c r="D7182" s="15">
        <v>45027</v>
      </c>
      <c r="E7182" s="15" t="s">
        <v>983</v>
      </c>
      <c r="F7182" s="15">
        <v>0</v>
      </c>
      <c r="G7182" s="15">
        <v>8.2200000000000006</v>
      </c>
      <c r="H7182" s="15">
        <v>6.4100000000000108</v>
      </c>
      <c r="I7182" s="15">
        <f t="shared" si="112"/>
        <v>6.4100000000000108</v>
      </c>
      <c r="J7182" s="15">
        <v>34.76</v>
      </c>
      <c r="K7182" s="15">
        <v>2</v>
      </c>
      <c r="L7182" s="15">
        <v>75.05</v>
      </c>
      <c r="M7182" s="15">
        <v>1310</v>
      </c>
    </row>
    <row r="7183" spans="1:13" ht="13.2" x14ac:dyDescent="0.25">
      <c r="A7183" s="15">
        <v>20247</v>
      </c>
      <c r="B7183" s="15">
        <v>88969</v>
      </c>
      <c r="C7183" s="15">
        <v>45025</v>
      </c>
      <c r="D7183" s="15">
        <v>45027</v>
      </c>
      <c r="E7183" s="15" t="s">
        <v>983</v>
      </c>
      <c r="F7183" s="15">
        <v>7.0000000000000007E-2</v>
      </c>
      <c r="G7183" s="15">
        <v>5</v>
      </c>
      <c r="H7183" s="15">
        <v>-183.678</v>
      </c>
      <c r="I7183" s="15" t="str">
        <f t="shared" si="112"/>
        <v xml:space="preserve"> </v>
      </c>
      <c r="J7183" s="15">
        <v>55.99</v>
      </c>
      <c r="K7183" s="15">
        <v>7</v>
      </c>
      <c r="L7183" s="15">
        <v>329.44</v>
      </c>
      <c r="M7183" s="15">
        <v>1310</v>
      </c>
    </row>
    <row r="7184" spans="1:13" ht="13.2" x14ac:dyDescent="0.25">
      <c r="A7184" s="15">
        <v>22156</v>
      </c>
      <c r="B7184" s="15">
        <v>89643</v>
      </c>
      <c r="C7184" s="15">
        <v>45025</v>
      </c>
      <c r="D7184" s="15">
        <v>45028</v>
      </c>
      <c r="E7184" s="15" t="s">
        <v>981</v>
      </c>
      <c r="F7184" s="15">
        <v>0.01</v>
      </c>
      <c r="G7184" s="15">
        <v>0.99</v>
      </c>
      <c r="H7184" s="15">
        <v>40.787999999999997</v>
      </c>
      <c r="I7184" s="15">
        <f t="shared" si="112"/>
        <v>40.787999999999997</v>
      </c>
      <c r="J7184" s="15">
        <v>20.99</v>
      </c>
      <c r="K7184" s="15">
        <v>4</v>
      </c>
      <c r="L7184" s="15">
        <v>72.77</v>
      </c>
      <c r="M7184" s="15">
        <v>2876</v>
      </c>
    </row>
    <row r="7185" spans="1:13" ht="13.2" x14ac:dyDescent="0.25">
      <c r="A7185" s="15">
        <v>23072</v>
      </c>
      <c r="B7185" s="15">
        <v>86714</v>
      </c>
      <c r="C7185" s="15">
        <v>45025</v>
      </c>
      <c r="D7185" s="15">
        <v>45030</v>
      </c>
      <c r="E7185" s="15" t="s">
        <v>984</v>
      </c>
      <c r="F7185" s="15">
        <v>0.03</v>
      </c>
      <c r="G7185" s="15">
        <v>59.24</v>
      </c>
      <c r="H7185" s="15">
        <v>-572.68539900000019</v>
      </c>
      <c r="I7185" s="15" t="str">
        <f t="shared" si="112"/>
        <v xml:space="preserve"> </v>
      </c>
      <c r="J7185" s="15">
        <v>236.97</v>
      </c>
      <c r="K7185" s="15">
        <v>1</v>
      </c>
      <c r="L7185" s="15">
        <v>201.53</v>
      </c>
      <c r="M7185" s="15">
        <v>1447</v>
      </c>
    </row>
    <row r="7186" spans="1:13" ht="13.2" x14ac:dyDescent="0.25">
      <c r="A7186" s="15">
        <v>24268</v>
      </c>
      <c r="B7186" s="15">
        <v>90925</v>
      </c>
      <c r="C7186" s="15">
        <v>45025</v>
      </c>
      <c r="D7186" s="15">
        <v>45027</v>
      </c>
      <c r="E7186" s="15" t="s">
        <v>982</v>
      </c>
      <c r="F7186" s="15">
        <v>0.1</v>
      </c>
      <c r="G7186" s="15">
        <v>4.97</v>
      </c>
      <c r="H7186" s="15">
        <v>-75.129499999999993</v>
      </c>
      <c r="I7186" s="15" t="str">
        <f t="shared" si="112"/>
        <v xml:space="preserve"> </v>
      </c>
      <c r="J7186" s="15">
        <v>4.91</v>
      </c>
      <c r="K7186" s="15">
        <v>7</v>
      </c>
      <c r="L7186" s="15">
        <v>33.46</v>
      </c>
      <c r="M7186" s="15">
        <v>664</v>
      </c>
    </row>
    <row r="7187" spans="1:13" ht="13.2" x14ac:dyDescent="0.25">
      <c r="A7187" s="15">
        <v>24269</v>
      </c>
      <c r="B7187" s="15">
        <v>90925</v>
      </c>
      <c r="C7187" s="15">
        <v>45025</v>
      </c>
      <c r="D7187" s="15">
        <v>45027</v>
      </c>
      <c r="E7187" s="15" t="s">
        <v>982</v>
      </c>
      <c r="F7187" s="15">
        <v>0.01</v>
      </c>
      <c r="G7187" s="15">
        <v>1.99</v>
      </c>
      <c r="H7187" s="15">
        <v>218.28149999999999</v>
      </c>
      <c r="I7187" s="15">
        <f t="shared" si="112"/>
        <v>218.28149999999999</v>
      </c>
      <c r="J7187" s="15">
        <v>28.48</v>
      </c>
      <c r="K7187" s="15">
        <v>11</v>
      </c>
      <c r="L7187" s="15">
        <v>316.35000000000002</v>
      </c>
      <c r="M7187" s="15">
        <v>664</v>
      </c>
    </row>
    <row r="7188" spans="1:13" ht="13.2" x14ac:dyDescent="0.25">
      <c r="A7188" s="15">
        <v>24551</v>
      </c>
      <c r="B7188" s="15">
        <v>91171</v>
      </c>
      <c r="C7188" s="15">
        <v>45025</v>
      </c>
      <c r="D7188" s="15">
        <v>45026</v>
      </c>
      <c r="E7188" s="15" t="s">
        <v>982</v>
      </c>
      <c r="F7188" s="15">
        <v>7.0000000000000007E-2</v>
      </c>
      <c r="G7188" s="15">
        <v>3.6</v>
      </c>
      <c r="H7188" s="15">
        <v>258.25</v>
      </c>
      <c r="I7188" s="15">
        <f t="shared" si="112"/>
        <v>258.25</v>
      </c>
      <c r="J7188" s="15">
        <v>31.11</v>
      </c>
      <c r="K7188" s="15">
        <v>12</v>
      </c>
      <c r="L7188" s="15">
        <v>375.84</v>
      </c>
      <c r="M7188" s="15">
        <v>2588</v>
      </c>
    </row>
    <row r="7189" spans="1:13" ht="13.2" x14ac:dyDescent="0.25">
      <c r="A7189" s="15">
        <v>24781</v>
      </c>
      <c r="B7189" s="15">
        <v>88596</v>
      </c>
      <c r="C7189" s="15">
        <v>45025</v>
      </c>
      <c r="D7189" s="15">
        <v>45026</v>
      </c>
      <c r="E7189" s="15" t="s">
        <v>985</v>
      </c>
      <c r="F7189" s="15">
        <v>0.03</v>
      </c>
      <c r="G7189" s="15">
        <v>1.39</v>
      </c>
      <c r="H7189" s="15">
        <v>65.287800000000004</v>
      </c>
      <c r="I7189" s="15">
        <f t="shared" si="112"/>
        <v>65.287800000000004</v>
      </c>
      <c r="J7189" s="15">
        <v>7.64</v>
      </c>
      <c r="K7189" s="15">
        <v>12</v>
      </c>
      <c r="L7189" s="15">
        <v>94.62</v>
      </c>
      <c r="M7189" s="15">
        <v>3355</v>
      </c>
    </row>
    <row r="7190" spans="1:13" ht="13.2" x14ac:dyDescent="0.25">
      <c r="A7190" s="15">
        <v>25508</v>
      </c>
      <c r="B7190" s="15">
        <v>90268</v>
      </c>
      <c r="C7190" s="15">
        <v>45025</v>
      </c>
      <c r="D7190" s="15">
        <v>45026</v>
      </c>
      <c r="E7190" s="15" t="s">
        <v>982</v>
      </c>
      <c r="F7190" s="15">
        <v>0.03</v>
      </c>
      <c r="G7190" s="15">
        <v>35</v>
      </c>
      <c r="H7190" s="15">
        <v>-297.02</v>
      </c>
      <c r="I7190" s="15" t="str">
        <f t="shared" si="112"/>
        <v xml:space="preserve"> </v>
      </c>
      <c r="J7190" s="15">
        <v>80.98</v>
      </c>
      <c r="K7190" s="15">
        <v>2</v>
      </c>
      <c r="L7190" s="15">
        <v>167.42</v>
      </c>
      <c r="M7190" s="15">
        <v>2958</v>
      </c>
    </row>
    <row r="7191" spans="1:13" ht="13.2" x14ac:dyDescent="0.25">
      <c r="A7191" s="15">
        <v>25661</v>
      </c>
      <c r="B7191" s="15">
        <v>90485</v>
      </c>
      <c r="C7191" s="15">
        <v>45025</v>
      </c>
      <c r="D7191" s="15">
        <v>45026</v>
      </c>
      <c r="E7191" s="15" t="s">
        <v>981</v>
      </c>
      <c r="F7191" s="15">
        <v>0.06</v>
      </c>
      <c r="G7191" s="15">
        <v>24.49</v>
      </c>
      <c r="H7191" s="15">
        <v>-517.08000000000004</v>
      </c>
      <c r="I7191" s="15" t="str">
        <f t="shared" si="112"/>
        <v xml:space="preserve"> </v>
      </c>
      <c r="J7191" s="15">
        <v>499.99</v>
      </c>
      <c r="K7191" s="15">
        <v>3</v>
      </c>
      <c r="L7191" s="15">
        <v>1508.67</v>
      </c>
      <c r="M7191" s="15">
        <v>241</v>
      </c>
    </row>
    <row r="7192" spans="1:13" ht="13.2" x14ac:dyDescent="0.25">
      <c r="A7192" s="15">
        <v>26242</v>
      </c>
      <c r="B7192" s="15">
        <v>89588</v>
      </c>
      <c r="C7192" s="15">
        <v>45025</v>
      </c>
      <c r="D7192" s="15">
        <v>45032</v>
      </c>
      <c r="E7192" s="15" t="s">
        <v>984</v>
      </c>
      <c r="F7192" s="15">
        <v>7.0000000000000007E-2</v>
      </c>
      <c r="G7192" s="15">
        <v>0.7</v>
      </c>
      <c r="H7192" s="15">
        <v>-3.36</v>
      </c>
      <c r="I7192" s="15" t="str">
        <f t="shared" si="112"/>
        <v xml:space="preserve"> </v>
      </c>
      <c r="J7192" s="15">
        <v>1.76</v>
      </c>
      <c r="K7192" s="15">
        <v>3</v>
      </c>
      <c r="L7192" s="15">
        <v>5.0999999999999996</v>
      </c>
      <c r="M7192" s="15">
        <v>116</v>
      </c>
    </row>
    <row r="7193" spans="1:13" ht="13.2" x14ac:dyDescent="0.25">
      <c r="A7193" s="15">
        <v>18469</v>
      </c>
      <c r="B7193" s="15">
        <v>88081</v>
      </c>
      <c r="C7193" s="15">
        <v>45026</v>
      </c>
      <c r="D7193" s="15">
        <v>45026</v>
      </c>
      <c r="E7193" s="15" t="s">
        <v>984</v>
      </c>
      <c r="F7193" s="15">
        <v>0.01</v>
      </c>
      <c r="G7193" s="15">
        <v>3.73</v>
      </c>
      <c r="H7193" s="15">
        <v>23.563499999999998</v>
      </c>
      <c r="I7193" s="15">
        <f t="shared" si="112"/>
        <v>23.563499999999998</v>
      </c>
      <c r="J7193" s="15">
        <v>15.68</v>
      </c>
      <c r="K7193" s="15">
        <v>2</v>
      </c>
      <c r="L7193" s="15">
        <v>34.15</v>
      </c>
      <c r="M7193" s="15">
        <v>55</v>
      </c>
    </row>
    <row r="7194" spans="1:13" ht="13.2" x14ac:dyDescent="0.25">
      <c r="A7194" s="15">
        <v>18470</v>
      </c>
      <c r="B7194" s="15">
        <v>88081</v>
      </c>
      <c r="C7194" s="15">
        <v>45026</v>
      </c>
      <c r="D7194" s="15">
        <v>45030</v>
      </c>
      <c r="E7194" s="15" t="s">
        <v>984</v>
      </c>
      <c r="F7194" s="15">
        <v>0.04</v>
      </c>
      <c r="G7194" s="15">
        <v>69</v>
      </c>
      <c r="H7194" s="15">
        <v>54.598050000000008</v>
      </c>
      <c r="I7194" s="15">
        <f t="shared" si="112"/>
        <v>54.598050000000008</v>
      </c>
      <c r="J7194" s="15">
        <v>71.37</v>
      </c>
      <c r="K7194" s="15">
        <v>11</v>
      </c>
      <c r="L7194" s="15">
        <v>761.52</v>
      </c>
      <c r="M7194" s="15">
        <v>55</v>
      </c>
    </row>
    <row r="7195" spans="1:13" ht="13.2" x14ac:dyDescent="0.25">
      <c r="A7195" s="15">
        <v>19938</v>
      </c>
      <c r="B7195" s="15">
        <v>89803</v>
      </c>
      <c r="C7195" s="15">
        <v>45026</v>
      </c>
      <c r="D7195" s="15">
        <v>45027</v>
      </c>
      <c r="E7195" s="15" t="s">
        <v>982</v>
      </c>
      <c r="F7195" s="15">
        <v>0.04</v>
      </c>
      <c r="G7195" s="15">
        <v>0.81</v>
      </c>
      <c r="H7195" s="15">
        <v>15.876899999999999</v>
      </c>
      <c r="I7195" s="15">
        <f t="shared" si="112"/>
        <v>15.876899999999999</v>
      </c>
      <c r="J7195" s="15">
        <v>2.94</v>
      </c>
      <c r="K7195" s="15">
        <v>8</v>
      </c>
      <c r="L7195" s="15">
        <v>23.01</v>
      </c>
      <c r="M7195" s="15">
        <v>2837</v>
      </c>
    </row>
    <row r="7196" spans="1:13" ht="13.2" x14ac:dyDescent="0.25">
      <c r="A7196" s="15">
        <v>19939</v>
      </c>
      <c r="B7196" s="15">
        <v>89803</v>
      </c>
      <c r="C7196" s="15">
        <v>45026</v>
      </c>
      <c r="D7196" s="15">
        <v>45027</v>
      </c>
      <c r="E7196" s="15" t="s">
        <v>982</v>
      </c>
      <c r="F7196" s="15">
        <v>0.05</v>
      </c>
      <c r="G7196" s="15">
        <v>1.25</v>
      </c>
      <c r="H7196" s="15">
        <v>276.32429999999999</v>
      </c>
      <c r="I7196" s="15">
        <f t="shared" si="112"/>
        <v>276.32429999999999</v>
      </c>
      <c r="J7196" s="15">
        <v>35.99</v>
      </c>
      <c r="K7196" s="15">
        <v>13</v>
      </c>
      <c r="L7196" s="15">
        <v>400.47</v>
      </c>
      <c r="M7196" s="15">
        <v>2837</v>
      </c>
    </row>
    <row r="7197" spans="1:13" ht="13.2" x14ac:dyDescent="0.25">
      <c r="A7197" s="15">
        <v>20890</v>
      </c>
      <c r="B7197" s="15">
        <v>87052</v>
      </c>
      <c r="C7197" s="15">
        <v>45026</v>
      </c>
      <c r="D7197" s="15">
        <v>45027</v>
      </c>
      <c r="E7197" s="15" t="s">
        <v>983</v>
      </c>
      <c r="F7197" s="15">
        <v>0.05</v>
      </c>
      <c r="G7197" s="15">
        <v>3.97</v>
      </c>
      <c r="H7197" s="15">
        <v>-15.42</v>
      </c>
      <c r="I7197" s="15" t="str">
        <f t="shared" si="112"/>
        <v xml:space="preserve"> </v>
      </c>
      <c r="J7197" s="15">
        <v>3.28</v>
      </c>
      <c r="K7197" s="15">
        <v>1</v>
      </c>
      <c r="L7197" s="15">
        <v>4.03</v>
      </c>
      <c r="M7197" s="15">
        <v>2999</v>
      </c>
    </row>
    <row r="7198" spans="1:13" ht="13.2" x14ac:dyDescent="0.25">
      <c r="A7198" s="15">
        <v>21919</v>
      </c>
      <c r="B7198" s="15">
        <v>88542</v>
      </c>
      <c r="C7198" s="15">
        <v>45026</v>
      </c>
      <c r="D7198" s="15">
        <v>45028</v>
      </c>
      <c r="E7198" s="15" t="s">
        <v>982</v>
      </c>
      <c r="F7198" s="15">
        <v>0</v>
      </c>
      <c r="G7198" s="15">
        <v>5.66</v>
      </c>
      <c r="H7198" s="15">
        <v>-18.239999999999998</v>
      </c>
      <c r="I7198" s="15" t="str">
        <f t="shared" si="112"/>
        <v xml:space="preserve"> </v>
      </c>
      <c r="J7198" s="15">
        <v>6.68</v>
      </c>
      <c r="K7198" s="15">
        <v>2</v>
      </c>
      <c r="L7198" s="15">
        <v>15.04</v>
      </c>
      <c r="M7198" s="15">
        <v>531</v>
      </c>
    </row>
    <row r="7199" spans="1:13" ht="13.2" x14ac:dyDescent="0.25">
      <c r="A7199" s="15">
        <v>22116</v>
      </c>
      <c r="B7199" s="15">
        <v>86572</v>
      </c>
      <c r="C7199" s="15">
        <v>45026</v>
      </c>
      <c r="D7199" s="15">
        <v>45028</v>
      </c>
      <c r="E7199" s="15" t="s">
        <v>982</v>
      </c>
      <c r="F7199" s="15">
        <v>0.01</v>
      </c>
      <c r="G7199" s="15">
        <v>42.52</v>
      </c>
      <c r="H7199" s="15">
        <v>1112.4594</v>
      </c>
      <c r="I7199" s="15">
        <f t="shared" si="112"/>
        <v>1112.4594</v>
      </c>
      <c r="J7199" s="15">
        <v>400.98</v>
      </c>
      <c r="K7199" s="15">
        <v>5</v>
      </c>
      <c r="L7199" s="15">
        <v>1612.26</v>
      </c>
      <c r="M7199" s="15">
        <v>945</v>
      </c>
    </row>
    <row r="7200" spans="1:13" ht="13.2" x14ac:dyDescent="0.25">
      <c r="A7200" s="15">
        <v>24106</v>
      </c>
      <c r="B7200" s="15">
        <v>88100</v>
      </c>
      <c r="C7200" s="15">
        <v>45026</v>
      </c>
      <c r="D7200" s="15">
        <v>45028</v>
      </c>
      <c r="E7200" s="15" t="s">
        <v>985</v>
      </c>
      <c r="F7200" s="15">
        <v>0</v>
      </c>
      <c r="G7200" s="15">
        <v>5.81</v>
      </c>
      <c r="H7200" s="15">
        <v>145.4451</v>
      </c>
      <c r="I7200" s="15">
        <f t="shared" si="112"/>
        <v>145.4451</v>
      </c>
      <c r="J7200" s="15">
        <v>48.91</v>
      </c>
      <c r="K7200" s="15">
        <v>4</v>
      </c>
      <c r="L7200" s="15">
        <v>210.79</v>
      </c>
      <c r="M7200" s="15">
        <v>1562</v>
      </c>
    </row>
    <row r="7201" spans="1:13" ht="13.2" x14ac:dyDescent="0.25">
      <c r="A7201" s="15">
        <v>24107</v>
      </c>
      <c r="B7201" s="15">
        <v>88100</v>
      </c>
      <c r="C7201" s="15">
        <v>45026</v>
      </c>
      <c r="D7201" s="15">
        <v>45028</v>
      </c>
      <c r="E7201" s="15" t="s">
        <v>985</v>
      </c>
      <c r="F7201" s="15">
        <v>0.08</v>
      </c>
      <c r="G7201" s="15">
        <v>19.989999999999998</v>
      </c>
      <c r="H7201" s="15">
        <v>686.2118999999999</v>
      </c>
      <c r="I7201" s="15">
        <f t="shared" si="112"/>
        <v>686.2118999999999</v>
      </c>
      <c r="J7201" s="15">
        <v>165.98</v>
      </c>
      <c r="K7201" s="15">
        <v>6</v>
      </c>
      <c r="L7201" s="15">
        <v>994.51</v>
      </c>
      <c r="M7201" s="15">
        <v>1563</v>
      </c>
    </row>
    <row r="7202" spans="1:13" ht="13.2" x14ac:dyDescent="0.25">
      <c r="A7202" s="15">
        <v>25156</v>
      </c>
      <c r="B7202" s="15">
        <v>89123</v>
      </c>
      <c r="C7202" s="15">
        <v>45026</v>
      </c>
      <c r="D7202" s="15">
        <v>45027</v>
      </c>
      <c r="E7202" s="15" t="s">
        <v>982</v>
      </c>
      <c r="F7202" s="15">
        <v>0.02</v>
      </c>
      <c r="G7202" s="15">
        <v>4.8600000000000003</v>
      </c>
      <c r="H7202" s="15">
        <v>-83.54</v>
      </c>
      <c r="I7202" s="15" t="str">
        <f t="shared" si="112"/>
        <v xml:space="preserve"> </v>
      </c>
      <c r="J7202" s="15">
        <v>1.76</v>
      </c>
      <c r="K7202" s="15">
        <v>7</v>
      </c>
      <c r="L7202" s="15">
        <v>16.43</v>
      </c>
      <c r="M7202" s="15">
        <v>1164</v>
      </c>
    </row>
    <row r="7203" spans="1:13" ht="13.2" x14ac:dyDescent="0.25">
      <c r="A7203" s="15">
        <v>25157</v>
      </c>
      <c r="B7203" s="15">
        <v>89123</v>
      </c>
      <c r="C7203" s="15">
        <v>45026</v>
      </c>
      <c r="D7203" s="15">
        <v>45027</v>
      </c>
      <c r="E7203" s="15" t="s">
        <v>982</v>
      </c>
      <c r="F7203" s="15">
        <v>0.03</v>
      </c>
      <c r="G7203" s="15">
        <v>34.200000000000003</v>
      </c>
      <c r="H7203" s="15">
        <v>-681.97</v>
      </c>
      <c r="I7203" s="15" t="str">
        <f t="shared" si="112"/>
        <v xml:space="preserve"> </v>
      </c>
      <c r="J7203" s="15">
        <v>41.47</v>
      </c>
      <c r="K7203" s="15">
        <v>10</v>
      </c>
      <c r="L7203" s="15">
        <v>443.44</v>
      </c>
      <c r="M7203" s="15">
        <v>1167</v>
      </c>
    </row>
    <row r="7204" spans="1:13" ht="13.2" x14ac:dyDescent="0.25">
      <c r="A7204" s="15">
        <v>20629</v>
      </c>
      <c r="B7204" s="15">
        <v>88762</v>
      </c>
      <c r="C7204" s="15">
        <v>45027</v>
      </c>
      <c r="D7204" s="15">
        <v>45029</v>
      </c>
      <c r="E7204" s="15" t="s">
        <v>984</v>
      </c>
      <c r="F7204" s="15">
        <v>0.08</v>
      </c>
      <c r="G7204" s="15">
        <v>13.99</v>
      </c>
      <c r="H7204" s="15">
        <v>828.07589999999982</v>
      </c>
      <c r="I7204" s="15">
        <f t="shared" si="112"/>
        <v>828.07589999999982</v>
      </c>
      <c r="J7204" s="15">
        <v>150.97999999999999</v>
      </c>
      <c r="K7204" s="15">
        <v>8</v>
      </c>
      <c r="L7204" s="15">
        <v>1200.1099999999999</v>
      </c>
      <c r="M7204" s="15">
        <v>2791</v>
      </c>
    </row>
    <row r="7205" spans="1:13" ht="13.2" x14ac:dyDescent="0.25">
      <c r="A7205" s="15">
        <v>20630</v>
      </c>
      <c r="B7205" s="15">
        <v>88762</v>
      </c>
      <c r="C7205" s="15">
        <v>45027</v>
      </c>
      <c r="D7205" s="15">
        <v>45034</v>
      </c>
      <c r="E7205" s="15" t="s">
        <v>984</v>
      </c>
      <c r="F7205" s="15">
        <v>7.0000000000000007E-2</v>
      </c>
      <c r="G7205" s="15">
        <v>9.4499999999999993</v>
      </c>
      <c r="H7205" s="15">
        <v>-191.09</v>
      </c>
      <c r="I7205" s="15" t="str">
        <f t="shared" si="112"/>
        <v xml:space="preserve"> </v>
      </c>
      <c r="J7205" s="15">
        <v>9.7100000000000009</v>
      </c>
      <c r="K7205" s="15">
        <v>7</v>
      </c>
      <c r="L7205" s="15">
        <v>65.489999999999995</v>
      </c>
      <c r="M7205" s="15">
        <v>2791</v>
      </c>
    </row>
    <row r="7206" spans="1:13" ht="13.2" x14ac:dyDescent="0.25">
      <c r="A7206" s="15">
        <v>23152</v>
      </c>
      <c r="B7206" s="15">
        <v>88087</v>
      </c>
      <c r="C7206" s="15">
        <v>45027</v>
      </c>
      <c r="D7206" s="15">
        <v>45029</v>
      </c>
      <c r="E7206" s="15" t="s">
        <v>983</v>
      </c>
      <c r="F7206" s="15">
        <v>0.1</v>
      </c>
      <c r="G7206" s="15">
        <v>1.49</v>
      </c>
      <c r="H7206" s="15">
        <v>156.34020000000001</v>
      </c>
      <c r="I7206" s="15">
        <f t="shared" si="112"/>
        <v>156.34020000000001</v>
      </c>
      <c r="J7206" s="15">
        <v>20.98</v>
      </c>
      <c r="K7206" s="15">
        <v>12</v>
      </c>
      <c r="L7206" s="15">
        <v>226.58</v>
      </c>
      <c r="M7206" s="15">
        <v>445</v>
      </c>
    </row>
    <row r="7207" spans="1:13" ht="13.2" x14ac:dyDescent="0.25">
      <c r="A7207" s="15">
        <v>24755</v>
      </c>
      <c r="B7207" s="15">
        <v>90336</v>
      </c>
      <c r="C7207" s="15">
        <v>45027</v>
      </c>
      <c r="D7207" s="15">
        <v>45028</v>
      </c>
      <c r="E7207" s="15" t="s">
        <v>982</v>
      </c>
      <c r="F7207" s="15">
        <v>0.03</v>
      </c>
      <c r="G7207" s="15">
        <v>24.49</v>
      </c>
      <c r="H7207" s="15">
        <v>212.97599999999997</v>
      </c>
      <c r="I7207" s="15">
        <f t="shared" si="112"/>
        <v>212.97599999999997</v>
      </c>
      <c r="J7207" s="15">
        <v>499.99</v>
      </c>
      <c r="K7207" s="15">
        <v>1</v>
      </c>
      <c r="L7207" s="15">
        <v>520.09</v>
      </c>
      <c r="M7207" s="15">
        <v>1997</v>
      </c>
    </row>
    <row r="7208" spans="1:13" ht="13.2" x14ac:dyDescent="0.25">
      <c r="A7208" s="15">
        <v>24884</v>
      </c>
      <c r="B7208" s="15">
        <v>86782</v>
      </c>
      <c r="C7208" s="15">
        <v>45027</v>
      </c>
      <c r="D7208" s="15">
        <v>45034</v>
      </c>
      <c r="E7208" s="15" t="s">
        <v>984</v>
      </c>
      <c r="F7208" s="15">
        <v>0</v>
      </c>
      <c r="G7208" s="15">
        <v>2.0299999999999998</v>
      </c>
      <c r="H7208" s="15">
        <v>-225.69400000000002</v>
      </c>
      <c r="I7208" s="15" t="str">
        <f t="shared" si="112"/>
        <v xml:space="preserve"> </v>
      </c>
      <c r="J7208" s="15">
        <v>2.98</v>
      </c>
      <c r="K7208" s="15">
        <v>8</v>
      </c>
      <c r="L7208" s="15">
        <v>25.05</v>
      </c>
      <c r="M7208" s="15">
        <v>1119</v>
      </c>
    </row>
    <row r="7209" spans="1:13" ht="13.2" x14ac:dyDescent="0.25">
      <c r="A7209" s="15">
        <v>25894</v>
      </c>
      <c r="B7209" s="15">
        <v>88466</v>
      </c>
      <c r="C7209" s="15">
        <v>45027</v>
      </c>
      <c r="D7209" s="15">
        <v>45028</v>
      </c>
      <c r="E7209" s="15" t="s">
        <v>985</v>
      </c>
      <c r="F7209" s="15">
        <v>0</v>
      </c>
      <c r="G7209" s="15">
        <v>29.7</v>
      </c>
      <c r="H7209" s="15">
        <v>-5572.3935000000001</v>
      </c>
      <c r="I7209" s="15" t="str">
        <f t="shared" si="112"/>
        <v xml:space="preserve"> </v>
      </c>
      <c r="J7209" s="15">
        <v>2550.14</v>
      </c>
      <c r="K7209" s="15">
        <v>1</v>
      </c>
      <c r="L7209" s="15">
        <v>2728.65</v>
      </c>
      <c r="M7209" s="15">
        <v>1083</v>
      </c>
    </row>
    <row r="7210" spans="1:13" ht="13.2" x14ac:dyDescent="0.25">
      <c r="A7210" s="15">
        <v>26098</v>
      </c>
      <c r="B7210" s="15">
        <v>85842</v>
      </c>
      <c r="C7210" s="15">
        <v>45027</v>
      </c>
      <c r="D7210" s="15">
        <v>45029</v>
      </c>
      <c r="E7210" s="15" t="s">
        <v>985</v>
      </c>
      <c r="F7210" s="15">
        <v>0.01</v>
      </c>
      <c r="G7210" s="15">
        <v>8.99</v>
      </c>
      <c r="H7210" s="15">
        <v>3109.8240000000001</v>
      </c>
      <c r="I7210" s="15">
        <f t="shared" si="112"/>
        <v>3109.8240000000001</v>
      </c>
      <c r="J7210" s="15">
        <v>110.99</v>
      </c>
      <c r="K7210" s="15">
        <v>9</v>
      </c>
      <c r="L7210" s="15">
        <v>893.04</v>
      </c>
      <c r="M7210" s="15">
        <v>2066</v>
      </c>
    </row>
    <row r="7211" spans="1:13" ht="13.2" x14ac:dyDescent="0.25">
      <c r="A7211" s="15">
        <v>26151</v>
      </c>
      <c r="B7211" s="15">
        <v>85944</v>
      </c>
      <c r="C7211" s="15">
        <v>45027</v>
      </c>
      <c r="D7211" s="15">
        <v>45027</v>
      </c>
      <c r="E7211" s="15" t="s">
        <v>982</v>
      </c>
      <c r="F7211" s="15">
        <v>0.03</v>
      </c>
      <c r="G7211" s="15">
        <v>2.99</v>
      </c>
      <c r="H7211" s="15">
        <v>227.24459999999996</v>
      </c>
      <c r="I7211" s="15">
        <f t="shared" si="112"/>
        <v>227.24459999999996</v>
      </c>
      <c r="J7211" s="15">
        <v>30.56</v>
      </c>
      <c r="K7211" s="15">
        <v>11</v>
      </c>
      <c r="L7211" s="15">
        <v>329.34</v>
      </c>
      <c r="M7211" s="15">
        <v>1186</v>
      </c>
    </row>
    <row r="7212" spans="1:13" ht="13.2" x14ac:dyDescent="0.25">
      <c r="A7212" s="15">
        <v>26339</v>
      </c>
      <c r="B7212" s="15">
        <v>90897</v>
      </c>
      <c r="C7212" s="15">
        <v>45027</v>
      </c>
      <c r="D7212" s="15">
        <v>45027</v>
      </c>
      <c r="E7212" s="15" t="s">
        <v>982</v>
      </c>
      <c r="F7212" s="15">
        <v>0.06</v>
      </c>
      <c r="G7212" s="15">
        <v>6.88</v>
      </c>
      <c r="H7212" s="15">
        <v>122.42</v>
      </c>
      <c r="I7212" s="15">
        <f t="shared" si="112"/>
        <v>122.42</v>
      </c>
      <c r="J7212" s="15">
        <v>64.98</v>
      </c>
      <c r="K7212" s="15">
        <v>6</v>
      </c>
      <c r="L7212" s="15">
        <v>386.46</v>
      </c>
      <c r="M7212" s="15">
        <v>2119</v>
      </c>
    </row>
    <row r="7213" spans="1:13" ht="13.2" x14ac:dyDescent="0.25">
      <c r="A7213" s="15">
        <v>2532</v>
      </c>
      <c r="B7213" s="15">
        <v>18373</v>
      </c>
      <c r="C7213" s="15">
        <v>45028</v>
      </c>
      <c r="D7213" s="15">
        <v>45028</v>
      </c>
      <c r="E7213" s="15" t="s">
        <v>985</v>
      </c>
      <c r="F7213" s="15">
        <v>0.09</v>
      </c>
      <c r="G7213" s="15">
        <v>0.99</v>
      </c>
      <c r="H7213" s="15">
        <v>2164.64</v>
      </c>
      <c r="I7213" s="15">
        <f t="shared" si="112"/>
        <v>2164.64</v>
      </c>
      <c r="J7213" s="15">
        <v>207.48</v>
      </c>
      <c r="K7213" s="15">
        <v>35</v>
      </c>
      <c r="L7213" s="15">
        <v>6608.24</v>
      </c>
      <c r="M7213" s="15">
        <v>3289</v>
      </c>
    </row>
    <row r="7214" spans="1:13" ht="13.2" x14ac:dyDescent="0.25">
      <c r="A7214" s="15">
        <v>6416</v>
      </c>
      <c r="B7214" s="15">
        <v>45575</v>
      </c>
      <c r="C7214" s="15">
        <v>45028</v>
      </c>
      <c r="D7214" s="15">
        <v>45028</v>
      </c>
      <c r="E7214" s="15" t="s">
        <v>985</v>
      </c>
      <c r="F7214" s="15">
        <v>0.06</v>
      </c>
      <c r="G7214" s="15">
        <v>5.01</v>
      </c>
      <c r="H7214" s="15">
        <v>1982.78</v>
      </c>
      <c r="I7214" s="15">
        <f t="shared" si="112"/>
        <v>1982.78</v>
      </c>
      <c r="J7214" s="15">
        <v>83.98</v>
      </c>
      <c r="K7214" s="15">
        <v>46</v>
      </c>
      <c r="L7214" s="15">
        <v>3849.17</v>
      </c>
      <c r="M7214" s="15">
        <v>1193</v>
      </c>
    </row>
    <row r="7215" spans="1:13" ht="13.2" x14ac:dyDescent="0.25">
      <c r="A7215" s="15">
        <v>18296</v>
      </c>
      <c r="B7215" s="15">
        <v>87434</v>
      </c>
      <c r="C7215" s="15">
        <v>45028</v>
      </c>
      <c r="D7215" s="15">
        <v>45030</v>
      </c>
      <c r="E7215" s="15" t="s">
        <v>981</v>
      </c>
      <c r="F7215" s="15">
        <v>0</v>
      </c>
      <c r="G7215" s="15">
        <v>5.34</v>
      </c>
      <c r="H7215" s="15">
        <v>-68.137500000000003</v>
      </c>
      <c r="I7215" s="15" t="str">
        <f t="shared" si="112"/>
        <v xml:space="preserve"> </v>
      </c>
      <c r="J7215" s="15">
        <v>4.13</v>
      </c>
      <c r="K7215" s="15">
        <v>6</v>
      </c>
      <c r="L7215" s="15">
        <v>28.16</v>
      </c>
      <c r="M7215" s="15">
        <v>2799</v>
      </c>
    </row>
    <row r="7216" spans="1:13" ht="13.2" x14ac:dyDescent="0.25">
      <c r="A7216" s="15">
        <v>20532</v>
      </c>
      <c r="B7216" s="15">
        <v>86212</v>
      </c>
      <c r="C7216" s="15">
        <v>45028</v>
      </c>
      <c r="D7216" s="15">
        <v>45028</v>
      </c>
      <c r="E7216" s="15" t="s">
        <v>985</v>
      </c>
      <c r="F7216" s="15">
        <v>0.09</v>
      </c>
      <c r="G7216" s="15">
        <v>0.99</v>
      </c>
      <c r="H7216" s="15">
        <v>1172.4893999999999</v>
      </c>
      <c r="I7216" s="15">
        <f t="shared" si="112"/>
        <v>1172.4893999999999</v>
      </c>
      <c r="J7216" s="15">
        <v>207.48</v>
      </c>
      <c r="K7216" s="15">
        <v>9</v>
      </c>
      <c r="L7216" s="15">
        <v>1699.26</v>
      </c>
      <c r="M7216" s="15">
        <v>3294</v>
      </c>
    </row>
    <row r="7217" spans="1:13" ht="13.2" x14ac:dyDescent="0.25">
      <c r="A7217" s="15">
        <v>24416</v>
      </c>
      <c r="B7217" s="15">
        <v>87600</v>
      </c>
      <c r="C7217" s="15">
        <v>45028</v>
      </c>
      <c r="D7217" s="15">
        <v>45028</v>
      </c>
      <c r="E7217" s="15" t="s">
        <v>985</v>
      </c>
      <c r="F7217" s="15">
        <v>0.06</v>
      </c>
      <c r="G7217" s="15">
        <v>5.01</v>
      </c>
      <c r="H7217" s="15">
        <v>-78.567999999999998</v>
      </c>
      <c r="I7217" s="15" t="str">
        <f t="shared" si="112"/>
        <v xml:space="preserve"> </v>
      </c>
      <c r="J7217" s="15">
        <v>83.98</v>
      </c>
      <c r="K7217" s="15">
        <v>12</v>
      </c>
      <c r="L7217" s="15">
        <v>1004.13</v>
      </c>
      <c r="M7217" s="15">
        <v>1194</v>
      </c>
    </row>
    <row r="7218" spans="1:13" ht="13.2" x14ac:dyDescent="0.25">
      <c r="A7218" s="15">
        <v>25328</v>
      </c>
      <c r="B7218" s="15">
        <v>91197</v>
      </c>
      <c r="C7218" s="15">
        <v>45028</v>
      </c>
      <c r="D7218" s="15">
        <v>45029</v>
      </c>
      <c r="E7218" s="15" t="s">
        <v>985</v>
      </c>
      <c r="F7218" s="15">
        <v>0.01</v>
      </c>
      <c r="G7218" s="15">
        <v>2.85</v>
      </c>
      <c r="H7218" s="15">
        <v>10.94</v>
      </c>
      <c r="I7218" s="15">
        <f t="shared" si="112"/>
        <v>10.94</v>
      </c>
      <c r="J7218" s="15">
        <v>12.22</v>
      </c>
      <c r="K7218" s="15">
        <v>3</v>
      </c>
      <c r="L7218" s="15">
        <v>39.33</v>
      </c>
      <c r="M7218" s="15">
        <v>868</v>
      </c>
    </row>
    <row r="7219" spans="1:13" ht="13.2" x14ac:dyDescent="0.25">
      <c r="A7219" s="15">
        <v>25329</v>
      </c>
      <c r="B7219" s="15">
        <v>91197</v>
      </c>
      <c r="C7219" s="15">
        <v>45028</v>
      </c>
      <c r="D7219" s="15">
        <v>45029</v>
      </c>
      <c r="E7219" s="15" t="s">
        <v>985</v>
      </c>
      <c r="F7219" s="15">
        <v>0.06</v>
      </c>
      <c r="G7219" s="15">
        <v>10.75</v>
      </c>
      <c r="H7219" s="15">
        <v>304.08299999999997</v>
      </c>
      <c r="I7219" s="15">
        <f t="shared" si="112"/>
        <v>304.08299999999997</v>
      </c>
      <c r="J7219" s="15">
        <v>54.96</v>
      </c>
      <c r="K7219" s="15">
        <v>8</v>
      </c>
      <c r="L7219" s="15">
        <v>440.7</v>
      </c>
      <c r="M7219" s="15">
        <v>868</v>
      </c>
    </row>
    <row r="7220" spans="1:13" ht="13.2" x14ac:dyDescent="0.25">
      <c r="A7220" s="15">
        <v>25679</v>
      </c>
      <c r="B7220" s="15">
        <v>90498</v>
      </c>
      <c r="C7220" s="15">
        <v>45028</v>
      </c>
      <c r="D7220" s="15">
        <v>45030</v>
      </c>
      <c r="E7220" s="15" t="s">
        <v>981</v>
      </c>
      <c r="F7220" s="15">
        <v>0.08</v>
      </c>
      <c r="G7220" s="15">
        <v>29.7</v>
      </c>
      <c r="H7220" s="15">
        <v>-7373.1282000000001</v>
      </c>
      <c r="I7220" s="15" t="str">
        <f t="shared" si="112"/>
        <v xml:space="preserve"> </v>
      </c>
      <c r="J7220" s="15">
        <v>2550.14</v>
      </c>
      <c r="K7220" s="15">
        <v>1</v>
      </c>
      <c r="L7220" s="15">
        <v>2346.13</v>
      </c>
      <c r="M7220" s="15">
        <v>920</v>
      </c>
    </row>
    <row r="7221" spans="1:13" ht="13.2" x14ac:dyDescent="0.25">
      <c r="A7221" s="15">
        <v>25830</v>
      </c>
      <c r="B7221" s="15">
        <v>87313</v>
      </c>
      <c r="C7221" s="15">
        <v>45028</v>
      </c>
      <c r="D7221" s="15">
        <v>45032</v>
      </c>
      <c r="E7221" s="15" t="s">
        <v>984</v>
      </c>
      <c r="F7221" s="15">
        <v>0.08</v>
      </c>
      <c r="G7221" s="15">
        <v>7.37</v>
      </c>
      <c r="H7221" s="15">
        <v>-60.65</v>
      </c>
      <c r="I7221" s="15" t="str">
        <f t="shared" si="112"/>
        <v xml:space="preserve"> </v>
      </c>
      <c r="J7221" s="15">
        <v>6.48</v>
      </c>
      <c r="K7221" s="15">
        <v>4</v>
      </c>
      <c r="L7221" s="15">
        <v>27.85</v>
      </c>
      <c r="M7221" s="15">
        <v>98</v>
      </c>
    </row>
    <row r="7222" spans="1:13" ht="13.2" x14ac:dyDescent="0.25">
      <c r="A7222" s="15">
        <v>25886</v>
      </c>
      <c r="B7222" s="15">
        <v>87203</v>
      </c>
      <c r="C7222" s="15">
        <v>45028</v>
      </c>
      <c r="D7222" s="15">
        <v>45029</v>
      </c>
      <c r="E7222" s="15" t="s">
        <v>985</v>
      </c>
      <c r="F7222" s="15">
        <v>0.09</v>
      </c>
      <c r="G7222" s="15">
        <v>8.2200000000000006</v>
      </c>
      <c r="H7222" s="15">
        <v>226.76</v>
      </c>
      <c r="I7222" s="15">
        <f t="shared" si="112"/>
        <v>226.76</v>
      </c>
      <c r="J7222" s="15">
        <v>34.76</v>
      </c>
      <c r="K7222" s="15">
        <v>12</v>
      </c>
      <c r="L7222" s="15">
        <v>412.04</v>
      </c>
      <c r="M7222" s="15">
        <v>1727</v>
      </c>
    </row>
    <row r="7223" spans="1:13" ht="13.2" x14ac:dyDescent="0.25">
      <c r="A7223" s="15">
        <v>19160</v>
      </c>
      <c r="B7223" s="15">
        <v>89736</v>
      </c>
      <c r="C7223" s="15">
        <v>45029</v>
      </c>
      <c r="D7223" s="15">
        <v>45031</v>
      </c>
      <c r="E7223" s="15" t="s">
        <v>983</v>
      </c>
      <c r="F7223" s="15">
        <v>0.02</v>
      </c>
      <c r="G7223" s="15">
        <v>0.99</v>
      </c>
      <c r="H7223" s="15">
        <v>39.527999999999992</v>
      </c>
      <c r="I7223" s="15">
        <f t="shared" si="112"/>
        <v>39.527999999999992</v>
      </c>
      <c r="J7223" s="15">
        <v>54.48</v>
      </c>
      <c r="K7223" s="15">
        <v>6</v>
      </c>
      <c r="L7223" s="15">
        <v>326.75</v>
      </c>
      <c r="M7223" s="15">
        <v>1264</v>
      </c>
    </row>
    <row r="7224" spans="1:13" ht="13.2" x14ac:dyDescent="0.25">
      <c r="A7224" s="15">
        <v>19161</v>
      </c>
      <c r="B7224" s="15">
        <v>89736</v>
      </c>
      <c r="C7224" s="15">
        <v>45029</v>
      </c>
      <c r="D7224" s="15">
        <v>45030</v>
      </c>
      <c r="E7224" s="15" t="s">
        <v>983</v>
      </c>
      <c r="F7224" s="15">
        <v>0.09</v>
      </c>
      <c r="G7224" s="15">
        <v>1.49</v>
      </c>
      <c r="H7224" s="15">
        <v>0.85199999999999998</v>
      </c>
      <c r="I7224" s="15">
        <f t="shared" si="112"/>
        <v>0.85199999999999998</v>
      </c>
      <c r="J7224" s="15">
        <v>1.88</v>
      </c>
      <c r="K7224" s="15">
        <v>6</v>
      </c>
      <c r="L7224" s="15">
        <v>11.29</v>
      </c>
      <c r="M7224" s="15">
        <v>1264</v>
      </c>
    </row>
    <row r="7225" spans="1:13" ht="13.2" x14ac:dyDescent="0.25">
      <c r="A7225" s="15">
        <v>20441</v>
      </c>
      <c r="B7225" s="15">
        <v>90397</v>
      </c>
      <c r="C7225" s="15">
        <v>45029</v>
      </c>
      <c r="D7225" s="15">
        <v>45030</v>
      </c>
      <c r="E7225" s="15" t="s">
        <v>981</v>
      </c>
      <c r="F7225" s="15">
        <v>0.09</v>
      </c>
      <c r="G7225" s="15">
        <v>9.23</v>
      </c>
      <c r="H7225" s="15">
        <v>-305.91000000000003</v>
      </c>
      <c r="I7225" s="15" t="str">
        <f t="shared" si="112"/>
        <v xml:space="preserve"> </v>
      </c>
      <c r="J7225" s="15">
        <v>7.77</v>
      </c>
      <c r="K7225" s="15">
        <v>12</v>
      </c>
      <c r="L7225" s="15">
        <v>92.25</v>
      </c>
      <c r="M7225" s="15">
        <v>2162</v>
      </c>
    </row>
    <row r="7226" spans="1:13" ht="13.2" x14ac:dyDescent="0.25">
      <c r="A7226" s="15">
        <v>20442</v>
      </c>
      <c r="B7226" s="15">
        <v>90397</v>
      </c>
      <c r="C7226" s="15">
        <v>45029</v>
      </c>
      <c r="D7226" s="15">
        <v>45029</v>
      </c>
      <c r="E7226" s="15" t="s">
        <v>981</v>
      </c>
      <c r="F7226" s="15">
        <v>0.02</v>
      </c>
      <c r="G7226" s="15">
        <v>4</v>
      </c>
      <c r="H7226" s="15">
        <v>-66.78</v>
      </c>
      <c r="I7226" s="15" t="str">
        <f t="shared" si="112"/>
        <v xml:space="preserve"> </v>
      </c>
      <c r="J7226" s="15">
        <v>27.48</v>
      </c>
      <c r="K7226" s="15">
        <v>2</v>
      </c>
      <c r="L7226" s="15">
        <v>58.81</v>
      </c>
      <c r="M7226" s="15">
        <v>2156</v>
      </c>
    </row>
    <row r="7227" spans="1:13" ht="13.2" x14ac:dyDescent="0.25">
      <c r="A7227" s="15">
        <v>21363</v>
      </c>
      <c r="B7227" s="15">
        <v>89692</v>
      </c>
      <c r="C7227" s="15">
        <v>45029</v>
      </c>
      <c r="D7227" s="15">
        <v>45031</v>
      </c>
      <c r="E7227" s="15" t="s">
        <v>981</v>
      </c>
      <c r="F7227" s="15">
        <v>7.0000000000000007E-2</v>
      </c>
      <c r="G7227" s="15">
        <v>66.27</v>
      </c>
      <c r="H7227" s="15">
        <v>-506.548</v>
      </c>
      <c r="I7227" s="15" t="str">
        <f t="shared" si="112"/>
        <v xml:space="preserve"> </v>
      </c>
      <c r="J7227" s="15">
        <v>150.97999999999999</v>
      </c>
      <c r="K7227" s="15">
        <v>8</v>
      </c>
      <c r="L7227" s="15">
        <v>1140.96</v>
      </c>
      <c r="M7227" s="15">
        <v>1347</v>
      </c>
    </row>
    <row r="7228" spans="1:13" ht="13.2" x14ac:dyDescent="0.25">
      <c r="A7228" s="15">
        <v>23634</v>
      </c>
      <c r="B7228" s="15">
        <v>89478</v>
      </c>
      <c r="C7228" s="15">
        <v>45029</v>
      </c>
      <c r="D7228" s="15">
        <v>45031</v>
      </c>
      <c r="E7228" s="15" t="s">
        <v>981</v>
      </c>
      <c r="F7228" s="15">
        <v>0.08</v>
      </c>
      <c r="G7228" s="15">
        <v>19.989999999999998</v>
      </c>
      <c r="H7228" s="15">
        <v>19.463999999999999</v>
      </c>
      <c r="I7228" s="15">
        <f t="shared" si="112"/>
        <v>19.463999999999999</v>
      </c>
      <c r="J7228" s="15">
        <v>387.99</v>
      </c>
      <c r="K7228" s="15">
        <v>11</v>
      </c>
      <c r="L7228" s="15">
        <v>4162.05</v>
      </c>
      <c r="M7228" s="15">
        <v>1668</v>
      </c>
    </row>
    <row r="7229" spans="1:13" ht="13.2" x14ac:dyDescent="0.25">
      <c r="A7229" s="15">
        <v>23635</v>
      </c>
      <c r="B7229" s="15">
        <v>89478</v>
      </c>
      <c r="C7229" s="15">
        <v>45029</v>
      </c>
      <c r="D7229" s="15">
        <v>45031</v>
      </c>
      <c r="E7229" s="15" t="s">
        <v>981</v>
      </c>
      <c r="F7229" s="15">
        <v>0.05</v>
      </c>
      <c r="G7229" s="15">
        <v>5.23</v>
      </c>
      <c r="H7229" s="15">
        <v>2.5326000000000066</v>
      </c>
      <c r="I7229" s="15">
        <f t="shared" si="112"/>
        <v>2.5326000000000066</v>
      </c>
      <c r="J7229" s="15">
        <v>18.989999999999998</v>
      </c>
      <c r="K7229" s="15">
        <v>12</v>
      </c>
      <c r="L7229" s="15">
        <v>228.68</v>
      </c>
      <c r="M7229" s="15">
        <v>1668</v>
      </c>
    </row>
    <row r="7230" spans="1:13" ht="13.2" x14ac:dyDescent="0.25">
      <c r="A7230" s="15">
        <v>23636</v>
      </c>
      <c r="B7230" s="15">
        <v>89478</v>
      </c>
      <c r="C7230" s="15">
        <v>45029</v>
      </c>
      <c r="D7230" s="15">
        <v>45031</v>
      </c>
      <c r="E7230" s="15" t="s">
        <v>981</v>
      </c>
      <c r="F7230" s="15">
        <v>0.04</v>
      </c>
      <c r="G7230" s="15">
        <v>51.94</v>
      </c>
      <c r="H7230" s="15">
        <v>-633.17730000000006</v>
      </c>
      <c r="I7230" s="15" t="str">
        <f t="shared" si="112"/>
        <v xml:space="preserve"> </v>
      </c>
      <c r="J7230" s="15">
        <v>124.49</v>
      </c>
      <c r="K7230" s="15">
        <v>10</v>
      </c>
      <c r="L7230" s="15">
        <v>1219.72</v>
      </c>
      <c r="M7230" s="15">
        <v>1668</v>
      </c>
    </row>
    <row r="7231" spans="1:13" ht="13.2" x14ac:dyDescent="0.25">
      <c r="A7231" s="15">
        <v>24274</v>
      </c>
      <c r="B7231" s="15">
        <v>86499</v>
      </c>
      <c r="C7231" s="15">
        <v>45029</v>
      </c>
      <c r="D7231" s="15">
        <v>45031</v>
      </c>
      <c r="E7231" s="15" t="s">
        <v>982</v>
      </c>
      <c r="F7231" s="15">
        <v>0</v>
      </c>
      <c r="G7231" s="15">
        <v>4.5</v>
      </c>
      <c r="H7231" s="15">
        <v>704.62979999999993</v>
      </c>
      <c r="I7231" s="15">
        <f t="shared" si="112"/>
        <v>704.62979999999993</v>
      </c>
      <c r="J7231" s="15">
        <v>10.89</v>
      </c>
      <c r="K7231" s="15">
        <v>1</v>
      </c>
      <c r="L7231" s="15">
        <v>15.72</v>
      </c>
      <c r="M7231" s="15">
        <v>3168</v>
      </c>
    </row>
    <row r="7232" spans="1:13" ht="13.2" x14ac:dyDescent="0.25">
      <c r="A7232" s="15">
        <v>24275</v>
      </c>
      <c r="B7232" s="15">
        <v>86499</v>
      </c>
      <c r="C7232" s="15">
        <v>45029</v>
      </c>
      <c r="D7232" s="15">
        <v>45031</v>
      </c>
      <c r="E7232" s="15" t="s">
        <v>982</v>
      </c>
      <c r="F7232" s="15">
        <v>0.08</v>
      </c>
      <c r="G7232" s="15">
        <v>2.99</v>
      </c>
      <c r="H7232" s="15">
        <v>-90.314000000000007</v>
      </c>
      <c r="I7232" s="15" t="str">
        <f t="shared" si="112"/>
        <v xml:space="preserve"> </v>
      </c>
      <c r="J7232" s="15">
        <v>8.69</v>
      </c>
      <c r="K7232" s="15">
        <v>9</v>
      </c>
      <c r="L7232" s="15">
        <v>78.459999999999994</v>
      </c>
      <c r="M7232" s="15">
        <v>3168</v>
      </c>
    </row>
    <row r="7233" spans="1:13" ht="13.2" x14ac:dyDescent="0.25">
      <c r="A7233" s="15">
        <v>24276</v>
      </c>
      <c r="B7233" s="15">
        <v>86499</v>
      </c>
      <c r="C7233" s="15">
        <v>45029</v>
      </c>
      <c r="D7233" s="15">
        <v>45031</v>
      </c>
      <c r="E7233" s="15" t="s">
        <v>982</v>
      </c>
      <c r="F7233" s="15">
        <v>0.04</v>
      </c>
      <c r="G7233" s="15">
        <v>0.99</v>
      </c>
      <c r="H7233" s="15">
        <v>149.346</v>
      </c>
      <c r="I7233" s="15">
        <f t="shared" si="112"/>
        <v>149.346</v>
      </c>
      <c r="J7233" s="15">
        <v>20.99</v>
      </c>
      <c r="K7233" s="15">
        <v>3</v>
      </c>
      <c r="L7233" s="15">
        <v>54.98</v>
      </c>
      <c r="M7233" s="15">
        <v>3168</v>
      </c>
    </row>
    <row r="7234" spans="1:13" ht="13.2" x14ac:dyDescent="0.25">
      <c r="A7234" s="15">
        <v>25174</v>
      </c>
      <c r="B7234" s="15">
        <v>86729</v>
      </c>
      <c r="C7234" s="15">
        <v>45029</v>
      </c>
      <c r="D7234" s="15">
        <v>45031</v>
      </c>
      <c r="E7234" s="15" t="s">
        <v>981</v>
      </c>
      <c r="F7234" s="15">
        <v>0.06</v>
      </c>
      <c r="G7234" s="15">
        <v>7.64</v>
      </c>
      <c r="H7234" s="15">
        <v>460.83599999999996</v>
      </c>
      <c r="I7234" s="15">
        <f t="shared" ref="I7234:I7297" si="113">IF(H7234&gt;0,H7234," ")</f>
        <v>460.83599999999996</v>
      </c>
      <c r="J7234" s="15">
        <v>5.78</v>
      </c>
      <c r="K7234" s="15">
        <v>1</v>
      </c>
      <c r="L7234" s="15">
        <v>7.72</v>
      </c>
      <c r="M7234" s="15">
        <v>1672</v>
      </c>
    </row>
    <row r="7235" spans="1:13" ht="13.2" x14ac:dyDescent="0.25">
      <c r="A7235" s="15">
        <v>25175</v>
      </c>
      <c r="B7235" s="15">
        <v>86729</v>
      </c>
      <c r="C7235" s="15">
        <v>45029</v>
      </c>
      <c r="D7235" s="15">
        <v>45030</v>
      </c>
      <c r="E7235" s="15" t="s">
        <v>981</v>
      </c>
      <c r="F7235" s="15">
        <v>0.1</v>
      </c>
      <c r="G7235" s="15">
        <v>5.66</v>
      </c>
      <c r="H7235" s="15">
        <v>-636.72</v>
      </c>
      <c r="I7235" s="15" t="str">
        <f t="shared" si="113"/>
        <v xml:space="preserve"> </v>
      </c>
      <c r="J7235" s="15">
        <v>5.28</v>
      </c>
      <c r="K7235" s="15">
        <v>9</v>
      </c>
      <c r="L7235" s="15">
        <v>45.12</v>
      </c>
      <c r="M7235" s="15">
        <v>1672</v>
      </c>
    </row>
    <row r="7236" spans="1:13" ht="13.2" x14ac:dyDescent="0.25">
      <c r="A7236" s="15">
        <v>25317</v>
      </c>
      <c r="B7236" s="15">
        <v>87204</v>
      </c>
      <c r="C7236" s="15">
        <v>45029</v>
      </c>
      <c r="D7236" s="15">
        <v>45031</v>
      </c>
      <c r="E7236" s="15" t="s">
        <v>983</v>
      </c>
      <c r="F7236" s="15">
        <v>0</v>
      </c>
      <c r="G7236" s="15">
        <v>8.8000000000000007</v>
      </c>
      <c r="H7236" s="15">
        <v>335.7747</v>
      </c>
      <c r="I7236" s="15">
        <f t="shared" si="113"/>
        <v>335.7747</v>
      </c>
      <c r="J7236" s="15">
        <v>65.989999999999995</v>
      </c>
      <c r="K7236" s="15">
        <v>8</v>
      </c>
      <c r="L7236" s="15">
        <v>486.63</v>
      </c>
      <c r="M7236" s="15">
        <v>1727</v>
      </c>
    </row>
    <row r="7237" spans="1:13" ht="13.2" x14ac:dyDescent="0.25">
      <c r="A7237" s="15">
        <v>19178</v>
      </c>
      <c r="B7237" s="15">
        <v>87325</v>
      </c>
      <c r="C7237" s="15">
        <v>45030</v>
      </c>
      <c r="D7237" s="15">
        <v>45031</v>
      </c>
      <c r="E7237" s="15" t="s">
        <v>985</v>
      </c>
      <c r="F7237" s="15">
        <v>0.04</v>
      </c>
      <c r="G7237" s="15">
        <v>2.5</v>
      </c>
      <c r="H7237" s="15">
        <v>-108.075</v>
      </c>
      <c r="I7237" s="15" t="str">
        <f t="shared" si="113"/>
        <v xml:space="preserve"> </v>
      </c>
      <c r="J7237" s="15">
        <v>20.99</v>
      </c>
      <c r="K7237" s="15">
        <v>1</v>
      </c>
      <c r="L7237" s="15">
        <v>18</v>
      </c>
      <c r="M7237" s="15">
        <v>2853</v>
      </c>
    </row>
    <row r="7238" spans="1:13" ht="13.2" x14ac:dyDescent="0.25">
      <c r="A7238" s="15">
        <v>23387</v>
      </c>
      <c r="B7238" s="15">
        <v>88499</v>
      </c>
      <c r="C7238" s="15">
        <v>45030</v>
      </c>
      <c r="D7238" s="15">
        <v>45033</v>
      </c>
      <c r="E7238" s="15" t="s">
        <v>981</v>
      </c>
      <c r="F7238" s="15">
        <v>0.08</v>
      </c>
      <c r="G7238" s="15">
        <v>49</v>
      </c>
      <c r="H7238" s="15">
        <v>-141.76</v>
      </c>
      <c r="I7238" s="15" t="str">
        <f t="shared" si="113"/>
        <v xml:space="preserve"> </v>
      </c>
      <c r="J7238" s="15">
        <v>3.48</v>
      </c>
      <c r="K7238" s="15">
        <v>1</v>
      </c>
      <c r="L7238" s="15">
        <v>15.61</v>
      </c>
      <c r="M7238" s="15">
        <v>1548</v>
      </c>
    </row>
    <row r="7239" spans="1:13" ht="13.2" x14ac:dyDescent="0.25">
      <c r="A7239" s="15">
        <v>24074</v>
      </c>
      <c r="B7239" s="15">
        <v>87665</v>
      </c>
      <c r="C7239" s="15">
        <v>45030</v>
      </c>
      <c r="D7239" s="15">
        <v>45032</v>
      </c>
      <c r="E7239" s="15" t="s">
        <v>985</v>
      </c>
      <c r="F7239" s="15">
        <v>7.0000000000000007E-2</v>
      </c>
      <c r="G7239" s="15">
        <v>11.79</v>
      </c>
      <c r="H7239" s="15">
        <v>28.81</v>
      </c>
      <c r="I7239" s="15">
        <f t="shared" si="113"/>
        <v>28.81</v>
      </c>
      <c r="J7239" s="15">
        <v>225.04</v>
      </c>
      <c r="K7239" s="15">
        <v>1</v>
      </c>
      <c r="L7239" s="15">
        <v>226.03</v>
      </c>
      <c r="M7239" s="15">
        <v>28</v>
      </c>
    </row>
    <row r="7240" spans="1:13" ht="13.2" x14ac:dyDescent="0.25">
      <c r="A7240" s="15">
        <v>25296</v>
      </c>
      <c r="B7240" s="15">
        <v>87370</v>
      </c>
      <c r="C7240" s="15">
        <v>45030</v>
      </c>
      <c r="D7240" s="15">
        <v>45030</v>
      </c>
      <c r="E7240" s="15" t="s">
        <v>982</v>
      </c>
      <c r="F7240" s="15">
        <v>0.1</v>
      </c>
      <c r="G7240" s="15">
        <v>0.5</v>
      </c>
      <c r="H7240" s="15">
        <v>11.350499999999998</v>
      </c>
      <c r="I7240" s="15">
        <f t="shared" si="113"/>
        <v>11.350499999999998</v>
      </c>
      <c r="J7240" s="15">
        <v>2.88</v>
      </c>
      <c r="K7240" s="15">
        <v>6</v>
      </c>
      <c r="L7240" s="15">
        <v>16.45</v>
      </c>
      <c r="M7240" s="15">
        <v>84</v>
      </c>
    </row>
    <row r="7241" spans="1:13" ht="13.2" x14ac:dyDescent="0.25">
      <c r="A7241" s="15">
        <v>25297</v>
      </c>
      <c r="B7241" s="15">
        <v>87370</v>
      </c>
      <c r="C7241" s="15">
        <v>45030</v>
      </c>
      <c r="D7241" s="15">
        <v>45031</v>
      </c>
      <c r="E7241" s="15" t="s">
        <v>982</v>
      </c>
      <c r="F7241" s="15">
        <v>0.08</v>
      </c>
      <c r="G7241" s="15">
        <v>45.7</v>
      </c>
      <c r="H7241" s="15">
        <v>-1331.5533660000001</v>
      </c>
      <c r="I7241" s="15" t="str">
        <f t="shared" si="113"/>
        <v xml:space="preserve"> </v>
      </c>
      <c r="J7241" s="15">
        <v>550.98</v>
      </c>
      <c r="K7241" s="15">
        <v>5</v>
      </c>
      <c r="L7241" s="15">
        <v>2723.95</v>
      </c>
      <c r="M7241" s="15">
        <v>85</v>
      </c>
    </row>
    <row r="7242" spans="1:13" ht="13.2" x14ac:dyDescent="0.25">
      <c r="A7242" s="15">
        <v>25854</v>
      </c>
      <c r="B7242" s="15">
        <v>86783</v>
      </c>
      <c r="C7242" s="15">
        <v>45030</v>
      </c>
      <c r="D7242" s="15">
        <v>45032</v>
      </c>
      <c r="E7242" s="15" t="s">
        <v>981</v>
      </c>
      <c r="F7242" s="15">
        <v>0.02</v>
      </c>
      <c r="G7242" s="15">
        <v>10.25</v>
      </c>
      <c r="H7242" s="15">
        <v>4460.6880000000001</v>
      </c>
      <c r="I7242" s="15">
        <f t="shared" si="113"/>
        <v>4460.6880000000001</v>
      </c>
      <c r="J7242" s="15">
        <v>39.99</v>
      </c>
      <c r="K7242" s="15">
        <v>10</v>
      </c>
      <c r="L7242" s="15">
        <v>395.85</v>
      </c>
      <c r="M7242" s="15">
        <v>1119</v>
      </c>
    </row>
    <row r="7243" spans="1:13" ht="13.2" x14ac:dyDescent="0.25">
      <c r="A7243" s="15">
        <v>26382</v>
      </c>
      <c r="B7243" s="15">
        <v>89063</v>
      </c>
      <c r="C7243" s="15">
        <v>45030</v>
      </c>
      <c r="D7243" s="15">
        <v>45032</v>
      </c>
      <c r="E7243" s="15" t="s">
        <v>981</v>
      </c>
      <c r="F7243" s="15">
        <v>0.09</v>
      </c>
      <c r="G7243" s="15">
        <v>1.99</v>
      </c>
      <c r="H7243" s="15">
        <v>8.3000000000000007</v>
      </c>
      <c r="I7243" s="15">
        <f t="shared" si="113"/>
        <v>8.3000000000000007</v>
      </c>
      <c r="J7243" s="15">
        <v>8.5</v>
      </c>
      <c r="K7243" s="15">
        <v>5</v>
      </c>
      <c r="L7243" s="15">
        <v>41.91</v>
      </c>
      <c r="M7243" s="15">
        <v>873</v>
      </c>
    </row>
    <row r="7244" spans="1:13" ht="13.2" x14ac:dyDescent="0.25">
      <c r="A7244" s="15">
        <v>26383</v>
      </c>
      <c r="B7244" s="15">
        <v>89063</v>
      </c>
      <c r="C7244" s="15">
        <v>45030</v>
      </c>
      <c r="D7244" s="15">
        <v>45032</v>
      </c>
      <c r="E7244" s="15" t="s">
        <v>981</v>
      </c>
      <c r="F7244" s="15">
        <v>0</v>
      </c>
      <c r="G7244" s="15">
        <v>1.71</v>
      </c>
      <c r="H7244" s="15">
        <v>5.95</v>
      </c>
      <c r="I7244" s="15">
        <f t="shared" si="113"/>
        <v>5.95</v>
      </c>
      <c r="J7244" s="15">
        <v>7.4</v>
      </c>
      <c r="K7244" s="15">
        <v>2</v>
      </c>
      <c r="L7244" s="15">
        <v>16.260000000000002</v>
      </c>
      <c r="M7244" s="15">
        <v>873</v>
      </c>
    </row>
    <row r="7245" spans="1:13" ht="13.2" x14ac:dyDescent="0.25">
      <c r="A7245" s="15">
        <v>26384</v>
      </c>
      <c r="B7245" s="15">
        <v>89063</v>
      </c>
      <c r="C7245" s="15">
        <v>45030</v>
      </c>
      <c r="D7245" s="15">
        <v>45031</v>
      </c>
      <c r="E7245" s="15" t="s">
        <v>981</v>
      </c>
      <c r="F7245" s="15">
        <v>0.01</v>
      </c>
      <c r="G7245" s="15">
        <v>1.2</v>
      </c>
      <c r="H7245" s="15">
        <v>2.61</v>
      </c>
      <c r="I7245" s="15">
        <f t="shared" si="113"/>
        <v>2.61</v>
      </c>
      <c r="J7245" s="15">
        <v>4.26</v>
      </c>
      <c r="K7245" s="15">
        <v>1</v>
      </c>
      <c r="L7245" s="15">
        <v>5.3</v>
      </c>
      <c r="M7245" s="15">
        <v>873</v>
      </c>
    </row>
    <row r="7246" spans="1:13" ht="13.2" x14ac:dyDescent="0.25">
      <c r="A7246" s="15">
        <v>18203</v>
      </c>
      <c r="B7246" s="15">
        <v>86979</v>
      </c>
      <c r="C7246" s="15">
        <v>45031</v>
      </c>
      <c r="D7246" s="15">
        <v>45038</v>
      </c>
      <c r="E7246" s="15" t="s">
        <v>984</v>
      </c>
      <c r="F7246" s="15">
        <v>0.06</v>
      </c>
      <c r="G7246" s="15">
        <v>5.26</v>
      </c>
      <c r="H7246" s="15">
        <v>-11.681999999999999</v>
      </c>
      <c r="I7246" s="15" t="str">
        <f t="shared" si="113"/>
        <v xml:space="preserve"> </v>
      </c>
      <c r="J7246" s="15">
        <v>65.989999999999995</v>
      </c>
      <c r="K7246" s="15">
        <v>4</v>
      </c>
      <c r="L7246" s="15">
        <v>222.64</v>
      </c>
      <c r="M7246" s="15">
        <v>1686</v>
      </c>
    </row>
    <row r="7247" spans="1:13" ht="13.2" x14ac:dyDescent="0.25">
      <c r="A7247" s="15">
        <v>18204</v>
      </c>
      <c r="B7247" s="15">
        <v>86979</v>
      </c>
      <c r="C7247" s="15">
        <v>45031</v>
      </c>
      <c r="D7247" s="15">
        <v>45035</v>
      </c>
      <c r="E7247" s="15" t="s">
        <v>984</v>
      </c>
      <c r="F7247" s="15">
        <v>0.01</v>
      </c>
      <c r="G7247" s="15">
        <v>8.99</v>
      </c>
      <c r="H7247" s="15">
        <v>313.57800000000003</v>
      </c>
      <c r="I7247" s="15">
        <f t="shared" si="113"/>
        <v>313.57800000000003</v>
      </c>
      <c r="J7247" s="15">
        <v>155.99</v>
      </c>
      <c r="K7247" s="15">
        <v>5</v>
      </c>
      <c r="L7247" s="15">
        <v>689.14</v>
      </c>
      <c r="M7247" s="15">
        <v>1686</v>
      </c>
    </row>
    <row r="7248" spans="1:13" ht="13.2" x14ac:dyDescent="0.25">
      <c r="A7248" s="15">
        <v>18264</v>
      </c>
      <c r="B7248" s="15">
        <v>87293</v>
      </c>
      <c r="C7248" s="15">
        <v>45031</v>
      </c>
      <c r="D7248" s="15">
        <v>45032</v>
      </c>
      <c r="E7248" s="15" t="s">
        <v>983</v>
      </c>
      <c r="F7248" s="15">
        <v>0.09</v>
      </c>
      <c r="G7248" s="15">
        <v>4.75</v>
      </c>
      <c r="H7248" s="15">
        <v>-14.35</v>
      </c>
      <c r="I7248" s="15" t="str">
        <f t="shared" si="113"/>
        <v xml:space="preserve"> </v>
      </c>
      <c r="J7248" s="15">
        <v>4.9800000000000004</v>
      </c>
      <c r="K7248" s="15">
        <v>1</v>
      </c>
      <c r="L7248" s="15">
        <v>5.66</v>
      </c>
      <c r="M7248" s="15">
        <v>3126</v>
      </c>
    </row>
    <row r="7249" spans="1:13" ht="13.2" x14ac:dyDescent="0.25">
      <c r="A7249" s="15">
        <v>20859</v>
      </c>
      <c r="B7249" s="15">
        <v>89651</v>
      </c>
      <c r="C7249" s="15">
        <v>45031</v>
      </c>
      <c r="D7249" s="15">
        <v>45032</v>
      </c>
      <c r="E7249" s="15" t="s">
        <v>982</v>
      </c>
      <c r="F7249" s="15">
        <v>0.02</v>
      </c>
      <c r="G7249" s="15">
        <v>3.01</v>
      </c>
      <c r="H7249" s="15">
        <v>4.59</v>
      </c>
      <c r="I7249" s="15">
        <f t="shared" si="113"/>
        <v>4.59</v>
      </c>
      <c r="J7249" s="15">
        <v>4.76</v>
      </c>
      <c r="K7249" s="15">
        <v>7</v>
      </c>
      <c r="L7249" s="15">
        <v>36.47</v>
      </c>
      <c r="M7249" s="15">
        <v>354</v>
      </c>
    </row>
    <row r="7250" spans="1:13" ht="13.2" x14ac:dyDescent="0.25">
      <c r="A7250" s="15">
        <v>22051</v>
      </c>
      <c r="B7250" s="15">
        <v>86643</v>
      </c>
      <c r="C7250" s="15">
        <v>45031</v>
      </c>
      <c r="D7250" s="15">
        <v>45031</v>
      </c>
      <c r="E7250" s="15" t="s">
        <v>981</v>
      </c>
      <c r="F7250" s="15">
        <v>0.08</v>
      </c>
      <c r="G7250" s="15">
        <v>5.14</v>
      </c>
      <c r="H7250" s="15">
        <v>-56.12</v>
      </c>
      <c r="I7250" s="15" t="str">
        <f t="shared" si="113"/>
        <v xml:space="preserve"> </v>
      </c>
      <c r="J7250" s="15">
        <v>5.0199999999999996</v>
      </c>
      <c r="K7250" s="15">
        <v>3</v>
      </c>
      <c r="L7250" s="15">
        <v>16.510000000000002</v>
      </c>
      <c r="M7250" s="15">
        <v>759</v>
      </c>
    </row>
    <row r="7251" spans="1:13" ht="13.2" x14ac:dyDescent="0.25">
      <c r="A7251" s="15">
        <v>22668</v>
      </c>
      <c r="B7251" s="15">
        <v>88887</v>
      </c>
      <c r="C7251" s="15">
        <v>45031</v>
      </c>
      <c r="D7251" s="15">
        <v>45034</v>
      </c>
      <c r="E7251" s="15" t="s">
        <v>983</v>
      </c>
      <c r="F7251" s="15">
        <v>0.1</v>
      </c>
      <c r="G7251" s="15">
        <v>10.49</v>
      </c>
      <c r="H7251" s="15">
        <v>719.38259999999991</v>
      </c>
      <c r="I7251" s="15">
        <f t="shared" si="113"/>
        <v>719.38259999999991</v>
      </c>
      <c r="J7251" s="15">
        <v>19.98</v>
      </c>
      <c r="K7251" s="15">
        <v>10</v>
      </c>
      <c r="L7251" s="15">
        <v>184.24</v>
      </c>
      <c r="M7251" s="15">
        <v>568</v>
      </c>
    </row>
    <row r="7252" spans="1:13" ht="13.2" x14ac:dyDescent="0.25">
      <c r="A7252" s="15">
        <v>24226</v>
      </c>
      <c r="B7252" s="15">
        <v>88970</v>
      </c>
      <c r="C7252" s="15">
        <v>45031</v>
      </c>
      <c r="D7252" s="15">
        <v>45032</v>
      </c>
      <c r="E7252" s="15" t="s">
        <v>983</v>
      </c>
      <c r="F7252" s="15">
        <v>0.08</v>
      </c>
      <c r="G7252" s="15">
        <v>4.92</v>
      </c>
      <c r="H7252" s="15">
        <v>-43.745999999999995</v>
      </c>
      <c r="I7252" s="15" t="str">
        <f t="shared" si="113"/>
        <v xml:space="preserve"> </v>
      </c>
      <c r="J7252" s="15">
        <v>5.99</v>
      </c>
      <c r="K7252" s="15">
        <v>5</v>
      </c>
      <c r="L7252" s="15">
        <v>29.12</v>
      </c>
      <c r="M7252" s="15">
        <v>1310</v>
      </c>
    </row>
    <row r="7253" spans="1:13" ht="13.2" x14ac:dyDescent="0.25">
      <c r="A7253" s="15">
        <v>24227</v>
      </c>
      <c r="B7253" s="15">
        <v>88970</v>
      </c>
      <c r="C7253" s="15">
        <v>45031</v>
      </c>
      <c r="D7253" s="15">
        <v>45032</v>
      </c>
      <c r="E7253" s="15" t="s">
        <v>983</v>
      </c>
      <c r="F7253" s="15">
        <v>0</v>
      </c>
      <c r="G7253" s="15">
        <v>8.99</v>
      </c>
      <c r="H7253" s="15">
        <v>83.834999999999994</v>
      </c>
      <c r="I7253" s="15">
        <f t="shared" si="113"/>
        <v>83.834999999999994</v>
      </c>
      <c r="J7253" s="15">
        <v>65.989999999999995</v>
      </c>
      <c r="K7253" s="15">
        <v>5</v>
      </c>
      <c r="L7253" s="15">
        <v>290.77999999999997</v>
      </c>
      <c r="M7253" s="15">
        <v>1310</v>
      </c>
    </row>
    <row r="7254" spans="1:13" ht="13.2" x14ac:dyDescent="0.25">
      <c r="A7254" s="15">
        <v>25577</v>
      </c>
      <c r="B7254" s="15">
        <v>91293</v>
      </c>
      <c r="C7254" s="15">
        <v>45031</v>
      </c>
      <c r="D7254" s="15">
        <v>45033</v>
      </c>
      <c r="E7254" s="15" t="s">
        <v>985</v>
      </c>
      <c r="F7254" s="15">
        <v>0.02</v>
      </c>
      <c r="G7254" s="15">
        <v>5.5</v>
      </c>
      <c r="H7254" s="15">
        <v>478.46669999999995</v>
      </c>
      <c r="I7254" s="15">
        <f t="shared" si="113"/>
        <v>478.46669999999995</v>
      </c>
      <c r="J7254" s="15">
        <v>82.99</v>
      </c>
      <c r="K7254" s="15">
        <v>8</v>
      </c>
      <c r="L7254" s="15">
        <v>693.43</v>
      </c>
      <c r="M7254" s="15">
        <v>2366</v>
      </c>
    </row>
    <row r="7255" spans="1:13" ht="13.2" x14ac:dyDescent="0.25">
      <c r="A7255" s="15">
        <v>25578</v>
      </c>
      <c r="B7255" s="15">
        <v>91293</v>
      </c>
      <c r="C7255" s="15">
        <v>45031</v>
      </c>
      <c r="D7255" s="15">
        <v>45032</v>
      </c>
      <c r="E7255" s="15" t="s">
        <v>985</v>
      </c>
      <c r="F7255" s="15">
        <v>0.02</v>
      </c>
      <c r="G7255" s="15">
        <v>8.99</v>
      </c>
      <c r="H7255" s="15">
        <v>-52.25</v>
      </c>
      <c r="I7255" s="15" t="str">
        <f t="shared" si="113"/>
        <v xml:space="preserve"> </v>
      </c>
      <c r="J7255" s="15">
        <v>11.66</v>
      </c>
      <c r="K7255" s="15">
        <v>2</v>
      </c>
      <c r="L7255" s="15">
        <v>25.31</v>
      </c>
      <c r="M7255" s="15">
        <v>2366</v>
      </c>
    </row>
    <row r="7256" spans="1:13" ht="13.2" x14ac:dyDescent="0.25">
      <c r="A7256" s="15">
        <v>25591</v>
      </c>
      <c r="B7256" s="15">
        <v>90599</v>
      </c>
      <c r="C7256" s="15">
        <v>45031</v>
      </c>
      <c r="D7256" s="15">
        <v>45033</v>
      </c>
      <c r="E7256" s="15" t="s">
        <v>982</v>
      </c>
      <c r="F7256" s="15">
        <v>0.05</v>
      </c>
      <c r="G7256" s="15">
        <v>3.62</v>
      </c>
      <c r="H7256" s="15">
        <v>170.82329999999999</v>
      </c>
      <c r="I7256" s="15">
        <f t="shared" si="113"/>
        <v>170.82329999999999</v>
      </c>
      <c r="J7256" s="15">
        <v>18.84</v>
      </c>
      <c r="K7256" s="15">
        <v>13</v>
      </c>
      <c r="L7256" s="15">
        <v>247.57</v>
      </c>
      <c r="M7256" s="15">
        <v>87</v>
      </c>
    </row>
    <row r="7257" spans="1:13" ht="13.2" x14ac:dyDescent="0.25">
      <c r="A7257" s="15">
        <v>26228</v>
      </c>
      <c r="B7257" s="15">
        <v>87432</v>
      </c>
      <c r="C7257" s="15">
        <v>45031</v>
      </c>
      <c r="D7257" s="15">
        <v>45032</v>
      </c>
      <c r="E7257" s="15" t="s">
        <v>985</v>
      </c>
      <c r="F7257" s="15">
        <v>0.01</v>
      </c>
      <c r="G7257" s="15">
        <v>1.99</v>
      </c>
      <c r="H7257" s="15">
        <v>45.366</v>
      </c>
      <c r="I7257" s="15">
        <f t="shared" si="113"/>
        <v>45.366</v>
      </c>
      <c r="J7257" s="15">
        <v>22.98</v>
      </c>
      <c r="K7257" s="15">
        <v>10</v>
      </c>
      <c r="L7257" s="15">
        <v>243.43</v>
      </c>
      <c r="M7257" s="15">
        <v>1558</v>
      </c>
    </row>
    <row r="7258" spans="1:13" ht="13.2" x14ac:dyDescent="0.25">
      <c r="A7258" s="15">
        <v>18711</v>
      </c>
      <c r="B7258" s="15">
        <v>87764</v>
      </c>
      <c r="C7258" s="15">
        <v>45032</v>
      </c>
      <c r="D7258" s="15">
        <v>45034</v>
      </c>
      <c r="E7258" s="15" t="s">
        <v>981</v>
      </c>
      <c r="F7258" s="15">
        <v>0.06</v>
      </c>
      <c r="G7258" s="15">
        <v>3.68</v>
      </c>
      <c r="H7258" s="15">
        <v>16.490999999999996</v>
      </c>
      <c r="I7258" s="15">
        <f t="shared" si="113"/>
        <v>16.490999999999996</v>
      </c>
      <c r="J7258" s="15">
        <v>7.7</v>
      </c>
      <c r="K7258" s="15">
        <v>3</v>
      </c>
      <c r="L7258" s="15">
        <v>23.9</v>
      </c>
      <c r="M7258" s="15">
        <v>1979</v>
      </c>
    </row>
    <row r="7259" spans="1:13" ht="13.2" x14ac:dyDescent="0.25">
      <c r="A7259" s="15">
        <v>21007</v>
      </c>
      <c r="B7259" s="15">
        <v>89816</v>
      </c>
      <c r="C7259" s="15">
        <v>45032</v>
      </c>
      <c r="D7259" s="15">
        <v>45033</v>
      </c>
      <c r="E7259" s="15" t="s">
        <v>981</v>
      </c>
      <c r="F7259" s="15">
        <v>0.03</v>
      </c>
      <c r="G7259" s="15">
        <v>8.74</v>
      </c>
      <c r="H7259" s="15">
        <v>26.2089</v>
      </c>
      <c r="I7259" s="15">
        <f t="shared" si="113"/>
        <v>26.2089</v>
      </c>
      <c r="J7259" s="15">
        <v>30.98</v>
      </c>
      <c r="K7259" s="15">
        <v>3</v>
      </c>
      <c r="L7259" s="15">
        <v>96.68</v>
      </c>
      <c r="M7259" s="15">
        <v>3128</v>
      </c>
    </row>
    <row r="7260" spans="1:13" ht="13.2" x14ac:dyDescent="0.25">
      <c r="A7260" s="15">
        <v>25056</v>
      </c>
      <c r="B7260" s="15">
        <v>91216</v>
      </c>
      <c r="C7260" s="15">
        <v>45032</v>
      </c>
      <c r="D7260" s="15">
        <v>45034</v>
      </c>
      <c r="E7260" s="15" t="s">
        <v>983</v>
      </c>
      <c r="F7260" s="15">
        <v>0.1</v>
      </c>
      <c r="G7260" s="15">
        <v>29.7</v>
      </c>
      <c r="H7260" s="15">
        <v>-3798.0110999999997</v>
      </c>
      <c r="I7260" s="15" t="str">
        <f t="shared" si="113"/>
        <v xml:space="preserve"> </v>
      </c>
      <c r="J7260" s="15">
        <v>2550.14</v>
      </c>
      <c r="K7260" s="15">
        <v>2</v>
      </c>
      <c r="L7260" s="15">
        <v>4911.57</v>
      </c>
      <c r="M7260" s="15">
        <v>653</v>
      </c>
    </row>
    <row r="7261" spans="1:13" ht="13.2" x14ac:dyDescent="0.25">
      <c r="A7261" s="15">
        <v>25146</v>
      </c>
      <c r="B7261" s="15">
        <v>90943</v>
      </c>
      <c r="C7261" s="15">
        <v>45032</v>
      </c>
      <c r="D7261" s="15">
        <v>45033</v>
      </c>
      <c r="E7261" s="15" t="s">
        <v>981</v>
      </c>
      <c r="F7261" s="15">
        <v>0.05</v>
      </c>
      <c r="G7261" s="15">
        <v>0.5</v>
      </c>
      <c r="H7261" s="15">
        <v>15.5733</v>
      </c>
      <c r="I7261" s="15">
        <f t="shared" si="113"/>
        <v>15.5733</v>
      </c>
      <c r="J7261" s="15">
        <v>3.75</v>
      </c>
      <c r="K7261" s="15">
        <v>6</v>
      </c>
      <c r="L7261" s="15">
        <v>22.57</v>
      </c>
      <c r="M7261" s="15">
        <v>764</v>
      </c>
    </row>
    <row r="7262" spans="1:13" ht="13.2" x14ac:dyDescent="0.25">
      <c r="A7262" s="15">
        <v>20934</v>
      </c>
      <c r="B7262" s="15">
        <v>89494</v>
      </c>
      <c r="C7262" s="15">
        <v>45033</v>
      </c>
      <c r="D7262" s="15">
        <v>45034</v>
      </c>
      <c r="E7262" s="15" t="s">
        <v>982</v>
      </c>
      <c r="F7262" s="15">
        <v>0.04</v>
      </c>
      <c r="G7262" s="15">
        <v>19.989999999999998</v>
      </c>
      <c r="H7262" s="15">
        <v>27.8</v>
      </c>
      <c r="I7262" s="15">
        <f t="shared" si="113"/>
        <v>27.8</v>
      </c>
      <c r="J7262" s="15">
        <v>83.93</v>
      </c>
      <c r="K7262" s="15">
        <v>1</v>
      </c>
      <c r="L7262" s="15">
        <v>91.02</v>
      </c>
      <c r="M7262" s="15">
        <v>1676</v>
      </c>
    </row>
    <row r="7263" spans="1:13" ht="13.2" x14ac:dyDescent="0.25">
      <c r="A7263" s="15">
        <v>21161</v>
      </c>
      <c r="B7263" s="15">
        <v>89160</v>
      </c>
      <c r="C7263" s="15">
        <v>45033</v>
      </c>
      <c r="D7263" s="15">
        <v>45034</v>
      </c>
      <c r="E7263" s="15" t="s">
        <v>982</v>
      </c>
      <c r="F7263" s="15">
        <v>0.1</v>
      </c>
      <c r="G7263" s="15">
        <v>5.63</v>
      </c>
      <c r="H7263" s="15">
        <v>334.53</v>
      </c>
      <c r="I7263" s="15">
        <f t="shared" si="113"/>
        <v>334.53</v>
      </c>
      <c r="J7263" s="15">
        <v>65.989999999999995</v>
      </c>
      <c r="K7263" s="15">
        <v>10</v>
      </c>
      <c r="L7263" s="15">
        <v>511.07</v>
      </c>
      <c r="M7263" s="15">
        <v>2227</v>
      </c>
    </row>
    <row r="7264" spans="1:13" ht="13.2" x14ac:dyDescent="0.25">
      <c r="A7264" s="15">
        <v>21374</v>
      </c>
      <c r="B7264" s="15">
        <v>90887</v>
      </c>
      <c r="C7264" s="15">
        <v>45033</v>
      </c>
      <c r="D7264" s="15">
        <v>45034</v>
      </c>
      <c r="E7264" s="15" t="s">
        <v>985</v>
      </c>
      <c r="F7264" s="15">
        <v>0.05</v>
      </c>
      <c r="G7264" s="15">
        <v>1.49</v>
      </c>
      <c r="H7264" s="15">
        <v>-142.82310000000001</v>
      </c>
      <c r="I7264" s="15" t="str">
        <f t="shared" si="113"/>
        <v xml:space="preserve"> </v>
      </c>
      <c r="J7264" s="15">
        <v>4.82</v>
      </c>
      <c r="K7264" s="15">
        <v>11</v>
      </c>
      <c r="L7264" s="15">
        <v>52.27</v>
      </c>
      <c r="M7264" s="15">
        <v>1241</v>
      </c>
    </row>
    <row r="7265" spans="1:13" ht="13.2" x14ac:dyDescent="0.25">
      <c r="A7265" s="15">
        <v>21375</v>
      </c>
      <c r="B7265" s="15">
        <v>90887</v>
      </c>
      <c r="C7265" s="15">
        <v>45033</v>
      </c>
      <c r="D7265" s="15">
        <v>45035</v>
      </c>
      <c r="E7265" s="15" t="s">
        <v>985</v>
      </c>
      <c r="F7265" s="15">
        <v>0.05</v>
      </c>
      <c r="G7265" s="15">
        <v>5.83</v>
      </c>
      <c r="H7265" s="15">
        <v>4.6614000000000004</v>
      </c>
      <c r="I7265" s="15">
        <f t="shared" si="113"/>
        <v>4.6614000000000004</v>
      </c>
      <c r="J7265" s="15">
        <v>7.64</v>
      </c>
      <c r="K7265" s="15">
        <v>3</v>
      </c>
      <c r="L7265" s="15">
        <v>24.18</v>
      </c>
      <c r="M7265" s="15">
        <v>1241</v>
      </c>
    </row>
    <row r="7266" spans="1:13" ht="13.2" x14ac:dyDescent="0.25">
      <c r="A7266" s="15">
        <v>21376</v>
      </c>
      <c r="B7266" s="15">
        <v>90887</v>
      </c>
      <c r="C7266" s="15">
        <v>45033</v>
      </c>
      <c r="D7266" s="15">
        <v>45034</v>
      </c>
      <c r="E7266" s="15" t="s">
        <v>985</v>
      </c>
      <c r="F7266" s="15">
        <v>0.02</v>
      </c>
      <c r="G7266" s="15">
        <v>8.99</v>
      </c>
      <c r="H7266" s="15">
        <v>238.80419999999998</v>
      </c>
      <c r="I7266" s="15">
        <f t="shared" si="113"/>
        <v>238.80419999999998</v>
      </c>
      <c r="J7266" s="15">
        <v>155.99</v>
      </c>
      <c r="K7266" s="15">
        <v>8</v>
      </c>
      <c r="L7266" s="15">
        <v>1039.52</v>
      </c>
      <c r="M7266" s="15">
        <v>1241</v>
      </c>
    </row>
    <row r="7267" spans="1:13" ht="13.2" x14ac:dyDescent="0.25">
      <c r="A7267" s="15">
        <v>21626</v>
      </c>
      <c r="B7267" s="15">
        <v>86257</v>
      </c>
      <c r="C7267" s="15">
        <v>45033</v>
      </c>
      <c r="D7267" s="15">
        <v>45036</v>
      </c>
      <c r="E7267" s="15" t="s">
        <v>982</v>
      </c>
      <c r="F7267" s="15">
        <v>0.09</v>
      </c>
      <c r="G7267" s="15">
        <v>12.79</v>
      </c>
      <c r="H7267" s="15">
        <v>-93.425999999999988</v>
      </c>
      <c r="I7267" s="15" t="str">
        <f t="shared" si="113"/>
        <v xml:space="preserve"> </v>
      </c>
      <c r="J7267" s="15">
        <v>19.350000000000001</v>
      </c>
      <c r="K7267" s="15">
        <v>9</v>
      </c>
      <c r="L7267" s="15">
        <v>172.68</v>
      </c>
      <c r="M7267" s="15">
        <v>546</v>
      </c>
    </row>
    <row r="7268" spans="1:13" ht="13.2" x14ac:dyDescent="0.25">
      <c r="A7268" s="15">
        <v>24843</v>
      </c>
      <c r="B7268" s="15">
        <v>89502</v>
      </c>
      <c r="C7268" s="15">
        <v>45033</v>
      </c>
      <c r="D7268" s="15">
        <v>45035</v>
      </c>
      <c r="E7268" s="15" t="s">
        <v>983</v>
      </c>
      <c r="F7268" s="15">
        <v>0.03</v>
      </c>
      <c r="G7268" s="15">
        <v>1.49</v>
      </c>
      <c r="H7268" s="15">
        <v>149.2056</v>
      </c>
      <c r="I7268" s="15">
        <f t="shared" si="113"/>
        <v>149.2056</v>
      </c>
      <c r="J7268" s="15">
        <v>18.940000000000001</v>
      </c>
      <c r="K7268" s="15">
        <v>11</v>
      </c>
      <c r="L7268" s="15">
        <v>216.24</v>
      </c>
      <c r="M7268" s="15">
        <v>2825</v>
      </c>
    </row>
    <row r="7269" spans="1:13" ht="13.2" x14ac:dyDescent="0.25">
      <c r="A7269" s="15">
        <v>667</v>
      </c>
      <c r="B7269" s="15">
        <v>4674</v>
      </c>
      <c r="C7269" s="15">
        <v>45034</v>
      </c>
      <c r="D7269" s="15">
        <v>45035</v>
      </c>
      <c r="E7269" s="15" t="s">
        <v>985</v>
      </c>
      <c r="F7269" s="15">
        <v>0.02</v>
      </c>
      <c r="G7269" s="15">
        <v>30</v>
      </c>
      <c r="H7269" s="15">
        <v>-260.41000000000003</v>
      </c>
      <c r="I7269" s="15" t="str">
        <f t="shared" si="113"/>
        <v xml:space="preserve"> </v>
      </c>
      <c r="J7269" s="15">
        <v>130.97999999999999</v>
      </c>
      <c r="K7269" s="15">
        <v>23</v>
      </c>
      <c r="L7269" s="15">
        <v>3041.33</v>
      </c>
      <c r="M7269" s="15">
        <v>667</v>
      </c>
    </row>
    <row r="7270" spans="1:13" ht="13.2" x14ac:dyDescent="0.25">
      <c r="A7270" s="15">
        <v>6403</v>
      </c>
      <c r="B7270" s="15">
        <v>45476</v>
      </c>
      <c r="C7270" s="15">
        <v>45034</v>
      </c>
      <c r="D7270" s="15">
        <v>45034</v>
      </c>
      <c r="E7270" s="15" t="s">
        <v>985</v>
      </c>
      <c r="F7270" s="15">
        <v>7.0000000000000007E-2</v>
      </c>
      <c r="G7270" s="15">
        <v>5.94</v>
      </c>
      <c r="H7270" s="15">
        <v>137.0686</v>
      </c>
      <c r="I7270" s="15">
        <f t="shared" si="113"/>
        <v>137.0686</v>
      </c>
      <c r="J7270" s="15">
        <v>21.78</v>
      </c>
      <c r="K7270" s="15">
        <v>48</v>
      </c>
      <c r="L7270" s="15">
        <v>1055.98</v>
      </c>
      <c r="M7270" s="15">
        <v>272</v>
      </c>
    </row>
    <row r="7271" spans="1:13" ht="13.2" x14ac:dyDescent="0.25">
      <c r="A7271" s="15">
        <v>7642</v>
      </c>
      <c r="B7271" s="15">
        <v>54753</v>
      </c>
      <c r="C7271" s="15">
        <v>45034</v>
      </c>
      <c r="D7271" s="15">
        <v>45035</v>
      </c>
      <c r="E7271" s="15" t="s">
        <v>982</v>
      </c>
      <c r="F7271" s="15">
        <v>0.06</v>
      </c>
      <c r="G7271" s="15">
        <v>3.9</v>
      </c>
      <c r="H7271" s="15">
        <v>1380.3210000000001</v>
      </c>
      <c r="I7271" s="15">
        <f t="shared" si="113"/>
        <v>1380.3210000000001</v>
      </c>
      <c r="J7271" s="15">
        <v>155.99</v>
      </c>
      <c r="K7271" s="15">
        <v>36</v>
      </c>
      <c r="L7271" s="15">
        <v>4711.24</v>
      </c>
      <c r="M7271" s="15">
        <v>698</v>
      </c>
    </row>
    <row r="7272" spans="1:13" ht="13.2" x14ac:dyDescent="0.25">
      <c r="A7272" s="15">
        <v>18129</v>
      </c>
      <c r="B7272" s="15">
        <v>86526</v>
      </c>
      <c r="C7272" s="15">
        <v>45034</v>
      </c>
      <c r="D7272" s="15">
        <v>45038</v>
      </c>
      <c r="E7272" s="15" t="s">
        <v>984</v>
      </c>
      <c r="F7272" s="15">
        <v>0.02</v>
      </c>
      <c r="G7272" s="15">
        <v>5.9</v>
      </c>
      <c r="H7272" s="15">
        <v>-17.579999999999998</v>
      </c>
      <c r="I7272" s="15" t="str">
        <f t="shared" si="113"/>
        <v xml:space="preserve"> </v>
      </c>
      <c r="J7272" s="15">
        <v>6.48</v>
      </c>
      <c r="K7272" s="15">
        <v>2</v>
      </c>
      <c r="L7272" s="15">
        <v>15.27</v>
      </c>
      <c r="M7272" s="15">
        <v>119</v>
      </c>
    </row>
    <row r="7273" spans="1:13" ht="13.2" x14ac:dyDescent="0.25">
      <c r="A7273" s="15">
        <v>18185</v>
      </c>
      <c r="B7273" s="15">
        <v>86880</v>
      </c>
      <c r="C7273" s="15">
        <v>45034</v>
      </c>
      <c r="D7273" s="15">
        <v>45034</v>
      </c>
      <c r="E7273" s="15" t="s">
        <v>983</v>
      </c>
      <c r="F7273" s="15">
        <v>0.06</v>
      </c>
      <c r="G7273" s="15">
        <v>6.19</v>
      </c>
      <c r="H7273" s="15">
        <v>-13.777000000000001</v>
      </c>
      <c r="I7273" s="15" t="str">
        <f t="shared" si="113"/>
        <v xml:space="preserve"> </v>
      </c>
      <c r="J7273" s="15">
        <v>8.6</v>
      </c>
      <c r="K7273" s="15">
        <v>1</v>
      </c>
      <c r="L7273" s="15">
        <v>14.68</v>
      </c>
      <c r="M7273" s="15">
        <v>2009</v>
      </c>
    </row>
    <row r="7274" spans="1:13" ht="13.2" x14ac:dyDescent="0.25">
      <c r="A7274" s="15">
        <v>18186</v>
      </c>
      <c r="B7274" s="15">
        <v>86880</v>
      </c>
      <c r="C7274" s="15">
        <v>45034</v>
      </c>
      <c r="D7274" s="15">
        <v>45036</v>
      </c>
      <c r="E7274" s="15" t="s">
        <v>983</v>
      </c>
      <c r="F7274" s="15">
        <v>0.03</v>
      </c>
      <c r="G7274" s="15">
        <v>19.989999999999998</v>
      </c>
      <c r="H7274" s="15">
        <v>1909.1333999999999</v>
      </c>
      <c r="I7274" s="15">
        <f t="shared" si="113"/>
        <v>1909.1333999999999</v>
      </c>
      <c r="J7274" s="15">
        <v>896.99</v>
      </c>
      <c r="K7274" s="15">
        <v>3</v>
      </c>
      <c r="L7274" s="15">
        <v>2766.86</v>
      </c>
      <c r="M7274" s="15">
        <v>2010</v>
      </c>
    </row>
    <row r="7275" spans="1:13" ht="13.2" x14ac:dyDescent="0.25">
      <c r="A7275" s="15">
        <v>18187</v>
      </c>
      <c r="B7275" s="15">
        <v>86880</v>
      </c>
      <c r="C7275" s="15">
        <v>45034</v>
      </c>
      <c r="D7275" s="15">
        <v>45036</v>
      </c>
      <c r="E7275" s="15" t="s">
        <v>983</v>
      </c>
      <c r="F7275" s="15">
        <v>0.08</v>
      </c>
      <c r="G7275" s="15">
        <v>5.41</v>
      </c>
      <c r="H7275" s="15">
        <v>-57.8795</v>
      </c>
      <c r="I7275" s="15" t="str">
        <f t="shared" si="113"/>
        <v xml:space="preserve"> </v>
      </c>
      <c r="J7275" s="15">
        <v>4.24</v>
      </c>
      <c r="K7275" s="15">
        <v>4</v>
      </c>
      <c r="L7275" s="15">
        <v>17.11</v>
      </c>
      <c r="M7275" s="15">
        <v>2010</v>
      </c>
    </row>
    <row r="7276" spans="1:13" ht="13.2" x14ac:dyDescent="0.25">
      <c r="A7276" s="15">
        <v>22551</v>
      </c>
      <c r="B7276" s="15">
        <v>89920</v>
      </c>
      <c r="C7276" s="15">
        <v>45034</v>
      </c>
      <c r="D7276" s="15">
        <v>45036</v>
      </c>
      <c r="E7276" s="15" t="s">
        <v>985</v>
      </c>
      <c r="F7276" s="15">
        <v>0</v>
      </c>
      <c r="G7276" s="15">
        <v>13.99</v>
      </c>
      <c r="H7276" s="15">
        <v>-3974.4558000000002</v>
      </c>
      <c r="I7276" s="15" t="str">
        <f t="shared" si="113"/>
        <v xml:space="preserve"> </v>
      </c>
      <c r="J7276" s="15">
        <v>1938.02</v>
      </c>
      <c r="K7276" s="15">
        <v>1</v>
      </c>
      <c r="L7276" s="15">
        <v>1996.16</v>
      </c>
      <c r="M7276" s="15">
        <v>691</v>
      </c>
    </row>
    <row r="7277" spans="1:13" ht="13.2" x14ac:dyDescent="0.25">
      <c r="A7277" s="15">
        <v>22920</v>
      </c>
      <c r="B7277" s="15">
        <v>87503</v>
      </c>
      <c r="C7277" s="15">
        <v>45034</v>
      </c>
      <c r="D7277" s="15">
        <v>45037</v>
      </c>
      <c r="E7277" s="15" t="s">
        <v>983</v>
      </c>
      <c r="F7277" s="15">
        <v>0.03</v>
      </c>
      <c r="G7277" s="15">
        <v>7.46</v>
      </c>
      <c r="H7277" s="15">
        <v>-1002.0894884000004</v>
      </c>
      <c r="I7277" s="15" t="str">
        <f t="shared" si="113"/>
        <v xml:space="preserve"> </v>
      </c>
      <c r="J7277" s="15">
        <v>10.9</v>
      </c>
      <c r="K7277" s="15">
        <v>11</v>
      </c>
      <c r="L7277" s="15">
        <v>121.66</v>
      </c>
      <c r="M7277" s="15">
        <v>1552</v>
      </c>
    </row>
    <row r="7278" spans="1:13" ht="13.2" x14ac:dyDescent="0.25">
      <c r="A7278" s="15">
        <v>24403</v>
      </c>
      <c r="B7278" s="15">
        <v>88951</v>
      </c>
      <c r="C7278" s="15">
        <v>45034</v>
      </c>
      <c r="D7278" s="15">
        <v>45034</v>
      </c>
      <c r="E7278" s="15" t="s">
        <v>985</v>
      </c>
      <c r="F7278" s="15">
        <v>7.0000000000000007E-2</v>
      </c>
      <c r="G7278" s="15">
        <v>5.94</v>
      </c>
      <c r="H7278" s="15">
        <v>182.16</v>
      </c>
      <c r="I7278" s="15">
        <f t="shared" si="113"/>
        <v>182.16</v>
      </c>
      <c r="J7278" s="15">
        <v>21.78</v>
      </c>
      <c r="K7278" s="15">
        <v>12</v>
      </c>
      <c r="L7278" s="15">
        <v>264</v>
      </c>
      <c r="M7278" s="15">
        <v>270</v>
      </c>
    </row>
    <row r="7279" spans="1:13" ht="13.2" x14ac:dyDescent="0.25">
      <c r="A7279" s="15">
        <v>25642</v>
      </c>
      <c r="B7279" s="15">
        <v>89855</v>
      </c>
      <c r="C7279" s="15">
        <v>45034</v>
      </c>
      <c r="D7279" s="15">
        <v>45035</v>
      </c>
      <c r="E7279" s="15" t="s">
        <v>982</v>
      </c>
      <c r="F7279" s="15">
        <v>0.06</v>
      </c>
      <c r="G7279" s="15">
        <v>3.9</v>
      </c>
      <c r="H7279" s="15">
        <v>812.68889999999988</v>
      </c>
      <c r="I7279" s="15">
        <f t="shared" si="113"/>
        <v>812.68889999999988</v>
      </c>
      <c r="J7279" s="15">
        <v>155.99</v>
      </c>
      <c r="K7279" s="15">
        <v>9</v>
      </c>
      <c r="L7279" s="15">
        <v>1177.81</v>
      </c>
      <c r="M7279" s="15">
        <v>697</v>
      </c>
    </row>
    <row r="7280" spans="1:13" ht="13.2" x14ac:dyDescent="0.25">
      <c r="A7280" s="15">
        <v>24757</v>
      </c>
      <c r="B7280" s="15">
        <v>88036</v>
      </c>
      <c r="C7280" s="15">
        <v>45035</v>
      </c>
      <c r="D7280" s="15">
        <v>45035</v>
      </c>
      <c r="E7280" s="15" t="s">
        <v>981</v>
      </c>
      <c r="F7280" s="15">
        <v>0.02</v>
      </c>
      <c r="G7280" s="15">
        <v>8.99</v>
      </c>
      <c r="H7280" s="15">
        <v>-27.048000000000002</v>
      </c>
      <c r="I7280" s="15" t="str">
        <f t="shared" si="113"/>
        <v xml:space="preserve"> </v>
      </c>
      <c r="J7280" s="15">
        <v>17.670000000000002</v>
      </c>
      <c r="K7280" s="15">
        <v>10</v>
      </c>
      <c r="L7280" s="15">
        <v>187.54</v>
      </c>
      <c r="M7280" s="15">
        <v>2209</v>
      </c>
    </row>
    <row r="7281" spans="1:13" ht="13.2" x14ac:dyDescent="0.25">
      <c r="A7281" s="15">
        <v>26359</v>
      </c>
      <c r="B7281" s="15">
        <v>87371</v>
      </c>
      <c r="C7281" s="15">
        <v>45035</v>
      </c>
      <c r="D7281" s="15">
        <v>45037</v>
      </c>
      <c r="E7281" s="15" t="s">
        <v>983</v>
      </c>
      <c r="F7281" s="15">
        <v>0.09</v>
      </c>
      <c r="G7281" s="15">
        <v>19.989999999999998</v>
      </c>
      <c r="H7281" s="15">
        <v>3120.9872999999998</v>
      </c>
      <c r="I7281" s="15">
        <f t="shared" si="113"/>
        <v>3120.9872999999998</v>
      </c>
      <c r="J7281" s="15">
        <v>525.98</v>
      </c>
      <c r="K7281" s="15">
        <v>9</v>
      </c>
      <c r="L7281" s="15">
        <v>4523.17</v>
      </c>
      <c r="M7281" s="15">
        <v>85</v>
      </c>
    </row>
    <row r="7282" spans="1:13" ht="13.2" x14ac:dyDescent="0.25">
      <c r="A7282" s="15">
        <v>23664</v>
      </c>
      <c r="B7282" s="15">
        <v>89713</v>
      </c>
      <c r="C7282" s="15">
        <v>45036</v>
      </c>
      <c r="D7282" s="15">
        <v>45040</v>
      </c>
      <c r="E7282" s="15" t="s">
        <v>984</v>
      </c>
      <c r="F7282" s="15">
        <v>0.1</v>
      </c>
      <c r="G7282" s="15">
        <v>6.88</v>
      </c>
      <c r="H7282" s="15">
        <v>-110.07</v>
      </c>
      <c r="I7282" s="15" t="str">
        <f t="shared" si="113"/>
        <v xml:space="preserve"> </v>
      </c>
      <c r="J7282" s="15">
        <v>64.98</v>
      </c>
      <c r="K7282" s="15">
        <v>1</v>
      </c>
      <c r="L7282" s="15">
        <v>64.260000000000005</v>
      </c>
      <c r="M7282" s="15">
        <v>1637</v>
      </c>
    </row>
    <row r="7283" spans="1:13" ht="13.2" x14ac:dyDescent="0.25">
      <c r="A7283" s="15">
        <v>23665</v>
      </c>
      <c r="B7283" s="15">
        <v>89713</v>
      </c>
      <c r="C7283" s="15">
        <v>45036</v>
      </c>
      <c r="D7283" s="15">
        <v>45036</v>
      </c>
      <c r="E7283" s="15" t="s">
        <v>984</v>
      </c>
      <c r="F7283" s="15">
        <v>0</v>
      </c>
      <c r="G7283" s="15">
        <v>40.19</v>
      </c>
      <c r="H7283" s="15">
        <v>1158.8205</v>
      </c>
      <c r="I7283" s="15">
        <f t="shared" si="113"/>
        <v>1158.8205</v>
      </c>
      <c r="J7283" s="15">
        <v>348.21</v>
      </c>
      <c r="K7283" s="15">
        <v>6</v>
      </c>
      <c r="L7283" s="15">
        <v>1679.45</v>
      </c>
      <c r="M7283" s="15">
        <v>1637</v>
      </c>
    </row>
    <row r="7284" spans="1:13" ht="13.2" x14ac:dyDescent="0.25">
      <c r="A7284" s="15">
        <v>23845</v>
      </c>
      <c r="B7284" s="15">
        <v>90318</v>
      </c>
      <c r="C7284" s="15">
        <v>45036</v>
      </c>
      <c r="D7284" s="15">
        <v>45038</v>
      </c>
      <c r="E7284" s="15" t="s">
        <v>983</v>
      </c>
      <c r="F7284" s="15">
        <v>0</v>
      </c>
      <c r="G7284" s="15">
        <v>35.840000000000003</v>
      </c>
      <c r="H7284" s="15">
        <v>-6.8000000000000114</v>
      </c>
      <c r="I7284" s="15" t="str">
        <f t="shared" si="113"/>
        <v xml:space="preserve"> </v>
      </c>
      <c r="J7284" s="15">
        <v>100.98</v>
      </c>
      <c r="K7284" s="15">
        <v>9</v>
      </c>
      <c r="L7284" s="15">
        <v>936.21</v>
      </c>
      <c r="M7284" s="15">
        <v>2216</v>
      </c>
    </row>
    <row r="7285" spans="1:13" ht="13.2" x14ac:dyDescent="0.25">
      <c r="A7285" s="15">
        <v>23846</v>
      </c>
      <c r="B7285" s="15">
        <v>90318</v>
      </c>
      <c r="C7285" s="15">
        <v>45036</v>
      </c>
      <c r="D7285" s="15">
        <v>45038</v>
      </c>
      <c r="E7285" s="15" t="s">
        <v>983</v>
      </c>
      <c r="F7285" s="15">
        <v>0.09</v>
      </c>
      <c r="G7285" s="15">
        <v>2.39</v>
      </c>
      <c r="H7285" s="15">
        <v>-89.13</v>
      </c>
      <c r="I7285" s="15" t="str">
        <f t="shared" si="113"/>
        <v xml:space="preserve"> </v>
      </c>
      <c r="J7285" s="15">
        <v>4.7699999999999996</v>
      </c>
      <c r="K7285" s="15">
        <v>13</v>
      </c>
      <c r="L7285" s="15">
        <v>58.74</v>
      </c>
      <c r="M7285" s="15">
        <v>2216</v>
      </c>
    </row>
    <row r="7286" spans="1:13" ht="13.2" x14ac:dyDescent="0.25">
      <c r="A7286" s="15">
        <v>24379</v>
      </c>
      <c r="B7286" s="15">
        <v>89363</v>
      </c>
      <c r="C7286" s="15">
        <v>45036</v>
      </c>
      <c r="D7286" s="15">
        <v>45037</v>
      </c>
      <c r="E7286" s="15" t="s">
        <v>982</v>
      </c>
      <c r="F7286" s="15">
        <v>0.02</v>
      </c>
      <c r="G7286" s="15">
        <v>8.2200000000000006</v>
      </c>
      <c r="H7286" s="15">
        <v>175.32</v>
      </c>
      <c r="I7286" s="15">
        <f t="shared" si="113"/>
        <v>175.32</v>
      </c>
      <c r="J7286" s="15">
        <v>34.76</v>
      </c>
      <c r="K7286" s="15">
        <v>8</v>
      </c>
      <c r="L7286" s="15">
        <v>285.48</v>
      </c>
      <c r="M7286" s="15">
        <v>2652</v>
      </c>
    </row>
    <row r="7287" spans="1:13" ht="13.2" x14ac:dyDescent="0.25">
      <c r="A7287" s="15">
        <v>26017</v>
      </c>
      <c r="B7287" s="15">
        <v>90652</v>
      </c>
      <c r="C7287" s="15">
        <v>45036</v>
      </c>
      <c r="D7287" s="15">
        <v>45036</v>
      </c>
      <c r="E7287" s="15" t="s">
        <v>981</v>
      </c>
      <c r="F7287" s="15">
        <v>7.0000000000000007E-2</v>
      </c>
      <c r="G7287" s="15">
        <v>15.1</v>
      </c>
      <c r="H7287" s="15">
        <v>-111.33150000000001</v>
      </c>
      <c r="I7287" s="15" t="str">
        <f t="shared" si="113"/>
        <v xml:space="preserve"> </v>
      </c>
      <c r="J7287" s="15">
        <v>22.38</v>
      </c>
      <c r="K7287" s="15">
        <v>7</v>
      </c>
      <c r="L7287" s="15">
        <v>151.22</v>
      </c>
      <c r="M7287" s="15">
        <v>175</v>
      </c>
    </row>
    <row r="7288" spans="1:13" ht="13.2" x14ac:dyDescent="0.25">
      <c r="A7288" s="15">
        <v>832</v>
      </c>
      <c r="B7288" s="15">
        <v>5986</v>
      </c>
      <c r="C7288" s="15">
        <v>45037</v>
      </c>
      <c r="D7288" s="15">
        <v>45037</v>
      </c>
      <c r="E7288" s="15" t="s">
        <v>981</v>
      </c>
      <c r="F7288" s="15">
        <v>0.08</v>
      </c>
      <c r="G7288" s="15">
        <v>3.99</v>
      </c>
      <c r="H7288" s="15">
        <v>1638.48</v>
      </c>
      <c r="I7288" s="15">
        <f t="shared" si="113"/>
        <v>1638.48</v>
      </c>
      <c r="J7288" s="15">
        <v>120.98</v>
      </c>
      <c r="K7288" s="15">
        <v>48</v>
      </c>
      <c r="L7288" s="15">
        <v>5556.18</v>
      </c>
      <c r="M7288" s="15">
        <v>1282</v>
      </c>
    </row>
    <row r="7289" spans="1:13" ht="13.2" x14ac:dyDescent="0.25">
      <c r="A7289" s="15">
        <v>833</v>
      </c>
      <c r="B7289" s="15">
        <v>5986</v>
      </c>
      <c r="C7289" s="15">
        <v>45037</v>
      </c>
      <c r="D7289" s="15">
        <v>45038</v>
      </c>
      <c r="E7289" s="15" t="s">
        <v>981</v>
      </c>
      <c r="F7289" s="15">
        <v>0.05</v>
      </c>
      <c r="G7289" s="15">
        <v>14.19</v>
      </c>
      <c r="H7289" s="15">
        <v>64.81</v>
      </c>
      <c r="I7289" s="15">
        <f t="shared" si="113"/>
        <v>64.81</v>
      </c>
      <c r="J7289" s="15">
        <v>50.98</v>
      </c>
      <c r="K7289" s="15">
        <v>20</v>
      </c>
      <c r="L7289" s="15">
        <v>1021.55</v>
      </c>
      <c r="M7289" s="15">
        <v>1282</v>
      </c>
    </row>
    <row r="7290" spans="1:13" ht="13.2" x14ac:dyDescent="0.25">
      <c r="A7290" s="15">
        <v>834</v>
      </c>
      <c r="B7290" s="15">
        <v>5986</v>
      </c>
      <c r="C7290" s="15">
        <v>45037</v>
      </c>
      <c r="D7290" s="15">
        <v>45038</v>
      </c>
      <c r="E7290" s="15" t="s">
        <v>981</v>
      </c>
      <c r="F7290" s="15">
        <v>0.03</v>
      </c>
      <c r="G7290" s="15">
        <v>4.93</v>
      </c>
      <c r="H7290" s="15">
        <v>-148.77000000000001</v>
      </c>
      <c r="I7290" s="15" t="str">
        <f t="shared" si="113"/>
        <v xml:space="preserve"> </v>
      </c>
      <c r="J7290" s="15">
        <v>4.8899999999999997</v>
      </c>
      <c r="K7290" s="15">
        <v>41</v>
      </c>
      <c r="L7290" s="15">
        <v>205.24</v>
      </c>
      <c r="M7290" s="15">
        <v>1282</v>
      </c>
    </row>
    <row r="7291" spans="1:13" ht="13.2" x14ac:dyDescent="0.25">
      <c r="A7291" s="15">
        <v>5779</v>
      </c>
      <c r="B7291" s="15">
        <v>40997</v>
      </c>
      <c r="C7291" s="15">
        <v>45037</v>
      </c>
      <c r="D7291" s="15">
        <v>45039</v>
      </c>
      <c r="E7291" s="15" t="s">
        <v>984</v>
      </c>
      <c r="F7291" s="15">
        <v>0.03</v>
      </c>
      <c r="G7291" s="15">
        <v>7.51</v>
      </c>
      <c r="H7291" s="15">
        <v>-8.4</v>
      </c>
      <c r="I7291" s="15" t="str">
        <f t="shared" si="113"/>
        <v xml:space="preserve"> </v>
      </c>
      <c r="J7291" s="15">
        <v>14.97</v>
      </c>
      <c r="K7291" s="15">
        <v>1</v>
      </c>
      <c r="L7291" s="15">
        <v>22.61</v>
      </c>
      <c r="M7291" s="15">
        <v>2548</v>
      </c>
    </row>
    <row r="7292" spans="1:13" ht="13.2" x14ac:dyDescent="0.25">
      <c r="A7292" s="15">
        <v>18717</v>
      </c>
      <c r="B7292" s="15">
        <v>88812</v>
      </c>
      <c r="C7292" s="15">
        <v>45037</v>
      </c>
      <c r="D7292" s="15">
        <v>45038</v>
      </c>
      <c r="E7292" s="15" t="s">
        <v>981</v>
      </c>
      <c r="F7292" s="15">
        <v>0.01</v>
      </c>
      <c r="G7292" s="15">
        <v>8.8000000000000007</v>
      </c>
      <c r="H7292" s="15">
        <v>-315.029</v>
      </c>
      <c r="I7292" s="15" t="str">
        <f t="shared" si="113"/>
        <v xml:space="preserve"> </v>
      </c>
      <c r="J7292" s="15">
        <v>125.99</v>
      </c>
      <c r="K7292" s="15">
        <v>2</v>
      </c>
      <c r="L7292" s="15">
        <v>224.76</v>
      </c>
      <c r="M7292" s="15">
        <v>2006</v>
      </c>
    </row>
    <row r="7293" spans="1:13" ht="13.2" x14ac:dyDescent="0.25">
      <c r="A7293" s="15">
        <v>18832</v>
      </c>
      <c r="B7293" s="15">
        <v>89116</v>
      </c>
      <c r="C7293" s="15">
        <v>45037</v>
      </c>
      <c r="D7293" s="15">
        <v>45037</v>
      </c>
      <c r="E7293" s="15" t="s">
        <v>981</v>
      </c>
      <c r="F7293" s="15">
        <v>0.08</v>
      </c>
      <c r="G7293" s="15">
        <v>3.99</v>
      </c>
      <c r="H7293" s="15">
        <v>958.44449999999995</v>
      </c>
      <c r="I7293" s="15">
        <f t="shared" si="113"/>
        <v>958.44449999999995</v>
      </c>
      <c r="J7293" s="15">
        <v>120.98</v>
      </c>
      <c r="K7293" s="15">
        <v>12</v>
      </c>
      <c r="L7293" s="15">
        <v>1389.05</v>
      </c>
      <c r="M7293" s="15">
        <v>1283</v>
      </c>
    </row>
    <row r="7294" spans="1:13" ht="13.2" x14ac:dyDescent="0.25">
      <c r="A7294" s="15">
        <v>18833</v>
      </c>
      <c r="B7294" s="15">
        <v>89116</v>
      </c>
      <c r="C7294" s="15">
        <v>45037</v>
      </c>
      <c r="D7294" s="15">
        <v>45038</v>
      </c>
      <c r="E7294" s="15" t="s">
        <v>981</v>
      </c>
      <c r="F7294" s="15">
        <v>0.05</v>
      </c>
      <c r="G7294" s="15">
        <v>14.19</v>
      </c>
      <c r="H7294" s="15">
        <v>64.81</v>
      </c>
      <c r="I7294" s="15">
        <f t="shared" si="113"/>
        <v>64.81</v>
      </c>
      <c r="J7294" s="15">
        <v>50.98</v>
      </c>
      <c r="K7294" s="15">
        <v>5</v>
      </c>
      <c r="L7294" s="15">
        <v>255.39</v>
      </c>
      <c r="M7294" s="15">
        <v>1283</v>
      </c>
    </row>
    <row r="7295" spans="1:13" ht="13.2" x14ac:dyDescent="0.25">
      <c r="A7295" s="15">
        <v>18834</v>
      </c>
      <c r="B7295" s="15">
        <v>89116</v>
      </c>
      <c r="C7295" s="15">
        <v>45037</v>
      </c>
      <c r="D7295" s="15">
        <v>45038</v>
      </c>
      <c r="E7295" s="15" t="s">
        <v>981</v>
      </c>
      <c r="F7295" s="15">
        <v>0.03</v>
      </c>
      <c r="G7295" s="15">
        <v>4.93</v>
      </c>
      <c r="H7295" s="15">
        <v>-148.77000000000001</v>
      </c>
      <c r="I7295" s="15" t="str">
        <f t="shared" si="113"/>
        <v xml:space="preserve"> </v>
      </c>
      <c r="J7295" s="15">
        <v>4.8899999999999997</v>
      </c>
      <c r="K7295" s="15">
        <v>10</v>
      </c>
      <c r="L7295" s="15">
        <v>50.06</v>
      </c>
      <c r="M7295" s="15">
        <v>1283</v>
      </c>
    </row>
    <row r="7296" spans="1:13" ht="13.2" x14ac:dyDescent="0.25">
      <c r="A7296" s="15">
        <v>19153</v>
      </c>
      <c r="B7296" s="15">
        <v>86920</v>
      </c>
      <c r="C7296" s="15">
        <v>45037</v>
      </c>
      <c r="D7296" s="15">
        <v>45037</v>
      </c>
      <c r="E7296" s="15" t="s">
        <v>982</v>
      </c>
      <c r="F7296" s="15">
        <v>0.08</v>
      </c>
      <c r="G7296" s="15">
        <v>4</v>
      </c>
      <c r="H7296" s="15">
        <v>-99.34</v>
      </c>
      <c r="I7296" s="15" t="str">
        <f t="shared" si="113"/>
        <v xml:space="preserve"> </v>
      </c>
      <c r="J7296" s="15">
        <v>30.98</v>
      </c>
      <c r="K7296" s="15">
        <v>6</v>
      </c>
      <c r="L7296" s="15">
        <v>178.85</v>
      </c>
      <c r="M7296" s="15">
        <v>1180</v>
      </c>
    </row>
    <row r="7297" spans="1:13" ht="13.2" x14ac:dyDescent="0.25">
      <c r="A7297" s="15">
        <v>23023</v>
      </c>
      <c r="B7297" s="15">
        <v>90759</v>
      </c>
      <c r="C7297" s="15">
        <v>45037</v>
      </c>
      <c r="D7297" s="15">
        <v>45037</v>
      </c>
      <c r="E7297" s="15" t="s">
        <v>985</v>
      </c>
      <c r="F7297" s="15">
        <v>0.06</v>
      </c>
      <c r="G7297" s="15">
        <v>4</v>
      </c>
      <c r="H7297" s="15">
        <v>-5.1520000000000294</v>
      </c>
      <c r="I7297" s="15" t="str">
        <f t="shared" si="113"/>
        <v xml:space="preserve"> </v>
      </c>
      <c r="J7297" s="15">
        <v>7.59</v>
      </c>
      <c r="K7297" s="15">
        <v>5</v>
      </c>
      <c r="L7297" s="15">
        <v>37.22</v>
      </c>
      <c r="M7297" s="15">
        <v>3283</v>
      </c>
    </row>
    <row r="7298" spans="1:13" ht="13.2" x14ac:dyDescent="0.25">
      <c r="A7298" s="15">
        <v>23779</v>
      </c>
      <c r="B7298" s="15">
        <v>88662</v>
      </c>
      <c r="C7298" s="15">
        <v>45037</v>
      </c>
      <c r="D7298" s="15">
        <v>45039</v>
      </c>
      <c r="E7298" s="15" t="s">
        <v>984</v>
      </c>
      <c r="F7298" s="15">
        <v>0.03</v>
      </c>
      <c r="G7298" s="15">
        <v>7.51</v>
      </c>
      <c r="H7298" s="15">
        <v>-8.4</v>
      </c>
      <c r="I7298" s="15" t="str">
        <f t="shared" ref="I7298:I7361" si="114">IF(H7298&gt;0,H7298," ")</f>
        <v xml:space="preserve"> </v>
      </c>
      <c r="J7298" s="15">
        <v>14.97</v>
      </c>
      <c r="K7298" s="15">
        <v>1</v>
      </c>
      <c r="L7298" s="15">
        <v>22.61</v>
      </c>
      <c r="M7298" s="15">
        <v>2549</v>
      </c>
    </row>
    <row r="7299" spans="1:13" ht="13.2" x14ac:dyDescent="0.25">
      <c r="A7299" s="15">
        <v>5549</v>
      </c>
      <c r="B7299" s="15">
        <v>39300</v>
      </c>
      <c r="C7299" s="15">
        <v>45038</v>
      </c>
      <c r="D7299" s="15">
        <v>45040</v>
      </c>
      <c r="E7299" s="15" t="s">
        <v>981</v>
      </c>
      <c r="F7299" s="15">
        <v>0.01</v>
      </c>
      <c r="G7299" s="15">
        <v>6.89</v>
      </c>
      <c r="H7299" s="15">
        <v>-43.48</v>
      </c>
      <c r="I7299" s="15" t="str">
        <f t="shared" si="114"/>
        <v xml:space="preserve"> </v>
      </c>
      <c r="J7299" s="15">
        <v>4.0599999999999996</v>
      </c>
      <c r="K7299" s="15">
        <v>9</v>
      </c>
      <c r="L7299" s="15">
        <v>44.51</v>
      </c>
      <c r="M7299" s="15">
        <v>1176</v>
      </c>
    </row>
    <row r="7300" spans="1:13" ht="13.2" x14ac:dyDescent="0.25">
      <c r="A7300" s="15">
        <v>8079</v>
      </c>
      <c r="B7300" s="15">
        <v>57638</v>
      </c>
      <c r="C7300" s="15">
        <v>45038</v>
      </c>
      <c r="D7300" s="15">
        <v>45043</v>
      </c>
      <c r="E7300" s="15" t="s">
        <v>984</v>
      </c>
      <c r="F7300" s="15">
        <v>0.09</v>
      </c>
      <c r="G7300" s="15">
        <v>29.1</v>
      </c>
      <c r="H7300" s="15">
        <v>-526.47809500000005</v>
      </c>
      <c r="I7300" s="15" t="str">
        <f t="shared" si="114"/>
        <v xml:space="preserve"> </v>
      </c>
      <c r="J7300" s="15">
        <v>217.85</v>
      </c>
      <c r="K7300" s="15">
        <v>35</v>
      </c>
      <c r="L7300" s="15">
        <v>5740.62</v>
      </c>
      <c r="M7300" s="15">
        <v>699</v>
      </c>
    </row>
    <row r="7301" spans="1:13" ht="13.2" x14ac:dyDescent="0.25">
      <c r="A7301" s="15">
        <v>8080</v>
      </c>
      <c r="B7301" s="15">
        <v>57638</v>
      </c>
      <c r="C7301" s="15">
        <v>45038</v>
      </c>
      <c r="D7301" s="15">
        <v>45040</v>
      </c>
      <c r="E7301" s="15" t="s">
        <v>984</v>
      </c>
      <c r="F7301" s="15">
        <v>7.0000000000000007E-2</v>
      </c>
      <c r="G7301" s="15">
        <v>5.43</v>
      </c>
      <c r="H7301" s="15">
        <v>78.89</v>
      </c>
      <c r="I7301" s="15">
        <f t="shared" si="114"/>
        <v>78.89</v>
      </c>
      <c r="J7301" s="15">
        <v>11.48</v>
      </c>
      <c r="K7301" s="15">
        <v>49</v>
      </c>
      <c r="L7301" s="15">
        <v>570.42999999999995</v>
      </c>
      <c r="M7301" s="15">
        <v>699</v>
      </c>
    </row>
    <row r="7302" spans="1:13" ht="13.2" x14ac:dyDescent="0.25">
      <c r="A7302" s="15">
        <v>8081</v>
      </c>
      <c r="B7302" s="15">
        <v>57638</v>
      </c>
      <c r="C7302" s="15">
        <v>45038</v>
      </c>
      <c r="D7302" s="15">
        <v>45040</v>
      </c>
      <c r="E7302" s="15" t="s">
        <v>984</v>
      </c>
      <c r="F7302" s="15">
        <v>0.08</v>
      </c>
      <c r="G7302" s="15">
        <v>2.56</v>
      </c>
      <c r="H7302" s="15">
        <v>-85.58</v>
      </c>
      <c r="I7302" s="15" t="str">
        <f t="shared" si="114"/>
        <v xml:space="preserve"> </v>
      </c>
      <c r="J7302" s="15">
        <v>2.08</v>
      </c>
      <c r="K7302" s="15">
        <v>49</v>
      </c>
      <c r="L7302" s="15">
        <v>100.08</v>
      </c>
      <c r="M7302" s="15">
        <v>699</v>
      </c>
    </row>
    <row r="7303" spans="1:13" ht="13.2" x14ac:dyDescent="0.25">
      <c r="A7303" s="15">
        <v>22933</v>
      </c>
      <c r="B7303" s="15">
        <v>90348</v>
      </c>
      <c r="C7303" s="15">
        <v>45038</v>
      </c>
      <c r="D7303" s="15">
        <v>45041</v>
      </c>
      <c r="E7303" s="15" t="s">
        <v>981</v>
      </c>
      <c r="F7303" s="15">
        <v>0.04</v>
      </c>
      <c r="G7303" s="15">
        <v>5.5</v>
      </c>
      <c r="H7303" s="15">
        <v>-74.45</v>
      </c>
      <c r="I7303" s="15" t="str">
        <f t="shared" si="114"/>
        <v xml:space="preserve"> </v>
      </c>
      <c r="J7303" s="15">
        <v>29.99</v>
      </c>
      <c r="K7303" s="15">
        <v>1</v>
      </c>
      <c r="L7303" s="15">
        <v>36.31</v>
      </c>
      <c r="M7303" s="15">
        <v>388</v>
      </c>
    </row>
    <row r="7304" spans="1:13" ht="13.2" x14ac:dyDescent="0.25">
      <c r="A7304" s="15">
        <v>22934</v>
      </c>
      <c r="B7304" s="15">
        <v>90348</v>
      </c>
      <c r="C7304" s="15">
        <v>45038</v>
      </c>
      <c r="D7304" s="15">
        <v>45040</v>
      </c>
      <c r="E7304" s="15" t="s">
        <v>981</v>
      </c>
      <c r="F7304" s="15">
        <v>0</v>
      </c>
      <c r="G7304" s="15">
        <v>14.87</v>
      </c>
      <c r="H7304" s="15">
        <v>-44.21</v>
      </c>
      <c r="I7304" s="15" t="str">
        <f t="shared" si="114"/>
        <v xml:space="preserve"> </v>
      </c>
      <c r="J7304" s="15">
        <v>19.940000000000001</v>
      </c>
      <c r="K7304" s="15">
        <v>5</v>
      </c>
      <c r="L7304" s="15">
        <v>107.82</v>
      </c>
      <c r="M7304" s="15">
        <v>388</v>
      </c>
    </row>
    <row r="7305" spans="1:13" ht="13.2" x14ac:dyDescent="0.25">
      <c r="A7305" s="15">
        <v>23549</v>
      </c>
      <c r="B7305" s="15">
        <v>91470</v>
      </c>
      <c r="C7305" s="15">
        <v>45038</v>
      </c>
      <c r="D7305" s="15">
        <v>45040</v>
      </c>
      <c r="E7305" s="15" t="s">
        <v>981</v>
      </c>
      <c r="F7305" s="15">
        <v>0.01</v>
      </c>
      <c r="G7305" s="15">
        <v>6.89</v>
      </c>
      <c r="H7305" s="15">
        <v>-43.48</v>
      </c>
      <c r="I7305" s="15" t="str">
        <f t="shared" si="114"/>
        <v xml:space="preserve"> </v>
      </c>
      <c r="J7305" s="15">
        <v>4.0599999999999996</v>
      </c>
      <c r="K7305" s="15">
        <v>2</v>
      </c>
      <c r="L7305" s="15">
        <v>9.89</v>
      </c>
      <c r="M7305" s="15">
        <v>1175</v>
      </c>
    </row>
    <row r="7306" spans="1:13" ht="13.2" x14ac:dyDescent="0.25">
      <c r="A7306" s="15">
        <v>26079</v>
      </c>
      <c r="B7306" s="15">
        <v>87989</v>
      </c>
      <c r="C7306" s="15">
        <v>45038</v>
      </c>
      <c r="D7306" s="15">
        <v>45043</v>
      </c>
      <c r="E7306" s="15" t="s">
        <v>984</v>
      </c>
      <c r="F7306" s="15">
        <v>0.09</v>
      </c>
      <c r="G7306" s="15">
        <v>29.1</v>
      </c>
      <c r="H7306" s="15">
        <v>-526.47809500000005</v>
      </c>
      <c r="I7306" s="15" t="str">
        <f t="shared" si="114"/>
        <v xml:space="preserve"> </v>
      </c>
      <c r="J7306" s="15">
        <v>217.85</v>
      </c>
      <c r="K7306" s="15">
        <v>9</v>
      </c>
      <c r="L7306" s="15">
        <v>1476.16</v>
      </c>
      <c r="M7306" s="15">
        <v>708</v>
      </c>
    </row>
    <row r="7307" spans="1:13" ht="13.2" x14ac:dyDescent="0.25">
      <c r="A7307" s="15">
        <v>26080</v>
      </c>
      <c r="B7307" s="15">
        <v>87989</v>
      </c>
      <c r="C7307" s="15">
        <v>45038</v>
      </c>
      <c r="D7307" s="15">
        <v>45040</v>
      </c>
      <c r="E7307" s="15" t="s">
        <v>984</v>
      </c>
      <c r="F7307" s="15">
        <v>7.0000000000000007E-2</v>
      </c>
      <c r="G7307" s="15">
        <v>5.43</v>
      </c>
      <c r="H7307" s="15">
        <v>78.89</v>
      </c>
      <c r="I7307" s="15">
        <f t="shared" si="114"/>
        <v>78.89</v>
      </c>
      <c r="J7307" s="15">
        <v>11.48</v>
      </c>
      <c r="K7307" s="15">
        <v>12</v>
      </c>
      <c r="L7307" s="15">
        <v>139.69999999999999</v>
      </c>
      <c r="M7307" s="15">
        <v>704</v>
      </c>
    </row>
    <row r="7308" spans="1:13" ht="13.2" x14ac:dyDescent="0.25">
      <c r="A7308" s="15">
        <v>26081</v>
      </c>
      <c r="B7308" s="15">
        <v>87989</v>
      </c>
      <c r="C7308" s="15">
        <v>45038</v>
      </c>
      <c r="D7308" s="15">
        <v>45040</v>
      </c>
      <c r="E7308" s="15" t="s">
        <v>984</v>
      </c>
      <c r="F7308" s="15">
        <v>0.08</v>
      </c>
      <c r="G7308" s="15">
        <v>2.56</v>
      </c>
      <c r="H7308" s="15">
        <v>-85.58</v>
      </c>
      <c r="I7308" s="15" t="str">
        <f t="shared" si="114"/>
        <v xml:space="preserve"> </v>
      </c>
      <c r="J7308" s="15">
        <v>2.08</v>
      </c>
      <c r="K7308" s="15">
        <v>12</v>
      </c>
      <c r="L7308" s="15">
        <v>24.51</v>
      </c>
      <c r="M7308" s="15">
        <v>706</v>
      </c>
    </row>
    <row r="7309" spans="1:13" ht="13.2" x14ac:dyDescent="0.25">
      <c r="A7309" s="15">
        <v>26314</v>
      </c>
      <c r="B7309" s="15">
        <v>91158</v>
      </c>
      <c r="C7309" s="15">
        <v>45038</v>
      </c>
      <c r="D7309" s="15">
        <v>45040</v>
      </c>
      <c r="E7309" s="15" t="s">
        <v>985</v>
      </c>
      <c r="F7309" s="15">
        <v>0.06</v>
      </c>
      <c r="G7309" s="15">
        <v>7.23</v>
      </c>
      <c r="H7309" s="15">
        <v>166.17269999999999</v>
      </c>
      <c r="I7309" s="15">
        <f t="shared" si="114"/>
        <v>166.17269999999999</v>
      </c>
      <c r="J7309" s="15">
        <v>48.04</v>
      </c>
      <c r="K7309" s="15">
        <v>5</v>
      </c>
      <c r="L7309" s="15">
        <v>240.83</v>
      </c>
      <c r="M7309" s="15">
        <v>560</v>
      </c>
    </row>
    <row r="7310" spans="1:13" ht="13.2" x14ac:dyDescent="0.25">
      <c r="A7310" s="15">
        <v>21095</v>
      </c>
      <c r="B7310" s="15">
        <v>89794</v>
      </c>
      <c r="C7310" s="15">
        <v>45039</v>
      </c>
      <c r="D7310" s="15">
        <v>45040</v>
      </c>
      <c r="E7310" s="15" t="s">
        <v>982</v>
      </c>
      <c r="F7310" s="15">
        <v>0.06</v>
      </c>
      <c r="G7310" s="15">
        <v>1</v>
      </c>
      <c r="H7310" s="15">
        <v>32.609399999999994</v>
      </c>
      <c r="I7310" s="15">
        <f t="shared" si="114"/>
        <v>32.609399999999994</v>
      </c>
      <c r="J7310" s="15">
        <v>5.84</v>
      </c>
      <c r="K7310" s="15">
        <v>8</v>
      </c>
      <c r="L7310" s="15">
        <v>47.26</v>
      </c>
      <c r="M7310" s="15">
        <v>3051</v>
      </c>
    </row>
    <row r="7311" spans="1:13" ht="13.2" x14ac:dyDescent="0.25">
      <c r="A7311" s="15">
        <v>24427</v>
      </c>
      <c r="B7311" s="15">
        <v>90290</v>
      </c>
      <c r="C7311" s="15">
        <v>45039</v>
      </c>
      <c r="D7311" s="15">
        <v>45041</v>
      </c>
      <c r="E7311" s="15" t="s">
        <v>981</v>
      </c>
      <c r="F7311" s="15">
        <v>0.1</v>
      </c>
      <c r="G7311" s="15">
        <v>19.989999999999998</v>
      </c>
      <c r="H7311" s="15">
        <v>1131.4275</v>
      </c>
      <c r="I7311" s="15">
        <f t="shared" si="114"/>
        <v>1131.4275</v>
      </c>
      <c r="J7311" s="15">
        <v>172.99</v>
      </c>
      <c r="K7311" s="15">
        <v>10</v>
      </c>
      <c r="L7311" s="15">
        <v>1639.75</v>
      </c>
      <c r="M7311" s="15">
        <v>1616</v>
      </c>
    </row>
    <row r="7312" spans="1:13" ht="13.2" x14ac:dyDescent="0.25">
      <c r="A7312" s="15">
        <v>24428</v>
      </c>
      <c r="B7312" s="15">
        <v>90290</v>
      </c>
      <c r="C7312" s="15">
        <v>45039</v>
      </c>
      <c r="D7312" s="15">
        <v>45042</v>
      </c>
      <c r="E7312" s="15" t="s">
        <v>981</v>
      </c>
      <c r="F7312" s="15">
        <v>0.04</v>
      </c>
      <c r="G7312" s="15">
        <v>4.2300000000000004</v>
      </c>
      <c r="H7312" s="15">
        <v>-5.68</v>
      </c>
      <c r="I7312" s="15" t="str">
        <f t="shared" si="114"/>
        <v xml:space="preserve"> </v>
      </c>
      <c r="J7312" s="15">
        <v>7.28</v>
      </c>
      <c r="K7312" s="15">
        <v>9</v>
      </c>
      <c r="L7312" s="15">
        <v>65.84</v>
      </c>
      <c r="M7312" s="15">
        <v>1616</v>
      </c>
    </row>
    <row r="7313" spans="1:13" ht="13.2" x14ac:dyDescent="0.25">
      <c r="A7313" s="15">
        <v>25268</v>
      </c>
      <c r="B7313" s="15">
        <v>90950</v>
      </c>
      <c r="C7313" s="15">
        <v>45039</v>
      </c>
      <c r="D7313" s="15">
        <v>45040</v>
      </c>
      <c r="E7313" s="15" t="s">
        <v>982</v>
      </c>
      <c r="F7313" s="15">
        <v>0.09</v>
      </c>
      <c r="G7313" s="15">
        <v>24.49</v>
      </c>
      <c r="H7313" s="15">
        <v>41.83</v>
      </c>
      <c r="I7313" s="15">
        <f t="shared" si="114"/>
        <v>41.83</v>
      </c>
      <c r="J7313" s="15">
        <v>238.4</v>
      </c>
      <c r="K7313" s="15">
        <v>3</v>
      </c>
      <c r="L7313" s="15">
        <v>658.18</v>
      </c>
      <c r="M7313" s="15">
        <v>3026</v>
      </c>
    </row>
    <row r="7314" spans="1:13" ht="13.2" x14ac:dyDescent="0.25">
      <c r="A7314" s="15">
        <v>25269</v>
      </c>
      <c r="B7314" s="15">
        <v>90950</v>
      </c>
      <c r="C7314" s="15">
        <v>45039</v>
      </c>
      <c r="D7314" s="15">
        <v>45041</v>
      </c>
      <c r="E7314" s="15" t="s">
        <v>982</v>
      </c>
      <c r="F7314" s="15">
        <v>0</v>
      </c>
      <c r="G7314" s="15">
        <v>1.25</v>
      </c>
      <c r="H7314" s="15">
        <v>128.952</v>
      </c>
      <c r="I7314" s="15">
        <f t="shared" si="114"/>
        <v>128.952</v>
      </c>
      <c r="J7314" s="15">
        <v>85.99</v>
      </c>
      <c r="K7314" s="15">
        <v>3</v>
      </c>
      <c r="L7314" s="15">
        <v>221.59</v>
      </c>
      <c r="M7314" s="15">
        <v>3026</v>
      </c>
    </row>
    <row r="7315" spans="1:13" ht="13.2" x14ac:dyDescent="0.25">
      <c r="A7315" s="15">
        <v>25270</v>
      </c>
      <c r="B7315" s="15">
        <v>90950</v>
      </c>
      <c r="C7315" s="15">
        <v>45039</v>
      </c>
      <c r="D7315" s="15">
        <v>45042</v>
      </c>
      <c r="E7315" s="15" t="s">
        <v>982</v>
      </c>
      <c r="F7315" s="15">
        <v>0.06</v>
      </c>
      <c r="G7315" s="15">
        <v>3.9</v>
      </c>
      <c r="H7315" s="15">
        <v>781.72860000000003</v>
      </c>
      <c r="I7315" s="15">
        <f t="shared" si="114"/>
        <v>781.72860000000003</v>
      </c>
      <c r="J7315" s="15">
        <v>155.99</v>
      </c>
      <c r="K7315" s="15">
        <v>9</v>
      </c>
      <c r="L7315" s="15">
        <v>1132.94</v>
      </c>
      <c r="M7315" s="15">
        <v>3027</v>
      </c>
    </row>
    <row r="7316" spans="1:13" ht="13.2" x14ac:dyDescent="0.25">
      <c r="A7316" s="15">
        <v>3230</v>
      </c>
      <c r="B7316" s="15">
        <v>23172</v>
      </c>
      <c r="C7316" s="15">
        <v>45040</v>
      </c>
      <c r="D7316" s="15">
        <v>45045</v>
      </c>
      <c r="E7316" s="15" t="s">
        <v>984</v>
      </c>
      <c r="F7316" s="15">
        <v>7.0000000000000007E-2</v>
      </c>
      <c r="G7316" s="15">
        <v>13.99</v>
      </c>
      <c r="H7316" s="15">
        <v>147.6</v>
      </c>
      <c r="I7316" s="15">
        <f t="shared" si="114"/>
        <v>147.6</v>
      </c>
      <c r="J7316" s="15">
        <v>96.45</v>
      </c>
      <c r="K7316" s="15">
        <v>13</v>
      </c>
      <c r="L7316" s="15">
        <v>1191.73</v>
      </c>
      <c r="M7316" s="15">
        <v>117</v>
      </c>
    </row>
    <row r="7317" spans="1:13" ht="13.2" x14ac:dyDescent="0.25">
      <c r="A7317" s="15">
        <v>18692</v>
      </c>
      <c r="B7317" s="15">
        <v>86243</v>
      </c>
      <c r="C7317" s="15">
        <v>45040</v>
      </c>
      <c r="D7317" s="15">
        <v>45043</v>
      </c>
      <c r="E7317" s="15" t="s">
        <v>983</v>
      </c>
      <c r="F7317" s="15">
        <v>0.02</v>
      </c>
      <c r="G7317" s="15">
        <v>7.37</v>
      </c>
      <c r="H7317" s="15">
        <v>-25.95</v>
      </c>
      <c r="I7317" s="15" t="str">
        <f t="shared" si="114"/>
        <v xml:space="preserve"> </v>
      </c>
      <c r="J7317" s="15">
        <v>6.48</v>
      </c>
      <c r="K7317" s="15">
        <v>2</v>
      </c>
      <c r="L7317" s="15">
        <v>15.82</v>
      </c>
      <c r="M7317" s="15">
        <v>3275</v>
      </c>
    </row>
    <row r="7318" spans="1:13" ht="13.2" x14ac:dyDescent="0.25">
      <c r="A7318" s="15">
        <v>19092</v>
      </c>
      <c r="B7318" s="15">
        <v>89617</v>
      </c>
      <c r="C7318" s="15">
        <v>45040</v>
      </c>
      <c r="D7318" s="15">
        <v>45041</v>
      </c>
      <c r="E7318" s="15" t="s">
        <v>981</v>
      </c>
      <c r="F7318" s="15">
        <v>0.06</v>
      </c>
      <c r="G7318" s="15">
        <v>6.89</v>
      </c>
      <c r="H7318" s="15">
        <v>-133.62</v>
      </c>
      <c r="I7318" s="15" t="str">
        <f t="shared" si="114"/>
        <v xml:space="preserve"> </v>
      </c>
      <c r="J7318" s="15">
        <v>4.0599999999999996</v>
      </c>
      <c r="K7318" s="15">
        <v>7</v>
      </c>
      <c r="L7318" s="15">
        <v>30.64</v>
      </c>
      <c r="M7318" s="15">
        <v>2332</v>
      </c>
    </row>
    <row r="7319" spans="1:13" ht="13.2" x14ac:dyDescent="0.25">
      <c r="A7319" s="15">
        <v>19809</v>
      </c>
      <c r="B7319" s="15">
        <v>89637</v>
      </c>
      <c r="C7319" s="15">
        <v>45040</v>
      </c>
      <c r="D7319" s="15">
        <v>45041</v>
      </c>
      <c r="E7319" s="15" t="s">
        <v>982</v>
      </c>
      <c r="F7319" s="15">
        <v>0.02</v>
      </c>
      <c r="G7319" s="15">
        <v>9.7100000000000009</v>
      </c>
      <c r="H7319" s="15">
        <v>52.89</v>
      </c>
      <c r="I7319" s="15">
        <f t="shared" si="114"/>
        <v>52.89</v>
      </c>
      <c r="J7319" s="15">
        <v>59.76</v>
      </c>
      <c r="K7319" s="15">
        <v>3</v>
      </c>
      <c r="L7319" s="15">
        <v>178.34</v>
      </c>
      <c r="M7319" s="15">
        <v>1099</v>
      </c>
    </row>
    <row r="7320" spans="1:13" ht="13.2" x14ac:dyDescent="0.25">
      <c r="A7320" s="15">
        <v>21230</v>
      </c>
      <c r="B7320" s="15">
        <v>89589</v>
      </c>
      <c r="C7320" s="15">
        <v>45040</v>
      </c>
      <c r="D7320" s="15">
        <v>45045</v>
      </c>
      <c r="E7320" s="15" t="s">
        <v>984</v>
      </c>
      <c r="F7320" s="15">
        <v>7.0000000000000007E-2</v>
      </c>
      <c r="G7320" s="15">
        <v>13.99</v>
      </c>
      <c r="H7320" s="15">
        <v>147.6</v>
      </c>
      <c r="I7320" s="15">
        <f t="shared" si="114"/>
        <v>147.6</v>
      </c>
      <c r="J7320" s="15">
        <v>96.45</v>
      </c>
      <c r="K7320" s="15">
        <v>3</v>
      </c>
      <c r="L7320" s="15">
        <v>275.01</v>
      </c>
      <c r="M7320" s="15">
        <v>115</v>
      </c>
    </row>
    <row r="7321" spans="1:13" ht="13.2" x14ac:dyDescent="0.25">
      <c r="A7321" s="15">
        <v>21576</v>
      </c>
      <c r="B7321" s="15">
        <v>86651</v>
      </c>
      <c r="C7321" s="15">
        <v>45040</v>
      </c>
      <c r="D7321" s="15">
        <v>45040</v>
      </c>
      <c r="E7321" s="15" t="s">
        <v>985</v>
      </c>
      <c r="F7321" s="15">
        <v>0.01</v>
      </c>
      <c r="G7321" s="15">
        <v>2.5</v>
      </c>
      <c r="H7321" s="15">
        <v>832.42290000000003</v>
      </c>
      <c r="I7321" s="15">
        <f t="shared" si="114"/>
        <v>832.42290000000003</v>
      </c>
      <c r="J7321" s="15">
        <v>115.99</v>
      </c>
      <c r="K7321" s="15">
        <v>12</v>
      </c>
      <c r="L7321" s="15">
        <v>1206.4100000000001</v>
      </c>
      <c r="M7321" s="15">
        <v>1679</v>
      </c>
    </row>
    <row r="7322" spans="1:13" ht="13.2" x14ac:dyDescent="0.25">
      <c r="A7322" s="15">
        <v>21577</v>
      </c>
      <c r="B7322" s="15">
        <v>86651</v>
      </c>
      <c r="C7322" s="15">
        <v>45040</v>
      </c>
      <c r="D7322" s="15">
        <v>45042</v>
      </c>
      <c r="E7322" s="15" t="s">
        <v>985</v>
      </c>
      <c r="F7322" s="15">
        <v>0.09</v>
      </c>
      <c r="G7322" s="15">
        <v>1.82</v>
      </c>
      <c r="H7322" s="15">
        <v>51.446399999999997</v>
      </c>
      <c r="I7322" s="15">
        <f t="shared" si="114"/>
        <v>51.446399999999997</v>
      </c>
      <c r="J7322" s="15">
        <v>6.08</v>
      </c>
      <c r="K7322" s="15">
        <v>13</v>
      </c>
      <c r="L7322" s="15">
        <v>74.56</v>
      </c>
      <c r="M7322" s="15">
        <v>1680</v>
      </c>
    </row>
    <row r="7323" spans="1:13" ht="13.2" x14ac:dyDescent="0.25">
      <c r="A7323" s="15">
        <v>24513</v>
      </c>
      <c r="B7323" s="15">
        <v>89773</v>
      </c>
      <c r="C7323" s="15">
        <v>45040</v>
      </c>
      <c r="D7323" s="15">
        <v>45042</v>
      </c>
      <c r="E7323" s="15" t="s">
        <v>981</v>
      </c>
      <c r="F7323" s="15">
        <v>0</v>
      </c>
      <c r="G7323" s="15">
        <v>3.97</v>
      </c>
      <c r="H7323" s="15">
        <v>-119.16</v>
      </c>
      <c r="I7323" s="15" t="str">
        <f t="shared" si="114"/>
        <v xml:space="preserve"> </v>
      </c>
      <c r="J7323" s="15">
        <v>3.28</v>
      </c>
      <c r="K7323" s="15">
        <v>12</v>
      </c>
      <c r="L7323" s="15">
        <v>41.53</v>
      </c>
      <c r="M7323" s="15">
        <v>836</v>
      </c>
    </row>
    <row r="7324" spans="1:13" ht="13.2" x14ac:dyDescent="0.25">
      <c r="A7324" s="15">
        <v>25281</v>
      </c>
      <c r="B7324" s="15">
        <v>86131</v>
      </c>
      <c r="C7324" s="15">
        <v>45040</v>
      </c>
      <c r="D7324" s="15">
        <v>45043</v>
      </c>
      <c r="E7324" s="15" t="s">
        <v>981</v>
      </c>
      <c r="F7324" s="15">
        <v>0.03</v>
      </c>
      <c r="G7324" s="15">
        <v>0.5</v>
      </c>
      <c r="H7324" s="15">
        <v>24.156899999999997</v>
      </c>
      <c r="I7324" s="15">
        <f t="shared" si="114"/>
        <v>24.156899999999997</v>
      </c>
      <c r="J7324" s="15">
        <v>4.91</v>
      </c>
      <c r="K7324" s="15">
        <v>7</v>
      </c>
      <c r="L7324" s="15">
        <v>35.01</v>
      </c>
      <c r="M7324" s="15">
        <v>1086</v>
      </c>
    </row>
    <row r="7325" spans="1:13" ht="13.2" x14ac:dyDescent="0.25">
      <c r="A7325" s="15">
        <v>18183</v>
      </c>
      <c r="B7325" s="15">
        <v>86864</v>
      </c>
      <c r="C7325" s="15">
        <v>45041</v>
      </c>
      <c r="D7325" s="15">
        <v>45042</v>
      </c>
      <c r="E7325" s="15" t="s">
        <v>983</v>
      </c>
      <c r="F7325" s="15">
        <v>7.0000000000000007E-2</v>
      </c>
      <c r="G7325" s="15">
        <v>1.99</v>
      </c>
      <c r="H7325" s="15">
        <v>-1954.7080000000001</v>
      </c>
      <c r="I7325" s="15" t="str">
        <f t="shared" si="114"/>
        <v xml:space="preserve"> </v>
      </c>
      <c r="J7325" s="15">
        <v>28.48</v>
      </c>
      <c r="K7325" s="15">
        <v>6</v>
      </c>
      <c r="L7325" s="15">
        <v>158.91999999999999</v>
      </c>
      <c r="M7325" s="15">
        <v>3112</v>
      </c>
    </row>
    <row r="7326" spans="1:13" ht="13.2" x14ac:dyDescent="0.25">
      <c r="A7326" s="15">
        <v>18569</v>
      </c>
      <c r="B7326" s="15">
        <v>88451</v>
      </c>
      <c r="C7326" s="15">
        <v>45041</v>
      </c>
      <c r="D7326" s="15">
        <v>45041</v>
      </c>
      <c r="E7326" s="15" t="s">
        <v>985</v>
      </c>
      <c r="F7326" s="15">
        <v>0.09</v>
      </c>
      <c r="G7326" s="15">
        <v>19.989999999999998</v>
      </c>
      <c r="H7326" s="15">
        <v>294.39</v>
      </c>
      <c r="I7326" s="15">
        <f t="shared" si="114"/>
        <v>294.39</v>
      </c>
      <c r="J7326" s="15">
        <v>363.25</v>
      </c>
      <c r="K7326" s="15">
        <v>2</v>
      </c>
      <c r="L7326" s="15">
        <v>680.95</v>
      </c>
      <c r="M7326" s="15">
        <v>3062</v>
      </c>
    </row>
    <row r="7327" spans="1:13" ht="13.2" x14ac:dyDescent="0.25">
      <c r="A7327" s="15">
        <v>18570</v>
      </c>
      <c r="B7327" s="15">
        <v>88451</v>
      </c>
      <c r="C7327" s="15">
        <v>45041</v>
      </c>
      <c r="D7327" s="15">
        <v>45043</v>
      </c>
      <c r="E7327" s="15" t="s">
        <v>985</v>
      </c>
      <c r="F7327" s="15">
        <v>0.02</v>
      </c>
      <c r="G7327" s="15">
        <v>10.49</v>
      </c>
      <c r="H7327" s="15">
        <v>-10.4</v>
      </c>
      <c r="I7327" s="15" t="str">
        <f t="shared" si="114"/>
        <v xml:space="preserve"> </v>
      </c>
      <c r="J7327" s="15">
        <v>19.98</v>
      </c>
      <c r="K7327" s="15">
        <v>6</v>
      </c>
      <c r="L7327" s="15">
        <v>129.74</v>
      </c>
      <c r="M7327" s="15">
        <v>3062</v>
      </c>
    </row>
    <row r="7328" spans="1:13" ht="13.2" x14ac:dyDescent="0.25">
      <c r="A7328" s="15">
        <v>18571</v>
      </c>
      <c r="B7328" s="15">
        <v>88451</v>
      </c>
      <c r="C7328" s="15">
        <v>45041</v>
      </c>
      <c r="D7328" s="15">
        <v>45042</v>
      </c>
      <c r="E7328" s="15" t="s">
        <v>985</v>
      </c>
      <c r="F7328" s="15">
        <v>0.09</v>
      </c>
      <c r="G7328" s="15">
        <v>0.96</v>
      </c>
      <c r="H7328" s="15">
        <v>22.797599999999999</v>
      </c>
      <c r="I7328" s="15">
        <f t="shared" si="114"/>
        <v>22.797599999999999</v>
      </c>
      <c r="J7328" s="15">
        <v>8.34</v>
      </c>
      <c r="K7328" s="15">
        <v>4</v>
      </c>
      <c r="L7328" s="15">
        <v>33.04</v>
      </c>
      <c r="M7328" s="15">
        <v>3062</v>
      </c>
    </row>
    <row r="7329" spans="1:13" ht="13.2" x14ac:dyDescent="0.25">
      <c r="A7329" s="15">
        <v>20321</v>
      </c>
      <c r="B7329" s="15">
        <v>90933</v>
      </c>
      <c r="C7329" s="15">
        <v>45041</v>
      </c>
      <c r="D7329" s="15">
        <v>45043</v>
      </c>
      <c r="E7329" s="15" t="s">
        <v>983</v>
      </c>
      <c r="F7329" s="15">
        <v>0.1</v>
      </c>
      <c r="G7329" s="15">
        <v>0.7</v>
      </c>
      <c r="H7329" s="15">
        <v>-1.72</v>
      </c>
      <c r="I7329" s="15" t="str">
        <f t="shared" si="114"/>
        <v xml:space="preserve"> </v>
      </c>
      <c r="J7329" s="15">
        <v>1.1399999999999999</v>
      </c>
      <c r="K7329" s="15">
        <v>1</v>
      </c>
      <c r="L7329" s="15">
        <v>1.32</v>
      </c>
      <c r="M7329" s="15">
        <v>1646</v>
      </c>
    </row>
    <row r="7330" spans="1:13" ht="13.2" x14ac:dyDescent="0.25">
      <c r="A7330" s="15">
        <v>20987</v>
      </c>
      <c r="B7330" s="15">
        <v>89634</v>
      </c>
      <c r="C7330" s="15">
        <v>45041</v>
      </c>
      <c r="D7330" s="15">
        <v>45043</v>
      </c>
      <c r="E7330" s="15" t="s">
        <v>985</v>
      </c>
      <c r="F7330" s="15">
        <v>0.05</v>
      </c>
      <c r="G7330" s="15">
        <v>0.99</v>
      </c>
      <c r="H7330" s="15">
        <v>17.132699999999996</v>
      </c>
      <c r="I7330" s="15">
        <f t="shared" si="114"/>
        <v>17.132699999999996</v>
      </c>
      <c r="J7330" s="15">
        <v>3.08</v>
      </c>
      <c r="K7330" s="15">
        <v>8</v>
      </c>
      <c r="L7330" s="15">
        <v>24.83</v>
      </c>
      <c r="M7330" s="15">
        <v>1071</v>
      </c>
    </row>
    <row r="7331" spans="1:13" ht="13.2" x14ac:dyDescent="0.25">
      <c r="A7331" s="15">
        <v>20988</v>
      </c>
      <c r="B7331" s="15">
        <v>89634</v>
      </c>
      <c r="C7331" s="15">
        <v>45041</v>
      </c>
      <c r="D7331" s="15">
        <v>45043</v>
      </c>
      <c r="E7331" s="15" t="s">
        <v>985</v>
      </c>
      <c r="F7331" s="15">
        <v>0</v>
      </c>
      <c r="G7331" s="15">
        <v>3.72</v>
      </c>
      <c r="H7331" s="15">
        <v>8.02</v>
      </c>
      <c r="I7331" s="15">
        <f t="shared" si="114"/>
        <v>8.02</v>
      </c>
      <c r="J7331" s="15">
        <v>9.48</v>
      </c>
      <c r="K7331" s="15">
        <v>2</v>
      </c>
      <c r="L7331" s="15">
        <v>20.02</v>
      </c>
      <c r="M7331" s="15">
        <v>1071</v>
      </c>
    </row>
    <row r="7332" spans="1:13" ht="13.2" x14ac:dyDescent="0.25">
      <c r="A7332" s="15">
        <v>20989</v>
      </c>
      <c r="B7332" s="15">
        <v>89634</v>
      </c>
      <c r="C7332" s="15">
        <v>45041</v>
      </c>
      <c r="D7332" s="15">
        <v>45043</v>
      </c>
      <c r="E7332" s="15" t="s">
        <v>985</v>
      </c>
      <c r="F7332" s="15">
        <v>0.04</v>
      </c>
      <c r="G7332" s="15">
        <v>89.3</v>
      </c>
      <c r="H7332" s="15">
        <v>53.999400000000001</v>
      </c>
      <c r="I7332" s="15">
        <f t="shared" si="114"/>
        <v>53.999400000000001</v>
      </c>
      <c r="J7332" s="15">
        <v>70.89</v>
      </c>
      <c r="K7332" s="15">
        <v>1</v>
      </c>
      <c r="L7332" s="15">
        <v>78.260000000000005</v>
      </c>
      <c r="M7332" s="15">
        <v>1071</v>
      </c>
    </row>
    <row r="7333" spans="1:13" ht="13.2" x14ac:dyDescent="0.25">
      <c r="A7333" s="15">
        <v>22202</v>
      </c>
      <c r="B7333" s="15">
        <v>88088</v>
      </c>
      <c r="C7333" s="15">
        <v>45041</v>
      </c>
      <c r="D7333" s="15">
        <v>45042</v>
      </c>
      <c r="E7333" s="15" t="s">
        <v>985</v>
      </c>
      <c r="F7333" s="15">
        <v>0.03</v>
      </c>
      <c r="G7333" s="15">
        <v>0.99</v>
      </c>
      <c r="H7333" s="15">
        <v>5.58</v>
      </c>
      <c r="I7333" s="15">
        <f t="shared" si="114"/>
        <v>5.58</v>
      </c>
      <c r="J7333" s="15">
        <v>3.08</v>
      </c>
      <c r="K7333" s="15">
        <v>3</v>
      </c>
      <c r="L7333" s="15">
        <v>9.59</v>
      </c>
      <c r="M7333" s="15">
        <v>443</v>
      </c>
    </row>
    <row r="7334" spans="1:13" ht="13.2" x14ac:dyDescent="0.25">
      <c r="A7334" s="15">
        <v>24666</v>
      </c>
      <c r="B7334" s="15">
        <v>87819</v>
      </c>
      <c r="C7334" s="15">
        <v>45041</v>
      </c>
      <c r="D7334" s="15">
        <v>45042</v>
      </c>
      <c r="E7334" s="15" t="s">
        <v>981</v>
      </c>
      <c r="F7334" s="15">
        <v>0.08</v>
      </c>
      <c r="G7334" s="15">
        <v>1.69</v>
      </c>
      <c r="H7334" s="15">
        <v>56.310899999999997</v>
      </c>
      <c r="I7334" s="15">
        <f t="shared" si="114"/>
        <v>56.310899999999997</v>
      </c>
      <c r="J7334" s="15">
        <v>8.17</v>
      </c>
      <c r="K7334" s="15">
        <v>10</v>
      </c>
      <c r="L7334" s="15">
        <v>81.61</v>
      </c>
      <c r="M7334" s="15">
        <v>693</v>
      </c>
    </row>
    <row r="7335" spans="1:13" ht="13.2" x14ac:dyDescent="0.25">
      <c r="A7335" s="15">
        <v>24668</v>
      </c>
      <c r="B7335" s="15">
        <v>87819</v>
      </c>
      <c r="C7335" s="15">
        <v>45041</v>
      </c>
      <c r="D7335" s="15">
        <v>45043</v>
      </c>
      <c r="E7335" s="15" t="s">
        <v>981</v>
      </c>
      <c r="F7335" s="15">
        <v>0.06</v>
      </c>
      <c r="G7335" s="15">
        <v>2.35</v>
      </c>
      <c r="H7335" s="15">
        <v>53.15</v>
      </c>
      <c r="I7335" s="15">
        <f t="shared" si="114"/>
        <v>53.15</v>
      </c>
      <c r="J7335" s="15">
        <v>7.08</v>
      </c>
      <c r="K7335" s="15">
        <v>11</v>
      </c>
      <c r="L7335" s="15">
        <v>78.91</v>
      </c>
      <c r="M7335" s="15">
        <v>694</v>
      </c>
    </row>
    <row r="7336" spans="1:13" ht="13.2" x14ac:dyDescent="0.25">
      <c r="A7336" s="15">
        <v>25432</v>
      </c>
      <c r="B7336" s="15">
        <v>89985</v>
      </c>
      <c r="C7336" s="15">
        <v>45041</v>
      </c>
      <c r="D7336" s="15">
        <v>45043</v>
      </c>
      <c r="E7336" s="15" t="s">
        <v>983</v>
      </c>
      <c r="F7336" s="15">
        <v>0.04</v>
      </c>
      <c r="G7336" s="15">
        <v>4</v>
      </c>
      <c r="H7336" s="15">
        <v>6.0167999999999999</v>
      </c>
      <c r="I7336" s="15">
        <f t="shared" si="114"/>
        <v>6.0167999999999999</v>
      </c>
      <c r="J7336" s="15">
        <v>7.59</v>
      </c>
      <c r="K7336" s="15">
        <v>1</v>
      </c>
      <c r="L7336" s="15">
        <v>8.7200000000000006</v>
      </c>
      <c r="M7336" s="15">
        <v>1254</v>
      </c>
    </row>
    <row r="7337" spans="1:13" ht="13.2" x14ac:dyDescent="0.25">
      <c r="A7337" s="15">
        <v>25433</v>
      </c>
      <c r="B7337" s="15">
        <v>89985</v>
      </c>
      <c r="C7337" s="15">
        <v>45041</v>
      </c>
      <c r="D7337" s="15">
        <v>45043</v>
      </c>
      <c r="E7337" s="15" t="s">
        <v>983</v>
      </c>
      <c r="F7337" s="15">
        <v>0.05</v>
      </c>
      <c r="G7337" s="15">
        <v>2.15</v>
      </c>
      <c r="H7337" s="15">
        <v>60.692399999999992</v>
      </c>
      <c r="I7337" s="15">
        <f t="shared" si="114"/>
        <v>60.692399999999992</v>
      </c>
      <c r="J7337" s="15">
        <v>9.11</v>
      </c>
      <c r="K7337" s="15">
        <v>10</v>
      </c>
      <c r="L7337" s="15">
        <v>87.96</v>
      </c>
      <c r="M7337" s="15">
        <v>1254</v>
      </c>
    </row>
    <row r="7338" spans="1:13" ht="13.2" x14ac:dyDescent="0.25">
      <c r="A7338" s="15">
        <v>25434</v>
      </c>
      <c r="B7338" s="15">
        <v>89985</v>
      </c>
      <c r="C7338" s="15">
        <v>45041</v>
      </c>
      <c r="D7338" s="15">
        <v>45041</v>
      </c>
      <c r="E7338" s="15" t="s">
        <v>983</v>
      </c>
      <c r="F7338" s="15">
        <v>0.1</v>
      </c>
      <c r="G7338" s="15">
        <v>5.67</v>
      </c>
      <c r="H7338" s="15">
        <v>-21.19</v>
      </c>
      <c r="I7338" s="15" t="str">
        <f t="shared" si="114"/>
        <v xml:space="preserve"> </v>
      </c>
      <c r="J7338" s="15">
        <v>5.78</v>
      </c>
      <c r="K7338" s="15">
        <v>2</v>
      </c>
      <c r="L7338" s="15">
        <v>12.75</v>
      </c>
      <c r="M7338" s="15">
        <v>1254</v>
      </c>
    </row>
    <row r="7339" spans="1:13" ht="13.2" x14ac:dyDescent="0.25">
      <c r="A7339" s="15">
        <v>25747</v>
      </c>
      <c r="B7339" s="15">
        <v>90008</v>
      </c>
      <c r="C7339" s="15">
        <v>45041</v>
      </c>
      <c r="D7339" s="15">
        <v>45043</v>
      </c>
      <c r="E7339" s="15" t="s">
        <v>985</v>
      </c>
      <c r="F7339" s="15">
        <v>0</v>
      </c>
      <c r="G7339" s="15">
        <v>8.18</v>
      </c>
      <c r="H7339" s="15">
        <v>-4.17</v>
      </c>
      <c r="I7339" s="15" t="str">
        <f t="shared" si="114"/>
        <v xml:space="preserve"> </v>
      </c>
      <c r="J7339" s="15">
        <v>22.84</v>
      </c>
      <c r="K7339" s="15">
        <v>1</v>
      </c>
      <c r="L7339" s="15">
        <v>25.39</v>
      </c>
      <c r="M7339" s="15">
        <v>1991</v>
      </c>
    </row>
    <row r="7340" spans="1:13" ht="13.2" x14ac:dyDescent="0.25">
      <c r="A7340" s="15">
        <v>22257</v>
      </c>
      <c r="B7340" s="15">
        <v>89808</v>
      </c>
      <c r="C7340" s="15">
        <v>45042</v>
      </c>
      <c r="D7340" s="15">
        <v>45044</v>
      </c>
      <c r="E7340" s="15" t="s">
        <v>982</v>
      </c>
      <c r="F7340" s="15">
        <v>0.1</v>
      </c>
      <c r="G7340" s="15">
        <v>8.8000000000000007</v>
      </c>
      <c r="H7340" s="15">
        <v>4.8960000000000106</v>
      </c>
      <c r="I7340" s="15">
        <f t="shared" si="114"/>
        <v>4.8960000000000106</v>
      </c>
      <c r="J7340" s="15">
        <v>125.99</v>
      </c>
      <c r="K7340" s="15">
        <v>5</v>
      </c>
      <c r="L7340" s="15">
        <v>481.91</v>
      </c>
      <c r="M7340" s="15">
        <v>3195</v>
      </c>
    </row>
    <row r="7341" spans="1:13" ht="13.2" x14ac:dyDescent="0.25">
      <c r="A7341" s="15">
        <v>23954</v>
      </c>
      <c r="B7341" s="15">
        <v>87102</v>
      </c>
      <c r="C7341" s="15">
        <v>45042</v>
      </c>
      <c r="D7341" s="15">
        <v>45043</v>
      </c>
      <c r="E7341" s="15" t="s">
        <v>983</v>
      </c>
      <c r="F7341" s="15">
        <v>7.0000000000000007E-2</v>
      </c>
      <c r="G7341" s="15">
        <v>4</v>
      </c>
      <c r="H7341" s="15">
        <v>234.03</v>
      </c>
      <c r="I7341" s="15">
        <f t="shared" si="114"/>
        <v>234.03</v>
      </c>
      <c r="J7341" s="15">
        <v>77.510000000000005</v>
      </c>
      <c r="K7341" s="15">
        <v>10</v>
      </c>
      <c r="L7341" s="15">
        <v>765.09</v>
      </c>
      <c r="M7341" s="15">
        <v>3163</v>
      </c>
    </row>
    <row r="7342" spans="1:13" ht="13.2" x14ac:dyDescent="0.25">
      <c r="A7342" s="15">
        <v>23955</v>
      </c>
      <c r="B7342" s="15">
        <v>87102</v>
      </c>
      <c r="C7342" s="15">
        <v>45042</v>
      </c>
      <c r="D7342" s="15">
        <v>45044</v>
      </c>
      <c r="E7342" s="15" t="s">
        <v>983</v>
      </c>
      <c r="F7342" s="15">
        <v>0.05</v>
      </c>
      <c r="G7342" s="15">
        <v>0.71</v>
      </c>
      <c r="H7342" s="15">
        <v>-0.5</v>
      </c>
      <c r="I7342" s="15" t="str">
        <f t="shared" si="114"/>
        <v xml:space="preserve"> </v>
      </c>
      <c r="J7342" s="15">
        <v>4.84</v>
      </c>
      <c r="K7342" s="15">
        <v>1</v>
      </c>
      <c r="L7342" s="15">
        <v>5.0599999999999996</v>
      </c>
      <c r="M7342" s="15">
        <v>3163</v>
      </c>
    </row>
    <row r="7343" spans="1:13" ht="13.2" x14ac:dyDescent="0.25">
      <c r="A7343" s="15">
        <v>24837</v>
      </c>
      <c r="B7343" s="15">
        <v>86038</v>
      </c>
      <c r="C7343" s="15">
        <v>45042</v>
      </c>
      <c r="D7343" s="15">
        <v>45043</v>
      </c>
      <c r="E7343" s="15" t="s">
        <v>983</v>
      </c>
      <c r="F7343" s="15">
        <v>0.03</v>
      </c>
      <c r="G7343" s="15">
        <v>8.7799999999999994</v>
      </c>
      <c r="H7343" s="15">
        <v>-90.72</v>
      </c>
      <c r="I7343" s="15" t="str">
        <f t="shared" si="114"/>
        <v xml:space="preserve"> </v>
      </c>
      <c r="J7343" s="15">
        <v>15.31</v>
      </c>
      <c r="K7343" s="15">
        <v>9</v>
      </c>
      <c r="L7343" s="15">
        <v>142.54</v>
      </c>
      <c r="M7343" s="15">
        <v>2642</v>
      </c>
    </row>
    <row r="7344" spans="1:13" ht="13.2" x14ac:dyDescent="0.25">
      <c r="A7344" s="15">
        <v>6119</v>
      </c>
      <c r="B7344" s="15">
        <v>43330</v>
      </c>
      <c r="C7344" s="15">
        <v>45043</v>
      </c>
      <c r="D7344" s="15">
        <v>45044</v>
      </c>
      <c r="E7344" s="15" t="s">
        <v>983</v>
      </c>
      <c r="F7344" s="15">
        <v>0.03</v>
      </c>
      <c r="G7344" s="15">
        <v>8.99</v>
      </c>
      <c r="H7344" s="15">
        <v>337.041</v>
      </c>
      <c r="I7344" s="15">
        <f t="shared" si="114"/>
        <v>337.041</v>
      </c>
      <c r="J7344" s="15">
        <v>65.989999999999995</v>
      </c>
      <c r="K7344" s="15">
        <v>40</v>
      </c>
      <c r="L7344" s="15">
        <v>2205.7600000000002</v>
      </c>
      <c r="M7344" s="15">
        <v>1340</v>
      </c>
    </row>
    <row r="7345" spans="1:13" ht="13.2" x14ac:dyDescent="0.25">
      <c r="A7345" s="15">
        <v>19767</v>
      </c>
      <c r="B7345" s="15">
        <v>88145</v>
      </c>
      <c r="C7345" s="15">
        <v>45043</v>
      </c>
      <c r="D7345" s="15">
        <v>45045</v>
      </c>
      <c r="E7345" s="15" t="s">
        <v>985</v>
      </c>
      <c r="F7345" s="15">
        <v>0.01</v>
      </c>
      <c r="G7345" s="15">
        <v>7.12</v>
      </c>
      <c r="H7345" s="15">
        <v>280.91399999999999</v>
      </c>
      <c r="I7345" s="15">
        <f t="shared" si="114"/>
        <v>280.91399999999999</v>
      </c>
      <c r="J7345" s="15">
        <v>39.979999999999997</v>
      </c>
      <c r="K7345" s="15">
        <v>4</v>
      </c>
      <c r="L7345" s="15">
        <v>163.52000000000001</v>
      </c>
      <c r="M7345" s="15">
        <v>2468</v>
      </c>
    </row>
    <row r="7346" spans="1:13" ht="13.2" x14ac:dyDescent="0.25">
      <c r="A7346" s="15">
        <v>19937</v>
      </c>
      <c r="B7346" s="15">
        <v>90667</v>
      </c>
      <c r="C7346" s="15">
        <v>45043</v>
      </c>
      <c r="D7346" s="15">
        <v>45044</v>
      </c>
      <c r="E7346" s="15" t="s">
        <v>981</v>
      </c>
      <c r="F7346" s="15">
        <v>0</v>
      </c>
      <c r="G7346" s="15">
        <v>1.99</v>
      </c>
      <c r="H7346" s="15">
        <v>254.91359999999997</v>
      </c>
      <c r="I7346" s="15">
        <f t="shared" si="114"/>
        <v>254.91359999999997</v>
      </c>
      <c r="J7346" s="15">
        <v>29.89</v>
      </c>
      <c r="K7346" s="15">
        <v>12</v>
      </c>
      <c r="L7346" s="15">
        <v>369.44</v>
      </c>
      <c r="M7346" s="15">
        <v>1298</v>
      </c>
    </row>
    <row r="7347" spans="1:13" ht="13.2" x14ac:dyDescent="0.25">
      <c r="A7347" s="15">
        <v>20145</v>
      </c>
      <c r="B7347" s="15">
        <v>87564</v>
      </c>
      <c r="C7347" s="15">
        <v>45043</v>
      </c>
      <c r="D7347" s="15">
        <v>45043</v>
      </c>
      <c r="E7347" s="15" t="s">
        <v>981</v>
      </c>
      <c r="F7347" s="15">
        <v>0.04</v>
      </c>
      <c r="G7347" s="15">
        <v>1.99</v>
      </c>
      <c r="H7347" s="15">
        <v>185.36159999999998</v>
      </c>
      <c r="I7347" s="15">
        <f t="shared" si="114"/>
        <v>185.36159999999998</v>
      </c>
      <c r="J7347" s="15">
        <v>29.89</v>
      </c>
      <c r="K7347" s="15">
        <v>9</v>
      </c>
      <c r="L7347" s="15">
        <v>268.64</v>
      </c>
      <c r="M7347" s="15">
        <v>2795</v>
      </c>
    </row>
    <row r="7348" spans="1:13" ht="13.2" x14ac:dyDescent="0.25">
      <c r="A7348" s="15">
        <v>21765</v>
      </c>
      <c r="B7348" s="15">
        <v>87040</v>
      </c>
      <c r="C7348" s="15">
        <v>45043</v>
      </c>
      <c r="D7348" s="15">
        <v>45047</v>
      </c>
      <c r="E7348" s="15" t="s">
        <v>984</v>
      </c>
      <c r="F7348" s="15">
        <v>7.0000000000000007E-2</v>
      </c>
      <c r="G7348" s="15">
        <v>5.26</v>
      </c>
      <c r="H7348" s="15">
        <v>439.77599999999995</v>
      </c>
      <c r="I7348" s="15">
        <f t="shared" si="114"/>
        <v>439.77599999999995</v>
      </c>
      <c r="J7348" s="15">
        <v>205.99</v>
      </c>
      <c r="K7348" s="15">
        <v>5</v>
      </c>
      <c r="L7348" s="15">
        <v>871.17</v>
      </c>
      <c r="M7348" s="15">
        <v>2517</v>
      </c>
    </row>
    <row r="7349" spans="1:13" ht="13.2" x14ac:dyDescent="0.25">
      <c r="A7349" s="15">
        <v>21766</v>
      </c>
      <c r="B7349" s="15">
        <v>87040</v>
      </c>
      <c r="C7349" s="15">
        <v>45043</v>
      </c>
      <c r="D7349" s="15">
        <v>45052</v>
      </c>
      <c r="E7349" s="15" t="s">
        <v>984</v>
      </c>
      <c r="F7349" s="15">
        <v>0.08</v>
      </c>
      <c r="G7349" s="15">
        <v>5.5</v>
      </c>
      <c r="H7349" s="15">
        <v>55.870000000000054</v>
      </c>
      <c r="I7349" s="15">
        <f t="shared" si="114"/>
        <v>55.870000000000054</v>
      </c>
      <c r="J7349" s="15">
        <v>53.98</v>
      </c>
      <c r="K7349" s="15">
        <v>5</v>
      </c>
      <c r="L7349" s="15">
        <v>259.55</v>
      </c>
      <c r="M7349" s="15">
        <v>2513</v>
      </c>
    </row>
    <row r="7350" spans="1:13" ht="13.2" x14ac:dyDescent="0.25">
      <c r="A7350" s="15">
        <v>22656</v>
      </c>
      <c r="B7350" s="15">
        <v>91207</v>
      </c>
      <c r="C7350" s="15">
        <v>45043</v>
      </c>
      <c r="D7350" s="15">
        <v>45045</v>
      </c>
      <c r="E7350" s="15" t="s">
        <v>982</v>
      </c>
      <c r="F7350" s="15">
        <v>0.01</v>
      </c>
      <c r="G7350" s="15">
        <v>0.99</v>
      </c>
      <c r="H7350" s="15">
        <v>-70.971999999999994</v>
      </c>
      <c r="I7350" s="15" t="str">
        <f t="shared" si="114"/>
        <v xml:space="preserve"> </v>
      </c>
      <c r="J7350" s="15">
        <v>20.99</v>
      </c>
      <c r="K7350" s="15">
        <v>1</v>
      </c>
      <c r="L7350" s="15">
        <v>18.899999999999999</v>
      </c>
      <c r="M7350" s="15">
        <v>749</v>
      </c>
    </row>
    <row r="7351" spans="1:13" ht="13.2" x14ac:dyDescent="0.25">
      <c r="A7351" s="15">
        <v>22689</v>
      </c>
      <c r="B7351" s="15">
        <v>89786</v>
      </c>
      <c r="C7351" s="15">
        <v>45043</v>
      </c>
      <c r="D7351" s="15">
        <v>45044</v>
      </c>
      <c r="E7351" s="15" t="s">
        <v>981</v>
      </c>
      <c r="F7351" s="15">
        <v>0.1</v>
      </c>
      <c r="G7351" s="15">
        <v>9.83</v>
      </c>
      <c r="H7351" s="15">
        <v>156.55409999999998</v>
      </c>
      <c r="I7351" s="15">
        <f t="shared" si="114"/>
        <v>156.55409999999998</v>
      </c>
      <c r="J7351" s="15">
        <v>39.979999999999997</v>
      </c>
      <c r="K7351" s="15">
        <v>6</v>
      </c>
      <c r="L7351" s="15">
        <v>226.89</v>
      </c>
      <c r="M7351" s="15">
        <v>1765</v>
      </c>
    </row>
    <row r="7352" spans="1:13" ht="13.2" x14ac:dyDescent="0.25">
      <c r="A7352" s="15">
        <v>22729</v>
      </c>
      <c r="B7352" s="15">
        <v>88276</v>
      </c>
      <c r="C7352" s="15">
        <v>45043</v>
      </c>
      <c r="D7352" s="15">
        <v>45045</v>
      </c>
      <c r="E7352" s="15" t="s">
        <v>981</v>
      </c>
      <c r="F7352" s="15">
        <v>0.03</v>
      </c>
      <c r="G7352" s="15">
        <v>1.23</v>
      </c>
      <c r="H7352" s="15">
        <v>154.80599999999998</v>
      </c>
      <c r="I7352" s="15">
        <f t="shared" si="114"/>
        <v>154.80599999999998</v>
      </c>
      <c r="J7352" s="15">
        <v>4.13</v>
      </c>
      <c r="K7352" s="15">
        <v>13</v>
      </c>
      <c r="L7352" s="15">
        <v>53.96</v>
      </c>
      <c r="M7352" s="15">
        <v>2360</v>
      </c>
    </row>
    <row r="7353" spans="1:13" ht="13.2" x14ac:dyDescent="0.25">
      <c r="A7353" s="15">
        <v>22730</v>
      </c>
      <c r="B7353" s="15">
        <v>88276</v>
      </c>
      <c r="C7353" s="15">
        <v>45043</v>
      </c>
      <c r="D7353" s="15">
        <v>45044</v>
      </c>
      <c r="E7353" s="15" t="s">
        <v>981</v>
      </c>
      <c r="F7353" s="15">
        <v>0.06</v>
      </c>
      <c r="G7353" s="15">
        <v>5</v>
      </c>
      <c r="H7353" s="15">
        <v>6.1859999999999999</v>
      </c>
      <c r="I7353" s="15">
        <f t="shared" si="114"/>
        <v>6.1859999999999999</v>
      </c>
      <c r="J7353" s="15">
        <v>3.28</v>
      </c>
      <c r="K7353" s="15">
        <v>1</v>
      </c>
      <c r="L7353" s="15">
        <v>4.33</v>
      </c>
      <c r="M7353" s="15">
        <v>2360</v>
      </c>
    </row>
    <row r="7354" spans="1:13" ht="13.2" x14ac:dyDescent="0.25">
      <c r="A7354" s="15">
        <v>23413</v>
      </c>
      <c r="B7354" s="15">
        <v>87546</v>
      </c>
      <c r="C7354" s="15">
        <v>45043</v>
      </c>
      <c r="D7354" s="15">
        <v>45045</v>
      </c>
      <c r="E7354" s="15" t="s">
        <v>985</v>
      </c>
      <c r="F7354" s="15">
        <v>7.0000000000000007E-2</v>
      </c>
      <c r="G7354" s="15">
        <v>1.99</v>
      </c>
      <c r="H7354" s="15">
        <v>606.30989999999997</v>
      </c>
      <c r="I7354" s="15">
        <f t="shared" si="114"/>
        <v>606.30989999999997</v>
      </c>
      <c r="J7354" s="15">
        <v>115.79</v>
      </c>
      <c r="K7354" s="15">
        <v>8</v>
      </c>
      <c r="L7354" s="15">
        <v>878.71</v>
      </c>
      <c r="M7354" s="15">
        <v>3400</v>
      </c>
    </row>
    <row r="7355" spans="1:13" ht="13.2" x14ac:dyDescent="0.25">
      <c r="A7355" s="15">
        <v>23414</v>
      </c>
      <c r="B7355" s="15">
        <v>87546</v>
      </c>
      <c r="C7355" s="15">
        <v>45043</v>
      </c>
      <c r="D7355" s="15">
        <v>45046</v>
      </c>
      <c r="E7355" s="15" t="s">
        <v>985</v>
      </c>
      <c r="F7355" s="15">
        <v>0.02</v>
      </c>
      <c r="G7355" s="15">
        <v>4.2699999999999996</v>
      </c>
      <c r="H7355" s="15">
        <v>-15.03</v>
      </c>
      <c r="I7355" s="15" t="str">
        <f t="shared" si="114"/>
        <v xml:space="preserve"> </v>
      </c>
      <c r="J7355" s="15">
        <v>37.44</v>
      </c>
      <c r="K7355" s="15">
        <v>1</v>
      </c>
      <c r="L7355" s="15">
        <v>43.9</v>
      </c>
      <c r="M7355" s="15">
        <v>3400</v>
      </c>
    </row>
    <row r="7356" spans="1:13" ht="13.2" x14ac:dyDescent="0.25">
      <c r="A7356" s="15">
        <v>24119</v>
      </c>
      <c r="B7356" s="15">
        <v>91250</v>
      </c>
      <c r="C7356" s="15">
        <v>45043</v>
      </c>
      <c r="D7356" s="15">
        <v>45044</v>
      </c>
      <c r="E7356" s="15" t="s">
        <v>983</v>
      </c>
      <c r="F7356" s="15">
        <v>0.03</v>
      </c>
      <c r="G7356" s="15">
        <v>8.99</v>
      </c>
      <c r="H7356" s="15">
        <v>337.041</v>
      </c>
      <c r="I7356" s="15">
        <f t="shared" si="114"/>
        <v>337.041</v>
      </c>
      <c r="J7356" s="15">
        <v>65.989999999999995</v>
      </c>
      <c r="K7356" s="15">
        <v>10</v>
      </c>
      <c r="L7356" s="15">
        <v>551.44000000000005</v>
      </c>
      <c r="M7356" s="15">
        <v>1339</v>
      </c>
    </row>
    <row r="7357" spans="1:13" ht="13.2" x14ac:dyDescent="0.25">
      <c r="A7357" s="15">
        <v>24511</v>
      </c>
      <c r="B7357" s="15">
        <v>86098</v>
      </c>
      <c r="C7357" s="15">
        <v>45043</v>
      </c>
      <c r="D7357" s="15">
        <v>45048</v>
      </c>
      <c r="E7357" s="15" t="s">
        <v>984</v>
      </c>
      <c r="F7357" s="15">
        <v>0.06</v>
      </c>
      <c r="G7357" s="15">
        <v>0.7</v>
      </c>
      <c r="H7357" s="15">
        <v>0.62</v>
      </c>
      <c r="I7357" s="15">
        <f t="shared" si="114"/>
        <v>0.62</v>
      </c>
      <c r="J7357" s="15">
        <v>1.76</v>
      </c>
      <c r="K7357" s="15">
        <v>9</v>
      </c>
      <c r="L7357" s="15">
        <v>16.27</v>
      </c>
      <c r="M7357" s="15">
        <v>2081</v>
      </c>
    </row>
    <row r="7358" spans="1:13" ht="13.2" x14ac:dyDescent="0.25">
      <c r="A7358" s="15">
        <v>7631</v>
      </c>
      <c r="B7358" s="15">
        <v>54595</v>
      </c>
      <c r="C7358" s="15">
        <v>45044</v>
      </c>
      <c r="D7358" s="15">
        <v>45046</v>
      </c>
      <c r="E7358" s="15" t="s">
        <v>982</v>
      </c>
      <c r="F7358" s="15">
        <v>0.02</v>
      </c>
      <c r="G7358" s="15">
        <v>2.64</v>
      </c>
      <c r="H7358" s="15">
        <v>6.79</v>
      </c>
      <c r="I7358" s="15">
        <f t="shared" si="114"/>
        <v>6.79</v>
      </c>
      <c r="J7358" s="15">
        <v>8.34</v>
      </c>
      <c r="K7358" s="15">
        <v>30</v>
      </c>
      <c r="L7358" s="15">
        <v>250.29</v>
      </c>
      <c r="M7358" s="15">
        <v>1217</v>
      </c>
    </row>
    <row r="7359" spans="1:13" ht="13.2" x14ac:dyDescent="0.25">
      <c r="A7359" s="15">
        <v>18805</v>
      </c>
      <c r="B7359" s="15">
        <v>89070</v>
      </c>
      <c r="C7359" s="15">
        <v>45044</v>
      </c>
      <c r="D7359" s="15">
        <v>45045</v>
      </c>
      <c r="E7359" s="15" t="s">
        <v>981</v>
      </c>
      <c r="F7359" s="15">
        <v>0.03</v>
      </c>
      <c r="G7359" s="15">
        <v>5.04</v>
      </c>
      <c r="H7359" s="15">
        <v>-95.058999999999997</v>
      </c>
      <c r="I7359" s="15" t="str">
        <f t="shared" si="114"/>
        <v xml:space="preserve"> </v>
      </c>
      <c r="J7359" s="15">
        <v>4.13</v>
      </c>
      <c r="K7359" s="15">
        <v>9</v>
      </c>
      <c r="L7359" s="15">
        <v>40.89</v>
      </c>
      <c r="M7359" s="15">
        <v>1658</v>
      </c>
    </row>
    <row r="7360" spans="1:13" ht="13.2" x14ac:dyDescent="0.25">
      <c r="A7360" s="15">
        <v>18806</v>
      </c>
      <c r="B7360" s="15">
        <v>89070</v>
      </c>
      <c r="C7360" s="15">
        <v>45044</v>
      </c>
      <c r="D7360" s="15">
        <v>45046</v>
      </c>
      <c r="E7360" s="15" t="s">
        <v>981</v>
      </c>
      <c r="F7360" s="15">
        <v>0.08</v>
      </c>
      <c r="G7360" s="15">
        <v>5.5</v>
      </c>
      <c r="H7360" s="15">
        <v>425.66789999999992</v>
      </c>
      <c r="I7360" s="15">
        <f t="shared" si="114"/>
        <v>425.66789999999992</v>
      </c>
      <c r="J7360" s="15">
        <v>82.99</v>
      </c>
      <c r="K7360" s="15">
        <v>8</v>
      </c>
      <c r="L7360" s="15">
        <v>616.91</v>
      </c>
      <c r="M7360" s="15">
        <v>1658</v>
      </c>
    </row>
    <row r="7361" spans="1:13" ht="13.2" x14ac:dyDescent="0.25">
      <c r="A7361" s="15">
        <v>21045</v>
      </c>
      <c r="B7361" s="15">
        <v>91259</v>
      </c>
      <c r="C7361" s="15">
        <v>45044</v>
      </c>
      <c r="D7361" s="15">
        <v>45045</v>
      </c>
      <c r="E7361" s="15" t="s">
        <v>985</v>
      </c>
      <c r="F7361" s="15">
        <v>0.06</v>
      </c>
      <c r="G7361" s="15">
        <v>4</v>
      </c>
      <c r="H7361" s="15">
        <v>-328.70600000000002</v>
      </c>
      <c r="I7361" s="15" t="str">
        <f t="shared" si="114"/>
        <v xml:space="preserve"> </v>
      </c>
      <c r="J7361" s="15">
        <v>7.59</v>
      </c>
      <c r="K7361" s="15">
        <v>2</v>
      </c>
      <c r="L7361" s="15">
        <v>16.38</v>
      </c>
      <c r="M7361" s="15">
        <v>1983</v>
      </c>
    </row>
    <row r="7362" spans="1:13" ht="13.2" x14ac:dyDescent="0.25">
      <c r="A7362" s="15">
        <v>21136</v>
      </c>
      <c r="B7362" s="15">
        <v>91066</v>
      </c>
      <c r="C7362" s="15">
        <v>45044</v>
      </c>
      <c r="D7362" s="15">
        <v>45045</v>
      </c>
      <c r="E7362" s="15" t="s">
        <v>982</v>
      </c>
      <c r="F7362" s="15">
        <v>0.04</v>
      </c>
      <c r="G7362" s="15">
        <v>28</v>
      </c>
      <c r="H7362" s="15">
        <v>547.02509999999995</v>
      </c>
      <c r="I7362" s="15">
        <f t="shared" ref="I7362:I7425" si="115">IF(H7362&gt;0,H7362," ")</f>
        <v>547.02509999999995</v>
      </c>
      <c r="J7362" s="15">
        <v>90.97</v>
      </c>
      <c r="K7362" s="15">
        <v>9</v>
      </c>
      <c r="L7362" s="15">
        <v>792.79</v>
      </c>
      <c r="M7362" s="15">
        <v>485</v>
      </c>
    </row>
    <row r="7363" spans="1:13" ht="13.2" x14ac:dyDescent="0.25">
      <c r="A7363" s="15">
        <v>21789</v>
      </c>
      <c r="B7363" s="15">
        <v>88674</v>
      </c>
      <c r="C7363" s="15">
        <v>45044</v>
      </c>
      <c r="D7363" s="15">
        <v>45045</v>
      </c>
      <c r="E7363" s="15" t="s">
        <v>983</v>
      </c>
      <c r="F7363" s="15">
        <v>0.05</v>
      </c>
      <c r="G7363" s="15">
        <v>14.3</v>
      </c>
      <c r="H7363" s="15">
        <v>333.09059999999999</v>
      </c>
      <c r="I7363" s="15">
        <f t="shared" si="115"/>
        <v>333.09059999999999</v>
      </c>
      <c r="J7363" s="15">
        <v>55.48</v>
      </c>
      <c r="K7363" s="15">
        <v>9</v>
      </c>
      <c r="L7363" s="15">
        <v>482.74</v>
      </c>
      <c r="M7363" s="15">
        <v>772</v>
      </c>
    </row>
    <row r="7364" spans="1:13" ht="13.2" x14ac:dyDescent="0.25">
      <c r="A7364" s="15">
        <v>22274</v>
      </c>
      <c r="B7364" s="15">
        <v>90529</v>
      </c>
      <c r="C7364" s="15">
        <v>45044</v>
      </c>
      <c r="D7364" s="15">
        <v>45049</v>
      </c>
      <c r="E7364" s="15" t="s">
        <v>984</v>
      </c>
      <c r="F7364" s="15">
        <v>0.05</v>
      </c>
      <c r="G7364" s="15">
        <v>42.52</v>
      </c>
      <c r="H7364" s="15">
        <v>7.9739999999999993</v>
      </c>
      <c r="I7364" s="15">
        <f t="shared" si="115"/>
        <v>7.9739999999999993</v>
      </c>
      <c r="J7364" s="15">
        <v>400.98</v>
      </c>
      <c r="K7364" s="15">
        <v>2</v>
      </c>
      <c r="L7364" s="15">
        <v>796.87</v>
      </c>
      <c r="M7364" s="15">
        <v>1815</v>
      </c>
    </row>
    <row r="7365" spans="1:13" ht="13.2" x14ac:dyDescent="0.25">
      <c r="A7365" s="15">
        <v>4797</v>
      </c>
      <c r="B7365" s="15">
        <v>34086</v>
      </c>
      <c r="C7365" s="15">
        <v>45045</v>
      </c>
      <c r="D7365" s="15">
        <v>45047</v>
      </c>
      <c r="E7365" s="15" t="s">
        <v>981</v>
      </c>
      <c r="F7365" s="15">
        <v>0.04</v>
      </c>
      <c r="G7365" s="15">
        <v>2.5</v>
      </c>
      <c r="H7365" s="15">
        <v>655.91099999999994</v>
      </c>
      <c r="I7365" s="15">
        <f t="shared" si="115"/>
        <v>655.91099999999994</v>
      </c>
      <c r="J7365" s="15">
        <v>65.989999999999995</v>
      </c>
      <c r="K7365" s="15">
        <v>41</v>
      </c>
      <c r="L7365" s="15">
        <v>2251.91</v>
      </c>
      <c r="M7365" s="15">
        <v>2431</v>
      </c>
    </row>
    <row r="7366" spans="1:13" ht="13.2" x14ac:dyDescent="0.25">
      <c r="A7366" s="15">
        <v>18392</v>
      </c>
      <c r="B7366" s="15">
        <v>87103</v>
      </c>
      <c r="C7366" s="15">
        <v>45045</v>
      </c>
      <c r="D7366" s="15">
        <v>45054</v>
      </c>
      <c r="E7366" s="15" t="s">
        <v>984</v>
      </c>
      <c r="F7366" s="15">
        <v>0.1</v>
      </c>
      <c r="G7366" s="15">
        <v>41.91</v>
      </c>
      <c r="H7366" s="15">
        <v>98.75</v>
      </c>
      <c r="I7366" s="15">
        <f t="shared" si="115"/>
        <v>98.75</v>
      </c>
      <c r="J7366" s="15">
        <v>260.98</v>
      </c>
      <c r="K7366" s="15">
        <v>4</v>
      </c>
      <c r="L7366" s="15">
        <v>960.9</v>
      </c>
      <c r="M7366" s="15">
        <v>3162</v>
      </c>
    </row>
    <row r="7367" spans="1:13" ht="13.2" x14ac:dyDescent="0.25">
      <c r="A7367" s="15">
        <v>21457</v>
      </c>
      <c r="B7367" s="15">
        <v>90586</v>
      </c>
      <c r="C7367" s="15">
        <v>45045</v>
      </c>
      <c r="D7367" s="15">
        <v>45047</v>
      </c>
      <c r="E7367" s="15" t="s">
        <v>982</v>
      </c>
      <c r="F7367" s="15">
        <v>0</v>
      </c>
      <c r="G7367" s="15">
        <v>1.25</v>
      </c>
      <c r="H7367" s="15">
        <v>435.74189999999999</v>
      </c>
      <c r="I7367" s="15">
        <f t="shared" si="115"/>
        <v>435.74189999999999</v>
      </c>
      <c r="J7367" s="15">
        <v>85.99</v>
      </c>
      <c r="K7367" s="15">
        <v>8</v>
      </c>
      <c r="L7367" s="15">
        <v>631.51</v>
      </c>
      <c r="M7367" s="15">
        <v>339</v>
      </c>
    </row>
    <row r="7368" spans="1:13" ht="13.2" x14ac:dyDescent="0.25">
      <c r="A7368" s="15">
        <v>22025</v>
      </c>
      <c r="B7368" s="15">
        <v>88982</v>
      </c>
      <c r="C7368" s="15">
        <v>45045</v>
      </c>
      <c r="D7368" s="15">
        <v>45045</v>
      </c>
      <c r="E7368" s="15" t="s">
        <v>984</v>
      </c>
      <c r="F7368" s="15">
        <v>0.09</v>
      </c>
      <c r="G7368" s="15">
        <v>6.25</v>
      </c>
      <c r="H7368" s="15">
        <v>-230.42599999999999</v>
      </c>
      <c r="I7368" s="15" t="str">
        <f t="shared" si="115"/>
        <v xml:space="preserve"> </v>
      </c>
      <c r="J7368" s="15">
        <v>16.91</v>
      </c>
      <c r="K7368" s="15">
        <v>9</v>
      </c>
      <c r="L7368" s="15">
        <v>151.18</v>
      </c>
      <c r="M7368" s="15">
        <v>2770</v>
      </c>
    </row>
    <row r="7369" spans="1:13" ht="13.2" x14ac:dyDescent="0.25">
      <c r="A7369" s="15">
        <v>22026</v>
      </c>
      <c r="B7369" s="15">
        <v>88982</v>
      </c>
      <c r="C7369" s="15">
        <v>45045</v>
      </c>
      <c r="D7369" s="15">
        <v>45052</v>
      </c>
      <c r="E7369" s="15" t="s">
        <v>984</v>
      </c>
      <c r="F7369" s="15">
        <v>0.04</v>
      </c>
      <c r="G7369" s="15">
        <v>85.63</v>
      </c>
      <c r="H7369" s="15">
        <v>53.279999999999994</v>
      </c>
      <c r="I7369" s="15">
        <f t="shared" si="115"/>
        <v>53.279999999999994</v>
      </c>
      <c r="J7369" s="15">
        <v>376.13</v>
      </c>
      <c r="K7369" s="15">
        <v>2</v>
      </c>
      <c r="L7369" s="15">
        <v>620.41999999999996</v>
      </c>
      <c r="M7369" s="15">
        <v>2770</v>
      </c>
    </row>
    <row r="7370" spans="1:13" ht="13.2" x14ac:dyDescent="0.25">
      <c r="A7370" s="15">
        <v>22797</v>
      </c>
      <c r="B7370" s="15">
        <v>89101</v>
      </c>
      <c r="C7370" s="15">
        <v>45045</v>
      </c>
      <c r="D7370" s="15">
        <v>45047</v>
      </c>
      <c r="E7370" s="15" t="s">
        <v>981</v>
      </c>
      <c r="F7370" s="15">
        <v>0.04</v>
      </c>
      <c r="G7370" s="15">
        <v>2.5</v>
      </c>
      <c r="H7370" s="15">
        <v>378.98249999999996</v>
      </c>
      <c r="I7370" s="15">
        <f t="shared" si="115"/>
        <v>378.98249999999996</v>
      </c>
      <c r="J7370" s="15">
        <v>65.989999999999995</v>
      </c>
      <c r="K7370" s="15">
        <v>10</v>
      </c>
      <c r="L7370" s="15">
        <v>549.25</v>
      </c>
      <c r="M7370" s="15">
        <v>2433</v>
      </c>
    </row>
    <row r="7371" spans="1:13" ht="13.2" x14ac:dyDescent="0.25">
      <c r="A7371" s="15">
        <v>23066</v>
      </c>
      <c r="B7371" s="15">
        <v>89229</v>
      </c>
      <c r="C7371" s="15">
        <v>45045</v>
      </c>
      <c r="D7371" s="15">
        <v>45047</v>
      </c>
      <c r="E7371" s="15" t="s">
        <v>985</v>
      </c>
      <c r="F7371" s="15">
        <v>0.01</v>
      </c>
      <c r="G7371" s="15">
        <v>5.72</v>
      </c>
      <c r="H7371" s="15">
        <v>127.03799999999998</v>
      </c>
      <c r="I7371" s="15">
        <f t="shared" si="115"/>
        <v>127.03799999999998</v>
      </c>
      <c r="J7371" s="15">
        <v>4.82</v>
      </c>
      <c r="K7371" s="15">
        <v>3</v>
      </c>
      <c r="L7371" s="15">
        <v>16.75</v>
      </c>
      <c r="M7371" s="15">
        <v>2455</v>
      </c>
    </row>
    <row r="7372" spans="1:13" ht="13.2" x14ac:dyDescent="0.25">
      <c r="A7372" s="15">
        <v>23067</v>
      </c>
      <c r="B7372" s="15">
        <v>89229</v>
      </c>
      <c r="C7372" s="15">
        <v>45045</v>
      </c>
      <c r="D7372" s="15">
        <v>45047</v>
      </c>
      <c r="E7372" s="15" t="s">
        <v>985</v>
      </c>
      <c r="F7372" s="15">
        <v>0.03</v>
      </c>
      <c r="G7372" s="15">
        <v>0.99</v>
      </c>
      <c r="H7372" s="15">
        <v>-90.3</v>
      </c>
      <c r="I7372" s="15" t="str">
        <f t="shared" si="115"/>
        <v xml:space="preserve"> </v>
      </c>
      <c r="J7372" s="15">
        <v>35.99</v>
      </c>
      <c r="K7372" s="15">
        <v>11</v>
      </c>
      <c r="L7372" s="15">
        <v>326.41000000000003</v>
      </c>
      <c r="M7372" s="15">
        <v>2455</v>
      </c>
    </row>
    <row r="7373" spans="1:13" ht="13.2" x14ac:dyDescent="0.25">
      <c r="A7373" s="15">
        <v>23384</v>
      </c>
      <c r="B7373" s="15">
        <v>89568</v>
      </c>
      <c r="C7373" s="15">
        <v>45045</v>
      </c>
      <c r="D7373" s="15">
        <v>45047</v>
      </c>
      <c r="E7373" s="15" t="s">
        <v>982</v>
      </c>
      <c r="F7373" s="15">
        <v>0.05</v>
      </c>
      <c r="G7373" s="15">
        <v>4</v>
      </c>
      <c r="H7373" s="15">
        <v>-10.73</v>
      </c>
      <c r="I7373" s="15" t="str">
        <f t="shared" si="115"/>
        <v xml:space="preserve"> </v>
      </c>
      <c r="J7373" s="15">
        <v>7.59</v>
      </c>
      <c r="K7373" s="15">
        <v>1</v>
      </c>
      <c r="L7373" s="15">
        <v>11.64</v>
      </c>
      <c r="M7373" s="15">
        <v>3239</v>
      </c>
    </row>
    <row r="7374" spans="1:13" ht="13.2" x14ac:dyDescent="0.25">
      <c r="A7374" s="15">
        <v>24261</v>
      </c>
      <c r="B7374" s="15">
        <v>90023</v>
      </c>
      <c r="C7374" s="15">
        <v>45045</v>
      </c>
      <c r="D7374" s="15">
        <v>45046</v>
      </c>
      <c r="E7374" s="15" t="s">
        <v>982</v>
      </c>
      <c r="F7374" s="15">
        <v>0.1</v>
      </c>
      <c r="G7374" s="15">
        <v>69</v>
      </c>
      <c r="H7374" s="15">
        <v>-1640.511</v>
      </c>
      <c r="I7374" s="15" t="str">
        <f t="shared" si="115"/>
        <v xml:space="preserve"> </v>
      </c>
      <c r="J7374" s="15">
        <v>154.13</v>
      </c>
      <c r="K7374" s="15">
        <v>12</v>
      </c>
      <c r="L7374" s="15">
        <v>1714.8</v>
      </c>
      <c r="M7374" s="15">
        <v>2890</v>
      </c>
    </row>
    <row r="7375" spans="1:13" ht="13.2" x14ac:dyDescent="0.25">
      <c r="A7375" s="15">
        <v>25372</v>
      </c>
      <c r="B7375" s="15">
        <v>86392</v>
      </c>
      <c r="C7375" s="15">
        <v>45045</v>
      </c>
      <c r="D7375" s="15">
        <v>45047</v>
      </c>
      <c r="E7375" s="15" t="s">
        <v>981</v>
      </c>
      <c r="F7375" s="15">
        <v>0.09</v>
      </c>
      <c r="G7375" s="15">
        <v>6.32</v>
      </c>
      <c r="H7375" s="15">
        <v>-29.77</v>
      </c>
      <c r="I7375" s="15" t="str">
        <f t="shared" si="115"/>
        <v xml:space="preserve"> </v>
      </c>
      <c r="J7375" s="15">
        <v>20.48</v>
      </c>
      <c r="K7375" s="15">
        <v>2</v>
      </c>
      <c r="L7375" s="15">
        <v>40.130000000000003</v>
      </c>
      <c r="M7375" s="15">
        <v>394</v>
      </c>
    </row>
    <row r="7376" spans="1:13" ht="13.2" x14ac:dyDescent="0.25">
      <c r="A7376" s="15">
        <v>25827</v>
      </c>
      <c r="B7376" s="15">
        <v>90941</v>
      </c>
      <c r="C7376" s="15">
        <v>45045</v>
      </c>
      <c r="D7376" s="15">
        <v>45046</v>
      </c>
      <c r="E7376" s="15" t="s">
        <v>983</v>
      </c>
      <c r="F7376" s="15">
        <v>0.03</v>
      </c>
      <c r="G7376" s="15">
        <v>7.18</v>
      </c>
      <c r="H7376" s="15">
        <v>487.29179999999997</v>
      </c>
      <c r="I7376" s="15">
        <f t="shared" si="115"/>
        <v>487.29179999999997</v>
      </c>
      <c r="J7376" s="15">
        <v>100.98</v>
      </c>
      <c r="K7376" s="15">
        <v>7</v>
      </c>
      <c r="L7376" s="15">
        <v>706.22</v>
      </c>
      <c r="M7376" s="15">
        <v>1578</v>
      </c>
    </row>
    <row r="7377" spans="1:13" ht="13.2" x14ac:dyDescent="0.25">
      <c r="A7377" s="15">
        <v>18024</v>
      </c>
      <c r="B7377" s="15">
        <v>85960</v>
      </c>
      <c r="C7377" s="15">
        <v>45046</v>
      </c>
      <c r="D7377" s="15">
        <v>45048</v>
      </c>
      <c r="E7377" s="15" t="s">
        <v>983</v>
      </c>
      <c r="F7377" s="15">
        <v>0.01</v>
      </c>
      <c r="G7377" s="15">
        <v>35</v>
      </c>
      <c r="H7377" s="15">
        <v>-310.20999999999998</v>
      </c>
      <c r="I7377" s="15" t="str">
        <f t="shared" si="115"/>
        <v xml:space="preserve"> </v>
      </c>
      <c r="J7377" s="15">
        <v>95.99</v>
      </c>
      <c r="K7377" s="15">
        <v>3</v>
      </c>
      <c r="L7377" s="15">
        <v>308.89</v>
      </c>
      <c r="M7377" s="15">
        <v>2280</v>
      </c>
    </row>
    <row r="7378" spans="1:13" ht="13.2" x14ac:dyDescent="0.25">
      <c r="A7378" s="15">
        <v>18104</v>
      </c>
      <c r="B7378" s="15">
        <v>86393</v>
      </c>
      <c r="C7378" s="15">
        <v>45046</v>
      </c>
      <c r="D7378" s="15">
        <v>45047</v>
      </c>
      <c r="E7378" s="15" t="s">
        <v>985</v>
      </c>
      <c r="F7378" s="15">
        <v>0.01</v>
      </c>
      <c r="G7378" s="15">
        <v>58.95</v>
      </c>
      <c r="H7378" s="15">
        <v>-171.92</v>
      </c>
      <c r="I7378" s="15" t="str">
        <f t="shared" si="115"/>
        <v xml:space="preserve"> </v>
      </c>
      <c r="J7378" s="15">
        <v>320.98</v>
      </c>
      <c r="K7378" s="15">
        <v>1</v>
      </c>
      <c r="L7378" s="15">
        <v>335.92</v>
      </c>
      <c r="M7378" s="15">
        <v>393</v>
      </c>
    </row>
    <row r="7379" spans="1:13" ht="13.2" x14ac:dyDescent="0.25">
      <c r="A7379" s="15">
        <v>26097</v>
      </c>
      <c r="B7379" s="15">
        <v>88263</v>
      </c>
      <c r="C7379" s="15">
        <v>45046</v>
      </c>
      <c r="D7379" s="15">
        <v>45049</v>
      </c>
      <c r="E7379" s="15" t="s">
        <v>981</v>
      </c>
      <c r="F7379" s="15">
        <v>0.05</v>
      </c>
      <c r="G7379" s="15">
        <v>19.989999999999998</v>
      </c>
      <c r="H7379" s="15">
        <v>-85.32</v>
      </c>
      <c r="I7379" s="15" t="str">
        <f t="shared" si="115"/>
        <v xml:space="preserve"> </v>
      </c>
      <c r="J7379" s="15">
        <v>30.53</v>
      </c>
      <c r="K7379" s="15">
        <v>4</v>
      </c>
      <c r="L7379" s="15">
        <v>121.88</v>
      </c>
      <c r="M7379" s="15">
        <v>1790</v>
      </c>
    </row>
    <row r="7380" spans="1:13" ht="13.2" x14ac:dyDescent="0.25">
      <c r="A7380" s="15">
        <v>7985</v>
      </c>
      <c r="B7380" s="15">
        <v>57092</v>
      </c>
      <c r="C7380" s="15">
        <v>45047</v>
      </c>
      <c r="D7380" s="15">
        <v>45048</v>
      </c>
      <c r="E7380" s="15" t="s">
        <v>985</v>
      </c>
      <c r="F7380" s="15">
        <v>0.03</v>
      </c>
      <c r="G7380" s="15">
        <v>8.99</v>
      </c>
      <c r="H7380" s="15">
        <v>601.33500000000004</v>
      </c>
      <c r="I7380" s="15">
        <f t="shared" si="115"/>
        <v>601.33500000000004</v>
      </c>
      <c r="J7380" s="15">
        <v>110.99</v>
      </c>
      <c r="K7380" s="15">
        <v>38</v>
      </c>
      <c r="L7380" s="15">
        <v>3696.09</v>
      </c>
      <c r="M7380" s="15">
        <v>949</v>
      </c>
    </row>
    <row r="7381" spans="1:13" ht="13.2" x14ac:dyDescent="0.25">
      <c r="A7381" s="15">
        <v>19373</v>
      </c>
      <c r="B7381" s="15">
        <v>87573</v>
      </c>
      <c r="C7381" s="15">
        <v>45047</v>
      </c>
      <c r="D7381" s="15">
        <v>45049</v>
      </c>
      <c r="E7381" s="15" t="s">
        <v>981</v>
      </c>
      <c r="F7381" s="15">
        <v>0.01</v>
      </c>
      <c r="G7381" s="15">
        <v>35</v>
      </c>
      <c r="H7381" s="15">
        <v>1795.68</v>
      </c>
      <c r="I7381" s="15">
        <f t="shared" si="115"/>
        <v>1795.68</v>
      </c>
      <c r="J7381" s="15">
        <v>167.27</v>
      </c>
      <c r="K7381" s="15">
        <v>15</v>
      </c>
      <c r="L7381" s="15">
        <v>2518.37</v>
      </c>
      <c r="M7381" s="15">
        <v>2143</v>
      </c>
    </row>
    <row r="7382" spans="1:13" ht="13.2" x14ac:dyDescent="0.25">
      <c r="A7382" s="15">
        <v>20957</v>
      </c>
      <c r="B7382" s="15">
        <v>89338</v>
      </c>
      <c r="C7382" s="15">
        <v>45047</v>
      </c>
      <c r="D7382" s="15">
        <v>45049</v>
      </c>
      <c r="E7382" s="15" t="s">
        <v>985</v>
      </c>
      <c r="F7382" s="15">
        <v>0.01</v>
      </c>
      <c r="G7382" s="15">
        <v>24.49</v>
      </c>
      <c r="H7382" s="15">
        <v>453.15749999999997</v>
      </c>
      <c r="I7382" s="15">
        <f t="shared" si="115"/>
        <v>453.15749999999997</v>
      </c>
      <c r="J7382" s="15">
        <v>123.38</v>
      </c>
      <c r="K7382" s="15">
        <v>5</v>
      </c>
      <c r="L7382" s="15">
        <v>656.75</v>
      </c>
      <c r="M7382" s="15">
        <v>2037</v>
      </c>
    </row>
    <row r="7383" spans="1:13" ht="13.2" x14ac:dyDescent="0.25">
      <c r="A7383" s="15">
        <v>513</v>
      </c>
      <c r="B7383" s="15">
        <v>3524</v>
      </c>
      <c r="C7383" s="15">
        <v>45048</v>
      </c>
      <c r="D7383" s="15">
        <v>45049</v>
      </c>
      <c r="E7383" s="15" t="s">
        <v>981</v>
      </c>
      <c r="F7383" s="15">
        <v>0</v>
      </c>
      <c r="G7383" s="15">
        <v>9.0299999999999994</v>
      </c>
      <c r="H7383" s="15">
        <v>52.35</v>
      </c>
      <c r="I7383" s="15">
        <f t="shared" si="115"/>
        <v>52.35</v>
      </c>
      <c r="J7383" s="15">
        <v>18.97</v>
      </c>
      <c r="K7383" s="15">
        <v>27</v>
      </c>
      <c r="L7383" s="15">
        <v>549.41</v>
      </c>
      <c r="M7383" s="15">
        <v>2498</v>
      </c>
    </row>
    <row r="7384" spans="1:13" ht="13.2" x14ac:dyDescent="0.25">
      <c r="A7384" s="15">
        <v>18513</v>
      </c>
      <c r="B7384" s="15">
        <v>88325</v>
      </c>
      <c r="C7384" s="15">
        <v>45048</v>
      </c>
      <c r="D7384" s="15">
        <v>45049</v>
      </c>
      <c r="E7384" s="15" t="s">
        <v>981</v>
      </c>
      <c r="F7384" s="15">
        <v>0</v>
      </c>
      <c r="G7384" s="15">
        <v>9.0299999999999994</v>
      </c>
      <c r="H7384" s="15">
        <v>52.35</v>
      </c>
      <c r="I7384" s="15">
        <f t="shared" si="115"/>
        <v>52.35</v>
      </c>
      <c r="J7384" s="15">
        <v>18.97</v>
      </c>
      <c r="K7384" s="15">
        <v>7</v>
      </c>
      <c r="L7384" s="15">
        <v>142.44</v>
      </c>
      <c r="M7384" s="15">
        <v>2499</v>
      </c>
    </row>
    <row r="7385" spans="1:13" ht="13.2" x14ac:dyDescent="0.25">
      <c r="A7385" s="15">
        <v>23570</v>
      </c>
      <c r="B7385" s="15">
        <v>91379</v>
      </c>
      <c r="C7385" s="15">
        <v>45048</v>
      </c>
      <c r="D7385" s="15">
        <v>45050</v>
      </c>
      <c r="E7385" s="15" t="s">
        <v>983</v>
      </c>
      <c r="F7385" s="15">
        <v>0.09</v>
      </c>
      <c r="G7385" s="15">
        <v>6.05</v>
      </c>
      <c r="H7385" s="15">
        <v>-71.59899999999999</v>
      </c>
      <c r="I7385" s="15" t="str">
        <f t="shared" si="115"/>
        <v xml:space="preserve"> </v>
      </c>
      <c r="J7385" s="15">
        <v>7.1</v>
      </c>
      <c r="K7385" s="15">
        <v>8</v>
      </c>
      <c r="L7385" s="15">
        <v>55.17</v>
      </c>
      <c r="M7385" s="15">
        <v>3066</v>
      </c>
    </row>
    <row r="7386" spans="1:13" ht="13.2" x14ac:dyDescent="0.25">
      <c r="A7386" s="15">
        <v>23571</v>
      </c>
      <c r="B7386" s="15">
        <v>91379</v>
      </c>
      <c r="C7386" s="15">
        <v>45048</v>
      </c>
      <c r="D7386" s="15">
        <v>45049</v>
      </c>
      <c r="E7386" s="15" t="s">
        <v>983</v>
      </c>
      <c r="F7386" s="15">
        <v>0.02</v>
      </c>
      <c r="G7386" s="15">
        <v>2.5</v>
      </c>
      <c r="H7386" s="15">
        <v>251.19900000000001</v>
      </c>
      <c r="I7386" s="15">
        <f t="shared" si="115"/>
        <v>251.19900000000001</v>
      </c>
      <c r="J7386" s="15">
        <v>125.99</v>
      </c>
      <c r="K7386" s="15">
        <v>6</v>
      </c>
      <c r="L7386" s="15">
        <v>642.29</v>
      </c>
      <c r="M7386" s="15">
        <v>3066</v>
      </c>
    </row>
    <row r="7387" spans="1:13" ht="13.2" x14ac:dyDescent="0.25">
      <c r="A7387" s="15">
        <v>23674</v>
      </c>
      <c r="B7387" s="15">
        <v>87380</v>
      </c>
      <c r="C7387" s="15">
        <v>45048</v>
      </c>
      <c r="D7387" s="15">
        <v>45048</v>
      </c>
      <c r="E7387" s="15" t="s">
        <v>984</v>
      </c>
      <c r="F7387" s="15">
        <v>0.06</v>
      </c>
      <c r="G7387" s="15">
        <v>9.86</v>
      </c>
      <c r="H7387" s="15">
        <v>-119.31</v>
      </c>
      <c r="I7387" s="15" t="str">
        <f t="shared" si="115"/>
        <v xml:space="preserve"> </v>
      </c>
      <c r="J7387" s="15">
        <v>9.06</v>
      </c>
      <c r="K7387" s="15">
        <v>8</v>
      </c>
      <c r="L7387" s="15">
        <v>74.14</v>
      </c>
      <c r="M7387" s="15">
        <v>1886</v>
      </c>
    </row>
    <row r="7388" spans="1:13" ht="13.2" x14ac:dyDescent="0.25">
      <c r="A7388" s="15">
        <v>23781</v>
      </c>
      <c r="B7388" s="15">
        <v>87459</v>
      </c>
      <c r="C7388" s="15">
        <v>45048</v>
      </c>
      <c r="D7388" s="15">
        <v>45049</v>
      </c>
      <c r="E7388" s="15" t="s">
        <v>982</v>
      </c>
      <c r="F7388" s="15">
        <v>0.05</v>
      </c>
      <c r="G7388" s="15">
        <v>1.99</v>
      </c>
      <c r="H7388" s="15">
        <v>277.0419</v>
      </c>
      <c r="I7388" s="15">
        <f t="shared" si="115"/>
        <v>277.0419</v>
      </c>
      <c r="J7388" s="15">
        <v>29.89</v>
      </c>
      <c r="K7388" s="15">
        <v>14</v>
      </c>
      <c r="L7388" s="15">
        <v>401.51</v>
      </c>
      <c r="M7388" s="15">
        <v>2531</v>
      </c>
    </row>
    <row r="7389" spans="1:13" ht="13.2" x14ac:dyDescent="0.25">
      <c r="A7389" s="15">
        <v>25592</v>
      </c>
      <c r="B7389" s="15">
        <v>87418</v>
      </c>
      <c r="C7389" s="15">
        <v>45048</v>
      </c>
      <c r="D7389" s="15">
        <v>45055</v>
      </c>
      <c r="E7389" s="15" t="s">
        <v>984</v>
      </c>
      <c r="F7389" s="15">
        <v>0.02</v>
      </c>
      <c r="G7389" s="15">
        <v>3.99</v>
      </c>
      <c r="H7389" s="15">
        <v>691.3178999999999</v>
      </c>
      <c r="I7389" s="15">
        <f t="shared" si="115"/>
        <v>691.3178999999999</v>
      </c>
      <c r="J7389" s="15">
        <v>59.98</v>
      </c>
      <c r="K7389" s="15">
        <v>16</v>
      </c>
      <c r="L7389" s="15">
        <v>1001.91</v>
      </c>
      <c r="M7389" s="15">
        <v>63</v>
      </c>
    </row>
    <row r="7390" spans="1:13" ht="13.2" x14ac:dyDescent="0.25">
      <c r="A7390" s="15">
        <v>25593</v>
      </c>
      <c r="B7390" s="15">
        <v>87418</v>
      </c>
      <c r="C7390" s="15">
        <v>45048</v>
      </c>
      <c r="D7390" s="15">
        <v>45053</v>
      </c>
      <c r="E7390" s="15" t="s">
        <v>984</v>
      </c>
      <c r="F7390" s="15">
        <v>0.06</v>
      </c>
      <c r="G7390" s="15">
        <v>5.31</v>
      </c>
      <c r="H7390" s="15">
        <v>458.62199999999996</v>
      </c>
      <c r="I7390" s="15">
        <f t="shared" si="115"/>
        <v>458.62199999999996</v>
      </c>
      <c r="J7390" s="15">
        <v>65.989999999999995</v>
      </c>
      <c r="K7390" s="15">
        <v>13</v>
      </c>
      <c r="L7390" s="15">
        <v>700.58</v>
      </c>
      <c r="M7390" s="15">
        <v>63</v>
      </c>
    </row>
    <row r="7391" spans="1:13" ht="13.2" x14ac:dyDescent="0.25">
      <c r="A7391" s="15">
        <v>25986</v>
      </c>
      <c r="B7391" s="15">
        <v>90657</v>
      </c>
      <c r="C7391" s="15">
        <v>45048</v>
      </c>
      <c r="D7391" s="15">
        <v>45055</v>
      </c>
      <c r="E7391" s="15" t="s">
        <v>984</v>
      </c>
      <c r="F7391" s="15">
        <v>0.05</v>
      </c>
      <c r="G7391" s="15">
        <v>2.99</v>
      </c>
      <c r="H7391" s="15">
        <v>-7.785499999999999</v>
      </c>
      <c r="I7391" s="15" t="str">
        <f t="shared" si="115"/>
        <v xml:space="preserve"> </v>
      </c>
      <c r="J7391" s="15">
        <v>5.34</v>
      </c>
      <c r="K7391" s="15">
        <v>1</v>
      </c>
      <c r="L7391" s="15">
        <v>6.32</v>
      </c>
      <c r="M7391" s="15">
        <v>1732</v>
      </c>
    </row>
    <row r="7392" spans="1:13" ht="13.2" x14ac:dyDescent="0.25">
      <c r="A7392" s="15">
        <v>25987</v>
      </c>
      <c r="B7392" s="15">
        <v>90657</v>
      </c>
      <c r="C7392" s="15">
        <v>45048</v>
      </c>
      <c r="D7392" s="15">
        <v>45055</v>
      </c>
      <c r="E7392" s="15" t="s">
        <v>984</v>
      </c>
      <c r="F7392" s="15">
        <v>0</v>
      </c>
      <c r="G7392" s="15">
        <v>5.41</v>
      </c>
      <c r="H7392" s="15">
        <v>31.93</v>
      </c>
      <c r="I7392" s="15">
        <f t="shared" si="115"/>
        <v>31.93</v>
      </c>
      <c r="J7392" s="15">
        <v>15.42</v>
      </c>
      <c r="K7392" s="15">
        <v>15</v>
      </c>
      <c r="L7392" s="15">
        <v>237.65</v>
      </c>
      <c r="M7392" s="15">
        <v>1732</v>
      </c>
    </row>
    <row r="7393" spans="1:13" ht="13.2" x14ac:dyDescent="0.25">
      <c r="A7393" s="15">
        <v>26309</v>
      </c>
      <c r="B7393" s="15">
        <v>88538</v>
      </c>
      <c r="C7393" s="15">
        <v>45048</v>
      </c>
      <c r="D7393" s="15">
        <v>45048</v>
      </c>
      <c r="E7393" s="15" t="s">
        <v>981</v>
      </c>
      <c r="F7393" s="15">
        <v>0.06</v>
      </c>
      <c r="G7393" s="15">
        <v>5.2</v>
      </c>
      <c r="H7393" s="15">
        <v>-38.57</v>
      </c>
      <c r="I7393" s="15" t="str">
        <f t="shared" si="115"/>
        <v xml:space="preserve"> </v>
      </c>
      <c r="J7393" s="15">
        <v>6.68</v>
      </c>
      <c r="K7393" s="15">
        <v>8</v>
      </c>
      <c r="L7393" s="15">
        <v>52.97</v>
      </c>
      <c r="M7393" s="15">
        <v>136</v>
      </c>
    </row>
    <row r="7394" spans="1:13" ht="13.2" x14ac:dyDescent="0.25">
      <c r="A7394" s="15">
        <v>2616</v>
      </c>
      <c r="B7394" s="15">
        <v>18917</v>
      </c>
      <c r="C7394" s="15">
        <v>45049</v>
      </c>
      <c r="D7394" s="15">
        <v>45051</v>
      </c>
      <c r="E7394" s="15" t="s">
        <v>985</v>
      </c>
      <c r="F7394" s="15">
        <v>0.08</v>
      </c>
      <c r="G7394" s="15">
        <v>1.49</v>
      </c>
      <c r="H7394" s="15">
        <v>-8.3605</v>
      </c>
      <c r="I7394" s="15" t="str">
        <f t="shared" si="115"/>
        <v xml:space="preserve"> </v>
      </c>
      <c r="J7394" s="15">
        <v>2.08</v>
      </c>
      <c r="K7394" s="15">
        <v>18</v>
      </c>
      <c r="L7394" s="15">
        <v>37.049999999999997</v>
      </c>
      <c r="M7394" s="15">
        <v>3079</v>
      </c>
    </row>
    <row r="7395" spans="1:13" ht="13.2" x14ac:dyDescent="0.25">
      <c r="A7395" s="15">
        <v>4270</v>
      </c>
      <c r="B7395" s="15">
        <v>30375</v>
      </c>
      <c r="C7395" s="15">
        <v>45049</v>
      </c>
      <c r="D7395" s="15">
        <v>45053</v>
      </c>
      <c r="E7395" s="15" t="s">
        <v>984</v>
      </c>
      <c r="F7395" s="15">
        <v>0.03</v>
      </c>
      <c r="G7395" s="15">
        <v>6.27</v>
      </c>
      <c r="H7395" s="15">
        <v>-92.954499999999996</v>
      </c>
      <c r="I7395" s="15" t="str">
        <f t="shared" si="115"/>
        <v xml:space="preserve"> </v>
      </c>
      <c r="J7395" s="15">
        <v>3.36</v>
      </c>
      <c r="K7395" s="15">
        <v>26</v>
      </c>
      <c r="L7395" s="15">
        <v>92.89</v>
      </c>
      <c r="M7395" s="15">
        <v>667</v>
      </c>
    </row>
    <row r="7396" spans="1:13" ht="13.2" x14ac:dyDescent="0.25">
      <c r="A7396" s="15">
        <v>19028</v>
      </c>
      <c r="B7396" s="15">
        <v>89353</v>
      </c>
      <c r="C7396" s="15">
        <v>45049</v>
      </c>
      <c r="D7396" s="15">
        <v>45050</v>
      </c>
      <c r="E7396" s="15" t="s">
        <v>985</v>
      </c>
      <c r="F7396" s="15">
        <v>0.08</v>
      </c>
      <c r="G7396" s="15">
        <v>0.93</v>
      </c>
      <c r="H7396" s="15">
        <v>-1.76</v>
      </c>
      <c r="I7396" s="15" t="str">
        <f t="shared" si="115"/>
        <v xml:space="preserve"> </v>
      </c>
      <c r="J7396" s="15">
        <v>2.84</v>
      </c>
      <c r="K7396" s="15">
        <v>3</v>
      </c>
      <c r="L7396" s="15">
        <v>8.6999999999999993</v>
      </c>
      <c r="M7396" s="15">
        <v>718</v>
      </c>
    </row>
    <row r="7397" spans="1:13" ht="13.2" x14ac:dyDescent="0.25">
      <c r="A7397" s="15">
        <v>20616</v>
      </c>
      <c r="B7397" s="15">
        <v>88248</v>
      </c>
      <c r="C7397" s="15">
        <v>45049</v>
      </c>
      <c r="D7397" s="15">
        <v>45051</v>
      </c>
      <c r="E7397" s="15" t="s">
        <v>985</v>
      </c>
      <c r="F7397" s="15">
        <v>0.08</v>
      </c>
      <c r="G7397" s="15">
        <v>1.49</v>
      </c>
      <c r="H7397" s="15">
        <v>-8.3605</v>
      </c>
      <c r="I7397" s="15" t="str">
        <f t="shared" si="115"/>
        <v xml:space="preserve"> </v>
      </c>
      <c r="J7397" s="15">
        <v>2.08</v>
      </c>
      <c r="K7397" s="15">
        <v>5</v>
      </c>
      <c r="L7397" s="15">
        <v>10.29</v>
      </c>
      <c r="M7397" s="15">
        <v>3076</v>
      </c>
    </row>
    <row r="7398" spans="1:13" ht="13.2" x14ac:dyDescent="0.25">
      <c r="A7398" s="15">
        <v>21202</v>
      </c>
      <c r="B7398" s="15">
        <v>86945</v>
      </c>
      <c r="C7398" s="15">
        <v>45049</v>
      </c>
      <c r="D7398" s="15">
        <v>45049</v>
      </c>
      <c r="E7398" s="15" t="s">
        <v>982</v>
      </c>
      <c r="F7398" s="15">
        <v>0.1</v>
      </c>
      <c r="G7398" s="15">
        <v>8.99</v>
      </c>
      <c r="H7398" s="15">
        <v>34.362000000000002</v>
      </c>
      <c r="I7398" s="15">
        <f t="shared" si="115"/>
        <v>34.362000000000002</v>
      </c>
      <c r="J7398" s="15">
        <v>65.989999999999995</v>
      </c>
      <c r="K7398" s="15">
        <v>8</v>
      </c>
      <c r="L7398" s="15">
        <v>434.68</v>
      </c>
      <c r="M7398" s="15">
        <v>2018</v>
      </c>
    </row>
    <row r="7399" spans="1:13" ht="13.2" x14ac:dyDescent="0.25">
      <c r="A7399" s="15">
        <v>22270</v>
      </c>
      <c r="B7399" s="15">
        <v>88680</v>
      </c>
      <c r="C7399" s="15">
        <v>45049</v>
      </c>
      <c r="D7399" s="15">
        <v>45053</v>
      </c>
      <c r="E7399" s="15" t="s">
        <v>984</v>
      </c>
      <c r="F7399" s="15">
        <v>0.03</v>
      </c>
      <c r="G7399" s="15">
        <v>6.27</v>
      </c>
      <c r="H7399" s="15">
        <v>53.260199999999998</v>
      </c>
      <c r="I7399" s="15">
        <f t="shared" si="115"/>
        <v>53.260199999999998</v>
      </c>
      <c r="J7399" s="15">
        <v>3.36</v>
      </c>
      <c r="K7399" s="15">
        <v>7</v>
      </c>
      <c r="L7399" s="15">
        <v>25.01</v>
      </c>
      <c r="M7399" s="15">
        <v>666</v>
      </c>
    </row>
    <row r="7400" spans="1:13" ht="13.2" x14ac:dyDescent="0.25">
      <c r="A7400" s="15">
        <v>23081</v>
      </c>
      <c r="B7400" s="15">
        <v>88822</v>
      </c>
      <c r="C7400" s="15">
        <v>45049</v>
      </c>
      <c r="D7400" s="15">
        <v>45051</v>
      </c>
      <c r="E7400" s="15" t="s">
        <v>982</v>
      </c>
      <c r="F7400" s="15">
        <v>0.09</v>
      </c>
      <c r="G7400" s="15">
        <v>3.99</v>
      </c>
      <c r="H7400" s="15">
        <v>12.407999999999999</v>
      </c>
      <c r="I7400" s="15">
        <f t="shared" si="115"/>
        <v>12.407999999999999</v>
      </c>
      <c r="J7400" s="15">
        <v>120.98</v>
      </c>
      <c r="K7400" s="15">
        <v>5</v>
      </c>
      <c r="L7400" s="15">
        <v>588.48</v>
      </c>
      <c r="M7400" s="15">
        <v>2813</v>
      </c>
    </row>
    <row r="7401" spans="1:13" ht="13.2" x14ac:dyDescent="0.25">
      <c r="A7401" s="15">
        <v>25186</v>
      </c>
      <c r="B7401" s="15">
        <v>91519</v>
      </c>
      <c r="C7401" s="15">
        <v>45049</v>
      </c>
      <c r="D7401" s="15">
        <v>45054</v>
      </c>
      <c r="E7401" s="15" t="s">
        <v>984</v>
      </c>
      <c r="F7401" s="15">
        <v>0.08</v>
      </c>
      <c r="G7401" s="15">
        <v>35.840000000000003</v>
      </c>
      <c r="H7401" s="15">
        <v>-335.77</v>
      </c>
      <c r="I7401" s="15" t="str">
        <f t="shared" si="115"/>
        <v xml:space="preserve"> </v>
      </c>
      <c r="J7401" s="15">
        <v>100.98</v>
      </c>
      <c r="K7401" s="15">
        <v>15</v>
      </c>
      <c r="L7401" s="15">
        <v>1433.08</v>
      </c>
      <c r="M7401" s="15">
        <v>787</v>
      </c>
    </row>
    <row r="7402" spans="1:13" ht="13.2" x14ac:dyDescent="0.25">
      <c r="A7402" s="15">
        <v>25793</v>
      </c>
      <c r="B7402" s="15">
        <v>90452</v>
      </c>
      <c r="C7402" s="15">
        <v>45049</v>
      </c>
      <c r="D7402" s="15">
        <v>45050</v>
      </c>
      <c r="E7402" s="15" t="s">
        <v>985</v>
      </c>
      <c r="F7402" s="15">
        <v>0.01</v>
      </c>
      <c r="G7402" s="15">
        <v>1.39</v>
      </c>
      <c r="H7402" s="15">
        <v>83.903999999999996</v>
      </c>
      <c r="I7402" s="15">
        <f t="shared" si="115"/>
        <v>83.903999999999996</v>
      </c>
      <c r="J7402" s="15">
        <v>8.74</v>
      </c>
      <c r="K7402" s="15">
        <v>14</v>
      </c>
      <c r="L7402" s="15">
        <v>121.6</v>
      </c>
      <c r="M7402" s="15">
        <v>448</v>
      </c>
    </row>
    <row r="7403" spans="1:13" ht="13.2" x14ac:dyDescent="0.25">
      <c r="A7403" s="15">
        <v>1205</v>
      </c>
      <c r="B7403" s="15">
        <v>8833</v>
      </c>
      <c r="C7403" s="15">
        <v>45050</v>
      </c>
      <c r="D7403" s="15">
        <v>45054</v>
      </c>
      <c r="E7403" s="15" t="s">
        <v>984</v>
      </c>
      <c r="F7403" s="15">
        <v>0</v>
      </c>
      <c r="G7403" s="15">
        <v>35</v>
      </c>
      <c r="H7403" s="15">
        <v>-846.73</v>
      </c>
      <c r="I7403" s="15" t="str">
        <f t="shared" si="115"/>
        <v xml:space="preserve"> </v>
      </c>
      <c r="J7403" s="15">
        <v>80.98</v>
      </c>
      <c r="K7403" s="15">
        <v>52</v>
      </c>
      <c r="L7403" s="15">
        <v>4340.67</v>
      </c>
      <c r="M7403" s="15">
        <v>2498</v>
      </c>
    </row>
    <row r="7404" spans="1:13" ht="13.2" x14ac:dyDescent="0.25">
      <c r="A7404" s="15">
        <v>1455</v>
      </c>
      <c r="B7404" s="15">
        <v>10470</v>
      </c>
      <c r="C7404" s="15">
        <v>45050</v>
      </c>
      <c r="D7404" s="15">
        <v>45055</v>
      </c>
      <c r="E7404" s="15" t="s">
        <v>985</v>
      </c>
      <c r="F7404" s="15">
        <v>0.1</v>
      </c>
      <c r="G7404" s="15">
        <v>5.21</v>
      </c>
      <c r="H7404" s="15">
        <v>-126.0574</v>
      </c>
      <c r="I7404" s="15" t="str">
        <f t="shared" si="115"/>
        <v xml:space="preserve"> </v>
      </c>
      <c r="J7404" s="15">
        <v>7.38</v>
      </c>
      <c r="K7404" s="15">
        <v>46</v>
      </c>
      <c r="L7404" s="15">
        <v>324.60000000000002</v>
      </c>
      <c r="M7404" s="15">
        <v>1959</v>
      </c>
    </row>
    <row r="7405" spans="1:13" ht="13.2" x14ac:dyDescent="0.25">
      <c r="A7405" s="15">
        <v>19205</v>
      </c>
      <c r="B7405" s="15">
        <v>88326</v>
      </c>
      <c r="C7405" s="15">
        <v>45050</v>
      </c>
      <c r="D7405" s="15">
        <v>45054</v>
      </c>
      <c r="E7405" s="15" t="s">
        <v>984</v>
      </c>
      <c r="F7405" s="15">
        <v>0</v>
      </c>
      <c r="G7405" s="15">
        <v>35</v>
      </c>
      <c r="H7405" s="15">
        <v>-846.73</v>
      </c>
      <c r="I7405" s="15" t="str">
        <f t="shared" si="115"/>
        <v xml:space="preserve"> </v>
      </c>
      <c r="J7405" s="15">
        <v>80.98</v>
      </c>
      <c r="K7405" s="15">
        <v>13</v>
      </c>
      <c r="L7405" s="15">
        <v>1085.17</v>
      </c>
      <c r="M7405" s="15">
        <v>2499</v>
      </c>
    </row>
    <row r="7406" spans="1:13" ht="13.2" x14ac:dyDescent="0.25">
      <c r="A7406" s="15">
        <v>19452</v>
      </c>
      <c r="B7406" s="15">
        <v>90125</v>
      </c>
      <c r="C7406" s="15">
        <v>45050</v>
      </c>
      <c r="D7406" s="15">
        <v>45052</v>
      </c>
      <c r="E7406" s="15" t="s">
        <v>984</v>
      </c>
      <c r="F7406" s="15">
        <v>0.02</v>
      </c>
      <c r="G7406" s="15">
        <v>3.5</v>
      </c>
      <c r="H7406" s="15">
        <v>394.10039999999992</v>
      </c>
      <c r="I7406" s="15">
        <f t="shared" si="115"/>
        <v>394.10039999999992</v>
      </c>
      <c r="J7406" s="15">
        <v>44.01</v>
      </c>
      <c r="K7406" s="15">
        <v>13</v>
      </c>
      <c r="L7406" s="15">
        <v>571.16</v>
      </c>
      <c r="M7406" s="15">
        <v>1437</v>
      </c>
    </row>
    <row r="7407" spans="1:13" ht="13.2" x14ac:dyDescent="0.25">
      <c r="A7407" s="15">
        <v>19453</v>
      </c>
      <c r="B7407" s="15">
        <v>90125</v>
      </c>
      <c r="C7407" s="15">
        <v>45050</v>
      </c>
      <c r="D7407" s="15">
        <v>45057</v>
      </c>
      <c r="E7407" s="15" t="s">
        <v>984</v>
      </c>
      <c r="F7407" s="15">
        <v>0.03</v>
      </c>
      <c r="G7407" s="15">
        <v>13.18</v>
      </c>
      <c r="H7407" s="15">
        <v>-54.613500000000002</v>
      </c>
      <c r="I7407" s="15" t="str">
        <f t="shared" si="115"/>
        <v xml:space="preserve"> </v>
      </c>
      <c r="J7407" s="15">
        <v>15.99</v>
      </c>
      <c r="K7407" s="15">
        <v>3</v>
      </c>
      <c r="L7407" s="15">
        <v>51.47</v>
      </c>
      <c r="M7407" s="15">
        <v>1437</v>
      </c>
    </row>
    <row r="7408" spans="1:13" ht="13.2" x14ac:dyDescent="0.25">
      <c r="A7408" s="15">
        <v>19454</v>
      </c>
      <c r="B7408" s="15">
        <v>90125</v>
      </c>
      <c r="C7408" s="15">
        <v>45050</v>
      </c>
      <c r="D7408" s="15">
        <v>45052</v>
      </c>
      <c r="E7408" s="15" t="s">
        <v>984</v>
      </c>
      <c r="F7408" s="15">
        <v>0.09</v>
      </c>
      <c r="G7408" s="15">
        <v>4.99</v>
      </c>
      <c r="H7408" s="15">
        <v>333.72</v>
      </c>
      <c r="I7408" s="15">
        <f t="shared" si="115"/>
        <v>333.72</v>
      </c>
      <c r="J7408" s="15">
        <v>175.99</v>
      </c>
      <c r="K7408" s="15">
        <v>7</v>
      </c>
      <c r="L7408" s="15">
        <v>1019.6</v>
      </c>
      <c r="M7408" s="15">
        <v>1437</v>
      </c>
    </row>
    <row r="7409" spans="1:13" ht="13.2" x14ac:dyDescent="0.25">
      <c r="A7409" s="15">
        <v>19455</v>
      </c>
      <c r="B7409" s="15">
        <v>88865</v>
      </c>
      <c r="C7409" s="15">
        <v>45050</v>
      </c>
      <c r="D7409" s="15">
        <v>45055</v>
      </c>
      <c r="E7409" s="15" t="s">
        <v>985</v>
      </c>
      <c r="F7409" s="15">
        <v>0.1</v>
      </c>
      <c r="G7409" s="15">
        <v>5.21</v>
      </c>
      <c r="H7409" s="15">
        <v>-94.78</v>
      </c>
      <c r="I7409" s="15" t="str">
        <f t="shared" si="115"/>
        <v xml:space="preserve"> </v>
      </c>
      <c r="J7409" s="15">
        <v>7.38</v>
      </c>
      <c r="K7409" s="15">
        <v>11</v>
      </c>
      <c r="L7409" s="15">
        <v>77.62</v>
      </c>
      <c r="M7409" s="15">
        <v>1961</v>
      </c>
    </row>
    <row r="7410" spans="1:13" ht="13.2" x14ac:dyDescent="0.25">
      <c r="A7410" s="15">
        <v>23593</v>
      </c>
      <c r="B7410" s="15">
        <v>85987</v>
      </c>
      <c r="C7410" s="15">
        <v>45050</v>
      </c>
      <c r="D7410" s="15">
        <v>45052</v>
      </c>
      <c r="E7410" s="15" t="s">
        <v>984</v>
      </c>
      <c r="F7410" s="15">
        <v>0.03</v>
      </c>
      <c r="G7410" s="15">
        <v>0.5</v>
      </c>
      <c r="H7410" s="15">
        <v>1.17</v>
      </c>
      <c r="I7410" s="15">
        <f t="shared" si="115"/>
        <v>1.17</v>
      </c>
      <c r="J7410" s="15">
        <v>2.88</v>
      </c>
      <c r="K7410" s="15">
        <v>2</v>
      </c>
      <c r="L7410" s="15">
        <v>5.84</v>
      </c>
      <c r="M7410" s="15">
        <v>3340</v>
      </c>
    </row>
    <row r="7411" spans="1:13" ht="13.2" x14ac:dyDescent="0.25">
      <c r="A7411" s="15">
        <v>23594</v>
      </c>
      <c r="B7411" s="15">
        <v>85987</v>
      </c>
      <c r="C7411" s="15">
        <v>45050</v>
      </c>
      <c r="D7411" s="15">
        <v>45055</v>
      </c>
      <c r="E7411" s="15" t="s">
        <v>984</v>
      </c>
      <c r="F7411" s="15">
        <v>0.03</v>
      </c>
      <c r="G7411" s="15">
        <v>8.99</v>
      </c>
      <c r="H7411" s="15">
        <v>-773.34399999999994</v>
      </c>
      <c r="I7411" s="15" t="str">
        <f t="shared" si="115"/>
        <v xml:space="preserve"> </v>
      </c>
      <c r="J7411" s="15">
        <v>195.99</v>
      </c>
      <c r="K7411" s="15">
        <v>1</v>
      </c>
      <c r="L7411" s="15">
        <v>166.44</v>
      </c>
      <c r="M7411" s="15">
        <v>3340</v>
      </c>
    </row>
    <row r="7412" spans="1:13" ht="13.2" x14ac:dyDescent="0.25">
      <c r="A7412" s="15">
        <v>24923</v>
      </c>
      <c r="B7412" s="15">
        <v>90191</v>
      </c>
      <c r="C7412" s="15">
        <v>45050</v>
      </c>
      <c r="D7412" s="15">
        <v>45052</v>
      </c>
      <c r="E7412" s="15" t="s">
        <v>982</v>
      </c>
      <c r="F7412" s="15">
        <v>0.02</v>
      </c>
      <c r="G7412" s="15">
        <v>13.99</v>
      </c>
      <c r="H7412" s="15">
        <v>-397.51865999999995</v>
      </c>
      <c r="I7412" s="15" t="str">
        <f t="shared" si="115"/>
        <v xml:space="preserve"> </v>
      </c>
      <c r="J7412" s="15">
        <v>1938.02</v>
      </c>
      <c r="K7412" s="15">
        <v>4</v>
      </c>
      <c r="L7412" s="15">
        <v>8052.86</v>
      </c>
      <c r="M7412" s="15">
        <v>1693</v>
      </c>
    </row>
    <row r="7413" spans="1:13" ht="13.2" x14ac:dyDescent="0.25">
      <c r="A7413" s="15">
        <v>24946</v>
      </c>
      <c r="B7413" s="15">
        <v>89413</v>
      </c>
      <c r="C7413" s="15">
        <v>45050</v>
      </c>
      <c r="D7413" s="15">
        <v>45051</v>
      </c>
      <c r="E7413" s="15" t="s">
        <v>982</v>
      </c>
      <c r="F7413" s="15">
        <v>0.06</v>
      </c>
      <c r="G7413" s="15">
        <v>8.99</v>
      </c>
      <c r="H7413" s="15">
        <v>-876.51200000000006</v>
      </c>
      <c r="I7413" s="15" t="str">
        <f t="shared" si="115"/>
        <v xml:space="preserve"> </v>
      </c>
      <c r="J7413" s="15">
        <v>205.99</v>
      </c>
      <c r="K7413" s="15">
        <v>2</v>
      </c>
      <c r="L7413" s="15">
        <v>352.21</v>
      </c>
      <c r="M7413" s="15">
        <v>1384</v>
      </c>
    </row>
    <row r="7414" spans="1:13" ht="13.2" x14ac:dyDescent="0.25">
      <c r="A7414" s="15">
        <v>532</v>
      </c>
      <c r="B7414" s="15">
        <v>3621</v>
      </c>
      <c r="C7414" s="15">
        <v>45051</v>
      </c>
      <c r="D7414" s="15">
        <v>45052</v>
      </c>
      <c r="E7414" s="15" t="s">
        <v>982</v>
      </c>
      <c r="F7414" s="15">
        <v>0.06</v>
      </c>
      <c r="G7414" s="15">
        <v>5.3</v>
      </c>
      <c r="H7414" s="15">
        <v>-28.83</v>
      </c>
      <c r="I7414" s="15" t="str">
        <f t="shared" si="115"/>
        <v xml:space="preserve"> </v>
      </c>
      <c r="J7414" s="15">
        <v>5.58</v>
      </c>
      <c r="K7414" s="15">
        <v>18</v>
      </c>
      <c r="L7414" s="15">
        <v>107.83</v>
      </c>
      <c r="M7414" s="15">
        <v>1193</v>
      </c>
    </row>
    <row r="7415" spans="1:13" ht="13.2" x14ac:dyDescent="0.25">
      <c r="A7415" s="15">
        <v>1288</v>
      </c>
      <c r="B7415" s="15">
        <v>9409</v>
      </c>
      <c r="C7415" s="15">
        <v>45051</v>
      </c>
      <c r="D7415" s="15">
        <v>45053</v>
      </c>
      <c r="E7415" s="15" t="s">
        <v>985</v>
      </c>
      <c r="F7415" s="15">
        <v>0.1</v>
      </c>
      <c r="G7415" s="15">
        <v>4</v>
      </c>
      <c r="H7415" s="15">
        <v>-390.77</v>
      </c>
      <c r="I7415" s="15" t="str">
        <f t="shared" si="115"/>
        <v xml:space="preserve"> </v>
      </c>
      <c r="J7415" s="15">
        <v>152.47999999999999</v>
      </c>
      <c r="K7415" s="15">
        <v>16</v>
      </c>
      <c r="L7415" s="15">
        <v>2283.5500000000002</v>
      </c>
      <c r="M7415" s="15">
        <v>3342</v>
      </c>
    </row>
    <row r="7416" spans="1:13" ht="13.2" x14ac:dyDescent="0.25">
      <c r="A7416" s="15">
        <v>18290</v>
      </c>
      <c r="B7416" s="15">
        <v>86296</v>
      </c>
      <c r="C7416" s="15">
        <v>45051</v>
      </c>
      <c r="D7416" s="15">
        <v>45051</v>
      </c>
      <c r="E7416" s="15" t="s">
        <v>984</v>
      </c>
      <c r="F7416" s="15">
        <v>0.09</v>
      </c>
      <c r="G7416" s="15">
        <v>12.14</v>
      </c>
      <c r="H7416" s="15">
        <v>209.68200000000002</v>
      </c>
      <c r="I7416" s="15">
        <f t="shared" si="115"/>
        <v>209.68200000000002</v>
      </c>
      <c r="J7416" s="15">
        <v>73.98</v>
      </c>
      <c r="K7416" s="15">
        <v>1</v>
      </c>
      <c r="L7416" s="15">
        <v>73.72</v>
      </c>
      <c r="M7416" s="15">
        <v>2900</v>
      </c>
    </row>
    <row r="7417" spans="1:13" ht="13.2" x14ac:dyDescent="0.25">
      <c r="A7417" s="15">
        <v>18291</v>
      </c>
      <c r="B7417" s="15">
        <v>86296</v>
      </c>
      <c r="C7417" s="15">
        <v>45051</v>
      </c>
      <c r="D7417" s="15">
        <v>45053</v>
      </c>
      <c r="E7417" s="15" t="s">
        <v>984</v>
      </c>
      <c r="F7417" s="15">
        <v>0.06</v>
      </c>
      <c r="G7417" s="15">
        <v>5.49</v>
      </c>
      <c r="H7417" s="15">
        <v>11.052</v>
      </c>
      <c r="I7417" s="15">
        <f t="shared" si="115"/>
        <v>11.052</v>
      </c>
      <c r="J7417" s="15">
        <v>4.9800000000000004</v>
      </c>
      <c r="K7417" s="15">
        <v>16</v>
      </c>
      <c r="L7417" s="15">
        <v>78.900000000000006</v>
      </c>
      <c r="M7417" s="15">
        <v>2900</v>
      </c>
    </row>
    <row r="7418" spans="1:13" ht="13.2" x14ac:dyDescent="0.25">
      <c r="A7418" s="15">
        <v>19288</v>
      </c>
      <c r="B7418" s="15">
        <v>89932</v>
      </c>
      <c r="C7418" s="15">
        <v>45051</v>
      </c>
      <c r="D7418" s="15">
        <v>45053</v>
      </c>
      <c r="E7418" s="15" t="s">
        <v>985</v>
      </c>
      <c r="F7418" s="15">
        <v>0.1</v>
      </c>
      <c r="G7418" s="15">
        <v>4</v>
      </c>
      <c r="H7418" s="15">
        <v>-390.77</v>
      </c>
      <c r="I7418" s="15" t="str">
        <f t="shared" si="115"/>
        <v xml:space="preserve"> </v>
      </c>
      <c r="J7418" s="15">
        <v>152.47999999999999</v>
      </c>
      <c r="K7418" s="15">
        <v>4</v>
      </c>
      <c r="L7418" s="15">
        <v>570.89</v>
      </c>
      <c r="M7418" s="15">
        <v>3343</v>
      </c>
    </row>
    <row r="7419" spans="1:13" ht="13.2" x14ac:dyDescent="0.25">
      <c r="A7419" s="15">
        <v>20261</v>
      </c>
      <c r="B7419" s="15">
        <v>90907</v>
      </c>
      <c r="C7419" s="15">
        <v>45051</v>
      </c>
      <c r="D7419" s="15">
        <v>45052</v>
      </c>
      <c r="E7419" s="15" t="s">
        <v>983</v>
      </c>
      <c r="F7419" s="15">
        <v>0.03</v>
      </c>
      <c r="G7419" s="15">
        <v>2.5</v>
      </c>
      <c r="H7419" s="15">
        <v>16.329999999999998</v>
      </c>
      <c r="I7419" s="15">
        <f t="shared" si="115"/>
        <v>16.329999999999998</v>
      </c>
      <c r="J7419" s="15">
        <v>5.98</v>
      </c>
      <c r="K7419" s="15">
        <v>5</v>
      </c>
      <c r="L7419" s="15">
        <v>32.1</v>
      </c>
      <c r="M7419" s="15">
        <v>1427</v>
      </c>
    </row>
    <row r="7420" spans="1:13" ht="13.2" x14ac:dyDescent="0.25">
      <c r="A7420" s="15">
        <v>22509</v>
      </c>
      <c r="B7420" s="15">
        <v>91471</v>
      </c>
      <c r="C7420" s="15">
        <v>45051</v>
      </c>
      <c r="D7420" s="15">
        <v>45051</v>
      </c>
      <c r="E7420" s="15" t="s">
        <v>983</v>
      </c>
      <c r="F7420" s="15">
        <v>0.08</v>
      </c>
      <c r="G7420" s="15">
        <v>6.47</v>
      </c>
      <c r="H7420" s="15">
        <v>25.58</v>
      </c>
      <c r="I7420" s="15">
        <f t="shared" si="115"/>
        <v>25.58</v>
      </c>
      <c r="J7420" s="15">
        <v>12.28</v>
      </c>
      <c r="K7420" s="15">
        <v>13</v>
      </c>
      <c r="L7420" s="15">
        <v>160.66999999999999</v>
      </c>
      <c r="M7420" s="15">
        <v>1173</v>
      </c>
    </row>
    <row r="7421" spans="1:13" ht="13.2" x14ac:dyDescent="0.25">
      <c r="A7421" s="15">
        <v>24769</v>
      </c>
      <c r="B7421" s="15">
        <v>86626</v>
      </c>
      <c r="C7421" s="15">
        <v>45051</v>
      </c>
      <c r="D7421" s="15">
        <v>45053</v>
      </c>
      <c r="E7421" s="15" t="s">
        <v>983</v>
      </c>
      <c r="F7421" s="15">
        <v>7.0000000000000007E-2</v>
      </c>
      <c r="G7421" s="15">
        <v>14.45</v>
      </c>
      <c r="H7421" s="15">
        <v>154.74</v>
      </c>
      <c r="I7421" s="15">
        <f t="shared" si="115"/>
        <v>154.74</v>
      </c>
      <c r="J7421" s="15">
        <v>40.97</v>
      </c>
      <c r="K7421" s="15">
        <v>10</v>
      </c>
      <c r="L7421" s="15">
        <v>400.78</v>
      </c>
      <c r="M7421" s="15">
        <v>238</v>
      </c>
    </row>
    <row r="7422" spans="1:13" ht="13.2" x14ac:dyDescent="0.25">
      <c r="A7422" s="15">
        <v>24855</v>
      </c>
      <c r="B7422" s="15">
        <v>90702</v>
      </c>
      <c r="C7422" s="15">
        <v>45051</v>
      </c>
      <c r="D7422" s="15">
        <v>45051</v>
      </c>
      <c r="E7422" s="15" t="s">
        <v>981</v>
      </c>
      <c r="F7422" s="15">
        <v>0.02</v>
      </c>
      <c r="G7422" s="15">
        <v>30</v>
      </c>
      <c r="H7422" s="15">
        <v>195.04</v>
      </c>
      <c r="I7422" s="15">
        <f t="shared" si="115"/>
        <v>195.04</v>
      </c>
      <c r="J7422" s="15">
        <v>90.98</v>
      </c>
      <c r="K7422" s="15">
        <v>16</v>
      </c>
      <c r="L7422" s="15">
        <v>1493.63</v>
      </c>
      <c r="M7422" s="15">
        <v>430</v>
      </c>
    </row>
    <row r="7423" spans="1:13" ht="13.2" x14ac:dyDescent="0.25">
      <c r="A7423" s="15">
        <v>25493</v>
      </c>
      <c r="B7423" s="15">
        <v>89953</v>
      </c>
      <c r="C7423" s="15">
        <v>45051</v>
      </c>
      <c r="D7423" s="15">
        <v>45053</v>
      </c>
      <c r="E7423" s="15" t="s">
        <v>981</v>
      </c>
      <c r="F7423" s="15">
        <v>0.01</v>
      </c>
      <c r="G7423" s="15">
        <v>74.349999999999994</v>
      </c>
      <c r="H7423" s="15">
        <v>-1207.18</v>
      </c>
      <c r="I7423" s="15" t="str">
        <f t="shared" si="115"/>
        <v xml:space="preserve"> </v>
      </c>
      <c r="J7423" s="15">
        <v>95.95</v>
      </c>
      <c r="K7423" s="15">
        <v>10</v>
      </c>
      <c r="L7423" s="15">
        <v>973.14</v>
      </c>
      <c r="M7423" s="15">
        <v>1778</v>
      </c>
    </row>
    <row r="7424" spans="1:13" ht="13.2" x14ac:dyDescent="0.25">
      <c r="A7424" s="15">
        <v>25494</v>
      </c>
      <c r="B7424" s="15">
        <v>89953</v>
      </c>
      <c r="C7424" s="15">
        <v>45051</v>
      </c>
      <c r="D7424" s="15">
        <v>45052</v>
      </c>
      <c r="E7424" s="15" t="s">
        <v>981</v>
      </c>
      <c r="F7424" s="15">
        <v>0.06</v>
      </c>
      <c r="G7424" s="15">
        <v>64.73</v>
      </c>
      <c r="H7424" s="15">
        <v>1261.44</v>
      </c>
      <c r="I7424" s="15">
        <f t="shared" si="115"/>
        <v>1261.44</v>
      </c>
      <c r="J7424" s="15">
        <v>300.98</v>
      </c>
      <c r="K7424" s="15">
        <v>9</v>
      </c>
      <c r="L7424" s="15">
        <v>2720.64</v>
      </c>
      <c r="M7424" s="15">
        <v>1778</v>
      </c>
    </row>
    <row r="7425" spans="1:13" ht="13.2" x14ac:dyDescent="0.25">
      <c r="A7425" s="15">
        <v>25495</v>
      </c>
      <c r="B7425" s="15">
        <v>89953</v>
      </c>
      <c r="C7425" s="15">
        <v>45051</v>
      </c>
      <c r="D7425" s="15">
        <v>45053</v>
      </c>
      <c r="E7425" s="15" t="s">
        <v>981</v>
      </c>
      <c r="F7425" s="15">
        <v>0.06</v>
      </c>
      <c r="G7425" s="15">
        <v>5.08</v>
      </c>
      <c r="H7425" s="15">
        <v>302.37180000000001</v>
      </c>
      <c r="I7425" s="15">
        <f t="shared" si="115"/>
        <v>302.37180000000001</v>
      </c>
      <c r="J7425" s="15">
        <v>37.94</v>
      </c>
      <c r="K7425" s="15">
        <v>12</v>
      </c>
      <c r="L7425" s="15">
        <v>438.22</v>
      </c>
      <c r="M7425" s="15">
        <v>1778</v>
      </c>
    </row>
    <row r="7426" spans="1:13" ht="13.2" x14ac:dyDescent="0.25">
      <c r="A7426" s="15">
        <v>25496</v>
      </c>
      <c r="B7426" s="15">
        <v>89953</v>
      </c>
      <c r="C7426" s="15">
        <v>45051</v>
      </c>
      <c r="D7426" s="15">
        <v>45053</v>
      </c>
      <c r="E7426" s="15" t="s">
        <v>981</v>
      </c>
      <c r="F7426" s="15">
        <v>7.0000000000000007E-2</v>
      </c>
      <c r="G7426" s="15">
        <v>19.989999999999998</v>
      </c>
      <c r="H7426" s="15">
        <v>610.9</v>
      </c>
      <c r="I7426" s="15">
        <f t="shared" ref="I7426:I7489" si="116">IF(H7426&gt;0,H7426," ")</f>
        <v>610.9</v>
      </c>
      <c r="J7426" s="15">
        <v>161.55000000000001</v>
      </c>
      <c r="K7426" s="15">
        <v>9</v>
      </c>
      <c r="L7426" s="15">
        <v>1439.73</v>
      </c>
      <c r="M7426" s="15">
        <v>1778</v>
      </c>
    </row>
    <row r="7427" spans="1:13" ht="13.2" x14ac:dyDescent="0.25">
      <c r="A7427" s="15">
        <v>3822</v>
      </c>
      <c r="B7427" s="15">
        <v>27265</v>
      </c>
      <c r="C7427" s="15">
        <v>45052</v>
      </c>
      <c r="D7427" s="15">
        <v>45052</v>
      </c>
      <c r="E7427" s="15" t="s">
        <v>985</v>
      </c>
      <c r="F7427" s="15">
        <v>0.02</v>
      </c>
      <c r="G7427" s="15">
        <v>11.64</v>
      </c>
      <c r="H7427" s="15">
        <v>-1791.5</v>
      </c>
      <c r="I7427" s="15" t="str">
        <f t="shared" si="116"/>
        <v xml:space="preserve"> </v>
      </c>
      <c r="J7427" s="15">
        <v>299.99</v>
      </c>
      <c r="K7427" s="15">
        <v>64</v>
      </c>
      <c r="L7427" s="15">
        <v>19567.990000000002</v>
      </c>
      <c r="M7427" s="15">
        <v>667</v>
      </c>
    </row>
    <row r="7428" spans="1:13" ht="13.2" x14ac:dyDescent="0.25">
      <c r="A7428" s="15">
        <v>3823</v>
      </c>
      <c r="B7428" s="15">
        <v>27265</v>
      </c>
      <c r="C7428" s="15">
        <v>45052</v>
      </c>
      <c r="D7428" s="15">
        <v>45053</v>
      </c>
      <c r="E7428" s="15" t="s">
        <v>985</v>
      </c>
      <c r="F7428" s="15">
        <v>0.05</v>
      </c>
      <c r="G7428" s="15">
        <v>19.989999999999998</v>
      </c>
      <c r="H7428" s="15">
        <v>2254.16</v>
      </c>
      <c r="I7428" s="15">
        <f t="shared" si="116"/>
        <v>2254.16</v>
      </c>
      <c r="J7428" s="15">
        <v>162.93</v>
      </c>
      <c r="K7428" s="15">
        <v>47</v>
      </c>
      <c r="L7428" s="15">
        <v>7294.4</v>
      </c>
      <c r="M7428" s="15">
        <v>667</v>
      </c>
    </row>
    <row r="7429" spans="1:13" ht="13.2" x14ac:dyDescent="0.25">
      <c r="A7429" s="15">
        <v>3824</v>
      </c>
      <c r="B7429" s="15">
        <v>27265</v>
      </c>
      <c r="C7429" s="15">
        <v>45052</v>
      </c>
      <c r="D7429" s="15">
        <v>45054</v>
      </c>
      <c r="E7429" s="15" t="s">
        <v>985</v>
      </c>
      <c r="F7429" s="15">
        <v>0.03</v>
      </c>
      <c r="G7429" s="15">
        <v>0.96</v>
      </c>
      <c r="H7429" s="15">
        <v>161.94999999999999</v>
      </c>
      <c r="I7429" s="15">
        <f t="shared" si="116"/>
        <v>161.94999999999999</v>
      </c>
      <c r="J7429" s="15">
        <v>8.34</v>
      </c>
      <c r="K7429" s="15">
        <v>64</v>
      </c>
      <c r="L7429" s="15">
        <v>524.26</v>
      </c>
      <c r="M7429" s="15">
        <v>667</v>
      </c>
    </row>
    <row r="7430" spans="1:13" ht="13.2" x14ac:dyDescent="0.25">
      <c r="A7430" s="15">
        <v>18936</v>
      </c>
      <c r="B7430" s="15">
        <v>89230</v>
      </c>
      <c r="C7430" s="15">
        <v>45052</v>
      </c>
      <c r="D7430" s="15">
        <v>45054</v>
      </c>
      <c r="E7430" s="15" t="s">
        <v>982</v>
      </c>
      <c r="F7430" s="15">
        <v>0.03</v>
      </c>
      <c r="G7430" s="15">
        <v>8.99</v>
      </c>
      <c r="H7430" s="15">
        <v>45.006</v>
      </c>
      <c r="I7430" s="15">
        <f t="shared" si="116"/>
        <v>45.006</v>
      </c>
      <c r="J7430" s="15">
        <v>25.38</v>
      </c>
      <c r="K7430" s="15">
        <v>2</v>
      </c>
      <c r="L7430" s="15">
        <v>51.81</v>
      </c>
      <c r="M7430" s="15">
        <v>2453</v>
      </c>
    </row>
    <row r="7431" spans="1:13" ht="13.2" x14ac:dyDescent="0.25">
      <c r="A7431" s="15">
        <v>19188</v>
      </c>
      <c r="B7431" s="15">
        <v>89799</v>
      </c>
      <c r="C7431" s="15">
        <v>45052</v>
      </c>
      <c r="D7431" s="15">
        <v>45053</v>
      </c>
      <c r="E7431" s="15" t="s">
        <v>982</v>
      </c>
      <c r="F7431" s="15">
        <v>0.01</v>
      </c>
      <c r="G7431" s="15">
        <v>2.15</v>
      </c>
      <c r="H7431" s="15">
        <v>100.36049999999999</v>
      </c>
      <c r="I7431" s="15">
        <f t="shared" si="116"/>
        <v>100.36049999999999</v>
      </c>
      <c r="J7431" s="15">
        <v>9.11</v>
      </c>
      <c r="K7431" s="15">
        <v>15</v>
      </c>
      <c r="L7431" s="15">
        <v>145.44999999999999</v>
      </c>
      <c r="M7431" s="15">
        <v>2831</v>
      </c>
    </row>
    <row r="7432" spans="1:13" ht="13.2" x14ac:dyDescent="0.25">
      <c r="A7432" s="15">
        <v>21032</v>
      </c>
      <c r="B7432" s="15">
        <v>90510</v>
      </c>
      <c r="C7432" s="15">
        <v>45052</v>
      </c>
      <c r="D7432" s="15">
        <v>45056</v>
      </c>
      <c r="E7432" s="15" t="s">
        <v>984</v>
      </c>
      <c r="F7432" s="15">
        <v>0.04</v>
      </c>
      <c r="G7432" s="15">
        <v>19.989999999999998</v>
      </c>
      <c r="H7432" s="15">
        <v>1033.3800000000001</v>
      </c>
      <c r="I7432" s="15">
        <f t="shared" si="116"/>
        <v>1033.3800000000001</v>
      </c>
      <c r="J7432" s="15">
        <v>99.99</v>
      </c>
      <c r="K7432" s="15">
        <v>15</v>
      </c>
      <c r="L7432" s="15">
        <v>1547.17</v>
      </c>
      <c r="M7432" s="15">
        <v>3366</v>
      </c>
    </row>
    <row r="7433" spans="1:13" ht="13.2" x14ac:dyDescent="0.25">
      <c r="A7433" s="15">
        <v>21033</v>
      </c>
      <c r="B7433" s="15">
        <v>90510</v>
      </c>
      <c r="C7433" s="15">
        <v>45052</v>
      </c>
      <c r="D7433" s="15">
        <v>45052</v>
      </c>
      <c r="E7433" s="15" t="s">
        <v>984</v>
      </c>
      <c r="F7433" s="15">
        <v>0.01</v>
      </c>
      <c r="G7433" s="15">
        <v>4.8099999999999996</v>
      </c>
      <c r="H7433" s="15">
        <v>-99.978999999999999</v>
      </c>
      <c r="I7433" s="15" t="str">
        <f t="shared" si="116"/>
        <v xml:space="preserve"> </v>
      </c>
      <c r="J7433" s="15">
        <v>20.99</v>
      </c>
      <c r="K7433" s="15">
        <v>1</v>
      </c>
      <c r="L7433" s="15">
        <v>20.41</v>
      </c>
      <c r="M7433" s="15">
        <v>3366</v>
      </c>
    </row>
    <row r="7434" spans="1:13" ht="13.2" x14ac:dyDescent="0.25">
      <c r="A7434" s="15">
        <v>21034</v>
      </c>
      <c r="B7434" s="15">
        <v>90510</v>
      </c>
      <c r="C7434" s="15">
        <v>45052</v>
      </c>
      <c r="D7434" s="15">
        <v>45059</v>
      </c>
      <c r="E7434" s="15" t="s">
        <v>984</v>
      </c>
      <c r="F7434" s="15">
        <v>0.1</v>
      </c>
      <c r="G7434" s="15">
        <v>1.39</v>
      </c>
      <c r="H7434" s="15">
        <v>132.82499999999999</v>
      </c>
      <c r="I7434" s="15">
        <f t="shared" si="116"/>
        <v>132.82499999999999</v>
      </c>
      <c r="J7434" s="15">
        <v>15.67</v>
      </c>
      <c r="K7434" s="15">
        <v>13</v>
      </c>
      <c r="L7434" s="15">
        <v>192.5</v>
      </c>
      <c r="M7434" s="15">
        <v>3367</v>
      </c>
    </row>
    <row r="7435" spans="1:13" ht="13.2" x14ac:dyDescent="0.25">
      <c r="A7435" s="15">
        <v>21035</v>
      </c>
      <c r="B7435" s="15">
        <v>90510</v>
      </c>
      <c r="C7435" s="15">
        <v>45052</v>
      </c>
      <c r="D7435" s="15">
        <v>45057</v>
      </c>
      <c r="E7435" s="15" t="s">
        <v>984</v>
      </c>
      <c r="F7435" s="15">
        <v>7.0000000000000007E-2</v>
      </c>
      <c r="G7435" s="15">
        <v>0.7</v>
      </c>
      <c r="H7435" s="15">
        <v>-3.19</v>
      </c>
      <c r="I7435" s="15" t="str">
        <f t="shared" si="116"/>
        <v xml:space="preserve"> </v>
      </c>
      <c r="J7435" s="15">
        <v>1.1399999999999999</v>
      </c>
      <c r="K7435" s="15">
        <v>10</v>
      </c>
      <c r="L7435" s="15">
        <v>11.04</v>
      </c>
      <c r="M7435" s="15">
        <v>3367</v>
      </c>
    </row>
    <row r="7436" spans="1:13" ht="13.2" x14ac:dyDescent="0.25">
      <c r="A7436" s="15">
        <v>21104</v>
      </c>
      <c r="B7436" s="15">
        <v>86585</v>
      </c>
      <c r="C7436" s="15">
        <v>45052</v>
      </c>
      <c r="D7436" s="15">
        <v>45054</v>
      </c>
      <c r="E7436" s="15" t="s">
        <v>981</v>
      </c>
      <c r="F7436" s="15">
        <v>0.1</v>
      </c>
      <c r="G7436" s="15">
        <v>4</v>
      </c>
      <c r="H7436" s="15">
        <v>14.85</v>
      </c>
      <c r="I7436" s="15">
        <f t="shared" si="116"/>
        <v>14.85</v>
      </c>
      <c r="J7436" s="15">
        <v>152.47999999999999</v>
      </c>
      <c r="K7436" s="15">
        <v>12</v>
      </c>
      <c r="L7436" s="15">
        <v>1745.59</v>
      </c>
      <c r="M7436" s="15">
        <v>1139</v>
      </c>
    </row>
    <row r="7437" spans="1:13" ht="13.2" x14ac:dyDescent="0.25">
      <c r="A7437" s="15">
        <v>21105</v>
      </c>
      <c r="B7437" s="15">
        <v>86585</v>
      </c>
      <c r="C7437" s="15">
        <v>45052</v>
      </c>
      <c r="D7437" s="15">
        <v>45054</v>
      </c>
      <c r="E7437" s="15" t="s">
        <v>981</v>
      </c>
      <c r="F7437" s="15">
        <v>0.08</v>
      </c>
      <c r="G7437" s="15">
        <v>1.99</v>
      </c>
      <c r="H7437" s="15">
        <v>238.27079999999998</v>
      </c>
      <c r="I7437" s="15">
        <f t="shared" si="116"/>
        <v>238.27079999999998</v>
      </c>
      <c r="J7437" s="15">
        <v>35.409999999999997</v>
      </c>
      <c r="K7437" s="15">
        <v>10</v>
      </c>
      <c r="L7437" s="15">
        <v>345.32</v>
      </c>
      <c r="M7437" s="15">
        <v>1139</v>
      </c>
    </row>
    <row r="7438" spans="1:13" ht="13.2" x14ac:dyDescent="0.25">
      <c r="A7438" s="15">
        <v>21822</v>
      </c>
      <c r="B7438" s="15">
        <v>88681</v>
      </c>
      <c r="C7438" s="15">
        <v>45052</v>
      </c>
      <c r="D7438" s="15">
        <v>45052</v>
      </c>
      <c r="E7438" s="15" t="s">
        <v>985</v>
      </c>
      <c r="F7438" s="15">
        <v>0.02</v>
      </c>
      <c r="G7438" s="15">
        <v>11.64</v>
      </c>
      <c r="H7438" s="15">
        <v>334.95</v>
      </c>
      <c r="I7438" s="15">
        <f t="shared" si="116"/>
        <v>334.95</v>
      </c>
      <c r="J7438" s="15">
        <v>299.99</v>
      </c>
      <c r="K7438" s="15">
        <v>16</v>
      </c>
      <c r="L7438" s="15">
        <v>4892</v>
      </c>
      <c r="M7438" s="15">
        <v>665</v>
      </c>
    </row>
    <row r="7439" spans="1:13" ht="13.2" x14ac:dyDescent="0.25">
      <c r="A7439" s="15">
        <v>21823</v>
      </c>
      <c r="B7439" s="15">
        <v>88681</v>
      </c>
      <c r="C7439" s="15">
        <v>45052</v>
      </c>
      <c r="D7439" s="15">
        <v>45053</v>
      </c>
      <c r="E7439" s="15" t="s">
        <v>985</v>
      </c>
      <c r="F7439" s="15">
        <v>0.05</v>
      </c>
      <c r="G7439" s="15">
        <v>19.989999999999998</v>
      </c>
      <c r="H7439" s="15">
        <v>121.57799999999999</v>
      </c>
      <c r="I7439" s="15">
        <f t="shared" si="116"/>
        <v>121.57799999999999</v>
      </c>
      <c r="J7439" s="15">
        <v>162.93</v>
      </c>
      <c r="K7439" s="15">
        <v>12</v>
      </c>
      <c r="L7439" s="15">
        <v>1862.4</v>
      </c>
      <c r="M7439" s="15">
        <v>666</v>
      </c>
    </row>
    <row r="7440" spans="1:13" ht="13.2" x14ac:dyDescent="0.25">
      <c r="A7440" s="15">
        <v>21824</v>
      </c>
      <c r="B7440" s="15">
        <v>88681</v>
      </c>
      <c r="C7440" s="15">
        <v>45052</v>
      </c>
      <c r="D7440" s="15">
        <v>45054</v>
      </c>
      <c r="E7440" s="15" t="s">
        <v>985</v>
      </c>
      <c r="F7440" s="15">
        <v>0.03</v>
      </c>
      <c r="G7440" s="15">
        <v>0.96</v>
      </c>
      <c r="H7440" s="15">
        <v>-1667.5820000000001</v>
      </c>
      <c r="I7440" s="15" t="str">
        <f t="shared" si="116"/>
        <v xml:space="preserve"> </v>
      </c>
      <c r="J7440" s="15">
        <v>8.34</v>
      </c>
      <c r="K7440" s="15">
        <v>16</v>
      </c>
      <c r="L7440" s="15">
        <v>131.07</v>
      </c>
      <c r="M7440" s="15">
        <v>666</v>
      </c>
    </row>
    <row r="7441" spans="1:13" ht="13.2" x14ac:dyDescent="0.25">
      <c r="A7441" s="15">
        <v>25128</v>
      </c>
      <c r="B7441" s="15">
        <v>90550</v>
      </c>
      <c r="C7441" s="15">
        <v>45052</v>
      </c>
      <c r="D7441" s="15">
        <v>45054</v>
      </c>
      <c r="E7441" s="15" t="s">
        <v>985</v>
      </c>
      <c r="F7441" s="15">
        <v>0</v>
      </c>
      <c r="G7441" s="15">
        <v>7.47</v>
      </c>
      <c r="H7441" s="15">
        <v>357.95129999999995</v>
      </c>
      <c r="I7441" s="15">
        <f t="shared" si="116"/>
        <v>357.95129999999995</v>
      </c>
      <c r="J7441" s="15">
        <v>40.98</v>
      </c>
      <c r="K7441" s="15">
        <v>12</v>
      </c>
      <c r="L7441" s="15">
        <v>518.77</v>
      </c>
      <c r="M7441" s="15">
        <v>1416</v>
      </c>
    </row>
    <row r="7442" spans="1:13" ht="13.2" x14ac:dyDescent="0.25">
      <c r="A7442" s="15">
        <v>265</v>
      </c>
      <c r="B7442" s="15">
        <v>1829</v>
      </c>
      <c r="C7442" s="15">
        <v>45053</v>
      </c>
      <c r="D7442" s="15">
        <v>45054</v>
      </c>
      <c r="E7442" s="15" t="s">
        <v>981</v>
      </c>
      <c r="F7442" s="15">
        <v>7.0000000000000007E-2</v>
      </c>
      <c r="G7442" s="15">
        <v>1.49</v>
      </c>
      <c r="H7442" s="15">
        <v>6.7320000000000002</v>
      </c>
      <c r="I7442" s="15">
        <f t="shared" si="116"/>
        <v>6.7320000000000002</v>
      </c>
      <c r="J7442" s="15">
        <v>2.78</v>
      </c>
      <c r="K7442" s="15">
        <v>62</v>
      </c>
      <c r="L7442" s="15">
        <v>171.84</v>
      </c>
      <c r="M7442" s="15">
        <v>3251</v>
      </c>
    </row>
    <row r="7443" spans="1:13" ht="13.2" x14ac:dyDescent="0.25">
      <c r="A7443" s="15">
        <v>4319</v>
      </c>
      <c r="B7443" s="15">
        <v>30784</v>
      </c>
      <c r="C7443" s="15">
        <v>45053</v>
      </c>
      <c r="D7443" s="15">
        <v>45055</v>
      </c>
      <c r="E7443" s="15" t="s">
        <v>982</v>
      </c>
      <c r="F7443" s="15">
        <v>0.06</v>
      </c>
      <c r="G7443" s="15">
        <v>26.74</v>
      </c>
      <c r="H7443" s="15">
        <v>-127.94</v>
      </c>
      <c r="I7443" s="15" t="str">
        <f t="shared" si="116"/>
        <v xml:space="preserve"> </v>
      </c>
      <c r="J7443" s="15">
        <v>70.98</v>
      </c>
      <c r="K7443" s="15">
        <v>13</v>
      </c>
      <c r="L7443" s="15">
        <v>919.49</v>
      </c>
      <c r="M7443" s="15">
        <v>3251</v>
      </c>
    </row>
    <row r="7444" spans="1:13" ht="13.2" x14ac:dyDescent="0.25">
      <c r="A7444" s="15">
        <v>4320</v>
      </c>
      <c r="B7444" s="15">
        <v>30784</v>
      </c>
      <c r="C7444" s="15">
        <v>45053</v>
      </c>
      <c r="D7444" s="15">
        <v>45054</v>
      </c>
      <c r="E7444" s="15" t="s">
        <v>982</v>
      </c>
      <c r="F7444" s="15">
        <v>0.02</v>
      </c>
      <c r="G7444" s="15">
        <v>1.56</v>
      </c>
      <c r="H7444" s="15">
        <v>80.13</v>
      </c>
      <c r="I7444" s="15">
        <f t="shared" si="116"/>
        <v>80.13</v>
      </c>
      <c r="J7444" s="15">
        <v>6.7</v>
      </c>
      <c r="K7444" s="15">
        <v>62</v>
      </c>
      <c r="L7444" s="15">
        <v>433.54</v>
      </c>
      <c r="M7444" s="15">
        <v>3251</v>
      </c>
    </row>
    <row r="7445" spans="1:13" ht="13.2" x14ac:dyDescent="0.25">
      <c r="A7445" s="15">
        <v>18019</v>
      </c>
      <c r="B7445" s="15">
        <v>85934</v>
      </c>
      <c r="C7445" s="15">
        <v>45053</v>
      </c>
      <c r="D7445" s="15">
        <v>45055</v>
      </c>
      <c r="E7445" s="15" t="s">
        <v>981</v>
      </c>
      <c r="F7445" s="15">
        <v>0.05</v>
      </c>
      <c r="G7445" s="15">
        <v>13.99</v>
      </c>
      <c r="H7445" s="15">
        <v>-183.51200000000003</v>
      </c>
      <c r="I7445" s="15" t="str">
        <f t="shared" si="116"/>
        <v xml:space="preserve"> </v>
      </c>
      <c r="J7445" s="15">
        <v>150.97999999999999</v>
      </c>
      <c r="K7445" s="15">
        <v>1</v>
      </c>
      <c r="L7445" s="15">
        <v>153.96</v>
      </c>
      <c r="M7445" s="15">
        <v>2846</v>
      </c>
    </row>
    <row r="7446" spans="1:13" ht="13.2" x14ac:dyDescent="0.25">
      <c r="A7446" s="15">
        <v>18020</v>
      </c>
      <c r="B7446" s="15">
        <v>85934</v>
      </c>
      <c r="C7446" s="15">
        <v>45053</v>
      </c>
      <c r="D7446" s="15">
        <v>45054</v>
      </c>
      <c r="E7446" s="15" t="s">
        <v>981</v>
      </c>
      <c r="F7446" s="15">
        <v>0.02</v>
      </c>
      <c r="G7446" s="15">
        <v>9.0299999999999994</v>
      </c>
      <c r="H7446" s="15">
        <v>697.65599999999995</v>
      </c>
      <c r="I7446" s="15">
        <f t="shared" si="116"/>
        <v>697.65599999999995</v>
      </c>
      <c r="J7446" s="15">
        <v>18.97</v>
      </c>
      <c r="K7446" s="15">
        <v>9</v>
      </c>
      <c r="L7446" s="15">
        <v>178.48</v>
      </c>
      <c r="M7446" s="15">
        <v>2846</v>
      </c>
    </row>
    <row r="7447" spans="1:13" ht="13.2" x14ac:dyDescent="0.25">
      <c r="A7447" s="15">
        <v>18021</v>
      </c>
      <c r="B7447" s="15">
        <v>85934</v>
      </c>
      <c r="C7447" s="15">
        <v>45053</v>
      </c>
      <c r="D7447" s="15">
        <v>45056</v>
      </c>
      <c r="E7447" s="15" t="s">
        <v>981</v>
      </c>
      <c r="F7447" s="15">
        <v>0.05</v>
      </c>
      <c r="G7447" s="15">
        <v>9.4499999999999993</v>
      </c>
      <c r="H7447" s="15">
        <v>1555.8839999999998</v>
      </c>
      <c r="I7447" s="15">
        <f t="shared" si="116"/>
        <v>1555.8839999999998</v>
      </c>
      <c r="J7447" s="15">
        <v>9.7100000000000009</v>
      </c>
      <c r="K7447" s="15">
        <v>7</v>
      </c>
      <c r="L7447" s="15">
        <v>71.97</v>
      </c>
      <c r="M7447" s="15">
        <v>2846</v>
      </c>
    </row>
    <row r="7448" spans="1:13" ht="13.2" x14ac:dyDescent="0.25">
      <c r="A7448" s="15">
        <v>20460</v>
      </c>
      <c r="B7448" s="15">
        <v>88146</v>
      </c>
      <c r="C7448" s="15">
        <v>45053</v>
      </c>
      <c r="D7448" s="15">
        <v>45054</v>
      </c>
      <c r="E7448" s="15" t="s">
        <v>983</v>
      </c>
      <c r="F7448" s="15">
        <v>0</v>
      </c>
      <c r="G7448" s="15">
        <v>6.5</v>
      </c>
      <c r="H7448" s="15">
        <v>2.4900000000000033</v>
      </c>
      <c r="I7448" s="15">
        <f t="shared" si="116"/>
        <v>2.4900000000000033</v>
      </c>
      <c r="J7448" s="15">
        <v>20.97</v>
      </c>
      <c r="K7448" s="15">
        <v>1</v>
      </c>
      <c r="L7448" s="15">
        <v>28.73</v>
      </c>
      <c r="M7448" s="15">
        <v>2468</v>
      </c>
    </row>
    <row r="7449" spans="1:13" ht="13.2" x14ac:dyDescent="0.25">
      <c r="A7449" s="15">
        <v>20461</v>
      </c>
      <c r="B7449" s="15">
        <v>88146</v>
      </c>
      <c r="C7449" s="15">
        <v>45053</v>
      </c>
      <c r="D7449" s="15">
        <v>45055</v>
      </c>
      <c r="E7449" s="15" t="s">
        <v>983</v>
      </c>
      <c r="F7449" s="15">
        <v>0.08</v>
      </c>
      <c r="G7449" s="15">
        <v>0.7</v>
      </c>
      <c r="H7449" s="15">
        <v>2476.674</v>
      </c>
      <c r="I7449" s="15">
        <f t="shared" si="116"/>
        <v>2476.674</v>
      </c>
      <c r="J7449" s="15">
        <v>2.1</v>
      </c>
      <c r="K7449" s="15">
        <v>10</v>
      </c>
      <c r="L7449" s="15">
        <v>21.9</v>
      </c>
      <c r="M7449" s="15">
        <v>2468</v>
      </c>
    </row>
    <row r="7450" spans="1:13" ht="13.2" x14ac:dyDescent="0.25">
      <c r="A7450" s="15">
        <v>22319</v>
      </c>
      <c r="B7450" s="15">
        <v>87304</v>
      </c>
      <c r="C7450" s="15">
        <v>45053</v>
      </c>
      <c r="D7450" s="15">
        <v>45055</v>
      </c>
      <c r="E7450" s="15" t="s">
        <v>982</v>
      </c>
      <c r="F7450" s="15">
        <v>0.06</v>
      </c>
      <c r="G7450" s="15">
        <v>26.74</v>
      </c>
      <c r="H7450" s="15">
        <v>-127.94</v>
      </c>
      <c r="I7450" s="15" t="str">
        <f t="shared" si="116"/>
        <v xml:space="preserve"> </v>
      </c>
      <c r="J7450" s="15">
        <v>70.98</v>
      </c>
      <c r="K7450" s="15">
        <v>3</v>
      </c>
      <c r="L7450" s="15">
        <v>212.19</v>
      </c>
      <c r="M7450" s="15">
        <v>3252</v>
      </c>
    </row>
    <row r="7451" spans="1:13" ht="13.2" x14ac:dyDescent="0.25">
      <c r="A7451" s="15">
        <v>22320</v>
      </c>
      <c r="B7451" s="15">
        <v>87304</v>
      </c>
      <c r="C7451" s="15">
        <v>45053</v>
      </c>
      <c r="D7451" s="15">
        <v>45054</v>
      </c>
      <c r="E7451" s="15" t="s">
        <v>982</v>
      </c>
      <c r="F7451" s="15">
        <v>0.02</v>
      </c>
      <c r="G7451" s="15">
        <v>1.56</v>
      </c>
      <c r="H7451" s="15">
        <v>77.197199999999995</v>
      </c>
      <c r="I7451" s="15">
        <f t="shared" si="116"/>
        <v>77.197199999999995</v>
      </c>
      <c r="J7451" s="15">
        <v>6.7</v>
      </c>
      <c r="K7451" s="15">
        <v>16</v>
      </c>
      <c r="L7451" s="15">
        <v>111.88</v>
      </c>
      <c r="M7451" s="15">
        <v>3252</v>
      </c>
    </row>
    <row r="7452" spans="1:13" ht="13.2" x14ac:dyDescent="0.25">
      <c r="A7452" s="15">
        <v>22731</v>
      </c>
      <c r="B7452" s="15">
        <v>88068</v>
      </c>
      <c r="C7452" s="15">
        <v>45053</v>
      </c>
      <c r="D7452" s="15">
        <v>45055</v>
      </c>
      <c r="E7452" s="15" t="s">
        <v>981</v>
      </c>
      <c r="F7452" s="15">
        <v>0.06</v>
      </c>
      <c r="G7452" s="15">
        <v>4</v>
      </c>
      <c r="H7452" s="15">
        <v>-101.41</v>
      </c>
      <c r="I7452" s="15" t="str">
        <f t="shared" si="116"/>
        <v xml:space="preserve"> </v>
      </c>
      <c r="J7452" s="15">
        <v>27.48</v>
      </c>
      <c r="K7452" s="15">
        <v>1</v>
      </c>
      <c r="L7452" s="15">
        <v>28.87</v>
      </c>
      <c r="M7452" s="15">
        <v>463</v>
      </c>
    </row>
    <row r="7453" spans="1:13" ht="13.2" x14ac:dyDescent="0.25">
      <c r="A7453" s="15">
        <v>23456</v>
      </c>
      <c r="B7453" s="15">
        <v>91135</v>
      </c>
      <c r="C7453" s="15">
        <v>45053</v>
      </c>
      <c r="D7453" s="15">
        <v>45055</v>
      </c>
      <c r="E7453" s="15" t="s">
        <v>985</v>
      </c>
      <c r="F7453" s="15">
        <v>0.09</v>
      </c>
      <c r="G7453" s="15">
        <v>8.99</v>
      </c>
      <c r="H7453" s="15">
        <v>308.93399999999997</v>
      </c>
      <c r="I7453" s="15">
        <f t="shared" si="116"/>
        <v>308.93399999999997</v>
      </c>
      <c r="J7453" s="15">
        <v>65.989999999999995</v>
      </c>
      <c r="K7453" s="15">
        <v>14</v>
      </c>
      <c r="L7453" s="15">
        <v>733.05</v>
      </c>
      <c r="M7453" s="15">
        <v>358</v>
      </c>
    </row>
    <row r="7454" spans="1:13" ht="13.2" x14ac:dyDescent="0.25">
      <c r="A7454" s="15">
        <v>23539</v>
      </c>
      <c r="B7454" s="15">
        <v>91577</v>
      </c>
      <c r="C7454" s="15">
        <v>45053</v>
      </c>
      <c r="D7454" s="15">
        <v>45054</v>
      </c>
      <c r="E7454" s="15" t="s">
        <v>985</v>
      </c>
      <c r="F7454" s="15">
        <v>0.02</v>
      </c>
      <c r="G7454" s="15">
        <v>0.94</v>
      </c>
      <c r="H7454" s="15">
        <v>32.69</v>
      </c>
      <c r="I7454" s="15">
        <f t="shared" si="116"/>
        <v>32.69</v>
      </c>
      <c r="J7454" s="15">
        <v>4.28</v>
      </c>
      <c r="K7454" s="15">
        <v>15</v>
      </c>
      <c r="L7454" s="15">
        <v>63.22</v>
      </c>
      <c r="M7454" s="15">
        <v>1077</v>
      </c>
    </row>
    <row r="7455" spans="1:13" ht="13.2" x14ac:dyDescent="0.25">
      <c r="A7455" s="15">
        <v>24439</v>
      </c>
      <c r="B7455" s="15">
        <v>91370</v>
      </c>
      <c r="C7455" s="15">
        <v>45053</v>
      </c>
      <c r="D7455" s="15">
        <v>45055</v>
      </c>
      <c r="E7455" s="15" t="s">
        <v>981</v>
      </c>
      <c r="F7455" s="15">
        <v>0</v>
      </c>
      <c r="G7455" s="15">
        <v>14.48</v>
      </c>
      <c r="H7455" s="15">
        <v>564.42689999999993</v>
      </c>
      <c r="I7455" s="15">
        <f t="shared" si="116"/>
        <v>564.42689999999993</v>
      </c>
      <c r="J7455" s="15">
        <v>63.94</v>
      </c>
      <c r="K7455" s="15">
        <v>12</v>
      </c>
      <c r="L7455" s="15">
        <v>818.01</v>
      </c>
      <c r="M7455" s="15">
        <v>649</v>
      </c>
    </row>
    <row r="7456" spans="1:13" ht="13.2" x14ac:dyDescent="0.25">
      <c r="A7456" s="15">
        <v>24599</v>
      </c>
      <c r="B7456" s="15">
        <v>88519</v>
      </c>
      <c r="C7456" s="15">
        <v>45053</v>
      </c>
      <c r="D7456" s="15">
        <v>45055</v>
      </c>
      <c r="E7456" s="15" t="s">
        <v>982</v>
      </c>
      <c r="F7456" s="15">
        <v>0.06</v>
      </c>
      <c r="G7456" s="15">
        <v>1.49</v>
      </c>
      <c r="H7456" s="15">
        <v>7.2504999999999997</v>
      </c>
      <c r="I7456" s="15">
        <f t="shared" si="116"/>
        <v>7.2504999999999997</v>
      </c>
      <c r="J7456" s="15">
        <v>4.82</v>
      </c>
      <c r="K7456" s="15">
        <v>3</v>
      </c>
      <c r="L7456" s="15">
        <v>15.13</v>
      </c>
      <c r="M7456" s="15">
        <v>127</v>
      </c>
    </row>
    <row r="7457" spans="1:13" ht="13.2" x14ac:dyDescent="0.25">
      <c r="A7457" s="15">
        <v>24600</v>
      </c>
      <c r="B7457" s="15">
        <v>88519</v>
      </c>
      <c r="C7457" s="15">
        <v>45053</v>
      </c>
      <c r="D7457" s="15">
        <v>45055</v>
      </c>
      <c r="E7457" s="15" t="s">
        <v>982</v>
      </c>
      <c r="F7457" s="15">
        <v>0.02</v>
      </c>
      <c r="G7457" s="15">
        <v>8.99</v>
      </c>
      <c r="H7457" s="15">
        <v>494.63100000000003</v>
      </c>
      <c r="I7457" s="15">
        <f t="shared" si="116"/>
        <v>494.63100000000003</v>
      </c>
      <c r="J7457" s="15">
        <v>175.99</v>
      </c>
      <c r="K7457" s="15">
        <v>6</v>
      </c>
      <c r="L7457" s="15">
        <v>941.17</v>
      </c>
      <c r="M7457" s="15">
        <v>127</v>
      </c>
    </row>
    <row r="7458" spans="1:13" ht="13.2" x14ac:dyDescent="0.25">
      <c r="A7458" s="15">
        <v>26177</v>
      </c>
      <c r="B7458" s="15">
        <v>86303</v>
      </c>
      <c r="C7458" s="15">
        <v>45053</v>
      </c>
      <c r="D7458" s="15">
        <v>45055</v>
      </c>
      <c r="E7458" s="15" t="s">
        <v>984</v>
      </c>
      <c r="F7458" s="15">
        <v>0.01</v>
      </c>
      <c r="G7458" s="15">
        <v>15.1</v>
      </c>
      <c r="H7458" s="15">
        <v>-35.615499999999997</v>
      </c>
      <c r="I7458" s="15" t="str">
        <f t="shared" si="116"/>
        <v xml:space="preserve"> </v>
      </c>
      <c r="J7458" s="15">
        <v>22.38</v>
      </c>
      <c r="K7458" s="15">
        <v>4</v>
      </c>
      <c r="L7458" s="15">
        <v>99.43</v>
      </c>
      <c r="M7458" s="15">
        <v>264</v>
      </c>
    </row>
    <row r="7459" spans="1:13" ht="13.2" x14ac:dyDescent="0.25">
      <c r="A7459" s="15">
        <v>7390</v>
      </c>
      <c r="B7459" s="15">
        <v>52673</v>
      </c>
      <c r="C7459" s="15">
        <v>45054</v>
      </c>
      <c r="D7459" s="15">
        <v>45055</v>
      </c>
      <c r="E7459" s="15" t="s">
        <v>982</v>
      </c>
      <c r="F7459" s="15">
        <v>7.0000000000000007E-2</v>
      </c>
      <c r="G7459" s="15">
        <v>8.99</v>
      </c>
      <c r="H7459" s="15">
        <v>-4.6749999999999998</v>
      </c>
      <c r="I7459" s="15" t="str">
        <f t="shared" si="116"/>
        <v xml:space="preserve"> </v>
      </c>
      <c r="J7459" s="15">
        <v>175.99</v>
      </c>
      <c r="K7459" s="15">
        <v>18</v>
      </c>
      <c r="L7459" s="15">
        <v>2629.37</v>
      </c>
      <c r="M7459" s="15">
        <v>2867</v>
      </c>
    </row>
    <row r="7460" spans="1:13" ht="13.2" x14ac:dyDescent="0.25">
      <c r="A7460" s="15">
        <v>7391</v>
      </c>
      <c r="B7460" s="15">
        <v>52673</v>
      </c>
      <c r="C7460" s="15">
        <v>45054</v>
      </c>
      <c r="D7460" s="15">
        <v>45056</v>
      </c>
      <c r="E7460" s="15" t="s">
        <v>982</v>
      </c>
      <c r="F7460" s="15">
        <v>0.05</v>
      </c>
      <c r="G7460" s="15">
        <v>5.74</v>
      </c>
      <c r="H7460" s="15">
        <v>-16.525500000000001</v>
      </c>
      <c r="I7460" s="15" t="str">
        <f t="shared" si="116"/>
        <v xml:space="preserve"> </v>
      </c>
      <c r="J7460" s="15">
        <v>5.18</v>
      </c>
      <c r="K7460" s="15">
        <v>5</v>
      </c>
      <c r="L7460" s="15">
        <v>33.01</v>
      </c>
      <c r="M7460" s="15">
        <v>2867</v>
      </c>
    </row>
    <row r="7461" spans="1:13" ht="13.2" x14ac:dyDescent="0.25">
      <c r="A7461" s="15">
        <v>20979</v>
      </c>
      <c r="B7461" s="15">
        <v>90997</v>
      </c>
      <c r="C7461" s="15">
        <v>45054</v>
      </c>
      <c r="D7461" s="15">
        <v>45054</v>
      </c>
      <c r="E7461" s="15" t="s">
        <v>981</v>
      </c>
      <c r="F7461" s="15">
        <v>0.04</v>
      </c>
      <c r="G7461" s="15">
        <v>1.99</v>
      </c>
      <c r="H7461" s="15">
        <v>80.233199999999997</v>
      </c>
      <c r="I7461" s="15">
        <f t="shared" si="116"/>
        <v>80.233199999999997</v>
      </c>
      <c r="J7461" s="15">
        <v>22.24</v>
      </c>
      <c r="K7461" s="15">
        <v>5</v>
      </c>
      <c r="L7461" s="15">
        <v>116.28</v>
      </c>
      <c r="M7461" s="15">
        <v>133</v>
      </c>
    </row>
    <row r="7462" spans="1:13" ht="13.2" x14ac:dyDescent="0.25">
      <c r="A7462" s="15">
        <v>23405</v>
      </c>
      <c r="B7462" s="15">
        <v>89267</v>
      </c>
      <c r="C7462" s="15">
        <v>45054</v>
      </c>
      <c r="D7462" s="15">
        <v>45055</v>
      </c>
      <c r="E7462" s="15" t="s">
        <v>985</v>
      </c>
      <c r="F7462" s="15">
        <v>0.04</v>
      </c>
      <c r="G7462" s="15">
        <v>52.2</v>
      </c>
      <c r="H7462" s="15">
        <v>199.25</v>
      </c>
      <c r="I7462" s="15">
        <f t="shared" si="116"/>
        <v>199.25</v>
      </c>
      <c r="J7462" s="15">
        <v>212.6</v>
      </c>
      <c r="K7462" s="15">
        <v>6</v>
      </c>
      <c r="L7462" s="15">
        <v>1326.78</v>
      </c>
      <c r="M7462" s="15">
        <v>825</v>
      </c>
    </row>
    <row r="7463" spans="1:13" ht="13.2" x14ac:dyDescent="0.25">
      <c r="A7463" s="15">
        <v>23406</v>
      </c>
      <c r="B7463" s="15">
        <v>89267</v>
      </c>
      <c r="C7463" s="15">
        <v>45054</v>
      </c>
      <c r="D7463" s="15">
        <v>45055</v>
      </c>
      <c r="E7463" s="15" t="s">
        <v>985</v>
      </c>
      <c r="F7463" s="15">
        <v>0.08</v>
      </c>
      <c r="G7463" s="15">
        <v>2.31</v>
      </c>
      <c r="H7463" s="15">
        <v>-21.4</v>
      </c>
      <c r="I7463" s="15" t="str">
        <f t="shared" si="116"/>
        <v xml:space="preserve"> </v>
      </c>
      <c r="J7463" s="15">
        <v>3.28</v>
      </c>
      <c r="K7463" s="15">
        <v>6</v>
      </c>
      <c r="L7463" s="15">
        <v>19.64</v>
      </c>
      <c r="M7463" s="15">
        <v>826</v>
      </c>
    </row>
    <row r="7464" spans="1:13" ht="13.2" x14ac:dyDescent="0.25">
      <c r="A7464" s="15">
        <v>25390</v>
      </c>
      <c r="B7464" s="15">
        <v>85832</v>
      </c>
      <c r="C7464" s="15">
        <v>45054</v>
      </c>
      <c r="D7464" s="15">
        <v>45055</v>
      </c>
      <c r="E7464" s="15" t="s">
        <v>982</v>
      </c>
      <c r="F7464" s="15">
        <v>7.0000000000000007E-2</v>
      </c>
      <c r="G7464" s="15">
        <v>8.99</v>
      </c>
      <c r="H7464" s="15">
        <v>-4.6749999999999998</v>
      </c>
      <c r="I7464" s="15" t="str">
        <f t="shared" si="116"/>
        <v xml:space="preserve"> </v>
      </c>
      <c r="J7464" s="15">
        <v>175.99</v>
      </c>
      <c r="K7464" s="15">
        <v>5</v>
      </c>
      <c r="L7464" s="15">
        <v>730.38</v>
      </c>
      <c r="M7464" s="15">
        <v>2869</v>
      </c>
    </row>
    <row r="7465" spans="1:13" ht="13.2" x14ac:dyDescent="0.25">
      <c r="A7465" s="15">
        <v>25391</v>
      </c>
      <c r="B7465" s="15">
        <v>85832</v>
      </c>
      <c r="C7465" s="15">
        <v>45054</v>
      </c>
      <c r="D7465" s="15">
        <v>45056</v>
      </c>
      <c r="E7465" s="15" t="s">
        <v>982</v>
      </c>
      <c r="F7465" s="15">
        <v>0.05</v>
      </c>
      <c r="G7465" s="15">
        <v>5.74</v>
      </c>
      <c r="H7465" s="15">
        <v>-16.525500000000001</v>
      </c>
      <c r="I7465" s="15" t="str">
        <f t="shared" si="116"/>
        <v xml:space="preserve"> </v>
      </c>
      <c r="J7465" s="15">
        <v>5.18</v>
      </c>
      <c r="K7465" s="15">
        <v>1</v>
      </c>
      <c r="L7465" s="15">
        <v>6.6</v>
      </c>
      <c r="M7465" s="15">
        <v>2870</v>
      </c>
    </row>
    <row r="7466" spans="1:13" ht="13.2" x14ac:dyDescent="0.25">
      <c r="A7466" s="15">
        <v>19844</v>
      </c>
      <c r="B7466" s="15">
        <v>87326</v>
      </c>
      <c r="C7466" s="15">
        <v>45055</v>
      </c>
      <c r="D7466" s="15">
        <v>45060</v>
      </c>
      <c r="E7466" s="15" t="s">
        <v>984</v>
      </c>
      <c r="F7466" s="15">
        <v>0.09</v>
      </c>
      <c r="G7466" s="15">
        <v>7.53</v>
      </c>
      <c r="H7466" s="15">
        <v>-126.6</v>
      </c>
      <c r="I7466" s="15" t="str">
        <f t="shared" si="116"/>
        <v xml:space="preserve"> </v>
      </c>
      <c r="J7466" s="15">
        <v>34.979999999999997</v>
      </c>
      <c r="K7466" s="15">
        <v>7</v>
      </c>
      <c r="L7466" s="15">
        <v>243.04</v>
      </c>
      <c r="M7466" s="15">
        <v>2854</v>
      </c>
    </row>
    <row r="7467" spans="1:13" ht="13.2" x14ac:dyDescent="0.25">
      <c r="A7467" s="15">
        <v>19845</v>
      </c>
      <c r="B7467" s="15">
        <v>87326</v>
      </c>
      <c r="C7467" s="15">
        <v>45055</v>
      </c>
      <c r="D7467" s="15">
        <v>45059</v>
      </c>
      <c r="E7467" s="15" t="s">
        <v>984</v>
      </c>
      <c r="F7467" s="15">
        <v>0.02</v>
      </c>
      <c r="G7467" s="15">
        <v>0.5</v>
      </c>
      <c r="H7467" s="15">
        <v>-5.92</v>
      </c>
      <c r="I7467" s="15" t="str">
        <f t="shared" si="116"/>
        <v xml:space="preserve"> </v>
      </c>
      <c r="J7467" s="15">
        <v>6.3</v>
      </c>
      <c r="K7467" s="15">
        <v>1</v>
      </c>
      <c r="L7467" s="15">
        <v>6.3</v>
      </c>
      <c r="M7467" s="15">
        <v>2854</v>
      </c>
    </row>
    <row r="7468" spans="1:13" ht="13.2" x14ac:dyDescent="0.25">
      <c r="A7468" s="15">
        <v>21555</v>
      </c>
      <c r="B7468" s="15">
        <v>88629</v>
      </c>
      <c r="C7468" s="15">
        <v>45055</v>
      </c>
      <c r="D7468" s="15">
        <v>45057</v>
      </c>
      <c r="E7468" s="15" t="s">
        <v>985</v>
      </c>
      <c r="F7468" s="15">
        <v>0.08</v>
      </c>
      <c r="G7468" s="15">
        <v>13.22</v>
      </c>
      <c r="H7468" s="15">
        <v>-311.03800000000001</v>
      </c>
      <c r="I7468" s="15" t="str">
        <f t="shared" si="116"/>
        <v xml:space="preserve"> </v>
      </c>
      <c r="J7468" s="15">
        <v>56.96</v>
      </c>
      <c r="K7468" s="15">
        <v>2</v>
      </c>
      <c r="L7468" s="15">
        <v>114.45</v>
      </c>
      <c r="M7468" s="15">
        <v>2880</v>
      </c>
    </row>
    <row r="7469" spans="1:13" ht="13.2" x14ac:dyDescent="0.25">
      <c r="A7469" s="15">
        <v>21556</v>
      </c>
      <c r="B7469" s="15">
        <v>88629</v>
      </c>
      <c r="C7469" s="15">
        <v>45055</v>
      </c>
      <c r="D7469" s="15">
        <v>45057</v>
      </c>
      <c r="E7469" s="15" t="s">
        <v>985</v>
      </c>
      <c r="F7469" s="15">
        <v>0.09</v>
      </c>
      <c r="G7469" s="15">
        <v>1.25</v>
      </c>
      <c r="H7469" s="15">
        <v>-1356.6677124000003</v>
      </c>
      <c r="I7469" s="15" t="str">
        <f t="shared" si="116"/>
        <v xml:space="preserve"> </v>
      </c>
      <c r="J7469" s="15">
        <v>55.99</v>
      </c>
      <c r="K7469" s="15">
        <v>2</v>
      </c>
      <c r="L7469" s="15">
        <v>88.35</v>
      </c>
      <c r="M7469" s="15">
        <v>2880</v>
      </c>
    </row>
    <row r="7470" spans="1:13" ht="13.2" x14ac:dyDescent="0.25">
      <c r="A7470" s="15">
        <v>24018</v>
      </c>
      <c r="B7470" s="15">
        <v>91048</v>
      </c>
      <c r="C7470" s="15">
        <v>45055</v>
      </c>
      <c r="D7470" s="15">
        <v>45056</v>
      </c>
      <c r="E7470" s="15" t="s">
        <v>981</v>
      </c>
      <c r="F7470" s="15">
        <v>0.06</v>
      </c>
      <c r="G7470" s="15">
        <v>5.41</v>
      </c>
      <c r="H7470" s="15">
        <v>57.804000000000002</v>
      </c>
      <c r="I7470" s="15">
        <f t="shared" si="116"/>
        <v>57.804000000000002</v>
      </c>
      <c r="J7470" s="15">
        <v>6.68</v>
      </c>
      <c r="K7470" s="15">
        <v>14</v>
      </c>
      <c r="L7470" s="15">
        <v>91.39</v>
      </c>
      <c r="M7470" s="15">
        <v>1650</v>
      </c>
    </row>
    <row r="7471" spans="1:13" ht="13.2" x14ac:dyDescent="0.25">
      <c r="A7471" s="15">
        <v>25975</v>
      </c>
      <c r="B7471" s="15">
        <v>87787</v>
      </c>
      <c r="C7471" s="15">
        <v>45055</v>
      </c>
      <c r="D7471" s="15">
        <v>45055</v>
      </c>
      <c r="E7471" s="15" t="s">
        <v>982</v>
      </c>
      <c r="F7471" s="15">
        <v>0</v>
      </c>
      <c r="G7471" s="15">
        <v>5.27</v>
      </c>
      <c r="H7471" s="15">
        <v>-38.485999999999997</v>
      </c>
      <c r="I7471" s="15" t="str">
        <f t="shared" si="116"/>
        <v xml:space="preserve"> </v>
      </c>
      <c r="J7471" s="15">
        <v>6.54</v>
      </c>
      <c r="K7471" s="15">
        <v>9</v>
      </c>
      <c r="L7471" s="15">
        <v>66.03</v>
      </c>
      <c r="M7471" s="15">
        <v>1541</v>
      </c>
    </row>
    <row r="7472" spans="1:13" ht="13.2" x14ac:dyDescent="0.25">
      <c r="A7472" s="15">
        <v>25976</v>
      </c>
      <c r="B7472" s="15">
        <v>87787</v>
      </c>
      <c r="C7472" s="15">
        <v>45055</v>
      </c>
      <c r="D7472" s="15">
        <v>45056</v>
      </c>
      <c r="E7472" s="15" t="s">
        <v>982</v>
      </c>
      <c r="F7472" s="15">
        <v>7.0000000000000007E-2</v>
      </c>
      <c r="G7472" s="15">
        <v>9.02</v>
      </c>
      <c r="H7472" s="15">
        <v>14.364000000000001</v>
      </c>
      <c r="I7472" s="15">
        <f t="shared" si="116"/>
        <v>14.364000000000001</v>
      </c>
      <c r="J7472" s="15">
        <v>35.770000000000003</v>
      </c>
      <c r="K7472" s="15">
        <v>9</v>
      </c>
      <c r="L7472" s="15">
        <v>326.35000000000002</v>
      </c>
      <c r="M7472" s="15">
        <v>1541</v>
      </c>
    </row>
    <row r="7473" spans="1:13" ht="13.2" x14ac:dyDescent="0.25">
      <c r="A7473" s="15">
        <v>3743</v>
      </c>
      <c r="B7473" s="15">
        <v>26756</v>
      </c>
      <c r="C7473" s="15">
        <v>45056</v>
      </c>
      <c r="D7473" s="15">
        <v>45056</v>
      </c>
      <c r="E7473" s="15" t="s">
        <v>982</v>
      </c>
      <c r="F7473" s="15">
        <v>7.0000000000000007E-2</v>
      </c>
      <c r="G7473" s="15">
        <v>4</v>
      </c>
      <c r="H7473" s="15">
        <v>-29.56</v>
      </c>
      <c r="I7473" s="15" t="str">
        <f t="shared" si="116"/>
        <v xml:space="preserve"> </v>
      </c>
      <c r="J7473" s="15">
        <v>30.97</v>
      </c>
      <c r="K7473" s="15">
        <v>33</v>
      </c>
      <c r="L7473" s="15">
        <v>1012.78</v>
      </c>
      <c r="M7473" s="15">
        <v>1402</v>
      </c>
    </row>
    <row r="7474" spans="1:13" ht="13.2" x14ac:dyDescent="0.25">
      <c r="A7474" s="15">
        <v>3744</v>
      </c>
      <c r="B7474" s="15">
        <v>26756</v>
      </c>
      <c r="C7474" s="15">
        <v>45056</v>
      </c>
      <c r="D7474" s="15">
        <v>45058</v>
      </c>
      <c r="E7474" s="15" t="s">
        <v>982</v>
      </c>
      <c r="F7474" s="15">
        <v>0.09</v>
      </c>
      <c r="G7474" s="15">
        <v>6.22</v>
      </c>
      <c r="H7474" s="15">
        <v>-103.77</v>
      </c>
      <c r="I7474" s="15" t="str">
        <f t="shared" si="116"/>
        <v xml:space="preserve"> </v>
      </c>
      <c r="J7474" s="15">
        <v>6.48</v>
      </c>
      <c r="K7474" s="15">
        <v>52</v>
      </c>
      <c r="L7474" s="15">
        <v>330.06</v>
      </c>
      <c r="M7474" s="15">
        <v>1402</v>
      </c>
    </row>
    <row r="7475" spans="1:13" ht="13.2" x14ac:dyDescent="0.25">
      <c r="A7475" s="15">
        <v>3745</v>
      </c>
      <c r="B7475" s="15">
        <v>26756</v>
      </c>
      <c r="C7475" s="15">
        <v>45056</v>
      </c>
      <c r="D7475" s="15">
        <v>45058</v>
      </c>
      <c r="E7475" s="15" t="s">
        <v>982</v>
      </c>
      <c r="F7475" s="15">
        <v>7.0000000000000007E-2</v>
      </c>
      <c r="G7475" s="15">
        <v>7.37</v>
      </c>
      <c r="H7475" s="15">
        <v>-80.41</v>
      </c>
      <c r="I7475" s="15" t="str">
        <f t="shared" si="116"/>
        <v xml:space="preserve"> </v>
      </c>
      <c r="J7475" s="15">
        <v>6.48</v>
      </c>
      <c r="K7475" s="15">
        <v>26</v>
      </c>
      <c r="L7475" s="15">
        <v>166.27</v>
      </c>
      <c r="M7475" s="15">
        <v>1402</v>
      </c>
    </row>
    <row r="7476" spans="1:13" ht="13.2" x14ac:dyDescent="0.25">
      <c r="A7476" s="15">
        <v>18718</v>
      </c>
      <c r="B7476" s="15">
        <v>88710</v>
      </c>
      <c r="C7476" s="15">
        <v>45056</v>
      </c>
      <c r="D7476" s="15">
        <v>45057</v>
      </c>
      <c r="E7476" s="15" t="s">
        <v>983</v>
      </c>
      <c r="F7476" s="15">
        <v>7.0000000000000007E-2</v>
      </c>
      <c r="G7476" s="15">
        <v>1.25</v>
      </c>
      <c r="H7476" s="15">
        <v>458.09099999999995</v>
      </c>
      <c r="I7476" s="15">
        <f t="shared" si="116"/>
        <v>458.09099999999995</v>
      </c>
      <c r="J7476" s="15">
        <v>55.99</v>
      </c>
      <c r="K7476" s="15">
        <v>15</v>
      </c>
      <c r="L7476" s="15">
        <v>663.9</v>
      </c>
      <c r="M7476" s="15">
        <v>2712</v>
      </c>
    </row>
    <row r="7477" spans="1:13" ht="13.2" x14ac:dyDescent="0.25">
      <c r="A7477" s="15">
        <v>18982</v>
      </c>
      <c r="B7477" s="15">
        <v>89417</v>
      </c>
      <c r="C7477" s="15">
        <v>45056</v>
      </c>
      <c r="D7477" s="15">
        <v>45058</v>
      </c>
      <c r="E7477" s="15" t="s">
        <v>984</v>
      </c>
      <c r="F7477" s="15">
        <v>0.05</v>
      </c>
      <c r="G7477" s="15">
        <v>7.27</v>
      </c>
      <c r="H7477" s="15">
        <v>-12.765000000000001</v>
      </c>
      <c r="I7477" s="15" t="str">
        <f t="shared" si="116"/>
        <v xml:space="preserve"> </v>
      </c>
      <c r="J7477" s="15">
        <v>14.27</v>
      </c>
      <c r="K7477" s="15">
        <v>3</v>
      </c>
      <c r="L7477" s="15">
        <v>44.62</v>
      </c>
      <c r="M7477" s="15">
        <v>3008</v>
      </c>
    </row>
    <row r="7478" spans="1:13" ht="13.2" x14ac:dyDescent="0.25">
      <c r="A7478" s="15">
        <v>18983</v>
      </c>
      <c r="B7478" s="15">
        <v>89417</v>
      </c>
      <c r="C7478" s="15">
        <v>45056</v>
      </c>
      <c r="D7478" s="15">
        <v>45058</v>
      </c>
      <c r="E7478" s="15" t="s">
        <v>984</v>
      </c>
      <c r="F7478" s="15">
        <v>0.01</v>
      </c>
      <c r="G7478" s="15">
        <v>5.5</v>
      </c>
      <c r="H7478" s="15">
        <v>1092.8910000000001</v>
      </c>
      <c r="I7478" s="15">
        <f t="shared" si="116"/>
        <v>1092.8910000000001</v>
      </c>
      <c r="J7478" s="15">
        <v>159.99</v>
      </c>
      <c r="K7478" s="15">
        <v>10</v>
      </c>
      <c r="L7478" s="15">
        <v>1583.9</v>
      </c>
      <c r="M7478" s="15">
        <v>3008</v>
      </c>
    </row>
    <row r="7479" spans="1:13" ht="13.2" x14ac:dyDescent="0.25">
      <c r="A7479" s="15">
        <v>18984</v>
      </c>
      <c r="B7479" s="15">
        <v>89417</v>
      </c>
      <c r="C7479" s="15">
        <v>45056</v>
      </c>
      <c r="D7479" s="15">
        <v>45058</v>
      </c>
      <c r="E7479" s="15" t="s">
        <v>984</v>
      </c>
      <c r="F7479" s="15">
        <v>0.01</v>
      </c>
      <c r="G7479" s="15">
        <v>19.989999999999998</v>
      </c>
      <c r="H7479" s="15">
        <v>-386.02</v>
      </c>
      <c r="I7479" s="15" t="str">
        <f t="shared" si="116"/>
        <v xml:space="preserve"> </v>
      </c>
      <c r="J7479" s="15">
        <v>27.75</v>
      </c>
      <c r="K7479" s="15">
        <v>12</v>
      </c>
      <c r="L7479" s="15">
        <v>352.82</v>
      </c>
      <c r="M7479" s="15">
        <v>3008</v>
      </c>
    </row>
    <row r="7480" spans="1:13" ht="13.2" x14ac:dyDescent="0.25">
      <c r="A7480" s="15">
        <v>21743</v>
      </c>
      <c r="B7480" s="15">
        <v>86149</v>
      </c>
      <c r="C7480" s="15">
        <v>45056</v>
      </c>
      <c r="D7480" s="15">
        <v>45056</v>
      </c>
      <c r="E7480" s="15" t="s">
        <v>982</v>
      </c>
      <c r="F7480" s="15">
        <v>7.0000000000000007E-2</v>
      </c>
      <c r="G7480" s="15">
        <v>4</v>
      </c>
      <c r="H7480" s="15">
        <v>-29.56</v>
      </c>
      <c r="I7480" s="15" t="str">
        <f t="shared" si="116"/>
        <v xml:space="preserve"> </v>
      </c>
      <c r="J7480" s="15">
        <v>30.97</v>
      </c>
      <c r="K7480" s="15">
        <v>8</v>
      </c>
      <c r="L7480" s="15">
        <v>245.52</v>
      </c>
      <c r="M7480" s="15">
        <v>1404</v>
      </c>
    </row>
    <row r="7481" spans="1:13" ht="13.2" x14ac:dyDescent="0.25">
      <c r="A7481" s="15">
        <v>21744</v>
      </c>
      <c r="B7481" s="15">
        <v>86149</v>
      </c>
      <c r="C7481" s="15">
        <v>45056</v>
      </c>
      <c r="D7481" s="15">
        <v>45058</v>
      </c>
      <c r="E7481" s="15" t="s">
        <v>982</v>
      </c>
      <c r="F7481" s="15">
        <v>0.09</v>
      </c>
      <c r="G7481" s="15">
        <v>6.22</v>
      </c>
      <c r="H7481" s="15">
        <v>-103.77</v>
      </c>
      <c r="I7481" s="15" t="str">
        <f t="shared" si="116"/>
        <v xml:space="preserve"> </v>
      </c>
      <c r="J7481" s="15">
        <v>6.48</v>
      </c>
      <c r="K7481" s="15">
        <v>13</v>
      </c>
      <c r="L7481" s="15">
        <v>82.51</v>
      </c>
      <c r="M7481" s="15">
        <v>1404</v>
      </c>
    </row>
    <row r="7482" spans="1:13" ht="13.2" x14ac:dyDescent="0.25">
      <c r="A7482" s="15">
        <v>21745</v>
      </c>
      <c r="B7482" s="15">
        <v>86149</v>
      </c>
      <c r="C7482" s="15">
        <v>45056</v>
      </c>
      <c r="D7482" s="15">
        <v>45058</v>
      </c>
      <c r="E7482" s="15" t="s">
        <v>982</v>
      </c>
      <c r="F7482" s="15">
        <v>7.0000000000000007E-2</v>
      </c>
      <c r="G7482" s="15">
        <v>7.37</v>
      </c>
      <c r="H7482" s="15">
        <v>-80.41</v>
      </c>
      <c r="I7482" s="15" t="str">
        <f t="shared" si="116"/>
        <v xml:space="preserve"> </v>
      </c>
      <c r="J7482" s="15">
        <v>6.48</v>
      </c>
      <c r="K7482" s="15">
        <v>7</v>
      </c>
      <c r="L7482" s="15">
        <v>44.77</v>
      </c>
      <c r="M7482" s="15">
        <v>1404</v>
      </c>
    </row>
    <row r="7483" spans="1:13" ht="13.2" x14ac:dyDescent="0.25">
      <c r="A7483" s="15">
        <v>23642</v>
      </c>
      <c r="B7483" s="15">
        <v>88147</v>
      </c>
      <c r="C7483" s="15">
        <v>45056</v>
      </c>
      <c r="D7483" s="15">
        <v>45058</v>
      </c>
      <c r="E7483" s="15" t="s">
        <v>984</v>
      </c>
      <c r="F7483" s="15">
        <v>0.1</v>
      </c>
      <c r="G7483" s="15">
        <v>7.73</v>
      </c>
      <c r="H7483" s="15">
        <v>-297.57420000000002</v>
      </c>
      <c r="I7483" s="15" t="str">
        <f t="shared" si="116"/>
        <v xml:space="preserve"> </v>
      </c>
      <c r="J7483" s="15">
        <v>34.99</v>
      </c>
      <c r="K7483" s="15">
        <v>7</v>
      </c>
      <c r="L7483" s="15">
        <v>229.4</v>
      </c>
      <c r="M7483" s="15">
        <v>2469</v>
      </c>
    </row>
    <row r="7484" spans="1:13" ht="13.2" x14ac:dyDescent="0.25">
      <c r="A7484" s="15">
        <v>24143</v>
      </c>
      <c r="B7484" s="15">
        <v>91005</v>
      </c>
      <c r="C7484" s="15">
        <v>45056</v>
      </c>
      <c r="D7484" s="15">
        <v>45057</v>
      </c>
      <c r="E7484" s="15" t="s">
        <v>981</v>
      </c>
      <c r="F7484" s="15">
        <v>0.03</v>
      </c>
      <c r="G7484" s="15">
        <v>5.94</v>
      </c>
      <c r="H7484" s="15">
        <v>485.84129999999999</v>
      </c>
      <c r="I7484" s="15">
        <f t="shared" si="116"/>
        <v>485.84129999999999</v>
      </c>
      <c r="J7484" s="15">
        <v>6.48</v>
      </c>
      <c r="K7484" s="15">
        <v>7</v>
      </c>
      <c r="L7484" s="15">
        <v>48.53</v>
      </c>
      <c r="M7484" s="15">
        <v>2480</v>
      </c>
    </row>
    <row r="7485" spans="1:13" ht="13.2" x14ac:dyDescent="0.25">
      <c r="A7485" s="15">
        <v>24144</v>
      </c>
      <c r="B7485" s="15">
        <v>91005</v>
      </c>
      <c r="C7485" s="15">
        <v>45056</v>
      </c>
      <c r="D7485" s="15">
        <v>45058</v>
      </c>
      <c r="E7485" s="15" t="s">
        <v>981</v>
      </c>
      <c r="F7485" s="15">
        <v>0.05</v>
      </c>
      <c r="G7485" s="15">
        <v>4.7</v>
      </c>
      <c r="H7485" s="15">
        <v>-50.05</v>
      </c>
      <c r="I7485" s="15" t="str">
        <f t="shared" si="116"/>
        <v xml:space="preserve"> </v>
      </c>
      <c r="J7485" s="15">
        <v>4.9800000000000004</v>
      </c>
      <c r="K7485" s="15">
        <v>5</v>
      </c>
      <c r="L7485" s="15">
        <v>25.57</v>
      </c>
      <c r="M7485" s="15">
        <v>2480</v>
      </c>
    </row>
    <row r="7486" spans="1:13" ht="13.2" x14ac:dyDescent="0.25">
      <c r="A7486" s="15">
        <v>24145</v>
      </c>
      <c r="B7486" s="15">
        <v>91005</v>
      </c>
      <c r="C7486" s="15">
        <v>45056</v>
      </c>
      <c r="D7486" s="15">
        <v>45059</v>
      </c>
      <c r="E7486" s="15" t="s">
        <v>981</v>
      </c>
      <c r="F7486" s="15">
        <v>0.1</v>
      </c>
      <c r="G7486" s="15">
        <v>5</v>
      </c>
      <c r="H7486" s="15">
        <v>-170.96800000000002</v>
      </c>
      <c r="I7486" s="15" t="str">
        <f t="shared" si="116"/>
        <v xml:space="preserve"> </v>
      </c>
      <c r="J7486" s="15">
        <v>55.99</v>
      </c>
      <c r="K7486" s="15">
        <v>12</v>
      </c>
      <c r="L7486" s="15">
        <v>551.35</v>
      </c>
      <c r="M7486" s="15">
        <v>2480</v>
      </c>
    </row>
    <row r="7487" spans="1:13" ht="13.2" x14ac:dyDescent="0.25">
      <c r="A7487" s="15">
        <v>24421</v>
      </c>
      <c r="B7487" s="15">
        <v>89618</v>
      </c>
      <c r="C7487" s="15">
        <v>45056</v>
      </c>
      <c r="D7487" s="15">
        <v>45057</v>
      </c>
      <c r="E7487" s="15" t="s">
        <v>983</v>
      </c>
      <c r="F7487" s="15">
        <v>0.02</v>
      </c>
      <c r="G7487" s="15">
        <v>0.96</v>
      </c>
      <c r="H7487" s="15">
        <v>97.662599999999983</v>
      </c>
      <c r="I7487" s="15">
        <f t="shared" si="116"/>
        <v>97.662599999999983</v>
      </c>
      <c r="J7487" s="15">
        <v>8.34</v>
      </c>
      <c r="K7487" s="15">
        <v>16</v>
      </c>
      <c r="L7487" s="15">
        <v>141.54</v>
      </c>
      <c r="M7487" s="15">
        <v>2334</v>
      </c>
    </row>
    <row r="7488" spans="1:13" ht="13.2" x14ac:dyDescent="0.25">
      <c r="A7488" s="15">
        <v>20075</v>
      </c>
      <c r="B7488" s="15">
        <v>90779</v>
      </c>
      <c r="C7488" s="15">
        <v>45057</v>
      </c>
      <c r="D7488" s="15">
        <v>45058</v>
      </c>
      <c r="E7488" s="15" t="s">
        <v>983</v>
      </c>
      <c r="F7488" s="15">
        <v>0.08</v>
      </c>
      <c r="G7488" s="15">
        <v>24.49</v>
      </c>
      <c r="H7488" s="15">
        <v>-1352.68</v>
      </c>
      <c r="I7488" s="15" t="str">
        <f t="shared" si="116"/>
        <v xml:space="preserve"> </v>
      </c>
      <c r="J7488" s="15">
        <v>599.99</v>
      </c>
      <c r="K7488" s="15">
        <v>2</v>
      </c>
      <c r="L7488" s="15">
        <v>1126.06</v>
      </c>
      <c r="M7488" s="15">
        <v>1796</v>
      </c>
    </row>
    <row r="7489" spans="1:13" ht="13.2" x14ac:dyDescent="0.25">
      <c r="A7489" s="15">
        <v>20076</v>
      </c>
      <c r="B7489" s="15">
        <v>90779</v>
      </c>
      <c r="C7489" s="15">
        <v>45057</v>
      </c>
      <c r="D7489" s="15">
        <v>45059</v>
      </c>
      <c r="E7489" s="15" t="s">
        <v>983</v>
      </c>
      <c r="F7489" s="15">
        <v>0.08</v>
      </c>
      <c r="G7489" s="15">
        <v>8.99</v>
      </c>
      <c r="H7489" s="15">
        <v>156.114</v>
      </c>
      <c r="I7489" s="15">
        <f t="shared" si="116"/>
        <v>156.114</v>
      </c>
      <c r="J7489" s="15">
        <v>65.989999999999995</v>
      </c>
      <c r="K7489" s="15">
        <v>8</v>
      </c>
      <c r="L7489" s="15">
        <v>444.08</v>
      </c>
      <c r="M7489" s="15">
        <v>1796</v>
      </c>
    </row>
    <row r="7490" spans="1:13" ht="13.2" x14ac:dyDescent="0.25">
      <c r="A7490" s="15">
        <v>20160</v>
      </c>
      <c r="B7490" s="15">
        <v>90623</v>
      </c>
      <c r="C7490" s="15">
        <v>45057</v>
      </c>
      <c r="D7490" s="15">
        <v>45058</v>
      </c>
      <c r="E7490" s="15" t="s">
        <v>982</v>
      </c>
      <c r="F7490" s="15">
        <v>0.03</v>
      </c>
      <c r="G7490" s="15">
        <v>3.6</v>
      </c>
      <c r="H7490" s="15">
        <v>-1486.3520000000001</v>
      </c>
      <c r="I7490" s="15" t="str">
        <f t="shared" ref="I7490:I7553" si="117">IF(H7490&gt;0,H7490," ")</f>
        <v xml:space="preserve"> </v>
      </c>
      <c r="J7490" s="15">
        <v>5.68</v>
      </c>
      <c r="K7490" s="15">
        <v>9</v>
      </c>
      <c r="L7490" s="15">
        <v>52.27</v>
      </c>
      <c r="M7490" s="15">
        <v>1718</v>
      </c>
    </row>
    <row r="7491" spans="1:13" ht="13.2" x14ac:dyDescent="0.25">
      <c r="A7491" s="15">
        <v>20285</v>
      </c>
      <c r="B7491" s="15">
        <v>90926</v>
      </c>
      <c r="C7491" s="15">
        <v>45057</v>
      </c>
      <c r="D7491" s="15">
        <v>45057</v>
      </c>
      <c r="E7491" s="15" t="s">
        <v>982</v>
      </c>
      <c r="F7491" s="15">
        <v>0.04</v>
      </c>
      <c r="G7491" s="15">
        <v>6.05</v>
      </c>
      <c r="H7491" s="15">
        <v>-29.486000000000001</v>
      </c>
      <c r="I7491" s="15" t="str">
        <f t="shared" si="117"/>
        <v xml:space="preserve"> </v>
      </c>
      <c r="J7491" s="15">
        <v>7.1</v>
      </c>
      <c r="K7491" s="15">
        <v>4</v>
      </c>
      <c r="L7491" s="15">
        <v>31.46</v>
      </c>
      <c r="M7491" s="15">
        <v>663</v>
      </c>
    </row>
    <row r="7492" spans="1:13" ht="13.2" x14ac:dyDescent="0.25">
      <c r="A7492" s="15">
        <v>22404</v>
      </c>
      <c r="B7492" s="15">
        <v>91208</v>
      </c>
      <c r="C7492" s="15">
        <v>45057</v>
      </c>
      <c r="D7492" s="15">
        <v>45058</v>
      </c>
      <c r="E7492" s="15" t="s">
        <v>985</v>
      </c>
      <c r="F7492" s="15">
        <v>0.04</v>
      </c>
      <c r="G7492" s="15">
        <v>14.87</v>
      </c>
      <c r="H7492" s="15">
        <v>-27.31</v>
      </c>
      <c r="I7492" s="15" t="str">
        <f t="shared" si="117"/>
        <v xml:space="preserve"> </v>
      </c>
      <c r="J7492" s="15">
        <v>19.940000000000001</v>
      </c>
      <c r="K7492" s="15">
        <v>1</v>
      </c>
      <c r="L7492" s="15">
        <v>24.39</v>
      </c>
      <c r="M7492" s="15">
        <v>749</v>
      </c>
    </row>
    <row r="7493" spans="1:13" ht="13.2" x14ac:dyDescent="0.25">
      <c r="A7493" s="15">
        <v>22405</v>
      </c>
      <c r="B7493" s="15">
        <v>91208</v>
      </c>
      <c r="C7493" s="15">
        <v>45057</v>
      </c>
      <c r="D7493" s="15">
        <v>45059</v>
      </c>
      <c r="E7493" s="15" t="s">
        <v>985</v>
      </c>
      <c r="F7493" s="15">
        <v>0.09</v>
      </c>
      <c r="G7493" s="15">
        <v>1.32</v>
      </c>
      <c r="H7493" s="15">
        <v>-32.65</v>
      </c>
      <c r="I7493" s="15" t="str">
        <f t="shared" si="117"/>
        <v xml:space="preserve"> </v>
      </c>
      <c r="J7493" s="15">
        <v>3.68</v>
      </c>
      <c r="K7493" s="15">
        <v>10</v>
      </c>
      <c r="L7493" s="15">
        <v>35.590000000000003</v>
      </c>
      <c r="M7493" s="15">
        <v>749</v>
      </c>
    </row>
    <row r="7494" spans="1:13" ht="13.2" x14ac:dyDescent="0.25">
      <c r="A7494" s="15">
        <v>22681</v>
      </c>
      <c r="B7494" s="15">
        <v>87827</v>
      </c>
      <c r="C7494" s="15">
        <v>45057</v>
      </c>
      <c r="D7494" s="15">
        <v>45059</v>
      </c>
      <c r="E7494" s="15" t="s">
        <v>981</v>
      </c>
      <c r="F7494" s="15">
        <v>0.08</v>
      </c>
      <c r="G7494" s="15">
        <v>49</v>
      </c>
      <c r="H7494" s="15">
        <v>-1605.73</v>
      </c>
      <c r="I7494" s="15" t="str">
        <f t="shared" si="117"/>
        <v xml:space="preserve"> </v>
      </c>
      <c r="J7494" s="15">
        <v>4.4800000000000004</v>
      </c>
      <c r="K7494" s="15">
        <v>11</v>
      </c>
      <c r="L7494" s="15">
        <v>63.91</v>
      </c>
      <c r="M7494" s="15">
        <v>1609</v>
      </c>
    </row>
    <row r="7495" spans="1:13" ht="13.2" x14ac:dyDescent="0.25">
      <c r="A7495" s="15">
        <v>22684</v>
      </c>
      <c r="B7495" s="15">
        <v>87827</v>
      </c>
      <c r="C7495" s="15">
        <v>45057</v>
      </c>
      <c r="D7495" s="15">
        <v>45059</v>
      </c>
      <c r="E7495" s="15" t="s">
        <v>981</v>
      </c>
      <c r="F7495" s="15">
        <v>0.09</v>
      </c>
      <c r="G7495" s="15">
        <v>1.25</v>
      </c>
      <c r="H7495" s="15">
        <v>10.979999999999945</v>
      </c>
      <c r="I7495" s="15">
        <f t="shared" si="117"/>
        <v>10.979999999999945</v>
      </c>
      <c r="J7495" s="15">
        <v>55.99</v>
      </c>
      <c r="K7495" s="15">
        <v>4</v>
      </c>
      <c r="L7495" s="15">
        <v>185.36</v>
      </c>
      <c r="M7495" s="15">
        <v>1609</v>
      </c>
    </row>
    <row r="7496" spans="1:13" ht="13.2" x14ac:dyDescent="0.25">
      <c r="A7496" s="15">
        <v>24996</v>
      </c>
      <c r="B7496" s="15">
        <v>87629</v>
      </c>
      <c r="C7496" s="15">
        <v>45057</v>
      </c>
      <c r="D7496" s="15">
        <v>45057</v>
      </c>
      <c r="E7496" s="15" t="s">
        <v>984</v>
      </c>
      <c r="F7496" s="15">
        <v>0.02</v>
      </c>
      <c r="G7496" s="15">
        <v>8.4</v>
      </c>
      <c r="H7496" s="15">
        <v>-130.61000000000001</v>
      </c>
      <c r="I7496" s="15" t="str">
        <f t="shared" si="117"/>
        <v xml:space="preserve"> </v>
      </c>
      <c r="J7496" s="15">
        <v>6.48</v>
      </c>
      <c r="K7496" s="15">
        <v>10</v>
      </c>
      <c r="L7496" s="15">
        <v>71.209999999999994</v>
      </c>
      <c r="M7496" s="15">
        <v>2936</v>
      </c>
    </row>
    <row r="7497" spans="1:13" ht="13.2" x14ac:dyDescent="0.25">
      <c r="A7497" s="15">
        <v>25936</v>
      </c>
      <c r="B7497" s="15">
        <v>90616</v>
      </c>
      <c r="C7497" s="15">
        <v>45057</v>
      </c>
      <c r="D7497" s="15">
        <v>45058</v>
      </c>
      <c r="E7497" s="15" t="s">
        <v>983</v>
      </c>
      <c r="F7497" s="15">
        <v>0.02</v>
      </c>
      <c r="G7497" s="15">
        <v>5.5</v>
      </c>
      <c r="H7497" s="15">
        <v>5.71</v>
      </c>
      <c r="I7497" s="15">
        <f t="shared" si="117"/>
        <v>5.71</v>
      </c>
      <c r="J7497" s="15">
        <v>13.43</v>
      </c>
      <c r="K7497" s="15">
        <v>11</v>
      </c>
      <c r="L7497" s="15">
        <v>155.24</v>
      </c>
      <c r="M7497" s="15">
        <v>1683</v>
      </c>
    </row>
    <row r="7498" spans="1:13" ht="13.2" x14ac:dyDescent="0.25">
      <c r="A7498" s="15">
        <v>25937</v>
      </c>
      <c r="B7498" s="15">
        <v>90616</v>
      </c>
      <c r="C7498" s="15">
        <v>45057</v>
      </c>
      <c r="D7498" s="15">
        <v>45058</v>
      </c>
      <c r="E7498" s="15" t="s">
        <v>983</v>
      </c>
      <c r="F7498" s="15">
        <v>0.08</v>
      </c>
      <c r="G7498" s="15">
        <v>3.99</v>
      </c>
      <c r="H7498" s="15">
        <v>-39.215000000000003</v>
      </c>
      <c r="I7498" s="15" t="str">
        <f t="shared" si="117"/>
        <v xml:space="preserve"> </v>
      </c>
      <c r="J7498" s="15">
        <v>65.989999999999995</v>
      </c>
      <c r="K7498" s="15">
        <v>5</v>
      </c>
      <c r="L7498" s="15">
        <v>260.60000000000002</v>
      </c>
      <c r="M7498" s="15">
        <v>1683</v>
      </c>
    </row>
    <row r="7499" spans="1:13" ht="13.2" x14ac:dyDescent="0.25">
      <c r="A7499" s="15">
        <v>25938</v>
      </c>
      <c r="B7499" s="15">
        <v>90616</v>
      </c>
      <c r="C7499" s="15">
        <v>45057</v>
      </c>
      <c r="D7499" s="15">
        <v>45059</v>
      </c>
      <c r="E7499" s="15" t="s">
        <v>983</v>
      </c>
      <c r="F7499" s="15">
        <v>0.08</v>
      </c>
      <c r="G7499" s="15">
        <v>6.5</v>
      </c>
      <c r="H7499" s="15">
        <v>-99.24</v>
      </c>
      <c r="I7499" s="15" t="str">
        <f t="shared" si="117"/>
        <v xml:space="preserve"> </v>
      </c>
      <c r="J7499" s="15">
        <v>30.98</v>
      </c>
      <c r="K7499" s="15">
        <v>2</v>
      </c>
      <c r="L7499" s="15">
        <v>60.88</v>
      </c>
      <c r="M7499" s="15">
        <v>1684</v>
      </c>
    </row>
    <row r="7500" spans="1:13" ht="13.2" x14ac:dyDescent="0.25">
      <c r="A7500" s="15">
        <v>7427</v>
      </c>
      <c r="B7500" s="15">
        <v>52932</v>
      </c>
      <c r="C7500" s="15">
        <v>45058</v>
      </c>
      <c r="D7500" s="15">
        <v>45063</v>
      </c>
      <c r="E7500" s="15" t="s">
        <v>984</v>
      </c>
      <c r="F7500" s="15">
        <v>0</v>
      </c>
      <c r="G7500" s="15">
        <v>6.6</v>
      </c>
      <c r="H7500" s="15">
        <v>-18.247600000000002</v>
      </c>
      <c r="I7500" s="15" t="str">
        <f t="shared" si="117"/>
        <v xml:space="preserve"> </v>
      </c>
      <c r="J7500" s="15">
        <v>6.48</v>
      </c>
      <c r="K7500" s="15">
        <v>4</v>
      </c>
      <c r="L7500" s="15">
        <v>34.97</v>
      </c>
      <c r="M7500" s="15">
        <v>1745</v>
      </c>
    </row>
    <row r="7501" spans="1:13" ht="13.2" x14ac:dyDescent="0.25">
      <c r="A7501" s="15">
        <v>18595</v>
      </c>
      <c r="B7501" s="15">
        <v>86748</v>
      </c>
      <c r="C7501" s="15">
        <v>45058</v>
      </c>
      <c r="D7501" s="15">
        <v>45060</v>
      </c>
      <c r="E7501" s="15" t="s">
        <v>982</v>
      </c>
      <c r="F7501" s="15">
        <v>0.08</v>
      </c>
      <c r="G7501" s="15">
        <v>6.74</v>
      </c>
      <c r="H7501" s="15">
        <v>-31.63</v>
      </c>
      <c r="I7501" s="15" t="str">
        <f t="shared" si="117"/>
        <v xml:space="preserve"> </v>
      </c>
      <c r="J7501" s="15">
        <v>6.48</v>
      </c>
      <c r="K7501" s="15">
        <v>3</v>
      </c>
      <c r="L7501" s="15">
        <v>20.41</v>
      </c>
      <c r="M7501" s="15">
        <v>1458</v>
      </c>
    </row>
    <row r="7502" spans="1:13" ht="13.2" x14ac:dyDescent="0.25">
      <c r="A7502" s="15">
        <v>18596</v>
      </c>
      <c r="B7502" s="15">
        <v>86748</v>
      </c>
      <c r="C7502" s="15">
        <v>45058</v>
      </c>
      <c r="D7502" s="15">
        <v>45058</v>
      </c>
      <c r="E7502" s="15" t="s">
        <v>982</v>
      </c>
      <c r="F7502" s="15">
        <v>0.1</v>
      </c>
      <c r="G7502" s="15">
        <v>1.34</v>
      </c>
      <c r="H7502" s="15">
        <v>-2.4</v>
      </c>
      <c r="I7502" s="15" t="str">
        <f t="shared" si="117"/>
        <v xml:space="preserve"> </v>
      </c>
      <c r="J7502" s="15">
        <v>2.78</v>
      </c>
      <c r="K7502" s="15">
        <v>15</v>
      </c>
      <c r="L7502" s="15">
        <v>39.869999999999997</v>
      </c>
      <c r="M7502" s="15">
        <v>1458</v>
      </c>
    </row>
    <row r="7503" spans="1:13" ht="13.2" x14ac:dyDescent="0.25">
      <c r="A7503" s="15">
        <v>18597</v>
      </c>
      <c r="B7503" s="15">
        <v>86748</v>
      </c>
      <c r="C7503" s="15">
        <v>45058</v>
      </c>
      <c r="D7503" s="15">
        <v>45061</v>
      </c>
      <c r="E7503" s="15" t="s">
        <v>982</v>
      </c>
      <c r="F7503" s="15">
        <v>0.05</v>
      </c>
      <c r="G7503" s="15">
        <v>0.8</v>
      </c>
      <c r="H7503" s="15">
        <v>18.043499999999998</v>
      </c>
      <c r="I7503" s="15">
        <f t="shared" si="117"/>
        <v>18.043499999999998</v>
      </c>
      <c r="J7503" s="15">
        <v>2.62</v>
      </c>
      <c r="K7503" s="15">
        <v>10</v>
      </c>
      <c r="L7503" s="15">
        <v>26.15</v>
      </c>
      <c r="M7503" s="15">
        <v>1458</v>
      </c>
    </row>
    <row r="7504" spans="1:13" ht="13.2" x14ac:dyDescent="0.25">
      <c r="A7504" s="15">
        <v>19485</v>
      </c>
      <c r="B7504" s="15">
        <v>85913</v>
      </c>
      <c r="C7504" s="15">
        <v>45058</v>
      </c>
      <c r="D7504" s="15">
        <v>45059</v>
      </c>
      <c r="E7504" s="15" t="s">
        <v>982</v>
      </c>
      <c r="F7504" s="15">
        <v>0.05</v>
      </c>
      <c r="G7504" s="15">
        <v>34.200000000000003</v>
      </c>
      <c r="H7504" s="15">
        <v>-200.84</v>
      </c>
      <c r="I7504" s="15" t="str">
        <f t="shared" si="117"/>
        <v xml:space="preserve"> </v>
      </c>
      <c r="J7504" s="15">
        <v>41.47</v>
      </c>
      <c r="K7504" s="15">
        <v>5</v>
      </c>
      <c r="L7504" s="15">
        <v>221.01</v>
      </c>
      <c r="M7504" s="15">
        <v>812</v>
      </c>
    </row>
    <row r="7505" spans="1:13" ht="13.2" x14ac:dyDescent="0.25">
      <c r="A7505" s="15">
        <v>21602</v>
      </c>
      <c r="B7505" s="15">
        <v>87883</v>
      </c>
      <c r="C7505" s="15">
        <v>45058</v>
      </c>
      <c r="D7505" s="15">
        <v>45063</v>
      </c>
      <c r="E7505" s="15" t="s">
        <v>984</v>
      </c>
      <c r="F7505" s="15">
        <v>0.09</v>
      </c>
      <c r="G7505" s="15">
        <v>12.98</v>
      </c>
      <c r="H7505" s="15">
        <v>-42.987000000000002</v>
      </c>
      <c r="I7505" s="15" t="str">
        <f t="shared" si="117"/>
        <v xml:space="preserve"> </v>
      </c>
      <c r="J7505" s="15">
        <v>24.92</v>
      </c>
      <c r="K7505" s="15">
        <v>8</v>
      </c>
      <c r="L7505" s="15">
        <v>185.74</v>
      </c>
      <c r="M7505" s="15">
        <v>1251</v>
      </c>
    </row>
    <row r="7506" spans="1:13" ht="13.2" x14ac:dyDescent="0.25">
      <c r="A7506" s="15">
        <v>22335</v>
      </c>
      <c r="B7506" s="15">
        <v>87126</v>
      </c>
      <c r="C7506" s="15">
        <v>45058</v>
      </c>
      <c r="D7506" s="15">
        <v>45063</v>
      </c>
      <c r="E7506" s="15" t="s">
        <v>984</v>
      </c>
      <c r="F7506" s="15">
        <v>0.02</v>
      </c>
      <c r="G7506" s="15">
        <v>19.989999999999998</v>
      </c>
      <c r="H7506" s="15">
        <v>-239.274</v>
      </c>
      <c r="I7506" s="15" t="str">
        <f t="shared" si="117"/>
        <v xml:space="preserve"> </v>
      </c>
      <c r="J7506" s="15">
        <v>193.17</v>
      </c>
      <c r="K7506" s="15">
        <v>9</v>
      </c>
      <c r="L7506" s="15">
        <v>1710.18</v>
      </c>
      <c r="M7506" s="15">
        <v>2034</v>
      </c>
    </row>
    <row r="7507" spans="1:13" ht="13.2" x14ac:dyDescent="0.25">
      <c r="A7507" s="15">
        <v>23833</v>
      </c>
      <c r="B7507" s="15">
        <v>89758</v>
      </c>
      <c r="C7507" s="15">
        <v>45058</v>
      </c>
      <c r="D7507" s="15">
        <v>45065</v>
      </c>
      <c r="E7507" s="15" t="s">
        <v>984</v>
      </c>
      <c r="F7507" s="15">
        <v>0.04</v>
      </c>
      <c r="G7507" s="15">
        <v>2.99</v>
      </c>
      <c r="H7507" s="15">
        <v>333.37349999999998</v>
      </c>
      <c r="I7507" s="15">
        <f t="shared" si="117"/>
        <v>333.37349999999998</v>
      </c>
      <c r="J7507" s="15">
        <v>41.94</v>
      </c>
      <c r="K7507" s="15">
        <v>12</v>
      </c>
      <c r="L7507" s="15">
        <v>483.15</v>
      </c>
      <c r="M7507" s="15">
        <v>1325</v>
      </c>
    </row>
    <row r="7508" spans="1:13" ht="13.2" x14ac:dyDescent="0.25">
      <c r="A7508" s="15">
        <v>24713</v>
      </c>
      <c r="B7508" s="15">
        <v>88533</v>
      </c>
      <c r="C7508" s="15">
        <v>45058</v>
      </c>
      <c r="D7508" s="15">
        <v>45058</v>
      </c>
      <c r="E7508" s="15" t="s">
        <v>982</v>
      </c>
      <c r="F7508" s="15">
        <v>0.06</v>
      </c>
      <c r="G7508" s="15">
        <v>5.74</v>
      </c>
      <c r="H7508" s="15">
        <v>-150.93</v>
      </c>
      <c r="I7508" s="15" t="str">
        <f t="shared" si="117"/>
        <v xml:space="preserve"> </v>
      </c>
      <c r="J7508" s="15">
        <v>4.28</v>
      </c>
      <c r="K7508" s="15">
        <v>16</v>
      </c>
      <c r="L7508" s="15">
        <v>73.67</v>
      </c>
      <c r="M7508" s="15">
        <v>226</v>
      </c>
    </row>
    <row r="7509" spans="1:13" ht="13.2" x14ac:dyDescent="0.25">
      <c r="A7509" s="15">
        <v>24845</v>
      </c>
      <c r="B7509" s="15">
        <v>86845</v>
      </c>
      <c r="C7509" s="15">
        <v>45058</v>
      </c>
      <c r="D7509" s="15">
        <v>45059</v>
      </c>
      <c r="E7509" s="15" t="s">
        <v>982</v>
      </c>
      <c r="F7509" s="15">
        <v>0.01</v>
      </c>
      <c r="G7509" s="15">
        <v>7.86</v>
      </c>
      <c r="H7509" s="15">
        <v>-44.54</v>
      </c>
      <c r="I7509" s="15" t="str">
        <f t="shared" si="117"/>
        <v xml:space="preserve"> </v>
      </c>
      <c r="J7509" s="15">
        <v>6.48</v>
      </c>
      <c r="K7509" s="15">
        <v>4</v>
      </c>
      <c r="L7509" s="15">
        <v>29.55</v>
      </c>
      <c r="M7509" s="15">
        <v>14</v>
      </c>
    </row>
    <row r="7510" spans="1:13" ht="13.2" x14ac:dyDescent="0.25">
      <c r="A7510" s="15">
        <v>25061</v>
      </c>
      <c r="B7510" s="15">
        <v>90101</v>
      </c>
      <c r="C7510" s="15">
        <v>45058</v>
      </c>
      <c r="D7510" s="15">
        <v>45059</v>
      </c>
      <c r="E7510" s="15" t="s">
        <v>983</v>
      </c>
      <c r="F7510" s="15">
        <v>0.08</v>
      </c>
      <c r="G7510" s="15">
        <v>1.6</v>
      </c>
      <c r="H7510" s="15">
        <v>103.572</v>
      </c>
      <c r="I7510" s="15">
        <f t="shared" si="117"/>
        <v>103.572</v>
      </c>
      <c r="J7510" s="15">
        <v>6.98</v>
      </c>
      <c r="K7510" s="15">
        <v>7</v>
      </c>
      <c r="L7510" s="15">
        <v>45.46</v>
      </c>
      <c r="M7510" s="15">
        <v>1873</v>
      </c>
    </row>
    <row r="7511" spans="1:13" ht="13.2" x14ac:dyDescent="0.25">
      <c r="A7511" s="15">
        <v>25062</v>
      </c>
      <c r="B7511" s="15">
        <v>90101</v>
      </c>
      <c r="C7511" s="15">
        <v>45058</v>
      </c>
      <c r="D7511" s="15">
        <v>45060</v>
      </c>
      <c r="E7511" s="15" t="s">
        <v>983</v>
      </c>
      <c r="F7511" s="15">
        <v>0.05</v>
      </c>
      <c r="G7511" s="15">
        <v>6.05</v>
      </c>
      <c r="H7511" s="15">
        <v>-97.06</v>
      </c>
      <c r="I7511" s="15" t="str">
        <f t="shared" si="117"/>
        <v xml:space="preserve"> </v>
      </c>
      <c r="J7511" s="15">
        <v>7.1</v>
      </c>
      <c r="K7511" s="15">
        <v>12</v>
      </c>
      <c r="L7511" s="15">
        <v>83.66</v>
      </c>
      <c r="M7511" s="15">
        <v>1872</v>
      </c>
    </row>
    <row r="7512" spans="1:13" ht="13.2" x14ac:dyDescent="0.25">
      <c r="A7512" s="15">
        <v>25427</v>
      </c>
      <c r="B7512" s="15">
        <v>87253</v>
      </c>
      <c r="C7512" s="15">
        <v>45058</v>
      </c>
      <c r="D7512" s="15">
        <v>45063</v>
      </c>
      <c r="E7512" s="15" t="s">
        <v>984</v>
      </c>
      <c r="F7512" s="15">
        <v>0</v>
      </c>
      <c r="G7512" s="15">
        <v>6.6</v>
      </c>
      <c r="H7512" s="15">
        <v>-13.72</v>
      </c>
      <c r="I7512" s="15" t="str">
        <f t="shared" si="117"/>
        <v xml:space="preserve"> </v>
      </c>
      <c r="J7512" s="15">
        <v>6.48</v>
      </c>
      <c r="K7512" s="15">
        <v>1</v>
      </c>
      <c r="L7512" s="15">
        <v>8.74</v>
      </c>
      <c r="M7512" s="15">
        <v>1750</v>
      </c>
    </row>
    <row r="7513" spans="1:13" ht="13.2" x14ac:dyDescent="0.25">
      <c r="A7513" s="15">
        <v>25435</v>
      </c>
      <c r="B7513" s="15">
        <v>86985</v>
      </c>
      <c r="C7513" s="15">
        <v>45058</v>
      </c>
      <c r="D7513" s="15">
        <v>45059</v>
      </c>
      <c r="E7513" s="15" t="s">
        <v>983</v>
      </c>
      <c r="F7513" s="15">
        <v>0.09</v>
      </c>
      <c r="G7513" s="15">
        <v>14.39</v>
      </c>
      <c r="H7513" s="15">
        <v>12.4</v>
      </c>
      <c r="I7513" s="15">
        <f t="shared" si="117"/>
        <v>12.4</v>
      </c>
      <c r="J7513" s="15">
        <v>20.28</v>
      </c>
      <c r="K7513" s="15">
        <v>3</v>
      </c>
      <c r="L7513" s="15">
        <v>62.38</v>
      </c>
      <c r="M7513" s="15">
        <v>2785</v>
      </c>
    </row>
    <row r="7514" spans="1:13" ht="13.2" x14ac:dyDescent="0.25">
      <c r="A7514" s="15">
        <v>25436</v>
      </c>
      <c r="B7514" s="15">
        <v>86985</v>
      </c>
      <c r="C7514" s="15">
        <v>45058</v>
      </c>
      <c r="D7514" s="15">
        <v>45059</v>
      </c>
      <c r="E7514" s="15" t="s">
        <v>983</v>
      </c>
      <c r="F7514" s="15">
        <v>0.03</v>
      </c>
      <c r="G7514" s="15">
        <v>5</v>
      </c>
      <c r="H7514" s="15">
        <v>74.51100000000001</v>
      </c>
      <c r="I7514" s="15">
        <f t="shared" si="117"/>
        <v>74.51100000000001</v>
      </c>
      <c r="J7514" s="15">
        <v>55.99</v>
      </c>
      <c r="K7514" s="15">
        <v>15</v>
      </c>
      <c r="L7514" s="15">
        <v>735.39</v>
      </c>
      <c r="M7514" s="15">
        <v>2785</v>
      </c>
    </row>
    <row r="7515" spans="1:13" ht="13.2" x14ac:dyDescent="0.25">
      <c r="A7515" s="15">
        <v>25928</v>
      </c>
      <c r="B7515" s="15">
        <v>90944</v>
      </c>
      <c r="C7515" s="15">
        <v>45058</v>
      </c>
      <c r="D7515" s="15">
        <v>45059</v>
      </c>
      <c r="E7515" s="15" t="s">
        <v>981</v>
      </c>
      <c r="F7515" s="15">
        <v>0.1</v>
      </c>
      <c r="G7515" s="15">
        <v>13.89</v>
      </c>
      <c r="H7515" s="15">
        <v>77.45</v>
      </c>
      <c r="I7515" s="15">
        <f t="shared" si="117"/>
        <v>77.45</v>
      </c>
      <c r="J7515" s="15">
        <v>36.549999999999997</v>
      </c>
      <c r="K7515" s="15">
        <v>11</v>
      </c>
      <c r="L7515" s="15">
        <v>366.34</v>
      </c>
      <c r="M7515" s="15">
        <v>764</v>
      </c>
    </row>
    <row r="7516" spans="1:13" ht="13.2" x14ac:dyDescent="0.25">
      <c r="A7516" s="15">
        <v>25929</v>
      </c>
      <c r="B7516" s="15">
        <v>90944</v>
      </c>
      <c r="C7516" s="15">
        <v>45058</v>
      </c>
      <c r="D7516" s="15">
        <v>45060</v>
      </c>
      <c r="E7516" s="15" t="s">
        <v>981</v>
      </c>
      <c r="F7516" s="15">
        <v>0.02</v>
      </c>
      <c r="G7516" s="15">
        <v>60</v>
      </c>
      <c r="H7516" s="15">
        <v>65.246849999999995</v>
      </c>
      <c r="I7516" s="15">
        <f t="shared" si="117"/>
        <v>65.246849999999995</v>
      </c>
      <c r="J7516" s="15">
        <v>85.29</v>
      </c>
      <c r="K7516" s="15">
        <v>3</v>
      </c>
      <c r="L7516" s="15">
        <v>222.62</v>
      </c>
      <c r="M7516" s="15">
        <v>765</v>
      </c>
    </row>
    <row r="7517" spans="1:13" ht="13.2" x14ac:dyDescent="0.25">
      <c r="A7517" s="15">
        <v>25930</v>
      </c>
      <c r="B7517" s="15">
        <v>90944</v>
      </c>
      <c r="C7517" s="15">
        <v>45058</v>
      </c>
      <c r="D7517" s="15">
        <v>45060</v>
      </c>
      <c r="E7517" s="15" t="s">
        <v>981</v>
      </c>
      <c r="F7517" s="15">
        <v>0.1</v>
      </c>
      <c r="G7517" s="15">
        <v>8.99</v>
      </c>
      <c r="H7517" s="15">
        <v>317.19600000000003</v>
      </c>
      <c r="I7517" s="15">
        <f t="shared" si="117"/>
        <v>317.19600000000003</v>
      </c>
      <c r="J7517" s="15">
        <v>65.989999999999995</v>
      </c>
      <c r="K7517" s="15">
        <v>15</v>
      </c>
      <c r="L7517" s="15">
        <v>812.79</v>
      </c>
      <c r="M7517" s="15">
        <v>765</v>
      </c>
    </row>
    <row r="7518" spans="1:13" ht="13.2" x14ac:dyDescent="0.25">
      <c r="A7518" s="15">
        <v>19105</v>
      </c>
      <c r="B7518" s="15">
        <v>89644</v>
      </c>
      <c r="C7518" s="15">
        <v>45059</v>
      </c>
      <c r="D7518" s="15">
        <v>45061</v>
      </c>
      <c r="E7518" s="15" t="s">
        <v>985</v>
      </c>
      <c r="F7518" s="15">
        <v>0.03</v>
      </c>
      <c r="G7518" s="15">
        <v>5.04</v>
      </c>
      <c r="H7518" s="15">
        <v>-6.09</v>
      </c>
      <c r="I7518" s="15" t="str">
        <f t="shared" si="117"/>
        <v xml:space="preserve"> </v>
      </c>
      <c r="J7518" s="15">
        <v>4.13</v>
      </c>
      <c r="K7518" s="15">
        <v>5</v>
      </c>
      <c r="L7518" s="15">
        <v>22.11</v>
      </c>
      <c r="M7518" s="15">
        <v>2876</v>
      </c>
    </row>
    <row r="7519" spans="1:13" ht="13.2" x14ac:dyDescent="0.25">
      <c r="A7519" s="15">
        <v>19526</v>
      </c>
      <c r="B7519" s="15">
        <v>89759</v>
      </c>
      <c r="C7519" s="15">
        <v>45059</v>
      </c>
      <c r="D7519" s="15">
        <v>45061</v>
      </c>
      <c r="E7519" s="15" t="s">
        <v>981</v>
      </c>
      <c r="F7519" s="15">
        <v>0.04</v>
      </c>
      <c r="G7519" s="15">
        <v>60.2</v>
      </c>
      <c r="H7519" s="15">
        <v>1383.32</v>
      </c>
      <c r="I7519" s="15">
        <f t="shared" si="117"/>
        <v>1383.32</v>
      </c>
      <c r="J7519" s="15">
        <v>240.98</v>
      </c>
      <c r="K7519" s="15">
        <v>11</v>
      </c>
      <c r="L7519" s="15">
        <v>2768.4</v>
      </c>
      <c r="M7519" s="15">
        <v>1336</v>
      </c>
    </row>
    <row r="7520" spans="1:13" ht="13.2" x14ac:dyDescent="0.25">
      <c r="A7520" s="15">
        <v>19527</v>
      </c>
      <c r="B7520" s="15">
        <v>89759</v>
      </c>
      <c r="C7520" s="15">
        <v>45059</v>
      </c>
      <c r="D7520" s="15">
        <v>45060</v>
      </c>
      <c r="E7520" s="15" t="s">
        <v>981</v>
      </c>
      <c r="F7520" s="15">
        <v>0.1</v>
      </c>
      <c r="G7520" s="15">
        <v>0.49</v>
      </c>
      <c r="H7520" s="15">
        <v>57.739199999999997</v>
      </c>
      <c r="I7520" s="15">
        <f t="shared" si="117"/>
        <v>57.739199999999997</v>
      </c>
      <c r="J7520" s="15">
        <v>7.31</v>
      </c>
      <c r="K7520" s="15">
        <v>12</v>
      </c>
      <c r="L7520" s="15">
        <v>83.68</v>
      </c>
      <c r="M7520" s="15">
        <v>1332</v>
      </c>
    </row>
    <row r="7521" spans="1:13" ht="13.2" x14ac:dyDescent="0.25">
      <c r="A7521" s="15">
        <v>19528</v>
      </c>
      <c r="B7521" s="15">
        <v>89759</v>
      </c>
      <c r="C7521" s="15">
        <v>45059</v>
      </c>
      <c r="D7521" s="15">
        <v>45060</v>
      </c>
      <c r="E7521" s="15" t="s">
        <v>981</v>
      </c>
      <c r="F7521" s="15">
        <v>0.1</v>
      </c>
      <c r="G7521" s="15">
        <v>8.2899999999999991</v>
      </c>
      <c r="H7521" s="15">
        <v>-129.86000000000001</v>
      </c>
      <c r="I7521" s="15" t="str">
        <f t="shared" si="117"/>
        <v xml:space="preserve"> </v>
      </c>
      <c r="J7521" s="15">
        <v>8.74</v>
      </c>
      <c r="K7521" s="15">
        <v>12</v>
      </c>
      <c r="L7521" s="15">
        <v>101.87</v>
      </c>
      <c r="M7521" s="15">
        <v>1328</v>
      </c>
    </row>
    <row r="7522" spans="1:13" ht="13.2" x14ac:dyDescent="0.25">
      <c r="A7522" s="15">
        <v>20151</v>
      </c>
      <c r="B7522" s="15">
        <v>87355</v>
      </c>
      <c r="C7522" s="15">
        <v>45059</v>
      </c>
      <c r="D7522" s="15">
        <v>45061</v>
      </c>
      <c r="E7522" s="15" t="s">
        <v>985</v>
      </c>
      <c r="F7522" s="15">
        <v>0.02</v>
      </c>
      <c r="G7522" s="15">
        <v>4.2</v>
      </c>
      <c r="H7522" s="15">
        <v>868.98599999999999</v>
      </c>
      <c r="I7522" s="15">
        <f t="shared" si="117"/>
        <v>868.98599999999999</v>
      </c>
      <c r="J7522" s="15">
        <v>125.99</v>
      </c>
      <c r="K7522" s="15">
        <v>12</v>
      </c>
      <c r="L7522" s="15">
        <v>1259.4000000000001</v>
      </c>
      <c r="M7522" s="15">
        <v>365</v>
      </c>
    </row>
    <row r="7523" spans="1:13" ht="13.2" x14ac:dyDescent="0.25">
      <c r="A7523" s="15">
        <v>20152</v>
      </c>
      <c r="B7523" s="15">
        <v>87355</v>
      </c>
      <c r="C7523" s="15">
        <v>45059</v>
      </c>
      <c r="D7523" s="15">
        <v>45061</v>
      </c>
      <c r="E7523" s="15" t="s">
        <v>985</v>
      </c>
      <c r="F7523" s="15">
        <v>0.01</v>
      </c>
      <c r="G7523" s="15">
        <v>69.55</v>
      </c>
      <c r="H7523" s="15">
        <v>-51.280000000000086</v>
      </c>
      <c r="I7523" s="15" t="str">
        <f t="shared" si="117"/>
        <v xml:space="preserve"> </v>
      </c>
      <c r="J7523" s="15">
        <v>284.98</v>
      </c>
      <c r="K7523" s="15">
        <v>2</v>
      </c>
      <c r="L7523" s="15">
        <v>629.27</v>
      </c>
      <c r="M7523" s="15">
        <v>364</v>
      </c>
    </row>
    <row r="7524" spans="1:13" ht="13.2" x14ac:dyDescent="0.25">
      <c r="A7524" s="15">
        <v>20153</v>
      </c>
      <c r="B7524" s="15">
        <v>87355</v>
      </c>
      <c r="C7524" s="15">
        <v>45059</v>
      </c>
      <c r="D7524" s="15">
        <v>45060</v>
      </c>
      <c r="E7524" s="15" t="s">
        <v>985</v>
      </c>
      <c r="F7524" s="15">
        <v>0.04</v>
      </c>
      <c r="G7524" s="15">
        <v>4.99</v>
      </c>
      <c r="H7524" s="15">
        <v>565.76549999999997</v>
      </c>
      <c r="I7524" s="15">
        <f t="shared" si="117"/>
        <v>565.76549999999997</v>
      </c>
      <c r="J7524" s="15">
        <v>65.989999999999995</v>
      </c>
      <c r="K7524" s="15">
        <v>15</v>
      </c>
      <c r="L7524" s="15">
        <v>819.95</v>
      </c>
      <c r="M7524" s="15">
        <v>362</v>
      </c>
    </row>
    <row r="7525" spans="1:13" ht="13.2" x14ac:dyDescent="0.25">
      <c r="A7525" s="15">
        <v>20436</v>
      </c>
      <c r="B7525" s="15">
        <v>89163</v>
      </c>
      <c r="C7525" s="15">
        <v>45059</v>
      </c>
      <c r="D7525" s="15">
        <v>45061</v>
      </c>
      <c r="E7525" s="15" t="s">
        <v>981</v>
      </c>
      <c r="F7525" s="15">
        <v>0.08</v>
      </c>
      <c r="G7525" s="15">
        <v>3.5</v>
      </c>
      <c r="H7525" s="15">
        <v>423.20459999999997</v>
      </c>
      <c r="I7525" s="15">
        <f t="shared" si="117"/>
        <v>423.20459999999997</v>
      </c>
      <c r="J7525" s="15">
        <v>44.01</v>
      </c>
      <c r="K7525" s="15">
        <v>14</v>
      </c>
      <c r="L7525" s="15">
        <v>613.34</v>
      </c>
      <c r="M7525" s="15">
        <v>2297</v>
      </c>
    </row>
    <row r="7526" spans="1:13" ht="13.2" x14ac:dyDescent="0.25">
      <c r="A7526" s="15">
        <v>20437</v>
      </c>
      <c r="B7526" s="15">
        <v>89163</v>
      </c>
      <c r="C7526" s="15">
        <v>45059</v>
      </c>
      <c r="D7526" s="15">
        <v>45061</v>
      </c>
      <c r="E7526" s="15" t="s">
        <v>981</v>
      </c>
      <c r="F7526" s="15">
        <v>0.1</v>
      </c>
      <c r="G7526" s="15">
        <v>8.99</v>
      </c>
      <c r="H7526" s="15">
        <v>-59.587000000000003</v>
      </c>
      <c r="I7526" s="15" t="str">
        <f t="shared" si="117"/>
        <v xml:space="preserve"> </v>
      </c>
      <c r="J7526" s="15">
        <v>65.989999999999995</v>
      </c>
      <c r="K7526" s="15">
        <v>7</v>
      </c>
      <c r="L7526" s="15">
        <v>355.81</v>
      </c>
      <c r="M7526" s="15">
        <v>2293</v>
      </c>
    </row>
    <row r="7527" spans="1:13" ht="13.2" x14ac:dyDescent="0.25">
      <c r="A7527" s="15">
        <v>20438</v>
      </c>
      <c r="B7527" s="15">
        <v>89163</v>
      </c>
      <c r="C7527" s="15">
        <v>45059</v>
      </c>
      <c r="D7527" s="15">
        <v>45060</v>
      </c>
      <c r="E7527" s="15" t="s">
        <v>981</v>
      </c>
      <c r="F7527" s="15">
        <v>0.04</v>
      </c>
      <c r="G7527" s="15">
        <v>10.91</v>
      </c>
      <c r="H7527" s="15">
        <v>-89.228499999999997</v>
      </c>
      <c r="I7527" s="15" t="str">
        <f t="shared" si="117"/>
        <v xml:space="preserve"> </v>
      </c>
      <c r="J7527" s="15">
        <v>15.28</v>
      </c>
      <c r="K7527" s="15">
        <v>13</v>
      </c>
      <c r="L7527" s="15">
        <v>198.06</v>
      </c>
      <c r="M7527" s="15">
        <v>2294</v>
      </c>
    </row>
    <row r="7528" spans="1:13" ht="13.2" x14ac:dyDescent="0.25">
      <c r="A7528" s="15">
        <v>21943</v>
      </c>
      <c r="B7528" s="15">
        <v>90263</v>
      </c>
      <c r="C7528" s="15">
        <v>45059</v>
      </c>
      <c r="D7528" s="15">
        <v>45062</v>
      </c>
      <c r="E7528" s="15" t="s">
        <v>982</v>
      </c>
      <c r="F7528" s="15">
        <v>0</v>
      </c>
      <c r="G7528" s="15">
        <v>52.2</v>
      </c>
      <c r="H7528" s="15">
        <v>-1413.18</v>
      </c>
      <c r="I7528" s="15" t="str">
        <f t="shared" si="117"/>
        <v xml:space="preserve"> </v>
      </c>
      <c r="J7528" s="15">
        <v>55.5</v>
      </c>
      <c r="K7528" s="15">
        <v>14</v>
      </c>
      <c r="L7528" s="15">
        <v>794</v>
      </c>
      <c r="M7528" s="15">
        <v>756</v>
      </c>
    </row>
    <row r="7529" spans="1:13" ht="13.2" x14ac:dyDescent="0.25">
      <c r="A7529" s="15">
        <v>23138</v>
      </c>
      <c r="B7529" s="15">
        <v>88467</v>
      </c>
      <c r="C7529" s="15">
        <v>45059</v>
      </c>
      <c r="D7529" s="15">
        <v>45060</v>
      </c>
      <c r="E7529" s="15" t="s">
        <v>981</v>
      </c>
      <c r="F7529" s="15">
        <v>0.06</v>
      </c>
      <c r="G7529" s="15">
        <v>19.989999999999998</v>
      </c>
      <c r="H7529" s="15">
        <v>218.72</v>
      </c>
      <c r="I7529" s="15">
        <f t="shared" si="117"/>
        <v>218.72</v>
      </c>
      <c r="J7529" s="15">
        <v>99.99</v>
      </c>
      <c r="K7529" s="15">
        <v>8</v>
      </c>
      <c r="L7529" s="15">
        <v>766.11</v>
      </c>
      <c r="M7529" s="15">
        <v>1080</v>
      </c>
    </row>
    <row r="7530" spans="1:13" ht="13.2" x14ac:dyDescent="0.25">
      <c r="A7530" s="15">
        <v>24608</v>
      </c>
      <c r="B7530" s="15">
        <v>90565</v>
      </c>
      <c r="C7530" s="15">
        <v>45059</v>
      </c>
      <c r="D7530" s="15">
        <v>45063</v>
      </c>
      <c r="E7530" s="15" t="s">
        <v>984</v>
      </c>
      <c r="F7530" s="15">
        <v>0.08</v>
      </c>
      <c r="G7530" s="15">
        <v>8.99</v>
      </c>
      <c r="H7530" s="15">
        <v>-97.21</v>
      </c>
      <c r="I7530" s="15" t="str">
        <f t="shared" si="117"/>
        <v xml:space="preserve"> </v>
      </c>
      <c r="J7530" s="15">
        <v>16.989999999999998</v>
      </c>
      <c r="K7530" s="15">
        <v>11</v>
      </c>
      <c r="L7530" s="15">
        <v>183.67</v>
      </c>
      <c r="M7530" s="15">
        <v>2314</v>
      </c>
    </row>
    <row r="7531" spans="1:13" ht="13.2" x14ac:dyDescent="0.25">
      <c r="A7531" s="15">
        <v>24609</v>
      </c>
      <c r="B7531" s="15">
        <v>89576</v>
      </c>
      <c r="C7531" s="15">
        <v>45059</v>
      </c>
      <c r="D7531" s="15">
        <v>45061</v>
      </c>
      <c r="E7531" s="15" t="s">
        <v>985</v>
      </c>
      <c r="F7531" s="15">
        <v>0.08</v>
      </c>
      <c r="G7531" s="15">
        <v>14.36</v>
      </c>
      <c r="H7531" s="15">
        <v>221.595</v>
      </c>
      <c r="I7531" s="15">
        <f t="shared" si="117"/>
        <v>221.595</v>
      </c>
      <c r="J7531" s="15">
        <v>25.98</v>
      </c>
      <c r="K7531" s="15">
        <v>11</v>
      </c>
      <c r="L7531" s="15">
        <v>267.7</v>
      </c>
      <c r="M7531" s="15">
        <v>2270</v>
      </c>
    </row>
    <row r="7532" spans="1:13" ht="13.2" x14ac:dyDescent="0.25">
      <c r="A7532" s="15">
        <v>26233</v>
      </c>
      <c r="B7532" s="15">
        <v>89986</v>
      </c>
      <c r="C7532" s="15">
        <v>45059</v>
      </c>
      <c r="D7532" s="15">
        <v>45060</v>
      </c>
      <c r="E7532" s="15" t="s">
        <v>985</v>
      </c>
      <c r="F7532" s="15">
        <v>0.09</v>
      </c>
      <c r="G7532" s="15">
        <v>23.76</v>
      </c>
      <c r="H7532" s="15">
        <v>1116.67</v>
      </c>
      <c r="I7532" s="15">
        <f t="shared" si="117"/>
        <v>1116.67</v>
      </c>
      <c r="J7532" s="15">
        <v>200.98</v>
      </c>
      <c r="K7532" s="15">
        <v>9</v>
      </c>
      <c r="L7532" s="15">
        <v>1769.17</v>
      </c>
      <c r="M7532" s="15">
        <v>1255</v>
      </c>
    </row>
    <row r="7533" spans="1:13" ht="13.2" x14ac:dyDescent="0.25">
      <c r="A7533" s="15">
        <v>20275</v>
      </c>
      <c r="B7533" s="15">
        <v>87532</v>
      </c>
      <c r="C7533" s="15">
        <v>45060</v>
      </c>
      <c r="D7533" s="15">
        <v>45061</v>
      </c>
      <c r="E7533" s="15" t="s">
        <v>985</v>
      </c>
      <c r="F7533" s="15">
        <v>0.06</v>
      </c>
      <c r="G7533" s="15">
        <v>14.72</v>
      </c>
      <c r="H7533" s="15">
        <v>137.86000000000001</v>
      </c>
      <c r="I7533" s="15">
        <f t="shared" si="117"/>
        <v>137.86000000000001</v>
      </c>
      <c r="J7533" s="15">
        <v>35.89</v>
      </c>
      <c r="K7533" s="15">
        <v>13</v>
      </c>
      <c r="L7533" s="15">
        <v>447.87</v>
      </c>
      <c r="M7533" s="15">
        <v>3402</v>
      </c>
    </row>
    <row r="7534" spans="1:13" ht="13.2" x14ac:dyDescent="0.25">
      <c r="A7534" s="15">
        <v>20276</v>
      </c>
      <c r="B7534" s="15">
        <v>87532</v>
      </c>
      <c r="C7534" s="15">
        <v>45060</v>
      </c>
      <c r="D7534" s="15">
        <v>45060</v>
      </c>
      <c r="E7534" s="15" t="s">
        <v>985</v>
      </c>
      <c r="F7534" s="15">
        <v>0</v>
      </c>
      <c r="G7534" s="15">
        <v>7.49</v>
      </c>
      <c r="H7534" s="15">
        <v>-39.07</v>
      </c>
      <c r="I7534" s="15" t="str">
        <f t="shared" si="117"/>
        <v xml:space="preserve"> </v>
      </c>
      <c r="J7534" s="15">
        <v>3.34</v>
      </c>
      <c r="K7534" s="15">
        <v>3</v>
      </c>
      <c r="L7534" s="15">
        <v>13.23</v>
      </c>
      <c r="M7534" s="15">
        <v>3402</v>
      </c>
    </row>
    <row r="7535" spans="1:13" ht="13.2" x14ac:dyDescent="0.25">
      <c r="A7535" s="15">
        <v>23134</v>
      </c>
      <c r="B7535" s="15">
        <v>86025</v>
      </c>
      <c r="C7535" s="15">
        <v>45060</v>
      </c>
      <c r="D7535" s="15">
        <v>45062</v>
      </c>
      <c r="E7535" s="15" t="s">
        <v>983</v>
      </c>
      <c r="F7535" s="15">
        <v>0</v>
      </c>
      <c r="G7535" s="15">
        <v>5.49</v>
      </c>
      <c r="H7535" s="15">
        <v>-23.29</v>
      </c>
      <c r="I7535" s="15" t="str">
        <f t="shared" si="117"/>
        <v xml:space="preserve"> </v>
      </c>
      <c r="J7535" s="15">
        <v>4.9800000000000004</v>
      </c>
      <c r="K7535" s="15">
        <v>3</v>
      </c>
      <c r="L7535" s="15">
        <v>17.149999999999999</v>
      </c>
      <c r="M7535" s="15">
        <v>458</v>
      </c>
    </row>
    <row r="7536" spans="1:13" ht="13.2" x14ac:dyDescent="0.25">
      <c r="A7536" s="15">
        <v>23561</v>
      </c>
      <c r="B7536" s="15">
        <v>89268</v>
      </c>
      <c r="C7536" s="15">
        <v>45060</v>
      </c>
      <c r="D7536" s="15">
        <v>45063</v>
      </c>
      <c r="E7536" s="15" t="s">
        <v>981</v>
      </c>
      <c r="F7536" s="15">
        <v>0.1</v>
      </c>
      <c r="G7536" s="15">
        <v>1.99</v>
      </c>
      <c r="H7536" s="15">
        <v>200.76239999999996</v>
      </c>
      <c r="I7536" s="15">
        <f t="shared" si="117"/>
        <v>200.76239999999996</v>
      </c>
      <c r="J7536" s="15">
        <v>29.89</v>
      </c>
      <c r="K7536" s="15">
        <v>10</v>
      </c>
      <c r="L7536" s="15">
        <v>290.95999999999998</v>
      </c>
      <c r="M7536" s="15">
        <v>826</v>
      </c>
    </row>
    <row r="7537" spans="1:13" ht="13.2" x14ac:dyDescent="0.25">
      <c r="A7537" s="15">
        <v>24150</v>
      </c>
      <c r="B7537" s="15">
        <v>86043</v>
      </c>
      <c r="C7537" s="15">
        <v>45060</v>
      </c>
      <c r="D7537" s="15">
        <v>45061</v>
      </c>
      <c r="E7537" s="15" t="s">
        <v>983</v>
      </c>
      <c r="F7537" s="15">
        <v>0.05</v>
      </c>
      <c r="G7537" s="15">
        <v>4.72</v>
      </c>
      <c r="H7537" s="15">
        <v>-55.54</v>
      </c>
      <c r="I7537" s="15" t="str">
        <f t="shared" si="117"/>
        <v xml:space="preserve"> </v>
      </c>
      <c r="J7537" s="15">
        <v>4.9800000000000004</v>
      </c>
      <c r="K7537" s="15">
        <v>9</v>
      </c>
      <c r="L7537" s="15">
        <v>44.47</v>
      </c>
      <c r="M7537" s="15">
        <v>319</v>
      </c>
    </row>
    <row r="7538" spans="1:13" ht="13.2" x14ac:dyDescent="0.25">
      <c r="A7538" s="15">
        <v>1146</v>
      </c>
      <c r="B7538" s="15">
        <v>8353</v>
      </c>
      <c r="C7538" s="15">
        <v>45061</v>
      </c>
      <c r="D7538" s="15">
        <v>45063</v>
      </c>
      <c r="E7538" s="15" t="s">
        <v>982</v>
      </c>
      <c r="F7538" s="15">
        <v>0.06</v>
      </c>
      <c r="G7538" s="15">
        <v>2.38</v>
      </c>
      <c r="H7538" s="15">
        <v>-36.630000000000003</v>
      </c>
      <c r="I7538" s="15" t="str">
        <f t="shared" si="117"/>
        <v xml:space="preserve"> </v>
      </c>
      <c r="J7538" s="15">
        <v>8.32</v>
      </c>
      <c r="K7538" s="15">
        <v>44</v>
      </c>
      <c r="L7538" s="15">
        <v>371.28</v>
      </c>
      <c r="M7538" s="15">
        <v>491</v>
      </c>
    </row>
    <row r="7539" spans="1:13" ht="13.2" x14ac:dyDescent="0.25">
      <c r="A7539" s="15">
        <v>20221</v>
      </c>
      <c r="B7539" s="15">
        <v>88993</v>
      </c>
      <c r="C7539" s="15">
        <v>45062</v>
      </c>
      <c r="D7539" s="15">
        <v>45063</v>
      </c>
      <c r="E7539" s="15" t="s">
        <v>981</v>
      </c>
      <c r="F7539" s="15">
        <v>0.1</v>
      </c>
      <c r="G7539" s="15">
        <v>1.99</v>
      </c>
      <c r="H7539" s="15">
        <v>-118.82</v>
      </c>
      <c r="I7539" s="15" t="str">
        <f t="shared" si="117"/>
        <v xml:space="preserve"> </v>
      </c>
      <c r="J7539" s="15">
        <v>43.98</v>
      </c>
      <c r="K7539" s="15">
        <v>1</v>
      </c>
      <c r="L7539" s="15">
        <v>40.369999999999997</v>
      </c>
      <c r="M7539" s="15">
        <v>2342</v>
      </c>
    </row>
    <row r="7540" spans="1:13" ht="13.2" x14ac:dyDescent="0.25">
      <c r="A7540" s="15">
        <v>26134</v>
      </c>
      <c r="B7540" s="15">
        <v>89554</v>
      </c>
      <c r="C7540" s="15">
        <v>45062</v>
      </c>
      <c r="D7540" s="15">
        <v>45062</v>
      </c>
      <c r="E7540" s="15" t="s">
        <v>982</v>
      </c>
      <c r="F7540" s="15">
        <v>0</v>
      </c>
      <c r="G7540" s="15">
        <v>1.2</v>
      </c>
      <c r="H7540" s="15">
        <v>46.21</v>
      </c>
      <c r="I7540" s="15">
        <f t="shared" si="117"/>
        <v>46.21</v>
      </c>
      <c r="J7540" s="15">
        <v>5.84</v>
      </c>
      <c r="K7540" s="15">
        <v>11</v>
      </c>
      <c r="L7540" s="15">
        <v>67.83</v>
      </c>
      <c r="M7540" s="15">
        <v>884</v>
      </c>
    </row>
    <row r="7541" spans="1:13" ht="13.2" x14ac:dyDescent="0.25">
      <c r="A7541" s="15">
        <v>19891</v>
      </c>
      <c r="B7541" s="15">
        <v>90627</v>
      </c>
      <c r="C7541" s="15">
        <v>45063</v>
      </c>
      <c r="D7541" s="15">
        <v>45064</v>
      </c>
      <c r="E7541" s="15" t="s">
        <v>985</v>
      </c>
      <c r="F7541" s="15">
        <v>7.0000000000000007E-2</v>
      </c>
      <c r="G7541" s="15">
        <v>5.14</v>
      </c>
      <c r="H7541" s="15">
        <v>-43.71</v>
      </c>
      <c r="I7541" s="15" t="str">
        <f t="shared" si="117"/>
        <v xml:space="preserve"> </v>
      </c>
      <c r="J7541" s="15">
        <v>5.0199999999999996</v>
      </c>
      <c r="K7541" s="15">
        <v>2</v>
      </c>
      <c r="L7541" s="15">
        <v>11.46</v>
      </c>
      <c r="M7541" s="15">
        <v>2690</v>
      </c>
    </row>
    <row r="7542" spans="1:13" ht="13.2" x14ac:dyDescent="0.25">
      <c r="A7542" s="15">
        <v>23527</v>
      </c>
      <c r="B7542" s="15">
        <v>90302</v>
      </c>
      <c r="C7542" s="15">
        <v>45063</v>
      </c>
      <c r="D7542" s="15">
        <v>45066</v>
      </c>
      <c r="E7542" s="15" t="s">
        <v>981</v>
      </c>
      <c r="F7542" s="15">
        <v>7.0000000000000007E-2</v>
      </c>
      <c r="G7542" s="15">
        <v>2.99</v>
      </c>
      <c r="H7542" s="15">
        <v>177.81299999999999</v>
      </c>
      <c r="I7542" s="15">
        <f t="shared" si="117"/>
        <v>177.81299999999999</v>
      </c>
      <c r="J7542" s="15">
        <v>37.700000000000003</v>
      </c>
      <c r="K7542" s="15">
        <v>7</v>
      </c>
      <c r="L7542" s="15">
        <v>257.7</v>
      </c>
      <c r="M7542" s="15">
        <v>2437</v>
      </c>
    </row>
    <row r="7543" spans="1:13" ht="13.2" x14ac:dyDescent="0.25">
      <c r="A7543" s="15">
        <v>23528</v>
      </c>
      <c r="B7543" s="15">
        <v>90302</v>
      </c>
      <c r="C7543" s="15">
        <v>45063</v>
      </c>
      <c r="D7543" s="15">
        <v>45065</v>
      </c>
      <c r="E7543" s="15" t="s">
        <v>981</v>
      </c>
      <c r="F7543" s="15">
        <v>0</v>
      </c>
      <c r="G7543" s="15">
        <v>8.68</v>
      </c>
      <c r="H7543" s="15">
        <v>184.07</v>
      </c>
      <c r="I7543" s="15">
        <f t="shared" si="117"/>
        <v>184.07</v>
      </c>
      <c r="J7543" s="15">
        <v>19.98</v>
      </c>
      <c r="K7543" s="15">
        <v>16</v>
      </c>
      <c r="L7543" s="15">
        <v>328.85</v>
      </c>
      <c r="M7543" s="15">
        <v>2437</v>
      </c>
    </row>
    <row r="7544" spans="1:13" ht="13.2" x14ac:dyDescent="0.25">
      <c r="A7544" s="15">
        <v>23529</v>
      </c>
      <c r="B7544" s="15">
        <v>90302</v>
      </c>
      <c r="C7544" s="15">
        <v>45063</v>
      </c>
      <c r="D7544" s="15">
        <v>45065</v>
      </c>
      <c r="E7544" s="15" t="s">
        <v>981</v>
      </c>
      <c r="F7544" s="15">
        <v>0.06</v>
      </c>
      <c r="G7544" s="15">
        <v>2.89</v>
      </c>
      <c r="H7544" s="15">
        <v>5.08</v>
      </c>
      <c r="I7544" s="15">
        <f t="shared" si="117"/>
        <v>5.08</v>
      </c>
      <c r="J7544" s="15">
        <v>10.48</v>
      </c>
      <c r="K7544" s="15">
        <v>10</v>
      </c>
      <c r="L7544" s="15">
        <v>100.46</v>
      </c>
      <c r="M7544" s="15">
        <v>2437</v>
      </c>
    </row>
    <row r="7545" spans="1:13" ht="13.2" x14ac:dyDescent="0.25">
      <c r="A7545" s="15">
        <v>25444</v>
      </c>
      <c r="B7545" s="15">
        <v>87732</v>
      </c>
      <c r="C7545" s="15">
        <v>45063</v>
      </c>
      <c r="D7545" s="15">
        <v>45065</v>
      </c>
      <c r="E7545" s="15" t="s">
        <v>983</v>
      </c>
      <c r="F7545" s="15">
        <v>0.09</v>
      </c>
      <c r="G7545" s="15">
        <v>0.88</v>
      </c>
      <c r="H7545" s="15">
        <v>-0.44999999999999929</v>
      </c>
      <c r="I7545" s="15" t="str">
        <f t="shared" si="117"/>
        <v xml:space="preserve"> </v>
      </c>
      <c r="J7545" s="15">
        <v>4.76</v>
      </c>
      <c r="K7545" s="15">
        <v>2</v>
      </c>
      <c r="L7545" s="15">
        <v>9.1</v>
      </c>
      <c r="M7545" s="15">
        <v>746</v>
      </c>
    </row>
    <row r="7546" spans="1:13" ht="13.2" x14ac:dyDescent="0.25">
      <c r="A7546" s="15">
        <v>25515</v>
      </c>
      <c r="B7546" s="15">
        <v>88194</v>
      </c>
      <c r="C7546" s="15">
        <v>45063</v>
      </c>
      <c r="D7546" s="15">
        <v>45065</v>
      </c>
      <c r="E7546" s="15" t="s">
        <v>982</v>
      </c>
      <c r="F7546" s="15">
        <v>0.08</v>
      </c>
      <c r="G7546" s="15">
        <v>6.27</v>
      </c>
      <c r="H7546" s="15">
        <v>-159.73500000000001</v>
      </c>
      <c r="I7546" s="15" t="str">
        <f t="shared" si="117"/>
        <v xml:space="preserve"> </v>
      </c>
      <c r="J7546" s="15">
        <v>3.36</v>
      </c>
      <c r="K7546" s="15">
        <v>11</v>
      </c>
      <c r="L7546" s="15">
        <v>37.450000000000003</v>
      </c>
      <c r="M7546" s="15">
        <v>3069</v>
      </c>
    </row>
    <row r="7547" spans="1:13" ht="13.2" x14ac:dyDescent="0.25">
      <c r="A7547" s="15">
        <v>25516</v>
      </c>
      <c r="B7547" s="15">
        <v>88194</v>
      </c>
      <c r="C7547" s="15">
        <v>45063</v>
      </c>
      <c r="D7547" s="15">
        <v>45065</v>
      </c>
      <c r="E7547" s="15" t="s">
        <v>982</v>
      </c>
      <c r="F7547" s="15">
        <v>0.09</v>
      </c>
      <c r="G7547" s="15">
        <v>1.1000000000000001</v>
      </c>
      <c r="H7547" s="15">
        <v>46.512</v>
      </c>
      <c r="I7547" s="15">
        <f t="shared" si="117"/>
        <v>46.512</v>
      </c>
      <c r="J7547" s="15">
        <v>35.99</v>
      </c>
      <c r="K7547" s="15">
        <v>5</v>
      </c>
      <c r="L7547" s="15">
        <v>150.33000000000001</v>
      </c>
      <c r="M7547" s="15">
        <v>3069</v>
      </c>
    </row>
    <row r="7548" spans="1:13" ht="13.2" x14ac:dyDescent="0.25">
      <c r="A7548" s="15">
        <v>26076</v>
      </c>
      <c r="B7548" s="15">
        <v>91412</v>
      </c>
      <c r="C7548" s="15">
        <v>45063</v>
      </c>
      <c r="D7548" s="15">
        <v>45072</v>
      </c>
      <c r="E7548" s="15" t="s">
        <v>984</v>
      </c>
      <c r="F7548" s="15">
        <v>0.02</v>
      </c>
      <c r="G7548" s="15">
        <v>0.5</v>
      </c>
      <c r="H7548" s="15">
        <v>311.08799999999997</v>
      </c>
      <c r="I7548" s="15">
        <f t="shared" si="117"/>
        <v>311.08799999999997</v>
      </c>
      <c r="J7548" s="15">
        <v>2.88</v>
      </c>
      <c r="K7548" s="15">
        <v>14</v>
      </c>
      <c r="L7548" s="15">
        <v>42.44</v>
      </c>
      <c r="M7548" s="15">
        <v>2706</v>
      </c>
    </row>
    <row r="7549" spans="1:13" ht="13.2" x14ac:dyDescent="0.25">
      <c r="A7549" s="15">
        <v>26316</v>
      </c>
      <c r="B7549" s="15">
        <v>88316</v>
      </c>
      <c r="C7549" s="15">
        <v>45063</v>
      </c>
      <c r="D7549" s="15">
        <v>45065</v>
      </c>
      <c r="E7549" s="15" t="s">
        <v>982</v>
      </c>
      <c r="F7549" s="15">
        <v>0</v>
      </c>
      <c r="G7549" s="15">
        <v>6.13</v>
      </c>
      <c r="H7549" s="15">
        <v>481.64759999999995</v>
      </c>
      <c r="I7549" s="15">
        <f t="shared" si="117"/>
        <v>481.64759999999995</v>
      </c>
      <c r="J7549" s="15">
        <v>83.1</v>
      </c>
      <c r="K7549" s="15">
        <v>8</v>
      </c>
      <c r="L7549" s="15">
        <v>698.04</v>
      </c>
      <c r="M7549" s="15">
        <v>1387</v>
      </c>
    </row>
    <row r="7550" spans="1:13" ht="13.2" x14ac:dyDescent="0.25">
      <c r="A7550" s="15">
        <v>26317</v>
      </c>
      <c r="B7550" s="15">
        <v>88316</v>
      </c>
      <c r="C7550" s="15">
        <v>45063</v>
      </c>
      <c r="D7550" s="15">
        <v>45066</v>
      </c>
      <c r="E7550" s="15" t="s">
        <v>982</v>
      </c>
      <c r="F7550" s="15">
        <v>0.04</v>
      </c>
      <c r="G7550" s="15">
        <v>5.08</v>
      </c>
      <c r="H7550" s="15">
        <v>385.65479999999997</v>
      </c>
      <c r="I7550" s="15">
        <f t="shared" si="117"/>
        <v>385.65479999999997</v>
      </c>
      <c r="J7550" s="15">
        <v>37.94</v>
      </c>
      <c r="K7550" s="15">
        <v>15</v>
      </c>
      <c r="L7550" s="15">
        <v>558.91999999999996</v>
      </c>
      <c r="M7550" s="15">
        <v>1387</v>
      </c>
    </row>
    <row r="7551" spans="1:13" ht="13.2" x14ac:dyDescent="0.25">
      <c r="A7551" s="15">
        <v>26364</v>
      </c>
      <c r="B7551" s="15">
        <v>86665</v>
      </c>
      <c r="C7551" s="15">
        <v>45063</v>
      </c>
      <c r="D7551" s="15">
        <v>45070</v>
      </c>
      <c r="E7551" s="15" t="s">
        <v>984</v>
      </c>
      <c r="F7551" s="15">
        <v>0.04</v>
      </c>
      <c r="G7551" s="15">
        <v>30</v>
      </c>
      <c r="H7551" s="15">
        <v>240.642</v>
      </c>
      <c r="I7551" s="15">
        <f t="shared" si="117"/>
        <v>240.642</v>
      </c>
      <c r="J7551" s="15">
        <v>113.98</v>
      </c>
      <c r="K7551" s="15">
        <v>10</v>
      </c>
      <c r="L7551" s="15">
        <v>1191.74</v>
      </c>
      <c r="M7551" s="15">
        <v>3053</v>
      </c>
    </row>
    <row r="7552" spans="1:13" ht="13.2" x14ac:dyDescent="0.25">
      <c r="A7552" s="15">
        <v>7576</v>
      </c>
      <c r="B7552" s="15">
        <v>54181</v>
      </c>
      <c r="C7552" s="15">
        <v>45064</v>
      </c>
      <c r="D7552" s="15">
        <v>45066</v>
      </c>
      <c r="E7552" s="15" t="s">
        <v>981</v>
      </c>
      <c r="F7552" s="15">
        <v>0.03</v>
      </c>
      <c r="G7552" s="15">
        <v>14.7</v>
      </c>
      <c r="H7552" s="15">
        <v>67.36000000000007</v>
      </c>
      <c r="I7552" s="15">
        <f t="shared" si="117"/>
        <v>67.36000000000007</v>
      </c>
      <c r="J7552" s="15">
        <v>213.45</v>
      </c>
      <c r="K7552" s="15">
        <v>16</v>
      </c>
      <c r="L7552" s="15">
        <v>3478.39</v>
      </c>
      <c r="M7552" s="15">
        <v>1104</v>
      </c>
    </row>
    <row r="7553" spans="1:13" ht="13.2" x14ac:dyDescent="0.25">
      <c r="A7553" s="15">
        <v>18247</v>
      </c>
      <c r="B7553" s="15">
        <v>87226</v>
      </c>
      <c r="C7553" s="15">
        <v>45064</v>
      </c>
      <c r="D7553" s="15">
        <v>45066</v>
      </c>
      <c r="E7553" s="15" t="s">
        <v>981</v>
      </c>
      <c r="F7553" s="15">
        <v>0.01</v>
      </c>
      <c r="G7553" s="15">
        <v>1.99</v>
      </c>
      <c r="H7553" s="15">
        <v>461.334</v>
      </c>
      <c r="I7553" s="15">
        <f t="shared" si="117"/>
        <v>461.334</v>
      </c>
      <c r="J7553" s="15">
        <v>40.98</v>
      </c>
      <c r="K7553" s="15">
        <v>16</v>
      </c>
      <c r="L7553" s="15">
        <v>668.6</v>
      </c>
      <c r="M7553" s="15">
        <v>1126</v>
      </c>
    </row>
    <row r="7554" spans="1:13" ht="13.2" x14ac:dyDescent="0.25">
      <c r="A7554" s="15">
        <v>18248</v>
      </c>
      <c r="B7554" s="15">
        <v>87226</v>
      </c>
      <c r="C7554" s="15">
        <v>45064</v>
      </c>
      <c r="D7554" s="15">
        <v>45066</v>
      </c>
      <c r="E7554" s="15" t="s">
        <v>981</v>
      </c>
      <c r="F7554" s="15">
        <v>0.02</v>
      </c>
      <c r="G7554" s="15">
        <v>14.45</v>
      </c>
      <c r="H7554" s="15">
        <v>-22.16</v>
      </c>
      <c r="I7554" s="15" t="str">
        <f t="shared" ref="I7554:I7617" si="118">IF(H7554&gt;0,H7554," ")</f>
        <v xml:space="preserve"> </v>
      </c>
      <c r="J7554" s="15">
        <v>40.97</v>
      </c>
      <c r="K7554" s="15">
        <v>1</v>
      </c>
      <c r="L7554" s="15">
        <v>56.61</v>
      </c>
      <c r="M7554" s="15">
        <v>1126</v>
      </c>
    </row>
    <row r="7555" spans="1:13" ht="13.2" x14ac:dyDescent="0.25">
      <c r="A7555" s="15">
        <v>19281</v>
      </c>
      <c r="B7555" s="15">
        <v>89908</v>
      </c>
      <c r="C7555" s="15">
        <v>45064</v>
      </c>
      <c r="D7555" s="15">
        <v>45065</v>
      </c>
      <c r="E7555" s="15" t="s">
        <v>983</v>
      </c>
      <c r="F7555" s="15">
        <v>0.05</v>
      </c>
      <c r="G7555" s="15">
        <v>14.36</v>
      </c>
      <c r="H7555" s="15">
        <v>4.6440000000000001</v>
      </c>
      <c r="I7555" s="15">
        <f t="shared" si="118"/>
        <v>4.6440000000000001</v>
      </c>
      <c r="J7555" s="15">
        <v>25.98</v>
      </c>
      <c r="K7555" s="15">
        <v>14</v>
      </c>
      <c r="L7555" s="15">
        <v>377.85</v>
      </c>
      <c r="M7555" s="15">
        <v>3081</v>
      </c>
    </row>
    <row r="7556" spans="1:13" ht="13.2" x14ac:dyDescent="0.25">
      <c r="A7556" s="15">
        <v>20409</v>
      </c>
      <c r="B7556" s="15">
        <v>87025</v>
      </c>
      <c r="C7556" s="15">
        <v>45064</v>
      </c>
      <c r="D7556" s="15">
        <v>45066</v>
      </c>
      <c r="E7556" s="15" t="s">
        <v>984</v>
      </c>
      <c r="F7556" s="15">
        <v>0.01</v>
      </c>
      <c r="G7556" s="15">
        <v>9.5399999999999991</v>
      </c>
      <c r="H7556" s="15">
        <v>128</v>
      </c>
      <c r="I7556" s="15">
        <f t="shared" si="118"/>
        <v>128</v>
      </c>
      <c r="J7556" s="15">
        <v>18.97</v>
      </c>
      <c r="K7556" s="15">
        <v>14</v>
      </c>
      <c r="L7556" s="15">
        <v>287.14</v>
      </c>
      <c r="M7556" s="15">
        <v>602</v>
      </c>
    </row>
    <row r="7557" spans="1:13" ht="13.2" x14ac:dyDescent="0.25">
      <c r="A7557" s="15">
        <v>22483</v>
      </c>
      <c r="B7557" s="15">
        <v>86598</v>
      </c>
      <c r="C7557" s="15">
        <v>45064</v>
      </c>
      <c r="D7557" s="15">
        <v>45069</v>
      </c>
      <c r="E7557" s="15" t="s">
        <v>984</v>
      </c>
      <c r="F7557" s="15">
        <v>0</v>
      </c>
      <c r="G7557" s="15">
        <v>3.62</v>
      </c>
      <c r="H7557" s="15">
        <v>-35.97</v>
      </c>
      <c r="I7557" s="15" t="str">
        <f t="shared" si="118"/>
        <v xml:space="preserve"> </v>
      </c>
      <c r="J7557" s="15">
        <v>8.4600000000000009</v>
      </c>
      <c r="K7557" s="15">
        <v>12</v>
      </c>
      <c r="L7557" s="15">
        <v>104.69</v>
      </c>
      <c r="M7557" s="15">
        <v>2924</v>
      </c>
    </row>
    <row r="7558" spans="1:13" ht="13.2" x14ac:dyDescent="0.25">
      <c r="A7558" s="15">
        <v>25576</v>
      </c>
      <c r="B7558" s="15">
        <v>90982</v>
      </c>
      <c r="C7558" s="15">
        <v>45064</v>
      </c>
      <c r="D7558" s="15">
        <v>45066</v>
      </c>
      <c r="E7558" s="15" t="s">
        <v>981</v>
      </c>
      <c r="F7558" s="15">
        <v>0.03</v>
      </c>
      <c r="G7558" s="15">
        <v>14.7</v>
      </c>
      <c r="H7558" s="15">
        <v>67.36000000000007</v>
      </c>
      <c r="I7558" s="15">
        <f t="shared" si="118"/>
        <v>67.36000000000007</v>
      </c>
      <c r="J7558" s="15">
        <v>213.45</v>
      </c>
      <c r="K7558" s="15">
        <v>4</v>
      </c>
      <c r="L7558" s="15">
        <v>869.6</v>
      </c>
      <c r="M7558" s="15">
        <v>1105</v>
      </c>
    </row>
    <row r="7559" spans="1:13" ht="13.2" x14ac:dyDescent="0.25">
      <c r="A7559" s="15">
        <v>26289</v>
      </c>
      <c r="B7559" s="15">
        <v>85935</v>
      </c>
      <c r="C7559" s="15">
        <v>45064</v>
      </c>
      <c r="D7559" s="15">
        <v>45065</v>
      </c>
      <c r="E7559" s="15" t="s">
        <v>985</v>
      </c>
      <c r="F7559" s="15">
        <v>0.09</v>
      </c>
      <c r="G7559" s="15">
        <v>1.58</v>
      </c>
      <c r="H7559" s="15">
        <v>-31.248000000000001</v>
      </c>
      <c r="I7559" s="15" t="str">
        <f t="shared" si="118"/>
        <v xml:space="preserve"> </v>
      </c>
      <c r="J7559" s="15">
        <v>2.98</v>
      </c>
      <c r="K7559" s="15">
        <v>1</v>
      </c>
      <c r="L7559" s="15">
        <v>3.37</v>
      </c>
      <c r="M7559" s="15">
        <v>2848</v>
      </c>
    </row>
    <row r="7560" spans="1:13" ht="13.2" x14ac:dyDescent="0.25">
      <c r="A7560" s="15">
        <v>26290</v>
      </c>
      <c r="B7560" s="15">
        <v>86803</v>
      </c>
      <c r="C7560" s="15">
        <v>45064</v>
      </c>
      <c r="D7560" s="15">
        <v>45064</v>
      </c>
      <c r="E7560" s="15" t="s">
        <v>985</v>
      </c>
      <c r="F7560" s="15">
        <v>0.02</v>
      </c>
      <c r="G7560" s="15">
        <v>81.98</v>
      </c>
      <c r="H7560" s="15">
        <v>-945.55799999999988</v>
      </c>
      <c r="I7560" s="15" t="str">
        <f t="shared" si="118"/>
        <v xml:space="preserve"> </v>
      </c>
      <c r="J7560" s="15">
        <v>280.98</v>
      </c>
      <c r="K7560" s="15">
        <v>14</v>
      </c>
      <c r="L7560" s="15">
        <v>3167.58</v>
      </c>
      <c r="M7560" s="15">
        <v>3134</v>
      </c>
    </row>
    <row r="7561" spans="1:13" ht="13.2" x14ac:dyDescent="0.25">
      <c r="A7561" s="15">
        <v>20860</v>
      </c>
      <c r="B7561" s="15">
        <v>89474</v>
      </c>
      <c r="C7561" s="15">
        <v>45065</v>
      </c>
      <c r="D7561" s="15">
        <v>45066</v>
      </c>
      <c r="E7561" s="15" t="s">
        <v>981</v>
      </c>
      <c r="F7561" s="15">
        <v>0.02</v>
      </c>
      <c r="G7561" s="15">
        <v>0.5</v>
      </c>
      <c r="H7561" s="15">
        <v>29.152499999999996</v>
      </c>
      <c r="I7561" s="15">
        <f t="shared" si="118"/>
        <v>29.152499999999996</v>
      </c>
      <c r="J7561" s="15">
        <v>4.13</v>
      </c>
      <c r="K7561" s="15">
        <v>10</v>
      </c>
      <c r="L7561" s="15">
        <v>42.25</v>
      </c>
      <c r="M7561" s="15">
        <v>892</v>
      </c>
    </row>
    <row r="7562" spans="1:13" ht="13.2" x14ac:dyDescent="0.25">
      <c r="A7562" s="15">
        <v>20861</v>
      </c>
      <c r="B7562" s="15">
        <v>89474</v>
      </c>
      <c r="C7562" s="15">
        <v>45065</v>
      </c>
      <c r="D7562" s="15">
        <v>45065</v>
      </c>
      <c r="E7562" s="15" t="s">
        <v>981</v>
      </c>
      <c r="F7562" s="15">
        <v>0.02</v>
      </c>
      <c r="G7562" s="15">
        <v>45</v>
      </c>
      <c r="H7562" s="15">
        <v>-1637.52</v>
      </c>
      <c r="I7562" s="15" t="str">
        <f t="shared" si="118"/>
        <v xml:space="preserve"> </v>
      </c>
      <c r="J7562" s="15">
        <v>20.98</v>
      </c>
      <c r="K7562" s="15">
        <v>15</v>
      </c>
      <c r="L7562" s="15">
        <v>344.36</v>
      </c>
      <c r="M7562" s="15">
        <v>893</v>
      </c>
    </row>
    <row r="7563" spans="1:13" ht="13.2" x14ac:dyDescent="0.25">
      <c r="A7563" s="15">
        <v>21315</v>
      </c>
      <c r="B7563" s="15">
        <v>90253</v>
      </c>
      <c r="C7563" s="15">
        <v>45065</v>
      </c>
      <c r="D7563" s="15">
        <v>45067</v>
      </c>
      <c r="E7563" s="15" t="s">
        <v>981</v>
      </c>
      <c r="F7563" s="15">
        <v>0</v>
      </c>
      <c r="G7563" s="15">
        <v>35</v>
      </c>
      <c r="H7563" s="15">
        <v>-785.36</v>
      </c>
      <c r="I7563" s="15" t="str">
        <f t="shared" si="118"/>
        <v xml:space="preserve"> </v>
      </c>
      <c r="J7563" s="15">
        <v>95.99</v>
      </c>
      <c r="K7563" s="15">
        <v>14</v>
      </c>
      <c r="L7563" s="15">
        <v>1394.17</v>
      </c>
      <c r="M7563" s="15">
        <v>1620</v>
      </c>
    </row>
    <row r="7564" spans="1:13" ht="13.2" x14ac:dyDescent="0.25">
      <c r="A7564" s="15">
        <v>24290</v>
      </c>
      <c r="B7564" s="15">
        <v>88468</v>
      </c>
      <c r="C7564" s="15">
        <v>45065</v>
      </c>
      <c r="D7564" s="15">
        <v>45066</v>
      </c>
      <c r="E7564" s="15" t="s">
        <v>981</v>
      </c>
      <c r="F7564" s="15">
        <v>0.03</v>
      </c>
      <c r="G7564" s="15">
        <v>5.42</v>
      </c>
      <c r="H7564" s="15">
        <v>-144.762</v>
      </c>
      <c r="I7564" s="15" t="str">
        <f t="shared" si="118"/>
        <v xml:space="preserve"> </v>
      </c>
      <c r="J7564" s="15">
        <v>4.57</v>
      </c>
      <c r="K7564" s="15">
        <v>16</v>
      </c>
      <c r="L7564" s="15">
        <v>74.86</v>
      </c>
      <c r="M7564" s="15">
        <v>1082</v>
      </c>
    </row>
    <row r="7565" spans="1:13" ht="13.2" x14ac:dyDescent="0.25">
      <c r="A7565" s="15">
        <v>24292</v>
      </c>
      <c r="B7565" s="15">
        <v>88468</v>
      </c>
      <c r="C7565" s="15">
        <v>45065</v>
      </c>
      <c r="D7565" s="15">
        <v>45066</v>
      </c>
      <c r="E7565" s="15" t="s">
        <v>981</v>
      </c>
      <c r="F7565" s="15">
        <v>0.01</v>
      </c>
      <c r="G7565" s="15">
        <v>14.7</v>
      </c>
      <c r="H7565" s="15">
        <v>3588.069</v>
      </c>
      <c r="I7565" s="15">
        <f t="shared" si="118"/>
        <v>3588.069</v>
      </c>
      <c r="J7565" s="15">
        <v>442.14</v>
      </c>
      <c r="K7565" s="15">
        <v>11</v>
      </c>
      <c r="L7565" s="15">
        <v>5200.1000000000004</v>
      </c>
      <c r="M7565" s="15">
        <v>1082</v>
      </c>
    </row>
    <row r="7566" spans="1:13" ht="13.2" x14ac:dyDescent="0.25">
      <c r="A7566" s="15">
        <v>25821</v>
      </c>
      <c r="B7566" s="15">
        <v>86047</v>
      </c>
      <c r="C7566" s="15">
        <v>45065</v>
      </c>
      <c r="D7566" s="15">
        <v>45072</v>
      </c>
      <c r="E7566" s="15" t="s">
        <v>984</v>
      </c>
      <c r="F7566" s="15">
        <v>0.03</v>
      </c>
      <c r="G7566" s="15">
        <v>5.5</v>
      </c>
      <c r="H7566" s="15">
        <v>-20.57</v>
      </c>
      <c r="I7566" s="15" t="str">
        <f t="shared" si="118"/>
        <v xml:space="preserve"> </v>
      </c>
      <c r="J7566" s="15">
        <v>13.43</v>
      </c>
      <c r="K7566" s="15">
        <v>1</v>
      </c>
      <c r="L7566" s="15">
        <v>16.3</v>
      </c>
      <c r="M7566" s="15">
        <v>1846</v>
      </c>
    </row>
    <row r="7567" spans="1:13" ht="13.2" x14ac:dyDescent="0.25">
      <c r="A7567" s="15">
        <v>25822</v>
      </c>
      <c r="B7567" s="15">
        <v>86047</v>
      </c>
      <c r="C7567" s="15">
        <v>45065</v>
      </c>
      <c r="D7567" s="15">
        <v>45069</v>
      </c>
      <c r="E7567" s="15" t="s">
        <v>984</v>
      </c>
      <c r="F7567" s="15">
        <v>7.0000000000000007E-2</v>
      </c>
      <c r="G7567" s="15">
        <v>19.989999999999998</v>
      </c>
      <c r="H7567" s="15">
        <v>-93.828500000000005</v>
      </c>
      <c r="I7567" s="15" t="str">
        <f t="shared" si="118"/>
        <v xml:space="preserve"> </v>
      </c>
      <c r="J7567" s="15">
        <v>172.99</v>
      </c>
      <c r="K7567" s="15">
        <v>1</v>
      </c>
      <c r="L7567" s="15">
        <v>175.59</v>
      </c>
      <c r="M7567" s="15">
        <v>1845</v>
      </c>
    </row>
    <row r="7568" spans="1:13" ht="13.2" x14ac:dyDescent="0.25">
      <c r="A7568" s="15">
        <v>2807</v>
      </c>
      <c r="B7568" s="15">
        <v>20261</v>
      </c>
      <c r="C7568" s="15">
        <v>45066</v>
      </c>
      <c r="D7568" s="15">
        <v>45066</v>
      </c>
      <c r="E7568" s="15" t="s">
        <v>982</v>
      </c>
      <c r="F7568" s="15">
        <v>0.09</v>
      </c>
      <c r="G7568" s="15">
        <v>12.62</v>
      </c>
      <c r="H7568" s="15">
        <v>67.107500000000002</v>
      </c>
      <c r="I7568" s="15">
        <f t="shared" si="118"/>
        <v>67.107500000000002</v>
      </c>
      <c r="J7568" s="15">
        <v>31.74</v>
      </c>
      <c r="K7568" s="15">
        <v>33</v>
      </c>
      <c r="L7568" s="15">
        <v>992.01</v>
      </c>
      <c r="M7568" s="15">
        <v>1106</v>
      </c>
    </row>
    <row r="7569" spans="1:13" ht="13.2" x14ac:dyDescent="0.25">
      <c r="A7569" s="15">
        <v>2809</v>
      </c>
      <c r="B7569" s="15">
        <v>20261</v>
      </c>
      <c r="C7569" s="15">
        <v>45066</v>
      </c>
      <c r="D7569" s="15">
        <v>45067</v>
      </c>
      <c r="E7569" s="15" t="s">
        <v>982</v>
      </c>
      <c r="F7569" s="15">
        <v>0.02</v>
      </c>
      <c r="G7569" s="15">
        <v>8.99</v>
      </c>
      <c r="H7569" s="15">
        <v>168.23699999999999</v>
      </c>
      <c r="I7569" s="15">
        <f t="shared" si="118"/>
        <v>168.23699999999999</v>
      </c>
      <c r="J7569" s="15">
        <v>65.989999999999995</v>
      </c>
      <c r="K7569" s="15">
        <v>27</v>
      </c>
      <c r="L7569" s="15">
        <v>1619.3</v>
      </c>
      <c r="M7569" s="15">
        <v>1106</v>
      </c>
    </row>
    <row r="7570" spans="1:13" ht="13.2" x14ac:dyDescent="0.25">
      <c r="A7570" s="15">
        <v>18172</v>
      </c>
      <c r="B7570" s="15">
        <v>86761</v>
      </c>
      <c r="C7570" s="15">
        <v>45066</v>
      </c>
      <c r="D7570" s="15">
        <v>45073</v>
      </c>
      <c r="E7570" s="15" t="s">
        <v>984</v>
      </c>
      <c r="F7570" s="15">
        <v>0.1</v>
      </c>
      <c r="G7570" s="15">
        <v>6.5</v>
      </c>
      <c r="H7570" s="15">
        <v>0.53999999999999915</v>
      </c>
      <c r="I7570" s="15">
        <f t="shared" si="118"/>
        <v>0.53999999999999915</v>
      </c>
      <c r="J7570" s="15">
        <v>20.97</v>
      </c>
      <c r="K7570" s="15">
        <v>4</v>
      </c>
      <c r="L7570" s="15">
        <v>82.78</v>
      </c>
      <c r="M7570" s="15">
        <v>2417</v>
      </c>
    </row>
    <row r="7571" spans="1:13" ht="13.2" x14ac:dyDescent="0.25">
      <c r="A7571" s="15">
        <v>19060</v>
      </c>
      <c r="B7571" s="15">
        <v>89555</v>
      </c>
      <c r="C7571" s="15">
        <v>45066</v>
      </c>
      <c r="D7571" s="15">
        <v>45068</v>
      </c>
      <c r="E7571" s="15" t="s">
        <v>983</v>
      </c>
      <c r="F7571" s="15">
        <v>7.0000000000000007E-2</v>
      </c>
      <c r="G7571" s="15">
        <v>10.25</v>
      </c>
      <c r="H7571" s="15">
        <v>230.63939999999997</v>
      </c>
      <c r="I7571" s="15">
        <f t="shared" si="118"/>
        <v>230.63939999999997</v>
      </c>
      <c r="J7571" s="15">
        <v>49.34</v>
      </c>
      <c r="K7571" s="15">
        <v>7</v>
      </c>
      <c r="L7571" s="15">
        <v>334.26</v>
      </c>
      <c r="M7571" s="15">
        <v>885</v>
      </c>
    </row>
    <row r="7572" spans="1:13" ht="13.2" x14ac:dyDescent="0.25">
      <c r="A7572" s="15">
        <v>19061</v>
      </c>
      <c r="B7572" s="15">
        <v>89555</v>
      </c>
      <c r="C7572" s="15">
        <v>45066</v>
      </c>
      <c r="D7572" s="15">
        <v>45068</v>
      </c>
      <c r="E7572" s="15" t="s">
        <v>983</v>
      </c>
      <c r="F7572" s="15">
        <v>0.01</v>
      </c>
      <c r="G7572" s="15">
        <v>2.06</v>
      </c>
      <c r="H7572" s="15">
        <v>43.380299999999998</v>
      </c>
      <c r="I7572" s="15">
        <f t="shared" si="118"/>
        <v>43.380299999999998</v>
      </c>
      <c r="J7572" s="15">
        <v>10.06</v>
      </c>
      <c r="K7572" s="15">
        <v>6</v>
      </c>
      <c r="L7572" s="15">
        <v>62.87</v>
      </c>
      <c r="M7572" s="15">
        <v>885</v>
      </c>
    </row>
    <row r="7573" spans="1:13" ht="13.2" x14ac:dyDescent="0.25">
      <c r="A7573" s="15">
        <v>20031</v>
      </c>
      <c r="B7573" s="15">
        <v>87332</v>
      </c>
      <c r="C7573" s="15">
        <v>45066</v>
      </c>
      <c r="D7573" s="15">
        <v>45069</v>
      </c>
      <c r="E7573" s="15" t="s">
        <v>982</v>
      </c>
      <c r="F7573" s="15">
        <v>0.02</v>
      </c>
      <c r="G7573" s="15">
        <v>7.96</v>
      </c>
      <c r="H7573" s="15">
        <v>-138.91999999999999</v>
      </c>
      <c r="I7573" s="15" t="str">
        <f t="shared" si="118"/>
        <v xml:space="preserve"> </v>
      </c>
      <c r="J7573" s="15">
        <v>5.78</v>
      </c>
      <c r="K7573" s="15">
        <v>11</v>
      </c>
      <c r="L7573" s="15">
        <v>69.25</v>
      </c>
      <c r="M7573" s="15">
        <v>3109</v>
      </c>
    </row>
    <row r="7574" spans="1:13" ht="13.2" x14ac:dyDescent="0.25">
      <c r="A7574" s="15">
        <v>21148</v>
      </c>
      <c r="B7574" s="15">
        <v>91279</v>
      </c>
      <c r="C7574" s="15">
        <v>45066</v>
      </c>
      <c r="D7574" s="15">
        <v>45069</v>
      </c>
      <c r="E7574" s="15" t="s">
        <v>985</v>
      </c>
      <c r="F7574" s="15">
        <v>0.06</v>
      </c>
      <c r="G7574" s="15">
        <v>3.68</v>
      </c>
      <c r="H7574" s="15">
        <v>-9.7799999999999994</v>
      </c>
      <c r="I7574" s="15" t="str">
        <f t="shared" si="118"/>
        <v xml:space="preserve"> </v>
      </c>
      <c r="J7574" s="15">
        <v>7.7</v>
      </c>
      <c r="K7574" s="15">
        <v>10</v>
      </c>
      <c r="L7574" s="15">
        <v>78.599999999999994</v>
      </c>
      <c r="M7574" s="15">
        <v>2004</v>
      </c>
    </row>
    <row r="7575" spans="1:13" ht="13.2" x14ac:dyDescent="0.25">
      <c r="A7575" s="15">
        <v>23251</v>
      </c>
      <c r="B7575" s="15">
        <v>88585</v>
      </c>
      <c r="C7575" s="15">
        <v>45066</v>
      </c>
      <c r="D7575" s="15">
        <v>45067</v>
      </c>
      <c r="E7575" s="15" t="s">
        <v>985</v>
      </c>
      <c r="F7575" s="15">
        <v>7.0000000000000007E-2</v>
      </c>
      <c r="G7575" s="15">
        <v>8.99</v>
      </c>
      <c r="H7575" s="15">
        <v>132.54599999999999</v>
      </c>
      <c r="I7575" s="15">
        <f t="shared" si="118"/>
        <v>132.54599999999999</v>
      </c>
      <c r="J7575" s="15">
        <v>22.99</v>
      </c>
      <c r="K7575" s="15">
        <v>2</v>
      </c>
      <c r="L7575" s="15">
        <v>46.61</v>
      </c>
      <c r="M7575" s="15">
        <v>1928</v>
      </c>
    </row>
    <row r="7576" spans="1:13" ht="13.2" x14ac:dyDescent="0.25">
      <c r="A7576" s="15">
        <v>23464</v>
      </c>
      <c r="B7576" s="15">
        <v>85988</v>
      </c>
      <c r="C7576" s="15">
        <v>45066</v>
      </c>
      <c r="D7576" s="15">
        <v>45067</v>
      </c>
      <c r="E7576" s="15" t="s">
        <v>983</v>
      </c>
      <c r="F7576" s="15">
        <v>0.02</v>
      </c>
      <c r="G7576" s="15">
        <v>4.62</v>
      </c>
      <c r="H7576" s="15">
        <v>-18.03</v>
      </c>
      <c r="I7576" s="15" t="str">
        <f t="shared" si="118"/>
        <v xml:space="preserve"> </v>
      </c>
      <c r="J7576" s="15">
        <v>4.9800000000000004</v>
      </c>
      <c r="K7576" s="15">
        <v>1</v>
      </c>
      <c r="L7576" s="15">
        <v>9.6999999999999993</v>
      </c>
      <c r="M7576" s="15">
        <v>3340</v>
      </c>
    </row>
    <row r="7577" spans="1:13" ht="13.2" x14ac:dyDescent="0.25">
      <c r="A7577" s="15">
        <v>24596</v>
      </c>
      <c r="B7577" s="15">
        <v>90722</v>
      </c>
      <c r="C7577" s="15">
        <v>45066</v>
      </c>
      <c r="D7577" s="15">
        <v>45070</v>
      </c>
      <c r="E7577" s="15" t="s">
        <v>984</v>
      </c>
      <c r="F7577" s="15">
        <v>0.1</v>
      </c>
      <c r="G7577" s="15">
        <v>5.27</v>
      </c>
      <c r="H7577" s="15">
        <v>-28.968500000000002</v>
      </c>
      <c r="I7577" s="15" t="str">
        <f t="shared" si="118"/>
        <v xml:space="preserve"> </v>
      </c>
      <c r="J7577" s="15">
        <v>6.54</v>
      </c>
      <c r="K7577" s="15">
        <v>3</v>
      </c>
      <c r="L7577" s="15">
        <v>19.239999999999998</v>
      </c>
      <c r="M7577" s="15">
        <v>2374</v>
      </c>
    </row>
    <row r="7578" spans="1:13" ht="13.2" x14ac:dyDescent="0.25">
      <c r="A7578" s="15">
        <v>24879</v>
      </c>
      <c r="B7578" s="15">
        <v>91084</v>
      </c>
      <c r="C7578" s="15">
        <v>45066</v>
      </c>
      <c r="D7578" s="15">
        <v>45068</v>
      </c>
      <c r="E7578" s="15" t="s">
        <v>981</v>
      </c>
      <c r="F7578" s="15">
        <v>0.06</v>
      </c>
      <c r="G7578" s="15">
        <v>3.99</v>
      </c>
      <c r="H7578" s="15">
        <v>1852.7051999999999</v>
      </c>
      <c r="I7578" s="15">
        <f t="shared" si="118"/>
        <v>1852.7051999999999</v>
      </c>
      <c r="J7578" s="15">
        <v>195.99</v>
      </c>
      <c r="K7578" s="15">
        <v>16</v>
      </c>
      <c r="L7578" s="15">
        <v>2685.08</v>
      </c>
      <c r="M7578" s="15">
        <v>1689</v>
      </c>
    </row>
    <row r="7579" spans="1:13" ht="13.2" x14ac:dyDescent="0.25">
      <c r="A7579" s="15">
        <v>26385</v>
      </c>
      <c r="B7579" s="15">
        <v>91239</v>
      </c>
      <c r="C7579" s="15">
        <v>45066</v>
      </c>
      <c r="D7579" s="15">
        <v>45068</v>
      </c>
      <c r="E7579" s="15" t="s">
        <v>981</v>
      </c>
      <c r="F7579" s="15">
        <v>0.03</v>
      </c>
      <c r="G7579" s="15">
        <v>2.15</v>
      </c>
      <c r="H7579" s="15">
        <v>61.437599999999996</v>
      </c>
      <c r="I7579" s="15">
        <f t="shared" si="118"/>
        <v>61.437599999999996</v>
      </c>
      <c r="J7579" s="15">
        <v>9.11</v>
      </c>
      <c r="K7579" s="15">
        <v>10</v>
      </c>
      <c r="L7579" s="15">
        <v>89.04</v>
      </c>
      <c r="M7579" s="15">
        <v>2042</v>
      </c>
    </row>
    <row r="7580" spans="1:13" ht="13.2" x14ac:dyDescent="0.25">
      <c r="A7580" s="15">
        <v>20440</v>
      </c>
      <c r="B7580" s="15">
        <v>86026</v>
      </c>
      <c r="C7580" s="15">
        <v>45067</v>
      </c>
      <c r="D7580" s="15">
        <v>45068</v>
      </c>
      <c r="E7580" s="15" t="s">
        <v>985</v>
      </c>
      <c r="F7580" s="15">
        <v>0.09</v>
      </c>
      <c r="G7580" s="15">
        <v>4.6900000000000004</v>
      </c>
      <c r="H7580" s="15">
        <v>-60.961500000000001</v>
      </c>
      <c r="I7580" s="15" t="str">
        <f t="shared" si="118"/>
        <v xml:space="preserve"> </v>
      </c>
      <c r="J7580" s="15">
        <v>3.74</v>
      </c>
      <c r="K7580" s="15">
        <v>7</v>
      </c>
      <c r="L7580" s="15">
        <v>26.82</v>
      </c>
      <c r="M7580" s="15">
        <v>451</v>
      </c>
    </row>
    <row r="7581" spans="1:13" ht="13.2" x14ac:dyDescent="0.25">
      <c r="A7581" s="15">
        <v>20549</v>
      </c>
      <c r="B7581" s="15">
        <v>87267</v>
      </c>
      <c r="C7581" s="15">
        <v>45067</v>
      </c>
      <c r="D7581" s="15">
        <v>45076</v>
      </c>
      <c r="E7581" s="15" t="s">
        <v>984</v>
      </c>
      <c r="F7581" s="15">
        <v>0.09</v>
      </c>
      <c r="G7581" s="15">
        <v>5.25</v>
      </c>
      <c r="H7581" s="15">
        <v>16.920000000000002</v>
      </c>
      <c r="I7581" s="15">
        <f t="shared" si="118"/>
        <v>16.920000000000002</v>
      </c>
      <c r="J7581" s="15">
        <v>11.09</v>
      </c>
      <c r="K7581" s="15">
        <v>8</v>
      </c>
      <c r="L7581" s="15">
        <v>86.45</v>
      </c>
      <c r="M7581" s="15">
        <v>972</v>
      </c>
    </row>
    <row r="7582" spans="1:13" ht="13.2" x14ac:dyDescent="0.25">
      <c r="A7582" s="15">
        <v>20550</v>
      </c>
      <c r="B7582" s="15">
        <v>87267</v>
      </c>
      <c r="C7582" s="15">
        <v>45067</v>
      </c>
      <c r="D7582" s="15">
        <v>45067</v>
      </c>
      <c r="E7582" s="15" t="s">
        <v>984</v>
      </c>
      <c r="F7582" s="15">
        <v>0.08</v>
      </c>
      <c r="G7582" s="15">
        <v>7.11</v>
      </c>
      <c r="H7582" s="15">
        <v>619.62</v>
      </c>
      <c r="I7582" s="15">
        <f t="shared" si="118"/>
        <v>619.62</v>
      </c>
      <c r="J7582" s="15">
        <v>120.97</v>
      </c>
      <c r="K7582" s="15">
        <v>8</v>
      </c>
      <c r="L7582" s="15">
        <v>898</v>
      </c>
      <c r="M7582" s="15">
        <v>972</v>
      </c>
    </row>
    <row r="7583" spans="1:13" ht="13.2" x14ac:dyDescent="0.25">
      <c r="A7583" s="15">
        <v>21941</v>
      </c>
      <c r="B7583" s="15">
        <v>90247</v>
      </c>
      <c r="C7583" s="15">
        <v>45067</v>
      </c>
      <c r="D7583" s="15">
        <v>45072</v>
      </c>
      <c r="E7583" s="15" t="s">
        <v>984</v>
      </c>
      <c r="F7583" s="15">
        <v>0.02</v>
      </c>
      <c r="G7583" s="15">
        <v>2.04</v>
      </c>
      <c r="H7583" s="15">
        <v>-4.09</v>
      </c>
      <c r="I7583" s="15" t="str">
        <f t="shared" si="118"/>
        <v xml:space="preserve"> </v>
      </c>
      <c r="J7583" s="15">
        <v>5.18</v>
      </c>
      <c r="K7583" s="15">
        <v>1</v>
      </c>
      <c r="L7583" s="15">
        <v>10.17</v>
      </c>
      <c r="M7583" s="15">
        <v>820</v>
      </c>
    </row>
    <row r="7584" spans="1:13" ht="13.2" x14ac:dyDescent="0.25">
      <c r="A7584" s="15">
        <v>21971</v>
      </c>
      <c r="B7584" s="15">
        <v>90582</v>
      </c>
      <c r="C7584" s="15">
        <v>45067</v>
      </c>
      <c r="D7584" s="15">
        <v>45068</v>
      </c>
      <c r="E7584" s="15" t="s">
        <v>983</v>
      </c>
      <c r="F7584" s="15">
        <v>0.02</v>
      </c>
      <c r="G7584" s="15">
        <v>7.72</v>
      </c>
      <c r="H7584" s="15">
        <v>-171.166</v>
      </c>
      <c r="I7584" s="15" t="str">
        <f t="shared" si="118"/>
        <v xml:space="preserve"> </v>
      </c>
      <c r="J7584" s="15">
        <v>7.3</v>
      </c>
      <c r="K7584" s="15">
        <v>16</v>
      </c>
      <c r="L7584" s="15">
        <v>124.95</v>
      </c>
      <c r="M7584" s="15">
        <v>871</v>
      </c>
    </row>
    <row r="7585" spans="1:13" ht="13.2" x14ac:dyDescent="0.25">
      <c r="A7585" s="15">
        <v>22262</v>
      </c>
      <c r="B7585" s="15">
        <v>90371</v>
      </c>
      <c r="C7585" s="15">
        <v>45067</v>
      </c>
      <c r="D7585" s="15">
        <v>45068</v>
      </c>
      <c r="E7585" s="15" t="s">
        <v>985</v>
      </c>
      <c r="F7585" s="15">
        <v>0</v>
      </c>
      <c r="G7585" s="15">
        <v>8.65</v>
      </c>
      <c r="H7585" s="15">
        <v>-60.98</v>
      </c>
      <c r="I7585" s="15" t="str">
        <f t="shared" si="118"/>
        <v xml:space="preserve"> </v>
      </c>
      <c r="J7585" s="15">
        <v>30.42</v>
      </c>
      <c r="K7585" s="15">
        <v>16</v>
      </c>
      <c r="L7585" s="15">
        <v>518.80999999999995</v>
      </c>
      <c r="M7585" s="15">
        <v>499</v>
      </c>
    </row>
    <row r="7586" spans="1:13" ht="13.2" x14ac:dyDescent="0.25">
      <c r="A7586" s="15">
        <v>22263</v>
      </c>
      <c r="B7586" s="15">
        <v>90371</v>
      </c>
      <c r="C7586" s="15">
        <v>45067</v>
      </c>
      <c r="D7586" s="15">
        <v>45069</v>
      </c>
      <c r="E7586" s="15" t="s">
        <v>985</v>
      </c>
      <c r="F7586" s="15">
        <v>0.08</v>
      </c>
      <c r="G7586" s="15">
        <v>0.5</v>
      </c>
      <c r="H7586" s="15">
        <v>28.897199999999998</v>
      </c>
      <c r="I7586" s="15">
        <f t="shared" si="118"/>
        <v>28.897199999999998</v>
      </c>
      <c r="J7586" s="15">
        <v>4.91</v>
      </c>
      <c r="K7586" s="15">
        <v>9</v>
      </c>
      <c r="L7586" s="15">
        <v>41.88</v>
      </c>
      <c r="M7586" s="15">
        <v>500</v>
      </c>
    </row>
    <row r="7587" spans="1:13" ht="13.2" x14ac:dyDescent="0.25">
      <c r="A7587" s="15">
        <v>22264</v>
      </c>
      <c r="B7587" s="15">
        <v>91434</v>
      </c>
      <c r="C7587" s="15">
        <v>45067</v>
      </c>
      <c r="D7587" s="15">
        <v>45069</v>
      </c>
      <c r="E7587" s="15" t="s">
        <v>985</v>
      </c>
      <c r="F7587" s="15">
        <v>0.09</v>
      </c>
      <c r="G7587" s="15">
        <v>24.49</v>
      </c>
      <c r="H7587" s="15">
        <v>-958.39800000000014</v>
      </c>
      <c r="I7587" s="15" t="str">
        <f t="shared" si="118"/>
        <v xml:space="preserve"> </v>
      </c>
      <c r="J7587" s="15">
        <v>6783.02</v>
      </c>
      <c r="K7587" s="15">
        <v>3</v>
      </c>
      <c r="L7587" s="15">
        <v>15503.7</v>
      </c>
      <c r="M7587" s="15">
        <v>794</v>
      </c>
    </row>
    <row r="7588" spans="1:13" ht="13.2" x14ac:dyDescent="0.25">
      <c r="A7588" s="15">
        <v>22462</v>
      </c>
      <c r="B7588" s="15">
        <v>91464</v>
      </c>
      <c r="C7588" s="15">
        <v>45067</v>
      </c>
      <c r="D7588" s="15">
        <v>45067</v>
      </c>
      <c r="E7588" s="15" t="s">
        <v>985</v>
      </c>
      <c r="F7588" s="15">
        <v>0.03</v>
      </c>
      <c r="G7588" s="15">
        <v>7.98</v>
      </c>
      <c r="H7588" s="15">
        <v>-166.74</v>
      </c>
      <c r="I7588" s="15" t="str">
        <f t="shared" si="118"/>
        <v xml:space="preserve"> </v>
      </c>
      <c r="J7588" s="15">
        <v>7.28</v>
      </c>
      <c r="K7588" s="15">
        <v>15</v>
      </c>
      <c r="L7588" s="15">
        <v>115.94</v>
      </c>
      <c r="M7588" s="15">
        <v>2055</v>
      </c>
    </row>
    <row r="7589" spans="1:13" ht="13.2" x14ac:dyDescent="0.25">
      <c r="A7589" s="15">
        <v>23286</v>
      </c>
      <c r="B7589" s="15">
        <v>90358</v>
      </c>
      <c r="C7589" s="15">
        <v>45067</v>
      </c>
      <c r="D7589" s="15">
        <v>45068</v>
      </c>
      <c r="E7589" s="15" t="s">
        <v>982</v>
      </c>
      <c r="F7589" s="15">
        <v>7.0000000000000007E-2</v>
      </c>
      <c r="G7589" s="15">
        <v>4.8099999999999996</v>
      </c>
      <c r="H7589" s="15">
        <v>-36.78</v>
      </c>
      <c r="I7589" s="15" t="str">
        <f t="shared" si="118"/>
        <v xml:space="preserve"> </v>
      </c>
      <c r="J7589" s="15">
        <v>12.21</v>
      </c>
      <c r="K7589" s="15">
        <v>10</v>
      </c>
      <c r="L7589" s="15">
        <v>115.06</v>
      </c>
      <c r="M7589" s="15">
        <v>483</v>
      </c>
    </row>
    <row r="7590" spans="1:13" ht="13.2" x14ac:dyDescent="0.25">
      <c r="A7590" s="15">
        <v>24062</v>
      </c>
      <c r="B7590" s="15">
        <v>90038</v>
      </c>
      <c r="C7590" s="15">
        <v>45067</v>
      </c>
      <c r="D7590" s="15">
        <v>45068</v>
      </c>
      <c r="E7590" s="15" t="s">
        <v>983</v>
      </c>
      <c r="F7590" s="15">
        <v>0.08</v>
      </c>
      <c r="G7590" s="15">
        <v>3.39</v>
      </c>
      <c r="H7590" s="15">
        <v>-17.489999999999998</v>
      </c>
      <c r="I7590" s="15" t="str">
        <f t="shared" si="118"/>
        <v xml:space="preserve"> </v>
      </c>
      <c r="J7590" s="15">
        <v>5</v>
      </c>
      <c r="K7590" s="15">
        <v>13</v>
      </c>
      <c r="L7590" s="15">
        <v>65.69</v>
      </c>
      <c r="M7590" s="15">
        <v>18</v>
      </c>
    </row>
    <row r="7591" spans="1:13" ht="13.2" x14ac:dyDescent="0.25">
      <c r="A7591" s="15">
        <v>25336</v>
      </c>
      <c r="B7591" s="15">
        <v>89014</v>
      </c>
      <c r="C7591" s="15">
        <v>45067</v>
      </c>
      <c r="D7591" s="15">
        <v>45071</v>
      </c>
      <c r="E7591" s="15" t="s">
        <v>984</v>
      </c>
      <c r="F7591" s="15">
        <v>0.08</v>
      </c>
      <c r="G7591" s="15">
        <v>19.989999999999998</v>
      </c>
      <c r="H7591" s="15">
        <v>149.49799999999999</v>
      </c>
      <c r="I7591" s="15">
        <f t="shared" si="118"/>
        <v>149.49799999999999</v>
      </c>
      <c r="J7591" s="15">
        <v>172.99</v>
      </c>
      <c r="K7591" s="15">
        <v>2</v>
      </c>
      <c r="L7591" s="15">
        <v>324.01</v>
      </c>
      <c r="M7591" s="15">
        <v>1028</v>
      </c>
    </row>
    <row r="7592" spans="1:13" ht="13.2" x14ac:dyDescent="0.25">
      <c r="A7592" s="15">
        <v>25337</v>
      </c>
      <c r="B7592" s="15">
        <v>89014</v>
      </c>
      <c r="C7592" s="15">
        <v>45067</v>
      </c>
      <c r="D7592" s="15">
        <v>45076</v>
      </c>
      <c r="E7592" s="15" t="s">
        <v>984</v>
      </c>
      <c r="F7592" s="15">
        <v>0.1</v>
      </c>
      <c r="G7592" s="15">
        <v>4.99</v>
      </c>
      <c r="H7592" s="15">
        <v>185.94</v>
      </c>
      <c r="I7592" s="15">
        <f t="shared" si="118"/>
        <v>185.94</v>
      </c>
      <c r="J7592" s="15">
        <v>65.989999999999995</v>
      </c>
      <c r="K7592" s="15">
        <v>9</v>
      </c>
      <c r="L7592" s="15">
        <v>472.52</v>
      </c>
      <c r="M7592" s="15">
        <v>1028</v>
      </c>
    </row>
    <row r="7593" spans="1:13" ht="13.2" x14ac:dyDescent="0.25">
      <c r="A7593" s="15">
        <v>20596</v>
      </c>
      <c r="B7593" s="15">
        <v>91037</v>
      </c>
      <c r="C7593" s="15">
        <v>45068</v>
      </c>
      <c r="D7593" s="15">
        <v>45070</v>
      </c>
      <c r="E7593" s="15" t="s">
        <v>984</v>
      </c>
      <c r="F7593" s="15">
        <v>0.03</v>
      </c>
      <c r="G7593" s="15">
        <v>15.1</v>
      </c>
      <c r="H7593" s="15">
        <v>-40.25</v>
      </c>
      <c r="I7593" s="15" t="str">
        <f t="shared" si="118"/>
        <v xml:space="preserve"> </v>
      </c>
      <c r="J7593" s="15">
        <v>22.38</v>
      </c>
      <c r="K7593" s="15">
        <v>3</v>
      </c>
      <c r="L7593" s="15">
        <v>74.069999999999993</v>
      </c>
      <c r="M7593" s="15">
        <v>2221</v>
      </c>
    </row>
    <row r="7594" spans="1:13" ht="13.2" x14ac:dyDescent="0.25">
      <c r="A7594" s="15">
        <v>20597</v>
      </c>
      <c r="B7594" s="15">
        <v>91037</v>
      </c>
      <c r="C7594" s="15">
        <v>45068</v>
      </c>
      <c r="D7594" s="15">
        <v>45073</v>
      </c>
      <c r="E7594" s="15" t="s">
        <v>984</v>
      </c>
      <c r="F7594" s="15">
        <v>0.02</v>
      </c>
      <c r="G7594" s="15">
        <v>9.92</v>
      </c>
      <c r="H7594" s="15">
        <v>-37.8005</v>
      </c>
      <c r="I7594" s="15" t="str">
        <f t="shared" si="118"/>
        <v xml:space="preserve"> </v>
      </c>
      <c r="J7594" s="15">
        <v>5.94</v>
      </c>
      <c r="K7594" s="15">
        <v>2</v>
      </c>
      <c r="L7594" s="15">
        <v>15.96</v>
      </c>
      <c r="M7594" s="15">
        <v>2221</v>
      </c>
    </row>
    <row r="7595" spans="1:13" ht="13.2" x14ac:dyDescent="0.25">
      <c r="A7595" s="15">
        <v>20598</v>
      </c>
      <c r="B7595" s="15">
        <v>91037</v>
      </c>
      <c r="C7595" s="15">
        <v>45068</v>
      </c>
      <c r="D7595" s="15">
        <v>45075</v>
      </c>
      <c r="E7595" s="15" t="s">
        <v>984</v>
      </c>
      <c r="F7595" s="15">
        <v>0.01</v>
      </c>
      <c r="G7595" s="15">
        <v>1.6</v>
      </c>
      <c r="H7595" s="15">
        <v>-2024.5119999999999</v>
      </c>
      <c r="I7595" s="15" t="str">
        <f t="shared" si="118"/>
        <v xml:space="preserve"> </v>
      </c>
      <c r="J7595" s="15">
        <v>6.98</v>
      </c>
      <c r="K7595" s="15">
        <v>14</v>
      </c>
      <c r="L7595" s="15">
        <v>104.17</v>
      </c>
      <c r="M7595" s="15">
        <v>2220</v>
      </c>
    </row>
    <row r="7596" spans="1:13" ht="13.2" x14ac:dyDescent="0.25">
      <c r="A7596" s="15">
        <v>21172</v>
      </c>
      <c r="B7596" s="15">
        <v>89190</v>
      </c>
      <c r="C7596" s="15">
        <v>45068</v>
      </c>
      <c r="D7596" s="15">
        <v>45072</v>
      </c>
      <c r="E7596" s="15" t="s">
        <v>984</v>
      </c>
      <c r="F7596" s="15">
        <v>0.08</v>
      </c>
      <c r="G7596" s="15">
        <v>4</v>
      </c>
      <c r="H7596" s="15">
        <v>-53.82</v>
      </c>
      <c r="I7596" s="15" t="str">
        <f t="shared" si="118"/>
        <v xml:space="preserve"> </v>
      </c>
      <c r="J7596" s="15">
        <v>19.98</v>
      </c>
      <c r="K7596" s="15">
        <v>6</v>
      </c>
      <c r="L7596" s="15">
        <v>113.76</v>
      </c>
      <c r="M7596" s="15">
        <v>2385</v>
      </c>
    </row>
    <row r="7597" spans="1:13" ht="13.2" x14ac:dyDescent="0.25">
      <c r="A7597" s="15">
        <v>21967</v>
      </c>
      <c r="B7597" s="15">
        <v>89339</v>
      </c>
      <c r="C7597" s="15">
        <v>45068</v>
      </c>
      <c r="D7597" s="15">
        <v>45069</v>
      </c>
      <c r="E7597" s="15" t="s">
        <v>981</v>
      </c>
      <c r="F7597" s="15">
        <v>0</v>
      </c>
      <c r="G7597" s="15">
        <v>0.7</v>
      </c>
      <c r="H7597" s="15">
        <v>-98.433999999999997</v>
      </c>
      <c r="I7597" s="15" t="str">
        <f t="shared" si="118"/>
        <v xml:space="preserve"> </v>
      </c>
      <c r="J7597" s="15">
        <v>1.26</v>
      </c>
      <c r="K7597" s="15">
        <v>15</v>
      </c>
      <c r="L7597" s="15">
        <v>20.260000000000002</v>
      </c>
      <c r="M7597" s="15">
        <v>2039</v>
      </c>
    </row>
    <row r="7598" spans="1:13" ht="13.2" x14ac:dyDescent="0.25">
      <c r="A7598" s="15">
        <v>22577</v>
      </c>
      <c r="B7598" s="15">
        <v>88750</v>
      </c>
      <c r="C7598" s="15">
        <v>45068</v>
      </c>
      <c r="D7598" s="15">
        <v>45070</v>
      </c>
      <c r="E7598" s="15" t="s">
        <v>981</v>
      </c>
      <c r="F7598" s="15">
        <v>0.05</v>
      </c>
      <c r="G7598" s="15">
        <v>3.5</v>
      </c>
      <c r="H7598" s="15">
        <v>312.52</v>
      </c>
      <c r="I7598" s="15">
        <f t="shared" si="118"/>
        <v>312.52</v>
      </c>
      <c r="J7598" s="15">
        <v>70.97</v>
      </c>
      <c r="K7598" s="15">
        <v>7</v>
      </c>
      <c r="L7598" s="15">
        <v>476.67</v>
      </c>
      <c r="M7598" s="15">
        <v>3386</v>
      </c>
    </row>
    <row r="7599" spans="1:13" ht="13.2" x14ac:dyDescent="0.25">
      <c r="A7599" s="15">
        <v>23371</v>
      </c>
      <c r="B7599" s="15">
        <v>88965</v>
      </c>
      <c r="C7599" s="15">
        <v>45068</v>
      </c>
      <c r="D7599" s="15">
        <v>45068</v>
      </c>
      <c r="E7599" s="15" t="s">
        <v>981</v>
      </c>
      <c r="F7599" s="15">
        <v>7.0000000000000007E-2</v>
      </c>
      <c r="G7599" s="15">
        <v>35</v>
      </c>
      <c r="H7599" s="15">
        <v>-9.8279999999999994</v>
      </c>
      <c r="I7599" s="15" t="str">
        <f t="shared" si="118"/>
        <v xml:space="preserve"> </v>
      </c>
      <c r="J7599" s="15">
        <v>64.650000000000006</v>
      </c>
      <c r="K7599" s="15">
        <v>15</v>
      </c>
      <c r="L7599" s="15">
        <v>949.61</v>
      </c>
      <c r="M7599" s="15">
        <v>2725</v>
      </c>
    </row>
    <row r="7600" spans="1:13" ht="13.2" x14ac:dyDescent="0.25">
      <c r="A7600" s="15">
        <v>24581</v>
      </c>
      <c r="B7600" s="15">
        <v>91557</v>
      </c>
      <c r="C7600" s="15">
        <v>45068</v>
      </c>
      <c r="D7600" s="15">
        <v>45068</v>
      </c>
      <c r="E7600" s="15" t="s">
        <v>984</v>
      </c>
      <c r="F7600" s="15">
        <v>0.03</v>
      </c>
      <c r="G7600" s="15">
        <v>11.25</v>
      </c>
      <c r="H7600" s="15">
        <v>1240.1438999999998</v>
      </c>
      <c r="I7600" s="15">
        <f t="shared" si="118"/>
        <v>1240.1438999999998</v>
      </c>
      <c r="J7600" s="15">
        <v>256.99</v>
      </c>
      <c r="K7600" s="15">
        <v>7</v>
      </c>
      <c r="L7600" s="15">
        <v>1797.31</v>
      </c>
      <c r="M7600" s="15">
        <v>1248</v>
      </c>
    </row>
    <row r="7601" spans="1:13" ht="13.2" x14ac:dyDescent="0.25">
      <c r="A7601" s="15">
        <v>25566</v>
      </c>
      <c r="B7601" s="15">
        <v>86379</v>
      </c>
      <c r="C7601" s="15">
        <v>45068</v>
      </c>
      <c r="D7601" s="15">
        <v>45071</v>
      </c>
      <c r="E7601" s="15" t="s">
        <v>982</v>
      </c>
      <c r="F7601" s="15">
        <v>0.05</v>
      </c>
      <c r="G7601" s="15">
        <v>6.64</v>
      </c>
      <c r="H7601" s="15">
        <v>-41.75</v>
      </c>
      <c r="I7601" s="15" t="str">
        <f t="shared" si="118"/>
        <v xml:space="preserve"> </v>
      </c>
      <c r="J7601" s="15">
        <v>29.74</v>
      </c>
      <c r="K7601" s="15">
        <v>1</v>
      </c>
      <c r="L7601" s="15">
        <v>31.89</v>
      </c>
      <c r="M7601" s="15">
        <v>2399</v>
      </c>
    </row>
    <row r="7602" spans="1:13" ht="13.2" x14ac:dyDescent="0.25">
      <c r="A7602" s="15">
        <v>6147</v>
      </c>
      <c r="B7602" s="15">
        <v>43523</v>
      </c>
      <c r="C7602" s="15">
        <v>45069</v>
      </c>
      <c r="D7602" s="15">
        <v>45071</v>
      </c>
      <c r="E7602" s="15" t="s">
        <v>982</v>
      </c>
      <c r="F7602" s="15">
        <v>0.04</v>
      </c>
      <c r="G7602" s="15">
        <v>5.46</v>
      </c>
      <c r="H7602" s="15">
        <v>-97.23</v>
      </c>
      <c r="I7602" s="15" t="str">
        <f t="shared" si="118"/>
        <v xml:space="preserve"> </v>
      </c>
      <c r="J7602" s="15">
        <v>5.98</v>
      </c>
      <c r="K7602" s="15">
        <v>65</v>
      </c>
      <c r="L7602" s="15">
        <v>383.98</v>
      </c>
      <c r="M7602" s="15">
        <v>198</v>
      </c>
    </row>
    <row r="7603" spans="1:13" ht="13.2" x14ac:dyDescent="0.25">
      <c r="A7603" s="15">
        <v>7820</v>
      </c>
      <c r="B7603" s="15">
        <v>55908</v>
      </c>
      <c r="C7603" s="15">
        <v>45069</v>
      </c>
      <c r="D7603" s="15">
        <v>45070</v>
      </c>
      <c r="E7603" s="15" t="s">
        <v>981</v>
      </c>
      <c r="F7603" s="15">
        <v>0.03</v>
      </c>
      <c r="G7603" s="15">
        <v>2.99</v>
      </c>
      <c r="H7603" s="15">
        <v>807.38100000000009</v>
      </c>
      <c r="I7603" s="15">
        <f t="shared" si="118"/>
        <v>807.38100000000009</v>
      </c>
      <c r="J7603" s="15">
        <v>42.8</v>
      </c>
      <c r="K7603" s="15">
        <v>57</v>
      </c>
      <c r="L7603" s="15">
        <v>2390.0700000000002</v>
      </c>
      <c r="M7603" s="15">
        <v>3251</v>
      </c>
    </row>
    <row r="7604" spans="1:13" ht="13.2" x14ac:dyDescent="0.25">
      <c r="A7604" s="15">
        <v>19912</v>
      </c>
      <c r="B7604" s="15">
        <v>86276</v>
      </c>
      <c r="C7604" s="15">
        <v>45069</v>
      </c>
      <c r="D7604" s="15">
        <v>45072</v>
      </c>
      <c r="E7604" s="15" t="s">
        <v>985</v>
      </c>
      <c r="F7604" s="15">
        <v>0.04</v>
      </c>
      <c r="G7604" s="15">
        <v>0.5</v>
      </c>
      <c r="H7604" s="15">
        <v>26.765099999999997</v>
      </c>
      <c r="I7604" s="15">
        <f t="shared" si="118"/>
        <v>26.765099999999997</v>
      </c>
      <c r="J7604" s="15">
        <v>3.69</v>
      </c>
      <c r="K7604" s="15">
        <v>9</v>
      </c>
      <c r="L7604" s="15">
        <v>38.79</v>
      </c>
      <c r="M7604" s="15">
        <v>256</v>
      </c>
    </row>
    <row r="7605" spans="1:13" ht="13.2" x14ac:dyDescent="0.25">
      <c r="A7605" s="15">
        <v>21568</v>
      </c>
      <c r="B7605" s="15">
        <v>88966</v>
      </c>
      <c r="C7605" s="15">
        <v>45069</v>
      </c>
      <c r="D7605" s="15">
        <v>45070</v>
      </c>
      <c r="E7605" s="15" t="s">
        <v>983</v>
      </c>
      <c r="F7605" s="15">
        <v>0.09</v>
      </c>
      <c r="G7605" s="15">
        <v>8.99</v>
      </c>
      <c r="H7605" s="15">
        <v>-1646.7919999999999</v>
      </c>
      <c r="I7605" s="15" t="str">
        <f t="shared" si="118"/>
        <v xml:space="preserve"> </v>
      </c>
      <c r="J7605" s="15">
        <v>22.72</v>
      </c>
      <c r="K7605" s="15">
        <v>8</v>
      </c>
      <c r="L7605" s="15">
        <v>171.59</v>
      </c>
      <c r="M7605" s="15">
        <v>2724</v>
      </c>
    </row>
    <row r="7606" spans="1:13" ht="13.2" x14ac:dyDescent="0.25">
      <c r="A7606" s="15">
        <v>21569</v>
      </c>
      <c r="B7606" s="15">
        <v>88966</v>
      </c>
      <c r="C7606" s="15">
        <v>45069</v>
      </c>
      <c r="D7606" s="15">
        <v>45072</v>
      </c>
      <c r="E7606" s="15" t="s">
        <v>983</v>
      </c>
      <c r="F7606" s="15">
        <v>0.03</v>
      </c>
      <c r="G7606" s="15">
        <v>54.12</v>
      </c>
      <c r="H7606" s="15">
        <v>-31.948</v>
      </c>
      <c r="I7606" s="15" t="str">
        <f t="shared" si="118"/>
        <v xml:space="preserve"> </v>
      </c>
      <c r="J7606" s="15">
        <v>296.18</v>
      </c>
      <c r="K7606" s="15">
        <v>6</v>
      </c>
      <c r="L7606" s="15">
        <v>1476.19</v>
      </c>
      <c r="M7606" s="15">
        <v>2724</v>
      </c>
    </row>
    <row r="7607" spans="1:13" ht="13.2" x14ac:dyDescent="0.25">
      <c r="A7607" s="15">
        <v>22510</v>
      </c>
      <c r="B7607" s="15">
        <v>88045</v>
      </c>
      <c r="C7607" s="15">
        <v>45069</v>
      </c>
      <c r="D7607" s="15">
        <v>45071</v>
      </c>
      <c r="E7607" s="15" t="s">
        <v>982</v>
      </c>
      <c r="F7607" s="15">
        <v>0.08</v>
      </c>
      <c r="G7607" s="15">
        <v>1.99</v>
      </c>
      <c r="H7607" s="15">
        <v>-47.308800000000005</v>
      </c>
      <c r="I7607" s="15" t="str">
        <f t="shared" si="118"/>
        <v xml:space="preserve"> </v>
      </c>
      <c r="J7607" s="15">
        <v>40.98</v>
      </c>
      <c r="K7607" s="15">
        <v>9</v>
      </c>
      <c r="L7607" s="15">
        <v>342.71</v>
      </c>
      <c r="M7607" s="15">
        <v>2059</v>
      </c>
    </row>
    <row r="7608" spans="1:13" ht="13.2" x14ac:dyDescent="0.25">
      <c r="A7608" s="15">
        <v>23756</v>
      </c>
      <c r="B7608" s="15">
        <v>90728</v>
      </c>
      <c r="C7608" s="15">
        <v>45069</v>
      </c>
      <c r="D7608" s="15">
        <v>45070</v>
      </c>
      <c r="E7608" s="15" t="s">
        <v>981</v>
      </c>
      <c r="F7608" s="15">
        <v>0.06</v>
      </c>
      <c r="G7608" s="15">
        <v>24.49</v>
      </c>
      <c r="H7608" s="15">
        <v>-236.6</v>
      </c>
      <c r="I7608" s="15" t="str">
        <f t="shared" si="118"/>
        <v xml:space="preserve"> </v>
      </c>
      <c r="J7608" s="15">
        <v>300.64999999999998</v>
      </c>
      <c r="K7608" s="15">
        <v>1</v>
      </c>
      <c r="L7608" s="15">
        <v>302.39</v>
      </c>
      <c r="M7608" s="15">
        <v>2767</v>
      </c>
    </row>
    <row r="7609" spans="1:13" ht="13.2" x14ac:dyDescent="0.25">
      <c r="A7609" s="15">
        <v>24147</v>
      </c>
      <c r="B7609" s="15">
        <v>88924</v>
      </c>
      <c r="C7609" s="15">
        <v>45069</v>
      </c>
      <c r="D7609" s="15">
        <v>45071</v>
      </c>
      <c r="E7609" s="15" t="s">
        <v>982</v>
      </c>
      <c r="F7609" s="15">
        <v>0.04</v>
      </c>
      <c r="G7609" s="15">
        <v>5.46</v>
      </c>
      <c r="H7609" s="15">
        <v>-97.23</v>
      </c>
      <c r="I7609" s="15" t="str">
        <f t="shared" si="118"/>
        <v xml:space="preserve"> </v>
      </c>
      <c r="J7609" s="15">
        <v>5.98</v>
      </c>
      <c r="K7609" s="15">
        <v>16</v>
      </c>
      <c r="L7609" s="15">
        <v>94.52</v>
      </c>
      <c r="M7609" s="15">
        <v>197</v>
      </c>
    </row>
    <row r="7610" spans="1:13" ht="13.2" x14ac:dyDescent="0.25">
      <c r="A7610" s="15">
        <v>5029</v>
      </c>
      <c r="B7610" s="15">
        <v>35842</v>
      </c>
      <c r="C7610" s="15">
        <v>45070</v>
      </c>
      <c r="D7610" s="15">
        <v>45072</v>
      </c>
      <c r="E7610" s="15" t="s">
        <v>981</v>
      </c>
      <c r="F7610" s="15">
        <v>0.03</v>
      </c>
      <c r="G7610" s="15">
        <v>0.99</v>
      </c>
      <c r="H7610" s="15">
        <v>11.55</v>
      </c>
      <c r="I7610" s="15">
        <f t="shared" si="118"/>
        <v>11.55</v>
      </c>
      <c r="J7610" s="15">
        <v>2.88</v>
      </c>
      <c r="K7610" s="15">
        <v>23</v>
      </c>
      <c r="L7610" s="15">
        <v>68.73</v>
      </c>
      <c r="M7610" s="15">
        <v>3121</v>
      </c>
    </row>
    <row r="7611" spans="1:13" ht="13.2" x14ac:dyDescent="0.25">
      <c r="A7611" s="15">
        <v>7466</v>
      </c>
      <c r="B7611" s="15">
        <v>53285</v>
      </c>
      <c r="C7611" s="15">
        <v>45070</v>
      </c>
      <c r="D7611" s="15">
        <v>45072</v>
      </c>
      <c r="E7611" s="15" t="s">
        <v>985</v>
      </c>
      <c r="F7611" s="15">
        <v>0.04</v>
      </c>
      <c r="G7611" s="15">
        <v>19.989999999999998</v>
      </c>
      <c r="H7611" s="15">
        <v>163.80350000000001</v>
      </c>
      <c r="I7611" s="15">
        <f t="shared" si="118"/>
        <v>163.80350000000001</v>
      </c>
      <c r="J7611" s="15">
        <v>165.98</v>
      </c>
      <c r="K7611" s="15">
        <v>8</v>
      </c>
      <c r="L7611" s="15">
        <v>1390.61</v>
      </c>
      <c r="M7611" s="15">
        <v>1246</v>
      </c>
    </row>
    <row r="7612" spans="1:13" ht="13.2" x14ac:dyDescent="0.25">
      <c r="A7612" s="15">
        <v>18925</v>
      </c>
      <c r="B7612" s="15">
        <v>89297</v>
      </c>
      <c r="C7612" s="15">
        <v>45070</v>
      </c>
      <c r="D7612" s="15">
        <v>45072</v>
      </c>
      <c r="E7612" s="15" t="s">
        <v>985</v>
      </c>
      <c r="F7612" s="15">
        <v>0.09</v>
      </c>
      <c r="G7612" s="15">
        <v>0.8</v>
      </c>
      <c r="H7612" s="15">
        <v>6.46</v>
      </c>
      <c r="I7612" s="15">
        <f t="shared" si="118"/>
        <v>6.46</v>
      </c>
      <c r="J7612" s="15">
        <v>2.62</v>
      </c>
      <c r="K7612" s="15">
        <v>5</v>
      </c>
      <c r="L7612" s="15">
        <v>12.77</v>
      </c>
      <c r="M7612" s="15">
        <v>274</v>
      </c>
    </row>
    <row r="7613" spans="1:13" ht="13.2" x14ac:dyDescent="0.25">
      <c r="A7613" s="15">
        <v>23029</v>
      </c>
      <c r="B7613" s="15">
        <v>90164</v>
      </c>
      <c r="C7613" s="15">
        <v>45070</v>
      </c>
      <c r="D7613" s="15">
        <v>45072</v>
      </c>
      <c r="E7613" s="15" t="s">
        <v>981</v>
      </c>
      <c r="F7613" s="15">
        <v>0.03</v>
      </c>
      <c r="G7613" s="15">
        <v>0.99</v>
      </c>
      <c r="H7613" s="15">
        <v>45.3</v>
      </c>
      <c r="I7613" s="15">
        <f t="shared" si="118"/>
        <v>45.3</v>
      </c>
      <c r="J7613" s="15">
        <v>2.88</v>
      </c>
      <c r="K7613" s="15">
        <v>6</v>
      </c>
      <c r="L7613" s="15">
        <v>17.93</v>
      </c>
      <c r="M7613" s="15">
        <v>3120</v>
      </c>
    </row>
    <row r="7614" spans="1:13" ht="13.2" x14ac:dyDescent="0.25">
      <c r="A7614" s="15">
        <v>25466</v>
      </c>
      <c r="B7614" s="15">
        <v>91558</v>
      </c>
      <c r="C7614" s="15">
        <v>45070</v>
      </c>
      <c r="D7614" s="15">
        <v>45072</v>
      </c>
      <c r="E7614" s="15" t="s">
        <v>985</v>
      </c>
      <c r="F7614" s="15">
        <v>0.04</v>
      </c>
      <c r="G7614" s="15">
        <v>19.989999999999998</v>
      </c>
      <c r="H7614" s="15">
        <v>163.80350000000001</v>
      </c>
      <c r="I7614" s="15">
        <f t="shared" si="118"/>
        <v>163.80350000000001</v>
      </c>
      <c r="J7614" s="15">
        <v>165.98</v>
      </c>
      <c r="K7614" s="15">
        <v>2</v>
      </c>
      <c r="L7614" s="15">
        <v>347.65</v>
      </c>
      <c r="M7614" s="15">
        <v>1248</v>
      </c>
    </row>
    <row r="7615" spans="1:13" ht="13.2" x14ac:dyDescent="0.25">
      <c r="A7615" s="15">
        <v>1293</v>
      </c>
      <c r="B7615" s="15">
        <v>9476</v>
      </c>
      <c r="C7615" s="15">
        <v>45071</v>
      </c>
      <c r="D7615" s="15">
        <v>45073</v>
      </c>
      <c r="E7615" s="15" t="s">
        <v>983</v>
      </c>
      <c r="F7615" s="15">
        <v>0.08</v>
      </c>
      <c r="G7615" s="15">
        <v>13.18</v>
      </c>
      <c r="H7615" s="15">
        <v>-66.584999999999994</v>
      </c>
      <c r="I7615" s="15" t="str">
        <f t="shared" si="118"/>
        <v xml:space="preserve"> </v>
      </c>
      <c r="J7615" s="15">
        <v>15.99</v>
      </c>
      <c r="K7615" s="15">
        <v>13</v>
      </c>
      <c r="L7615" s="15">
        <v>214.55</v>
      </c>
      <c r="M7615" s="15">
        <v>2867</v>
      </c>
    </row>
    <row r="7616" spans="1:13" ht="13.2" x14ac:dyDescent="0.25">
      <c r="A7616" s="15">
        <v>1788</v>
      </c>
      <c r="B7616" s="15">
        <v>12804</v>
      </c>
      <c r="C7616" s="15">
        <v>45071</v>
      </c>
      <c r="D7616" s="15">
        <v>45074</v>
      </c>
      <c r="E7616" s="15" t="s">
        <v>982</v>
      </c>
      <c r="F7616" s="15">
        <v>0</v>
      </c>
      <c r="G7616" s="15">
        <v>0.5</v>
      </c>
      <c r="H7616" s="15">
        <v>28.47</v>
      </c>
      <c r="I7616" s="15">
        <f t="shared" si="118"/>
        <v>28.47</v>
      </c>
      <c r="J7616" s="15">
        <v>3.08</v>
      </c>
      <c r="K7616" s="15">
        <v>27</v>
      </c>
      <c r="L7616" s="15">
        <v>88.79</v>
      </c>
      <c r="M7616" s="15">
        <v>2670</v>
      </c>
    </row>
    <row r="7617" spans="1:13" ht="13.2" x14ac:dyDescent="0.25">
      <c r="A7617" s="15">
        <v>1789</v>
      </c>
      <c r="B7617" s="15">
        <v>12804</v>
      </c>
      <c r="C7617" s="15">
        <v>45071</v>
      </c>
      <c r="D7617" s="15">
        <v>45073</v>
      </c>
      <c r="E7617" s="15" t="s">
        <v>982</v>
      </c>
      <c r="F7617" s="15">
        <v>0.08</v>
      </c>
      <c r="G7617" s="15">
        <v>0.75</v>
      </c>
      <c r="H7617" s="15">
        <v>-4.17</v>
      </c>
      <c r="I7617" s="15" t="str">
        <f t="shared" si="118"/>
        <v xml:space="preserve"> </v>
      </c>
      <c r="J7617" s="15">
        <v>1.81</v>
      </c>
      <c r="K7617" s="15">
        <v>65</v>
      </c>
      <c r="L7617" s="15">
        <v>109.21</v>
      </c>
      <c r="M7617" s="15">
        <v>2670</v>
      </c>
    </row>
    <row r="7618" spans="1:13" ht="13.2" x14ac:dyDescent="0.25">
      <c r="A7618" s="15">
        <v>1790</v>
      </c>
      <c r="B7618" s="15">
        <v>12804</v>
      </c>
      <c r="C7618" s="15">
        <v>45071</v>
      </c>
      <c r="D7618" s="15">
        <v>45073</v>
      </c>
      <c r="E7618" s="15" t="s">
        <v>982</v>
      </c>
      <c r="F7618" s="15">
        <v>0.02</v>
      </c>
      <c r="G7618" s="15">
        <v>8.34</v>
      </c>
      <c r="H7618" s="15">
        <v>-44.92</v>
      </c>
      <c r="I7618" s="15" t="str">
        <f t="shared" ref="I7618:I7681" si="119">IF(H7618&gt;0,H7618," ")</f>
        <v xml:space="preserve"> </v>
      </c>
      <c r="J7618" s="15">
        <v>16.059999999999999</v>
      </c>
      <c r="K7618" s="15">
        <v>44</v>
      </c>
      <c r="L7618" s="15">
        <v>767.31</v>
      </c>
      <c r="M7618" s="15">
        <v>2670</v>
      </c>
    </row>
    <row r="7619" spans="1:13" ht="13.2" x14ac:dyDescent="0.25">
      <c r="A7619" s="15">
        <v>19788</v>
      </c>
      <c r="B7619" s="15">
        <v>90553</v>
      </c>
      <c r="C7619" s="15">
        <v>45071</v>
      </c>
      <c r="D7619" s="15">
        <v>45074</v>
      </c>
      <c r="E7619" s="15" t="s">
        <v>982</v>
      </c>
      <c r="F7619" s="15">
        <v>0</v>
      </c>
      <c r="G7619" s="15">
        <v>0.5</v>
      </c>
      <c r="H7619" s="15">
        <v>-808.47185999999988</v>
      </c>
      <c r="I7619" s="15" t="str">
        <f t="shared" si="119"/>
        <v xml:space="preserve"> </v>
      </c>
      <c r="J7619" s="15">
        <v>3.08</v>
      </c>
      <c r="K7619" s="15">
        <v>7</v>
      </c>
      <c r="L7619" s="15">
        <v>23.02</v>
      </c>
      <c r="M7619" s="15">
        <v>2671</v>
      </c>
    </row>
    <row r="7620" spans="1:13" ht="13.2" x14ac:dyDescent="0.25">
      <c r="A7620" s="15">
        <v>19789</v>
      </c>
      <c r="B7620" s="15">
        <v>90553</v>
      </c>
      <c r="C7620" s="15">
        <v>45071</v>
      </c>
      <c r="D7620" s="15">
        <v>45073</v>
      </c>
      <c r="E7620" s="15" t="s">
        <v>982</v>
      </c>
      <c r="F7620" s="15">
        <v>0.08</v>
      </c>
      <c r="G7620" s="15">
        <v>0.75</v>
      </c>
      <c r="H7620" s="15">
        <v>-252.63</v>
      </c>
      <c r="I7620" s="15" t="str">
        <f t="shared" si="119"/>
        <v xml:space="preserve"> </v>
      </c>
      <c r="J7620" s="15">
        <v>1.81</v>
      </c>
      <c r="K7620" s="15">
        <v>16</v>
      </c>
      <c r="L7620" s="15">
        <v>26.88</v>
      </c>
      <c r="M7620" s="15">
        <v>2671</v>
      </c>
    </row>
    <row r="7621" spans="1:13" ht="13.2" x14ac:dyDescent="0.25">
      <c r="A7621" s="15">
        <v>19790</v>
      </c>
      <c r="B7621" s="15">
        <v>90553</v>
      </c>
      <c r="C7621" s="15">
        <v>45071</v>
      </c>
      <c r="D7621" s="15">
        <v>45073</v>
      </c>
      <c r="E7621" s="15" t="s">
        <v>982</v>
      </c>
      <c r="F7621" s="15">
        <v>0.02</v>
      </c>
      <c r="G7621" s="15">
        <v>8.34</v>
      </c>
      <c r="H7621" s="15">
        <v>4.194</v>
      </c>
      <c r="I7621" s="15">
        <f t="shared" si="119"/>
        <v>4.194</v>
      </c>
      <c r="J7621" s="15">
        <v>16.059999999999999</v>
      </c>
      <c r="K7621" s="15">
        <v>11</v>
      </c>
      <c r="L7621" s="15">
        <v>191.83</v>
      </c>
      <c r="M7621" s="15">
        <v>2671</v>
      </c>
    </row>
    <row r="7622" spans="1:13" ht="13.2" x14ac:dyDescent="0.25">
      <c r="A7622" s="15">
        <v>20418</v>
      </c>
      <c r="B7622" s="15">
        <v>90760</v>
      </c>
      <c r="C7622" s="15">
        <v>45071</v>
      </c>
      <c r="D7622" s="15">
        <v>45071</v>
      </c>
      <c r="E7622" s="15" t="s">
        <v>985</v>
      </c>
      <c r="F7622" s="15">
        <v>0.09</v>
      </c>
      <c r="G7622" s="15">
        <v>9.5399999999999991</v>
      </c>
      <c r="H7622" s="15">
        <v>-44.730000000000004</v>
      </c>
      <c r="I7622" s="15" t="str">
        <f t="shared" si="119"/>
        <v xml:space="preserve"> </v>
      </c>
      <c r="J7622" s="15">
        <v>6.48</v>
      </c>
      <c r="K7622" s="15">
        <v>1</v>
      </c>
      <c r="L7622" s="15">
        <v>15.73</v>
      </c>
      <c r="M7622" s="15">
        <v>3285</v>
      </c>
    </row>
    <row r="7623" spans="1:13" ht="13.2" x14ac:dyDescent="0.25">
      <c r="A7623" s="15">
        <v>20419</v>
      </c>
      <c r="B7623" s="15">
        <v>90760</v>
      </c>
      <c r="C7623" s="15">
        <v>45071</v>
      </c>
      <c r="D7623" s="15">
        <v>45073</v>
      </c>
      <c r="E7623" s="15" t="s">
        <v>985</v>
      </c>
      <c r="F7623" s="15">
        <v>0.1</v>
      </c>
      <c r="G7623" s="15">
        <v>17.079999999999998</v>
      </c>
      <c r="H7623" s="15">
        <v>1710.876</v>
      </c>
      <c r="I7623" s="15">
        <f t="shared" si="119"/>
        <v>1710.876</v>
      </c>
      <c r="J7623" s="15">
        <v>30.98</v>
      </c>
      <c r="K7623" s="15">
        <v>11</v>
      </c>
      <c r="L7623" s="15">
        <v>327.39999999999998</v>
      </c>
      <c r="M7623" s="15">
        <v>3285</v>
      </c>
    </row>
    <row r="7624" spans="1:13" ht="13.2" x14ac:dyDescent="0.25">
      <c r="A7624" s="15">
        <v>20420</v>
      </c>
      <c r="B7624" s="15">
        <v>90760</v>
      </c>
      <c r="C7624" s="15">
        <v>45071</v>
      </c>
      <c r="D7624" s="15">
        <v>45073</v>
      </c>
      <c r="E7624" s="15" t="s">
        <v>985</v>
      </c>
      <c r="F7624" s="15">
        <v>0.06</v>
      </c>
      <c r="G7624" s="15">
        <v>8.08</v>
      </c>
      <c r="H7624" s="15">
        <v>-195.65</v>
      </c>
      <c r="I7624" s="15" t="str">
        <f t="shared" si="119"/>
        <v xml:space="preserve"> </v>
      </c>
      <c r="J7624" s="15">
        <v>200.99</v>
      </c>
      <c r="K7624" s="15">
        <v>8</v>
      </c>
      <c r="L7624" s="15">
        <v>1323.27</v>
      </c>
      <c r="M7624" s="15">
        <v>3285</v>
      </c>
    </row>
    <row r="7625" spans="1:13" ht="13.2" x14ac:dyDescent="0.25">
      <c r="A7625" s="15">
        <v>20834</v>
      </c>
      <c r="B7625" s="15">
        <v>89324</v>
      </c>
      <c r="C7625" s="15">
        <v>45071</v>
      </c>
      <c r="D7625" s="15">
        <v>45073</v>
      </c>
      <c r="E7625" s="15" t="s">
        <v>985</v>
      </c>
      <c r="F7625" s="15">
        <v>0.1</v>
      </c>
      <c r="G7625" s="15">
        <v>2.0099999999999998</v>
      </c>
      <c r="H7625" s="15">
        <v>2.82</v>
      </c>
      <c r="I7625" s="15">
        <f t="shared" si="119"/>
        <v>2.82</v>
      </c>
      <c r="J7625" s="15">
        <v>8.9499999999999993</v>
      </c>
      <c r="K7625" s="15">
        <v>2</v>
      </c>
      <c r="L7625" s="15">
        <v>17.91</v>
      </c>
      <c r="M7625" s="15">
        <v>397</v>
      </c>
    </row>
    <row r="7626" spans="1:13" ht="13.2" x14ac:dyDescent="0.25">
      <c r="A7626" s="15">
        <v>20835</v>
      </c>
      <c r="B7626" s="15">
        <v>89324</v>
      </c>
      <c r="C7626" s="15">
        <v>45071</v>
      </c>
      <c r="D7626" s="15">
        <v>45073</v>
      </c>
      <c r="E7626" s="15" t="s">
        <v>985</v>
      </c>
      <c r="F7626" s="15">
        <v>0.04</v>
      </c>
      <c r="G7626" s="15">
        <v>5.08</v>
      </c>
      <c r="H7626" s="15">
        <v>416.11829999999998</v>
      </c>
      <c r="I7626" s="15">
        <f t="shared" si="119"/>
        <v>416.11829999999998</v>
      </c>
      <c r="J7626" s="15">
        <v>55.29</v>
      </c>
      <c r="K7626" s="15">
        <v>11</v>
      </c>
      <c r="L7626" s="15">
        <v>603.07000000000005</v>
      </c>
      <c r="M7626" s="15">
        <v>398</v>
      </c>
    </row>
    <row r="7627" spans="1:13" ht="13.2" x14ac:dyDescent="0.25">
      <c r="A7627" s="15">
        <v>20836</v>
      </c>
      <c r="B7627" s="15">
        <v>89324</v>
      </c>
      <c r="C7627" s="15">
        <v>45071</v>
      </c>
      <c r="D7627" s="15">
        <v>45073</v>
      </c>
      <c r="E7627" s="15" t="s">
        <v>985</v>
      </c>
      <c r="F7627" s="15">
        <v>0.1</v>
      </c>
      <c r="G7627" s="15">
        <v>45.7</v>
      </c>
      <c r="H7627" s="15">
        <v>-1331.5533660000001</v>
      </c>
      <c r="I7627" s="15" t="str">
        <f t="shared" si="119"/>
        <v xml:space="preserve"> </v>
      </c>
      <c r="J7627" s="15">
        <v>550.98</v>
      </c>
      <c r="K7627" s="15">
        <v>6</v>
      </c>
      <c r="L7627" s="15">
        <v>3229.44</v>
      </c>
      <c r="M7627" s="15">
        <v>398</v>
      </c>
    </row>
    <row r="7628" spans="1:13" ht="13.2" x14ac:dyDescent="0.25">
      <c r="A7628" s="15">
        <v>22418</v>
      </c>
      <c r="B7628" s="15">
        <v>86707</v>
      </c>
      <c r="C7628" s="15">
        <v>45071</v>
      </c>
      <c r="D7628" s="15">
        <v>45073</v>
      </c>
      <c r="E7628" s="15" t="s">
        <v>982</v>
      </c>
      <c r="F7628" s="15">
        <v>0.04</v>
      </c>
      <c r="G7628" s="15">
        <v>3.63</v>
      </c>
      <c r="H7628" s="15">
        <v>74.52</v>
      </c>
      <c r="I7628" s="15">
        <f t="shared" si="119"/>
        <v>74.52</v>
      </c>
      <c r="J7628" s="15">
        <v>22.23</v>
      </c>
      <c r="K7628" s="15">
        <v>5</v>
      </c>
      <c r="L7628" s="15">
        <v>108</v>
      </c>
      <c r="M7628" s="15">
        <v>2249</v>
      </c>
    </row>
    <row r="7629" spans="1:13" ht="13.2" x14ac:dyDescent="0.25">
      <c r="A7629" s="15">
        <v>23194</v>
      </c>
      <c r="B7629" s="15">
        <v>91096</v>
      </c>
      <c r="C7629" s="15">
        <v>45071</v>
      </c>
      <c r="D7629" s="15">
        <v>45071</v>
      </c>
      <c r="E7629" s="15" t="s">
        <v>984</v>
      </c>
      <c r="F7629" s="15">
        <v>0.04</v>
      </c>
      <c r="G7629" s="15">
        <v>4.5</v>
      </c>
      <c r="H7629" s="15">
        <v>836.80439999999987</v>
      </c>
      <c r="I7629" s="15">
        <f t="shared" si="119"/>
        <v>836.80439999999987</v>
      </c>
      <c r="J7629" s="15">
        <v>80.98</v>
      </c>
      <c r="K7629" s="15">
        <v>15</v>
      </c>
      <c r="L7629" s="15">
        <v>1212.76</v>
      </c>
      <c r="M7629" s="15">
        <v>146</v>
      </c>
    </row>
    <row r="7630" spans="1:13" ht="13.2" x14ac:dyDescent="0.25">
      <c r="A7630" s="15">
        <v>23195</v>
      </c>
      <c r="B7630" s="15">
        <v>91096</v>
      </c>
      <c r="C7630" s="15">
        <v>45071</v>
      </c>
      <c r="D7630" s="15">
        <v>45075</v>
      </c>
      <c r="E7630" s="15" t="s">
        <v>984</v>
      </c>
      <c r="F7630" s="15">
        <v>0</v>
      </c>
      <c r="G7630" s="15">
        <v>8.74</v>
      </c>
      <c r="H7630" s="15">
        <v>185.37</v>
      </c>
      <c r="I7630" s="15">
        <f t="shared" si="119"/>
        <v>185.37</v>
      </c>
      <c r="J7630" s="15">
        <v>33.29</v>
      </c>
      <c r="K7630" s="15">
        <v>12</v>
      </c>
      <c r="L7630" s="15">
        <v>430.28</v>
      </c>
      <c r="M7630" s="15">
        <v>146</v>
      </c>
    </row>
    <row r="7631" spans="1:13" ht="13.2" x14ac:dyDescent="0.25">
      <c r="A7631" s="15">
        <v>26262</v>
      </c>
      <c r="B7631" s="15">
        <v>90076</v>
      </c>
      <c r="C7631" s="15">
        <v>45071</v>
      </c>
      <c r="D7631" s="15">
        <v>45073</v>
      </c>
      <c r="E7631" s="15" t="s">
        <v>983</v>
      </c>
      <c r="F7631" s="15">
        <v>0</v>
      </c>
      <c r="G7631" s="15">
        <v>2.5</v>
      </c>
      <c r="H7631" s="15">
        <v>913.31849999999997</v>
      </c>
      <c r="I7631" s="15">
        <f t="shared" si="119"/>
        <v>913.31849999999997</v>
      </c>
      <c r="J7631" s="15">
        <v>125.99</v>
      </c>
      <c r="K7631" s="15">
        <v>12</v>
      </c>
      <c r="L7631" s="15">
        <v>1323.65</v>
      </c>
      <c r="M7631" s="15">
        <v>1054</v>
      </c>
    </row>
    <row r="7632" spans="1:13" ht="13.2" x14ac:dyDescent="0.25">
      <c r="A7632" s="15">
        <v>19560</v>
      </c>
      <c r="B7632" s="15">
        <v>86408</v>
      </c>
      <c r="C7632" s="15">
        <v>45072</v>
      </c>
      <c r="D7632" s="15">
        <v>45076</v>
      </c>
      <c r="E7632" s="15" t="s">
        <v>984</v>
      </c>
      <c r="F7632" s="15">
        <v>0.09</v>
      </c>
      <c r="G7632" s="15">
        <v>5.99</v>
      </c>
      <c r="H7632" s="15">
        <v>354.96</v>
      </c>
      <c r="I7632" s="15">
        <f t="shared" si="119"/>
        <v>354.96</v>
      </c>
      <c r="J7632" s="15">
        <v>65.989999999999995</v>
      </c>
      <c r="K7632" s="15">
        <v>13</v>
      </c>
      <c r="L7632" s="15">
        <v>694.35</v>
      </c>
      <c r="M7632" s="15">
        <v>1461</v>
      </c>
    </row>
    <row r="7633" spans="1:13" ht="13.2" x14ac:dyDescent="0.25">
      <c r="A7633" s="15">
        <v>19561</v>
      </c>
      <c r="B7633" s="15">
        <v>86408</v>
      </c>
      <c r="C7633" s="15">
        <v>45072</v>
      </c>
      <c r="D7633" s="15">
        <v>45079</v>
      </c>
      <c r="E7633" s="15" t="s">
        <v>984</v>
      </c>
      <c r="F7633" s="15">
        <v>0.04</v>
      </c>
      <c r="G7633" s="15">
        <v>0.5</v>
      </c>
      <c r="H7633" s="15">
        <v>52.557299999999998</v>
      </c>
      <c r="I7633" s="15">
        <f t="shared" si="119"/>
        <v>52.557299999999998</v>
      </c>
      <c r="J7633" s="15">
        <v>4.91</v>
      </c>
      <c r="K7633" s="15">
        <v>16</v>
      </c>
      <c r="L7633" s="15">
        <v>76.17</v>
      </c>
      <c r="M7633" s="15">
        <v>1462</v>
      </c>
    </row>
    <row r="7634" spans="1:13" ht="13.2" x14ac:dyDescent="0.25">
      <c r="A7634" s="15">
        <v>19562</v>
      </c>
      <c r="B7634" s="15">
        <v>86408</v>
      </c>
      <c r="C7634" s="15">
        <v>45072</v>
      </c>
      <c r="D7634" s="15">
        <v>45079</v>
      </c>
      <c r="E7634" s="15" t="s">
        <v>984</v>
      </c>
      <c r="F7634" s="15">
        <v>0.09</v>
      </c>
      <c r="G7634" s="15">
        <v>19.989999999999998</v>
      </c>
      <c r="H7634" s="15">
        <v>-19.32</v>
      </c>
      <c r="I7634" s="15" t="str">
        <f t="shared" si="119"/>
        <v xml:space="preserve"> </v>
      </c>
      <c r="J7634" s="15">
        <v>27.75</v>
      </c>
      <c r="K7634" s="15">
        <v>1</v>
      </c>
      <c r="L7634" s="15">
        <v>47.01</v>
      </c>
      <c r="M7634" s="15">
        <v>1462</v>
      </c>
    </row>
    <row r="7635" spans="1:13" ht="13.2" x14ac:dyDescent="0.25">
      <c r="A7635" s="15">
        <v>21680</v>
      </c>
      <c r="B7635" s="15">
        <v>89652</v>
      </c>
      <c r="C7635" s="15">
        <v>45072</v>
      </c>
      <c r="D7635" s="15">
        <v>45074</v>
      </c>
      <c r="E7635" s="15" t="s">
        <v>981</v>
      </c>
      <c r="F7635" s="15">
        <v>0.1</v>
      </c>
      <c r="G7635" s="15">
        <v>6.5</v>
      </c>
      <c r="H7635" s="15">
        <v>-83.28</v>
      </c>
      <c r="I7635" s="15" t="str">
        <f t="shared" si="119"/>
        <v xml:space="preserve"> </v>
      </c>
      <c r="J7635" s="15">
        <v>40.98</v>
      </c>
      <c r="K7635" s="15">
        <v>13</v>
      </c>
      <c r="L7635" s="15">
        <v>505.61</v>
      </c>
      <c r="M7635" s="15">
        <v>354</v>
      </c>
    </row>
    <row r="7636" spans="1:13" ht="13.2" x14ac:dyDescent="0.25">
      <c r="A7636" s="15">
        <v>21681</v>
      </c>
      <c r="B7636" s="15">
        <v>89652</v>
      </c>
      <c r="C7636" s="15">
        <v>45072</v>
      </c>
      <c r="D7636" s="15">
        <v>45073</v>
      </c>
      <c r="E7636" s="15" t="s">
        <v>981</v>
      </c>
      <c r="F7636" s="15">
        <v>0.04</v>
      </c>
      <c r="G7636" s="15">
        <v>12.78</v>
      </c>
      <c r="H7636" s="15">
        <v>430.32</v>
      </c>
      <c r="I7636" s="15">
        <f t="shared" si="119"/>
        <v>430.32</v>
      </c>
      <c r="J7636" s="15">
        <v>62.18</v>
      </c>
      <c r="K7636" s="15">
        <v>15</v>
      </c>
      <c r="L7636" s="15">
        <v>917.56</v>
      </c>
      <c r="M7636" s="15">
        <v>354</v>
      </c>
    </row>
    <row r="7637" spans="1:13" ht="13.2" x14ac:dyDescent="0.25">
      <c r="A7637" s="15">
        <v>24323</v>
      </c>
      <c r="B7637" s="15">
        <v>90398</v>
      </c>
      <c r="C7637" s="15">
        <v>45072</v>
      </c>
      <c r="D7637" s="15">
        <v>45073</v>
      </c>
      <c r="E7637" s="15" t="s">
        <v>983</v>
      </c>
      <c r="F7637" s="15">
        <v>0.02</v>
      </c>
      <c r="G7637" s="15">
        <v>58.92</v>
      </c>
      <c r="H7637" s="15">
        <v>3083.98</v>
      </c>
      <c r="I7637" s="15">
        <f t="shared" si="119"/>
        <v>3083.98</v>
      </c>
      <c r="J7637" s="15">
        <v>355.98</v>
      </c>
      <c r="K7637" s="15">
        <v>15</v>
      </c>
      <c r="L7637" s="15">
        <v>5566.52</v>
      </c>
      <c r="M7637" s="15">
        <v>2162</v>
      </c>
    </row>
    <row r="7638" spans="1:13" ht="13.2" x14ac:dyDescent="0.25">
      <c r="A7638" s="15">
        <v>25748</v>
      </c>
      <c r="B7638" s="15">
        <v>88307</v>
      </c>
      <c r="C7638" s="15">
        <v>45072</v>
      </c>
      <c r="D7638" s="15">
        <v>45074</v>
      </c>
      <c r="E7638" s="15" t="s">
        <v>981</v>
      </c>
      <c r="F7638" s="15">
        <v>0.06</v>
      </c>
      <c r="G7638" s="15">
        <v>4.5</v>
      </c>
      <c r="H7638" s="15">
        <v>0.51600000000000001</v>
      </c>
      <c r="I7638" s="15">
        <f t="shared" si="119"/>
        <v>0.51600000000000001</v>
      </c>
      <c r="J7638" s="15">
        <v>41.71</v>
      </c>
      <c r="K7638" s="15">
        <v>16</v>
      </c>
      <c r="L7638" s="15">
        <v>635.05999999999995</v>
      </c>
      <c r="M7638" s="15">
        <v>2580</v>
      </c>
    </row>
    <row r="7639" spans="1:13" ht="13.2" x14ac:dyDescent="0.25">
      <c r="A7639" s="15">
        <v>25749</v>
      </c>
      <c r="B7639" s="15">
        <v>88307</v>
      </c>
      <c r="C7639" s="15">
        <v>45072</v>
      </c>
      <c r="D7639" s="15">
        <v>45073</v>
      </c>
      <c r="E7639" s="15" t="s">
        <v>981</v>
      </c>
      <c r="F7639" s="15">
        <v>0.1</v>
      </c>
      <c r="G7639" s="15">
        <v>2.99</v>
      </c>
      <c r="H7639" s="15">
        <v>274.68599999999998</v>
      </c>
      <c r="I7639" s="15">
        <f t="shared" si="119"/>
        <v>274.68599999999998</v>
      </c>
      <c r="J7639" s="15">
        <v>5.34</v>
      </c>
      <c r="K7639" s="15">
        <v>4</v>
      </c>
      <c r="L7639" s="15">
        <v>20.61</v>
      </c>
      <c r="M7639" s="15">
        <v>2580</v>
      </c>
    </row>
    <row r="7640" spans="1:13" ht="13.2" x14ac:dyDescent="0.25">
      <c r="A7640" s="15">
        <v>26252</v>
      </c>
      <c r="B7640" s="15">
        <v>89967</v>
      </c>
      <c r="C7640" s="15">
        <v>45072</v>
      </c>
      <c r="D7640" s="15">
        <v>45073</v>
      </c>
      <c r="E7640" s="15" t="s">
        <v>982</v>
      </c>
      <c r="F7640" s="15">
        <v>0.09</v>
      </c>
      <c r="G7640" s="15">
        <v>1.99</v>
      </c>
      <c r="H7640" s="15">
        <v>23.5</v>
      </c>
      <c r="I7640" s="15">
        <f t="shared" si="119"/>
        <v>23.5</v>
      </c>
      <c r="J7640" s="15">
        <v>8.5</v>
      </c>
      <c r="K7640" s="15">
        <v>10</v>
      </c>
      <c r="L7640" s="15">
        <v>79.52</v>
      </c>
      <c r="M7640" s="15">
        <v>161</v>
      </c>
    </row>
    <row r="7641" spans="1:13" ht="13.2" x14ac:dyDescent="0.25">
      <c r="A7641" s="15">
        <v>26253</v>
      </c>
      <c r="B7641" s="15">
        <v>89967</v>
      </c>
      <c r="C7641" s="15">
        <v>45072</v>
      </c>
      <c r="D7641" s="15">
        <v>45073</v>
      </c>
      <c r="E7641" s="15" t="s">
        <v>982</v>
      </c>
      <c r="F7641" s="15">
        <v>0.02</v>
      </c>
      <c r="G7641" s="15">
        <v>0.96</v>
      </c>
      <c r="H7641" s="15">
        <v>59.981700000000004</v>
      </c>
      <c r="I7641" s="15">
        <f t="shared" si="119"/>
        <v>59.981700000000004</v>
      </c>
      <c r="J7641" s="15">
        <v>8.34</v>
      </c>
      <c r="K7641" s="15">
        <v>10</v>
      </c>
      <c r="L7641" s="15">
        <v>86.93</v>
      </c>
      <c r="M7641" s="15">
        <v>161</v>
      </c>
    </row>
    <row r="7642" spans="1:13" ht="13.2" x14ac:dyDescent="0.25">
      <c r="A7642" s="15">
        <v>26254</v>
      </c>
      <c r="B7642" s="15">
        <v>89967</v>
      </c>
      <c r="C7642" s="15">
        <v>45072</v>
      </c>
      <c r="D7642" s="15">
        <v>45074</v>
      </c>
      <c r="E7642" s="15" t="s">
        <v>982</v>
      </c>
      <c r="F7642" s="15">
        <v>0.02</v>
      </c>
      <c r="G7642" s="15">
        <v>5.81</v>
      </c>
      <c r="H7642" s="15">
        <v>358.44119999999998</v>
      </c>
      <c r="I7642" s="15">
        <f t="shared" si="119"/>
        <v>358.44119999999998</v>
      </c>
      <c r="J7642" s="15">
        <v>48.91</v>
      </c>
      <c r="K7642" s="15">
        <v>10</v>
      </c>
      <c r="L7642" s="15">
        <v>519.48</v>
      </c>
      <c r="M7642" s="15">
        <v>161</v>
      </c>
    </row>
    <row r="7643" spans="1:13" ht="13.2" x14ac:dyDescent="0.25">
      <c r="A7643" s="15">
        <v>2374</v>
      </c>
      <c r="B7643" s="15">
        <v>17216</v>
      </c>
      <c r="C7643" s="15">
        <v>45073</v>
      </c>
      <c r="D7643" s="15">
        <v>45074</v>
      </c>
      <c r="E7643" s="15" t="s">
        <v>982</v>
      </c>
      <c r="F7643" s="15">
        <v>0.05</v>
      </c>
      <c r="G7643" s="15">
        <v>58.95</v>
      </c>
      <c r="H7643" s="15">
        <v>-99.160000000000082</v>
      </c>
      <c r="I7643" s="15" t="str">
        <f t="shared" si="119"/>
        <v xml:space="preserve"> </v>
      </c>
      <c r="J7643" s="15">
        <v>320.98</v>
      </c>
      <c r="K7643" s="15">
        <v>9</v>
      </c>
      <c r="L7643" s="15">
        <v>2875.06</v>
      </c>
      <c r="M7643" s="15">
        <v>1193</v>
      </c>
    </row>
    <row r="7644" spans="1:13" ht="13.2" x14ac:dyDescent="0.25">
      <c r="A7644" s="15">
        <v>18538</v>
      </c>
      <c r="B7644" s="15">
        <v>88400</v>
      </c>
      <c r="C7644" s="15">
        <v>45073</v>
      </c>
      <c r="D7644" s="15">
        <v>45075</v>
      </c>
      <c r="E7644" s="15" t="s">
        <v>983</v>
      </c>
      <c r="F7644" s="15">
        <v>0.04</v>
      </c>
      <c r="G7644" s="15">
        <v>5.47</v>
      </c>
      <c r="H7644" s="15">
        <v>-818.44</v>
      </c>
      <c r="I7644" s="15" t="str">
        <f t="shared" si="119"/>
        <v xml:space="preserve"> </v>
      </c>
      <c r="J7644" s="15">
        <v>3.58</v>
      </c>
      <c r="K7644" s="15">
        <v>12</v>
      </c>
      <c r="L7644" s="15">
        <v>46.65</v>
      </c>
      <c r="M7644" s="15">
        <v>1015</v>
      </c>
    </row>
    <row r="7645" spans="1:13" ht="13.2" x14ac:dyDescent="0.25">
      <c r="A7645" s="15">
        <v>18539</v>
      </c>
      <c r="B7645" s="15">
        <v>88400</v>
      </c>
      <c r="C7645" s="15">
        <v>45073</v>
      </c>
      <c r="D7645" s="15">
        <v>45075</v>
      </c>
      <c r="E7645" s="15" t="s">
        <v>983</v>
      </c>
      <c r="F7645" s="15">
        <v>0.03</v>
      </c>
      <c r="G7645" s="15">
        <v>64.2</v>
      </c>
      <c r="H7645" s="15">
        <v>-724.03800000000001</v>
      </c>
      <c r="I7645" s="15" t="str">
        <f t="shared" si="119"/>
        <v xml:space="preserve"> </v>
      </c>
      <c r="J7645" s="15">
        <v>216.6</v>
      </c>
      <c r="K7645" s="15">
        <v>8</v>
      </c>
      <c r="L7645" s="15">
        <v>1735.83</v>
      </c>
      <c r="M7645" s="15">
        <v>1015</v>
      </c>
    </row>
    <row r="7646" spans="1:13" ht="13.2" x14ac:dyDescent="0.25">
      <c r="A7646" s="15">
        <v>20374</v>
      </c>
      <c r="B7646" s="15">
        <v>87601</v>
      </c>
      <c r="C7646" s="15">
        <v>45073</v>
      </c>
      <c r="D7646" s="15">
        <v>45074</v>
      </c>
      <c r="E7646" s="15" t="s">
        <v>982</v>
      </c>
      <c r="F7646" s="15">
        <v>0.05</v>
      </c>
      <c r="G7646" s="15">
        <v>58.95</v>
      </c>
      <c r="H7646" s="15">
        <v>-99.160000000000082</v>
      </c>
      <c r="I7646" s="15" t="str">
        <f t="shared" si="119"/>
        <v xml:space="preserve"> </v>
      </c>
      <c r="J7646" s="15">
        <v>320.98</v>
      </c>
      <c r="K7646" s="15">
        <v>2</v>
      </c>
      <c r="L7646" s="15">
        <v>638.9</v>
      </c>
      <c r="M7646" s="15">
        <v>1201</v>
      </c>
    </row>
    <row r="7647" spans="1:13" ht="13.2" x14ac:dyDescent="0.25">
      <c r="A7647" s="15">
        <v>23766</v>
      </c>
      <c r="B7647" s="15">
        <v>90254</v>
      </c>
      <c r="C7647" s="15">
        <v>45073</v>
      </c>
      <c r="D7647" s="15">
        <v>45074</v>
      </c>
      <c r="E7647" s="15" t="s">
        <v>981</v>
      </c>
      <c r="F7647" s="15">
        <v>0.06</v>
      </c>
      <c r="G7647" s="15">
        <v>4.28</v>
      </c>
      <c r="H7647" s="15">
        <v>-103.96</v>
      </c>
      <c r="I7647" s="15" t="str">
        <f t="shared" si="119"/>
        <v xml:space="preserve"> </v>
      </c>
      <c r="J7647" s="15">
        <v>2.52</v>
      </c>
      <c r="K7647" s="15">
        <v>12</v>
      </c>
      <c r="L7647" s="15">
        <v>30.95</v>
      </c>
      <c r="M7647" s="15">
        <v>1619</v>
      </c>
    </row>
    <row r="7648" spans="1:13" ht="13.2" x14ac:dyDescent="0.25">
      <c r="A7648" s="15">
        <v>21026</v>
      </c>
      <c r="B7648" s="15">
        <v>91257</v>
      </c>
      <c r="C7648" s="15">
        <v>45074</v>
      </c>
      <c r="D7648" s="15">
        <v>45079</v>
      </c>
      <c r="E7648" s="15" t="s">
        <v>984</v>
      </c>
      <c r="F7648" s="15">
        <v>7.0000000000000007E-2</v>
      </c>
      <c r="G7648" s="15">
        <v>3.99</v>
      </c>
      <c r="H7648" s="15">
        <v>165.50099999999998</v>
      </c>
      <c r="I7648" s="15">
        <f t="shared" si="119"/>
        <v>165.50099999999998</v>
      </c>
      <c r="J7648" s="15">
        <v>65.989999999999995</v>
      </c>
      <c r="K7648" s="15">
        <v>7</v>
      </c>
      <c r="L7648" s="15">
        <v>394.37</v>
      </c>
      <c r="M7648" s="15">
        <v>35</v>
      </c>
    </row>
    <row r="7649" spans="1:13" ht="13.2" x14ac:dyDescent="0.25">
      <c r="A7649" s="15">
        <v>22887</v>
      </c>
      <c r="B7649" s="15">
        <v>91530</v>
      </c>
      <c r="C7649" s="15">
        <v>45074</v>
      </c>
      <c r="D7649" s="15">
        <v>45076</v>
      </c>
      <c r="E7649" s="15" t="s">
        <v>981</v>
      </c>
      <c r="F7649" s="15">
        <v>0.1</v>
      </c>
      <c r="G7649" s="15">
        <v>6.22</v>
      </c>
      <c r="H7649" s="15">
        <v>7.5659999999999989</v>
      </c>
      <c r="I7649" s="15">
        <f t="shared" si="119"/>
        <v>7.5659999999999989</v>
      </c>
      <c r="J7649" s="15">
        <v>6.48</v>
      </c>
      <c r="K7649" s="15">
        <v>13</v>
      </c>
      <c r="L7649" s="15">
        <v>81.45</v>
      </c>
      <c r="M7649" s="15">
        <v>2475</v>
      </c>
    </row>
    <row r="7650" spans="1:13" ht="13.2" x14ac:dyDescent="0.25">
      <c r="A7650" s="15">
        <v>24359</v>
      </c>
      <c r="B7650" s="15">
        <v>88424</v>
      </c>
      <c r="C7650" s="15">
        <v>45074</v>
      </c>
      <c r="D7650" s="15">
        <v>45075</v>
      </c>
      <c r="E7650" s="15" t="s">
        <v>985</v>
      </c>
      <c r="F7650" s="15">
        <v>0.09</v>
      </c>
      <c r="G7650" s="15">
        <v>35.020000000000003</v>
      </c>
      <c r="H7650" s="15">
        <v>-252.01</v>
      </c>
      <c r="I7650" s="15" t="str">
        <f t="shared" si="119"/>
        <v xml:space="preserve"> </v>
      </c>
      <c r="J7650" s="15">
        <v>160.97999999999999</v>
      </c>
      <c r="K7650" s="15">
        <v>2</v>
      </c>
      <c r="L7650" s="15">
        <v>325.17</v>
      </c>
      <c r="M7650" s="15">
        <v>1245</v>
      </c>
    </row>
    <row r="7651" spans="1:13" ht="13.2" x14ac:dyDescent="0.25">
      <c r="A7651" s="15">
        <v>24360</v>
      </c>
      <c r="B7651" s="15">
        <v>88424</v>
      </c>
      <c r="C7651" s="15">
        <v>45074</v>
      </c>
      <c r="D7651" s="15">
        <v>45075</v>
      </c>
      <c r="E7651" s="15" t="s">
        <v>985</v>
      </c>
      <c r="F7651" s="15">
        <v>0</v>
      </c>
      <c r="G7651" s="15">
        <v>4.99</v>
      </c>
      <c r="H7651" s="15">
        <v>1042.5072</v>
      </c>
      <c r="I7651" s="15">
        <f t="shared" si="119"/>
        <v>1042.5072</v>
      </c>
      <c r="J7651" s="15">
        <v>175.99</v>
      </c>
      <c r="K7651" s="15">
        <v>10</v>
      </c>
      <c r="L7651" s="15">
        <v>1510.88</v>
      </c>
      <c r="M7651" s="15">
        <v>1245</v>
      </c>
    </row>
    <row r="7652" spans="1:13" ht="13.2" x14ac:dyDescent="0.25">
      <c r="A7652" s="15">
        <v>25898</v>
      </c>
      <c r="B7652" s="15">
        <v>86349</v>
      </c>
      <c r="C7652" s="15">
        <v>45074</v>
      </c>
      <c r="D7652" s="15">
        <v>45075</v>
      </c>
      <c r="E7652" s="15" t="s">
        <v>985</v>
      </c>
      <c r="F7652" s="15">
        <v>0.03</v>
      </c>
      <c r="G7652" s="15">
        <v>5.35</v>
      </c>
      <c r="H7652" s="15">
        <v>-23.5</v>
      </c>
      <c r="I7652" s="15" t="str">
        <f t="shared" si="119"/>
        <v xml:space="preserve"> </v>
      </c>
      <c r="J7652" s="15">
        <v>5.98</v>
      </c>
      <c r="K7652" s="15">
        <v>4</v>
      </c>
      <c r="L7652" s="15">
        <v>26.77</v>
      </c>
      <c r="M7652" s="15">
        <v>3013</v>
      </c>
    </row>
    <row r="7653" spans="1:13" ht="13.2" x14ac:dyDescent="0.25">
      <c r="A7653" s="15">
        <v>26005</v>
      </c>
      <c r="B7653" s="15">
        <v>87143</v>
      </c>
      <c r="C7653" s="15">
        <v>45074</v>
      </c>
      <c r="D7653" s="15">
        <v>45075</v>
      </c>
      <c r="E7653" s="15" t="s">
        <v>982</v>
      </c>
      <c r="F7653" s="15">
        <v>0.09</v>
      </c>
      <c r="G7653" s="15">
        <v>1.99</v>
      </c>
      <c r="H7653" s="15">
        <v>142.70579999999998</v>
      </c>
      <c r="I7653" s="15">
        <f t="shared" si="119"/>
        <v>142.70579999999998</v>
      </c>
      <c r="J7653" s="15">
        <v>17.48</v>
      </c>
      <c r="K7653" s="15">
        <v>12</v>
      </c>
      <c r="L7653" s="15">
        <v>206.82</v>
      </c>
      <c r="M7653" s="15">
        <v>924</v>
      </c>
    </row>
    <row r="7654" spans="1:13" ht="13.2" x14ac:dyDescent="0.25">
      <c r="A7654" s="15">
        <v>26379</v>
      </c>
      <c r="B7654" s="15">
        <v>91329</v>
      </c>
      <c r="C7654" s="15">
        <v>45074</v>
      </c>
      <c r="D7654" s="15">
        <v>45075</v>
      </c>
      <c r="E7654" s="15" t="s">
        <v>981</v>
      </c>
      <c r="F7654" s="15">
        <v>0.1</v>
      </c>
      <c r="G7654" s="15">
        <v>8.51</v>
      </c>
      <c r="H7654" s="15">
        <v>-46.745099999999994</v>
      </c>
      <c r="I7654" s="15" t="str">
        <f t="shared" si="119"/>
        <v xml:space="preserve"> </v>
      </c>
      <c r="J7654" s="15">
        <v>17.98</v>
      </c>
      <c r="K7654" s="15">
        <v>2</v>
      </c>
      <c r="L7654" s="15">
        <v>37.47</v>
      </c>
      <c r="M7654" s="15">
        <v>1534</v>
      </c>
    </row>
    <row r="7655" spans="1:13" ht="13.2" x14ac:dyDescent="0.25">
      <c r="A7655" s="15">
        <v>26380</v>
      </c>
      <c r="B7655" s="15">
        <v>91329</v>
      </c>
      <c r="C7655" s="15">
        <v>45074</v>
      </c>
      <c r="D7655" s="15">
        <v>45075</v>
      </c>
      <c r="E7655" s="15" t="s">
        <v>981</v>
      </c>
      <c r="F7655" s="15">
        <v>0.08</v>
      </c>
      <c r="G7655" s="15">
        <v>7.46</v>
      </c>
      <c r="H7655" s="15">
        <v>-91.65</v>
      </c>
      <c r="I7655" s="15" t="str">
        <f t="shared" si="119"/>
        <v xml:space="preserve"> </v>
      </c>
      <c r="J7655" s="15">
        <v>10.9</v>
      </c>
      <c r="K7655" s="15">
        <v>7</v>
      </c>
      <c r="L7655" s="15">
        <v>75.98</v>
      </c>
      <c r="M7655" s="15">
        <v>1534</v>
      </c>
    </row>
    <row r="7656" spans="1:13" ht="13.2" x14ac:dyDescent="0.25">
      <c r="A7656" s="15">
        <v>21267</v>
      </c>
      <c r="B7656" s="15">
        <v>88823</v>
      </c>
      <c r="C7656" s="15">
        <v>45075</v>
      </c>
      <c r="D7656" s="15">
        <v>45082</v>
      </c>
      <c r="E7656" s="15" t="s">
        <v>984</v>
      </c>
      <c r="F7656" s="15">
        <v>0.02</v>
      </c>
      <c r="G7656" s="15">
        <v>4.97</v>
      </c>
      <c r="H7656" s="15">
        <v>-56.602000000000004</v>
      </c>
      <c r="I7656" s="15" t="str">
        <f t="shared" si="119"/>
        <v xml:space="preserve"> </v>
      </c>
      <c r="J7656" s="15">
        <v>4.91</v>
      </c>
      <c r="K7656" s="15">
        <v>15</v>
      </c>
      <c r="L7656" s="15">
        <v>78.849999999999994</v>
      </c>
      <c r="M7656" s="15">
        <v>2812</v>
      </c>
    </row>
    <row r="7657" spans="1:13" ht="13.2" x14ac:dyDescent="0.25">
      <c r="A7657" s="15">
        <v>21593</v>
      </c>
      <c r="B7657" s="15">
        <v>90024</v>
      </c>
      <c r="C7657" s="15">
        <v>45075</v>
      </c>
      <c r="D7657" s="15">
        <v>45076</v>
      </c>
      <c r="E7657" s="15" t="s">
        <v>985</v>
      </c>
      <c r="F7657" s="15">
        <v>0.04</v>
      </c>
      <c r="G7657" s="15">
        <v>4.62</v>
      </c>
      <c r="H7657" s="15">
        <v>145.47999999999999</v>
      </c>
      <c r="I7657" s="15">
        <f t="shared" si="119"/>
        <v>145.47999999999999</v>
      </c>
      <c r="J7657" s="15">
        <v>42.98</v>
      </c>
      <c r="K7657" s="15">
        <v>5</v>
      </c>
      <c r="L7657" s="15">
        <v>226.1</v>
      </c>
      <c r="M7657" s="15">
        <v>2893</v>
      </c>
    </row>
    <row r="7658" spans="1:13" ht="13.2" x14ac:dyDescent="0.25">
      <c r="A7658" s="15">
        <v>21594</v>
      </c>
      <c r="B7658" s="15">
        <v>90024</v>
      </c>
      <c r="C7658" s="15">
        <v>45075</v>
      </c>
      <c r="D7658" s="15">
        <v>45076</v>
      </c>
      <c r="E7658" s="15" t="s">
        <v>985</v>
      </c>
      <c r="F7658" s="15">
        <v>0.09</v>
      </c>
      <c r="G7658" s="15">
        <v>3.63</v>
      </c>
      <c r="H7658" s="15">
        <v>-36.6</v>
      </c>
      <c r="I7658" s="15" t="str">
        <f t="shared" si="119"/>
        <v xml:space="preserve"> </v>
      </c>
      <c r="J7658" s="15">
        <v>5.08</v>
      </c>
      <c r="K7658" s="15">
        <v>7</v>
      </c>
      <c r="L7658" s="15">
        <v>35.130000000000003</v>
      </c>
      <c r="M7658" s="15">
        <v>2894</v>
      </c>
    </row>
    <row r="7659" spans="1:13" ht="13.2" x14ac:dyDescent="0.25">
      <c r="A7659" s="15">
        <v>22102</v>
      </c>
      <c r="B7659" s="15">
        <v>89968</v>
      </c>
      <c r="C7659" s="15">
        <v>45075</v>
      </c>
      <c r="D7659" s="15">
        <v>45075</v>
      </c>
      <c r="E7659" s="15" t="s">
        <v>984</v>
      </c>
      <c r="F7659" s="15">
        <v>0.04</v>
      </c>
      <c r="G7659" s="15">
        <v>39.61</v>
      </c>
      <c r="H7659" s="15">
        <v>80.8</v>
      </c>
      <c r="I7659" s="15">
        <f t="shared" si="119"/>
        <v>80.8</v>
      </c>
      <c r="J7659" s="15">
        <v>92.23</v>
      </c>
      <c r="K7659" s="15">
        <v>6</v>
      </c>
      <c r="L7659" s="15">
        <v>575.69000000000005</v>
      </c>
      <c r="M7659" s="15">
        <v>162</v>
      </c>
    </row>
    <row r="7660" spans="1:13" ht="13.2" x14ac:dyDescent="0.25">
      <c r="A7660" s="15">
        <v>22103</v>
      </c>
      <c r="B7660" s="15">
        <v>89968</v>
      </c>
      <c r="C7660" s="15">
        <v>45075</v>
      </c>
      <c r="D7660" s="15">
        <v>45075</v>
      </c>
      <c r="E7660" s="15" t="s">
        <v>984</v>
      </c>
      <c r="F7660" s="15">
        <v>0.04</v>
      </c>
      <c r="G7660" s="15">
        <v>0.7</v>
      </c>
      <c r="H7660" s="15">
        <v>8.1300000000000008</v>
      </c>
      <c r="I7660" s="15">
        <f t="shared" si="119"/>
        <v>8.1300000000000008</v>
      </c>
      <c r="J7660" s="15">
        <v>2.88</v>
      </c>
      <c r="K7660" s="15">
        <v>8</v>
      </c>
      <c r="L7660" s="15">
        <v>22.78</v>
      </c>
      <c r="M7660" s="15">
        <v>162</v>
      </c>
    </row>
    <row r="7661" spans="1:13" ht="13.2" x14ac:dyDescent="0.25">
      <c r="A7661" s="15">
        <v>22104</v>
      </c>
      <c r="B7661" s="15">
        <v>89968</v>
      </c>
      <c r="C7661" s="15">
        <v>45075</v>
      </c>
      <c r="D7661" s="15">
        <v>45077</v>
      </c>
      <c r="E7661" s="15" t="s">
        <v>984</v>
      </c>
      <c r="F7661" s="15">
        <v>0.02</v>
      </c>
      <c r="G7661" s="15">
        <v>8.99</v>
      </c>
      <c r="H7661" s="15">
        <v>-54.362000000000002</v>
      </c>
      <c r="I7661" s="15" t="str">
        <f t="shared" si="119"/>
        <v xml:space="preserve"> </v>
      </c>
      <c r="J7661" s="15">
        <v>205.99</v>
      </c>
      <c r="K7661" s="15">
        <v>4</v>
      </c>
      <c r="L7661" s="15">
        <v>693.22</v>
      </c>
      <c r="M7661" s="15">
        <v>163</v>
      </c>
    </row>
    <row r="7662" spans="1:13" ht="13.2" x14ac:dyDescent="0.25">
      <c r="A7662" s="15">
        <v>22107</v>
      </c>
      <c r="B7662" s="15">
        <v>87828</v>
      </c>
      <c r="C7662" s="15">
        <v>45075</v>
      </c>
      <c r="D7662" s="15">
        <v>45078</v>
      </c>
      <c r="E7662" s="15" t="s">
        <v>981</v>
      </c>
      <c r="F7662" s="15">
        <v>0</v>
      </c>
      <c r="G7662" s="15">
        <v>5.83</v>
      </c>
      <c r="H7662" s="15">
        <v>-41.75</v>
      </c>
      <c r="I7662" s="15" t="str">
        <f t="shared" si="119"/>
        <v xml:space="preserve"> </v>
      </c>
      <c r="J7662" s="15">
        <v>7.64</v>
      </c>
      <c r="K7662" s="15">
        <v>13</v>
      </c>
      <c r="L7662" s="15">
        <v>103.15</v>
      </c>
      <c r="M7662" s="15">
        <v>1609</v>
      </c>
    </row>
    <row r="7663" spans="1:13" ht="13.2" x14ac:dyDescent="0.25">
      <c r="A7663" s="15">
        <v>25948</v>
      </c>
      <c r="B7663" s="15">
        <v>86809</v>
      </c>
      <c r="C7663" s="15">
        <v>45075</v>
      </c>
      <c r="D7663" s="15">
        <v>45076</v>
      </c>
      <c r="E7663" s="15" t="s">
        <v>981</v>
      </c>
      <c r="F7663" s="15">
        <v>0.09</v>
      </c>
      <c r="G7663" s="15">
        <v>1</v>
      </c>
      <c r="H7663" s="15">
        <v>-4.5599999999999996</v>
      </c>
      <c r="I7663" s="15" t="str">
        <f t="shared" si="119"/>
        <v xml:space="preserve"> </v>
      </c>
      <c r="J7663" s="15">
        <v>1.68</v>
      </c>
      <c r="K7663" s="15">
        <v>16</v>
      </c>
      <c r="L7663" s="15">
        <v>25.02</v>
      </c>
      <c r="M7663" s="15">
        <v>3172</v>
      </c>
    </row>
    <row r="7664" spans="1:13" ht="13.2" x14ac:dyDescent="0.25">
      <c r="A7664" s="15">
        <v>3810</v>
      </c>
      <c r="B7664" s="15">
        <v>27138</v>
      </c>
      <c r="C7664" s="15">
        <v>45076</v>
      </c>
      <c r="D7664" s="15">
        <v>45078</v>
      </c>
      <c r="E7664" s="15" t="s">
        <v>981</v>
      </c>
      <c r="F7664" s="15">
        <v>7.0000000000000007E-2</v>
      </c>
      <c r="G7664" s="15">
        <v>35.840000000000003</v>
      </c>
      <c r="H7664" s="15">
        <v>-277.63</v>
      </c>
      <c r="I7664" s="15" t="str">
        <f t="shared" si="119"/>
        <v xml:space="preserve"> </v>
      </c>
      <c r="J7664" s="15">
        <v>100.98</v>
      </c>
      <c r="K7664" s="15">
        <v>40</v>
      </c>
      <c r="L7664" s="15">
        <v>3840.27</v>
      </c>
      <c r="M7664" s="15">
        <v>553</v>
      </c>
    </row>
    <row r="7665" spans="1:13" ht="13.2" x14ac:dyDescent="0.25">
      <c r="A7665" s="15">
        <v>3811</v>
      </c>
      <c r="B7665" s="15">
        <v>27138</v>
      </c>
      <c r="C7665" s="15">
        <v>45076</v>
      </c>
      <c r="D7665" s="15">
        <v>45078</v>
      </c>
      <c r="E7665" s="15" t="s">
        <v>981</v>
      </c>
      <c r="F7665" s="15">
        <v>0.1</v>
      </c>
      <c r="G7665" s="15">
        <v>8.99</v>
      </c>
      <c r="H7665" s="15">
        <v>134.72999999999999</v>
      </c>
      <c r="I7665" s="15">
        <f t="shared" si="119"/>
        <v>134.72999999999999</v>
      </c>
      <c r="J7665" s="15">
        <v>65.989999999999995</v>
      </c>
      <c r="K7665" s="15">
        <v>48</v>
      </c>
      <c r="L7665" s="15">
        <v>2457.3000000000002</v>
      </c>
      <c r="M7665" s="15">
        <v>553</v>
      </c>
    </row>
    <row r="7666" spans="1:13" ht="13.2" x14ac:dyDescent="0.25">
      <c r="A7666" s="15">
        <v>7030</v>
      </c>
      <c r="B7666" s="15">
        <v>50181</v>
      </c>
      <c r="C7666" s="15">
        <v>45076</v>
      </c>
      <c r="D7666" s="15">
        <v>45077</v>
      </c>
      <c r="E7666" s="15" t="s">
        <v>981</v>
      </c>
      <c r="F7666" s="15">
        <v>0.04</v>
      </c>
      <c r="G7666" s="15">
        <v>28.63</v>
      </c>
      <c r="H7666" s="15">
        <v>-246.21</v>
      </c>
      <c r="I7666" s="15" t="str">
        <f t="shared" si="119"/>
        <v xml:space="preserve"> </v>
      </c>
      <c r="J7666" s="15">
        <v>135.99</v>
      </c>
      <c r="K7666" s="15">
        <v>3</v>
      </c>
      <c r="L7666" s="15">
        <v>434.6</v>
      </c>
      <c r="M7666" s="15">
        <v>2548</v>
      </c>
    </row>
    <row r="7667" spans="1:13" ht="13.2" x14ac:dyDescent="0.25">
      <c r="A7667" s="15">
        <v>21810</v>
      </c>
      <c r="B7667" s="15">
        <v>86199</v>
      </c>
      <c r="C7667" s="15">
        <v>45076</v>
      </c>
      <c r="D7667" s="15">
        <v>45078</v>
      </c>
      <c r="E7667" s="15" t="s">
        <v>981</v>
      </c>
      <c r="F7667" s="15">
        <v>7.0000000000000007E-2</v>
      </c>
      <c r="G7667" s="15">
        <v>35.840000000000003</v>
      </c>
      <c r="H7667" s="15">
        <v>-277.63</v>
      </c>
      <c r="I7667" s="15" t="str">
        <f t="shared" si="119"/>
        <v xml:space="preserve"> </v>
      </c>
      <c r="J7667" s="15">
        <v>100.98</v>
      </c>
      <c r="K7667" s="15">
        <v>10</v>
      </c>
      <c r="L7667" s="15">
        <v>960.07</v>
      </c>
      <c r="M7667" s="15">
        <v>556</v>
      </c>
    </row>
    <row r="7668" spans="1:13" ht="13.2" x14ac:dyDescent="0.25">
      <c r="A7668" s="15">
        <v>21811</v>
      </c>
      <c r="B7668" s="15">
        <v>86199</v>
      </c>
      <c r="C7668" s="15">
        <v>45076</v>
      </c>
      <c r="D7668" s="15">
        <v>45078</v>
      </c>
      <c r="E7668" s="15" t="s">
        <v>981</v>
      </c>
      <c r="F7668" s="15">
        <v>0.1</v>
      </c>
      <c r="G7668" s="15">
        <v>8.99</v>
      </c>
      <c r="H7668" s="15">
        <v>134.72999999999999</v>
      </c>
      <c r="I7668" s="15">
        <f t="shared" si="119"/>
        <v>134.72999999999999</v>
      </c>
      <c r="J7668" s="15">
        <v>65.989999999999995</v>
      </c>
      <c r="K7668" s="15">
        <v>12</v>
      </c>
      <c r="L7668" s="15">
        <v>614.32000000000005</v>
      </c>
      <c r="M7668" s="15">
        <v>556</v>
      </c>
    </row>
    <row r="7669" spans="1:13" ht="13.2" x14ac:dyDescent="0.25">
      <c r="A7669" s="15">
        <v>23480</v>
      </c>
      <c r="B7669" s="15">
        <v>90998</v>
      </c>
      <c r="C7669" s="15">
        <v>45076</v>
      </c>
      <c r="D7669" s="15">
        <v>45077</v>
      </c>
      <c r="E7669" s="15" t="s">
        <v>982</v>
      </c>
      <c r="F7669" s="15">
        <v>0.08</v>
      </c>
      <c r="G7669" s="15">
        <v>5.16</v>
      </c>
      <c r="H7669" s="15">
        <v>-14.27</v>
      </c>
      <c r="I7669" s="15" t="str">
        <f t="shared" si="119"/>
        <v xml:space="preserve"> </v>
      </c>
      <c r="J7669" s="15">
        <v>10.64</v>
      </c>
      <c r="K7669" s="15">
        <v>14</v>
      </c>
      <c r="L7669" s="15">
        <v>145.57</v>
      </c>
      <c r="M7669" s="15">
        <v>132</v>
      </c>
    </row>
    <row r="7670" spans="1:13" ht="13.2" x14ac:dyDescent="0.25">
      <c r="A7670" s="15">
        <v>23942</v>
      </c>
      <c r="B7670" s="15">
        <v>88919</v>
      </c>
      <c r="C7670" s="15">
        <v>45076</v>
      </c>
      <c r="D7670" s="15">
        <v>45077</v>
      </c>
      <c r="E7670" s="15" t="s">
        <v>983</v>
      </c>
      <c r="F7670" s="15">
        <v>0.03</v>
      </c>
      <c r="G7670" s="15">
        <v>8.59</v>
      </c>
      <c r="H7670" s="15">
        <v>47.420999999999999</v>
      </c>
      <c r="I7670" s="15">
        <f t="shared" si="119"/>
        <v>47.420999999999999</v>
      </c>
      <c r="J7670" s="15">
        <v>28.99</v>
      </c>
      <c r="K7670" s="15">
        <v>16</v>
      </c>
      <c r="L7670" s="15">
        <v>392.47</v>
      </c>
      <c r="M7670" s="15">
        <v>2995</v>
      </c>
    </row>
    <row r="7671" spans="1:13" ht="13.2" x14ac:dyDescent="0.25">
      <c r="A7671" s="15">
        <v>23943</v>
      </c>
      <c r="B7671" s="15">
        <v>88919</v>
      </c>
      <c r="C7671" s="15">
        <v>45076</v>
      </c>
      <c r="D7671" s="15">
        <v>45079</v>
      </c>
      <c r="E7671" s="15" t="s">
        <v>983</v>
      </c>
      <c r="F7671" s="15">
        <v>0</v>
      </c>
      <c r="G7671" s="15">
        <v>6.02</v>
      </c>
      <c r="H7671" s="15">
        <v>8.42</v>
      </c>
      <c r="I7671" s="15">
        <f t="shared" si="119"/>
        <v>8.42</v>
      </c>
      <c r="J7671" s="15">
        <v>9.77</v>
      </c>
      <c r="K7671" s="15">
        <v>12</v>
      </c>
      <c r="L7671" s="15">
        <v>125</v>
      </c>
      <c r="M7671" s="15">
        <v>2996</v>
      </c>
    </row>
    <row r="7672" spans="1:13" ht="13.2" x14ac:dyDescent="0.25">
      <c r="A7672" s="15">
        <v>24067</v>
      </c>
      <c r="B7672" s="15">
        <v>87294</v>
      </c>
      <c r="C7672" s="15">
        <v>45076</v>
      </c>
      <c r="D7672" s="15">
        <v>45078</v>
      </c>
      <c r="E7672" s="15" t="s">
        <v>985</v>
      </c>
      <c r="F7672" s="15">
        <v>0.05</v>
      </c>
      <c r="G7672" s="15">
        <v>19.989999999999998</v>
      </c>
      <c r="H7672" s="15">
        <v>232.44099999999997</v>
      </c>
      <c r="I7672" s="15">
        <f t="shared" si="119"/>
        <v>232.44099999999997</v>
      </c>
      <c r="J7672" s="15">
        <v>896.99</v>
      </c>
      <c r="K7672" s="15">
        <v>1</v>
      </c>
      <c r="L7672" s="15">
        <v>877.71</v>
      </c>
      <c r="M7672" s="15">
        <v>3123</v>
      </c>
    </row>
    <row r="7673" spans="1:13" ht="13.2" x14ac:dyDescent="0.25">
      <c r="A7673" s="15">
        <v>25030</v>
      </c>
      <c r="B7673" s="15">
        <v>88663</v>
      </c>
      <c r="C7673" s="15">
        <v>45076</v>
      </c>
      <c r="D7673" s="15">
        <v>45077</v>
      </c>
      <c r="E7673" s="15" t="s">
        <v>981</v>
      </c>
      <c r="F7673" s="15">
        <v>0.04</v>
      </c>
      <c r="G7673" s="15">
        <v>28.63</v>
      </c>
      <c r="H7673" s="15">
        <v>-246.21</v>
      </c>
      <c r="I7673" s="15" t="str">
        <f t="shared" si="119"/>
        <v xml:space="preserve"> </v>
      </c>
      <c r="J7673" s="15">
        <v>135.99</v>
      </c>
      <c r="K7673" s="15">
        <v>1</v>
      </c>
      <c r="L7673" s="15">
        <v>144.87</v>
      </c>
      <c r="M7673" s="15">
        <v>2551</v>
      </c>
    </row>
    <row r="7674" spans="1:13" ht="13.2" x14ac:dyDescent="0.25">
      <c r="A7674" s="15">
        <v>18193</v>
      </c>
      <c r="B7674" s="15">
        <v>86932</v>
      </c>
      <c r="C7674" s="15">
        <v>45077</v>
      </c>
      <c r="D7674" s="15">
        <v>45077</v>
      </c>
      <c r="E7674" s="15" t="s">
        <v>985</v>
      </c>
      <c r="F7674" s="15">
        <v>0</v>
      </c>
      <c r="G7674" s="15">
        <v>54.74</v>
      </c>
      <c r="H7674" s="15">
        <v>-305.98</v>
      </c>
      <c r="I7674" s="15" t="str">
        <f t="shared" si="119"/>
        <v xml:space="preserve"> </v>
      </c>
      <c r="J7674" s="15">
        <v>130.97999999999999</v>
      </c>
      <c r="K7674" s="15">
        <v>9</v>
      </c>
      <c r="L7674" s="15">
        <v>1291.3699999999999</v>
      </c>
      <c r="M7674" s="15">
        <v>2896</v>
      </c>
    </row>
    <row r="7675" spans="1:13" ht="13.2" x14ac:dyDescent="0.25">
      <c r="A7675" s="15">
        <v>18194</v>
      </c>
      <c r="B7675" s="15">
        <v>86932</v>
      </c>
      <c r="C7675" s="15">
        <v>45077</v>
      </c>
      <c r="D7675" s="15">
        <v>45078</v>
      </c>
      <c r="E7675" s="15" t="s">
        <v>985</v>
      </c>
      <c r="F7675" s="15">
        <v>0.05</v>
      </c>
      <c r="G7675" s="15">
        <v>69.64</v>
      </c>
      <c r="H7675" s="15">
        <v>-277.29000000000002</v>
      </c>
      <c r="I7675" s="15" t="str">
        <f t="shared" si="119"/>
        <v xml:space="preserve"> </v>
      </c>
      <c r="J7675" s="15">
        <v>218.75</v>
      </c>
      <c r="K7675" s="15">
        <v>3</v>
      </c>
      <c r="L7675" s="15">
        <v>544.58000000000004</v>
      </c>
      <c r="M7675" s="15">
        <v>2896</v>
      </c>
    </row>
    <row r="7676" spans="1:13" ht="13.2" x14ac:dyDescent="0.25">
      <c r="A7676" s="15">
        <v>22640</v>
      </c>
      <c r="B7676" s="15">
        <v>88617</v>
      </c>
      <c r="C7676" s="15">
        <v>45077</v>
      </c>
      <c r="D7676" s="15">
        <v>45079</v>
      </c>
      <c r="E7676" s="15" t="s">
        <v>981</v>
      </c>
      <c r="F7676" s="15">
        <v>0.02</v>
      </c>
      <c r="G7676" s="15">
        <v>75.23</v>
      </c>
      <c r="H7676" s="15">
        <v>-1008.7305800000001</v>
      </c>
      <c r="I7676" s="15" t="str">
        <f t="shared" si="119"/>
        <v xml:space="preserve"> </v>
      </c>
      <c r="J7676" s="15">
        <v>417.4</v>
      </c>
      <c r="K7676" s="15">
        <v>13</v>
      </c>
      <c r="L7676" s="15">
        <v>5342.75</v>
      </c>
      <c r="M7676" s="15">
        <v>2963</v>
      </c>
    </row>
    <row r="7677" spans="1:13" ht="13.2" x14ac:dyDescent="0.25">
      <c r="A7677" s="15">
        <v>22641</v>
      </c>
      <c r="B7677" s="15">
        <v>88617</v>
      </c>
      <c r="C7677" s="15">
        <v>45077</v>
      </c>
      <c r="D7677" s="15">
        <v>45078</v>
      </c>
      <c r="E7677" s="15" t="s">
        <v>981</v>
      </c>
      <c r="F7677" s="15">
        <v>0.1</v>
      </c>
      <c r="G7677" s="15">
        <v>2.5</v>
      </c>
      <c r="H7677" s="15">
        <v>-286.363</v>
      </c>
      <c r="I7677" s="15" t="str">
        <f t="shared" si="119"/>
        <v xml:space="preserve"> </v>
      </c>
      <c r="J7677" s="15">
        <v>115.99</v>
      </c>
      <c r="K7677" s="15">
        <v>3</v>
      </c>
      <c r="L7677" s="15">
        <v>276.83999999999997</v>
      </c>
      <c r="M7677" s="15">
        <v>2963</v>
      </c>
    </row>
    <row r="7678" spans="1:13" ht="13.2" x14ac:dyDescent="0.25">
      <c r="A7678" s="15">
        <v>23847</v>
      </c>
      <c r="B7678" s="15">
        <v>90399</v>
      </c>
      <c r="C7678" s="15">
        <v>45077</v>
      </c>
      <c r="D7678" s="15">
        <v>45078</v>
      </c>
      <c r="E7678" s="15" t="s">
        <v>981</v>
      </c>
      <c r="F7678" s="15">
        <v>7.0000000000000007E-2</v>
      </c>
      <c r="G7678" s="15">
        <v>2.58</v>
      </c>
      <c r="H7678" s="15">
        <v>-104.8</v>
      </c>
      <c r="I7678" s="15" t="str">
        <f t="shared" si="119"/>
        <v xml:space="preserve"> </v>
      </c>
      <c r="J7678" s="15">
        <v>1.86</v>
      </c>
      <c r="K7678" s="15">
        <v>16</v>
      </c>
      <c r="L7678" s="15">
        <v>30.75</v>
      </c>
      <c r="M7678" s="15">
        <v>2162</v>
      </c>
    </row>
    <row r="7679" spans="1:13" ht="13.2" x14ac:dyDescent="0.25">
      <c r="A7679" s="15">
        <v>24662</v>
      </c>
      <c r="B7679" s="15">
        <v>90372</v>
      </c>
      <c r="C7679" s="15">
        <v>45077</v>
      </c>
      <c r="D7679" s="15">
        <v>45084</v>
      </c>
      <c r="E7679" s="15" t="s">
        <v>984</v>
      </c>
      <c r="F7679" s="15">
        <v>0.08</v>
      </c>
      <c r="G7679" s="15">
        <v>7.91</v>
      </c>
      <c r="H7679" s="15">
        <v>-179.11</v>
      </c>
      <c r="I7679" s="15" t="str">
        <f t="shared" si="119"/>
        <v xml:space="preserve"> </v>
      </c>
      <c r="J7679" s="15">
        <v>6.48</v>
      </c>
      <c r="K7679" s="15">
        <v>14</v>
      </c>
      <c r="L7679" s="15">
        <v>90.21</v>
      </c>
      <c r="M7679" s="15">
        <v>500</v>
      </c>
    </row>
    <row r="7680" spans="1:13" ht="13.2" x14ac:dyDescent="0.25">
      <c r="A7680" s="15">
        <v>24825</v>
      </c>
      <c r="B7680" s="15">
        <v>89231</v>
      </c>
      <c r="C7680" s="15">
        <v>45077</v>
      </c>
      <c r="D7680" s="15">
        <v>45077</v>
      </c>
      <c r="E7680" s="15" t="s">
        <v>985</v>
      </c>
      <c r="F7680" s="15">
        <v>0.01</v>
      </c>
      <c r="G7680" s="15">
        <v>8.99</v>
      </c>
      <c r="H7680" s="15">
        <v>1792.3301999999999</v>
      </c>
      <c r="I7680" s="15">
        <f t="shared" si="119"/>
        <v>1792.3301999999999</v>
      </c>
      <c r="J7680" s="15">
        <v>195.99</v>
      </c>
      <c r="K7680" s="15">
        <v>15</v>
      </c>
      <c r="L7680" s="15">
        <v>2597.58</v>
      </c>
      <c r="M7680" s="15">
        <v>2457</v>
      </c>
    </row>
    <row r="7681" spans="1:13" ht="13.2" x14ac:dyDescent="0.25">
      <c r="A7681" s="15">
        <v>24874</v>
      </c>
      <c r="B7681" s="15">
        <v>89645</v>
      </c>
      <c r="C7681" s="15">
        <v>45077</v>
      </c>
      <c r="D7681" s="15">
        <v>45077</v>
      </c>
      <c r="E7681" s="15" t="s">
        <v>984</v>
      </c>
      <c r="F7681" s="15">
        <v>0.08</v>
      </c>
      <c r="G7681" s="15">
        <v>6.22</v>
      </c>
      <c r="H7681" s="15">
        <v>-10.85</v>
      </c>
      <c r="I7681" s="15" t="str">
        <f t="shared" si="119"/>
        <v xml:space="preserve"> </v>
      </c>
      <c r="J7681" s="15">
        <v>6.48</v>
      </c>
      <c r="K7681" s="15">
        <v>6</v>
      </c>
      <c r="L7681" s="15">
        <v>43.21</v>
      </c>
      <c r="M7681" s="15">
        <v>2876</v>
      </c>
    </row>
    <row r="7682" spans="1:13" ht="13.2" x14ac:dyDescent="0.25">
      <c r="A7682" s="15">
        <v>21342</v>
      </c>
      <c r="B7682" s="15">
        <v>89921</v>
      </c>
      <c r="C7682" s="15">
        <v>45078</v>
      </c>
      <c r="D7682" s="15">
        <v>45079</v>
      </c>
      <c r="E7682" s="15" t="s">
        <v>985</v>
      </c>
      <c r="F7682" s="15">
        <v>0.1</v>
      </c>
      <c r="G7682" s="15">
        <v>70.2</v>
      </c>
      <c r="H7682" s="15">
        <v>-840.61599999999999</v>
      </c>
      <c r="I7682" s="15" t="str">
        <f t="shared" ref="I7682:I7745" si="120">IF(H7682&gt;0,H7682," ")</f>
        <v xml:space="preserve"> </v>
      </c>
      <c r="J7682" s="15">
        <v>122.99</v>
      </c>
      <c r="K7682" s="15">
        <v>8</v>
      </c>
      <c r="L7682" s="15">
        <v>983.11</v>
      </c>
      <c r="M7682" s="15">
        <v>691</v>
      </c>
    </row>
    <row r="7683" spans="1:13" ht="13.2" x14ac:dyDescent="0.25">
      <c r="A7683" s="15">
        <v>21343</v>
      </c>
      <c r="B7683" s="15">
        <v>89921</v>
      </c>
      <c r="C7683" s="15">
        <v>45078</v>
      </c>
      <c r="D7683" s="15">
        <v>45079</v>
      </c>
      <c r="E7683" s="15" t="s">
        <v>985</v>
      </c>
      <c r="F7683" s="15">
        <v>0.03</v>
      </c>
      <c r="G7683" s="15">
        <v>6.5</v>
      </c>
      <c r="H7683" s="15">
        <v>-63.239999999999995</v>
      </c>
      <c r="I7683" s="15" t="str">
        <f t="shared" si="120"/>
        <v xml:space="preserve"> </v>
      </c>
      <c r="J7683" s="15">
        <v>50.98</v>
      </c>
      <c r="K7683" s="15">
        <v>7</v>
      </c>
      <c r="L7683" s="15">
        <v>352.01</v>
      </c>
      <c r="M7683" s="15">
        <v>691</v>
      </c>
    </row>
    <row r="7684" spans="1:13" ht="13.2" x14ac:dyDescent="0.25">
      <c r="A7684" s="15">
        <v>21344</v>
      </c>
      <c r="B7684" s="15">
        <v>89921</v>
      </c>
      <c r="C7684" s="15">
        <v>45078</v>
      </c>
      <c r="D7684" s="15">
        <v>45079</v>
      </c>
      <c r="E7684" s="15" t="s">
        <v>985</v>
      </c>
      <c r="F7684" s="15">
        <v>0</v>
      </c>
      <c r="G7684" s="15">
        <v>7.5</v>
      </c>
      <c r="H7684" s="15">
        <v>-10.016</v>
      </c>
      <c r="I7684" s="15" t="str">
        <f t="shared" si="120"/>
        <v xml:space="preserve"> </v>
      </c>
      <c r="J7684" s="15">
        <v>35.44</v>
      </c>
      <c r="K7684" s="15">
        <v>1</v>
      </c>
      <c r="L7684" s="15">
        <v>40.42</v>
      </c>
      <c r="M7684" s="15">
        <v>691</v>
      </c>
    </row>
    <row r="7685" spans="1:13" ht="13.2" x14ac:dyDescent="0.25">
      <c r="A7685" s="15">
        <v>22985</v>
      </c>
      <c r="B7685" s="15">
        <v>91548</v>
      </c>
      <c r="C7685" s="15">
        <v>45078</v>
      </c>
      <c r="D7685" s="15">
        <v>45078</v>
      </c>
      <c r="E7685" s="15" t="s">
        <v>985</v>
      </c>
      <c r="F7685" s="15">
        <v>0.08</v>
      </c>
      <c r="G7685" s="15">
        <v>1.49</v>
      </c>
      <c r="H7685" s="15">
        <v>-1137.1500000000001</v>
      </c>
      <c r="I7685" s="15" t="str">
        <f t="shared" si="120"/>
        <v xml:space="preserve"> </v>
      </c>
      <c r="J7685" s="15">
        <v>4.49</v>
      </c>
      <c r="K7685" s="15">
        <v>4</v>
      </c>
      <c r="L7685" s="15">
        <v>17.73</v>
      </c>
      <c r="M7685" s="15">
        <v>1802</v>
      </c>
    </row>
    <row r="7686" spans="1:13" ht="13.2" x14ac:dyDescent="0.25">
      <c r="A7686" s="15">
        <v>23177</v>
      </c>
      <c r="B7686" s="15">
        <v>90703</v>
      </c>
      <c r="C7686" s="15">
        <v>45078</v>
      </c>
      <c r="D7686" s="15">
        <v>45085</v>
      </c>
      <c r="E7686" s="15" t="s">
        <v>984</v>
      </c>
      <c r="F7686" s="15">
        <v>0.09</v>
      </c>
      <c r="G7686" s="15">
        <v>1.49</v>
      </c>
      <c r="H7686" s="15">
        <v>136.81319999999999</v>
      </c>
      <c r="I7686" s="15">
        <f t="shared" si="120"/>
        <v>136.81319999999999</v>
      </c>
      <c r="J7686" s="15">
        <v>12.97</v>
      </c>
      <c r="K7686" s="15">
        <v>16</v>
      </c>
      <c r="L7686" s="15">
        <v>198.28</v>
      </c>
      <c r="M7686" s="15">
        <v>430</v>
      </c>
    </row>
    <row r="7687" spans="1:13" ht="13.2" x14ac:dyDescent="0.25">
      <c r="A7687" s="15">
        <v>23178</v>
      </c>
      <c r="B7687" s="15">
        <v>90703</v>
      </c>
      <c r="C7687" s="15">
        <v>45078</v>
      </c>
      <c r="D7687" s="15">
        <v>45083</v>
      </c>
      <c r="E7687" s="15" t="s">
        <v>984</v>
      </c>
      <c r="F7687" s="15">
        <v>0.06</v>
      </c>
      <c r="G7687" s="15">
        <v>1.99</v>
      </c>
      <c r="H7687" s="15">
        <v>-20.52</v>
      </c>
      <c r="I7687" s="15" t="str">
        <f t="shared" si="120"/>
        <v xml:space="preserve"> </v>
      </c>
      <c r="J7687" s="15">
        <v>2.12</v>
      </c>
      <c r="K7687" s="15">
        <v>9</v>
      </c>
      <c r="L7687" s="15">
        <v>22.76</v>
      </c>
      <c r="M7687" s="15">
        <v>430</v>
      </c>
    </row>
    <row r="7688" spans="1:13" ht="13.2" x14ac:dyDescent="0.25">
      <c r="A7688" s="15">
        <v>25135</v>
      </c>
      <c r="B7688" s="15">
        <v>85923</v>
      </c>
      <c r="C7688" s="15">
        <v>45078</v>
      </c>
      <c r="D7688" s="15">
        <v>45078</v>
      </c>
      <c r="E7688" s="15" t="s">
        <v>984</v>
      </c>
      <c r="F7688" s="15">
        <v>0.01</v>
      </c>
      <c r="G7688" s="15">
        <v>30</v>
      </c>
      <c r="H7688" s="15">
        <v>1148.748</v>
      </c>
      <c r="I7688" s="15">
        <f t="shared" si="120"/>
        <v>1148.748</v>
      </c>
      <c r="J7688" s="15">
        <v>180.98</v>
      </c>
      <c r="K7688" s="15">
        <v>13</v>
      </c>
      <c r="L7688" s="15">
        <v>2503.4</v>
      </c>
      <c r="M7688" s="15">
        <v>2631</v>
      </c>
    </row>
    <row r="7689" spans="1:13" ht="13.2" x14ac:dyDescent="0.25">
      <c r="A7689" s="15">
        <v>25366</v>
      </c>
      <c r="B7689" s="15">
        <v>89232</v>
      </c>
      <c r="C7689" s="15">
        <v>45078</v>
      </c>
      <c r="D7689" s="15">
        <v>45079</v>
      </c>
      <c r="E7689" s="15" t="s">
        <v>985</v>
      </c>
      <c r="F7689" s="15">
        <v>0.09</v>
      </c>
      <c r="G7689" s="15">
        <v>2.5</v>
      </c>
      <c r="H7689" s="15">
        <v>18.888000000000002</v>
      </c>
      <c r="I7689" s="15">
        <f t="shared" si="120"/>
        <v>18.888000000000002</v>
      </c>
      <c r="J7689" s="15">
        <v>7.78</v>
      </c>
      <c r="K7689" s="15">
        <v>6</v>
      </c>
      <c r="L7689" s="15">
        <v>43.79</v>
      </c>
      <c r="M7689" s="15">
        <v>2457</v>
      </c>
    </row>
    <row r="7690" spans="1:13" ht="13.2" x14ac:dyDescent="0.25">
      <c r="A7690" s="15">
        <v>25525</v>
      </c>
      <c r="B7690" s="15">
        <v>90427</v>
      </c>
      <c r="C7690" s="15">
        <v>45078</v>
      </c>
      <c r="D7690" s="15">
        <v>45079</v>
      </c>
      <c r="E7690" s="15" t="s">
        <v>985</v>
      </c>
      <c r="F7690" s="15">
        <v>7.0000000000000007E-2</v>
      </c>
      <c r="G7690" s="15">
        <v>0.49</v>
      </c>
      <c r="H7690" s="15">
        <v>36.908099999999997</v>
      </c>
      <c r="I7690" s="15">
        <f t="shared" si="120"/>
        <v>36.908099999999997</v>
      </c>
      <c r="J7690" s="15">
        <v>4.9800000000000004</v>
      </c>
      <c r="K7690" s="15">
        <v>11</v>
      </c>
      <c r="L7690" s="15">
        <v>53.49</v>
      </c>
      <c r="M7690" s="15">
        <v>1536</v>
      </c>
    </row>
    <row r="7691" spans="1:13" ht="13.2" x14ac:dyDescent="0.25">
      <c r="A7691" s="15">
        <v>18163</v>
      </c>
      <c r="B7691" s="15">
        <v>86715</v>
      </c>
      <c r="C7691" s="15">
        <v>45079</v>
      </c>
      <c r="D7691" s="15">
        <v>45081</v>
      </c>
      <c r="E7691" s="15" t="s">
        <v>982</v>
      </c>
      <c r="F7691" s="15">
        <v>0.04</v>
      </c>
      <c r="G7691" s="15">
        <v>46.74</v>
      </c>
      <c r="H7691" s="15">
        <v>-303.28000000000003</v>
      </c>
      <c r="I7691" s="15" t="str">
        <f t="shared" si="120"/>
        <v xml:space="preserve"> </v>
      </c>
      <c r="J7691" s="15">
        <v>70.98</v>
      </c>
      <c r="K7691" s="15">
        <v>7</v>
      </c>
      <c r="L7691" s="15">
        <v>518.05999999999995</v>
      </c>
      <c r="M7691" s="15">
        <v>1446</v>
      </c>
    </row>
    <row r="7692" spans="1:13" ht="13.2" x14ac:dyDescent="0.25">
      <c r="A7692" s="15">
        <v>18466</v>
      </c>
      <c r="B7692" s="15">
        <v>88057</v>
      </c>
      <c r="C7692" s="15">
        <v>45079</v>
      </c>
      <c r="D7692" s="15">
        <v>45081</v>
      </c>
      <c r="E7692" s="15" t="s">
        <v>983</v>
      </c>
      <c r="F7692" s="15">
        <v>0.05</v>
      </c>
      <c r="G7692" s="15">
        <v>3.3</v>
      </c>
      <c r="H7692" s="15">
        <v>-76.78</v>
      </c>
      <c r="I7692" s="15" t="str">
        <f t="shared" si="120"/>
        <v xml:space="preserve"> </v>
      </c>
      <c r="J7692" s="15">
        <v>20.99</v>
      </c>
      <c r="K7692" s="15">
        <v>12</v>
      </c>
      <c r="L7692" s="15">
        <v>212.55</v>
      </c>
      <c r="M7692" s="15">
        <v>215</v>
      </c>
    </row>
    <row r="7693" spans="1:13" ht="13.2" x14ac:dyDescent="0.25">
      <c r="A7693" s="15">
        <v>18541</v>
      </c>
      <c r="B7693" s="15">
        <v>86857</v>
      </c>
      <c r="C7693" s="15">
        <v>45079</v>
      </c>
      <c r="D7693" s="15">
        <v>45084</v>
      </c>
      <c r="E7693" s="15" t="s">
        <v>984</v>
      </c>
      <c r="F7693" s="15">
        <v>0</v>
      </c>
      <c r="G7693" s="15">
        <v>5.33</v>
      </c>
      <c r="H7693" s="15">
        <v>-120.92</v>
      </c>
      <c r="I7693" s="15" t="str">
        <f t="shared" si="120"/>
        <v xml:space="preserve"> </v>
      </c>
      <c r="J7693" s="15">
        <v>2.08</v>
      </c>
      <c r="K7693" s="15">
        <v>15</v>
      </c>
      <c r="L7693" s="15">
        <v>35.020000000000003</v>
      </c>
      <c r="M7693" s="15">
        <v>1852</v>
      </c>
    </row>
    <row r="7694" spans="1:13" ht="13.2" x14ac:dyDescent="0.25">
      <c r="A7694" s="15">
        <v>18542</v>
      </c>
      <c r="B7694" s="15">
        <v>86857</v>
      </c>
      <c r="C7694" s="15">
        <v>45079</v>
      </c>
      <c r="D7694" s="15">
        <v>45084</v>
      </c>
      <c r="E7694" s="15" t="s">
        <v>984</v>
      </c>
      <c r="F7694" s="15">
        <v>0.03</v>
      </c>
      <c r="G7694" s="15">
        <v>13.99</v>
      </c>
      <c r="H7694" s="15">
        <v>1947.6008999999999</v>
      </c>
      <c r="I7694" s="15">
        <f t="shared" si="120"/>
        <v>1947.6008999999999</v>
      </c>
      <c r="J7694" s="15">
        <v>204.1</v>
      </c>
      <c r="K7694" s="15">
        <v>15</v>
      </c>
      <c r="L7694" s="15">
        <v>2822.61</v>
      </c>
      <c r="M7694" s="15">
        <v>1856</v>
      </c>
    </row>
    <row r="7695" spans="1:13" ht="13.2" x14ac:dyDescent="0.25">
      <c r="A7695" s="15">
        <v>18543</v>
      </c>
      <c r="B7695" s="15">
        <v>86857</v>
      </c>
      <c r="C7695" s="15">
        <v>45079</v>
      </c>
      <c r="D7695" s="15">
        <v>45079</v>
      </c>
      <c r="E7695" s="15" t="s">
        <v>984</v>
      </c>
      <c r="F7695" s="15">
        <v>0.1</v>
      </c>
      <c r="G7695" s="15">
        <v>23.19</v>
      </c>
      <c r="H7695" s="15">
        <v>3321.5081999999998</v>
      </c>
      <c r="I7695" s="15">
        <f t="shared" si="120"/>
        <v>3321.5081999999998</v>
      </c>
      <c r="J7695" s="15">
        <v>279.81</v>
      </c>
      <c r="K7695" s="15">
        <v>18</v>
      </c>
      <c r="L7695" s="15">
        <v>4813.78</v>
      </c>
      <c r="M7695" s="15">
        <v>1858</v>
      </c>
    </row>
    <row r="7696" spans="1:13" ht="13.2" x14ac:dyDescent="0.25">
      <c r="A7696" s="15">
        <v>19238</v>
      </c>
      <c r="B7696" s="15">
        <v>87381</v>
      </c>
      <c r="C7696" s="15">
        <v>45079</v>
      </c>
      <c r="D7696" s="15">
        <v>45080</v>
      </c>
      <c r="E7696" s="15" t="s">
        <v>982</v>
      </c>
      <c r="F7696" s="15">
        <v>0.03</v>
      </c>
      <c r="G7696" s="15">
        <v>0.95</v>
      </c>
      <c r="H7696" s="15">
        <v>-3.6399999999999997</v>
      </c>
      <c r="I7696" s="15" t="str">
        <f t="shared" si="120"/>
        <v xml:space="preserve"> </v>
      </c>
      <c r="J7696" s="15">
        <v>5.43</v>
      </c>
      <c r="K7696" s="15">
        <v>1</v>
      </c>
      <c r="L7696" s="15">
        <v>6.06</v>
      </c>
      <c r="M7696" s="15">
        <v>1881</v>
      </c>
    </row>
    <row r="7697" spans="1:13" ht="13.2" x14ac:dyDescent="0.25">
      <c r="A7697" s="15">
        <v>19239</v>
      </c>
      <c r="B7697" s="15">
        <v>87381</v>
      </c>
      <c r="C7697" s="15">
        <v>45079</v>
      </c>
      <c r="D7697" s="15">
        <v>45079</v>
      </c>
      <c r="E7697" s="15" t="s">
        <v>982</v>
      </c>
      <c r="F7697" s="15">
        <v>7.0000000000000007E-2</v>
      </c>
      <c r="G7697" s="15">
        <v>2.79</v>
      </c>
      <c r="H7697" s="15">
        <v>618.01229999999987</v>
      </c>
      <c r="I7697" s="15">
        <f t="shared" si="120"/>
        <v>618.01229999999987</v>
      </c>
      <c r="J7697" s="15">
        <v>65.989999999999995</v>
      </c>
      <c r="K7697" s="15">
        <v>17</v>
      </c>
      <c r="L7697" s="15">
        <v>895.67</v>
      </c>
      <c r="M7697" s="15">
        <v>1880</v>
      </c>
    </row>
    <row r="7698" spans="1:13" ht="13.2" x14ac:dyDescent="0.25">
      <c r="A7698" s="15">
        <v>19240</v>
      </c>
      <c r="B7698" s="15">
        <v>87381</v>
      </c>
      <c r="C7698" s="15">
        <v>45079</v>
      </c>
      <c r="D7698" s="15">
        <v>45081</v>
      </c>
      <c r="E7698" s="15" t="s">
        <v>982</v>
      </c>
      <c r="F7698" s="15">
        <v>0.09</v>
      </c>
      <c r="G7698" s="15">
        <v>6.5</v>
      </c>
      <c r="H7698" s="15">
        <v>-7.4399999999999746</v>
      </c>
      <c r="I7698" s="15" t="str">
        <f t="shared" si="120"/>
        <v xml:space="preserve"> </v>
      </c>
      <c r="J7698" s="15">
        <v>40.98</v>
      </c>
      <c r="K7698" s="15">
        <v>11</v>
      </c>
      <c r="L7698" s="15">
        <v>416.69</v>
      </c>
      <c r="M7698" s="15">
        <v>1884</v>
      </c>
    </row>
    <row r="7699" spans="1:13" ht="13.2" x14ac:dyDescent="0.25">
      <c r="A7699" s="15">
        <v>19711</v>
      </c>
      <c r="B7699" s="15">
        <v>89824</v>
      </c>
      <c r="C7699" s="15">
        <v>45079</v>
      </c>
      <c r="D7699" s="15">
        <v>45079</v>
      </c>
      <c r="E7699" s="15" t="s">
        <v>983</v>
      </c>
      <c r="F7699" s="15">
        <v>0.1</v>
      </c>
      <c r="G7699" s="15">
        <v>5.89</v>
      </c>
      <c r="H7699" s="15">
        <v>-101.78400000000001</v>
      </c>
      <c r="I7699" s="15" t="str">
        <f t="shared" si="120"/>
        <v xml:space="preserve"> </v>
      </c>
      <c r="J7699" s="15">
        <v>26.31</v>
      </c>
      <c r="K7699" s="15">
        <v>12</v>
      </c>
      <c r="L7699" s="15">
        <v>309.08999999999997</v>
      </c>
      <c r="M7699" s="15">
        <v>1957</v>
      </c>
    </row>
    <row r="7700" spans="1:13" ht="13.2" x14ac:dyDescent="0.25">
      <c r="A7700" s="15">
        <v>20722</v>
      </c>
      <c r="B7700" s="15">
        <v>89722</v>
      </c>
      <c r="C7700" s="15">
        <v>45079</v>
      </c>
      <c r="D7700" s="15">
        <v>45080</v>
      </c>
      <c r="E7700" s="15" t="s">
        <v>985</v>
      </c>
      <c r="F7700" s="15">
        <v>0.01</v>
      </c>
      <c r="G7700" s="15">
        <v>42</v>
      </c>
      <c r="H7700" s="15">
        <v>-246.28800000000001</v>
      </c>
      <c r="I7700" s="15" t="str">
        <f t="shared" si="120"/>
        <v xml:space="preserve"> </v>
      </c>
      <c r="J7700" s="15">
        <v>89.99</v>
      </c>
      <c r="K7700" s="15">
        <v>11</v>
      </c>
      <c r="L7700" s="15">
        <v>1065.0899999999999</v>
      </c>
      <c r="M7700" s="15">
        <v>3148</v>
      </c>
    </row>
    <row r="7701" spans="1:13" ht="13.2" x14ac:dyDescent="0.25">
      <c r="A7701" s="15">
        <v>20723</v>
      </c>
      <c r="B7701" s="15">
        <v>89722</v>
      </c>
      <c r="C7701" s="15">
        <v>45079</v>
      </c>
      <c r="D7701" s="15">
        <v>45081</v>
      </c>
      <c r="E7701" s="15" t="s">
        <v>985</v>
      </c>
      <c r="F7701" s="15">
        <v>0.05</v>
      </c>
      <c r="G7701" s="15">
        <v>3.99</v>
      </c>
      <c r="H7701" s="15">
        <v>440.95320000000004</v>
      </c>
      <c r="I7701" s="15">
        <f t="shared" si="120"/>
        <v>440.95320000000004</v>
      </c>
      <c r="J7701" s="15">
        <v>65.989999999999995</v>
      </c>
      <c r="K7701" s="15">
        <v>13</v>
      </c>
      <c r="L7701" s="15">
        <v>699.66</v>
      </c>
      <c r="M7701" s="15">
        <v>3148</v>
      </c>
    </row>
    <row r="7702" spans="1:13" ht="13.2" x14ac:dyDescent="0.25">
      <c r="A7702" s="15">
        <v>24475</v>
      </c>
      <c r="B7702" s="15">
        <v>89676</v>
      </c>
      <c r="C7702" s="15">
        <v>45079</v>
      </c>
      <c r="D7702" s="15">
        <v>45081</v>
      </c>
      <c r="E7702" s="15" t="s">
        <v>982</v>
      </c>
      <c r="F7702" s="15">
        <v>0.04</v>
      </c>
      <c r="G7702" s="15">
        <v>6.5</v>
      </c>
      <c r="H7702" s="15">
        <v>31.733999999999998</v>
      </c>
      <c r="I7702" s="15">
        <f t="shared" si="120"/>
        <v>31.733999999999998</v>
      </c>
      <c r="J7702" s="15">
        <v>50.98</v>
      </c>
      <c r="K7702" s="15">
        <v>9</v>
      </c>
      <c r="L7702" s="15">
        <v>464.83</v>
      </c>
      <c r="M7702" s="15">
        <v>2124</v>
      </c>
    </row>
    <row r="7703" spans="1:13" ht="13.2" x14ac:dyDescent="0.25">
      <c r="A7703" s="15">
        <v>24804</v>
      </c>
      <c r="B7703" s="15">
        <v>91097</v>
      </c>
      <c r="C7703" s="15">
        <v>45079</v>
      </c>
      <c r="D7703" s="15">
        <v>45080</v>
      </c>
      <c r="E7703" s="15" t="s">
        <v>985</v>
      </c>
      <c r="F7703" s="15">
        <v>0.06</v>
      </c>
      <c r="G7703" s="15">
        <v>6.24</v>
      </c>
      <c r="H7703" s="15">
        <v>-23.434320000000003</v>
      </c>
      <c r="I7703" s="15" t="str">
        <f t="shared" si="120"/>
        <v xml:space="preserve"> </v>
      </c>
      <c r="J7703" s="15">
        <v>9.99</v>
      </c>
      <c r="K7703" s="15">
        <v>1</v>
      </c>
      <c r="L7703" s="15">
        <v>12.98</v>
      </c>
      <c r="M7703" s="15">
        <v>147</v>
      </c>
    </row>
    <row r="7704" spans="1:13" ht="13.2" x14ac:dyDescent="0.25">
      <c r="A7704" s="15">
        <v>24257</v>
      </c>
      <c r="B7704" s="15">
        <v>90448</v>
      </c>
      <c r="C7704" s="15">
        <v>45080</v>
      </c>
      <c r="D7704" s="15">
        <v>45087</v>
      </c>
      <c r="E7704" s="15" t="s">
        <v>984</v>
      </c>
      <c r="F7704" s="15">
        <v>0.09</v>
      </c>
      <c r="G7704" s="15">
        <v>9.68</v>
      </c>
      <c r="H7704" s="15">
        <v>-68.231999999999999</v>
      </c>
      <c r="I7704" s="15" t="str">
        <f t="shared" si="120"/>
        <v xml:space="preserve"> </v>
      </c>
      <c r="J7704" s="15">
        <v>6.48</v>
      </c>
      <c r="K7704" s="15">
        <v>6</v>
      </c>
      <c r="L7704" s="15">
        <v>43.14</v>
      </c>
      <c r="M7704" s="15">
        <v>1409</v>
      </c>
    </row>
    <row r="7705" spans="1:13" ht="13.2" x14ac:dyDescent="0.25">
      <c r="A7705" s="15">
        <v>24258</v>
      </c>
      <c r="B7705" s="15">
        <v>90448</v>
      </c>
      <c r="C7705" s="15">
        <v>45080</v>
      </c>
      <c r="D7705" s="15">
        <v>45080</v>
      </c>
      <c r="E7705" s="15" t="s">
        <v>984</v>
      </c>
      <c r="F7705" s="15">
        <v>0.09</v>
      </c>
      <c r="G7705" s="15">
        <v>45</v>
      </c>
      <c r="H7705" s="15">
        <v>-356.61599999999999</v>
      </c>
      <c r="I7705" s="15" t="str">
        <f t="shared" si="120"/>
        <v xml:space="preserve"> </v>
      </c>
      <c r="J7705" s="15">
        <v>20.98</v>
      </c>
      <c r="K7705" s="15">
        <v>5</v>
      </c>
      <c r="L7705" s="15">
        <v>117.54</v>
      </c>
      <c r="M7705" s="15">
        <v>1409</v>
      </c>
    </row>
    <row r="7706" spans="1:13" ht="13.2" x14ac:dyDescent="0.25">
      <c r="A7706" s="15">
        <v>24259</v>
      </c>
      <c r="B7706" s="15">
        <v>90448</v>
      </c>
      <c r="C7706" s="15">
        <v>45080</v>
      </c>
      <c r="D7706" s="15">
        <v>45082</v>
      </c>
      <c r="E7706" s="15" t="s">
        <v>984</v>
      </c>
      <c r="F7706" s="15">
        <v>0.04</v>
      </c>
      <c r="G7706" s="15">
        <v>8.99</v>
      </c>
      <c r="H7706" s="15">
        <v>-164.92080000000001</v>
      </c>
      <c r="I7706" s="15" t="str">
        <f t="shared" si="120"/>
        <v xml:space="preserve"> </v>
      </c>
      <c r="J7706" s="15">
        <v>65.989999999999995</v>
      </c>
      <c r="K7706" s="15">
        <v>3</v>
      </c>
      <c r="L7706" s="15">
        <v>167.64</v>
      </c>
      <c r="M7706" s="15">
        <v>1409</v>
      </c>
    </row>
    <row r="7707" spans="1:13" ht="13.2" x14ac:dyDescent="0.25">
      <c r="A7707" s="15">
        <v>24315</v>
      </c>
      <c r="B7707" s="15">
        <v>89436</v>
      </c>
      <c r="C7707" s="15">
        <v>45080</v>
      </c>
      <c r="D7707" s="15">
        <v>45081</v>
      </c>
      <c r="E7707" s="15" t="s">
        <v>982</v>
      </c>
      <c r="F7707" s="15">
        <v>7.0000000000000007E-2</v>
      </c>
      <c r="G7707" s="15">
        <v>1.49</v>
      </c>
      <c r="H7707" s="15">
        <v>31.995299999999997</v>
      </c>
      <c r="I7707" s="15">
        <f t="shared" si="120"/>
        <v>31.995299999999997</v>
      </c>
      <c r="J7707" s="15">
        <v>5.98</v>
      </c>
      <c r="K7707" s="15">
        <v>8</v>
      </c>
      <c r="L7707" s="15">
        <v>46.37</v>
      </c>
      <c r="M7707" s="15">
        <v>993</v>
      </c>
    </row>
    <row r="7708" spans="1:13" ht="13.2" x14ac:dyDescent="0.25">
      <c r="A7708" s="15">
        <v>24316</v>
      </c>
      <c r="B7708" s="15">
        <v>89436</v>
      </c>
      <c r="C7708" s="15">
        <v>45080</v>
      </c>
      <c r="D7708" s="15">
        <v>45082</v>
      </c>
      <c r="E7708" s="15" t="s">
        <v>982</v>
      </c>
      <c r="F7708" s="15">
        <v>0.08</v>
      </c>
      <c r="G7708" s="15">
        <v>12.23</v>
      </c>
      <c r="H7708" s="15">
        <v>406.69200000000001</v>
      </c>
      <c r="I7708" s="15">
        <f t="shared" si="120"/>
        <v>406.69200000000001</v>
      </c>
      <c r="J7708" s="15">
        <v>60.65</v>
      </c>
      <c r="K7708" s="15">
        <v>13</v>
      </c>
      <c r="L7708" s="15">
        <v>744.42</v>
      </c>
      <c r="M7708" s="15">
        <v>993</v>
      </c>
    </row>
    <row r="7709" spans="1:13" ht="13.2" x14ac:dyDescent="0.25">
      <c r="A7709" s="15">
        <v>25992</v>
      </c>
      <c r="B7709" s="15">
        <v>88123</v>
      </c>
      <c r="C7709" s="15">
        <v>45080</v>
      </c>
      <c r="D7709" s="15">
        <v>45082</v>
      </c>
      <c r="E7709" s="15" t="s">
        <v>982</v>
      </c>
      <c r="F7709" s="15">
        <v>0.08</v>
      </c>
      <c r="G7709" s="15">
        <v>1.49</v>
      </c>
      <c r="H7709" s="15">
        <v>234.71729999999999</v>
      </c>
      <c r="I7709" s="15">
        <f t="shared" si="120"/>
        <v>234.71729999999999</v>
      </c>
      <c r="J7709" s="15">
        <v>28.53</v>
      </c>
      <c r="K7709" s="15">
        <v>12</v>
      </c>
      <c r="L7709" s="15">
        <v>340.17</v>
      </c>
      <c r="M7709" s="15">
        <v>2731</v>
      </c>
    </row>
    <row r="7710" spans="1:13" ht="13.2" x14ac:dyDescent="0.25">
      <c r="A7710" s="15">
        <v>21331</v>
      </c>
      <c r="B7710" s="15">
        <v>87925</v>
      </c>
      <c r="C7710" s="15">
        <v>45081</v>
      </c>
      <c r="D7710" s="15">
        <v>45083</v>
      </c>
      <c r="E7710" s="15" t="s">
        <v>983</v>
      </c>
      <c r="F7710" s="15">
        <v>0.1</v>
      </c>
      <c r="G7710" s="15">
        <v>1.49</v>
      </c>
      <c r="H7710" s="15">
        <v>-571.55559999999991</v>
      </c>
      <c r="I7710" s="15" t="str">
        <f t="shared" si="120"/>
        <v xml:space="preserve"> </v>
      </c>
      <c r="J7710" s="15">
        <v>12.97</v>
      </c>
      <c r="K7710" s="15">
        <v>3</v>
      </c>
      <c r="L7710" s="15">
        <v>37.119999999999997</v>
      </c>
      <c r="M7710" s="15">
        <v>2545</v>
      </c>
    </row>
    <row r="7711" spans="1:13" ht="13.2" x14ac:dyDescent="0.25">
      <c r="A7711" s="15">
        <v>22886</v>
      </c>
      <c r="B7711" s="15">
        <v>88308</v>
      </c>
      <c r="C7711" s="15">
        <v>45081</v>
      </c>
      <c r="D7711" s="15">
        <v>45083</v>
      </c>
      <c r="E7711" s="15" t="s">
        <v>985</v>
      </c>
      <c r="F7711" s="15">
        <v>0.03</v>
      </c>
      <c r="G7711" s="15">
        <v>5.08</v>
      </c>
      <c r="H7711" s="15">
        <v>339.20400000000001</v>
      </c>
      <c r="I7711" s="15">
        <f t="shared" si="120"/>
        <v>339.20400000000001</v>
      </c>
      <c r="J7711" s="15">
        <v>37.94</v>
      </c>
      <c r="K7711" s="15">
        <v>6</v>
      </c>
      <c r="L7711" s="15">
        <v>233.76</v>
      </c>
      <c r="M7711" s="15">
        <v>2579</v>
      </c>
    </row>
    <row r="7712" spans="1:13" ht="13.2" x14ac:dyDescent="0.25">
      <c r="A7712" s="15">
        <v>24605</v>
      </c>
      <c r="B7712" s="15">
        <v>88675</v>
      </c>
      <c r="C7712" s="15">
        <v>45081</v>
      </c>
      <c r="D7712" s="15">
        <v>45083</v>
      </c>
      <c r="E7712" s="15" t="s">
        <v>985</v>
      </c>
      <c r="F7712" s="15">
        <v>0.09</v>
      </c>
      <c r="G7712" s="15">
        <v>19.989999999999998</v>
      </c>
      <c r="H7712" s="15">
        <v>-17.863999999999997</v>
      </c>
      <c r="I7712" s="15" t="str">
        <f t="shared" si="120"/>
        <v xml:space="preserve"> </v>
      </c>
      <c r="J7712" s="15">
        <v>49.99</v>
      </c>
      <c r="K7712" s="15">
        <v>12</v>
      </c>
      <c r="L7712" s="15">
        <v>595.19000000000005</v>
      </c>
      <c r="M7712" s="15">
        <v>773</v>
      </c>
    </row>
    <row r="7713" spans="1:13" ht="13.2" x14ac:dyDescent="0.25">
      <c r="A7713" s="15">
        <v>23096</v>
      </c>
      <c r="B7713" s="15">
        <v>90733</v>
      </c>
      <c r="C7713" s="15">
        <v>45082</v>
      </c>
      <c r="D7713" s="15">
        <v>45084</v>
      </c>
      <c r="E7713" s="15" t="s">
        <v>982</v>
      </c>
      <c r="F7713" s="15">
        <v>7.0000000000000007E-2</v>
      </c>
      <c r="G7713" s="15">
        <v>19.989999999999998</v>
      </c>
      <c r="H7713" s="15">
        <v>251.16</v>
      </c>
      <c r="I7713" s="15">
        <f t="shared" si="120"/>
        <v>251.16</v>
      </c>
      <c r="J7713" s="15">
        <v>363.25</v>
      </c>
      <c r="K7713" s="15">
        <v>5</v>
      </c>
      <c r="L7713" s="15">
        <v>1756.68</v>
      </c>
      <c r="M7713" s="15">
        <v>1500</v>
      </c>
    </row>
    <row r="7714" spans="1:13" ht="13.2" x14ac:dyDescent="0.25">
      <c r="A7714" s="15">
        <v>23245</v>
      </c>
      <c r="B7714" s="15">
        <v>91191</v>
      </c>
      <c r="C7714" s="15">
        <v>45082</v>
      </c>
      <c r="D7714" s="15">
        <v>45089</v>
      </c>
      <c r="E7714" s="15" t="s">
        <v>984</v>
      </c>
      <c r="F7714" s="15">
        <v>0.1</v>
      </c>
      <c r="G7714" s="15">
        <v>5.17</v>
      </c>
      <c r="H7714" s="15">
        <v>-106.944</v>
      </c>
      <c r="I7714" s="15" t="str">
        <f t="shared" si="120"/>
        <v xml:space="preserve"> </v>
      </c>
      <c r="J7714" s="15">
        <v>4.28</v>
      </c>
      <c r="K7714" s="15">
        <v>16</v>
      </c>
      <c r="L7714" s="15">
        <v>63.56</v>
      </c>
      <c r="M7714" s="15">
        <v>2105</v>
      </c>
    </row>
    <row r="7715" spans="1:13" ht="13.2" x14ac:dyDescent="0.25">
      <c r="A7715" s="15">
        <v>23246</v>
      </c>
      <c r="B7715" s="15">
        <v>91191</v>
      </c>
      <c r="C7715" s="15">
        <v>45082</v>
      </c>
      <c r="D7715" s="15">
        <v>45089</v>
      </c>
      <c r="E7715" s="15" t="s">
        <v>984</v>
      </c>
      <c r="F7715" s="15">
        <v>0.05</v>
      </c>
      <c r="G7715" s="15">
        <v>4.99</v>
      </c>
      <c r="H7715" s="15">
        <v>1262.4585</v>
      </c>
      <c r="I7715" s="15">
        <f t="shared" si="120"/>
        <v>1262.4585</v>
      </c>
      <c r="J7715" s="15">
        <v>175.99</v>
      </c>
      <c r="K7715" s="15">
        <v>12</v>
      </c>
      <c r="L7715" s="15">
        <v>1829.65</v>
      </c>
      <c r="M7715" s="15">
        <v>2105</v>
      </c>
    </row>
    <row r="7716" spans="1:13" ht="13.2" x14ac:dyDescent="0.25">
      <c r="A7716" s="15">
        <v>25952</v>
      </c>
      <c r="B7716" s="15">
        <v>90054</v>
      </c>
      <c r="C7716" s="15">
        <v>45082</v>
      </c>
      <c r="D7716" s="15">
        <v>45083</v>
      </c>
      <c r="E7716" s="15" t="s">
        <v>981</v>
      </c>
      <c r="F7716" s="15">
        <v>0.01</v>
      </c>
      <c r="G7716" s="15">
        <v>99</v>
      </c>
      <c r="H7716" s="15">
        <v>-33.894000000000005</v>
      </c>
      <c r="I7716" s="15" t="str">
        <f t="shared" si="120"/>
        <v xml:space="preserve"> </v>
      </c>
      <c r="J7716" s="15">
        <v>370.98</v>
      </c>
      <c r="K7716" s="15">
        <v>14</v>
      </c>
      <c r="L7716" s="15">
        <v>5435.35</v>
      </c>
      <c r="M7716" s="15">
        <v>805</v>
      </c>
    </row>
    <row r="7717" spans="1:13" ht="13.2" x14ac:dyDescent="0.25">
      <c r="A7717" s="15">
        <v>20161</v>
      </c>
      <c r="B7717" s="15">
        <v>88089</v>
      </c>
      <c r="C7717" s="15">
        <v>45083</v>
      </c>
      <c r="D7717" s="15">
        <v>45085</v>
      </c>
      <c r="E7717" s="15" t="s">
        <v>985</v>
      </c>
      <c r="F7717" s="15">
        <v>0</v>
      </c>
      <c r="G7717" s="15">
        <v>5.16</v>
      </c>
      <c r="H7717" s="15">
        <v>88.236000000000004</v>
      </c>
      <c r="I7717" s="15">
        <f t="shared" si="120"/>
        <v>88.236000000000004</v>
      </c>
      <c r="J7717" s="15">
        <v>12.58</v>
      </c>
      <c r="K7717" s="15">
        <v>12</v>
      </c>
      <c r="L7717" s="15">
        <v>165.03</v>
      </c>
      <c r="M7717" s="15">
        <v>443</v>
      </c>
    </row>
    <row r="7718" spans="1:13" ht="13.2" x14ac:dyDescent="0.25">
      <c r="A7718" s="15">
        <v>21421</v>
      </c>
      <c r="B7718" s="15">
        <v>90639</v>
      </c>
      <c r="C7718" s="15">
        <v>45083</v>
      </c>
      <c r="D7718" s="15">
        <v>45085</v>
      </c>
      <c r="E7718" s="15" t="s">
        <v>984</v>
      </c>
      <c r="F7718" s="15">
        <v>0.1</v>
      </c>
      <c r="G7718" s="15">
        <v>6.5</v>
      </c>
      <c r="H7718" s="15">
        <v>-187.72800000000001</v>
      </c>
      <c r="I7718" s="15" t="str">
        <f t="shared" si="120"/>
        <v xml:space="preserve"> </v>
      </c>
      <c r="J7718" s="15">
        <v>50.98</v>
      </c>
      <c r="K7718" s="15">
        <v>1</v>
      </c>
      <c r="L7718" s="15">
        <v>53.84</v>
      </c>
      <c r="M7718" s="15">
        <v>1890</v>
      </c>
    </row>
    <row r="7719" spans="1:13" ht="13.2" x14ac:dyDescent="0.25">
      <c r="A7719" s="15">
        <v>23304</v>
      </c>
      <c r="B7719" s="15">
        <v>90830</v>
      </c>
      <c r="C7719" s="15">
        <v>45083</v>
      </c>
      <c r="D7719" s="15">
        <v>45084</v>
      </c>
      <c r="E7719" s="15" t="s">
        <v>982</v>
      </c>
      <c r="F7719" s="15">
        <v>0.02</v>
      </c>
      <c r="G7719" s="15">
        <v>6.74</v>
      </c>
      <c r="H7719" s="15">
        <v>26.471999999999998</v>
      </c>
      <c r="I7719" s="15">
        <f t="shared" si="120"/>
        <v>26.471999999999998</v>
      </c>
      <c r="J7719" s="15">
        <v>6.48</v>
      </c>
      <c r="K7719" s="15">
        <v>8</v>
      </c>
      <c r="L7719" s="15">
        <v>54.01</v>
      </c>
      <c r="M7719" s="15">
        <v>178</v>
      </c>
    </row>
    <row r="7720" spans="1:13" ht="13.2" x14ac:dyDescent="0.25">
      <c r="A7720" s="15">
        <v>25733</v>
      </c>
      <c r="B7720" s="15">
        <v>87990</v>
      </c>
      <c r="C7720" s="15">
        <v>45083</v>
      </c>
      <c r="D7720" s="15">
        <v>45084</v>
      </c>
      <c r="E7720" s="15" t="s">
        <v>985</v>
      </c>
      <c r="F7720" s="15">
        <v>0.02</v>
      </c>
      <c r="G7720" s="15">
        <v>1.22</v>
      </c>
      <c r="H7720" s="15">
        <v>35.686799999999998</v>
      </c>
      <c r="I7720" s="15">
        <f t="shared" si="120"/>
        <v>35.686799999999998</v>
      </c>
      <c r="J7720" s="15">
        <v>6.47</v>
      </c>
      <c r="K7720" s="15">
        <v>8</v>
      </c>
      <c r="L7720" s="15">
        <v>51.72</v>
      </c>
      <c r="M7720" s="15">
        <v>714</v>
      </c>
    </row>
    <row r="7721" spans="1:13" ht="13.2" x14ac:dyDescent="0.25">
      <c r="A7721" s="15">
        <v>18299</v>
      </c>
      <c r="B7721" s="15">
        <v>87450</v>
      </c>
      <c r="C7721" s="15">
        <v>45084</v>
      </c>
      <c r="D7721" s="15">
        <v>45087</v>
      </c>
      <c r="E7721" s="15" t="s">
        <v>983</v>
      </c>
      <c r="F7721" s="15">
        <v>0.09</v>
      </c>
      <c r="G7721" s="15">
        <v>19.989999999999998</v>
      </c>
      <c r="H7721" s="15">
        <v>223.44119999999998</v>
      </c>
      <c r="I7721" s="15">
        <f t="shared" si="120"/>
        <v>223.44119999999998</v>
      </c>
      <c r="J7721" s="15">
        <v>363.25</v>
      </c>
      <c r="K7721" s="15">
        <v>1</v>
      </c>
      <c r="L7721" s="15">
        <v>343.78</v>
      </c>
      <c r="M7721" s="15">
        <v>1904</v>
      </c>
    </row>
    <row r="7722" spans="1:13" ht="13.2" x14ac:dyDescent="0.25">
      <c r="A7722" s="15">
        <v>18300</v>
      </c>
      <c r="B7722" s="15">
        <v>87450</v>
      </c>
      <c r="C7722" s="15">
        <v>45084</v>
      </c>
      <c r="D7722" s="15">
        <v>45086</v>
      </c>
      <c r="E7722" s="15" t="s">
        <v>983</v>
      </c>
      <c r="F7722" s="15">
        <v>0.03</v>
      </c>
      <c r="G7722" s="15">
        <v>7.58</v>
      </c>
      <c r="H7722" s="15">
        <v>231.48</v>
      </c>
      <c r="I7722" s="15">
        <f t="shared" si="120"/>
        <v>231.48</v>
      </c>
      <c r="J7722" s="15">
        <v>22.98</v>
      </c>
      <c r="K7722" s="15">
        <v>13</v>
      </c>
      <c r="L7722" s="15">
        <v>315.86</v>
      </c>
      <c r="M7722" s="15">
        <v>1904</v>
      </c>
    </row>
    <row r="7723" spans="1:13" ht="13.2" x14ac:dyDescent="0.25">
      <c r="A7723" s="15">
        <v>19297</v>
      </c>
      <c r="B7723" s="15">
        <v>87574</v>
      </c>
      <c r="C7723" s="15">
        <v>45084</v>
      </c>
      <c r="D7723" s="15">
        <v>45086</v>
      </c>
      <c r="E7723" s="15" t="s">
        <v>981</v>
      </c>
      <c r="F7723" s="15">
        <v>0.03</v>
      </c>
      <c r="G7723" s="15">
        <v>4</v>
      </c>
      <c r="H7723" s="15">
        <v>-433.85600000000005</v>
      </c>
      <c r="I7723" s="15" t="str">
        <f t="shared" si="120"/>
        <v xml:space="preserve"> </v>
      </c>
      <c r="J7723" s="15">
        <v>152.47999999999999</v>
      </c>
      <c r="K7723" s="15">
        <v>1</v>
      </c>
      <c r="L7723" s="15">
        <v>158.26</v>
      </c>
      <c r="M7723" s="15">
        <v>2141</v>
      </c>
    </row>
    <row r="7724" spans="1:13" ht="13.2" x14ac:dyDescent="0.25">
      <c r="A7724" s="15">
        <v>19298</v>
      </c>
      <c r="B7724" s="15">
        <v>87574</v>
      </c>
      <c r="C7724" s="15">
        <v>45084</v>
      </c>
      <c r="D7724" s="15">
        <v>45087</v>
      </c>
      <c r="E7724" s="15" t="s">
        <v>981</v>
      </c>
      <c r="F7724" s="15">
        <v>0.1</v>
      </c>
      <c r="G7724" s="15">
        <v>5.5</v>
      </c>
      <c r="H7724" s="15">
        <v>-102.16</v>
      </c>
      <c r="I7724" s="15" t="str">
        <f t="shared" si="120"/>
        <v xml:space="preserve"> </v>
      </c>
      <c r="J7724" s="15">
        <v>32.979999999999997</v>
      </c>
      <c r="K7724" s="15">
        <v>2</v>
      </c>
      <c r="L7724" s="15">
        <v>62.16</v>
      </c>
      <c r="M7724" s="15">
        <v>2141</v>
      </c>
    </row>
    <row r="7725" spans="1:13" ht="13.2" x14ac:dyDescent="0.25">
      <c r="A7725" s="15">
        <v>20914</v>
      </c>
      <c r="B7725" s="15">
        <v>91211</v>
      </c>
      <c r="C7725" s="15">
        <v>45084</v>
      </c>
      <c r="D7725" s="15">
        <v>45086</v>
      </c>
      <c r="E7725" s="15" t="s">
        <v>985</v>
      </c>
      <c r="F7725" s="15">
        <v>0.04</v>
      </c>
      <c r="G7725" s="15">
        <v>6.97</v>
      </c>
      <c r="H7725" s="15">
        <v>-3.3359999999999999</v>
      </c>
      <c r="I7725" s="15" t="str">
        <f t="shared" si="120"/>
        <v xml:space="preserve"> </v>
      </c>
      <c r="J7725" s="15">
        <v>11.58</v>
      </c>
      <c r="K7725" s="15">
        <v>14</v>
      </c>
      <c r="L7725" s="15">
        <v>161.32</v>
      </c>
      <c r="M7725" s="15">
        <v>1354</v>
      </c>
    </row>
    <row r="7726" spans="1:13" ht="13.2" x14ac:dyDescent="0.25">
      <c r="A7726" s="15">
        <v>22245</v>
      </c>
      <c r="B7726" s="15">
        <v>86482</v>
      </c>
      <c r="C7726" s="15">
        <v>45084</v>
      </c>
      <c r="D7726" s="15">
        <v>45085</v>
      </c>
      <c r="E7726" s="15" t="s">
        <v>982</v>
      </c>
      <c r="F7726" s="15">
        <v>0.05</v>
      </c>
      <c r="G7726" s="15">
        <v>1.71</v>
      </c>
      <c r="H7726" s="15">
        <v>36.086999999999996</v>
      </c>
      <c r="I7726" s="15">
        <f t="shared" si="120"/>
        <v>36.086999999999996</v>
      </c>
      <c r="J7726" s="15">
        <v>7.4</v>
      </c>
      <c r="K7726" s="15">
        <v>7</v>
      </c>
      <c r="L7726" s="15">
        <v>52.3</v>
      </c>
      <c r="M7726" s="15">
        <v>3031</v>
      </c>
    </row>
    <row r="7727" spans="1:13" ht="13.2" x14ac:dyDescent="0.25">
      <c r="A7727" s="15">
        <v>23614</v>
      </c>
      <c r="B7727" s="15">
        <v>90367</v>
      </c>
      <c r="C7727" s="15">
        <v>45084</v>
      </c>
      <c r="D7727" s="15">
        <v>45086</v>
      </c>
      <c r="E7727" s="15" t="s">
        <v>984</v>
      </c>
      <c r="F7727" s="15">
        <v>0.04</v>
      </c>
      <c r="G7727" s="15">
        <v>4.8</v>
      </c>
      <c r="H7727" s="15">
        <v>571.40279999999996</v>
      </c>
      <c r="I7727" s="15">
        <f t="shared" si="120"/>
        <v>571.40279999999996</v>
      </c>
      <c r="J7727" s="15">
        <v>45.98</v>
      </c>
      <c r="K7727" s="15">
        <v>18</v>
      </c>
      <c r="L7727" s="15">
        <v>828.12</v>
      </c>
      <c r="M7727" s="15">
        <v>728</v>
      </c>
    </row>
    <row r="7728" spans="1:13" ht="13.2" x14ac:dyDescent="0.25">
      <c r="A7728" s="15">
        <v>23646</v>
      </c>
      <c r="B7728" s="15">
        <v>87171</v>
      </c>
      <c r="C7728" s="15">
        <v>45084</v>
      </c>
      <c r="D7728" s="15">
        <v>45085</v>
      </c>
      <c r="E7728" s="15" t="s">
        <v>981</v>
      </c>
      <c r="F7728" s="15">
        <v>0.02</v>
      </c>
      <c r="G7728" s="15">
        <v>1.99</v>
      </c>
      <c r="H7728" s="15">
        <v>-19.088000000000001</v>
      </c>
      <c r="I7728" s="15" t="str">
        <f t="shared" si="120"/>
        <v xml:space="preserve"> </v>
      </c>
      <c r="J7728" s="15">
        <v>1.7</v>
      </c>
      <c r="K7728" s="15">
        <v>6</v>
      </c>
      <c r="L7728" s="15">
        <v>10.74</v>
      </c>
      <c r="M7728" s="15">
        <v>2780</v>
      </c>
    </row>
    <row r="7729" spans="1:13" ht="13.2" x14ac:dyDescent="0.25">
      <c r="A7729" s="15">
        <v>23647</v>
      </c>
      <c r="B7729" s="15">
        <v>87171</v>
      </c>
      <c r="C7729" s="15">
        <v>45084</v>
      </c>
      <c r="D7729" s="15">
        <v>45086</v>
      </c>
      <c r="E7729" s="15" t="s">
        <v>981</v>
      </c>
      <c r="F7729" s="15">
        <v>0.09</v>
      </c>
      <c r="G7729" s="15">
        <v>3.3</v>
      </c>
      <c r="H7729" s="15">
        <v>-98.093600000000009</v>
      </c>
      <c r="I7729" s="15" t="str">
        <f t="shared" si="120"/>
        <v xml:space="preserve"> </v>
      </c>
      <c r="J7729" s="15">
        <v>20.99</v>
      </c>
      <c r="K7729" s="15">
        <v>5</v>
      </c>
      <c r="L7729" s="15">
        <v>83.97</v>
      </c>
      <c r="M7729" s="15">
        <v>2780</v>
      </c>
    </row>
    <row r="7730" spans="1:13" ht="13.2" x14ac:dyDescent="0.25">
      <c r="A7730" s="15">
        <v>23659</v>
      </c>
      <c r="B7730" s="15">
        <v>91238</v>
      </c>
      <c r="C7730" s="15">
        <v>45084</v>
      </c>
      <c r="D7730" s="15">
        <v>45085</v>
      </c>
      <c r="E7730" s="15" t="s">
        <v>983</v>
      </c>
      <c r="F7730" s="15">
        <v>0.02</v>
      </c>
      <c r="G7730" s="15">
        <v>8.99</v>
      </c>
      <c r="H7730" s="15">
        <v>-117.8848</v>
      </c>
      <c r="I7730" s="15" t="str">
        <f t="shared" si="120"/>
        <v xml:space="preserve"> </v>
      </c>
      <c r="J7730" s="15">
        <v>65.989999999999995</v>
      </c>
      <c r="K7730" s="15">
        <v>4</v>
      </c>
      <c r="L7730" s="15">
        <v>227.33</v>
      </c>
      <c r="M7730" s="15">
        <v>1485</v>
      </c>
    </row>
    <row r="7731" spans="1:13" ht="13.2" x14ac:dyDescent="0.25">
      <c r="A7731" s="15">
        <v>24535</v>
      </c>
      <c r="B7731" s="15">
        <v>88217</v>
      </c>
      <c r="C7731" s="15">
        <v>45084</v>
      </c>
      <c r="D7731" s="15">
        <v>45086</v>
      </c>
      <c r="E7731" s="15" t="s">
        <v>985</v>
      </c>
      <c r="F7731" s="15">
        <v>7.0000000000000007E-2</v>
      </c>
      <c r="G7731" s="15">
        <v>6.89</v>
      </c>
      <c r="H7731" s="15">
        <v>-92.167999999999992</v>
      </c>
      <c r="I7731" s="15" t="str">
        <f t="shared" si="120"/>
        <v xml:space="preserve"> </v>
      </c>
      <c r="J7731" s="15">
        <v>4.0599999999999996</v>
      </c>
      <c r="K7731" s="15">
        <v>8</v>
      </c>
      <c r="L7731" s="15">
        <v>32.71</v>
      </c>
      <c r="M7731" s="15">
        <v>1374</v>
      </c>
    </row>
    <row r="7732" spans="1:13" ht="13.2" x14ac:dyDescent="0.25">
      <c r="A7732" s="15">
        <v>24536</v>
      </c>
      <c r="B7732" s="15">
        <v>88217</v>
      </c>
      <c r="C7732" s="15">
        <v>45084</v>
      </c>
      <c r="D7732" s="15">
        <v>45085</v>
      </c>
      <c r="E7732" s="15" t="s">
        <v>985</v>
      </c>
      <c r="F7732" s="15">
        <v>0.1</v>
      </c>
      <c r="G7732" s="15">
        <v>0.7</v>
      </c>
      <c r="H7732" s="15">
        <v>-5.4240000000000004</v>
      </c>
      <c r="I7732" s="15" t="str">
        <f t="shared" si="120"/>
        <v xml:space="preserve"> </v>
      </c>
      <c r="J7732" s="15">
        <v>1.26</v>
      </c>
      <c r="K7732" s="15">
        <v>4</v>
      </c>
      <c r="L7732" s="15">
        <v>5.18</v>
      </c>
      <c r="M7732" s="15">
        <v>1374</v>
      </c>
    </row>
    <row r="7733" spans="1:13" ht="13.2" x14ac:dyDescent="0.25">
      <c r="A7733" s="15">
        <v>25023</v>
      </c>
      <c r="B7733" s="15">
        <v>85961</v>
      </c>
      <c r="C7733" s="15">
        <v>45084</v>
      </c>
      <c r="D7733" s="15">
        <v>45084</v>
      </c>
      <c r="E7733" s="15" t="s">
        <v>985</v>
      </c>
      <c r="F7733" s="15">
        <v>0.1</v>
      </c>
      <c r="G7733" s="15">
        <v>9.07</v>
      </c>
      <c r="H7733" s="15">
        <v>1118.9315999999999</v>
      </c>
      <c r="I7733" s="15">
        <f t="shared" si="120"/>
        <v>1118.9315999999999</v>
      </c>
      <c r="J7733" s="15">
        <v>120.98</v>
      </c>
      <c r="K7733" s="15">
        <v>14</v>
      </c>
      <c r="L7733" s="15">
        <v>1621.64</v>
      </c>
      <c r="M7733" s="15">
        <v>2279</v>
      </c>
    </row>
    <row r="7734" spans="1:13" ht="13.2" x14ac:dyDescent="0.25">
      <c r="A7734" s="15">
        <v>26231</v>
      </c>
      <c r="B7734" s="15">
        <v>87419</v>
      </c>
      <c r="C7734" s="15">
        <v>45084</v>
      </c>
      <c r="D7734" s="15">
        <v>45088</v>
      </c>
      <c r="E7734" s="15" t="s">
        <v>984</v>
      </c>
      <c r="F7734" s="15">
        <v>0.1</v>
      </c>
      <c r="G7734" s="15">
        <v>0.96</v>
      </c>
      <c r="H7734" s="15">
        <v>-5.1120000000000001</v>
      </c>
      <c r="I7734" s="15" t="str">
        <f t="shared" si="120"/>
        <v xml:space="preserve"> </v>
      </c>
      <c r="J7734" s="15">
        <v>8.34</v>
      </c>
      <c r="K7734" s="15">
        <v>1</v>
      </c>
      <c r="L7734" s="15">
        <v>7.98</v>
      </c>
      <c r="M7734" s="15">
        <v>63</v>
      </c>
    </row>
    <row r="7735" spans="1:13" ht="13.2" x14ac:dyDescent="0.25">
      <c r="A7735" s="15">
        <v>26232</v>
      </c>
      <c r="B7735" s="15">
        <v>87419</v>
      </c>
      <c r="C7735" s="15">
        <v>45084</v>
      </c>
      <c r="D7735" s="15">
        <v>45091</v>
      </c>
      <c r="E7735" s="15" t="s">
        <v>984</v>
      </c>
      <c r="F7735" s="15">
        <v>0.04</v>
      </c>
      <c r="G7735" s="15">
        <v>13.99</v>
      </c>
      <c r="H7735" s="15">
        <v>499.64969999999994</v>
      </c>
      <c r="I7735" s="15">
        <f t="shared" si="120"/>
        <v>499.64969999999994</v>
      </c>
      <c r="J7735" s="15">
        <v>140.99</v>
      </c>
      <c r="K7735" s="15">
        <v>5</v>
      </c>
      <c r="L7735" s="15">
        <v>724.13</v>
      </c>
      <c r="M7735" s="15">
        <v>63</v>
      </c>
    </row>
    <row r="7736" spans="1:13" ht="13.2" x14ac:dyDescent="0.25">
      <c r="A7736" s="15">
        <v>5602</v>
      </c>
      <c r="B7736" s="15">
        <v>39686</v>
      </c>
      <c r="C7736" s="15">
        <v>45085</v>
      </c>
      <c r="D7736" s="15">
        <v>45086</v>
      </c>
      <c r="E7736" s="15" t="s">
        <v>983</v>
      </c>
      <c r="F7736" s="15">
        <v>0.06</v>
      </c>
      <c r="G7736" s="15">
        <v>91.05</v>
      </c>
      <c r="H7736" s="15">
        <v>-473.66</v>
      </c>
      <c r="I7736" s="15" t="str">
        <f t="shared" si="120"/>
        <v xml:space="preserve"> </v>
      </c>
      <c r="J7736" s="15">
        <v>328.14</v>
      </c>
      <c r="K7736" s="15">
        <v>3</v>
      </c>
      <c r="L7736" s="15">
        <v>1108.2</v>
      </c>
      <c r="M7736" s="15">
        <v>2670</v>
      </c>
    </row>
    <row r="7737" spans="1:13" ht="13.2" x14ac:dyDescent="0.25">
      <c r="A7737" s="15">
        <v>5603</v>
      </c>
      <c r="B7737" s="15">
        <v>39686</v>
      </c>
      <c r="C7737" s="15">
        <v>45085</v>
      </c>
      <c r="D7737" s="15">
        <v>45086</v>
      </c>
      <c r="E7737" s="15" t="s">
        <v>983</v>
      </c>
      <c r="F7737" s="15">
        <v>0</v>
      </c>
      <c r="G7737" s="15">
        <v>5.26</v>
      </c>
      <c r="H7737" s="15">
        <v>791.90099999999995</v>
      </c>
      <c r="I7737" s="15">
        <f t="shared" si="120"/>
        <v>791.90099999999995</v>
      </c>
      <c r="J7737" s="15">
        <v>65.989999999999995</v>
      </c>
      <c r="K7737" s="15">
        <v>72</v>
      </c>
      <c r="L7737" s="15">
        <v>4126.07</v>
      </c>
      <c r="M7737" s="15">
        <v>2670</v>
      </c>
    </row>
    <row r="7738" spans="1:13" ht="13.2" x14ac:dyDescent="0.25">
      <c r="A7738" s="15">
        <v>6400</v>
      </c>
      <c r="B7738" s="15">
        <v>45413</v>
      </c>
      <c r="C7738" s="15">
        <v>45085</v>
      </c>
      <c r="D7738" s="15">
        <v>45085</v>
      </c>
      <c r="E7738" s="15" t="s">
        <v>981</v>
      </c>
      <c r="F7738" s="15">
        <v>0.04</v>
      </c>
      <c r="G7738" s="15">
        <v>2.99</v>
      </c>
      <c r="H7738" s="15">
        <v>2.3205</v>
      </c>
      <c r="I7738" s="15">
        <f t="shared" si="120"/>
        <v>2.3205</v>
      </c>
      <c r="J7738" s="15">
        <v>5.28</v>
      </c>
      <c r="K7738" s="15">
        <v>36</v>
      </c>
      <c r="L7738" s="15">
        <v>197.91</v>
      </c>
      <c r="M7738" s="15">
        <v>1193</v>
      </c>
    </row>
    <row r="7739" spans="1:13" ht="13.2" x14ac:dyDescent="0.25">
      <c r="A7739" s="15">
        <v>18134</v>
      </c>
      <c r="B7739" s="15">
        <v>86561</v>
      </c>
      <c r="C7739" s="15">
        <v>45085</v>
      </c>
      <c r="D7739" s="15">
        <v>45086</v>
      </c>
      <c r="E7739" s="15" t="s">
        <v>983</v>
      </c>
      <c r="F7739" s="15">
        <v>0</v>
      </c>
      <c r="G7739" s="15">
        <v>5.94</v>
      </c>
      <c r="H7739" s="15">
        <v>161.66399999999999</v>
      </c>
      <c r="I7739" s="15">
        <f t="shared" si="120"/>
        <v>161.66399999999999</v>
      </c>
      <c r="J7739" s="15">
        <v>21.78</v>
      </c>
      <c r="K7739" s="15">
        <v>12</v>
      </c>
      <c r="L7739" s="15">
        <v>268.82</v>
      </c>
      <c r="M7739" s="15">
        <v>572</v>
      </c>
    </row>
    <row r="7740" spans="1:13" ht="13.2" x14ac:dyDescent="0.25">
      <c r="A7740" s="15">
        <v>18135</v>
      </c>
      <c r="B7740" s="15">
        <v>86561</v>
      </c>
      <c r="C7740" s="15">
        <v>45085</v>
      </c>
      <c r="D7740" s="15">
        <v>45087</v>
      </c>
      <c r="E7740" s="15" t="s">
        <v>983</v>
      </c>
      <c r="F7740" s="15">
        <v>0.04</v>
      </c>
      <c r="G7740" s="15">
        <v>3.61</v>
      </c>
      <c r="H7740" s="15">
        <v>137.352</v>
      </c>
      <c r="I7740" s="15">
        <f t="shared" si="120"/>
        <v>137.352</v>
      </c>
      <c r="J7740" s="15">
        <v>47.98</v>
      </c>
      <c r="K7740" s="15">
        <v>12</v>
      </c>
      <c r="L7740" s="15">
        <v>570.71</v>
      </c>
      <c r="M7740" s="15">
        <v>572</v>
      </c>
    </row>
    <row r="7741" spans="1:13" ht="13.2" x14ac:dyDescent="0.25">
      <c r="A7741" s="15">
        <v>20752</v>
      </c>
      <c r="B7741" s="15">
        <v>89182</v>
      </c>
      <c r="C7741" s="15">
        <v>45085</v>
      </c>
      <c r="D7741" s="15">
        <v>45086</v>
      </c>
      <c r="E7741" s="15" t="s">
        <v>981</v>
      </c>
      <c r="F7741" s="15">
        <v>0</v>
      </c>
      <c r="G7741" s="15">
        <v>9.4499999999999993</v>
      </c>
      <c r="H7741" s="15">
        <v>-146.01600000000002</v>
      </c>
      <c r="I7741" s="15" t="str">
        <f t="shared" si="120"/>
        <v xml:space="preserve"> </v>
      </c>
      <c r="J7741" s="15">
        <v>9.7100000000000009</v>
      </c>
      <c r="K7741" s="15">
        <v>12</v>
      </c>
      <c r="L7741" s="15">
        <v>120.18</v>
      </c>
      <c r="M7741" s="15">
        <v>2196</v>
      </c>
    </row>
    <row r="7742" spans="1:13" ht="13.2" x14ac:dyDescent="0.25">
      <c r="A7742" s="15">
        <v>21920</v>
      </c>
      <c r="B7742" s="15">
        <v>86784</v>
      </c>
      <c r="C7742" s="15">
        <v>45085</v>
      </c>
      <c r="D7742" s="15">
        <v>45092</v>
      </c>
      <c r="E7742" s="15" t="s">
        <v>984</v>
      </c>
      <c r="F7742" s="15">
        <v>0.04</v>
      </c>
      <c r="G7742" s="15">
        <v>54.74</v>
      </c>
      <c r="H7742" s="15">
        <v>-659.27200000000005</v>
      </c>
      <c r="I7742" s="15" t="str">
        <f t="shared" si="120"/>
        <v xml:space="preserve"> </v>
      </c>
      <c r="J7742" s="15">
        <v>130.97999999999999</v>
      </c>
      <c r="K7742" s="15">
        <v>16</v>
      </c>
      <c r="L7742" s="15">
        <v>2112.6999999999998</v>
      </c>
      <c r="M7742" s="15">
        <v>1117</v>
      </c>
    </row>
    <row r="7743" spans="1:13" ht="13.2" x14ac:dyDescent="0.25">
      <c r="A7743" s="15">
        <v>21922</v>
      </c>
      <c r="B7743" s="15">
        <v>86784</v>
      </c>
      <c r="C7743" s="15">
        <v>45085</v>
      </c>
      <c r="D7743" s="15">
        <v>45090</v>
      </c>
      <c r="E7743" s="15" t="s">
        <v>984</v>
      </c>
      <c r="F7743" s="15">
        <v>0.1</v>
      </c>
      <c r="G7743" s="15">
        <v>53.03</v>
      </c>
      <c r="H7743" s="15">
        <v>-1226.52</v>
      </c>
      <c r="I7743" s="15" t="str">
        <f t="shared" si="120"/>
        <v xml:space="preserve"> </v>
      </c>
      <c r="J7743" s="15">
        <v>20.98</v>
      </c>
      <c r="K7743" s="15">
        <v>12</v>
      </c>
      <c r="L7743" s="15">
        <v>257.8</v>
      </c>
      <c r="M7743" s="15">
        <v>1117</v>
      </c>
    </row>
    <row r="7744" spans="1:13" ht="13.2" x14ac:dyDescent="0.25">
      <c r="A7744" s="15">
        <v>22199</v>
      </c>
      <c r="B7744" s="15">
        <v>88230</v>
      </c>
      <c r="C7744" s="15">
        <v>45085</v>
      </c>
      <c r="D7744" s="15">
        <v>45088</v>
      </c>
      <c r="E7744" s="15" t="s">
        <v>982</v>
      </c>
      <c r="F7744" s="15">
        <v>0.04</v>
      </c>
      <c r="G7744" s="15">
        <v>0.8</v>
      </c>
      <c r="H7744" s="15">
        <v>29.897699999999997</v>
      </c>
      <c r="I7744" s="15">
        <f t="shared" si="120"/>
        <v>29.897699999999997</v>
      </c>
      <c r="J7744" s="15">
        <v>4.9800000000000004</v>
      </c>
      <c r="K7744" s="15">
        <v>9</v>
      </c>
      <c r="L7744" s="15">
        <v>43.33</v>
      </c>
      <c r="M7744" s="15">
        <v>2048</v>
      </c>
    </row>
    <row r="7745" spans="1:13" ht="13.2" x14ac:dyDescent="0.25">
      <c r="A7745" s="15">
        <v>22918</v>
      </c>
      <c r="B7745" s="15">
        <v>86453</v>
      </c>
      <c r="C7745" s="15">
        <v>45085</v>
      </c>
      <c r="D7745" s="15">
        <v>45085</v>
      </c>
      <c r="E7745" s="15" t="s">
        <v>982</v>
      </c>
      <c r="F7745" s="15">
        <v>0.04</v>
      </c>
      <c r="G7745" s="15">
        <v>4.9800000000000004</v>
      </c>
      <c r="H7745" s="15">
        <v>-13.103999999999999</v>
      </c>
      <c r="I7745" s="15" t="str">
        <f t="shared" si="120"/>
        <v xml:space="preserve"> </v>
      </c>
      <c r="J7745" s="15">
        <v>11.97</v>
      </c>
      <c r="K7745" s="15">
        <v>4</v>
      </c>
      <c r="L7745" s="15">
        <v>50.72</v>
      </c>
      <c r="M7745" s="15">
        <v>3191</v>
      </c>
    </row>
    <row r="7746" spans="1:13" ht="13.2" x14ac:dyDescent="0.25">
      <c r="A7746" s="15">
        <v>22919</v>
      </c>
      <c r="B7746" s="15">
        <v>86453</v>
      </c>
      <c r="C7746" s="15">
        <v>45085</v>
      </c>
      <c r="D7746" s="15">
        <v>45086</v>
      </c>
      <c r="E7746" s="15" t="s">
        <v>982</v>
      </c>
      <c r="F7746" s="15">
        <v>0.08</v>
      </c>
      <c r="G7746" s="15">
        <v>4.2</v>
      </c>
      <c r="H7746" s="15">
        <v>-132.75680000000003</v>
      </c>
      <c r="I7746" s="15" t="str">
        <f t="shared" ref="I7746:I7809" si="121">IF(H7746&gt;0,H7746," ")</f>
        <v xml:space="preserve"> </v>
      </c>
      <c r="J7746" s="15">
        <v>195.99</v>
      </c>
      <c r="K7746" s="15">
        <v>4</v>
      </c>
      <c r="L7746" s="15">
        <v>643.71</v>
      </c>
      <c r="M7746" s="15">
        <v>3192</v>
      </c>
    </row>
    <row r="7747" spans="1:13" ht="13.2" x14ac:dyDescent="0.25">
      <c r="A7747" s="15">
        <v>23139</v>
      </c>
      <c r="B7747" s="15">
        <v>85823</v>
      </c>
      <c r="C7747" s="15">
        <v>45085</v>
      </c>
      <c r="D7747" s="15">
        <v>45086</v>
      </c>
      <c r="E7747" s="15" t="s">
        <v>982</v>
      </c>
      <c r="F7747" s="15">
        <v>0.04</v>
      </c>
      <c r="G7747" s="15">
        <v>35</v>
      </c>
      <c r="H7747" s="15">
        <v>-595.16800000000001</v>
      </c>
      <c r="I7747" s="15" t="str">
        <f t="shared" si="121"/>
        <v xml:space="preserve"> </v>
      </c>
      <c r="J7747" s="15">
        <v>48.91</v>
      </c>
      <c r="K7747" s="15">
        <v>9</v>
      </c>
      <c r="L7747" s="15">
        <v>438.06</v>
      </c>
      <c r="M7747" s="15">
        <v>2409</v>
      </c>
    </row>
    <row r="7748" spans="1:13" ht="13.2" x14ac:dyDescent="0.25">
      <c r="A7748" s="15">
        <v>23602</v>
      </c>
      <c r="B7748" s="15">
        <v>90554</v>
      </c>
      <c r="C7748" s="15">
        <v>45085</v>
      </c>
      <c r="D7748" s="15">
        <v>45086</v>
      </c>
      <c r="E7748" s="15" t="s">
        <v>983</v>
      </c>
      <c r="F7748" s="15">
        <v>0.06</v>
      </c>
      <c r="G7748" s="15">
        <v>91.05</v>
      </c>
      <c r="H7748" s="15">
        <v>-378.928</v>
      </c>
      <c r="I7748" s="15" t="str">
        <f t="shared" si="121"/>
        <v xml:space="preserve"> </v>
      </c>
      <c r="J7748" s="15">
        <v>328.14</v>
      </c>
      <c r="K7748" s="15">
        <v>1</v>
      </c>
      <c r="L7748" s="15">
        <v>369.4</v>
      </c>
      <c r="M7748" s="15">
        <v>2673</v>
      </c>
    </row>
    <row r="7749" spans="1:13" ht="13.2" x14ac:dyDescent="0.25">
      <c r="A7749" s="15">
        <v>23603</v>
      </c>
      <c r="B7749" s="15">
        <v>90554</v>
      </c>
      <c r="C7749" s="15">
        <v>45085</v>
      </c>
      <c r="D7749" s="15">
        <v>45086</v>
      </c>
      <c r="E7749" s="15" t="s">
        <v>983</v>
      </c>
      <c r="F7749" s="15">
        <v>0</v>
      </c>
      <c r="G7749" s="15">
        <v>5.26</v>
      </c>
      <c r="H7749" s="15">
        <v>711.74879999999996</v>
      </c>
      <c r="I7749" s="15">
        <f t="shared" si="121"/>
        <v>711.74879999999996</v>
      </c>
      <c r="J7749" s="15">
        <v>65.989999999999995</v>
      </c>
      <c r="K7749" s="15">
        <v>18</v>
      </c>
      <c r="L7749" s="15">
        <v>1031.52</v>
      </c>
      <c r="M7749" s="15">
        <v>2673</v>
      </c>
    </row>
    <row r="7750" spans="1:13" ht="13.2" x14ac:dyDescent="0.25">
      <c r="A7750" s="15">
        <v>25595</v>
      </c>
      <c r="B7750" s="15">
        <v>90959</v>
      </c>
      <c r="C7750" s="15">
        <v>45085</v>
      </c>
      <c r="D7750" s="15">
        <v>45085</v>
      </c>
      <c r="E7750" s="15" t="s">
        <v>984</v>
      </c>
      <c r="F7750" s="15">
        <v>0.02</v>
      </c>
      <c r="G7750" s="15">
        <v>0.71</v>
      </c>
      <c r="H7750" s="15">
        <v>-4.5200000000000005</v>
      </c>
      <c r="I7750" s="15" t="str">
        <f t="shared" si="121"/>
        <v xml:space="preserve"> </v>
      </c>
      <c r="J7750" s="15">
        <v>4.84</v>
      </c>
      <c r="K7750" s="15">
        <v>1</v>
      </c>
      <c r="L7750" s="15">
        <v>5.24</v>
      </c>
      <c r="M7750" s="15">
        <v>2638</v>
      </c>
    </row>
    <row r="7751" spans="1:13" ht="13.2" x14ac:dyDescent="0.25">
      <c r="A7751" s="15">
        <v>25743</v>
      </c>
      <c r="B7751" s="15">
        <v>87340</v>
      </c>
      <c r="C7751" s="15">
        <v>45085</v>
      </c>
      <c r="D7751" s="15">
        <v>45086</v>
      </c>
      <c r="E7751" s="15" t="s">
        <v>983</v>
      </c>
      <c r="F7751" s="15">
        <v>0.03</v>
      </c>
      <c r="G7751" s="15">
        <v>19.989999999999998</v>
      </c>
      <c r="H7751" s="15">
        <v>932.73599999999999</v>
      </c>
      <c r="I7751" s="15">
        <f t="shared" si="121"/>
        <v>932.73599999999999</v>
      </c>
      <c r="J7751" s="15">
        <v>289.52999999999997</v>
      </c>
      <c r="K7751" s="15">
        <v>5</v>
      </c>
      <c r="L7751" s="15">
        <v>1432.3</v>
      </c>
      <c r="M7751" s="15">
        <v>1914</v>
      </c>
    </row>
    <row r="7752" spans="1:13" ht="13.2" x14ac:dyDescent="0.25">
      <c r="A7752" s="15">
        <v>25744</v>
      </c>
      <c r="B7752" s="15">
        <v>87340</v>
      </c>
      <c r="C7752" s="15">
        <v>45085</v>
      </c>
      <c r="D7752" s="15">
        <v>45086</v>
      </c>
      <c r="E7752" s="15" t="s">
        <v>983</v>
      </c>
      <c r="F7752" s="15">
        <v>0.1</v>
      </c>
      <c r="G7752" s="15">
        <v>1.29</v>
      </c>
      <c r="H7752" s="15">
        <v>-14.224</v>
      </c>
      <c r="I7752" s="15" t="str">
        <f t="shared" si="121"/>
        <v xml:space="preserve"> </v>
      </c>
      <c r="J7752" s="15">
        <v>1.6</v>
      </c>
      <c r="K7752" s="15">
        <v>15</v>
      </c>
      <c r="L7752" s="15">
        <v>23.82</v>
      </c>
      <c r="M7752" s="15">
        <v>1913</v>
      </c>
    </row>
    <row r="7753" spans="1:13" ht="13.2" x14ac:dyDescent="0.25">
      <c r="A7753" s="15">
        <v>24423</v>
      </c>
      <c r="B7753" s="15">
        <v>86609</v>
      </c>
      <c r="C7753" s="15">
        <v>45086</v>
      </c>
      <c r="D7753" s="15">
        <v>45087</v>
      </c>
      <c r="E7753" s="15" t="s">
        <v>983</v>
      </c>
      <c r="F7753" s="15">
        <v>0.09</v>
      </c>
      <c r="G7753" s="15">
        <v>10.49</v>
      </c>
      <c r="H7753" s="15">
        <v>31.524000000000001</v>
      </c>
      <c r="I7753" s="15">
        <f t="shared" si="121"/>
        <v>31.524000000000001</v>
      </c>
      <c r="J7753" s="15">
        <v>19.98</v>
      </c>
      <c r="K7753" s="15">
        <v>9</v>
      </c>
      <c r="L7753" s="15">
        <v>177.39</v>
      </c>
      <c r="M7753" s="15">
        <v>1837</v>
      </c>
    </row>
    <row r="7754" spans="1:13" ht="13.2" x14ac:dyDescent="0.25">
      <c r="A7754" s="15">
        <v>25205</v>
      </c>
      <c r="B7754" s="15">
        <v>86946</v>
      </c>
      <c r="C7754" s="15">
        <v>45086</v>
      </c>
      <c r="D7754" s="15">
        <v>45090</v>
      </c>
      <c r="E7754" s="15" t="s">
        <v>984</v>
      </c>
      <c r="F7754" s="15">
        <v>0.1</v>
      </c>
      <c r="G7754" s="15">
        <v>5.49</v>
      </c>
      <c r="H7754" s="15">
        <v>-25.704000000000001</v>
      </c>
      <c r="I7754" s="15" t="str">
        <f t="shared" si="121"/>
        <v xml:space="preserve"> </v>
      </c>
      <c r="J7754" s="15">
        <v>4.9800000000000004</v>
      </c>
      <c r="K7754" s="15">
        <v>4</v>
      </c>
      <c r="L7754" s="15">
        <v>20.66</v>
      </c>
      <c r="M7754" s="15">
        <v>2021</v>
      </c>
    </row>
    <row r="7755" spans="1:13" ht="13.2" x14ac:dyDescent="0.25">
      <c r="A7755" s="15">
        <v>26392</v>
      </c>
      <c r="B7755" s="15">
        <v>86821</v>
      </c>
      <c r="C7755" s="15">
        <v>45086</v>
      </c>
      <c r="D7755" s="15">
        <v>45087</v>
      </c>
      <c r="E7755" s="15" t="s">
        <v>985</v>
      </c>
      <c r="F7755" s="15">
        <v>0</v>
      </c>
      <c r="G7755" s="15">
        <v>8.4</v>
      </c>
      <c r="H7755" s="15">
        <v>6978.0875999999998</v>
      </c>
      <c r="I7755" s="15">
        <f t="shared" si="121"/>
        <v>6978.0875999999998</v>
      </c>
      <c r="J7755" s="15">
        <v>15.01</v>
      </c>
      <c r="K7755" s="15">
        <v>16</v>
      </c>
      <c r="L7755" s="15">
        <v>252.89</v>
      </c>
      <c r="M7755" s="15">
        <v>1528</v>
      </c>
    </row>
    <row r="7756" spans="1:13" ht="13.2" x14ac:dyDescent="0.25">
      <c r="A7756" s="15">
        <v>23467</v>
      </c>
      <c r="B7756" s="15">
        <v>86027</v>
      </c>
      <c r="C7756" s="15">
        <v>45087</v>
      </c>
      <c r="D7756" s="15">
        <v>45088</v>
      </c>
      <c r="E7756" s="15" t="s">
        <v>985</v>
      </c>
      <c r="F7756" s="15">
        <v>0.06</v>
      </c>
      <c r="G7756" s="15">
        <v>4.6900000000000004</v>
      </c>
      <c r="H7756" s="15">
        <v>-4.5907999999999998</v>
      </c>
      <c r="I7756" s="15" t="str">
        <f t="shared" si="121"/>
        <v xml:space="preserve"> </v>
      </c>
      <c r="J7756" s="15">
        <v>3.74</v>
      </c>
      <c r="K7756" s="15">
        <v>1</v>
      </c>
      <c r="L7756" s="15">
        <v>8.49</v>
      </c>
      <c r="M7756" s="15">
        <v>456</v>
      </c>
    </row>
    <row r="7757" spans="1:13" ht="13.2" x14ac:dyDescent="0.25">
      <c r="A7757" s="15">
        <v>23645</v>
      </c>
      <c r="B7757" s="15">
        <v>87733</v>
      </c>
      <c r="C7757" s="15">
        <v>45087</v>
      </c>
      <c r="D7757" s="15">
        <v>45088</v>
      </c>
      <c r="E7757" s="15" t="s">
        <v>981</v>
      </c>
      <c r="F7757" s="15">
        <v>0.1</v>
      </c>
      <c r="G7757" s="15">
        <v>8.99</v>
      </c>
      <c r="H7757" s="15">
        <v>-33.327999999999996</v>
      </c>
      <c r="I7757" s="15" t="str">
        <f t="shared" si="121"/>
        <v xml:space="preserve"> </v>
      </c>
      <c r="J7757" s="15">
        <v>34.58</v>
      </c>
      <c r="K7757" s="15">
        <v>2</v>
      </c>
      <c r="L7757" s="15">
        <v>67.709999999999994</v>
      </c>
      <c r="M7757" s="15">
        <v>746</v>
      </c>
    </row>
    <row r="7758" spans="1:13" ht="13.2" x14ac:dyDescent="0.25">
      <c r="A7758" s="15">
        <v>24051</v>
      </c>
      <c r="B7758" s="15">
        <v>90761</v>
      </c>
      <c r="C7758" s="15">
        <v>45087</v>
      </c>
      <c r="D7758" s="15">
        <v>45088</v>
      </c>
      <c r="E7758" s="15" t="s">
        <v>982</v>
      </c>
      <c r="F7758" s="15">
        <v>0.01</v>
      </c>
      <c r="G7758" s="15">
        <v>5.76</v>
      </c>
      <c r="H7758" s="15">
        <v>661.1400000000001</v>
      </c>
      <c r="I7758" s="15">
        <f t="shared" si="121"/>
        <v>661.1400000000001</v>
      </c>
      <c r="J7758" s="15">
        <v>9.7799999999999994</v>
      </c>
      <c r="K7758" s="15">
        <v>1</v>
      </c>
      <c r="L7758" s="15">
        <v>11.89</v>
      </c>
      <c r="M7758" s="15">
        <v>3284</v>
      </c>
    </row>
    <row r="7759" spans="1:13" ht="13.2" x14ac:dyDescent="0.25">
      <c r="A7759" s="15">
        <v>24052</v>
      </c>
      <c r="B7759" s="15">
        <v>90761</v>
      </c>
      <c r="C7759" s="15">
        <v>45087</v>
      </c>
      <c r="D7759" s="15">
        <v>45089</v>
      </c>
      <c r="E7759" s="15" t="s">
        <v>982</v>
      </c>
      <c r="F7759" s="15">
        <v>0.04</v>
      </c>
      <c r="G7759" s="15">
        <v>8.99</v>
      </c>
      <c r="H7759" s="15">
        <v>-606.6062002000001</v>
      </c>
      <c r="I7759" s="15" t="str">
        <f t="shared" si="121"/>
        <v xml:space="preserve"> </v>
      </c>
      <c r="J7759" s="15">
        <v>21.38</v>
      </c>
      <c r="K7759" s="15">
        <v>4</v>
      </c>
      <c r="L7759" s="15">
        <v>85.37</v>
      </c>
      <c r="M7759" s="15">
        <v>3284</v>
      </c>
    </row>
    <row r="7760" spans="1:13" ht="13.2" x14ac:dyDescent="0.25">
      <c r="A7760" s="15">
        <v>24053</v>
      </c>
      <c r="B7760" s="15">
        <v>90761</v>
      </c>
      <c r="C7760" s="15">
        <v>45087</v>
      </c>
      <c r="D7760" s="15">
        <v>45089</v>
      </c>
      <c r="E7760" s="15" t="s">
        <v>982</v>
      </c>
      <c r="F7760" s="15">
        <v>0.01</v>
      </c>
      <c r="G7760" s="15">
        <v>51.92</v>
      </c>
      <c r="H7760" s="15">
        <v>176.52599999999998</v>
      </c>
      <c r="I7760" s="15">
        <f t="shared" si="121"/>
        <v>176.52599999999998</v>
      </c>
      <c r="J7760" s="15">
        <v>145.97999999999999</v>
      </c>
      <c r="K7760" s="15">
        <v>1</v>
      </c>
      <c r="L7760" s="15">
        <v>166.16</v>
      </c>
      <c r="M7760" s="15">
        <v>3284</v>
      </c>
    </row>
    <row r="7761" spans="1:13" ht="13.2" x14ac:dyDescent="0.25">
      <c r="A7761" s="15">
        <v>24188</v>
      </c>
      <c r="B7761" s="15">
        <v>90042</v>
      </c>
      <c r="C7761" s="15">
        <v>45087</v>
      </c>
      <c r="D7761" s="15">
        <v>45088</v>
      </c>
      <c r="E7761" s="15" t="s">
        <v>981</v>
      </c>
      <c r="F7761" s="15">
        <v>0.09</v>
      </c>
      <c r="G7761" s="15">
        <v>5</v>
      </c>
      <c r="H7761" s="15">
        <v>-128.96800000000002</v>
      </c>
      <c r="I7761" s="15" t="str">
        <f t="shared" si="121"/>
        <v xml:space="preserve"> </v>
      </c>
      <c r="J7761" s="15">
        <v>3.28</v>
      </c>
      <c r="K7761" s="15">
        <v>17</v>
      </c>
      <c r="L7761" s="15">
        <v>56.65</v>
      </c>
      <c r="M7761" s="15">
        <v>2363</v>
      </c>
    </row>
    <row r="7762" spans="1:13" ht="13.2" x14ac:dyDescent="0.25">
      <c r="A7762" s="15">
        <v>19752</v>
      </c>
      <c r="B7762" s="15">
        <v>90522</v>
      </c>
      <c r="C7762" s="15">
        <v>45088</v>
      </c>
      <c r="D7762" s="15">
        <v>45095</v>
      </c>
      <c r="E7762" s="15" t="s">
        <v>984</v>
      </c>
      <c r="F7762" s="15">
        <v>0.01</v>
      </c>
      <c r="G7762" s="15">
        <v>5.26</v>
      </c>
      <c r="H7762" s="15">
        <v>1280.9297999999999</v>
      </c>
      <c r="I7762" s="15">
        <f t="shared" si="121"/>
        <v>1280.9297999999999</v>
      </c>
      <c r="J7762" s="15">
        <v>125.99</v>
      </c>
      <c r="K7762" s="15">
        <v>17</v>
      </c>
      <c r="L7762" s="15">
        <v>1856.42</v>
      </c>
      <c r="M7762" s="15">
        <v>1367</v>
      </c>
    </row>
    <row r="7763" spans="1:13" ht="13.2" x14ac:dyDescent="0.25">
      <c r="A7763" s="15">
        <v>22056</v>
      </c>
      <c r="B7763" s="15">
        <v>87276</v>
      </c>
      <c r="C7763" s="15">
        <v>45088</v>
      </c>
      <c r="D7763" s="15">
        <v>45089</v>
      </c>
      <c r="E7763" s="15" t="s">
        <v>981</v>
      </c>
      <c r="F7763" s="15">
        <v>0.1</v>
      </c>
      <c r="G7763" s="15">
        <v>5.86</v>
      </c>
      <c r="H7763" s="15">
        <v>235.25549999999998</v>
      </c>
      <c r="I7763" s="15">
        <f t="shared" si="121"/>
        <v>235.25549999999998</v>
      </c>
      <c r="J7763" s="15">
        <v>40.99</v>
      </c>
      <c r="K7763" s="15">
        <v>9</v>
      </c>
      <c r="L7763" s="15">
        <v>340.95</v>
      </c>
      <c r="M7763" s="15">
        <v>3328</v>
      </c>
    </row>
    <row r="7764" spans="1:13" ht="13.2" x14ac:dyDescent="0.25">
      <c r="A7764" s="15">
        <v>24137</v>
      </c>
      <c r="B7764" s="15">
        <v>89298</v>
      </c>
      <c r="C7764" s="15">
        <v>45088</v>
      </c>
      <c r="D7764" s="15">
        <v>45089</v>
      </c>
      <c r="E7764" s="15" t="s">
        <v>982</v>
      </c>
      <c r="F7764" s="15">
        <v>7.0000000000000007E-2</v>
      </c>
      <c r="G7764" s="15">
        <v>8.94</v>
      </c>
      <c r="H7764" s="15">
        <v>-14.075999999999999</v>
      </c>
      <c r="I7764" s="15" t="str">
        <f t="shared" si="121"/>
        <v xml:space="preserve"> </v>
      </c>
      <c r="J7764" s="15">
        <v>8.0399999999999991</v>
      </c>
      <c r="K7764" s="15">
        <v>1</v>
      </c>
      <c r="L7764" s="15">
        <v>12.55</v>
      </c>
      <c r="M7764" s="15">
        <v>277</v>
      </c>
    </row>
    <row r="7765" spans="1:13" ht="13.2" x14ac:dyDescent="0.25">
      <c r="A7765" s="15">
        <v>24330</v>
      </c>
      <c r="B7765" s="15">
        <v>87860</v>
      </c>
      <c r="C7765" s="15">
        <v>45088</v>
      </c>
      <c r="D7765" s="15">
        <v>45090</v>
      </c>
      <c r="E7765" s="15" t="s">
        <v>985</v>
      </c>
      <c r="F7765" s="15">
        <v>0.09</v>
      </c>
      <c r="G7765" s="15">
        <v>19.989999999999998</v>
      </c>
      <c r="H7765" s="15">
        <v>-197.04000000000002</v>
      </c>
      <c r="I7765" s="15" t="str">
        <f t="shared" si="121"/>
        <v xml:space="preserve"> </v>
      </c>
      <c r="J7765" s="15">
        <v>33.979999999999997</v>
      </c>
      <c r="K7765" s="15">
        <v>10</v>
      </c>
      <c r="L7765" s="15">
        <v>333.32</v>
      </c>
      <c r="M7765" s="15">
        <v>1793</v>
      </c>
    </row>
    <row r="7766" spans="1:13" ht="13.2" x14ac:dyDescent="0.25">
      <c r="A7766" s="15">
        <v>24560</v>
      </c>
      <c r="B7766" s="15">
        <v>89737</v>
      </c>
      <c r="C7766" s="15">
        <v>45088</v>
      </c>
      <c r="D7766" s="15">
        <v>45089</v>
      </c>
      <c r="E7766" s="15" t="s">
        <v>985</v>
      </c>
      <c r="F7766" s="15">
        <v>0.03</v>
      </c>
      <c r="G7766" s="15">
        <v>5.26</v>
      </c>
      <c r="H7766" s="15">
        <v>313.82639999999998</v>
      </c>
      <c r="I7766" s="15">
        <f t="shared" si="121"/>
        <v>313.82639999999998</v>
      </c>
      <c r="J7766" s="15">
        <v>65.989999999999995</v>
      </c>
      <c r="K7766" s="15">
        <v>9</v>
      </c>
      <c r="L7766" s="15">
        <v>520.74</v>
      </c>
      <c r="M7766" s="15">
        <v>1265</v>
      </c>
    </row>
    <row r="7767" spans="1:13" ht="13.2" x14ac:dyDescent="0.25">
      <c r="A7767" s="15">
        <v>25143</v>
      </c>
      <c r="B7767" s="15">
        <v>88442</v>
      </c>
      <c r="C7767" s="15">
        <v>45088</v>
      </c>
      <c r="D7767" s="15">
        <v>45088</v>
      </c>
      <c r="E7767" s="15" t="s">
        <v>984</v>
      </c>
      <c r="F7767" s="15">
        <v>0.05</v>
      </c>
      <c r="G7767" s="15">
        <v>9.0299999999999994</v>
      </c>
      <c r="H7767" s="15">
        <v>-15.919999999999998</v>
      </c>
      <c r="I7767" s="15" t="str">
        <f t="shared" si="121"/>
        <v xml:space="preserve"> </v>
      </c>
      <c r="J7767" s="15">
        <v>18.97</v>
      </c>
      <c r="K7767" s="15">
        <v>1</v>
      </c>
      <c r="L7767" s="15">
        <v>34.090000000000003</v>
      </c>
      <c r="M7767" s="15">
        <v>3201</v>
      </c>
    </row>
    <row r="7768" spans="1:13" ht="13.2" x14ac:dyDescent="0.25">
      <c r="A7768" s="15">
        <v>25491</v>
      </c>
      <c r="B7768" s="15">
        <v>88249</v>
      </c>
      <c r="C7768" s="15">
        <v>45088</v>
      </c>
      <c r="D7768" s="15">
        <v>45089</v>
      </c>
      <c r="E7768" s="15" t="s">
        <v>983</v>
      </c>
      <c r="F7768" s="15">
        <v>0.01</v>
      </c>
      <c r="G7768" s="15">
        <v>0.7</v>
      </c>
      <c r="H7768" s="15">
        <v>3.7559999999999998</v>
      </c>
      <c r="I7768" s="15">
        <f t="shared" si="121"/>
        <v>3.7559999999999998</v>
      </c>
      <c r="J7768" s="15">
        <v>1.76</v>
      </c>
      <c r="K7768" s="15">
        <v>18</v>
      </c>
      <c r="L7768" s="15">
        <v>32.89</v>
      </c>
      <c r="M7768" s="15">
        <v>3078</v>
      </c>
    </row>
    <row r="7769" spans="1:13" ht="13.2" x14ac:dyDescent="0.25">
      <c r="A7769" s="15">
        <v>25492</v>
      </c>
      <c r="B7769" s="15">
        <v>88249</v>
      </c>
      <c r="C7769" s="15">
        <v>45088</v>
      </c>
      <c r="D7769" s="15">
        <v>45088</v>
      </c>
      <c r="E7769" s="15" t="s">
        <v>983</v>
      </c>
      <c r="F7769" s="15">
        <v>0.01</v>
      </c>
      <c r="G7769" s="15">
        <v>19.989999999999998</v>
      </c>
      <c r="H7769" s="15">
        <v>1369.2839999999999</v>
      </c>
      <c r="I7769" s="15">
        <f t="shared" si="121"/>
        <v>1369.2839999999999</v>
      </c>
      <c r="J7769" s="15">
        <v>193.17</v>
      </c>
      <c r="K7769" s="15">
        <v>16</v>
      </c>
      <c r="L7769" s="15">
        <v>3096.12</v>
      </c>
      <c r="M7769" s="15">
        <v>3078</v>
      </c>
    </row>
    <row r="7770" spans="1:13" ht="13.2" x14ac:dyDescent="0.25">
      <c r="A7770" s="15">
        <v>26204</v>
      </c>
      <c r="B7770" s="15">
        <v>88264</v>
      </c>
      <c r="C7770" s="15">
        <v>45088</v>
      </c>
      <c r="D7770" s="15">
        <v>45089</v>
      </c>
      <c r="E7770" s="15" t="s">
        <v>982</v>
      </c>
      <c r="F7770" s="15">
        <v>0.09</v>
      </c>
      <c r="G7770" s="15">
        <v>58.64</v>
      </c>
      <c r="H7770" s="15">
        <v>-323.488</v>
      </c>
      <c r="I7770" s="15" t="str">
        <f t="shared" si="121"/>
        <v xml:space="preserve"> </v>
      </c>
      <c r="J7770" s="15">
        <v>120.98</v>
      </c>
      <c r="K7770" s="15">
        <v>3</v>
      </c>
      <c r="L7770" s="15">
        <v>378.53</v>
      </c>
      <c r="M7770" s="15">
        <v>1790</v>
      </c>
    </row>
    <row r="7771" spans="1:13" ht="13.2" x14ac:dyDescent="0.25">
      <c r="A7771" s="15">
        <v>26205</v>
      </c>
      <c r="B7771" s="15">
        <v>88264</v>
      </c>
      <c r="C7771" s="15">
        <v>45088</v>
      </c>
      <c r="D7771" s="15">
        <v>45089</v>
      </c>
      <c r="E7771" s="15" t="s">
        <v>982</v>
      </c>
      <c r="F7771" s="15">
        <v>0.01</v>
      </c>
      <c r="G7771" s="15">
        <v>6.5</v>
      </c>
      <c r="H7771" s="15">
        <v>-83</v>
      </c>
      <c r="I7771" s="15" t="str">
        <f t="shared" si="121"/>
        <v xml:space="preserve"> </v>
      </c>
      <c r="J7771" s="15">
        <v>20.97</v>
      </c>
      <c r="K7771" s="15">
        <v>15</v>
      </c>
      <c r="L7771" s="15">
        <v>335.58</v>
      </c>
      <c r="M7771" s="15">
        <v>1790</v>
      </c>
    </row>
    <row r="7772" spans="1:13" ht="13.2" x14ac:dyDescent="0.25">
      <c r="A7772" s="15">
        <v>26206</v>
      </c>
      <c r="B7772" s="15">
        <v>88264</v>
      </c>
      <c r="C7772" s="15">
        <v>45088</v>
      </c>
      <c r="D7772" s="15">
        <v>45090</v>
      </c>
      <c r="E7772" s="15" t="s">
        <v>982</v>
      </c>
      <c r="F7772" s="15">
        <v>0.1</v>
      </c>
      <c r="G7772" s="15">
        <v>0.99</v>
      </c>
      <c r="H7772" s="15">
        <v>194.00729999999999</v>
      </c>
      <c r="I7772" s="15">
        <f t="shared" si="121"/>
        <v>194.00729999999999</v>
      </c>
      <c r="J7772" s="15">
        <v>20.99</v>
      </c>
      <c r="K7772" s="15">
        <v>17</v>
      </c>
      <c r="L7772" s="15">
        <v>281.17</v>
      </c>
      <c r="M7772" s="15">
        <v>1790</v>
      </c>
    </row>
    <row r="7773" spans="1:13" ht="13.2" x14ac:dyDescent="0.25">
      <c r="A7773" s="15">
        <v>26348</v>
      </c>
      <c r="B7773" s="15">
        <v>88743</v>
      </c>
      <c r="C7773" s="15">
        <v>45088</v>
      </c>
      <c r="D7773" s="15">
        <v>45090</v>
      </c>
      <c r="E7773" s="15" t="s">
        <v>985</v>
      </c>
      <c r="F7773" s="15">
        <v>0.02</v>
      </c>
      <c r="G7773" s="15">
        <v>6.19</v>
      </c>
      <c r="H7773" s="15">
        <v>-9.5588000000000015</v>
      </c>
      <c r="I7773" s="15" t="str">
        <f t="shared" si="121"/>
        <v xml:space="preserve"> </v>
      </c>
      <c r="J7773" s="15">
        <v>8.6</v>
      </c>
      <c r="K7773" s="15">
        <v>9</v>
      </c>
      <c r="L7773" s="15">
        <v>87.79</v>
      </c>
      <c r="M7773" s="15">
        <v>1393</v>
      </c>
    </row>
    <row r="7774" spans="1:13" ht="13.2" x14ac:dyDescent="0.25">
      <c r="A7774" s="15">
        <v>3667</v>
      </c>
      <c r="B7774" s="15">
        <v>26274</v>
      </c>
      <c r="C7774" s="15">
        <v>45089</v>
      </c>
      <c r="D7774" s="15">
        <v>45090</v>
      </c>
      <c r="E7774" s="15" t="s">
        <v>983</v>
      </c>
      <c r="F7774" s="15">
        <v>0.06</v>
      </c>
      <c r="G7774" s="15">
        <v>2.15</v>
      </c>
      <c r="H7774" s="15">
        <v>122.06</v>
      </c>
      <c r="I7774" s="15">
        <f t="shared" si="121"/>
        <v>122.06</v>
      </c>
      <c r="J7774" s="15">
        <v>9.11</v>
      </c>
      <c r="K7774" s="15">
        <v>62</v>
      </c>
      <c r="L7774" s="15">
        <v>571.35</v>
      </c>
      <c r="M7774" s="15">
        <v>68</v>
      </c>
    </row>
    <row r="7775" spans="1:13" ht="13.2" x14ac:dyDescent="0.25">
      <c r="A7775" s="15">
        <v>18911</v>
      </c>
      <c r="B7775" s="15">
        <v>88684</v>
      </c>
      <c r="C7775" s="15">
        <v>45089</v>
      </c>
      <c r="D7775" s="15">
        <v>45092</v>
      </c>
      <c r="E7775" s="15" t="s">
        <v>985</v>
      </c>
      <c r="F7775" s="15">
        <v>7.0000000000000007E-2</v>
      </c>
      <c r="G7775" s="15">
        <v>8.99</v>
      </c>
      <c r="H7775" s="15">
        <v>-15.463999999999999</v>
      </c>
      <c r="I7775" s="15" t="str">
        <f t="shared" si="121"/>
        <v xml:space="preserve"> </v>
      </c>
      <c r="J7775" s="15">
        <v>28.15</v>
      </c>
      <c r="K7775" s="15">
        <v>4</v>
      </c>
      <c r="L7775" s="15">
        <v>113.59</v>
      </c>
      <c r="M7775" s="15">
        <v>39</v>
      </c>
    </row>
    <row r="7776" spans="1:13" ht="13.2" x14ac:dyDescent="0.25">
      <c r="A7776" s="15">
        <v>19500</v>
      </c>
      <c r="B7776" s="15">
        <v>85891</v>
      </c>
      <c r="C7776" s="15">
        <v>45089</v>
      </c>
      <c r="D7776" s="15">
        <v>45089</v>
      </c>
      <c r="E7776" s="15" t="s">
        <v>984</v>
      </c>
      <c r="F7776" s="15">
        <v>0.03</v>
      </c>
      <c r="G7776" s="15">
        <v>2.99</v>
      </c>
      <c r="H7776" s="15">
        <v>-11.6656</v>
      </c>
      <c r="I7776" s="15" t="str">
        <f t="shared" si="121"/>
        <v xml:space="preserve"> </v>
      </c>
      <c r="J7776" s="15">
        <v>43.41</v>
      </c>
      <c r="K7776" s="15">
        <v>1</v>
      </c>
      <c r="L7776" s="15">
        <v>44.63</v>
      </c>
      <c r="M7776" s="15">
        <v>1494</v>
      </c>
    </row>
    <row r="7777" spans="1:13" ht="13.2" x14ac:dyDescent="0.25">
      <c r="A7777" s="15">
        <v>20411</v>
      </c>
      <c r="B7777" s="15">
        <v>86881</v>
      </c>
      <c r="C7777" s="15">
        <v>45089</v>
      </c>
      <c r="D7777" s="15">
        <v>45089</v>
      </c>
      <c r="E7777" s="15" t="s">
        <v>982</v>
      </c>
      <c r="F7777" s="15">
        <v>0.04</v>
      </c>
      <c r="G7777" s="15">
        <v>3.5</v>
      </c>
      <c r="H7777" s="15">
        <v>57.756</v>
      </c>
      <c r="I7777" s="15">
        <f t="shared" si="121"/>
        <v>57.756</v>
      </c>
      <c r="J7777" s="15">
        <v>14.56</v>
      </c>
      <c r="K7777" s="15">
        <v>10</v>
      </c>
      <c r="L7777" s="15">
        <v>148.06</v>
      </c>
      <c r="M7777" s="15">
        <v>2011</v>
      </c>
    </row>
    <row r="7778" spans="1:13" ht="13.2" x14ac:dyDescent="0.25">
      <c r="A7778" s="15">
        <v>20412</v>
      </c>
      <c r="B7778" s="15">
        <v>86881</v>
      </c>
      <c r="C7778" s="15">
        <v>45089</v>
      </c>
      <c r="D7778" s="15">
        <v>45091</v>
      </c>
      <c r="E7778" s="15" t="s">
        <v>982</v>
      </c>
      <c r="F7778" s="15">
        <v>0.1</v>
      </c>
      <c r="G7778" s="15">
        <v>28.06</v>
      </c>
      <c r="H7778" s="15">
        <v>424.46400000000006</v>
      </c>
      <c r="I7778" s="15">
        <f t="shared" si="121"/>
        <v>424.46400000000006</v>
      </c>
      <c r="J7778" s="15">
        <v>270.97000000000003</v>
      </c>
      <c r="K7778" s="15">
        <v>8</v>
      </c>
      <c r="L7778" s="15">
        <v>1961.19</v>
      </c>
      <c r="M7778" s="15">
        <v>2012</v>
      </c>
    </row>
    <row r="7779" spans="1:13" ht="13.2" x14ac:dyDescent="0.25">
      <c r="A7779" s="15">
        <v>21667</v>
      </c>
      <c r="B7779" s="15">
        <v>87951</v>
      </c>
      <c r="C7779" s="15">
        <v>45089</v>
      </c>
      <c r="D7779" s="15">
        <v>45090</v>
      </c>
      <c r="E7779" s="15" t="s">
        <v>983</v>
      </c>
      <c r="F7779" s="15">
        <v>0.06</v>
      </c>
      <c r="G7779" s="15">
        <v>2.15</v>
      </c>
      <c r="H7779" s="15">
        <v>95.378699999999981</v>
      </c>
      <c r="I7779" s="15">
        <f t="shared" si="121"/>
        <v>95.378699999999981</v>
      </c>
      <c r="J7779" s="15">
        <v>9.11</v>
      </c>
      <c r="K7779" s="15">
        <v>15</v>
      </c>
      <c r="L7779" s="15">
        <v>138.22999999999999</v>
      </c>
      <c r="M7779" s="15">
        <v>66</v>
      </c>
    </row>
    <row r="7780" spans="1:13" ht="13.2" x14ac:dyDescent="0.25">
      <c r="A7780" s="15">
        <v>21759</v>
      </c>
      <c r="B7780" s="15">
        <v>89878</v>
      </c>
      <c r="C7780" s="15">
        <v>45089</v>
      </c>
      <c r="D7780" s="15">
        <v>45093</v>
      </c>
      <c r="E7780" s="15" t="s">
        <v>984</v>
      </c>
      <c r="F7780" s="15">
        <v>0</v>
      </c>
      <c r="G7780" s="15">
        <v>6.35</v>
      </c>
      <c r="H7780" s="15">
        <v>-71.215999999999994</v>
      </c>
      <c r="I7780" s="15" t="str">
        <f t="shared" si="121"/>
        <v xml:space="preserve"> </v>
      </c>
      <c r="J7780" s="15">
        <v>2.66</v>
      </c>
      <c r="K7780" s="15">
        <v>8</v>
      </c>
      <c r="L7780" s="15">
        <v>24.55</v>
      </c>
      <c r="M7780" s="15">
        <v>2874</v>
      </c>
    </row>
    <row r="7781" spans="1:13" ht="13.2" x14ac:dyDescent="0.25">
      <c r="A7781" s="15">
        <v>22221</v>
      </c>
      <c r="B7781" s="15">
        <v>89207</v>
      </c>
      <c r="C7781" s="15">
        <v>45089</v>
      </c>
      <c r="D7781" s="15">
        <v>45091</v>
      </c>
      <c r="E7781" s="15" t="s">
        <v>981</v>
      </c>
      <c r="F7781" s="15">
        <v>0.06</v>
      </c>
      <c r="G7781" s="15">
        <v>49</v>
      </c>
      <c r="H7781" s="15">
        <v>345</v>
      </c>
      <c r="I7781" s="15">
        <f t="shared" si="121"/>
        <v>345</v>
      </c>
      <c r="J7781" s="15">
        <v>449.99</v>
      </c>
      <c r="K7781" s="15">
        <v>5</v>
      </c>
      <c r="L7781" s="15">
        <v>2157.25</v>
      </c>
      <c r="M7781" s="15">
        <v>32</v>
      </c>
    </row>
    <row r="7782" spans="1:13" ht="13.2" x14ac:dyDescent="0.25">
      <c r="A7782" s="15">
        <v>23962</v>
      </c>
      <c r="B7782" s="15">
        <v>87377</v>
      </c>
      <c r="C7782" s="15">
        <v>45089</v>
      </c>
      <c r="D7782" s="15">
        <v>45092</v>
      </c>
      <c r="E7782" s="15" t="s">
        <v>982</v>
      </c>
      <c r="F7782" s="15">
        <v>0.09</v>
      </c>
      <c r="G7782" s="15">
        <v>7.1</v>
      </c>
      <c r="H7782" s="15">
        <v>-45.248000000000005</v>
      </c>
      <c r="I7782" s="15" t="str">
        <f t="shared" si="121"/>
        <v xml:space="preserve"> </v>
      </c>
      <c r="J7782" s="15">
        <v>4.8600000000000003</v>
      </c>
      <c r="K7782" s="15">
        <v>6</v>
      </c>
      <c r="L7782" s="15">
        <v>29.99</v>
      </c>
      <c r="M7782" s="15">
        <v>2903</v>
      </c>
    </row>
    <row r="7783" spans="1:13" ht="13.2" x14ac:dyDescent="0.25">
      <c r="A7783" s="15">
        <v>24719</v>
      </c>
      <c r="B7783" s="15">
        <v>86028</v>
      </c>
      <c r="C7783" s="15">
        <v>45089</v>
      </c>
      <c r="D7783" s="15">
        <v>45091</v>
      </c>
      <c r="E7783" s="15" t="s">
        <v>985</v>
      </c>
      <c r="F7783" s="15">
        <v>0.09</v>
      </c>
      <c r="G7783" s="15">
        <v>5.0999999999999996</v>
      </c>
      <c r="H7783" s="15">
        <v>446.46449999999993</v>
      </c>
      <c r="I7783" s="15">
        <f t="shared" si="121"/>
        <v>446.46449999999993</v>
      </c>
      <c r="J7783" s="15">
        <v>46.89</v>
      </c>
      <c r="K7783" s="15">
        <v>14</v>
      </c>
      <c r="L7783" s="15">
        <v>647.04999999999995</v>
      </c>
      <c r="M7783" s="15">
        <v>454</v>
      </c>
    </row>
    <row r="7784" spans="1:13" ht="13.2" x14ac:dyDescent="0.25">
      <c r="A7784" s="15">
        <v>24720</v>
      </c>
      <c r="B7784" s="15">
        <v>86028</v>
      </c>
      <c r="C7784" s="15">
        <v>45089</v>
      </c>
      <c r="D7784" s="15">
        <v>45090</v>
      </c>
      <c r="E7784" s="15" t="s">
        <v>985</v>
      </c>
      <c r="F7784" s="15">
        <v>0.05</v>
      </c>
      <c r="G7784" s="15">
        <v>4.95</v>
      </c>
      <c r="H7784" s="15">
        <v>-30.431999999999999</v>
      </c>
      <c r="I7784" s="15" t="str">
        <f t="shared" si="121"/>
        <v xml:space="preserve"> </v>
      </c>
      <c r="J7784" s="15">
        <v>6.64</v>
      </c>
      <c r="K7784" s="15">
        <v>19</v>
      </c>
      <c r="L7784" s="15">
        <v>131.32</v>
      </c>
      <c r="M7784" s="15">
        <v>454</v>
      </c>
    </row>
    <row r="7785" spans="1:13" ht="13.2" x14ac:dyDescent="0.25">
      <c r="A7785" s="15">
        <v>24753</v>
      </c>
      <c r="B7785" s="15">
        <v>88401</v>
      </c>
      <c r="C7785" s="15">
        <v>45089</v>
      </c>
      <c r="D7785" s="15">
        <v>45091</v>
      </c>
      <c r="E7785" s="15" t="s">
        <v>981</v>
      </c>
      <c r="F7785" s="15">
        <v>0.03</v>
      </c>
      <c r="G7785" s="15">
        <v>8.1300000000000008</v>
      </c>
      <c r="H7785" s="15">
        <v>-63.896000000000001</v>
      </c>
      <c r="I7785" s="15" t="str">
        <f t="shared" si="121"/>
        <v xml:space="preserve"> </v>
      </c>
      <c r="J7785" s="15">
        <v>17.07</v>
      </c>
      <c r="K7785" s="15">
        <v>8</v>
      </c>
      <c r="L7785" s="15">
        <v>139.38999999999999</v>
      </c>
      <c r="M7785" s="15">
        <v>1017</v>
      </c>
    </row>
    <row r="7786" spans="1:13" ht="13.2" x14ac:dyDescent="0.25">
      <c r="A7786" s="15">
        <v>19305</v>
      </c>
      <c r="B7786" s="15">
        <v>86921</v>
      </c>
      <c r="C7786" s="15">
        <v>45090</v>
      </c>
      <c r="D7786" s="15">
        <v>45091</v>
      </c>
      <c r="E7786" s="15" t="s">
        <v>982</v>
      </c>
      <c r="F7786" s="15">
        <v>0</v>
      </c>
      <c r="G7786" s="15">
        <v>1.92</v>
      </c>
      <c r="H7786" s="15">
        <v>-47.927999999999997</v>
      </c>
      <c r="I7786" s="15" t="str">
        <f t="shared" si="121"/>
        <v xml:space="preserve"> </v>
      </c>
      <c r="J7786" s="15">
        <v>3.14</v>
      </c>
      <c r="K7786" s="15">
        <v>15</v>
      </c>
      <c r="L7786" s="15">
        <v>48.74</v>
      </c>
      <c r="M7786" s="15">
        <v>1180</v>
      </c>
    </row>
    <row r="7787" spans="1:13" ht="13.2" x14ac:dyDescent="0.25">
      <c r="A7787" s="15">
        <v>19306</v>
      </c>
      <c r="B7787" s="15">
        <v>86921</v>
      </c>
      <c r="C7787" s="15">
        <v>45090</v>
      </c>
      <c r="D7787" s="15">
        <v>45091</v>
      </c>
      <c r="E7787" s="15" t="s">
        <v>982</v>
      </c>
      <c r="F7787" s="15">
        <v>0.01</v>
      </c>
      <c r="G7787" s="15">
        <v>1.02</v>
      </c>
      <c r="H7787" s="15">
        <v>38.439899999999994</v>
      </c>
      <c r="I7787" s="15">
        <f t="shared" si="121"/>
        <v>38.439899999999994</v>
      </c>
      <c r="J7787" s="15">
        <v>6.35</v>
      </c>
      <c r="K7787" s="15">
        <v>8</v>
      </c>
      <c r="L7787" s="15">
        <v>55.71</v>
      </c>
      <c r="M7787" s="15">
        <v>1182</v>
      </c>
    </row>
    <row r="7788" spans="1:13" ht="13.2" x14ac:dyDescent="0.25">
      <c r="A7788" s="15">
        <v>24183</v>
      </c>
      <c r="B7788" s="15">
        <v>87001</v>
      </c>
      <c r="C7788" s="15">
        <v>45090</v>
      </c>
      <c r="D7788" s="15">
        <v>45091</v>
      </c>
      <c r="E7788" s="15" t="s">
        <v>983</v>
      </c>
      <c r="F7788" s="15">
        <v>7.0000000000000007E-2</v>
      </c>
      <c r="G7788" s="15">
        <v>2.99</v>
      </c>
      <c r="H7788" s="15">
        <v>164.46149999999997</v>
      </c>
      <c r="I7788" s="15">
        <f t="shared" si="121"/>
        <v>164.46149999999997</v>
      </c>
      <c r="J7788" s="15">
        <v>16.510000000000002</v>
      </c>
      <c r="K7788" s="15">
        <v>15</v>
      </c>
      <c r="L7788" s="15">
        <v>238.35</v>
      </c>
      <c r="M7788" s="15">
        <v>776</v>
      </c>
    </row>
    <row r="7789" spans="1:13" ht="13.2" x14ac:dyDescent="0.25">
      <c r="A7789" s="15">
        <v>24184</v>
      </c>
      <c r="B7789" s="15">
        <v>87001</v>
      </c>
      <c r="C7789" s="15">
        <v>45090</v>
      </c>
      <c r="D7789" s="15">
        <v>45091</v>
      </c>
      <c r="E7789" s="15" t="s">
        <v>983</v>
      </c>
      <c r="F7789" s="15">
        <v>0.01</v>
      </c>
      <c r="G7789" s="15">
        <v>6.79</v>
      </c>
      <c r="H7789" s="15">
        <v>313.98449999999997</v>
      </c>
      <c r="I7789" s="15">
        <f t="shared" si="121"/>
        <v>313.98449999999997</v>
      </c>
      <c r="J7789" s="15">
        <v>55.48</v>
      </c>
      <c r="K7789" s="15">
        <v>8</v>
      </c>
      <c r="L7789" s="15">
        <v>455.05</v>
      </c>
      <c r="M7789" s="15">
        <v>776</v>
      </c>
    </row>
    <row r="7790" spans="1:13" ht="13.2" x14ac:dyDescent="0.25">
      <c r="A7790" s="15">
        <v>24185</v>
      </c>
      <c r="B7790" s="15">
        <v>87001</v>
      </c>
      <c r="C7790" s="15">
        <v>45090</v>
      </c>
      <c r="D7790" s="15">
        <v>45091</v>
      </c>
      <c r="E7790" s="15" t="s">
        <v>983</v>
      </c>
      <c r="F7790" s="15">
        <v>0.03</v>
      </c>
      <c r="G7790" s="15">
        <v>35</v>
      </c>
      <c r="H7790" s="15">
        <v>-878.37599999999998</v>
      </c>
      <c r="I7790" s="15" t="str">
        <f t="shared" si="121"/>
        <v xml:space="preserve"> </v>
      </c>
      <c r="J7790" s="15">
        <v>78.8</v>
      </c>
      <c r="K7790" s="15">
        <v>17</v>
      </c>
      <c r="L7790" s="15">
        <v>1351.62</v>
      </c>
      <c r="M7790" s="15">
        <v>776</v>
      </c>
    </row>
    <row r="7791" spans="1:13" ht="13.2" x14ac:dyDescent="0.25">
      <c r="A7791" s="15">
        <v>24859</v>
      </c>
      <c r="B7791" s="15">
        <v>91446</v>
      </c>
      <c r="C7791" s="15">
        <v>45090</v>
      </c>
      <c r="D7791" s="15">
        <v>45092</v>
      </c>
      <c r="E7791" s="15" t="s">
        <v>983</v>
      </c>
      <c r="F7791" s="15">
        <v>0.05</v>
      </c>
      <c r="G7791" s="15">
        <v>35</v>
      </c>
      <c r="H7791" s="15">
        <v>1059.3209999999999</v>
      </c>
      <c r="I7791" s="15">
        <f t="shared" si="121"/>
        <v>1059.3209999999999</v>
      </c>
      <c r="J7791" s="15">
        <v>167.27</v>
      </c>
      <c r="K7791" s="15">
        <v>18</v>
      </c>
      <c r="L7791" s="15">
        <v>2929.01</v>
      </c>
      <c r="M7791" s="15">
        <v>2624</v>
      </c>
    </row>
    <row r="7792" spans="1:13" ht="13.2" x14ac:dyDescent="0.25">
      <c r="A7792" s="15">
        <v>24860</v>
      </c>
      <c r="B7792" s="15">
        <v>91446</v>
      </c>
      <c r="C7792" s="15">
        <v>45090</v>
      </c>
      <c r="D7792" s="15">
        <v>45091</v>
      </c>
      <c r="E7792" s="15" t="s">
        <v>983</v>
      </c>
      <c r="F7792" s="15">
        <v>7.0000000000000007E-2</v>
      </c>
      <c r="G7792" s="15">
        <v>3.99</v>
      </c>
      <c r="H7792" s="15">
        <v>490.03199999999998</v>
      </c>
      <c r="I7792" s="15">
        <f t="shared" si="121"/>
        <v>490.03199999999998</v>
      </c>
      <c r="J7792" s="15">
        <v>195.99</v>
      </c>
      <c r="K7792" s="15">
        <v>16</v>
      </c>
      <c r="L7792" s="15">
        <v>2553.25</v>
      </c>
      <c r="M7792" s="15">
        <v>2624</v>
      </c>
    </row>
    <row r="7793" spans="1:13" ht="13.2" x14ac:dyDescent="0.25">
      <c r="A7793" s="15">
        <v>26158</v>
      </c>
      <c r="B7793" s="15">
        <v>88983</v>
      </c>
      <c r="C7793" s="15">
        <v>45090</v>
      </c>
      <c r="D7793" s="15">
        <v>45091</v>
      </c>
      <c r="E7793" s="15" t="s">
        <v>981</v>
      </c>
      <c r="F7793" s="15">
        <v>0.01</v>
      </c>
      <c r="G7793" s="15">
        <v>1.49</v>
      </c>
      <c r="H7793" s="15">
        <v>-130.56119999999999</v>
      </c>
      <c r="I7793" s="15" t="str">
        <f t="shared" si="121"/>
        <v xml:space="preserve"> </v>
      </c>
      <c r="J7793" s="15">
        <v>2.08</v>
      </c>
      <c r="K7793" s="15">
        <v>4</v>
      </c>
      <c r="L7793" s="15">
        <v>13.69</v>
      </c>
      <c r="M7793" s="15">
        <v>2771</v>
      </c>
    </row>
    <row r="7794" spans="1:13" ht="13.2" x14ac:dyDescent="0.25">
      <c r="A7794" s="15">
        <v>1996</v>
      </c>
      <c r="B7794" s="15">
        <v>14241</v>
      </c>
      <c r="C7794" s="15">
        <v>45091</v>
      </c>
      <c r="D7794" s="15">
        <v>45092</v>
      </c>
      <c r="E7794" s="15" t="s">
        <v>985</v>
      </c>
      <c r="F7794" s="15">
        <v>0.03</v>
      </c>
      <c r="G7794" s="15">
        <v>2.36</v>
      </c>
      <c r="H7794" s="15">
        <v>48.86</v>
      </c>
      <c r="I7794" s="15">
        <f t="shared" si="121"/>
        <v>48.86</v>
      </c>
      <c r="J7794" s="15">
        <v>11.55</v>
      </c>
      <c r="K7794" s="15">
        <v>33</v>
      </c>
      <c r="L7794" s="15">
        <v>395.45</v>
      </c>
      <c r="M7794" s="15">
        <v>2190</v>
      </c>
    </row>
    <row r="7795" spans="1:13" ht="13.2" x14ac:dyDescent="0.25">
      <c r="A7795" s="15">
        <v>7473</v>
      </c>
      <c r="B7795" s="15">
        <v>53350</v>
      </c>
      <c r="C7795" s="15">
        <v>45091</v>
      </c>
      <c r="D7795" s="15">
        <v>45091</v>
      </c>
      <c r="E7795" s="15" t="s">
        <v>983</v>
      </c>
      <c r="F7795" s="15">
        <v>0.08</v>
      </c>
      <c r="G7795" s="15">
        <v>19.989999999999998</v>
      </c>
      <c r="H7795" s="15">
        <v>2595.1775000000002</v>
      </c>
      <c r="I7795" s="15">
        <f t="shared" si="121"/>
        <v>2595.1775000000002</v>
      </c>
      <c r="J7795" s="15">
        <v>315.98</v>
      </c>
      <c r="K7795" s="15">
        <v>36</v>
      </c>
      <c r="L7795" s="15">
        <v>10569.92</v>
      </c>
      <c r="M7795" s="15">
        <v>3121</v>
      </c>
    </row>
    <row r="7796" spans="1:13" ht="13.2" x14ac:dyDescent="0.25">
      <c r="A7796" s="15">
        <v>19996</v>
      </c>
      <c r="B7796" s="15">
        <v>90689</v>
      </c>
      <c r="C7796" s="15">
        <v>45091</v>
      </c>
      <c r="D7796" s="15">
        <v>45092</v>
      </c>
      <c r="E7796" s="15" t="s">
        <v>985</v>
      </c>
      <c r="F7796" s="15">
        <v>0.03</v>
      </c>
      <c r="G7796" s="15">
        <v>2.36</v>
      </c>
      <c r="H7796" s="15">
        <v>1163.4659999999999</v>
      </c>
      <c r="I7796" s="15">
        <f t="shared" si="121"/>
        <v>1163.4659999999999</v>
      </c>
      <c r="J7796" s="15">
        <v>11.55</v>
      </c>
      <c r="K7796" s="15">
        <v>8</v>
      </c>
      <c r="L7796" s="15">
        <v>95.87</v>
      </c>
      <c r="M7796" s="15">
        <v>2192</v>
      </c>
    </row>
    <row r="7797" spans="1:13" ht="13.2" x14ac:dyDescent="0.25">
      <c r="A7797" s="15">
        <v>21926</v>
      </c>
      <c r="B7797" s="15">
        <v>89393</v>
      </c>
      <c r="C7797" s="15">
        <v>45091</v>
      </c>
      <c r="D7797" s="15">
        <v>45091</v>
      </c>
      <c r="E7797" s="15" t="s">
        <v>985</v>
      </c>
      <c r="F7797" s="15">
        <v>0.02</v>
      </c>
      <c r="G7797" s="15">
        <v>21.21</v>
      </c>
      <c r="H7797" s="15">
        <v>2261.4680999999996</v>
      </c>
      <c r="I7797" s="15">
        <f t="shared" si="121"/>
        <v>2261.4680999999996</v>
      </c>
      <c r="J7797" s="15">
        <v>209.84</v>
      </c>
      <c r="K7797" s="15">
        <v>15</v>
      </c>
      <c r="L7797" s="15">
        <v>3277.49</v>
      </c>
      <c r="M7797" s="15">
        <v>1050</v>
      </c>
    </row>
    <row r="7798" spans="1:13" ht="13.2" x14ac:dyDescent="0.25">
      <c r="A7798" s="15">
        <v>21927</v>
      </c>
      <c r="B7798" s="15">
        <v>89393</v>
      </c>
      <c r="C7798" s="15">
        <v>45091</v>
      </c>
      <c r="D7798" s="15">
        <v>45093</v>
      </c>
      <c r="E7798" s="15" t="s">
        <v>985</v>
      </c>
      <c r="F7798" s="15">
        <v>0.01</v>
      </c>
      <c r="G7798" s="15">
        <v>11.54</v>
      </c>
      <c r="H7798" s="15">
        <v>1104.2828999999999</v>
      </c>
      <c r="I7798" s="15">
        <f t="shared" si="121"/>
        <v>1104.2828999999999</v>
      </c>
      <c r="J7798" s="15">
        <v>194.3</v>
      </c>
      <c r="K7798" s="15">
        <v>8</v>
      </c>
      <c r="L7798" s="15">
        <v>1600.41</v>
      </c>
      <c r="M7798" s="15">
        <v>1048</v>
      </c>
    </row>
    <row r="7799" spans="1:13" ht="13.2" x14ac:dyDescent="0.25">
      <c r="A7799" s="15">
        <v>22055</v>
      </c>
      <c r="B7799" s="15">
        <v>86972</v>
      </c>
      <c r="C7799" s="15">
        <v>45091</v>
      </c>
      <c r="D7799" s="15">
        <v>45093</v>
      </c>
      <c r="E7799" s="15" t="s">
        <v>984</v>
      </c>
      <c r="F7799" s="15">
        <v>0.06</v>
      </c>
      <c r="G7799" s="15">
        <v>5</v>
      </c>
      <c r="H7799" s="15">
        <v>-22.344000000000001</v>
      </c>
      <c r="I7799" s="15" t="str">
        <f t="shared" si="121"/>
        <v xml:space="preserve"> </v>
      </c>
      <c r="J7799" s="15">
        <v>205.99</v>
      </c>
      <c r="K7799" s="15">
        <v>10</v>
      </c>
      <c r="L7799" s="15">
        <v>1662.32</v>
      </c>
      <c r="M7799" s="15">
        <v>1575</v>
      </c>
    </row>
    <row r="7800" spans="1:13" ht="13.2" x14ac:dyDescent="0.25">
      <c r="A7800" s="15">
        <v>24077</v>
      </c>
      <c r="B7800" s="15">
        <v>88148</v>
      </c>
      <c r="C7800" s="15">
        <v>45091</v>
      </c>
      <c r="D7800" s="15">
        <v>45093</v>
      </c>
      <c r="E7800" s="15" t="s">
        <v>982</v>
      </c>
      <c r="F7800" s="15">
        <v>0.01</v>
      </c>
      <c r="G7800" s="15">
        <v>10.119999999999999</v>
      </c>
      <c r="H7800" s="15">
        <v>-36.344000000000001</v>
      </c>
      <c r="I7800" s="15" t="str">
        <f t="shared" si="121"/>
        <v xml:space="preserve"> </v>
      </c>
      <c r="J7800" s="15">
        <v>105.29</v>
      </c>
      <c r="K7800" s="15">
        <v>18</v>
      </c>
      <c r="L7800" s="15">
        <v>2030.25</v>
      </c>
      <c r="M7800" s="15">
        <v>2469</v>
      </c>
    </row>
    <row r="7801" spans="1:13" ht="13.2" x14ac:dyDescent="0.25">
      <c r="A7801" s="15">
        <v>24078</v>
      </c>
      <c r="B7801" s="15">
        <v>88148</v>
      </c>
      <c r="C7801" s="15">
        <v>45091</v>
      </c>
      <c r="D7801" s="15">
        <v>45091</v>
      </c>
      <c r="E7801" s="15" t="s">
        <v>982</v>
      </c>
      <c r="F7801" s="15">
        <v>0.05</v>
      </c>
      <c r="G7801" s="15">
        <v>45.51</v>
      </c>
      <c r="H7801" s="15">
        <v>13.176</v>
      </c>
      <c r="I7801" s="15">
        <f t="shared" si="121"/>
        <v>13.176</v>
      </c>
      <c r="J7801" s="15">
        <v>31.76</v>
      </c>
      <c r="K7801" s="15">
        <v>5</v>
      </c>
      <c r="L7801" s="15">
        <v>174.35</v>
      </c>
      <c r="M7801" s="15">
        <v>2469</v>
      </c>
    </row>
    <row r="7802" spans="1:13" ht="13.2" x14ac:dyDescent="0.25">
      <c r="A7802" s="15">
        <v>1862</v>
      </c>
      <c r="B7802" s="15">
        <v>13383</v>
      </c>
      <c r="C7802" s="15">
        <v>45092</v>
      </c>
      <c r="D7802" s="15">
        <v>45094</v>
      </c>
      <c r="E7802" s="15" t="s">
        <v>983</v>
      </c>
      <c r="F7802" s="15">
        <v>7.0000000000000007E-2</v>
      </c>
      <c r="G7802" s="15">
        <v>35</v>
      </c>
      <c r="H7802" s="15">
        <v>-1072.97</v>
      </c>
      <c r="I7802" s="15" t="str">
        <f t="shared" si="121"/>
        <v xml:space="preserve"> </v>
      </c>
      <c r="J7802" s="15">
        <v>20.34</v>
      </c>
      <c r="K7802" s="15">
        <v>53</v>
      </c>
      <c r="L7802" s="15">
        <v>1135.76</v>
      </c>
      <c r="M7802" s="15">
        <v>1106</v>
      </c>
    </row>
    <row r="7803" spans="1:13" ht="13.2" x14ac:dyDescent="0.25">
      <c r="A7803" s="15">
        <v>2344</v>
      </c>
      <c r="B7803" s="15">
        <v>16897</v>
      </c>
      <c r="C7803" s="15">
        <v>45092</v>
      </c>
      <c r="D7803" s="15">
        <v>45094</v>
      </c>
      <c r="E7803" s="15" t="s">
        <v>983</v>
      </c>
      <c r="F7803" s="15">
        <v>0.02</v>
      </c>
      <c r="G7803" s="15">
        <v>58.95</v>
      </c>
      <c r="H7803" s="15">
        <v>-243.50970000000001</v>
      </c>
      <c r="I7803" s="15" t="str">
        <f t="shared" si="121"/>
        <v xml:space="preserve"> </v>
      </c>
      <c r="J7803" s="15">
        <v>320.98</v>
      </c>
      <c r="K7803" s="15">
        <v>2</v>
      </c>
      <c r="L7803" s="15">
        <v>759.6</v>
      </c>
      <c r="M7803" s="15">
        <v>2882</v>
      </c>
    </row>
    <row r="7804" spans="1:13" ht="13.2" x14ac:dyDescent="0.25">
      <c r="A7804" s="15">
        <v>2345</v>
      </c>
      <c r="B7804" s="15">
        <v>16897</v>
      </c>
      <c r="C7804" s="15">
        <v>45092</v>
      </c>
      <c r="D7804" s="15">
        <v>45094</v>
      </c>
      <c r="E7804" s="15" t="s">
        <v>983</v>
      </c>
      <c r="F7804" s="15">
        <v>0.06</v>
      </c>
      <c r="G7804" s="15">
        <v>1</v>
      </c>
      <c r="H7804" s="15">
        <v>10.029900000000001</v>
      </c>
      <c r="I7804" s="15">
        <f t="shared" si="121"/>
        <v>10.029900000000001</v>
      </c>
      <c r="J7804" s="15">
        <v>2.21</v>
      </c>
      <c r="K7804" s="15">
        <v>72</v>
      </c>
      <c r="L7804" s="15">
        <v>161.55000000000001</v>
      </c>
      <c r="M7804" s="15">
        <v>2882</v>
      </c>
    </row>
    <row r="7805" spans="1:13" ht="13.2" x14ac:dyDescent="0.25">
      <c r="A7805" s="15">
        <v>3081</v>
      </c>
      <c r="B7805" s="15">
        <v>22115</v>
      </c>
      <c r="C7805" s="15">
        <v>45092</v>
      </c>
      <c r="D7805" s="15">
        <v>45092</v>
      </c>
      <c r="E7805" s="15" t="s">
        <v>984</v>
      </c>
      <c r="F7805" s="15">
        <v>0.02</v>
      </c>
      <c r="G7805" s="15">
        <v>17.850000000000001</v>
      </c>
      <c r="H7805" s="15">
        <v>-283.94189999999998</v>
      </c>
      <c r="I7805" s="15" t="str">
        <f t="shared" si="121"/>
        <v xml:space="preserve"> </v>
      </c>
      <c r="J7805" s="15">
        <v>145.44999999999999</v>
      </c>
      <c r="K7805" s="15">
        <v>8</v>
      </c>
      <c r="L7805" s="15">
        <v>1203.0999999999999</v>
      </c>
      <c r="M7805" s="15">
        <v>1193</v>
      </c>
    </row>
    <row r="7806" spans="1:13" ht="13.2" x14ac:dyDescent="0.25">
      <c r="A7806" s="15">
        <v>18865</v>
      </c>
      <c r="B7806" s="15">
        <v>86822</v>
      </c>
      <c r="C7806" s="15">
        <v>45092</v>
      </c>
      <c r="D7806" s="15">
        <v>45093</v>
      </c>
      <c r="E7806" s="15" t="s">
        <v>982</v>
      </c>
      <c r="F7806" s="15">
        <v>0.02</v>
      </c>
      <c r="G7806" s="15">
        <v>5.86</v>
      </c>
      <c r="H7806" s="15">
        <v>29.7942</v>
      </c>
      <c r="I7806" s="15">
        <f t="shared" si="121"/>
        <v>29.7942</v>
      </c>
      <c r="J7806" s="15">
        <v>48.94</v>
      </c>
      <c r="K7806" s="15">
        <v>15</v>
      </c>
      <c r="L7806" s="15">
        <v>728.75</v>
      </c>
      <c r="M7806" s="15">
        <v>1526</v>
      </c>
    </row>
    <row r="7807" spans="1:13" ht="13.2" x14ac:dyDescent="0.25">
      <c r="A7807" s="15">
        <v>19862</v>
      </c>
      <c r="B7807" s="15">
        <v>86419</v>
      </c>
      <c r="C7807" s="15">
        <v>45092</v>
      </c>
      <c r="D7807" s="15">
        <v>45094</v>
      </c>
      <c r="E7807" s="15" t="s">
        <v>983</v>
      </c>
      <c r="F7807" s="15">
        <v>7.0000000000000007E-2</v>
      </c>
      <c r="G7807" s="15">
        <v>35</v>
      </c>
      <c r="H7807" s="15">
        <v>-858.37599999999998</v>
      </c>
      <c r="I7807" s="15" t="str">
        <f t="shared" si="121"/>
        <v xml:space="preserve"> </v>
      </c>
      <c r="J7807" s="15">
        <v>20.34</v>
      </c>
      <c r="K7807" s="15">
        <v>13</v>
      </c>
      <c r="L7807" s="15">
        <v>278.58</v>
      </c>
      <c r="M7807" s="15">
        <v>1108</v>
      </c>
    </row>
    <row r="7808" spans="1:13" ht="13.2" x14ac:dyDescent="0.25">
      <c r="A7808" s="15">
        <v>20344</v>
      </c>
      <c r="B7808" s="15">
        <v>87643</v>
      </c>
      <c r="C7808" s="15">
        <v>45092</v>
      </c>
      <c r="D7808" s="15">
        <v>45094</v>
      </c>
      <c r="E7808" s="15" t="s">
        <v>983</v>
      </c>
      <c r="F7808" s="15">
        <v>0.02</v>
      </c>
      <c r="G7808" s="15">
        <v>58.95</v>
      </c>
      <c r="H7808" s="15">
        <v>-146.47200000000001</v>
      </c>
      <c r="I7808" s="15" t="str">
        <f t="shared" si="121"/>
        <v xml:space="preserve"> </v>
      </c>
      <c r="J7808" s="15">
        <v>320.98</v>
      </c>
      <c r="K7808" s="15">
        <v>1</v>
      </c>
      <c r="L7808" s="15">
        <v>379.8</v>
      </c>
      <c r="M7808" s="15">
        <v>2884</v>
      </c>
    </row>
    <row r="7809" spans="1:13" ht="13.2" x14ac:dyDescent="0.25">
      <c r="A7809" s="15">
        <v>20345</v>
      </c>
      <c r="B7809" s="15">
        <v>87643</v>
      </c>
      <c r="C7809" s="15">
        <v>45092</v>
      </c>
      <c r="D7809" s="15">
        <v>45094</v>
      </c>
      <c r="E7809" s="15" t="s">
        <v>983</v>
      </c>
      <c r="F7809" s="15">
        <v>0.06</v>
      </c>
      <c r="G7809" s="15">
        <v>1</v>
      </c>
      <c r="H7809" s="15">
        <v>17.964000000000002</v>
      </c>
      <c r="I7809" s="15">
        <f t="shared" si="121"/>
        <v>17.964000000000002</v>
      </c>
      <c r="J7809" s="15">
        <v>2.21</v>
      </c>
      <c r="K7809" s="15">
        <v>18</v>
      </c>
      <c r="L7809" s="15">
        <v>40.39</v>
      </c>
      <c r="M7809" s="15">
        <v>2884</v>
      </c>
    </row>
    <row r="7810" spans="1:13" ht="13.2" x14ac:dyDescent="0.25">
      <c r="A7810" s="15">
        <v>24021</v>
      </c>
      <c r="B7810" s="15">
        <v>86329</v>
      </c>
      <c r="C7810" s="15">
        <v>45092</v>
      </c>
      <c r="D7810" s="15">
        <v>45092</v>
      </c>
      <c r="E7810" s="15" t="s">
        <v>982</v>
      </c>
      <c r="F7810" s="15">
        <v>0.08</v>
      </c>
      <c r="G7810" s="15">
        <v>2.99</v>
      </c>
      <c r="H7810" s="15">
        <v>-6.6608000000000001</v>
      </c>
      <c r="I7810" s="15" t="str">
        <f t="shared" ref="I7810:I7873" si="122">IF(H7810&gt;0,H7810," ")</f>
        <v xml:space="preserve"> </v>
      </c>
      <c r="J7810" s="15">
        <v>5.28</v>
      </c>
      <c r="K7810" s="15">
        <v>11</v>
      </c>
      <c r="L7810" s="15">
        <v>55.64</v>
      </c>
      <c r="M7810" s="15">
        <v>3104</v>
      </c>
    </row>
    <row r="7811" spans="1:13" ht="13.2" x14ac:dyDescent="0.25">
      <c r="A7811" s="15">
        <v>20761</v>
      </c>
      <c r="B7811" s="15">
        <v>88563</v>
      </c>
      <c r="C7811" s="15">
        <v>45093</v>
      </c>
      <c r="D7811" s="15">
        <v>45095</v>
      </c>
      <c r="E7811" s="15" t="s">
        <v>985</v>
      </c>
      <c r="F7811" s="15">
        <v>0.04</v>
      </c>
      <c r="G7811" s="15">
        <v>8.99</v>
      </c>
      <c r="H7811" s="15">
        <v>-16.872</v>
      </c>
      <c r="I7811" s="15" t="str">
        <f t="shared" si="122"/>
        <v xml:space="preserve"> </v>
      </c>
      <c r="J7811" s="15">
        <v>14.98</v>
      </c>
      <c r="K7811" s="15">
        <v>2</v>
      </c>
      <c r="L7811" s="15">
        <v>32.619999999999997</v>
      </c>
      <c r="M7811" s="15">
        <v>2072</v>
      </c>
    </row>
    <row r="7812" spans="1:13" ht="13.2" x14ac:dyDescent="0.25">
      <c r="A7812" s="15">
        <v>22205</v>
      </c>
      <c r="B7812" s="15">
        <v>88622</v>
      </c>
      <c r="C7812" s="15">
        <v>45093</v>
      </c>
      <c r="D7812" s="15">
        <v>45094</v>
      </c>
      <c r="E7812" s="15" t="s">
        <v>982</v>
      </c>
      <c r="F7812" s="15">
        <v>7.0000000000000007E-2</v>
      </c>
      <c r="G7812" s="15">
        <v>28.66</v>
      </c>
      <c r="H7812" s="15">
        <v>512.00400000000002</v>
      </c>
      <c r="I7812" s="15">
        <f t="shared" si="122"/>
        <v>512.00400000000002</v>
      </c>
      <c r="J7812" s="15">
        <v>225.02</v>
      </c>
      <c r="K7812" s="15">
        <v>9</v>
      </c>
      <c r="L7812" s="15">
        <v>2044.84</v>
      </c>
      <c r="M7812" s="15">
        <v>2318</v>
      </c>
    </row>
    <row r="7813" spans="1:13" ht="13.2" x14ac:dyDescent="0.25">
      <c r="A7813" s="15">
        <v>25521</v>
      </c>
      <c r="B7813" s="15">
        <v>86372</v>
      </c>
      <c r="C7813" s="15">
        <v>45093</v>
      </c>
      <c r="D7813" s="15">
        <v>45094</v>
      </c>
      <c r="E7813" s="15" t="s">
        <v>982</v>
      </c>
      <c r="F7813" s="15">
        <v>0</v>
      </c>
      <c r="G7813" s="15">
        <v>0.71</v>
      </c>
      <c r="H7813" s="15">
        <v>15.269699999999998</v>
      </c>
      <c r="I7813" s="15">
        <f t="shared" si="122"/>
        <v>15.269699999999998</v>
      </c>
      <c r="J7813" s="15">
        <v>4.84</v>
      </c>
      <c r="K7813" s="15">
        <v>4</v>
      </c>
      <c r="L7813" s="15">
        <v>22.13</v>
      </c>
      <c r="M7813" s="15">
        <v>3142</v>
      </c>
    </row>
    <row r="7814" spans="1:13" ht="13.2" x14ac:dyDescent="0.25">
      <c r="A7814" s="15">
        <v>829</v>
      </c>
      <c r="B7814" s="15">
        <v>5984</v>
      </c>
      <c r="C7814" s="15">
        <v>45094</v>
      </c>
      <c r="D7814" s="15">
        <v>45099</v>
      </c>
      <c r="E7814" s="15" t="s">
        <v>984</v>
      </c>
      <c r="F7814" s="15">
        <v>0.06</v>
      </c>
      <c r="G7814" s="15">
        <v>4.5</v>
      </c>
      <c r="H7814" s="15">
        <v>-31.39</v>
      </c>
      <c r="I7814" s="15" t="str">
        <f t="shared" si="122"/>
        <v xml:space="preserve"> </v>
      </c>
      <c r="J7814" s="15">
        <v>10.89</v>
      </c>
      <c r="K7814" s="15">
        <v>56</v>
      </c>
      <c r="L7814" s="15">
        <v>597.26</v>
      </c>
      <c r="M7814" s="15">
        <v>1193</v>
      </c>
    </row>
    <row r="7815" spans="1:13" ht="13.2" x14ac:dyDescent="0.25">
      <c r="A7815" s="15">
        <v>2335</v>
      </c>
      <c r="B7815" s="15">
        <v>16806</v>
      </c>
      <c r="C7815" s="15">
        <v>45094</v>
      </c>
      <c r="D7815" s="15">
        <v>45095</v>
      </c>
      <c r="E7815" s="15" t="s">
        <v>981</v>
      </c>
      <c r="F7815" s="15">
        <v>0.1</v>
      </c>
      <c r="G7815" s="15">
        <v>4</v>
      </c>
      <c r="H7815" s="15">
        <v>-132.15</v>
      </c>
      <c r="I7815" s="15" t="str">
        <f t="shared" si="122"/>
        <v xml:space="preserve"> </v>
      </c>
      <c r="J7815" s="15">
        <v>43.22</v>
      </c>
      <c r="K7815" s="15">
        <v>6</v>
      </c>
      <c r="L7815" s="15">
        <v>251.06</v>
      </c>
      <c r="M7815" s="15">
        <v>3342</v>
      </c>
    </row>
    <row r="7816" spans="1:13" ht="13.2" x14ac:dyDescent="0.25">
      <c r="A7816" s="15">
        <v>18206</v>
      </c>
      <c r="B7816" s="15">
        <v>86993</v>
      </c>
      <c r="C7816" s="15">
        <v>45094</v>
      </c>
      <c r="D7816" s="15">
        <v>45096</v>
      </c>
      <c r="E7816" s="15" t="s">
        <v>981</v>
      </c>
      <c r="F7816" s="15">
        <v>0.09</v>
      </c>
      <c r="G7816" s="15">
        <v>26.22</v>
      </c>
      <c r="H7816" s="15">
        <v>505.38</v>
      </c>
      <c r="I7816" s="15">
        <f t="shared" si="122"/>
        <v>505.38</v>
      </c>
      <c r="J7816" s="15">
        <v>100.98</v>
      </c>
      <c r="K7816" s="15">
        <v>18</v>
      </c>
      <c r="L7816" s="15">
        <v>1796.21</v>
      </c>
      <c r="M7816" s="15">
        <v>3179</v>
      </c>
    </row>
    <row r="7817" spans="1:13" ht="13.2" x14ac:dyDescent="0.25">
      <c r="A7817" s="15">
        <v>22237</v>
      </c>
      <c r="B7817" s="15">
        <v>88201</v>
      </c>
      <c r="C7817" s="15">
        <v>45094</v>
      </c>
      <c r="D7817" s="15">
        <v>45096</v>
      </c>
      <c r="E7817" s="15" t="s">
        <v>983</v>
      </c>
      <c r="F7817" s="15">
        <v>0.06</v>
      </c>
      <c r="G7817" s="15">
        <v>10.49</v>
      </c>
      <c r="H7817" s="15">
        <v>35.676000000000002</v>
      </c>
      <c r="I7817" s="15">
        <f t="shared" si="122"/>
        <v>35.676000000000002</v>
      </c>
      <c r="J7817" s="15">
        <v>19.98</v>
      </c>
      <c r="K7817" s="15">
        <v>14</v>
      </c>
      <c r="L7817" s="15">
        <v>280.05</v>
      </c>
      <c r="M7817" s="15">
        <v>619</v>
      </c>
    </row>
    <row r="7818" spans="1:13" ht="13.2" x14ac:dyDescent="0.25">
      <c r="A7818" s="15">
        <v>24867</v>
      </c>
      <c r="B7818" s="15">
        <v>90738</v>
      </c>
      <c r="C7818" s="15">
        <v>45094</v>
      </c>
      <c r="D7818" s="15">
        <v>45101</v>
      </c>
      <c r="E7818" s="15" t="s">
        <v>984</v>
      </c>
      <c r="F7818" s="15">
        <v>0</v>
      </c>
      <c r="G7818" s="15">
        <v>4</v>
      </c>
      <c r="H7818" s="15">
        <v>144.06</v>
      </c>
      <c r="I7818" s="15">
        <f t="shared" si="122"/>
        <v>144.06</v>
      </c>
      <c r="J7818" s="15">
        <v>20.95</v>
      </c>
      <c r="K7818" s="15">
        <v>12</v>
      </c>
      <c r="L7818" s="15">
        <v>272.97000000000003</v>
      </c>
      <c r="M7818" s="15">
        <v>645</v>
      </c>
    </row>
    <row r="7819" spans="1:13" ht="13.2" x14ac:dyDescent="0.25">
      <c r="A7819" s="15">
        <v>24868</v>
      </c>
      <c r="B7819" s="15">
        <v>90738</v>
      </c>
      <c r="C7819" s="15">
        <v>45094</v>
      </c>
      <c r="D7819" s="15">
        <v>45096</v>
      </c>
      <c r="E7819" s="15" t="s">
        <v>984</v>
      </c>
      <c r="F7819" s="15">
        <v>0.01</v>
      </c>
      <c r="G7819" s="15">
        <v>6.5</v>
      </c>
      <c r="H7819" s="15">
        <v>-93.912000000000006</v>
      </c>
      <c r="I7819" s="15" t="str">
        <f t="shared" si="122"/>
        <v xml:space="preserve"> </v>
      </c>
      <c r="J7819" s="15">
        <v>30.98</v>
      </c>
      <c r="K7819" s="15">
        <v>3</v>
      </c>
      <c r="L7819" s="15">
        <v>95.37</v>
      </c>
      <c r="M7819" s="15">
        <v>646</v>
      </c>
    </row>
    <row r="7820" spans="1:13" ht="13.2" x14ac:dyDescent="0.25">
      <c r="A7820" s="15">
        <v>25998</v>
      </c>
      <c r="B7820" s="15">
        <v>86226</v>
      </c>
      <c r="C7820" s="15">
        <v>45094</v>
      </c>
      <c r="D7820" s="15">
        <v>45095</v>
      </c>
      <c r="E7820" s="15" t="s">
        <v>985</v>
      </c>
      <c r="F7820" s="15">
        <v>0.05</v>
      </c>
      <c r="G7820" s="15">
        <v>9.68</v>
      </c>
      <c r="H7820" s="15">
        <v>-106.98399999999999</v>
      </c>
      <c r="I7820" s="15" t="str">
        <f t="shared" si="122"/>
        <v xml:space="preserve"> </v>
      </c>
      <c r="J7820" s="15">
        <v>6.48</v>
      </c>
      <c r="K7820" s="15">
        <v>9</v>
      </c>
      <c r="L7820" s="15">
        <v>60.86</v>
      </c>
      <c r="M7820" s="15">
        <v>3096</v>
      </c>
    </row>
    <row r="7821" spans="1:13" ht="13.2" x14ac:dyDescent="0.25">
      <c r="A7821" s="15">
        <v>24138</v>
      </c>
      <c r="B7821" s="15">
        <v>91485</v>
      </c>
      <c r="C7821" s="15">
        <v>45095</v>
      </c>
      <c r="D7821" s="15">
        <v>45096</v>
      </c>
      <c r="E7821" s="15" t="s">
        <v>985</v>
      </c>
      <c r="F7821" s="15">
        <v>0.08</v>
      </c>
      <c r="G7821" s="15">
        <v>4.5</v>
      </c>
      <c r="H7821" s="15">
        <v>539.62829999999997</v>
      </c>
      <c r="I7821" s="15">
        <f t="shared" si="122"/>
        <v>539.62829999999997</v>
      </c>
      <c r="J7821" s="15">
        <v>48.92</v>
      </c>
      <c r="K7821" s="15">
        <v>17</v>
      </c>
      <c r="L7821" s="15">
        <v>782.07</v>
      </c>
      <c r="M7821" s="15">
        <v>2337</v>
      </c>
    </row>
    <row r="7822" spans="1:13" ht="13.2" x14ac:dyDescent="0.25">
      <c r="A7822" s="15">
        <v>24139</v>
      </c>
      <c r="B7822" s="15">
        <v>91485</v>
      </c>
      <c r="C7822" s="15">
        <v>45095</v>
      </c>
      <c r="D7822" s="15">
        <v>45096</v>
      </c>
      <c r="E7822" s="15" t="s">
        <v>985</v>
      </c>
      <c r="F7822" s="15">
        <v>0</v>
      </c>
      <c r="G7822" s="15">
        <v>1.39</v>
      </c>
      <c r="H7822" s="15">
        <v>195.42179999999999</v>
      </c>
      <c r="I7822" s="15">
        <f t="shared" si="122"/>
        <v>195.42179999999999</v>
      </c>
      <c r="J7822" s="15">
        <v>15.57</v>
      </c>
      <c r="K7822" s="15">
        <v>17</v>
      </c>
      <c r="L7822" s="15">
        <v>283.22000000000003</v>
      </c>
      <c r="M7822" s="15">
        <v>2337</v>
      </c>
    </row>
    <row r="7823" spans="1:13" ht="13.2" x14ac:dyDescent="0.25">
      <c r="A7823" s="15">
        <v>24140</v>
      </c>
      <c r="B7823" s="15">
        <v>91485</v>
      </c>
      <c r="C7823" s="15">
        <v>45095</v>
      </c>
      <c r="D7823" s="15">
        <v>45096</v>
      </c>
      <c r="E7823" s="15" t="s">
        <v>985</v>
      </c>
      <c r="F7823" s="15">
        <v>0.1</v>
      </c>
      <c r="G7823" s="15">
        <v>6.67</v>
      </c>
      <c r="H7823" s="15">
        <v>50.868000000000002</v>
      </c>
      <c r="I7823" s="15">
        <f t="shared" si="122"/>
        <v>50.868000000000002</v>
      </c>
      <c r="J7823" s="15">
        <v>20.239999999999998</v>
      </c>
      <c r="K7823" s="15">
        <v>11</v>
      </c>
      <c r="L7823" s="15">
        <v>215.02</v>
      </c>
      <c r="M7823" s="15">
        <v>2337</v>
      </c>
    </row>
    <row r="7824" spans="1:13" ht="13.2" x14ac:dyDescent="0.25">
      <c r="A7824" s="15">
        <v>24141</v>
      </c>
      <c r="B7824" s="15">
        <v>91485</v>
      </c>
      <c r="C7824" s="15">
        <v>45095</v>
      </c>
      <c r="D7824" s="15">
        <v>45097</v>
      </c>
      <c r="E7824" s="15" t="s">
        <v>985</v>
      </c>
      <c r="F7824" s="15">
        <v>0.05</v>
      </c>
      <c r="G7824" s="15">
        <v>6.46</v>
      </c>
      <c r="H7824" s="15">
        <v>8.1294000000000004</v>
      </c>
      <c r="I7824" s="15">
        <f t="shared" si="122"/>
        <v>8.1294000000000004</v>
      </c>
      <c r="J7824" s="15">
        <v>14.48</v>
      </c>
      <c r="K7824" s="15">
        <v>5</v>
      </c>
      <c r="L7824" s="15">
        <v>74.02</v>
      </c>
      <c r="M7824" s="15">
        <v>2338</v>
      </c>
    </row>
    <row r="7825" spans="1:13" ht="13.2" x14ac:dyDescent="0.25">
      <c r="A7825" s="15">
        <v>24142</v>
      </c>
      <c r="B7825" s="15">
        <v>91485</v>
      </c>
      <c r="C7825" s="15">
        <v>45095</v>
      </c>
      <c r="D7825" s="15">
        <v>45097</v>
      </c>
      <c r="E7825" s="15" t="s">
        <v>985</v>
      </c>
      <c r="F7825" s="15">
        <v>0.06</v>
      </c>
      <c r="G7825" s="15">
        <v>24.49</v>
      </c>
      <c r="H7825" s="15">
        <v>-1255.248</v>
      </c>
      <c r="I7825" s="15" t="str">
        <f t="shared" si="122"/>
        <v xml:space="preserve"> </v>
      </c>
      <c r="J7825" s="15">
        <v>449.99</v>
      </c>
      <c r="K7825" s="15">
        <v>1</v>
      </c>
      <c r="L7825" s="15">
        <v>431.45</v>
      </c>
      <c r="M7825" s="15">
        <v>2338</v>
      </c>
    </row>
    <row r="7826" spans="1:13" ht="13.2" x14ac:dyDescent="0.25">
      <c r="A7826" s="15">
        <v>24595</v>
      </c>
      <c r="B7826" s="15">
        <v>90130</v>
      </c>
      <c r="C7826" s="15">
        <v>45095</v>
      </c>
      <c r="D7826" s="15">
        <v>45097</v>
      </c>
      <c r="E7826" s="15" t="s">
        <v>984</v>
      </c>
      <c r="F7826" s="15">
        <v>7.0000000000000007E-2</v>
      </c>
      <c r="G7826" s="15">
        <v>6.5</v>
      </c>
      <c r="H7826" s="15">
        <v>209.53200000000001</v>
      </c>
      <c r="I7826" s="15">
        <f t="shared" si="122"/>
        <v>209.53200000000001</v>
      </c>
      <c r="J7826" s="15">
        <v>152.47999999999999</v>
      </c>
      <c r="K7826" s="15">
        <v>12</v>
      </c>
      <c r="L7826" s="15">
        <v>1735.71</v>
      </c>
      <c r="M7826" s="15">
        <v>1660</v>
      </c>
    </row>
    <row r="7827" spans="1:13" ht="13.2" x14ac:dyDescent="0.25">
      <c r="A7827" s="15">
        <v>26347</v>
      </c>
      <c r="B7827" s="15">
        <v>90902</v>
      </c>
      <c r="C7827" s="15">
        <v>45095</v>
      </c>
      <c r="D7827" s="15">
        <v>45096</v>
      </c>
      <c r="E7827" s="15" t="s">
        <v>985</v>
      </c>
      <c r="F7827" s="15">
        <v>0.05</v>
      </c>
      <c r="G7827" s="15">
        <v>2.96</v>
      </c>
      <c r="H7827" s="15">
        <v>-361.30752000000001</v>
      </c>
      <c r="I7827" s="15" t="str">
        <f t="shared" si="122"/>
        <v xml:space="preserve"> </v>
      </c>
      <c r="J7827" s="15">
        <v>0.99</v>
      </c>
      <c r="K7827" s="15">
        <v>6</v>
      </c>
      <c r="L7827" s="15">
        <v>7.11</v>
      </c>
      <c r="M7827" s="15">
        <v>1877</v>
      </c>
    </row>
    <row r="7828" spans="1:13" ht="13.2" x14ac:dyDescent="0.25">
      <c r="A7828" s="15">
        <v>4669</v>
      </c>
      <c r="B7828" s="15">
        <v>33222</v>
      </c>
      <c r="C7828" s="15">
        <v>45096</v>
      </c>
      <c r="D7828" s="15">
        <v>45098</v>
      </c>
      <c r="E7828" s="15" t="s">
        <v>982</v>
      </c>
      <c r="F7828" s="15">
        <v>0.05</v>
      </c>
      <c r="G7828" s="15">
        <v>15.1</v>
      </c>
      <c r="H7828" s="15">
        <v>-56.212000000000003</v>
      </c>
      <c r="I7828" s="15" t="str">
        <f t="shared" si="122"/>
        <v xml:space="preserve"> </v>
      </c>
      <c r="J7828" s="15">
        <v>22.38</v>
      </c>
      <c r="K7828" s="15">
        <v>27</v>
      </c>
      <c r="L7828" s="15">
        <v>631.14</v>
      </c>
      <c r="M7828" s="15">
        <v>2491</v>
      </c>
    </row>
    <row r="7829" spans="1:13" ht="13.2" x14ac:dyDescent="0.25">
      <c r="A7829" s="15">
        <v>4670</v>
      </c>
      <c r="B7829" s="15">
        <v>33222</v>
      </c>
      <c r="C7829" s="15">
        <v>45096</v>
      </c>
      <c r="D7829" s="15">
        <v>45097</v>
      </c>
      <c r="E7829" s="15" t="s">
        <v>982</v>
      </c>
      <c r="F7829" s="15">
        <v>0.1</v>
      </c>
      <c r="G7829" s="15">
        <v>30</v>
      </c>
      <c r="H7829" s="15">
        <v>-626.08000000000004</v>
      </c>
      <c r="I7829" s="15" t="str">
        <f t="shared" si="122"/>
        <v xml:space="preserve"> </v>
      </c>
      <c r="J7829" s="15">
        <v>60.98</v>
      </c>
      <c r="K7829" s="15">
        <v>45</v>
      </c>
      <c r="L7829" s="15">
        <v>2514.69</v>
      </c>
      <c r="M7829" s="15">
        <v>2491</v>
      </c>
    </row>
    <row r="7830" spans="1:13" ht="13.2" x14ac:dyDescent="0.25">
      <c r="A7830" s="15">
        <v>4671</v>
      </c>
      <c r="B7830" s="15">
        <v>33222</v>
      </c>
      <c r="C7830" s="15">
        <v>45096</v>
      </c>
      <c r="D7830" s="15">
        <v>45098</v>
      </c>
      <c r="E7830" s="15" t="s">
        <v>982</v>
      </c>
      <c r="F7830" s="15">
        <v>0.02</v>
      </c>
      <c r="G7830" s="15">
        <v>0.7</v>
      </c>
      <c r="H7830" s="15">
        <v>28.89</v>
      </c>
      <c r="I7830" s="15">
        <f t="shared" si="122"/>
        <v>28.89</v>
      </c>
      <c r="J7830" s="15">
        <v>2.88</v>
      </c>
      <c r="K7830" s="15">
        <v>72</v>
      </c>
      <c r="L7830" s="15">
        <v>218.49</v>
      </c>
      <c r="M7830" s="15">
        <v>2491</v>
      </c>
    </row>
    <row r="7831" spans="1:13" ht="13.2" x14ac:dyDescent="0.25">
      <c r="A7831" s="15">
        <v>18952</v>
      </c>
      <c r="B7831" s="15">
        <v>89369</v>
      </c>
      <c r="C7831" s="15">
        <v>45096</v>
      </c>
      <c r="D7831" s="15">
        <v>45098</v>
      </c>
      <c r="E7831" s="15" t="s">
        <v>984</v>
      </c>
      <c r="F7831" s="15">
        <v>0.02</v>
      </c>
      <c r="G7831" s="15">
        <v>30</v>
      </c>
      <c r="H7831" s="15">
        <v>-145.01600000000002</v>
      </c>
      <c r="I7831" s="15" t="str">
        <f t="shared" si="122"/>
        <v xml:space="preserve"> </v>
      </c>
      <c r="J7831" s="15">
        <v>113.98</v>
      </c>
      <c r="K7831" s="15">
        <v>2</v>
      </c>
      <c r="L7831" s="15">
        <v>240.64</v>
      </c>
      <c r="M7831" s="15">
        <v>847</v>
      </c>
    </row>
    <row r="7832" spans="1:13" ht="13.2" x14ac:dyDescent="0.25">
      <c r="A7832" s="15">
        <v>18953</v>
      </c>
      <c r="B7832" s="15">
        <v>89369</v>
      </c>
      <c r="C7832" s="15">
        <v>45096</v>
      </c>
      <c r="D7832" s="15">
        <v>45096</v>
      </c>
      <c r="E7832" s="15" t="s">
        <v>984</v>
      </c>
      <c r="F7832" s="15">
        <v>0.09</v>
      </c>
      <c r="G7832" s="15">
        <v>6.3</v>
      </c>
      <c r="H7832" s="15">
        <v>200.316</v>
      </c>
      <c r="I7832" s="15">
        <f t="shared" si="122"/>
        <v>200.316</v>
      </c>
      <c r="J7832" s="15">
        <v>23.99</v>
      </c>
      <c r="K7832" s="15">
        <v>15</v>
      </c>
      <c r="L7832" s="15">
        <v>329.83</v>
      </c>
      <c r="M7832" s="15">
        <v>843</v>
      </c>
    </row>
    <row r="7833" spans="1:13" ht="13.2" x14ac:dyDescent="0.25">
      <c r="A7833" s="15">
        <v>21695</v>
      </c>
      <c r="B7833" s="15">
        <v>86048</v>
      </c>
      <c r="C7833" s="15">
        <v>45096</v>
      </c>
      <c r="D7833" s="15">
        <v>45098</v>
      </c>
      <c r="E7833" s="15" t="s">
        <v>985</v>
      </c>
      <c r="F7833" s="15">
        <v>0.04</v>
      </c>
      <c r="G7833" s="15">
        <v>35</v>
      </c>
      <c r="H7833" s="15">
        <v>205.56</v>
      </c>
      <c r="I7833" s="15">
        <f t="shared" si="122"/>
        <v>205.56</v>
      </c>
      <c r="J7833" s="15">
        <v>279.48</v>
      </c>
      <c r="K7833" s="15">
        <v>13</v>
      </c>
      <c r="L7833" s="15">
        <v>3640.81</v>
      </c>
      <c r="M7833" s="15">
        <v>1847</v>
      </c>
    </row>
    <row r="7834" spans="1:13" ht="13.2" x14ac:dyDescent="0.25">
      <c r="A7834" s="15">
        <v>21696</v>
      </c>
      <c r="B7834" s="15">
        <v>86048</v>
      </c>
      <c r="C7834" s="15">
        <v>45096</v>
      </c>
      <c r="D7834" s="15">
        <v>45097</v>
      </c>
      <c r="E7834" s="15" t="s">
        <v>985</v>
      </c>
      <c r="F7834" s="15">
        <v>0.1</v>
      </c>
      <c r="G7834" s="15">
        <v>8.99</v>
      </c>
      <c r="H7834" s="15">
        <v>42.778800000000004</v>
      </c>
      <c r="I7834" s="15">
        <f t="shared" si="122"/>
        <v>42.778800000000004</v>
      </c>
      <c r="J7834" s="15">
        <v>155.99</v>
      </c>
      <c r="K7834" s="15">
        <v>6</v>
      </c>
      <c r="L7834" s="15">
        <v>744.64</v>
      </c>
      <c r="M7834" s="15">
        <v>1847</v>
      </c>
    </row>
    <row r="7835" spans="1:13" ht="13.2" x14ac:dyDescent="0.25">
      <c r="A7835" s="15">
        <v>22669</v>
      </c>
      <c r="B7835" s="15">
        <v>86895</v>
      </c>
      <c r="C7835" s="15">
        <v>45096</v>
      </c>
      <c r="D7835" s="15">
        <v>45098</v>
      </c>
      <c r="E7835" s="15" t="s">
        <v>982</v>
      </c>
      <c r="F7835" s="15">
        <v>0.05</v>
      </c>
      <c r="G7835" s="15">
        <v>15.1</v>
      </c>
      <c r="H7835" s="15">
        <v>-44.9696</v>
      </c>
      <c r="I7835" s="15" t="str">
        <f t="shared" si="122"/>
        <v xml:space="preserve"> </v>
      </c>
      <c r="J7835" s="15">
        <v>22.38</v>
      </c>
      <c r="K7835" s="15">
        <v>7</v>
      </c>
      <c r="L7835" s="15">
        <v>163.63</v>
      </c>
      <c r="M7835" s="15">
        <v>2490</v>
      </c>
    </row>
    <row r="7836" spans="1:13" ht="13.2" x14ac:dyDescent="0.25">
      <c r="A7836" s="15">
        <v>22670</v>
      </c>
      <c r="B7836" s="15">
        <v>86895</v>
      </c>
      <c r="C7836" s="15">
        <v>45096</v>
      </c>
      <c r="D7836" s="15">
        <v>45097</v>
      </c>
      <c r="E7836" s="15" t="s">
        <v>982</v>
      </c>
      <c r="F7836" s="15">
        <v>0.1</v>
      </c>
      <c r="G7836" s="15">
        <v>30</v>
      </c>
      <c r="H7836" s="15">
        <v>-500.86400000000003</v>
      </c>
      <c r="I7836" s="15" t="str">
        <f t="shared" si="122"/>
        <v xml:space="preserve"> </v>
      </c>
      <c r="J7836" s="15">
        <v>60.98</v>
      </c>
      <c r="K7836" s="15">
        <v>11</v>
      </c>
      <c r="L7836" s="15">
        <v>614.70000000000005</v>
      </c>
      <c r="M7836" s="15">
        <v>2490</v>
      </c>
    </row>
    <row r="7837" spans="1:13" ht="13.2" x14ac:dyDescent="0.25">
      <c r="A7837" s="15">
        <v>22671</v>
      </c>
      <c r="B7837" s="15">
        <v>86895</v>
      </c>
      <c r="C7837" s="15">
        <v>45096</v>
      </c>
      <c r="D7837" s="15">
        <v>45098</v>
      </c>
      <c r="E7837" s="15" t="s">
        <v>982</v>
      </c>
      <c r="F7837" s="15">
        <v>0.02</v>
      </c>
      <c r="G7837" s="15">
        <v>0.7</v>
      </c>
      <c r="H7837" s="15">
        <v>34.667999999999999</v>
      </c>
      <c r="I7837" s="15">
        <f t="shared" si="122"/>
        <v>34.667999999999999</v>
      </c>
      <c r="J7837" s="15">
        <v>2.88</v>
      </c>
      <c r="K7837" s="15">
        <v>18</v>
      </c>
      <c r="L7837" s="15">
        <v>54.62</v>
      </c>
      <c r="M7837" s="15">
        <v>2490</v>
      </c>
    </row>
    <row r="7838" spans="1:13" ht="13.2" x14ac:dyDescent="0.25">
      <c r="A7838" s="15">
        <v>22709</v>
      </c>
      <c r="B7838" s="15">
        <v>87205</v>
      </c>
      <c r="C7838" s="15">
        <v>45096</v>
      </c>
      <c r="D7838" s="15">
        <v>45096</v>
      </c>
      <c r="E7838" s="15" t="s">
        <v>985</v>
      </c>
      <c r="F7838" s="15">
        <v>0.08</v>
      </c>
      <c r="G7838" s="15">
        <v>6.02</v>
      </c>
      <c r="H7838" s="15">
        <v>19.368000000000002</v>
      </c>
      <c r="I7838" s="15">
        <f t="shared" si="122"/>
        <v>19.368000000000002</v>
      </c>
      <c r="J7838" s="15">
        <v>12.2</v>
      </c>
      <c r="K7838" s="15">
        <v>16</v>
      </c>
      <c r="L7838" s="15">
        <v>190.8</v>
      </c>
      <c r="M7838" s="15">
        <v>1726</v>
      </c>
    </row>
    <row r="7839" spans="1:13" ht="13.2" x14ac:dyDescent="0.25">
      <c r="A7839" s="15">
        <v>24102</v>
      </c>
      <c r="B7839" s="15">
        <v>87481</v>
      </c>
      <c r="C7839" s="15">
        <v>45096</v>
      </c>
      <c r="D7839" s="15">
        <v>45098</v>
      </c>
      <c r="E7839" s="15" t="s">
        <v>985</v>
      </c>
      <c r="F7839" s="15">
        <v>0.04</v>
      </c>
      <c r="G7839" s="15">
        <v>6.35</v>
      </c>
      <c r="H7839" s="15">
        <v>-57.527999999999999</v>
      </c>
      <c r="I7839" s="15" t="str">
        <f t="shared" si="122"/>
        <v xml:space="preserve"> </v>
      </c>
      <c r="J7839" s="15">
        <v>6.48</v>
      </c>
      <c r="K7839" s="15">
        <v>11</v>
      </c>
      <c r="L7839" s="15">
        <v>74.61</v>
      </c>
      <c r="M7839" s="15">
        <v>3375</v>
      </c>
    </row>
    <row r="7840" spans="1:13" ht="13.2" x14ac:dyDescent="0.25">
      <c r="A7840" s="15">
        <v>24533</v>
      </c>
      <c r="B7840" s="15">
        <v>87844</v>
      </c>
      <c r="C7840" s="15">
        <v>45096</v>
      </c>
      <c r="D7840" s="15">
        <v>45097</v>
      </c>
      <c r="E7840" s="15" t="s">
        <v>981</v>
      </c>
      <c r="F7840" s="15">
        <v>0.03</v>
      </c>
      <c r="G7840" s="15">
        <v>8.99</v>
      </c>
      <c r="H7840" s="15">
        <v>-24.056000000000001</v>
      </c>
      <c r="I7840" s="15" t="str">
        <f t="shared" si="122"/>
        <v xml:space="preserve"> </v>
      </c>
      <c r="J7840" s="15">
        <v>20.149999999999999</v>
      </c>
      <c r="K7840" s="15">
        <v>11</v>
      </c>
      <c r="L7840" s="15">
        <v>231.2</v>
      </c>
      <c r="M7840" s="15">
        <v>1572</v>
      </c>
    </row>
    <row r="7841" spans="1:13" ht="13.2" x14ac:dyDescent="0.25">
      <c r="A7841" s="15">
        <v>18156</v>
      </c>
      <c r="B7841" s="15">
        <v>86683</v>
      </c>
      <c r="C7841" s="15">
        <v>45097</v>
      </c>
      <c r="D7841" s="15">
        <v>45099</v>
      </c>
      <c r="E7841" s="15" t="s">
        <v>982</v>
      </c>
      <c r="F7841" s="15">
        <v>0.03</v>
      </c>
      <c r="G7841" s="15">
        <v>7.51</v>
      </c>
      <c r="H7841" s="15">
        <v>-30.067200000000003</v>
      </c>
      <c r="I7841" s="15" t="str">
        <f t="shared" si="122"/>
        <v xml:space="preserve"> </v>
      </c>
      <c r="J7841" s="15">
        <v>13.99</v>
      </c>
      <c r="K7841" s="15">
        <v>2</v>
      </c>
      <c r="L7841" s="15">
        <v>30.19</v>
      </c>
      <c r="M7841" s="15">
        <v>2230</v>
      </c>
    </row>
    <row r="7842" spans="1:13" ht="13.2" x14ac:dyDescent="0.25">
      <c r="A7842" s="15">
        <v>18157</v>
      </c>
      <c r="B7842" s="15">
        <v>86683</v>
      </c>
      <c r="C7842" s="15">
        <v>45097</v>
      </c>
      <c r="D7842" s="15">
        <v>45098</v>
      </c>
      <c r="E7842" s="15" t="s">
        <v>982</v>
      </c>
      <c r="F7842" s="15">
        <v>0.01</v>
      </c>
      <c r="G7842" s="15">
        <v>2.9</v>
      </c>
      <c r="H7842" s="15">
        <v>429.74579999999997</v>
      </c>
      <c r="I7842" s="15">
        <f t="shared" si="122"/>
        <v>429.74579999999997</v>
      </c>
      <c r="J7842" s="15">
        <v>37.74</v>
      </c>
      <c r="K7842" s="15">
        <v>16</v>
      </c>
      <c r="L7842" s="15">
        <v>622.82000000000005</v>
      </c>
      <c r="M7842" s="15">
        <v>2230</v>
      </c>
    </row>
    <row r="7843" spans="1:13" ht="13.2" x14ac:dyDescent="0.25">
      <c r="A7843" s="15">
        <v>18158</v>
      </c>
      <c r="B7843" s="15">
        <v>86683</v>
      </c>
      <c r="C7843" s="15">
        <v>45097</v>
      </c>
      <c r="D7843" s="15">
        <v>45100</v>
      </c>
      <c r="E7843" s="15" t="s">
        <v>982</v>
      </c>
      <c r="F7843" s="15">
        <v>0.01</v>
      </c>
      <c r="G7843" s="15">
        <v>32.479999999999997</v>
      </c>
      <c r="H7843" s="15">
        <v>2204.172</v>
      </c>
      <c r="I7843" s="15">
        <f t="shared" si="122"/>
        <v>2204.172</v>
      </c>
      <c r="J7843" s="15">
        <v>227.55</v>
      </c>
      <c r="K7843" s="15">
        <v>18</v>
      </c>
      <c r="L7843" s="15">
        <v>4229.32</v>
      </c>
      <c r="M7843" s="15">
        <v>2230</v>
      </c>
    </row>
    <row r="7844" spans="1:13" ht="13.2" x14ac:dyDescent="0.25">
      <c r="A7844" s="15">
        <v>19138</v>
      </c>
      <c r="B7844" s="15">
        <v>89693</v>
      </c>
      <c r="C7844" s="15">
        <v>45097</v>
      </c>
      <c r="D7844" s="15">
        <v>45098</v>
      </c>
      <c r="E7844" s="15" t="s">
        <v>982</v>
      </c>
      <c r="F7844" s="15">
        <v>0.05</v>
      </c>
      <c r="G7844" s="15">
        <v>5.03</v>
      </c>
      <c r="H7844" s="15">
        <v>1.9872000000000001</v>
      </c>
      <c r="I7844" s="15">
        <f t="shared" si="122"/>
        <v>1.9872000000000001</v>
      </c>
      <c r="J7844" s="15">
        <v>7.99</v>
      </c>
      <c r="K7844" s="15">
        <v>11</v>
      </c>
      <c r="L7844" s="15">
        <v>77.62</v>
      </c>
      <c r="M7844" s="15">
        <v>1346</v>
      </c>
    </row>
    <row r="7845" spans="1:13" ht="13.2" x14ac:dyDescent="0.25">
      <c r="A7845" s="15">
        <v>21255</v>
      </c>
      <c r="B7845" s="15">
        <v>89246</v>
      </c>
      <c r="C7845" s="15">
        <v>45097</v>
      </c>
      <c r="D7845" s="15">
        <v>45099</v>
      </c>
      <c r="E7845" s="15" t="s">
        <v>983</v>
      </c>
      <c r="F7845" s="15">
        <v>0.09</v>
      </c>
      <c r="G7845" s="15">
        <v>6.22</v>
      </c>
      <c r="H7845" s="15">
        <v>-88.448000000000008</v>
      </c>
      <c r="I7845" s="15" t="str">
        <f t="shared" si="122"/>
        <v xml:space="preserve"> </v>
      </c>
      <c r="J7845" s="15">
        <v>6.48</v>
      </c>
      <c r="K7845" s="15">
        <v>15</v>
      </c>
      <c r="L7845" s="15">
        <v>91.73</v>
      </c>
      <c r="M7845" s="15">
        <v>2710</v>
      </c>
    </row>
    <row r="7846" spans="1:13" ht="13.2" x14ac:dyDescent="0.25">
      <c r="A7846" s="15">
        <v>23875</v>
      </c>
      <c r="B7846" s="15">
        <v>91427</v>
      </c>
      <c r="C7846" s="15">
        <v>45097</v>
      </c>
      <c r="D7846" s="15">
        <v>45100</v>
      </c>
      <c r="E7846" s="15" t="s">
        <v>981</v>
      </c>
      <c r="F7846" s="15">
        <v>0.03</v>
      </c>
      <c r="G7846" s="15">
        <v>5.31</v>
      </c>
      <c r="H7846" s="15">
        <v>0.222</v>
      </c>
      <c r="I7846" s="15">
        <f t="shared" si="122"/>
        <v>0.222</v>
      </c>
      <c r="J7846" s="15">
        <v>65.989999999999995</v>
      </c>
      <c r="K7846" s="15">
        <v>7</v>
      </c>
      <c r="L7846" s="15">
        <v>413.09</v>
      </c>
      <c r="M7846" s="15">
        <v>2750</v>
      </c>
    </row>
    <row r="7847" spans="1:13" ht="13.2" x14ac:dyDescent="0.25">
      <c r="A7847" s="15">
        <v>24628</v>
      </c>
      <c r="B7847" s="15">
        <v>88756</v>
      </c>
      <c r="C7847" s="15">
        <v>45098</v>
      </c>
      <c r="D7847" s="15">
        <v>45099</v>
      </c>
      <c r="E7847" s="15" t="s">
        <v>983</v>
      </c>
      <c r="F7847" s="15">
        <v>0.02</v>
      </c>
      <c r="G7847" s="15">
        <v>14</v>
      </c>
      <c r="H7847" s="15">
        <v>755.76389999999992</v>
      </c>
      <c r="I7847" s="15">
        <f t="shared" si="122"/>
        <v>755.76389999999992</v>
      </c>
      <c r="J7847" s="15">
        <v>119.99</v>
      </c>
      <c r="K7847" s="15">
        <v>9</v>
      </c>
      <c r="L7847" s="15">
        <v>1095.31</v>
      </c>
      <c r="M7847" s="15">
        <v>792</v>
      </c>
    </row>
    <row r="7848" spans="1:13" ht="13.2" x14ac:dyDescent="0.25">
      <c r="A7848" s="15">
        <v>21637</v>
      </c>
      <c r="B7848" s="15">
        <v>89834</v>
      </c>
      <c r="C7848" s="15">
        <v>45099</v>
      </c>
      <c r="D7848" s="15">
        <v>45100</v>
      </c>
      <c r="E7848" s="15" t="s">
        <v>982</v>
      </c>
      <c r="F7848" s="15">
        <v>0.08</v>
      </c>
      <c r="G7848" s="15">
        <v>4.96</v>
      </c>
      <c r="H7848" s="15">
        <v>-57.160000000000004</v>
      </c>
      <c r="I7848" s="15" t="str">
        <f t="shared" si="122"/>
        <v xml:space="preserve"> </v>
      </c>
      <c r="J7848" s="15">
        <v>5.78</v>
      </c>
      <c r="K7848" s="15">
        <v>18</v>
      </c>
      <c r="L7848" s="15">
        <v>104.28</v>
      </c>
      <c r="M7848" s="15">
        <v>310</v>
      </c>
    </row>
    <row r="7849" spans="1:13" ht="13.2" x14ac:dyDescent="0.25">
      <c r="A7849" s="15">
        <v>24907</v>
      </c>
      <c r="B7849" s="15">
        <v>90400</v>
      </c>
      <c r="C7849" s="15">
        <v>45099</v>
      </c>
      <c r="D7849" s="15">
        <v>45100</v>
      </c>
      <c r="E7849" s="15" t="s">
        <v>981</v>
      </c>
      <c r="F7849" s="15">
        <v>0.09</v>
      </c>
      <c r="G7849" s="15">
        <v>26.85</v>
      </c>
      <c r="H7849" s="15">
        <v>-81.84</v>
      </c>
      <c r="I7849" s="15" t="str">
        <f t="shared" si="122"/>
        <v xml:space="preserve"> </v>
      </c>
      <c r="J7849" s="15">
        <v>70.98</v>
      </c>
      <c r="K7849" s="15">
        <v>8</v>
      </c>
      <c r="L7849" s="15">
        <v>542.98</v>
      </c>
      <c r="M7849" s="15">
        <v>2162</v>
      </c>
    </row>
    <row r="7850" spans="1:13" ht="13.2" x14ac:dyDescent="0.25">
      <c r="A7850" s="15">
        <v>21446</v>
      </c>
      <c r="B7850" s="15">
        <v>90401</v>
      </c>
      <c r="C7850" s="15">
        <v>45100</v>
      </c>
      <c r="D7850" s="15">
        <v>45101</v>
      </c>
      <c r="E7850" s="15" t="s">
        <v>981</v>
      </c>
      <c r="F7850" s="15">
        <v>0.08</v>
      </c>
      <c r="G7850" s="15">
        <v>8.99</v>
      </c>
      <c r="H7850" s="15">
        <v>156.96</v>
      </c>
      <c r="I7850" s="15">
        <f t="shared" si="122"/>
        <v>156.96</v>
      </c>
      <c r="J7850" s="15">
        <v>43.98</v>
      </c>
      <c r="K7850" s="15">
        <v>9</v>
      </c>
      <c r="L7850" s="15">
        <v>389.24</v>
      </c>
      <c r="M7850" s="15">
        <v>2156</v>
      </c>
    </row>
    <row r="7851" spans="1:13" ht="13.2" x14ac:dyDescent="0.25">
      <c r="A7851" s="15">
        <v>21447</v>
      </c>
      <c r="B7851" s="15">
        <v>90401</v>
      </c>
      <c r="C7851" s="15">
        <v>45100</v>
      </c>
      <c r="D7851" s="15">
        <v>45102</v>
      </c>
      <c r="E7851" s="15" t="s">
        <v>981</v>
      </c>
      <c r="F7851" s="15">
        <v>0.01</v>
      </c>
      <c r="G7851" s="15">
        <v>4.57</v>
      </c>
      <c r="H7851" s="15">
        <v>-25.16</v>
      </c>
      <c r="I7851" s="15" t="str">
        <f t="shared" si="122"/>
        <v xml:space="preserve"> </v>
      </c>
      <c r="J7851" s="15">
        <v>2.23</v>
      </c>
      <c r="K7851" s="15">
        <v>5</v>
      </c>
      <c r="L7851" s="15">
        <v>13</v>
      </c>
      <c r="M7851" s="15">
        <v>2157</v>
      </c>
    </row>
    <row r="7852" spans="1:13" ht="13.2" x14ac:dyDescent="0.25">
      <c r="A7852" s="15">
        <v>23894</v>
      </c>
      <c r="B7852" s="15">
        <v>85874</v>
      </c>
      <c r="C7852" s="15">
        <v>45100</v>
      </c>
      <c r="D7852" s="15">
        <v>45101</v>
      </c>
      <c r="E7852" s="15" t="s">
        <v>981</v>
      </c>
      <c r="F7852" s="15">
        <v>0.04</v>
      </c>
      <c r="G7852" s="15">
        <v>4.99</v>
      </c>
      <c r="H7852" s="15">
        <v>712.68</v>
      </c>
      <c r="I7852" s="15">
        <f t="shared" si="122"/>
        <v>712.68</v>
      </c>
      <c r="J7852" s="15">
        <v>65.989999999999995</v>
      </c>
      <c r="K7852" s="15">
        <v>8</v>
      </c>
      <c r="L7852" s="15">
        <v>430.78</v>
      </c>
      <c r="M7852" s="15">
        <v>1740</v>
      </c>
    </row>
    <row r="7853" spans="1:13" ht="13.2" x14ac:dyDescent="0.25">
      <c r="A7853" s="15">
        <v>19533</v>
      </c>
      <c r="B7853" s="15">
        <v>87404</v>
      </c>
      <c r="C7853" s="15">
        <v>45101</v>
      </c>
      <c r="D7853" s="15">
        <v>45102</v>
      </c>
      <c r="E7853" s="15" t="s">
        <v>982</v>
      </c>
      <c r="F7853" s="15">
        <v>0.09</v>
      </c>
      <c r="G7853" s="15">
        <v>5</v>
      </c>
      <c r="H7853" s="15">
        <v>-10.064</v>
      </c>
      <c r="I7853" s="15" t="str">
        <f t="shared" si="122"/>
        <v xml:space="preserve"> </v>
      </c>
      <c r="J7853" s="15">
        <v>3.28</v>
      </c>
      <c r="K7853" s="15">
        <v>1</v>
      </c>
      <c r="L7853" s="15">
        <v>4.83</v>
      </c>
      <c r="M7853" s="15">
        <v>2911</v>
      </c>
    </row>
    <row r="7854" spans="1:13" ht="13.2" x14ac:dyDescent="0.25">
      <c r="A7854" s="15">
        <v>19665</v>
      </c>
      <c r="B7854" s="15">
        <v>86179</v>
      </c>
      <c r="C7854" s="15">
        <v>45101</v>
      </c>
      <c r="D7854" s="15">
        <v>45103</v>
      </c>
      <c r="E7854" s="15" t="s">
        <v>983</v>
      </c>
      <c r="F7854" s="15">
        <v>0.04</v>
      </c>
      <c r="G7854" s="15">
        <v>11.37</v>
      </c>
      <c r="H7854" s="15">
        <v>-131.672</v>
      </c>
      <c r="I7854" s="15" t="str">
        <f t="shared" si="122"/>
        <v xml:space="preserve"> </v>
      </c>
      <c r="J7854" s="15">
        <v>415.88</v>
      </c>
      <c r="K7854" s="15">
        <v>2</v>
      </c>
      <c r="L7854" s="15">
        <v>830.43</v>
      </c>
      <c r="M7854" s="15">
        <v>967</v>
      </c>
    </row>
    <row r="7855" spans="1:13" ht="13.2" x14ac:dyDescent="0.25">
      <c r="A7855" s="15">
        <v>20732</v>
      </c>
      <c r="B7855" s="15">
        <v>89359</v>
      </c>
      <c r="C7855" s="15">
        <v>45101</v>
      </c>
      <c r="D7855" s="15">
        <v>45106</v>
      </c>
      <c r="E7855" s="15" t="s">
        <v>984</v>
      </c>
      <c r="F7855" s="15">
        <v>0.03</v>
      </c>
      <c r="G7855" s="15">
        <v>7.51</v>
      </c>
      <c r="H7855" s="15">
        <v>-1356.6677124000003</v>
      </c>
      <c r="I7855" s="15" t="str">
        <f t="shared" si="122"/>
        <v xml:space="preserve"> </v>
      </c>
      <c r="J7855" s="15">
        <v>13.99</v>
      </c>
      <c r="K7855" s="15">
        <v>2</v>
      </c>
      <c r="L7855" s="15">
        <v>29.92</v>
      </c>
      <c r="M7855" s="15">
        <v>3347</v>
      </c>
    </row>
    <row r="7856" spans="1:13" ht="13.2" x14ac:dyDescent="0.25">
      <c r="A7856" s="15">
        <v>23519</v>
      </c>
      <c r="B7856" s="15">
        <v>89075</v>
      </c>
      <c r="C7856" s="15">
        <v>45101</v>
      </c>
      <c r="D7856" s="15">
        <v>45103</v>
      </c>
      <c r="E7856" s="15" t="s">
        <v>981</v>
      </c>
      <c r="F7856" s="15">
        <v>0.02</v>
      </c>
      <c r="G7856" s="15">
        <v>3.99</v>
      </c>
      <c r="H7856" s="15">
        <v>682.72050000000002</v>
      </c>
      <c r="I7856" s="15">
        <f t="shared" si="122"/>
        <v>682.72050000000002</v>
      </c>
      <c r="J7856" s="15">
        <v>65.989999999999995</v>
      </c>
      <c r="K7856" s="15">
        <v>18</v>
      </c>
      <c r="L7856" s="15">
        <v>989.45</v>
      </c>
      <c r="M7856" s="15">
        <v>3017</v>
      </c>
    </row>
    <row r="7857" spans="1:13" ht="13.2" x14ac:dyDescent="0.25">
      <c r="A7857" s="15">
        <v>24566</v>
      </c>
      <c r="B7857" s="15">
        <v>89437</v>
      </c>
      <c r="C7857" s="15">
        <v>45101</v>
      </c>
      <c r="D7857" s="15">
        <v>45103</v>
      </c>
      <c r="E7857" s="15" t="s">
        <v>985</v>
      </c>
      <c r="F7857" s="15">
        <v>0.04</v>
      </c>
      <c r="G7857" s="15">
        <v>22.6</v>
      </c>
      <c r="H7857" s="15">
        <v>-366.66399999999999</v>
      </c>
      <c r="I7857" s="15" t="str">
        <f t="shared" si="122"/>
        <v xml:space="preserve"> </v>
      </c>
      <c r="J7857" s="15">
        <v>36.65</v>
      </c>
      <c r="K7857" s="15">
        <v>18</v>
      </c>
      <c r="L7857" s="15">
        <v>641.97</v>
      </c>
      <c r="M7857" s="15">
        <v>993</v>
      </c>
    </row>
    <row r="7858" spans="1:13" ht="13.2" x14ac:dyDescent="0.25">
      <c r="A7858" s="15">
        <v>25294</v>
      </c>
      <c r="B7858" s="15">
        <v>88655</v>
      </c>
      <c r="C7858" s="15">
        <v>45101</v>
      </c>
      <c r="D7858" s="15">
        <v>45102</v>
      </c>
      <c r="E7858" s="15" t="s">
        <v>982</v>
      </c>
      <c r="F7858" s="15">
        <v>0.1</v>
      </c>
      <c r="G7858" s="15">
        <v>2.89</v>
      </c>
      <c r="H7858" s="15">
        <v>16.692</v>
      </c>
      <c r="I7858" s="15">
        <f t="shared" si="122"/>
        <v>16.692</v>
      </c>
      <c r="J7858" s="15">
        <v>10.48</v>
      </c>
      <c r="K7858" s="15">
        <v>15</v>
      </c>
      <c r="L7858" s="15">
        <v>151.08000000000001</v>
      </c>
      <c r="M7858" s="15">
        <v>589</v>
      </c>
    </row>
    <row r="7859" spans="1:13" ht="13.2" x14ac:dyDescent="0.25">
      <c r="A7859" s="15">
        <v>25295</v>
      </c>
      <c r="B7859" s="15">
        <v>88655</v>
      </c>
      <c r="C7859" s="15">
        <v>45101</v>
      </c>
      <c r="D7859" s="15">
        <v>45103</v>
      </c>
      <c r="E7859" s="15" t="s">
        <v>982</v>
      </c>
      <c r="F7859" s="15">
        <v>0</v>
      </c>
      <c r="G7859" s="15">
        <v>10.16</v>
      </c>
      <c r="H7859" s="15">
        <v>-193.304</v>
      </c>
      <c r="I7859" s="15" t="str">
        <f t="shared" si="122"/>
        <v xml:space="preserve"> </v>
      </c>
      <c r="J7859" s="15">
        <v>8.3699999999999992</v>
      </c>
      <c r="K7859" s="15">
        <v>16</v>
      </c>
      <c r="L7859" s="15">
        <v>143.15</v>
      </c>
      <c r="M7859" s="15">
        <v>581</v>
      </c>
    </row>
    <row r="7860" spans="1:13" ht="13.2" x14ac:dyDescent="0.25">
      <c r="A7860" s="15">
        <v>6041</v>
      </c>
      <c r="B7860" s="15">
        <v>42823</v>
      </c>
      <c r="C7860" s="15">
        <v>45102</v>
      </c>
      <c r="D7860" s="15">
        <v>45104</v>
      </c>
      <c r="E7860" s="15" t="s">
        <v>982</v>
      </c>
      <c r="F7860" s="15">
        <v>0.05</v>
      </c>
      <c r="G7860" s="15">
        <v>6.18</v>
      </c>
      <c r="H7860" s="15">
        <v>-22.56</v>
      </c>
      <c r="I7860" s="15" t="str">
        <f t="shared" si="122"/>
        <v xml:space="preserve"> </v>
      </c>
      <c r="J7860" s="15">
        <v>4.28</v>
      </c>
      <c r="K7860" s="15">
        <v>12</v>
      </c>
      <c r="L7860" s="15">
        <v>73.709999999999994</v>
      </c>
      <c r="M7860" s="15">
        <v>3075</v>
      </c>
    </row>
    <row r="7861" spans="1:13" ht="13.2" x14ac:dyDescent="0.25">
      <c r="A7861" s="15">
        <v>20635</v>
      </c>
      <c r="B7861" s="15">
        <v>86116</v>
      </c>
      <c r="C7861" s="15">
        <v>45102</v>
      </c>
      <c r="D7861" s="15">
        <v>45104</v>
      </c>
      <c r="E7861" s="15" t="s">
        <v>985</v>
      </c>
      <c r="F7861" s="15">
        <v>0.01</v>
      </c>
      <c r="G7861" s="15">
        <v>68.02</v>
      </c>
      <c r="H7861" s="15">
        <v>229.76400000000001</v>
      </c>
      <c r="I7861" s="15">
        <f t="shared" si="122"/>
        <v>229.76400000000001</v>
      </c>
      <c r="J7861" s="15">
        <v>208.16</v>
      </c>
      <c r="K7861" s="15">
        <v>6</v>
      </c>
      <c r="L7861" s="15">
        <v>1347.03</v>
      </c>
      <c r="M7861" s="15">
        <v>3043</v>
      </c>
    </row>
    <row r="7862" spans="1:13" ht="13.2" x14ac:dyDescent="0.25">
      <c r="A7862" s="15">
        <v>25756</v>
      </c>
      <c r="B7862" s="15">
        <v>88724</v>
      </c>
      <c r="C7862" s="15">
        <v>45102</v>
      </c>
      <c r="D7862" s="15">
        <v>45104</v>
      </c>
      <c r="E7862" s="15" t="s">
        <v>983</v>
      </c>
      <c r="F7862" s="15">
        <v>0.08</v>
      </c>
      <c r="G7862" s="15">
        <v>4.8</v>
      </c>
      <c r="H7862" s="15">
        <v>1.0199999999999974</v>
      </c>
      <c r="I7862" s="15">
        <f t="shared" si="122"/>
        <v>1.0199999999999974</v>
      </c>
      <c r="J7862" s="15">
        <v>10.98</v>
      </c>
      <c r="K7862" s="15">
        <v>2</v>
      </c>
      <c r="L7862" s="15">
        <v>28.91</v>
      </c>
      <c r="M7862" s="15">
        <v>2323</v>
      </c>
    </row>
    <row r="7863" spans="1:13" ht="13.2" x14ac:dyDescent="0.25">
      <c r="A7863" s="15">
        <v>25757</v>
      </c>
      <c r="B7863" s="15">
        <v>88724</v>
      </c>
      <c r="C7863" s="15">
        <v>45102</v>
      </c>
      <c r="D7863" s="15">
        <v>45103</v>
      </c>
      <c r="E7863" s="15" t="s">
        <v>983</v>
      </c>
      <c r="F7863" s="15">
        <v>0.09</v>
      </c>
      <c r="G7863" s="15">
        <v>5.81</v>
      </c>
      <c r="H7863" s="15">
        <v>-92.527999999999992</v>
      </c>
      <c r="I7863" s="15" t="str">
        <f t="shared" si="122"/>
        <v xml:space="preserve"> </v>
      </c>
      <c r="J7863" s="15">
        <v>11.97</v>
      </c>
      <c r="K7863" s="15">
        <v>18</v>
      </c>
      <c r="L7863" s="15">
        <v>200.16</v>
      </c>
      <c r="M7863" s="15">
        <v>2323</v>
      </c>
    </row>
    <row r="7864" spans="1:13" ht="13.2" x14ac:dyDescent="0.25">
      <c r="A7864" s="15">
        <v>7971</v>
      </c>
      <c r="B7864" s="15">
        <v>57025</v>
      </c>
      <c r="C7864" s="15">
        <v>45103</v>
      </c>
      <c r="D7864" s="15">
        <v>45105</v>
      </c>
      <c r="E7864" s="15" t="s">
        <v>982</v>
      </c>
      <c r="F7864" s="15">
        <v>0.03</v>
      </c>
      <c r="G7864" s="15">
        <v>2.99</v>
      </c>
      <c r="H7864" s="15">
        <v>2.2865000000000002</v>
      </c>
      <c r="I7864" s="15">
        <f t="shared" si="122"/>
        <v>2.2865000000000002</v>
      </c>
      <c r="J7864" s="15">
        <v>8.69</v>
      </c>
      <c r="K7864" s="15">
        <v>12</v>
      </c>
      <c r="L7864" s="15">
        <v>106.65</v>
      </c>
      <c r="M7864" s="15">
        <v>1313</v>
      </c>
    </row>
    <row r="7865" spans="1:13" ht="13.2" x14ac:dyDescent="0.25">
      <c r="A7865" s="15">
        <v>19989</v>
      </c>
      <c r="B7865" s="15">
        <v>85892</v>
      </c>
      <c r="C7865" s="15">
        <v>45103</v>
      </c>
      <c r="D7865" s="15">
        <v>45105</v>
      </c>
      <c r="E7865" s="15" t="s">
        <v>983</v>
      </c>
      <c r="F7865" s="15">
        <v>0</v>
      </c>
      <c r="G7865" s="15">
        <v>1.99</v>
      </c>
      <c r="H7865" s="15">
        <v>172.0446</v>
      </c>
      <c r="I7865" s="15">
        <f t="shared" si="122"/>
        <v>172.0446</v>
      </c>
      <c r="J7865" s="15">
        <v>33.29</v>
      </c>
      <c r="K7865" s="15">
        <v>7</v>
      </c>
      <c r="L7865" s="15">
        <v>249.34</v>
      </c>
      <c r="M7865" s="15">
        <v>1494</v>
      </c>
    </row>
    <row r="7866" spans="1:13" ht="13.2" x14ac:dyDescent="0.25">
      <c r="A7866" s="15">
        <v>21415</v>
      </c>
      <c r="B7866" s="15">
        <v>88515</v>
      </c>
      <c r="C7866" s="15">
        <v>45103</v>
      </c>
      <c r="D7866" s="15">
        <v>45105</v>
      </c>
      <c r="E7866" s="15" t="s">
        <v>981</v>
      </c>
      <c r="F7866" s="15">
        <v>0.03</v>
      </c>
      <c r="G7866" s="15">
        <v>7.18</v>
      </c>
      <c r="H7866" s="15">
        <v>1074.5093999999999</v>
      </c>
      <c r="I7866" s="15">
        <f t="shared" si="122"/>
        <v>1074.5093999999999</v>
      </c>
      <c r="J7866" s="15">
        <v>100.97</v>
      </c>
      <c r="K7866" s="15">
        <v>15</v>
      </c>
      <c r="L7866" s="15">
        <v>1557.26</v>
      </c>
      <c r="M7866" s="15">
        <v>534</v>
      </c>
    </row>
    <row r="7867" spans="1:13" ht="13.2" x14ac:dyDescent="0.25">
      <c r="A7867" s="15">
        <v>21416</v>
      </c>
      <c r="B7867" s="15">
        <v>88515</v>
      </c>
      <c r="C7867" s="15">
        <v>45103</v>
      </c>
      <c r="D7867" s="15">
        <v>45105</v>
      </c>
      <c r="E7867" s="15" t="s">
        <v>981</v>
      </c>
      <c r="F7867" s="15">
        <v>0.01</v>
      </c>
      <c r="G7867" s="15">
        <v>6.5</v>
      </c>
      <c r="H7867" s="15">
        <v>-82.191999999999993</v>
      </c>
      <c r="I7867" s="15" t="str">
        <f t="shared" si="122"/>
        <v xml:space="preserve"> </v>
      </c>
      <c r="J7867" s="15">
        <v>40.98</v>
      </c>
      <c r="K7867" s="15">
        <v>5</v>
      </c>
      <c r="L7867" s="15">
        <v>209.62</v>
      </c>
      <c r="M7867" s="15">
        <v>534</v>
      </c>
    </row>
    <row r="7868" spans="1:13" ht="13.2" x14ac:dyDescent="0.25">
      <c r="A7868" s="15">
        <v>21417</v>
      </c>
      <c r="B7868" s="15">
        <v>88515</v>
      </c>
      <c r="C7868" s="15">
        <v>45103</v>
      </c>
      <c r="D7868" s="15">
        <v>45104</v>
      </c>
      <c r="E7868" s="15" t="s">
        <v>981</v>
      </c>
      <c r="F7868" s="15">
        <v>0</v>
      </c>
      <c r="G7868" s="15">
        <v>0.99</v>
      </c>
      <c r="H7868" s="15">
        <v>21.238199999999999</v>
      </c>
      <c r="I7868" s="15">
        <f t="shared" si="122"/>
        <v>21.238199999999999</v>
      </c>
      <c r="J7868" s="15">
        <v>4.13</v>
      </c>
      <c r="K7868" s="15">
        <v>6</v>
      </c>
      <c r="L7868" s="15">
        <v>30.78</v>
      </c>
      <c r="M7868" s="15">
        <v>534</v>
      </c>
    </row>
    <row r="7869" spans="1:13" ht="13.2" x14ac:dyDescent="0.25">
      <c r="A7869" s="15">
        <v>24692</v>
      </c>
      <c r="B7869" s="15">
        <v>91342</v>
      </c>
      <c r="C7869" s="15">
        <v>45103</v>
      </c>
      <c r="D7869" s="15">
        <v>45112</v>
      </c>
      <c r="E7869" s="15" t="s">
        <v>984</v>
      </c>
      <c r="F7869" s="15">
        <v>0.04</v>
      </c>
      <c r="G7869" s="15">
        <v>3.37</v>
      </c>
      <c r="H7869" s="15">
        <v>24.323999999999998</v>
      </c>
      <c r="I7869" s="15">
        <f t="shared" si="122"/>
        <v>24.323999999999998</v>
      </c>
      <c r="J7869" s="15">
        <v>10.98</v>
      </c>
      <c r="K7869" s="15">
        <v>10</v>
      </c>
      <c r="L7869" s="15">
        <v>111.93</v>
      </c>
      <c r="M7869" s="15">
        <v>643</v>
      </c>
    </row>
    <row r="7870" spans="1:13" ht="13.2" x14ac:dyDescent="0.25">
      <c r="A7870" s="15">
        <v>25971</v>
      </c>
      <c r="B7870" s="15">
        <v>88957</v>
      </c>
      <c r="C7870" s="15">
        <v>45103</v>
      </c>
      <c r="D7870" s="15">
        <v>45105</v>
      </c>
      <c r="E7870" s="15" t="s">
        <v>982</v>
      </c>
      <c r="F7870" s="15">
        <v>0.03</v>
      </c>
      <c r="G7870" s="15">
        <v>2.99</v>
      </c>
      <c r="H7870" s="15">
        <v>2.7438000000000002</v>
      </c>
      <c r="I7870" s="15">
        <f t="shared" si="122"/>
        <v>2.7438000000000002</v>
      </c>
      <c r="J7870" s="15">
        <v>8.69</v>
      </c>
      <c r="K7870" s="15">
        <v>3</v>
      </c>
      <c r="L7870" s="15">
        <v>26.66</v>
      </c>
      <c r="M7870" s="15">
        <v>1312</v>
      </c>
    </row>
    <row r="7871" spans="1:13" ht="13.2" x14ac:dyDescent="0.25">
      <c r="A7871" s="15">
        <v>26056</v>
      </c>
      <c r="B7871" s="15">
        <v>88354</v>
      </c>
      <c r="C7871" s="15">
        <v>45103</v>
      </c>
      <c r="D7871" s="15">
        <v>45106</v>
      </c>
      <c r="E7871" s="15" t="s">
        <v>985</v>
      </c>
      <c r="F7871" s="15">
        <v>0.03</v>
      </c>
      <c r="G7871" s="15">
        <v>8.4</v>
      </c>
      <c r="H7871" s="15">
        <v>-15.741200000000001</v>
      </c>
      <c r="I7871" s="15" t="str">
        <f t="shared" si="122"/>
        <v xml:space="preserve"> </v>
      </c>
      <c r="J7871" s="15">
        <v>15.01</v>
      </c>
      <c r="K7871" s="15">
        <v>4</v>
      </c>
      <c r="L7871" s="15">
        <v>62.18</v>
      </c>
      <c r="M7871" s="15">
        <v>2087</v>
      </c>
    </row>
    <row r="7872" spans="1:13" ht="13.2" x14ac:dyDescent="0.25">
      <c r="A7872" s="15">
        <v>26311</v>
      </c>
      <c r="B7872" s="15">
        <v>85924</v>
      </c>
      <c r="C7872" s="15">
        <v>45103</v>
      </c>
      <c r="D7872" s="15">
        <v>45104</v>
      </c>
      <c r="E7872" s="15" t="s">
        <v>982</v>
      </c>
      <c r="F7872" s="15">
        <v>0.08</v>
      </c>
      <c r="G7872" s="15">
        <v>1.99</v>
      </c>
      <c r="H7872" s="15">
        <v>-23.216000000000001</v>
      </c>
      <c r="I7872" s="15" t="str">
        <f t="shared" si="122"/>
        <v xml:space="preserve"> </v>
      </c>
      <c r="J7872" s="15">
        <v>2.12</v>
      </c>
      <c r="K7872" s="15">
        <v>7</v>
      </c>
      <c r="L7872" s="15">
        <v>14.52</v>
      </c>
      <c r="M7872" s="15">
        <v>2631</v>
      </c>
    </row>
    <row r="7873" spans="1:13" ht="13.2" x14ac:dyDescent="0.25">
      <c r="A7873" s="15">
        <v>26312</v>
      </c>
      <c r="B7873" s="15">
        <v>85924</v>
      </c>
      <c r="C7873" s="15">
        <v>45103</v>
      </c>
      <c r="D7873" s="15">
        <v>45105</v>
      </c>
      <c r="E7873" s="15" t="s">
        <v>982</v>
      </c>
      <c r="F7873" s="15">
        <v>0.03</v>
      </c>
      <c r="G7873" s="15">
        <v>1.99</v>
      </c>
      <c r="H7873" s="15">
        <v>340.25279999999998</v>
      </c>
      <c r="I7873" s="15">
        <f t="shared" si="122"/>
        <v>340.25279999999998</v>
      </c>
      <c r="J7873" s="15">
        <v>28.48</v>
      </c>
      <c r="K7873" s="15">
        <v>17</v>
      </c>
      <c r="L7873" s="15">
        <v>493.12</v>
      </c>
      <c r="M7873" s="15">
        <v>2632</v>
      </c>
    </row>
    <row r="7874" spans="1:13" ht="13.2" x14ac:dyDescent="0.25">
      <c r="A7874" s="15">
        <v>18926</v>
      </c>
      <c r="B7874" s="15">
        <v>89311</v>
      </c>
      <c r="C7874" s="15">
        <v>45104</v>
      </c>
      <c r="D7874" s="15">
        <v>45104</v>
      </c>
      <c r="E7874" s="15" t="s">
        <v>984</v>
      </c>
      <c r="F7874" s="15">
        <v>0.08</v>
      </c>
      <c r="G7874" s="15">
        <v>8.49</v>
      </c>
      <c r="H7874" s="15">
        <v>-223.94639999999998</v>
      </c>
      <c r="I7874" s="15" t="str">
        <f t="shared" ref="I7874:I7937" si="123">IF(H7874&gt;0,H7874," ")</f>
        <v xml:space="preserve"> </v>
      </c>
      <c r="J7874" s="15">
        <v>5.81</v>
      </c>
      <c r="K7874" s="15">
        <v>18</v>
      </c>
      <c r="L7874" s="15">
        <v>108.46</v>
      </c>
      <c r="M7874" s="15">
        <v>2445</v>
      </c>
    </row>
    <row r="7875" spans="1:13" ht="13.2" x14ac:dyDescent="0.25">
      <c r="A7875" s="15">
        <v>20316</v>
      </c>
      <c r="B7875" s="15">
        <v>88938</v>
      </c>
      <c r="C7875" s="15">
        <v>45104</v>
      </c>
      <c r="D7875" s="15">
        <v>45105</v>
      </c>
      <c r="E7875" s="15" t="s">
        <v>981</v>
      </c>
      <c r="F7875" s="15">
        <v>0.03</v>
      </c>
      <c r="G7875" s="15">
        <v>34.200000000000003</v>
      </c>
      <c r="H7875" s="15">
        <v>-802.86400000000003</v>
      </c>
      <c r="I7875" s="15" t="str">
        <f t="shared" si="123"/>
        <v xml:space="preserve"> </v>
      </c>
      <c r="J7875" s="15">
        <v>41.47</v>
      </c>
      <c r="K7875" s="15">
        <v>18</v>
      </c>
      <c r="L7875" s="15">
        <v>744.4</v>
      </c>
      <c r="M7875" s="15">
        <v>380</v>
      </c>
    </row>
    <row r="7876" spans="1:13" ht="13.2" x14ac:dyDescent="0.25">
      <c r="A7876" s="15">
        <v>20317</v>
      </c>
      <c r="B7876" s="15">
        <v>88938</v>
      </c>
      <c r="C7876" s="15">
        <v>45104</v>
      </c>
      <c r="D7876" s="15">
        <v>45105</v>
      </c>
      <c r="E7876" s="15" t="s">
        <v>981</v>
      </c>
      <c r="F7876" s="15">
        <v>0.01</v>
      </c>
      <c r="G7876" s="15">
        <v>1.2</v>
      </c>
      <c r="H7876" s="15">
        <v>-3.2479999999999998</v>
      </c>
      <c r="I7876" s="15" t="str">
        <f t="shared" si="123"/>
        <v xml:space="preserve"> </v>
      </c>
      <c r="J7876" s="15">
        <v>2.78</v>
      </c>
      <c r="K7876" s="15">
        <v>2</v>
      </c>
      <c r="L7876" s="15">
        <v>6.12</v>
      </c>
      <c r="M7876" s="15">
        <v>380</v>
      </c>
    </row>
    <row r="7877" spans="1:13" ht="13.2" x14ac:dyDescent="0.25">
      <c r="A7877" s="15">
        <v>20318</v>
      </c>
      <c r="B7877" s="15">
        <v>88938</v>
      </c>
      <c r="C7877" s="15">
        <v>45104</v>
      </c>
      <c r="D7877" s="15">
        <v>45106</v>
      </c>
      <c r="E7877" s="15" t="s">
        <v>981</v>
      </c>
      <c r="F7877" s="15">
        <v>7.0000000000000007E-2</v>
      </c>
      <c r="G7877" s="15">
        <v>3.9</v>
      </c>
      <c r="H7877" s="15">
        <v>1565.3685</v>
      </c>
      <c r="I7877" s="15">
        <f t="shared" si="123"/>
        <v>1565.3685</v>
      </c>
      <c r="J7877" s="15">
        <v>155.99</v>
      </c>
      <c r="K7877" s="15">
        <v>18</v>
      </c>
      <c r="L7877" s="15">
        <v>2268.65</v>
      </c>
      <c r="M7877" s="15">
        <v>380</v>
      </c>
    </row>
    <row r="7878" spans="1:13" ht="13.2" x14ac:dyDescent="0.25">
      <c r="A7878" s="15">
        <v>20413</v>
      </c>
      <c r="B7878" s="15">
        <v>88291</v>
      </c>
      <c r="C7878" s="15">
        <v>45104</v>
      </c>
      <c r="D7878" s="15">
        <v>45106</v>
      </c>
      <c r="E7878" s="15" t="s">
        <v>984</v>
      </c>
      <c r="F7878" s="15">
        <v>0.01</v>
      </c>
      <c r="G7878" s="15">
        <v>0.7</v>
      </c>
      <c r="H7878" s="15">
        <v>143.54819999999998</v>
      </c>
      <c r="I7878" s="15">
        <f t="shared" si="123"/>
        <v>143.54819999999998</v>
      </c>
      <c r="J7878" s="15">
        <v>1.76</v>
      </c>
      <c r="K7878" s="15">
        <v>19</v>
      </c>
      <c r="L7878" s="15">
        <v>37.65</v>
      </c>
      <c r="M7878" s="15">
        <v>2859</v>
      </c>
    </row>
    <row r="7879" spans="1:13" ht="13.2" x14ac:dyDescent="0.25">
      <c r="A7879" s="15">
        <v>21643</v>
      </c>
      <c r="B7879" s="15">
        <v>87233</v>
      </c>
      <c r="C7879" s="15">
        <v>45104</v>
      </c>
      <c r="D7879" s="15">
        <v>45106</v>
      </c>
      <c r="E7879" s="15" t="s">
        <v>983</v>
      </c>
      <c r="F7879" s="15">
        <v>0</v>
      </c>
      <c r="G7879" s="15">
        <v>19.190000000000001</v>
      </c>
      <c r="H7879" s="15">
        <v>-101.91200000000001</v>
      </c>
      <c r="I7879" s="15" t="str">
        <f t="shared" si="123"/>
        <v xml:space="preserve"> </v>
      </c>
      <c r="J7879" s="15">
        <v>33.94</v>
      </c>
      <c r="K7879" s="15">
        <v>8</v>
      </c>
      <c r="L7879" s="15">
        <v>289.36</v>
      </c>
      <c r="M7879" s="15">
        <v>221</v>
      </c>
    </row>
    <row r="7880" spans="1:13" ht="13.2" x14ac:dyDescent="0.25">
      <c r="A7880" s="15">
        <v>22752</v>
      </c>
      <c r="B7880" s="15">
        <v>90477</v>
      </c>
      <c r="C7880" s="15">
        <v>45104</v>
      </c>
      <c r="D7880" s="15">
        <v>45105</v>
      </c>
      <c r="E7880" s="15" t="s">
        <v>985</v>
      </c>
      <c r="F7880" s="15">
        <v>0.03</v>
      </c>
      <c r="G7880" s="15">
        <v>15.09</v>
      </c>
      <c r="H7880" s="15">
        <v>219.97799999999998</v>
      </c>
      <c r="I7880" s="15">
        <f t="shared" si="123"/>
        <v>219.97799999999998</v>
      </c>
      <c r="J7880" s="15">
        <v>15.16</v>
      </c>
      <c r="K7880" s="15">
        <v>6</v>
      </c>
      <c r="L7880" s="15">
        <v>94.44</v>
      </c>
      <c r="M7880" s="15">
        <v>1702</v>
      </c>
    </row>
    <row r="7881" spans="1:13" ht="13.2" x14ac:dyDescent="0.25">
      <c r="A7881" s="15">
        <v>24174</v>
      </c>
      <c r="B7881" s="15">
        <v>89164</v>
      </c>
      <c r="C7881" s="15">
        <v>45104</v>
      </c>
      <c r="D7881" s="15">
        <v>45106</v>
      </c>
      <c r="E7881" s="15" t="s">
        <v>981</v>
      </c>
      <c r="F7881" s="15">
        <v>0.08</v>
      </c>
      <c r="G7881" s="15">
        <v>4.53</v>
      </c>
      <c r="H7881" s="15">
        <v>-104.768</v>
      </c>
      <c r="I7881" s="15" t="str">
        <f t="shared" si="123"/>
        <v xml:space="preserve"> </v>
      </c>
      <c r="J7881" s="15">
        <v>15.14</v>
      </c>
      <c r="K7881" s="15">
        <v>16</v>
      </c>
      <c r="L7881" s="15">
        <v>231.23</v>
      </c>
      <c r="M7881" s="15">
        <v>2298</v>
      </c>
    </row>
    <row r="7882" spans="1:13" ht="13.2" x14ac:dyDescent="0.25">
      <c r="A7882" s="15">
        <v>24558</v>
      </c>
      <c r="B7882" s="15">
        <v>90898</v>
      </c>
      <c r="C7882" s="15">
        <v>45104</v>
      </c>
      <c r="D7882" s="15">
        <v>45108</v>
      </c>
      <c r="E7882" s="15" t="s">
        <v>984</v>
      </c>
      <c r="F7882" s="15">
        <v>0.01</v>
      </c>
      <c r="G7882" s="15">
        <v>58.2</v>
      </c>
      <c r="H7882" s="15">
        <v>-221.56</v>
      </c>
      <c r="I7882" s="15" t="str">
        <f t="shared" si="123"/>
        <v xml:space="preserve"> </v>
      </c>
      <c r="J7882" s="15">
        <v>95.98</v>
      </c>
      <c r="K7882" s="15">
        <v>3</v>
      </c>
      <c r="L7882" s="15">
        <v>309.74</v>
      </c>
      <c r="M7882" s="15">
        <v>2118</v>
      </c>
    </row>
    <row r="7883" spans="1:13" ht="13.2" x14ac:dyDescent="0.25">
      <c r="A7883" s="15">
        <v>20815</v>
      </c>
      <c r="B7883" s="15">
        <v>91186</v>
      </c>
      <c r="C7883" s="15">
        <v>45105</v>
      </c>
      <c r="D7883" s="15">
        <v>45107</v>
      </c>
      <c r="E7883" s="15" t="s">
        <v>985</v>
      </c>
      <c r="F7883" s="15">
        <v>0.06</v>
      </c>
      <c r="G7883" s="15">
        <v>5.47</v>
      </c>
      <c r="H7883" s="15">
        <v>-146.6848</v>
      </c>
      <c r="I7883" s="15" t="str">
        <f t="shared" si="123"/>
        <v xml:space="preserve"> </v>
      </c>
      <c r="J7883" s="15">
        <v>3.58</v>
      </c>
      <c r="K7883" s="15">
        <v>17</v>
      </c>
      <c r="L7883" s="15">
        <v>59.23</v>
      </c>
      <c r="M7883" s="15">
        <v>2987</v>
      </c>
    </row>
    <row r="7884" spans="1:13" ht="13.2" x14ac:dyDescent="0.25">
      <c r="A7884" s="15">
        <v>21478</v>
      </c>
      <c r="B7884" s="15">
        <v>86804</v>
      </c>
      <c r="C7884" s="15">
        <v>45105</v>
      </c>
      <c r="D7884" s="15">
        <v>45112</v>
      </c>
      <c r="E7884" s="15" t="s">
        <v>984</v>
      </c>
      <c r="F7884" s="15">
        <v>0.06</v>
      </c>
      <c r="G7884" s="15">
        <v>64.2</v>
      </c>
      <c r="H7884" s="15">
        <v>212.00399999999999</v>
      </c>
      <c r="I7884" s="15">
        <f t="shared" si="123"/>
        <v>212.00399999999999</v>
      </c>
      <c r="J7884" s="15">
        <v>216.6</v>
      </c>
      <c r="K7884" s="15">
        <v>18</v>
      </c>
      <c r="L7884" s="15">
        <v>3689.46</v>
      </c>
      <c r="M7884" s="15">
        <v>3132</v>
      </c>
    </row>
    <row r="7885" spans="1:13" ht="13.2" x14ac:dyDescent="0.25">
      <c r="A7885" s="15">
        <v>21479</v>
      </c>
      <c r="B7885" s="15">
        <v>86804</v>
      </c>
      <c r="C7885" s="15">
        <v>45105</v>
      </c>
      <c r="D7885" s="15">
        <v>45110</v>
      </c>
      <c r="E7885" s="15" t="s">
        <v>984</v>
      </c>
      <c r="F7885" s="15">
        <v>0</v>
      </c>
      <c r="G7885" s="15">
        <v>24.49</v>
      </c>
      <c r="H7885" s="15">
        <v>904.33199999999999</v>
      </c>
      <c r="I7885" s="15">
        <f t="shared" si="123"/>
        <v>904.33199999999999</v>
      </c>
      <c r="J7885" s="15">
        <v>140.81</v>
      </c>
      <c r="K7885" s="15">
        <v>10</v>
      </c>
      <c r="L7885" s="15">
        <v>1445.68</v>
      </c>
      <c r="M7885" s="15">
        <v>3132</v>
      </c>
    </row>
    <row r="7886" spans="1:13" ht="13.2" x14ac:dyDescent="0.25">
      <c r="A7886" s="15">
        <v>22099</v>
      </c>
      <c r="B7886" s="15">
        <v>86039</v>
      </c>
      <c r="C7886" s="15">
        <v>45105</v>
      </c>
      <c r="D7886" s="15">
        <v>45106</v>
      </c>
      <c r="E7886" s="15" t="s">
        <v>982</v>
      </c>
      <c r="F7886" s="15">
        <v>0.09</v>
      </c>
      <c r="G7886" s="15">
        <v>54.12</v>
      </c>
      <c r="H7886" s="15">
        <v>3.528</v>
      </c>
      <c r="I7886" s="15">
        <f t="shared" si="123"/>
        <v>3.528</v>
      </c>
      <c r="J7886" s="15">
        <v>296.18</v>
      </c>
      <c r="K7886" s="15">
        <v>10</v>
      </c>
      <c r="L7886" s="15">
        <v>2769.96</v>
      </c>
      <c r="M7886" s="15">
        <v>2641</v>
      </c>
    </row>
    <row r="7887" spans="1:13" ht="13.2" x14ac:dyDescent="0.25">
      <c r="A7887" s="15">
        <v>24219</v>
      </c>
      <c r="B7887" s="15">
        <v>86322</v>
      </c>
      <c r="C7887" s="15">
        <v>45105</v>
      </c>
      <c r="D7887" s="15">
        <v>45107</v>
      </c>
      <c r="E7887" s="15" t="s">
        <v>981</v>
      </c>
      <c r="F7887" s="15">
        <v>7.0000000000000007E-2</v>
      </c>
      <c r="G7887" s="15">
        <v>5.08</v>
      </c>
      <c r="H7887" s="15">
        <v>221.74529999999999</v>
      </c>
      <c r="I7887" s="15">
        <f t="shared" si="123"/>
        <v>221.74529999999999</v>
      </c>
      <c r="J7887" s="15">
        <v>22.23</v>
      </c>
      <c r="K7887" s="15">
        <v>15</v>
      </c>
      <c r="L7887" s="15">
        <v>321.37</v>
      </c>
      <c r="M7887" s="15">
        <v>595</v>
      </c>
    </row>
    <row r="7888" spans="1:13" ht="13.2" x14ac:dyDescent="0.25">
      <c r="A7888" s="15">
        <v>24220</v>
      </c>
      <c r="B7888" s="15">
        <v>86322</v>
      </c>
      <c r="C7888" s="15">
        <v>45105</v>
      </c>
      <c r="D7888" s="15">
        <v>45107</v>
      </c>
      <c r="E7888" s="15" t="s">
        <v>981</v>
      </c>
      <c r="F7888" s="15">
        <v>7.0000000000000007E-2</v>
      </c>
      <c r="G7888" s="15">
        <v>1.25</v>
      </c>
      <c r="H7888" s="15">
        <v>457.47689999999994</v>
      </c>
      <c r="I7888" s="15">
        <f t="shared" si="123"/>
        <v>457.47689999999994</v>
      </c>
      <c r="J7888" s="15">
        <v>55.99</v>
      </c>
      <c r="K7888" s="15">
        <v>14</v>
      </c>
      <c r="L7888" s="15">
        <v>663.01</v>
      </c>
      <c r="M7888" s="15">
        <v>595</v>
      </c>
    </row>
    <row r="7889" spans="1:13" ht="13.2" x14ac:dyDescent="0.25">
      <c r="A7889" s="15">
        <v>25071</v>
      </c>
      <c r="B7889" s="15">
        <v>89135</v>
      </c>
      <c r="C7889" s="15">
        <v>45105</v>
      </c>
      <c r="D7889" s="15">
        <v>45107</v>
      </c>
      <c r="E7889" s="15" t="s">
        <v>985</v>
      </c>
      <c r="F7889" s="15">
        <v>0.05</v>
      </c>
      <c r="G7889" s="15">
        <v>15.01</v>
      </c>
      <c r="H7889" s="15">
        <v>-18.032000000000004</v>
      </c>
      <c r="I7889" s="15" t="str">
        <f t="shared" si="123"/>
        <v xml:space="preserve"> </v>
      </c>
      <c r="J7889" s="15">
        <v>223.98</v>
      </c>
      <c r="K7889" s="15">
        <v>12</v>
      </c>
      <c r="L7889" s="15">
        <v>2584.5300000000002</v>
      </c>
      <c r="M7889" s="15">
        <v>3218</v>
      </c>
    </row>
    <row r="7890" spans="1:13" ht="13.2" x14ac:dyDescent="0.25">
      <c r="A7890" s="15">
        <v>25504</v>
      </c>
      <c r="B7890" s="15">
        <v>89694</v>
      </c>
      <c r="C7890" s="15">
        <v>45105</v>
      </c>
      <c r="D7890" s="15">
        <v>45106</v>
      </c>
      <c r="E7890" s="15" t="s">
        <v>982</v>
      </c>
      <c r="F7890" s="15">
        <v>0.05</v>
      </c>
      <c r="G7890" s="15">
        <v>70.2</v>
      </c>
      <c r="H7890" s="15">
        <v>-93.435999999999993</v>
      </c>
      <c r="I7890" s="15" t="str">
        <f t="shared" si="123"/>
        <v xml:space="preserve"> </v>
      </c>
      <c r="J7890" s="15">
        <v>122.99</v>
      </c>
      <c r="K7890" s="15">
        <v>13</v>
      </c>
      <c r="L7890" s="15">
        <v>1636.9</v>
      </c>
      <c r="M7890" s="15">
        <v>1348</v>
      </c>
    </row>
    <row r="7891" spans="1:13" ht="13.2" x14ac:dyDescent="0.25">
      <c r="A7891" s="15">
        <v>4480</v>
      </c>
      <c r="B7891" s="15">
        <v>31877</v>
      </c>
      <c r="C7891" s="15">
        <v>45106</v>
      </c>
      <c r="D7891" s="15">
        <v>45106</v>
      </c>
      <c r="E7891" s="15" t="s">
        <v>982</v>
      </c>
      <c r="F7891" s="15">
        <v>0.08</v>
      </c>
      <c r="G7891" s="15">
        <v>10.16</v>
      </c>
      <c r="H7891" s="15">
        <v>-211.54</v>
      </c>
      <c r="I7891" s="15" t="str">
        <f t="shared" si="123"/>
        <v xml:space="preserve"> </v>
      </c>
      <c r="J7891" s="15">
        <v>8.3699999999999992</v>
      </c>
      <c r="K7891" s="15">
        <v>51</v>
      </c>
      <c r="L7891" s="15">
        <v>427.59</v>
      </c>
      <c r="M7891" s="15">
        <v>1106</v>
      </c>
    </row>
    <row r="7892" spans="1:13" ht="13.2" x14ac:dyDescent="0.25">
      <c r="A7892" s="15">
        <v>18632</v>
      </c>
      <c r="B7892" s="15">
        <v>88608</v>
      </c>
      <c r="C7892" s="15">
        <v>45106</v>
      </c>
      <c r="D7892" s="15">
        <v>45110</v>
      </c>
      <c r="E7892" s="15" t="s">
        <v>984</v>
      </c>
      <c r="F7892" s="15">
        <v>0.1</v>
      </c>
      <c r="G7892" s="15">
        <v>19.989999999999998</v>
      </c>
      <c r="H7892" s="15">
        <v>1897.5275999999999</v>
      </c>
      <c r="I7892" s="15">
        <f t="shared" si="123"/>
        <v>1897.5275999999999</v>
      </c>
      <c r="J7892" s="15">
        <v>165.98</v>
      </c>
      <c r="K7892" s="15">
        <v>17</v>
      </c>
      <c r="L7892" s="15">
        <v>2750.04</v>
      </c>
      <c r="M7892" s="15">
        <v>1211</v>
      </c>
    </row>
    <row r="7893" spans="1:13" ht="13.2" x14ac:dyDescent="0.25">
      <c r="A7893" s="15">
        <v>20405</v>
      </c>
      <c r="B7893" s="15">
        <v>90640</v>
      </c>
      <c r="C7893" s="15">
        <v>45106</v>
      </c>
      <c r="D7893" s="15">
        <v>45108</v>
      </c>
      <c r="E7893" s="15" t="s">
        <v>981</v>
      </c>
      <c r="F7893" s="15">
        <v>7.0000000000000007E-2</v>
      </c>
      <c r="G7893" s="15">
        <v>19.989999999999998</v>
      </c>
      <c r="H7893" s="15">
        <v>537.68399999999997</v>
      </c>
      <c r="I7893" s="15">
        <f t="shared" si="123"/>
        <v>537.68399999999997</v>
      </c>
      <c r="J7893" s="15">
        <v>99.99</v>
      </c>
      <c r="K7893" s="15">
        <v>15</v>
      </c>
      <c r="L7893" s="15">
        <v>1444.4</v>
      </c>
      <c r="M7893" s="15">
        <v>1888</v>
      </c>
    </row>
    <row r="7894" spans="1:13" ht="13.2" x14ac:dyDescent="0.25">
      <c r="A7894" s="15">
        <v>20406</v>
      </c>
      <c r="B7894" s="15">
        <v>90640</v>
      </c>
      <c r="C7894" s="15">
        <v>45106</v>
      </c>
      <c r="D7894" s="15">
        <v>45108</v>
      </c>
      <c r="E7894" s="15" t="s">
        <v>981</v>
      </c>
      <c r="F7894" s="15">
        <v>0.1</v>
      </c>
      <c r="G7894" s="15">
        <v>5.01</v>
      </c>
      <c r="H7894" s="15">
        <v>41.147999999999996</v>
      </c>
      <c r="I7894" s="15">
        <f t="shared" si="123"/>
        <v>41.147999999999996</v>
      </c>
      <c r="J7894" s="15">
        <v>11.34</v>
      </c>
      <c r="K7894" s="15">
        <v>12</v>
      </c>
      <c r="L7894" s="15">
        <v>130.47</v>
      </c>
      <c r="M7894" s="15">
        <v>1888</v>
      </c>
    </row>
    <row r="7895" spans="1:13" ht="13.2" x14ac:dyDescent="0.25">
      <c r="A7895" s="15">
        <v>21316</v>
      </c>
      <c r="B7895" s="15">
        <v>90278</v>
      </c>
      <c r="C7895" s="15">
        <v>45106</v>
      </c>
      <c r="D7895" s="15">
        <v>45107</v>
      </c>
      <c r="E7895" s="15" t="s">
        <v>983</v>
      </c>
      <c r="F7895" s="15">
        <v>0.08</v>
      </c>
      <c r="G7895" s="15">
        <v>5</v>
      </c>
      <c r="H7895" s="15">
        <v>2021.7827999999997</v>
      </c>
      <c r="I7895" s="15">
        <f t="shared" si="123"/>
        <v>2021.7827999999997</v>
      </c>
      <c r="J7895" s="15">
        <v>205.99</v>
      </c>
      <c r="K7895" s="15">
        <v>17</v>
      </c>
      <c r="L7895" s="15">
        <v>2930.12</v>
      </c>
      <c r="M7895" s="15">
        <v>830</v>
      </c>
    </row>
    <row r="7896" spans="1:13" ht="13.2" x14ac:dyDescent="0.25">
      <c r="A7896" s="15">
        <v>21666</v>
      </c>
      <c r="B7896" s="15">
        <v>86562</v>
      </c>
      <c r="C7896" s="15">
        <v>45106</v>
      </c>
      <c r="D7896" s="15">
        <v>45115</v>
      </c>
      <c r="E7896" s="15" t="s">
        <v>984</v>
      </c>
      <c r="F7896" s="15">
        <v>0.04</v>
      </c>
      <c r="G7896" s="15">
        <v>24.49</v>
      </c>
      <c r="H7896" s="15">
        <v>-3.3520000000000003</v>
      </c>
      <c r="I7896" s="15" t="str">
        <f t="shared" si="123"/>
        <v xml:space="preserve"> </v>
      </c>
      <c r="J7896" s="15">
        <v>140.81</v>
      </c>
      <c r="K7896" s="15">
        <v>2</v>
      </c>
      <c r="L7896" s="15">
        <v>301.98</v>
      </c>
      <c r="M7896" s="15">
        <v>572</v>
      </c>
    </row>
    <row r="7897" spans="1:13" ht="13.2" x14ac:dyDescent="0.25">
      <c r="A7897" s="15">
        <v>21973</v>
      </c>
      <c r="B7897" s="15">
        <v>86684</v>
      </c>
      <c r="C7897" s="15">
        <v>45106</v>
      </c>
      <c r="D7897" s="15">
        <v>45107</v>
      </c>
      <c r="E7897" s="15" t="s">
        <v>983</v>
      </c>
      <c r="F7897" s="15">
        <v>0.03</v>
      </c>
      <c r="G7897" s="15">
        <v>19.989999999999998</v>
      </c>
      <c r="H7897" s="15">
        <v>838.84679999999992</v>
      </c>
      <c r="I7897" s="15">
        <f t="shared" si="123"/>
        <v>838.84679999999992</v>
      </c>
      <c r="J7897" s="15">
        <v>83.93</v>
      </c>
      <c r="K7897" s="15">
        <v>14</v>
      </c>
      <c r="L7897" s="15">
        <v>1215.72</v>
      </c>
      <c r="M7897" s="15">
        <v>2232</v>
      </c>
    </row>
    <row r="7898" spans="1:13" ht="13.2" x14ac:dyDescent="0.25">
      <c r="A7898" s="15">
        <v>21974</v>
      </c>
      <c r="B7898" s="15">
        <v>86684</v>
      </c>
      <c r="C7898" s="15">
        <v>45106</v>
      </c>
      <c r="D7898" s="15">
        <v>45107</v>
      </c>
      <c r="E7898" s="15" t="s">
        <v>983</v>
      </c>
      <c r="F7898" s="15">
        <v>0.06</v>
      </c>
      <c r="G7898" s="15">
        <v>5.47</v>
      </c>
      <c r="H7898" s="15">
        <v>72.432000000000002</v>
      </c>
      <c r="I7898" s="15">
        <f t="shared" si="123"/>
        <v>72.432000000000002</v>
      </c>
      <c r="J7898" s="15">
        <v>22.84</v>
      </c>
      <c r="K7898" s="15">
        <v>5</v>
      </c>
      <c r="L7898" s="15">
        <v>112.67</v>
      </c>
      <c r="M7898" s="15">
        <v>2232</v>
      </c>
    </row>
    <row r="7899" spans="1:13" ht="13.2" x14ac:dyDescent="0.25">
      <c r="A7899" s="15">
        <v>24749</v>
      </c>
      <c r="B7899" s="15">
        <v>87615</v>
      </c>
      <c r="C7899" s="15">
        <v>45106</v>
      </c>
      <c r="D7899" s="15">
        <v>45108</v>
      </c>
      <c r="E7899" s="15" t="s">
        <v>984</v>
      </c>
      <c r="F7899" s="15">
        <v>0.05</v>
      </c>
      <c r="G7899" s="15">
        <v>3</v>
      </c>
      <c r="H7899" s="15">
        <v>834.07319999999993</v>
      </c>
      <c r="I7899" s="15">
        <f t="shared" si="123"/>
        <v>834.07319999999993</v>
      </c>
      <c r="J7899" s="15">
        <v>125.99</v>
      </c>
      <c r="K7899" s="15">
        <v>12</v>
      </c>
      <c r="L7899" s="15">
        <v>1250.19</v>
      </c>
      <c r="M7899" s="15">
        <v>1623</v>
      </c>
    </row>
    <row r="7900" spans="1:13" ht="13.2" x14ac:dyDescent="0.25">
      <c r="A7900" s="15">
        <v>24750</v>
      </c>
      <c r="B7900" s="15">
        <v>87615</v>
      </c>
      <c r="C7900" s="15">
        <v>45106</v>
      </c>
      <c r="D7900" s="15">
        <v>45106</v>
      </c>
      <c r="E7900" s="15" t="s">
        <v>984</v>
      </c>
      <c r="F7900" s="15">
        <v>0</v>
      </c>
      <c r="G7900" s="15">
        <v>8.99</v>
      </c>
      <c r="H7900" s="15">
        <v>756.8424</v>
      </c>
      <c r="I7900" s="15">
        <f t="shared" si="123"/>
        <v>756.8424</v>
      </c>
      <c r="J7900" s="15">
        <v>195.99</v>
      </c>
      <c r="K7900" s="15">
        <v>9</v>
      </c>
      <c r="L7900" s="15">
        <v>1504.1</v>
      </c>
      <c r="M7900" s="15">
        <v>1623</v>
      </c>
    </row>
    <row r="7901" spans="1:13" ht="13.2" x14ac:dyDescent="0.25">
      <c r="A7901" s="15">
        <v>25346</v>
      </c>
      <c r="B7901" s="15">
        <v>86716</v>
      </c>
      <c r="C7901" s="15">
        <v>45106</v>
      </c>
      <c r="D7901" s="15">
        <v>45107</v>
      </c>
      <c r="E7901" s="15" t="s">
        <v>983</v>
      </c>
      <c r="F7901" s="15">
        <v>7.0000000000000007E-2</v>
      </c>
      <c r="G7901" s="15">
        <v>30</v>
      </c>
      <c r="H7901" s="15">
        <v>-179.48</v>
      </c>
      <c r="I7901" s="15" t="str">
        <f t="shared" si="123"/>
        <v xml:space="preserve"> </v>
      </c>
      <c r="J7901" s="15">
        <v>180.98</v>
      </c>
      <c r="K7901" s="15">
        <v>2</v>
      </c>
      <c r="L7901" s="15">
        <v>378.56</v>
      </c>
      <c r="M7901" s="15">
        <v>1447</v>
      </c>
    </row>
    <row r="7902" spans="1:13" ht="13.2" x14ac:dyDescent="0.25">
      <c r="A7902" s="15">
        <v>20452</v>
      </c>
      <c r="B7902" s="15">
        <v>90969</v>
      </c>
      <c r="C7902" s="15">
        <v>45107</v>
      </c>
      <c r="D7902" s="15">
        <v>45108</v>
      </c>
      <c r="E7902" s="15" t="s">
        <v>981</v>
      </c>
      <c r="F7902" s="15">
        <v>0.04</v>
      </c>
      <c r="G7902" s="15">
        <v>7.01</v>
      </c>
      <c r="H7902" s="15">
        <v>-70.885999999999996</v>
      </c>
      <c r="I7902" s="15" t="str">
        <f t="shared" si="123"/>
        <v xml:space="preserve"> </v>
      </c>
      <c r="J7902" s="15">
        <v>3.89</v>
      </c>
      <c r="K7902" s="15">
        <v>7</v>
      </c>
      <c r="L7902" s="15">
        <v>30.7</v>
      </c>
      <c r="M7902" s="15">
        <v>2329</v>
      </c>
    </row>
    <row r="7903" spans="1:13" ht="13.2" x14ac:dyDescent="0.25">
      <c r="A7903" s="15">
        <v>20794</v>
      </c>
      <c r="B7903" s="15">
        <v>86435</v>
      </c>
      <c r="C7903" s="15">
        <v>45107</v>
      </c>
      <c r="D7903" s="15">
        <v>45107</v>
      </c>
      <c r="E7903" s="15" t="s">
        <v>985</v>
      </c>
      <c r="F7903" s="15">
        <v>0.03</v>
      </c>
      <c r="G7903" s="15">
        <v>0.5</v>
      </c>
      <c r="H7903" s="15">
        <v>17.130900000000004</v>
      </c>
      <c r="I7903" s="15">
        <f t="shared" si="123"/>
        <v>17.130900000000004</v>
      </c>
      <c r="J7903" s="15">
        <v>2.61</v>
      </c>
      <c r="K7903" s="15">
        <v>17</v>
      </c>
      <c r="L7903" s="15">
        <v>44.52</v>
      </c>
      <c r="M7903" s="15">
        <v>3118</v>
      </c>
    </row>
    <row r="7904" spans="1:13" ht="13.2" x14ac:dyDescent="0.25">
      <c r="A7904" s="15">
        <v>24591</v>
      </c>
      <c r="B7904" s="15">
        <v>89110</v>
      </c>
      <c r="C7904" s="15">
        <v>45107</v>
      </c>
      <c r="D7904" s="15">
        <v>45107</v>
      </c>
      <c r="E7904" s="15" t="s">
        <v>984</v>
      </c>
      <c r="F7904" s="15">
        <v>0</v>
      </c>
      <c r="G7904" s="15">
        <v>14.83</v>
      </c>
      <c r="H7904" s="15">
        <v>81.143999999999991</v>
      </c>
      <c r="I7904" s="15">
        <f t="shared" si="123"/>
        <v>81.143999999999991</v>
      </c>
      <c r="J7904" s="15">
        <v>54.74</v>
      </c>
      <c r="K7904" s="15">
        <v>2</v>
      </c>
      <c r="L7904" s="15">
        <v>117.6</v>
      </c>
      <c r="M7904" s="15">
        <v>1771</v>
      </c>
    </row>
    <row r="7905" spans="1:13" ht="13.2" x14ac:dyDescent="0.25">
      <c r="A7905" s="15">
        <v>23742</v>
      </c>
      <c r="B7905" s="15">
        <v>90313</v>
      </c>
      <c r="C7905" s="15">
        <v>45108</v>
      </c>
      <c r="D7905" s="15">
        <v>45108</v>
      </c>
      <c r="E7905" s="15" t="s">
        <v>983</v>
      </c>
      <c r="F7905" s="15">
        <v>7.0000000000000007E-2</v>
      </c>
      <c r="G7905" s="15">
        <v>6.22</v>
      </c>
      <c r="H7905" s="15">
        <v>-51.208799999999997</v>
      </c>
      <c r="I7905" s="15" t="str">
        <f t="shared" si="123"/>
        <v xml:space="preserve"> </v>
      </c>
      <c r="J7905" s="15">
        <v>6.48</v>
      </c>
      <c r="K7905" s="15">
        <v>7</v>
      </c>
      <c r="L7905" s="15">
        <v>45.21</v>
      </c>
      <c r="M7905" s="15">
        <v>2945</v>
      </c>
    </row>
    <row r="7906" spans="1:13" ht="13.2" x14ac:dyDescent="0.25">
      <c r="A7906" s="15">
        <v>23813</v>
      </c>
      <c r="B7906" s="15">
        <v>91373</v>
      </c>
      <c r="C7906" s="15">
        <v>45108</v>
      </c>
      <c r="D7906" s="15">
        <v>45110</v>
      </c>
      <c r="E7906" s="15" t="s">
        <v>983</v>
      </c>
      <c r="F7906" s="15">
        <v>0</v>
      </c>
      <c r="G7906" s="15">
        <v>29.21</v>
      </c>
      <c r="H7906" s="15">
        <v>-2209.5640000000003</v>
      </c>
      <c r="I7906" s="15" t="str">
        <f t="shared" si="123"/>
        <v xml:space="preserve"> </v>
      </c>
      <c r="J7906" s="15">
        <v>179.29</v>
      </c>
      <c r="K7906" s="15">
        <v>16</v>
      </c>
      <c r="L7906" s="15">
        <v>2440.91</v>
      </c>
      <c r="M7906" s="15">
        <v>1910</v>
      </c>
    </row>
    <row r="7907" spans="1:13" ht="13.2" x14ac:dyDescent="0.25">
      <c r="A7907" s="15">
        <v>24675</v>
      </c>
      <c r="B7907" s="15">
        <v>89677</v>
      </c>
      <c r="C7907" s="15">
        <v>45108</v>
      </c>
      <c r="D7907" s="15">
        <v>45108</v>
      </c>
      <c r="E7907" s="15" t="s">
        <v>981</v>
      </c>
      <c r="F7907" s="15">
        <v>0.03</v>
      </c>
      <c r="G7907" s="15">
        <v>6.07</v>
      </c>
      <c r="H7907" s="15">
        <v>-116.78800000000001</v>
      </c>
      <c r="I7907" s="15" t="str">
        <f t="shared" si="123"/>
        <v xml:space="preserve"> </v>
      </c>
      <c r="J7907" s="15">
        <v>4.9800000000000004</v>
      </c>
      <c r="K7907" s="15">
        <v>3</v>
      </c>
      <c r="L7907" s="15">
        <v>17.53</v>
      </c>
      <c r="M7907" s="15">
        <v>2124</v>
      </c>
    </row>
    <row r="7908" spans="1:13" ht="13.2" x14ac:dyDescent="0.25">
      <c r="A7908" s="15">
        <v>25549</v>
      </c>
      <c r="B7908" s="15">
        <v>88526</v>
      </c>
      <c r="C7908" s="15">
        <v>45108</v>
      </c>
      <c r="D7908" s="15">
        <v>45115</v>
      </c>
      <c r="E7908" s="15" t="s">
        <v>984</v>
      </c>
      <c r="F7908" s="15">
        <v>0.08</v>
      </c>
      <c r="G7908" s="15">
        <v>26.3</v>
      </c>
      <c r="H7908" s="15">
        <v>1001.4452999999999</v>
      </c>
      <c r="I7908" s="15">
        <f t="shared" si="123"/>
        <v>1001.4452999999999</v>
      </c>
      <c r="J7908" s="15">
        <v>120.97</v>
      </c>
      <c r="K7908" s="15">
        <v>12</v>
      </c>
      <c r="L7908" s="15">
        <v>1451.37</v>
      </c>
      <c r="M7908" s="15">
        <v>3</v>
      </c>
    </row>
    <row r="7909" spans="1:13" ht="13.2" x14ac:dyDescent="0.25">
      <c r="A7909" s="15">
        <v>18599</v>
      </c>
      <c r="B7909" s="15">
        <v>86394</v>
      </c>
      <c r="C7909" s="15">
        <v>45109</v>
      </c>
      <c r="D7909" s="15">
        <v>45110</v>
      </c>
      <c r="E7909" s="15" t="s">
        <v>983</v>
      </c>
      <c r="F7909" s="15">
        <v>0.04</v>
      </c>
      <c r="G7909" s="15">
        <v>0.5</v>
      </c>
      <c r="H7909" s="15">
        <v>29.504399999999997</v>
      </c>
      <c r="I7909" s="15">
        <f t="shared" si="123"/>
        <v>29.504399999999997</v>
      </c>
      <c r="J7909" s="15">
        <v>6.3</v>
      </c>
      <c r="K7909" s="15">
        <v>7</v>
      </c>
      <c r="L7909" s="15">
        <v>42.76</v>
      </c>
      <c r="M7909" s="15">
        <v>393</v>
      </c>
    </row>
    <row r="7910" spans="1:13" ht="13.2" x14ac:dyDescent="0.25">
      <c r="A7910" s="15">
        <v>18604</v>
      </c>
      <c r="B7910" s="15">
        <v>88376</v>
      </c>
      <c r="C7910" s="15">
        <v>45109</v>
      </c>
      <c r="D7910" s="15">
        <v>45113</v>
      </c>
      <c r="E7910" s="15" t="s">
        <v>984</v>
      </c>
      <c r="F7910" s="15">
        <v>7.0000000000000007E-2</v>
      </c>
      <c r="G7910" s="15">
        <v>8.99</v>
      </c>
      <c r="H7910" s="15">
        <v>-25.928159999999998</v>
      </c>
      <c r="I7910" s="15" t="str">
        <f t="shared" si="123"/>
        <v xml:space="preserve"> </v>
      </c>
      <c r="J7910" s="15">
        <v>11.66</v>
      </c>
      <c r="K7910" s="15">
        <v>1</v>
      </c>
      <c r="L7910" s="15">
        <v>14.17</v>
      </c>
      <c r="M7910" s="15">
        <v>1011</v>
      </c>
    </row>
    <row r="7911" spans="1:13" ht="13.2" x14ac:dyDescent="0.25">
      <c r="A7911" s="15">
        <v>21251</v>
      </c>
      <c r="B7911" s="15">
        <v>87666</v>
      </c>
      <c r="C7911" s="15">
        <v>45109</v>
      </c>
      <c r="D7911" s="15">
        <v>45111</v>
      </c>
      <c r="E7911" s="15" t="s">
        <v>985</v>
      </c>
      <c r="F7911" s="15">
        <v>0.06</v>
      </c>
      <c r="G7911" s="15">
        <v>5.37</v>
      </c>
      <c r="H7911" s="15">
        <v>86.517759999999996</v>
      </c>
      <c r="I7911" s="15">
        <f t="shared" si="123"/>
        <v>86.517759999999996</v>
      </c>
      <c r="J7911" s="15">
        <v>25.98</v>
      </c>
      <c r="K7911" s="15">
        <v>7</v>
      </c>
      <c r="L7911" s="15">
        <v>174.54</v>
      </c>
      <c r="M7911" s="15">
        <v>25</v>
      </c>
    </row>
    <row r="7912" spans="1:13" ht="13.2" x14ac:dyDescent="0.25">
      <c r="A7912" s="15">
        <v>21252</v>
      </c>
      <c r="B7912" s="15">
        <v>87666</v>
      </c>
      <c r="C7912" s="15">
        <v>45109</v>
      </c>
      <c r="D7912" s="15">
        <v>45111</v>
      </c>
      <c r="E7912" s="15" t="s">
        <v>985</v>
      </c>
      <c r="F7912" s="15">
        <v>0.05</v>
      </c>
      <c r="G7912" s="15">
        <v>7.07</v>
      </c>
      <c r="H7912" s="15">
        <v>1268.4891</v>
      </c>
      <c r="I7912" s="15">
        <f t="shared" si="123"/>
        <v>1268.4891</v>
      </c>
      <c r="J7912" s="15">
        <v>155.06</v>
      </c>
      <c r="K7912" s="15">
        <v>12</v>
      </c>
      <c r="L7912" s="15">
        <v>1838.39</v>
      </c>
      <c r="M7912" s="15">
        <v>25</v>
      </c>
    </row>
    <row r="7913" spans="1:13" ht="13.2" x14ac:dyDescent="0.25">
      <c r="A7913" s="15">
        <v>22118</v>
      </c>
      <c r="B7913" s="15">
        <v>87943</v>
      </c>
      <c r="C7913" s="15">
        <v>45109</v>
      </c>
      <c r="D7913" s="15">
        <v>45111</v>
      </c>
      <c r="E7913" s="15" t="s">
        <v>981</v>
      </c>
      <c r="F7913" s="15">
        <v>0.1</v>
      </c>
      <c r="G7913" s="15">
        <v>5.01</v>
      </c>
      <c r="H7913" s="15">
        <v>-97.034976</v>
      </c>
      <c r="I7913" s="15" t="str">
        <f t="shared" si="123"/>
        <v xml:space="preserve"> </v>
      </c>
      <c r="J7913" s="15">
        <v>5.74</v>
      </c>
      <c r="K7913" s="15">
        <v>18</v>
      </c>
      <c r="L7913" s="15">
        <v>101.3</v>
      </c>
      <c r="M7913" s="15">
        <v>1136</v>
      </c>
    </row>
    <row r="7914" spans="1:13" ht="13.2" x14ac:dyDescent="0.25">
      <c r="A7914" s="15">
        <v>23242</v>
      </c>
      <c r="B7914" s="15">
        <v>87158</v>
      </c>
      <c r="C7914" s="15">
        <v>45109</v>
      </c>
      <c r="D7914" s="15">
        <v>45110</v>
      </c>
      <c r="E7914" s="15" t="s">
        <v>983</v>
      </c>
      <c r="F7914" s="15">
        <v>0</v>
      </c>
      <c r="G7914" s="15">
        <v>37.58</v>
      </c>
      <c r="H7914" s="15">
        <v>131.42189999999999</v>
      </c>
      <c r="I7914" s="15">
        <f t="shared" si="123"/>
        <v>131.42189999999999</v>
      </c>
      <c r="J7914" s="15">
        <v>70.709999999999994</v>
      </c>
      <c r="K7914" s="15">
        <v>15</v>
      </c>
      <c r="L7914" s="15">
        <v>1126.49</v>
      </c>
      <c r="M7914" s="15">
        <v>2062</v>
      </c>
    </row>
    <row r="7915" spans="1:13" ht="13.2" x14ac:dyDescent="0.25">
      <c r="A7915" s="15">
        <v>23243</v>
      </c>
      <c r="B7915" s="15">
        <v>87158</v>
      </c>
      <c r="C7915" s="15">
        <v>45109</v>
      </c>
      <c r="D7915" s="15">
        <v>45111</v>
      </c>
      <c r="E7915" s="15" t="s">
        <v>983</v>
      </c>
      <c r="F7915" s="15">
        <v>7.0000000000000007E-2</v>
      </c>
      <c r="G7915" s="15">
        <v>8.99</v>
      </c>
      <c r="H7915" s="15">
        <v>123.07799999999999</v>
      </c>
      <c r="I7915" s="15">
        <f t="shared" si="123"/>
        <v>123.07799999999999</v>
      </c>
      <c r="J7915" s="15">
        <v>65.989999999999995</v>
      </c>
      <c r="K7915" s="15">
        <v>6</v>
      </c>
      <c r="L7915" s="15">
        <v>320.62</v>
      </c>
      <c r="M7915" s="15">
        <v>2062</v>
      </c>
    </row>
    <row r="7916" spans="1:13" ht="13.2" x14ac:dyDescent="0.25">
      <c r="A7916" s="15">
        <v>24497</v>
      </c>
      <c r="B7916" s="15">
        <v>85863</v>
      </c>
      <c r="C7916" s="15">
        <v>45109</v>
      </c>
      <c r="D7916" s="15">
        <v>45110</v>
      </c>
      <c r="E7916" s="15" t="s">
        <v>982</v>
      </c>
      <c r="F7916" s="15">
        <v>0.09</v>
      </c>
      <c r="G7916" s="15">
        <v>30</v>
      </c>
      <c r="H7916" s="15">
        <v>25.704000000000001</v>
      </c>
      <c r="I7916" s="15">
        <f t="shared" si="123"/>
        <v>25.704000000000001</v>
      </c>
      <c r="J7916" s="15">
        <v>60.98</v>
      </c>
      <c r="K7916" s="15">
        <v>4</v>
      </c>
      <c r="L7916" s="15">
        <v>240.63</v>
      </c>
      <c r="M7916" s="15">
        <v>258</v>
      </c>
    </row>
    <row r="7917" spans="1:13" ht="13.2" x14ac:dyDescent="0.25">
      <c r="A7917" s="15">
        <v>25760</v>
      </c>
      <c r="B7917" s="15">
        <v>89082</v>
      </c>
      <c r="C7917" s="15">
        <v>45109</v>
      </c>
      <c r="D7917" s="15">
        <v>45110</v>
      </c>
      <c r="E7917" s="15" t="s">
        <v>981</v>
      </c>
      <c r="F7917" s="15">
        <v>0.02</v>
      </c>
      <c r="G7917" s="15">
        <v>9.0299999999999994</v>
      </c>
      <c r="H7917" s="15">
        <v>41.463679999999997</v>
      </c>
      <c r="I7917" s="15">
        <f t="shared" si="123"/>
        <v>41.463679999999997</v>
      </c>
      <c r="J7917" s="15">
        <v>18.97</v>
      </c>
      <c r="K7917" s="15">
        <v>8</v>
      </c>
      <c r="L7917" s="15">
        <v>154.84</v>
      </c>
      <c r="M7917" s="15">
        <v>1443</v>
      </c>
    </row>
    <row r="7918" spans="1:13" ht="13.2" x14ac:dyDescent="0.25">
      <c r="A7918" s="15">
        <v>25825</v>
      </c>
      <c r="B7918" s="15">
        <v>88797</v>
      </c>
      <c r="C7918" s="15">
        <v>45109</v>
      </c>
      <c r="D7918" s="15">
        <v>45110</v>
      </c>
      <c r="E7918" s="15" t="s">
        <v>983</v>
      </c>
      <c r="F7918" s="15">
        <v>0.08</v>
      </c>
      <c r="G7918" s="15">
        <v>5.97</v>
      </c>
      <c r="H7918" s="15">
        <v>197.74709999999996</v>
      </c>
      <c r="I7918" s="15">
        <f t="shared" si="123"/>
        <v>197.74709999999996</v>
      </c>
      <c r="J7918" s="15">
        <v>19.98</v>
      </c>
      <c r="K7918" s="15">
        <v>15</v>
      </c>
      <c r="L7918" s="15">
        <v>286.58999999999997</v>
      </c>
      <c r="M7918" s="15">
        <v>2169</v>
      </c>
    </row>
    <row r="7919" spans="1:13" ht="13.2" x14ac:dyDescent="0.25">
      <c r="A7919" s="15">
        <v>25826</v>
      </c>
      <c r="B7919" s="15">
        <v>88797</v>
      </c>
      <c r="C7919" s="15">
        <v>45109</v>
      </c>
      <c r="D7919" s="15">
        <v>45110</v>
      </c>
      <c r="E7919" s="15" t="s">
        <v>983</v>
      </c>
      <c r="F7919" s="15">
        <v>0.05</v>
      </c>
      <c r="G7919" s="15">
        <v>35</v>
      </c>
      <c r="H7919" s="15">
        <v>-427.62768</v>
      </c>
      <c r="I7919" s="15" t="str">
        <f t="shared" si="123"/>
        <v xml:space="preserve"> </v>
      </c>
      <c r="J7919" s="15">
        <v>95.99</v>
      </c>
      <c r="K7919" s="15">
        <v>6</v>
      </c>
      <c r="L7919" s="15">
        <v>589.97</v>
      </c>
      <c r="M7919" s="15">
        <v>2168</v>
      </c>
    </row>
    <row r="7920" spans="1:13" ht="13.2" x14ac:dyDescent="0.25">
      <c r="A7920" s="15">
        <v>5344</v>
      </c>
      <c r="B7920" s="15">
        <v>37987</v>
      </c>
      <c r="C7920" s="15">
        <v>45110</v>
      </c>
      <c r="D7920" s="15">
        <v>45111</v>
      </c>
      <c r="E7920" s="15" t="s">
        <v>981</v>
      </c>
      <c r="F7920" s="15">
        <v>0.1</v>
      </c>
      <c r="G7920" s="15">
        <v>0.49</v>
      </c>
      <c r="H7920" s="15">
        <v>137.47</v>
      </c>
      <c r="I7920" s="15">
        <f t="shared" si="123"/>
        <v>137.47</v>
      </c>
      <c r="J7920" s="15">
        <v>12.53</v>
      </c>
      <c r="K7920" s="15">
        <v>36</v>
      </c>
      <c r="L7920" s="15">
        <v>414.1</v>
      </c>
      <c r="M7920" s="15">
        <v>2303</v>
      </c>
    </row>
    <row r="7921" spans="1:13" ht="13.2" x14ac:dyDescent="0.25">
      <c r="A7921" s="15">
        <v>20978</v>
      </c>
      <c r="B7921" s="15">
        <v>88641</v>
      </c>
      <c r="C7921" s="15">
        <v>45110</v>
      </c>
      <c r="D7921" s="15">
        <v>45112</v>
      </c>
      <c r="E7921" s="15" t="s">
        <v>981</v>
      </c>
      <c r="F7921" s="15">
        <v>0.04</v>
      </c>
      <c r="G7921" s="15">
        <v>0.5</v>
      </c>
      <c r="H7921" s="15">
        <v>12.716699999999999</v>
      </c>
      <c r="I7921" s="15">
        <f t="shared" si="123"/>
        <v>12.716699999999999</v>
      </c>
      <c r="J7921" s="15">
        <v>3.69</v>
      </c>
      <c r="K7921" s="15">
        <v>5</v>
      </c>
      <c r="L7921" s="15">
        <v>18.43</v>
      </c>
      <c r="M7921" s="15">
        <v>1020</v>
      </c>
    </row>
    <row r="7922" spans="1:13" ht="13.2" x14ac:dyDescent="0.25">
      <c r="A7922" s="15">
        <v>22184</v>
      </c>
      <c r="B7922" s="15">
        <v>90420</v>
      </c>
      <c r="C7922" s="15">
        <v>45110</v>
      </c>
      <c r="D7922" s="15">
        <v>45111</v>
      </c>
      <c r="E7922" s="15" t="s">
        <v>982</v>
      </c>
      <c r="F7922" s="15">
        <v>0.06</v>
      </c>
      <c r="G7922" s="15">
        <v>1.25</v>
      </c>
      <c r="H7922" s="15">
        <v>357.54419999999993</v>
      </c>
      <c r="I7922" s="15">
        <f t="shared" si="123"/>
        <v>357.54419999999993</v>
      </c>
      <c r="J7922" s="15">
        <v>35.99</v>
      </c>
      <c r="K7922" s="15">
        <v>17</v>
      </c>
      <c r="L7922" s="15">
        <v>518.17999999999995</v>
      </c>
      <c r="M7922" s="15">
        <v>1949</v>
      </c>
    </row>
    <row r="7923" spans="1:13" ht="13.2" x14ac:dyDescent="0.25">
      <c r="A7923" s="15">
        <v>22185</v>
      </c>
      <c r="B7923" s="15">
        <v>90420</v>
      </c>
      <c r="C7923" s="15">
        <v>45110</v>
      </c>
      <c r="D7923" s="15">
        <v>45113</v>
      </c>
      <c r="E7923" s="15" t="s">
        <v>982</v>
      </c>
      <c r="F7923" s="15">
        <v>0.02</v>
      </c>
      <c r="G7923" s="15">
        <v>5.37</v>
      </c>
      <c r="H7923" s="15">
        <v>267.47159999999997</v>
      </c>
      <c r="I7923" s="15">
        <f t="shared" si="123"/>
        <v>267.47159999999997</v>
      </c>
      <c r="J7923" s="15">
        <v>25.98</v>
      </c>
      <c r="K7923" s="15">
        <v>15</v>
      </c>
      <c r="L7923" s="15">
        <v>387.64</v>
      </c>
      <c r="M7923" s="15">
        <v>1950</v>
      </c>
    </row>
    <row r="7924" spans="1:13" ht="13.2" x14ac:dyDescent="0.25">
      <c r="A7924" s="15">
        <v>22186</v>
      </c>
      <c r="B7924" s="15">
        <v>90420</v>
      </c>
      <c r="C7924" s="15">
        <v>45110</v>
      </c>
      <c r="D7924" s="15">
        <v>45112</v>
      </c>
      <c r="E7924" s="15" t="s">
        <v>982</v>
      </c>
      <c r="F7924" s="15">
        <v>0.03</v>
      </c>
      <c r="G7924" s="15">
        <v>5.22</v>
      </c>
      <c r="H7924" s="15">
        <v>-31.163040000000002</v>
      </c>
      <c r="I7924" s="15" t="str">
        <f t="shared" si="123"/>
        <v xml:space="preserve"> </v>
      </c>
      <c r="J7924" s="15">
        <v>6.24</v>
      </c>
      <c r="K7924" s="15">
        <v>7</v>
      </c>
      <c r="L7924" s="15">
        <v>45.56</v>
      </c>
      <c r="M7924" s="15">
        <v>1950</v>
      </c>
    </row>
    <row r="7925" spans="1:13" ht="13.2" x14ac:dyDescent="0.25">
      <c r="A7925" s="15">
        <v>22322</v>
      </c>
      <c r="B7925" s="15">
        <v>91289</v>
      </c>
      <c r="C7925" s="15">
        <v>45110</v>
      </c>
      <c r="D7925" s="15">
        <v>45113</v>
      </c>
      <c r="E7925" s="15" t="s">
        <v>981</v>
      </c>
      <c r="F7925" s="15">
        <v>7.0000000000000007E-2</v>
      </c>
      <c r="G7925" s="15">
        <v>1.0900000000000001</v>
      </c>
      <c r="H7925" s="15">
        <v>88.064699999999988</v>
      </c>
      <c r="I7925" s="15">
        <f t="shared" si="123"/>
        <v>88.064699999999988</v>
      </c>
      <c r="J7925" s="15">
        <v>9.93</v>
      </c>
      <c r="K7925" s="15">
        <v>13</v>
      </c>
      <c r="L7925" s="15">
        <v>127.63</v>
      </c>
      <c r="M7925" s="15">
        <v>2459</v>
      </c>
    </row>
    <row r="7926" spans="1:13" ht="13.2" x14ac:dyDescent="0.25">
      <c r="A7926" s="15">
        <v>24152</v>
      </c>
      <c r="B7926" s="15">
        <v>86865</v>
      </c>
      <c r="C7926" s="15">
        <v>45110</v>
      </c>
      <c r="D7926" s="15">
        <v>45112</v>
      </c>
      <c r="E7926" s="15" t="s">
        <v>982</v>
      </c>
      <c r="F7926" s="15">
        <v>0</v>
      </c>
      <c r="G7926" s="15">
        <v>0.7</v>
      </c>
      <c r="H7926" s="15">
        <v>-94.442599999999999</v>
      </c>
      <c r="I7926" s="15" t="str">
        <f t="shared" si="123"/>
        <v xml:space="preserve"> </v>
      </c>
      <c r="J7926" s="15">
        <v>1.26</v>
      </c>
      <c r="K7926" s="15">
        <v>12</v>
      </c>
      <c r="L7926" s="15">
        <v>15.37</v>
      </c>
      <c r="M7926" s="15">
        <v>3113</v>
      </c>
    </row>
    <row r="7927" spans="1:13" ht="13.2" x14ac:dyDescent="0.25">
      <c r="A7927" s="15">
        <v>24699</v>
      </c>
      <c r="B7927" s="15">
        <v>88420</v>
      </c>
      <c r="C7927" s="15">
        <v>45110</v>
      </c>
      <c r="D7927" s="15">
        <v>45110</v>
      </c>
      <c r="E7927" s="15" t="s">
        <v>981</v>
      </c>
      <c r="F7927" s="15">
        <v>0</v>
      </c>
      <c r="G7927" s="15">
        <v>5.92</v>
      </c>
      <c r="H7927" s="15">
        <v>832.66439999999989</v>
      </c>
      <c r="I7927" s="15">
        <f t="shared" si="123"/>
        <v>832.66439999999989</v>
      </c>
      <c r="J7927" s="15">
        <v>115.99</v>
      </c>
      <c r="K7927" s="15">
        <v>12</v>
      </c>
      <c r="L7927" s="15">
        <v>1206.76</v>
      </c>
      <c r="M7927" s="15">
        <v>2127</v>
      </c>
    </row>
    <row r="7928" spans="1:13" ht="13.2" x14ac:dyDescent="0.25">
      <c r="A7928" s="15">
        <v>25136</v>
      </c>
      <c r="B7928" s="15">
        <v>86563</v>
      </c>
      <c r="C7928" s="15">
        <v>45110</v>
      </c>
      <c r="D7928" s="15">
        <v>45110</v>
      </c>
      <c r="E7928" s="15" t="s">
        <v>985</v>
      </c>
      <c r="F7928" s="15">
        <v>0.03</v>
      </c>
      <c r="G7928" s="15">
        <v>8.99</v>
      </c>
      <c r="H7928" s="15">
        <v>2047.1333999999999</v>
      </c>
      <c r="I7928" s="15">
        <f t="shared" si="123"/>
        <v>2047.1333999999999</v>
      </c>
      <c r="J7928" s="15">
        <v>195.99</v>
      </c>
      <c r="K7928" s="15">
        <v>17</v>
      </c>
      <c r="L7928" s="15">
        <v>2966.86</v>
      </c>
      <c r="M7928" s="15">
        <v>574</v>
      </c>
    </row>
    <row r="7929" spans="1:13" ht="13.2" x14ac:dyDescent="0.25">
      <c r="A7929" s="15">
        <v>23057</v>
      </c>
      <c r="B7929" s="15">
        <v>87144</v>
      </c>
      <c r="C7929" s="15">
        <v>45111</v>
      </c>
      <c r="D7929" s="15">
        <v>45113</v>
      </c>
      <c r="E7929" s="15" t="s">
        <v>981</v>
      </c>
      <c r="F7929" s="15">
        <v>0.04</v>
      </c>
      <c r="G7929" s="15">
        <v>19.989999999999998</v>
      </c>
      <c r="H7929" s="15">
        <v>1497.3344999999999</v>
      </c>
      <c r="I7929" s="15">
        <f t="shared" si="123"/>
        <v>1497.3344999999999</v>
      </c>
      <c r="J7929" s="15">
        <v>165.2</v>
      </c>
      <c r="K7929" s="15">
        <v>13</v>
      </c>
      <c r="L7929" s="15">
        <v>2170.0500000000002</v>
      </c>
      <c r="M7929" s="15">
        <v>923</v>
      </c>
    </row>
    <row r="7930" spans="1:13" ht="13.2" x14ac:dyDescent="0.25">
      <c r="A7930" s="15">
        <v>23819</v>
      </c>
      <c r="B7930" s="15">
        <v>87771</v>
      </c>
      <c r="C7930" s="15">
        <v>45111</v>
      </c>
      <c r="D7930" s="15">
        <v>45113</v>
      </c>
      <c r="E7930" s="15" t="s">
        <v>982</v>
      </c>
      <c r="F7930" s="15">
        <v>0.08</v>
      </c>
      <c r="G7930" s="15">
        <v>12.98</v>
      </c>
      <c r="H7930" s="15">
        <v>-19.969152000000001</v>
      </c>
      <c r="I7930" s="15" t="str">
        <f t="shared" si="123"/>
        <v xml:space="preserve"> </v>
      </c>
      <c r="J7930" s="15">
        <v>24.92</v>
      </c>
      <c r="K7930" s="15">
        <v>14</v>
      </c>
      <c r="L7930" s="15">
        <v>328.84</v>
      </c>
      <c r="M7930" s="15">
        <v>1145</v>
      </c>
    </row>
    <row r="7931" spans="1:13" ht="13.2" x14ac:dyDescent="0.25">
      <c r="A7931" s="15">
        <v>25468</v>
      </c>
      <c r="B7931" s="15">
        <v>86586</v>
      </c>
      <c r="C7931" s="15">
        <v>45111</v>
      </c>
      <c r="D7931" s="15">
        <v>45112</v>
      </c>
      <c r="E7931" s="15" t="s">
        <v>982</v>
      </c>
      <c r="F7931" s="15">
        <v>0.06</v>
      </c>
      <c r="G7931" s="15">
        <v>7.49</v>
      </c>
      <c r="H7931" s="15">
        <v>-158.10432</v>
      </c>
      <c r="I7931" s="15" t="str">
        <f t="shared" si="123"/>
        <v xml:space="preserve"> </v>
      </c>
      <c r="J7931" s="15">
        <v>3.34</v>
      </c>
      <c r="K7931" s="15">
        <v>11</v>
      </c>
      <c r="L7931" s="15">
        <v>38.67</v>
      </c>
      <c r="M7931" s="15">
        <v>1142</v>
      </c>
    </row>
    <row r="7932" spans="1:13" ht="13.2" x14ac:dyDescent="0.25">
      <c r="A7932" s="15">
        <v>25831</v>
      </c>
      <c r="B7932" s="15">
        <v>86364</v>
      </c>
      <c r="C7932" s="15">
        <v>45111</v>
      </c>
      <c r="D7932" s="15">
        <v>45113</v>
      </c>
      <c r="E7932" s="15" t="s">
        <v>984</v>
      </c>
      <c r="F7932" s="15">
        <v>0.04</v>
      </c>
      <c r="G7932" s="15">
        <v>6.71</v>
      </c>
      <c r="H7932" s="15">
        <v>118.34189999999998</v>
      </c>
      <c r="I7932" s="15">
        <f t="shared" si="123"/>
        <v>118.34189999999998</v>
      </c>
      <c r="J7932" s="15">
        <v>23.99</v>
      </c>
      <c r="K7932" s="15">
        <v>7</v>
      </c>
      <c r="L7932" s="15">
        <v>171.51</v>
      </c>
      <c r="M7932" s="15">
        <v>915</v>
      </c>
    </row>
    <row r="7933" spans="1:13" ht="13.2" x14ac:dyDescent="0.25">
      <c r="A7933" s="15">
        <v>25832</v>
      </c>
      <c r="B7933" s="15">
        <v>86364</v>
      </c>
      <c r="C7933" s="15">
        <v>45111</v>
      </c>
      <c r="D7933" s="15">
        <v>45115</v>
      </c>
      <c r="E7933" s="15" t="s">
        <v>984</v>
      </c>
      <c r="F7933" s="15">
        <v>0.09</v>
      </c>
      <c r="G7933" s="15">
        <v>4.8600000000000003</v>
      </c>
      <c r="H7933" s="15">
        <v>184.53359999999998</v>
      </c>
      <c r="I7933" s="15">
        <f t="shared" si="123"/>
        <v>184.53359999999998</v>
      </c>
      <c r="J7933" s="15">
        <v>55.98</v>
      </c>
      <c r="K7933" s="15">
        <v>5</v>
      </c>
      <c r="L7933" s="15">
        <v>267.44</v>
      </c>
      <c r="M7933" s="15">
        <v>916</v>
      </c>
    </row>
    <row r="7934" spans="1:13" ht="13.2" x14ac:dyDescent="0.25">
      <c r="A7934" s="15">
        <v>25834</v>
      </c>
      <c r="B7934" s="15">
        <v>86364</v>
      </c>
      <c r="C7934" s="15">
        <v>45111</v>
      </c>
      <c r="D7934" s="15">
        <v>45113</v>
      </c>
      <c r="E7934" s="15" t="s">
        <v>984</v>
      </c>
      <c r="F7934" s="15">
        <v>7.0000000000000007E-2</v>
      </c>
      <c r="G7934" s="15">
        <v>69</v>
      </c>
      <c r="H7934" s="15">
        <v>-344.56363200000004</v>
      </c>
      <c r="I7934" s="15" t="str">
        <f t="shared" si="123"/>
        <v xml:space="preserve"> </v>
      </c>
      <c r="J7934" s="15">
        <v>290.98</v>
      </c>
      <c r="K7934" s="15">
        <v>5</v>
      </c>
      <c r="L7934" s="15">
        <v>1377.7</v>
      </c>
      <c r="M7934" s="15">
        <v>916</v>
      </c>
    </row>
    <row r="7935" spans="1:13" ht="13.2" x14ac:dyDescent="0.25">
      <c r="A7935" s="15">
        <v>24572</v>
      </c>
      <c r="B7935" s="15">
        <v>86617</v>
      </c>
      <c r="C7935" s="15">
        <v>45112</v>
      </c>
      <c r="D7935" s="15">
        <v>45112</v>
      </c>
      <c r="E7935" s="15" t="s">
        <v>983</v>
      </c>
      <c r="F7935" s="15">
        <v>0.02</v>
      </c>
      <c r="G7935" s="15">
        <v>8.3699999999999992</v>
      </c>
      <c r="H7935" s="15">
        <v>-232.76064</v>
      </c>
      <c r="I7935" s="15" t="str">
        <f t="shared" si="123"/>
        <v xml:space="preserve"> </v>
      </c>
      <c r="J7935" s="15">
        <v>6.84</v>
      </c>
      <c r="K7935" s="15">
        <v>16</v>
      </c>
      <c r="L7935" s="15">
        <v>113.38</v>
      </c>
      <c r="M7935" s="15">
        <v>2265</v>
      </c>
    </row>
    <row r="7936" spans="1:13" ht="13.2" x14ac:dyDescent="0.25">
      <c r="A7936" s="15">
        <v>24573</v>
      </c>
      <c r="B7936" s="15">
        <v>86617</v>
      </c>
      <c r="C7936" s="15">
        <v>45112</v>
      </c>
      <c r="D7936" s="15">
        <v>45114</v>
      </c>
      <c r="E7936" s="15" t="s">
        <v>983</v>
      </c>
      <c r="F7936" s="15">
        <v>0.02</v>
      </c>
      <c r="G7936" s="15">
        <v>1.49</v>
      </c>
      <c r="H7936" s="15">
        <v>8.998304000000001</v>
      </c>
      <c r="I7936" s="15">
        <f t="shared" si="123"/>
        <v>8.998304000000001</v>
      </c>
      <c r="J7936" s="15">
        <v>4.55</v>
      </c>
      <c r="K7936" s="15">
        <v>4</v>
      </c>
      <c r="L7936" s="15">
        <v>19.86</v>
      </c>
      <c r="M7936" s="15">
        <v>2266</v>
      </c>
    </row>
    <row r="7937" spans="1:13" ht="13.2" x14ac:dyDescent="0.25">
      <c r="A7937" s="15">
        <v>25252</v>
      </c>
      <c r="B7937" s="15">
        <v>91120</v>
      </c>
      <c r="C7937" s="15">
        <v>45112</v>
      </c>
      <c r="D7937" s="15">
        <v>45113</v>
      </c>
      <c r="E7937" s="15" t="s">
        <v>982</v>
      </c>
      <c r="F7937" s="15">
        <v>0.02</v>
      </c>
      <c r="G7937" s="15">
        <v>0.5</v>
      </c>
      <c r="H7937" s="15">
        <v>-0.89376</v>
      </c>
      <c r="I7937" s="15" t="str">
        <f t="shared" si="123"/>
        <v xml:space="preserve"> </v>
      </c>
      <c r="J7937" s="15">
        <v>3.69</v>
      </c>
      <c r="K7937" s="15">
        <v>1</v>
      </c>
      <c r="L7937" s="15">
        <v>4.04</v>
      </c>
      <c r="M7937" s="15">
        <v>1466</v>
      </c>
    </row>
    <row r="7938" spans="1:13" ht="13.2" x14ac:dyDescent="0.25">
      <c r="A7938" s="15">
        <v>18679</v>
      </c>
      <c r="B7938" s="15">
        <v>86627</v>
      </c>
      <c r="C7938" s="15">
        <v>45113</v>
      </c>
      <c r="D7938" s="15">
        <v>45114</v>
      </c>
      <c r="E7938" s="15" t="s">
        <v>983</v>
      </c>
      <c r="F7938" s="15">
        <v>0.09</v>
      </c>
      <c r="G7938" s="15">
        <v>8.5399999999999991</v>
      </c>
      <c r="H7938" s="15">
        <v>-120.04656</v>
      </c>
      <c r="I7938" s="15" t="str">
        <f t="shared" ref="I7938:I8001" si="124">IF(H7938&gt;0,H7938," ")</f>
        <v xml:space="preserve"> </v>
      </c>
      <c r="J7938" s="15">
        <v>8.75</v>
      </c>
      <c r="K7938" s="15">
        <v>14</v>
      </c>
      <c r="L7938" s="15">
        <v>120.04</v>
      </c>
      <c r="M7938" s="15">
        <v>236</v>
      </c>
    </row>
    <row r="7939" spans="1:13" ht="13.2" x14ac:dyDescent="0.25">
      <c r="A7939" s="15">
        <v>21336</v>
      </c>
      <c r="B7939" s="15">
        <v>88168</v>
      </c>
      <c r="C7939" s="15">
        <v>45113</v>
      </c>
      <c r="D7939" s="15">
        <v>45114</v>
      </c>
      <c r="E7939" s="15" t="s">
        <v>983</v>
      </c>
      <c r="F7939" s="15">
        <v>0.08</v>
      </c>
      <c r="G7939" s="15">
        <v>0.5</v>
      </c>
      <c r="H7939" s="15">
        <v>8.2868999999999993</v>
      </c>
      <c r="I7939" s="15">
        <f t="shared" si="124"/>
        <v>8.2868999999999993</v>
      </c>
      <c r="J7939" s="15">
        <v>3.15</v>
      </c>
      <c r="K7939" s="15">
        <v>4</v>
      </c>
      <c r="L7939" s="15">
        <v>12.01</v>
      </c>
      <c r="M7939" s="15">
        <v>2290</v>
      </c>
    </row>
    <row r="7940" spans="1:13" ht="13.2" x14ac:dyDescent="0.25">
      <c r="A7940" s="15">
        <v>21382</v>
      </c>
      <c r="B7940" s="15">
        <v>86965</v>
      </c>
      <c r="C7940" s="15">
        <v>45113</v>
      </c>
      <c r="D7940" s="15">
        <v>45118</v>
      </c>
      <c r="E7940" s="15" t="s">
        <v>984</v>
      </c>
      <c r="F7940" s="15">
        <v>0.03</v>
      </c>
      <c r="G7940" s="15">
        <v>2.99</v>
      </c>
      <c r="H7940" s="15">
        <v>-4.0903200000000002</v>
      </c>
      <c r="I7940" s="15" t="str">
        <f t="shared" si="124"/>
        <v xml:space="preserve"> </v>
      </c>
      <c r="J7940" s="15">
        <v>6.75</v>
      </c>
      <c r="K7940" s="15">
        <v>1</v>
      </c>
      <c r="L7940" s="15">
        <v>7.75</v>
      </c>
      <c r="M7940" s="15">
        <v>1828</v>
      </c>
    </row>
    <row r="7941" spans="1:13" ht="13.2" x14ac:dyDescent="0.25">
      <c r="A7941" s="15">
        <v>23607</v>
      </c>
      <c r="B7941" s="15">
        <v>85975</v>
      </c>
      <c r="C7941" s="15">
        <v>45113</v>
      </c>
      <c r="D7941" s="15">
        <v>45114</v>
      </c>
      <c r="E7941" s="15" t="s">
        <v>982</v>
      </c>
      <c r="F7941" s="15">
        <v>0.04</v>
      </c>
      <c r="G7941" s="15">
        <v>8.99</v>
      </c>
      <c r="H7941" s="15">
        <v>1327.9670999999998</v>
      </c>
      <c r="I7941" s="15">
        <f t="shared" si="124"/>
        <v>1327.9670999999998</v>
      </c>
      <c r="J7941" s="15">
        <v>155.99</v>
      </c>
      <c r="K7941" s="15">
        <v>14</v>
      </c>
      <c r="L7941" s="15">
        <v>1924.59</v>
      </c>
      <c r="M7941" s="15">
        <v>211</v>
      </c>
    </row>
    <row r="7942" spans="1:13" ht="13.2" x14ac:dyDescent="0.25">
      <c r="A7942" s="15">
        <v>26216</v>
      </c>
      <c r="B7942" s="15">
        <v>87482</v>
      </c>
      <c r="C7942" s="15">
        <v>45113</v>
      </c>
      <c r="D7942" s="15">
        <v>45114</v>
      </c>
      <c r="E7942" s="15" t="s">
        <v>982</v>
      </c>
      <c r="F7942" s="15">
        <v>0.03</v>
      </c>
      <c r="G7942" s="15">
        <v>6.93</v>
      </c>
      <c r="H7942" s="15">
        <v>126.9738</v>
      </c>
      <c r="I7942" s="15">
        <f t="shared" si="124"/>
        <v>126.9738</v>
      </c>
      <c r="J7942" s="15">
        <v>26.48</v>
      </c>
      <c r="K7942" s="15">
        <v>7</v>
      </c>
      <c r="L7942" s="15">
        <v>184.02</v>
      </c>
      <c r="M7942" s="15">
        <v>3376</v>
      </c>
    </row>
    <row r="7943" spans="1:13" ht="13.2" x14ac:dyDescent="0.25">
      <c r="A7943" s="15">
        <v>22277</v>
      </c>
      <c r="B7943" s="15">
        <v>86365</v>
      </c>
      <c r="C7943" s="15">
        <v>45114</v>
      </c>
      <c r="D7943" s="15">
        <v>45119</v>
      </c>
      <c r="E7943" s="15" t="s">
        <v>984</v>
      </c>
      <c r="F7943" s="15">
        <v>0.09</v>
      </c>
      <c r="G7943" s="15">
        <v>7.01</v>
      </c>
      <c r="H7943" s="15">
        <v>-138.74575199999998</v>
      </c>
      <c r="I7943" s="15" t="str">
        <f t="shared" si="124"/>
        <v xml:space="preserve"> </v>
      </c>
      <c r="J7943" s="15">
        <v>3.89</v>
      </c>
      <c r="K7943" s="15">
        <v>11</v>
      </c>
      <c r="L7943" s="15">
        <v>44.44</v>
      </c>
      <c r="M7943" s="15">
        <v>914</v>
      </c>
    </row>
    <row r="7944" spans="1:13" ht="13.2" x14ac:dyDescent="0.25">
      <c r="A7944" s="15">
        <v>22336</v>
      </c>
      <c r="B7944" s="15">
        <v>86029</v>
      </c>
      <c r="C7944" s="15">
        <v>45114</v>
      </c>
      <c r="D7944" s="15">
        <v>45114</v>
      </c>
      <c r="E7944" s="15" t="s">
        <v>985</v>
      </c>
      <c r="F7944" s="15">
        <v>7.0000000000000007E-2</v>
      </c>
      <c r="G7944" s="15">
        <v>5.92</v>
      </c>
      <c r="H7944" s="15">
        <v>1024.9122</v>
      </c>
      <c r="I7944" s="15">
        <f t="shared" si="124"/>
        <v>1024.9122</v>
      </c>
      <c r="J7944" s="15">
        <v>115.99</v>
      </c>
      <c r="K7944" s="15">
        <v>15</v>
      </c>
      <c r="L7944" s="15">
        <v>1485.38</v>
      </c>
      <c r="M7944" s="15">
        <v>453</v>
      </c>
    </row>
    <row r="7945" spans="1:13" ht="13.2" x14ac:dyDescent="0.25">
      <c r="A7945" s="15">
        <v>22611</v>
      </c>
      <c r="B7945" s="15">
        <v>89954</v>
      </c>
      <c r="C7945" s="15">
        <v>45114</v>
      </c>
      <c r="D7945" s="15">
        <v>45116</v>
      </c>
      <c r="E7945" s="15" t="s">
        <v>982</v>
      </c>
      <c r="F7945" s="15">
        <v>0.05</v>
      </c>
      <c r="G7945" s="15">
        <v>4.99</v>
      </c>
      <c r="H7945" s="15">
        <v>-17.726544000000001</v>
      </c>
      <c r="I7945" s="15" t="str">
        <f t="shared" si="124"/>
        <v xml:space="preserve"> </v>
      </c>
      <c r="J7945" s="15">
        <v>45.99</v>
      </c>
      <c r="K7945" s="15">
        <v>5</v>
      </c>
      <c r="L7945" s="15">
        <v>190.81</v>
      </c>
      <c r="M7945" s="15">
        <v>1778</v>
      </c>
    </row>
    <row r="7946" spans="1:13" ht="13.2" x14ac:dyDescent="0.25">
      <c r="A7946" s="15">
        <v>23796</v>
      </c>
      <c r="B7946" s="15">
        <v>89556</v>
      </c>
      <c r="C7946" s="15">
        <v>45114</v>
      </c>
      <c r="D7946" s="15">
        <v>45116</v>
      </c>
      <c r="E7946" s="15" t="s">
        <v>984</v>
      </c>
      <c r="F7946" s="15">
        <v>0.09</v>
      </c>
      <c r="G7946" s="15">
        <v>5.3</v>
      </c>
      <c r="H7946" s="15">
        <v>109.34399999999999</v>
      </c>
      <c r="I7946" s="15">
        <f t="shared" si="124"/>
        <v>109.34399999999999</v>
      </c>
      <c r="J7946" s="15">
        <v>26.64</v>
      </c>
      <c r="K7946" s="15">
        <v>12</v>
      </c>
      <c r="L7946" s="15">
        <v>298.54000000000002</v>
      </c>
      <c r="M7946" s="15">
        <v>888</v>
      </c>
    </row>
    <row r="7947" spans="1:13" ht="13.2" x14ac:dyDescent="0.25">
      <c r="A7947" s="15">
        <v>23797</v>
      </c>
      <c r="B7947" s="15">
        <v>89556</v>
      </c>
      <c r="C7947" s="15">
        <v>45114</v>
      </c>
      <c r="D7947" s="15">
        <v>45116</v>
      </c>
      <c r="E7947" s="15" t="s">
        <v>984</v>
      </c>
      <c r="F7947" s="15">
        <v>0.02</v>
      </c>
      <c r="G7947" s="15">
        <v>0.99</v>
      </c>
      <c r="H7947" s="15">
        <v>10.368639999999999</v>
      </c>
      <c r="I7947" s="15">
        <f t="shared" si="124"/>
        <v>10.368639999999999</v>
      </c>
      <c r="J7947" s="15">
        <v>3.08</v>
      </c>
      <c r="K7947" s="15">
        <v>5</v>
      </c>
      <c r="L7947" s="15">
        <v>16.68</v>
      </c>
      <c r="M7947" s="15">
        <v>888</v>
      </c>
    </row>
    <row r="7948" spans="1:13" ht="13.2" x14ac:dyDescent="0.25">
      <c r="A7948" s="15">
        <v>25540</v>
      </c>
      <c r="B7948" s="15">
        <v>88202</v>
      </c>
      <c r="C7948" s="15">
        <v>45114</v>
      </c>
      <c r="D7948" s="15">
        <v>45115</v>
      </c>
      <c r="E7948" s="15" t="s">
        <v>985</v>
      </c>
      <c r="F7948" s="15">
        <v>0.04</v>
      </c>
      <c r="G7948" s="15">
        <v>69</v>
      </c>
      <c r="H7948" s="15">
        <v>-1424.2849920000001</v>
      </c>
      <c r="I7948" s="15" t="str">
        <f t="shared" si="124"/>
        <v xml:space="preserve"> </v>
      </c>
      <c r="J7948" s="15">
        <v>71.37</v>
      </c>
      <c r="K7948" s="15">
        <v>13</v>
      </c>
      <c r="L7948" s="15">
        <v>968.38</v>
      </c>
      <c r="M7948" s="15">
        <v>619</v>
      </c>
    </row>
    <row r="7949" spans="1:13" ht="13.2" x14ac:dyDescent="0.25">
      <c r="A7949" s="15">
        <v>25541</v>
      </c>
      <c r="B7949" s="15">
        <v>88202</v>
      </c>
      <c r="C7949" s="15">
        <v>45114</v>
      </c>
      <c r="D7949" s="15">
        <v>45114</v>
      </c>
      <c r="E7949" s="15" t="s">
        <v>985</v>
      </c>
      <c r="F7949" s="15">
        <v>0.02</v>
      </c>
      <c r="G7949" s="15">
        <v>8.08</v>
      </c>
      <c r="H7949" s="15">
        <v>1227.5720999999999</v>
      </c>
      <c r="I7949" s="15">
        <f t="shared" si="124"/>
        <v>1227.5720999999999</v>
      </c>
      <c r="J7949" s="15">
        <v>200.99</v>
      </c>
      <c r="K7949" s="15">
        <v>10</v>
      </c>
      <c r="L7949" s="15">
        <v>1779.09</v>
      </c>
      <c r="M7949" s="15">
        <v>619</v>
      </c>
    </row>
    <row r="7950" spans="1:13" ht="13.2" x14ac:dyDescent="0.25">
      <c r="A7950" s="15">
        <v>19943</v>
      </c>
      <c r="B7950" s="15">
        <v>86785</v>
      </c>
      <c r="C7950" s="15">
        <v>45115</v>
      </c>
      <c r="D7950" s="15">
        <v>45117</v>
      </c>
      <c r="E7950" s="15" t="s">
        <v>981</v>
      </c>
      <c r="F7950" s="15">
        <v>0.08</v>
      </c>
      <c r="G7950" s="15">
        <v>15.59</v>
      </c>
      <c r="H7950" s="15">
        <v>1067.6025</v>
      </c>
      <c r="I7950" s="15">
        <f t="shared" si="124"/>
        <v>1067.6025</v>
      </c>
      <c r="J7950" s="15">
        <v>200.97</v>
      </c>
      <c r="K7950" s="15">
        <v>10</v>
      </c>
      <c r="L7950" s="15">
        <v>1547.25</v>
      </c>
      <c r="M7950" s="15">
        <v>1121</v>
      </c>
    </row>
    <row r="7951" spans="1:13" ht="13.2" x14ac:dyDescent="0.25">
      <c r="A7951" s="15">
        <v>19944</v>
      </c>
      <c r="B7951" s="15">
        <v>86785</v>
      </c>
      <c r="C7951" s="15">
        <v>45115</v>
      </c>
      <c r="D7951" s="15">
        <v>45117</v>
      </c>
      <c r="E7951" s="15" t="s">
        <v>981</v>
      </c>
      <c r="F7951" s="15">
        <v>0.04</v>
      </c>
      <c r="G7951" s="15">
        <v>49</v>
      </c>
      <c r="H7951" s="15">
        <v>-1637.71488</v>
      </c>
      <c r="I7951" s="15" t="str">
        <f t="shared" si="124"/>
        <v xml:space="preserve"> </v>
      </c>
      <c r="J7951" s="15">
        <v>4.4800000000000004</v>
      </c>
      <c r="K7951" s="15">
        <v>14</v>
      </c>
      <c r="L7951" s="15">
        <v>79.010000000000005</v>
      </c>
      <c r="M7951" s="15">
        <v>1116</v>
      </c>
    </row>
    <row r="7952" spans="1:13" ht="13.2" x14ac:dyDescent="0.25">
      <c r="A7952" s="15">
        <v>19945</v>
      </c>
      <c r="B7952" s="15">
        <v>86785</v>
      </c>
      <c r="C7952" s="15">
        <v>45115</v>
      </c>
      <c r="D7952" s="15">
        <v>45116</v>
      </c>
      <c r="E7952" s="15" t="s">
        <v>981</v>
      </c>
      <c r="F7952" s="15">
        <v>0</v>
      </c>
      <c r="G7952" s="15">
        <v>11.54</v>
      </c>
      <c r="H7952" s="15">
        <v>187.81056000000001</v>
      </c>
      <c r="I7952" s="15">
        <f t="shared" si="124"/>
        <v>187.81056000000001</v>
      </c>
      <c r="J7952" s="15">
        <v>22.84</v>
      </c>
      <c r="K7952" s="15">
        <v>17</v>
      </c>
      <c r="L7952" s="15">
        <v>423.35</v>
      </c>
      <c r="M7952" s="15">
        <v>1116</v>
      </c>
    </row>
    <row r="7953" spans="1:13" ht="13.2" x14ac:dyDescent="0.25">
      <c r="A7953" s="15">
        <v>19946</v>
      </c>
      <c r="B7953" s="15">
        <v>86785</v>
      </c>
      <c r="C7953" s="15">
        <v>45115</v>
      </c>
      <c r="D7953" s="15">
        <v>45117</v>
      </c>
      <c r="E7953" s="15" t="s">
        <v>981</v>
      </c>
      <c r="F7953" s="15">
        <v>0.04</v>
      </c>
      <c r="G7953" s="15">
        <v>28.66</v>
      </c>
      <c r="H7953" s="15">
        <v>603.35039999999992</v>
      </c>
      <c r="I7953" s="15">
        <f t="shared" si="124"/>
        <v>603.35039999999992</v>
      </c>
      <c r="J7953" s="15">
        <v>225.02</v>
      </c>
      <c r="K7953" s="15">
        <v>9</v>
      </c>
      <c r="L7953" s="15">
        <v>2050.9299999999998</v>
      </c>
      <c r="M7953" s="15">
        <v>1116</v>
      </c>
    </row>
    <row r="7954" spans="1:13" ht="13.2" x14ac:dyDescent="0.25">
      <c r="A7954" s="15">
        <v>24822</v>
      </c>
      <c r="B7954" s="15">
        <v>85936</v>
      </c>
      <c r="C7954" s="15">
        <v>45115</v>
      </c>
      <c r="D7954" s="15">
        <v>45117</v>
      </c>
      <c r="E7954" s="15" t="s">
        <v>982</v>
      </c>
      <c r="F7954" s="15">
        <v>0.02</v>
      </c>
      <c r="G7954" s="15">
        <v>5.09</v>
      </c>
      <c r="H7954" s="15">
        <v>2418.9719999999998</v>
      </c>
      <c r="I7954" s="15">
        <f t="shared" si="124"/>
        <v>2418.9719999999998</v>
      </c>
      <c r="J7954" s="15">
        <v>30.98</v>
      </c>
      <c r="K7954" s="15">
        <v>2</v>
      </c>
      <c r="L7954" s="15">
        <v>67.28</v>
      </c>
      <c r="M7954" s="15">
        <v>2848</v>
      </c>
    </row>
    <row r="7955" spans="1:13" ht="13.2" x14ac:dyDescent="0.25">
      <c r="A7955" s="15">
        <v>316</v>
      </c>
      <c r="B7955" s="15">
        <v>2209</v>
      </c>
      <c r="C7955" s="15">
        <v>45116</v>
      </c>
      <c r="D7955" s="15">
        <v>45118</v>
      </c>
      <c r="E7955" s="15" t="s">
        <v>981</v>
      </c>
      <c r="F7955" s="15">
        <v>0</v>
      </c>
      <c r="G7955" s="15">
        <v>58.95</v>
      </c>
      <c r="H7955" s="15">
        <v>2245.2399999999998</v>
      </c>
      <c r="I7955" s="15">
        <f t="shared" si="124"/>
        <v>2245.2399999999998</v>
      </c>
      <c r="J7955" s="15">
        <v>320.98</v>
      </c>
      <c r="K7955" s="15">
        <v>38</v>
      </c>
      <c r="L7955" s="15">
        <v>13255.99</v>
      </c>
      <c r="M7955" s="15">
        <v>2645</v>
      </c>
    </row>
    <row r="7956" spans="1:13" ht="13.2" x14ac:dyDescent="0.25">
      <c r="A7956" s="15">
        <v>317</v>
      </c>
      <c r="B7956" s="15">
        <v>2209</v>
      </c>
      <c r="C7956" s="15">
        <v>45116</v>
      </c>
      <c r="D7956" s="15">
        <v>45117</v>
      </c>
      <c r="E7956" s="15" t="s">
        <v>981</v>
      </c>
      <c r="F7956" s="15">
        <v>0.02</v>
      </c>
      <c r="G7956" s="15">
        <v>0.88</v>
      </c>
      <c r="H7956" s="15">
        <v>-1.82</v>
      </c>
      <c r="I7956" s="15" t="str">
        <f t="shared" si="124"/>
        <v xml:space="preserve"> </v>
      </c>
      <c r="J7956" s="15">
        <v>4.76</v>
      </c>
      <c r="K7956" s="15">
        <v>1</v>
      </c>
      <c r="L7956" s="15">
        <v>5.68</v>
      </c>
      <c r="M7956" s="15">
        <v>2645</v>
      </c>
    </row>
    <row r="7957" spans="1:13" ht="13.2" x14ac:dyDescent="0.25">
      <c r="A7957" s="15">
        <v>318</v>
      </c>
      <c r="B7957" s="15">
        <v>2209</v>
      </c>
      <c r="C7957" s="15">
        <v>45116</v>
      </c>
      <c r="D7957" s="15">
        <v>45116</v>
      </c>
      <c r="E7957" s="15" t="s">
        <v>981</v>
      </c>
      <c r="F7957" s="15">
        <v>0.08</v>
      </c>
      <c r="G7957" s="15">
        <v>0.94</v>
      </c>
      <c r="H7957" s="15">
        <v>25.88</v>
      </c>
      <c r="I7957" s="15">
        <f t="shared" si="124"/>
        <v>25.88</v>
      </c>
      <c r="J7957" s="15">
        <v>4.28</v>
      </c>
      <c r="K7957" s="15">
        <v>59</v>
      </c>
      <c r="L7957" s="15">
        <v>245.26</v>
      </c>
      <c r="M7957" s="15">
        <v>2645</v>
      </c>
    </row>
    <row r="7958" spans="1:13" ht="13.2" x14ac:dyDescent="0.25">
      <c r="A7958" s="15">
        <v>319</v>
      </c>
      <c r="B7958" s="15">
        <v>2209</v>
      </c>
      <c r="C7958" s="15">
        <v>45116</v>
      </c>
      <c r="D7958" s="15">
        <v>45117</v>
      </c>
      <c r="E7958" s="15" t="s">
        <v>981</v>
      </c>
      <c r="F7958" s="15">
        <v>0.1</v>
      </c>
      <c r="G7958" s="15">
        <v>3</v>
      </c>
      <c r="H7958" s="15">
        <v>-161.11699999999999</v>
      </c>
      <c r="I7958" s="15" t="str">
        <f t="shared" si="124"/>
        <v xml:space="preserve"> </v>
      </c>
      <c r="J7958" s="15">
        <v>125.99</v>
      </c>
      <c r="K7958" s="15">
        <v>18</v>
      </c>
      <c r="L7958" s="15">
        <v>1752.23</v>
      </c>
      <c r="M7958" s="15">
        <v>2645</v>
      </c>
    </row>
    <row r="7959" spans="1:13" ht="13.2" x14ac:dyDescent="0.25">
      <c r="A7959" s="15">
        <v>2981</v>
      </c>
      <c r="B7959" s="15">
        <v>21539</v>
      </c>
      <c r="C7959" s="15">
        <v>45116</v>
      </c>
      <c r="D7959" s="15">
        <v>45117</v>
      </c>
      <c r="E7959" s="15" t="s">
        <v>982</v>
      </c>
      <c r="F7959" s="15">
        <v>0.04</v>
      </c>
      <c r="G7959" s="15">
        <v>8.32</v>
      </c>
      <c r="H7959" s="15">
        <v>40.11</v>
      </c>
      <c r="I7959" s="15">
        <f t="shared" si="124"/>
        <v>40.11</v>
      </c>
      <c r="J7959" s="15">
        <v>21.98</v>
      </c>
      <c r="K7959" s="15">
        <v>25</v>
      </c>
      <c r="L7959" s="15">
        <v>539.07000000000005</v>
      </c>
      <c r="M7959" s="15">
        <v>699</v>
      </c>
    </row>
    <row r="7960" spans="1:13" ht="13.2" x14ac:dyDescent="0.25">
      <c r="A7960" s="15">
        <v>3584</v>
      </c>
      <c r="B7960" s="15">
        <v>25569</v>
      </c>
      <c r="C7960" s="15">
        <v>45116</v>
      </c>
      <c r="D7960" s="15">
        <v>45118</v>
      </c>
      <c r="E7960" s="15" t="s">
        <v>981</v>
      </c>
      <c r="F7960" s="15">
        <v>0.09</v>
      </c>
      <c r="G7960" s="15">
        <v>6.47</v>
      </c>
      <c r="H7960" s="15">
        <v>-18.6599</v>
      </c>
      <c r="I7960" s="15" t="str">
        <f t="shared" si="124"/>
        <v xml:space="preserve"> </v>
      </c>
      <c r="J7960" s="15">
        <v>12.28</v>
      </c>
      <c r="K7960" s="15">
        <v>38</v>
      </c>
      <c r="L7960" s="15">
        <v>438</v>
      </c>
      <c r="M7960" s="15">
        <v>1291</v>
      </c>
    </row>
    <row r="7961" spans="1:13" ht="13.2" x14ac:dyDescent="0.25">
      <c r="A7961" s="15">
        <v>18316</v>
      </c>
      <c r="B7961" s="15">
        <v>87510</v>
      </c>
      <c r="C7961" s="15">
        <v>45116</v>
      </c>
      <c r="D7961" s="15">
        <v>45118</v>
      </c>
      <c r="E7961" s="15" t="s">
        <v>981</v>
      </c>
      <c r="F7961" s="15">
        <v>0</v>
      </c>
      <c r="G7961" s="15">
        <v>58.95</v>
      </c>
      <c r="H7961" s="15">
        <v>2166.3101999999999</v>
      </c>
      <c r="I7961" s="15">
        <f t="shared" si="124"/>
        <v>2166.3101999999999</v>
      </c>
      <c r="J7961" s="15">
        <v>320.98</v>
      </c>
      <c r="K7961" s="15">
        <v>9</v>
      </c>
      <c r="L7961" s="15">
        <v>3139.58</v>
      </c>
      <c r="M7961" s="15">
        <v>2643</v>
      </c>
    </row>
    <row r="7962" spans="1:13" ht="13.2" x14ac:dyDescent="0.25">
      <c r="A7962" s="15">
        <v>18317</v>
      </c>
      <c r="B7962" s="15">
        <v>87510</v>
      </c>
      <c r="C7962" s="15">
        <v>45116</v>
      </c>
      <c r="D7962" s="15">
        <v>45117</v>
      </c>
      <c r="E7962" s="15" t="s">
        <v>981</v>
      </c>
      <c r="F7962" s="15">
        <v>0.02</v>
      </c>
      <c r="G7962" s="15">
        <v>0.88</v>
      </c>
      <c r="H7962" s="15">
        <v>-1.65984</v>
      </c>
      <c r="I7962" s="15" t="str">
        <f t="shared" si="124"/>
        <v xml:space="preserve"> </v>
      </c>
      <c r="J7962" s="15">
        <v>4.76</v>
      </c>
      <c r="K7962" s="15">
        <v>1</v>
      </c>
      <c r="L7962" s="15">
        <v>5.68</v>
      </c>
      <c r="M7962" s="15">
        <v>2643</v>
      </c>
    </row>
    <row r="7963" spans="1:13" ht="13.2" x14ac:dyDescent="0.25">
      <c r="A7963" s="15">
        <v>18318</v>
      </c>
      <c r="B7963" s="15">
        <v>87510</v>
      </c>
      <c r="C7963" s="15">
        <v>45116</v>
      </c>
      <c r="D7963" s="15">
        <v>45116</v>
      </c>
      <c r="E7963" s="15" t="s">
        <v>981</v>
      </c>
      <c r="F7963" s="15">
        <v>0.08</v>
      </c>
      <c r="G7963" s="15">
        <v>0.94</v>
      </c>
      <c r="H7963" s="15">
        <v>28.157440000000001</v>
      </c>
      <c r="I7963" s="15">
        <f t="shared" si="124"/>
        <v>28.157440000000001</v>
      </c>
      <c r="J7963" s="15">
        <v>4.28</v>
      </c>
      <c r="K7963" s="15">
        <v>15</v>
      </c>
      <c r="L7963" s="15">
        <v>62.35</v>
      </c>
      <c r="M7963" s="15">
        <v>2643</v>
      </c>
    </row>
    <row r="7964" spans="1:13" ht="13.2" x14ac:dyDescent="0.25">
      <c r="A7964" s="15">
        <v>18319</v>
      </c>
      <c r="B7964" s="15">
        <v>87510</v>
      </c>
      <c r="C7964" s="15">
        <v>45116</v>
      </c>
      <c r="D7964" s="15">
        <v>45117</v>
      </c>
      <c r="E7964" s="15" t="s">
        <v>981</v>
      </c>
      <c r="F7964" s="15">
        <v>0.1</v>
      </c>
      <c r="G7964" s="15">
        <v>3</v>
      </c>
      <c r="H7964" s="15">
        <v>-146.938704</v>
      </c>
      <c r="I7964" s="15" t="str">
        <f t="shared" si="124"/>
        <v xml:space="preserve"> </v>
      </c>
      <c r="J7964" s="15">
        <v>125.99</v>
      </c>
      <c r="K7964" s="15">
        <v>5</v>
      </c>
      <c r="L7964" s="15">
        <v>486.73</v>
      </c>
      <c r="M7964" s="15">
        <v>2643</v>
      </c>
    </row>
    <row r="7965" spans="1:13" ht="13.2" x14ac:dyDescent="0.25">
      <c r="A7965" s="15">
        <v>21425</v>
      </c>
      <c r="B7965" s="15">
        <v>89044</v>
      </c>
      <c r="C7965" s="15">
        <v>45116</v>
      </c>
      <c r="D7965" s="15">
        <v>45118</v>
      </c>
      <c r="E7965" s="15" t="s">
        <v>985</v>
      </c>
      <c r="F7965" s="15">
        <v>0.02</v>
      </c>
      <c r="G7965" s="15">
        <v>4.9800000000000004</v>
      </c>
      <c r="H7965" s="15">
        <v>-19.81776</v>
      </c>
      <c r="I7965" s="15" t="str">
        <f t="shared" si="124"/>
        <v xml:space="preserve"> </v>
      </c>
      <c r="J7965" s="15">
        <v>11.97</v>
      </c>
      <c r="K7965" s="15">
        <v>13</v>
      </c>
      <c r="L7965" s="15">
        <v>155.77000000000001</v>
      </c>
      <c r="M7965" s="15">
        <v>1975</v>
      </c>
    </row>
    <row r="7966" spans="1:13" ht="13.2" x14ac:dyDescent="0.25">
      <c r="A7966" s="15">
        <v>21426</v>
      </c>
      <c r="B7966" s="15">
        <v>89044</v>
      </c>
      <c r="C7966" s="15">
        <v>45116</v>
      </c>
      <c r="D7966" s="15">
        <v>45119</v>
      </c>
      <c r="E7966" s="15" t="s">
        <v>985</v>
      </c>
      <c r="F7966" s="15">
        <v>0.08</v>
      </c>
      <c r="G7966" s="15">
        <v>7.29</v>
      </c>
      <c r="H7966" s="15">
        <v>-91.336800000000011</v>
      </c>
      <c r="I7966" s="15" t="str">
        <f t="shared" si="124"/>
        <v xml:space="preserve"> </v>
      </c>
      <c r="J7966" s="15">
        <v>9.48</v>
      </c>
      <c r="K7966" s="15">
        <v>14</v>
      </c>
      <c r="L7966" s="15">
        <v>134.06</v>
      </c>
      <c r="M7966" s="15">
        <v>1975</v>
      </c>
    </row>
    <row r="7967" spans="1:13" ht="13.2" x14ac:dyDescent="0.25">
      <c r="A7967" s="15">
        <v>21427</v>
      </c>
      <c r="B7967" s="15">
        <v>89044</v>
      </c>
      <c r="C7967" s="15">
        <v>45116</v>
      </c>
      <c r="D7967" s="15">
        <v>45118</v>
      </c>
      <c r="E7967" s="15" t="s">
        <v>985</v>
      </c>
      <c r="F7967" s="15">
        <v>0.03</v>
      </c>
      <c r="G7967" s="15">
        <v>5.79</v>
      </c>
      <c r="H7967" s="15">
        <v>-11.746560000000001</v>
      </c>
      <c r="I7967" s="15" t="str">
        <f t="shared" si="124"/>
        <v xml:space="preserve"> </v>
      </c>
      <c r="J7967" s="15">
        <v>5.98</v>
      </c>
      <c r="K7967" s="15">
        <v>1</v>
      </c>
      <c r="L7967" s="15">
        <v>7.71</v>
      </c>
      <c r="M7967" s="15">
        <v>1975</v>
      </c>
    </row>
    <row r="7968" spans="1:13" ht="13.2" x14ac:dyDescent="0.25">
      <c r="A7968" s="15">
        <v>21584</v>
      </c>
      <c r="B7968" s="15">
        <v>88914</v>
      </c>
      <c r="C7968" s="15">
        <v>45116</v>
      </c>
      <c r="D7968" s="15">
        <v>45118</v>
      </c>
      <c r="E7968" s="15" t="s">
        <v>981</v>
      </c>
      <c r="F7968" s="15">
        <v>0.09</v>
      </c>
      <c r="G7968" s="15">
        <v>6.47</v>
      </c>
      <c r="H7968" s="15">
        <v>-12.795359999999999</v>
      </c>
      <c r="I7968" s="15" t="str">
        <f t="shared" si="124"/>
        <v xml:space="preserve"> </v>
      </c>
      <c r="J7968" s="15">
        <v>12.28</v>
      </c>
      <c r="K7968" s="15">
        <v>9</v>
      </c>
      <c r="L7968" s="15">
        <v>103.74</v>
      </c>
      <c r="M7968" s="15">
        <v>1293</v>
      </c>
    </row>
    <row r="7969" spans="1:13" ht="13.2" x14ac:dyDescent="0.25">
      <c r="A7969" s="15">
        <v>21952</v>
      </c>
      <c r="B7969" s="15">
        <v>87547</v>
      </c>
      <c r="C7969" s="15">
        <v>45116</v>
      </c>
      <c r="D7969" s="15">
        <v>45118</v>
      </c>
      <c r="E7969" s="15" t="s">
        <v>983</v>
      </c>
      <c r="F7969" s="15">
        <v>0.05</v>
      </c>
      <c r="G7969" s="15">
        <v>2.99</v>
      </c>
      <c r="H7969" s="15">
        <v>-11.673144000000001</v>
      </c>
      <c r="I7969" s="15" t="str">
        <f t="shared" si="124"/>
        <v xml:space="preserve"> </v>
      </c>
      <c r="J7969" s="15">
        <v>10.91</v>
      </c>
      <c r="K7969" s="15">
        <v>1</v>
      </c>
      <c r="L7969" s="15">
        <v>12.48</v>
      </c>
      <c r="M7969" s="15">
        <v>3397</v>
      </c>
    </row>
    <row r="7970" spans="1:13" ht="13.2" x14ac:dyDescent="0.25">
      <c r="A7970" s="15">
        <v>23293</v>
      </c>
      <c r="B7970" s="15">
        <v>86289</v>
      </c>
      <c r="C7970" s="15">
        <v>45116</v>
      </c>
      <c r="D7970" s="15">
        <v>45118</v>
      </c>
      <c r="E7970" s="15" t="s">
        <v>983</v>
      </c>
      <c r="F7970" s="15">
        <v>0.04</v>
      </c>
      <c r="G7970" s="15">
        <v>5.44</v>
      </c>
      <c r="H7970" s="15">
        <v>-341.04470400000002</v>
      </c>
      <c r="I7970" s="15" t="str">
        <f t="shared" si="124"/>
        <v xml:space="preserve"> </v>
      </c>
      <c r="J7970" s="15">
        <v>3.81</v>
      </c>
      <c r="K7970" s="15">
        <v>2</v>
      </c>
      <c r="L7970" s="15">
        <v>9.64</v>
      </c>
      <c r="M7970" s="15">
        <v>3331</v>
      </c>
    </row>
    <row r="7971" spans="1:13" ht="13.2" x14ac:dyDescent="0.25">
      <c r="A7971" s="15">
        <v>23722</v>
      </c>
      <c r="B7971" s="15">
        <v>91040</v>
      </c>
      <c r="C7971" s="15">
        <v>45116</v>
      </c>
      <c r="D7971" s="15">
        <v>45118</v>
      </c>
      <c r="E7971" s="15" t="s">
        <v>985</v>
      </c>
      <c r="F7971" s="15">
        <v>0.06</v>
      </c>
      <c r="G7971" s="15">
        <v>13.99</v>
      </c>
      <c r="H7971" s="15">
        <v>-23.407999999999998</v>
      </c>
      <c r="I7971" s="15" t="str">
        <f t="shared" si="124"/>
        <v xml:space="preserve"> </v>
      </c>
      <c r="J7971" s="15">
        <v>179.99</v>
      </c>
      <c r="K7971" s="15">
        <v>16</v>
      </c>
      <c r="L7971" s="15">
        <v>2469.0100000000002</v>
      </c>
      <c r="M7971" s="15">
        <v>808</v>
      </c>
    </row>
    <row r="7972" spans="1:13" ht="13.2" x14ac:dyDescent="0.25">
      <c r="A7972" s="15">
        <v>24285</v>
      </c>
      <c r="B7972" s="15">
        <v>88337</v>
      </c>
      <c r="C7972" s="15">
        <v>45116</v>
      </c>
      <c r="D7972" s="15">
        <v>45119</v>
      </c>
      <c r="E7972" s="15" t="s">
        <v>985</v>
      </c>
      <c r="F7972" s="15">
        <v>0.09</v>
      </c>
      <c r="G7972" s="15">
        <v>4.96</v>
      </c>
      <c r="H7972" s="15">
        <v>-61.040160000000007</v>
      </c>
      <c r="I7972" s="15" t="str">
        <f t="shared" si="124"/>
        <v xml:space="preserve"> </v>
      </c>
      <c r="J7972" s="15">
        <v>5.78</v>
      </c>
      <c r="K7972" s="15">
        <v>13</v>
      </c>
      <c r="L7972" s="15">
        <v>71.540000000000006</v>
      </c>
      <c r="M7972" s="15">
        <v>3244</v>
      </c>
    </row>
    <row r="7973" spans="1:13" ht="13.2" x14ac:dyDescent="0.25">
      <c r="A7973" s="15">
        <v>25396</v>
      </c>
      <c r="B7973" s="15">
        <v>91165</v>
      </c>
      <c r="C7973" s="15">
        <v>45116</v>
      </c>
      <c r="D7973" s="15">
        <v>45123</v>
      </c>
      <c r="E7973" s="15" t="s">
        <v>984</v>
      </c>
      <c r="F7973" s="15">
        <v>0.02</v>
      </c>
      <c r="G7973" s="15">
        <v>1.49</v>
      </c>
      <c r="H7973" s="15">
        <v>253.67159999999998</v>
      </c>
      <c r="I7973" s="15">
        <f t="shared" si="124"/>
        <v>253.67159999999998</v>
      </c>
      <c r="J7973" s="15">
        <v>28.53</v>
      </c>
      <c r="K7973" s="15">
        <v>12</v>
      </c>
      <c r="L7973" s="15">
        <v>367.64</v>
      </c>
      <c r="M7973" s="15">
        <v>1476</v>
      </c>
    </row>
    <row r="7974" spans="1:13" ht="13.2" x14ac:dyDescent="0.25">
      <c r="A7974" s="15">
        <v>26162</v>
      </c>
      <c r="B7974" s="15">
        <v>90139</v>
      </c>
      <c r="C7974" s="15">
        <v>45116</v>
      </c>
      <c r="D7974" s="15">
        <v>45118</v>
      </c>
      <c r="E7974" s="15" t="s">
        <v>981</v>
      </c>
      <c r="F7974" s="15">
        <v>0</v>
      </c>
      <c r="G7974" s="15">
        <v>5.33</v>
      </c>
      <c r="H7974" s="15">
        <v>-4.0401599999999993</v>
      </c>
      <c r="I7974" s="15" t="str">
        <f t="shared" si="124"/>
        <v xml:space="preserve"> </v>
      </c>
      <c r="J7974" s="15">
        <v>2.08</v>
      </c>
      <c r="K7974" s="15">
        <v>1</v>
      </c>
      <c r="L7974" s="15">
        <v>3.56</v>
      </c>
      <c r="M7974" s="15">
        <v>1090</v>
      </c>
    </row>
    <row r="7975" spans="1:13" ht="13.2" x14ac:dyDescent="0.25">
      <c r="A7975" s="15">
        <v>26163</v>
      </c>
      <c r="B7975" s="15">
        <v>90139</v>
      </c>
      <c r="C7975" s="15">
        <v>45116</v>
      </c>
      <c r="D7975" s="15">
        <v>45117</v>
      </c>
      <c r="E7975" s="15" t="s">
        <v>981</v>
      </c>
      <c r="F7975" s="15">
        <v>0.02</v>
      </c>
      <c r="G7975" s="15">
        <v>9.5399999999999991</v>
      </c>
      <c r="H7975" s="15">
        <v>-188.29151999999999</v>
      </c>
      <c r="I7975" s="15" t="str">
        <f t="shared" si="124"/>
        <v xml:space="preserve"> </v>
      </c>
      <c r="J7975" s="15">
        <v>6.48</v>
      </c>
      <c r="K7975" s="15">
        <v>14</v>
      </c>
      <c r="L7975" s="15">
        <v>97.67</v>
      </c>
      <c r="M7975" s="15">
        <v>1090</v>
      </c>
    </row>
    <row r="7976" spans="1:13" ht="13.2" x14ac:dyDescent="0.25">
      <c r="A7976" s="15">
        <v>26164</v>
      </c>
      <c r="B7976" s="15">
        <v>90139</v>
      </c>
      <c r="C7976" s="15">
        <v>45116</v>
      </c>
      <c r="D7976" s="15">
        <v>45116</v>
      </c>
      <c r="E7976" s="15" t="s">
        <v>981</v>
      </c>
      <c r="F7976" s="15">
        <v>0.09</v>
      </c>
      <c r="G7976" s="15">
        <v>6.88</v>
      </c>
      <c r="H7976" s="15">
        <v>-69.412319999999994</v>
      </c>
      <c r="I7976" s="15" t="str">
        <f t="shared" si="124"/>
        <v xml:space="preserve"> </v>
      </c>
      <c r="J7976" s="15">
        <v>64.98</v>
      </c>
      <c r="K7976" s="15">
        <v>2</v>
      </c>
      <c r="L7976" s="15">
        <v>130.16999999999999</v>
      </c>
      <c r="M7976" s="15">
        <v>1092</v>
      </c>
    </row>
    <row r="7977" spans="1:13" ht="13.2" x14ac:dyDescent="0.25">
      <c r="A7977" s="15">
        <v>20448</v>
      </c>
      <c r="B7977" s="15">
        <v>90511</v>
      </c>
      <c r="C7977" s="15">
        <v>45117</v>
      </c>
      <c r="D7977" s="15">
        <v>45119</v>
      </c>
      <c r="E7977" s="15" t="s">
        <v>984</v>
      </c>
      <c r="F7977" s="15">
        <v>0</v>
      </c>
      <c r="G7977" s="15">
        <v>57.38</v>
      </c>
      <c r="H7977" s="15">
        <v>-443.34143999999998</v>
      </c>
      <c r="I7977" s="15" t="str">
        <f t="shared" si="124"/>
        <v xml:space="preserve"> </v>
      </c>
      <c r="J7977" s="15">
        <v>100.98</v>
      </c>
      <c r="K7977" s="15">
        <v>4</v>
      </c>
      <c r="L7977" s="15">
        <v>430.91</v>
      </c>
      <c r="M7977" s="15">
        <v>3366</v>
      </c>
    </row>
    <row r="7978" spans="1:13" ht="13.2" x14ac:dyDescent="0.25">
      <c r="A7978" s="15">
        <v>20449</v>
      </c>
      <c r="B7978" s="15">
        <v>90511</v>
      </c>
      <c r="C7978" s="15">
        <v>45117</v>
      </c>
      <c r="D7978" s="15">
        <v>45121</v>
      </c>
      <c r="E7978" s="15" t="s">
        <v>984</v>
      </c>
      <c r="F7978" s="15">
        <v>0.02</v>
      </c>
      <c r="G7978" s="15">
        <v>2.5</v>
      </c>
      <c r="H7978" s="15">
        <v>-8.1076800000000002</v>
      </c>
      <c r="I7978" s="15" t="str">
        <f t="shared" si="124"/>
        <v xml:space="preserve"> </v>
      </c>
      <c r="J7978" s="15">
        <v>3.69</v>
      </c>
      <c r="K7978" s="15">
        <v>6</v>
      </c>
      <c r="L7978" s="15">
        <v>23.07</v>
      </c>
      <c r="M7978" s="15">
        <v>3366</v>
      </c>
    </row>
    <row r="7979" spans="1:13" ht="13.2" x14ac:dyDescent="0.25">
      <c r="A7979" s="15">
        <v>22272</v>
      </c>
      <c r="B7979" s="15">
        <v>86922</v>
      </c>
      <c r="C7979" s="15">
        <v>45117</v>
      </c>
      <c r="D7979" s="15">
        <v>45119</v>
      </c>
      <c r="E7979" s="15" t="s">
        <v>981</v>
      </c>
      <c r="F7979" s="15">
        <v>0.05</v>
      </c>
      <c r="G7979" s="15">
        <v>7.72</v>
      </c>
      <c r="H7979" s="15">
        <v>-146.66419200000001</v>
      </c>
      <c r="I7979" s="15" t="str">
        <f t="shared" si="124"/>
        <v xml:space="preserve"> </v>
      </c>
      <c r="J7979" s="15">
        <v>7.3</v>
      </c>
      <c r="K7979" s="15">
        <v>14</v>
      </c>
      <c r="L7979" s="15">
        <v>104.15</v>
      </c>
      <c r="M7979" s="15">
        <v>1183</v>
      </c>
    </row>
    <row r="7980" spans="1:13" ht="13.2" x14ac:dyDescent="0.25">
      <c r="A7980" s="15">
        <v>22273</v>
      </c>
      <c r="B7980" s="15">
        <v>86922</v>
      </c>
      <c r="C7980" s="15">
        <v>45117</v>
      </c>
      <c r="D7980" s="15">
        <v>45118</v>
      </c>
      <c r="E7980" s="15" t="s">
        <v>981</v>
      </c>
      <c r="F7980" s="15">
        <v>0.09</v>
      </c>
      <c r="G7980" s="15">
        <v>19.989999999999998</v>
      </c>
      <c r="H7980" s="15">
        <v>241.22048000000001</v>
      </c>
      <c r="I7980" s="15">
        <f t="shared" si="124"/>
        <v>241.22048000000001</v>
      </c>
      <c r="J7980" s="15">
        <v>161.55000000000001</v>
      </c>
      <c r="K7980" s="15">
        <v>8</v>
      </c>
      <c r="L7980" s="15">
        <v>1194.51</v>
      </c>
      <c r="M7980" s="15">
        <v>1183</v>
      </c>
    </row>
    <row r="7981" spans="1:13" ht="13.2" x14ac:dyDescent="0.25">
      <c r="A7981" s="15">
        <v>22895</v>
      </c>
      <c r="B7981" s="15">
        <v>87794</v>
      </c>
      <c r="C7981" s="15">
        <v>45117</v>
      </c>
      <c r="D7981" s="15">
        <v>45118</v>
      </c>
      <c r="E7981" s="15" t="s">
        <v>983</v>
      </c>
      <c r="F7981" s="15">
        <v>0.04</v>
      </c>
      <c r="G7981" s="15">
        <v>1.99</v>
      </c>
      <c r="H7981" s="15">
        <v>237.71879999999996</v>
      </c>
      <c r="I7981" s="15">
        <f t="shared" si="124"/>
        <v>237.71879999999996</v>
      </c>
      <c r="J7981" s="15">
        <v>43.98</v>
      </c>
      <c r="K7981" s="15">
        <v>8</v>
      </c>
      <c r="L7981" s="15">
        <v>344.52</v>
      </c>
      <c r="M7981" s="15">
        <v>2447</v>
      </c>
    </row>
    <row r="7982" spans="1:13" ht="13.2" x14ac:dyDescent="0.25">
      <c r="A7982" s="15">
        <v>24441</v>
      </c>
      <c r="B7982" s="15">
        <v>91006</v>
      </c>
      <c r="C7982" s="15">
        <v>45117</v>
      </c>
      <c r="D7982" s="15">
        <v>45119</v>
      </c>
      <c r="E7982" s="15" t="s">
        <v>981</v>
      </c>
      <c r="F7982" s="15">
        <v>0.05</v>
      </c>
      <c r="G7982" s="15">
        <v>6.25</v>
      </c>
      <c r="H7982" s="15">
        <v>-204.91800000000001</v>
      </c>
      <c r="I7982" s="15" t="str">
        <f t="shared" si="124"/>
        <v xml:space="preserve"> </v>
      </c>
      <c r="J7982" s="15">
        <v>16.91</v>
      </c>
      <c r="K7982" s="15">
        <v>17</v>
      </c>
      <c r="L7982" s="15">
        <v>291.95</v>
      </c>
      <c r="M7982" s="15">
        <v>2481</v>
      </c>
    </row>
    <row r="7983" spans="1:13" ht="13.2" x14ac:dyDescent="0.25">
      <c r="A7983" s="15">
        <v>25509</v>
      </c>
      <c r="B7983" s="15">
        <v>91034</v>
      </c>
      <c r="C7983" s="15">
        <v>45117</v>
      </c>
      <c r="D7983" s="15">
        <v>45118</v>
      </c>
      <c r="E7983" s="15" t="s">
        <v>982</v>
      </c>
      <c r="F7983" s="15">
        <v>0.03</v>
      </c>
      <c r="G7983" s="15">
        <v>5.74</v>
      </c>
      <c r="H7983" s="15">
        <v>-16.371767999999999</v>
      </c>
      <c r="I7983" s="15" t="str">
        <f t="shared" si="124"/>
        <v xml:space="preserve"> </v>
      </c>
      <c r="J7983" s="15">
        <v>5.18</v>
      </c>
      <c r="K7983" s="15">
        <v>3</v>
      </c>
      <c r="L7983" s="15">
        <v>20.85</v>
      </c>
      <c r="M7983" s="15">
        <v>2835</v>
      </c>
    </row>
    <row r="7984" spans="1:13" ht="13.2" x14ac:dyDescent="0.25">
      <c r="A7984" s="15">
        <v>257</v>
      </c>
      <c r="B7984" s="15">
        <v>1793</v>
      </c>
      <c r="C7984" s="15">
        <v>45118</v>
      </c>
      <c r="D7984" s="15">
        <v>45118</v>
      </c>
      <c r="E7984" s="15" t="s">
        <v>983</v>
      </c>
      <c r="F7984" s="15">
        <v>0.03</v>
      </c>
      <c r="G7984" s="15">
        <v>5.36</v>
      </c>
      <c r="H7984" s="15">
        <v>-95.624339999999989</v>
      </c>
      <c r="I7984" s="15" t="str">
        <f t="shared" si="124"/>
        <v xml:space="preserve"> </v>
      </c>
      <c r="J7984" s="15">
        <v>6.28</v>
      </c>
      <c r="K7984" s="15">
        <v>50</v>
      </c>
      <c r="L7984" s="15">
        <v>324.20999999999998</v>
      </c>
      <c r="M7984" s="15">
        <v>1745</v>
      </c>
    </row>
    <row r="7985" spans="1:13" ht="13.2" x14ac:dyDescent="0.25">
      <c r="A7985" s="15">
        <v>4219</v>
      </c>
      <c r="B7985" s="15">
        <v>29985</v>
      </c>
      <c r="C7985" s="15">
        <v>45118</v>
      </c>
      <c r="D7985" s="15">
        <v>45119</v>
      </c>
      <c r="E7985" s="15" t="s">
        <v>985</v>
      </c>
      <c r="F7985" s="15">
        <v>0.03</v>
      </c>
      <c r="G7985" s="15">
        <v>4.95</v>
      </c>
      <c r="H7985" s="15">
        <v>8.7100000000000011E-2</v>
      </c>
      <c r="I7985" s="15">
        <f t="shared" si="124"/>
        <v>8.7100000000000011E-2</v>
      </c>
      <c r="J7985" s="15">
        <v>7.96</v>
      </c>
      <c r="K7985" s="15">
        <v>31</v>
      </c>
      <c r="L7985" s="15">
        <v>277.24</v>
      </c>
      <c r="M7985" s="15">
        <v>1959</v>
      </c>
    </row>
    <row r="7986" spans="1:13" ht="13.2" x14ac:dyDescent="0.25">
      <c r="A7986" s="15">
        <v>18257</v>
      </c>
      <c r="B7986" s="15">
        <v>87254</v>
      </c>
      <c r="C7986" s="15">
        <v>45118</v>
      </c>
      <c r="D7986" s="15">
        <v>45118</v>
      </c>
      <c r="E7986" s="15" t="s">
        <v>983</v>
      </c>
      <c r="F7986" s="15">
        <v>0.03</v>
      </c>
      <c r="G7986" s="15">
        <v>5.36</v>
      </c>
      <c r="H7986" s="15">
        <v>-65.570976000000002</v>
      </c>
      <c r="I7986" s="15" t="str">
        <f t="shared" si="124"/>
        <v xml:space="preserve"> </v>
      </c>
      <c r="J7986" s="15">
        <v>6.28</v>
      </c>
      <c r="K7986" s="15">
        <v>13</v>
      </c>
      <c r="L7986" s="15">
        <v>84.29</v>
      </c>
      <c r="M7986" s="15">
        <v>1746</v>
      </c>
    </row>
    <row r="7987" spans="1:13" ht="13.2" x14ac:dyDescent="0.25">
      <c r="A7987" s="15">
        <v>19959</v>
      </c>
      <c r="B7987" s="15">
        <v>89569</v>
      </c>
      <c r="C7987" s="15">
        <v>45118</v>
      </c>
      <c r="D7987" s="15">
        <v>45120</v>
      </c>
      <c r="E7987" s="15" t="s">
        <v>984</v>
      </c>
      <c r="F7987" s="15">
        <v>0.05</v>
      </c>
      <c r="G7987" s="15">
        <v>51.94</v>
      </c>
      <c r="H7987" s="15">
        <v>-259.62815999999998</v>
      </c>
      <c r="I7987" s="15" t="str">
        <f t="shared" si="124"/>
        <v xml:space="preserve"> </v>
      </c>
      <c r="J7987" s="15">
        <v>124.49</v>
      </c>
      <c r="K7987" s="15">
        <v>3</v>
      </c>
      <c r="L7987" s="15">
        <v>379.21</v>
      </c>
      <c r="M7987" s="15">
        <v>3239</v>
      </c>
    </row>
    <row r="7988" spans="1:13" ht="13.2" x14ac:dyDescent="0.25">
      <c r="A7988" s="15">
        <v>21957</v>
      </c>
      <c r="B7988" s="15">
        <v>89577</v>
      </c>
      <c r="C7988" s="15">
        <v>45118</v>
      </c>
      <c r="D7988" s="15">
        <v>45119</v>
      </c>
      <c r="E7988" s="15" t="s">
        <v>983</v>
      </c>
      <c r="F7988" s="15">
        <v>0</v>
      </c>
      <c r="G7988" s="15">
        <v>19.989999999999998</v>
      </c>
      <c r="H7988" s="15">
        <v>142.48439999999999</v>
      </c>
      <c r="I7988" s="15">
        <f t="shared" si="124"/>
        <v>142.48439999999999</v>
      </c>
      <c r="J7988" s="15">
        <v>60.98</v>
      </c>
      <c r="K7988" s="15">
        <v>2</v>
      </c>
      <c r="L7988" s="15">
        <v>138.49</v>
      </c>
      <c r="M7988" s="15">
        <v>2268</v>
      </c>
    </row>
    <row r="7989" spans="1:13" ht="13.2" x14ac:dyDescent="0.25">
      <c r="A7989" s="15">
        <v>22218</v>
      </c>
      <c r="B7989" s="15">
        <v>90126</v>
      </c>
      <c r="C7989" s="15">
        <v>45118</v>
      </c>
      <c r="D7989" s="15">
        <v>45120</v>
      </c>
      <c r="E7989" s="15" t="s">
        <v>985</v>
      </c>
      <c r="F7989" s="15">
        <v>0.06</v>
      </c>
      <c r="G7989" s="15">
        <v>8.94</v>
      </c>
      <c r="H7989" s="15">
        <v>-16.654944</v>
      </c>
      <c r="I7989" s="15" t="str">
        <f t="shared" si="124"/>
        <v xml:space="preserve"> </v>
      </c>
      <c r="J7989" s="15">
        <v>8.0399999999999991</v>
      </c>
      <c r="K7989" s="15">
        <v>1</v>
      </c>
      <c r="L7989" s="15">
        <v>12.26</v>
      </c>
      <c r="M7989" s="15">
        <v>1438</v>
      </c>
    </row>
    <row r="7990" spans="1:13" ht="13.2" x14ac:dyDescent="0.25">
      <c r="A7990" s="15">
        <v>22219</v>
      </c>
      <c r="B7990" s="15">
        <v>88866</v>
      </c>
      <c r="C7990" s="15">
        <v>45118</v>
      </c>
      <c r="D7990" s="15">
        <v>45119</v>
      </c>
      <c r="E7990" s="15" t="s">
        <v>985</v>
      </c>
      <c r="F7990" s="15">
        <v>0.03</v>
      </c>
      <c r="G7990" s="15">
        <v>4.95</v>
      </c>
      <c r="H7990" s="15">
        <v>0.14144000000000001</v>
      </c>
      <c r="I7990" s="15">
        <f t="shared" si="124"/>
        <v>0.14144000000000001</v>
      </c>
      <c r="J7990" s="15">
        <v>7.96</v>
      </c>
      <c r="K7990" s="15">
        <v>8</v>
      </c>
      <c r="L7990" s="15">
        <v>71.55</v>
      </c>
      <c r="M7990" s="15">
        <v>1962</v>
      </c>
    </row>
    <row r="7991" spans="1:13" ht="13.2" x14ac:dyDescent="0.25">
      <c r="A7991" s="15">
        <v>23179</v>
      </c>
      <c r="B7991" s="15">
        <v>87082</v>
      </c>
      <c r="C7991" s="15">
        <v>45118</v>
      </c>
      <c r="D7991" s="15">
        <v>45125</v>
      </c>
      <c r="E7991" s="15" t="s">
        <v>984</v>
      </c>
      <c r="F7991" s="15">
        <v>0</v>
      </c>
      <c r="G7991" s="15">
        <v>7.3</v>
      </c>
      <c r="H7991" s="15">
        <v>-66.876959999999997</v>
      </c>
      <c r="I7991" s="15" t="str">
        <f t="shared" si="124"/>
        <v xml:space="preserve"> </v>
      </c>
      <c r="J7991" s="15">
        <v>6.68</v>
      </c>
      <c r="K7991" s="15">
        <v>9</v>
      </c>
      <c r="L7991" s="15">
        <v>66.36</v>
      </c>
      <c r="M7991" s="15">
        <v>1472</v>
      </c>
    </row>
    <row r="7992" spans="1:13" ht="13.2" x14ac:dyDescent="0.25">
      <c r="A7992" s="15">
        <v>18090</v>
      </c>
      <c r="B7992" s="15">
        <v>86337</v>
      </c>
      <c r="C7992" s="15">
        <v>45119</v>
      </c>
      <c r="D7992" s="15">
        <v>45120</v>
      </c>
      <c r="E7992" s="15" t="s">
        <v>985</v>
      </c>
      <c r="F7992" s="15">
        <v>0.03</v>
      </c>
      <c r="G7992" s="15">
        <v>7.44</v>
      </c>
      <c r="H7992" s="15">
        <v>-54.491999999999997</v>
      </c>
      <c r="I7992" s="15" t="str">
        <f t="shared" si="124"/>
        <v xml:space="preserve"> </v>
      </c>
      <c r="J7992" s="15">
        <v>4.9800000000000004</v>
      </c>
      <c r="K7992" s="15">
        <v>5</v>
      </c>
      <c r="L7992" s="15">
        <v>27.02</v>
      </c>
      <c r="M7992" s="15">
        <v>1945</v>
      </c>
    </row>
    <row r="7993" spans="1:13" ht="13.2" x14ac:dyDescent="0.25">
      <c r="A7993" s="15">
        <v>18091</v>
      </c>
      <c r="B7993" s="15">
        <v>86337</v>
      </c>
      <c r="C7993" s="15">
        <v>45119</v>
      </c>
      <c r="D7993" s="15">
        <v>45120</v>
      </c>
      <c r="E7993" s="15" t="s">
        <v>985</v>
      </c>
      <c r="F7993" s="15">
        <v>0.05</v>
      </c>
      <c r="G7993" s="15">
        <v>8.74</v>
      </c>
      <c r="H7993" s="15">
        <v>-25.143840000000001</v>
      </c>
      <c r="I7993" s="15" t="str">
        <f t="shared" si="124"/>
        <v xml:space="preserve"> </v>
      </c>
      <c r="J7993" s="15">
        <v>6.48</v>
      </c>
      <c r="K7993" s="15">
        <v>2</v>
      </c>
      <c r="L7993" s="15">
        <v>16.3</v>
      </c>
      <c r="M7993" s="15">
        <v>1945</v>
      </c>
    </row>
    <row r="7994" spans="1:13" ht="13.2" x14ac:dyDescent="0.25">
      <c r="A7994" s="15">
        <v>18092</v>
      </c>
      <c r="B7994" s="15">
        <v>86337</v>
      </c>
      <c r="C7994" s="15">
        <v>45119</v>
      </c>
      <c r="D7994" s="15">
        <v>45119</v>
      </c>
      <c r="E7994" s="15" t="s">
        <v>985</v>
      </c>
      <c r="F7994" s="15">
        <v>0.05</v>
      </c>
      <c r="G7994" s="15">
        <v>35</v>
      </c>
      <c r="H7994" s="15">
        <v>-831.34271999999999</v>
      </c>
      <c r="I7994" s="15" t="str">
        <f t="shared" si="124"/>
        <v xml:space="preserve"> </v>
      </c>
      <c r="J7994" s="15">
        <v>38.94</v>
      </c>
      <c r="K7994" s="15">
        <v>11</v>
      </c>
      <c r="L7994" s="15">
        <v>421.99</v>
      </c>
      <c r="M7994" s="15">
        <v>1945</v>
      </c>
    </row>
    <row r="7995" spans="1:13" ht="13.2" x14ac:dyDescent="0.25">
      <c r="A7995" s="15">
        <v>20443</v>
      </c>
      <c r="B7995" s="15">
        <v>87227</v>
      </c>
      <c r="C7995" s="15">
        <v>45119</v>
      </c>
      <c r="D7995" s="15">
        <v>45124</v>
      </c>
      <c r="E7995" s="15" t="s">
        <v>984</v>
      </c>
      <c r="F7995" s="15">
        <v>0.03</v>
      </c>
      <c r="G7995" s="15">
        <v>5.48</v>
      </c>
      <c r="H7995" s="15">
        <v>-64.983648000000002</v>
      </c>
      <c r="I7995" s="15" t="str">
        <f t="shared" si="124"/>
        <v xml:space="preserve"> </v>
      </c>
      <c r="J7995" s="15">
        <v>6.81</v>
      </c>
      <c r="K7995" s="15">
        <v>16</v>
      </c>
      <c r="L7995" s="15">
        <v>110.81</v>
      </c>
      <c r="M7995" s="15">
        <v>1126</v>
      </c>
    </row>
    <row r="7996" spans="1:13" ht="13.2" x14ac:dyDescent="0.25">
      <c r="A7996" s="15">
        <v>20444</v>
      </c>
      <c r="B7996" s="15">
        <v>87227</v>
      </c>
      <c r="C7996" s="15">
        <v>45119</v>
      </c>
      <c r="D7996" s="15">
        <v>45124</v>
      </c>
      <c r="E7996" s="15" t="s">
        <v>984</v>
      </c>
      <c r="F7996" s="15">
        <v>0.06</v>
      </c>
      <c r="G7996" s="15">
        <v>0.71</v>
      </c>
      <c r="H7996" s="15">
        <v>24.936599999999999</v>
      </c>
      <c r="I7996" s="15">
        <f t="shared" si="124"/>
        <v>24.936599999999999</v>
      </c>
      <c r="J7996" s="15">
        <v>3.78</v>
      </c>
      <c r="K7996" s="15">
        <v>10</v>
      </c>
      <c r="L7996" s="15">
        <v>36.14</v>
      </c>
      <c r="M7996" s="15">
        <v>1126</v>
      </c>
    </row>
    <row r="7997" spans="1:13" ht="13.2" x14ac:dyDescent="0.25">
      <c r="A7997" s="15">
        <v>20662</v>
      </c>
      <c r="B7997" s="15">
        <v>89269</v>
      </c>
      <c r="C7997" s="15">
        <v>45119</v>
      </c>
      <c r="D7997" s="15">
        <v>45121</v>
      </c>
      <c r="E7997" s="15" t="s">
        <v>984</v>
      </c>
      <c r="F7997" s="15">
        <v>0.09</v>
      </c>
      <c r="G7997" s="15">
        <v>1.5</v>
      </c>
      <c r="H7997" s="15">
        <v>170.274</v>
      </c>
      <c r="I7997" s="15">
        <f t="shared" si="124"/>
        <v>170.274</v>
      </c>
      <c r="J7997" s="15">
        <v>6.68</v>
      </c>
      <c r="K7997" s="15">
        <v>2</v>
      </c>
      <c r="L7997" s="15">
        <v>13.36</v>
      </c>
      <c r="M7997" s="15">
        <v>823</v>
      </c>
    </row>
    <row r="7998" spans="1:13" ht="13.2" x14ac:dyDescent="0.25">
      <c r="A7998" s="15">
        <v>21062</v>
      </c>
      <c r="B7998" s="15">
        <v>88309</v>
      </c>
      <c r="C7998" s="15">
        <v>45119</v>
      </c>
      <c r="D7998" s="15">
        <v>45121</v>
      </c>
      <c r="E7998" s="15" t="s">
        <v>983</v>
      </c>
      <c r="F7998" s="15">
        <v>0.03</v>
      </c>
      <c r="G7998" s="15">
        <v>4</v>
      </c>
      <c r="H7998" s="15">
        <v>-153.874</v>
      </c>
      <c r="I7998" s="15" t="str">
        <f t="shared" si="124"/>
        <v xml:space="preserve"> </v>
      </c>
      <c r="J7998" s="15">
        <v>77.510000000000005</v>
      </c>
      <c r="K7998" s="15">
        <v>1</v>
      </c>
      <c r="L7998" s="15">
        <v>78.77</v>
      </c>
      <c r="M7998" s="15">
        <v>2579</v>
      </c>
    </row>
    <row r="7999" spans="1:13" ht="13.2" x14ac:dyDescent="0.25">
      <c r="A7999" s="15">
        <v>25114</v>
      </c>
      <c r="B7999" s="15">
        <v>86986</v>
      </c>
      <c r="C7999" s="15">
        <v>45119</v>
      </c>
      <c r="D7999" s="15">
        <v>45121</v>
      </c>
      <c r="E7999" s="15" t="s">
        <v>982</v>
      </c>
      <c r="F7999" s="15">
        <v>0.02</v>
      </c>
      <c r="G7999" s="15">
        <v>6.93</v>
      </c>
      <c r="H7999" s="15">
        <v>-40.757279999999994</v>
      </c>
      <c r="I7999" s="15" t="str">
        <f t="shared" si="124"/>
        <v xml:space="preserve"> </v>
      </c>
      <c r="J7999" s="15">
        <v>6.68</v>
      </c>
      <c r="K7999" s="15">
        <v>6</v>
      </c>
      <c r="L7999" s="15">
        <v>45.35</v>
      </c>
      <c r="M7999" s="15">
        <v>2785</v>
      </c>
    </row>
    <row r="8000" spans="1:13" ht="13.2" x14ac:dyDescent="0.25">
      <c r="A8000" s="15">
        <v>18811</v>
      </c>
      <c r="B8000" s="15">
        <v>86483</v>
      </c>
      <c r="C8000" s="15">
        <v>45120</v>
      </c>
      <c r="D8000" s="15">
        <v>45122</v>
      </c>
      <c r="E8000" s="15" t="s">
        <v>983</v>
      </c>
      <c r="F8000" s="15">
        <v>0.02</v>
      </c>
      <c r="G8000" s="15">
        <v>13.66</v>
      </c>
      <c r="H8000" s="15">
        <v>385.95712000000003</v>
      </c>
      <c r="I8000" s="15">
        <f t="shared" si="124"/>
        <v>385.95712000000003</v>
      </c>
      <c r="J8000" s="15">
        <v>50.98</v>
      </c>
      <c r="K8000" s="15">
        <v>17</v>
      </c>
      <c r="L8000" s="15">
        <v>896.63</v>
      </c>
      <c r="M8000" s="15">
        <v>3029</v>
      </c>
    </row>
    <row r="8001" spans="1:13" ht="13.2" x14ac:dyDescent="0.25">
      <c r="A8001" s="15">
        <v>18812</v>
      </c>
      <c r="B8001" s="15">
        <v>86483</v>
      </c>
      <c r="C8001" s="15">
        <v>45120</v>
      </c>
      <c r="D8001" s="15">
        <v>45122</v>
      </c>
      <c r="E8001" s="15" t="s">
        <v>983</v>
      </c>
      <c r="F8001" s="15">
        <v>0</v>
      </c>
      <c r="G8001" s="15">
        <v>8.99</v>
      </c>
      <c r="H8001" s="15">
        <v>1280.6192999999998</v>
      </c>
      <c r="I8001" s="15">
        <f t="shared" si="124"/>
        <v>1280.6192999999998</v>
      </c>
      <c r="J8001" s="15">
        <v>205.99</v>
      </c>
      <c r="K8001" s="15">
        <v>10</v>
      </c>
      <c r="L8001" s="15">
        <v>1855.97</v>
      </c>
      <c r="M8001" s="15">
        <v>3030</v>
      </c>
    </row>
    <row r="8002" spans="1:13" ht="13.2" x14ac:dyDescent="0.25">
      <c r="A8002" s="15">
        <v>19994</v>
      </c>
      <c r="B8002" s="15">
        <v>86858</v>
      </c>
      <c r="C8002" s="15">
        <v>45120</v>
      </c>
      <c r="D8002" s="15">
        <v>45121</v>
      </c>
      <c r="E8002" s="15" t="s">
        <v>982</v>
      </c>
      <c r="F8002" s="15">
        <v>7.0000000000000007E-2</v>
      </c>
      <c r="G8002" s="15">
        <v>6.79</v>
      </c>
      <c r="H8002" s="15">
        <v>535.61939999999993</v>
      </c>
      <c r="I8002" s="15">
        <f t="shared" ref="I8002:I8065" si="125">IF(H8002&gt;0,H8002," ")</f>
        <v>535.61939999999993</v>
      </c>
      <c r="J8002" s="15">
        <v>55.48</v>
      </c>
      <c r="K8002" s="15">
        <v>15</v>
      </c>
      <c r="L8002" s="15">
        <v>776.26</v>
      </c>
      <c r="M8002" s="15">
        <v>1853</v>
      </c>
    </row>
    <row r="8003" spans="1:13" ht="13.2" x14ac:dyDescent="0.25">
      <c r="A8003" s="15">
        <v>23877</v>
      </c>
      <c r="B8003" s="15">
        <v>91178</v>
      </c>
      <c r="C8003" s="15">
        <v>45120</v>
      </c>
      <c r="D8003" s="15">
        <v>45122</v>
      </c>
      <c r="E8003" s="15" t="s">
        <v>983</v>
      </c>
      <c r="F8003" s="15">
        <v>0.03</v>
      </c>
      <c r="G8003" s="15">
        <v>49</v>
      </c>
      <c r="H8003" s="15">
        <v>-1904.8761599999998</v>
      </c>
      <c r="I8003" s="15" t="str">
        <f t="shared" si="125"/>
        <v xml:space="preserve"> </v>
      </c>
      <c r="J8003" s="15">
        <v>4.4800000000000004</v>
      </c>
      <c r="K8003" s="15">
        <v>16</v>
      </c>
      <c r="L8003" s="15">
        <v>84.37</v>
      </c>
      <c r="M8003" s="15">
        <v>540</v>
      </c>
    </row>
    <row r="8004" spans="1:13" ht="13.2" x14ac:dyDescent="0.25">
      <c r="A8004" s="15">
        <v>23915</v>
      </c>
      <c r="B8004" s="15">
        <v>86061</v>
      </c>
      <c r="C8004" s="15">
        <v>45120</v>
      </c>
      <c r="D8004" s="15">
        <v>45123</v>
      </c>
      <c r="E8004" s="15" t="s">
        <v>983</v>
      </c>
      <c r="F8004" s="15">
        <v>0.02</v>
      </c>
      <c r="G8004" s="15">
        <v>7.23</v>
      </c>
      <c r="H8004" s="15">
        <v>559.73489999999993</v>
      </c>
      <c r="I8004" s="15">
        <f t="shared" si="125"/>
        <v>559.73489999999993</v>
      </c>
      <c r="J8004" s="15">
        <v>48.04</v>
      </c>
      <c r="K8004" s="15">
        <v>16</v>
      </c>
      <c r="L8004" s="15">
        <v>811.21</v>
      </c>
      <c r="M8004" s="15">
        <v>2203</v>
      </c>
    </row>
    <row r="8005" spans="1:13" ht="13.2" x14ac:dyDescent="0.25">
      <c r="A8005" s="15">
        <v>24698</v>
      </c>
      <c r="B8005" s="15">
        <v>88238</v>
      </c>
      <c r="C8005" s="15">
        <v>45120</v>
      </c>
      <c r="D8005" s="15">
        <v>45125</v>
      </c>
      <c r="E8005" s="15" t="s">
        <v>984</v>
      </c>
      <c r="F8005" s="15">
        <v>0.1</v>
      </c>
      <c r="G8005" s="15">
        <v>7.57</v>
      </c>
      <c r="H8005" s="15">
        <v>-222.40852799999999</v>
      </c>
      <c r="I8005" s="15" t="str">
        <f t="shared" si="125"/>
        <v xml:space="preserve"> </v>
      </c>
      <c r="J8005" s="15">
        <v>5.38</v>
      </c>
      <c r="K8005" s="15">
        <v>18</v>
      </c>
      <c r="L8005" s="15">
        <v>98.65</v>
      </c>
      <c r="M8005" s="15">
        <v>1352</v>
      </c>
    </row>
    <row r="8006" spans="1:13" ht="13.2" x14ac:dyDescent="0.25">
      <c r="A8006" s="15">
        <v>25474</v>
      </c>
      <c r="B8006" s="15">
        <v>86955</v>
      </c>
      <c r="C8006" s="15">
        <v>45120</v>
      </c>
      <c r="D8006" s="15">
        <v>45121</v>
      </c>
      <c r="E8006" s="15" t="s">
        <v>982</v>
      </c>
      <c r="F8006" s="15">
        <v>0.1</v>
      </c>
      <c r="G8006" s="15">
        <v>11.64</v>
      </c>
      <c r="H8006" s="15">
        <v>28.013999999999999</v>
      </c>
      <c r="I8006" s="15">
        <f t="shared" si="125"/>
        <v>28.013999999999999</v>
      </c>
      <c r="J8006" s="15">
        <v>299.99</v>
      </c>
      <c r="K8006" s="15">
        <v>18</v>
      </c>
      <c r="L8006" s="15">
        <v>5016.43</v>
      </c>
      <c r="M8006" s="15">
        <v>2395</v>
      </c>
    </row>
    <row r="8007" spans="1:13" ht="13.2" x14ac:dyDescent="0.25">
      <c r="A8007" s="15">
        <v>25475</v>
      </c>
      <c r="B8007" s="15">
        <v>86955</v>
      </c>
      <c r="C8007" s="15">
        <v>45120</v>
      </c>
      <c r="D8007" s="15">
        <v>45121</v>
      </c>
      <c r="E8007" s="15" t="s">
        <v>982</v>
      </c>
      <c r="F8007" s="15">
        <v>0.06</v>
      </c>
      <c r="G8007" s="15">
        <v>19.989999999999998</v>
      </c>
      <c r="H8007" s="15">
        <v>192.40200000000002</v>
      </c>
      <c r="I8007" s="15">
        <f t="shared" si="125"/>
        <v>192.40200000000002</v>
      </c>
      <c r="J8007" s="15">
        <v>33.979999999999997</v>
      </c>
      <c r="K8007" s="15">
        <v>13</v>
      </c>
      <c r="L8007" s="15">
        <v>422.08</v>
      </c>
      <c r="M8007" s="15">
        <v>2395</v>
      </c>
    </row>
    <row r="8008" spans="1:13" ht="13.2" x14ac:dyDescent="0.25">
      <c r="A8008" s="15">
        <v>25476</v>
      </c>
      <c r="B8008" s="15">
        <v>86955</v>
      </c>
      <c r="C8008" s="15">
        <v>45120</v>
      </c>
      <c r="D8008" s="15">
        <v>45121</v>
      </c>
      <c r="E8008" s="15" t="s">
        <v>982</v>
      </c>
      <c r="F8008" s="15">
        <v>0.04</v>
      </c>
      <c r="G8008" s="15">
        <v>5</v>
      </c>
      <c r="H8008" s="15">
        <v>-91.938000000000002</v>
      </c>
      <c r="I8008" s="15" t="str">
        <f t="shared" si="125"/>
        <v xml:space="preserve"> </v>
      </c>
      <c r="J8008" s="15">
        <v>55.99</v>
      </c>
      <c r="K8008" s="15">
        <v>17</v>
      </c>
      <c r="L8008" s="15">
        <v>824.77</v>
      </c>
      <c r="M8008" s="15">
        <v>2395</v>
      </c>
    </row>
    <row r="8009" spans="1:13" ht="13.2" x14ac:dyDescent="0.25">
      <c r="A8009" s="15">
        <v>20094</v>
      </c>
      <c r="B8009" s="15">
        <v>87472</v>
      </c>
      <c r="C8009" s="15">
        <v>45121</v>
      </c>
      <c r="D8009" s="15">
        <v>45122</v>
      </c>
      <c r="E8009" s="15" t="s">
        <v>985</v>
      </c>
      <c r="F8009" s="15">
        <v>0.03</v>
      </c>
      <c r="G8009" s="15">
        <v>1.99</v>
      </c>
      <c r="H8009" s="15">
        <v>85.937999999999988</v>
      </c>
      <c r="I8009" s="15">
        <f t="shared" si="125"/>
        <v>85.937999999999988</v>
      </c>
      <c r="J8009" s="15">
        <v>31.78</v>
      </c>
      <c r="K8009" s="15">
        <v>9</v>
      </c>
      <c r="L8009" s="15">
        <v>299.63</v>
      </c>
      <c r="M8009" s="15">
        <v>2092</v>
      </c>
    </row>
    <row r="8010" spans="1:13" ht="13.2" x14ac:dyDescent="0.25">
      <c r="A8010" s="15">
        <v>22346</v>
      </c>
      <c r="B8010" s="15">
        <v>91343</v>
      </c>
      <c r="C8010" s="15">
        <v>45121</v>
      </c>
      <c r="D8010" s="15">
        <v>45125</v>
      </c>
      <c r="E8010" s="15" t="s">
        <v>984</v>
      </c>
      <c r="F8010" s="15">
        <v>0.03</v>
      </c>
      <c r="G8010" s="15">
        <v>2.99</v>
      </c>
      <c r="H8010" s="15">
        <v>168.4221</v>
      </c>
      <c r="I8010" s="15">
        <f t="shared" si="125"/>
        <v>168.4221</v>
      </c>
      <c r="J8010" s="15">
        <v>41.94</v>
      </c>
      <c r="K8010" s="15">
        <v>6</v>
      </c>
      <c r="L8010" s="15">
        <v>244.09</v>
      </c>
      <c r="M8010" s="15">
        <v>642</v>
      </c>
    </row>
    <row r="8011" spans="1:13" ht="13.2" x14ac:dyDescent="0.25">
      <c r="A8011" s="15">
        <v>24747</v>
      </c>
      <c r="B8011" s="15">
        <v>87904</v>
      </c>
      <c r="C8011" s="15">
        <v>45121</v>
      </c>
      <c r="D8011" s="15">
        <v>45121</v>
      </c>
      <c r="E8011" s="15" t="s">
        <v>983</v>
      </c>
      <c r="F8011" s="15">
        <v>0.04</v>
      </c>
      <c r="G8011" s="15">
        <v>59.24</v>
      </c>
      <c r="H8011" s="15">
        <v>264.55808000000002</v>
      </c>
      <c r="I8011" s="15">
        <f t="shared" si="125"/>
        <v>264.55808000000002</v>
      </c>
      <c r="J8011" s="15">
        <v>236.97</v>
      </c>
      <c r="K8011" s="15">
        <v>4</v>
      </c>
      <c r="L8011" s="15">
        <v>780.17</v>
      </c>
      <c r="M8011" s="15">
        <v>2820</v>
      </c>
    </row>
    <row r="8012" spans="1:13" ht="13.2" x14ac:dyDescent="0.25">
      <c r="A8012" s="15">
        <v>25347</v>
      </c>
      <c r="B8012" s="15">
        <v>91500</v>
      </c>
      <c r="C8012" s="15">
        <v>45121</v>
      </c>
      <c r="D8012" s="15">
        <v>45121</v>
      </c>
      <c r="E8012" s="15" t="s">
        <v>983</v>
      </c>
      <c r="F8012" s="15">
        <v>7.0000000000000007E-2</v>
      </c>
      <c r="G8012" s="15">
        <v>15.01</v>
      </c>
      <c r="H8012" s="15">
        <v>1230.3113999999998</v>
      </c>
      <c r="I8012" s="15">
        <f t="shared" si="125"/>
        <v>1230.3113999999998</v>
      </c>
      <c r="J8012" s="15">
        <v>223.98</v>
      </c>
      <c r="K8012" s="15">
        <v>8</v>
      </c>
      <c r="L8012" s="15">
        <v>1783.06</v>
      </c>
      <c r="M8012" s="15">
        <v>2617</v>
      </c>
    </row>
    <row r="8013" spans="1:13" ht="13.2" x14ac:dyDescent="0.25">
      <c r="A8013" s="15">
        <v>25461</v>
      </c>
      <c r="B8013" s="15">
        <v>89845</v>
      </c>
      <c r="C8013" s="15">
        <v>45121</v>
      </c>
      <c r="D8013" s="15">
        <v>45128</v>
      </c>
      <c r="E8013" s="15" t="s">
        <v>984</v>
      </c>
      <c r="F8013" s="15">
        <v>0.08</v>
      </c>
      <c r="G8013" s="15">
        <v>5.41</v>
      </c>
      <c r="H8013" s="15">
        <v>-9.4182240000000004</v>
      </c>
      <c r="I8013" s="15" t="str">
        <f t="shared" si="125"/>
        <v xml:space="preserve"> </v>
      </c>
      <c r="J8013" s="15">
        <v>4.24</v>
      </c>
      <c r="K8013" s="15">
        <v>1</v>
      </c>
      <c r="L8013" s="15">
        <v>6.65</v>
      </c>
      <c r="M8013" s="15">
        <v>3092</v>
      </c>
    </row>
    <row r="8014" spans="1:13" ht="13.2" x14ac:dyDescent="0.25">
      <c r="A8014" s="15">
        <v>20229</v>
      </c>
      <c r="B8014" s="15">
        <v>86008</v>
      </c>
      <c r="C8014" s="15">
        <v>45122</v>
      </c>
      <c r="D8014" s="15">
        <v>45124</v>
      </c>
      <c r="E8014" s="15" t="s">
        <v>983</v>
      </c>
      <c r="F8014" s="15">
        <v>0</v>
      </c>
      <c r="G8014" s="15">
        <v>6.22</v>
      </c>
      <c r="H8014" s="15">
        <v>-57.428640000000001</v>
      </c>
      <c r="I8014" s="15" t="str">
        <f t="shared" si="125"/>
        <v xml:space="preserve"> </v>
      </c>
      <c r="J8014" s="15">
        <v>6.48</v>
      </c>
      <c r="K8014" s="15">
        <v>11</v>
      </c>
      <c r="L8014" s="15">
        <v>77.05</v>
      </c>
      <c r="M8014" s="15">
        <v>2139</v>
      </c>
    </row>
    <row r="8015" spans="1:13" ht="13.2" x14ac:dyDescent="0.25">
      <c r="A8015" s="15">
        <v>20230</v>
      </c>
      <c r="B8015" s="15">
        <v>86008</v>
      </c>
      <c r="C8015" s="15">
        <v>45122</v>
      </c>
      <c r="D8015" s="15">
        <v>45124</v>
      </c>
      <c r="E8015" s="15" t="s">
        <v>983</v>
      </c>
      <c r="F8015" s="15">
        <v>0.06</v>
      </c>
      <c r="G8015" s="15">
        <v>4.0999999999999996</v>
      </c>
      <c r="H8015" s="15">
        <v>207.858</v>
      </c>
      <c r="I8015" s="15">
        <f t="shared" si="125"/>
        <v>207.858</v>
      </c>
      <c r="J8015" s="15">
        <v>19.84</v>
      </c>
      <c r="K8015" s="15">
        <v>8</v>
      </c>
      <c r="L8015" s="15">
        <v>155.16</v>
      </c>
      <c r="M8015" s="15">
        <v>2137</v>
      </c>
    </row>
    <row r="8016" spans="1:13" ht="13.2" x14ac:dyDescent="0.25">
      <c r="A8016" s="15">
        <v>23749</v>
      </c>
      <c r="B8016" s="15">
        <v>91486</v>
      </c>
      <c r="C8016" s="15">
        <v>45122</v>
      </c>
      <c r="D8016" s="15">
        <v>45131</v>
      </c>
      <c r="E8016" s="15" t="s">
        <v>984</v>
      </c>
      <c r="F8016" s="15">
        <v>0.04</v>
      </c>
      <c r="G8016" s="15">
        <v>2.5</v>
      </c>
      <c r="H8016" s="15">
        <v>656.90069999999992</v>
      </c>
      <c r="I8016" s="15">
        <f t="shared" si="125"/>
        <v>656.90069999999992</v>
      </c>
      <c r="J8016" s="15">
        <v>65.989999999999995</v>
      </c>
      <c r="K8016" s="15">
        <v>17</v>
      </c>
      <c r="L8016" s="15">
        <v>952.03</v>
      </c>
      <c r="M8016" s="15">
        <v>2337</v>
      </c>
    </row>
    <row r="8017" spans="1:13" ht="13.2" x14ac:dyDescent="0.25">
      <c r="A8017" s="15">
        <v>25781</v>
      </c>
      <c r="B8017" s="15">
        <v>89578</v>
      </c>
      <c r="C8017" s="15">
        <v>45122</v>
      </c>
      <c r="D8017" s="15">
        <v>45124</v>
      </c>
      <c r="E8017" s="15" t="s">
        <v>981</v>
      </c>
      <c r="F8017" s="15">
        <v>0.02</v>
      </c>
      <c r="G8017" s="15">
        <v>1.35</v>
      </c>
      <c r="H8017" s="15">
        <v>-100.8826</v>
      </c>
      <c r="I8017" s="15" t="str">
        <f t="shared" si="125"/>
        <v xml:space="preserve"> </v>
      </c>
      <c r="J8017" s="15">
        <v>3.29</v>
      </c>
      <c r="K8017" s="15">
        <v>18</v>
      </c>
      <c r="L8017" s="15">
        <v>62</v>
      </c>
      <c r="M8017" s="15">
        <v>2269</v>
      </c>
    </row>
    <row r="8018" spans="1:13" ht="13.2" x14ac:dyDescent="0.25">
      <c r="A8018" s="15">
        <v>25782</v>
      </c>
      <c r="B8018" s="15">
        <v>89578</v>
      </c>
      <c r="C8018" s="15">
        <v>45122</v>
      </c>
      <c r="D8018" s="15">
        <v>45123</v>
      </c>
      <c r="E8018" s="15" t="s">
        <v>981</v>
      </c>
      <c r="F8018" s="15">
        <v>0.02</v>
      </c>
      <c r="G8018" s="15">
        <v>19.989999999999998</v>
      </c>
      <c r="H8018" s="15">
        <v>-348.97800000000001</v>
      </c>
      <c r="I8018" s="15" t="str">
        <f t="shared" si="125"/>
        <v xml:space="preserve"> </v>
      </c>
      <c r="J8018" s="15">
        <v>51.75</v>
      </c>
      <c r="K8018" s="15">
        <v>8</v>
      </c>
      <c r="L8018" s="15">
        <v>416.73</v>
      </c>
      <c r="M8018" s="15">
        <v>2270</v>
      </c>
    </row>
    <row r="8019" spans="1:13" ht="13.2" x14ac:dyDescent="0.25">
      <c r="A8019" s="15">
        <v>19356</v>
      </c>
      <c r="B8019" s="15">
        <v>88877</v>
      </c>
      <c r="C8019" s="15">
        <v>45123</v>
      </c>
      <c r="D8019" s="15">
        <v>45124</v>
      </c>
      <c r="E8019" s="15" t="s">
        <v>982</v>
      </c>
      <c r="F8019" s="15">
        <v>0.02</v>
      </c>
      <c r="G8019" s="15">
        <v>8.23</v>
      </c>
      <c r="H8019" s="15">
        <v>349.40909999999997</v>
      </c>
      <c r="I8019" s="15">
        <f t="shared" si="125"/>
        <v>349.40909999999997</v>
      </c>
      <c r="J8019" s="15">
        <v>27.18</v>
      </c>
      <c r="K8019" s="15">
        <v>18</v>
      </c>
      <c r="L8019" s="15">
        <v>506.39</v>
      </c>
      <c r="M8019" s="15">
        <v>1938</v>
      </c>
    </row>
    <row r="8020" spans="1:13" ht="13.2" x14ac:dyDescent="0.25">
      <c r="A8020" s="15">
        <v>19848</v>
      </c>
      <c r="B8020" s="15">
        <v>89133</v>
      </c>
      <c r="C8020" s="15">
        <v>45123</v>
      </c>
      <c r="D8020" s="15">
        <v>45124</v>
      </c>
      <c r="E8020" s="15" t="s">
        <v>983</v>
      </c>
      <c r="F8020" s="15">
        <v>0.04</v>
      </c>
      <c r="G8020" s="15">
        <v>13.99</v>
      </c>
      <c r="H8020" s="15">
        <v>-191.16432</v>
      </c>
      <c r="I8020" s="15" t="str">
        <f t="shared" si="125"/>
        <v xml:space="preserve"> </v>
      </c>
      <c r="J8020" s="15">
        <v>21.66</v>
      </c>
      <c r="K8020" s="15">
        <v>16</v>
      </c>
      <c r="L8020" s="15">
        <v>347.44</v>
      </c>
      <c r="M8020" s="15">
        <v>3035</v>
      </c>
    </row>
    <row r="8021" spans="1:13" ht="13.2" x14ac:dyDescent="0.25">
      <c r="A8021" s="15">
        <v>21452</v>
      </c>
      <c r="B8021" s="15">
        <v>87999</v>
      </c>
      <c r="C8021" s="15">
        <v>45123</v>
      </c>
      <c r="D8021" s="15">
        <v>45132</v>
      </c>
      <c r="E8021" s="15" t="s">
        <v>984</v>
      </c>
      <c r="F8021" s="15">
        <v>0</v>
      </c>
      <c r="G8021" s="15">
        <v>24.49</v>
      </c>
      <c r="H8021" s="15">
        <v>2508.7985999999996</v>
      </c>
      <c r="I8021" s="15">
        <f t="shared" si="125"/>
        <v>2508.7985999999996</v>
      </c>
      <c r="J8021" s="15">
        <v>599.99</v>
      </c>
      <c r="K8021" s="15">
        <v>6</v>
      </c>
      <c r="L8021" s="15">
        <v>3635.94</v>
      </c>
      <c r="M8021" s="15">
        <v>1607</v>
      </c>
    </row>
    <row r="8022" spans="1:13" ht="13.2" x14ac:dyDescent="0.25">
      <c r="A8022" s="15">
        <v>21453</v>
      </c>
      <c r="B8022" s="15">
        <v>87999</v>
      </c>
      <c r="C8022" s="15">
        <v>45123</v>
      </c>
      <c r="D8022" s="15">
        <v>45132</v>
      </c>
      <c r="E8022" s="15" t="s">
        <v>984</v>
      </c>
      <c r="F8022" s="15">
        <v>0.01</v>
      </c>
      <c r="G8022" s="15">
        <v>6.6</v>
      </c>
      <c r="H8022" s="15">
        <v>-82.152959999999993</v>
      </c>
      <c r="I8022" s="15" t="str">
        <f t="shared" si="125"/>
        <v xml:space="preserve"> </v>
      </c>
      <c r="J8022" s="15">
        <v>6.48</v>
      </c>
      <c r="K8022" s="15">
        <v>13</v>
      </c>
      <c r="L8022" s="15">
        <v>89.12</v>
      </c>
      <c r="M8022" s="15">
        <v>1607</v>
      </c>
    </row>
    <row r="8023" spans="1:13" ht="13.2" x14ac:dyDescent="0.25">
      <c r="A8023" s="15">
        <v>21454</v>
      </c>
      <c r="B8023" s="15">
        <v>87999</v>
      </c>
      <c r="C8023" s="15">
        <v>45123</v>
      </c>
      <c r="D8023" s="15">
        <v>45132</v>
      </c>
      <c r="E8023" s="15" t="s">
        <v>984</v>
      </c>
      <c r="F8023" s="15">
        <v>0.01</v>
      </c>
      <c r="G8023" s="15">
        <v>4.0999999999999996</v>
      </c>
      <c r="H8023" s="15">
        <v>192.64799999999997</v>
      </c>
      <c r="I8023" s="15">
        <f t="shared" si="125"/>
        <v>192.64799999999997</v>
      </c>
      <c r="J8023" s="15">
        <v>19.84</v>
      </c>
      <c r="K8023" s="15">
        <v>14</v>
      </c>
      <c r="L8023" s="15">
        <v>279.2</v>
      </c>
      <c r="M8023" s="15">
        <v>1607</v>
      </c>
    </row>
    <row r="8024" spans="1:13" ht="13.2" x14ac:dyDescent="0.25">
      <c r="A8024" s="15">
        <v>22244</v>
      </c>
      <c r="B8024" s="15">
        <v>91240</v>
      </c>
      <c r="C8024" s="15">
        <v>45123</v>
      </c>
      <c r="D8024" s="15">
        <v>45123</v>
      </c>
      <c r="E8024" s="15" t="s">
        <v>984</v>
      </c>
      <c r="F8024" s="15">
        <v>0.1</v>
      </c>
      <c r="G8024" s="15">
        <v>4.99</v>
      </c>
      <c r="H8024" s="15">
        <v>387.70444800000001</v>
      </c>
      <c r="I8024" s="15">
        <f t="shared" si="125"/>
        <v>387.70444800000001</v>
      </c>
      <c r="J8024" s="15">
        <v>45.99</v>
      </c>
      <c r="K8024" s="15">
        <v>16</v>
      </c>
      <c r="L8024" s="15">
        <v>609.41999999999996</v>
      </c>
      <c r="M8024" s="15">
        <v>2041</v>
      </c>
    </row>
    <row r="8025" spans="1:13" ht="13.2" x14ac:dyDescent="0.25">
      <c r="A8025" s="15">
        <v>22323</v>
      </c>
      <c r="B8025" s="15">
        <v>87691</v>
      </c>
      <c r="C8025" s="15">
        <v>45123</v>
      </c>
      <c r="D8025" s="15">
        <v>45123</v>
      </c>
      <c r="E8025" s="15" t="s">
        <v>982</v>
      </c>
      <c r="F8025" s="15">
        <v>0.01</v>
      </c>
      <c r="G8025" s="15">
        <v>1.34</v>
      </c>
      <c r="H8025" s="15">
        <v>0.82688000000000073</v>
      </c>
      <c r="I8025" s="15">
        <f t="shared" si="125"/>
        <v>0.82688000000000073</v>
      </c>
      <c r="J8025" s="15">
        <v>2.78</v>
      </c>
      <c r="K8025" s="15">
        <v>8</v>
      </c>
      <c r="L8025" s="15">
        <v>22.93</v>
      </c>
      <c r="M8025" s="15">
        <v>2702</v>
      </c>
    </row>
    <row r="8026" spans="1:13" ht="13.2" x14ac:dyDescent="0.25">
      <c r="A8026" s="15">
        <v>22324</v>
      </c>
      <c r="B8026" s="15">
        <v>87691</v>
      </c>
      <c r="C8026" s="15">
        <v>45123</v>
      </c>
      <c r="D8026" s="15">
        <v>45124</v>
      </c>
      <c r="E8026" s="15" t="s">
        <v>982</v>
      </c>
      <c r="F8026" s="15">
        <v>0.06</v>
      </c>
      <c r="G8026" s="15">
        <v>10.68</v>
      </c>
      <c r="H8026" s="15">
        <v>-33.38832</v>
      </c>
      <c r="I8026" s="15" t="str">
        <f t="shared" si="125"/>
        <v xml:space="preserve"> </v>
      </c>
      <c r="J8026" s="15">
        <v>15.42</v>
      </c>
      <c r="K8026" s="15">
        <v>1</v>
      </c>
      <c r="L8026" s="15">
        <v>18.18</v>
      </c>
      <c r="M8026" s="15">
        <v>2702</v>
      </c>
    </row>
    <row r="8027" spans="1:13" ht="13.2" x14ac:dyDescent="0.25">
      <c r="A8027" s="15">
        <v>22728</v>
      </c>
      <c r="B8027" s="15">
        <v>89035</v>
      </c>
      <c r="C8027" s="15">
        <v>45123</v>
      </c>
      <c r="D8027" s="15">
        <v>45125</v>
      </c>
      <c r="E8027" s="15" t="s">
        <v>983</v>
      </c>
      <c r="F8027" s="15">
        <v>0.02</v>
      </c>
      <c r="G8027" s="15">
        <v>69</v>
      </c>
      <c r="H8027" s="15">
        <v>-785.5086096</v>
      </c>
      <c r="I8027" s="15" t="str">
        <f t="shared" si="125"/>
        <v xml:space="preserve"> </v>
      </c>
      <c r="J8027" s="15">
        <v>209.37</v>
      </c>
      <c r="K8027" s="15">
        <v>6</v>
      </c>
      <c r="L8027" s="15">
        <v>1341.62</v>
      </c>
      <c r="M8027" s="15">
        <v>3188</v>
      </c>
    </row>
    <row r="8028" spans="1:13" ht="13.2" x14ac:dyDescent="0.25">
      <c r="A8028" s="15">
        <v>24562</v>
      </c>
      <c r="B8028" s="15">
        <v>91023</v>
      </c>
      <c r="C8028" s="15">
        <v>45123</v>
      </c>
      <c r="D8028" s="15">
        <v>45124</v>
      </c>
      <c r="E8028" s="15" t="s">
        <v>981</v>
      </c>
      <c r="F8028" s="15">
        <v>0.1</v>
      </c>
      <c r="G8028" s="15">
        <v>12.98</v>
      </c>
      <c r="H8028" s="15">
        <v>-40.361999999999995</v>
      </c>
      <c r="I8028" s="15" t="str">
        <f t="shared" si="125"/>
        <v xml:space="preserve"> </v>
      </c>
      <c r="J8028" s="15">
        <v>24.92</v>
      </c>
      <c r="K8028" s="15">
        <v>9</v>
      </c>
      <c r="L8028" s="15">
        <v>212.23</v>
      </c>
      <c r="M8028" s="15">
        <v>2540</v>
      </c>
    </row>
    <row r="8029" spans="1:13" ht="13.2" x14ac:dyDescent="0.25">
      <c r="A8029" s="15">
        <v>24601</v>
      </c>
      <c r="B8029" s="15">
        <v>88719</v>
      </c>
      <c r="C8029" s="15">
        <v>45123</v>
      </c>
      <c r="D8029" s="15">
        <v>45125</v>
      </c>
      <c r="E8029" s="15" t="s">
        <v>984</v>
      </c>
      <c r="F8029" s="15">
        <v>0.09</v>
      </c>
      <c r="G8029" s="15">
        <v>26.53</v>
      </c>
      <c r="H8029" s="15">
        <v>-177.24</v>
      </c>
      <c r="I8029" s="15" t="str">
        <f t="shared" si="125"/>
        <v xml:space="preserve"> </v>
      </c>
      <c r="J8029" s="15">
        <v>306.14</v>
      </c>
      <c r="K8029" s="15">
        <v>11</v>
      </c>
      <c r="L8029" s="15">
        <v>3196.77</v>
      </c>
      <c r="M8029" s="15">
        <v>2463</v>
      </c>
    </row>
    <row r="8030" spans="1:13" ht="13.2" x14ac:dyDescent="0.25">
      <c r="A8030" s="15">
        <v>24602</v>
      </c>
      <c r="B8030" s="15">
        <v>88719</v>
      </c>
      <c r="C8030" s="15">
        <v>45123</v>
      </c>
      <c r="D8030" s="15">
        <v>45132</v>
      </c>
      <c r="E8030" s="15" t="s">
        <v>984</v>
      </c>
      <c r="F8030" s="15">
        <v>0.05</v>
      </c>
      <c r="G8030" s="15">
        <v>5.49</v>
      </c>
      <c r="H8030" s="15">
        <v>-8.2880000000000003</v>
      </c>
      <c r="I8030" s="15" t="str">
        <f t="shared" si="125"/>
        <v xml:space="preserve"> </v>
      </c>
      <c r="J8030" s="15">
        <v>4.9800000000000004</v>
      </c>
      <c r="K8030" s="15">
        <v>9</v>
      </c>
      <c r="L8030" s="15">
        <v>47.04</v>
      </c>
      <c r="M8030" s="15">
        <v>2463</v>
      </c>
    </row>
    <row r="8031" spans="1:13" ht="13.2" x14ac:dyDescent="0.25">
      <c r="A8031" s="15">
        <v>24930</v>
      </c>
      <c r="B8031" s="15">
        <v>86232</v>
      </c>
      <c r="C8031" s="15">
        <v>45123</v>
      </c>
      <c r="D8031" s="15">
        <v>45128</v>
      </c>
      <c r="E8031" s="15" t="s">
        <v>984</v>
      </c>
      <c r="F8031" s="15">
        <v>0.02</v>
      </c>
      <c r="G8031" s="15">
        <v>0.94</v>
      </c>
      <c r="H8031" s="15">
        <v>19.464320000000001</v>
      </c>
      <c r="I8031" s="15">
        <f t="shared" si="125"/>
        <v>19.464320000000001</v>
      </c>
      <c r="J8031" s="15">
        <v>4.28</v>
      </c>
      <c r="K8031" s="15">
        <v>8</v>
      </c>
      <c r="L8031" s="15">
        <v>35.9</v>
      </c>
      <c r="M8031" s="15">
        <v>2804</v>
      </c>
    </row>
    <row r="8032" spans="1:13" ht="13.2" x14ac:dyDescent="0.25">
      <c r="A8032" s="15">
        <v>24932</v>
      </c>
      <c r="B8032" s="15">
        <v>86232</v>
      </c>
      <c r="C8032" s="15">
        <v>45123</v>
      </c>
      <c r="D8032" s="15">
        <v>45127</v>
      </c>
      <c r="E8032" s="15" t="s">
        <v>984</v>
      </c>
      <c r="F8032" s="15">
        <v>0.03</v>
      </c>
      <c r="G8032" s="15">
        <v>1.35</v>
      </c>
      <c r="H8032" s="15">
        <v>8.7040000000000076E-2</v>
      </c>
      <c r="I8032" s="15">
        <f t="shared" si="125"/>
        <v>8.7040000000000076E-2</v>
      </c>
      <c r="J8032" s="15">
        <v>3.29</v>
      </c>
      <c r="K8032" s="15">
        <v>3</v>
      </c>
      <c r="L8032" s="15">
        <v>10.220000000000001</v>
      </c>
      <c r="M8032" s="15">
        <v>2808</v>
      </c>
    </row>
    <row r="8033" spans="1:13" ht="13.2" x14ac:dyDescent="0.25">
      <c r="A8033" s="15">
        <v>26333</v>
      </c>
      <c r="B8033" s="15">
        <v>89198</v>
      </c>
      <c r="C8033" s="15">
        <v>45123</v>
      </c>
      <c r="D8033" s="15">
        <v>45126</v>
      </c>
      <c r="E8033" s="15" t="s">
        <v>983</v>
      </c>
      <c r="F8033" s="15">
        <v>0</v>
      </c>
      <c r="G8033" s="15">
        <v>0.5</v>
      </c>
      <c r="H8033" s="15">
        <v>23.025299999999998</v>
      </c>
      <c r="I8033" s="15">
        <f t="shared" si="125"/>
        <v>23.025299999999998</v>
      </c>
      <c r="J8033" s="15">
        <v>2.61</v>
      </c>
      <c r="K8033" s="15">
        <v>12</v>
      </c>
      <c r="L8033" s="15">
        <v>33.369999999999997</v>
      </c>
      <c r="M8033" s="15">
        <v>1503</v>
      </c>
    </row>
    <row r="8034" spans="1:13" ht="13.2" x14ac:dyDescent="0.25">
      <c r="A8034" s="15">
        <v>21361</v>
      </c>
      <c r="B8034" s="15">
        <v>88779</v>
      </c>
      <c r="C8034" s="15">
        <v>45124</v>
      </c>
      <c r="D8034" s="15">
        <v>45126</v>
      </c>
      <c r="E8034" s="15" t="s">
        <v>983</v>
      </c>
      <c r="F8034" s="15">
        <v>0.1</v>
      </c>
      <c r="G8034" s="15">
        <v>1.99</v>
      </c>
      <c r="H8034" s="15">
        <v>-59.161440000000006</v>
      </c>
      <c r="I8034" s="15" t="str">
        <f t="shared" si="125"/>
        <v xml:space="preserve"> </v>
      </c>
      <c r="J8034" s="15">
        <v>40.98</v>
      </c>
      <c r="K8034" s="15">
        <v>2</v>
      </c>
      <c r="L8034" s="15">
        <v>79.66</v>
      </c>
      <c r="M8034" s="15">
        <v>2984</v>
      </c>
    </row>
    <row r="8035" spans="1:13" ht="13.2" x14ac:dyDescent="0.25">
      <c r="A8035" s="15">
        <v>22940</v>
      </c>
      <c r="B8035" s="15">
        <v>86343</v>
      </c>
      <c r="C8035" s="15">
        <v>45124</v>
      </c>
      <c r="D8035" s="15">
        <v>45127</v>
      </c>
      <c r="E8035" s="15" t="s">
        <v>981</v>
      </c>
      <c r="F8035" s="15">
        <v>0.1</v>
      </c>
      <c r="G8035" s="15">
        <v>6.71</v>
      </c>
      <c r="H8035" s="15">
        <v>-148.071</v>
      </c>
      <c r="I8035" s="15" t="str">
        <f t="shared" si="125"/>
        <v xml:space="preserve"> </v>
      </c>
      <c r="J8035" s="15">
        <v>23.99</v>
      </c>
      <c r="K8035" s="15">
        <v>16</v>
      </c>
      <c r="L8035" s="15">
        <v>354.65</v>
      </c>
      <c r="M8035" s="15">
        <v>1696</v>
      </c>
    </row>
    <row r="8036" spans="1:13" ht="13.2" x14ac:dyDescent="0.25">
      <c r="A8036" s="15">
        <v>23425</v>
      </c>
      <c r="B8036" s="15">
        <v>90620</v>
      </c>
      <c r="C8036" s="15">
        <v>45124</v>
      </c>
      <c r="D8036" s="15">
        <v>45126</v>
      </c>
      <c r="E8036" s="15" t="s">
        <v>981</v>
      </c>
      <c r="F8036" s="15">
        <v>7.0000000000000007E-2</v>
      </c>
      <c r="G8036" s="15">
        <v>0.7</v>
      </c>
      <c r="H8036" s="15">
        <v>17.962880000000002</v>
      </c>
      <c r="I8036" s="15">
        <f t="shared" si="125"/>
        <v>17.962880000000002</v>
      </c>
      <c r="J8036" s="15">
        <v>2.94</v>
      </c>
      <c r="K8036" s="15">
        <v>15</v>
      </c>
      <c r="L8036" s="15">
        <v>43.71</v>
      </c>
      <c r="M8036" s="15">
        <v>2558</v>
      </c>
    </row>
    <row r="8037" spans="1:13" ht="13.2" x14ac:dyDescent="0.25">
      <c r="A8037" s="15">
        <v>23977</v>
      </c>
      <c r="B8037" s="15">
        <v>89629</v>
      </c>
      <c r="C8037" s="15">
        <v>45124</v>
      </c>
      <c r="D8037" s="15">
        <v>45124</v>
      </c>
      <c r="E8037" s="15" t="s">
        <v>985</v>
      </c>
      <c r="F8037" s="15">
        <v>0.08</v>
      </c>
      <c r="G8037" s="15">
        <v>1.99</v>
      </c>
      <c r="H8037" s="15">
        <v>2.7779999999999996</v>
      </c>
      <c r="I8037" s="15">
        <f t="shared" si="125"/>
        <v>2.7779999999999996</v>
      </c>
      <c r="J8037" s="15">
        <v>10.01</v>
      </c>
      <c r="K8037" s="15">
        <v>7</v>
      </c>
      <c r="L8037" s="15">
        <v>68.44</v>
      </c>
      <c r="M8037" s="15">
        <v>1032</v>
      </c>
    </row>
    <row r="8038" spans="1:13" ht="13.2" x14ac:dyDescent="0.25">
      <c r="A8038" s="15">
        <v>23978</v>
      </c>
      <c r="B8038" s="15">
        <v>89629</v>
      </c>
      <c r="C8038" s="15">
        <v>45124</v>
      </c>
      <c r="D8038" s="15">
        <v>45125</v>
      </c>
      <c r="E8038" s="15" t="s">
        <v>985</v>
      </c>
      <c r="F8038" s="15">
        <v>0</v>
      </c>
      <c r="G8038" s="15">
        <v>5.08</v>
      </c>
      <c r="H8038" s="15">
        <v>24.312000000000001</v>
      </c>
      <c r="I8038" s="15">
        <f t="shared" si="125"/>
        <v>24.312000000000001</v>
      </c>
      <c r="J8038" s="15">
        <v>16.739999999999998</v>
      </c>
      <c r="K8038" s="15">
        <v>16</v>
      </c>
      <c r="L8038" s="15">
        <v>274.93</v>
      </c>
      <c r="M8038" s="15">
        <v>1033</v>
      </c>
    </row>
    <row r="8039" spans="1:13" ht="13.2" x14ac:dyDescent="0.25">
      <c r="A8039" s="15">
        <v>23979</v>
      </c>
      <c r="B8039" s="15">
        <v>89629</v>
      </c>
      <c r="C8039" s="15">
        <v>45124</v>
      </c>
      <c r="D8039" s="15">
        <v>45126</v>
      </c>
      <c r="E8039" s="15" t="s">
        <v>985</v>
      </c>
      <c r="F8039" s="15">
        <v>0</v>
      </c>
      <c r="G8039" s="15">
        <v>10.29</v>
      </c>
      <c r="H8039" s="15">
        <v>39.881999999999998</v>
      </c>
      <c r="I8039" s="15">
        <f t="shared" si="125"/>
        <v>39.881999999999998</v>
      </c>
      <c r="J8039" s="15">
        <v>59.78</v>
      </c>
      <c r="K8039" s="15">
        <v>4</v>
      </c>
      <c r="L8039" s="15">
        <v>252.43</v>
      </c>
      <c r="M8039" s="15">
        <v>1033</v>
      </c>
    </row>
    <row r="8040" spans="1:13" ht="13.2" x14ac:dyDescent="0.25">
      <c r="A8040" s="15">
        <v>24436</v>
      </c>
      <c r="B8040" s="15">
        <v>89533</v>
      </c>
      <c r="C8040" s="15">
        <v>45124</v>
      </c>
      <c r="D8040" s="15">
        <v>45126</v>
      </c>
      <c r="E8040" s="15" t="s">
        <v>985</v>
      </c>
      <c r="F8040" s="15">
        <v>0.03</v>
      </c>
      <c r="G8040" s="15">
        <v>7.95</v>
      </c>
      <c r="H8040" s="15">
        <v>-19.287800000000001</v>
      </c>
      <c r="I8040" s="15" t="str">
        <f t="shared" si="125"/>
        <v xml:space="preserve"> </v>
      </c>
      <c r="J8040" s="15">
        <v>11.66</v>
      </c>
      <c r="K8040" s="15">
        <v>16</v>
      </c>
      <c r="L8040" s="15">
        <v>189.79</v>
      </c>
      <c r="M8040" s="15">
        <v>153</v>
      </c>
    </row>
    <row r="8041" spans="1:13" ht="13.2" x14ac:dyDescent="0.25">
      <c r="A8041" s="15">
        <v>2526</v>
      </c>
      <c r="B8041" s="15">
        <v>18341</v>
      </c>
      <c r="C8041" s="15">
        <v>45125</v>
      </c>
      <c r="D8041" s="15">
        <v>45125</v>
      </c>
      <c r="E8041" s="15" t="s">
        <v>985</v>
      </c>
      <c r="F8041" s="15">
        <v>0</v>
      </c>
      <c r="G8041" s="15">
        <v>7.96</v>
      </c>
      <c r="H8041" s="15">
        <v>-219.79579999999999</v>
      </c>
      <c r="I8041" s="15" t="str">
        <f t="shared" si="125"/>
        <v xml:space="preserve"> </v>
      </c>
      <c r="J8041" s="15">
        <v>5.78</v>
      </c>
      <c r="K8041" s="15">
        <v>55</v>
      </c>
      <c r="L8041" s="15">
        <v>335.49</v>
      </c>
      <c r="M8041" s="15">
        <v>471</v>
      </c>
    </row>
    <row r="8042" spans="1:13" ht="13.2" x14ac:dyDescent="0.25">
      <c r="A8042" s="15">
        <v>24198</v>
      </c>
      <c r="B8042" s="15">
        <v>85976</v>
      </c>
      <c r="C8042" s="15">
        <v>45125</v>
      </c>
      <c r="D8042" s="15">
        <v>45127</v>
      </c>
      <c r="E8042" s="15" t="s">
        <v>985</v>
      </c>
      <c r="F8042" s="15">
        <v>0</v>
      </c>
      <c r="G8042" s="15">
        <v>45.51</v>
      </c>
      <c r="H8042" s="15">
        <v>-1807.174512</v>
      </c>
      <c r="I8042" s="15" t="str">
        <f t="shared" si="125"/>
        <v xml:space="preserve"> </v>
      </c>
      <c r="J8042" s="15">
        <v>31.76</v>
      </c>
      <c r="K8042" s="15">
        <v>15</v>
      </c>
      <c r="L8042" s="15">
        <v>497.42</v>
      </c>
      <c r="M8042" s="15">
        <v>211</v>
      </c>
    </row>
    <row r="8043" spans="1:13" ht="13.2" x14ac:dyDescent="0.25">
      <c r="A8043" s="15">
        <v>25513</v>
      </c>
      <c r="B8043" s="15">
        <v>89022</v>
      </c>
      <c r="C8043" s="15">
        <v>45125</v>
      </c>
      <c r="D8043" s="15">
        <v>45127</v>
      </c>
      <c r="E8043" s="15" t="s">
        <v>983</v>
      </c>
      <c r="F8043" s="15">
        <v>0.08</v>
      </c>
      <c r="G8043" s="15">
        <v>1.92</v>
      </c>
      <c r="H8043" s="15">
        <v>-48.11712</v>
      </c>
      <c r="I8043" s="15" t="str">
        <f t="shared" si="125"/>
        <v xml:space="preserve"> </v>
      </c>
      <c r="J8043" s="15">
        <v>3.14</v>
      </c>
      <c r="K8043" s="15">
        <v>12</v>
      </c>
      <c r="L8043" s="15">
        <v>37.79</v>
      </c>
      <c r="M8043" s="15">
        <v>2733</v>
      </c>
    </row>
    <row r="8044" spans="1:13" ht="13.2" x14ac:dyDescent="0.25">
      <c r="A8044" s="15">
        <v>19623</v>
      </c>
      <c r="B8044" s="15">
        <v>90402</v>
      </c>
      <c r="C8044" s="15">
        <v>45126</v>
      </c>
      <c r="D8044" s="15">
        <v>45127</v>
      </c>
      <c r="E8044" s="15" t="s">
        <v>981</v>
      </c>
      <c r="F8044" s="15">
        <v>0.06</v>
      </c>
      <c r="G8044" s="15">
        <v>19.989999999999998</v>
      </c>
      <c r="H8044" s="15">
        <v>-314.96832000000001</v>
      </c>
      <c r="I8044" s="15" t="str">
        <f t="shared" si="125"/>
        <v xml:space="preserve"> </v>
      </c>
      <c r="J8044" s="15">
        <v>40.479999999999997</v>
      </c>
      <c r="K8044" s="15">
        <v>6</v>
      </c>
      <c r="L8044" s="15">
        <v>242.21</v>
      </c>
      <c r="M8044" s="15">
        <v>2155</v>
      </c>
    </row>
    <row r="8045" spans="1:13" ht="13.2" x14ac:dyDescent="0.25">
      <c r="A8045" s="15">
        <v>20059</v>
      </c>
      <c r="B8045" s="15">
        <v>90704</v>
      </c>
      <c r="C8045" s="15">
        <v>45126</v>
      </c>
      <c r="D8045" s="15">
        <v>45129</v>
      </c>
      <c r="E8045" s="15" t="s">
        <v>982</v>
      </c>
      <c r="F8045" s="15">
        <v>0.04</v>
      </c>
      <c r="G8045" s="15">
        <v>52.2</v>
      </c>
      <c r="H8045" s="15">
        <v>-468.57686304000003</v>
      </c>
      <c r="I8045" s="15" t="str">
        <f t="shared" si="125"/>
        <v xml:space="preserve"> </v>
      </c>
      <c r="J8045" s="15">
        <v>212.6</v>
      </c>
      <c r="K8045" s="15">
        <v>18</v>
      </c>
      <c r="L8045" s="15">
        <v>3071.57</v>
      </c>
      <c r="M8045" s="15">
        <v>433</v>
      </c>
    </row>
    <row r="8046" spans="1:13" ht="13.2" x14ac:dyDescent="0.25">
      <c r="A8046" s="15">
        <v>20060</v>
      </c>
      <c r="B8046" s="15">
        <v>90704</v>
      </c>
      <c r="C8046" s="15">
        <v>45126</v>
      </c>
      <c r="D8046" s="15">
        <v>45127</v>
      </c>
      <c r="E8046" s="15" t="s">
        <v>982</v>
      </c>
      <c r="F8046" s="15">
        <v>0.05</v>
      </c>
      <c r="G8046" s="15">
        <v>3.5</v>
      </c>
      <c r="H8046" s="15">
        <v>569.41559999999993</v>
      </c>
      <c r="I8046" s="15">
        <f t="shared" si="125"/>
        <v>569.41559999999993</v>
      </c>
      <c r="J8046" s="15">
        <v>70.97</v>
      </c>
      <c r="K8046" s="15">
        <v>12</v>
      </c>
      <c r="L8046" s="15">
        <v>825.24</v>
      </c>
      <c r="M8046" s="15">
        <v>436</v>
      </c>
    </row>
    <row r="8047" spans="1:13" ht="13.2" x14ac:dyDescent="0.25">
      <c r="A8047" s="15">
        <v>21613</v>
      </c>
      <c r="B8047" s="15">
        <v>88169</v>
      </c>
      <c r="C8047" s="15">
        <v>45126</v>
      </c>
      <c r="D8047" s="15">
        <v>45129</v>
      </c>
      <c r="E8047" s="15" t="s">
        <v>983</v>
      </c>
      <c r="F8047" s="15">
        <v>0.02</v>
      </c>
      <c r="G8047" s="15">
        <v>1.79</v>
      </c>
      <c r="H8047" s="15">
        <v>118.67999999999999</v>
      </c>
      <c r="I8047" s="15">
        <f t="shared" si="125"/>
        <v>118.67999999999999</v>
      </c>
      <c r="J8047" s="15">
        <v>10.31</v>
      </c>
      <c r="K8047" s="15">
        <v>16</v>
      </c>
      <c r="L8047" s="15">
        <v>172</v>
      </c>
      <c r="M8047" s="15">
        <v>2291</v>
      </c>
    </row>
    <row r="8048" spans="1:13" ht="13.2" x14ac:dyDescent="0.25">
      <c r="A8048" s="15">
        <v>21614</v>
      </c>
      <c r="B8048" s="15">
        <v>88169</v>
      </c>
      <c r="C8048" s="15">
        <v>45126</v>
      </c>
      <c r="D8048" s="15">
        <v>45126</v>
      </c>
      <c r="E8048" s="15" t="s">
        <v>983</v>
      </c>
      <c r="F8048" s="15">
        <v>0.06</v>
      </c>
      <c r="G8048" s="15">
        <v>2.27</v>
      </c>
      <c r="H8048" s="15">
        <v>-1.6324799999999999</v>
      </c>
      <c r="I8048" s="15" t="str">
        <f t="shared" si="125"/>
        <v xml:space="preserve"> </v>
      </c>
      <c r="J8048" s="15">
        <v>5.85</v>
      </c>
      <c r="K8048" s="15">
        <v>9</v>
      </c>
      <c r="L8048" s="15">
        <v>53.22</v>
      </c>
      <c r="M8048" s="15">
        <v>2291</v>
      </c>
    </row>
    <row r="8049" spans="1:13" ht="13.2" x14ac:dyDescent="0.25">
      <c r="A8049" s="15">
        <v>22859</v>
      </c>
      <c r="B8049" s="15">
        <v>87145</v>
      </c>
      <c r="C8049" s="15">
        <v>45126</v>
      </c>
      <c r="D8049" s="15">
        <v>45127</v>
      </c>
      <c r="E8049" s="15" t="s">
        <v>982</v>
      </c>
      <c r="F8049" s="15">
        <v>7.0000000000000007E-2</v>
      </c>
      <c r="G8049" s="15">
        <v>17.48</v>
      </c>
      <c r="H8049" s="15">
        <v>21.575039999999998</v>
      </c>
      <c r="I8049" s="15">
        <f t="shared" si="125"/>
        <v>21.575039999999998</v>
      </c>
      <c r="J8049" s="15">
        <v>40.99</v>
      </c>
      <c r="K8049" s="15">
        <v>4</v>
      </c>
      <c r="L8049" s="15">
        <v>162.88</v>
      </c>
      <c r="M8049" s="15">
        <v>931</v>
      </c>
    </row>
    <row r="8050" spans="1:13" ht="13.2" x14ac:dyDescent="0.25">
      <c r="A8050" s="15">
        <v>25035</v>
      </c>
      <c r="B8050" s="15">
        <v>90970</v>
      </c>
      <c r="C8050" s="15">
        <v>45126</v>
      </c>
      <c r="D8050" s="15">
        <v>45131</v>
      </c>
      <c r="E8050" s="15" t="s">
        <v>984</v>
      </c>
      <c r="F8050" s="15">
        <v>0</v>
      </c>
      <c r="G8050" s="15">
        <v>0.5</v>
      </c>
      <c r="H8050" s="15">
        <v>41.9313</v>
      </c>
      <c r="I8050" s="15">
        <f t="shared" si="125"/>
        <v>41.9313</v>
      </c>
      <c r="J8050" s="15">
        <v>3.75</v>
      </c>
      <c r="K8050" s="15">
        <v>16</v>
      </c>
      <c r="L8050" s="15">
        <v>60.77</v>
      </c>
      <c r="M8050" s="15">
        <v>2330</v>
      </c>
    </row>
    <row r="8051" spans="1:13" ht="13.2" x14ac:dyDescent="0.25">
      <c r="A8051" s="15">
        <v>25845</v>
      </c>
      <c r="B8051" s="15">
        <v>90349</v>
      </c>
      <c r="C8051" s="15">
        <v>45126</v>
      </c>
      <c r="D8051" s="15">
        <v>45128</v>
      </c>
      <c r="E8051" s="15" t="s">
        <v>983</v>
      </c>
      <c r="F8051" s="15">
        <v>0.01</v>
      </c>
      <c r="G8051" s="15">
        <v>6.75</v>
      </c>
      <c r="H8051" s="15">
        <v>-6.5846399999999994</v>
      </c>
      <c r="I8051" s="15" t="str">
        <f t="shared" si="125"/>
        <v xml:space="preserve"> </v>
      </c>
      <c r="J8051" s="15">
        <v>14.42</v>
      </c>
      <c r="K8051" s="15">
        <v>1</v>
      </c>
      <c r="L8051" s="15">
        <v>21.45</v>
      </c>
      <c r="M8051" s="15">
        <v>389</v>
      </c>
    </row>
    <row r="8052" spans="1:13" ht="13.2" x14ac:dyDescent="0.25">
      <c r="A8052" s="15">
        <v>757</v>
      </c>
      <c r="B8052" s="15">
        <v>5441</v>
      </c>
      <c r="C8052" s="15">
        <v>45127</v>
      </c>
      <c r="D8052" s="15">
        <v>45129</v>
      </c>
      <c r="E8052" s="15" t="s">
        <v>983</v>
      </c>
      <c r="F8052" s="15">
        <v>0.02</v>
      </c>
      <c r="G8052" s="15">
        <v>6.6</v>
      </c>
      <c r="H8052" s="15">
        <v>-92.05</v>
      </c>
      <c r="I8052" s="15" t="str">
        <f t="shared" si="125"/>
        <v xml:space="preserve"> </v>
      </c>
      <c r="J8052" s="15">
        <v>6.48</v>
      </c>
      <c r="K8052" s="15">
        <v>48</v>
      </c>
      <c r="L8052" s="15">
        <v>320.23</v>
      </c>
      <c r="M8052" s="15">
        <v>491</v>
      </c>
    </row>
    <row r="8053" spans="1:13" ht="13.2" x14ac:dyDescent="0.25">
      <c r="A8053" s="15">
        <v>758</v>
      </c>
      <c r="B8053" s="15">
        <v>5441</v>
      </c>
      <c r="C8053" s="15">
        <v>45127</v>
      </c>
      <c r="D8053" s="15">
        <v>45128</v>
      </c>
      <c r="E8053" s="15" t="s">
        <v>983</v>
      </c>
      <c r="F8053" s="15">
        <v>0.04</v>
      </c>
      <c r="G8053" s="15">
        <v>4.96</v>
      </c>
      <c r="H8053" s="15">
        <v>6.11</v>
      </c>
      <c r="I8053" s="15">
        <f t="shared" si="125"/>
        <v>6.11</v>
      </c>
      <c r="J8053" s="15">
        <v>17.149999999999999</v>
      </c>
      <c r="K8053" s="15">
        <v>22</v>
      </c>
      <c r="L8053" s="15">
        <v>383.52</v>
      </c>
      <c r="M8053" s="15">
        <v>491</v>
      </c>
    </row>
    <row r="8054" spans="1:13" ht="13.2" x14ac:dyDescent="0.25">
      <c r="A8054" s="15">
        <v>6988</v>
      </c>
      <c r="B8054" s="15">
        <v>49927</v>
      </c>
      <c r="C8054" s="15">
        <v>45127</v>
      </c>
      <c r="D8054" s="15">
        <v>45127</v>
      </c>
      <c r="E8054" s="15" t="s">
        <v>983</v>
      </c>
      <c r="F8054" s="15">
        <v>0.01</v>
      </c>
      <c r="G8054" s="15">
        <v>4.95</v>
      </c>
      <c r="H8054" s="15">
        <v>-54.084499999999998</v>
      </c>
      <c r="I8054" s="15" t="str">
        <f t="shared" si="125"/>
        <v xml:space="preserve"> </v>
      </c>
      <c r="J8054" s="15">
        <v>4.9800000000000004</v>
      </c>
      <c r="K8054" s="15">
        <v>36</v>
      </c>
      <c r="L8054" s="15">
        <v>193.21</v>
      </c>
      <c r="M8054" s="15">
        <v>2565</v>
      </c>
    </row>
    <row r="8055" spans="1:13" ht="13.2" x14ac:dyDescent="0.25">
      <c r="A8055" s="15">
        <v>6989</v>
      </c>
      <c r="B8055" s="15">
        <v>49927</v>
      </c>
      <c r="C8055" s="15">
        <v>45127</v>
      </c>
      <c r="D8055" s="15">
        <v>45129</v>
      </c>
      <c r="E8055" s="15" t="s">
        <v>983</v>
      </c>
      <c r="F8055" s="15">
        <v>0.08</v>
      </c>
      <c r="G8055" s="15">
        <v>4</v>
      </c>
      <c r="H8055" s="15">
        <v>13.44</v>
      </c>
      <c r="I8055" s="15">
        <f t="shared" si="125"/>
        <v>13.44</v>
      </c>
      <c r="J8055" s="15">
        <v>7.59</v>
      </c>
      <c r="K8055" s="15">
        <v>39</v>
      </c>
      <c r="L8055" s="15">
        <v>277.89999999999998</v>
      </c>
      <c r="M8055" s="15">
        <v>2565</v>
      </c>
    </row>
    <row r="8056" spans="1:13" ht="13.2" x14ac:dyDescent="0.25">
      <c r="A8056" s="15">
        <v>6990</v>
      </c>
      <c r="B8056" s="15">
        <v>49927</v>
      </c>
      <c r="C8056" s="15">
        <v>45127</v>
      </c>
      <c r="D8056" s="15">
        <v>45128</v>
      </c>
      <c r="E8056" s="15" t="s">
        <v>983</v>
      </c>
      <c r="F8056" s="15">
        <v>0.04</v>
      </c>
      <c r="G8056" s="15">
        <v>0.78</v>
      </c>
      <c r="H8056" s="15">
        <v>6.67</v>
      </c>
      <c r="I8056" s="15">
        <f t="shared" si="125"/>
        <v>6.67</v>
      </c>
      <c r="J8056" s="15">
        <v>2.1800000000000002</v>
      </c>
      <c r="K8056" s="15">
        <v>55</v>
      </c>
      <c r="L8056" s="15">
        <v>120.8</v>
      </c>
      <c r="M8056" s="15">
        <v>2565</v>
      </c>
    </row>
    <row r="8057" spans="1:13" ht="13.2" x14ac:dyDescent="0.25">
      <c r="A8057" s="15">
        <v>18753</v>
      </c>
      <c r="B8057" s="15">
        <v>87707</v>
      </c>
      <c r="C8057" s="15">
        <v>45127</v>
      </c>
      <c r="D8057" s="15">
        <v>45134</v>
      </c>
      <c r="E8057" s="15" t="s">
        <v>984</v>
      </c>
      <c r="F8057" s="15">
        <v>0.01</v>
      </c>
      <c r="G8057" s="15">
        <v>0.5</v>
      </c>
      <c r="H8057" s="15">
        <v>21.452099999999998</v>
      </c>
      <c r="I8057" s="15">
        <f t="shared" si="125"/>
        <v>21.452099999999998</v>
      </c>
      <c r="J8057" s="15">
        <v>4.13</v>
      </c>
      <c r="K8057" s="15">
        <v>7</v>
      </c>
      <c r="L8057" s="15">
        <v>31.09</v>
      </c>
      <c r="M8057" s="15">
        <v>417</v>
      </c>
    </row>
    <row r="8058" spans="1:13" ht="13.2" x14ac:dyDescent="0.25">
      <c r="A8058" s="15">
        <v>18754</v>
      </c>
      <c r="B8058" s="15">
        <v>87707</v>
      </c>
      <c r="C8058" s="15">
        <v>45127</v>
      </c>
      <c r="D8058" s="15">
        <v>45136</v>
      </c>
      <c r="E8058" s="15" t="s">
        <v>984</v>
      </c>
      <c r="F8058" s="15">
        <v>0.04</v>
      </c>
      <c r="G8058" s="15">
        <v>21.21</v>
      </c>
      <c r="H8058" s="15">
        <v>600.23099999999999</v>
      </c>
      <c r="I8058" s="15">
        <f t="shared" si="125"/>
        <v>600.23099999999999</v>
      </c>
      <c r="J8058" s="15">
        <v>209.84</v>
      </c>
      <c r="K8058" s="15">
        <v>4</v>
      </c>
      <c r="L8058" s="15">
        <v>869.9</v>
      </c>
      <c r="M8058" s="15">
        <v>417</v>
      </c>
    </row>
    <row r="8059" spans="1:13" ht="13.2" x14ac:dyDescent="0.25">
      <c r="A8059" s="15">
        <v>22496</v>
      </c>
      <c r="B8059" s="15">
        <v>86652</v>
      </c>
      <c r="C8059" s="15">
        <v>45127</v>
      </c>
      <c r="D8059" s="15">
        <v>45131</v>
      </c>
      <c r="E8059" s="15" t="s">
        <v>984</v>
      </c>
      <c r="F8059" s="15">
        <v>0.03</v>
      </c>
      <c r="G8059" s="15">
        <v>6.5</v>
      </c>
      <c r="H8059" s="15">
        <v>-67.278239999999997</v>
      </c>
      <c r="I8059" s="15" t="str">
        <f t="shared" si="125"/>
        <v xml:space="preserve"> </v>
      </c>
      <c r="J8059" s="15">
        <v>30.98</v>
      </c>
      <c r="K8059" s="15">
        <v>13</v>
      </c>
      <c r="L8059" s="15">
        <v>420.29</v>
      </c>
      <c r="M8059" s="15">
        <v>1680</v>
      </c>
    </row>
    <row r="8060" spans="1:13" ht="13.2" x14ac:dyDescent="0.25">
      <c r="A8060" s="15">
        <v>22497</v>
      </c>
      <c r="B8060" s="15">
        <v>86652</v>
      </c>
      <c r="C8060" s="15">
        <v>45127</v>
      </c>
      <c r="D8060" s="15">
        <v>45127</v>
      </c>
      <c r="E8060" s="15" t="s">
        <v>984</v>
      </c>
      <c r="F8060" s="15">
        <v>7.0000000000000007E-2</v>
      </c>
      <c r="G8060" s="15">
        <v>8.7799999999999994</v>
      </c>
      <c r="H8060" s="15">
        <v>19.430399999999999</v>
      </c>
      <c r="I8060" s="15">
        <f t="shared" si="125"/>
        <v>19.430399999999999</v>
      </c>
      <c r="J8060" s="15">
        <v>13.79</v>
      </c>
      <c r="K8060" s="15">
        <v>2</v>
      </c>
      <c r="L8060" s="15">
        <v>28.16</v>
      </c>
      <c r="M8060" s="15">
        <v>1680</v>
      </c>
    </row>
    <row r="8061" spans="1:13" ht="13.2" x14ac:dyDescent="0.25">
      <c r="A8061" s="15">
        <v>24988</v>
      </c>
      <c r="B8061" s="15">
        <v>91450</v>
      </c>
      <c r="C8061" s="15">
        <v>45127</v>
      </c>
      <c r="D8061" s="15">
        <v>45127</v>
      </c>
      <c r="E8061" s="15" t="s">
        <v>983</v>
      </c>
      <c r="F8061" s="15">
        <v>0.01</v>
      </c>
      <c r="G8061" s="15">
        <v>4.95</v>
      </c>
      <c r="H8061" s="15">
        <v>-49.325063999999998</v>
      </c>
      <c r="I8061" s="15" t="str">
        <f t="shared" si="125"/>
        <v xml:space="preserve"> </v>
      </c>
      <c r="J8061" s="15">
        <v>4.9800000000000004</v>
      </c>
      <c r="K8061" s="15">
        <v>9</v>
      </c>
      <c r="L8061" s="15">
        <v>48.3</v>
      </c>
      <c r="M8061" s="15">
        <v>2564</v>
      </c>
    </row>
    <row r="8062" spans="1:13" ht="13.2" x14ac:dyDescent="0.25">
      <c r="A8062" s="15">
        <v>24989</v>
      </c>
      <c r="B8062" s="15">
        <v>91450</v>
      </c>
      <c r="C8062" s="15">
        <v>45127</v>
      </c>
      <c r="D8062" s="15">
        <v>45129</v>
      </c>
      <c r="E8062" s="15" t="s">
        <v>983</v>
      </c>
      <c r="F8062" s="15">
        <v>0.08</v>
      </c>
      <c r="G8062" s="15">
        <v>4</v>
      </c>
      <c r="H8062" s="15">
        <v>14.622719999999999</v>
      </c>
      <c r="I8062" s="15">
        <f t="shared" si="125"/>
        <v>14.622719999999999</v>
      </c>
      <c r="J8062" s="15">
        <v>7.59</v>
      </c>
      <c r="K8062" s="15">
        <v>10</v>
      </c>
      <c r="L8062" s="15">
        <v>71.260000000000005</v>
      </c>
      <c r="M8062" s="15">
        <v>2564</v>
      </c>
    </row>
    <row r="8063" spans="1:13" ht="13.2" x14ac:dyDescent="0.25">
      <c r="A8063" s="15">
        <v>24990</v>
      </c>
      <c r="B8063" s="15">
        <v>91450</v>
      </c>
      <c r="C8063" s="15">
        <v>45127</v>
      </c>
      <c r="D8063" s="15">
        <v>45128</v>
      </c>
      <c r="E8063" s="15" t="s">
        <v>983</v>
      </c>
      <c r="F8063" s="15">
        <v>0.04</v>
      </c>
      <c r="G8063" s="15">
        <v>0.78</v>
      </c>
      <c r="H8063" s="15">
        <v>7.2569600000000003</v>
      </c>
      <c r="I8063" s="15">
        <f t="shared" si="125"/>
        <v>7.2569600000000003</v>
      </c>
      <c r="J8063" s="15">
        <v>2.1800000000000002</v>
      </c>
      <c r="K8063" s="15">
        <v>14</v>
      </c>
      <c r="L8063" s="15">
        <v>30.75</v>
      </c>
      <c r="M8063" s="15">
        <v>2564</v>
      </c>
    </row>
    <row r="8064" spans="1:13" ht="13.2" x14ac:dyDescent="0.25">
      <c r="A8064" s="15">
        <v>2225</v>
      </c>
      <c r="B8064" s="15">
        <v>16098</v>
      </c>
      <c r="C8064" s="15">
        <v>45128</v>
      </c>
      <c r="D8064" s="15">
        <v>45132</v>
      </c>
      <c r="E8064" s="15" t="s">
        <v>984</v>
      </c>
      <c r="F8064" s="15">
        <v>0.06</v>
      </c>
      <c r="G8064" s="15">
        <v>8.99</v>
      </c>
      <c r="H8064" s="15">
        <v>50.59</v>
      </c>
      <c r="I8064" s="15">
        <f t="shared" si="125"/>
        <v>50.59</v>
      </c>
      <c r="J8064" s="15">
        <v>14.98</v>
      </c>
      <c r="K8064" s="15">
        <v>43</v>
      </c>
      <c r="L8064" s="15">
        <v>666.4</v>
      </c>
      <c r="M8064" s="15">
        <v>2567</v>
      </c>
    </row>
    <row r="8065" spans="1:13" ht="13.2" x14ac:dyDescent="0.25">
      <c r="A8065" s="15">
        <v>2226</v>
      </c>
      <c r="B8065" s="15">
        <v>16098</v>
      </c>
      <c r="C8065" s="15">
        <v>45128</v>
      </c>
      <c r="D8065" s="15">
        <v>45130</v>
      </c>
      <c r="E8065" s="15" t="s">
        <v>984</v>
      </c>
      <c r="F8065" s="15">
        <v>0.09</v>
      </c>
      <c r="G8065" s="15">
        <v>2.99</v>
      </c>
      <c r="H8065" s="15">
        <v>333.53149999999999</v>
      </c>
      <c r="I8065" s="15">
        <f t="shared" si="125"/>
        <v>333.53149999999999</v>
      </c>
      <c r="J8065" s="15">
        <v>24.95</v>
      </c>
      <c r="K8065" s="15">
        <v>62</v>
      </c>
      <c r="L8065" s="15">
        <v>1411.9</v>
      </c>
      <c r="M8065" s="15">
        <v>2567</v>
      </c>
    </row>
    <row r="8066" spans="1:13" ht="13.2" x14ac:dyDescent="0.25">
      <c r="A8066" s="15">
        <v>2886</v>
      </c>
      <c r="B8066" s="15">
        <v>20807</v>
      </c>
      <c r="C8066" s="15">
        <v>45128</v>
      </c>
      <c r="D8066" s="15">
        <v>45129</v>
      </c>
      <c r="E8066" s="15" t="s">
        <v>983</v>
      </c>
      <c r="F8066" s="15">
        <v>0.1</v>
      </c>
      <c r="G8066" s="15">
        <v>3.3</v>
      </c>
      <c r="H8066" s="15">
        <v>82.817999999999998</v>
      </c>
      <c r="I8066" s="15">
        <f t="shared" ref="I8066:I8129" si="126">IF(H8066&gt;0,H8066," ")</f>
        <v>82.817999999999998</v>
      </c>
      <c r="J8066" s="15">
        <v>35.99</v>
      </c>
      <c r="K8066" s="15">
        <v>22</v>
      </c>
      <c r="L8066" s="15">
        <v>642.04999999999995</v>
      </c>
      <c r="M8066" s="15">
        <v>1821</v>
      </c>
    </row>
    <row r="8067" spans="1:13" ht="13.2" x14ac:dyDescent="0.25">
      <c r="A8067" s="15">
        <v>2887</v>
      </c>
      <c r="B8067" s="15">
        <v>20807</v>
      </c>
      <c r="C8067" s="15">
        <v>45128</v>
      </c>
      <c r="D8067" s="15">
        <v>45130</v>
      </c>
      <c r="E8067" s="15" t="s">
        <v>983</v>
      </c>
      <c r="F8067" s="15">
        <v>0.08</v>
      </c>
      <c r="G8067" s="15">
        <v>30</v>
      </c>
      <c r="H8067" s="15">
        <v>768.06</v>
      </c>
      <c r="I8067" s="15">
        <f t="shared" si="126"/>
        <v>768.06</v>
      </c>
      <c r="J8067" s="15">
        <v>160.97999999999999</v>
      </c>
      <c r="K8067" s="15">
        <v>55</v>
      </c>
      <c r="L8067" s="15">
        <v>8676.6299999999992</v>
      </c>
      <c r="M8067" s="15">
        <v>1821</v>
      </c>
    </row>
    <row r="8068" spans="1:13" ht="13.2" x14ac:dyDescent="0.25">
      <c r="A8068" s="15">
        <v>5902</v>
      </c>
      <c r="B8068" s="15">
        <v>41831</v>
      </c>
      <c r="C8068" s="15">
        <v>45128</v>
      </c>
      <c r="D8068" s="15">
        <v>45130</v>
      </c>
      <c r="E8068" s="15" t="s">
        <v>983</v>
      </c>
      <c r="F8068" s="15">
        <v>0.03</v>
      </c>
      <c r="G8068" s="15">
        <v>30.06</v>
      </c>
      <c r="H8068" s="15">
        <v>431.95</v>
      </c>
      <c r="I8068" s="15">
        <f t="shared" si="126"/>
        <v>431.95</v>
      </c>
      <c r="J8068" s="15">
        <v>80.97</v>
      </c>
      <c r="K8068" s="15">
        <v>60</v>
      </c>
      <c r="L8068" s="15">
        <v>4801.5200000000004</v>
      </c>
      <c r="M8068" s="15">
        <v>2403</v>
      </c>
    </row>
    <row r="8069" spans="1:13" ht="13.2" x14ac:dyDescent="0.25">
      <c r="A8069" s="15">
        <v>5903</v>
      </c>
      <c r="B8069" s="15">
        <v>41831</v>
      </c>
      <c r="C8069" s="15">
        <v>45128</v>
      </c>
      <c r="D8069" s="15">
        <v>45129</v>
      </c>
      <c r="E8069" s="15" t="s">
        <v>983</v>
      </c>
      <c r="F8069" s="15">
        <v>0.05</v>
      </c>
      <c r="G8069" s="15">
        <v>5.66</v>
      </c>
      <c r="H8069" s="15">
        <v>-96.29</v>
      </c>
      <c r="I8069" s="15" t="str">
        <f t="shared" si="126"/>
        <v xml:space="preserve"> </v>
      </c>
      <c r="J8069" s="15">
        <v>5.28</v>
      </c>
      <c r="K8069" s="15">
        <v>53</v>
      </c>
      <c r="L8069" s="15">
        <v>292.35000000000002</v>
      </c>
      <c r="M8069" s="15">
        <v>2403</v>
      </c>
    </row>
    <row r="8070" spans="1:13" ht="13.2" x14ac:dyDescent="0.25">
      <c r="A8070" s="15">
        <v>18863</v>
      </c>
      <c r="B8070" s="15">
        <v>87548</v>
      </c>
      <c r="C8070" s="15">
        <v>45128</v>
      </c>
      <c r="D8070" s="15">
        <v>45135</v>
      </c>
      <c r="E8070" s="15" t="s">
        <v>984</v>
      </c>
      <c r="F8070" s="15">
        <v>0.04</v>
      </c>
      <c r="G8070" s="15">
        <v>6.65</v>
      </c>
      <c r="H8070" s="15">
        <v>-106.51248000000001</v>
      </c>
      <c r="I8070" s="15" t="str">
        <f t="shared" si="126"/>
        <v xml:space="preserve"> </v>
      </c>
      <c r="J8070" s="15">
        <v>6.48</v>
      </c>
      <c r="K8070" s="15">
        <v>14</v>
      </c>
      <c r="L8070" s="15">
        <v>89.42</v>
      </c>
      <c r="M8070" s="15">
        <v>3396</v>
      </c>
    </row>
    <row r="8071" spans="1:13" ht="13.2" x14ac:dyDescent="0.25">
      <c r="A8071" s="15">
        <v>18864</v>
      </c>
      <c r="B8071" s="15">
        <v>87548</v>
      </c>
      <c r="C8071" s="15">
        <v>45128</v>
      </c>
      <c r="D8071" s="15">
        <v>45132</v>
      </c>
      <c r="E8071" s="15" t="s">
        <v>984</v>
      </c>
      <c r="F8071" s="15">
        <v>0.04</v>
      </c>
      <c r="G8071" s="15">
        <v>7.86</v>
      </c>
      <c r="H8071" s="15">
        <v>-61.359360000000002</v>
      </c>
      <c r="I8071" s="15" t="str">
        <f t="shared" si="126"/>
        <v xml:space="preserve"> </v>
      </c>
      <c r="J8071" s="15">
        <v>6.48</v>
      </c>
      <c r="K8071" s="15">
        <v>6</v>
      </c>
      <c r="L8071" s="15">
        <v>43.44</v>
      </c>
      <c r="M8071" s="15">
        <v>3396</v>
      </c>
    </row>
    <row r="8072" spans="1:13" ht="13.2" x14ac:dyDescent="0.25">
      <c r="A8072" s="15">
        <v>19576</v>
      </c>
      <c r="B8072" s="15">
        <v>90319</v>
      </c>
      <c r="C8072" s="15">
        <v>45128</v>
      </c>
      <c r="D8072" s="15">
        <v>45129</v>
      </c>
      <c r="E8072" s="15" t="s">
        <v>985</v>
      </c>
      <c r="F8072" s="15">
        <v>7.0000000000000007E-2</v>
      </c>
      <c r="G8072" s="15">
        <v>19.989999999999998</v>
      </c>
      <c r="H8072" s="15">
        <v>3023.7524999999996</v>
      </c>
      <c r="I8072" s="15">
        <f t="shared" si="126"/>
        <v>3023.7524999999996</v>
      </c>
      <c r="J8072" s="15">
        <v>304.99</v>
      </c>
      <c r="K8072" s="15">
        <v>15</v>
      </c>
      <c r="L8072" s="15">
        <v>4382.25</v>
      </c>
      <c r="M8072" s="15">
        <v>2215</v>
      </c>
    </row>
    <row r="8073" spans="1:13" ht="13.2" x14ac:dyDescent="0.25">
      <c r="A8073" s="15">
        <v>20225</v>
      </c>
      <c r="B8073" s="15">
        <v>90877</v>
      </c>
      <c r="C8073" s="15">
        <v>45128</v>
      </c>
      <c r="D8073" s="15">
        <v>45132</v>
      </c>
      <c r="E8073" s="15" t="s">
        <v>984</v>
      </c>
      <c r="F8073" s="15">
        <v>0.06</v>
      </c>
      <c r="G8073" s="15">
        <v>8.99</v>
      </c>
      <c r="H8073" s="15">
        <v>55.041920000000005</v>
      </c>
      <c r="I8073" s="15">
        <f t="shared" si="126"/>
        <v>55.041920000000005</v>
      </c>
      <c r="J8073" s="15">
        <v>14.98</v>
      </c>
      <c r="K8073" s="15">
        <v>11</v>
      </c>
      <c r="L8073" s="15">
        <v>170.48</v>
      </c>
      <c r="M8073" s="15">
        <v>2568</v>
      </c>
    </row>
    <row r="8074" spans="1:13" ht="13.2" x14ac:dyDescent="0.25">
      <c r="A8074" s="15">
        <v>20226</v>
      </c>
      <c r="B8074" s="15">
        <v>90877</v>
      </c>
      <c r="C8074" s="15">
        <v>45128</v>
      </c>
      <c r="D8074" s="15">
        <v>45130</v>
      </c>
      <c r="E8074" s="15" t="s">
        <v>984</v>
      </c>
      <c r="F8074" s="15">
        <v>0.09</v>
      </c>
      <c r="G8074" s="15">
        <v>2.99</v>
      </c>
      <c r="H8074" s="15">
        <v>235.69709999999998</v>
      </c>
      <c r="I8074" s="15">
        <f t="shared" si="126"/>
        <v>235.69709999999998</v>
      </c>
      <c r="J8074" s="15">
        <v>24.95</v>
      </c>
      <c r="K8074" s="15">
        <v>15</v>
      </c>
      <c r="L8074" s="15">
        <v>341.59</v>
      </c>
      <c r="M8074" s="15">
        <v>2566</v>
      </c>
    </row>
    <row r="8075" spans="1:13" ht="13.2" x14ac:dyDescent="0.25">
      <c r="A8075" s="15">
        <v>20364</v>
      </c>
      <c r="B8075" s="15">
        <v>86505</v>
      </c>
      <c r="C8075" s="15">
        <v>45128</v>
      </c>
      <c r="D8075" s="15">
        <v>45129</v>
      </c>
      <c r="E8075" s="15" t="s">
        <v>982</v>
      </c>
      <c r="F8075" s="15">
        <v>0</v>
      </c>
      <c r="G8075" s="15">
        <v>5.26</v>
      </c>
      <c r="H8075" s="15">
        <v>638.92619999999999</v>
      </c>
      <c r="I8075" s="15">
        <f t="shared" si="126"/>
        <v>638.92619999999999</v>
      </c>
      <c r="J8075" s="15">
        <v>65.989999999999995</v>
      </c>
      <c r="K8075" s="15">
        <v>16</v>
      </c>
      <c r="L8075" s="15">
        <v>925.98</v>
      </c>
      <c r="M8075" s="15">
        <v>1907</v>
      </c>
    </row>
    <row r="8076" spans="1:13" ht="13.2" x14ac:dyDescent="0.25">
      <c r="A8076" s="15">
        <v>20427</v>
      </c>
      <c r="B8076" s="15">
        <v>87420</v>
      </c>
      <c r="C8076" s="15">
        <v>45128</v>
      </c>
      <c r="D8076" s="15">
        <v>45128</v>
      </c>
      <c r="E8076" s="15" t="s">
        <v>981</v>
      </c>
      <c r="F8076" s="15">
        <v>0.08</v>
      </c>
      <c r="G8076" s="15">
        <v>42</v>
      </c>
      <c r="H8076" s="15">
        <v>-180.46655999999999</v>
      </c>
      <c r="I8076" s="15" t="str">
        <f t="shared" si="126"/>
        <v xml:space="preserve"> </v>
      </c>
      <c r="J8076" s="15">
        <v>89.99</v>
      </c>
      <c r="K8076" s="15">
        <v>2</v>
      </c>
      <c r="L8076" s="15">
        <v>195.63</v>
      </c>
      <c r="M8076" s="15">
        <v>60</v>
      </c>
    </row>
    <row r="8077" spans="1:13" ht="13.2" x14ac:dyDescent="0.25">
      <c r="A8077" s="15">
        <v>20886</v>
      </c>
      <c r="B8077" s="15">
        <v>86000</v>
      </c>
      <c r="C8077" s="15">
        <v>45128</v>
      </c>
      <c r="D8077" s="15">
        <v>45129</v>
      </c>
      <c r="E8077" s="15" t="s">
        <v>983</v>
      </c>
      <c r="F8077" s="15">
        <v>0.1</v>
      </c>
      <c r="G8077" s="15">
        <v>3.3</v>
      </c>
      <c r="H8077" s="15">
        <v>90.105983999999992</v>
      </c>
      <c r="I8077" s="15">
        <f t="shared" si="126"/>
        <v>90.105983999999992</v>
      </c>
      <c r="J8077" s="15">
        <v>35.99</v>
      </c>
      <c r="K8077" s="15">
        <v>6</v>
      </c>
      <c r="L8077" s="15">
        <v>175.11</v>
      </c>
      <c r="M8077" s="15">
        <v>1820</v>
      </c>
    </row>
    <row r="8078" spans="1:13" ht="13.2" x14ac:dyDescent="0.25">
      <c r="A8078" s="15">
        <v>20887</v>
      </c>
      <c r="B8078" s="15">
        <v>86000</v>
      </c>
      <c r="C8078" s="15">
        <v>45128</v>
      </c>
      <c r="D8078" s="15">
        <v>45130</v>
      </c>
      <c r="E8078" s="15" t="s">
        <v>983</v>
      </c>
      <c r="F8078" s="15">
        <v>0.08</v>
      </c>
      <c r="G8078" s="15">
        <v>30</v>
      </c>
      <c r="H8078" s="15">
        <v>835.64927999999998</v>
      </c>
      <c r="I8078" s="15">
        <f t="shared" si="126"/>
        <v>835.64927999999998</v>
      </c>
      <c r="J8078" s="15">
        <v>160.97999999999999</v>
      </c>
      <c r="K8078" s="15">
        <v>14</v>
      </c>
      <c r="L8078" s="15">
        <v>2208.6</v>
      </c>
      <c r="M8078" s="15">
        <v>1816</v>
      </c>
    </row>
    <row r="8079" spans="1:13" ht="13.2" x14ac:dyDescent="0.25">
      <c r="A8079" s="15">
        <v>21127</v>
      </c>
      <c r="B8079" s="15">
        <v>86810</v>
      </c>
      <c r="C8079" s="15">
        <v>45128</v>
      </c>
      <c r="D8079" s="15">
        <v>45129</v>
      </c>
      <c r="E8079" s="15" t="s">
        <v>983</v>
      </c>
      <c r="F8079" s="15">
        <v>0.04</v>
      </c>
      <c r="G8079" s="15">
        <v>50</v>
      </c>
      <c r="H8079" s="15">
        <v>-414.77760000000001</v>
      </c>
      <c r="I8079" s="15" t="str">
        <f t="shared" si="126"/>
        <v xml:space="preserve"> </v>
      </c>
      <c r="J8079" s="15">
        <v>270.98</v>
      </c>
      <c r="K8079" s="15">
        <v>1</v>
      </c>
      <c r="L8079" s="15">
        <v>280.45</v>
      </c>
      <c r="M8079" s="15">
        <v>3172</v>
      </c>
    </row>
    <row r="8080" spans="1:13" ht="13.2" x14ac:dyDescent="0.25">
      <c r="A8080" s="15">
        <v>22710</v>
      </c>
      <c r="B8080" s="15">
        <v>91453</v>
      </c>
      <c r="C8080" s="15">
        <v>45128</v>
      </c>
      <c r="D8080" s="15">
        <v>45129</v>
      </c>
      <c r="E8080" s="15" t="s">
        <v>982</v>
      </c>
      <c r="F8080" s="15">
        <v>0.02</v>
      </c>
      <c r="G8080" s="15">
        <v>52.2</v>
      </c>
      <c r="H8080" s="15">
        <v>-165.86544000000001</v>
      </c>
      <c r="I8080" s="15" t="str">
        <f t="shared" si="126"/>
        <v xml:space="preserve"> </v>
      </c>
      <c r="J8080" s="15">
        <v>55.5</v>
      </c>
      <c r="K8080" s="15">
        <v>4</v>
      </c>
      <c r="L8080" s="15">
        <v>251.49</v>
      </c>
      <c r="M8080" s="15">
        <v>1307</v>
      </c>
    </row>
    <row r="8081" spans="1:13" ht="13.2" x14ac:dyDescent="0.25">
      <c r="A8081" s="15">
        <v>22711</v>
      </c>
      <c r="B8081" s="15">
        <v>91453</v>
      </c>
      <c r="C8081" s="15">
        <v>45128</v>
      </c>
      <c r="D8081" s="15">
        <v>45129</v>
      </c>
      <c r="E8081" s="15" t="s">
        <v>982</v>
      </c>
      <c r="F8081" s="15">
        <v>0.01</v>
      </c>
      <c r="G8081" s="15">
        <v>5.8</v>
      </c>
      <c r="H8081" s="15">
        <v>7.9967999999999995</v>
      </c>
      <c r="I8081" s="15">
        <f t="shared" si="126"/>
        <v>7.9967999999999995</v>
      </c>
      <c r="J8081" s="15">
        <v>15.51</v>
      </c>
      <c r="K8081" s="15">
        <v>8</v>
      </c>
      <c r="L8081" s="15">
        <v>134.19</v>
      </c>
      <c r="M8081" s="15">
        <v>1307</v>
      </c>
    </row>
    <row r="8082" spans="1:13" ht="13.2" x14ac:dyDescent="0.25">
      <c r="A8082" s="15">
        <v>23707</v>
      </c>
      <c r="B8082" s="15">
        <v>86923</v>
      </c>
      <c r="C8082" s="15">
        <v>45128</v>
      </c>
      <c r="D8082" s="15">
        <v>45129</v>
      </c>
      <c r="E8082" s="15" t="s">
        <v>983</v>
      </c>
      <c r="F8082" s="15">
        <v>0.05</v>
      </c>
      <c r="G8082" s="15">
        <v>13.22</v>
      </c>
      <c r="H8082" s="15">
        <v>-49.156799999999997</v>
      </c>
      <c r="I8082" s="15" t="str">
        <f t="shared" si="126"/>
        <v xml:space="preserve"> </v>
      </c>
      <c r="J8082" s="15">
        <v>56.96</v>
      </c>
      <c r="K8082" s="15">
        <v>1</v>
      </c>
      <c r="L8082" s="15">
        <v>60.12</v>
      </c>
      <c r="M8082" s="15">
        <v>1183</v>
      </c>
    </row>
    <row r="8083" spans="1:13" ht="13.2" x14ac:dyDescent="0.25">
      <c r="A8083" s="15">
        <v>23823</v>
      </c>
      <c r="B8083" s="15">
        <v>88790</v>
      </c>
      <c r="C8083" s="15">
        <v>45128</v>
      </c>
      <c r="D8083" s="15">
        <v>45131</v>
      </c>
      <c r="E8083" s="15" t="s">
        <v>983</v>
      </c>
      <c r="F8083" s="15">
        <v>0</v>
      </c>
      <c r="G8083" s="15">
        <v>5.99</v>
      </c>
      <c r="H8083" s="15">
        <v>-718.3814880000001</v>
      </c>
      <c r="I8083" s="15" t="str">
        <f t="shared" si="126"/>
        <v xml:space="preserve"> </v>
      </c>
      <c r="J8083" s="15">
        <v>205.99</v>
      </c>
      <c r="K8083" s="15">
        <v>1</v>
      </c>
      <c r="L8083" s="15">
        <v>175.09</v>
      </c>
      <c r="M8083" s="15">
        <v>1709</v>
      </c>
    </row>
    <row r="8084" spans="1:13" ht="13.2" x14ac:dyDescent="0.25">
      <c r="A8084" s="15">
        <v>23902</v>
      </c>
      <c r="B8084" s="15">
        <v>88457</v>
      </c>
      <c r="C8084" s="15">
        <v>45128</v>
      </c>
      <c r="D8084" s="15">
        <v>45130</v>
      </c>
      <c r="E8084" s="15" t="s">
        <v>983</v>
      </c>
      <c r="F8084" s="15">
        <v>0.03</v>
      </c>
      <c r="G8084" s="15">
        <v>30.06</v>
      </c>
      <c r="H8084" s="15">
        <v>469.96159999999998</v>
      </c>
      <c r="I8084" s="15">
        <f t="shared" si="126"/>
        <v>469.96159999999998</v>
      </c>
      <c r="J8084" s="15">
        <v>80.97</v>
      </c>
      <c r="K8084" s="15">
        <v>15</v>
      </c>
      <c r="L8084" s="15">
        <v>1200.3800000000001</v>
      </c>
      <c r="M8084" s="15">
        <v>2400</v>
      </c>
    </row>
    <row r="8085" spans="1:13" ht="13.2" x14ac:dyDescent="0.25">
      <c r="A8085" s="15">
        <v>23903</v>
      </c>
      <c r="B8085" s="15">
        <v>88457</v>
      </c>
      <c r="C8085" s="15">
        <v>45128</v>
      </c>
      <c r="D8085" s="15">
        <v>45129</v>
      </c>
      <c r="E8085" s="15" t="s">
        <v>983</v>
      </c>
      <c r="F8085" s="15">
        <v>0.05</v>
      </c>
      <c r="G8085" s="15">
        <v>5.66</v>
      </c>
      <c r="H8085" s="15">
        <v>-87.816480000000013</v>
      </c>
      <c r="I8085" s="15" t="str">
        <f t="shared" si="126"/>
        <v xml:space="preserve"> </v>
      </c>
      <c r="J8085" s="15">
        <v>5.28</v>
      </c>
      <c r="K8085" s="15">
        <v>13</v>
      </c>
      <c r="L8085" s="15">
        <v>71.709999999999994</v>
      </c>
      <c r="M8085" s="15">
        <v>2400</v>
      </c>
    </row>
    <row r="8086" spans="1:13" ht="13.2" x14ac:dyDescent="0.25">
      <c r="A8086" s="15">
        <v>24871</v>
      </c>
      <c r="B8086" s="15">
        <v>87206</v>
      </c>
      <c r="C8086" s="15">
        <v>45128</v>
      </c>
      <c r="D8086" s="15">
        <v>45130</v>
      </c>
      <c r="E8086" s="15" t="s">
        <v>983</v>
      </c>
      <c r="F8086" s="15">
        <v>0.09</v>
      </c>
      <c r="G8086" s="15">
        <v>16.87</v>
      </c>
      <c r="H8086" s="15">
        <v>-131.01792</v>
      </c>
      <c r="I8086" s="15" t="str">
        <f t="shared" si="126"/>
        <v xml:space="preserve"> </v>
      </c>
      <c r="J8086" s="15">
        <v>22.84</v>
      </c>
      <c r="K8086" s="15">
        <v>8</v>
      </c>
      <c r="L8086" s="15">
        <v>173.56</v>
      </c>
      <c r="M8086" s="15">
        <v>1727</v>
      </c>
    </row>
    <row r="8087" spans="1:13" ht="13.2" x14ac:dyDescent="0.25">
      <c r="A8087" s="15">
        <v>25137</v>
      </c>
      <c r="B8087" s="15">
        <v>87644</v>
      </c>
      <c r="C8087" s="15">
        <v>45128</v>
      </c>
      <c r="D8087" s="15">
        <v>45132</v>
      </c>
      <c r="E8087" s="15" t="s">
        <v>984</v>
      </c>
      <c r="F8087" s="15">
        <v>0.02</v>
      </c>
      <c r="G8087" s="15">
        <v>1.99</v>
      </c>
      <c r="H8087" s="15">
        <v>356.86799999999999</v>
      </c>
      <c r="I8087" s="15">
        <f t="shared" si="126"/>
        <v>356.86799999999999</v>
      </c>
      <c r="J8087" s="15">
        <v>43.98</v>
      </c>
      <c r="K8087" s="15">
        <v>12</v>
      </c>
      <c r="L8087" s="15">
        <v>517.20000000000005</v>
      </c>
      <c r="M8087" s="15">
        <v>2885</v>
      </c>
    </row>
    <row r="8088" spans="1:13" ht="13.2" x14ac:dyDescent="0.25">
      <c r="A8088" s="15">
        <v>4189</v>
      </c>
      <c r="B8088" s="15">
        <v>29764</v>
      </c>
      <c r="C8088" s="15">
        <v>45129</v>
      </c>
      <c r="D8088" s="15">
        <v>45130</v>
      </c>
      <c r="E8088" s="15" t="s">
        <v>985</v>
      </c>
      <c r="F8088" s="15">
        <v>0</v>
      </c>
      <c r="G8088" s="15">
        <v>8.4</v>
      </c>
      <c r="H8088" s="15">
        <v>-8.5904999999999987</v>
      </c>
      <c r="I8088" s="15" t="str">
        <f t="shared" si="126"/>
        <v xml:space="preserve"> </v>
      </c>
      <c r="J8088" s="15">
        <v>15.01</v>
      </c>
      <c r="K8088" s="15">
        <v>14</v>
      </c>
      <c r="L8088" s="15">
        <v>231.13</v>
      </c>
      <c r="M8088" s="15">
        <v>308</v>
      </c>
    </row>
    <row r="8089" spans="1:13" ht="13.2" x14ac:dyDescent="0.25">
      <c r="A8089" s="15">
        <v>20283</v>
      </c>
      <c r="B8089" s="15">
        <v>88901</v>
      </c>
      <c r="C8089" s="15">
        <v>45129</v>
      </c>
      <c r="D8089" s="15">
        <v>45130</v>
      </c>
      <c r="E8089" s="15" t="s">
        <v>983</v>
      </c>
      <c r="F8089" s="15">
        <v>0.09</v>
      </c>
      <c r="G8089" s="15">
        <v>2.99</v>
      </c>
      <c r="H8089" s="15">
        <v>58.139400000000002</v>
      </c>
      <c r="I8089" s="15">
        <f t="shared" si="126"/>
        <v>58.139400000000002</v>
      </c>
      <c r="J8089" s="15">
        <v>30.56</v>
      </c>
      <c r="K8089" s="15">
        <v>3</v>
      </c>
      <c r="L8089" s="15">
        <v>84.26</v>
      </c>
      <c r="M8089" s="15">
        <v>1065</v>
      </c>
    </row>
    <row r="8090" spans="1:13" ht="13.2" x14ac:dyDescent="0.25">
      <c r="A8090" s="15">
        <v>21691</v>
      </c>
      <c r="B8090" s="15">
        <v>88925</v>
      </c>
      <c r="C8090" s="15">
        <v>45129</v>
      </c>
      <c r="D8090" s="15">
        <v>45132</v>
      </c>
      <c r="E8090" s="15" t="s">
        <v>982</v>
      </c>
      <c r="F8090" s="15">
        <v>0.08</v>
      </c>
      <c r="G8090" s="15">
        <v>5.33</v>
      </c>
      <c r="H8090" s="15">
        <v>2.5024000000000122</v>
      </c>
      <c r="I8090" s="15">
        <f t="shared" si="126"/>
        <v>2.5024000000000122</v>
      </c>
      <c r="J8090" s="15">
        <v>40.98</v>
      </c>
      <c r="K8090" s="15">
        <v>2</v>
      </c>
      <c r="L8090" s="15">
        <v>81.45</v>
      </c>
      <c r="M8090" s="15">
        <v>197</v>
      </c>
    </row>
    <row r="8091" spans="1:13" ht="13.2" x14ac:dyDescent="0.25">
      <c r="A8091" s="15">
        <v>22189</v>
      </c>
      <c r="B8091" s="15">
        <v>87068</v>
      </c>
      <c r="C8091" s="15">
        <v>45129</v>
      </c>
      <c r="D8091" s="15">
        <v>45130</v>
      </c>
      <c r="E8091" s="15" t="s">
        <v>985</v>
      </c>
      <c r="F8091" s="15">
        <v>0</v>
      </c>
      <c r="G8091" s="15">
        <v>8.4</v>
      </c>
      <c r="H8091" s="15">
        <v>-7.8345359999999991</v>
      </c>
      <c r="I8091" s="15" t="str">
        <f t="shared" si="126"/>
        <v xml:space="preserve"> </v>
      </c>
      <c r="J8091" s="15">
        <v>15.01</v>
      </c>
      <c r="K8091" s="15">
        <v>4</v>
      </c>
      <c r="L8091" s="15">
        <v>66.040000000000006</v>
      </c>
      <c r="M8091" s="15">
        <v>305</v>
      </c>
    </row>
    <row r="8092" spans="1:13" ht="13.2" x14ac:dyDescent="0.25">
      <c r="A8092" s="15">
        <v>23316</v>
      </c>
      <c r="B8092" s="15">
        <v>88037</v>
      </c>
      <c r="C8092" s="15">
        <v>45129</v>
      </c>
      <c r="D8092" s="15">
        <v>45131</v>
      </c>
      <c r="E8092" s="15" t="s">
        <v>984</v>
      </c>
      <c r="F8092" s="15">
        <v>0.06</v>
      </c>
      <c r="G8092" s="15">
        <v>4.9800000000000004</v>
      </c>
      <c r="H8092" s="15">
        <v>8.4659999999999993</v>
      </c>
      <c r="I8092" s="15">
        <f t="shared" si="126"/>
        <v>8.4659999999999993</v>
      </c>
      <c r="J8092" s="15">
        <v>11.97</v>
      </c>
      <c r="K8092" s="15">
        <v>15</v>
      </c>
      <c r="L8092" s="15">
        <v>172.16</v>
      </c>
      <c r="M8092" s="15">
        <v>2209</v>
      </c>
    </row>
    <row r="8093" spans="1:13" ht="13.2" x14ac:dyDescent="0.25">
      <c r="A8093" s="15">
        <v>24153</v>
      </c>
      <c r="B8093" s="15">
        <v>90227</v>
      </c>
      <c r="C8093" s="15">
        <v>45129</v>
      </c>
      <c r="D8093" s="15">
        <v>45134</v>
      </c>
      <c r="E8093" s="15" t="s">
        <v>984</v>
      </c>
      <c r="F8093" s="15">
        <v>0.02</v>
      </c>
      <c r="G8093" s="15">
        <v>1.97</v>
      </c>
      <c r="H8093" s="15">
        <v>41.334000000000003</v>
      </c>
      <c r="I8093" s="15">
        <f t="shared" si="126"/>
        <v>41.334000000000003</v>
      </c>
      <c r="J8093" s="15">
        <v>15.04</v>
      </c>
      <c r="K8093" s="15">
        <v>11</v>
      </c>
      <c r="L8093" s="15">
        <v>169.31</v>
      </c>
      <c r="M8093" s="15">
        <v>2927</v>
      </c>
    </row>
    <row r="8094" spans="1:13" ht="13.2" x14ac:dyDescent="0.25">
      <c r="A8094" s="15">
        <v>25552</v>
      </c>
      <c r="B8094" s="15">
        <v>89050</v>
      </c>
      <c r="C8094" s="15">
        <v>45129</v>
      </c>
      <c r="D8094" s="15">
        <v>45130</v>
      </c>
      <c r="E8094" s="15" t="s">
        <v>983</v>
      </c>
      <c r="F8094" s="15">
        <v>7.0000000000000007E-2</v>
      </c>
      <c r="G8094" s="15">
        <v>5.6</v>
      </c>
      <c r="H8094" s="15">
        <v>-7.8345359999999991</v>
      </c>
      <c r="I8094" s="15" t="str">
        <f t="shared" si="126"/>
        <v xml:space="preserve"> </v>
      </c>
      <c r="J8094" s="15">
        <v>8.85</v>
      </c>
      <c r="K8094" s="15">
        <v>16</v>
      </c>
      <c r="L8094" s="15">
        <v>144.21</v>
      </c>
      <c r="M8094" s="15">
        <v>2977</v>
      </c>
    </row>
    <row r="8095" spans="1:13" ht="13.2" x14ac:dyDescent="0.25">
      <c r="A8095" s="15">
        <v>3750</v>
      </c>
      <c r="B8095" s="15">
        <v>26784</v>
      </c>
      <c r="C8095" s="15">
        <v>45130</v>
      </c>
      <c r="D8095" s="15">
        <v>45131</v>
      </c>
      <c r="E8095" s="15" t="s">
        <v>985</v>
      </c>
      <c r="F8095" s="15">
        <v>0.09</v>
      </c>
      <c r="G8095" s="15">
        <v>7.51</v>
      </c>
      <c r="H8095" s="15">
        <v>-37.9407</v>
      </c>
      <c r="I8095" s="15" t="str">
        <f t="shared" si="126"/>
        <v xml:space="preserve"> </v>
      </c>
      <c r="J8095" s="15">
        <v>13.99</v>
      </c>
      <c r="K8095" s="15">
        <v>46</v>
      </c>
      <c r="L8095" s="15">
        <v>613.65</v>
      </c>
      <c r="M8095" s="15">
        <v>699</v>
      </c>
    </row>
    <row r="8096" spans="1:13" ht="13.2" x14ac:dyDescent="0.25">
      <c r="A8096" s="15">
        <v>20375</v>
      </c>
      <c r="B8096" s="15">
        <v>90945</v>
      </c>
      <c r="C8096" s="15">
        <v>45130</v>
      </c>
      <c r="D8096" s="15">
        <v>45132</v>
      </c>
      <c r="E8096" s="15" t="s">
        <v>985</v>
      </c>
      <c r="F8096" s="15">
        <v>0.06</v>
      </c>
      <c r="G8096" s="15">
        <v>2.04</v>
      </c>
      <c r="H8096" s="15">
        <v>24.523519999999998</v>
      </c>
      <c r="I8096" s="15">
        <f t="shared" si="126"/>
        <v>24.523519999999998</v>
      </c>
      <c r="J8096" s="15">
        <v>5.18</v>
      </c>
      <c r="K8096" s="15">
        <v>11</v>
      </c>
      <c r="L8096" s="15">
        <v>54.26</v>
      </c>
      <c r="M8096" s="15">
        <v>764</v>
      </c>
    </row>
    <row r="8097" spans="1:13" ht="13.2" x14ac:dyDescent="0.25">
      <c r="A8097" s="15">
        <v>26072</v>
      </c>
      <c r="B8097" s="15">
        <v>89646</v>
      </c>
      <c r="C8097" s="15">
        <v>45130</v>
      </c>
      <c r="D8097" s="15">
        <v>45131</v>
      </c>
      <c r="E8097" s="15" t="s">
        <v>985</v>
      </c>
      <c r="F8097" s="15">
        <v>7.0000000000000007E-2</v>
      </c>
      <c r="G8097" s="15">
        <v>15.68</v>
      </c>
      <c r="H8097" s="15">
        <v>-115.68199999999999</v>
      </c>
      <c r="I8097" s="15" t="str">
        <f t="shared" si="126"/>
        <v xml:space="preserve"> </v>
      </c>
      <c r="J8097" s="15">
        <v>23.99</v>
      </c>
      <c r="K8097" s="15">
        <v>7</v>
      </c>
      <c r="L8097" s="15">
        <v>163.22999999999999</v>
      </c>
      <c r="M8097" s="15">
        <v>2876</v>
      </c>
    </row>
    <row r="8098" spans="1:13" ht="13.2" x14ac:dyDescent="0.25">
      <c r="A8098" s="15">
        <v>22903</v>
      </c>
      <c r="B8098" s="15">
        <v>91151</v>
      </c>
      <c r="C8098" s="15">
        <v>45131</v>
      </c>
      <c r="D8098" s="15">
        <v>45132</v>
      </c>
      <c r="E8098" s="15" t="s">
        <v>985</v>
      </c>
      <c r="F8098" s="15">
        <v>0.03</v>
      </c>
      <c r="G8098" s="15">
        <v>1.49</v>
      </c>
      <c r="H8098" s="15">
        <v>-13.770744000000001</v>
      </c>
      <c r="I8098" s="15" t="str">
        <f t="shared" si="126"/>
        <v xml:space="preserve"> </v>
      </c>
      <c r="J8098" s="15">
        <v>1.88</v>
      </c>
      <c r="K8098" s="15">
        <v>15</v>
      </c>
      <c r="L8098" s="15">
        <v>29.52</v>
      </c>
      <c r="M8098" s="15">
        <v>606</v>
      </c>
    </row>
    <row r="8099" spans="1:13" ht="13.2" x14ac:dyDescent="0.25">
      <c r="A8099" s="15">
        <v>23709</v>
      </c>
      <c r="B8099" s="15">
        <v>87897</v>
      </c>
      <c r="C8099" s="15">
        <v>45131</v>
      </c>
      <c r="D8099" s="15">
        <v>45133</v>
      </c>
      <c r="E8099" s="15" t="s">
        <v>985</v>
      </c>
      <c r="F8099" s="15">
        <v>0.1</v>
      </c>
      <c r="G8099" s="15">
        <v>0.94</v>
      </c>
      <c r="H8099" s="15">
        <v>57.035999999999966</v>
      </c>
      <c r="I8099" s="15">
        <f t="shared" si="126"/>
        <v>57.035999999999966</v>
      </c>
      <c r="J8099" s="15">
        <v>4.28</v>
      </c>
      <c r="K8099" s="15">
        <v>6</v>
      </c>
      <c r="L8099" s="15">
        <v>23.9</v>
      </c>
      <c r="M8099" s="15">
        <v>2100</v>
      </c>
    </row>
    <row r="8100" spans="1:13" ht="13.2" x14ac:dyDescent="0.25">
      <c r="A8100" s="15">
        <v>18730</v>
      </c>
      <c r="B8100" s="15">
        <v>88848</v>
      </c>
      <c r="C8100" s="15">
        <v>45132</v>
      </c>
      <c r="D8100" s="15">
        <v>45134</v>
      </c>
      <c r="E8100" s="15" t="s">
        <v>983</v>
      </c>
      <c r="F8100" s="15">
        <v>0.08</v>
      </c>
      <c r="G8100" s="15">
        <v>8.99</v>
      </c>
      <c r="H8100" s="15">
        <v>136.554</v>
      </c>
      <c r="I8100" s="15">
        <f t="shared" si="126"/>
        <v>136.554</v>
      </c>
      <c r="J8100" s="15">
        <v>65.989999999999995</v>
      </c>
      <c r="K8100" s="15">
        <v>11</v>
      </c>
      <c r="L8100" s="15">
        <v>615.77</v>
      </c>
      <c r="M8100" s="15">
        <v>3378</v>
      </c>
    </row>
    <row r="8101" spans="1:13" ht="13.2" x14ac:dyDescent="0.25">
      <c r="A8101" s="15">
        <v>21816</v>
      </c>
      <c r="B8101" s="15">
        <v>90269</v>
      </c>
      <c r="C8101" s="15">
        <v>45132</v>
      </c>
      <c r="D8101" s="15">
        <v>45132</v>
      </c>
      <c r="E8101" s="15" t="s">
        <v>981</v>
      </c>
      <c r="F8101" s="15">
        <v>0.02</v>
      </c>
      <c r="G8101" s="15">
        <v>26</v>
      </c>
      <c r="H8101" s="15">
        <v>858.4864</v>
      </c>
      <c r="I8101" s="15">
        <f t="shared" si="126"/>
        <v>858.4864</v>
      </c>
      <c r="J8101" s="15">
        <v>500.98</v>
      </c>
      <c r="K8101" s="15">
        <v>4</v>
      </c>
      <c r="L8101" s="15">
        <v>2022.76</v>
      </c>
      <c r="M8101" s="15">
        <v>2957</v>
      </c>
    </row>
    <row r="8102" spans="1:13" ht="13.2" x14ac:dyDescent="0.25">
      <c r="A8102" s="15">
        <v>21817</v>
      </c>
      <c r="B8102" s="15">
        <v>90269</v>
      </c>
      <c r="C8102" s="15">
        <v>45132</v>
      </c>
      <c r="D8102" s="15">
        <v>45132</v>
      </c>
      <c r="E8102" s="15" t="s">
        <v>981</v>
      </c>
      <c r="F8102" s="15">
        <v>0.01</v>
      </c>
      <c r="G8102" s="15">
        <v>89.3</v>
      </c>
      <c r="H8102" s="15">
        <v>-2427.1220160000003</v>
      </c>
      <c r="I8102" s="15" t="str">
        <f t="shared" si="126"/>
        <v xml:space="preserve"> </v>
      </c>
      <c r="J8102" s="15">
        <v>70.89</v>
      </c>
      <c r="K8102" s="15">
        <v>16</v>
      </c>
      <c r="L8102" s="15">
        <v>1244.48</v>
      </c>
      <c r="M8102" s="15">
        <v>2957</v>
      </c>
    </row>
    <row r="8103" spans="1:13" ht="13.2" x14ac:dyDescent="0.25">
      <c r="A8103" s="15">
        <v>22314</v>
      </c>
      <c r="B8103" s="15">
        <v>86506</v>
      </c>
      <c r="C8103" s="15">
        <v>45132</v>
      </c>
      <c r="D8103" s="15">
        <v>45134</v>
      </c>
      <c r="E8103" s="15" t="s">
        <v>982</v>
      </c>
      <c r="F8103" s="15">
        <v>7.0000000000000007E-2</v>
      </c>
      <c r="G8103" s="15">
        <v>4.5</v>
      </c>
      <c r="H8103" s="15">
        <v>287.40569999999997</v>
      </c>
      <c r="I8103" s="15">
        <f t="shared" si="126"/>
        <v>287.40569999999997</v>
      </c>
      <c r="J8103" s="15">
        <v>41.71</v>
      </c>
      <c r="K8103" s="15">
        <v>10</v>
      </c>
      <c r="L8103" s="15">
        <v>416.53</v>
      </c>
      <c r="M8103" s="15">
        <v>1908</v>
      </c>
    </row>
    <row r="8104" spans="1:13" ht="13.2" x14ac:dyDescent="0.25">
      <c r="A8104" s="15">
        <v>23652</v>
      </c>
      <c r="B8104" s="15">
        <v>89472</v>
      </c>
      <c r="C8104" s="15">
        <v>45132</v>
      </c>
      <c r="D8104" s="15">
        <v>45135</v>
      </c>
      <c r="E8104" s="15" t="s">
        <v>981</v>
      </c>
      <c r="F8104" s="15">
        <v>0.1</v>
      </c>
      <c r="G8104" s="15">
        <v>4.8</v>
      </c>
      <c r="H8104" s="15">
        <v>211.02959999999996</v>
      </c>
      <c r="I8104" s="15">
        <f t="shared" si="126"/>
        <v>211.02959999999996</v>
      </c>
      <c r="J8104" s="15">
        <v>45.98</v>
      </c>
      <c r="K8104" s="15">
        <v>7</v>
      </c>
      <c r="L8104" s="15">
        <v>305.83999999999997</v>
      </c>
      <c r="M8104" s="15">
        <v>2175</v>
      </c>
    </row>
    <row r="8105" spans="1:13" ht="13.2" x14ac:dyDescent="0.25">
      <c r="A8105" s="15">
        <v>21231</v>
      </c>
      <c r="B8105" s="15">
        <v>90749</v>
      </c>
      <c r="C8105" s="15">
        <v>45133</v>
      </c>
      <c r="D8105" s="15">
        <v>45135</v>
      </c>
      <c r="E8105" s="15" t="s">
        <v>984</v>
      </c>
      <c r="F8105" s="15">
        <v>0.06</v>
      </c>
      <c r="G8105" s="15">
        <v>64.2</v>
      </c>
      <c r="H8105" s="15">
        <v>48.742399999999996</v>
      </c>
      <c r="I8105" s="15">
        <f t="shared" si="126"/>
        <v>48.742399999999996</v>
      </c>
      <c r="J8105" s="15">
        <v>216.6</v>
      </c>
      <c r="K8105" s="15">
        <v>6</v>
      </c>
      <c r="L8105" s="15">
        <v>1331.21</v>
      </c>
      <c r="M8105" s="15">
        <v>1480</v>
      </c>
    </row>
    <row r="8106" spans="1:13" ht="13.2" x14ac:dyDescent="0.25">
      <c r="A8106" s="15">
        <v>21232</v>
      </c>
      <c r="B8106" s="15">
        <v>90749</v>
      </c>
      <c r="C8106" s="15">
        <v>45133</v>
      </c>
      <c r="D8106" s="15">
        <v>45140</v>
      </c>
      <c r="E8106" s="15" t="s">
        <v>984</v>
      </c>
      <c r="F8106" s="15">
        <v>0.03</v>
      </c>
      <c r="G8106" s="15">
        <v>7.04</v>
      </c>
      <c r="H8106" s="15">
        <v>-54.756479999999996</v>
      </c>
      <c r="I8106" s="15" t="str">
        <f t="shared" si="126"/>
        <v xml:space="preserve"> </v>
      </c>
      <c r="J8106" s="15">
        <v>16.739999999999998</v>
      </c>
      <c r="K8106" s="15">
        <v>3</v>
      </c>
      <c r="L8106" s="15">
        <v>51.84</v>
      </c>
      <c r="M8106" s="15">
        <v>1480</v>
      </c>
    </row>
    <row r="8107" spans="1:13" ht="13.2" x14ac:dyDescent="0.25">
      <c r="A8107" s="15">
        <v>21498</v>
      </c>
      <c r="B8107" s="15">
        <v>87053</v>
      </c>
      <c r="C8107" s="15">
        <v>45133</v>
      </c>
      <c r="D8107" s="15">
        <v>45135</v>
      </c>
      <c r="E8107" s="15" t="s">
        <v>984</v>
      </c>
      <c r="F8107" s="15">
        <v>0.01</v>
      </c>
      <c r="G8107" s="15">
        <v>57.38</v>
      </c>
      <c r="H8107" s="15">
        <v>-1041.6864</v>
      </c>
      <c r="I8107" s="15" t="str">
        <f t="shared" si="126"/>
        <v xml:space="preserve"> </v>
      </c>
      <c r="J8107" s="15">
        <v>100.98</v>
      </c>
      <c r="K8107" s="15">
        <v>11</v>
      </c>
      <c r="L8107" s="15">
        <v>1174.3800000000001</v>
      </c>
      <c r="M8107" s="15">
        <v>3000</v>
      </c>
    </row>
    <row r="8108" spans="1:13" ht="13.2" x14ac:dyDescent="0.25">
      <c r="A8108" s="15">
        <v>22624</v>
      </c>
      <c r="B8108" s="15">
        <v>89064</v>
      </c>
      <c r="C8108" s="15">
        <v>45133</v>
      </c>
      <c r="D8108" s="15">
        <v>45140</v>
      </c>
      <c r="E8108" s="15" t="s">
        <v>984</v>
      </c>
      <c r="F8108" s="15">
        <v>7.0000000000000007E-2</v>
      </c>
      <c r="G8108" s="15">
        <v>8.7799999999999994</v>
      </c>
      <c r="H8108" s="15">
        <v>-108.3</v>
      </c>
      <c r="I8108" s="15" t="str">
        <f t="shared" si="126"/>
        <v xml:space="preserve"> </v>
      </c>
      <c r="J8108" s="15">
        <v>15.31</v>
      </c>
      <c r="K8108" s="15">
        <v>11</v>
      </c>
      <c r="L8108" s="15">
        <v>161.30000000000001</v>
      </c>
      <c r="M8108" s="15">
        <v>874</v>
      </c>
    </row>
    <row r="8109" spans="1:13" ht="13.2" x14ac:dyDescent="0.25">
      <c r="A8109" s="15">
        <v>23323</v>
      </c>
      <c r="B8109" s="15">
        <v>89774</v>
      </c>
      <c r="C8109" s="15">
        <v>45133</v>
      </c>
      <c r="D8109" s="15">
        <v>45135</v>
      </c>
      <c r="E8109" s="15" t="s">
        <v>983</v>
      </c>
      <c r="F8109" s="15">
        <v>0.08</v>
      </c>
      <c r="G8109" s="15">
        <v>4</v>
      </c>
      <c r="H8109" s="15">
        <v>83.329920000000001</v>
      </c>
      <c r="I8109" s="15">
        <f t="shared" si="126"/>
        <v>83.329920000000001</v>
      </c>
      <c r="J8109" s="15">
        <v>15.98</v>
      </c>
      <c r="K8109" s="15">
        <v>11</v>
      </c>
      <c r="L8109" s="15">
        <v>166.42</v>
      </c>
      <c r="M8109" s="15">
        <v>834</v>
      </c>
    </row>
    <row r="8110" spans="1:13" ht="13.2" x14ac:dyDescent="0.25">
      <c r="A8110" s="15">
        <v>24332</v>
      </c>
      <c r="B8110" s="15">
        <v>86708</v>
      </c>
      <c r="C8110" s="15">
        <v>45133</v>
      </c>
      <c r="D8110" s="15">
        <v>45135</v>
      </c>
      <c r="E8110" s="15" t="s">
        <v>981</v>
      </c>
      <c r="F8110" s="15">
        <v>0.01</v>
      </c>
      <c r="G8110" s="15">
        <v>26</v>
      </c>
      <c r="H8110" s="15">
        <v>5174.358299999999</v>
      </c>
      <c r="I8110" s="15">
        <f t="shared" si="126"/>
        <v>5174.358299999999</v>
      </c>
      <c r="J8110" s="15">
        <v>500.98</v>
      </c>
      <c r="K8110" s="15">
        <v>14</v>
      </c>
      <c r="L8110" s="15">
        <v>7499.07</v>
      </c>
      <c r="M8110" s="15">
        <v>2251</v>
      </c>
    </row>
    <row r="8111" spans="1:13" ht="13.2" x14ac:dyDescent="0.25">
      <c r="A8111" s="15">
        <v>24377</v>
      </c>
      <c r="B8111" s="15">
        <v>91520</v>
      </c>
      <c r="C8111" s="15">
        <v>45133</v>
      </c>
      <c r="D8111" s="15">
        <v>45134</v>
      </c>
      <c r="E8111" s="15" t="s">
        <v>981</v>
      </c>
      <c r="F8111" s="15">
        <v>0.06</v>
      </c>
      <c r="G8111" s="15">
        <v>89.3</v>
      </c>
      <c r="H8111" s="15">
        <v>-2766.6158399999999</v>
      </c>
      <c r="I8111" s="15" t="str">
        <f t="shared" si="126"/>
        <v xml:space="preserve"> </v>
      </c>
      <c r="J8111" s="15">
        <v>70.89</v>
      </c>
      <c r="K8111" s="15">
        <v>16</v>
      </c>
      <c r="L8111" s="15">
        <v>1183.23</v>
      </c>
      <c r="M8111" s="15">
        <v>786</v>
      </c>
    </row>
    <row r="8112" spans="1:13" ht="13.2" x14ac:dyDescent="0.25">
      <c r="A8112" s="15">
        <v>6068</v>
      </c>
      <c r="B8112" s="15">
        <v>42982</v>
      </c>
      <c r="C8112" s="15">
        <v>45134</v>
      </c>
      <c r="D8112" s="15">
        <v>45143</v>
      </c>
      <c r="E8112" s="15" t="s">
        <v>984</v>
      </c>
      <c r="F8112" s="15">
        <v>0.02</v>
      </c>
      <c r="G8112" s="15">
        <v>24.49</v>
      </c>
      <c r="H8112" s="15">
        <v>464.05</v>
      </c>
      <c r="I8112" s="15">
        <f t="shared" si="126"/>
        <v>464.05</v>
      </c>
      <c r="J8112" s="15">
        <v>105.34</v>
      </c>
      <c r="K8112" s="15">
        <v>17</v>
      </c>
      <c r="L8112" s="15">
        <v>1867.65</v>
      </c>
      <c r="M8112" s="15">
        <v>491</v>
      </c>
    </row>
    <row r="8113" spans="1:13" ht="13.2" x14ac:dyDescent="0.25">
      <c r="A8113" s="15">
        <v>6069</v>
      </c>
      <c r="B8113" s="15">
        <v>42982</v>
      </c>
      <c r="C8113" s="15">
        <v>45134</v>
      </c>
      <c r="D8113" s="15">
        <v>45139</v>
      </c>
      <c r="E8113" s="15" t="s">
        <v>984</v>
      </c>
      <c r="F8113" s="15">
        <v>0.08</v>
      </c>
      <c r="G8113" s="15">
        <v>3.04</v>
      </c>
      <c r="H8113" s="15">
        <v>651.74</v>
      </c>
      <c r="I8113" s="15">
        <f t="shared" si="126"/>
        <v>651.74</v>
      </c>
      <c r="J8113" s="15">
        <v>39.89</v>
      </c>
      <c r="K8113" s="15">
        <v>59</v>
      </c>
      <c r="L8113" s="15">
        <v>2230.19</v>
      </c>
      <c r="M8113" s="15">
        <v>491</v>
      </c>
    </row>
    <row r="8114" spans="1:13" ht="13.2" x14ac:dyDescent="0.25">
      <c r="A8114" s="15">
        <v>19614</v>
      </c>
      <c r="B8114" s="15">
        <v>90255</v>
      </c>
      <c r="C8114" s="15">
        <v>45134</v>
      </c>
      <c r="D8114" s="15">
        <v>45136</v>
      </c>
      <c r="E8114" s="15" t="s">
        <v>981</v>
      </c>
      <c r="F8114" s="15">
        <v>0</v>
      </c>
      <c r="G8114" s="15">
        <v>24.49</v>
      </c>
      <c r="H8114" s="15">
        <v>58.61056</v>
      </c>
      <c r="I8114" s="15">
        <f t="shared" si="126"/>
        <v>58.61056</v>
      </c>
      <c r="J8114" s="15">
        <v>140.81</v>
      </c>
      <c r="K8114" s="15">
        <v>3</v>
      </c>
      <c r="L8114" s="15">
        <v>440.06</v>
      </c>
      <c r="M8114" s="15">
        <v>1620</v>
      </c>
    </row>
    <row r="8115" spans="1:13" ht="13.2" x14ac:dyDescent="0.25">
      <c r="A8115" s="15">
        <v>21332</v>
      </c>
      <c r="B8115" s="15">
        <v>89136</v>
      </c>
      <c r="C8115" s="15">
        <v>45134</v>
      </c>
      <c r="D8115" s="15">
        <v>45134</v>
      </c>
      <c r="E8115" s="15" t="s">
        <v>985</v>
      </c>
      <c r="F8115" s="15">
        <v>0.1</v>
      </c>
      <c r="G8115" s="15">
        <v>15.59</v>
      </c>
      <c r="H8115" s="15">
        <v>1225.5479999999998</v>
      </c>
      <c r="I8115" s="15">
        <f t="shared" si="126"/>
        <v>1225.5479999999998</v>
      </c>
      <c r="J8115" s="15">
        <v>200.97</v>
      </c>
      <c r="K8115" s="15">
        <v>11</v>
      </c>
      <c r="L8115" s="15">
        <v>2009.5</v>
      </c>
      <c r="M8115" s="15">
        <v>3218</v>
      </c>
    </row>
    <row r="8116" spans="1:13" ht="13.2" x14ac:dyDescent="0.25">
      <c r="A8116" s="15">
        <v>24068</v>
      </c>
      <c r="B8116" s="15">
        <v>88910</v>
      </c>
      <c r="C8116" s="15">
        <v>45134</v>
      </c>
      <c r="D8116" s="15">
        <v>45143</v>
      </c>
      <c r="E8116" s="15" t="s">
        <v>984</v>
      </c>
      <c r="F8116" s="15">
        <v>0.02</v>
      </c>
      <c r="G8116" s="15">
        <v>24.49</v>
      </c>
      <c r="H8116" s="15">
        <v>-2549.1759999999999</v>
      </c>
      <c r="I8116" s="15" t="str">
        <f t="shared" si="126"/>
        <v xml:space="preserve"> </v>
      </c>
      <c r="J8116" s="15">
        <v>105.34</v>
      </c>
      <c r="K8116" s="15">
        <v>4</v>
      </c>
      <c r="L8116" s="15">
        <v>439.45</v>
      </c>
      <c r="M8116" s="15">
        <v>492</v>
      </c>
    </row>
    <row r="8117" spans="1:13" ht="13.2" x14ac:dyDescent="0.25">
      <c r="A8117" s="15">
        <v>24069</v>
      </c>
      <c r="B8117" s="15">
        <v>88910</v>
      </c>
      <c r="C8117" s="15">
        <v>45134</v>
      </c>
      <c r="D8117" s="15">
        <v>45139</v>
      </c>
      <c r="E8117" s="15" t="s">
        <v>984</v>
      </c>
      <c r="F8117" s="15">
        <v>0.08</v>
      </c>
      <c r="G8117" s="15">
        <v>3.04</v>
      </c>
      <c r="H8117" s="15">
        <v>391.22999999999996</v>
      </c>
      <c r="I8117" s="15">
        <f t="shared" si="126"/>
        <v>391.22999999999996</v>
      </c>
      <c r="J8117" s="15">
        <v>39.89</v>
      </c>
      <c r="K8117" s="15">
        <v>15</v>
      </c>
      <c r="L8117" s="15">
        <v>567</v>
      </c>
      <c r="M8117" s="15">
        <v>494</v>
      </c>
    </row>
    <row r="8118" spans="1:13" ht="13.2" x14ac:dyDescent="0.25">
      <c r="A8118" s="15">
        <v>24688</v>
      </c>
      <c r="B8118" s="15">
        <v>88132</v>
      </c>
      <c r="C8118" s="15">
        <v>45134</v>
      </c>
      <c r="D8118" s="15">
        <v>45136</v>
      </c>
      <c r="E8118" s="15" t="s">
        <v>985</v>
      </c>
      <c r="F8118" s="15">
        <v>0.03</v>
      </c>
      <c r="G8118" s="15">
        <v>0.5</v>
      </c>
      <c r="H8118" s="15">
        <v>1.4144000000000001</v>
      </c>
      <c r="I8118" s="15">
        <f t="shared" si="126"/>
        <v>1.4144000000000001</v>
      </c>
      <c r="J8118" s="15">
        <v>4.91</v>
      </c>
      <c r="K8118" s="15">
        <v>1</v>
      </c>
      <c r="L8118" s="15">
        <v>5.05</v>
      </c>
      <c r="M8118" s="15">
        <v>544</v>
      </c>
    </row>
    <row r="8119" spans="1:13" ht="13.2" x14ac:dyDescent="0.25">
      <c r="A8119" s="15">
        <v>7802</v>
      </c>
      <c r="B8119" s="15">
        <v>55813</v>
      </c>
      <c r="C8119" s="15">
        <v>45135</v>
      </c>
      <c r="D8119" s="15">
        <v>45135</v>
      </c>
      <c r="E8119" s="15" t="s">
        <v>984</v>
      </c>
      <c r="F8119" s="15">
        <v>0.08</v>
      </c>
      <c r="G8119" s="15">
        <v>37.58</v>
      </c>
      <c r="H8119" s="15">
        <v>-824.43</v>
      </c>
      <c r="I8119" s="15" t="str">
        <f t="shared" si="126"/>
        <v xml:space="preserve"> </v>
      </c>
      <c r="J8119" s="15">
        <v>70.709999999999994</v>
      </c>
      <c r="K8119" s="15">
        <v>55</v>
      </c>
      <c r="L8119" s="15">
        <v>3738.27</v>
      </c>
      <c r="M8119" s="15">
        <v>894</v>
      </c>
    </row>
    <row r="8120" spans="1:13" ht="13.2" x14ac:dyDescent="0.25">
      <c r="A8120" s="15">
        <v>19631</v>
      </c>
      <c r="B8120" s="15">
        <v>90407</v>
      </c>
      <c r="C8120" s="15">
        <v>45135</v>
      </c>
      <c r="D8120" s="15">
        <v>45140</v>
      </c>
      <c r="E8120" s="15" t="s">
        <v>984</v>
      </c>
      <c r="F8120" s="15">
        <v>0.02</v>
      </c>
      <c r="G8120" s="15">
        <v>4.75</v>
      </c>
      <c r="H8120" s="15">
        <v>-58.112639999999999</v>
      </c>
      <c r="I8120" s="15" t="str">
        <f t="shared" si="126"/>
        <v xml:space="preserve"> </v>
      </c>
      <c r="J8120" s="15">
        <v>4.9800000000000004</v>
      </c>
      <c r="K8120" s="15">
        <v>16</v>
      </c>
      <c r="L8120" s="15">
        <v>85.99</v>
      </c>
      <c r="M8120" s="15">
        <v>2151</v>
      </c>
    </row>
    <row r="8121" spans="1:13" ht="13.2" x14ac:dyDescent="0.25">
      <c r="A8121" s="15">
        <v>19632</v>
      </c>
      <c r="B8121" s="15">
        <v>90407</v>
      </c>
      <c r="C8121" s="15">
        <v>45135</v>
      </c>
      <c r="D8121" s="15">
        <v>45142</v>
      </c>
      <c r="E8121" s="15" t="s">
        <v>984</v>
      </c>
      <c r="F8121" s="15">
        <v>7.0000000000000007E-2</v>
      </c>
      <c r="G8121" s="15">
        <v>13.99</v>
      </c>
      <c r="H8121" s="15">
        <v>15.608448000000001</v>
      </c>
      <c r="I8121" s="15">
        <f t="shared" si="126"/>
        <v>15.608448000000001</v>
      </c>
      <c r="J8121" s="15">
        <v>66.989999999999995</v>
      </c>
      <c r="K8121" s="15">
        <v>9</v>
      </c>
      <c r="L8121" s="15">
        <v>513.92999999999995</v>
      </c>
      <c r="M8121" s="15">
        <v>2151</v>
      </c>
    </row>
    <row r="8122" spans="1:13" ht="13.2" x14ac:dyDescent="0.25">
      <c r="A8122" s="15">
        <v>20237</v>
      </c>
      <c r="B8122" s="15">
        <v>89045</v>
      </c>
      <c r="C8122" s="15">
        <v>45135</v>
      </c>
      <c r="D8122" s="15">
        <v>45136</v>
      </c>
      <c r="E8122" s="15" t="s">
        <v>982</v>
      </c>
      <c r="F8122" s="15">
        <v>0.03</v>
      </c>
      <c r="G8122" s="15">
        <v>4.2</v>
      </c>
      <c r="H8122" s="15">
        <v>644.59799999999996</v>
      </c>
      <c r="I8122" s="15">
        <f t="shared" si="126"/>
        <v>644.59799999999996</v>
      </c>
      <c r="J8122" s="15">
        <v>65.989999999999995</v>
      </c>
      <c r="K8122" s="15">
        <v>17</v>
      </c>
      <c r="L8122" s="15">
        <v>934.2</v>
      </c>
      <c r="M8122" s="15">
        <v>1974</v>
      </c>
    </row>
    <row r="8123" spans="1:13" ht="13.2" x14ac:dyDescent="0.25">
      <c r="A8123" s="15">
        <v>20238</v>
      </c>
      <c r="B8123" s="15">
        <v>89045</v>
      </c>
      <c r="C8123" s="15">
        <v>45135</v>
      </c>
      <c r="D8123" s="15">
        <v>45137</v>
      </c>
      <c r="E8123" s="15" t="s">
        <v>982</v>
      </c>
      <c r="F8123" s="15">
        <v>0.03</v>
      </c>
      <c r="G8123" s="15">
        <v>0.71</v>
      </c>
      <c r="H8123" s="15">
        <v>35.686799999999998</v>
      </c>
      <c r="I8123" s="15">
        <f t="shared" si="126"/>
        <v>35.686799999999998</v>
      </c>
      <c r="J8123" s="15">
        <v>3.78</v>
      </c>
      <c r="K8123" s="15">
        <v>13</v>
      </c>
      <c r="L8123" s="15">
        <v>51.72</v>
      </c>
      <c r="M8123" s="15">
        <v>1975</v>
      </c>
    </row>
    <row r="8124" spans="1:13" ht="13.2" x14ac:dyDescent="0.25">
      <c r="A8124" s="15">
        <v>24893</v>
      </c>
      <c r="B8124" s="15">
        <v>89769</v>
      </c>
      <c r="C8124" s="15">
        <v>45135</v>
      </c>
      <c r="D8124" s="15">
        <v>45135</v>
      </c>
      <c r="E8124" s="15" t="s">
        <v>982</v>
      </c>
      <c r="F8124" s="15">
        <v>0.05</v>
      </c>
      <c r="G8124" s="15">
        <v>30</v>
      </c>
      <c r="H8124" s="15">
        <v>-394.40351999999996</v>
      </c>
      <c r="I8124" s="15" t="str">
        <f t="shared" si="126"/>
        <v xml:space="preserve"> </v>
      </c>
      <c r="J8124" s="15">
        <v>70.98</v>
      </c>
      <c r="K8124" s="15">
        <v>11</v>
      </c>
      <c r="L8124" s="15">
        <v>796.89</v>
      </c>
      <c r="M8124" s="15">
        <v>288</v>
      </c>
    </row>
    <row r="8125" spans="1:13" ht="13.2" x14ac:dyDescent="0.25">
      <c r="A8125" s="15">
        <v>25802</v>
      </c>
      <c r="B8125" s="15">
        <v>90171</v>
      </c>
      <c r="C8125" s="15">
        <v>45135</v>
      </c>
      <c r="D8125" s="15">
        <v>45135</v>
      </c>
      <c r="E8125" s="15" t="s">
        <v>984</v>
      </c>
      <c r="F8125" s="15">
        <v>0.08</v>
      </c>
      <c r="G8125" s="15">
        <v>37.58</v>
      </c>
      <c r="H8125" s="15">
        <v>-751.88015999999993</v>
      </c>
      <c r="I8125" s="15" t="str">
        <f t="shared" si="126"/>
        <v xml:space="preserve"> </v>
      </c>
      <c r="J8125" s="15">
        <v>70.709999999999994</v>
      </c>
      <c r="K8125" s="15">
        <v>14</v>
      </c>
      <c r="L8125" s="15">
        <v>951.56</v>
      </c>
      <c r="M8125" s="15">
        <v>895</v>
      </c>
    </row>
    <row r="8126" spans="1:13" ht="13.2" x14ac:dyDescent="0.25">
      <c r="A8126" s="15">
        <v>18797</v>
      </c>
      <c r="B8126" s="15">
        <v>89051</v>
      </c>
      <c r="C8126" s="15">
        <v>45136</v>
      </c>
      <c r="D8126" s="15">
        <v>45141</v>
      </c>
      <c r="E8126" s="15" t="s">
        <v>984</v>
      </c>
      <c r="F8126" s="15">
        <v>0.01</v>
      </c>
      <c r="G8126" s="15">
        <v>0.99</v>
      </c>
      <c r="H8126" s="15">
        <v>-3.8395199999999998</v>
      </c>
      <c r="I8126" s="15" t="str">
        <f t="shared" si="126"/>
        <v xml:space="preserve"> </v>
      </c>
      <c r="J8126" s="15">
        <v>4.13</v>
      </c>
      <c r="K8126" s="15">
        <v>1</v>
      </c>
      <c r="L8126" s="15">
        <v>4.63</v>
      </c>
      <c r="M8126" s="15">
        <v>2976</v>
      </c>
    </row>
    <row r="8127" spans="1:13" ht="13.2" x14ac:dyDescent="0.25">
      <c r="A8127" s="15">
        <v>18798</v>
      </c>
      <c r="B8127" s="15">
        <v>89051</v>
      </c>
      <c r="C8127" s="15">
        <v>45136</v>
      </c>
      <c r="D8127" s="15">
        <v>45141</v>
      </c>
      <c r="E8127" s="15" t="s">
        <v>984</v>
      </c>
      <c r="F8127" s="15">
        <v>0.09</v>
      </c>
      <c r="G8127" s="15">
        <v>7.69</v>
      </c>
      <c r="H8127" s="15">
        <v>-110.75327999999999</v>
      </c>
      <c r="I8127" s="15" t="str">
        <f t="shared" si="126"/>
        <v xml:space="preserve"> </v>
      </c>
      <c r="J8127" s="15">
        <v>14.98</v>
      </c>
      <c r="K8127" s="15">
        <v>14</v>
      </c>
      <c r="L8127" s="15">
        <v>195.96</v>
      </c>
      <c r="M8127" s="15">
        <v>2976</v>
      </c>
    </row>
    <row r="8128" spans="1:13" ht="13.2" x14ac:dyDescent="0.25">
      <c r="A8128" s="15">
        <v>20898</v>
      </c>
      <c r="B8128" s="15">
        <v>89023</v>
      </c>
      <c r="C8128" s="15">
        <v>45136</v>
      </c>
      <c r="D8128" s="15">
        <v>45138</v>
      </c>
      <c r="E8128" s="15" t="s">
        <v>981</v>
      </c>
      <c r="F8128" s="15">
        <v>0.02</v>
      </c>
      <c r="G8128" s="15">
        <v>1.86</v>
      </c>
      <c r="H8128" s="15">
        <v>-4.3137600000000003</v>
      </c>
      <c r="I8128" s="15" t="str">
        <f t="shared" si="126"/>
        <v xml:space="preserve"> </v>
      </c>
      <c r="J8128" s="15">
        <v>3.26</v>
      </c>
      <c r="K8128" s="15">
        <v>13</v>
      </c>
      <c r="L8128" s="15">
        <v>42.17</v>
      </c>
      <c r="M8128" s="15">
        <v>2736</v>
      </c>
    </row>
    <row r="8129" spans="1:13" ht="13.2" x14ac:dyDescent="0.25">
      <c r="A8129" s="15">
        <v>21678</v>
      </c>
      <c r="B8129" s="15">
        <v>88720</v>
      </c>
      <c r="C8129" s="15">
        <v>45136</v>
      </c>
      <c r="D8129" s="15">
        <v>45138</v>
      </c>
      <c r="E8129" s="15" t="s">
        <v>983</v>
      </c>
      <c r="F8129" s="15">
        <v>0.05</v>
      </c>
      <c r="G8129" s="15">
        <v>1.39</v>
      </c>
      <c r="H8129" s="15">
        <v>5.5079999999999991</v>
      </c>
      <c r="I8129" s="15">
        <f t="shared" si="126"/>
        <v>5.5079999999999991</v>
      </c>
      <c r="J8129" s="15">
        <v>15.67</v>
      </c>
      <c r="K8129" s="15">
        <v>2</v>
      </c>
      <c r="L8129" s="15">
        <v>30.96</v>
      </c>
      <c r="M8129" s="15">
        <v>2463</v>
      </c>
    </row>
    <row r="8130" spans="1:13" ht="13.2" x14ac:dyDescent="0.25">
      <c r="A8130" s="15">
        <v>21679</v>
      </c>
      <c r="B8130" s="15">
        <v>88720</v>
      </c>
      <c r="C8130" s="15">
        <v>45136</v>
      </c>
      <c r="D8130" s="15">
        <v>45137</v>
      </c>
      <c r="E8130" s="15" t="s">
        <v>983</v>
      </c>
      <c r="F8130" s="15">
        <v>0.09</v>
      </c>
      <c r="G8130" s="15">
        <v>5.14</v>
      </c>
      <c r="H8130" s="15">
        <v>10.62</v>
      </c>
      <c r="I8130" s="15">
        <f t="shared" ref="I8130:I8193" si="127">IF(H8130&gt;0,H8130," ")</f>
        <v>10.62</v>
      </c>
      <c r="J8130" s="15">
        <v>5.98</v>
      </c>
      <c r="K8130" s="15">
        <v>7</v>
      </c>
      <c r="L8130" s="15">
        <v>41.51</v>
      </c>
      <c r="M8130" s="15">
        <v>2463</v>
      </c>
    </row>
    <row r="8131" spans="1:13" ht="13.2" x14ac:dyDescent="0.25">
      <c r="A8131" s="15">
        <v>22556</v>
      </c>
      <c r="B8131" s="15">
        <v>87991</v>
      </c>
      <c r="C8131" s="15">
        <v>45136</v>
      </c>
      <c r="D8131" s="15">
        <v>45138</v>
      </c>
      <c r="E8131" s="15" t="s">
        <v>982</v>
      </c>
      <c r="F8131" s="15">
        <v>7.0000000000000007E-2</v>
      </c>
      <c r="G8131" s="15">
        <v>5.14</v>
      </c>
      <c r="H8131" s="15">
        <v>-153.87263999999999</v>
      </c>
      <c r="I8131" s="15" t="str">
        <f t="shared" si="127"/>
        <v xml:space="preserve"> </v>
      </c>
      <c r="J8131" s="15">
        <v>5.0199999999999996</v>
      </c>
      <c r="K8131" s="15">
        <v>12</v>
      </c>
      <c r="L8131" s="15">
        <v>60.03</v>
      </c>
      <c r="M8131" s="15">
        <v>710</v>
      </c>
    </row>
    <row r="8132" spans="1:13" ht="13.2" x14ac:dyDescent="0.25">
      <c r="A8132" s="15">
        <v>22557</v>
      </c>
      <c r="B8132" s="15">
        <v>87991</v>
      </c>
      <c r="C8132" s="15">
        <v>45136</v>
      </c>
      <c r="D8132" s="15">
        <v>45138</v>
      </c>
      <c r="E8132" s="15" t="s">
        <v>982</v>
      </c>
      <c r="F8132" s="15">
        <v>7.0000000000000007E-2</v>
      </c>
      <c r="G8132" s="15">
        <v>57</v>
      </c>
      <c r="H8132" s="15">
        <v>-400.93344000000002</v>
      </c>
      <c r="I8132" s="15" t="str">
        <f t="shared" si="127"/>
        <v xml:space="preserve"> </v>
      </c>
      <c r="J8132" s="15">
        <v>280.98</v>
      </c>
      <c r="K8132" s="15">
        <v>7</v>
      </c>
      <c r="L8132" s="15">
        <v>1978.22</v>
      </c>
      <c r="M8132" s="15">
        <v>709</v>
      </c>
    </row>
    <row r="8133" spans="1:13" ht="13.2" x14ac:dyDescent="0.25">
      <c r="A8133" s="15">
        <v>23186</v>
      </c>
      <c r="B8133" s="15">
        <v>91563</v>
      </c>
      <c r="C8133" s="15">
        <v>45136</v>
      </c>
      <c r="D8133" s="15">
        <v>45138</v>
      </c>
      <c r="E8133" s="15" t="s">
        <v>984</v>
      </c>
      <c r="F8133" s="15">
        <v>0.05</v>
      </c>
      <c r="G8133" s="15">
        <v>0.91</v>
      </c>
      <c r="H8133" s="15">
        <v>7.8662400000000003</v>
      </c>
      <c r="I8133" s="15">
        <f t="shared" si="127"/>
        <v>7.8662400000000003</v>
      </c>
      <c r="J8133" s="15">
        <v>6.08</v>
      </c>
      <c r="K8133" s="15">
        <v>3</v>
      </c>
      <c r="L8133" s="15">
        <v>18.5</v>
      </c>
      <c r="M8133" s="15">
        <v>3213</v>
      </c>
    </row>
    <row r="8134" spans="1:13" ht="13.2" x14ac:dyDescent="0.25">
      <c r="A8134" s="15">
        <v>23762</v>
      </c>
      <c r="B8134" s="15">
        <v>86463</v>
      </c>
      <c r="C8134" s="15">
        <v>45136</v>
      </c>
      <c r="D8134" s="15">
        <v>45138</v>
      </c>
      <c r="E8134" s="15" t="s">
        <v>982</v>
      </c>
      <c r="F8134" s="15">
        <v>0.02</v>
      </c>
      <c r="G8134" s="15">
        <v>4.07</v>
      </c>
      <c r="H8134" s="15">
        <v>30.113999999999997</v>
      </c>
      <c r="I8134" s="15">
        <f t="shared" si="127"/>
        <v>30.113999999999997</v>
      </c>
      <c r="J8134" s="15">
        <v>6.6</v>
      </c>
      <c r="K8134" s="15">
        <v>14</v>
      </c>
      <c r="L8134" s="15">
        <v>95.6</v>
      </c>
      <c r="M8134" s="15">
        <v>908</v>
      </c>
    </row>
    <row r="8135" spans="1:13" ht="13.2" x14ac:dyDescent="0.25">
      <c r="A8135" s="15">
        <v>23763</v>
      </c>
      <c r="B8135" s="15">
        <v>86463</v>
      </c>
      <c r="C8135" s="15">
        <v>45136</v>
      </c>
      <c r="D8135" s="15">
        <v>45138</v>
      </c>
      <c r="E8135" s="15" t="s">
        <v>982</v>
      </c>
      <c r="F8135" s="15">
        <v>0.02</v>
      </c>
      <c r="G8135" s="15">
        <v>8.08</v>
      </c>
      <c r="H8135" s="15">
        <v>72.006</v>
      </c>
      <c r="I8135" s="15">
        <f t="shared" si="127"/>
        <v>72.006</v>
      </c>
      <c r="J8135" s="15">
        <v>155.99</v>
      </c>
      <c r="K8135" s="15">
        <v>8</v>
      </c>
      <c r="L8135" s="15">
        <v>1127.31</v>
      </c>
      <c r="M8135" s="15">
        <v>908</v>
      </c>
    </row>
    <row r="8136" spans="1:13" ht="13.2" x14ac:dyDescent="0.25">
      <c r="A8136" s="15">
        <v>24277</v>
      </c>
      <c r="B8136" s="15">
        <v>87213</v>
      </c>
      <c r="C8136" s="15">
        <v>45136</v>
      </c>
      <c r="D8136" s="15">
        <v>45137</v>
      </c>
      <c r="E8136" s="15" t="s">
        <v>985</v>
      </c>
      <c r="F8136" s="15">
        <v>0.08</v>
      </c>
      <c r="G8136" s="15">
        <v>5.29</v>
      </c>
      <c r="H8136" s="15">
        <v>4.5300000000000065</v>
      </c>
      <c r="I8136" s="15">
        <f t="shared" si="127"/>
        <v>4.5300000000000065</v>
      </c>
      <c r="J8136" s="15">
        <v>6.28</v>
      </c>
      <c r="K8136" s="15">
        <v>14</v>
      </c>
      <c r="L8136" s="15">
        <v>89.26</v>
      </c>
      <c r="M8136" s="15">
        <v>2525</v>
      </c>
    </row>
    <row r="8137" spans="1:13" ht="13.2" x14ac:dyDescent="0.25">
      <c r="A8137" s="15">
        <v>25395</v>
      </c>
      <c r="B8137" s="15">
        <v>85875</v>
      </c>
      <c r="C8137" s="15">
        <v>45136</v>
      </c>
      <c r="D8137" s="15">
        <v>45138</v>
      </c>
      <c r="E8137" s="15" t="s">
        <v>981</v>
      </c>
      <c r="F8137" s="15">
        <v>0.06</v>
      </c>
      <c r="G8137" s="15">
        <v>53.03</v>
      </c>
      <c r="H8137" s="15">
        <v>-189.14280000000002</v>
      </c>
      <c r="I8137" s="15" t="str">
        <f t="shared" si="127"/>
        <v xml:space="preserve"> </v>
      </c>
      <c r="J8137" s="15">
        <v>20.98</v>
      </c>
      <c r="K8137" s="15">
        <v>1</v>
      </c>
      <c r="L8137" s="15">
        <v>37.6</v>
      </c>
      <c r="M8137" s="15">
        <v>1741</v>
      </c>
    </row>
    <row r="8138" spans="1:13" ht="13.2" x14ac:dyDescent="0.25">
      <c r="A8138" s="15">
        <v>26294</v>
      </c>
      <c r="B8138" s="15">
        <v>88994</v>
      </c>
      <c r="C8138" s="15">
        <v>45136</v>
      </c>
      <c r="D8138" s="15">
        <v>45140</v>
      </c>
      <c r="E8138" s="15" t="s">
        <v>984</v>
      </c>
      <c r="F8138" s="15">
        <v>0.04</v>
      </c>
      <c r="G8138" s="15">
        <v>0.99</v>
      </c>
      <c r="H8138" s="15">
        <v>1348.7085</v>
      </c>
      <c r="I8138" s="15">
        <f t="shared" si="127"/>
        <v>1348.7085</v>
      </c>
      <c r="J8138" s="15">
        <v>177.98</v>
      </c>
      <c r="K8138" s="15">
        <v>11</v>
      </c>
      <c r="L8138" s="15">
        <v>1954.65</v>
      </c>
      <c r="M8138" s="15">
        <v>2343</v>
      </c>
    </row>
    <row r="8139" spans="1:13" ht="13.2" x14ac:dyDescent="0.25">
      <c r="A8139" s="15">
        <v>26295</v>
      </c>
      <c r="B8139" s="15">
        <v>88994</v>
      </c>
      <c r="C8139" s="15">
        <v>45136</v>
      </c>
      <c r="D8139" s="15">
        <v>45141</v>
      </c>
      <c r="E8139" s="15" t="s">
        <v>984</v>
      </c>
      <c r="F8139" s="15">
        <v>0.04</v>
      </c>
      <c r="G8139" s="15">
        <v>14.19</v>
      </c>
      <c r="H8139" s="15">
        <v>12.468480000000001</v>
      </c>
      <c r="I8139" s="15">
        <f t="shared" si="127"/>
        <v>12.468480000000001</v>
      </c>
      <c r="J8139" s="15">
        <v>50.98</v>
      </c>
      <c r="K8139" s="15">
        <v>6</v>
      </c>
      <c r="L8139" s="15">
        <v>298.97000000000003</v>
      </c>
      <c r="M8139" s="15">
        <v>2343</v>
      </c>
    </row>
    <row r="8140" spans="1:13" ht="13.2" x14ac:dyDescent="0.25">
      <c r="A8140" s="15">
        <v>3870</v>
      </c>
      <c r="B8140" s="15">
        <v>27616</v>
      </c>
      <c r="C8140" s="15">
        <v>45137</v>
      </c>
      <c r="D8140" s="15">
        <v>45139</v>
      </c>
      <c r="E8140" s="15" t="s">
        <v>984</v>
      </c>
      <c r="F8140" s="15">
        <v>0.09</v>
      </c>
      <c r="G8140" s="15">
        <v>24.49</v>
      </c>
      <c r="H8140" s="15">
        <v>-735.27</v>
      </c>
      <c r="I8140" s="15" t="str">
        <f t="shared" si="127"/>
        <v xml:space="preserve"> </v>
      </c>
      <c r="J8140" s="15">
        <v>199.99</v>
      </c>
      <c r="K8140" s="15">
        <v>4</v>
      </c>
      <c r="L8140" s="15">
        <v>818.85</v>
      </c>
      <c r="M8140" s="15">
        <v>3121</v>
      </c>
    </row>
    <row r="8141" spans="1:13" ht="13.2" x14ac:dyDescent="0.25">
      <c r="A8141" s="15">
        <v>20273</v>
      </c>
      <c r="B8141" s="15">
        <v>88355</v>
      </c>
      <c r="C8141" s="15">
        <v>45137</v>
      </c>
      <c r="D8141" s="15">
        <v>45139</v>
      </c>
      <c r="E8141" s="15" t="s">
        <v>982</v>
      </c>
      <c r="F8141" s="15">
        <v>0.03</v>
      </c>
      <c r="G8141" s="15">
        <v>6.65</v>
      </c>
      <c r="H8141" s="15">
        <v>-39.608159999999998</v>
      </c>
      <c r="I8141" s="15" t="str">
        <f t="shared" si="127"/>
        <v xml:space="preserve"> </v>
      </c>
      <c r="J8141" s="15">
        <v>6.48</v>
      </c>
      <c r="K8141" s="15">
        <v>6</v>
      </c>
      <c r="L8141" s="15">
        <v>42.47</v>
      </c>
      <c r="M8141" s="15">
        <v>2088</v>
      </c>
    </row>
    <row r="8142" spans="1:13" ht="13.2" x14ac:dyDescent="0.25">
      <c r="A8142" s="15">
        <v>21671</v>
      </c>
      <c r="B8142" s="15">
        <v>86587</v>
      </c>
      <c r="C8142" s="15">
        <v>45137</v>
      </c>
      <c r="D8142" s="15">
        <v>45139</v>
      </c>
      <c r="E8142" s="15" t="s">
        <v>983</v>
      </c>
      <c r="F8142" s="15">
        <v>0.04</v>
      </c>
      <c r="G8142" s="15">
        <v>1.25</v>
      </c>
      <c r="H8142" s="15">
        <v>-30.376895999999999</v>
      </c>
      <c r="I8142" s="15" t="str">
        <f t="shared" si="127"/>
        <v xml:space="preserve"> </v>
      </c>
      <c r="J8142" s="15">
        <v>35.99</v>
      </c>
      <c r="K8142" s="15">
        <v>2</v>
      </c>
      <c r="L8142" s="15">
        <v>60.5</v>
      </c>
      <c r="M8142" s="15">
        <v>1141</v>
      </c>
    </row>
    <row r="8143" spans="1:13" ht="13.2" x14ac:dyDescent="0.25">
      <c r="A8143" s="15">
        <v>21708</v>
      </c>
      <c r="B8143" s="15">
        <v>86304</v>
      </c>
      <c r="C8143" s="15">
        <v>45137</v>
      </c>
      <c r="D8143" s="15">
        <v>45139</v>
      </c>
      <c r="E8143" s="15" t="s">
        <v>982</v>
      </c>
      <c r="F8143" s="15">
        <v>0.03</v>
      </c>
      <c r="G8143" s="15">
        <v>19.989999999999998</v>
      </c>
      <c r="H8143" s="15">
        <v>762.92300799999998</v>
      </c>
      <c r="I8143" s="15">
        <f t="shared" si="127"/>
        <v>762.92300799999998</v>
      </c>
      <c r="J8143" s="15">
        <v>1889.99</v>
      </c>
      <c r="K8143" s="15">
        <v>1</v>
      </c>
      <c r="L8143" s="15">
        <v>1851.62</v>
      </c>
      <c r="M8143" s="15">
        <v>263</v>
      </c>
    </row>
    <row r="8144" spans="1:13" ht="13.2" x14ac:dyDescent="0.25">
      <c r="A8144" s="15">
        <v>21709</v>
      </c>
      <c r="B8144" s="15">
        <v>86304</v>
      </c>
      <c r="C8144" s="15">
        <v>45137</v>
      </c>
      <c r="D8144" s="15">
        <v>45138</v>
      </c>
      <c r="E8144" s="15" t="s">
        <v>982</v>
      </c>
      <c r="F8144" s="15">
        <v>0.04</v>
      </c>
      <c r="G8144" s="15">
        <v>6.93</v>
      </c>
      <c r="H8144" s="15">
        <v>-121.68816000000001</v>
      </c>
      <c r="I8144" s="15" t="str">
        <f t="shared" si="127"/>
        <v xml:space="preserve"> </v>
      </c>
      <c r="J8144" s="15">
        <v>6.68</v>
      </c>
      <c r="K8144" s="15">
        <v>18</v>
      </c>
      <c r="L8144" s="15">
        <v>126</v>
      </c>
      <c r="M8144" s="15">
        <v>263</v>
      </c>
    </row>
    <row r="8145" spans="1:13" ht="13.2" x14ac:dyDescent="0.25">
      <c r="A8145" s="15">
        <v>21870</v>
      </c>
      <c r="B8145" s="15">
        <v>90165</v>
      </c>
      <c r="C8145" s="15">
        <v>45137</v>
      </c>
      <c r="D8145" s="15">
        <v>45139</v>
      </c>
      <c r="E8145" s="15" t="s">
        <v>984</v>
      </c>
      <c r="F8145" s="15">
        <v>0.09</v>
      </c>
      <c r="G8145" s="15">
        <v>24.49</v>
      </c>
      <c r="H8145" s="15">
        <v>-95.423999999999992</v>
      </c>
      <c r="I8145" s="15" t="str">
        <f t="shared" si="127"/>
        <v xml:space="preserve"> </v>
      </c>
      <c r="J8145" s="15">
        <v>199.99</v>
      </c>
      <c r="K8145" s="15">
        <v>1</v>
      </c>
      <c r="L8145" s="15">
        <v>204.71</v>
      </c>
      <c r="M8145" s="15">
        <v>3120</v>
      </c>
    </row>
    <row r="8146" spans="1:13" ht="13.2" x14ac:dyDescent="0.25">
      <c r="A8146" s="15">
        <v>1633</v>
      </c>
      <c r="B8146" s="15">
        <v>11808</v>
      </c>
      <c r="C8146" s="15">
        <v>45138</v>
      </c>
      <c r="D8146" s="15">
        <v>45139</v>
      </c>
      <c r="E8146" s="15" t="s">
        <v>983</v>
      </c>
      <c r="F8146" s="15">
        <v>0.06</v>
      </c>
      <c r="G8146" s="15">
        <v>39.25</v>
      </c>
      <c r="H8146" s="15">
        <v>25.20675</v>
      </c>
      <c r="I8146" s="15">
        <f t="shared" si="127"/>
        <v>25.20675</v>
      </c>
      <c r="J8146" s="15">
        <v>150.97999999999999</v>
      </c>
      <c r="K8146" s="15">
        <v>1</v>
      </c>
      <c r="L8146" s="15">
        <v>148.34</v>
      </c>
      <c r="M8146" s="15">
        <v>3289</v>
      </c>
    </row>
    <row r="8147" spans="1:13" ht="13.2" x14ac:dyDescent="0.25">
      <c r="A8147" s="15">
        <v>4784</v>
      </c>
      <c r="B8147" s="15">
        <v>33959</v>
      </c>
      <c r="C8147" s="15">
        <v>45138</v>
      </c>
      <c r="D8147" s="15">
        <v>45139</v>
      </c>
      <c r="E8147" s="15" t="s">
        <v>985</v>
      </c>
      <c r="F8147" s="15">
        <v>0.03</v>
      </c>
      <c r="G8147" s="15">
        <v>27.75</v>
      </c>
      <c r="H8147" s="15">
        <v>7.8061365000000009</v>
      </c>
      <c r="I8147" s="15">
        <f t="shared" si="127"/>
        <v>7.8061365000000009</v>
      </c>
      <c r="J8147" s="15">
        <v>15.23</v>
      </c>
      <c r="K8147" s="15">
        <v>32</v>
      </c>
      <c r="L8147" s="15">
        <v>511.35</v>
      </c>
      <c r="M8147" s="15">
        <v>342</v>
      </c>
    </row>
    <row r="8148" spans="1:13" ht="13.2" x14ac:dyDescent="0.25">
      <c r="A8148" s="15">
        <v>18367</v>
      </c>
      <c r="B8148" s="15">
        <v>87734</v>
      </c>
      <c r="C8148" s="15">
        <v>45138</v>
      </c>
      <c r="D8148" s="15">
        <v>45141</v>
      </c>
      <c r="E8148" s="15" t="s">
        <v>985</v>
      </c>
      <c r="F8148" s="15">
        <v>0.02</v>
      </c>
      <c r="G8148" s="15">
        <v>1.99</v>
      </c>
      <c r="H8148" s="15">
        <v>-29.211359999999999</v>
      </c>
      <c r="I8148" s="15" t="str">
        <f t="shared" si="127"/>
        <v xml:space="preserve"> </v>
      </c>
      <c r="J8148" s="15">
        <v>2.12</v>
      </c>
      <c r="K8148" s="15">
        <v>10</v>
      </c>
      <c r="L8148" s="15">
        <v>23.15</v>
      </c>
      <c r="M8148" s="15">
        <v>744</v>
      </c>
    </row>
    <row r="8149" spans="1:13" ht="13.2" x14ac:dyDescent="0.25">
      <c r="A8149" s="15">
        <v>18368</v>
      </c>
      <c r="B8149" s="15">
        <v>87734</v>
      </c>
      <c r="C8149" s="15">
        <v>45138</v>
      </c>
      <c r="D8149" s="15">
        <v>45140</v>
      </c>
      <c r="E8149" s="15" t="s">
        <v>985</v>
      </c>
      <c r="F8149" s="15">
        <v>0.08</v>
      </c>
      <c r="G8149" s="15">
        <v>11.25</v>
      </c>
      <c r="H8149" s="15">
        <v>-33.807839999999999</v>
      </c>
      <c r="I8149" s="15" t="str">
        <f t="shared" si="127"/>
        <v xml:space="preserve"> </v>
      </c>
      <c r="J8149" s="15">
        <v>11.34</v>
      </c>
      <c r="K8149" s="15">
        <v>2</v>
      </c>
      <c r="L8149" s="15">
        <v>25.87</v>
      </c>
      <c r="M8149" s="15">
        <v>744</v>
      </c>
    </row>
    <row r="8150" spans="1:13" ht="13.2" x14ac:dyDescent="0.25">
      <c r="A8150" s="15">
        <v>18369</v>
      </c>
      <c r="B8150" s="15">
        <v>87734</v>
      </c>
      <c r="C8150" s="15">
        <v>45138</v>
      </c>
      <c r="D8150" s="15">
        <v>45139</v>
      </c>
      <c r="E8150" s="15" t="s">
        <v>985</v>
      </c>
      <c r="F8150" s="15">
        <v>0.04</v>
      </c>
      <c r="G8150" s="15">
        <v>5.81</v>
      </c>
      <c r="H8150" s="15">
        <v>199.98269999999997</v>
      </c>
      <c r="I8150" s="15">
        <f t="shared" si="127"/>
        <v>199.98269999999997</v>
      </c>
      <c r="J8150" s="15">
        <v>48.91</v>
      </c>
      <c r="K8150" s="15">
        <v>6</v>
      </c>
      <c r="L8150" s="15">
        <v>289.83</v>
      </c>
      <c r="M8150" s="15">
        <v>744</v>
      </c>
    </row>
    <row r="8151" spans="1:13" ht="13.2" x14ac:dyDescent="0.25">
      <c r="A8151" s="15">
        <v>19633</v>
      </c>
      <c r="B8151" s="15">
        <v>86213</v>
      </c>
      <c r="C8151" s="15">
        <v>45138</v>
      </c>
      <c r="D8151" s="15">
        <v>45139</v>
      </c>
      <c r="E8151" s="15" t="s">
        <v>983</v>
      </c>
      <c r="F8151" s="15">
        <v>0.06</v>
      </c>
      <c r="G8151" s="15">
        <v>39.25</v>
      </c>
      <c r="H8151" s="15">
        <v>27.424944</v>
      </c>
      <c r="I8151" s="15">
        <f t="shared" si="127"/>
        <v>27.424944</v>
      </c>
      <c r="J8151" s="15">
        <v>150.97999999999999</v>
      </c>
      <c r="K8151" s="15">
        <v>1</v>
      </c>
      <c r="L8151" s="15">
        <v>148.34</v>
      </c>
      <c r="M8151" s="15">
        <v>3295</v>
      </c>
    </row>
    <row r="8152" spans="1:13" ht="13.2" x14ac:dyDescent="0.25">
      <c r="A8152" s="15">
        <v>22094</v>
      </c>
      <c r="B8152" s="15">
        <v>87172</v>
      </c>
      <c r="C8152" s="15">
        <v>45138</v>
      </c>
      <c r="D8152" s="15">
        <v>45142</v>
      </c>
      <c r="E8152" s="15" t="s">
        <v>984</v>
      </c>
      <c r="F8152" s="15">
        <v>0.03</v>
      </c>
      <c r="G8152" s="15">
        <v>12.98</v>
      </c>
      <c r="H8152" s="15">
        <v>-22.056263999999999</v>
      </c>
      <c r="I8152" s="15" t="str">
        <f t="shared" si="127"/>
        <v xml:space="preserve"> </v>
      </c>
      <c r="J8152" s="15">
        <v>24.92</v>
      </c>
      <c r="K8152" s="15">
        <v>2</v>
      </c>
      <c r="L8152" s="15">
        <v>56.92</v>
      </c>
      <c r="M8152" s="15">
        <v>2781</v>
      </c>
    </row>
    <row r="8153" spans="1:13" ht="13.2" x14ac:dyDescent="0.25">
      <c r="A8153" s="15">
        <v>22098</v>
      </c>
      <c r="B8153" s="15">
        <v>87172</v>
      </c>
      <c r="C8153" s="15">
        <v>45138</v>
      </c>
      <c r="D8153" s="15">
        <v>45142</v>
      </c>
      <c r="E8153" s="15" t="s">
        <v>984</v>
      </c>
      <c r="F8153" s="15">
        <v>0.03</v>
      </c>
      <c r="G8153" s="15">
        <v>3.37</v>
      </c>
      <c r="H8153" s="15">
        <v>55.672960000000003</v>
      </c>
      <c r="I8153" s="15">
        <f t="shared" si="127"/>
        <v>55.672960000000003</v>
      </c>
      <c r="J8153" s="15">
        <v>10.98</v>
      </c>
      <c r="K8153" s="15">
        <v>15</v>
      </c>
      <c r="L8153" s="15">
        <v>170.55</v>
      </c>
      <c r="M8153" s="15">
        <v>2781</v>
      </c>
    </row>
    <row r="8154" spans="1:13" ht="13.2" x14ac:dyDescent="0.25">
      <c r="A8154" s="15">
        <v>25882</v>
      </c>
      <c r="B8154" s="15">
        <v>89884</v>
      </c>
      <c r="C8154" s="15">
        <v>45138</v>
      </c>
      <c r="D8154" s="15">
        <v>45139</v>
      </c>
      <c r="E8154" s="15" t="s">
        <v>985</v>
      </c>
      <c r="F8154" s="15">
        <v>0.04</v>
      </c>
      <c r="G8154" s="15">
        <v>49</v>
      </c>
      <c r="H8154" s="15">
        <v>-1980.9916799999999</v>
      </c>
      <c r="I8154" s="15" t="str">
        <f t="shared" si="127"/>
        <v xml:space="preserve"> </v>
      </c>
      <c r="J8154" s="15">
        <v>4.4800000000000004</v>
      </c>
      <c r="K8154" s="15">
        <v>16</v>
      </c>
      <c r="L8154" s="15">
        <v>87.56</v>
      </c>
      <c r="M8154" s="15">
        <v>3083</v>
      </c>
    </row>
    <row r="8155" spans="1:13" ht="13.2" x14ac:dyDescent="0.25">
      <c r="A8155" s="15">
        <v>25883</v>
      </c>
      <c r="B8155" s="15">
        <v>89884</v>
      </c>
      <c r="C8155" s="15">
        <v>45138</v>
      </c>
      <c r="D8155" s="15">
        <v>45140</v>
      </c>
      <c r="E8155" s="15" t="s">
        <v>985</v>
      </c>
      <c r="F8155" s="15">
        <v>0.08</v>
      </c>
      <c r="G8155" s="15">
        <v>69.64</v>
      </c>
      <c r="H8155" s="15">
        <v>-482.13165000000004</v>
      </c>
      <c r="I8155" s="15" t="str">
        <f t="shared" si="127"/>
        <v xml:space="preserve"> </v>
      </c>
      <c r="J8155" s="15">
        <v>218.75</v>
      </c>
      <c r="K8155" s="15">
        <v>10</v>
      </c>
      <c r="L8155" s="15">
        <v>2117.0100000000002</v>
      </c>
      <c r="M8155" s="15">
        <v>3083</v>
      </c>
    </row>
    <row r="8156" spans="1:13" ht="13.2" x14ac:dyDescent="0.25">
      <c r="A8156" s="15">
        <v>1954</v>
      </c>
      <c r="B8156" s="15">
        <v>13988</v>
      </c>
      <c r="C8156" s="15">
        <v>45139</v>
      </c>
      <c r="D8156" s="15">
        <v>45140</v>
      </c>
      <c r="E8156" s="15" t="s">
        <v>983</v>
      </c>
      <c r="F8156" s="15">
        <v>0.01</v>
      </c>
      <c r="G8156" s="15">
        <v>5.32</v>
      </c>
      <c r="H8156" s="15">
        <v>-59.71</v>
      </c>
      <c r="I8156" s="15" t="str">
        <f t="shared" si="127"/>
        <v xml:space="preserve"> </v>
      </c>
      <c r="J8156" s="15">
        <v>4.95</v>
      </c>
      <c r="K8156" s="15">
        <v>68</v>
      </c>
      <c r="L8156" s="15">
        <v>360.54</v>
      </c>
      <c r="M8156" s="15">
        <v>2190</v>
      </c>
    </row>
    <row r="8157" spans="1:13" ht="13.2" x14ac:dyDescent="0.25">
      <c r="A8157" s="15">
        <v>1955</v>
      </c>
      <c r="B8157" s="15">
        <v>13988</v>
      </c>
      <c r="C8157" s="15">
        <v>45139</v>
      </c>
      <c r="D8157" s="15">
        <v>45140</v>
      </c>
      <c r="E8157" s="15" t="s">
        <v>983</v>
      </c>
      <c r="F8157" s="15">
        <v>0</v>
      </c>
      <c r="G8157" s="15">
        <v>7.69</v>
      </c>
      <c r="H8157" s="15">
        <v>-35.92</v>
      </c>
      <c r="I8157" s="15" t="str">
        <f t="shared" si="127"/>
        <v xml:space="preserve"> </v>
      </c>
      <c r="J8157" s="15">
        <v>14.98</v>
      </c>
      <c r="K8157" s="15">
        <v>78</v>
      </c>
      <c r="L8157" s="15">
        <v>1253.92</v>
      </c>
      <c r="M8157" s="15">
        <v>2190</v>
      </c>
    </row>
    <row r="8158" spans="1:13" ht="13.2" x14ac:dyDescent="0.25">
      <c r="A8158" s="15">
        <v>1956</v>
      </c>
      <c r="B8158" s="15">
        <v>13988</v>
      </c>
      <c r="C8158" s="15">
        <v>45139</v>
      </c>
      <c r="D8158" s="15">
        <v>45140</v>
      </c>
      <c r="E8158" s="15" t="s">
        <v>983</v>
      </c>
      <c r="F8158" s="15">
        <v>0.04</v>
      </c>
      <c r="G8158" s="15">
        <v>4.9800000000000004</v>
      </c>
      <c r="H8158" s="15">
        <v>-2.2400000000000002</v>
      </c>
      <c r="I8158" s="15" t="str">
        <f t="shared" si="127"/>
        <v xml:space="preserve"> </v>
      </c>
      <c r="J8158" s="15">
        <v>11.97</v>
      </c>
      <c r="K8158" s="15">
        <v>36</v>
      </c>
      <c r="L8158" s="15">
        <v>472.62</v>
      </c>
      <c r="M8158" s="15">
        <v>2190</v>
      </c>
    </row>
    <row r="8159" spans="1:13" ht="13.2" x14ac:dyDescent="0.25">
      <c r="A8159" s="15">
        <v>6661</v>
      </c>
      <c r="B8159" s="15">
        <v>47399</v>
      </c>
      <c r="C8159" s="15">
        <v>45139</v>
      </c>
      <c r="D8159" s="15">
        <v>45139</v>
      </c>
      <c r="E8159" s="15" t="s">
        <v>984</v>
      </c>
      <c r="F8159" s="15">
        <v>0</v>
      </c>
      <c r="G8159" s="15">
        <v>2.99</v>
      </c>
      <c r="H8159" s="15">
        <v>5.6695000000000002</v>
      </c>
      <c r="I8159" s="15">
        <f t="shared" si="127"/>
        <v>5.6695000000000002</v>
      </c>
      <c r="J8159" s="15">
        <v>5.28</v>
      </c>
      <c r="K8159" s="15">
        <v>52</v>
      </c>
      <c r="L8159" s="15">
        <v>291.52</v>
      </c>
      <c r="M8159" s="15">
        <v>2756</v>
      </c>
    </row>
    <row r="8160" spans="1:13" ht="13.2" x14ac:dyDescent="0.25">
      <c r="A8160" s="15">
        <v>18328</v>
      </c>
      <c r="B8160" s="15">
        <v>87528</v>
      </c>
      <c r="C8160" s="15">
        <v>45139</v>
      </c>
      <c r="D8160" s="15">
        <v>45141</v>
      </c>
      <c r="E8160" s="15" t="s">
        <v>983</v>
      </c>
      <c r="F8160" s="15">
        <v>0.06</v>
      </c>
      <c r="G8160" s="15">
        <v>8.73</v>
      </c>
      <c r="H8160" s="15">
        <v>-1808.821524</v>
      </c>
      <c r="I8160" s="15" t="str">
        <f t="shared" si="127"/>
        <v xml:space="preserve"> </v>
      </c>
      <c r="J8160" s="15">
        <v>3502.14</v>
      </c>
      <c r="K8160" s="15">
        <v>3</v>
      </c>
      <c r="L8160" s="15">
        <v>10567.36</v>
      </c>
      <c r="M8160" s="15">
        <v>762</v>
      </c>
    </row>
    <row r="8161" spans="1:13" ht="13.2" x14ac:dyDescent="0.25">
      <c r="A8161" s="15">
        <v>19587</v>
      </c>
      <c r="B8161" s="15">
        <v>89446</v>
      </c>
      <c r="C8161" s="15">
        <v>45139</v>
      </c>
      <c r="D8161" s="15">
        <v>45141</v>
      </c>
      <c r="E8161" s="15" t="s">
        <v>981</v>
      </c>
      <c r="F8161" s="15">
        <v>0.09</v>
      </c>
      <c r="G8161" s="15">
        <v>2.87</v>
      </c>
      <c r="H8161" s="15">
        <v>36.942</v>
      </c>
      <c r="I8161" s="15">
        <f t="shared" si="127"/>
        <v>36.942</v>
      </c>
      <c r="J8161" s="15">
        <v>8.01</v>
      </c>
      <c r="K8161" s="15">
        <v>3</v>
      </c>
      <c r="L8161" s="15">
        <v>23.81</v>
      </c>
      <c r="M8161" s="15">
        <v>1206</v>
      </c>
    </row>
    <row r="8162" spans="1:13" ht="13.2" x14ac:dyDescent="0.25">
      <c r="A8162" s="15">
        <v>19588</v>
      </c>
      <c r="B8162" s="15">
        <v>89446</v>
      </c>
      <c r="C8162" s="15">
        <v>45139</v>
      </c>
      <c r="D8162" s="15">
        <v>45140</v>
      </c>
      <c r="E8162" s="15" t="s">
        <v>981</v>
      </c>
      <c r="F8162" s="15">
        <v>0.1</v>
      </c>
      <c r="G8162" s="15">
        <v>8.99</v>
      </c>
      <c r="H8162" s="15">
        <v>266.11199999999997</v>
      </c>
      <c r="I8162" s="15">
        <f t="shared" si="127"/>
        <v>266.11199999999997</v>
      </c>
      <c r="J8162" s="15">
        <v>205.99</v>
      </c>
      <c r="K8162" s="15">
        <v>4</v>
      </c>
      <c r="L8162" s="15">
        <v>636.63</v>
      </c>
      <c r="M8162" s="15">
        <v>1206</v>
      </c>
    </row>
    <row r="8163" spans="1:13" ht="13.2" x14ac:dyDescent="0.25">
      <c r="A8163" s="15">
        <v>19954</v>
      </c>
      <c r="B8163" s="15">
        <v>90690</v>
      </c>
      <c r="C8163" s="15">
        <v>45139</v>
      </c>
      <c r="D8163" s="15">
        <v>45140</v>
      </c>
      <c r="E8163" s="15" t="s">
        <v>983</v>
      </c>
      <c r="F8163" s="15">
        <v>0.01</v>
      </c>
      <c r="G8163" s="15">
        <v>5.32</v>
      </c>
      <c r="H8163" s="15">
        <v>28.59</v>
      </c>
      <c r="I8163" s="15">
        <f t="shared" si="127"/>
        <v>28.59</v>
      </c>
      <c r="J8163" s="15">
        <v>4.95</v>
      </c>
      <c r="K8163" s="15">
        <v>17</v>
      </c>
      <c r="L8163" s="15">
        <v>90.14</v>
      </c>
      <c r="M8163" s="15">
        <v>2191</v>
      </c>
    </row>
    <row r="8164" spans="1:13" ht="13.2" x14ac:dyDescent="0.25">
      <c r="A8164" s="15">
        <v>19955</v>
      </c>
      <c r="B8164" s="15">
        <v>90690</v>
      </c>
      <c r="C8164" s="15">
        <v>45139</v>
      </c>
      <c r="D8164" s="15">
        <v>45140</v>
      </c>
      <c r="E8164" s="15" t="s">
        <v>983</v>
      </c>
      <c r="F8164" s="15">
        <v>0</v>
      </c>
      <c r="G8164" s="15">
        <v>7.69</v>
      </c>
      <c r="H8164" s="15">
        <v>-60.928000000000004</v>
      </c>
      <c r="I8164" s="15" t="str">
        <f t="shared" si="127"/>
        <v xml:space="preserve"> </v>
      </c>
      <c r="J8164" s="15">
        <v>14.98</v>
      </c>
      <c r="K8164" s="15">
        <v>20</v>
      </c>
      <c r="L8164" s="15">
        <v>321.52</v>
      </c>
      <c r="M8164" s="15">
        <v>2191</v>
      </c>
    </row>
    <row r="8165" spans="1:13" ht="13.2" x14ac:dyDescent="0.25">
      <c r="A8165" s="15">
        <v>19956</v>
      </c>
      <c r="B8165" s="15">
        <v>90690</v>
      </c>
      <c r="C8165" s="15">
        <v>45139</v>
      </c>
      <c r="D8165" s="15">
        <v>45140</v>
      </c>
      <c r="E8165" s="15" t="s">
        <v>983</v>
      </c>
      <c r="F8165" s="15">
        <v>0.04</v>
      </c>
      <c r="G8165" s="15">
        <v>4.9800000000000004</v>
      </c>
      <c r="H8165" s="15">
        <v>49.122</v>
      </c>
      <c r="I8165" s="15">
        <f t="shared" si="127"/>
        <v>49.122</v>
      </c>
      <c r="J8165" s="15">
        <v>11.97</v>
      </c>
      <c r="K8165" s="15">
        <v>9</v>
      </c>
      <c r="L8165" s="15">
        <v>118.16</v>
      </c>
      <c r="M8165" s="15">
        <v>2192</v>
      </c>
    </row>
    <row r="8166" spans="1:13" ht="13.2" x14ac:dyDescent="0.25">
      <c r="A8166" s="15">
        <v>22397</v>
      </c>
      <c r="B8166" s="15">
        <v>86730</v>
      </c>
      <c r="C8166" s="15">
        <v>45139</v>
      </c>
      <c r="D8166" s="15">
        <v>45141</v>
      </c>
      <c r="E8166" s="15" t="s">
        <v>981</v>
      </c>
      <c r="F8166" s="15">
        <v>0.04</v>
      </c>
      <c r="G8166" s="15">
        <v>1.99</v>
      </c>
      <c r="H8166" s="15">
        <v>17.25</v>
      </c>
      <c r="I8166" s="15">
        <f t="shared" si="127"/>
        <v>17.25</v>
      </c>
      <c r="J8166" s="15">
        <v>115.79</v>
      </c>
      <c r="K8166" s="15">
        <v>21</v>
      </c>
      <c r="L8166" s="15">
        <v>2381.0100000000002</v>
      </c>
      <c r="M8166" s="15">
        <v>1671</v>
      </c>
    </row>
    <row r="8167" spans="1:13" ht="13.2" x14ac:dyDescent="0.25">
      <c r="A8167" s="15">
        <v>24661</v>
      </c>
      <c r="B8167" s="15">
        <v>91511</v>
      </c>
      <c r="C8167" s="15">
        <v>45139</v>
      </c>
      <c r="D8167" s="15">
        <v>45139</v>
      </c>
      <c r="E8167" s="15" t="s">
        <v>984</v>
      </c>
      <c r="F8167" s="15">
        <v>0</v>
      </c>
      <c r="G8167" s="15">
        <v>2.99</v>
      </c>
      <c r="H8167" s="15">
        <v>-197.56800000000001</v>
      </c>
      <c r="I8167" s="15" t="str">
        <f t="shared" si="127"/>
        <v xml:space="preserve"> </v>
      </c>
      <c r="J8167" s="15">
        <v>5.28</v>
      </c>
      <c r="K8167" s="15">
        <v>13</v>
      </c>
      <c r="L8167" s="15">
        <v>72.88</v>
      </c>
      <c r="M8167" s="15">
        <v>2754</v>
      </c>
    </row>
    <row r="8168" spans="1:13" ht="13.2" x14ac:dyDescent="0.25">
      <c r="A8168" s="15">
        <v>6407</v>
      </c>
      <c r="B8168" s="15">
        <v>45539</v>
      </c>
      <c r="C8168" s="15">
        <v>45140</v>
      </c>
      <c r="D8168" s="15">
        <v>45142</v>
      </c>
      <c r="E8168" s="15" t="s">
        <v>983</v>
      </c>
      <c r="F8168" s="15">
        <v>0.08</v>
      </c>
      <c r="G8168" s="15">
        <v>0.85</v>
      </c>
      <c r="H8168" s="15">
        <v>13.82</v>
      </c>
      <c r="I8168" s="15">
        <f t="shared" si="127"/>
        <v>13.82</v>
      </c>
      <c r="J8168" s="15">
        <v>3.38</v>
      </c>
      <c r="K8168" s="15">
        <v>54</v>
      </c>
      <c r="L8168" s="15">
        <v>174.66</v>
      </c>
      <c r="M8168" s="15">
        <v>1413</v>
      </c>
    </row>
    <row r="8169" spans="1:13" ht="13.2" x14ac:dyDescent="0.25">
      <c r="A8169" s="15">
        <v>7299</v>
      </c>
      <c r="B8169" s="15">
        <v>52039</v>
      </c>
      <c r="C8169" s="15">
        <v>45140</v>
      </c>
      <c r="D8169" s="15">
        <v>45142</v>
      </c>
      <c r="E8169" s="15" t="s">
        <v>985</v>
      </c>
      <c r="F8169" s="15">
        <v>0</v>
      </c>
      <c r="G8169" s="15">
        <v>1.99</v>
      </c>
      <c r="H8169" s="15">
        <v>563.10820000000001</v>
      </c>
      <c r="I8169" s="15">
        <f t="shared" si="127"/>
        <v>563.10820000000001</v>
      </c>
      <c r="J8169" s="15">
        <v>40.98</v>
      </c>
      <c r="K8169" s="15">
        <v>96</v>
      </c>
      <c r="L8169" s="15">
        <v>4012.76</v>
      </c>
      <c r="M8169" s="15">
        <v>1822</v>
      </c>
    </row>
    <row r="8170" spans="1:13" ht="13.2" x14ac:dyDescent="0.25">
      <c r="A8170" s="15">
        <v>22693</v>
      </c>
      <c r="B8170" s="15">
        <v>90780</v>
      </c>
      <c r="C8170" s="15">
        <v>45140</v>
      </c>
      <c r="D8170" s="15">
        <v>45145</v>
      </c>
      <c r="E8170" s="15" t="s">
        <v>984</v>
      </c>
      <c r="F8170" s="15">
        <v>7.0000000000000007E-2</v>
      </c>
      <c r="G8170" s="15">
        <v>35.840000000000003</v>
      </c>
      <c r="H8170" s="15">
        <v>-83.553440000000009</v>
      </c>
      <c r="I8170" s="15" t="str">
        <f t="shared" si="127"/>
        <v xml:space="preserve"> </v>
      </c>
      <c r="J8170" s="15">
        <v>100.98</v>
      </c>
      <c r="K8170" s="15">
        <v>9</v>
      </c>
      <c r="L8170" s="15">
        <v>888.48</v>
      </c>
      <c r="M8170" s="15">
        <v>1796</v>
      </c>
    </row>
    <row r="8171" spans="1:13" ht="13.2" x14ac:dyDescent="0.25">
      <c r="A8171" s="15">
        <v>22694</v>
      </c>
      <c r="B8171" s="15">
        <v>90780</v>
      </c>
      <c r="C8171" s="15">
        <v>45140</v>
      </c>
      <c r="D8171" s="15">
        <v>45145</v>
      </c>
      <c r="E8171" s="15" t="s">
        <v>984</v>
      </c>
      <c r="F8171" s="15">
        <v>0.01</v>
      </c>
      <c r="G8171" s="15">
        <v>26.74</v>
      </c>
      <c r="H8171" s="15">
        <v>162.50135999999998</v>
      </c>
      <c r="I8171" s="15">
        <f t="shared" si="127"/>
        <v>162.50135999999998</v>
      </c>
      <c r="J8171" s="15">
        <v>70.98</v>
      </c>
      <c r="K8171" s="15">
        <v>25</v>
      </c>
      <c r="L8171" s="15">
        <v>1858.23</v>
      </c>
      <c r="M8171" s="15">
        <v>1796</v>
      </c>
    </row>
    <row r="8172" spans="1:13" ht="13.2" x14ac:dyDescent="0.25">
      <c r="A8172" s="15">
        <v>22695</v>
      </c>
      <c r="B8172" s="15">
        <v>90780</v>
      </c>
      <c r="C8172" s="15">
        <v>45140</v>
      </c>
      <c r="D8172" s="15">
        <v>45142</v>
      </c>
      <c r="E8172" s="15" t="s">
        <v>984</v>
      </c>
      <c r="F8172" s="15">
        <v>0.05</v>
      </c>
      <c r="G8172" s="15">
        <v>69</v>
      </c>
      <c r="H8172" s="15">
        <v>-249.98192000000006</v>
      </c>
      <c r="I8172" s="15" t="str">
        <f t="shared" si="127"/>
        <v xml:space="preserve"> </v>
      </c>
      <c r="J8172" s="15">
        <v>182.55</v>
      </c>
      <c r="K8172" s="15">
        <v>8</v>
      </c>
      <c r="L8172" s="15">
        <v>1491.25</v>
      </c>
      <c r="M8172" s="15">
        <v>1796</v>
      </c>
    </row>
    <row r="8173" spans="1:13" ht="13.2" x14ac:dyDescent="0.25">
      <c r="A8173" s="15">
        <v>22916</v>
      </c>
      <c r="B8173" s="15">
        <v>88597</v>
      </c>
      <c r="C8173" s="15">
        <v>45140</v>
      </c>
      <c r="D8173" s="15">
        <v>45142</v>
      </c>
      <c r="E8173" s="15" t="s">
        <v>983</v>
      </c>
      <c r="F8173" s="15">
        <v>0.01</v>
      </c>
      <c r="G8173" s="15">
        <v>5.0999999999999996</v>
      </c>
      <c r="H8173" s="15">
        <v>193.94519999999997</v>
      </c>
      <c r="I8173" s="15">
        <f t="shared" si="127"/>
        <v>193.94519999999997</v>
      </c>
      <c r="J8173" s="15">
        <v>46.89</v>
      </c>
      <c r="K8173" s="15">
        <v>6</v>
      </c>
      <c r="L8173" s="15">
        <v>281.08</v>
      </c>
      <c r="M8173" s="15">
        <v>3355</v>
      </c>
    </row>
    <row r="8174" spans="1:13" ht="13.2" x14ac:dyDescent="0.25">
      <c r="A8174" s="15">
        <v>24406</v>
      </c>
      <c r="B8174" s="15">
        <v>87096</v>
      </c>
      <c r="C8174" s="15">
        <v>45140</v>
      </c>
      <c r="D8174" s="15">
        <v>45142</v>
      </c>
      <c r="E8174" s="15" t="s">
        <v>983</v>
      </c>
      <c r="F8174" s="15">
        <v>0.02</v>
      </c>
      <c r="G8174" s="15">
        <v>1.99</v>
      </c>
      <c r="H8174" s="15">
        <v>99.063299999999984</v>
      </c>
      <c r="I8174" s="15">
        <f t="shared" si="127"/>
        <v>99.063299999999984</v>
      </c>
      <c r="J8174" s="15">
        <v>16.48</v>
      </c>
      <c r="K8174" s="15">
        <v>8</v>
      </c>
      <c r="L8174" s="15">
        <v>143.57</v>
      </c>
      <c r="M8174" s="15">
        <v>1412</v>
      </c>
    </row>
    <row r="8175" spans="1:13" ht="13.2" x14ac:dyDescent="0.25">
      <c r="A8175" s="15">
        <v>25299</v>
      </c>
      <c r="B8175" s="15">
        <v>91224</v>
      </c>
      <c r="C8175" s="15">
        <v>45140</v>
      </c>
      <c r="D8175" s="15">
        <v>45142</v>
      </c>
      <c r="E8175" s="15" t="s">
        <v>985</v>
      </c>
      <c r="F8175" s="15">
        <v>0</v>
      </c>
      <c r="G8175" s="15">
        <v>1.99</v>
      </c>
      <c r="H8175" s="15">
        <v>692.2011</v>
      </c>
      <c r="I8175" s="15">
        <f t="shared" si="127"/>
        <v>692.2011</v>
      </c>
      <c r="J8175" s="15">
        <v>40.98</v>
      </c>
      <c r="K8175" s="15">
        <v>24</v>
      </c>
      <c r="L8175" s="15">
        <v>1003.19</v>
      </c>
      <c r="M8175" s="15">
        <v>1824</v>
      </c>
    </row>
    <row r="8176" spans="1:13" ht="13.2" x14ac:dyDescent="0.25">
      <c r="A8176" s="15">
        <v>25716</v>
      </c>
      <c r="B8176" s="15">
        <v>91179</v>
      </c>
      <c r="C8176" s="15">
        <v>45140</v>
      </c>
      <c r="D8176" s="15">
        <v>45141</v>
      </c>
      <c r="E8176" s="15" t="s">
        <v>985</v>
      </c>
      <c r="F8176" s="15">
        <v>0.01</v>
      </c>
      <c r="G8176" s="15">
        <v>64.73</v>
      </c>
      <c r="H8176" s="15">
        <v>-70.214399999999998</v>
      </c>
      <c r="I8176" s="15" t="str">
        <f t="shared" si="127"/>
        <v xml:space="preserve"> </v>
      </c>
      <c r="J8176" s="15">
        <v>300.98</v>
      </c>
      <c r="K8176" s="15">
        <v>1</v>
      </c>
      <c r="L8176" s="15">
        <v>368.66</v>
      </c>
      <c r="M8176" s="15">
        <v>540</v>
      </c>
    </row>
    <row r="8177" spans="1:13" ht="13.2" x14ac:dyDescent="0.25">
      <c r="A8177" s="15">
        <v>21735</v>
      </c>
      <c r="B8177" s="15">
        <v>87577</v>
      </c>
      <c r="C8177" s="15">
        <v>45141</v>
      </c>
      <c r="D8177" s="15">
        <v>45142</v>
      </c>
      <c r="E8177" s="15" t="s">
        <v>983</v>
      </c>
      <c r="F8177" s="15">
        <v>7.0000000000000007E-2</v>
      </c>
      <c r="G8177" s="15">
        <v>6.16</v>
      </c>
      <c r="H8177" s="15">
        <v>-35.258356000000006</v>
      </c>
      <c r="I8177" s="15" t="str">
        <f t="shared" si="127"/>
        <v xml:space="preserve"> </v>
      </c>
      <c r="J8177" s="15">
        <v>7.68</v>
      </c>
      <c r="K8177" s="15">
        <v>19</v>
      </c>
      <c r="L8177" s="15">
        <v>138.87</v>
      </c>
      <c r="M8177" s="15">
        <v>2075</v>
      </c>
    </row>
    <row r="8178" spans="1:13" ht="13.2" x14ac:dyDescent="0.25">
      <c r="A8178" s="15">
        <v>23256</v>
      </c>
      <c r="B8178" s="15">
        <v>88195</v>
      </c>
      <c r="C8178" s="15">
        <v>45141</v>
      </c>
      <c r="D8178" s="15">
        <v>45143</v>
      </c>
      <c r="E8178" s="15" t="s">
        <v>981</v>
      </c>
      <c r="F8178" s="15">
        <v>0.03</v>
      </c>
      <c r="G8178" s="15">
        <v>3.37</v>
      </c>
      <c r="H8178" s="15">
        <v>9.48752</v>
      </c>
      <c r="I8178" s="15">
        <f t="shared" si="127"/>
        <v>9.48752</v>
      </c>
      <c r="J8178" s="15">
        <v>10.98</v>
      </c>
      <c r="K8178" s="15">
        <v>9</v>
      </c>
      <c r="L8178" s="15">
        <v>101.47</v>
      </c>
      <c r="M8178" s="15">
        <v>3069</v>
      </c>
    </row>
    <row r="8179" spans="1:13" ht="13.2" x14ac:dyDescent="0.25">
      <c r="A8179" s="15">
        <v>25510</v>
      </c>
      <c r="B8179" s="15">
        <v>89702</v>
      </c>
      <c r="C8179" s="15">
        <v>45141</v>
      </c>
      <c r="D8179" s="15">
        <v>45143</v>
      </c>
      <c r="E8179" s="15" t="s">
        <v>982</v>
      </c>
      <c r="F8179" s="15">
        <v>0.06</v>
      </c>
      <c r="G8179" s="15">
        <v>5.37</v>
      </c>
      <c r="H8179" s="15">
        <v>221.67599999999999</v>
      </c>
      <c r="I8179" s="15">
        <f t="shared" si="127"/>
        <v>221.67599999999999</v>
      </c>
      <c r="J8179" s="15">
        <v>25.98</v>
      </c>
      <c r="K8179" s="15">
        <v>10</v>
      </c>
      <c r="L8179" s="15">
        <v>266.57</v>
      </c>
      <c r="M8179" s="15">
        <v>1850</v>
      </c>
    </row>
    <row r="8180" spans="1:13" ht="13.2" x14ac:dyDescent="0.25">
      <c r="A8180" s="15">
        <v>25903</v>
      </c>
      <c r="B8180" s="15">
        <v>86666</v>
      </c>
      <c r="C8180" s="15">
        <v>45141</v>
      </c>
      <c r="D8180" s="15">
        <v>45142</v>
      </c>
      <c r="E8180" s="15" t="s">
        <v>982</v>
      </c>
      <c r="F8180" s="15">
        <v>0.08</v>
      </c>
      <c r="G8180" s="15">
        <v>5.26</v>
      </c>
      <c r="H8180" s="15">
        <v>-42.35</v>
      </c>
      <c r="I8180" s="15" t="str">
        <f t="shared" si="127"/>
        <v xml:space="preserve"> </v>
      </c>
      <c r="J8180" s="15">
        <v>3.98</v>
      </c>
      <c r="K8180" s="15">
        <v>3</v>
      </c>
      <c r="L8180" s="15">
        <v>13.95</v>
      </c>
      <c r="M8180" s="15">
        <v>3053</v>
      </c>
    </row>
    <row r="8181" spans="1:13" ht="13.2" x14ac:dyDescent="0.25">
      <c r="A8181" s="15">
        <v>18149</v>
      </c>
      <c r="B8181" s="15">
        <v>86644</v>
      </c>
      <c r="C8181" s="15">
        <v>45142</v>
      </c>
      <c r="D8181" s="15">
        <v>45142</v>
      </c>
      <c r="E8181" s="15" t="s">
        <v>983</v>
      </c>
      <c r="F8181" s="15">
        <v>0.02</v>
      </c>
      <c r="G8181" s="15">
        <v>2.99</v>
      </c>
      <c r="H8181" s="15">
        <v>-1.9991600000000003</v>
      </c>
      <c r="I8181" s="15" t="str">
        <f t="shared" si="127"/>
        <v xml:space="preserve"> </v>
      </c>
      <c r="J8181" s="15">
        <v>5.28</v>
      </c>
      <c r="K8181" s="15">
        <v>8</v>
      </c>
      <c r="L8181" s="15">
        <v>42.99</v>
      </c>
      <c r="M8181" s="15">
        <v>759</v>
      </c>
    </row>
    <row r="8182" spans="1:13" ht="13.2" x14ac:dyDescent="0.25">
      <c r="A8182" s="15">
        <v>18231</v>
      </c>
      <c r="B8182" s="15">
        <v>87115</v>
      </c>
      <c r="C8182" s="15">
        <v>45142</v>
      </c>
      <c r="D8182" s="15">
        <v>45144</v>
      </c>
      <c r="E8182" s="15" t="s">
        <v>981</v>
      </c>
      <c r="F8182" s="15">
        <v>0.09</v>
      </c>
      <c r="G8182" s="15">
        <v>0.7</v>
      </c>
      <c r="H8182" s="15">
        <v>9.0777599999999996</v>
      </c>
      <c r="I8182" s="15">
        <f t="shared" si="127"/>
        <v>9.0777599999999996</v>
      </c>
      <c r="J8182" s="15">
        <v>2.88</v>
      </c>
      <c r="K8182" s="15">
        <v>15</v>
      </c>
      <c r="L8182" s="15">
        <v>40.450000000000003</v>
      </c>
      <c r="M8182" s="15">
        <v>1068</v>
      </c>
    </row>
    <row r="8183" spans="1:13" ht="13.2" x14ac:dyDescent="0.25">
      <c r="A8183" s="15">
        <v>19116</v>
      </c>
      <c r="B8183" s="15">
        <v>89495</v>
      </c>
      <c r="C8183" s="15">
        <v>45142</v>
      </c>
      <c r="D8183" s="15">
        <v>45144</v>
      </c>
      <c r="E8183" s="15" t="s">
        <v>985</v>
      </c>
      <c r="F8183" s="15">
        <v>0.1</v>
      </c>
      <c r="G8183" s="15">
        <v>6.22</v>
      </c>
      <c r="H8183" s="15">
        <v>-6.9875200000000017</v>
      </c>
      <c r="I8183" s="15" t="str">
        <f t="shared" si="127"/>
        <v xml:space="preserve"> </v>
      </c>
      <c r="J8183" s="15">
        <v>6.48</v>
      </c>
      <c r="K8183" s="15">
        <v>2</v>
      </c>
      <c r="L8183" s="15">
        <v>15.48</v>
      </c>
      <c r="M8183" s="15">
        <v>1676</v>
      </c>
    </row>
    <row r="8184" spans="1:13" ht="13.2" x14ac:dyDescent="0.25">
      <c r="A8184" s="15">
        <v>19117</v>
      </c>
      <c r="B8184" s="15">
        <v>89495</v>
      </c>
      <c r="C8184" s="15">
        <v>45142</v>
      </c>
      <c r="D8184" s="15">
        <v>45144</v>
      </c>
      <c r="E8184" s="15" t="s">
        <v>985</v>
      </c>
      <c r="F8184" s="15">
        <v>0.06</v>
      </c>
      <c r="G8184" s="15">
        <v>1.25</v>
      </c>
      <c r="H8184" s="15">
        <v>500.00849999999997</v>
      </c>
      <c r="I8184" s="15">
        <f t="shared" si="127"/>
        <v>500.00849999999997</v>
      </c>
      <c r="J8184" s="15">
        <v>35.99</v>
      </c>
      <c r="K8184" s="15">
        <v>24</v>
      </c>
      <c r="L8184" s="15">
        <v>724.65</v>
      </c>
      <c r="M8184" s="15">
        <v>1676</v>
      </c>
    </row>
    <row r="8185" spans="1:13" ht="13.2" x14ac:dyDescent="0.25">
      <c r="A8185" s="15">
        <v>19724</v>
      </c>
      <c r="B8185" s="15">
        <v>88170</v>
      </c>
      <c r="C8185" s="15">
        <v>45142</v>
      </c>
      <c r="D8185" s="15">
        <v>45143</v>
      </c>
      <c r="E8185" s="15" t="s">
        <v>982</v>
      </c>
      <c r="F8185" s="15">
        <v>0.08</v>
      </c>
      <c r="G8185" s="15">
        <v>8.6</v>
      </c>
      <c r="H8185" s="15">
        <v>-31.702480000000001</v>
      </c>
      <c r="I8185" s="15" t="str">
        <f t="shared" si="127"/>
        <v xml:space="preserve"> </v>
      </c>
      <c r="J8185" s="15">
        <v>11.35</v>
      </c>
      <c r="K8185" s="15">
        <v>8</v>
      </c>
      <c r="L8185" s="15">
        <v>94.52</v>
      </c>
      <c r="M8185" s="15">
        <v>2290</v>
      </c>
    </row>
    <row r="8186" spans="1:13" ht="13.2" x14ac:dyDescent="0.25">
      <c r="A8186" s="15">
        <v>22415</v>
      </c>
      <c r="B8186" s="15">
        <v>88988</v>
      </c>
      <c r="C8186" s="15">
        <v>45142</v>
      </c>
      <c r="D8186" s="15">
        <v>45146</v>
      </c>
      <c r="E8186" s="15" t="s">
        <v>984</v>
      </c>
      <c r="F8186" s="15">
        <v>0.06</v>
      </c>
      <c r="G8186" s="15">
        <v>2.99</v>
      </c>
      <c r="H8186" s="15">
        <v>62.251211999999995</v>
      </c>
      <c r="I8186" s="15">
        <f t="shared" si="127"/>
        <v>62.251211999999995</v>
      </c>
      <c r="J8186" s="15">
        <v>8.69</v>
      </c>
      <c r="K8186" s="15">
        <v>10</v>
      </c>
      <c r="L8186" s="15">
        <v>95.72</v>
      </c>
      <c r="M8186" s="15">
        <v>1344</v>
      </c>
    </row>
    <row r="8187" spans="1:13" ht="13.2" x14ac:dyDescent="0.25">
      <c r="A8187" s="15">
        <v>22747</v>
      </c>
      <c r="B8187" s="15">
        <v>90628</v>
      </c>
      <c r="C8187" s="15">
        <v>45142</v>
      </c>
      <c r="D8187" s="15">
        <v>45143</v>
      </c>
      <c r="E8187" s="15" t="s">
        <v>981</v>
      </c>
      <c r="F8187" s="15">
        <v>0.06</v>
      </c>
      <c r="G8187" s="15">
        <v>2.89</v>
      </c>
      <c r="H8187" s="15">
        <v>47.21696</v>
      </c>
      <c r="I8187" s="15">
        <f t="shared" si="127"/>
        <v>47.21696</v>
      </c>
      <c r="J8187" s="15">
        <v>10.48</v>
      </c>
      <c r="K8187" s="15">
        <v>23</v>
      </c>
      <c r="L8187" s="15">
        <v>237.12</v>
      </c>
      <c r="M8187" s="15">
        <v>2692</v>
      </c>
    </row>
    <row r="8188" spans="1:13" ht="13.2" x14ac:dyDescent="0.25">
      <c r="A8188" s="15">
        <v>23171</v>
      </c>
      <c r="B8188" s="15">
        <v>88711</v>
      </c>
      <c r="C8188" s="15">
        <v>45142</v>
      </c>
      <c r="D8188" s="15">
        <v>45144</v>
      </c>
      <c r="E8188" s="15" t="s">
        <v>983</v>
      </c>
      <c r="F8188" s="15">
        <v>0.05</v>
      </c>
      <c r="G8188" s="15">
        <v>0.99</v>
      </c>
      <c r="H8188" s="15">
        <v>41.972699999999996</v>
      </c>
      <c r="I8188" s="15">
        <f t="shared" si="127"/>
        <v>41.972699999999996</v>
      </c>
      <c r="J8188" s="15">
        <v>2.88</v>
      </c>
      <c r="K8188" s="15">
        <v>21</v>
      </c>
      <c r="L8188" s="15">
        <v>60.83</v>
      </c>
      <c r="M8188" s="15">
        <v>2715</v>
      </c>
    </row>
    <row r="8189" spans="1:13" ht="13.2" x14ac:dyDescent="0.25">
      <c r="A8189" s="15">
        <v>23172</v>
      </c>
      <c r="B8189" s="15">
        <v>88711</v>
      </c>
      <c r="C8189" s="15">
        <v>45142</v>
      </c>
      <c r="D8189" s="15">
        <v>45144</v>
      </c>
      <c r="E8189" s="15" t="s">
        <v>983</v>
      </c>
      <c r="F8189" s="15">
        <v>0.05</v>
      </c>
      <c r="G8189" s="15">
        <v>5.33</v>
      </c>
      <c r="H8189" s="15">
        <v>6.5618999999999996</v>
      </c>
      <c r="I8189" s="15">
        <f t="shared" si="127"/>
        <v>6.5618999999999996</v>
      </c>
      <c r="J8189" s="15">
        <v>2.08</v>
      </c>
      <c r="K8189" s="15">
        <v>1</v>
      </c>
      <c r="L8189" s="15">
        <v>9.51</v>
      </c>
      <c r="M8189" s="15">
        <v>2715</v>
      </c>
    </row>
    <row r="8190" spans="1:13" ht="13.2" x14ac:dyDescent="0.25">
      <c r="A8190" s="15">
        <v>23173</v>
      </c>
      <c r="B8190" s="15">
        <v>88711</v>
      </c>
      <c r="C8190" s="15">
        <v>45142</v>
      </c>
      <c r="D8190" s="15">
        <v>45144</v>
      </c>
      <c r="E8190" s="15" t="s">
        <v>983</v>
      </c>
      <c r="F8190" s="15">
        <v>0.09</v>
      </c>
      <c r="G8190" s="15">
        <v>2.5</v>
      </c>
      <c r="H8190" s="15">
        <v>-134.11798400000004</v>
      </c>
      <c r="I8190" s="15" t="str">
        <f t="shared" si="127"/>
        <v xml:space="preserve"> </v>
      </c>
      <c r="J8190" s="15">
        <v>65.989999999999995</v>
      </c>
      <c r="K8190" s="15">
        <v>1</v>
      </c>
      <c r="L8190" s="15">
        <v>51.55</v>
      </c>
      <c r="M8190" s="15">
        <v>2715</v>
      </c>
    </row>
    <row r="8191" spans="1:13" ht="13.2" x14ac:dyDescent="0.25">
      <c r="A8191" s="15">
        <v>25145</v>
      </c>
      <c r="B8191" s="15">
        <v>86551</v>
      </c>
      <c r="C8191" s="15">
        <v>45142</v>
      </c>
      <c r="D8191" s="15">
        <v>45142</v>
      </c>
      <c r="E8191" s="15" t="s">
        <v>985</v>
      </c>
      <c r="F8191" s="15">
        <v>0.01</v>
      </c>
      <c r="G8191" s="15">
        <v>8.99</v>
      </c>
      <c r="H8191" s="15">
        <v>1959.1032</v>
      </c>
      <c r="I8191" s="15">
        <f t="shared" si="127"/>
        <v>1959.1032</v>
      </c>
      <c r="J8191" s="15">
        <v>155.99</v>
      </c>
      <c r="K8191" s="15">
        <v>21</v>
      </c>
      <c r="L8191" s="15">
        <v>2839.28</v>
      </c>
      <c r="M8191" s="15">
        <v>2981</v>
      </c>
    </row>
    <row r="8192" spans="1:13" ht="13.2" x14ac:dyDescent="0.25">
      <c r="A8192" s="15">
        <v>25325</v>
      </c>
      <c r="B8192" s="15">
        <v>87972</v>
      </c>
      <c r="C8192" s="15">
        <v>45142</v>
      </c>
      <c r="D8192" s="15">
        <v>45143</v>
      </c>
      <c r="E8192" s="15" t="s">
        <v>985</v>
      </c>
      <c r="F8192" s="15">
        <v>0.01</v>
      </c>
      <c r="G8192" s="15">
        <v>2</v>
      </c>
      <c r="H8192" s="15">
        <v>-20.253800000000002</v>
      </c>
      <c r="I8192" s="15" t="str">
        <f t="shared" si="127"/>
        <v xml:space="preserve"> </v>
      </c>
      <c r="J8192" s="15">
        <v>3.95</v>
      </c>
      <c r="K8192" s="15">
        <v>12</v>
      </c>
      <c r="L8192" s="15">
        <v>47.97</v>
      </c>
      <c r="M8192" s="15">
        <v>2258</v>
      </c>
    </row>
    <row r="8193" spans="1:13" ht="13.2" x14ac:dyDescent="0.25">
      <c r="A8193" s="15">
        <v>25326</v>
      </c>
      <c r="B8193" s="15">
        <v>87972</v>
      </c>
      <c r="C8193" s="15">
        <v>45142</v>
      </c>
      <c r="D8193" s="15">
        <v>45144</v>
      </c>
      <c r="E8193" s="15" t="s">
        <v>985</v>
      </c>
      <c r="F8193" s="15">
        <v>0.06</v>
      </c>
      <c r="G8193" s="15">
        <v>6.88</v>
      </c>
      <c r="H8193" s="15">
        <v>20.91</v>
      </c>
      <c r="I8193" s="15">
        <f t="shared" si="127"/>
        <v>20.91</v>
      </c>
      <c r="J8193" s="15">
        <v>64.98</v>
      </c>
      <c r="K8193" s="15">
        <v>3</v>
      </c>
      <c r="L8193" s="15">
        <v>188.52</v>
      </c>
      <c r="M8193" s="15">
        <v>2258</v>
      </c>
    </row>
    <row r="8194" spans="1:13" ht="13.2" x14ac:dyDescent="0.25">
      <c r="A8194" s="15">
        <v>25656</v>
      </c>
      <c r="B8194" s="15">
        <v>91490</v>
      </c>
      <c r="C8194" s="15">
        <v>45142</v>
      </c>
      <c r="D8194" s="15">
        <v>45143</v>
      </c>
      <c r="E8194" s="15" t="s">
        <v>985</v>
      </c>
      <c r="F8194" s="15">
        <v>0.02</v>
      </c>
      <c r="G8194" s="15">
        <v>5.16</v>
      </c>
      <c r="H8194" s="15">
        <v>-16.578400000000002</v>
      </c>
      <c r="I8194" s="15" t="str">
        <f t="shared" ref="I8194:I8257" si="128">IF(H8194&gt;0,H8194," ")</f>
        <v xml:space="preserve"> </v>
      </c>
      <c r="J8194" s="15">
        <v>10.64</v>
      </c>
      <c r="K8194" s="15">
        <v>20</v>
      </c>
      <c r="L8194" s="15">
        <v>215.36</v>
      </c>
      <c r="M8194" s="15">
        <v>1101</v>
      </c>
    </row>
    <row r="8195" spans="1:13" ht="13.2" x14ac:dyDescent="0.25">
      <c r="A8195" s="15">
        <v>25858</v>
      </c>
      <c r="B8195" s="15">
        <v>86896</v>
      </c>
      <c r="C8195" s="15">
        <v>45142</v>
      </c>
      <c r="D8195" s="15">
        <v>45143</v>
      </c>
      <c r="E8195" s="15" t="s">
        <v>985</v>
      </c>
      <c r="F8195" s="15">
        <v>0.08</v>
      </c>
      <c r="G8195" s="15">
        <v>42</v>
      </c>
      <c r="H8195" s="15">
        <v>-26.368560000000002</v>
      </c>
      <c r="I8195" s="15" t="str">
        <f t="shared" si="128"/>
        <v xml:space="preserve"> </v>
      </c>
      <c r="J8195" s="15">
        <v>100.89</v>
      </c>
      <c r="K8195" s="15">
        <v>1</v>
      </c>
      <c r="L8195" s="15">
        <v>142.24</v>
      </c>
      <c r="M8195" s="15">
        <v>2492</v>
      </c>
    </row>
    <row r="8196" spans="1:13" ht="13.2" x14ac:dyDescent="0.25">
      <c r="A8196" s="15">
        <v>5974</v>
      </c>
      <c r="B8196" s="15">
        <v>42369</v>
      </c>
      <c r="C8196" s="15">
        <v>45143</v>
      </c>
      <c r="D8196" s="15">
        <v>45144</v>
      </c>
      <c r="E8196" s="15" t="s">
        <v>985</v>
      </c>
      <c r="F8196" s="15">
        <v>0.01</v>
      </c>
      <c r="G8196" s="15">
        <v>1.99</v>
      </c>
      <c r="H8196" s="15">
        <v>274.98</v>
      </c>
      <c r="I8196" s="15">
        <f t="shared" si="128"/>
        <v>274.98</v>
      </c>
      <c r="J8196" s="15">
        <v>17.48</v>
      </c>
      <c r="K8196" s="15">
        <v>88</v>
      </c>
      <c r="L8196" s="15">
        <v>1572.52</v>
      </c>
      <c r="M8196" s="15">
        <v>2567</v>
      </c>
    </row>
    <row r="8197" spans="1:13" ht="13.2" x14ac:dyDescent="0.25">
      <c r="A8197" s="15">
        <v>20281</v>
      </c>
      <c r="B8197" s="15">
        <v>89904</v>
      </c>
      <c r="C8197" s="15">
        <v>45143</v>
      </c>
      <c r="D8197" s="15">
        <v>45145</v>
      </c>
      <c r="E8197" s="15" t="s">
        <v>982</v>
      </c>
      <c r="F8197" s="15">
        <v>0.05</v>
      </c>
      <c r="G8197" s="15">
        <v>6.57</v>
      </c>
      <c r="H8197" s="15">
        <v>-23.375120000000003</v>
      </c>
      <c r="I8197" s="15" t="str">
        <f t="shared" si="128"/>
        <v xml:space="preserve"> </v>
      </c>
      <c r="J8197" s="15">
        <v>6.48</v>
      </c>
      <c r="K8197" s="15">
        <v>10</v>
      </c>
      <c r="L8197" s="15">
        <v>67.48</v>
      </c>
      <c r="M8197" s="15">
        <v>537</v>
      </c>
    </row>
    <row r="8198" spans="1:13" ht="13.2" x14ac:dyDescent="0.25">
      <c r="A8198" s="15">
        <v>20606</v>
      </c>
      <c r="B8198" s="15">
        <v>87268</v>
      </c>
      <c r="C8198" s="15">
        <v>45143</v>
      </c>
      <c r="D8198" s="15">
        <v>45143</v>
      </c>
      <c r="E8198" s="15" t="s">
        <v>981</v>
      </c>
      <c r="F8198" s="15">
        <v>0.09</v>
      </c>
      <c r="G8198" s="15">
        <v>0.99</v>
      </c>
      <c r="H8198" s="15">
        <v>80.108080000000001</v>
      </c>
      <c r="I8198" s="15">
        <f t="shared" si="128"/>
        <v>80.108080000000001</v>
      </c>
      <c r="J8198" s="15">
        <v>131.12</v>
      </c>
      <c r="K8198" s="15">
        <v>3</v>
      </c>
      <c r="L8198" s="15">
        <v>375.86</v>
      </c>
      <c r="M8198" s="15">
        <v>977</v>
      </c>
    </row>
    <row r="8199" spans="1:13" ht="13.2" x14ac:dyDescent="0.25">
      <c r="A8199" s="15">
        <v>20607</v>
      </c>
      <c r="B8199" s="15">
        <v>87268</v>
      </c>
      <c r="C8199" s="15">
        <v>45143</v>
      </c>
      <c r="D8199" s="15">
        <v>45143</v>
      </c>
      <c r="E8199" s="15" t="s">
        <v>981</v>
      </c>
      <c r="F8199" s="15">
        <v>0.05</v>
      </c>
      <c r="G8199" s="15">
        <v>5.25</v>
      </c>
      <c r="H8199" s="15">
        <v>82.377520000000004</v>
      </c>
      <c r="I8199" s="15">
        <f t="shared" si="128"/>
        <v>82.377520000000004</v>
      </c>
      <c r="J8199" s="15">
        <v>11.09</v>
      </c>
      <c r="K8199" s="15">
        <v>22</v>
      </c>
      <c r="L8199" s="15">
        <v>241.42</v>
      </c>
      <c r="M8199" s="15">
        <v>972</v>
      </c>
    </row>
    <row r="8200" spans="1:13" ht="13.2" x14ac:dyDescent="0.25">
      <c r="A8200" s="15">
        <v>20608</v>
      </c>
      <c r="B8200" s="15">
        <v>87268</v>
      </c>
      <c r="C8200" s="15">
        <v>45143</v>
      </c>
      <c r="D8200" s="15">
        <v>45145</v>
      </c>
      <c r="E8200" s="15" t="s">
        <v>981</v>
      </c>
      <c r="F8200" s="15">
        <v>0.06</v>
      </c>
      <c r="G8200" s="15">
        <v>8.7799999999999994</v>
      </c>
      <c r="H8200" s="15">
        <v>-2.7560000000000002</v>
      </c>
      <c r="I8200" s="15" t="str">
        <f t="shared" si="128"/>
        <v xml:space="preserve"> </v>
      </c>
      <c r="J8200" s="15">
        <v>13.79</v>
      </c>
      <c r="K8200" s="15">
        <v>20</v>
      </c>
      <c r="L8200" s="15">
        <v>276.72000000000003</v>
      </c>
      <c r="M8200" s="15">
        <v>973</v>
      </c>
    </row>
    <row r="8201" spans="1:13" ht="13.2" x14ac:dyDescent="0.25">
      <c r="A8201" s="15">
        <v>20768</v>
      </c>
      <c r="B8201" s="15">
        <v>88327</v>
      </c>
      <c r="C8201" s="15">
        <v>45143</v>
      </c>
      <c r="D8201" s="15">
        <v>45144</v>
      </c>
      <c r="E8201" s="15" t="s">
        <v>983</v>
      </c>
      <c r="F8201" s="15">
        <v>0.08</v>
      </c>
      <c r="G8201" s="15">
        <v>1.57</v>
      </c>
      <c r="H8201" s="15">
        <v>-19.610000000000003</v>
      </c>
      <c r="I8201" s="15" t="str">
        <f t="shared" si="128"/>
        <v xml:space="preserve"> </v>
      </c>
      <c r="J8201" s="15">
        <v>1.68</v>
      </c>
      <c r="K8201" s="15">
        <v>25</v>
      </c>
      <c r="L8201" s="15">
        <v>42.15</v>
      </c>
      <c r="M8201" s="15">
        <v>2500</v>
      </c>
    </row>
    <row r="8202" spans="1:13" ht="13.2" x14ac:dyDescent="0.25">
      <c r="A8202" s="15">
        <v>21259</v>
      </c>
      <c r="B8202" s="15">
        <v>85962</v>
      </c>
      <c r="C8202" s="15">
        <v>45143</v>
      </c>
      <c r="D8202" s="15">
        <v>45144</v>
      </c>
      <c r="E8202" s="15" t="s">
        <v>982</v>
      </c>
      <c r="F8202" s="15">
        <v>0.04</v>
      </c>
      <c r="G8202" s="15">
        <v>6.75</v>
      </c>
      <c r="H8202" s="15">
        <v>-9.1796000000000006</v>
      </c>
      <c r="I8202" s="15" t="str">
        <f t="shared" si="128"/>
        <v xml:space="preserve"> </v>
      </c>
      <c r="J8202" s="15">
        <v>14.42</v>
      </c>
      <c r="K8202" s="15">
        <v>22</v>
      </c>
      <c r="L8202" s="15">
        <v>317.06</v>
      </c>
      <c r="M8202" s="15">
        <v>2282</v>
      </c>
    </row>
    <row r="8203" spans="1:13" ht="13.2" x14ac:dyDescent="0.25">
      <c r="A8203" s="15">
        <v>21261</v>
      </c>
      <c r="B8203" s="15">
        <v>85962</v>
      </c>
      <c r="C8203" s="15">
        <v>45143</v>
      </c>
      <c r="D8203" s="15">
        <v>45144</v>
      </c>
      <c r="E8203" s="15" t="s">
        <v>982</v>
      </c>
      <c r="F8203" s="15">
        <v>0.03</v>
      </c>
      <c r="G8203" s="15">
        <v>8.99</v>
      </c>
      <c r="H8203" s="15">
        <v>-10.102224000000001</v>
      </c>
      <c r="I8203" s="15" t="str">
        <f t="shared" si="128"/>
        <v xml:space="preserve"> </v>
      </c>
      <c r="J8203" s="15">
        <v>65.989999999999995</v>
      </c>
      <c r="K8203" s="15">
        <v>8</v>
      </c>
      <c r="L8203" s="15">
        <v>443.45</v>
      </c>
      <c r="M8203" s="15">
        <v>2282</v>
      </c>
    </row>
    <row r="8204" spans="1:13" ht="13.2" x14ac:dyDescent="0.25">
      <c r="A8204" s="15">
        <v>21829</v>
      </c>
      <c r="B8204" s="15">
        <v>86099</v>
      </c>
      <c r="C8204" s="15">
        <v>45143</v>
      </c>
      <c r="D8204" s="15">
        <v>45145</v>
      </c>
      <c r="E8204" s="15" t="s">
        <v>985</v>
      </c>
      <c r="F8204" s="15">
        <v>0.1</v>
      </c>
      <c r="G8204" s="15">
        <v>14.87</v>
      </c>
      <c r="H8204" s="15">
        <v>-124.4228</v>
      </c>
      <c r="I8204" s="15" t="str">
        <f t="shared" si="128"/>
        <v xml:space="preserve"> </v>
      </c>
      <c r="J8204" s="15">
        <v>19.940000000000001</v>
      </c>
      <c r="K8204" s="15">
        <v>21</v>
      </c>
      <c r="L8204" s="15">
        <v>410.86</v>
      </c>
      <c r="M8204" s="15">
        <v>2082</v>
      </c>
    </row>
    <row r="8205" spans="1:13" ht="13.2" x14ac:dyDescent="0.25">
      <c r="A8205" s="15">
        <v>22297</v>
      </c>
      <c r="B8205" s="15">
        <v>89619</v>
      </c>
      <c r="C8205" s="15">
        <v>45143</v>
      </c>
      <c r="D8205" s="15">
        <v>45145</v>
      </c>
      <c r="E8205" s="15" t="s">
        <v>981</v>
      </c>
      <c r="F8205" s="15">
        <v>7.0000000000000007E-2</v>
      </c>
      <c r="G8205" s="15">
        <v>2.0299999999999998</v>
      </c>
      <c r="H8205" s="15">
        <v>31.535760000000003</v>
      </c>
      <c r="I8205" s="15">
        <f t="shared" si="128"/>
        <v>31.535760000000003</v>
      </c>
      <c r="J8205" s="15">
        <v>5.08</v>
      </c>
      <c r="K8205" s="15">
        <v>9</v>
      </c>
      <c r="L8205" s="15">
        <v>46.51</v>
      </c>
      <c r="M8205" s="15">
        <v>2333</v>
      </c>
    </row>
    <row r="8206" spans="1:13" ht="13.2" x14ac:dyDescent="0.25">
      <c r="A8206" s="15">
        <v>22298</v>
      </c>
      <c r="B8206" s="15">
        <v>89619</v>
      </c>
      <c r="C8206" s="15">
        <v>45143</v>
      </c>
      <c r="D8206" s="15">
        <v>45144</v>
      </c>
      <c r="E8206" s="15" t="s">
        <v>981</v>
      </c>
      <c r="F8206" s="15">
        <v>0.03</v>
      </c>
      <c r="G8206" s="15">
        <v>4.53</v>
      </c>
      <c r="H8206" s="15">
        <v>-40.602240000000009</v>
      </c>
      <c r="I8206" s="15" t="str">
        <f t="shared" si="128"/>
        <v xml:space="preserve"> </v>
      </c>
      <c r="J8206" s="15">
        <v>15.14</v>
      </c>
      <c r="K8206" s="15">
        <v>21</v>
      </c>
      <c r="L8206" s="15">
        <v>319.92</v>
      </c>
      <c r="M8206" s="15">
        <v>2333</v>
      </c>
    </row>
    <row r="8207" spans="1:13" ht="13.2" x14ac:dyDescent="0.25">
      <c r="A8207" s="15">
        <v>26386</v>
      </c>
      <c r="B8207" s="15">
        <v>88183</v>
      </c>
      <c r="C8207" s="15">
        <v>45143</v>
      </c>
      <c r="D8207" s="15">
        <v>45145</v>
      </c>
      <c r="E8207" s="15" t="s">
        <v>984</v>
      </c>
      <c r="F8207" s="15">
        <v>0.06</v>
      </c>
      <c r="G8207" s="15">
        <v>56.14</v>
      </c>
      <c r="H8207" s="15">
        <v>-124.08385440000001</v>
      </c>
      <c r="I8207" s="15" t="str">
        <f t="shared" si="128"/>
        <v xml:space="preserve"> </v>
      </c>
      <c r="J8207" s="15">
        <v>115.99</v>
      </c>
      <c r="K8207" s="15">
        <v>6</v>
      </c>
      <c r="L8207" s="15">
        <v>684.81</v>
      </c>
      <c r="M8207" s="15">
        <v>676</v>
      </c>
    </row>
    <row r="8208" spans="1:13" ht="13.2" x14ac:dyDescent="0.25">
      <c r="A8208" s="15">
        <v>26387</v>
      </c>
      <c r="B8208" s="15">
        <v>88183</v>
      </c>
      <c r="C8208" s="15">
        <v>45143</v>
      </c>
      <c r="D8208" s="15">
        <v>45150</v>
      </c>
      <c r="E8208" s="15" t="s">
        <v>984</v>
      </c>
      <c r="F8208" s="15">
        <v>0.09</v>
      </c>
      <c r="G8208" s="15">
        <v>7.28</v>
      </c>
      <c r="H8208" s="15">
        <v>-79.720480000000009</v>
      </c>
      <c r="I8208" s="15" t="str">
        <f t="shared" si="128"/>
        <v xml:space="preserve"> </v>
      </c>
      <c r="J8208" s="15">
        <v>9.3800000000000008</v>
      </c>
      <c r="K8208" s="15">
        <v>23</v>
      </c>
      <c r="L8208" s="15">
        <v>205.78</v>
      </c>
      <c r="M8208" s="15">
        <v>676</v>
      </c>
    </row>
    <row r="8209" spans="1:13" ht="13.2" x14ac:dyDescent="0.25">
      <c r="A8209" s="15">
        <v>19577</v>
      </c>
      <c r="B8209" s="15">
        <v>90326</v>
      </c>
      <c r="C8209" s="15">
        <v>45144</v>
      </c>
      <c r="D8209" s="15">
        <v>45145</v>
      </c>
      <c r="E8209" s="15" t="s">
        <v>981</v>
      </c>
      <c r="F8209" s="15">
        <v>0.03</v>
      </c>
      <c r="G8209" s="15">
        <v>10.39</v>
      </c>
      <c r="H8209" s="15">
        <v>-45.270480000000006</v>
      </c>
      <c r="I8209" s="15" t="str">
        <f t="shared" si="128"/>
        <v xml:space="preserve"> </v>
      </c>
      <c r="J8209" s="15">
        <v>5.98</v>
      </c>
      <c r="K8209" s="15">
        <v>8</v>
      </c>
      <c r="L8209" s="15">
        <v>54.85</v>
      </c>
      <c r="M8209" s="15">
        <v>2450</v>
      </c>
    </row>
    <row r="8210" spans="1:13" ht="13.2" x14ac:dyDescent="0.25">
      <c r="A8210" s="15">
        <v>19578</v>
      </c>
      <c r="B8210" s="15">
        <v>90326</v>
      </c>
      <c r="C8210" s="15">
        <v>45144</v>
      </c>
      <c r="D8210" s="15">
        <v>45146</v>
      </c>
      <c r="E8210" s="15" t="s">
        <v>981</v>
      </c>
      <c r="F8210" s="15">
        <v>0.03</v>
      </c>
      <c r="G8210" s="15">
        <v>0.81</v>
      </c>
      <c r="H8210" s="15">
        <v>27.910499999999999</v>
      </c>
      <c r="I8210" s="15">
        <f t="shared" si="128"/>
        <v>27.910499999999999</v>
      </c>
      <c r="J8210" s="15">
        <v>2.94</v>
      </c>
      <c r="K8210" s="15">
        <v>13</v>
      </c>
      <c r="L8210" s="15">
        <v>40.450000000000003</v>
      </c>
      <c r="M8210" s="15">
        <v>2450</v>
      </c>
    </row>
    <row r="8211" spans="1:13" ht="13.2" x14ac:dyDescent="0.25">
      <c r="A8211" s="15">
        <v>21985</v>
      </c>
      <c r="B8211" s="15">
        <v>86552</v>
      </c>
      <c r="C8211" s="15">
        <v>45144</v>
      </c>
      <c r="D8211" s="15">
        <v>45145</v>
      </c>
      <c r="E8211" s="15" t="s">
        <v>982</v>
      </c>
      <c r="F8211" s="15">
        <v>7.0000000000000007E-2</v>
      </c>
      <c r="G8211" s="15">
        <v>6.74</v>
      </c>
      <c r="H8211" s="15">
        <v>-35.616000000000007</v>
      </c>
      <c r="I8211" s="15" t="str">
        <f t="shared" si="128"/>
        <v xml:space="preserve"> </v>
      </c>
      <c r="J8211" s="15">
        <v>6.48</v>
      </c>
      <c r="K8211" s="15">
        <v>13</v>
      </c>
      <c r="L8211" s="15">
        <v>81.849999999999994</v>
      </c>
      <c r="M8211" s="15">
        <v>2980</v>
      </c>
    </row>
    <row r="8212" spans="1:13" ht="13.2" x14ac:dyDescent="0.25">
      <c r="A8212" s="15">
        <v>22111</v>
      </c>
      <c r="B8212" s="15">
        <v>90243</v>
      </c>
      <c r="C8212" s="15">
        <v>45144</v>
      </c>
      <c r="D8212" s="15">
        <v>45148</v>
      </c>
      <c r="E8212" s="15" t="s">
        <v>984</v>
      </c>
      <c r="F8212" s="15">
        <v>0.01</v>
      </c>
      <c r="G8212" s="15">
        <v>5.19</v>
      </c>
      <c r="H8212" s="15">
        <v>-6.5465600000000013</v>
      </c>
      <c r="I8212" s="15" t="str">
        <f t="shared" si="128"/>
        <v xml:space="preserve"> </v>
      </c>
      <c r="J8212" s="15">
        <v>6.48</v>
      </c>
      <c r="K8212" s="15">
        <v>5</v>
      </c>
      <c r="L8212" s="15">
        <v>36.56</v>
      </c>
      <c r="M8212" s="15">
        <v>234</v>
      </c>
    </row>
    <row r="8213" spans="1:13" ht="13.2" x14ac:dyDescent="0.25">
      <c r="A8213" s="15">
        <v>25967</v>
      </c>
      <c r="B8213" s="15">
        <v>86731</v>
      </c>
      <c r="C8213" s="15">
        <v>45144</v>
      </c>
      <c r="D8213" s="15">
        <v>45146</v>
      </c>
      <c r="E8213" s="15" t="s">
        <v>981</v>
      </c>
      <c r="F8213" s="15">
        <v>0.01</v>
      </c>
      <c r="G8213" s="15">
        <v>4.2</v>
      </c>
      <c r="H8213" s="15">
        <v>1491.3240000000001</v>
      </c>
      <c r="I8213" s="15">
        <f t="shared" si="128"/>
        <v>1491.3240000000001</v>
      </c>
      <c r="J8213" s="15">
        <v>65.989999999999995</v>
      </c>
      <c r="K8213" s="15">
        <v>24</v>
      </c>
      <c r="L8213" s="15">
        <v>1392.41</v>
      </c>
      <c r="M8213" s="15">
        <v>1672</v>
      </c>
    </row>
    <row r="8214" spans="1:13" ht="13.2" x14ac:dyDescent="0.25">
      <c r="A8214" s="15">
        <v>20141</v>
      </c>
      <c r="B8214" s="15">
        <v>89001</v>
      </c>
      <c r="C8214" s="15">
        <v>45145</v>
      </c>
      <c r="D8214" s="15">
        <v>45147</v>
      </c>
      <c r="E8214" s="15" t="s">
        <v>983</v>
      </c>
      <c r="F8214" s="15">
        <v>0.02</v>
      </c>
      <c r="G8214" s="15">
        <v>19.989999999999998</v>
      </c>
      <c r="H8214" s="15">
        <v>936.49199999999996</v>
      </c>
      <c r="I8214" s="15">
        <f t="shared" si="128"/>
        <v>936.49199999999996</v>
      </c>
      <c r="J8214" s="15">
        <v>161.55000000000001</v>
      </c>
      <c r="K8214" s="15">
        <v>19</v>
      </c>
      <c r="L8214" s="15">
        <v>3108.3</v>
      </c>
      <c r="M8214" s="15">
        <v>2484</v>
      </c>
    </row>
    <row r="8215" spans="1:13" ht="13.2" x14ac:dyDescent="0.25">
      <c r="A8215" s="15">
        <v>21623</v>
      </c>
      <c r="B8215" s="15">
        <v>89332</v>
      </c>
      <c r="C8215" s="15">
        <v>45145</v>
      </c>
      <c r="D8215" s="15">
        <v>45146</v>
      </c>
      <c r="E8215" s="15" t="s">
        <v>981</v>
      </c>
      <c r="F8215" s="15">
        <v>0.03</v>
      </c>
      <c r="G8215" s="15">
        <v>14.7</v>
      </c>
      <c r="H8215" s="15">
        <v>8202.5681999999997</v>
      </c>
      <c r="I8215" s="15">
        <f t="shared" si="128"/>
        <v>8202.5681999999997</v>
      </c>
      <c r="J8215" s="15">
        <v>535.64</v>
      </c>
      <c r="K8215" s="15">
        <v>22</v>
      </c>
      <c r="L8215" s="15">
        <v>11887.78</v>
      </c>
      <c r="M8215" s="15">
        <v>521</v>
      </c>
    </row>
    <row r="8216" spans="1:13" ht="13.2" x14ac:dyDescent="0.25">
      <c r="A8216" s="15">
        <v>22546</v>
      </c>
      <c r="B8216" s="15">
        <v>88609</v>
      </c>
      <c r="C8216" s="15">
        <v>45145</v>
      </c>
      <c r="D8216" s="15">
        <v>45152</v>
      </c>
      <c r="E8216" s="15" t="s">
        <v>984</v>
      </c>
      <c r="F8216" s="15">
        <v>0.02</v>
      </c>
      <c r="G8216" s="15">
        <v>147.12</v>
      </c>
      <c r="H8216" s="15">
        <v>-606.51122400000008</v>
      </c>
      <c r="I8216" s="15" t="str">
        <f t="shared" si="128"/>
        <v xml:space="preserve"> </v>
      </c>
      <c r="J8216" s="15">
        <v>550.98</v>
      </c>
      <c r="K8216" s="15">
        <v>23</v>
      </c>
      <c r="L8216" s="15">
        <v>10392.84</v>
      </c>
      <c r="M8216" s="15">
        <v>1212</v>
      </c>
    </row>
    <row r="8217" spans="1:13" ht="13.2" x14ac:dyDescent="0.25">
      <c r="A8217" s="15">
        <v>24263</v>
      </c>
      <c r="B8217" s="15">
        <v>89172</v>
      </c>
      <c r="C8217" s="15">
        <v>45145</v>
      </c>
      <c r="D8217" s="15">
        <v>45147</v>
      </c>
      <c r="E8217" s="15" t="s">
        <v>982</v>
      </c>
      <c r="F8217" s="15">
        <v>0.09</v>
      </c>
      <c r="G8217" s="15">
        <v>16.059999999999999</v>
      </c>
      <c r="H8217" s="15">
        <v>7628.0328</v>
      </c>
      <c r="I8217" s="15">
        <f t="shared" si="128"/>
        <v>7628.0328</v>
      </c>
      <c r="J8217" s="15">
        <v>810.98</v>
      </c>
      <c r="K8217" s="15">
        <v>14</v>
      </c>
      <c r="L8217" s="15">
        <v>11055.12</v>
      </c>
      <c r="M8217" s="15">
        <v>313</v>
      </c>
    </row>
    <row r="8218" spans="1:13" ht="13.2" x14ac:dyDescent="0.25">
      <c r="A8218" s="15">
        <v>24425</v>
      </c>
      <c r="B8218" s="15">
        <v>87393</v>
      </c>
      <c r="C8218" s="15">
        <v>45145</v>
      </c>
      <c r="D8218" s="15">
        <v>45149</v>
      </c>
      <c r="E8218" s="15" t="s">
        <v>984</v>
      </c>
      <c r="F8218" s="15">
        <v>0.06</v>
      </c>
      <c r="G8218" s="15">
        <v>7.86</v>
      </c>
      <c r="H8218" s="15">
        <v>-5.6476800000000011</v>
      </c>
      <c r="I8218" s="15" t="str">
        <f t="shared" si="128"/>
        <v xml:space="preserve"> </v>
      </c>
      <c r="J8218" s="15">
        <v>6.48</v>
      </c>
      <c r="K8218" s="15">
        <v>1</v>
      </c>
      <c r="L8218" s="15">
        <v>10.08</v>
      </c>
      <c r="M8218" s="15">
        <v>300</v>
      </c>
    </row>
    <row r="8219" spans="1:13" ht="13.2" x14ac:dyDescent="0.25">
      <c r="A8219" s="15">
        <v>25201</v>
      </c>
      <c r="B8219" s="15">
        <v>86994</v>
      </c>
      <c r="C8219" s="15">
        <v>45145</v>
      </c>
      <c r="D8219" s="15">
        <v>45147</v>
      </c>
      <c r="E8219" s="15" t="s">
        <v>981</v>
      </c>
      <c r="F8219" s="15">
        <v>0.08</v>
      </c>
      <c r="G8219" s="15">
        <v>5.57</v>
      </c>
      <c r="H8219" s="15">
        <v>-30.723039999999997</v>
      </c>
      <c r="I8219" s="15" t="str">
        <f t="shared" si="128"/>
        <v xml:space="preserve"> </v>
      </c>
      <c r="J8219" s="15">
        <v>5.89</v>
      </c>
      <c r="K8219" s="15">
        <v>18</v>
      </c>
      <c r="L8219" s="15">
        <v>100.4</v>
      </c>
      <c r="M8219" s="15">
        <v>3180</v>
      </c>
    </row>
    <row r="8220" spans="1:13" ht="13.2" x14ac:dyDescent="0.25">
      <c r="A8220" s="15">
        <v>25202</v>
      </c>
      <c r="B8220" s="15">
        <v>86994</v>
      </c>
      <c r="C8220" s="15">
        <v>45145</v>
      </c>
      <c r="D8220" s="15">
        <v>45146</v>
      </c>
      <c r="E8220" s="15" t="s">
        <v>981</v>
      </c>
      <c r="F8220" s="15">
        <v>0.1</v>
      </c>
      <c r="G8220" s="15">
        <v>51.94</v>
      </c>
      <c r="H8220" s="15">
        <v>-290.04652800000002</v>
      </c>
      <c r="I8220" s="15" t="str">
        <f t="shared" si="128"/>
        <v xml:space="preserve"> </v>
      </c>
      <c r="J8220" s="15">
        <v>124.49</v>
      </c>
      <c r="K8220" s="15">
        <v>18</v>
      </c>
      <c r="L8220" s="15">
        <v>2083.7800000000002</v>
      </c>
      <c r="M8220" s="15">
        <v>3180</v>
      </c>
    </row>
    <row r="8221" spans="1:13" ht="13.2" x14ac:dyDescent="0.25">
      <c r="A8221" s="15">
        <v>26033</v>
      </c>
      <c r="B8221" s="15">
        <v>90931</v>
      </c>
      <c r="C8221" s="15">
        <v>45145</v>
      </c>
      <c r="D8221" s="15">
        <v>45145</v>
      </c>
      <c r="E8221" s="15" t="s">
        <v>981</v>
      </c>
      <c r="F8221" s="15">
        <v>0.06</v>
      </c>
      <c r="G8221" s="15">
        <v>0.7</v>
      </c>
      <c r="H8221" s="15">
        <v>-5.8766400000000001</v>
      </c>
      <c r="I8221" s="15" t="str">
        <f t="shared" si="128"/>
        <v xml:space="preserve"> </v>
      </c>
      <c r="J8221" s="15">
        <v>1.98</v>
      </c>
      <c r="K8221" s="15">
        <v>11</v>
      </c>
      <c r="L8221" s="15">
        <v>20.83</v>
      </c>
      <c r="M8221" s="15">
        <v>2626</v>
      </c>
    </row>
    <row r="8222" spans="1:13" ht="13.2" x14ac:dyDescent="0.25">
      <c r="A8222" s="15">
        <v>19886</v>
      </c>
      <c r="B8222" s="15">
        <v>87468</v>
      </c>
      <c r="C8222" s="15">
        <v>45146</v>
      </c>
      <c r="D8222" s="15">
        <v>45146</v>
      </c>
      <c r="E8222" s="15" t="s">
        <v>982</v>
      </c>
      <c r="F8222" s="15">
        <v>0.09</v>
      </c>
      <c r="G8222" s="15">
        <v>9.4499999999999993</v>
      </c>
      <c r="H8222" s="15">
        <v>6.3342000000000001</v>
      </c>
      <c r="I8222" s="15">
        <f t="shared" si="128"/>
        <v>6.3342000000000001</v>
      </c>
      <c r="J8222" s="15">
        <v>9.7100000000000009</v>
      </c>
      <c r="K8222" s="15">
        <v>1</v>
      </c>
      <c r="L8222" s="15">
        <v>13.92</v>
      </c>
      <c r="M8222" s="15">
        <v>169</v>
      </c>
    </row>
    <row r="8223" spans="1:13" ht="13.2" x14ac:dyDescent="0.25">
      <c r="A8223" s="15">
        <v>24732</v>
      </c>
      <c r="B8223" s="15">
        <v>89518</v>
      </c>
      <c r="C8223" s="15">
        <v>45146</v>
      </c>
      <c r="D8223" s="15">
        <v>45146</v>
      </c>
      <c r="E8223" s="15" t="s">
        <v>981</v>
      </c>
      <c r="F8223" s="15">
        <v>0.03</v>
      </c>
      <c r="G8223" s="15">
        <v>4.9000000000000004</v>
      </c>
      <c r="H8223" s="15">
        <v>484.42860000000002</v>
      </c>
      <c r="I8223" s="15">
        <f t="shared" si="128"/>
        <v>484.42860000000002</v>
      </c>
      <c r="J8223" s="15">
        <v>95.99</v>
      </c>
      <c r="K8223" s="15">
        <v>8</v>
      </c>
      <c r="L8223" s="15">
        <v>633.15</v>
      </c>
      <c r="M8223" s="15">
        <v>1268</v>
      </c>
    </row>
    <row r="8224" spans="1:13" ht="13.2" x14ac:dyDescent="0.25">
      <c r="A8224" s="15">
        <v>461</v>
      </c>
      <c r="B8224" s="15">
        <v>3136</v>
      </c>
      <c r="C8224" s="15">
        <v>45147</v>
      </c>
      <c r="D8224" s="15">
        <v>45149</v>
      </c>
      <c r="E8224" s="15" t="s">
        <v>983</v>
      </c>
      <c r="F8224" s="15">
        <v>0.1</v>
      </c>
      <c r="G8224" s="15">
        <v>8.99</v>
      </c>
      <c r="H8224" s="15">
        <v>-38.89</v>
      </c>
      <c r="I8224" s="15" t="str">
        <f t="shared" si="128"/>
        <v xml:space="preserve"> </v>
      </c>
      <c r="J8224" s="15">
        <v>30.98</v>
      </c>
      <c r="K8224" s="15">
        <v>16</v>
      </c>
      <c r="L8224" s="15">
        <v>477.48</v>
      </c>
      <c r="M8224" s="15">
        <v>2618</v>
      </c>
    </row>
    <row r="8225" spans="1:13" ht="13.2" x14ac:dyDescent="0.25">
      <c r="A8225" s="15">
        <v>6850</v>
      </c>
      <c r="B8225" s="15">
        <v>48774</v>
      </c>
      <c r="C8225" s="15">
        <v>45147</v>
      </c>
      <c r="D8225" s="15">
        <v>45149</v>
      </c>
      <c r="E8225" s="15" t="s">
        <v>981</v>
      </c>
      <c r="F8225" s="15">
        <v>0.04</v>
      </c>
      <c r="G8225" s="15">
        <v>62.94</v>
      </c>
      <c r="H8225" s="15">
        <v>384.27849999999995</v>
      </c>
      <c r="I8225" s="15">
        <f t="shared" si="128"/>
        <v>384.27849999999995</v>
      </c>
      <c r="J8225" s="15">
        <v>243.98</v>
      </c>
      <c r="K8225" s="15">
        <v>62</v>
      </c>
      <c r="L8225" s="15">
        <v>14647.56</v>
      </c>
      <c r="M8225" s="15">
        <v>1060</v>
      </c>
    </row>
    <row r="8226" spans="1:13" ht="13.2" x14ac:dyDescent="0.25">
      <c r="A8226" s="15">
        <v>19284</v>
      </c>
      <c r="B8226" s="15">
        <v>86172</v>
      </c>
      <c r="C8226" s="15">
        <v>45147</v>
      </c>
      <c r="D8226" s="15">
        <v>45156</v>
      </c>
      <c r="E8226" s="15" t="s">
        <v>984</v>
      </c>
      <c r="F8226" s="15">
        <v>0.01</v>
      </c>
      <c r="G8226" s="15">
        <v>5.13</v>
      </c>
      <c r="H8226" s="15">
        <v>-45.783520000000003</v>
      </c>
      <c r="I8226" s="15" t="str">
        <f t="shared" si="128"/>
        <v xml:space="preserve"> </v>
      </c>
      <c r="J8226" s="15">
        <v>3.95</v>
      </c>
      <c r="K8226" s="15">
        <v>16</v>
      </c>
      <c r="L8226" s="15">
        <v>67.72</v>
      </c>
      <c r="M8226" s="15">
        <v>2352</v>
      </c>
    </row>
    <row r="8227" spans="1:13" ht="13.2" x14ac:dyDescent="0.25">
      <c r="A8227" s="15">
        <v>23981</v>
      </c>
      <c r="B8227" s="15">
        <v>88317</v>
      </c>
      <c r="C8227" s="15">
        <v>45147</v>
      </c>
      <c r="D8227" s="15">
        <v>45149</v>
      </c>
      <c r="E8227" s="15" t="s">
        <v>984</v>
      </c>
      <c r="F8227" s="15">
        <v>0.03</v>
      </c>
      <c r="G8227" s="15">
        <v>4</v>
      </c>
      <c r="H8227" s="15">
        <v>18.2028</v>
      </c>
      <c r="I8227" s="15">
        <f t="shared" si="128"/>
        <v>18.2028</v>
      </c>
      <c r="J8227" s="15">
        <v>19.98</v>
      </c>
      <c r="K8227" s="15">
        <v>22</v>
      </c>
      <c r="L8227" s="15">
        <v>432.64</v>
      </c>
      <c r="M8227" s="15">
        <v>1386</v>
      </c>
    </row>
    <row r="8228" spans="1:13" ht="13.2" x14ac:dyDescent="0.25">
      <c r="A8228" s="15">
        <v>23982</v>
      </c>
      <c r="B8228" s="15">
        <v>88317</v>
      </c>
      <c r="C8228" s="15">
        <v>45147</v>
      </c>
      <c r="D8228" s="15">
        <v>45152</v>
      </c>
      <c r="E8228" s="15" t="s">
        <v>984</v>
      </c>
      <c r="F8228" s="15">
        <v>0.06</v>
      </c>
      <c r="G8228" s="15">
        <v>6.5</v>
      </c>
      <c r="H8228" s="15">
        <v>-71.634799999999998</v>
      </c>
      <c r="I8228" s="15" t="str">
        <f t="shared" si="128"/>
        <v xml:space="preserve"> </v>
      </c>
      <c r="J8228" s="15">
        <v>10.97</v>
      </c>
      <c r="K8228" s="15">
        <v>21</v>
      </c>
      <c r="L8228" s="15">
        <v>219.88</v>
      </c>
      <c r="M8228" s="15">
        <v>1387</v>
      </c>
    </row>
    <row r="8229" spans="1:13" ht="13.2" x14ac:dyDescent="0.25">
      <c r="A8229" s="15">
        <v>23986</v>
      </c>
      <c r="B8229" s="15">
        <v>87282</v>
      </c>
      <c r="C8229" s="15">
        <v>45147</v>
      </c>
      <c r="D8229" s="15">
        <v>45148</v>
      </c>
      <c r="E8229" s="15" t="s">
        <v>985</v>
      </c>
      <c r="F8229" s="15">
        <v>0.09</v>
      </c>
      <c r="G8229" s="15">
        <v>48.26</v>
      </c>
      <c r="H8229" s="15">
        <v>3793.1852999999996</v>
      </c>
      <c r="I8229" s="15">
        <f t="shared" si="128"/>
        <v>3793.1852999999996</v>
      </c>
      <c r="J8229" s="15">
        <v>400.97</v>
      </c>
      <c r="K8229" s="15">
        <v>15</v>
      </c>
      <c r="L8229" s="15">
        <v>5497.37</v>
      </c>
      <c r="M8229" s="15">
        <v>337</v>
      </c>
    </row>
    <row r="8230" spans="1:13" ht="13.2" x14ac:dyDescent="0.25">
      <c r="A8230" s="15">
        <v>24402</v>
      </c>
      <c r="B8230" s="15">
        <v>88995</v>
      </c>
      <c r="C8230" s="15">
        <v>45147</v>
      </c>
      <c r="D8230" s="15">
        <v>45149</v>
      </c>
      <c r="E8230" s="15" t="s">
        <v>985</v>
      </c>
      <c r="F8230" s="15">
        <v>0.02</v>
      </c>
      <c r="G8230" s="15">
        <v>28.63</v>
      </c>
      <c r="H8230" s="15">
        <v>-77.846400000000003</v>
      </c>
      <c r="I8230" s="15" t="str">
        <f t="shared" si="128"/>
        <v xml:space="preserve"> </v>
      </c>
      <c r="J8230" s="15">
        <v>135.99</v>
      </c>
      <c r="K8230" s="15">
        <v>3</v>
      </c>
      <c r="L8230" s="15">
        <v>448.97</v>
      </c>
      <c r="M8230" s="15">
        <v>2343</v>
      </c>
    </row>
    <row r="8231" spans="1:13" ht="13.2" x14ac:dyDescent="0.25">
      <c r="A8231" s="15">
        <v>24850</v>
      </c>
      <c r="B8231" s="15">
        <v>91360</v>
      </c>
      <c r="C8231" s="15">
        <v>45147</v>
      </c>
      <c r="D8231" s="15">
        <v>45149</v>
      </c>
      <c r="E8231" s="15" t="s">
        <v>981</v>
      </c>
      <c r="F8231" s="15">
        <v>0.04</v>
      </c>
      <c r="G8231" s="15">
        <v>62.94</v>
      </c>
      <c r="H8231" s="15">
        <v>903.9147999999999</v>
      </c>
      <c r="I8231" s="15">
        <f t="shared" si="128"/>
        <v>903.9147999999999</v>
      </c>
      <c r="J8231" s="15">
        <v>243.98</v>
      </c>
      <c r="K8231" s="15">
        <v>16</v>
      </c>
      <c r="L8231" s="15">
        <v>3780.02</v>
      </c>
      <c r="M8231" s="15">
        <v>1063</v>
      </c>
    </row>
    <row r="8232" spans="1:13" ht="13.2" x14ac:dyDescent="0.25">
      <c r="A8232" s="15">
        <v>24928</v>
      </c>
      <c r="B8232" s="15">
        <v>90373</v>
      </c>
      <c r="C8232" s="15">
        <v>45147</v>
      </c>
      <c r="D8232" s="15">
        <v>45147</v>
      </c>
      <c r="E8232" s="15" t="s">
        <v>981</v>
      </c>
      <c r="F8232" s="15">
        <v>0.03</v>
      </c>
      <c r="G8232" s="15">
        <v>7.19</v>
      </c>
      <c r="H8232" s="15">
        <v>-10.517532000000003</v>
      </c>
      <c r="I8232" s="15" t="str">
        <f t="shared" si="128"/>
        <v xml:space="preserve"> </v>
      </c>
      <c r="J8232" s="15">
        <v>11.5</v>
      </c>
      <c r="K8232" s="15">
        <v>6</v>
      </c>
      <c r="L8232" s="15">
        <v>71.52</v>
      </c>
      <c r="M8232" s="15">
        <v>501</v>
      </c>
    </row>
    <row r="8233" spans="1:13" ht="13.2" x14ac:dyDescent="0.25">
      <c r="A8233" s="15">
        <v>25765</v>
      </c>
      <c r="B8233" s="15">
        <v>91308</v>
      </c>
      <c r="C8233" s="15">
        <v>45147</v>
      </c>
      <c r="D8233" s="15">
        <v>45147</v>
      </c>
      <c r="E8233" s="15" t="s">
        <v>982</v>
      </c>
      <c r="F8233" s="15">
        <v>0.05</v>
      </c>
      <c r="G8233" s="15">
        <v>66.27</v>
      </c>
      <c r="H8233" s="15">
        <v>-137.02832000000001</v>
      </c>
      <c r="I8233" s="15" t="str">
        <f t="shared" si="128"/>
        <v xml:space="preserve"> </v>
      </c>
      <c r="J8233" s="15">
        <v>150.97999999999999</v>
      </c>
      <c r="K8233" s="15">
        <v>4</v>
      </c>
      <c r="L8233" s="15">
        <v>647.02</v>
      </c>
      <c r="M8233" s="15">
        <v>2356</v>
      </c>
    </row>
    <row r="8234" spans="1:13" ht="13.2" x14ac:dyDescent="0.25">
      <c r="A8234" s="15">
        <v>25766</v>
      </c>
      <c r="B8234" s="15">
        <v>91308</v>
      </c>
      <c r="C8234" s="15">
        <v>45147</v>
      </c>
      <c r="D8234" s="15">
        <v>45149</v>
      </c>
      <c r="E8234" s="15" t="s">
        <v>982</v>
      </c>
      <c r="F8234" s="15">
        <v>0.04</v>
      </c>
      <c r="G8234" s="15">
        <v>8.1300000000000008</v>
      </c>
      <c r="H8234" s="15">
        <v>35.066000000000003</v>
      </c>
      <c r="I8234" s="15">
        <f t="shared" si="128"/>
        <v>35.066000000000003</v>
      </c>
      <c r="J8234" s="15">
        <v>17.07</v>
      </c>
      <c r="K8234" s="15">
        <v>12</v>
      </c>
      <c r="L8234" s="15">
        <v>204.82</v>
      </c>
      <c r="M8234" s="15">
        <v>2356</v>
      </c>
    </row>
    <row r="8235" spans="1:13" ht="13.2" x14ac:dyDescent="0.25">
      <c r="A8235" s="15">
        <v>1443</v>
      </c>
      <c r="B8235" s="15">
        <v>10435</v>
      </c>
      <c r="C8235" s="15">
        <v>45148</v>
      </c>
      <c r="D8235" s="15">
        <v>45149</v>
      </c>
      <c r="E8235" s="15" t="s">
        <v>982</v>
      </c>
      <c r="F8235" s="15">
        <v>0.05</v>
      </c>
      <c r="G8235" s="15">
        <v>7.95</v>
      </c>
      <c r="H8235" s="15">
        <v>-162.24</v>
      </c>
      <c r="I8235" s="15" t="str">
        <f t="shared" si="128"/>
        <v xml:space="preserve"> </v>
      </c>
      <c r="J8235" s="15">
        <v>11.66</v>
      </c>
      <c r="K8235" s="15">
        <v>92</v>
      </c>
      <c r="L8235" s="15">
        <v>1075.74</v>
      </c>
      <c r="M8235" s="15">
        <v>1280</v>
      </c>
    </row>
    <row r="8236" spans="1:13" ht="13.2" x14ac:dyDescent="0.25">
      <c r="A8236" s="15">
        <v>19136</v>
      </c>
      <c r="B8236" s="15">
        <v>89684</v>
      </c>
      <c r="C8236" s="15">
        <v>45148</v>
      </c>
      <c r="D8236" s="15">
        <v>45152</v>
      </c>
      <c r="E8236" s="15" t="s">
        <v>984</v>
      </c>
      <c r="F8236" s="15">
        <v>0.02</v>
      </c>
      <c r="G8236" s="15">
        <v>1.92</v>
      </c>
      <c r="H8236" s="15">
        <v>-125.25800000000001</v>
      </c>
      <c r="I8236" s="15" t="str">
        <f t="shared" si="128"/>
        <v xml:space="preserve"> </v>
      </c>
      <c r="J8236" s="15">
        <v>3.14</v>
      </c>
      <c r="K8236" s="15">
        <v>11</v>
      </c>
      <c r="L8236" s="15">
        <v>37.520000000000003</v>
      </c>
      <c r="M8236" s="15">
        <v>1604</v>
      </c>
    </row>
    <row r="8237" spans="1:13" ht="13.2" x14ac:dyDescent="0.25">
      <c r="A8237" s="15">
        <v>19137</v>
      </c>
      <c r="B8237" s="15">
        <v>89684</v>
      </c>
      <c r="C8237" s="15">
        <v>45148</v>
      </c>
      <c r="D8237" s="15">
        <v>45153</v>
      </c>
      <c r="E8237" s="15" t="s">
        <v>984</v>
      </c>
      <c r="F8237" s="15">
        <v>0.04</v>
      </c>
      <c r="G8237" s="15">
        <v>1.1000000000000001</v>
      </c>
      <c r="H8237" s="15">
        <v>516.72719999999993</v>
      </c>
      <c r="I8237" s="15">
        <f t="shared" si="128"/>
        <v>516.72719999999993</v>
      </c>
      <c r="J8237" s="15">
        <v>35.99</v>
      </c>
      <c r="K8237" s="15">
        <v>25</v>
      </c>
      <c r="L8237" s="15">
        <v>748.88</v>
      </c>
      <c r="M8237" s="15">
        <v>1602</v>
      </c>
    </row>
    <row r="8238" spans="1:13" ht="13.2" x14ac:dyDescent="0.25">
      <c r="A8238" s="15">
        <v>19197</v>
      </c>
      <c r="B8238" s="15">
        <v>89809</v>
      </c>
      <c r="C8238" s="15">
        <v>45148</v>
      </c>
      <c r="D8238" s="15">
        <v>45153</v>
      </c>
      <c r="E8238" s="15" t="s">
        <v>984</v>
      </c>
      <c r="F8238" s="15">
        <v>0</v>
      </c>
      <c r="G8238" s="15">
        <v>48.2</v>
      </c>
      <c r="H8238" s="15">
        <v>-285.48344000000003</v>
      </c>
      <c r="I8238" s="15" t="str">
        <f t="shared" si="128"/>
        <v xml:space="preserve"> </v>
      </c>
      <c r="J8238" s="15">
        <v>79.52</v>
      </c>
      <c r="K8238" s="15">
        <v>16</v>
      </c>
      <c r="L8238" s="15">
        <v>1296.54</v>
      </c>
      <c r="M8238" s="15">
        <v>3195</v>
      </c>
    </row>
    <row r="8239" spans="1:13" ht="13.2" x14ac:dyDescent="0.25">
      <c r="A8239" s="15">
        <v>19198</v>
      </c>
      <c r="B8239" s="15">
        <v>89809</v>
      </c>
      <c r="C8239" s="15">
        <v>45148</v>
      </c>
      <c r="D8239" s="15">
        <v>45150</v>
      </c>
      <c r="E8239" s="15" t="s">
        <v>984</v>
      </c>
      <c r="F8239" s="15">
        <v>0.06</v>
      </c>
      <c r="G8239" s="15">
        <v>3</v>
      </c>
      <c r="H8239" s="15">
        <v>585.03326399999992</v>
      </c>
      <c r="I8239" s="15">
        <f t="shared" si="128"/>
        <v>585.03326399999992</v>
      </c>
      <c r="J8239" s="15">
        <v>125.99</v>
      </c>
      <c r="K8239" s="15">
        <v>13</v>
      </c>
      <c r="L8239" s="15">
        <v>1315.29</v>
      </c>
      <c r="M8239" s="15">
        <v>3195</v>
      </c>
    </row>
    <row r="8240" spans="1:13" ht="13.2" x14ac:dyDescent="0.25">
      <c r="A8240" s="15">
        <v>21004</v>
      </c>
      <c r="B8240" s="15">
        <v>91251</v>
      </c>
      <c r="C8240" s="15">
        <v>45148</v>
      </c>
      <c r="D8240" s="15">
        <v>45155</v>
      </c>
      <c r="E8240" s="15" t="s">
        <v>984</v>
      </c>
      <c r="F8240" s="15">
        <v>0</v>
      </c>
      <c r="G8240" s="15">
        <v>15.1</v>
      </c>
      <c r="H8240" s="15">
        <v>-22.322328000000002</v>
      </c>
      <c r="I8240" s="15" t="str">
        <f t="shared" si="128"/>
        <v xml:space="preserve"> </v>
      </c>
      <c r="J8240" s="15">
        <v>22.38</v>
      </c>
      <c r="K8240" s="15">
        <v>8</v>
      </c>
      <c r="L8240" s="15">
        <v>188.33</v>
      </c>
      <c r="M8240" s="15">
        <v>1341</v>
      </c>
    </row>
    <row r="8241" spans="1:13" ht="13.2" x14ac:dyDescent="0.25">
      <c r="A8241" s="15">
        <v>21322</v>
      </c>
      <c r="B8241" s="15">
        <v>90865</v>
      </c>
      <c r="C8241" s="15">
        <v>45148</v>
      </c>
      <c r="D8241" s="15">
        <v>45150</v>
      </c>
      <c r="E8241" s="15" t="s">
        <v>981</v>
      </c>
      <c r="F8241" s="15">
        <v>0.02</v>
      </c>
      <c r="G8241" s="15">
        <v>28.66</v>
      </c>
      <c r="H8241" s="15">
        <v>1191.3771999999999</v>
      </c>
      <c r="I8241" s="15">
        <f t="shared" si="128"/>
        <v>1191.3771999999999</v>
      </c>
      <c r="J8241" s="15">
        <v>225.02</v>
      </c>
      <c r="K8241" s="15">
        <v>13</v>
      </c>
      <c r="L8241" s="15">
        <v>3081.76</v>
      </c>
      <c r="M8241" s="15">
        <v>2426</v>
      </c>
    </row>
    <row r="8242" spans="1:13" ht="13.2" x14ac:dyDescent="0.25">
      <c r="A8242" s="15">
        <v>22021</v>
      </c>
      <c r="B8242" s="15">
        <v>87926</v>
      </c>
      <c r="C8242" s="15">
        <v>45148</v>
      </c>
      <c r="D8242" s="15">
        <v>45150</v>
      </c>
      <c r="E8242" s="15" t="s">
        <v>982</v>
      </c>
      <c r="F8242" s="15">
        <v>0.03</v>
      </c>
      <c r="G8242" s="15">
        <v>6.19</v>
      </c>
      <c r="H8242" s="15">
        <v>18.911999999999999</v>
      </c>
      <c r="I8242" s="15">
        <f t="shared" si="128"/>
        <v>18.911999999999999</v>
      </c>
      <c r="J8242" s="15">
        <v>8.6</v>
      </c>
      <c r="K8242" s="15">
        <v>1</v>
      </c>
      <c r="L8242" s="15">
        <v>11.77</v>
      </c>
      <c r="M8242" s="15">
        <v>2545</v>
      </c>
    </row>
    <row r="8243" spans="1:13" ht="13.2" x14ac:dyDescent="0.25">
      <c r="A8243" s="15">
        <v>22022</v>
      </c>
      <c r="B8243" s="15">
        <v>87926</v>
      </c>
      <c r="C8243" s="15">
        <v>45148</v>
      </c>
      <c r="D8243" s="15">
        <v>45149</v>
      </c>
      <c r="E8243" s="15" t="s">
        <v>982</v>
      </c>
      <c r="F8243" s="15">
        <v>0.08</v>
      </c>
      <c r="G8243" s="15">
        <v>19.989999999999998</v>
      </c>
      <c r="H8243" s="15">
        <v>8004.1559999999999</v>
      </c>
      <c r="I8243" s="15">
        <f t="shared" si="128"/>
        <v>8004.1559999999999</v>
      </c>
      <c r="J8243" s="15">
        <v>165.2</v>
      </c>
      <c r="K8243" s="15">
        <v>5</v>
      </c>
      <c r="L8243" s="15">
        <v>769.92</v>
      </c>
      <c r="M8243" s="15">
        <v>2545</v>
      </c>
    </row>
    <row r="8244" spans="1:13" ht="13.2" x14ac:dyDescent="0.25">
      <c r="A8244" s="15">
        <v>22961</v>
      </c>
      <c r="B8244" s="15">
        <v>88771</v>
      </c>
      <c r="C8244" s="15">
        <v>45148</v>
      </c>
      <c r="D8244" s="15">
        <v>45150</v>
      </c>
      <c r="E8244" s="15" t="s">
        <v>983</v>
      </c>
      <c r="F8244" s="15">
        <v>0.02</v>
      </c>
      <c r="G8244" s="15">
        <v>19.989999999999998</v>
      </c>
      <c r="H8244" s="15">
        <v>5379.4979999999996</v>
      </c>
      <c r="I8244" s="15">
        <f t="shared" si="128"/>
        <v>5379.4979999999996</v>
      </c>
      <c r="J8244" s="15">
        <v>99.99</v>
      </c>
      <c r="K8244" s="15">
        <v>21</v>
      </c>
      <c r="L8244" s="15">
        <v>2232.66</v>
      </c>
      <c r="M8244" s="15">
        <v>2721</v>
      </c>
    </row>
    <row r="8245" spans="1:13" ht="13.2" x14ac:dyDescent="0.25">
      <c r="A8245" s="15">
        <v>23441</v>
      </c>
      <c r="B8245" s="15">
        <v>88791</v>
      </c>
      <c r="C8245" s="15">
        <v>45148</v>
      </c>
      <c r="D8245" s="15">
        <v>45155</v>
      </c>
      <c r="E8245" s="15" t="s">
        <v>984</v>
      </c>
      <c r="F8245" s="15">
        <v>0.09</v>
      </c>
      <c r="G8245" s="15">
        <v>5.34</v>
      </c>
      <c r="H8245" s="15">
        <v>-62.919904000000002</v>
      </c>
      <c r="I8245" s="15" t="str">
        <f t="shared" si="128"/>
        <v xml:space="preserve"> </v>
      </c>
      <c r="J8245" s="15">
        <v>4.13</v>
      </c>
      <c r="K8245" s="15">
        <v>21</v>
      </c>
      <c r="L8245" s="15">
        <v>83.24</v>
      </c>
      <c r="M8245" s="15">
        <v>1709</v>
      </c>
    </row>
    <row r="8246" spans="1:13" ht="13.2" x14ac:dyDescent="0.25">
      <c r="A8246" s="15">
        <v>23442</v>
      </c>
      <c r="B8246" s="15">
        <v>88791</v>
      </c>
      <c r="C8246" s="15">
        <v>45148</v>
      </c>
      <c r="D8246" s="15">
        <v>45153</v>
      </c>
      <c r="E8246" s="15" t="s">
        <v>984</v>
      </c>
      <c r="F8246" s="15">
        <v>7.0000000000000007E-2</v>
      </c>
      <c r="G8246" s="15">
        <v>26.2</v>
      </c>
      <c r="H8246" s="15">
        <v>-84.571040000000011</v>
      </c>
      <c r="I8246" s="15" t="str">
        <f t="shared" si="128"/>
        <v xml:space="preserve"> </v>
      </c>
      <c r="J8246" s="15">
        <v>180.98</v>
      </c>
      <c r="K8246" s="15">
        <v>2</v>
      </c>
      <c r="L8246" s="15">
        <v>374.29</v>
      </c>
      <c r="M8246" s="15">
        <v>1709</v>
      </c>
    </row>
    <row r="8247" spans="1:13" ht="13.2" x14ac:dyDescent="0.25">
      <c r="A8247" s="15">
        <v>23443</v>
      </c>
      <c r="B8247" s="15">
        <v>88791</v>
      </c>
      <c r="C8247" s="15">
        <v>45148</v>
      </c>
      <c r="D8247" s="15">
        <v>45148</v>
      </c>
      <c r="E8247" s="15" t="s">
        <v>984</v>
      </c>
      <c r="F8247" s="15">
        <v>0.01</v>
      </c>
      <c r="G8247" s="15">
        <v>0.5</v>
      </c>
      <c r="H8247" s="15">
        <v>23.9499</v>
      </c>
      <c r="I8247" s="15">
        <f t="shared" si="128"/>
        <v>23.9499</v>
      </c>
      <c r="J8247" s="15">
        <v>4.91</v>
      </c>
      <c r="K8247" s="15">
        <v>7</v>
      </c>
      <c r="L8247" s="15">
        <v>34.71</v>
      </c>
      <c r="M8247" s="15">
        <v>1707</v>
      </c>
    </row>
    <row r="8248" spans="1:13" ht="13.2" x14ac:dyDescent="0.25">
      <c r="A8248" s="15">
        <v>25634</v>
      </c>
      <c r="B8248" s="15">
        <v>91052</v>
      </c>
      <c r="C8248" s="15">
        <v>45148</v>
      </c>
      <c r="D8248" s="15">
        <v>45152</v>
      </c>
      <c r="E8248" s="15" t="s">
        <v>984</v>
      </c>
      <c r="F8248" s="15">
        <v>0.06</v>
      </c>
      <c r="G8248" s="15">
        <v>6.22</v>
      </c>
      <c r="H8248" s="15">
        <v>-14.640720000000002</v>
      </c>
      <c r="I8248" s="15" t="str">
        <f t="shared" si="128"/>
        <v xml:space="preserve"> </v>
      </c>
      <c r="J8248" s="15">
        <v>6.48</v>
      </c>
      <c r="K8248" s="15">
        <v>6</v>
      </c>
      <c r="L8248" s="15">
        <v>39.94</v>
      </c>
      <c r="M8248" s="15">
        <v>2801</v>
      </c>
    </row>
    <row r="8249" spans="1:13" ht="13.2" x14ac:dyDescent="0.25">
      <c r="A8249" s="15">
        <v>22135</v>
      </c>
      <c r="B8249" s="15">
        <v>89703</v>
      </c>
      <c r="C8249" s="15">
        <v>45149</v>
      </c>
      <c r="D8249" s="15">
        <v>45151</v>
      </c>
      <c r="E8249" s="15" t="s">
        <v>985</v>
      </c>
      <c r="F8249" s="15">
        <v>0.09</v>
      </c>
      <c r="G8249" s="15">
        <v>7.07</v>
      </c>
      <c r="H8249" s="15">
        <v>-38.905999999999999</v>
      </c>
      <c r="I8249" s="15" t="str">
        <f t="shared" si="128"/>
        <v xml:space="preserve"> </v>
      </c>
      <c r="J8249" s="15">
        <v>155.06</v>
      </c>
      <c r="K8249" s="15">
        <v>10</v>
      </c>
      <c r="L8249" s="15">
        <v>1425.16</v>
      </c>
      <c r="M8249" s="15">
        <v>1850</v>
      </c>
    </row>
    <row r="8250" spans="1:13" ht="13.2" x14ac:dyDescent="0.25">
      <c r="A8250" s="15">
        <v>24715</v>
      </c>
      <c r="B8250" s="15">
        <v>90307</v>
      </c>
      <c r="C8250" s="15">
        <v>45149</v>
      </c>
      <c r="D8250" s="15">
        <v>45151</v>
      </c>
      <c r="E8250" s="15" t="s">
        <v>981</v>
      </c>
      <c r="F8250" s="15">
        <v>0.01</v>
      </c>
      <c r="G8250" s="15">
        <v>13.04</v>
      </c>
      <c r="H8250" s="15">
        <v>-4.0068000000000001</v>
      </c>
      <c r="I8250" s="15" t="str">
        <f t="shared" si="128"/>
        <v xml:space="preserve"> </v>
      </c>
      <c r="J8250" s="15">
        <v>10.68</v>
      </c>
      <c r="K8250" s="15">
        <v>3</v>
      </c>
      <c r="L8250" s="15">
        <v>39.86</v>
      </c>
      <c r="M8250" s="15">
        <v>1511</v>
      </c>
    </row>
    <row r="8251" spans="1:13" ht="13.2" x14ac:dyDescent="0.25">
      <c r="A8251" s="15">
        <v>24716</v>
      </c>
      <c r="B8251" s="15">
        <v>90307</v>
      </c>
      <c r="C8251" s="15">
        <v>45149</v>
      </c>
      <c r="D8251" s="15">
        <v>45151</v>
      </c>
      <c r="E8251" s="15" t="s">
        <v>981</v>
      </c>
      <c r="F8251" s="15">
        <v>0.06</v>
      </c>
      <c r="G8251" s="15">
        <v>13.99</v>
      </c>
      <c r="H8251" s="15">
        <v>959.49329999999986</v>
      </c>
      <c r="I8251" s="15">
        <f t="shared" si="128"/>
        <v>959.49329999999986</v>
      </c>
      <c r="J8251" s="15">
        <v>110.98</v>
      </c>
      <c r="K8251" s="15">
        <v>13</v>
      </c>
      <c r="L8251" s="15">
        <v>1390.57</v>
      </c>
      <c r="M8251" s="15">
        <v>1511</v>
      </c>
    </row>
    <row r="8252" spans="1:13" ht="13.2" x14ac:dyDescent="0.25">
      <c r="A8252" s="15">
        <v>24717</v>
      </c>
      <c r="B8252" s="15">
        <v>90307</v>
      </c>
      <c r="C8252" s="15">
        <v>45149</v>
      </c>
      <c r="D8252" s="15">
        <v>45150</v>
      </c>
      <c r="E8252" s="15" t="s">
        <v>981</v>
      </c>
      <c r="F8252" s="15">
        <v>0.03</v>
      </c>
      <c r="G8252" s="15">
        <v>13.99</v>
      </c>
      <c r="H8252" s="15">
        <v>1902.2678999999998</v>
      </c>
      <c r="I8252" s="15">
        <f t="shared" si="128"/>
        <v>1902.2678999999998</v>
      </c>
      <c r="J8252" s="15">
        <v>105.98</v>
      </c>
      <c r="K8252" s="15">
        <v>25</v>
      </c>
      <c r="L8252" s="15">
        <v>2756.91</v>
      </c>
      <c r="M8252" s="15">
        <v>1511</v>
      </c>
    </row>
    <row r="8253" spans="1:13" ht="13.2" x14ac:dyDescent="0.25">
      <c r="A8253" s="15">
        <v>24718</v>
      </c>
      <c r="B8253" s="15">
        <v>90307</v>
      </c>
      <c r="C8253" s="15">
        <v>45149</v>
      </c>
      <c r="D8253" s="15">
        <v>45150</v>
      </c>
      <c r="E8253" s="15" t="s">
        <v>981</v>
      </c>
      <c r="F8253" s="15">
        <v>0.08</v>
      </c>
      <c r="G8253" s="15">
        <v>6.93</v>
      </c>
      <c r="H8253" s="15">
        <v>-50.913920000000005</v>
      </c>
      <c r="I8253" s="15" t="str">
        <f t="shared" si="128"/>
        <v xml:space="preserve"> </v>
      </c>
      <c r="J8253" s="15">
        <v>6.68</v>
      </c>
      <c r="K8253" s="15">
        <v>19</v>
      </c>
      <c r="L8253" s="15">
        <v>123.83</v>
      </c>
      <c r="M8253" s="15">
        <v>1511</v>
      </c>
    </row>
    <row r="8254" spans="1:13" ht="13.2" x14ac:dyDescent="0.25">
      <c r="A8254" s="15">
        <v>1846</v>
      </c>
      <c r="B8254" s="15">
        <v>13284</v>
      </c>
      <c r="C8254" s="15">
        <v>45150</v>
      </c>
      <c r="D8254" s="15">
        <v>45151</v>
      </c>
      <c r="E8254" s="15" t="s">
        <v>981</v>
      </c>
      <c r="F8254" s="15">
        <v>0.05</v>
      </c>
      <c r="G8254" s="15">
        <v>19.989999999999998</v>
      </c>
      <c r="H8254" s="15">
        <v>3858.2774999999997</v>
      </c>
      <c r="I8254" s="15">
        <f t="shared" si="128"/>
        <v>3858.2774999999997</v>
      </c>
      <c r="J8254" s="15">
        <v>420.98</v>
      </c>
      <c r="K8254" s="15">
        <v>44</v>
      </c>
      <c r="L8254" s="15">
        <v>18124.88</v>
      </c>
      <c r="M8254" s="15">
        <v>2403</v>
      </c>
    </row>
    <row r="8255" spans="1:13" ht="13.2" x14ac:dyDescent="0.25">
      <c r="A8255" s="15">
        <v>1847</v>
      </c>
      <c r="B8255" s="15">
        <v>13284</v>
      </c>
      <c r="C8255" s="15">
        <v>45150</v>
      </c>
      <c r="D8255" s="15">
        <v>45151</v>
      </c>
      <c r="E8255" s="15" t="s">
        <v>981</v>
      </c>
      <c r="F8255" s="15">
        <v>0.1</v>
      </c>
      <c r="G8255" s="15">
        <v>2.99</v>
      </c>
      <c r="H8255" s="15">
        <v>674.99350000000004</v>
      </c>
      <c r="I8255" s="15">
        <f t="shared" si="128"/>
        <v>674.99350000000004</v>
      </c>
      <c r="J8255" s="15">
        <v>37.700000000000003</v>
      </c>
      <c r="K8255" s="15">
        <v>98</v>
      </c>
      <c r="L8255" s="15">
        <v>3325.14</v>
      </c>
      <c r="M8255" s="15">
        <v>2403</v>
      </c>
    </row>
    <row r="8256" spans="1:13" ht="13.2" x14ac:dyDescent="0.25">
      <c r="A8256" s="15">
        <v>5573</v>
      </c>
      <c r="B8256" s="15">
        <v>39490</v>
      </c>
      <c r="C8256" s="15">
        <v>45150</v>
      </c>
      <c r="D8256" s="15">
        <v>45150</v>
      </c>
      <c r="E8256" s="15" t="s">
        <v>984</v>
      </c>
      <c r="F8256" s="15">
        <v>0.02</v>
      </c>
      <c r="G8256" s="15">
        <v>5.81</v>
      </c>
      <c r="H8256" s="15">
        <v>-81.941299999999998</v>
      </c>
      <c r="I8256" s="15" t="str">
        <f t="shared" si="128"/>
        <v xml:space="preserve"> </v>
      </c>
      <c r="J8256" s="15">
        <v>11.97</v>
      </c>
      <c r="K8256" s="15">
        <v>76</v>
      </c>
      <c r="L8256" s="15">
        <v>912.06</v>
      </c>
      <c r="M8256" s="15">
        <v>272</v>
      </c>
    </row>
    <row r="8257" spans="1:13" ht="13.2" x14ac:dyDescent="0.25">
      <c r="A8257" s="15">
        <v>5574</v>
      </c>
      <c r="B8257" s="15">
        <v>39490</v>
      </c>
      <c r="C8257" s="15">
        <v>45150</v>
      </c>
      <c r="D8257" s="15">
        <v>45154</v>
      </c>
      <c r="E8257" s="15" t="s">
        <v>984</v>
      </c>
      <c r="F8257" s="15">
        <v>0.03</v>
      </c>
      <c r="G8257" s="15">
        <v>60</v>
      </c>
      <c r="H8257" s="15">
        <v>11.034899999999999</v>
      </c>
      <c r="I8257" s="15">
        <f t="shared" si="128"/>
        <v>11.034899999999999</v>
      </c>
      <c r="J8257" s="15">
        <v>159.31</v>
      </c>
      <c r="K8257" s="15">
        <v>34</v>
      </c>
      <c r="L8257" s="15">
        <v>5689.28</v>
      </c>
      <c r="M8257" s="15">
        <v>272</v>
      </c>
    </row>
    <row r="8258" spans="1:13" ht="13.2" x14ac:dyDescent="0.25">
      <c r="A8258" s="15">
        <v>19846</v>
      </c>
      <c r="B8258" s="15">
        <v>88458</v>
      </c>
      <c r="C8258" s="15">
        <v>45150</v>
      </c>
      <c r="D8258" s="15">
        <v>45151</v>
      </c>
      <c r="E8258" s="15" t="s">
        <v>981</v>
      </c>
      <c r="F8258" s="15">
        <v>0.05</v>
      </c>
      <c r="G8258" s="15">
        <v>19.989999999999998</v>
      </c>
      <c r="H8258" s="15">
        <v>3126.5418</v>
      </c>
      <c r="I8258" s="15">
        <f t="shared" ref="I8258:I8321" si="129">IF(H8258&gt;0,H8258," ")</f>
        <v>3126.5418</v>
      </c>
      <c r="J8258" s="15">
        <v>420.98</v>
      </c>
      <c r="K8258" s="15">
        <v>11</v>
      </c>
      <c r="L8258" s="15">
        <v>4531.22</v>
      </c>
      <c r="M8258" s="15">
        <v>2405</v>
      </c>
    </row>
    <row r="8259" spans="1:13" ht="13.2" x14ac:dyDescent="0.25">
      <c r="A8259" s="15">
        <v>19847</v>
      </c>
      <c r="B8259" s="15">
        <v>88458</v>
      </c>
      <c r="C8259" s="15">
        <v>45150</v>
      </c>
      <c r="D8259" s="15">
        <v>45151</v>
      </c>
      <c r="E8259" s="15" t="s">
        <v>981</v>
      </c>
      <c r="F8259" s="15">
        <v>0.1</v>
      </c>
      <c r="G8259" s="15">
        <v>2.99</v>
      </c>
      <c r="H8259" s="15">
        <v>585.2924999999999</v>
      </c>
      <c r="I8259" s="15">
        <f t="shared" si="129"/>
        <v>585.2924999999999</v>
      </c>
      <c r="J8259" s="15">
        <v>37.700000000000003</v>
      </c>
      <c r="K8259" s="15">
        <v>25</v>
      </c>
      <c r="L8259" s="15">
        <v>848.25</v>
      </c>
      <c r="M8259" s="15">
        <v>2406</v>
      </c>
    </row>
    <row r="8260" spans="1:13" ht="13.2" x14ac:dyDescent="0.25">
      <c r="A8260" s="15">
        <v>20753</v>
      </c>
      <c r="B8260" s="15">
        <v>86062</v>
      </c>
      <c r="C8260" s="15">
        <v>45150</v>
      </c>
      <c r="D8260" s="15">
        <v>45152</v>
      </c>
      <c r="E8260" s="15" t="s">
        <v>985</v>
      </c>
      <c r="F8260" s="15">
        <v>0.04</v>
      </c>
      <c r="G8260" s="15">
        <v>0.5</v>
      </c>
      <c r="H8260" s="15">
        <v>28.6281</v>
      </c>
      <c r="I8260" s="15">
        <f t="shared" si="129"/>
        <v>28.6281</v>
      </c>
      <c r="J8260" s="15">
        <v>4.13</v>
      </c>
      <c r="K8260" s="15">
        <v>10</v>
      </c>
      <c r="L8260" s="15">
        <v>41.49</v>
      </c>
      <c r="M8260" s="15">
        <v>2202</v>
      </c>
    </row>
    <row r="8261" spans="1:13" ht="13.2" x14ac:dyDescent="0.25">
      <c r="A8261" s="15">
        <v>20754</v>
      </c>
      <c r="B8261" s="15">
        <v>86062</v>
      </c>
      <c r="C8261" s="15">
        <v>45150</v>
      </c>
      <c r="D8261" s="15">
        <v>45152</v>
      </c>
      <c r="E8261" s="15" t="s">
        <v>985</v>
      </c>
      <c r="F8261" s="15">
        <v>0.01</v>
      </c>
      <c r="G8261" s="15">
        <v>64.59</v>
      </c>
      <c r="H8261" s="15">
        <v>-1563.5640240000002</v>
      </c>
      <c r="I8261" s="15" t="str">
        <f t="shared" si="129"/>
        <v xml:space="preserve"> </v>
      </c>
      <c r="J8261" s="15">
        <v>550.98</v>
      </c>
      <c r="K8261" s="15">
        <v>13</v>
      </c>
      <c r="L8261" s="15">
        <v>7124.7</v>
      </c>
      <c r="M8261" s="15">
        <v>2202</v>
      </c>
    </row>
    <row r="8262" spans="1:13" ht="13.2" x14ac:dyDescent="0.25">
      <c r="A8262" s="15">
        <v>20765</v>
      </c>
      <c r="B8262" s="15">
        <v>90077</v>
      </c>
      <c r="C8262" s="15">
        <v>45150</v>
      </c>
      <c r="D8262" s="15">
        <v>45151</v>
      </c>
      <c r="E8262" s="15" t="s">
        <v>982</v>
      </c>
      <c r="F8262" s="15">
        <v>0.1</v>
      </c>
      <c r="G8262" s="15">
        <v>2.39</v>
      </c>
      <c r="H8262" s="15">
        <v>-12.919280000000001</v>
      </c>
      <c r="I8262" s="15" t="str">
        <f t="shared" si="129"/>
        <v xml:space="preserve"> </v>
      </c>
      <c r="J8262" s="15">
        <v>4.7699999999999996</v>
      </c>
      <c r="K8262" s="15">
        <v>5</v>
      </c>
      <c r="L8262" s="15">
        <v>22.79</v>
      </c>
      <c r="M8262" s="15">
        <v>1053</v>
      </c>
    </row>
    <row r="8263" spans="1:13" ht="13.2" x14ac:dyDescent="0.25">
      <c r="A8263" s="15">
        <v>21797</v>
      </c>
      <c r="B8263" s="15">
        <v>89233</v>
      </c>
      <c r="C8263" s="15">
        <v>45150</v>
      </c>
      <c r="D8263" s="15">
        <v>45151</v>
      </c>
      <c r="E8263" s="15" t="s">
        <v>983</v>
      </c>
      <c r="F8263" s="15">
        <v>0.03</v>
      </c>
      <c r="G8263" s="15">
        <v>5.86</v>
      </c>
      <c r="H8263" s="15">
        <v>4.7699999999999996</v>
      </c>
      <c r="I8263" s="15">
        <f t="shared" si="129"/>
        <v>4.7699999999999996</v>
      </c>
      <c r="J8263" s="15">
        <v>6.48</v>
      </c>
      <c r="K8263" s="15">
        <v>11</v>
      </c>
      <c r="L8263" s="15">
        <v>76.22</v>
      </c>
      <c r="M8263" s="15">
        <v>2454</v>
      </c>
    </row>
    <row r="8264" spans="1:13" ht="13.2" x14ac:dyDescent="0.25">
      <c r="A8264" s="15">
        <v>22128</v>
      </c>
      <c r="B8264" s="15">
        <v>86910</v>
      </c>
      <c r="C8264" s="15">
        <v>45150</v>
      </c>
      <c r="D8264" s="15">
        <v>45152</v>
      </c>
      <c r="E8264" s="15" t="s">
        <v>982</v>
      </c>
      <c r="F8264" s="15">
        <v>7.0000000000000007E-2</v>
      </c>
      <c r="G8264" s="15">
        <v>19.989999999999998</v>
      </c>
      <c r="H8264" s="15">
        <v>6.48</v>
      </c>
      <c r="I8264" s="15">
        <f t="shared" si="129"/>
        <v>6.48</v>
      </c>
      <c r="J8264" s="15">
        <v>40.99</v>
      </c>
      <c r="K8264" s="15">
        <v>25</v>
      </c>
      <c r="L8264" s="15">
        <v>1020.2</v>
      </c>
      <c r="M8264" s="15">
        <v>3155</v>
      </c>
    </row>
    <row r="8265" spans="1:13" ht="13.2" x14ac:dyDescent="0.25">
      <c r="A8265" s="15">
        <v>23573</v>
      </c>
      <c r="B8265" s="15">
        <v>88952</v>
      </c>
      <c r="C8265" s="15">
        <v>45150</v>
      </c>
      <c r="D8265" s="15">
        <v>45150</v>
      </c>
      <c r="E8265" s="15" t="s">
        <v>984</v>
      </c>
      <c r="F8265" s="15">
        <v>0.02</v>
      </c>
      <c r="G8265" s="15">
        <v>5.81</v>
      </c>
      <c r="H8265" s="15">
        <v>-26.122640000000004</v>
      </c>
      <c r="I8265" s="15" t="str">
        <f t="shared" si="129"/>
        <v xml:space="preserve"> </v>
      </c>
      <c r="J8265" s="15">
        <v>11.97</v>
      </c>
      <c r="K8265" s="15">
        <v>19</v>
      </c>
      <c r="L8265" s="15">
        <v>228.02</v>
      </c>
      <c r="M8265" s="15">
        <v>270</v>
      </c>
    </row>
    <row r="8266" spans="1:13" ht="13.2" x14ac:dyDescent="0.25">
      <c r="A8266" s="15">
        <v>23574</v>
      </c>
      <c r="B8266" s="15">
        <v>88952</v>
      </c>
      <c r="C8266" s="15">
        <v>45150</v>
      </c>
      <c r="D8266" s="15">
        <v>45154</v>
      </c>
      <c r="E8266" s="15" t="s">
        <v>984</v>
      </c>
      <c r="F8266" s="15">
        <v>0.03</v>
      </c>
      <c r="G8266" s="15">
        <v>60</v>
      </c>
      <c r="H8266" s="15">
        <v>25.956719999999997</v>
      </c>
      <c r="I8266" s="15">
        <f t="shared" si="129"/>
        <v>25.956719999999997</v>
      </c>
      <c r="J8266" s="15">
        <v>159.31</v>
      </c>
      <c r="K8266" s="15">
        <v>9</v>
      </c>
      <c r="L8266" s="15">
        <v>1505.99</v>
      </c>
      <c r="M8266" s="15">
        <v>270</v>
      </c>
    </row>
    <row r="8267" spans="1:13" ht="13.2" x14ac:dyDescent="0.25">
      <c r="A8267" s="15">
        <v>24008</v>
      </c>
      <c r="B8267" s="15">
        <v>89890</v>
      </c>
      <c r="C8267" s="15">
        <v>45150</v>
      </c>
      <c r="D8267" s="15">
        <v>45150</v>
      </c>
      <c r="E8267" s="15" t="s">
        <v>982</v>
      </c>
      <c r="F8267" s="15">
        <v>7.0000000000000007E-2</v>
      </c>
      <c r="G8267" s="15">
        <v>5.41</v>
      </c>
      <c r="H8267" s="15">
        <v>-6.0901240000000012</v>
      </c>
      <c r="I8267" s="15" t="str">
        <f t="shared" si="129"/>
        <v xml:space="preserve"> </v>
      </c>
      <c r="J8267" s="15">
        <v>4.24</v>
      </c>
      <c r="K8267" s="15">
        <v>4</v>
      </c>
      <c r="L8267" s="15">
        <v>25.29</v>
      </c>
      <c r="M8267" s="15">
        <v>1654</v>
      </c>
    </row>
    <row r="8268" spans="1:13" ht="13.2" x14ac:dyDescent="0.25">
      <c r="A8268" s="15">
        <v>24445</v>
      </c>
      <c r="B8268" s="15">
        <v>91038</v>
      </c>
      <c r="C8268" s="15">
        <v>45150</v>
      </c>
      <c r="D8268" s="15">
        <v>45150</v>
      </c>
      <c r="E8268" s="15" t="s">
        <v>984</v>
      </c>
      <c r="F8268" s="15">
        <v>0.01</v>
      </c>
      <c r="G8268" s="15">
        <v>0.95</v>
      </c>
      <c r="H8268" s="15">
        <v>-69.496000000000009</v>
      </c>
      <c r="I8268" s="15" t="str">
        <f t="shared" si="129"/>
        <v xml:space="preserve"> </v>
      </c>
      <c r="J8268" s="15">
        <v>5.43</v>
      </c>
      <c r="K8268" s="15">
        <v>6</v>
      </c>
      <c r="L8268" s="15">
        <v>34.99</v>
      </c>
      <c r="M8268" s="15">
        <v>2220</v>
      </c>
    </row>
    <row r="8269" spans="1:13" ht="13.2" x14ac:dyDescent="0.25">
      <c r="A8269" s="15">
        <v>25721</v>
      </c>
      <c r="B8269" s="15">
        <v>86030</v>
      </c>
      <c r="C8269" s="15">
        <v>45150</v>
      </c>
      <c r="D8269" s="15">
        <v>45150</v>
      </c>
      <c r="E8269" s="15" t="s">
        <v>982</v>
      </c>
      <c r="F8269" s="15">
        <v>0</v>
      </c>
      <c r="G8269" s="15">
        <v>5.16</v>
      </c>
      <c r="H8269" s="15">
        <v>222.48391999999996</v>
      </c>
      <c r="I8269" s="15">
        <f t="shared" si="129"/>
        <v>222.48391999999996</v>
      </c>
      <c r="J8269" s="15">
        <v>12.58</v>
      </c>
      <c r="K8269" s="15">
        <v>25</v>
      </c>
      <c r="L8269" s="15">
        <v>323.42</v>
      </c>
      <c r="M8269" s="15">
        <v>454</v>
      </c>
    </row>
    <row r="8270" spans="1:13" ht="13.2" x14ac:dyDescent="0.25">
      <c r="A8270" s="15">
        <v>26237</v>
      </c>
      <c r="B8270" s="15">
        <v>89606</v>
      </c>
      <c r="C8270" s="15">
        <v>45150</v>
      </c>
      <c r="D8270" s="15">
        <v>45155</v>
      </c>
      <c r="E8270" s="15" t="s">
        <v>984</v>
      </c>
      <c r="F8270" s="15">
        <v>0</v>
      </c>
      <c r="G8270" s="15">
        <v>0.99</v>
      </c>
      <c r="H8270" s="15">
        <v>32.573999999999998</v>
      </c>
      <c r="I8270" s="15">
        <f t="shared" si="129"/>
        <v>32.573999999999998</v>
      </c>
      <c r="J8270" s="15">
        <v>4.13</v>
      </c>
      <c r="K8270" s="15">
        <v>18</v>
      </c>
      <c r="L8270" s="15">
        <v>80.78</v>
      </c>
      <c r="M8270" s="15">
        <v>2261</v>
      </c>
    </row>
    <row r="8271" spans="1:13" ht="13.2" x14ac:dyDescent="0.25">
      <c r="A8271" s="15">
        <v>19514</v>
      </c>
      <c r="B8271" s="15">
        <v>88575</v>
      </c>
      <c r="C8271" s="15">
        <v>45151</v>
      </c>
      <c r="D8271" s="15">
        <v>45151</v>
      </c>
      <c r="E8271" s="15" t="s">
        <v>982</v>
      </c>
      <c r="F8271" s="15">
        <v>0.08</v>
      </c>
      <c r="G8271" s="15">
        <v>7.01</v>
      </c>
      <c r="H8271" s="15">
        <v>-111.835936</v>
      </c>
      <c r="I8271" s="15" t="str">
        <f t="shared" si="129"/>
        <v xml:space="preserve"> </v>
      </c>
      <c r="J8271" s="15">
        <v>3.89</v>
      </c>
      <c r="K8271" s="15">
        <v>25</v>
      </c>
      <c r="L8271" s="15">
        <v>96.56</v>
      </c>
      <c r="M8271" s="15">
        <v>851</v>
      </c>
    </row>
    <row r="8272" spans="1:13" ht="13.2" x14ac:dyDescent="0.25">
      <c r="A8272" s="15">
        <v>24741</v>
      </c>
      <c r="B8272" s="15">
        <v>91303</v>
      </c>
      <c r="C8272" s="15">
        <v>45151</v>
      </c>
      <c r="D8272" s="15">
        <v>45152</v>
      </c>
      <c r="E8272" s="15" t="s">
        <v>981</v>
      </c>
      <c r="F8272" s="15">
        <v>0.06</v>
      </c>
      <c r="G8272" s="15">
        <v>1.99</v>
      </c>
      <c r="H8272" s="15">
        <v>42.158000000000001</v>
      </c>
      <c r="I8272" s="15">
        <f t="shared" si="129"/>
        <v>42.158000000000001</v>
      </c>
      <c r="J8272" s="15">
        <v>17.48</v>
      </c>
      <c r="K8272" s="15">
        <v>6</v>
      </c>
      <c r="L8272" s="15">
        <v>107.47</v>
      </c>
      <c r="M8272" s="15">
        <v>3351</v>
      </c>
    </row>
    <row r="8273" spans="1:13" ht="13.2" x14ac:dyDescent="0.25">
      <c r="A8273" s="15">
        <v>622</v>
      </c>
      <c r="B8273" s="15">
        <v>4294</v>
      </c>
      <c r="C8273" s="15">
        <v>45152</v>
      </c>
      <c r="D8273" s="15">
        <v>45154</v>
      </c>
      <c r="E8273" s="15" t="s">
        <v>982</v>
      </c>
      <c r="F8273" s="15">
        <v>0.02</v>
      </c>
      <c r="G8273" s="15">
        <v>4.08</v>
      </c>
      <c r="H8273" s="15">
        <v>-15.34</v>
      </c>
      <c r="I8273" s="15" t="str">
        <f t="shared" si="129"/>
        <v xml:space="preserve"> </v>
      </c>
      <c r="J8273" s="15">
        <v>1.74</v>
      </c>
      <c r="K8273" s="15">
        <v>16</v>
      </c>
      <c r="L8273" s="15">
        <v>35.44</v>
      </c>
      <c r="M8273" s="15">
        <v>2382</v>
      </c>
    </row>
    <row r="8274" spans="1:13" ht="13.2" x14ac:dyDescent="0.25">
      <c r="A8274" s="15">
        <v>1977</v>
      </c>
      <c r="B8274" s="15">
        <v>14115</v>
      </c>
      <c r="C8274" s="15">
        <v>45152</v>
      </c>
      <c r="D8274" s="15">
        <v>45154</v>
      </c>
      <c r="E8274" s="15" t="s">
        <v>983</v>
      </c>
      <c r="F8274" s="15">
        <v>0.06</v>
      </c>
      <c r="G8274" s="15">
        <v>10.78</v>
      </c>
      <c r="H8274" s="15">
        <v>591.91199999999992</v>
      </c>
      <c r="I8274" s="15">
        <f t="shared" si="129"/>
        <v>591.91199999999992</v>
      </c>
      <c r="J8274" s="15">
        <v>85.99</v>
      </c>
      <c r="K8274" s="15">
        <v>92</v>
      </c>
      <c r="L8274" s="15">
        <v>6592.12</v>
      </c>
      <c r="M8274" s="15">
        <v>1682</v>
      </c>
    </row>
    <row r="8275" spans="1:13" ht="13.2" x14ac:dyDescent="0.25">
      <c r="A8275" s="15">
        <v>5303</v>
      </c>
      <c r="B8275" s="15">
        <v>37760</v>
      </c>
      <c r="C8275" s="15">
        <v>45152</v>
      </c>
      <c r="D8275" s="15">
        <v>45154</v>
      </c>
      <c r="E8275" s="15" t="s">
        <v>981</v>
      </c>
      <c r="F8275" s="15">
        <v>0.04</v>
      </c>
      <c r="G8275" s="15">
        <v>0.99</v>
      </c>
      <c r="H8275" s="15">
        <v>897.86699999999996</v>
      </c>
      <c r="I8275" s="15">
        <f t="shared" si="129"/>
        <v>897.86699999999996</v>
      </c>
      <c r="J8275" s="15">
        <v>85.99</v>
      </c>
      <c r="K8275" s="15">
        <v>76</v>
      </c>
      <c r="L8275" s="15">
        <v>5546.06</v>
      </c>
      <c r="M8275" s="15">
        <v>308</v>
      </c>
    </row>
    <row r="8276" spans="1:13" ht="13.2" x14ac:dyDescent="0.25">
      <c r="A8276" s="15">
        <v>5869</v>
      </c>
      <c r="B8276" s="15">
        <v>41636</v>
      </c>
      <c r="C8276" s="15">
        <v>45152</v>
      </c>
      <c r="D8276" s="15">
        <v>45153</v>
      </c>
      <c r="E8276" s="15" t="s">
        <v>985</v>
      </c>
      <c r="F8276" s="15">
        <v>0.03</v>
      </c>
      <c r="G8276" s="15">
        <v>5.81</v>
      </c>
      <c r="H8276" s="15">
        <v>1521.31</v>
      </c>
      <c r="I8276" s="15">
        <f t="shared" si="129"/>
        <v>1521.31</v>
      </c>
      <c r="J8276" s="15">
        <v>107.53</v>
      </c>
      <c r="K8276" s="15">
        <v>94</v>
      </c>
      <c r="L8276" s="15">
        <v>10588.96</v>
      </c>
      <c r="M8276" s="15">
        <v>2190</v>
      </c>
    </row>
    <row r="8277" spans="1:13" ht="13.2" x14ac:dyDescent="0.25">
      <c r="A8277" s="15">
        <v>18357</v>
      </c>
      <c r="B8277" s="15">
        <v>87708</v>
      </c>
      <c r="C8277" s="15">
        <v>45152</v>
      </c>
      <c r="D8277" s="15">
        <v>45154</v>
      </c>
      <c r="E8277" s="15" t="s">
        <v>981</v>
      </c>
      <c r="F8277" s="15">
        <v>0.04</v>
      </c>
      <c r="G8277" s="15">
        <v>6.27</v>
      </c>
      <c r="H8277" s="15">
        <v>-10.839348000000001</v>
      </c>
      <c r="I8277" s="15" t="str">
        <f t="shared" si="129"/>
        <v xml:space="preserve"> </v>
      </c>
      <c r="J8277" s="15">
        <v>3.36</v>
      </c>
      <c r="K8277" s="15">
        <v>3</v>
      </c>
      <c r="L8277" s="15">
        <v>13.54</v>
      </c>
      <c r="M8277" s="15">
        <v>417</v>
      </c>
    </row>
    <row r="8278" spans="1:13" ht="13.2" x14ac:dyDescent="0.25">
      <c r="A8278" s="15">
        <v>18622</v>
      </c>
      <c r="B8278" s="15">
        <v>86661</v>
      </c>
      <c r="C8278" s="15">
        <v>45152</v>
      </c>
      <c r="D8278" s="15">
        <v>45154</v>
      </c>
      <c r="E8278" s="15" t="s">
        <v>982</v>
      </c>
      <c r="F8278" s="15">
        <v>0.02</v>
      </c>
      <c r="G8278" s="15">
        <v>4.08</v>
      </c>
      <c r="H8278" s="15">
        <v>-6.5041600000000006</v>
      </c>
      <c r="I8278" s="15" t="str">
        <f t="shared" si="129"/>
        <v xml:space="preserve"> </v>
      </c>
      <c r="J8278" s="15">
        <v>1.74</v>
      </c>
      <c r="K8278" s="15">
        <v>4</v>
      </c>
      <c r="L8278" s="15">
        <v>8.86</v>
      </c>
      <c r="M8278" s="15">
        <v>2380</v>
      </c>
    </row>
    <row r="8279" spans="1:13" ht="13.2" x14ac:dyDescent="0.25">
      <c r="A8279" s="15">
        <v>19977</v>
      </c>
      <c r="B8279" s="15">
        <v>90617</v>
      </c>
      <c r="C8279" s="15">
        <v>45152</v>
      </c>
      <c r="D8279" s="15">
        <v>45154</v>
      </c>
      <c r="E8279" s="15" t="s">
        <v>983</v>
      </c>
      <c r="F8279" s="15">
        <v>0.06</v>
      </c>
      <c r="G8279" s="15">
        <v>10.78</v>
      </c>
      <c r="H8279" s="15">
        <v>932.85331199999985</v>
      </c>
      <c r="I8279" s="15">
        <f t="shared" si="129"/>
        <v>932.85331199999985</v>
      </c>
      <c r="J8279" s="15">
        <v>85.99</v>
      </c>
      <c r="K8279" s="15">
        <v>23</v>
      </c>
      <c r="L8279" s="15">
        <v>1648.03</v>
      </c>
      <c r="M8279" s="15">
        <v>1683</v>
      </c>
    </row>
    <row r="8280" spans="1:13" ht="13.2" x14ac:dyDescent="0.25">
      <c r="A8280" s="15">
        <v>21450</v>
      </c>
      <c r="B8280" s="15">
        <v>87692</v>
      </c>
      <c r="C8280" s="15">
        <v>45152</v>
      </c>
      <c r="D8280" s="15">
        <v>45153</v>
      </c>
      <c r="E8280" s="15" t="s">
        <v>982</v>
      </c>
      <c r="F8280" s="15">
        <v>7.0000000000000007E-2</v>
      </c>
      <c r="G8280" s="15">
        <v>2.99</v>
      </c>
      <c r="H8280" s="15">
        <v>-18.445908000000003</v>
      </c>
      <c r="I8280" s="15" t="str">
        <f t="shared" si="129"/>
        <v xml:space="preserve"> </v>
      </c>
      <c r="J8280" s="15">
        <v>4.18</v>
      </c>
      <c r="K8280" s="15">
        <v>25</v>
      </c>
      <c r="L8280" s="15">
        <v>98.68</v>
      </c>
      <c r="M8280" s="15">
        <v>2699</v>
      </c>
    </row>
    <row r="8281" spans="1:13" ht="13.2" x14ac:dyDescent="0.25">
      <c r="A8281" s="15">
        <v>22931</v>
      </c>
      <c r="B8281" s="15">
        <v>89557</v>
      </c>
      <c r="C8281" s="15">
        <v>45152</v>
      </c>
      <c r="D8281" s="15">
        <v>45154</v>
      </c>
      <c r="E8281" s="15" t="s">
        <v>981</v>
      </c>
      <c r="F8281" s="15">
        <v>0.02</v>
      </c>
      <c r="G8281" s="15">
        <v>4.95</v>
      </c>
      <c r="H8281" s="15">
        <v>-13.014044000000002</v>
      </c>
      <c r="I8281" s="15" t="str">
        <f t="shared" si="129"/>
        <v xml:space="preserve"> </v>
      </c>
      <c r="J8281" s="15">
        <v>4.9800000000000004</v>
      </c>
      <c r="K8281" s="15">
        <v>7</v>
      </c>
      <c r="L8281" s="15">
        <v>38.54</v>
      </c>
      <c r="M8281" s="15">
        <v>887</v>
      </c>
    </row>
    <row r="8282" spans="1:13" ht="13.2" x14ac:dyDescent="0.25">
      <c r="A8282" s="15">
        <v>23869</v>
      </c>
      <c r="B8282" s="15">
        <v>90691</v>
      </c>
      <c r="C8282" s="15">
        <v>45152</v>
      </c>
      <c r="D8282" s="15">
        <v>45153</v>
      </c>
      <c r="E8282" s="15" t="s">
        <v>985</v>
      </c>
      <c r="F8282" s="15">
        <v>0.03</v>
      </c>
      <c r="G8282" s="15">
        <v>5.81</v>
      </c>
      <c r="H8282" s="15">
        <v>5.1900000000000031</v>
      </c>
      <c r="I8282" s="15">
        <f t="shared" si="129"/>
        <v>5.1900000000000031</v>
      </c>
      <c r="J8282" s="15">
        <v>107.53</v>
      </c>
      <c r="K8282" s="15">
        <v>24</v>
      </c>
      <c r="L8282" s="15">
        <v>2703.56</v>
      </c>
      <c r="M8282" s="15">
        <v>2192</v>
      </c>
    </row>
    <row r="8283" spans="1:13" ht="13.2" x14ac:dyDescent="0.25">
      <c r="A8283" s="15">
        <v>23972</v>
      </c>
      <c r="B8283" s="15">
        <v>90295</v>
      </c>
      <c r="C8283" s="15">
        <v>45152</v>
      </c>
      <c r="D8283" s="15">
        <v>45154</v>
      </c>
      <c r="E8283" s="15" t="s">
        <v>985</v>
      </c>
      <c r="F8283" s="15">
        <v>0.04</v>
      </c>
      <c r="G8283" s="15">
        <v>26.85</v>
      </c>
      <c r="H8283" s="15">
        <v>377.02647999999999</v>
      </c>
      <c r="I8283" s="15">
        <f t="shared" si="129"/>
        <v>377.02647999999999</v>
      </c>
      <c r="J8283" s="15">
        <v>70.98</v>
      </c>
      <c r="K8283" s="15">
        <v>23</v>
      </c>
      <c r="L8283" s="15">
        <v>1706.04</v>
      </c>
      <c r="M8283" s="15">
        <v>369</v>
      </c>
    </row>
    <row r="8284" spans="1:13" ht="13.2" x14ac:dyDescent="0.25">
      <c r="A8284" s="15">
        <v>23973</v>
      </c>
      <c r="B8284" s="15">
        <v>90295</v>
      </c>
      <c r="C8284" s="15">
        <v>45152</v>
      </c>
      <c r="D8284" s="15">
        <v>45153</v>
      </c>
      <c r="E8284" s="15" t="s">
        <v>985</v>
      </c>
      <c r="F8284" s="15">
        <v>0.03</v>
      </c>
      <c r="G8284" s="15">
        <v>17.48</v>
      </c>
      <c r="H8284" s="15">
        <v>363.06312000000003</v>
      </c>
      <c r="I8284" s="15">
        <f t="shared" si="129"/>
        <v>363.06312000000003</v>
      </c>
      <c r="J8284" s="15">
        <v>40.99</v>
      </c>
      <c r="K8284" s="15">
        <v>16</v>
      </c>
      <c r="L8284" s="15">
        <v>677</v>
      </c>
      <c r="M8284" s="15">
        <v>369</v>
      </c>
    </row>
    <row r="8285" spans="1:13" ht="13.2" x14ac:dyDescent="0.25">
      <c r="A8285" s="15">
        <v>24012</v>
      </c>
      <c r="B8285" s="15">
        <v>87578</v>
      </c>
      <c r="C8285" s="15">
        <v>45152</v>
      </c>
      <c r="D8285" s="15">
        <v>45154</v>
      </c>
      <c r="E8285" s="15" t="s">
        <v>982</v>
      </c>
      <c r="F8285" s="15">
        <v>0.05</v>
      </c>
      <c r="G8285" s="15">
        <v>0.7</v>
      </c>
      <c r="H8285" s="15">
        <v>6.5561600000000002</v>
      </c>
      <c r="I8285" s="15">
        <f t="shared" si="129"/>
        <v>6.5561600000000002</v>
      </c>
      <c r="J8285" s="15">
        <v>5.58</v>
      </c>
      <c r="K8285" s="15">
        <v>5</v>
      </c>
      <c r="L8285" s="15">
        <v>28.75</v>
      </c>
      <c r="M8285" s="15">
        <v>2075</v>
      </c>
    </row>
    <row r="8286" spans="1:13" ht="13.2" x14ac:dyDescent="0.25">
      <c r="A8286" s="15">
        <v>25080</v>
      </c>
      <c r="B8286" s="15">
        <v>91428</v>
      </c>
      <c r="C8286" s="15">
        <v>45152</v>
      </c>
      <c r="D8286" s="15">
        <v>45154</v>
      </c>
      <c r="E8286" s="15" t="s">
        <v>982</v>
      </c>
      <c r="F8286" s="15">
        <v>0.02</v>
      </c>
      <c r="G8286" s="15">
        <v>2.99</v>
      </c>
      <c r="H8286" s="15">
        <v>-106.554</v>
      </c>
      <c r="I8286" s="15" t="str">
        <f t="shared" si="129"/>
        <v xml:space="preserve"> </v>
      </c>
      <c r="J8286" s="15">
        <v>24.95</v>
      </c>
      <c r="K8286" s="15">
        <v>5</v>
      </c>
      <c r="L8286" s="15">
        <v>133.53</v>
      </c>
      <c r="M8286" s="15">
        <v>2749</v>
      </c>
    </row>
    <row r="8287" spans="1:13" ht="13.2" x14ac:dyDescent="0.25">
      <c r="A8287" s="15">
        <v>25081</v>
      </c>
      <c r="B8287" s="15">
        <v>91428</v>
      </c>
      <c r="C8287" s="15">
        <v>45152</v>
      </c>
      <c r="D8287" s="15">
        <v>45153</v>
      </c>
      <c r="E8287" s="15" t="s">
        <v>982</v>
      </c>
      <c r="F8287" s="15">
        <v>0.09</v>
      </c>
      <c r="G8287" s="15">
        <v>1.3</v>
      </c>
      <c r="H8287" s="15">
        <v>-680.56799999999998</v>
      </c>
      <c r="I8287" s="15" t="str">
        <f t="shared" si="129"/>
        <v xml:space="preserve"> </v>
      </c>
      <c r="J8287" s="15">
        <v>4</v>
      </c>
      <c r="K8287" s="15">
        <v>11</v>
      </c>
      <c r="L8287" s="15">
        <v>41.49</v>
      </c>
      <c r="M8287" s="15">
        <v>2749</v>
      </c>
    </row>
    <row r="8288" spans="1:13" ht="13.2" x14ac:dyDescent="0.25">
      <c r="A8288" s="15">
        <v>25170</v>
      </c>
      <c r="B8288" s="15">
        <v>90903</v>
      </c>
      <c r="C8288" s="15">
        <v>45152</v>
      </c>
      <c r="D8288" s="15">
        <v>45152</v>
      </c>
      <c r="E8288" s="15" t="s">
        <v>981</v>
      </c>
      <c r="F8288" s="15">
        <v>0.06</v>
      </c>
      <c r="G8288" s="15">
        <v>4.5</v>
      </c>
      <c r="H8288" s="15">
        <v>200.1189</v>
      </c>
      <c r="I8288" s="15">
        <f t="shared" si="129"/>
        <v>200.1189</v>
      </c>
      <c r="J8288" s="15">
        <v>41.71</v>
      </c>
      <c r="K8288" s="15">
        <v>14</v>
      </c>
      <c r="L8288" s="15">
        <v>567.62</v>
      </c>
      <c r="M8288" s="15">
        <v>1875</v>
      </c>
    </row>
    <row r="8289" spans="1:13" ht="13.2" x14ac:dyDescent="0.25">
      <c r="A8289" s="15">
        <v>25171</v>
      </c>
      <c r="B8289" s="15">
        <v>90903</v>
      </c>
      <c r="C8289" s="15">
        <v>45152</v>
      </c>
      <c r="D8289" s="15">
        <v>45153</v>
      </c>
      <c r="E8289" s="15" t="s">
        <v>981</v>
      </c>
      <c r="F8289" s="15">
        <v>0.04</v>
      </c>
      <c r="G8289" s="15">
        <v>24.49</v>
      </c>
      <c r="H8289" s="15">
        <v>450.52199999999999</v>
      </c>
      <c r="I8289" s="15">
        <f t="shared" si="129"/>
        <v>450.52199999999999</v>
      </c>
      <c r="J8289" s="15">
        <v>699.99</v>
      </c>
      <c r="K8289" s="15">
        <v>2</v>
      </c>
      <c r="L8289" s="15">
        <v>1424.62</v>
      </c>
      <c r="M8289" s="15">
        <v>1876</v>
      </c>
    </row>
    <row r="8290" spans="1:13" ht="13.2" x14ac:dyDescent="0.25">
      <c r="A8290" s="15">
        <v>18787</v>
      </c>
      <c r="B8290" s="15">
        <v>89002</v>
      </c>
      <c r="C8290" s="15">
        <v>45153</v>
      </c>
      <c r="D8290" s="15">
        <v>45155</v>
      </c>
      <c r="E8290" s="15" t="s">
        <v>982</v>
      </c>
      <c r="F8290" s="15">
        <v>0.02</v>
      </c>
      <c r="G8290" s="15">
        <v>7.19</v>
      </c>
      <c r="H8290" s="15">
        <v>15.263999999999999</v>
      </c>
      <c r="I8290" s="15">
        <f t="shared" si="129"/>
        <v>15.263999999999999</v>
      </c>
      <c r="J8290" s="15">
        <v>11.5</v>
      </c>
      <c r="K8290" s="15">
        <v>9</v>
      </c>
      <c r="L8290" s="15">
        <v>105.24</v>
      </c>
      <c r="M8290" s="15">
        <v>2483</v>
      </c>
    </row>
    <row r="8291" spans="1:13" ht="13.2" x14ac:dyDescent="0.25">
      <c r="A8291" s="15">
        <v>18788</v>
      </c>
      <c r="B8291" s="15">
        <v>89002</v>
      </c>
      <c r="C8291" s="15">
        <v>45153</v>
      </c>
      <c r="D8291" s="15">
        <v>45155</v>
      </c>
      <c r="E8291" s="15" t="s">
        <v>982</v>
      </c>
      <c r="F8291" s="15">
        <v>0.09</v>
      </c>
      <c r="G8291" s="15">
        <v>5.92</v>
      </c>
      <c r="H8291" s="15">
        <v>-201.88</v>
      </c>
      <c r="I8291" s="15" t="str">
        <f t="shared" si="129"/>
        <v xml:space="preserve"> </v>
      </c>
      <c r="J8291" s="15">
        <v>5.77</v>
      </c>
      <c r="K8291" s="15">
        <v>25</v>
      </c>
      <c r="L8291" s="15">
        <v>140.79</v>
      </c>
      <c r="M8291" s="15">
        <v>2483</v>
      </c>
    </row>
    <row r="8292" spans="1:13" ht="13.2" x14ac:dyDescent="0.25">
      <c r="A8292" s="15">
        <v>19162</v>
      </c>
      <c r="B8292" s="15">
        <v>89742</v>
      </c>
      <c r="C8292" s="15">
        <v>45153</v>
      </c>
      <c r="D8292" s="15">
        <v>45156</v>
      </c>
      <c r="E8292" s="15" t="s">
        <v>982</v>
      </c>
      <c r="F8292" s="15">
        <v>0.03</v>
      </c>
      <c r="G8292" s="15">
        <v>7.78</v>
      </c>
      <c r="H8292" s="15">
        <v>-79.766484000000005</v>
      </c>
      <c r="I8292" s="15" t="str">
        <f t="shared" si="129"/>
        <v xml:space="preserve"> </v>
      </c>
      <c r="J8292" s="15">
        <v>5.4</v>
      </c>
      <c r="K8292" s="15">
        <v>19</v>
      </c>
      <c r="L8292" s="15">
        <v>109.39</v>
      </c>
      <c r="M8292" s="15">
        <v>685</v>
      </c>
    </row>
    <row r="8293" spans="1:13" ht="13.2" x14ac:dyDescent="0.25">
      <c r="A8293" s="15">
        <v>22278</v>
      </c>
      <c r="B8293" s="15">
        <v>88792</v>
      </c>
      <c r="C8293" s="15">
        <v>45153</v>
      </c>
      <c r="D8293" s="15">
        <v>45154</v>
      </c>
      <c r="E8293" s="15" t="s">
        <v>985</v>
      </c>
      <c r="F8293" s="15">
        <v>0.05</v>
      </c>
      <c r="G8293" s="15">
        <v>19.989999999999998</v>
      </c>
      <c r="H8293" s="15">
        <v>456.84378799999996</v>
      </c>
      <c r="I8293" s="15">
        <f t="shared" si="129"/>
        <v>456.84378799999996</v>
      </c>
      <c r="J8293" s="15">
        <v>420.98</v>
      </c>
      <c r="K8293" s="15">
        <v>3</v>
      </c>
      <c r="L8293" s="15">
        <v>1211.79</v>
      </c>
      <c r="M8293" s="15">
        <v>1707</v>
      </c>
    </row>
    <row r="8294" spans="1:13" ht="13.2" x14ac:dyDescent="0.25">
      <c r="A8294" s="15">
        <v>22803</v>
      </c>
      <c r="B8294" s="15">
        <v>91523</v>
      </c>
      <c r="C8294" s="15">
        <v>45153</v>
      </c>
      <c r="D8294" s="15">
        <v>45156</v>
      </c>
      <c r="E8294" s="15" t="s">
        <v>981</v>
      </c>
      <c r="F8294" s="15">
        <v>0.02</v>
      </c>
      <c r="G8294" s="15">
        <v>0.5</v>
      </c>
      <c r="H8294" s="15">
        <v>12.7857</v>
      </c>
      <c r="I8294" s="15">
        <f t="shared" si="129"/>
        <v>12.7857</v>
      </c>
      <c r="J8294" s="15">
        <v>2.61</v>
      </c>
      <c r="K8294" s="15">
        <v>7</v>
      </c>
      <c r="L8294" s="15">
        <v>18.53</v>
      </c>
      <c r="M8294" s="15">
        <v>3211</v>
      </c>
    </row>
    <row r="8295" spans="1:13" ht="13.2" x14ac:dyDescent="0.25">
      <c r="A8295" s="15">
        <v>24730</v>
      </c>
      <c r="B8295" s="15">
        <v>86031</v>
      </c>
      <c r="C8295" s="15">
        <v>45153</v>
      </c>
      <c r="D8295" s="15">
        <v>45154</v>
      </c>
      <c r="E8295" s="15" t="s">
        <v>981</v>
      </c>
      <c r="F8295" s="15">
        <v>0.08</v>
      </c>
      <c r="G8295" s="15">
        <v>19.989999999999998</v>
      </c>
      <c r="H8295" s="15">
        <v>1825.2500999999997</v>
      </c>
      <c r="I8295" s="15">
        <f t="shared" si="129"/>
        <v>1825.2500999999997</v>
      </c>
      <c r="J8295" s="15">
        <v>178.47</v>
      </c>
      <c r="K8295" s="15">
        <v>15</v>
      </c>
      <c r="L8295" s="15">
        <v>2645.29</v>
      </c>
      <c r="M8295" s="15">
        <v>454</v>
      </c>
    </row>
    <row r="8296" spans="1:13" ht="13.2" x14ac:dyDescent="0.25">
      <c r="A8296" s="15">
        <v>25053</v>
      </c>
      <c r="B8296" s="15">
        <v>91402</v>
      </c>
      <c r="C8296" s="15">
        <v>45153</v>
      </c>
      <c r="D8296" s="15">
        <v>45155</v>
      </c>
      <c r="E8296" s="15" t="s">
        <v>982</v>
      </c>
      <c r="F8296" s="15">
        <v>0.03</v>
      </c>
      <c r="G8296" s="15">
        <v>4</v>
      </c>
      <c r="H8296" s="15">
        <v>53.631280000000004</v>
      </c>
      <c r="I8296" s="15">
        <f t="shared" si="129"/>
        <v>53.631280000000004</v>
      </c>
      <c r="J8296" s="15">
        <v>20.95</v>
      </c>
      <c r="K8296" s="15">
        <v>11</v>
      </c>
      <c r="L8296" s="15">
        <v>241.19</v>
      </c>
      <c r="M8296" s="15">
        <v>2951</v>
      </c>
    </row>
    <row r="8297" spans="1:13" ht="13.2" x14ac:dyDescent="0.25">
      <c r="A8297" s="15">
        <v>25579</v>
      </c>
      <c r="B8297" s="15">
        <v>86305</v>
      </c>
      <c r="C8297" s="15">
        <v>45153</v>
      </c>
      <c r="D8297" s="15">
        <v>45155</v>
      </c>
      <c r="E8297" s="15" t="s">
        <v>982</v>
      </c>
      <c r="F8297" s="15">
        <v>0.04</v>
      </c>
      <c r="G8297" s="15">
        <v>5.99</v>
      </c>
      <c r="H8297" s="15">
        <v>240.34769999999997</v>
      </c>
      <c r="I8297" s="15">
        <f t="shared" si="129"/>
        <v>240.34769999999997</v>
      </c>
      <c r="J8297" s="15">
        <v>35.99</v>
      </c>
      <c r="K8297" s="15">
        <v>11</v>
      </c>
      <c r="L8297" s="15">
        <v>348.33</v>
      </c>
      <c r="M8297" s="15">
        <v>263</v>
      </c>
    </row>
    <row r="8298" spans="1:13" ht="13.2" x14ac:dyDescent="0.25">
      <c r="A8298" s="15">
        <v>25866</v>
      </c>
      <c r="B8298" s="15">
        <v>91549</v>
      </c>
      <c r="C8298" s="15">
        <v>45153</v>
      </c>
      <c r="D8298" s="15">
        <v>45154</v>
      </c>
      <c r="E8298" s="15" t="s">
        <v>983</v>
      </c>
      <c r="F8298" s="15">
        <v>0.03</v>
      </c>
      <c r="G8298" s="15">
        <v>7.91</v>
      </c>
      <c r="H8298" s="15">
        <v>-59.21584</v>
      </c>
      <c r="I8298" s="15" t="str">
        <f t="shared" si="129"/>
        <v xml:space="preserve"> </v>
      </c>
      <c r="J8298" s="15">
        <v>6.48</v>
      </c>
      <c r="K8298" s="15">
        <v>17</v>
      </c>
      <c r="L8298" s="15">
        <v>111.88</v>
      </c>
      <c r="M8298" s="15">
        <v>1805</v>
      </c>
    </row>
    <row r="8299" spans="1:13" ht="13.2" x14ac:dyDescent="0.25">
      <c r="A8299" s="15">
        <v>1893</v>
      </c>
      <c r="B8299" s="15">
        <v>13601</v>
      </c>
      <c r="C8299" s="15">
        <v>45154</v>
      </c>
      <c r="D8299" s="15">
        <v>45158</v>
      </c>
      <c r="E8299" s="15" t="s">
        <v>984</v>
      </c>
      <c r="F8299" s="15">
        <v>0.09</v>
      </c>
      <c r="G8299" s="15">
        <v>19.989999999999998</v>
      </c>
      <c r="H8299" s="15">
        <v>-126.03080000000001</v>
      </c>
      <c r="I8299" s="15" t="str">
        <f t="shared" si="129"/>
        <v xml:space="preserve"> </v>
      </c>
      <c r="J8299" s="15">
        <v>49.43</v>
      </c>
      <c r="K8299" s="15">
        <v>34</v>
      </c>
      <c r="L8299" s="15">
        <v>1645.82</v>
      </c>
      <c r="M8299" s="15">
        <v>1745</v>
      </c>
    </row>
    <row r="8300" spans="1:13" ht="13.2" x14ac:dyDescent="0.25">
      <c r="A8300" s="15">
        <v>5055</v>
      </c>
      <c r="B8300" s="15">
        <v>36038</v>
      </c>
      <c r="C8300" s="15">
        <v>45154</v>
      </c>
      <c r="D8300" s="15">
        <v>45156</v>
      </c>
      <c r="E8300" s="15" t="s">
        <v>981</v>
      </c>
      <c r="F8300" s="15">
        <v>0.02</v>
      </c>
      <c r="G8300" s="15">
        <v>5</v>
      </c>
      <c r="H8300" s="15">
        <v>-89.06</v>
      </c>
      <c r="I8300" s="15" t="str">
        <f t="shared" si="129"/>
        <v xml:space="preserve"> </v>
      </c>
      <c r="J8300" s="15">
        <v>3.28</v>
      </c>
      <c r="K8300" s="15">
        <v>52</v>
      </c>
      <c r="L8300" s="15">
        <v>190.52</v>
      </c>
      <c r="M8300" s="15">
        <v>117</v>
      </c>
    </row>
    <row r="8301" spans="1:13" ht="13.2" x14ac:dyDescent="0.25">
      <c r="A8301" s="15">
        <v>19540</v>
      </c>
      <c r="B8301" s="15">
        <v>89270</v>
      </c>
      <c r="C8301" s="15">
        <v>45154</v>
      </c>
      <c r="D8301" s="15">
        <v>45156</v>
      </c>
      <c r="E8301" s="15" t="s">
        <v>983</v>
      </c>
      <c r="F8301" s="15">
        <v>0.1</v>
      </c>
      <c r="G8301" s="15">
        <v>5.74</v>
      </c>
      <c r="H8301" s="15">
        <v>-146.94399999999999</v>
      </c>
      <c r="I8301" s="15" t="str">
        <f t="shared" si="129"/>
        <v xml:space="preserve"> </v>
      </c>
      <c r="J8301" s="15">
        <v>6.48</v>
      </c>
      <c r="K8301" s="15">
        <v>10</v>
      </c>
      <c r="L8301" s="15">
        <v>65.86</v>
      </c>
      <c r="M8301" s="15">
        <v>823</v>
      </c>
    </row>
    <row r="8302" spans="1:13" ht="13.2" x14ac:dyDescent="0.25">
      <c r="A8302" s="15">
        <v>19893</v>
      </c>
      <c r="B8302" s="15">
        <v>87255</v>
      </c>
      <c r="C8302" s="15">
        <v>45154</v>
      </c>
      <c r="D8302" s="15">
        <v>45158</v>
      </c>
      <c r="E8302" s="15" t="s">
        <v>984</v>
      </c>
      <c r="F8302" s="15">
        <v>0.09</v>
      </c>
      <c r="G8302" s="15">
        <v>19.989999999999998</v>
      </c>
      <c r="H8302" s="15">
        <v>-40.17824000000001</v>
      </c>
      <c r="I8302" s="15" t="str">
        <f t="shared" si="129"/>
        <v xml:space="preserve"> </v>
      </c>
      <c r="J8302" s="15">
        <v>49.43</v>
      </c>
      <c r="K8302" s="15">
        <v>9</v>
      </c>
      <c r="L8302" s="15">
        <v>435.66</v>
      </c>
      <c r="M8302" s="15">
        <v>1749</v>
      </c>
    </row>
    <row r="8303" spans="1:13" ht="13.2" x14ac:dyDescent="0.25">
      <c r="A8303" s="15">
        <v>23055</v>
      </c>
      <c r="B8303" s="15">
        <v>89590</v>
      </c>
      <c r="C8303" s="15">
        <v>45154</v>
      </c>
      <c r="D8303" s="15">
        <v>45156</v>
      </c>
      <c r="E8303" s="15" t="s">
        <v>981</v>
      </c>
      <c r="F8303" s="15">
        <v>0.02</v>
      </c>
      <c r="G8303" s="15">
        <v>5</v>
      </c>
      <c r="H8303" s="15">
        <v>-37.761440000000007</v>
      </c>
      <c r="I8303" s="15" t="str">
        <f t="shared" si="129"/>
        <v xml:space="preserve"> </v>
      </c>
      <c r="J8303" s="15">
        <v>3.28</v>
      </c>
      <c r="K8303" s="15">
        <v>13</v>
      </c>
      <c r="L8303" s="15">
        <v>47.63</v>
      </c>
      <c r="M8303" s="15">
        <v>115</v>
      </c>
    </row>
    <row r="8304" spans="1:13" ht="13.2" x14ac:dyDescent="0.25">
      <c r="A8304" s="15">
        <v>23566</v>
      </c>
      <c r="B8304" s="15">
        <v>89191</v>
      </c>
      <c r="C8304" s="15">
        <v>45154</v>
      </c>
      <c r="D8304" s="15">
        <v>45156</v>
      </c>
      <c r="E8304" s="15" t="s">
        <v>985</v>
      </c>
      <c r="F8304" s="15">
        <v>0.05</v>
      </c>
      <c r="G8304" s="15">
        <v>5.99</v>
      </c>
      <c r="H8304" s="15">
        <v>202.97303999999997</v>
      </c>
      <c r="I8304" s="15">
        <f t="shared" si="129"/>
        <v>202.97303999999997</v>
      </c>
      <c r="J8304" s="15">
        <v>65.989999999999995</v>
      </c>
      <c r="K8304" s="15">
        <v>12</v>
      </c>
      <c r="L8304" s="15">
        <v>661.28</v>
      </c>
      <c r="M8304" s="15">
        <v>2387</v>
      </c>
    </row>
    <row r="8305" spans="1:13" ht="13.2" x14ac:dyDescent="0.25">
      <c r="A8305" s="15">
        <v>23637</v>
      </c>
      <c r="B8305" s="15">
        <v>89234</v>
      </c>
      <c r="C8305" s="15">
        <v>45154</v>
      </c>
      <c r="D8305" s="15">
        <v>45156</v>
      </c>
      <c r="E8305" s="15" t="s">
        <v>985</v>
      </c>
      <c r="F8305" s="15">
        <v>0.04</v>
      </c>
      <c r="G8305" s="15">
        <v>0.78</v>
      </c>
      <c r="H8305" s="15">
        <v>12.70256</v>
      </c>
      <c r="I8305" s="15">
        <f t="shared" si="129"/>
        <v>12.70256</v>
      </c>
      <c r="J8305" s="15">
        <v>2.1800000000000002</v>
      </c>
      <c r="K8305" s="15">
        <v>21</v>
      </c>
      <c r="L8305" s="15">
        <v>46.55</v>
      </c>
      <c r="M8305" s="15">
        <v>2457</v>
      </c>
    </row>
    <row r="8306" spans="1:13" ht="13.2" x14ac:dyDescent="0.25">
      <c r="A8306" s="15">
        <v>24531</v>
      </c>
      <c r="B8306" s="15">
        <v>89208</v>
      </c>
      <c r="C8306" s="15">
        <v>45154</v>
      </c>
      <c r="D8306" s="15">
        <v>45156</v>
      </c>
      <c r="E8306" s="15" t="s">
        <v>985</v>
      </c>
      <c r="F8306" s="15">
        <v>0.05</v>
      </c>
      <c r="G8306" s="15">
        <v>30</v>
      </c>
      <c r="H8306" s="15">
        <v>-162.15032000000002</v>
      </c>
      <c r="I8306" s="15" t="str">
        <f t="shared" si="129"/>
        <v xml:space="preserve"> </v>
      </c>
      <c r="J8306" s="15">
        <v>70.98</v>
      </c>
      <c r="K8306" s="15">
        <v>9</v>
      </c>
      <c r="L8306" s="15">
        <v>640.97</v>
      </c>
      <c r="M8306" s="15">
        <v>33</v>
      </c>
    </row>
    <row r="8307" spans="1:13" ht="13.2" x14ac:dyDescent="0.25">
      <c r="A8307" s="15">
        <v>24532</v>
      </c>
      <c r="B8307" s="15">
        <v>89208</v>
      </c>
      <c r="C8307" s="15">
        <v>45154</v>
      </c>
      <c r="D8307" s="15">
        <v>45156</v>
      </c>
      <c r="E8307" s="15" t="s">
        <v>985</v>
      </c>
      <c r="F8307" s="15">
        <v>0.05</v>
      </c>
      <c r="G8307" s="15">
        <v>4.7</v>
      </c>
      <c r="H8307" s="15">
        <v>-14.992640000000002</v>
      </c>
      <c r="I8307" s="15" t="str">
        <f t="shared" si="129"/>
        <v xml:space="preserve"> </v>
      </c>
      <c r="J8307" s="15">
        <v>4.9800000000000004</v>
      </c>
      <c r="K8307" s="15">
        <v>9</v>
      </c>
      <c r="L8307" s="15">
        <v>46.63</v>
      </c>
      <c r="M8307" s="15">
        <v>33</v>
      </c>
    </row>
    <row r="8308" spans="1:13" ht="13.2" x14ac:dyDescent="0.25">
      <c r="A8308" s="15">
        <v>18081</v>
      </c>
      <c r="B8308" s="15">
        <v>86290</v>
      </c>
      <c r="C8308" s="15">
        <v>45155</v>
      </c>
      <c r="D8308" s="15">
        <v>45156</v>
      </c>
      <c r="E8308" s="15" t="s">
        <v>985</v>
      </c>
      <c r="F8308" s="15">
        <v>7.0000000000000007E-2</v>
      </c>
      <c r="G8308" s="15">
        <v>4.5</v>
      </c>
      <c r="H8308" s="15">
        <v>160.602</v>
      </c>
      <c r="I8308" s="15">
        <f t="shared" si="129"/>
        <v>160.602</v>
      </c>
      <c r="J8308" s="15">
        <v>10.89</v>
      </c>
      <c r="K8308" s="15">
        <v>10</v>
      </c>
      <c r="L8308" s="15">
        <v>110.74</v>
      </c>
      <c r="M8308" s="15">
        <v>3330</v>
      </c>
    </row>
    <row r="8309" spans="1:13" ht="13.2" x14ac:dyDescent="0.25">
      <c r="A8309" s="15">
        <v>23472</v>
      </c>
      <c r="B8309" s="15">
        <v>87944</v>
      </c>
      <c r="C8309" s="15">
        <v>45155</v>
      </c>
      <c r="D8309" s="15">
        <v>45156</v>
      </c>
      <c r="E8309" s="15" t="s">
        <v>981</v>
      </c>
      <c r="F8309" s="15">
        <v>0.03</v>
      </c>
      <c r="G8309" s="15">
        <v>5.66</v>
      </c>
      <c r="H8309" s="15">
        <v>-50.812160000000006</v>
      </c>
      <c r="I8309" s="15" t="str">
        <f t="shared" si="129"/>
        <v xml:space="preserve"> </v>
      </c>
      <c r="J8309" s="15">
        <v>5.28</v>
      </c>
      <c r="K8309" s="15">
        <v>24</v>
      </c>
      <c r="L8309" s="15">
        <v>130.72</v>
      </c>
      <c r="M8309" s="15">
        <v>1136</v>
      </c>
    </row>
    <row r="8310" spans="1:13" ht="13.2" x14ac:dyDescent="0.25">
      <c r="A8310" s="15">
        <v>23473</v>
      </c>
      <c r="B8310" s="15">
        <v>87944</v>
      </c>
      <c r="C8310" s="15">
        <v>45155</v>
      </c>
      <c r="D8310" s="15">
        <v>45156</v>
      </c>
      <c r="E8310" s="15" t="s">
        <v>981</v>
      </c>
      <c r="F8310" s="15">
        <v>0.06</v>
      </c>
      <c r="G8310" s="15">
        <v>54.12</v>
      </c>
      <c r="H8310" s="15">
        <v>-41.571504000000004</v>
      </c>
      <c r="I8310" s="15" t="str">
        <f t="shared" si="129"/>
        <v xml:space="preserve"> </v>
      </c>
      <c r="J8310" s="15">
        <v>296.18</v>
      </c>
      <c r="K8310" s="15">
        <v>10</v>
      </c>
      <c r="L8310" s="15">
        <v>3033.88</v>
      </c>
      <c r="M8310" s="15">
        <v>1136</v>
      </c>
    </row>
    <row r="8311" spans="1:13" ht="13.2" x14ac:dyDescent="0.25">
      <c r="A8311" s="15">
        <v>24641</v>
      </c>
      <c r="B8311" s="15">
        <v>87363</v>
      </c>
      <c r="C8311" s="15">
        <v>45155</v>
      </c>
      <c r="D8311" s="15">
        <v>45157</v>
      </c>
      <c r="E8311" s="15" t="s">
        <v>983</v>
      </c>
      <c r="F8311" s="15">
        <v>0.1</v>
      </c>
      <c r="G8311" s="15">
        <v>4.53</v>
      </c>
      <c r="H8311" s="15">
        <v>46.47</v>
      </c>
      <c r="I8311" s="15">
        <f t="shared" si="129"/>
        <v>46.47</v>
      </c>
      <c r="J8311" s="15">
        <v>15.14</v>
      </c>
      <c r="K8311" s="15">
        <v>20</v>
      </c>
      <c r="L8311" s="15">
        <v>280.20999999999998</v>
      </c>
      <c r="M8311" s="15">
        <v>508</v>
      </c>
    </row>
    <row r="8312" spans="1:13" ht="13.2" x14ac:dyDescent="0.25">
      <c r="A8312" s="15">
        <v>25804</v>
      </c>
      <c r="B8312" s="15">
        <v>86677</v>
      </c>
      <c r="C8312" s="15">
        <v>45155</v>
      </c>
      <c r="D8312" s="15">
        <v>45155</v>
      </c>
      <c r="E8312" s="15" t="s">
        <v>982</v>
      </c>
      <c r="F8312" s="15">
        <v>0.04</v>
      </c>
      <c r="G8312" s="15">
        <v>4.8600000000000003</v>
      </c>
      <c r="H8312" s="15">
        <v>-10.689040000000002</v>
      </c>
      <c r="I8312" s="15" t="str">
        <f t="shared" si="129"/>
        <v xml:space="preserve"> </v>
      </c>
      <c r="J8312" s="15">
        <v>4.9800000000000004</v>
      </c>
      <c r="K8312" s="15">
        <v>6</v>
      </c>
      <c r="L8312" s="15">
        <v>32.200000000000003</v>
      </c>
      <c r="M8312" s="15">
        <v>1593</v>
      </c>
    </row>
    <row r="8313" spans="1:13" ht="13.2" x14ac:dyDescent="0.25">
      <c r="A8313" s="15">
        <v>25964</v>
      </c>
      <c r="B8313" s="15">
        <v>89738</v>
      </c>
      <c r="C8313" s="15">
        <v>45155</v>
      </c>
      <c r="D8313" s="15">
        <v>45155</v>
      </c>
      <c r="E8313" s="15" t="s">
        <v>984</v>
      </c>
      <c r="F8313" s="15">
        <v>7.0000000000000007E-2</v>
      </c>
      <c r="G8313" s="15">
        <v>35</v>
      </c>
      <c r="H8313" s="15">
        <v>-168.26016000000001</v>
      </c>
      <c r="I8313" s="15" t="str">
        <f t="shared" si="129"/>
        <v xml:space="preserve"> </v>
      </c>
      <c r="J8313" s="15">
        <v>101.41</v>
      </c>
      <c r="K8313" s="15">
        <v>5</v>
      </c>
      <c r="L8313" s="15">
        <v>493.77</v>
      </c>
      <c r="M8313" s="15">
        <v>1265</v>
      </c>
    </row>
    <row r="8314" spans="1:13" ht="13.2" x14ac:dyDescent="0.25">
      <c r="A8314" s="15">
        <v>25965</v>
      </c>
      <c r="B8314" s="15">
        <v>89738</v>
      </c>
      <c r="C8314" s="15">
        <v>45155</v>
      </c>
      <c r="D8314" s="15">
        <v>45162</v>
      </c>
      <c r="E8314" s="15" t="s">
        <v>984</v>
      </c>
      <c r="F8314" s="15">
        <v>0.03</v>
      </c>
      <c r="G8314" s="15">
        <v>0.7</v>
      </c>
      <c r="H8314" s="15">
        <v>14.01064</v>
      </c>
      <c r="I8314" s="15">
        <f t="shared" si="129"/>
        <v>14.01064</v>
      </c>
      <c r="J8314" s="15">
        <v>4.71</v>
      </c>
      <c r="K8314" s="15">
        <v>24</v>
      </c>
      <c r="L8314" s="15">
        <v>116.58</v>
      </c>
      <c r="M8314" s="15">
        <v>1263</v>
      </c>
    </row>
    <row r="8315" spans="1:13" ht="13.2" x14ac:dyDescent="0.25">
      <c r="A8315" s="15">
        <v>4375</v>
      </c>
      <c r="B8315" s="15">
        <v>31173</v>
      </c>
      <c r="C8315" s="15">
        <v>45156</v>
      </c>
      <c r="D8315" s="15">
        <v>45163</v>
      </c>
      <c r="E8315" s="15" t="s">
        <v>984</v>
      </c>
      <c r="F8315" s="15">
        <v>0.09</v>
      </c>
      <c r="G8315" s="15">
        <v>5.03</v>
      </c>
      <c r="H8315" s="15">
        <v>-111.90486999999999</v>
      </c>
      <c r="I8315" s="15" t="str">
        <f t="shared" si="129"/>
        <v xml:space="preserve"> </v>
      </c>
      <c r="J8315" s="15">
        <v>7.99</v>
      </c>
      <c r="K8315" s="15">
        <v>48</v>
      </c>
      <c r="L8315" s="15">
        <v>338.71</v>
      </c>
      <c r="M8315" s="15">
        <v>2882</v>
      </c>
    </row>
    <row r="8316" spans="1:13" ht="13.2" x14ac:dyDescent="0.25">
      <c r="A8316" s="15">
        <v>18574</v>
      </c>
      <c r="B8316" s="15">
        <v>87820</v>
      </c>
      <c r="C8316" s="15">
        <v>45156</v>
      </c>
      <c r="D8316" s="15">
        <v>45156</v>
      </c>
      <c r="E8316" s="15" t="s">
        <v>982</v>
      </c>
      <c r="F8316" s="15">
        <v>0.02</v>
      </c>
      <c r="G8316" s="15">
        <v>49</v>
      </c>
      <c r="H8316" s="15">
        <v>-696.48360000000014</v>
      </c>
      <c r="I8316" s="15" t="str">
        <f t="shared" si="129"/>
        <v xml:space="preserve"> </v>
      </c>
      <c r="J8316" s="15">
        <v>4.4800000000000004</v>
      </c>
      <c r="K8316" s="15">
        <v>18</v>
      </c>
      <c r="L8316" s="15">
        <v>109.06</v>
      </c>
      <c r="M8316" s="15">
        <v>695</v>
      </c>
    </row>
    <row r="8317" spans="1:13" ht="13.2" x14ac:dyDescent="0.25">
      <c r="A8317" s="15">
        <v>18575</v>
      </c>
      <c r="B8317" s="15">
        <v>87820</v>
      </c>
      <c r="C8317" s="15">
        <v>45156</v>
      </c>
      <c r="D8317" s="15">
        <v>45158</v>
      </c>
      <c r="E8317" s="15" t="s">
        <v>982</v>
      </c>
      <c r="F8317" s="15">
        <v>7.0000000000000007E-2</v>
      </c>
      <c r="G8317" s="15">
        <v>15.1</v>
      </c>
      <c r="H8317" s="15">
        <v>-57.283248000000015</v>
      </c>
      <c r="I8317" s="15" t="str">
        <f t="shared" si="129"/>
        <v xml:space="preserve"> </v>
      </c>
      <c r="J8317" s="15">
        <v>22.38</v>
      </c>
      <c r="K8317" s="15">
        <v>17</v>
      </c>
      <c r="L8317" s="15">
        <v>364.92</v>
      </c>
      <c r="M8317" s="15">
        <v>693</v>
      </c>
    </row>
    <row r="8318" spans="1:13" ht="13.2" x14ac:dyDescent="0.25">
      <c r="A8318" s="15">
        <v>18576</v>
      </c>
      <c r="B8318" s="15">
        <v>87820</v>
      </c>
      <c r="C8318" s="15">
        <v>45156</v>
      </c>
      <c r="D8318" s="15">
        <v>45157</v>
      </c>
      <c r="E8318" s="15" t="s">
        <v>982</v>
      </c>
      <c r="F8318" s="15">
        <v>0.03</v>
      </c>
      <c r="G8318" s="15">
        <v>5.5</v>
      </c>
      <c r="H8318" s="15">
        <v>338.22536000000002</v>
      </c>
      <c r="I8318" s="15">
        <f t="shared" si="129"/>
        <v>338.22536000000002</v>
      </c>
      <c r="J8318" s="15">
        <v>29.99</v>
      </c>
      <c r="K8318" s="15">
        <v>18</v>
      </c>
      <c r="L8318" s="15">
        <v>541.6</v>
      </c>
      <c r="M8318" s="15">
        <v>693</v>
      </c>
    </row>
    <row r="8319" spans="1:13" ht="13.2" x14ac:dyDescent="0.25">
      <c r="A8319" s="15">
        <v>18840</v>
      </c>
      <c r="B8319" s="15">
        <v>89137</v>
      </c>
      <c r="C8319" s="15">
        <v>45156</v>
      </c>
      <c r="D8319" s="15">
        <v>45158</v>
      </c>
      <c r="E8319" s="15" t="s">
        <v>984</v>
      </c>
      <c r="F8319" s="15">
        <v>0</v>
      </c>
      <c r="G8319" s="15">
        <v>2.0299999999999998</v>
      </c>
      <c r="H8319" s="15">
        <v>8.3460000000000001</v>
      </c>
      <c r="I8319" s="15">
        <f t="shared" si="129"/>
        <v>8.3460000000000001</v>
      </c>
      <c r="J8319" s="15">
        <v>5.08</v>
      </c>
      <c r="K8319" s="15">
        <v>20</v>
      </c>
      <c r="L8319" s="15">
        <v>105.69</v>
      </c>
      <c r="M8319" s="15">
        <v>3217</v>
      </c>
    </row>
    <row r="8320" spans="1:13" ht="13.2" x14ac:dyDescent="0.25">
      <c r="A8320" s="15">
        <v>18841</v>
      </c>
      <c r="B8320" s="15">
        <v>89137</v>
      </c>
      <c r="C8320" s="15">
        <v>45156</v>
      </c>
      <c r="D8320" s="15">
        <v>45161</v>
      </c>
      <c r="E8320" s="15" t="s">
        <v>984</v>
      </c>
      <c r="F8320" s="15">
        <v>7.0000000000000007E-2</v>
      </c>
      <c r="G8320" s="15">
        <v>13.88</v>
      </c>
      <c r="H8320" s="15">
        <v>-338.28199999999998</v>
      </c>
      <c r="I8320" s="15" t="str">
        <f t="shared" si="129"/>
        <v xml:space="preserve"> </v>
      </c>
      <c r="J8320" s="15">
        <v>55.98</v>
      </c>
      <c r="K8320" s="15">
        <v>1</v>
      </c>
      <c r="L8320" s="15">
        <v>62.13</v>
      </c>
      <c r="M8320" s="15">
        <v>3218</v>
      </c>
    </row>
    <row r="8321" spans="1:13" ht="13.2" x14ac:dyDescent="0.25">
      <c r="A8321" s="15">
        <v>21585</v>
      </c>
      <c r="B8321" s="15">
        <v>88203</v>
      </c>
      <c r="C8321" s="15">
        <v>45156</v>
      </c>
      <c r="D8321" s="15">
        <v>45158</v>
      </c>
      <c r="E8321" s="15" t="s">
        <v>985</v>
      </c>
      <c r="F8321" s="15">
        <v>0.08</v>
      </c>
      <c r="G8321" s="15">
        <v>35</v>
      </c>
      <c r="H8321" s="15">
        <v>-437.62312000000009</v>
      </c>
      <c r="I8321" s="15" t="str">
        <f t="shared" si="129"/>
        <v xml:space="preserve"> </v>
      </c>
      <c r="J8321" s="15">
        <v>89.83</v>
      </c>
      <c r="K8321" s="15">
        <v>21</v>
      </c>
      <c r="L8321" s="15">
        <v>1874.5</v>
      </c>
      <c r="M8321" s="15">
        <v>618</v>
      </c>
    </row>
    <row r="8322" spans="1:13" ht="13.2" x14ac:dyDescent="0.25">
      <c r="A8322" s="15">
        <v>22375</v>
      </c>
      <c r="B8322" s="15">
        <v>87645</v>
      </c>
      <c r="C8322" s="15">
        <v>45156</v>
      </c>
      <c r="D8322" s="15">
        <v>45163</v>
      </c>
      <c r="E8322" s="15" t="s">
        <v>984</v>
      </c>
      <c r="F8322" s="15">
        <v>0.09</v>
      </c>
      <c r="G8322" s="15">
        <v>5.03</v>
      </c>
      <c r="H8322" s="15">
        <v>-35.674936000000002</v>
      </c>
      <c r="I8322" s="15" t="str">
        <f t="shared" ref="I8322:I8385" si="130">IF(H8322&gt;0,H8322," ")</f>
        <v xml:space="preserve"> </v>
      </c>
      <c r="J8322" s="15">
        <v>7.99</v>
      </c>
      <c r="K8322" s="15">
        <v>12</v>
      </c>
      <c r="L8322" s="15">
        <v>84.68</v>
      </c>
      <c r="M8322" s="15">
        <v>2885</v>
      </c>
    </row>
    <row r="8323" spans="1:13" ht="13.2" x14ac:dyDescent="0.25">
      <c r="A8323" s="15">
        <v>22394</v>
      </c>
      <c r="B8323" s="15">
        <v>90723</v>
      </c>
      <c r="C8323" s="15">
        <v>45156</v>
      </c>
      <c r="D8323" s="15">
        <v>45163</v>
      </c>
      <c r="E8323" s="15" t="s">
        <v>984</v>
      </c>
      <c r="F8323" s="15">
        <v>0.08</v>
      </c>
      <c r="G8323" s="15">
        <v>8.65</v>
      </c>
      <c r="H8323" s="15">
        <v>-39.559200000000004</v>
      </c>
      <c r="I8323" s="15" t="str">
        <f t="shared" si="130"/>
        <v xml:space="preserve"> </v>
      </c>
      <c r="J8323" s="15">
        <v>17.989999999999998</v>
      </c>
      <c r="K8323" s="15">
        <v>20</v>
      </c>
      <c r="L8323" s="15">
        <v>348.69</v>
      </c>
      <c r="M8323" s="15">
        <v>2372</v>
      </c>
    </row>
    <row r="8324" spans="1:13" ht="13.2" x14ac:dyDescent="0.25">
      <c r="A8324" s="15">
        <v>22395</v>
      </c>
      <c r="B8324" s="15">
        <v>90723</v>
      </c>
      <c r="C8324" s="15">
        <v>45156</v>
      </c>
      <c r="D8324" s="15">
        <v>45165</v>
      </c>
      <c r="E8324" s="15" t="s">
        <v>984</v>
      </c>
      <c r="F8324" s="15">
        <v>0.01</v>
      </c>
      <c r="G8324" s="15">
        <v>4.92</v>
      </c>
      <c r="H8324" s="15">
        <v>544.94819999999993</v>
      </c>
      <c r="I8324" s="15">
        <f t="shared" si="130"/>
        <v>544.94819999999993</v>
      </c>
      <c r="J8324" s="15">
        <v>35.44</v>
      </c>
      <c r="K8324" s="15">
        <v>22</v>
      </c>
      <c r="L8324" s="15">
        <v>789.78</v>
      </c>
      <c r="M8324" s="15">
        <v>2373</v>
      </c>
    </row>
    <row r="8325" spans="1:13" ht="13.2" x14ac:dyDescent="0.25">
      <c r="A8325" s="15">
        <v>25038</v>
      </c>
      <c r="B8325" s="15">
        <v>90172</v>
      </c>
      <c r="C8325" s="15">
        <v>45156</v>
      </c>
      <c r="D8325" s="15">
        <v>45157</v>
      </c>
      <c r="E8325" s="15" t="s">
        <v>982</v>
      </c>
      <c r="F8325" s="15">
        <v>0.05</v>
      </c>
      <c r="G8325" s="15">
        <v>7.37</v>
      </c>
      <c r="H8325" s="15">
        <v>-20.212080000000004</v>
      </c>
      <c r="I8325" s="15" t="str">
        <f t="shared" si="130"/>
        <v xml:space="preserve"> </v>
      </c>
      <c r="J8325" s="15">
        <v>6.48</v>
      </c>
      <c r="K8325" s="15">
        <v>7</v>
      </c>
      <c r="L8325" s="15">
        <v>51.02</v>
      </c>
      <c r="M8325" s="15">
        <v>895</v>
      </c>
    </row>
    <row r="8326" spans="1:13" ht="13.2" x14ac:dyDescent="0.25">
      <c r="A8326" s="15">
        <v>4534</v>
      </c>
      <c r="B8326" s="15">
        <v>32230</v>
      </c>
      <c r="C8326" s="15">
        <v>45157</v>
      </c>
      <c r="D8326" s="15">
        <v>45158</v>
      </c>
      <c r="E8326" s="15" t="s">
        <v>981</v>
      </c>
      <c r="F8326" s="15">
        <v>7.0000000000000007E-2</v>
      </c>
      <c r="G8326" s="15">
        <v>9.1999999999999993</v>
      </c>
      <c r="H8326" s="15">
        <v>215.11</v>
      </c>
      <c r="I8326" s="15">
        <f t="shared" si="130"/>
        <v>215.11</v>
      </c>
      <c r="J8326" s="15">
        <v>39.979999999999997</v>
      </c>
      <c r="K8326" s="15">
        <v>92</v>
      </c>
      <c r="L8326" s="15">
        <v>3507.5</v>
      </c>
      <c r="M8326" s="15">
        <v>949</v>
      </c>
    </row>
    <row r="8327" spans="1:13" ht="13.2" x14ac:dyDescent="0.25">
      <c r="A8327" s="15">
        <v>20783</v>
      </c>
      <c r="B8327" s="15">
        <v>89364</v>
      </c>
      <c r="C8327" s="15">
        <v>45157</v>
      </c>
      <c r="D8327" s="15">
        <v>45162</v>
      </c>
      <c r="E8327" s="15" t="s">
        <v>984</v>
      </c>
      <c r="F8327" s="15">
        <v>0.03</v>
      </c>
      <c r="G8327" s="15">
        <v>29.21</v>
      </c>
      <c r="H8327" s="15">
        <v>144.31431999999998</v>
      </c>
      <c r="I8327" s="15">
        <f t="shared" si="130"/>
        <v>144.31431999999998</v>
      </c>
      <c r="J8327" s="15">
        <v>179.29</v>
      </c>
      <c r="K8327" s="15">
        <v>18</v>
      </c>
      <c r="L8327" s="15">
        <v>3145.43</v>
      </c>
      <c r="M8327" s="15">
        <v>2652</v>
      </c>
    </row>
    <row r="8328" spans="1:13" ht="13.2" x14ac:dyDescent="0.25">
      <c r="A8328" s="15">
        <v>22534</v>
      </c>
      <c r="B8328" s="15">
        <v>89089</v>
      </c>
      <c r="C8328" s="15">
        <v>45157</v>
      </c>
      <c r="D8328" s="15">
        <v>45158</v>
      </c>
      <c r="E8328" s="15" t="s">
        <v>981</v>
      </c>
      <c r="F8328" s="15">
        <v>7.0000000000000007E-2</v>
      </c>
      <c r="G8328" s="15">
        <v>9.1999999999999993</v>
      </c>
      <c r="H8328" s="15">
        <v>339.01336000000003</v>
      </c>
      <c r="I8328" s="15">
        <f t="shared" si="130"/>
        <v>339.01336000000003</v>
      </c>
      <c r="J8328" s="15">
        <v>39.979999999999997</v>
      </c>
      <c r="K8328" s="15">
        <v>23</v>
      </c>
      <c r="L8328" s="15">
        <v>876.88</v>
      </c>
      <c r="M8328" s="15">
        <v>951</v>
      </c>
    </row>
    <row r="8329" spans="1:13" ht="13.2" x14ac:dyDescent="0.25">
      <c r="A8329" s="15">
        <v>22578</v>
      </c>
      <c r="B8329" s="15">
        <v>87913</v>
      </c>
      <c r="C8329" s="15">
        <v>45157</v>
      </c>
      <c r="D8329" s="15">
        <v>45158</v>
      </c>
      <c r="E8329" s="15" t="s">
        <v>983</v>
      </c>
      <c r="F8329" s="15">
        <v>0.04</v>
      </c>
      <c r="G8329" s="15">
        <v>8.3699999999999992</v>
      </c>
      <c r="H8329" s="15">
        <v>-117.25296000000003</v>
      </c>
      <c r="I8329" s="15" t="str">
        <f t="shared" si="130"/>
        <v xml:space="preserve"> </v>
      </c>
      <c r="J8329" s="15">
        <v>6.84</v>
      </c>
      <c r="K8329" s="15">
        <v>24</v>
      </c>
      <c r="L8329" s="15">
        <v>161.87</v>
      </c>
      <c r="M8329" s="15">
        <v>3394</v>
      </c>
    </row>
    <row r="8330" spans="1:13" ht="13.2" x14ac:dyDescent="0.25">
      <c r="A8330" s="15">
        <v>22579</v>
      </c>
      <c r="B8330" s="15">
        <v>87913</v>
      </c>
      <c r="C8330" s="15">
        <v>45157</v>
      </c>
      <c r="D8330" s="15">
        <v>45158</v>
      </c>
      <c r="E8330" s="15" t="s">
        <v>983</v>
      </c>
      <c r="F8330" s="15">
        <v>7.0000000000000007E-2</v>
      </c>
      <c r="G8330" s="15">
        <v>7.69</v>
      </c>
      <c r="H8330" s="15">
        <v>139.258512</v>
      </c>
      <c r="I8330" s="15">
        <f t="shared" si="130"/>
        <v>139.258512</v>
      </c>
      <c r="J8330" s="15">
        <v>125.99</v>
      </c>
      <c r="K8330" s="15">
        <v>10</v>
      </c>
      <c r="L8330" s="15">
        <v>995.95</v>
      </c>
      <c r="M8330" s="15">
        <v>3394</v>
      </c>
    </row>
    <row r="8331" spans="1:13" ht="13.2" x14ac:dyDescent="0.25">
      <c r="A8331" s="15">
        <v>23723</v>
      </c>
      <c r="B8331" s="15">
        <v>86395</v>
      </c>
      <c r="C8331" s="15">
        <v>45157</v>
      </c>
      <c r="D8331" s="15">
        <v>45159</v>
      </c>
      <c r="E8331" s="15" t="s">
        <v>983</v>
      </c>
      <c r="F8331" s="15">
        <v>0.05</v>
      </c>
      <c r="G8331" s="15">
        <v>9.5399999999999991</v>
      </c>
      <c r="H8331" s="15">
        <v>87.972319999999996</v>
      </c>
      <c r="I8331" s="15">
        <f t="shared" si="130"/>
        <v>87.972319999999996</v>
      </c>
      <c r="J8331" s="15">
        <v>18.97</v>
      </c>
      <c r="K8331" s="15">
        <v>15</v>
      </c>
      <c r="L8331" s="15">
        <v>296.88</v>
      </c>
      <c r="M8331" s="15">
        <v>391</v>
      </c>
    </row>
    <row r="8332" spans="1:13" ht="13.2" x14ac:dyDescent="0.25">
      <c r="A8332" s="15">
        <v>23724</v>
      </c>
      <c r="B8332" s="15">
        <v>86395</v>
      </c>
      <c r="C8332" s="15">
        <v>45157</v>
      </c>
      <c r="D8332" s="15">
        <v>45158</v>
      </c>
      <c r="E8332" s="15" t="s">
        <v>983</v>
      </c>
      <c r="F8332" s="15">
        <v>0.01</v>
      </c>
      <c r="G8332" s="15">
        <v>5.66</v>
      </c>
      <c r="H8332" s="15">
        <v>-38.109120000000004</v>
      </c>
      <c r="I8332" s="15" t="str">
        <f t="shared" si="130"/>
        <v xml:space="preserve"> </v>
      </c>
      <c r="J8332" s="15">
        <v>5.28</v>
      </c>
      <c r="K8332" s="15">
        <v>20</v>
      </c>
      <c r="L8332" s="15">
        <v>114.76</v>
      </c>
      <c r="M8332" s="15">
        <v>391</v>
      </c>
    </row>
    <row r="8333" spans="1:13" ht="13.2" x14ac:dyDescent="0.25">
      <c r="A8333" s="15">
        <v>26125</v>
      </c>
      <c r="B8333" s="15">
        <v>89024</v>
      </c>
      <c r="C8333" s="15">
        <v>45157</v>
      </c>
      <c r="D8333" s="15">
        <v>45157</v>
      </c>
      <c r="E8333" s="15" t="s">
        <v>982</v>
      </c>
      <c r="F8333" s="15">
        <v>0.09</v>
      </c>
      <c r="G8333" s="15">
        <v>0.49</v>
      </c>
      <c r="H8333" s="15">
        <v>-1.2168800000000002</v>
      </c>
      <c r="I8333" s="15" t="str">
        <f t="shared" si="130"/>
        <v xml:space="preserve"> </v>
      </c>
      <c r="J8333" s="15">
        <v>7.31</v>
      </c>
      <c r="K8333" s="15">
        <v>2</v>
      </c>
      <c r="L8333" s="15">
        <v>14.37</v>
      </c>
      <c r="M8333" s="15">
        <v>2733</v>
      </c>
    </row>
    <row r="8334" spans="1:13" ht="13.2" x14ac:dyDescent="0.25">
      <c r="A8334" s="15">
        <v>26126</v>
      </c>
      <c r="B8334" s="15">
        <v>89024</v>
      </c>
      <c r="C8334" s="15">
        <v>45157</v>
      </c>
      <c r="D8334" s="15">
        <v>45159</v>
      </c>
      <c r="E8334" s="15" t="s">
        <v>982</v>
      </c>
      <c r="F8334" s="15">
        <v>0.03</v>
      </c>
      <c r="G8334" s="15">
        <v>1.77</v>
      </c>
      <c r="H8334" s="15">
        <v>91.825199999999995</v>
      </c>
      <c r="I8334" s="15">
        <f t="shared" si="130"/>
        <v>91.825199999999995</v>
      </c>
      <c r="J8334" s="15">
        <v>7.28</v>
      </c>
      <c r="K8334" s="15">
        <v>18</v>
      </c>
      <c r="L8334" s="15">
        <v>133.08000000000001</v>
      </c>
      <c r="M8334" s="15">
        <v>2733</v>
      </c>
    </row>
    <row r="8335" spans="1:13" ht="13.2" x14ac:dyDescent="0.25">
      <c r="A8335" s="15">
        <v>18600</v>
      </c>
      <c r="B8335" s="15">
        <v>86786</v>
      </c>
      <c r="C8335" s="15">
        <v>45158</v>
      </c>
      <c r="D8335" s="15">
        <v>45159</v>
      </c>
      <c r="E8335" s="15" t="s">
        <v>985</v>
      </c>
      <c r="F8335" s="15">
        <v>0.08</v>
      </c>
      <c r="G8335" s="15">
        <v>6.22</v>
      </c>
      <c r="H8335" s="15">
        <v>449.41216000000003</v>
      </c>
      <c r="I8335" s="15">
        <f t="shared" si="130"/>
        <v>449.41216000000003</v>
      </c>
      <c r="J8335" s="15">
        <v>42.76</v>
      </c>
      <c r="K8335" s="15">
        <v>21</v>
      </c>
      <c r="L8335" s="15">
        <v>845.76</v>
      </c>
      <c r="M8335" s="15">
        <v>1115</v>
      </c>
    </row>
    <row r="8336" spans="1:13" ht="13.2" x14ac:dyDescent="0.25">
      <c r="A8336" s="15">
        <v>18601</v>
      </c>
      <c r="B8336" s="15">
        <v>86786</v>
      </c>
      <c r="C8336" s="15">
        <v>45158</v>
      </c>
      <c r="D8336" s="15">
        <v>45161</v>
      </c>
      <c r="E8336" s="15" t="s">
        <v>985</v>
      </c>
      <c r="F8336" s="15">
        <v>0.04</v>
      </c>
      <c r="G8336" s="15">
        <v>5.76</v>
      </c>
      <c r="H8336" s="15">
        <v>-2.8959200000000003</v>
      </c>
      <c r="I8336" s="15" t="str">
        <f t="shared" si="130"/>
        <v xml:space="preserve"> </v>
      </c>
      <c r="J8336" s="15">
        <v>9.7799999999999994</v>
      </c>
      <c r="K8336" s="15">
        <v>6</v>
      </c>
      <c r="L8336" s="15">
        <v>61.47</v>
      </c>
      <c r="M8336" s="15">
        <v>1116</v>
      </c>
    </row>
    <row r="8337" spans="1:13" ht="13.2" x14ac:dyDescent="0.25">
      <c r="A8337" s="15">
        <v>18602</v>
      </c>
      <c r="B8337" s="15">
        <v>86786</v>
      </c>
      <c r="C8337" s="15">
        <v>45158</v>
      </c>
      <c r="D8337" s="15">
        <v>45159</v>
      </c>
      <c r="E8337" s="15" t="s">
        <v>985</v>
      </c>
      <c r="F8337" s="15">
        <v>0</v>
      </c>
      <c r="G8337" s="15">
        <v>7.29</v>
      </c>
      <c r="H8337" s="15">
        <v>-7.3436800000000009</v>
      </c>
      <c r="I8337" s="15" t="str">
        <f t="shared" si="130"/>
        <v xml:space="preserve"> </v>
      </c>
      <c r="J8337" s="15">
        <v>9.48</v>
      </c>
      <c r="K8337" s="15">
        <v>2</v>
      </c>
      <c r="L8337" s="15">
        <v>23.93</v>
      </c>
      <c r="M8337" s="15">
        <v>1116</v>
      </c>
    </row>
    <row r="8338" spans="1:13" ht="13.2" x14ac:dyDescent="0.25">
      <c r="A8338" s="15">
        <v>18603</v>
      </c>
      <c r="B8338" s="15">
        <v>86786</v>
      </c>
      <c r="C8338" s="15">
        <v>45158</v>
      </c>
      <c r="D8338" s="15">
        <v>45160</v>
      </c>
      <c r="E8338" s="15" t="s">
        <v>985</v>
      </c>
      <c r="F8338" s="15">
        <v>0.05</v>
      </c>
      <c r="G8338" s="15">
        <v>8.99</v>
      </c>
      <c r="H8338" s="15">
        <v>1236.3625439999998</v>
      </c>
      <c r="I8338" s="15">
        <f t="shared" si="130"/>
        <v>1236.3625439999998</v>
      </c>
      <c r="J8338" s="15">
        <v>110.99</v>
      </c>
      <c r="K8338" s="15">
        <v>20</v>
      </c>
      <c r="L8338" s="15">
        <v>1850.18</v>
      </c>
      <c r="M8338" s="15">
        <v>1116</v>
      </c>
    </row>
    <row r="8339" spans="1:13" ht="13.2" x14ac:dyDescent="0.25">
      <c r="A8339" s="15">
        <v>19644</v>
      </c>
      <c r="B8339" s="15">
        <v>88920</v>
      </c>
      <c r="C8339" s="15">
        <v>45158</v>
      </c>
      <c r="D8339" s="15">
        <v>45159</v>
      </c>
      <c r="E8339" s="15" t="s">
        <v>982</v>
      </c>
      <c r="F8339" s="15">
        <v>0</v>
      </c>
      <c r="G8339" s="15">
        <v>6.27</v>
      </c>
      <c r="H8339" s="15">
        <v>-15.310640000000003</v>
      </c>
      <c r="I8339" s="15" t="str">
        <f t="shared" si="130"/>
        <v xml:space="preserve"> </v>
      </c>
      <c r="J8339" s="15">
        <v>12.44</v>
      </c>
      <c r="K8339" s="15">
        <v>10</v>
      </c>
      <c r="L8339" s="15">
        <v>127.7</v>
      </c>
      <c r="M8339" s="15">
        <v>2994</v>
      </c>
    </row>
    <row r="8340" spans="1:13" ht="13.2" x14ac:dyDescent="0.25">
      <c r="A8340" s="15">
        <v>20466</v>
      </c>
      <c r="B8340" s="15">
        <v>90466</v>
      </c>
      <c r="C8340" s="15">
        <v>45158</v>
      </c>
      <c r="D8340" s="15">
        <v>45160</v>
      </c>
      <c r="E8340" s="15" t="s">
        <v>981</v>
      </c>
      <c r="F8340" s="15">
        <v>0.03</v>
      </c>
      <c r="G8340" s="15">
        <v>19.510000000000002</v>
      </c>
      <c r="H8340" s="15">
        <v>-2.8492800000000003</v>
      </c>
      <c r="I8340" s="15" t="str">
        <f t="shared" si="130"/>
        <v xml:space="preserve"> </v>
      </c>
      <c r="J8340" s="15">
        <v>30.98</v>
      </c>
      <c r="K8340" s="15">
        <v>15</v>
      </c>
      <c r="L8340" s="15">
        <v>487.56</v>
      </c>
      <c r="M8340" s="15">
        <v>3317</v>
      </c>
    </row>
    <row r="8341" spans="1:13" ht="13.2" x14ac:dyDescent="0.25">
      <c r="A8341" s="15">
        <v>20467</v>
      </c>
      <c r="B8341" s="15">
        <v>90466</v>
      </c>
      <c r="C8341" s="15">
        <v>45158</v>
      </c>
      <c r="D8341" s="15">
        <v>45160</v>
      </c>
      <c r="E8341" s="15" t="s">
        <v>981</v>
      </c>
      <c r="F8341" s="15">
        <v>0.01</v>
      </c>
      <c r="G8341" s="15">
        <v>60</v>
      </c>
      <c r="H8341" s="15">
        <v>-211.79223999999999</v>
      </c>
      <c r="I8341" s="15" t="str">
        <f t="shared" si="130"/>
        <v xml:space="preserve"> </v>
      </c>
      <c r="J8341" s="15">
        <v>68.81</v>
      </c>
      <c r="K8341" s="15">
        <v>11</v>
      </c>
      <c r="L8341" s="15">
        <v>780.77</v>
      </c>
      <c r="M8341" s="15">
        <v>3313</v>
      </c>
    </row>
    <row r="8342" spans="1:13" ht="13.2" x14ac:dyDescent="0.25">
      <c r="A8342" s="15">
        <v>20468</v>
      </c>
      <c r="B8342" s="15">
        <v>90466</v>
      </c>
      <c r="C8342" s="15">
        <v>45158</v>
      </c>
      <c r="D8342" s="15">
        <v>45160</v>
      </c>
      <c r="E8342" s="15" t="s">
        <v>981</v>
      </c>
      <c r="F8342" s="15">
        <v>0</v>
      </c>
      <c r="G8342" s="15">
        <v>1.2</v>
      </c>
      <c r="H8342" s="15">
        <v>29.565760000000001</v>
      </c>
      <c r="I8342" s="15">
        <f t="shared" si="130"/>
        <v>29.565760000000001</v>
      </c>
      <c r="J8342" s="15">
        <v>5.84</v>
      </c>
      <c r="K8342" s="15">
        <v>9</v>
      </c>
      <c r="L8342" s="15">
        <v>55.82</v>
      </c>
      <c r="M8342" s="15">
        <v>3315</v>
      </c>
    </row>
    <row r="8343" spans="1:13" ht="13.2" x14ac:dyDescent="0.25">
      <c r="A8343" s="15">
        <v>23064</v>
      </c>
      <c r="B8343" s="15">
        <v>90435</v>
      </c>
      <c r="C8343" s="15">
        <v>45158</v>
      </c>
      <c r="D8343" s="15">
        <v>45159</v>
      </c>
      <c r="E8343" s="15" t="s">
        <v>981</v>
      </c>
      <c r="F8343" s="15">
        <v>0.09</v>
      </c>
      <c r="G8343" s="15">
        <v>53.48</v>
      </c>
      <c r="H8343" s="15">
        <v>-115.01424</v>
      </c>
      <c r="I8343" s="15" t="str">
        <f t="shared" si="130"/>
        <v xml:space="preserve"> </v>
      </c>
      <c r="J8343" s="15">
        <v>140.97999999999999</v>
      </c>
      <c r="K8343" s="15">
        <v>2</v>
      </c>
      <c r="L8343" s="15">
        <v>297.37</v>
      </c>
      <c r="M8343" s="15">
        <v>194</v>
      </c>
    </row>
    <row r="8344" spans="1:13" ht="13.2" x14ac:dyDescent="0.25">
      <c r="A8344" s="15">
        <v>23093</v>
      </c>
      <c r="B8344" s="15">
        <v>90159</v>
      </c>
      <c r="C8344" s="15">
        <v>45158</v>
      </c>
      <c r="D8344" s="15">
        <v>45160</v>
      </c>
      <c r="E8344" s="15" t="s">
        <v>982</v>
      </c>
      <c r="F8344" s="15">
        <v>0.04</v>
      </c>
      <c r="G8344" s="15">
        <v>4.9800000000000004</v>
      </c>
      <c r="H8344" s="15">
        <v>157.93884</v>
      </c>
      <c r="I8344" s="15">
        <f t="shared" si="130"/>
        <v>157.93884</v>
      </c>
      <c r="J8344" s="15">
        <v>12.95</v>
      </c>
      <c r="K8344" s="15">
        <v>23</v>
      </c>
      <c r="L8344" s="15">
        <v>305.58</v>
      </c>
      <c r="M8344" s="15">
        <v>3389</v>
      </c>
    </row>
    <row r="8345" spans="1:13" ht="13.2" x14ac:dyDescent="0.25">
      <c r="A8345" s="15">
        <v>26293</v>
      </c>
      <c r="B8345" s="15">
        <v>88500</v>
      </c>
      <c r="C8345" s="15">
        <v>45158</v>
      </c>
      <c r="D8345" s="15">
        <v>45158</v>
      </c>
      <c r="E8345" s="15" t="s">
        <v>981</v>
      </c>
      <c r="F8345" s="15">
        <v>0.1</v>
      </c>
      <c r="G8345" s="15">
        <v>5</v>
      </c>
      <c r="H8345" s="15">
        <v>12.119440000000001</v>
      </c>
      <c r="I8345" s="15">
        <f t="shared" si="130"/>
        <v>12.119440000000001</v>
      </c>
      <c r="J8345" s="15">
        <v>14.34</v>
      </c>
      <c r="K8345" s="15">
        <v>15</v>
      </c>
      <c r="L8345" s="15">
        <v>198.59</v>
      </c>
      <c r="M8345" s="15">
        <v>1548</v>
      </c>
    </row>
    <row r="8346" spans="1:13" ht="13.2" x14ac:dyDescent="0.25">
      <c r="A8346" s="15">
        <v>4332</v>
      </c>
      <c r="B8346" s="15">
        <v>30883</v>
      </c>
      <c r="C8346" s="15">
        <v>45159</v>
      </c>
      <c r="D8346" s="15">
        <v>45160</v>
      </c>
      <c r="E8346" s="15" t="s">
        <v>982</v>
      </c>
      <c r="F8346" s="15">
        <v>0.1</v>
      </c>
      <c r="G8346" s="15">
        <v>1.6</v>
      </c>
      <c r="H8346" s="15">
        <v>59.84</v>
      </c>
      <c r="I8346" s="15">
        <f t="shared" si="130"/>
        <v>59.84</v>
      </c>
      <c r="J8346" s="15">
        <v>6.98</v>
      </c>
      <c r="K8346" s="15">
        <v>60</v>
      </c>
      <c r="L8346" s="15">
        <v>402.74</v>
      </c>
      <c r="M8346" s="15">
        <v>94</v>
      </c>
    </row>
    <row r="8347" spans="1:13" ht="13.2" x14ac:dyDescent="0.25">
      <c r="A8347" s="15">
        <v>18699</v>
      </c>
      <c r="B8347" s="15">
        <v>88725</v>
      </c>
      <c r="C8347" s="15">
        <v>45159</v>
      </c>
      <c r="D8347" s="15">
        <v>45159</v>
      </c>
      <c r="E8347" s="15" t="s">
        <v>985</v>
      </c>
      <c r="F8347" s="15">
        <v>7.0000000000000007E-2</v>
      </c>
      <c r="G8347" s="15">
        <v>1.99</v>
      </c>
      <c r="H8347" s="15">
        <v>298.34909999999996</v>
      </c>
      <c r="I8347" s="15">
        <f t="shared" si="130"/>
        <v>298.34909999999996</v>
      </c>
      <c r="J8347" s="15">
        <v>35.409999999999997</v>
      </c>
      <c r="K8347" s="15">
        <v>13</v>
      </c>
      <c r="L8347" s="15">
        <v>432.39</v>
      </c>
      <c r="M8347" s="15">
        <v>2324</v>
      </c>
    </row>
    <row r="8348" spans="1:13" ht="13.2" x14ac:dyDescent="0.25">
      <c r="A8348" s="15">
        <v>18700</v>
      </c>
      <c r="B8348" s="15">
        <v>88725</v>
      </c>
      <c r="C8348" s="15">
        <v>45159</v>
      </c>
      <c r="D8348" s="15">
        <v>45161</v>
      </c>
      <c r="E8348" s="15" t="s">
        <v>985</v>
      </c>
      <c r="F8348" s="15">
        <v>0.06</v>
      </c>
      <c r="G8348" s="15">
        <v>5.99</v>
      </c>
      <c r="H8348" s="15">
        <v>-52.791816000000011</v>
      </c>
      <c r="I8348" s="15" t="str">
        <f t="shared" si="130"/>
        <v xml:space="preserve"> </v>
      </c>
      <c r="J8348" s="15">
        <v>125.99</v>
      </c>
      <c r="K8348" s="15">
        <v>5</v>
      </c>
      <c r="L8348" s="15">
        <v>544.94000000000005</v>
      </c>
      <c r="M8348" s="15">
        <v>2325</v>
      </c>
    </row>
    <row r="8349" spans="1:13" ht="13.2" x14ac:dyDescent="0.25">
      <c r="A8349" s="15">
        <v>18701</v>
      </c>
      <c r="B8349" s="15">
        <v>88725</v>
      </c>
      <c r="C8349" s="15">
        <v>45159</v>
      </c>
      <c r="D8349" s="15">
        <v>45161</v>
      </c>
      <c r="E8349" s="15" t="s">
        <v>985</v>
      </c>
      <c r="F8349" s="15">
        <v>0.05</v>
      </c>
      <c r="G8349" s="15">
        <v>5.59</v>
      </c>
      <c r="H8349" s="15">
        <v>-27.505516</v>
      </c>
      <c r="I8349" s="15" t="str">
        <f t="shared" si="130"/>
        <v xml:space="preserve"> </v>
      </c>
      <c r="J8349" s="15">
        <v>5.8</v>
      </c>
      <c r="K8349" s="15">
        <v>11</v>
      </c>
      <c r="L8349" s="15">
        <v>63.54</v>
      </c>
      <c r="M8349" s="15">
        <v>2327</v>
      </c>
    </row>
    <row r="8350" spans="1:13" ht="13.2" x14ac:dyDescent="0.25">
      <c r="A8350" s="15">
        <v>21547</v>
      </c>
      <c r="B8350" s="15">
        <v>86859</v>
      </c>
      <c r="C8350" s="15">
        <v>45159</v>
      </c>
      <c r="D8350" s="15">
        <v>45161</v>
      </c>
      <c r="E8350" s="15" t="s">
        <v>985</v>
      </c>
      <c r="F8350" s="15">
        <v>0.05</v>
      </c>
      <c r="G8350" s="15">
        <v>5.53</v>
      </c>
      <c r="H8350" s="15">
        <v>36.058879999999995</v>
      </c>
      <c r="I8350" s="15">
        <f t="shared" si="130"/>
        <v>36.058879999999995</v>
      </c>
      <c r="J8350" s="15">
        <v>22.01</v>
      </c>
      <c r="K8350" s="15">
        <v>10</v>
      </c>
      <c r="L8350" s="15">
        <v>220.37</v>
      </c>
      <c r="M8350" s="15">
        <v>1867</v>
      </c>
    </row>
    <row r="8351" spans="1:13" ht="13.2" x14ac:dyDescent="0.25">
      <c r="A8351" s="15">
        <v>22380</v>
      </c>
      <c r="B8351" s="15">
        <v>87821</v>
      </c>
      <c r="C8351" s="15">
        <v>45159</v>
      </c>
      <c r="D8351" s="15">
        <v>45159</v>
      </c>
      <c r="E8351" s="15" t="s">
        <v>984</v>
      </c>
      <c r="F8351" s="15">
        <v>0</v>
      </c>
      <c r="G8351" s="15">
        <v>0.7</v>
      </c>
      <c r="H8351" s="15">
        <v>-0.37736000000000003</v>
      </c>
      <c r="I8351" s="15" t="str">
        <f t="shared" si="130"/>
        <v xml:space="preserve"> </v>
      </c>
      <c r="J8351" s="15">
        <v>1.1399999999999999</v>
      </c>
      <c r="K8351" s="15">
        <v>4</v>
      </c>
      <c r="L8351" s="15">
        <v>5.23</v>
      </c>
      <c r="M8351" s="15">
        <v>693</v>
      </c>
    </row>
    <row r="8352" spans="1:13" ht="13.2" x14ac:dyDescent="0.25">
      <c r="A8352" s="15">
        <v>22801</v>
      </c>
      <c r="B8352" s="15">
        <v>89036</v>
      </c>
      <c r="C8352" s="15">
        <v>45159</v>
      </c>
      <c r="D8352" s="15">
        <v>45160</v>
      </c>
      <c r="E8352" s="15" t="s">
        <v>985</v>
      </c>
      <c r="F8352" s="15">
        <v>0.06</v>
      </c>
      <c r="G8352" s="15">
        <v>0.99</v>
      </c>
      <c r="H8352" s="15">
        <v>48.624299999999998</v>
      </c>
      <c r="I8352" s="15">
        <f t="shared" si="130"/>
        <v>48.624299999999998</v>
      </c>
      <c r="J8352" s="15">
        <v>4.13</v>
      </c>
      <c r="K8352" s="15">
        <v>17</v>
      </c>
      <c r="L8352" s="15">
        <v>70.47</v>
      </c>
      <c r="M8352" s="15">
        <v>3188</v>
      </c>
    </row>
    <row r="8353" spans="1:13" ht="13.2" x14ac:dyDescent="0.25">
      <c r="A8353" s="15">
        <v>24114</v>
      </c>
      <c r="B8353" s="15">
        <v>89978</v>
      </c>
      <c r="C8353" s="15">
        <v>45159</v>
      </c>
      <c r="D8353" s="15">
        <v>45161</v>
      </c>
      <c r="E8353" s="15" t="s">
        <v>985</v>
      </c>
      <c r="F8353" s="15">
        <v>0.01</v>
      </c>
      <c r="G8353" s="15">
        <v>35</v>
      </c>
      <c r="H8353" s="15">
        <v>-477.94128000000001</v>
      </c>
      <c r="I8353" s="15" t="str">
        <f t="shared" si="130"/>
        <v xml:space="preserve"> </v>
      </c>
      <c r="J8353" s="15">
        <v>48.91</v>
      </c>
      <c r="K8353" s="15">
        <v>22</v>
      </c>
      <c r="L8353" s="15">
        <v>1136.43</v>
      </c>
      <c r="M8353" s="15">
        <v>2225</v>
      </c>
    </row>
    <row r="8354" spans="1:13" ht="13.2" x14ac:dyDescent="0.25">
      <c r="A8354" s="15">
        <v>24175</v>
      </c>
      <c r="B8354" s="15">
        <v>89340</v>
      </c>
      <c r="C8354" s="15">
        <v>45159</v>
      </c>
      <c r="D8354" s="15">
        <v>45162</v>
      </c>
      <c r="E8354" s="15" t="s">
        <v>981</v>
      </c>
      <c r="F8354" s="15">
        <v>0.09</v>
      </c>
      <c r="G8354" s="15">
        <v>21.21</v>
      </c>
      <c r="H8354" s="15">
        <v>1338.0825</v>
      </c>
      <c r="I8354" s="15">
        <f t="shared" si="130"/>
        <v>1338.0825</v>
      </c>
      <c r="J8354" s="15">
        <v>209.84</v>
      </c>
      <c r="K8354" s="15">
        <v>10</v>
      </c>
      <c r="L8354" s="15">
        <v>1939.25</v>
      </c>
      <c r="M8354" s="15">
        <v>2038</v>
      </c>
    </row>
    <row r="8355" spans="1:13" ht="13.2" x14ac:dyDescent="0.25">
      <c r="A8355" s="15">
        <v>24405</v>
      </c>
      <c r="B8355" s="15">
        <v>86203</v>
      </c>
      <c r="C8355" s="15">
        <v>45159</v>
      </c>
      <c r="D8355" s="15">
        <v>45166</v>
      </c>
      <c r="E8355" s="15" t="s">
        <v>984</v>
      </c>
      <c r="F8355" s="15">
        <v>0.08</v>
      </c>
      <c r="G8355" s="15">
        <v>45.51</v>
      </c>
      <c r="H8355" s="15">
        <v>-466.17104000000006</v>
      </c>
      <c r="I8355" s="15" t="str">
        <f t="shared" si="130"/>
        <v xml:space="preserve"> </v>
      </c>
      <c r="J8355" s="15">
        <v>31.76</v>
      </c>
      <c r="K8355" s="15">
        <v>16</v>
      </c>
      <c r="L8355" s="15">
        <v>491</v>
      </c>
      <c r="M8355" s="15">
        <v>3039</v>
      </c>
    </row>
    <row r="8356" spans="1:13" ht="13.2" x14ac:dyDescent="0.25">
      <c r="A8356" s="15">
        <v>18483</v>
      </c>
      <c r="B8356" s="15">
        <v>88171</v>
      </c>
      <c r="C8356" s="15">
        <v>45160</v>
      </c>
      <c r="D8356" s="15">
        <v>45160</v>
      </c>
      <c r="E8356" s="15" t="s">
        <v>983</v>
      </c>
      <c r="F8356" s="15">
        <v>0.06</v>
      </c>
      <c r="G8356" s="15">
        <v>6.72</v>
      </c>
      <c r="H8356" s="15">
        <v>-88.200480000000013</v>
      </c>
      <c r="I8356" s="15" t="str">
        <f t="shared" si="130"/>
        <v xml:space="preserve"> </v>
      </c>
      <c r="J8356" s="15">
        <v>4.28</v>
      </c>
      <c r="K8356" s="15">
        <v>25</v>
      </c>
      <c r="L8356" s="15">
        <v>109.04</v>
      </c>
      <c r="M8356" s="15">
        <v>2289</v>
      </c>
    </row>
    <row r="8357" spans="1:13" ht="13.2" x14ac:dyDescent="0.25">
      <c r="A8357" s="15">
        <v>18484</v>
      </c>
      <c r="B8357" s="15">
        <v>88171</v>
      </c>
      <c r="C8357" s="15">
        <v>45160</v>
      </c>
      <c r="D8357" s="15">
        <v>45161</v>
      </c>
      <c r="E8357" s="15" t="s">
        <v>983</v>
      </c>
      <c r="F8357" s="15">
        <v>7.0000000000000007E-2</v>
      </c>
      <c r="G8357" s="15">
        <v>2.27</v>
      </c>
      <c r="H8357" s="15">
        <v>-2.3744000000000001</v>
      </c>
      <c r="I8357" s="15" t="str">
        <f t="shared" si="130"/>
        <v xml:space="preserve"> </v>
      </c>
      <c r="J8357" s="15">
        <v>5.85</v>
      </c>
      <c r="K8357" s="15">
        <v>12</v>
      </c>
      <c r="L8357" s="15">
        <v>69.739999999999995</v>
      </c>
      <c r="M8357" s="15">
        <v>2289</v>
      </c>
    </row>
    <row r="8358" spans="1:13" ht="13.2" x14ac:dyDescent="0.25">
      <c r="A8358" s="15">
        <v>21364</v>
      </c>
      <c r="B8358" s="15">
        <v>91233</v>
      </c>
      <c r="C8358" s="15">
        <v>45160</v>
      </c>
      <c r="D8358" s="15">
        <v>45162</v>
      </c>
      <c r="E8358" s="15" t="s">
        <v>981</v>
      </c>
      <c r="F8358" s="15">
        <v>7.0000000000000007E-2</v>
      </c>
      <c r="G8358" s="15">
        <v>5.26</v>
      </c>
      <c r="H8358" s="15">
        <v>-40.412288000000004</v>
      </c>
      <c r="I8358" s="15" t="str">
        <f t="shared" si="130"/>
        <v xml:space="preserve"> </v>
      </c>
      <c r="J8358" s="15">
        <v>3.98</v>
      </c>
      <c r="K8358" s="15">
        <v>15</v>
      </c>
      <c r="L8358" s="15">
        <v>64.13</v>
      </c>
      <c r="M8358" s="15">
        <v>1288</v>
      </c>
    </row>
    <row r="8359" spans="1:13" ht="13.2" x14ac:dyDescent="0.25">
      <c r="A8359" s="15">
        <v>21365</v>
      </c>
      <c r="B8359" s="15">
        <v>91233</v>
      </c>
      <c r="C8359" s="15">
        <v>45160</v>
      </c>
      <c r="D8359" s="15">
        <v>45161</v>
      </c>
      <c r="E8359" s="15" t="s">
        <v>981</v>
      </c>
      <c r="F8359" s="15">
        <v>7.0000000000000007E-2</v>
      </c>
      <c r="G8359" s="15">
        <v>7.5</v>
      </c>
      <c r="H8359" s="15">
        <v>-33.644400000000005</v>
      </c>
      <c r="I8359" s="15" t="str">
        <f t="shared" si="130"/>
        <v xml:space="preserve"> </v>
      </c>
      <c r="J8359" s="15">
        <v>5.98</v>
      </c>
      <c r="K8359" s="15">
        <v>10</v>
      </c>
      <c r="L8359" s="15">
        <v>63.45</v>
      </c>
      <c r="M8359" s="15">
        <v>1286</v>
      </c>
    </row>
    <row r="8360" spans="1:13" ht="13.2" x14ac:dyDescent="0.25">
      <c r="A8360" s="15">
        <v>21366</v>
      </c>
      <c r="B8360" s="15">
        <v>91233</v>
      </c>
      <c r="C8360" s="15">
        <v>45160</v>
      </c>
      <c r="D8360" s="15">
        <v>45161</v>
      </c>
      <c r="E8360" s="15" t="s">
        <v>981</v>
      </c>
      <c r="F8360" s="15">
        <v>0.03</v>
      </c>
      <c r="G8360" s="15">
        <v>5.92</v>
      </c>
      <c r="H8360" s="15">
        <v>911.03459999999984</v>
      </c>
      <c r="I8360" s="15">
        <f t="shared" si="130"/>
        <v>911.03459999999984</v>
      </c>
      <c r="J8360" s="15">
        <v>65.989999999999995</v>
      </c>
      <c r="K8360" s="15">
        <v>23</v>
      </c>
      <c r="L8360" s="15">
        <v>1320.34</v>
      </c>
      <c r="M8360" s="15">
        <v>1286</v>
      </c>
    </row>
    <row r="8361" spans="1:13" ht="13.2" x14ac:dyDescent="0.25">
      <c r="A8361" s="15">
        <v>23897</v>
      </c>
      <c r="B8361" s="15">
        <v>90098</v>
      </c>
      <c r="C8361" s="15">
        <v>45160</v>
      </c>
      <c r="D8361" s="15">
        <v>45161</v>
      </c>
      <c r="E8361" s="15" t="s">
        <v>985</v>
      </c>
      <c r="F8361" s="15">
        <v>0.02</v>
      </c>
      <c r="G8361" s="15">
        <v>4</v>
      </c>
      <c r="H8361" s="15">
        <v>201.04740000000001</v>
      </c>
      <c r="I8361" s="15">
        <f t="shared" si="130"/>
        <v>201.04740000000001</v>
      </c>
      <c r="J8361" s="15">
        <v>73.98</v>
      </c>
      <c r="K8361" s="15">
        <v>22</v>
      </c>
      <c r="L8361" s="15">
        <v>1676.8</v>
      </c>
      <c r="M8361" s="15">
        <v>2574</v>
      </c>
    </row>
    <row r="8362" spans="1:13" ht="13.2" x14ac:dyDescent="0.25">
      <c r="A8362" s="15">
        <v>24064</v>
      </c>
      <c r="B8362" s="15">
        <v>89037</v>
      </c>
      <c r="C8362" s="15">
        <v>45160</v>
      </c>
      <c r="D8362" s="15">
        <v>45161</v>
      </c>
      <c r="E8362" s="15" t="s">
        <v>981</v>
      </c>
      <c r="F8362" s="15">
        <v>0.09</v>
      </c>
      <c r="G8362" s="15">
        <v>1.25</v>
      </c>
      <c r="H8362" s="15">
        <v>394.15559999999999</v>
      </c>
      <c r="I8362" s="15">
        <f t="shared" si="130"/>
        <v>394.15559999999999</v>
      </c>
      <c r="J8362" s="15">
        <v>35.99</v>
      </c>
      <c r="K8362" s="15">
        <v>19</v>
      </c>
      <c r="L8362" s="15">
        <v>571.24</v>
      </c>
      <c r="M8362" s="15">
        <v>3188</v>
      </c>
    </row>
    <row r="8363" spans="1:13" ht="13.2" x14ac:dyDescent="0.25">
      <c r="A8363" s="15">
        <v>24235</v>
      </c>
      <c r="B8363" s="15">
        <v>90279</v>
      </c>
      <c r="C8363" s="15">
        <v>45160</v>
      </c>
      <c r="D8363" s="15">
        <v>45161</v>
      </c>
      <c r="E8363" s="15" t="s">
        <v>983</v>
      </c>
      <c r="F8363" s="15">
        <v>0.09</v>
      </c>
      <c r="G8363" s="15">
        <v>5.31</v>
      </c>
      <c r="H8363" s="15">
        <v>-35.390431999999997</v>
      </c>
      <c r="I8363" s="15" t="str">
        <f t="shared" si="130"/>
        <v xml:space="preserve"> </v>
      </c>
      <c r="J8363" s="15">
        <v>65.989999999999995</v>
      </c>
      <c r="K8363" s="15">
        <v>6</v>
      </c>
      <c r="L8363" s="15">
        <v>326.89</v>
      </c>
      <c r="M8363" s="15">
        <v>831</v>
      </c>
    </row>
    <row r="8364" spans="1:13" ht="13.2" x14ac:dyDescent="0.25">
      <c r="A8364" s="15">
        <v>24333</v>
      </c>
      <c r="B8364" s="15">
        <v>86204</v>
      </c>
      <c r="C8364" s="15">
        <v>45160</v>
      </c>
      <c r="D8364" s="15">
        <v>45162</v>
      </c>
      <c r="E8364" s="15" t="s">
        <v>982</v>
      </c>
      <c r="F8364" s="15">
        <v>0.03</v>
      </c>
      <c r="G8364" s="15">
        <v>7.49</v>
      </c>
      <c r="H8364" s="15">
        <v>-65.698800000000006</v>
      </c>
      <c r="I8364" s="15" t="str">
        <f t="shared" si="130"/>
        <v xml:space="preserve"> </v>
      </c>
      <c r="J8364" s="15">
        <v>6.48</v>
      </c>
      <c r="K8364" s="15">
        <v>22</v>
      </c>
      <c r="L8364" s="15">
        <v>144.88</v>
      </c>
      <c r="M8364" s="15">
        <v>3039</v>
      </c>
    </row>
    <row r="8365" spans="1:13" ht="13.2" x14ac:dyDescent="0.25">
      <c r="A8365" s="15">
        <v>24921</v>
      </c>
      <c r="B8365" s="15">
        <v>91015</v>
      </c>
      <c r="C8365" s="15">
        <v>45160</v>
      </c>
      <c r="D8365" s="15">
        <v>45162</v>
      </c>
      <c r="E8365" s="15" t="s">
        <v>981</v>
      </c>
      <c r="F8365" s="15">
        <v>0.01</v>
      </c>
      <c r="G8365" s="15">
        <v>11.15</v>
      </c>
      <c r="H8365" s="15">
        <v>-140.61112</v>
      </c>
      <c r="I8365" s="15" t="str">
        <f t="shared" si="130"/>
        <v xml:space="preserve"> </v>
      </c>
      <c r="J8365" s="15">
        <v>7.28</v>
      </c>
      <c r="K8365" s="15">
        <v>25</v>
      </c>
      <c r="L8365" s="15">
        <v>187.56</v>
      </c>
      <c r="M8365" s="15">
        <v>1994</v>
      </c>
    </row>
    <row r="8366" spans="1:13" ht="13.2" x14ac:dyDescent="0.25">
      <c r="A8366" s="15">
        <v>18179</v>
      </c>
      <c r="B8366" s="15">
        <v>86823</v>
      </c>
      <c r="C8366" s="15">
        <v>45161</v>
      </c>
      <c r="D8366" s="15">
        <v>45165</v>
      </c>
      <c r="E8366" s="15" t="s">
        <v>984</v>
      </c>
      <c r="F8366" s="15">
        <v>0.09</v>
      </c>
      <c r="G8366" s="15">
        <v>14.3</v>
      </c>
      <c r="H8366" s="15">
        <v>12.852</v>
      </c>
      <c r="I8366" s="15">
        <f t="shared" si="130"/>
        <v>12.852</v>
      </c>
      <c r="J8366" s="15">
        <v>55.48</v>
      </c>
      <c r="K8366" s="15">
        <v>4</v>
      </c>
      <c r="L8366" s="15">
        <v>214.16</v>
      </c>
      <c r="M8366" s="15">
        <v>1525</v>
      </c>
    </row>
    <row r="8367" spans="1:13" ht="13.2" x14ac:dyDescent="0.25">
      <c r="A8367" s="15">
        <v>19097</v>
      </c>
      <c r="B8367" s="15">
        <v>89154</v>
      </c>
      <c r="C8367" s="15">
        <v>45161</v>
      </c>
      <c r="D8367" s="15">
        <v>45162</v>
      </c>
      <c r="E8367" s="15" t="s">
        <v>982</v>
      </c>
      <c r="F8367" s="15">
        <v>0.01</v>
      </c>
      <c r="G8367" s="15">
        <v>19.510000000000002</v>
      </c>
      <c r="H8367" s="15">
        <v>5.0747200000000001</v>
      </c>
      <c r="I8367" s="15">
        <f t="shared" si="130"/>
        <v>5.0747200000000001</v>
      </c>
      <c r="J8367" s="15">
        <v>30.98</v>
      </c>
      <c r="K8367" s="15">
        <v>19</v>
      </c>
      <c r="L8367" s="15">
        <v>616.05999999999995</v>
      </c>
      <c r="M8367" s="15">
        <v>2685</v>
      </c>
    </row>
    <row r="8368" spans="1:13" ht="13.2" x14ac:dyDescent="0.25">
      <c r="A8368" s="15">
        <v>20284</v>
      </c>
      <c r="B8368" s="15">
        <v>90848</v>
      </c>
      <c r="C8368" s="15">
        <v>45161</v>
      </c>
      <c r="D8368" s="15">
        <v>45162</v>
      </c>
      <c r="E8368" s="15" t="s">
        <v>982</v>
      </c>
      <c r="F8368" s="15">
        <v>0.05</v>
      </c>
      <c r="G8368" s="15">
        <v>1.01</v>
      </c>
      <c r="H8368" s="15">
        <v>14.71984</v>
      </c>
      <c r="I8368" s="15">
        <f t="shared" si="130"/>
        <v>14.71984</v>
      </c>
      <c r="J8368" s="15">
        <v>2.88</v>
      </c>
      <c r="K8368" s="15">
        <v>23</v>
      </c>
      <c r="L8368" s="15">
        <v>67.209999999999994</v>
      </c>
      <c r="M8368" s="15">
        <v>941</v>
      </c>
    </row>
    <row r="8369" spans="1:13" ht="13.2" x14ac:dyDescent="0.25">
      <c r="A8369" s="15">
        <v>23157</v>
      </c>
      <c r="B8369" s="15">
        <v>90606</v>
      </c>
      <c r="C8369" s="15">
        <v>45161</v>
      </c>
      <c r="D8369" s="15">
        <v>45163</v>
      </c>
      <c r="E8369" s="15" t="s">
        <v>985</v>
      </c>
      <c r="F8369" s="15">
        <v>0.05</v>
      </c>
      <c r="G8369" s="15">
        <v>8.99</v>
      </c>
      <c r="H8369" s="15">
        <v>-59.317999999999998</v>
      </c>
      <c r="I8369" s="15" t="str">
        <f t="shared" si="130"/>
        <v xml:space="preserve"> </v>
      </c>
      <c r="J8369" s="15">
        <v>65.989999999999995</v>
      </c>
      <c r="K8369" s="15">
        <v>21</v>
      </c>
      <c r="L8369" s="15">
        <v>1122.8499999999999</v>
      </c>
      <c r="M8369" s="15">
        <v>1627</v>
      </c>
    </row>
    <row r="8370" spans="1:13" ht="13.2" x14ac:dyDescent="0.25">
      <c r="A8370" s="15">
        <v>24098</v>
      </c>
      <c r="B8370" s="15">
        <v>87755</v>
      </c>
      <c r="C8370" s="15">
        <v>45161</v>
      </c>
      <c r="D8370" s="15">
        <v>45162</v>
      </c>
      <c r="E8370" s="15" t="s">
        <v>982</v>
      </c>
      <c r="F8370" s="15">
        <v>0</v>
      </c>
      <c r="G8370" s="15">
        <v>1.99</v>
      </c>
      <c r="H8370" s="15">
        <v>77.885999999999996</v>
      </c>
      <c r="I8370" s="15">
        <f t="shared" si="130"/>
        <v>77.885999999999996</v>
      </c>
      <c r="J8370" s="15">
        <v>35.409999999999997</v>
      </c>
      <c r="K8370" s="15">
        <v>8</v>
      </c>
      <c r="L8370" s="15">
        <v>293.94</v>
      </c>
      <c r="M8370" s="15">
        <v>1712</v>
      </c>
    </row>
    <row r="8371" spans="1:13" ht="13.2" x14ac:dyDescent="0.25">
      <c r="A8371" s="15">
        <v>2685</v>
      </c>
      <c r="B8371" s="15">
        <v>19429</v>
      </c>
      <c r="C8371" s="15">
        <v>45162</v>
      </c>
      <c r="D8371" s="15">
        <v>45162</v>
      </c>
      <c r="E8371" s="15" t="s">
        <v>983</v>
      </c>
      <c r="F8371" s="15">
        <v>0.05</v>
      </c>
      <c r="G8371" s="15">
        <v>51.94</v>
      </c>
      <c r="H8371" s="15">
        <v>-84.93</v>
      </c>
      <c r="I8371" s="15" t="str">
        <f t="shared" si="130"/>
        <v xml:space="preserve"> </v>
      </c>
      <c r="J8371" s="15">
        <v>124.49</v>
      </c>
      <c r="K8371" s="15">
        <v>4</v>
      </c>
      <c r="L8371" s="15">
        <v>480.48</v>
      </c>
      <c r="M8371" s="15">
        <v>962</v>
      </c>
    </row>
    <row r="8372" spans="1:13" ht="13.2" x14ac:dyDescent="0.25">
      <c r="A8372" s="15">
        <v>22053</v>
      </c>
      <c r="B8372" s="15">
        <v>87228</v>
      </c>
      <c r="C8372" s="15">
        <v>45162</v>
      </c>
      <c r="D8372" s="15">
        <v>45164</v>
      </c>
      <c r="E8372" s="15" t="s">
        <v>982</v>
      </c>
      <c r="F8372" s="15">
        <v>7.0000000000000007E-2</v>
      </c>
      <c r="G8372" s="15">
        <v>19.989999999999998</v>
      </c>
      <c r="H8372" s="15">
        <v>238.35424</v>
      </c>
      <c r="I8372" s="15">
        <f t="shared" si="130"/>
        <v>238.35424</v>
      </c>
      <c r="J8372" s="15">
        <v>60.98</v>
      </c>
      <c r="K8372" s="15">
        <v>7</v>
      </c>
      <c r="L8372" s="15">
        <v>438.74</v>
      </c>
      <c r="M8372" s="15">
        <v>1127</v>
      </c>
    </row>
    <row r="8373" spans="1:13" ht="13.2" x14ac:dyDescent="0.25">
      <c r="A8373" s="15">
        <v>22642</v>
      </c>
      <c r="B8373" s="15">
        <v>86244</v>
      </c>
      <c r="C8373" s="15">
        <v>45162</v>
      </c>
      <c r="D8373" s="15">
        <v>45164</v>
      </c>
      <c r="E8373" s="15" t="s">
        <v>981</v>
      </c>
      <c r="F8373" s="15">
        <v>0.08</v>
      </c>
      <c r="G8373" s="15">
        <v>15.68</v>
      </c>
      <c r="H8373" s="15">
        <v>-57.083120000000008</v>
      </c>
      <c r="I8373" s="15" t="str">
        <f t="shared" si="130"/>
        <v xml:space="preserve"> </v>
      </c>
      <c r="J8373" s="15">
        <v>23.99</v>
      </c>
      <c r="K8373" s="15">
        <v>12</v>
      </c>
      <c r="L8373" s="15">
        <v>275.33999999999997</v>
      </c>
      <c r="M8373" s="15">
        <v>3273</v>
      </c>
    </row>
    <row r="8374" spans="1:13" ht="13.2" x14ac:dyDescent="0.25">
      <c r="A8374" s="15">
        <v>22643</v>
      </c>
      <c r="B8374" s="15">
        <v>86244</v>
      </c>
      <c r="C8374" s="15">
        <v>45162</v>
      </c>
      <c r="D8374" s="15">
        <v>45163</v>
      </c>
      <c r="E8374" s="15" t="s">
        <v>981</v>
      </c>
      <c r="F8374" s="15">
        <v>0.02</v>
      </c>
      <c r="G8374" s="15">
        <v>6.65</v>
      </c>
      <c r="H8374" s="15">
        <v>-22.764560000000003</v>
      </c>
      <c r="I8374" s="15" t="str">
        <f t="shared" si="130"/>
        <v xml:space="preserve"> </v>
      </c>
      <c r="J8374" s="15">
        <v>6.48</v>
      </c>
      <c r="K8374" s="15">
        <v>9</v>
      </c>
      <c r="L8374" s="15">
        <v>60.48</v>
      </c>
      <c r="M8374" s="15">
        <v>3273</v>
      </c>
    </row>
    <row r="8375" spans="1:13" ht="13.2" x14ac:dyDescent="0.25">
      <c r="A8375" s="15">
        <v>24036</v>
      </c>
      <c r="B8375" s="15">
        <v>90879</v>
      </c>
      <c r="C8375" s="15">
        <v>45162</v>
      </c>
      <c r="D8375" s="15">
        <v>45163</v>
      </c>
      <c r="E8375" s="15" t="s">
        <v>985</v>
      </c>
      <c r="F8375" s="15">
        <v>0.04</v>
      </c>
      <c r="G8375" s="15">
        <v>5.14</v>
      </c>
      <c r="H8375" s="15">
        <v>50.730651999999992</v>
      </c>
      <c r="I8375" s="15">
        <f t="shared" si="130"/>
        <v>50.730651999999992</v>
      </c>
      <c r="J8375" s="15">
        <v>10.98</v>
      </c>
      <c r="K8375" s="15">
        <v>16</v>
      </c>
      <c r="L8375" s="15">
        <v>176.37</v>
      </c>
      <c r="M8375" s="15">
        <v>2596</v>
      </c>
    </row>
    <row r="8376" spans="1:13" ht="13.2" x14ac:dyDescent="0.25">
      <c r="A8376" s="15">
        <v>24970</v>
      </c>
      <c r="B8376" s="15">
        <v>85906</v>
      </c>
      <c r="C8376" s="15">
        <v>45162</v>
      </c>
      <c r="D8376" s="15">
        <v>45164</v>
      </c>
      <c r="E8376" s="15" t="s">
        <v>981</v>
      </c>
      <c r="F8376" s="15">
        <v>0.05</v>
      </c>
      <c r="G8376" s="15">
        <v>85.63</v>
      </c>
      <c r="H8376" s="15">
        <v>654.2586</v>
      </c>
      <c r="I8376" s="15">
        <f t="shared" si="130"/>
        <v>654.2586</v>
      </c>
      <c r="J8376" s="15">
        <v>376.13</v>
      </c>
      <c r="K8376" s="15">
        <v>2</v>
      </c>
      <c r="L8376" s="15">
        <v>807.49</v>
      </c>
      <c r="M8376" s="15">
        <v>1919</v>
      </c>
    </row>
    <row r="8377" spans="1:13" ht="13.2" x14ac:dyDescent="0.25">
      <c r="A8377" s="15">
        <v>25273</v>
      </c>
      <c r="B8377" s="15">
        <v>86380</v>
      </c>
      <c r="C8377" s="15">
        <v>45162</v>
      </c>
      <c r="D8377" s="15">
        <v>45164</v>
      </c>
      <c r="E8377" s="15" t="s">
        <v>983</v>
      </c>
      <c r="F8377" s="15">
        <v>0.03</v>
      </c>
      <c r="G8377" s="15">
        <v>19.989999999999998</v>
      </c>
      <c r="H8377" s="15">
        <v>476.90039999999993</v>
      </c>
      <c r="I8377" s="15">
        <f t="shared" si="130"/>
        <v>476.90039999999993</v>
      </c>
      <c r="J8377" s="15">
        <v>51.94</v>
      </c>
      <c r="K8377" s="15">
        <v>13</v>
      </c>
      <c r="L8377" s="15">
        <v>691.16</v>
      </c>
      <c r="M8377" s="15">
        <v>2399</v>
      </c>
    </row>
    <row r="8378" spans="1:13" ht="13.2" x14ac:dyDescent="0.25">
      <c r="A8378" s="15">
        <v>25483</v>
      </c>
      <c r="B8378" s="15">
        <v>88676</v>
      </c>
      <c r="C8378" s="15">
        <v>45162</v>
      </c>
      <c r="D8378" s="15">
        <v>45163</v>
      </c>
      <c r="E8378" s="15" t="s">
        <v>982</v>
      </c>
      <c r="F8378" s="15">
        <v>0.01</v>
      </c>
      <c r="G8378" s="15">
        <v>5.79</v>
      </c>
      <c r="H8378" s="15">
        <v>132.91983999999999</v>
      </c>
      <c r="I8378" s="15">
        <f t="shared" si="130"/>
        <v>132.91983999999999</v>
      </c>
      <c r="J8378" s="15">
        <v>48.04</v>
      </c>
      <c r="K8378" s="15">
        <v>4</v>
      </c>
      <c r="L8378" s="15">
        <v>197.35</v>
      </c>
      <c r="M8378" s="15">
        <v>773</v>
      </c>
    </row>
    <row r="8379" spans="1:13" ht="13.2" x14ac:dyDescent="0.25">
      <c r="A8379" s="15">
        <v>4132</v>
      </c>
      <c r="B8379" s="15">
        <v>29350</v>
      </c>
      <c r="C8379" s="15">
        <v>45163</v>
      </c>
      <c r="D8379" s="15">
        <v>45166</v>
      </c>
      <c r="E8379" s="15" t="s">
        <v>981</v>
      </c>
      <c r="F8379" s="15">
        <v>0.1</v>
      </c>
      <c r="G8379" s="15">
        <v>4.53</v>
      </c>
      <c r="H8379" s="15">
        <v>-47.88</v>
      </c>
      <c r="I8379" s="15" t="str">
        <f t="shared" si="130"/>
        <v xml:space="preserve"> </v>
      </c>
      <c r="J8379" s="15">
        <v>15.14</v>
      </c>
      <c r="K8379" s="15">
        <v>20</v>
      </c>
      <c r="L8379" s="15">
        <v>300.66000000000003</v>
      </c>
      <c r="M8379" s="15">
        <v>1193</v>
      </c>
    </row>
    <row r="8380" spans="1:13" ht="13.2" x14ac:dyDescent="0.25">
      <c r="A8380" s="15">
        <v>356</v>
      </c>
      <c r="B8380" s="15">
        <v>2497</v>
      </c>
      <c r="C8380" s="15">
        <v>45164</v>
      </c>
      <c r="D8380" s="15">
        <v>45166</v>
      </c>
      <c r="E8380" s="15" t="s">
        <v>985</v>
      </c>
      <c r="F8380" s="15">
        <v>0.06</v>
      </c>
      <c r="G8380" s="15">
        <v>5.26</v>
      </c>
      <c r="H8380" s="15">
        <v>636.03</v>
      </c>
      <c r="I8380" s="15">
        <f t="shared" si="130"/>
        <v>636.03</v>
      </c>
      <c r="J8380" s="15">
        <v>205.99</v>
      </c>
      <c r="K8380" s="15">
        <v>42</v>
      </c>
      <c r="L8380" s="15">
        <v>7258.24</v>
      </c>
      <c r="M8380" s="15">
        <v>2303</v>
      </c>
    </row>
    <row r="8381" spans="1:13" ht="13.2" x14ac:dyDescent="0.25">
      <c r="A8381" s="15">
        <v>18356</v>
      </c>
      <c r="B8381" s="15">
        <v>87699</v>
      </c>
      <c r="C8381" s="15">
        <v>45164</v>
      </c>
      <c r="D8381" s="15">
        <v>45166</v>
      </c>
      <c r="E8381" s="15" t="s">
        <v>985</v>
      </c>
      <c r="F8381" s="15">
        <v>0.06</v>
      </c>
      <c r="G8381" s="15">
        <v>5.26</v>
      </c>
      <c r="H8381" s="15">
        <v>-2469.2467800000004</v>
      </c>
      <c r="I8381" s="15" t="str">
        <f t="shared" si="130"/>
        <v xml:space="preserve"> </v>
      </c>
      <c r="J8381" s="15">
        <v>205.99</v>
      </c>
      <c r="K8381" s="15">
        <v>11</v>
      </c>
      <c r="L8381" s="15">
        <v>1900.97</v>
      </c>
      <c r="M8381" s="15">
        <v>2300</v>
      </c>
    </row>
    <row r="8382" spans="1:13" ht="13.2" x14ac:dyDescent="0.25">
      <c r="A8382" s="15">
        <v>20899</v>
      </c>
      <c r="B8382" s="15">
        <v>87421</v>
      </c>
      <c r="C8382" s="15">
        <v>45164</v>
      </c>
      <c r="D8382" s="15">
        <v>45166</v>
      </c>
      <c r="E8382" s="15" t="s">
        <v>981</v>
      </c>
      <c r="F8382" s="15">
        <v>0.05</v>
      </c>
      <c r="G8382" s="15">
        <v>5</v>
      </c>
      <c r="H8382" s="15">
        <v>-218.97609999999997</v>
      </c>
      <c r="I8382" s="15" t="str">
        <f t="shared" si="130"/>
        <v xml:space="preserve"> </v>
      </c>
      <c r="J8382" s="15">
        <v>55.99</v>
      </c>
      <c r="K8382" s="15">
        <v>23</v>
      </c>
      <c r="L8382" s="15">
        <v>1062.8399999999999</v>
      </c>
      <c r="M8382" s="15">
        <v>64</v>
      </c>
    </row>
    <row r="8383" spans="1:13" ht="13.2" x14ac:dyDescent="0.25">
      <c r="A8383" s="15">
        <v>22409</v>
      </c>
      <c r="B8383" s="15">
        <v>91136</v>
      </c>
      <c r="C8383" s="15">
        <v>45164</v>
      </c>
      <c r="D8383" s="15">
        <v>45166</v>
      </c>
      <c r="E8383" s="15" t="s">
        <v>981</v>
      </c>
      <c r="F8383" s="15">
        <v>0.08</v>
      </c>
      <c r="G8383" s="15">
        <v>35</v>
      </c>
      <c r="H8383" s="15">
        <v>-154.89568000000003</v>
      </c>
      <c r="I8383" s="15" t="str">
        <f t="shared" si="130"/>
        <v xml:space="preserve"> </v>
      </c>
      <c r="J8383" s="15">
        <v>110.98</v>
      </c>
      <c r="K8383" s="15">
        <v>5</v>
      </c>
      <c r="L8383" s="15">
        <v>550.37</v>
      </c>
      <c r="M8383" s="15">
        <v>357</v>
      </c>
    </row>
    <row r="8384" spans="1:13" ht="13.2" x14ac:dyDescent="0.25">
      <c r="A8384" s="15">
        <v>25428</v>
      </c>
      <c r="B8384" s="15">
        <v>88564</v>
      </c>
      <c r="C8384" s="15">
        <v>45164</v>
      </c>
      <c r="D8384" s="15">
        <v>45171</v>
      </c>
      <c r="E8384" s="15" t="s">
        <v>984</v>
      </c>
      <c r="F8384" s="15">
        <v>0.03</v>
      </c>
      <c r="G8384" s="15">
        <v>1.49</v>
      </c>
      <c r="H8384" s="15">
        <v>72.608699999999999</v>
      </c>
      <c r="I8384" s="15">
        <f t="shared" si="130"/>
        <v>72.608699999999999</v>
      </c>
      <c r="J8384" s="15">
        <v>4.49</v>
      </c>
      <c r="K8384" s="15">
        <v>22</v>
      </c>
      <c r="L8384" s="15">
        <v>105.23</v>
      </c>
      <c r="M8384" s="15">
        <v>2073</v>
      </c>
    </row>
    <row r="8385" spans="1:13" ht="13.2" x14ac:dyDescent="0.25">
      <c r="A8385" s="15">
        <v>18225</v>
      </c>
      <c r="B8385" s="15">
        <v>87075</v>
      </c>
      <c r="C8385" s="15">
        <v>45165</v>
      </c>
      <c r="D8385" s="15">
        <v>45166</v>
      </c>
      <c r="E8385" s="15" t="s">
        <v>982</v>
      </c>
      <c r="F8385" s="15">
        <v>0.08</v>
      </c>
      <c r="G8385" s="15">
        <v>1.99</v>
      </c>
      <c r="H8385" s="15">
        <v>-789.404</v>
      </c>
      <c r="I8385" s="15" t="str">
        <f t="shared" si="130"/>
        <v xml:space="preserve"> </v>
      </c>
      <c r="J8385" s="15">
        <v>10.01</v>
      </c>
      <c r="K8385" s="15">
        <v>16</v>
      </c>
      <c r="L8385" s="15">
        <v>151.32</v>
      </c>
      <c r="M8385" s="15">
        <v>2146</v>
      </c>
    </row>
    <row r="8386" spans="1:13" ht="13.2" x14ac:dyDescent="0.25">
      <c r="A8386" s="15">
        <v>22581</v>
      </c>
      <c r="B8386" s="15">
        <v>88149</v>
      </c>
      <c r="C8386" s="15">
        <v>45165</v>
      </c>
      <c r="D8386" s="15">
        <v>45166</v>
      </c>
      <c r="E8386" s="15" t="s">
        <v>982</v>
      </c>
      <c r="F8386" s="15">
        <v>0</v>
      </c>
      <c r="G8386" s="15">
        <v>30</v>
      </c>
      <c r="H8386" s="15">
        <v>366.86127999999997</v>
      </c>
      <c r="I8386" s="15">
        <f t="shared" ref="I8386:I8449" si="131">IF(H8386&gt;0,H8386," ")</f>
        <v>366.86127999999997</v>
      </c>
      <c r="J8386" s="15">
        <v>180.98</v>
      </c>
      <c r="K8386" s="15">
        <v>10</v>
      </c>
      <c r="L8386" s="15">
        <v>1861.78</v>
      </c>
      <c r="M8386" s="15">
        <v>2466</v>
      </c>
    </row>
    <row r="8387" spans="1:13" ht="13.2" x14ac:dyDescent="0.25">
      <c r="A8387" s="15">
        <v>23540</v>
      </c>
      <c r="B8387" s="15">
        <v>88576</v>
      </c>
      <c r="C8387" s="15">
        <v>45165</v>
      </c>
      <c r="D8387" s="15">
        <v>45166</v>
      </c>
      <c r="E8387" s="15" t="s">
        <v>981</v>
      </c>
      <c r="F8387" s="15">
        <v>0.02</v>
      </c>
      <c r="G8387" s="15">
        <v>1.39</v>
      </c>
      <c r="H8387" s="15">
        <v>5.8627199999999995</v>
      </c>
      <c r="I8387" s="15">
        <f t="shared" si="131"/>
        <v>5.8627199999999995</v>
      </c>
      <c r="J8387" s="15">
        <v>15.57</v>
      </c>
      <c r="K8387" s="15">
        <v>2</v>
      </c>
      <c r="L8387" s="15">
        <v>32.049999999999997</v>
      </c>
      <c r="M8387" s="15">
        <v>857</v>
      </c>
    </row>
    <row r="8388" spans="1:13" ht="13.2" x14ac:dyDescent="0.25">
      <c r="A8388" s="15">
        <v>23541</v>
      </c>
      <c r="B8388" s="15">
        <v>88576</v>
      </c>
      <c r="C8388" s="15">
        <v>45165</v>
      </c>
      <c r="D8388" s="15">
        <v>45167</v>
      </c>
      <c r="E8388" s="15" t="s">
        <v>981</v>
      </c>
      <c r="F8388" s="15">
        <v>0.09</v>
      </c>
      <c r="G8388" s="15">
        <v>0.5</v>
      </c>
      <c r="H8388" s="15">
        <v>12.5649</v>
      </c>
      <c r="I8388" s="15">
        <f t="shared" si="131"/>
        <v>12.5649</v>
      </c>
      <c r="J8388" s="15">
        <v>2.61</v>
      </c>
      <c r="K8388" s="15">
        <v>7</v>
      </c>
      <c r="L8388" s="15">
        <v>18.21</v>
      </c>
      <c r="M8388" s="15">
        <v>859</v>
      </c>
    </row>
    <row r="8389" spans="1:13" ht="13.2" x14ac:dyDescent="0.25">
      <c r="A8389" s="15">
        <v>23542</v>
      </c>
      <c r="B8389" s="15">
        <v>88576</v>
      </c>
      <c r="C8389" s="15">
        <v>45165</v>
      </c>
      <c r="D8389" s="15">
        <v>45167</v>
      </c>
      <c r="E8389" s="15" t="s">
        <v>981</v>
      </c>
      <c r="F8389" s="15">
        <v>0.09</v>
      </c>
      <c r="G8389" s="15">
        <v>49</v>
      </c>
      <c r="H8389" s="15">
        <v>-212.14840000000004</v>
      </c>
      <c r="I8389" s="15" t="str">
        <f t="shared" si="131"/>
        <v xml:space="preserve"> </v>
      </c>
      <c r="J8389" s="15">
        <v>60.98</v>
      </c>
      <c r="K8389" s="15">
        <v>8</v>
      </c>
      <c r="L8389" s="15">
        <v>490.63</v>
      </c>
      <c r="M8389" s="15">
        <v>860</v>
      </c>
    </row>
    <row r="8390" spans="1:13" ht="13.2" x14ac:dyDescent="0.25">
      <c r="A8390" s="15">
        <v>24165</v>
      </c>
      <c r="B8390" s="15">
        <v>90744</v>
      </c>
      <c r="C8390" s="15">
        <v>45165</v>
      </c>
      <c r="D8390" s="15">
        <v>45167</v>
      </c>
      <c r="E8390" s="15" t="s">
        <v>982</v>
      </c>
      <c r="F8390" s="15">
        <v>0.06</v>
      </c>
      <c r="G8390" s="15">
        <v>8.99</v>
      </c>
      <c r="H8390" s="15">
        <v>97.968887999999993</v>
      </c>
      <c r="I8390" s="15">
        <f t="shared" si="131"/>
        <v>97.968887999999993</v>
      </c>
      <c r="J8390" s="15">
        <v>155.99</v>
      </c>
      <c r="K8390" s="15">
        <v>7</v>
      </c>
      <c r="L8390" s="15">
        <v>924.8</v>
      </c>
      <c r="M8390" s="15">
        <v>3209</v>
      </c>
    </row>
    <row r="8391" spans="1:13" ht="13.2" x14ac:dyDescent="0.25">
      <c r="A8391" s="15">
        <v>25794</v>
      </c>
      <c r="B8391" s="15">
        <v>91420</v>
      </c>
      <c r="C8391" s="15">
        <v>45165</v>
      </c>
      <c r="D8391" s="15">
        <v>45167</v>
      </c>
      <c r="E8391" s="15" t="s">
        <v>985</v>
      </c>
      <c r="F8391" s="15">
        <v>0.08</v>
      </c>
      <c r="G8391" s="15">
        <v>69.64</v>
      </c>
      <c r="H8391" s="15">
        <v>-1961.6396800000002</v>
      </c>
      <c r="I8391" s="15" t="str">
        <f t="shared" si="131"/>
        <v xml:space="preserve"> </v>
      </c>
      <c r="J8391" s="15">
        <v>218.75</v>
      </c>
      <c r="K8391" s="15">
        <v>16</v>
      </c>
      <c r="L8391" s="15">
        <v>2810.83</v>
      </c>
      <c r="M8391" s="15">
        <v>2487</v>
      </c>
    </row>
    <row r="8392" spans="1:13" ht="13.2" x14ac:dyDescent="0.25">
      <c r="A8392" s="15">
        <v>4745</v>
      </c>
      <c r="B8392" s="15">
        <v>33732</v>
      </c>
      <c r="C8392" s="15">
        <v>45166</v>
      </c>
      <c r="D8392" s="15">
        <v>45167</v>
      </c>
      <c r="E8392" s="15" t="s">
        <v>983</v>
      </c>
      <c r="F8392" s="15">
        <v>0.05</v>
      </c>
      <c r="G8392" s="15">
        <v>6.22</v>
      </c>
      <c r="H8392" s="15">
        <v>-28.16</v>
      </c>
      <c r="I8392" s="15" t="str">
        <f t="shared" si="131"/>
        <v xml:space="preserve"> </v>
      </c>
      <c r="J8392" s="15">
        <v>9.65</v>
      </c>
      <c r="K8392" s="15">
        <v>66</v>
      </c>
      <c r="L8392" s="15">
        <v>665.9</v>
      </c>
      <c r="M8392" s="15">
        <v>1481</v>
      </c>
    </row>
    <row r="8393" spans="1:13" ht="13.2" x14ac:dyDescent="0.25">
      <c r="A8393" s="15">
        <v>19000</v>
      </c>
      <c r="B8393" s="15">
        <v>86762</v>
      </c>
      <c r="C8393" s="15">
        <v>45166</v>
      </c>
      <c r="D8393" s="15">
        <v>45166</v>
      </c>
      <c r="E8393" s="15" t="s">
        <v>981</v>
      </c>
      <c r="F8393" s="15">
        <v>7.0000000000000007E-2</v>
      </c>
      <c r="G8393" s="15">
        <v>6.46</v>
      </c>
      <c r="H8393" s="15">
        <v>7564.0859999999993</v>
      </c>
      <c r="I8393" s="15">
        <f t="shared" si="131"/>
        <v>7564.0859999999993</v>
      </c>
      <c r="J8393" s="15">
        <v>14.48</v>
      </c>
      <c r="K8393" s="15">
        <v>10</v>
      </c>
      <c r="L8393" s="15">
        <v>138.06</v>
      </c>
      <c r="M8393" s="15">
        <v>2417</v>
      </c>
    </row>
    <row r="8394" spans="1:13" ht="13.2" x14ac:dyDescent="0.25">
      <c r="A8394" s="15">
        <v>20487</v>
      </c>
      <c r="B8394" s="15">
        <v>90976</v>
      </c>
      <c r="C8394" s="15">
        <v>45166</v>
      </c>
      <c r="D8394" s="15">
        <v>45168</v>
      </c>
      <c r="E8394" s="15" t="s">
        <v>983</v>
      </c>
      <c r="F8394" s="15">
        <v>0.08</v>
      </c>
      <c r="G8394" s="15">
        <v>30</v>
      </c>
      <c r="H8394" s="15">
        <v>-218.07168000000007</v>
      </c>
      <c r="I8394" s="15" t="str">
        <f t="shared" si="131"/>
        <v xml:space="preserve"> </v>
      </c>
      <c r="J8394" s="15">
        <v>130.97999999999999</v>
      </c>
      <c r="K8394" s="15">
        <v>14</v>
      </c>
      <c r="L8394" s="15">
        <v>1719.45</v>
      </c>
      <c r="M8394" s="15">
        <v>326</v>
      </c>
    </row>
    <row r="8395" spans="1:13" ht="13.2" x14ac:dyDescent="0.25">
      <c r="A8395" s="15">
        <v>21285</v>
      </c>
      <c r="B8395" s="15">
        <v>86987</v>
      </c>
      <c r="C8395" s="15">
        <v>45166</v>
      </c>
      <c r="D8395" s="15">
        <v>45166</v>
      </c>
      <c r="E8395" s="15" t="s">
        <v>981</v>
      </c>
      <c r="F8395" s="15">
        <v>0.02</v>
      </c>
      <c r="G8395" s="15">
        <v>3.61</v>
      </c>
      <c r="H8395" s="15">
        <v>362.95280000000002</v>
      </c>
      <c r="I8395" s="15">
        <f t="shared" si="131"/>
        <v>362.95280000000002</v>
      </c>
      <c r="J8395" s="15">
        <v>47.98</v>
      </c>
      <c r="K8395" s="15">
        <v>21</v>
      </c>
      <c r="L8395" s="15">
        <v>1002.3</v>
      </c>
      <c r="M8395" s="15">
        <v>2784</v>
      </c>
    </row>
    <row r="8396" spans="1:13" ht="13.2" x14ac:dyDescent="0.25">
      <c r="A8396" s="15">
        <v>21303</v>
      </c>
      <c r="B8396" s="15">
        <v>89728</v>
      </c>
      <c r="C8396" s="15">
        <v>45166</v>
      </c>
      <c r="D8396" s="15">
        <v>45166</v>
      </c>
      <c r="E8396" s="15" t="s">
        <v>983</v>
      </c>
      <c r="F8396" s="15">
        <v>0.09</v>
      </c>
      <c r="G8396" s="15">
        <v>24.49</v>
      </c>
      <c r="H8396" s="15">
        <v>3263.4998999999998</v>
      </c>
      <c r="I8396" s="15">
        <f t="shared" si="131"/>
        <v>3263.4998999999998</v>
      </c>
      <c r="J8396" s="15">
        <v>199.99</v>
      </c>
      <c r="K8396" s="15">
        <v>24</v>
      </c>
      <c r="L8396" s="15">
        <v>4729.71</v>
      </c>
      <c r="M8396" s="15">
        <v>333</v>
      </c>
    </row>
    <row r="8397" spans="1:13" ht="13.2" x14ac:dyDescent="0.25">
      <c r="A8397" s="15">
        <v>21999</v>
      </c>
      <c r="B8397" s="15">
        <v>88058</v>
      </c>
      <c r="C8397" s="15">
        <v>45166</v>
      </c>
      <c r="D8397" s="15">
        <v>45167</v>
      </c>
      <c r="E8397" s="15" t="s">
        <v>985</v>
      </c>
      <c r="F8397" s="15">
        <v>7.0000000000000007E-2</v>
      </c>
      <c r="G8397" s="15">
        <v>1.49</v>
      </c>
      <c r="H8397" s="15">
        <v>4.233136</v>
      </c>
      <c r="I8397" s="15">
        <f t="shared" si="131"/>
        <v>4.233136</v>
      </c>
      <c r="J8397" s="15">
        <v>2.78</v>
      </c>
      <c r="K8397" s="15">
        <v>12</v>
      </c>
      <c r="L8397" s="15">
        <v>34.25</v>
      </c>
      <c r="M8397" s="15">
        <v>217</v>
      </c>
    </row>
    <row r="8398" spans="1:13" ht="13.2" x14ac:dyDescent="0.25">
      <c r="A8398" s="15">
        <v>22659</v>
      </c>
      <c r="B8398" s="15">
        <v>88902</v>
      </c>
      <c r="C8398" s="15">
        <v>45166</v>
      </c>
      <c r="D8398" s="15">
        <v>45168</v>
      </c>
      <c r="E8398" s="15" t="s">
        <v>984</v>
      </c>
      <c r="F8398" s="15">
        <v>0.01</v>
      </c>
      <c r="G8398" s="15">
        <v>5.26</v>
      </c>
      <c r="H8398" s="15">
        <v>348.585984</v>
      </c>
      <c r="I8398" s="15">
        <f t="shared" si="131"/>
        <v>348.585984</v>
      </c>
      <c r="J8398" s="15">
        <v>65.989999999999995</v>
      </c>
      <c r="K8398" s="15">
        <v>12</v>
      </c>
      <c r="L8398" s="15">
        <v>675.27</v>
      </c>
      <c r="M8398" s="15">
        <v>1066</v>
      </c>
    </row>
    <row r="8399" spans="1:13" ht="13.2" x14ac:dyDescent="0.25">
      <c r="A8399" s="15">
        <v>24724</v>
      </c>
      <c r="B8399" s="15">
        <v>88553</v>
      </c>
      <c r="C8399" s="15">
        <v>45166</v>
      </c>
      <c r="D8399" s="15">
        <v>45168</v>
      </c>
      <c r="E8399" s="15" t="s">
        <v>982</v>
      </c>
      <c r="F8399" s="15">
        <v>7.0000000000000007E-2</v>
      </c>
      <c r="G8399" s="15">
        <v>69.64</v>
      </c>
      <c r="H8399" s="15">
        <v>-293.11544000000004</v>
      </c>
      <c r="I8399" s="15" t="str">
        <f t="shared" si="131"/>
        <v xml:space="preserve"> </v>
      </c>
      <c r="J8399" s="15">
        <v>218.75</v>
      </c>
      <c r="K8399" s="15">
        <v>10</v>
      </c>
      <c r="L8399" s="15">
        <v>1705.65</v>
      </c>
      <c r="M8399" s="15">
        <v>3151</v>
      </c>
    </row>
    <row r="8400" spans="1:13" ht="13.2" x14ac:dyDescent="0.25">
      <c r="A8400" s="15">
        <v>24725</v>
      </c>
      <c r="B8400" s="15">
        <v>88553</v>
      </c>
      <c r="C8400" s="15">
        <v>45166</v>
      </c>
      <c r="D8400" s="15">
        <v>45168</v>
      </c>
      <c r="E8400" s="15" t="s">
        <v>982</v>
      </c>
      <c r="F8400" s="15">
        <v>0.08</v>
      </c>
      <c r="G8400" s="15">
        <v>69</v>
      </c>
      <c r="H8400" s="15">
        <v>-687.46512000000007</v>
      </c>
      <c r="I8400" s="15" t="str">
        <f t="shared" si="131"/>
        <v xml:space="preserve"> </v>
      </c>
      <c r="J8400" s="15">
        <v>209.37</v>
      </c>
      <c r="K8400" s="15">
        <v>25</v>
      </c>
      <c r="L8400" s="15">
        <v>4111.71</v>
      </c>
      <c r="M8400" s="15">
        <v>3151</v>
      </c>
    </row>
    <row r="8401" spans="1:13" ht="13.2" x14ac:dyDescent="0.25">
      <c r="A8401" s="15">
        <v>25376</v>
      </c>
      <c r="B8401" s="15">
        <v>90102</v>
      </c>
      <c r="C8401" s="15">
        <v>45166</v>
      </c>
      <c r="D8401" s="15">
        <v>45168</v>
      </c>
      <c r="E8401" s="15" t="s">
        <v>981</v>
      </c>
      <c r="F8401" s="15">
        <v>0.04</v>
      </c>
      <c r="G8401" s="15">
        <v>1.99</v>
      </c>
      <c r="H8401" s="15">
        <v>116.9392</v>
      </c>
      <c r="I8401" s="15">
        <f t="shared" si="131"/>
        <v>116.9392</v>
      </c>
      <c r="J8401" s="15">
        <v>22.98</v>
      </c>
      <c r="K8401" s="15">
        <v>8</v>
      </c>
      <c r="L8401" s="15">
        <v>183.55</v>
      </c>
      <c r="M8401" s="15">
        <v>1872</v>
      </c>
    </row>
    <row r="8402" spans="1:13" ht="13.2" x14ac:dyDescent="0.25">
      <c r="A8402" s="15">
        <v>25377</v>
      </c>
      <c r="B8402" s="15">
        <v>90102</v>
      </c>
      <c r="C8402" s="15">
        <v>45166</v>
      </c>
      <c r="D8402" s="15">
        <v>45168</v>
      </c>
      <c r="E8402" s="15" t="s">
        <v>981</v>
      </c>
      <c r="F8402" s="15">
        <v>0.02</v>
      </c>
      <c r="G8402" s="15">
        <v>1.39</v>
      </c>
      <c r="H8402" s="15">
        <v>50.280299999999997</v>
      </c>
      <c r="I8402" s="15">
        <f t="shared" si="131"/>
        <v>50.280299999999997</v>
      </c>
      <c r="J8402" s="15">
        <v>5.68</v>
      </c>
      <c r="K8402" s="15">
        <v>12</v>
      </c>
      <c r="L8402" s="15">
        <v>72.87</v>
      </c>
      <c r="M8402" s="15">
        <v>1872</v>
      </c>
    </row>
    <row r="8403" spans="1:13" ht="13.2" x14ac:dyDescent="0.25">
      <c r="A8403" s="15">
        <v>25394</v>
      </c>
      <c r="B8403" s="15">
        <v>89534</v>
      </c>
      <c r="C8403" s="15">
        <v>45166</v>
      </c>
      <c r="D8403" s="15">
        <v>45168</v>
      </c>
      <c r="E8403" s="15" t="s">
        <v>981</v>
      </c>
      <c r="F8403" s="15">
        <v>0.01</v>
      </c>
      <c r="G8403" s="15">
        <v>5.86</v>
      </c>
      <c r="H8403" s="15">
        <v>-2299.71</v>
      </c>
      <c r="I8403" s="15" t="str">
        <f t="shared" si="131"/>
        <v xml:space="preserve"> </v>
      </c>
      <c r="J8403" s="15">
        <v>19.98</v>
      </c>
      <c r="K8403" s="15">
        <v>23</v>
      </c>
      <c r="L8403" s="15">
        <v>489.72</v>
      </c>
      <c r="M8403" s="15">
        <v>154</v>
      </c>
    </row>
    <row r="8404" spans="1:13" ht="13.2" x14ac:dyDescent="0.25">
      <c r="A8404" s="15">
        <v>25699</v>
      </c>
      <c r="B8404" s="15">
        <v>86344</v>
      </c>
      <c r="C8404" s="15">
        <v>45166</v>
      </c>
      <c r="D8404" s="15">
        <v>45168</v>
      </c>
      <c r="E8404" s="15" t="s">
        <v>982</v>
      </c>
      <c r="F8404" s="15">
        <v>0.1</v>
      </c>
      <c r="G8404" s="15">
        <v>2.79</v>
      </c>
      <c r="H8404" s="15">
        <v>-10.136000000000001</v>
      </c>
      <c r="I8404" s="15" t="str">
        <f t="shared" si="131"/>
        <v xml:space="preserve"> </v>
      </c>
      <c r="J8404" s="15">
        <v>205.99</v>
      </c>
      <c r="K8404" s="15">
        <v>2</v>
      </c>
      <c r="L8404" s="15">
        <v>324.62</v>
      </c>
      <c r="M8404" s="15">
        <v>1697</v>
      </c>
    </row>
    <row r="8405" spans="1:13" ht="13.2" x14ac:dyDescent="0.25">
      <c r="A8405" s="15">
        <v>19892</v>
      </c>
      <c r="B8405" s="15">
        <v>89271</v>
      </c>
      <c r="C8405" s="15">
        <v>45167</v>
      </c>
      <c r="D8405" s="15">
        <v>45170</v>
      </c>
      <c r="E8405" s="15" t="s">
        <v>985</v>
      </c>
      <c r="F8405" s="15">
        <v>0.09</v>
      </c>
      <c r="G8405" s="15">
        <v>8.19</v>
      </c>
      <c r="H8405" s="15">
        <v>2.5272000000000032</v>
      </c>
      <c r="I8405" s="15">
        <f t="shared" si="131"/>
        <v>2.5272000000000032</v>
      </c>
      <c r="J8405" s="15">
        <v>6.48</v>
      </c>
      <c r="K8405" s="15">
        <v>8</v>
      </c>
      <c r="L8405" s="15">
        <v>56.59</v>
      </c>
      <c r="M8405" s="15">
        <v>823</v>
      </c>
    </row>
    <row r="8406" spans="1:13" ht="13.2" x14ac:dyDescent="0.25">
      <c r="A8406" s="15">
        <v>21125</v>
      </c>
      <c r="B8406" s="15">
        <v>88520</v>
      </c>
      <c r="C8406" s="15">
        <v>45167</v>
      </c>
      <c r="D8406" s="15">
        <v>45169</v>
      </c>
      <c r="E8406" s="15" t="s">
        <v>985</v>
      </c>
      <c r="F8406" s="15">
        <v>0.1</v>
      </c>
      <c r="G8406" s="15">
        <v>5.83</v>
      </c>
      <c r="H8406" s="15">
        <v>-6.2266519999999996</v>
      </c>
      <c r="I8406" s="15" t="str">
        <f t="shared" si="131"/>
        <v xml:space="preserve"> </v>
      </c>
      <c r="J8406" s="15">
        <v>4.54</v>
      </c>
      <c r="K8406" s="15">
        <v>2</v>
      </c>
      <c r="L8406" s="15">
        <v>12.47</v>
      </c>
      <c r="M8406" s="15">
        <v>125</v>
      </c>
    </row>
    <row r="8407" spans="1:13" ht="13.2" x14ac:dyDescent="0.25">
      <c r="A8407" s="15">
        <v>21126</v>
      </c>
      <c r="B8407" s="15">
        <v>88520</v>
      </c>
      <c r="C8407" s="15">
        <v>45167</v>
      </c>
      <c r="D8407" s="15">
        <v>45169</v>
      </c>
      <c r="E8407" s="15" t="s">
        <v>985</v>
      </c>
      <c r="F8407" s="15">
        <v>0.01</v>
      </c>
      <c r="G8407" s="15">
        <v>3.97</v>
      </c>
      <c r="H8407" s="15">
        <v>-39.130960000000009</v>
      </c>
      <c r="I8407" s="15" t="str">
        <f t="shared" si="131"/>
        <v xml:space="preserve"> </v>
      </c>
      <c r="J8407" s="15">
        <v>3.28</v>
      </c>
      <c r="K8407" s="15">
        <v>20</v>
      </c>
      <c r="L8407" s="15">
        <v>72.17</v>
      </c>
      <c r="M8407" s="15">
        <v>126</v>
      </c>
    </row>
    <row r="8408" spans="1:13" ht="13.2" x14ac:dyDescent="0.25">
      <c r="A8408" s="15">
        <v>22381</v>
      </c>
      <c r="B8408" s="15">
        <v>91349</v>
      </c>
      <c r="C8408" s="15">
        <v>45167</v>
      </c>
      <c r="D8408" s="15">
        <v>45170</v>
      </c>
      <c r="E8408" s="15" t="s">
        <v>981</v>
      </c>
      <c r="F8408" s="15">
        <v>0.01</v>
      </c>
      <c r="G8408" s="15">
        <v>61.76</v>
      </c>
      <c r="H8408" s="15">
        <v>-303.20850560000008</v>
      </c>
      <c r="I8408" s="15" t="str">
        <f t="shared" si="131"/>
        <v xml:space="preserve"> </v>
      </c>
      <c r="J8408" s="15">
        <v>286.85000000000002</v>
      </c>
      <c r="K8408" s="15">
        <v>5</v>
      </c>
      <c r="L8408" s="15">
        <v>1468.42</v>
      </c>
      <c r="M8408" s="15">
        <v>1153</v>
      </c>
    </row>
    <row r="8409" spans="1:13" ht="13.2" x14ac:dyDescent="0.25">
      <c r="A8409" s="15">
        <v>23370</v>
      </c>
      <c r="B8409" s="15">
        <v>86484</v>
      </c>
      <c r="C8409" s="15">
        <v>45167</v>
      </c>
      <c r="D8409" s="15">
        <v>45168</v>
      </c>
      <c r="E8409" s="15" t="s">
        <v>982</v>
      </c>
      <c r="F8409" s="15">
        <v>0.02</v>
      </c>
      <c r="G8409" s="15">
        <v>0.5</v>
      </c>
      <c r="H8409" s="15">
        <v>53.123099999999994</v>
      </c>
      <c r="I8409" s="15">
        <f t="shared" si="131"/>
        <v>53.123099999999994</v>
      </c>
      <c r="J8409" s="15">
        <v>4.91</v>
      </c>
      <c r="K8409" s="15">
        <v>16</v>
      </c>
      <c r="L8409" s="15">
        <v>76.989999999999995</v>
      </c>
      <c r="M8409" s="15">
        <v>3031</v>
      </c>
    </row>
    <row r="8410" spans="1:13" ht="13.2" x14ac:dyDescent="0.25">
      <c r="A8410" s="15">
        <v>23641</v>
      </c>
      <c r="B8410" s="15">
        <v>89714</v>
      </c>
      <c r="C8410" s="15">
        <v>45167</v>
      </c>
      <c r="D8410" s="15">
        <v>45176</v>
      </c>
      <c r="E8410" s="15" t="s">
        <v>984</v>
      </c>
      <c r="F8410" s="15">
        <v>0.05</v>
      </c>
      <c r="G8410" s="15">
        <v>4</v>
      </c>
      <c r="H8410" s="15">
        <v>-42.137120000000003</v>
      </c>
      <c r="I8410" s="15" t="str">
        <f t="shared" si="131"/>
        <v xml:space="preserve"> </v>
      </c>
      <c r="J8410" s="15">
        <v>30.73</v>
      </c>
      <c r="K8410" s="15">
        <v>6</v>
      </c>
      <c r="L8410" s="15">
        <v>189.42</v>
      </c>
      <c r="M8410" s="15">
        <v>1637</v>
      </c>
    </row>
    <row r="8411" spans="1:13" ht="13.2" x14ac:dyDescent="0.25">
      <c r="A8411" s="15">
        <v>26308</v>
      </c>
      <c r="B8411" s="15">
        <v>90824</v>
      </c>
      <c r="C8411" s="15">
        <v>45167</v>
      </c>
      <c r="D8411" s="15">
        <v>45169</v>
      </c>
      <c r="E8411" s="15" t="s">
        <v>981</v>
      </c>
      <c r="F8411" s="15">
        <v>0.09</v>
      </c>
      <c r="G8411" s="15">
        <v>6.3</v>
      </c>
      <c r="H8411" s="15">
        <v>12.257999999999999</v>
      </c>
      <c r="I8411" s="15">
        <f t="shared" si="131"/>
        <v>12.257999999999999</v>
      </c>
      <c r="J8411" s="15">
        <v>23.99</v>
      </c>
      <c r="K8411" s="15">
        <v>23</v>
      </c>
      <c r="L8411" s="15">
        <v>515.37</v>
      </c>
      <c r="M8411" s="15">
        <v>3177</v>
      </c>
    </row>
    <row r="8412" spans="1:13" ht="13.2" x14ac:dyDescent="0.25">
      <c r="A8412" s="15">
        <v>3787</v>
      </c>
      <c r="B8412" s="15">
        <v>26981</v>
      </c>
      <c r="C8412" s="15">
        <v>45168</v>
      </c>
      <c r="D8412" s="15">
        <v>45168</v>
      </c>
      <c r="E8412" s="15" t="s">
        <v>982</v>
      </c>
      <c r="F8412" s="15">
        <v>0.08</v>
      </c>
      <c r="G8412" s="15">
        <v>1.25</v>
      </c>
      <c r="H8412" s="15">
        <v>142.983</v>
      </c>
      <c r="I8412" s="15">
        <f t="shared" si="131"/>
        <v>142.983</v>
      </c>
      <c r="J8412" s="15">
        <v>55.99</v>
      </c>
      <c r="K8412" s="15">
        <v>26</v>
      </c>
      <c r="L8412" s="15">
        <v>1206.69</v>
      </c>
      <c r="M8412" s="15">
        <v>3342</v>
      </c>
    </row>
    <row r="8413" spans="1:13" ht="13.2" x14ac:dyDescent="0.25">
      <c r="A8413" s="15">
        <v>3788</v>
      </c>
      <c r="B8413" s="15">
        <v>26981</v>
      </c>
      <c r="C8413" s="15">
        <v>45168</v>
      </c>
      <c r="D8413" s="15">
        <v>45169</v>
      </c>
      <c r="E8413" s="15" t="s">
        <v>982</v>
      </c>
      <c r="F8413" s="15">
        <v>0.04</v>
      </c>
      <c r="G8413" s="15">
        <v>6.25</v>
      </c>
      <c r="H8413" s="15">
        <v>30.17</v>
      </c>
      <c r="I8413" s="15">
        <f t="shared" si="131"/>
        <v>30.17</v>
      </c>
      <c r="J8413" s="15">
        <v>16.91</v>
      </c>
      <c r="K8413" s="15">
        <v>88</v>
      </c>
      <c r="L8413" s="15">
        <v>1541.06</v>
      </c>
      <c r="M8413" s="15">
        <v>3342</v>
      </c>
    </row>
    <row r="8414" spans="1:13" ht="13.2" x14ac:dyDescent="0.25">
      <c r="A8414" s="15">
        <v>19261</v>
      </c>
      <c r="B8414" s="15">
        <v>89825</v>
      </c>
      <c r="C8414" s="15">
        <v>45168</v>
      </c>
      <c r="D8414" s="15">
        <v>45169</v>
      </c>
      <c r="E8414" s="15" t="s">
        <v>985</v>
      </c>
      <c r="F8414" s="15">
        <v>0.1</v>
      </c>
      <c r="G8414" s="15">
        <v>11.63</v>
      </c>
      <c r="H8414" s="15">
        <v>86.096091999999985</v>
      </c>
      <c r="I8414" s="15">
        <f t="shared" si="131"/>
        <v>86.096091999999985</v>
      </c>
      <c r="J8414" s="15">
        <v>30.98</v>
      </c>
      <c r="K8414" s="15">
        <v>9</v>
      </c>
      <c r="L8414" s="15">
        <v>274.66000000000003</v>
      </c>
      <c r="M8414" s="15">
        <v>1957</v>
      </c>
    </row>
    <row r="8415" spans="1:13" ht="13.2" x14ac:dyDescent="0.25">
      <c r="A8415" s="15">
        <v>20028</v>
      </c>
      <c r="B8415" s="15">
        <v>90444</v>
      </c>
      <c r="C8415" s="15">
        <v>45168</v>
      </c>
      <c r="D8415" s="15">
        <v>45169</v>
      </c>
      <c r="E8415" s="15" t="s">
        <v>981</v>
      </c>
      <c r="F8415" s="15">
        <v>0.09</v>
      </c>
      <c r="G8415" s="15">
        <v>10.75</v>
      </c>
      <c r="H8415" s="15">
        <v>511.13819999999993</v>
      </c>
      <c r="I8415" s="15">
        <f t="shared" si="131"/>
        <v>511.13819999999993</v>
      </c>
      <c r="J8415" s="15">
        <v>54.96</v>
      </c>
      <c r="K8415" s="15">
        <v>14</v>
      </c>
      <c r="L8415" s="15">
        <v>740.78</v>
      </c>
      <c r="M8415" s="15">
        <v>753</v>
      </c>
    </row>
    <row r="8416" spans="1:13" ht="13.2" x14ac:dyDescent="0.25">
      <c r="A8416" s="15">
        <v>21787</v>
      </c>
      <c r="B8416" s="15">
        <v>89933</v>
      </c>
      <c r="C8416" s="15">
        <v>45168</v>
      </c>
      <c r="D8416" s="15">
        <v>45168</v>
      </c>
      <c r="E8416" s="15" t="s">
        <v>982</v>
      </c>
      <c r="F8416" s="15">
        <v>0.08</v>
      </c>
      <c r="G8416" s="15">
        <v>1.25</v>
      </c>
      <c r="H8416" s="15">
        <v>224.16719999999998</v>
      </c>
      <c r="I8416" s="15">
        <f t="shared" si="131"/>
        <v>224.16719999999998</v>
      </c>
      <c r="J8416" s="15">
        <v>55.99</v>
      </c>
      <c r="K8416" s="15">
        <v>7</v>
      </c>
      <c r="L8416" s="15">
        <v>324.88</v>
      </c>
      <c r="M8416" s="15">
        <v>3344</v>
      </c>
    </row>
    <row r="8417" spans="1:13" ht="13.2" x14ac:dyDescent="0.25">
      <c r="A8417" s="15">
        <v>21788</v>
      </c>
      <c r="B8417" s="15">
        <v>89933</v>
      </c>
      <c r="C8417" s="15">
        <v>45168</v>
      </c>
      <c r="D8417" s="15">
        <v>45169</v>
      </c>
      <c r="E8417" s="15" t="s">
        <v>982</v>
      </c>
      <c r="F8417" s="15">
        <v>0.04</v>
      </c>
      <c r="G8417" s="15">
        <v>6.25</v>
      </c>
      <c r="H8417" s="15">
        <v>47.547920000000005</v>
      </c>
      <c r="I8417" s="15">
        <f t="shared" si="131"/>
        <v>47.547920000000005</v>
      </c>
      <c r="J8417" s="15">
        <v>16.91</v>
      </c>
      <c r="K8417" s="15">
        <v>22</v>
      </c>
      <c r="L8417" s="15">
        <v>385.27</v>
      </c>
      <c r="M8417" s="15">
        <v>3345</v>
      </c>
    </row>
    <row r="8418" spans="1:13" ht="13.2" x14ac:dyDescent="0.25">
      <c r="A8418" s="15">
        <v>23656</v>
      </c>
      <c r="B8418" s="15">
        <v>90009</v>
      </c>
      <c r="C8418" s="15">
        <v>45168</v>
      </c>
      <c r="D8418" s="15">
        <v>45170</v>
      </c>
      <c r="E8418" s="15" t="s">
        <v>983</v>
      </c>
      <c r="F8418" s="15">
        <v>0.02</v>
      </c>
      <c r="G8418" s="15">
        <v>1.17</v>
      </c>
      <c r="H8418" s="15">
        <v>34.561679999999996</v>
      </c>
      <c r="I8418" s="15">
        <f t="shared" si="131"/>
        <v>34.561679999999996</v>
      </c>
      <c r="J8418" s="15">
        <v>4.13</v>
      </c>
      <c r="K8418" s="15">
        <v>23</v>
      </c>
      <c r="L8418" s="15">
        <v>96.48</v>
      </c>
      <c r="M8418" s="15">
        <v>1989</v>
      </c>
    </row>
    <row r="8419" spans="1:13" ht="13.2" x14ac:dyDescent="0.25">
      <c r="A8419" s="15">
        <v>24306</v>
      </c>
      <c r="B8419" s="15">
        <v>91531</v>
      </c>
      <c r="C8419" s="15">
        <v>45168</v>
      </c>
      <c r="D8419" s="15">
        <v>45169</v>
      </c>
      <c r="E8419" s="15" t="s">
        <v>981</v>
      </c>
      <c r="F8419" s="15">
        <v>0.03</v>
      </c>
      <c r="G8419" s="15">
        <v>8.16</v>
      </c>
      <c r="H8419" s="15">
        <v>-326.18740000000003</v>
      </c>
      <c r="I8419" s="15" t="str">
        <f t="shared" si="131"/>
        <v xml:space="preserve"> </v>
      </c>
      <c r="J8419" s="15">
        <v>5.28</v>
      </c>
      <c r="K8419" s="15">
        <v>23</v>
      </c>
      <c r="L8419" s="15">
        <v>125.5</v>
      </c>
      <c r="M8419" s="15">
        <v>2476</v>
      </c>
    </row>
    <row r="8420" spans="1:13" ht="13.2" x14ac:dyDescent="0.25">
      <c r="A8420" s="15">
        <v>25087</v>
      </c>
      <c r="B8420" s="15">
        <v>86805</v>
      </c>
      <c r="C8420" s="15">
        <v>45168</v>
      </c>
      <c r="D8420" s="15">
        <v>45168</v>
      </c>
      <c r="E8420" s="15" t="s">
        <v>981</v>
      </c>
      <c r="F8420" s="15">
        <v>0.09</v>
      </c>
      <c r="G8420" s="15">
        <v>12.39</v>
      </c>
      <c r="H8420" s="15">
        <v>-58.859679999999997</v>
      </c>
      <c r="I8420" s="15" t="str">
        <f t="shared" si="131"/>
        <v xml:space="preserve"> </v>
      </c>
      <c r="J8420" s="15">
        <v>16.98</v>
      </c>
      <c r="K8420" s="15">
        <v>22</v>
      </c>
      <c r="L8420" s="15">
        <v>349.68</v>
      </c>
      <c r="M8420" s="15">
        <v>3134</v>
      </c>
    </row>
    <row r="8421" spans="1:13" ht="13.2" x14ac:dyDescent="0.25">
      <c r="A8421" s="15">
        <v>25331</v>
      </c>
      <c r="B8421" s="15">
        <v>91457</v>
      </c>
      <c r="C8421" s="15">
        <v>45168</v>
      </c>
      <c r="D8421" s="15">
        <v>45170</v>
      </c>
      <c r="E8421" s="15" t="s">
        <v>985</v>
      </c>
      <c r="F8421" s="15">
        <v>0.06</v>
      </c>
      <c r="G8421" s="15">
        <v>58.2</v>
      </c>
      <c r="H8421" s="15">
        <v>-336.38464000000005</v>
      </c>
      <c r="I8421" s="15" t="str">
        <f t="shared" si="131"/>
        <v xml:space="preserve"> </v>
      </c>
      <c r="J8421" s="15">
        <v>95.98</v>
      </c>
      <c r="K8421" s="15">
        <v>15</v>
      </c>
      <c r="L8421" s="15">
        <v>1396.96</v>
      </c>
      <c r="M8421" s="15">
        <v>43</v>
      </c>
    </row>
    <row r="8422" spans="1:13" ht="13.2" x14ac:dyDescent="0.25">
      <c r="A8422" s="15">
        <v>26165</v>
      </c>
      <c r="B8422" s="15">
        <v>90672</v>
      </c>
      <c r="C8422" s="15">
        <v>45168</v>
      </c>
      <c r="D8422" s="15">
        <v>45169</v>
      </c>
      <c r="E8422" s="15" t="s">
        <v>981</v>
      </c>
      <c r="F8422" s="15">
        <v>0.1</v>
      </c>
      <c r="G8422" s="15">
        <v>6.05</v>
      </c>
      <c r="H8422" s="15">
        <v>-48.418680000000009</v>
      </c>
      <c r="I8422" s="15" t="str">
        <f t="shared" si="131"/>
        <v xml:space="preserve"> </v>
      </c>
      <c r="J8422" s="15">
        <v>7.1</v>
      </c>
      <c r="K8422" s="15">
        <v>23</v>
      </c>
      <c r="L8422" s="15">
        <v>160.29</v>
      </c>
      <c r="M8422" s="15">
        <v>122</v>
      </c>
    </row>
    <row r="8423" spans="1:13" ht="13.2" x14ac:dyDescent="0.25">
      <c r="A8423" s="15">
        <v>26166</v>
      </c>
      <c r="B8423" s="15">
        <v>90672</v>
      </c>
      <c r="C8423" s="15">
        <v>45168</v>
      </c>
      <c r="D8423" s="15">
        <v>45168</v>
      </c>
      <c r="E8423" s="15" t="s">
        <v>981</v>
      </c>
      <c r="F8423" s="15">
        <v>0.01</v>
      </c>
      <c r="G8423" s="15">
        <v>56.14</v>
      </c>
      <c r="H8423" s="15">
        <v>-41.735083200000005</v>
      </c>
      <c r="I8423" s="15" t="str">
        <f t="shared" si="131"/>
        <v xml:space="preserve"> </v>
      </c>
      <c r="J8423" s="15">
        <v>119.99</v>
      </c>
      <c r="K8423" s="15">
        <v>8</v>
      </c>
      <c r="L8423" s="15">
        <v>1006.9</v>
      </c>
      <c r="M8423" s="15">
        <v>122</v>
      </c>
    </row>
    <row r="8424" spans="1:13" ht="13.2" x14ac:dyDescent="0.25">
      <c r="A8424" s="15">
        <v>20063</v>
      </c>
      <c r="B8424" s="15">
        <v>89424</v>
      </c>
      <c r="C8424" s="15">
        <v>45169</v>
      </c>
      <c r="D8424" s="15">
        <v>45169</v>
      </c>
      <c r="E8424" s="15" t="s">
        <v>984</v>
      </c>
      <c r="F8424" s="15">
        <v>0.06</v>
      </c>
      <c r="G8424" s="15">
        <v>6.15</v>
      </c>
      <c r="H8424" s="15">
        <v>16.152000000000001</v>
      </c>
      <c r="I8424" s="15">
        <f t="shared" si="131"/>
        <v>16.152000000000001</v>
      </c>
      <c r="J8424" s="15">
        <v>19.23</v>
      </c>
      <c r="K8424" s="15">
        <v>1</v>
      </c>
      <c r="L8424" s="15">
        <v>21.15</v>
      </c>
      <c r="M8424" s="15">
        <v>3072</v>
      </c>
    </row>
    <row r="8425" spans="1:13" ht="13.2" x14ac:dyDescent="0.25">
      <c r="A8425" s="15">
        <v>24740</v>
      </c>
      <c r="B8425" s="15">
        <v>87014</v>
      </c>
      <c r="C8425" s="15">
        <v>45169</v>
      </c>
      <c r="D8425" s="15">
        <v>45171</v>
      </c>
      <c r="E8425" s="15" t="s">
        <v>982</v>
      </c>
      <c r="F8425" s="15">
        <v>0.01</v>
      </c>
      <c r="G8425" s="15">
        <v>1.34</v>
      </c>
      <c r="H8425" s="15">
        <v>-1.31016</v>
      </c>
      <c r="I8425" s="15" t="str">
        <f t="shared" si="131"/>
        <v xml:space="preserve"> </v>
      </c>
      <c r="J8425" s="15">
        <v>2.78</v>
      </c>
      <c r="K8425" s="15">
        <v>3</v>
      </c>
      <c r="L8425" s="15">
        <v>9.01</v>
      </c>
      <c r="M8425" s="15">
        <v>1304</v>
      </c>
    </row>
    <row r="8426" spans="1:13" ht="13.2" x14ac:dyDescent="0.25">
      <c r="A8426" s="15">
        <v>25445</v>
      </c>
      <c r="B8426" s="15">
        <v>89165</v>
      </c>
      <c r="C8426" s="15">
        <v>45169</v>
      </c>
      <c r="D8426" s="15">
        <v>45171</v>
      </c>
      <c r="E8426" s="15" t="s">
        <v>983</v>
      </c>
      <c r="F8426" s="15">
        <v>0.06</v>
      </c>
      <c r="G8426" s="15">
        <v>5.14</v>
      </c>
      <c r="H8426" s="15">
        <v>22.063212</v>
      </c>
      <c r="I8426" s="15">
        <f t="shared" si="131"/>
        <v>22.063212</v>
      </c>
      <c r="J8426" s="15">
        <v>10.98</v>
      </c>
      <c r="K8426" s="15">
        <v>13</v>
      </c>
      <c r="L8426" s="15">
        <v>138.19</v>
      </c>
      <c r="M8426" s="15">
        <v>2295</v>
      </c>
    </row>
    <row r="8427" spans="1:13" ht="13.2" x14ac:dyDescent="0.25">
      <c r="A8427" s="15">
        <v>21607</v>
      </c>
      <c r="B8427" s="15">
        <v>87724</v>
      </c>
      <c r="C8427" s="15">
        <v>45170</v>
      </c>
      <c r="D8427" s="15">
        <v>45172</v>
      </c>
      <c r="E8427" s="15" t="s">
        <v>983</v>
      </c>
      <c r="F8427" s="15">
        <v>0</v>
      </c>
      <c r="G8427" s="15">
        <v>1.99</v>
      </c>
      <c r="H8427" s="15">
        <v>342.08129999999994</v>
      </c>
      <c r="I8427" s="15">
        <f t="shared" si="131"/>
        <v>342.08129999999994</v>
      </c>
      <c r="J8427" s="15">
        <v>31.78</v>
      </c>
      <c r="K8427" s="15">
        <v>15</v>
      </c>
      <c r="L8427" s="15">
        <v>495.77</v>
      </c>
      <c r="M8427" s="15">
        <v>2827</v>
      </c>
    </row>
    <row r="8428" spans="1:13" ht="13.2" x14ac:dyDescent="0.25">
      <c r="A8428" s="15">
        <v>22232</v>
      </c>
      <c r="B8428" s="15">
        <v>87372</v>
      </c>
      <c r="C8428" s="15">
        <v>45170</v>
      </c>
      <c r="D8428" s="15">
        <v>45172</v>
      </c>
      <c r="E8428" s="15" t="s">
        <v>983</v>
      </c>
      <c r="F8428" s="15">
        <v>0.03</v>
      </c>
      <c r="G8428" s="15">
        <v>4.93</v>
      </c>
      <c r="H8428" s="15">
        <v>-8.4455999999999989</v>
      </c>
      <c r="I8428" s="15" t="str">
        <f t="shared" si="131"/>
        <v xml:space="preserve"> </v>
      </c>
      <c r="J8428" s="15">
        <v>9.3800000000000008</v>
      </c>
      <c r="K8428" s="15">
        <v>17</v>
      </c>
      <c r="L8428" s="15">
        <v>160.31</v>
      </c>
      <c r="M8428" s="15">
        <v>83</v>
      </c>
    </row>
    <row r="8429" spans="1:13" ht="13.2" x14ac:dyDescent="0.25">
      <c r="A8429" s="15">
        <v>23236</v>
      </c>
      <c r="B8429" s="15">
        <v>85824</v>
      </c>
      <c r="C8429" s="15">
        <v>45170</v>
      </c>
      <c r="D8429" s="15">
        <v>45170</v>
      </c>
      <c r="E8429" s="15" t="s">
        <v>981</v>
      </c>
      <c r="F8429" s="15">
        <v>0.09</v>
      </c>
      <c r="G8429" s="15">
        <v>5.89</v>
      </c>
      <c r="H8429" s="15">
        <v>-91.585999999999999</v>
      </c>
      <c r="I8429" s="15" t="str">
        <f t="shared" si="131"/>
        <v xml:space="preserve"> </v>
      </c>
      <c r="J8429" s="15">
        <v>26.31</v>
      </c>
      <c r="K8429" s="15">
        <v>24</v>
      </c>
      <c r="L8429" s="15">
        <v>617.91</v>
      </c>
      <c r="M8429" s="15">
        <v>2410</v>
      </c>
    </row>
    <row r="8430" spans="1:13" ht="13.2" x14ac:dyDescent="0.25">
      <c r="A8430" s="15">
        <v>24108</v>
      </c>
      <c r="B8430" s="15">
        <v>87518</v>
      </c>
      <c r="C8430" s="15">
        <v>45170</v>
      </c>
      <c r="D8430" s="15">
        <v>45172</v>
      </c>
      <c r="E8430" s="15" t="s">
        <v>985</v>
      </c>
      <c r="F8430" s="15">
        <v>0.06</v>
      </c>
      <c r="G8430" s="15">
        <v>0.99</v>
      </c>
      <c r="H8430" s="15">
        <v>122.04029999999999</v>
      </c>
      <c r="I8430" s="15">
        <f t="shared" si="131"/>
        <v>122.04029999999999</v>
      </c>
      <c r="J8430" s="15">
        <v>10.35</v>
      </c>
      <c r="K8430" s="15">
        <v>18</v>
      </c>
      <c r="L8430" s="15">
        <v>176.87</v>
      </c>
      <c r="M8430" s="15">
        <v>2947</v>
      </c>
    </row>
    <row r="8431" spans="1:13" ht="13.2" x14ac:dyDescent="0.25">
      <c r="A8431" s="15">
        <v>24155</v>
      </c>
      <c r="B8431" s="15">
        <v>89715</v>
      </c>
      <c r="C8431" s="15">
        <v>45170</v>
      </c>
      <c r="D8431" s="15">
        <v>45171</v>
      </c>
      <c r="E8431" s="15" t="s">
        <v>982</v>
      </c>
      <c r="F8431" s="15">
        <v>0.09</v>
      </c>
      <c r="G8431" s="15">
        <v>1.0900000000000001</v>
      </c>
      <c r="H8431" s="15">
        <v>-0.68079999999999996</v>
      </c>
      <c r="I8431" s="15" t="str">
        <f t="shared" si="131"/>
        <v xml:space="preserve"> </v>
      </c>
      <c r="J8431" s="15">
        <v>3.38</v>
      </c>
      <c r="K8431" s="15">
        <v>3</v>
      </c>
      <c r="L8431" s="15">
        <v>10.24</v>
      </c>
      <c r="M8431" s="15">
        <v>1642</v>
      </c>
    </row>
    <row r="8432" spans="1:13" ht="13.2" x14ac:dyDescent="0.25">
      <c r="A8432" s="15">
        <v>24156</v>
      </c>
      <c r="B8432" s="15">
        <v>89715</v>
      </c>
      <c r="C8432" s="15">
        <v>45170</v>
      </c>
      <c r="D8432" s="15">
        <v>45173</v>
      </c>
      <c r="E8432" s="15" t="s">
        <v>982</v>
      </c>
      <c r="F8432" s="15">
        <v>0.04</v>
      </c>
      <c r="G8432" s="15">
        <v>59.24</v>
      </c>
      <c r="H8432" s="15">
        <v>-526.87056708000011</v>
      </c>
      <c r="I8432" s="15" t="str">
        <f t="shared" si="131"/>
        <v xml:space="preserve"> </v>
      </c>
      <c r="J8432" s="15">
        <v>236.97</v>
      </c>
      <c r="K8432" s="15">
        <v>8</v>
      </c>
      <c r="L8432" s="15">
        <v>1537.88</v>
      </c>
      <c r="M8432" s="15">
        <v>1640</v>
      </c>
    </row>
    <row r="8433" spans="1:13" ht="13.2" x14ac:dyDescent="0.25">
      <c r="A8433" s="15">
        <v>24634</v>
      </c>
      <c r="B8433" s="15">
        <v>87184</v>
      </c>
      <c r="C8433" s="15">
        <v>45170</v>
      </c>
      <c r="D8433" s="15">
        <v>45172</v>
      </c>
      <c r="E8433" s="15" t="s">
        <v>983</v>
      </c>
      <c r="F8433" s="15">
        <v>0.03</v>
      </c>
      <c r="G8433" s="15">
        <v>5.03</v>
      </c>
      <c r="H8433" s="15">
        <v>320.57399999999996</v>
      </c>
      <c r="I8433" s="15">
        <f t="shared" si="131"/>
        <v>320.57399999999996</v>
      </c>
      <c r="J8433" s="15">
        <v>7.99</v>
      </c>
      <c r="K8433" s="15">
        <v>22</v>
      </c>
      <c r="L8433" s="15">
        <v>148.66999999999999</v>
      </c>
      <c r="M8433" s="15">
        <v>93</v>
      </c>
    </row>
    <row r="8434" spans="1:13" ht="13.2" x14ac:dyDescent="0.25">
      <c r="A8434" s="15">
        <v>19853</v>
      </c>
      <c r="B8434" s="15">
        <v>90350</v>
      </c>
      <c r="C8434" s="15">
        <v>45171</v>
      </c>
      <c r="D8434" s="15">
        <v>45172</v>
      </c>
      <c r="E8434" s="15" t="s">
        <v>983</v>
      </c>
      <c r="F8434" s="15">
        <v>0.02</v>
      </c>
      <c r="G8434" s="15">
        <v>2.39</v>
      </c>
      <c r="H8434" s="15">
        <v>-38.686</v>
      </c>
      <c r="I8434" s="15" t="str">
        <f t="shared" si="131"/>
        <v xml:space="preserve"> </v>
      </c>
      <c r="J8434" s="15">
        <v>4.7699999999999996</v>
      </c>
      <c r="K8434" s="15">
        <v>13</v>
      </c>
      <c r="L8434" s="15">
        <v>63.28</v>
      </c>
      <c r="M8434" s="15">
        <v>386</v>
      </c>
    </row>
    <row r="8435" spans="1:13" ht="13.2" x14ac:dyDescent="0.25">
      <c r="A8435" s="15">
        <v>19854</v>
      </c>
      <c r="B8435" s="15">
        <v>90350</v>
      </c>
      <c r="C8435" s="15">
        <v>45171</v>
      </c>
      <c r="D8435" s="15">
        <v>45171</v>
      </c>
      <c r="E8435" s="15" t="s">
        <v>983</v>
      </c>
      <c r="F8435" s="15">
        <v>0.1</v>
      </c>
      <c r="G8435" s="15">
        <v>3.37</v>
      </c>
      <c r="H8435" s="15">
        <v>30.661200000000001</v>
      </c>
      <c r="I8435" s="15">
        <f t="shared" si="131"/>
        <v>30.661200000000001</v>
      </c>
      <c r="J8435" s="15">
        <v>10.98</v>
      </c>
      <c r="K8435" s="15">
        <v>24</v>
      </c>
      <c r="L8435" s="15">
        <v>257.94</v>
      </c>
      <c r="M8435" s="15">
        <v>386</v>
      </c>
    </row>
    <row r="8436" spans="1:13" ht="13.2" x14ac:dyDescent="0.25">
      <c r="A8436" s="15">
        <v>20778</v>
      </c>
      <c r="B8436" s="15">
        <v>91143</v>
      </c>
      <c r="C8436" s="15">
        <v>45171</v>
      </c>
      <c r="D8436" s="15">
        <v>45172</v>
      </c>
      <c r="E8436" s="15" t="s">
        <v>985</v>
      </c>
      <c r="F8436" s="15">
        <v>0.02</v>
      </c>
      <c r="G8436" s="15">
        <v>5.72</v>
      </c>
      <c r="H8436" s="15">
        <v>-10.754799999999999</v>
      </c>
      <c r="I8436" s="15" t="str">
        <f t="shared" si="131"/>
        <v xml:space="preserve"> </v>
      </c>
      <c r="J8436" s="15">
        <v>11.58</v>
      </c>
      <c r="K8436" s="15">
        <v>2</v>
      </c>
      <c r="L8436" s="15">
        <v>27.19</v>
      </c>
      <c r="M8436" s="15">
        <v>200</v>
      </c>
    </row>
    <row r="8437" spans="1:13" ht="13.2" x14ac:dyDescent="0.25">
      <c r="A8437" s="15">
        <v>20779</v>
      </c>
      <c r="B8437" s="15">
        <v>91143</v>
      </c>
      <c r="C8437" s="15">
        <v>45171</v>
      </c>
      <c r="D8437" s="15">
        <v>45173</v>
      </c>
      <c r="E8437" s="15" t="s">
        <v>985</v>
      </c>
      <c r="F8437" s="15">
        <v>0</v>
      </c>
      <c r="G8437" s="15">
        <v>8.74</v>
      </c>
      <c r="H8437" s="15">
        <v>134.11440000000002</v>
      </c>
      <c r="I8437" s="15">
        <f t="shared" si="131"/>
        <v>134.11440000000002</v>
      </c>
      <c r="J8437" s="15">
        <v>30.98</v>
      </c>
      <c r="K8437" s="15">
        <v>8</v>
      </c>
      <c r="L8437" s="15">
        <v>262.13</v>
      </c>
      <c r="M8437" s="15">
        <v>200</v>
      </c>
    </row>
    <row r="8438" spans="1:13" ht="13.2" x14ac:dyDescent="0.25">
      <c r="A8438" s="15">
        <v>21598</v>
      </c>
      <c r="B8438" s="15">
        <v>89959</v>
      </c>
      <c r="C8438" s="15">
        <v>45171</v>
      </c>
      <c r="D8438" s="15">
        <v>45171</v>
      </c>
      <c r="E8438" s="15" t="s">
        <v>985</v>
      </c>
      <c r="F8438" s="15">
        <v>0.1</v>
      </c>
      <c r="G8438" s="15">
        <v>4.8099999999999996</v>
      </c>
      <c r="H8438" s="15">
        <v>-34.822000000000003</v>
      </c>
      <c r="I8438" s="15" t="str">
        <f t="shared" si="131"/>
        <v xml:space="preserve"> </v>
      </c>
      <c r="J8438" s="15">
        <v>12.21</v>
      </c>
      <c r="K8438" s="15">
        <v>12</v>
      </c>
      <c r="L8438" s="15">
        <v>135.69</v>
      </c>
      <c r="M8438" s="15">
        <v>1523</v>
      </c>
    </row>
    <row r="8439" spans="1:13" ht="13.2" x14ac:dyDescent="0.25">
      <c r="A8439" s="15">
        <v>21599</v>
      </c>
      <c r="B8439" s="15">
        <v>89959</v>
      </c>
      <c r="C8439" s="15">
        <v>45171</v>
      </c>
      <c r="D8439" s="15">
        <v>45172</v>
      </c>
      <c r="E8439" s="15" t="s">
        <v>985</v>
      </c>
      <c r="F8439" s="15">
        <v>0.06</v>
      </c>
      <c r="G8439" s="15">
        <v>19.989999999999998</v>
      </c>
      <c r="H8439" s="15">
        <v>399.01679999999999</v>
      </c>
      <c r="I8439" s="15">
        <f t="shared" si="131"/>
        <v>399.01679999999999</v>
      </c>
      <c r="J8439" s="15">
        <v>140.85</v>
      </c>
      <c r="K8439" s="15">
        <v>19</v>
      </c>
      <c r="L8439" s="15">
        <v>2677.07</v>
      </c>
      <c r="M8439" s="15">
        <v>1520</v>
      </c>
    </row>
    <row r="8440" spans="1:13" ht="13.2" x14ac:dyDescent="0.25">
      <c r="A8440" s="15">
        <v>21635</v>
      </c>
      <c r="B8440" s="15">
        <v>86245</v>
      </c>
      <c r="C8440" s="15">
        <v>45171</v>
      </c>
      <c r="D8440" s="15">
        <v>45173</v>
      </c>
      <c r="E8440" s="15" t="s">
        <v>984</v>
      </c>
      <c r="F8440" s="15">
        <v>0.1</v>
      </c>
      <c r="G8440" s="15">
        <v>3.05</v>
      </c>
      <c r="H8440" s="15">
        <v>-36.533200000000001</v>
      </c>
      <c r="I8440" s="15" t="str">
        <f t="shared" si="131"/>
        <v xml:space="preserve"> </v>
      </c>
      <c r="J8440" s="15">
        <v>4.91</v>
      </c>
      <c r="K8440" s="15">
        <v>26</v>
      </c>
      <c r="L8440" s="15">
        <v>119.93</v>
      </c>
      <c r="M8440" s="15">
        <v>3273</v>
      </c>
    </row>
    <row r="8441" spans="1:13" ht="13.2" x14ac:dyDescent="0.25">
      <c r="A8441" s="15">
        <v>21636</v>
      </c>
      <c r="B8441" s="15">
        <v>86245</v>
      </c>
      <c r="C8441" s="15">
        <v>45171</v>
      </c>
      <c r="D8441" s="15">
        <v>45175</v>
      </c>
      <c r="E8441" s="15" t="s">
        <v>984</v>
      </c>
      <c r="F8441" s="15">
        <v>0.1</v>
      </c>
      <c r="G8441" s="15">
        <v>0.71</v>
      </c>
      <c r="H8441" s="15">
        <v>27.194400000000002</v>
      </c>
      <c r="I8441" s="15">
        <f t="shared" si="131"/>
        <v>27.194400000000002</v>
      </c>
      <c r="J8441" s="15">
        <v>3.78</v>
      </c>
      <c r="K8441" s="15">
        <v>12</v>
      </c>
      <c r="L8441" s="15">
        <v>44.07</v>
      </c>
      <c r="M8441" s="15">
        <v>3273</v>
      </c>
    </row>
    <row r="8442" spans="1:13" ht="13.2" x14ac:dyDescent="0.25">
      <c r="A8442" s="15">
        <v>22737</v>
      </c>
      <c r="B8442" s="15">
        <v>87667</v>
      </c>
      <c r="C8442" s="15">
        <v>45171</v>
      </c>
      <c r="D8442" s="15">
        <v>45172</v>
      </c>
      <c r="E8442" s="15" t="s">
        <v>983</v>
      </c>
      <c r="F8442" s="15">
        <v>0</v>
      </c>
      <c r="G8442" s="15">
        <v>0.5</v>
      </c>
      <c r="H8442" s="15">
        <v>19.409699999999997</v>
      </c>
      <c r="I8442" s="15">
        <f t="shared" si="131"/>
        <v>19.409699999999997</v>
      </c>
      <c r="J8442" s="15">
        <v>2.89</v>
      </c>
      <c r="K8442" s="15">
        <v>7</v>
      </c>
      <c r="L8442" s="15">
        <v>28.13</v>
      </c>
      <c r="M8442" s="15">
        <v>26</v>
      </c>
    </row>
    <row r="8443" spans="1:13" ht="13.2" x14ac:dyDescent="0.25">
      <c r="A8443" s="15">
        <v>23618</v>
      </c>
      <c r="B8443" s="15">
        <v>91067</v>
      </c>
      <c r="C8443" s="15">
        <v>45171</v>
      </c>
      <c r="D8443" s="15">
        <v>45178</v>
      </c>
      <c r="E8443" s="15" t="s">
        <v>984</v>
      </c>
      <c r="F8443" s="15">
        <v>0.03</v>
      </c>
      <c r="G8443" s="15">
        <v>9.83</v>
      </c>
      <c r="H8443" s="15">
        <v>707.78880000000004</v>
      </c>
      <c r="I8443" s="15">
        <f t="shared" si="131"/>
        <v>707.78880000000004</v>
      </c>
      <c r="J8443" s="15">
        <v>39.979999999999997</v>
      </c>
      <c r="K8443" s="15">
        <v>26</v>
      </c>
      <c r="L8443" s="15">
        <v>1053.74</v>
      </c>
      <c r="M8443" s="15">
        <v>486</v>
      </c>
    </row>
    <row r="8444" spans="1:13" ht="13.2" x14ac:dyDescent="0.25">
      <c r="A8444" s="15">
        <v>23619</v>
      </c>
      <c r="B8444" s="15">
        <v>91067</v>
      </c>
      <c r="C8444" s="15">
        <v>45171</v>
      </c>
      <c r="D8444" s="15">
        <v>45175</v>
      </c>
      <c r="E8444" s="15" t="s">
        <v>984</v>
      </c>
      <c r="F8444" s="15">
        <v>0.03</v>
      </c>
      <c r="G8444" s="15">
        <v>2.5</v>
      </c>
      <c r="H8444" s="15">
        <v>937.95083999999997</v>
      </c>
      <c r="I8444" s="15">
        <f t="shared" si="131"/>
        <v>937.95083999999997</v>
      </c>
      <c r="J8444" s="15">
        <v>125.99</v>
      </c>
      <c r="K8444" s="15">
        <v>16</v>
      </c>
      <c r="L8444" s="15">
        <v>1761.78</v>
      </c>
      <c r="M8444" s="15">
        <v>486</v>
      </c>
    </row>
    <row r="8445" spans="1:13" ht="13.2" x14ac:dyDescent="0.25">
      <c r="A8445" s="15">
        <v>23685</v>
      </c>
      <c r="B8445" s="15">
        <v>86009</v>
      </c>
      <c r="C8445" s="15">
        <v>45171</v>
      </c>
      <c r="D8445" s="15">
        <v>45171</v>
      </c>
      <c r="E8445" s="15" t="s">
        <v>981</v>
      </c>
      <c r="F8445" s="15">
        <v>7.0000000000000007E-2</v>
      </c>
      <c r="G8445" s="15">
        <v>2.5</v>
      </c>
      <c r="H8445" s="15">
        <v>748.197</v>
      </c>
      <c r="I8445" s="15">
        <f t="shared" si="131"/>
        <v>748.197</v>
      </c>
      <c r="J8445" s="15">
        <v>115.99</v>
      </c>
      <c r="K8445" s="15">
        <v>18</v>
      </c>
      <c r="L8445" s="15">
        <v>1657.17</v>
      </c>
      <c r="M8445" s="15">
        <v>2139</v>
      </c>
    </row>
    <row r="8446" spans="1:13" ht="13.2" x14ac:dyDescent="0.25">
      <c r="A8446" s="15">
        <v>25236</v>
      </c>
      <c r="B8446" s="15">
        <v>91380</v>
      </c>
      <c r="C8446" s="15">
        <v>45171</v>
      </c>
      <c r="D8446" s="15">
        <v>45172</v>
      </c>
      <c r="E8446" s="15" t="s">
        <v>983</v>
      </c>
      <c r="F8446" s="15">
        <v>0.03</v>
      </c>
      <c r="G8446" s="15">
        <v>1</v>
      </c>
      <c r="H8446" s="15">
        <v>12.474</v>
      </c>
      <c r="I8446" s="15">
        <f t="shared" si="131"/>
        <v>12.474</v>
      </c>
      <c r="J8446" s="15">
        <v>2.21</v>
      </c>
      <c r="K8446" s="15">
        <v>24</v>
      </c>
      <c r="L8446" s="15">
        <v>52.49</v>
      </c>
      <c r="M8446" s="15">
        <v>3066</v>
      </c>
    </row>
    <row r="8447" spans="1:13" ht="13.2" x14ac:dyDescent="0.25">
      <c r="A8447" s="15">
        <v>25237</v>
      </c>
      <c r="B8447" s="15">
        <v>91380</v>
      </c>
      <c r="C8447" s="15">
        <v>45171</v>
      </c>
      <c r="D8447" s="15">
        <v>45172</v>
      </c>
      <c r="E8447" s="15" t="s">
        <v>983</v>
      </c>
      <c r="F8447" s="15">
        <v>0.09</v>
      </c>
      <c r="G8447" s="15">
        <v>19.989999999999998</v>
      </c>
      <c r="H8447" s="15">
        <v>-70.922799999999995</v>
      </c>
      <c r="I8447" s="15" t="str">
        <f t="shared" si="131"/>
        <v xml:space="preserve"> </v>
      </c>
      <c r="J8447" s="15">
        <v>165.2</v>
      </c>
      <c r="K8447" s="15">
        <v>3</v>
      </c>
      <c r="L8447" s="15">
        <v>479.03</v>
      </c>
      <c r="M8447" s="15">
        <v>3066</v>
      </c>
    </row>
    <row r="8448" spans="1:13" ht="13.2" x14ac:dyDescent="0.25">
      <c r="A8448" s="15">
        <v>25238</v>
      </c>
      <c r="B8448" s="15">
        <v>91380</v>
      </c>
      <c r="C8448" s="15">
        <v>45171</v>
      </c>
      <c r="D8448" s="15">
        <v>45173</v>
      </c>
      <c r="E8448" s="15" t="s">
        <v>983</v>
      </c>
      <c r="F8448" s="15">
        <v>7.0000000000000007E-2</v>
      </c>
      <c r="G8448" s="15">
        <v>7.01</v>
      </c>
      <c r="H8448" s="15">
        <v>-10.505939999999999</v>
      </c>
      <c r="I8448" s="15" t="str">
        <f t="shared" si="131"/>
        <v xml:space="preserve"> </v>
      </c>
      <c r="J8448" s="15">
        <v>3.89</v>
      </c>
      <c r="K8448" s="15">
        <v>1</v>
      </c>
      <c r="L8448" s="15">
        <v>7.38</v>
      </c>
      <c r="M8448" s="15">
        <v>3067</v>
      </c>
    </row>
    <row r="8449" spans="1:13" ht="13.2" x14ac:dyDescent="0.25">
      <c r="A8449" s="15">
        <v>25570</v>
      </c>
      <c r="B8449" s="15">
        <v>91098</v>
      </c>
      <c r="C8449" s="15">
        <v>45171</v>
      </c>
      <c r="D8449" s="15">
        <v>45172</v>
      </c>
      <c r="E8449" s="15" t="s">
        <v>985</v>
      </c>
      <c r="F8449" s="15">
        <v>0.03</v>
      </c>
      <c r="G8449" s="15">
        <v>1.46</v>
      </c>
      <c r="H8449" s="15">
        <v>71.150399999999991</v>
      </c>
      <c r="I8449" s="15">
        <f t="shared" si="131"/>
        <v>71.150399999999991</v>
      </c>
      <c r="J8449" s="15">
        <v>5.68</v>
      </c>
      <c r="K8449" s="15">
        <v>18</v>
      </c>
      <c r="L8449" s="15">
        <v>105.88</v>
      </c>
      <c r="M8449" s="15">
        <v>145</v>
      </c>
    </row>
    <row r="8450" spans="1:13" ht="13.2" x14ac:dyDescent="0.25">
      <c r="A8450" s="15">
        <v>25571</v>
      </c>
      <c r="B8450" s="15">
        <v>91098</v>
      </c>
      <c r="C8450" s="15">
        <v>45171</v>
      </c>
      <c r="D8450" s="15">
        <v>45172</v>
      </c>
      <c r="E8450" s="15" t="s">
        <v>985</v>
      </c>
      <c r="F8450" s="15">
        <v>7.0000000000000007E-2</v>
      </c>
      <c r="G8450" s="15">
        <v>1</v>
      </c>
      <c r="H8450" s="15">
        <v>1.5335999999999999</v>
      </c>
      <c r="I8450" s="15">
        <f t="shared" ref="I8450:I8513" si="132">IF(H8450&gt;0,H8450," ")</f>
        <v>1.5335999999999999</v>
      </c>
      <c r="J8450" s="15">
        <v>1.68</v>
      </c>
      <c r="K8450" s="15">
        <v>20</v>
      </c>
      <c r="L8450" s="15">
        <v>34.270000000000003</v>
      </c>
      <c r="M8450" s="15">
        <v>145</v>
      </c>
    </row>
    <row r="8451" spans="1:13" ht="13.2" x14ac:dyDescent="0.25">
      <c r="A8451" s="15">
        <v>18651</v>
      </c>
      <c r="B8451" s="15">
        <v>86811</v>
      </c>
      <c r="C8451" s="15">
        <v>45172</v>
      </c>
      <c r="D8451" s="15">
        <v>45174</v>
      </c>
      <c r="E8451" s="15" t="s">
        <v>983</v>
      </c>
      <c r="F8451" s="15">
        <v>0.02</v>
      </c>
      <c r="G8451" s="15">
        <v>19.989999999999998</v>
      </c>
      <c r="H8451" s="15">
        <v>799.1028</v>
      </c>
      <c r="I8451" s="15">
        <f t="shared" si="132"/>
        <v>799.1028</v>
      </c>
      <c r="J8451" s="15">
        <v>90.48</v>
      </c>
      <c r="K8451" s="15">
        <v>13</v>
      </c>
      <c r="L8451" s="15">
        <v>1209.22</v>
      </c>
      <c r="M8451" s="15">
        <v>3172</v>
      </c>
    </row>
    <row r="8452" spans="1:13" ht="13.2" x14ac:dyDescent="0.25">
      <c r="A8452" s="15">
        <v>20191</v>
      </c>
      <c r="B8452" s="15">
        <v>90849</v>
      </c>
      <c r="C8452" s="15">
        <v>45172</v>
      </c>
      <c r="D8452" s="15">
        <v>45173</v>
      </c>
      <c r="E8452" s="15" t="s">
        <v>981</v>
      </c>
      <c r="F8452" s="15">
        <v>0.01</v>
      </c>
      <c r="G8452" s="15">
        <v>4</v>
      </c>
      <c r="H8452" s="15">
        <v>0.9719999999999831</v>
      </c>
      <c r="I8452" s="15">
        <f t="shared" si="132"/>
        <v>0.9719999999999831</v>
      </c>
      <c r="J8452" s="15">
        <v>27.48</v>
      </c>
      <c r="K8452" s="15">
        <v>15</v>
      </c>
      <c r="L8452" s="15">
        <v>426.47</v>
      </c>
      <c r="M8452" s="15">
        <v>939</v>
      </c>
    </row>
    <row r="8453" spans="1:13" ht="13.2" x14ac:dyDescent="0.25">
      <c r="A8453" s="15">
        <v>23743</v>
      </c>
      <c r="B8453" s="15">
        <v>88618</v>
      </c>
      <c r="C8453" s="15">
        <v>45172</v>
      </c>
      <c r="D8453" s="15">
        <v>45173</v>
      </c>
      <c r="E8453" s="15" t="s">
        <v>981</v>
      </c>
      <c r="F8453" s="15">
        <v>0.04</v>
      </c>
      <c r="G8453" s="15">
        <v>56.14</v>
      </c>
      <c r="H8453" s="15">
        <v>28.134</v>
      </c>
      <c r="I8453" s="15">
        <f t="shared" si="132"/>
        <v>28.134</v>
      </c>
      <c r="J8453" s="15">
        <v>115.99</v>
      </c>
      <c r="K8453" s="15">
        <v>15</v>
      </c>
      <c r="L8453" s="15">
        <v>1800.55</v>
      </c>
      <c r="M8453" s="15">
        <v>2964</v>
      </c>
    </row>
    <row r="8454" spans="1:13" ht="13.2" x14ac:dyDescent="0.25">
      <c r="A8454" s="15">
        <v>24888</v>
      </c>
      <c r="B8454" s="15">
        <v>90068</v>
      </c>
      <c r="C8454" s="15">
        <v>45172</v>
      </c>
      <c r="D8454" s="15">
        <v>45174</v>
      </c>
      <c r="E8454" s="15" t="s">
        <v>985</v>
      </c>
      <c r="F8454" s="15">
        <v>0.03</v>
      </c>
      <c r="G8454" s="15">
        <v>4</v>
      </c>
      <c r="H8454" s="15">
        <v>-23.901600000000002</v>
      </c>
      <c r="I8454" s="15" t="str">
        <f t="shared" si="132"/>
        <v xml:space="preserve"> </v>
      </c>
      <c r="J8454" s="15">
        <v>27.48</v>
      </c>
      <c r="K8454" s="15">
        <v>16</v>
      </c>
      <c r="L8454" s="15">
        <v>437.08</v>
      </c>
      <c r="M8454" s="15">
        <v>514</v>
      </c>
    </row>
    <row r="8455" spans="1:13" ht="13.2" x14ac:dyDescent="0.25">
      <c r="A8455" s="15">
        <v>25994</v>
      </c>
      <c r="B8455" s="15">
        <v>89922</v>
      </c>
      <c r="C8455" s="15">
        <v>45172</v>
      </c>
      <c r="D8455" s="15">
        <v>45172</v>
      </c>
      <c r="E8455" s="15" t="s">
        <v>984</v>
      </c>
      <c r="F8455" s="15">
        <v>0.08</v>
      </c>
      <c r="G8455" s="15">
        <v>1.49</v>
      </c>
      <c r="H8455" s="15">
        <v>-2.4439799999999998</v>
      </c>
      <c r="I8455" s="15" t="str">
        <f t="shared" si="132"/>
        <v xml:space="preserve"> </v>
      </c>
      <c r="J8455" s="15">
        <v>3.8</v>
      </c>
      <c r="K8455" s="15">
        <v>3</v>
      </c>
      <c r="L8455" s="15">
        <v>11.45</v>
      </c>
      <c r="M8455" s="15">
        <v>691</v>
      </c>
    </row>
    <row r="8456" spans="1:13" ht="13.2" x14ac:dyDescent="0.25">
      <c r="A8456" s="15">
        <v>25995</v>
      </c>
      <c r="B8456" s="15">
        <v>89922</v>
      </c>
      <c r="C8456" s="15">
        <v>45172</v>
      </c>
      <c r="D8456" s="15">
        <v>45179</v>
      </c>
      <c r="E8456" s="15" t="s">
        <v>984</v>
      </c>
      <c r="F8456" s="15">
        <v>0.03</v>
      </c>
      <c r="G8456" s="15">
        <v>1.39</v>
      </c>
      <c r="H8456" s="15">
        <v>93.791699999999992</v>
      </c>
      <c r="I8456" s="15">
        <f t="shared" si="132"/>
        <v>93.791699999999992</v>
      </c>
      <c r="J8456" s="15">
        <v>15.57</v>
      </c>
      <c r="K8456" s="15">
        <v>9</v>
      </c>
      <c r="L8456" s="15">
        <v>135.93</v>
      </c>
      <c r="M8456" s="15">
        <v>691</v>
      </c>
    </row>
    <row r="8457" spans="1:13" ht="13.2" x14ac:dyDescent="0.25">
      <c r="A8457" s="15">
        <v>18365</v>
      </c>
      <c r="B8457" s="15">
        <v>87083</v>
      </c>
      <c r="C8457" s="15">
        <v>45173</v>
      </c>
      <c r="D8457" s="15">
        <v>45174</v>
      </c>
      <c r="E8457" s="15" t="s">
        <v>985</v>
      </c>
      <c r="F8457" s="15">
        <v>0</v>
      </c>
      <c r="G8457" s="15">
        <v>6.5</v>
      </c>
      <c r="H8457" s="15">
        <v>-77.344399999999993</v>
      </c>
      <c r="I8457" s="15" t="str">
        <f t="shared" si="132"/>
        <v xml:space="preserve"> </v>
      </c>
      <c r="J8457" s="15">
        <v>20.97</v>
      </c>
      <c r="K8457" s="15">
        <v>17</v>
      </c>
      <c r="L8457" s="15">
        <v>388.46</v>
      </c>
      <c r="M8457" s="15">
        <v>1471</v>
      </c>
    </row>
    <row r="8458" spans="1:13" ht="13.2" x14ac:dyDescent="0.25">
      <c r="A8458" s="15">
        <v>18366</v>
      </c>
      <c r="B8458" s="15">
        <v>87083</v>
      </c>
      <c r="C8458" s="15">
        <v>45173</v>
      </c>
      <c r="D8458" s="15">
        <v>45175</v>
      </c>
      <c r="E8458" s="15" t="s">
        <v>985</v>
      </c>
      <c r="F8458" s="15">
        <v>7.0000000000000007E-2</v>
      </c>
      <c r="G8458" s="15">
        <v>5.49</v>
      </c>
      <c r="H8458" s="15">
        <v>-60.370400000000004</v>
      </c>
      <c r="I8458" s="15" t="str">
        <f t="shared" si="132"/>
        <v xml:space="preserve"> </v>
      </c>
      <c r="J8458" s="15">
        <v>4.9800000000000004</v>
      </c>
      <c r="K8458" s="15">
        <v>12</v>
      </c>
      <c r="L8458" s="15">
        <v>59.55</v>
      </c>
      <c r="M8458" s="15">
        <v>1471</v>
      </c>
    </row>
    <row r="8459" spans="1:13" ht="13.2" x14ac:dyDescent="0.25">
      <c r="A8459" s="15">
        <v>20260</v>
      </c>
      <c r="B8459" s="15">
        <v>87460</v>
      </c>
      <c r="C8459" s="15">
        <v>45173</v>
      </c>
      <c r="D8459" s="15">
        <v>45178</v>
      </c>
      <c r="E8459" s="15" t="s">
        <v>984</v>
      </c>
      <c r="F8459" s="15">
        <v>7.0000000000000007E-2</v>
      </c>
      <c r="G8459" s="15">
        <v>51.94</v>
      </c>
      <c r="H8459" s="15">
        <v>-460.42053200000009</v>
      </c>
      <c r="I8459" s="15" t="str">
        <f t="shared" si="132"/>
        <v xml:space="preserve"> </v>
      </c>
      <c r="J8459" s="15">
        <v>124.49</v>
      </c>
      <c r="K8459" s="15">
        <v>11</v>
      </c>
      <c r="L8459" s="15">
        <v>1378.51</v>
      </c>
      <c r="M8459" s="15">
        <v>2534</v>
      </c>
    </row>
    <row r="8460" spans="1:13" ht="13.2" x14ac:dyDescent="0.25">
      <c r="A8460" s="15">
        <v>21611</v>
      </c>
      <c r="B8460" s="15">
        <v>88895</v>
      </c>
      <c r="C8460" s="15">
        <v>45173</v>
      </c>
      <c r="D8460" s="15">
        <v>45174</v>
      </c>
      <c r="E8460" s="15" t="s">
        <v>982</v>
      </c>
      <c r="F8460" s="15">
        <v>0</v>
      </c>
      <c r="G8460" s="15">
        <v>85.63</v>
      </c>
      <c r="H8460" s="15">
        <v>426.08159999999998</v>
      </c>
      <c r="I8460" s="15">
        <f t="shared" si="132"/>
        <v>426.08159999999998</v>
      </c>
      <c r="J8460" s="15">
        <v>376.13</v>
      </c>
      <c r="K8460" s="15">
        <v>20</v>
      </c>
      <c r="L8460" s="15">
        <v>7867.42</v>
      </c>
      <c r="M8460" s="15">
        <v>679</v>
      </c>
    </row>
    <row r="8461" spans="1:13" ht="13.2" x14ac:dyDescent="0.25">
      <c r="A8461" s="15">
        <v>23580</v>
      </c>
      <c r="B8461" s="15">
        <v>90866</v>
      </c>
      <c r="C8461" s="15">
        <v>45173</v>
      </c>
      <c r="D8461" s="15">
        <v>45178</v>
      </c>
      <c r="E8461" s="15" t="s">
        <v>984</v>
      </c>
      <c r="F8461" s="15">
        <v>0.01</v>
      </c>
      <c r="G8461" s="15">
        <v>8.23</v>
      </c>
      <c r="H8461" s="15">
        <v>381.1968</v>
      </c>
      <c r="I8461" s="15">
        <f t="shared" si="132"/>
        <v>381.1968</v>
      </c>
      <c r="J8461" s="15">
        <v>27.18</v>
      </c>
      <c r="K8461" s="15">
        <v>20</v>
      </c>
      <c r="L8461" s="15">
        <v>585.54999999999995</v>
      </c>
      <c r="M8461" s="15">
        <v>2427</v>
      </c>
    </row>
    <row r="8462" spans="1:13" ht="13.2" x14ac:dyDescent="0.25">
      <c r="A8462" s="15">
        <v>23970</v>
      </c>
      <c r="B8462" s="15">
        <v>86396</v>
      </c>
      <c r="C8462" s="15">
        <v>45173</v>
      </c>
      <c r="D8462" s="15">
        <v>45175</v>
      </c>
      <c r="E8462" s="15" t="s">
        <v>983</v>
      </c>
      <c r="F8462" s="15">
        <v>7.0000000000000007E-2</v>
      </c>
      <c r="G8462" s="15">
        <v>61.76</v>
      </c>
      <c r="H8462" s="15">
        <v>-32.479999999999997</v>
      </c>
      <c r="I8462" s="15" t="str">
        <f t="shared" si="132"/>
        <v xml:space="preserve"> </v>
      </c>
      <c r="J8462" s="15">
        <v>286.85000000000002</v>
      </c>
      <c r="K8462" s="15">
        <v>23</v>
      </c>
      <c r="L8462" s="15">
        <v>5082.26</v>
      </c>
      <c r="M8462" s="15">
        <v>395</v>
      </c>
    </row>
    <row r="8463" spans="1:13" ht="13.2" x14ac:dyDescent="0.25">
      <c r="A8463" s="15">
        <v>23971</v>
      </c>
      <c r="B8463" s="15">
        <v>86396</v>
      </c>
      <c r="C8463" s="15">
        <v>45173</v>
      </c>
      <c r="D8463" s="15">
        <v>45174</v>
      </c>
      <c r="E8463" s="15" t="s">
        <v>983</v>
      </c>
      <c r="F8463" s="15">
        <v>0.01</v>
      </c>
      <c r="G8463" s="15">
        <v>5.09</v>
      </c>
      <c r="H8463" s="15">
        <v>53.643599999999999</v>
      </c>
      <c r="I8463" s="15">
        <f t="shared" si="132"/>
        <v>53.643599999999999</v>
      </c>
      <c r="J8463" s="15">
        <v>12.28</v>
      </c>
      <c r="K8463" s="15">
        <v>13</v>
      </c>
      <c r="L8463" s="15">
        <v>165.43</v>
      </c>
      <c r="M8463" s="15">
        <v>391</v>
      </c>
    </row>
    <row r="8464" spans="1:13" ht="13.2" x14ac:dyDescent="0.25">
      <c r="A8464" s="15">
        <v>4308</v>
      </c>
      <c r="B8464" s="15">
        <v>30660</v>
      </c>
      <c r="C8464" s="15">
        <v>45174</v>
      </c>
      <c r="D8464" s="15">
        <v>45177</v>
      </c>
      <c r="E8464" s="15" t="s">
        <v>985</v>
      </c>
      <c r="F8464" s="15">
        <v>0.02</v>
      </c>
      <c r="G8464" s="15">
        <v>69</v>
      </c>
      <c r="H8464" s="15">
        <v>-647.13599999999997</v>
      </c>
      <c r="I8464" s="15" t="str">
        <f t="shared" si="132"/>
        <v xml:space="preserve"> </v>
      </c>
      <c r="J8464" s="15">
        <v>71.37</v>
      </c>
      <c r="K8464" s="15">
        <v>34</v>
      </c>
      <c r="L8464" s="15">
        <v>2095.83</v>
      </c>
      <c r="M8464" s="15">
        <v>198</v>
      </c>
    </row>
    <row r="8465" spans="1:13" ht="13.2" x14ac:dyDescent="0.25">
      <c r="A8465" s="15">
        <v>7005</v>
      </c>
      <c r="B8465" s="15">
        <v>49990</v>
      </c>
      <c r="C8465" s="15">
        <v>45174</v>
      </c>
      <c r="D8465" s="15">
        <v>45174</v>
      </c>
      <c r="E8465" s="15" t="s">
        <v>983</v>
      </c>
      <c r="F8465" s="15">
        <v>0</v>
      </c>
      <c r="G8465" s="15">
        <v>14.7</v>
      </c>
      <c r="H8465" s="15">
        <v>501.51</v>
      </c>
      <c r="I8465" s="15">
        <f t="shared" si="132"/>
        <v>501.51</v>
      </c>
      <c r="J8465" s="15">
        <v>442.14</v>
      </c>
      <c r="K8465" s="15">
        <v>23</v>
      </c>
      <c r="L8465" s="15">
        <v>10779.37</v>
      </c>
      <c r="M8465" s="15">
        <v>1280</v>
      </c>
    </row>
    <row r="8466" spans="1:13" ht="13.2" x14ac:dyDescent="0.25">
      <c r="A8466" s="15">
        <v>18309</v>
      </c>
      <c r="B8466" s="15">
        <v>86717</v>
      </c>
      <c r="C8466" s="15">
        <v>45174</v>
      </c>
      <c r="D8466" s="15">
        <v>45176</v>
      </c>
      <c r="E8466" s="15" t="s">
        <v>983</v>
      </c>
      <c r="F8466" s="15">
        <v>0.04</v>
      </c>
      <c r="G8466" s="15">
        <v>5.33</v>
      </c>
      <c r="H8466" s="15">
        <v>100.23480000000001</v>
      </c>
      <c r="I8466" s="15">
        <f t="shared" si="132"/>
        <v>100.23480000000001</v>
      </c>
      <c r="J8466" s="15">
        <v>40.98</v>
      </c>
      <c r="K8466" s="15">
        <v>8</v>
      </c>
      <c r="L8466" s="15">
        <v>322.72000000000003</v>
      </c>
      <c r="M8466" s="15">
        <v>1445</v>
      </c>
    </row>
    <row r="8467" spans="1:13" ht="13.2" x14ac:dyDescent="0.25">
      <c r="A8467" s="15">
        <v>20057</v>
      </c>
      <c r="B8467" s="15">
        <v>86719</v>
      </c>
      <c r="C8467" s="15">
        <v>45174</v>
      </c>
      <c r="D8467" s="15">
        <v>45175</v>
      </c>
      <c r="E8467" s="15" t="s">
        <v>981</v>
      </c>
      <c r="F8467" s="15">
        <v>0.05</v>
      </c>
      <c r="G8467" s="15">
        <v>54.11</v>
      </c>
      <c r="H8467" s="15">
        <v>-1481.1264000000001</v>
      </c>
      <c r="I8467" s="15" t="str">
        <f t="shared" si="132"/>
        <v xml:space="preserve"> </v>
      </c>
      <c r="J8467" s="15">
        <v>48.58</v>
      </c>
      <c r="K8467" s="15">
        <v>21</v>
      </c>
      <c r="L8467" s="15">
        <v>1046.04</v>
      </c>
      <c r="M8467" s="15">
        <v>245</v>
      </c>
    </row>
    <row r="8468" spans="1:13" ht="13.2" x14ac:dyDescent="0.25">
      <c r="A8468" s="15">
        <v>21092</v>
      </c>
      <c r="B8468" s="15">
        <v>89272</v>
      </c>
      <c r="C8468" s="15">
        <v>45174</v>
      </c>
      <c r="D8468" s="15">
        <v>45175</v>
      </c>
      <c r="E8468" s="15" t="s">
        <v>982</v>
      </c>
      <c r="F8468" s="15">
        <v>0.09</v>
      </c>
      <c r="G8468" s="15">
        <v>7.17</v>
      </c>
      <c r="H8468" s="15">
        <v>758.84999999999991</v>
      </c>
      <c r="I8468" s="15">
        <f t="shared" si="132"/>
        <v>758.84999999999991</v>
      </c>
      <c r="J8468" s="15">
        <v>12.53</v>
      </c>
      <c r="K8468" s="15">
        <v>2</v>
      </c>
      <c r="L8468" s="15">
        <v>27.99</v>
      </c>
      <c r="M8468" s="15">
        <v>824</v>
      </c>
    </row>
    <row r="8469" spans="1:13" ht="13.2" x14ac:dyDescent="0.25">
      <c r="A8469" s="15">
        <v>21093</v>
      </c>
      <c r="B8469" s="15">
        <v>89272</v>
      </c>
      <c r="C8469" s="15">
        <v>45174</v>
      </c>
      <c r="D8469" s="15">
        <v>45177</v>
      </c>
      <c r="E8469" s="15" t="s">
        <v>982</v>
      </c>
      <c r="F8469" s="15">
        <v>0.06</v>
      </c>
      <c r="G8469" s="15">
        <v>4</v>
      </c>
      <c r="H8469" s="15">
        <v>74.543999999999997</v>
      </c>
      <c r="I8469" s="15">
        <f t="shared" si="132"/>
        <v>74.543999999999997</v>
      </c>
      <c r="J8469" s="15">
        <v>19.98</v>
      </c>
      <c r="K8469" s="15">
        <v>5</v>
      </c>
      <c r="L8469" s="15">
        <v>97.07</v>
      </c>
      <c r="M8469" s="15">
        <v>824</v>
      </c>
    </row>
    <row r="8470" spans="1:13" ht="13.2" x14ac:dyDescent="0.25">
      <c r="A8470" s="15">
        <v>21094</v>
      </c>
      <c r="B8470" s="15">
        <v>89272</v>
      </c>
      <c r="C8470" s="15">
        <v>45174</v>
      </c>
      <c r="D8470" s="15">
        <v>45176</v>
      </c>
      <c r="E8470" s="15" t="s">
        <v>982</v>
      </c>
      <c r="F8470" s="15">
        <v>0.09</v>
      </c>
      <c r="G8470" s="15">
        <v>10.25</v>
      </c>
      <c r="H8470" s="15">
        <v>331.78200000000004</v>
      </c>
      <c r="I8470" s="15">
        <f t="shared" si="132"/>
        <v>331.78200000000004</v>
      </c>
      <c r="J8470" s="15">
        <v>49.34</v>
      </c>
      <c r="K8470" s="15">
        <v>25</v>
      </c>
      <c r="L8470" s="15">
        <v>1183.01</v>
      </c>
      <c r="M8470" s="15">
        <v>824</v>
      </c>
    </row>
    <row r="8471" spans="1:13" ht="13.2" x14ac:dyDescent="0.25">
      <c r="A8471" s="15">
        <v>21311</v>
      </c>
      <c r="B8471" s="15">
        <v>90595</v>
      </c>
      <c r="C8471" s="15">
        <v>45174</v>
      </c>
      <c r="D8471" s="15">
        <v>45177</v>
      </c>
      <c r="E8471" s="15" t="s">
        <v>983</v>
      </c>
      <c r="F8471" s="15">
        <v>0.1</v>
      </c>
      <c r="G8471" s="15">
        <v>4.2</v>
      </c>
      <c r="H8471" s="15">
        <v>742.40387999999996</v>
      </c>
      <c r="I8471" s="15">
        <f t="shared" si="132"/>
        <v>742.40387999999996</v>
      </c>
      <c r="J8471" s="15">
        <v>195.99</v>
      </c>
      <c r="K8471" s="15">
        <v>16</v>
      </c>
      <c r="L8471" s="15">
        <v>2446.89</v>
      </c>
      <c r="M8471" s="15">
        <v>267</v>
      </c>
    </row>
    <row r="8472" spans="1:13" ht="13.2" x14ac:dyDescent="0.25">
      <c r="A8472" s="15">
        <v>21312</v>
      </c>
      <c r="B8472" s="15">
        <v>90595</v>
      </c>
      <c r="C8472" s="15">
        <v>45174</v>
      </c>
      <c r="D8472" s="15">
        <v>45175</v>
      </c>
      <c r="E8472" s="15" t="s">
        <v>983</v>
      </c>
      <c r="F8472" s="15">
        <v>0.01</v>
      </c>
      <c r="G8472" s="15">
        <v>8.08</v>
      </c>
      <c r="H8472" s="15">
        <v>1319.9079600000002</v>
      </c>
      <c r="I8472" s="15">
        <f t="shared" si="132"/>
        <v>1319.9079600000002</v>
      </c>
      <c r="J8472" s="15">
        <v>125.99</v>
      </c>
      <c r="K8472" s="15">
        <v>22</v>
      </c>
      <c r="L8472" s="15">
        <v>2379.1</v>
      </c>
      <c r="M8472" s="15">
        <v>267</v>
      </c>
    </row>
    <row r="8473" spans="1:13" ht="13.2" x14ac:dyDescent="0.25">
      <c r="A8473" s="15">
        <v>22308</v>
      </c>
      <c r="B8473" s="15">
        <v>88926</v>
      </c>
      <c r="C8473" s="15">
        <v>45174</v>
      </c>
      <c r="D8473" s="15">
        <v>45177</v>
      </c>
      <c r="E8473" s="15" t="s">
        <v>985</v>
      </c>
      <c r="F8473" s="15">
        <v>0.02</v>
      </c>
      <c r="G8473" s="15">
        <v>69</v>
      </c>
      <c r="H8473" s="15">
        <v>-595.36511999999993</v>
      </c>
      <c r="I8473" s="15" t="str">
        <f t="shared" si="132"/>
        <v xml:space="preserve"> </v>
      </c>
      <c r="J8473" s="15">
        <v>71.37</v>
      </c>
      <c r="K8473" s="15">
        <v>8</v>
      </c>
      <c r="L8473" s="15">
        <v>493.14</v>
      </c>
      <c r="M8473" s="15">
        <v>197</v>
      </c>
    </row>
    <row r="8474" spans="1:13" ht="13.2" x14ac:dyDescent="0.25">
      <c r="A8474" s="15">
        <v>22899</v>
      </c>
      <c r="B8474" s="15">
        <v>88763</v>
      </c>
      <c r="C8474" s="15">
        <v>45174</v>
      </c>
      <c r="D8474" s="15">
        <v>45178</v>
      </c>
      <c r="E8474" s="15" t="s">
        <v>984</v>
      </c>
      <c r="F8474" s="15">
        <v>0.04</v>
      </c>
      <c r="G8474" s="15">
        <v>1.49</v>
      </c>
      <c r="H8474" s="15">
        <v>-10.07216</v>
      </c>
      <c r="I8474" s="15" t="str">
        <f t="shared" si="132"/>
        <v xml:space="preserve"> </v>
      </c>
      <c r="J8474" s="15">
        <v>2.08</v>
      </c>
      <c r="K8474" s="15">
        <v>14</v>
      </c>
      <c r="L8474" s="15">
        <v>29.04</v>
      </c>
      <c r="M8474" s="15">
        <v>2792</v>
      </c>
    </row>
    <row r="8475" spans="1:13" ht="13.2" x14ac:dyDescent="0.25">
      <c r="A8475" s="15">
        <v>23189</v>
      </c>
      <c r="B8475" s="15">
        <v>89795</v>
      </c>
      <c r="C8475" s="15">
        <v>45174</v>
      </c>
      <c r="D8475" s="15">
        <v>45176</v>
      </c>
      <c r="E8475" s="15" t="s">
        <v>981</v>
      </c>
      <c r="F8475" s="15">
        <v>0.09</v>
      </c>
      <c r="G8475" s="15">
        <v>0.7</v>
      </c>
      <c r="H8475" s="15">
        <v>3.0348000000000002</v>
      </c>
      <c r="I8475" s="15">
        <f t="shared" si="132"/>
        <v>3.0348000000000002</v>
      </c>
      <c r="J8475" s="15">
        <v>2.88</v>
      </c>
      <c r="K8475" s="15">
        <v>8</v>
      </c>
      <c r="L8475" s="15">
        <v>22.79</v>
      </c>
      <c r="M8475" s="15">
        <v>3048</v>
      </c>
    </row>
    <row r="8476" spans="1:13" ht="13.2" x14ac:dyDescent="0.25">
      <c r="A8476" s="15">
        <v>25310</v>
      </c>
      <c r="B8476" s="15">
        <v>86323</v>
      </c>
      <c r="C8476" s="15">
        <v>45174</v>
      </c>
      <c r="D8476" s="15">
        <v>45176</v>
      </c>
      <c r="E8476" s="15" t="s">
        <v>984</v>
      </c>
      <c r="F8476" s="15">
        <v>0</v>
      </c>
      <c r="G8476" s="15">
        <v>5.34</v>
      </c>
      <c r="H8476" s="15">
        <v>-36.765499999999996</v>
      </c>
      <c r="I8476" s="15" t="str">
        <f t="shared" si="132"/>
        <v xml:space="preserve"> </v>
      </c>
      <c r="J8476" s="15">
        <v>4.13</v>
      </c>
      <c r="K8476" s="15">
        <v>7</v>
      </c>
      <c r="L8476" s="15">
        <v>34.1</v>
      </c>
      <c r="M8476" s="15">
        <v>597</v>
      </c>
    </row>
    <row r="8477" spans="1:13" ht="13.2" x14ac:dyDescent="0.25">
      <c r="A8477" s="15">
        <v>25311</v>
      </c>
      <c r="B8477" s="15">
        <v>86323</v>
      </c>
      <c r="C8477" s="15">
        <v>45174</v>
      </c>
      <c r="D8477" s="15">
        <v>45176</v>
      </c>
      <c r="E8477" s="15" t="s">
        <v>984</v>
      </c>
      <c r="F8477" s="15">
        <v>0.1</v>
      </c>
      <c r="G8477" s="15">
        <v>18.98</v>
      </c>
      <c r="H8477" s="15">
        <v>-3.6891999999999916</v>
      </c>
      <c r="I8477" s="15" t="str">
        <f t="shared" si="132"/>
        <v xml:space="preserve"> </v>
      </c>
      <c r="J8477" s="15">
        <v>40.89</v>
      </c>
      <c r="K8477" s="15">
        <v>19</v>
      </c>
      <c r="L8477" s="15">
        <v>758.18</v>
      </c>
      <c r="M8477" s="15">
        <v>597</v>
      </c>
    </row>
    <row r="8478" spans="1:13" ht="13.2" x14ac:dyDescent="0.25">
      <c r="A8478" s="15">
        <v>25905</v>
      </c>
      <c r="B8478" s="15">
        <v>89817</v>
      </c>
      <c r="C8478" s="15">
        <v>45174</v>
      </c>
      <c r="D8478" s="15">
        <v>45176</v>
      </c>
      <c r="E8478" s="15" t="s">
        <v>982</v>
      </c>
      <c r="F8478" s="15">
        <v>0.03</v>
      </c>
      <c r="G8478" s="15">
        <v>69.64</v>
      </c>
      <c r="H8478" s="15">
        <v>25.001999999999999</v>
      </c>
      <c r="I8478" s="15">
        <f t="shared" si="132"/>
        <v>25.001999999999999</v>
      </c>
      <c r="J8478" s="15">
        <v>218.75</v>
      </c>
      <c r="K8478" s="15">
        <v>4</v>
      </c>
      <c r="L8478" s="15">
        <v>765.16</v>
      </c>
      <c r="M8478" s="15">
        <v>3129</v>
      </c>
    </row>
    <row r="8479" spans="1:13" ht="13.2" x14ac:dyDescent="0.25">
      <c r="A8479" s="15">
        <v>18286</v>
      </c>
      <c r="B8479" s="15">
        <v>87394</v>
      </c>
      <c r="C8479" s="15">
        <v>45175</v>
      </c>
      <c r="D8479" s="15">
        <v>45175</v>
      </c>
      <c r="E8479" s="15" t="s">
        <v>983</v>
      </c>
      <c r="F8479" s="15">
        <v>0.09</v>
      </c>
      <c r="G8479" s="15">
        <v>24.49</v>
      </c>
      <c r="H8479" s="15">
        <v>995.43600000000004</v>
      </c>
      <c r="I8479" s="15">
        <f t="shared" si="132"/>
        <v>995.43600000000004</v>
      </c>
      <c r="J8479" s="15">
        <v>136.97999999999999</v>
      </c>
      <c r="K8479" s="15">
        <v>14</v>
      </c>
      <c r="L8479" s="15">
        <v>1810.18</v>
      </c>
      <c r="M8479" s="15">
        <v>301</v>
      </c>
    </row>
    <row r="8480" spans="1:13" ht="13.2" x14ac:dyDescent="0.25">
      <c r="A8480" s="15">
        <v>18287</v>
      </c>
      <c r="B8480" s="15">
        <v>87394</v>
      </c>
      <c r="C8480" s="15">
        <v>45175</v>
      </c>
      <c r="D8480" s="15">
        <v>45176</v>
      </c>
      <c r="E8480" s="15" t="s">
        <v>983</v>
      </c>
      <c r="F8480" s="15">
        <v>0.01</v>
      </c>
      <c r="G8480" s="15">
        <v>12.06</v>
      </c>
      <c r="H8480" s="15">
        <v>5096.5400999999993</v>
      </c>
      <c r="I8480" s="15">
        <f t="shared" si="132"/>
        <v>5096.5400999999993</v>
      </c>
      <c r="J8480" s="15">
        <v>399.98</v>
      </c>
      <c r="K8480" s="15">
        <v>19</v>
      </c>
      <c r="L8480" s="15">
        <v>7386.29</v>
      </c>
      <c r="M8480" s="15">
        <v>301</v>
      </c>
    </row>
    <row r="8481" spans="1:13" ht="13.2" x14ac:dyDescent="0.25">
      <c r="A8481" s="15">
        <v>22826</v>
      </c>
      <c r="B8481" s="15">
        <v>89760</v>
      </c>
      <c r="C8481" s="15">
        <v>45175</v>
      </c>
      <c r="D8481" s="15">
        <v>45177</v>
      </c>
      <c r="E8481" s="15" t="s">
        <v>981</v>
      </c>
      <c r="F8481" s="15">
        <v>0</v>
      </c>
      <c r="G8481" s="15">
        <v>5.15</v>
      </c>
      <c r="H8481" s="15">
        <v>-52.090399999999995</v>
      </c>
      <c r="I8481" s="15" t="str">
        <f t="shared" si="132"/>
        <v xml:space="preserve"> </v>
      </c>
      <c r="J8481" s="15">
        <v>4.37</v>
      </c>
      <c r="K8481" s="15">
        <v>8</v>
      </c>
      <c r="L8481" s="15">
        <v>37.89</v>
      </c>
      <c r="M8481" s="15">
        <v>1331</v>
      </c>
    </row>
    <row r="8482" spans="1:13" ht="13.2" x14ac:dyDescent="0.25">
      <c r="A8482" s="15">
        <v>24762</v>
      </c>
      <c r="B8482" s="15">
        <v>91198</v>
      </c>
      <c r="C8482" s="15">
        <v>45175</v>
      </c>
      <c r="D8482" s="15">
        <v>45178</v>
      </c>
      <c r="E8482" s="15" t="s">
        <v>985</v>
      </c>
      <c r="F8482" s="15">
        <v>0.06</v>
      </c>
      <c r="G8482" s="15">
        <v>70.2</v>
      </c>
      <c r="H8482" s="15">
        <v>-1965.7271999999998</v>
      </c>
      <c r="I8482" s="15" t="str">
        <f t="shared" si="132"/>
        <v xml:space="preserve"> </v>
      </c>
      <c r="J8482" s="15">
        <v>122.99</v>
      </c>
      <c r="K8482" s="15">
        <v>23</v>
      </c>
      <c r="L8482" s="15">
        <v>2696.59</v>
      </c>
      <c r="M8482" s="15">
        <v>868</v>
      </c>
    </row>
    <row r="8483" spans="1:13" ht="13.2" x14ac:dyDescent="0.25">
      <c r="A8483" s="15">
        <v>25014</v>
      </c>
      <c r="B8483" s="15">
        <v>90280</v>
      </c>
      <c r="C8483" s="15">
        <v>45175</v>
      </c>
      <c r="D8483" s="15">
        <v>45177</v>
      </c>
      <c r="E8483" s="15" t="s">
        <v>983</v>
      </c>
      <c r="F8483" s="15">
        <v>0</v>
      </c>
      <c r="G8483" s="15">
        <v>19.989999999999998</v>
      </c>
      <c r="H8483" s="15">
        <v>-51.617999999999995</v>
      </c>
      <c r="I8483" s="15" t="str">
        <f t="shared" si="132"/>
        <v xml:space="preserve"> </v>
      </c>
      <c r="J8483" s="15">
        <v>99.99</v>
      </c>
      <c r="K8483" s="15">
        <v>26</v>
      </c>
      <c r="L8483" s="15">
        <v>2792.12</v>
      </c>
      <c r="M8483" s="15">
        <v>829</v>
      </c>
    </row>
    <row r="8484" spans="1:13" ht="13.2" x14ac:dyDescent="0.25">
      <c r="A8484" s="15">
        <v>25561</v>
      </c>
      <c r="B8484" s="15">
        <v>87851</v>
      </c>
      <c r="C8484" s="15">
        <v>45175</v>
      </c>
      <c r="D8484" s="15">
        <v>45177</v>
      </c>
      <c r="E8484" s="15" t="s">
        <v>984</v>
      </c>
      <c r="F8484" s="15">
        <v>0.06</v>
      </c>
      <c r="G8484" s="15">
        <v>28.06</v>
      </c>
      <c r="H8484" s="15">
        <v>910.2564000000001</v>
      </c>
      <c r="I8484" s="15">
        <f t="shared" si="132"/>
        <v>910.2564000000001</v>
      </c>
      <c r="J8484" s="15">
        <v>270.97000000000003</v>
      </c>
      <c r="K8484" s="15">
        <v>12</v>
      </c>
      <c r="L8484" s="15">
        <v>2641.14</v>
      </c>
      <c r="M8484" s="15">
        <v>1043</v>
      </c>
    </row>
    <row r="8485" spans="1:13" ht="13.2" x14ac:dyDescent="0.25">
      <c r="A8485" s="15">
        <v>6167</v>
      </c>
      <c r="B8485" s="15">
        <v>43713</v>
      </c>
      <c r="C8485" s="15">
        <v>45176</v>
      </c>
      <c r="D8485" s="15">
        <v>45178</v>
      </c>
      <c r="E8485" s="15" t="s">
        <v>982</v>
      </c>
      <c r="F8485" s="15">
        <v>0.05</v>
      </c>
      <c r="G8485" s="15">
        <v>2.4</v>
      </c>
      <c r="H8485" s="15">
        <v>-17.690000000000001</v>
      </c>
      <c r="I8485" s="15" t="str">
        <f t="shared" si="132"/>
        <v xml:space="preserve"> </v>
      </c>
      <c r="J8485" s="15">
        <v>2.6</v>
      </c>
      <c r="K8485" s="15">
        <v>25</v>
      </c>
      <c r="L8485" s="15">
        <v>71.69</v>
      </c>
      <c r="M8485" s="15">
        <v>2548</v>
      </c>
    </row>
    <row r="8486" spans="1:13" ht="13.2" x14ac:dyDescent="0.25">
      <c r="A8486" s="15">
        <v>22165</v>
      </c>
      <c r="B8486" s="15">
        <v>88124</v>
      </c>
      <c r="C8486" s="15">
        <v>45176</v>
      </c>
      <c r="D8486" s="15">
        <v>45178</v>
      </c>
      <c r="E8486" s="15" t="s">
        <v>982</v>
      </c>
      <c r="F8486" s="15">
        <v>0.05</v>
      </c>
      <c r="G8486" s="15">
        <v>15.66</v>
      </c>
      <c r="H8486" s="15">
        <v>-66.911600000000007</v>
      </c>
      <c r="I8486" s="15" t="str">
        <f t="shared" si="132"/>
        <v xml:space="preserve"> </v>
      </c>
      <c r="J8486" s="15">
        <v>100.98</v>
      </c>
      <c r="K8486" s="15">
        <v>3</v>
      </c>
      <c r="L8486" s="15">
        <v>297.19</v>
      </c>
      <c r="M8486" s="15">
        <v>2730</v>
      </c>
    </row>
    <row r="8487" spans="1:13" ht="13.2" x14ac:dyDescent="0.25">
      <c r="A8487" s="15">
        <v>22166</v>
      </c>
      <c r="B8487" s="15">
        <v>88124</v>
      </c>
      <c r="C8487" s="15">
        <v>45176</v>
      </c>
      <c r="D8487" s="15">
        <v>45178</v>
      </c>
      <c r="E8487" s="15" t="s">
        <v>982</v>
      </c>
      <c r="F8487" s="15">
        <v>7.0000000000000007E-2</v>
      </c>
      <c r="G8487" s="15">
        <v>64.66</v>
      </c>
      <c r="H8487" s="15">
        <v>-162.6284</v>
      </c>
      <c r="I8487" s="15" t="str">
        <f t="shared" si="132"/>
        <v xml:space="preserve"> </v>
      </c>
      <c r="J8487" s="15">
        <v>220.98</v>
      </c>
      <c r="K8487" s="15">
        <v>6</v>
      </c>
      <c r="L8487" s="15">
        <v>1354.65</v>
      </c>
      <c r="M8487" s="15">
        <v>2730</v>
      </c>
    </row>
    <row r="8488" spans="1:13" ht="13.2" x14ac:dyDescent="0.25">
      <c r="A8488" s="15">
        <v>22167</v>
      </c>
      <c r="B8488" s="15">
        <v>88124</v>
      </c>
      <c r="C8488" s="15">
        <v>45176</v>
      </c>
      <c r="D8488" s="15">
        <v>45178</v>
      </c>
      <c r="E8488" s="15" t="s">
        <v>982</v>
      </c>
      <c r="F8488" s="15">
        <v>0.03</v>
      </c>
      <c r="G8488" s="15">
        <v>19.989999999999998</v>
      </c>
      <c r="H8488" s="15">
        <v>28.7712</v>
      </c>
      <c r="I8488" s="15">
        <f t="shared" si="132"/>
        <v>28.7712</v>
      </c>
      <c r="J8488" s="15">
        <v>35.44</v>
      </c>
      <c r="K8488" s="15">
        <v>14</v>
      </c>
      <c r="L8488" s="15">
        <v>520.91</v>
      </c>
      <c r="M8488" s="15">
        <v>2730</v>
      </c>
    </row>
    <row r="8489" spans="1:13" ht="13.2" x14ac:dyDescent="0.25">
      <c r="A8489" s="15">
        <v>22206</v>
      </c>
      <c r="B8489" s="15">
        <v>90320</v>
      </c>
      <c r="C8489" s="15">
        <v>45176</v>
      </c>
      <c r="D8489" s="15">
        <v>45185</v>
      </c>
      <c r="E8489" s="15" t="s">
        <v>984</v>
      </c>
      <c r="F8489" s="15">
        <v>0.05</v>
      </c>
      <c r="G8489" s="15">
        <v>6.85</v>
      </c>
      <c r="H8489" s="15">
        <v>22.766399999999997</v>
      </c>
      <c r="I8489" s="15">
        <f t="shared" si="132"/>
        <v>22.766399999999997</v>
      </c>
      <c r="J8489" s="15">
        <v>13.73</v>
      </c>
      <c r="K8489" s="15">
        <v>23</v>
      </c>
      <c r="L8489" s="15">
        <v>324.66000000000003</v>
      </c>
      <c r="M8489" s="15">
        <v>2215</v>
      </c>
    </row>
    <row r="8490" spans="1:13" ht="13.2" x14ac:dyDescent="0.25">
      <c r="A8490" s="15">
        <v>24167</v>
      </c>
      <c r="B8490" s="15">
        <v>88664</v>
      </c>
      <c r="C8490" s="15">
        <v>45176</v>
      </c>
      <c r="D8490" s="15">
        <v>45178</v>
      </c>
      <c r="E8490" s="15" t="s">
        <v>982</v>
      </c>
      <c r="F8490" s="15">
        <v>0.05</v>
      </c>
      <c r="G8490" s="15">
        <v>2.4</v>
      </c>
      <c r="H8490" s="15">
        <v>-16.274799999999999</v>
      </c>
      <c r="I8490" s="15" t="str">
        <f t="shared" si="132"/>
        <v xml:space="preserve"> </v>
      </c>
      <c r="J8490" s="15">
        <v>2.6</v>
      </c>
      <c r="K8490" s="15">
        <v>6</v>
      </c>
      <c r="L8490" s="15">
        <v>17.21</v>
      </c>
      <c r="M8490" s="15">
        <v>2551</v>
      </c>
    </row>
    <row r="8491" spans="1:13" ht="13.2" x14ac:dyDescent="0.25">
      <c r="A8491" s="15">
        <v>5165</v>
      </c>
      <c r="B8491" s="15">
        <v>36743</v>
      </c>
      <c r="C8491" s="15">
        <v>45177</v>
      </c>
      <c r="D8491" s="15">
        <v>45178</v>
      </c>
      <c r="E8491" s="15" t="s">
        <v>985</v>
      </c>
      <c r="F8491" s="15">
        <v>0.1</v>
      </c>
      <c r="G8491" s="15">
        <v>4</v>
      </c>
      <c r="H8491" s="15">
        <v>-10.61</v>
      </c>
      <c r="I8491" s="15" t="str">
        <f t="shared" si="132"/>
        <v xml:space="preserve"> </v>
      </c>
      <c r="J8491" s="15">
        <v>7.59</v>
      </c>
      <c r="K8491" s="15">
        <v>6</v>
      </c>
      <c r="L8491" s="15">
        <v>52.26</v>
      </c>
      <c r="M8491" s="15">
        <v>1999</v>
      </c>
    </row>
    <row r="8492" spans="1:13" ht="13.2" x14ac:dyDescent="0.25">
      <c r="A8492" s="15">
        <v>20584</v>
      </c>
      <c r="B8492" s="15">
        <v>86083</v>
      </c>
      <c r="C8492" s="15">
        <v>45177</v>
      </c>
      <c r="D8492" s="15">
        <v>45181</v>
      </c>
      <c r="E8492" s="15" t="s">
        <v>984</v>
      </c>
      <c r="F8492" s="15">
        <v>0.05</v>
      </c>
      <c r="G8492" s="15">
        <v>58.2</v>
      </c>
      <c r="H8492" s="15">
        <v>-323.19600000000003</v>
      </c>
      <c r="I8492" s="15" t="str">
        <f t="shared" si="132"/>
        <v xml:space="preserve"> </v>
      </c>
      <c r="J8492" s="15">
        <v>95.98</v>
      </c>
      <c r="K8492" s="15">
        <v>6</v>
      </c>
      <c r="L8492" s="15">
        <v>603.54</v>
      </c>
      <c r="M8492" s="15">
        <v>1238</v>
      </c>
    </row>
    <row r="8493" spans="1:13" ht="13.2" x14ac:dyDescent="0.25">
      <c r="A8493" s="15">
        <v>20585</v>
      </c>
      <c r="B8493" s="15">
        <v>86083</v>
      </c>
      <c r="C8493" s="15">
        <v>45177</v>
      </c>
      <c r="D8493" s="15">
        <v>45179</v>
      </c>
      <c r="E8493" s="15" t="s">
        <v>984</v>
      </c>
      <c r="F8493" s="15">
        <v>0.04</v>
      </c>
      <c r="G8493" s="15">
        <v>61.76</v>
      </c>
      <c r="H8493" s="15">
        <v>-128.12472000000002</v>
      </c>
      <c r="I8493" s="15" t="str">
        <f t="shared" si="132"/>
        <v xml:space="preserve"> </v>
      </c>
      <c r="J8493" s="15">
        <v>286.85000000000002</v>
      </c>
      <c r="K8493" s="15">
        <v>6</v>
      </c>
      <c r="L8493" s="15">
        <v>1428.06</v>
      </c>
      <c r="M8493" s="15">
        <v>1238</v>
      </c>
    </row>
    <row r="8494" spans="1:13" ht="13.2" x14ac:dyDescent="0.25">
      <c r="A8494" s="15">
        <v>23165</v>
      </c>
      <c r="B8494" s="15">
        <v>90574</v>
      </c>
      <c r="C8494" s="15">
        <v>45177</v>
      </c>
      <c r="D8494" s="15">
        <v>45178</v>
      </c>
      <c r="E8494" s="15" t="s">
        <v>985</v>
      </c>
      <c r="F8494" s="15">
        <v>0.1</v>
      </c>
      <c r="G8494" s="15">
        <v>4</v>
      </c>
      <c r="H8494" s="15">
        <v>-9.7611999999999988</v>
      </c>
      <c r="I8494" s="15" t="str">
        <f t="shared" si="132"/>
        <v xml:space="preserve"> </v>
      </c>
      <c r="J8494" s="15">
        <v>7.59</v>
      </c>
      <c r="K8494" s="15">
        <v>2</v>
      </c>
      <c r="L8494" s="15">
        <v>17.420000000000002</v>
      </c>
      <c r="M8494" s="15">
        <v>1998</v>
      </c>
    </row>
    <row r="8495" spans="1:13" ht="13.2" x14ac:dyDescent="0.25">
      <c r="A8495" s="15">
        <v>26282</v>
      </c>
      <c r="B8495" s="15">
        <v>89374</v>
      </c>
      <c r="C8495" s="15">
        <v>45177</v>
      </c>
      <c r="D8495" s="15">
        <v>45177</v>
      </c>
      <c r="E8495" s="15" t="s">
        <v>982</v>
      </c>
      <c r="F8495" s="15">
        <v>0.09</v>
      </c>
      <c r="G8495" s="15">
        <v>0.5</v>
      </c>
      <c r="H8495" s="15">
        <v>23.6736</v>
      </c>
      <c r="I8495" s="15">
        <f t="shared" si="132"/>
        <v>23.6736</v>
      </c>
      <c r="J8495" s="15">
        <v>12.53</v>
      </c>
      <c r="K8495" s="15">
        <v>4</v>
      </c>
      <c r="L8495" s="15">
        <v>47.89</v>
      </c>
      <c r="M8495" s="15">
        <v>159</v>
      </c>
    </row>
    <row r="8496" spans="1:13" ht="13.2" x14ac:dyDescent="0.25">
      <c r="A8496" s="15">
        <v>26283</v>
      </c>
      <c r="B8496" s="15">
        <v>89374</v>
      </c>
      <c r="C8496" s="15">
        <v>45177</v>
      </c>
      <c r="D8496" s="15">
        <v>45178</v>
      </c>
      <c r="E8496" s="15" t="s">
        <v>982</v>
      </c>
      <c r="F8496" s="15">
        <v>0.03</v>
      </c>
      <c r="G8496" s="15">
        <v>2.27</v>
      </c>
      <c r="H8496" s="15">
        <v>8.0459999999999994</v>
      </c>
      <c r="I8496" s="15">
        <f t="shared" si="132"/>
        <v>8.0459999999999994</v>
      </c>
      <c r="J8496" s="15">
        <v>5.85</v>
      </c>
      <c r="K8496" s="15">
        <v>19</v>
      </c>
      <c r="L8496" s="15">
        <v>115.48</v>
      </c>
      <c r="M8496" s="15">
        <v>159</v>
      </c>
    </row>
    <row r="8497" spans="1:13" ht="13.2" x14ac:dyDescent="0.25">
      <c r="A8497" s="15">
        <v>1642</v>
      </c>
      <c r="B8497" s="15">
        <v>11874</v>
      </c>
      <c r="C8497" s="15">
        <v>45178</v>
      </c>
      <c r="D8497" s="15">
        <v>45180</v>
      </c>
      <c r="E8497" s="15" t="s">
        <v>982</v>
      </c>
      <c r="F8497" s="15">
        <v>0</v>
      </c>
      <c r="G8497" s="15">
        <v>8.65</v>
      </c>
      <c r="H8497" s="15">
        <v>-82.13</v>
      </c>
      <c r="I8497" s="15" t="str">
        <f t="shared" si="132"/>
        <v xml:space="preserve"> </v>
      </c>
      <c r="J8497" s="15">
        <v>30.42</v>
      </c>
      <c r="K8497" s="15">
        <v>2</v>
      </c>
      <c r="L8497" s="15">
        <v>80.58</v>
      </c>
      <c r="M8497" s="15">
        <v>3289</v>
      </c>
    </row>
    <row r="8498" spans="1:13" ht="13.2" x14ac:dyDescent="0.25">
      <c r="A8498" s="15">
        <v>1643</v>
      </c>
      <c r="B8498" s="15">
        <v>11874</v>
      </c>
      <c r="C8498" s="15">
        <v>45178</v>
      </c>
      <c r="D8498" s="15">
        <v>45178</v>
      </c>
      <c r="E8498" s="15" t="s">
        <v>982</v>
      </c>
      <c r="F8498" s="15">
        <v>7.0000000000000007E-2</v>
      </c>
      <c r="G8498" s="15">
        <v>9.83</v>
      </c>
      <c r="H8498" s="15">
        <v>179.37</v>
      </c>
      <c r="I8498" s="15">
        <f t="shared" si="132"/>
        <v>179.37</v>
      </c>
      <c r="J8498" s="15">
        <v>39.979999999999997</v>
      </c>
      <c r="K8498" s="15">
        <v>42</v>
      </c>
      <c r="L8498" s="15">
        <v>1629.12</v>
      </c>
      <c r="M8498" s="15">
        <v>3289</v>
      </c>
    </row>
    <row r="8499" spans="1:13" ht="13.2" x14ac:dyDescent="0.25">
      <c r="A8499" s="15">
        <v>4605</v>
      </c>
      <c r="B8499" s="15">
        <v>32804</v>
      </c>
      <c r="C8499" s="15">
        <v>45178</v>
      </c>
      <c r="D8499" s="15">
        <v>45179</v>
      </c>
      <c r="E8499" s="15" t="s">
        <v>982</v>
      </c>
      <c r="F8499" s="15">
        <v>7.0000000000000007E-2</v>
      </c>
      <c r="G8499" s="15">
        <v>0.5</v>
      </c>
      <c r="H8499" s="15">
        <v>74.819999999999993</v>
      </c>
      <c r="I8499" s="15">
        <f t="shared" si="132"/>
        <v>74.819999999999993</v>
      </c>
      <c r="J8499" s="15">
        <v>3.75</v>
      </c>
      <c r="K8499" s="15">
        <v>103</v>
      </c>
      <c r="L8499" s="15">
        <v>367.46</v>
      </c>
      <c r="M8499" s="15">
        <v>2107</v>
      </c>
    </row>
    <row r="8500" spans="1:13" ht="13.2" x14ac:dyDescent="0.25">
      <c r="A8500" s="15">
        <v>4606</v>
      </c>
      <c r="B8500" s="15">
        <v>32804</v>
      </c>
      <c r="C8500" s="15">
        <v>45178</v>
      </c>
      <c r="D8500" s="15">
        <v>45180</v>
      </c>
      <c r="E8500" s="15" t="s">
        <v>982</v>
      </c>
      <c r="F8500" s="15">
        <v>0.02</v>
      </c>
      <c r="G8500" s="15">
        <v>5.26</v>
      </c>
      <c r="H8500" s="15">
        <v>-61.984999999999999</v>
      </c>
      <c r="I8500" s="15" t="str">
        <f t="shared" si="132"/>
        <v xml:space="preserve"> </v>
      </c>
      <c r="J8500" s="15">
        <v>3.98</v>
      </c>
      <c r="K8500" s="15">
        <v>42</v>
      </c>
      <c r="L8500" s="15">
        <v>187.97</v>
      </c>
      <c r="M8500" s="15">
        <v>2107</v>
      </c>
    </row>
    <row r="8501" spans="1:13" ht="13.2" x14ac:dyDescent="0.25">
      <c r="A8501" s="15">
        <v>19642</v>
      </c>
      <c r="B8501" s="15">
        <v>86214</v>
      </c>
      <c r="C8501" s="15">
        <v>45178</v>
      </c>
      <c r="D8501" s="15">
        <v>45180</v>
      </c>
      <c r="E8501" s="15" t="s">
        <v>982</v>
      </c>
      <c r="F8501" s="15">
        <v>0</v>
      </c>
      <c r="G8501" s="15">
        <v>8.65</v>
      </c>
      <c r="H8501" s="15">
        <v>-75.559599999999989</v>
      </c>
      <c r="I8501" s="15" t="str">
        <f t="shared" si="132"/>
        <v xml:space="preserve"> </v>
      </c>
      <c r="J8501" s="15">
        <v>30.42</v>
      </c>
      <c r="K8501" s="15">
        <v>1</v>
      </c>
      <c r="L8501" s="15">
        <v>40.29</v>
      </c>
      <c r="M8501" s="15">
        <v>3295</v>
      </c>
    </row>
    <row r="8502" spans="1:13" ht="13.2" x14ac:dyDescent="0.25">
      <c r="A8502" s="15">
        <v>19643</v>
      </c>
      <c r="B8502" s="15">
        <v>86214</v>
      </c>
      <c r="C8502" s="15">
        <v>45178</v>
      </c>
      <c r="D8502" s="15">
        <v>45178</v>
      </c>
      <c r="E8502" s="15" t="s">
        <v>982</v>
      </c>
      <c r="F8502" s="15">
        <v>7.0000000000000007E-2</v>
      </c>
      <c r="G8502" s="15">
        <v>9.83</v>
      </c>
      <c r="H8502" s="15">
        <v>193.71960000000001</v>
      </c>
      <c r="I8502" s="15">
        <f t="shared" si="132"/>
        <v>193.71960000000001</v>
      </c>
      <c r="J8502" s="15">
        <v>39.979999999999997</v>
      </c>
      <c r="K8502" s="15">
        <v>11</v>
      </c>
      <c r="L8502" s="15">
        <v>426.67</v>
      </c>
      <c r="M8502" s="15">
        <v>3295</v>
      </c>
    </row>
    <row r="8503" spans="1:13" ht="13.2" x14ac:dyDescent="0.25">
      <c r="A8503" s="15">
        <v>20472</v>
      </c>
      <c r="B8503" s="15">
        <v>89638</v>
      </c>
      <c r="C8503" s="15">
        <v>45178</v>
      </c>
      <c r="D8503" s="15">
        <v>45181</v>
      </c>
      <c r="E8503" s="15" t="s">
        <v>982</v>
      </c>
      <c r="F8503" s="15">
        <v>0.01</v>
      </c>
      <c r="G8503" s="15">
        <v>19.989999999999998</v>
      </c>
      <c r="H8503" s="15">
        <v>158.54400000000001</v>
      </c>
      <c r="I8503" s="15">
        <f t="shared" si="132"/>
        <v>158.54400000000001</v>
      </c>
      <c r="J8503" s="15">
        <v>40.99</v>
      </c>
      <c r="K8503" s="15">
        <v>15</v>
      </c>
      <c r="L8503" s="15">
        <v>643.76</v>
      </c>
      <c r="M8503" s="15">
        <v>1097</v>
      </c>
    </row>
    <row r="8504" spans="1:13" ht="13.2" x14ac:dyDescent="0.25">
      <c r="A8504" s="15">
        <v>20473</v>
      </c>
      <c r="B8504" s="15">
        <v>89638</v>
      </c>
      <c r="C8504" s="15">
        <v>45178</v>
      </c>
      <c r="D8504" s="15">
        <v>45181</v>
      </c>
      <c r="E8504" s="15" t="s">
        <v>982</v>
      </c>
      <c r="F8504" s="15">
        <v>0.05</v>
      </c>
      <c r="G8504" s="15">
        <v>24.49</v>
      </c>
      <c r="H8504" s="15">
        <v>914.82479999999998</v>
      </c>
      <c r="I8504" s="15">
        <f t="shared" si="132"/>
        <v>914.82479999999998</v>
      </c>
      <c r="J8504" s="15">
        <v>136.97999999999999</v>
      </c>
      <c r="K8504" s="15">
        <v>11</v>
      </c>
      <c r="L8504" s="15">
        <v>1458.58</v>
      </c>
      <c r="M8504" s="15">
        <v>1098</v>
      </c>
    </row>
    <row r="8505" spans="1:13" ht="13.2" x14ac:dyDescent="0.25">
      <c r="A8505" s="15">
        <v>22454</v>
      </c>
      <c r="B8505" s="15">
        <v>91413</v>
      </c>
      <c r="C8505" s="15">
        <v>45178</v>
      </c>
      <c r="D8505" s="15">
        <v>45179</v>
      </c>
      <c r="E8505" s="15" t="s">
        <v>982</v>
      </c>
      <c r="F8505" s="15">
        <v>0</v>
      </c>
      <c r="G8505" s="15">
        <v>7.37</v>
      </c>
      <c r="H8505" s="15">
        <v>50.717999999999996</v>
      </c>
      <c r="I8505" s="15">
        <f t="shared" si="132"/>
        <v>50.717999999999996</v>
      </c>
      <c r="J8505" s="15">
        <v>6.48</v>
      </c>
      <c r="K8505" s="15">
        <v>6</v>
      </c>
      <c r="L8505" s="15">
        <v>43.35</v>
      </c>
      <c r="M8505" s="15">
        <v>2704</v>
      </c>
    </row>
    <row r="8506" spans="1:13" ht="13.2" x14ac:dyDescent="0.25">
      <c r="A8506" s="15">
        <v>22605</v>
      </c>
      <c r="B8506" s="15">
        <v>87873</v>
      </c>
      <c r="C8506" s="15">
        <v>45178</v>
      </c>
      <c r="D8506" s="15">
        <v>45179</v>
      </c>
      <c r="E8506" s="15" t="s">
        <v>982</v>
      </c>
      <c r="F8506" s="15">
        <v>7.0000000000000007E-2</v>
      </c>
      <c r="G8506" s="15">
        <v>0.5</v>
      </c>
      <c r="H8506" s="15">
        <v>-1430.828</v>
      </c>
      <c r="I8506" s="15" t="str">
        <f t="shared" si="132"/>
        <v xml:space="preserve"> </v>
      </c>
      <c r="J8506" s="15">
        <v>3.75</v>
      </c>
      <c r="K8506" s="15">
        <v>26</v>
      </c>
      <c r="L8506" s="15">
        <v>92.76</v>
      </c>
      <c r="M8506" s="15">
        <v>2110</v>
      </c>
    </row>
    <row r="8507" spans="1:13" ht="13.2" x14ac:dyDescent="0.25">
      <c r="A8507" s="15">
        <v>22606</v>
      </c>
      <c r="B8507" s="15">
        <v>87873</v>
      </c>
      <c r="C8507" s="15">
        <v>45178</v>
      </c>
      <c r="D8507" s="15">
        <v>45180</v>
      </c>
      <c r="E8507" s="15" t="s">
        <v>982</v>
      </c>
      <c r="F8507" s="15">
        <v>0.02</v>
      </c>
      <c r="G8507" s="15">
        <v>5.26</v>
      </c>
      <c r="H8507" s="15">
        <v>-40.012</v>
      </c>
      <c r="I8507" s="15" t="str">
        <f t="shared" si="132"/>
        <v xml:space="preserve"> </v>
      </c>
      <c r="J8507" s="15">
        <v>3.98</v>
      </c>
      <c r="K8507" s="15">
        <v>11</v>
      </c>
      <c r="L8507" s="15">
        <v>49.23</v>
      </c>
      <c r="M8507" s="15">
        <v>2111</v>
      </c>
    </row>
    <row r="8508" spans="1:13" ht="13.2" x14ac:dyDescent="0.25">
      <c r="A8508" s="15">
        <v>25113</v>
      </c>
      <c r="B8508" s="15">
        <v>86824</v>
      </c>
      <c r="C8508" s="15">
        <v>45178</v>
      </c>
      <c r="D8508" s="15">
        <v>45178</v>
      </c>
      <c r="E8508" s="15" t="s">
        <v>983</v>
      </c>
      <c r="F8508" s="15">
        <v>0.02</v>
      </c>
      <c r="G8508" s="15">
        <v>0.49</v>
      </c>
      <c r="H8508" s="15">
        <v>39.768000000000001</v>
      </c>
      <c r="I8508" s="15">
        <f t="shared" si="132"/>
        <v>39.768000000000001</v>
      </c>
      <c r="J8508" s="15">
        <v>7.31</v>
      </c>
      <c r="K8508" s="15">
        <v>1</v>
      </c>
      <c r="L8508" s="15">
        <v>7.52</v>
      </c>
      <c r="M8508" s="15">
        <v>1528</v>
      </c>
    </row>
    <row r="8509" spans="1:13" ht="13.2" x14ac:dyDescent="0.25">
      <c r="A8509" s="15">
        <v>25773</v>
      </c>
      <c r="B8509" s="15">
        <v>86866</v>
      </c>
      <c r="C8509" s="15">
        <v>45178</v>
      </c>
      <c r="D8509" s="15">
        <v>45181</v>
      </c>
      <c r="E8509" s="15" t="s">
        <v>985</v>
      </c>
      <c r="F8509" s="15">
        <v>0.08</v>
      </c>
      <c r="G8509" s="15">
        <v>0.7</v>
      </c>
      <c r="H8509" s="15">
        <v>329.67</v>
      </c>
      <c r="I8509" s="15">
        <f t="shared" si="132"/>
        <v>329.67</v>
      </c>
      <c r="J8509" s="15">
        <v>2.88</v>
      </c>
      <c r="K8509" s="15">
        <v>3</v>
      </c>
      <c r="L8509" s="15">
        <v>8.84</v>
      </c>
      <c r="M8509" s="15">
        <v>3114</v>
      </c>
    </row>
    <row r="8510" spans="1:13" ht="13.2" x14ac:dyDescent="0.25">
      <c r="A8510" s="15">
        <v>19033</v>
      </c>
      <c r="B8510" s="15">
        <v>89354</v>
      </c>
      <c r="C8510" s="15">
        <v>45179</v>
      </c>
      <c r="D8510" s="15">
        <v>45181</v>
      </c>
      <c r="E8510" s="15" t="s">
        <v>985</v>
      </c>
      <c r="F8510" s="15">
        <v>0.02</v>
      </c>
      <c r="G8510" s="15">
        <v>6.17</v>
      </c>
      <c r="H8510" s="15">
        <v>359.1216</v>
      </c>
      <c r="I8510" s="15">
        <f t="shared" si="132"/>
        <v>359.1216</v>
      </c>
      <c r="J8510" s="15">
        <v>28.15</v>
      </c>
      <c r="K8510" s="15">
        <v>25</v>
      </c>
      <c r="L8510" s="15">
        <v>748.13</v>
      </c>
      <c r="M8510" s="15">
        <v>718</v>
      </c>
    </row>
    <row r="8511" spans="1:13" ht="13.2" x14ac:dyDescent="0.25">
      <c r="A8511" s="15">
        <v>19034</v>
      </c>
      <c r="B8511" s="15">
        <v>89354</v>
      </c>
      <c r="C8511" s="15">
        <v>45179</v>
      </c>
      <c r="D8511" s="15">
        <v>45181</v>
      </c>
      <c r="E8511" s="15" t="s">
        <v>985</v>
      </c>
      <c r="F8511" s="15">
        <v>0.09</v>
      </c>
      <c r="G8511" s="15">
        <v>3.14</v>
      </c>
      <c r="H8511" s="15">
        <v>28.382400000000001</v>
      </c>
      <c r="I8511" s="15">
        <f t="shared" si="132"/>
        <v>28.382400000000001</v>
      </c>
      <c r="J8511" s="15">
        <v>12.98</v>
      </c>
      <c r="K8511" s="15">
        <v>26</v>
      </c>
      <c r="L8511" s="15">
        <v>311.85000000000002</v>
      </c>
      <c r="M8511" s="15">
        <v>718</v>
      </c>
    </row>
    <row r="8512" spans="1:13" ht="13.2" x14ac:dyDescent="0.25">
      <c r="A8512" s="15">
        <v>19571</v>
      </c>
      <c r="B8512" s="15">
        <v>90308</v>
      </c>
      <c r="C8512" s="15">
        <v>45179</v>
      </c>
      <c r="D8512" s="15">
        <v>45181</v>
      </c>
      <c r="E8512" s="15" t="s">
        <v>984</v>
      </c>
      <c r="F8512" s="15">
        <v>0.09</v>
      </c>
      <c r="G8512" s="15">
        <v>13.99</v>
      </c>
      <c r="H8512" s="15">
        <v>615.13560000000007</v>
      </c>
      <c r="I8512" s="15">
        <f t="shared" si="132"/>
        <v>615.13560000000007</v>
      </c>
      <c r="J8512" s="15">
        <v>110.98</v>
      </c>
      <c r="K8512" s="15">
        <v>17</v>
      </c>
      <c r="L8512" s="15">
        <v>1724.29</v>
      </c>
      <c r="M8512" s="15">
        <v>1509</v>
      </c>
    </row>
    <row r="8513" spans="1:13" ht="13.2" x14ac:dyDescent="0.25">
      <c r="A8513" s="15">
        <v>19572</v>
      </c>
      <c r="B8513" s="15">
        <v>90308</v>
      </c>
      <c r="C8513" s="15">
        <v>45179</v>
      </c>
      <c r="D8513" s="15">
        <v>45181</v>
      </c>
      <c r="E8513" s="15" t="s">
        <v>984</v>
      </c>
      <c r="F8513" s="15">
        <v>7.0000000000000007E-2</v>
      </c>
      <c r="G8513" s="15">
        <v>5</v>
      </c>
      <c r="H8513" s="15">
        <v>-110.0872</v>
      </c>
      <c r="I8513" s="15" t="str">
        <f t="shared" si="132"/>
        <v xml:space="preserve"> </v>
      </c>
      <c r="J8513" s="15">
        <v>2.1800000000000002</v>
      </c>
      <c r="K8513" s="15">
        <v>14</v>
      </c>
      <c r="L8513" s="15">
        <v>32.68</v>
      </c>
      <c r="M8513" s="15">
        <v>1509</v>
      </c>
    </row>
    <row r="8514" spans="1:13" ht="13.2" x14ac:dyDescent="0.25">
      <c r="A8514" s="15">
        <v>19573</v>
      </c>
      <c r="B8514" s="15">
        <v>90308</v>
      </c>
      <c r="C8514" s="15">
        <v>45179</v>
      </c>
      <c r="D8514" s="15">
        <v>45184</v>
      </c>
      <c r="E8514" s="15" t="s">
        <v>984</v>
      </c>
      <c r="F8514" s="15">
        <v>0.02</v>
      </c>
      <c r="G8514" s="15">
        <v>24.49</v>
      </c>
      <c r="H8514" s="15">
        <v>-634.9932</v>
      </c>
      <c r="I8514" s="15" t="str">
        <f t="shared" ref="I8514:I8577" si="133">IF(H8514&gt;0,H8514," ")</f>
        <v xml:space="preserve"> </v>
      </c>
      <c r="J8514" s="15">
        <v>699.99</v>
      </c>
      <c r="K8514" s="15">
        <v>5</v>
      </c>
      <c r="L8514" s="15">
        <v>3567.15</v>
      </c>
      <c r="M8514" s="15">
        <v>1510</v>
      </c>
    </row>
    <row r="8515" spans="1:13" ht="13.2" x14ac:dyDescent="0.25">
      <c r="A8515" s="15">
        <v>19574</v>
      </c>
      <c r="B8515" s="15">
        <v>90308</v>
      </c>
      <c r="C8515" s="15">
        <v>45179</v>
      </c>
      <c r="D8515" s="15">
        <v>45183</v>
      </c>
      <c r="E8515" s="15" t="s">
        <v>984</v>
      </c>
      <c r="F8515" s="15">
        <v>0.04</v>
      </c>
      <c r="G8515" s="15">
        <v>8.99</v>
      </c>
      <c r="H8515" s="15">
        <v>458.07443999999998</v>
      </c>
      <c r="I8515" s="15">
        <f t="shared" si="133"/>
        <v>458.07443999999998</v>
      </c>
      <c r="J8515" s="15">
        <v>110.99</v>
      </c>
      <c r="K8515" s="15">
        <v>13</v>
      </c>
      <c r="L8515" s="15">
        <v>1252</v>
      </c>
      <c r="M8515" s="15">
        <v>1510</v>
      </c>
    </row>
    <row r="8516" spans="1:13" ht="13.2" x14ac:dyDescent="0.25">
      <c r="A8516" s="15">
        <v>23113</v>
      </c>
      <c r="B8516" s="15">
        <v>88521</v>
      </c>
      <c r="C8516" s="15">
        <v>45179</v>
      </c>
      <c r="D8516" s="15">
        <v>45180</v>
      </c>
      <c r="E8516" s="15" t="s">
        <v>982</v>
      </c>
      <c r="F8516" s="15">
        <v>0.02</v>
      </c>
      <c r="G8516" s="15">
        <v>5.53</v>
      </c>
      <c r="H8516" s="15">
        <v>113.79960000000001</v>
      </c>
      <c r="I8516" s="15">
        <f t="shared" si="133"/>
        <v>113.79960000000001</v>
      </c>
      <c r="J8516" s="15">
        <v>22.01</v>
      </c>
      <c r="K8516" s="15">
        <v>23</v>
      </c>
      <c r="L8516" s="15">
        <v>503.96</v>
      </c>
      <c r="M8516" s="15">
        <v>127</v>
      </c>
    </row>
    <row r="8517" spans="1:13" ht="13.2" x14ac:dyDescent="0.25">
      <c r="A8517" s="15">
        <v>24120</v>
      </c>
      <c r="B8517" s="15">
        <v>89938</v>
      </c>
      <c r="C8517" s="15">
        <v>45179</v>
      </c>
      <c r="D8517" s="15">
        <v>45179</v>
      </c>
      <c r="E8517" s="15" t="s">
        <v>981</v>
      </c>
      <c r="F8517" s="15">
        <v>0.03</v>
      </c>
      <c r="G8517" s="15">
        <v>14.3</v>
      </c>
      <c r="H8517" s="15">
        <v>604.13040000000001</v>
      </c>
      <c r="I8517" s="15">
        <f t="shared" si="133"/>
        <v>604.13040000000001</v>
      </c>
      <c r="J8517" s="15">
        <v>55.48</v>
      </c>
      <c r="K8517" s="15">
        <v>16</v>
      </c>
      <c r="L8517" s="15">
        <v>903.23</v>
      </c>
      <c r="M8517" s="15">
        <v>1430</v>
      </c>
    </row>
    <row r="8518" spans="1:13" ht="13.2" x14ac:dyDescent="0.25">
      <c r="A8518" s="15">
        <v>24157</v>
      </c>
      <c r="B8518" s="15">
        <v>87084</v>
      </c>
      <c r="C8518" s="15">
        <v>45179</v>
      </c>
      <c r="D8518" s="15">
        <v>45181</v>
      </c>
      <c r="E8518" s="15" t="s">
        <v>985</v>
      </c>
      <c r="F8518" s="15">
        <v>0.06</v>
      </c>
      <c r="G8518" s="15">
        <v>12.65</v>
      </c>
      <c r="H8518" s="15">
        <v>868.53600000000006</v>
      </c>
      <c r="I8518" s="15">
        <f t="shared" si="133"/>
        <v>868.53600000000006</v>
      </c>
      <c r="J8518" s="15">
        <v>128.24</v>
      </c>
      <c r="K8518" s="15">
        <v>13</v>
      </c>
      <c r="L8518" s="15">
        <v>1689.24</v>
      </c>
      <c r="M8518" s="15">
        <v>1473</v>
      </c>
    </row>
    <row r="8519" spans="1:13" ht="13.2" x14ac:dyDescent="0.25">
      <c r="A8519" s="15">
        <v>25034</v>
      </c>
      <c r="B8519" s="15">
        <v>88911</v>
      </c>
      <c r="C8519" s="15">
        <v>45179</v>
      </c>
      <c r="D8519" s="15">
        <v>45180</v>
      </c>
      <c r="E8519" s="15" t="s">
        <v>981</v>
      </c>
      <c r="F8519" s="15">
        <v>0</v>
      </c>
      <c r="G8519" s="15">
        <v>11.52</v>
      </c>
      <c r="H8519" s="15">
        <v>82.481999999999999</v>
      </c>
      <c r="I8519" s="15">
        <f t="shared" si="133"/>
        <v>82.481999999999999</v>
      </c>
      <c r="J8519" s="15">
        <v>20.89</v>
      </c>
      <c r="K8519" s="15">
        <v>1</v>
      </c>
      <c r="L8519" s="15">
        <v>26.65</v>
      </c>
      <c r="M8519" s="15">
        <v>492</v>
      </c>
    </row>
    <row r="8520" spans="1:13" ht="13.2" x14ac:dyDescent="0.25">
      <c r="A8520" s="15">
        <v>26149</v>
      </c>
      <c r="B8520" s="15">
        <v>88356</v>
      </c>
      <c r="C8520" s="15">
        <v>45179</v>
      </c>
      <c r="D8520" s="15">
        <v>45181</v>
      </c>
      <c r="E8520" s="15" t="s">
        <v>981</v>
      </c>
      <c r="F8520" s="15">
        <v>0.08</v>
      </c>
      <c r="G8520" s="15">
        <v>8.99</v>
      </c>
      <c r="H8520" s="15">
        <v>1244.7048</v>
      </c>
      <c r="I8520" s="15">
        <f t="shared" si="133"/>
        <v>1244.7048</v>
      </c>
      <c r="J8520" s="15">
        <v>99.23</v>
      </c>
      <c r="K8520" s="15">
        <v>19</v>
      </c>
      <c r="L8520" s="15">
        <v>1803.92</v>
      </c>
      <c r="M8520" s="15">
        <v>2087</v>
      </c>
    </row>
    <row r="8521" spans="1:13" ht="13.2" x14ac:dyDescent="0.25">
      <c r="A8521" s="15">
        <v>26150</v>
      </c>
      <c r="B8521" s="15">
        <v>88356</v>
      </c>
      <c r="C8521" s="15">
        <v>45179</v>
      </c>
      <c r="D8521" s="15">
        <v>45182</v>
      </c>
      <c r="E8521" s="15" t="s">
        <v>981</v>
      </c>
      <c r="F8521" s="15">
        <v>0.1</v>
      </c>
      <c r="G8521" s="15">
        <v>0.99</v>
      </c>
      <c r="H8521" s="15">
        <v>-399.79059999999998</v>
      </c>
      <c r="I8521" s="15" t="str">
        <f t="shared" si="133"/>
        <v xml:space="preserve"> </v>
      </c>
      <c r="J8521" s="15">
        <v>85.99</v>
      </c>
      <c r="K8521" s="15">
        <v>2</v>
      </c>
      <c r="L8521" s="15">
        <v>140.77000000000001</v>
      </c>
      <c r="M8521" s="15">
        <v>2087</v>
      </c>
    </row>
    <row r="8522" spans="1:13" ht="13.2" x14ac:dyDescent="0.25">
      <c r="A8522" s="15">
        <v>20724</v>
      </c>
      <c r="B8522" s="15">
        <v>86588</v>
      </c>
      <c r="C8522" s="15">
        <v>45180</v>
      </c>
      <c r="D8522" s="15">
        <v>45180</v>
      </c>
      <c r="E8522" s="15" t="s">
        <v>983</v>
      </c>
      <c r="F8522" s="15">
        <v>7.0000000000000007E-2</v>
      </c>
      <c r="G8522" s="15">
        <v>5.47</v>
      </c>
      <c r="H8522" s="15">
        <v>-119.25775999999999</v>
      </c>
      <c r="I8522" s="15" t="str">
        <f t="shared" si="133"/>
        <v xml:space="preserve"> </v>
      </c>
      <c r="J8522" s="15">
        <v>3.58</v>
      </c>
      <c r="K8522" s="15">
        <v>18</v>
      </c>
      <c r="L8522" s="15">
        <v>66.42</v>
      </c>
      <c r="M8522" s="15">
        <v>1139</v>
      </c>
    </row>
    <row r="8523" spans="1:13" ht="13.2" x14ac:dyDescent="0.25">
      <c r="A8523" s="15">
        <v>23888</v>
      </c>
      <c r="B8523" s="15">
        <v>86667</v>
      </c>
      <c r="C8523" s="15">
        <v>45180</v>
      </c>
      <c r="D8523" s="15">
        <v>45181</v>
      </c>
      <c r="E8523" s="15" t="s">
        <v>985</v>
      </c>
      <c r="F8523" s="15">
        <v>0</v>
      </c>
      <c r="G8523" s="15">
        <v>14.72</v>
      </c>
      <c r="H8523" s="15">
        <v>10.869120000000001</v>
      </c>
      <c r="I8523" s="15">
        <f t="shared" si="133"/>
        <v>10.869120000000001</v>
      </c>
      <c r="J8523" s="15">
        <v>34.54</v>
      </c>
      <c r="K8523" s="15">
        <v>4</v>
      </c>
      <c r="L8523" s="15">
        <v>156.24</v>
      </c>
      <c r="M8523" s="15">
        <v>3054</v>
      </c>
    </row>
    <row r="8524" spans="1:13" ht="13.2" x14ac:dyDescent="0.25">
      <c r="A8524" s="15">
        <v>23889</v>
      </c>
      <c r="B8524" s="15">
        <v>86667</v>
      </c>
      <c r="C8524" s="15">
        <v>45180</v>
      </c>
      <c r="D8524" s="15">
        <v>45181</v>
      </c>
      <c r="E8524" s="15" t="s">
        <v>985</v>
      </c>
      <c r="F8524" s="15">
        <v>0.01</v>
      </c>
      <c r="G8524" s="15">
        <v>28.14</v>
      </c>
      <c r="H8524" s="15">
        <v>-610.72199999999998</v>
      </c>
      <c r="I8524" s="15" t="str">
        <f t="shared" si="133"/>
        <v xml:space="preserve"> </v>
      </c>
      <c r="J8524" s="15">
        <v>500.98</v>
      </c>
      <c r="K8524" s="15">
        <v>5</v>
      </c>
      <c r="L8524" s="15">
        <v>2579.0500000000002</v>
      </c>
      <c r="M8524" s="15">
        <v>3053</v>
      </c>
    </row>
    <row r="8525" spans="1:13" ht="13.2" x14ac:dyDescent="0.25">
      <c r="A8525" s="15">
        <v>18646</v>
      </c>
      <c r="B8525" s="15">
        <v>88292</v>
      </c>
      <c r="C8525" s="15">
        <v>45181</v>
      </c>
      <c r="D8525" s="15">
        <v>45186</v>
      </c>
      <c r="E8525" s="15" t="s">
        <v>984</v>
      </c>
      <c r="F8525" s="15">
        <v>0.09</v>
      </c>
      <c r="G8525" s="15">
        <v>6.74</v>
      </c>
      <c r="H8525" s="15">
        <v>-33.642000000000003</v>
      </c>
      <c r="I8525" s="15" t="str">
        <f t="shared" si="133"/>
        <v xml:space="preserve"> </v>
      </c>
      <c r="J8525" s="15">
        <v>6.48</v>
      </c>
      <c r="K8525" s="15">
        <v>24</v>
      </c>
      <c r="L8525" s="15">
        <v>150.78</v>
      </c>
      <c r="M8525" s="15">
        <v>2858</v>
      </c>
    </row>
    <row r="8526" spans="1:13" ht="13.2" x14ac:dyDescent="0.25">
      <c r="A8526" s="15">
        <v>18647</v>
      </c>
      <c r="B8526" s="15">
        <v>88292</v>
      </c>
      <c r="C8526" s="15">
        <v>45181</v>
      </c>
      <c r="D8526" s="15">
        <v>45188</v>
      </c>
      <c r="E8526" s="15" t="s">
        <v>984</v>
      </c>
      <c r="F8526" s="15">
        <v>0.01</v>
      </c>
      <c r="G8526" s="15">
        <v>13.32</v>
      </c>
      <c r="H8526" s="15">
        <v>-0.99399999999999999</v>
      </c>
      <c r="I8526" s="15" t="str">
        <f t="shared" si="133"/>
        <v xml:space="preserve"> </v>
      </c>
      <c r="J8526" s="15">
        <v>14.81</v>
      </c>
      <c r="K8526" s="15">
        <v>25</v>
      </c>
      <c r="L8526" s="15">
        <v>377.15</v>
      </c>
      <c r="M8526" s="15">
        <v>2859</v>
      </c>
    </row>
    <row r="8527" spans="1:13" ht="13.2" x14ac:dyDescent="0.25">
      <c r="A8527" s="15">
        <v>18648</v>
      </c>
      <c r="B8527" s="15">
        <v>88292</v>
      </c>
      <c r="C8527" s="15">
        <v>45181</v>
      </c>
      <c r="D8527" s="15">
        <v>45188</v>
      </c>
      <c r="E8527" s="15" t="s">
        <v>984</v>
      </c>
      <c r="F8527" s="15">
        <v>7.0000000000000007E-2</v>
      </c>
      <c r="G8527" s="15">
        <v>6.67</v>
      </c>
      <c r="H8527" s="15">
        <v>-80.557400000000001</v>
      </c>
      <c r="I8527" s="15" t="str">
        <f t="shared" si="133"/>
        <v xml:space="preserve"> </v>
      </c>
      <c r="J8527" s="15">
        <v>20.239999999999998</v>
      </c>
      <c r="K8527" s="15">
        <v>8</v>
      </c>
      <c r="L8527" s="15">
        <v>157.15</v>
      </c>
      <c r="M8527" s="15">
        <v>2859</v>
      </c>
    </row>
    <row r="8528" spans="1:13" ht="13.2" x14ac:dyDescent="0.25">
      <c r="A8528" s="15">
        <v>21832</v>
      </c>
      <c r="B8528" s="15">
        <v>89607</v>
      </c>
      <c r="C8528" s="15">
        <v>45181</v>
      </c>
      <c r="D8528" s="15">
        <v>45181</v>
      </c>
      <c r="E8528" s="15" t="s">
        <v>984</v>
      </c>
      <c r="F8528" s="15">
        <v>0.04</v>
      </c>
      <c r="G8528" s="15">
        <v>8.7799999999999994</v>
      </c>
      <c r="H8528" s="15">
        <v>-105.35</v>
      </c>
      <c r="I8528" s="15" t="str">
        <f t="shared" si="133"/>
        <v xml:space="preserve"> </v>
      </c>
      <c r="J8528" s="15">
        <v>13.79</v>
      </c>
      <c r="K8528" s="15">
        <v>8</v>
      </c>
      <c r="L8528" s="15">
        <v>118.77</v>
      </c>
      <c r="M8528" s="15">
        <v>2260</v>
      </c>
    </row>
    <row r="8529" spans="1:13" ht="13.2" x14ac:dyDescent="0.25">
      <c r="A8529" s="15">
        <v>21833</v>
      </c>
      <c r="B8529" s="15">
        <v>89607</v>
      </c>
      <c r="C8529" s="15">
        <v>45181</v>
      </c>
      <c r="D8529" s="15">
        <v>45181</v>
      </c>
      <c r="E8529" s="15" t="s">
        <v>984</v>
      </c>
      <c r="F8529" s="15">
        <v>0.08</v>
      </c>
      <c r="G8529" s="15">
        <v>5.81</v>
      </c>
      <c r="H8529" s="15">
        <v>-16.518599999999999</v>
      </c>
      <c r="I8529" s="15" t="str">
        <f t="shared" si="133"/>
        <v xml:space="preserve"> </v>
      </c>
      <c r="J8529" s="15">
        <v>48.91</v>
      </c>
      <c r="K8529" s="15">
        <v>2</v>
      </c>
      <c r="L8529" s="15">
        <v>95.67</v>
      </c>
      <c r="M8529" s="15">
        <v>2260</v>
      </c>
    </row>
    <row r="8530" spans="1:13" ht="13.2" x14ac:dyDescent="0.25">
      <c r="A8530" s="15">
        <v>23364</v>
      </c>
      <c r="B8530" s="15">
        <v>91099</v>
      </c>
      <c r="C8530" s="15">
        <v>45181</v>
      </c>
      <c r="D8530" s="15">
        <v>45183</v>
      </c>
      <c r="E8530" s="15" t="s">
        <v>983</v>
      </c>
      <c r="F8530" s="15">
        <v>7.0000000000000007E-2</v>
      </c>
      <c r="G8530" s="15">
        <v>1.49</v>
      </c>
      <c r="H8530" s="15">
        <v>-15.827680000000001</v>
      </c>
      <c r="I8530" s="15" t="str">
        <f t="shared" si="133"/>
        <v xml:space="preserve"> </v>
      </c>
      <c r="J8530" s="15">
        <v>1.88</v>
      </c>
      <c r="K8530" s="15">
        <v>17</v>
      </c>
      <c r="L8530" s="15">
        <v>31.38</v>
      </c>
      <c r="M8530" s="15">
        <v>146</v>
      </c>
    </row>
    <row r="8531" spans="1:13" ht="13.2" x14ac:dyDescent="0.25">
      <c r="A8531" s="15">
        <v>24009</v>
      </c>
      <c r="B8531" s="15">
        <v>91327</v>
      </c>
      <c r="C8531" s="15">
        <v>45181</v>
      </c>
      <c r="D8531" s="15">
        <v>45188</v>
      </c>
      <c r="E8531" s="15" t="s">
        <v>984</v>
      </c>
      <c r="F8531" s="15">
        <v>0.02</v>
      </c>
      <c r="G8531" s="15">
        <v>23.76</v>
      </c>
      <c r="H8531" s="15">
        <v>2327.8427999999999</v>
      </c>
      <c r="I8531" s="15">
        <f t="shared" si="133"/>
        <v>2327.8427999999999</v>
      </c>
      <c r="J8531" s="15">
        <v>200.98</v>
      </c>
      <c r="K8531" s="15">
        <v>18</v>
      </c>
      <c r="L8531" s="15">
        <v>3841.13</v>
      </c>
      <c r="M8531" s="15">
        <v>2378</v>
      </c>
    </row>
    <row r="8532" spans="1:13" ht="13.2" x14ac:dyDescent="0.25">
      <c r="A8532" s="15">
        <v>24491</v>
      </c>
      <c r="B8532" s="15">
        <v>87533</v>
      </c>
      <c r="C8532" s="15">
        <v>45181</v>
      </c>
      <c r="D8532" s="15">
        <v>45183</v>
      </c>
      <c r="E8532" s="15" t="s">
        <v>983</v>
      </c>
      <c r="F8532" s="15">
        <v>0.08</v>
      </c>
      <c r="G8532" s="15">
        <v>45.7</v>
      </c>
      <c r="H8532" s="15">
        <v>-1225.0290967200001</v>
      </c>
      <c r="I8532" s="15" t="str">
        <f t="shared" si="133"/>
        <v xml:space="preserve"> </v>
      </c>
      <c r="J8532" s="15">
        <v>550.98</v>
      </c>
      <c r="K8532" s="15">
        <v>4</v>
      </c>
      <c r="L8532" s="15">
        <v>2215.9299999999998</v>
      </c>
      <c r="M8532" s="15">
        <v>3402</v>
      </c>
    </row>
    <row r="8533" spans="1:13" ht="13.2" x14ac:dyDescent="0.25">
      <c r="A8533" s="15">
        <v>24492</v>
      </c>
      <c r="B8533" s="15">
        <v>87533</v>
      </c>
      <c r="C8533" s="15">
        <v>45181</v>
      </c>
      <c r="D8533" s="15">
        <v>45183</v>
      </c>
      <c r="E8533" s="15" t="s">
        <v>983</v>
      </c>
      <c r="F8533" s="15">
        <v>0.09</v>
      </c>
      <c r="G8533" s="15">
        <v>2.5</v>
      </c>
      <c r="H8533" s="15">
        <v>78.062399999999997</v>
      </c>
      <c r="I8533" s="15">
        <f t="shared" si="133"/>
        <v>78.062399999999997</v>
      </c>
      <c r="J8533" s="15">
        <v>7.78</v>
      </c>
      <c r="K8533" s="15">
        <v>23</v>
      </c>
      <c r="L8533" s="15">
        <v>172.48</v>
      </c>
      <c r="M8533" s="15">
        <v>3403</v>
      </c>
    </row>
    <row r="8534" spans="1:13" ht="13.2" x14ac:dyDescent="0.25">
      <c r="A8534" s="15">
        <v>24694</v>
      </c>
      <c r="B8534" s="15">
        <v>88694</v>
      </c>
      <c r="C8534" s="15">
        <v>45181</v>
      </c>
      <c r="D8534" s="15">
        <v>45182</v>
      </c>
      <c r="E8534" s="15" t="s">
        <v>983</v>
      </c>
      <c r="F8534" s="15">
        <v>0.05</v>
      </c>
      <c r="G8534" s="15">
        <v>13.99</v>
      </c>
      <c r="H8534" s="15">
        <v>177.36</v>
      </c>
      <c r="I8534" s="15">
        <f t="shared" si="133"/>
        <v>177.36</v>
      </c>
      <c r="J8534" s="15">
        <v>204.1</v>
      </c>
      <c r="K8534" s="15">
        <v>22</v>
      </c>
      <c r="L8534" s="15">
        <v>4393.66</v>
      </c>
      <c r="M8534" s="15">
        <v>2044</v>
      </c>
    </row>
    <row r="8535" spans="1:13" ht="13.2" x14ac:dyDescent="0.25">
      <c r="A8535" s="15">
        <v>24977</v>
      </c>
      <c r="B8535" s="15">
        <v>87927</v>
      </c>
      <c r="C8535" s="15">
        <v>45181</v>
      </c>
      <c r="D8535" s="15">
        <v>45183</v>
      </c>
      <c r="E8535" s="15" t="s">
        <v>983</v>
      </c>
      <c r="F8535" s="15">
        <v>7.0000000000000007E-2</v>
      </c>
      <c r="G8535" s="15">
        <v>0.5</v>
      </c>
      <c r="H8535" s="15">
        <v>992.37599999999998</v>
      </c>
      <c r="I8535" s="15">
        <f t="shared" si="133"/>
        <v>992.37599999999998</v>
      </c>
      <c r="J8535" s="15">
        <v>3.15</v>
      </c>
      <c r="K8535" s="15">
        <v>13</v>
      </c>
      <c r="L8535" s="15">
        <v>41.02</v>
      </c>
      <c r="M8535" s="15">
        <v>2547</v>
      </c>
    </row>
    <row r="8536" spans="1:13" ht="13.2" x14ac:dyDescent="0.25">
      <c r="A8536" s="15">
        <v>24980</v>
      </c>
      <c r="B8536" s="15">
        <v>90813</v>
      </c>
      <c r="C8536" s="15">
        <v>45181</v>
      </c>
      <c r="D8536" s="15">
        <v>45181</v>
      </c>
      <c r="E8536" s="15" t="s">
        <v>983</v>
      </c>
      <c r="F8536" s="15">
        <v>0.08</v>
      </c>
      <c r="G8536" s="15">
        <v>0.5</v>
      </c>
      <c r="H8536" s="15">
        <v>32.105699999999999</v>
      </c>
      <c r="I8536" s="15">
        <f t="shared" si="133"/>
        <v>32.105699999999999</v>
      </c>
      <c r="J8536" s="15">
        <v>4.91</v>
      </c>
      <c r="K8536" s="15">
        <v>10</v>
      </c>
      <c r="L8536" s="15">
        <v>46.53</v>
      </c>
      <c r="M8536" s="15">
        <v>902</v>
      </c>
    </row>
    <row r="8537" spans="1:13" ht="13.2" x14ac:dyDescent="0.25">
      <c r="A8537" s="15">
        <v>18307</v>
      </c>
      <c r="B8537" s="15">
        <v>87443</v>
      </c>
      <c r="C8537" s="15">
        <v>45182</v>
      </c>
      <c r="D8537" s="15">
        <v>45183</v>
      </c>
      <c r="E8537" s="15" t="s">
        <v>983</v>
      </c>
      <c r="F8537" s="15">
        <v>0.06</v>
      </c>
      <c r="G8537" s="15">
        <v>4.99</v>
      </c>
      <c r="H8537" s="15">
        <v>1796.1296399999999</v>
      </c>
      <c r="I8537" s="15">
        <f t="shared" si="133"/>
        <v>1796.1296399999999</v>
      </c>
      <c r="J8537" s="15">
        <v>175.99</v>
      </c>
      <c r="K8537" s="15">
        <v>22</v>
      </c>
      <c r="L8537" s="15">
        <v>3279.16</v>
      </c>
      <c r="M8537" s="15">
        <v>3228</v>
      </c>
    </row>
    <row r="8538" spans="1:13" ht="13.2" x14ac:dyDescent="0.25">
      <c r="A8538" s="15">
        <v>18308</v>
      </c>
      <c r="B8538" s="15">
        <v>87443</v>
      </c>
      <c r="C8538" s="15">
        <v>45182</v>
      </c>
      <c r="D8538" s="15">
        <v>45184</v>
      </c>
      <c r="E8538" s="15" t="s">
        <v>983</v>
      </c>
      <c r="F8538" s="15">
        <v>7.0000000000000007E-2</v>
      </c>
      <c r="G8538" s="15">
        <v>0.5</v>
      </c>
      <c r="H8538" s="15">
        <v>41.013599999999997</v>
      </c>
      <c r="I8538" s="15">
        <f t="shared" si="133"/>
        <v>41.013599999999997</v>
      </c>
      <c r="J8538" s="15">
        <v>2.61</v>
      </c>
      <c r="K8538" s="15">
        <v>23</v>
      </c>
      <c r="L8538" s="15">
        <v>59.44</v>
      </c>
      <c r="M8538" s="15">
        <v>3229</v>
      </c>
    </row>
    <row r="8539" spans="1:13" ht="13.2" x14ac:dyDescent="0.25">
      <c r="A8539" s="15">
        <v>18710</v>
      </c>
      <c r="B8539" s="15">
        <v>88764</v>
      </c>
      <c r="C8539" s="15">
        <v>45182</v>
      </c>
      <c r="D8539" s="15">
        <v>45183</v>
      </c>
      <c r="E8539" s="15" t="s">
        <v>982</v>
      </c>
      <c r="F8539" s="15">
        <v>0</v>
      </c>
      <c r="G8539" s="15">
        <v>19.989999999999998</v>
      </c>
      <c r="H8539" s="15">
        <v>1101.9456</v>
      </c>
      <c r="I8539" s="15">
        <f t="shared" si="133"/>
        <v>1101.9456</v>
      </c>
      <c r="J8539" s="15">
        <v>142.86000000000001</v>
      </c>
      <c r="K8539" s="15">
        <v>16</v>
      </c>
      <c r="L8539" s="15">
        <v>2296.42</v>
      </c>
      <c r="M8539" s="15">
        <v>2790</v>
      </c>
    </row>
    <row r="8540" spans="1:13" ht="13.2" x14ac:dyDescent="0.25">
      <c r="A8540" s="15">
        <v>22492</v>
      </c>
      <c r="B8540" s="15">
        <v>91442</v>
      </c>
      <c r="C8540" s="15">
        <v>45182</v>
      </c>
      <c r="D8540" s="15">
        <v>45184</v>
      </c>
      <c r="E8540" s="15" t="s">
        <v>984</v>
      </c>
      <c r="F8540" s="15">
        <v>0.05</v>
      </c>
      <c r="G8540" s="15">
        <v>1.35</v>
      </c>
      <c r="H8540" s="15">
        <v>26.945999999999998</v>
      </c>
      <c r="I8540" s="15">
        <f t="shared" si="133"/>
        <v>26.945999999999998</v>
      </c>
      <c r="J8540" s="15">
        <v>3.29</v>
      </c>
      <c r="K8540" s="15">
        <v>26</v>
      </c>
      <c r="L8540" s="15">
        <v>86.04</v>
      </c>
      <c r="M8540" s="15">
        <v>3359</v>
      </c>
    </row>
    <row r="8541" spans="1:13" ht="13.2" x14ac:dyDescent="0.25">
      <c r="A8541" s="15">
        <v>22493</v>
      </c>
      <c r="B8541" s="15">
        <v>91442</v>
      </c>
      <c r="C8541" s="15">
        <v>45182</v>
      </c>
      <c r="D8541" s="15">
        <v>45189</v>
      </c>
      <c r="E8541" s="15" t="s">
        <v>984</v>
      </c>
      <c r="F8541" s="15">
        <v>0.02</v>
      </c>
      <c r="G8541" s="15">
        <v>147.12</v>
      </c>
      <c r="H8541" s="15">
        <v>-1009.0339200000001</v>
      </c>
      <c r="I8541" s="15" t="str">
        <f t="shared" si="133"/>
        <v xml:space="preserve"> </v>
      </c>
      <c r="J8541" s="15">
        <v>550.98</v>
      </c>
      <c r="K8541" s="15">
        <v>14</v>
      </c>
      <c r="L8541" s="15">
        <v>8167.83</v>
      </c>
      <c r="M8541" s="15">
        <v>3359</v>
      </c>
    </row>
    <row r="8542" spans="1:13" ht="13.2" x14ac:dyDescent="0.25">
      <c r="A8542" s="15">
        <v>23068</v>
      </c>
      <c r="B8542" s="15">
        <v>91241</v>
      </c>
      <c r="C8542" s="15">
        <v>45182</v>
      </c>
      <c r="D8542" s="15">
        <v>45183</v>
      </c>
      <c r="E8542" s="15" t="s">
        <v>985</v>
      </c>
      <c r="F8542" s="15">
        <v>0.1</v>
      </c>
      <c r="G8542" s="15">
        <v>4</v>
      </c>
      <c r="H8542" s="15">
        <v>-104.696</v>
      </c>
      <c r="I8542" s="15" t="str">
        <f t="shared" si="133"/>
        <v xml:space="preserve"> </v>
      </c>
      <c r="J8542" s="15">
        <v>17.98</v>
      </c>
      <c r="K8542" s="15">
        <v>12</v>
      </c>
      <c r="L8542" s="15">
        <v>205.98</v>
      </c>
      <c r="M8542" s="15">
        <v>2042</v>
      </c>
    </row>
    <row r="8543" spans="1:13" ht="13.2" x14ac:dyDescent="0.25">
      <c r="A8543" s="15">
        <v>23193</v>
      </c>
      <c r="B8543" s="15">
        <v>91199</v>
      </c>
      <c r="C8543" s="15">
        <v>45182</v>
      </c>
      <c r="D8543" s="15">
        <v>45183</v>
      </c>
      <c r="E8543" s="15" t="s">
        <v>985</v>
      </c>
      <c r="F8543" s="15">
        <v>0.08</v>
      </c>
      <c r="G8543" s="15">
        <v>5.66</v>
      </c>
      <c r="H8543" s="15">
        <v>-51.7224</v>
      </c>
      <c r="I8543" s="15" t="str">
        <f t="shared" si="133"/>
        <v xml:space="preserve"> </v>
      </c>
      <c r="J8543" s="15">
        <v>6.68</v>
      </c>
      <c r="K8543" s="15">
        <v>16</v>
      </c>
      <c r="L8543" s="15">
        <v>107.25</v>
      </c>
      <c r="M8543" s="15">
        <v>868</v>
      </c>
    </row>
    <row r="8544" spans="1:13" ht="13.2" x14ac:dyDescent="0.25">
      <c r="A8544" s="15">
        <v>24473</v>
      </c>
      <c r="B8544" s="15">
        <v>89826</v>
      </c>
      <c r="C8544" s="15">
        <v>45182</v>
      </c>
      <c r="D8544" s="15">
        <v>45183</v>
      </c>
      <c r="E8544" s="15" t="s">
        <v>981</v>
      </c>
      <c r="F8544" s="15">
        <v>0</v>
      </c>
      <c r="G8544" s="15">
        <v>0.99</v>
      </c>
      <c r="H8544" s="15">
        <v>871.48379999999997</v>
      </c>
      <c r="I8544" s="15">
        <f t="shared" si="133"/>
        <v>871.48379999999997</v>
      </c>
      <c r="J8544" s="15">
        <v>85.99</v>
      </c>
      <c r="K8544" s="15">
        <v>16</v>
      </c>
      <c r="L8544" s="15">
        <v>1263.02</v>
      </c>
      <c r="M8544" s="15">
        <v>1956</v>
      </c>
    </row>
    <row r="8545" spans="1:13" ht="13.2" x14ac:dyDescent="0.25">
      <c r="A8545" s="15">
        <v>24474</v>
      </c>
      <c r="B8545" s="15">
        <v>89826</v>
      </c>
      <c r="C8545" s="15">
        <v>45182</v>
      </c>
      <c r="D8545" s="15">
        <v>45183</v>
      </c>
      <c r="E8545" s="15" t="s">
        <v>981</v>
      </c>
      <c r="F8545" s="15">
        <v>0.05</v>
      </c>
      <c r="G8545" s="15">
        <v>3.5</v>
      </c>
      <c r="H8545" s="15">
        <v>424.18079999999998</v>
      </c>
      <c r="I8545" s="15">
        <f t="shared" si="133"/>
        <v>424.18079999999998</v>
      </c>
      <c r="J8545" s="15">
        <v>60.22</v>
      </c>
      <c r="K8545" s="15">
        <v>13</v>
      </c>
      <c r="L8545" s="15">
        <v>758.59</v>
      </c>
      <c r="M8545" s="15">
        <v>1958</v>
      </c>
    </row>
    <row r="8546" spans="1:13" ht="13.2" x14ac:dyDescent="0.25">
      <c r="A8546" s="15">
        <v>24567</v>
      </c>
      <c r="B8546" s="15">
        <v>89003</v>
      </c>
      <c r="C8546" s="15">
        <v>45182</v>
      </c>
      <c r="D8546" s="15">
        <v>45183</v>
      </c>
      <c r="E8546" s="15" t="s">
        <v>982</v>
      </c>
      <c r="F8546" s="15">
        <v>0.03</v>
      </c>
      <c r="G8546" s="15">
        <v>11.51</v>
      </c>
      <c r="H8546" s="15">
        <v>756.86400000000003</v>
      </c>
      <c r="I8546" s="15">
        <f t="shared" si="133"/>
        <v>756.86400000000003</v>
      </c>
      <c r="J8546" s="15">
        <v>7.38</v>
      </c>
      <c r="K8546" s="15">
        <v>9</v>
      </c>
      <c r="L8546" s="15">
        <v>75.67</v>
      </c>
      <c r="M8546" s="15">
        <v>2484</v>
      </c>
    </row>
    <row r="8547" spans="1:13" ht="13.2" x14ac:dyDescent="0.25">
      <c r="A8547" s="15">
        <v>3640</v>
      </c>
      <c r="B8547" s="15">
        <v>26021</v>
      </c>
      <c r="C8547" s="15">
        <v>45183</v>
      </c>
      <c r="D8547" s="15">
        <v>45185</v>
      </c>
      <c r="E8547" s="15" t="s">
        <v>985</v>
      </c>
      <c r="F8547" s="15">
        <v>0</v>
      </c>
      <c r="G8547" s="15">
        <v>4.8099999999999996</v>
      </c>
      <c r="H8547" s="15">
        <v>-7.766</v>
      </c>
      <c r="I8547" s="15" t="str">
        <f t="shared" si="133"/>
        <v xml:space="preserve"> </v>
      </c>
      <c r="J8547" s="15">
        <v>20.99</v>
      </c>
      <c r="K8547" s="15">
        <v>36</v>
      </c>
      <c r="L8547" s="15">
        <v>695.92</v>
      </c>
      <c r="M8547" s="15">
        <v>2491</v>
      </c>
    </row>
    <row r="8548" spans="1:13" ht="13.2" x14ac:dyDescent="0.25">
      <c r="A8548" s="15">
        <v>5927</v>
      </c>
      <c r="B8548" s="15">
        <v>42054</v>
      </c>
      <c r="C8548" s="15">
        <v>45183</v>
      </c>
      <c r="D8548" s="15">
        <v>45185</v>
      </c>
      <c r="E8548" s="15" t="s">
        <v>982</v>
      </c>
      <c r="F8548" s="15">
        <v>0.01</v>
      </c>
      <c r="G8548" s="15">
        <v>1.49</v>
      </c>
      <c r="H8548" s="15">
        <v>6.7404999999999999</v>
      </c>
      <c r="I8548" s="15">
        <f t="shared" si="133"/>
        <v>6.7404999999999999</v>
      </c>
      <c r="J8548" s="15">
        <v>2.88</v>
      </c>
      <c r="K8548" s="15">
        <v>67</v>
      </c>
      <c r="L8548" s="15">
        <v>197.96</v>
      </c>
      <c r="M8548" s="15">
        <v>2571</v>
      </c>
    </row>
    <row r="8549" spans="1:13" ht="13.2" x14ac:dyDescent="0.25">
      <c r="A8549" s="15">
        <v>21640</v>
      </c>
      <c r="B8549" s="15">
        <v>86897</v>
      </c>
      <c r="C8549" s="15">
        <v>45183</v>
      </c>
      <c r="D8549" s="15">
        <v>45185</v>
      </c>
      <c r="E8549" s="15" t="s">
        <v>985</v>
      </c>
      <c r="F8549" s="15">
        <v>0</v>
      </c>
      <c r="G8549" s="15">
        <v>4.8099999999999996</v>
      </c>
      <c r="H8549" s="15">
        <v>-7.1447199999999995</v>
      </c>
      <c r="I8549" s="15" t="str">
        <f t="shared" si="133"/>
        <v xml:space="preserve"> </v>
      </c>
      <c r="J8549" s="15">
        <v>20.99</v>
      </c>
      <c r="K8549" s="15">
        <v>9</v>
      </c>
      <c r="L8549" s="15">
        <v>173.98</v>
      </c>
      <c r="M8549" s="15">
        <v>2490</v>
      </c>
    </row>
    <row r="8550" spans="1:13" ht="13.2" x14ac:dyDescent="0.25">
      <c r="A8550" s="15">
        <v>21935</v>
      </c>
      <c r="B8550" s="15">
        <v>90458</v>
      </c>
      <c r="C8550" s="15">
        <v>45183</v>
      </c>
      <c r="D8550" s="15">
        <v>45186</v>
      </c>
      <c r="E8550" s="15" t="s">
        <v>981</v>
      </c>
      <c r="F8550" s="15">
        <v>0.01</v>
      </c>
      <c r="G8550" s="15">
        <v>4.07</v>
      </c>
      <c r="H8550" s="15">
        <v>-52.541199999999996</v>
      </c>
      <c r="I8550" s="15" t="str">
        <f t="shared" si="133"/>
        <v xml:space="preserve"> </v>
      </c>
      <c r="J8550" s="15">
        <v>6.6</v>
      </c>
      <c r="K8550" s="15">
        <v>9</v>
      </c>
      <c r="L8550" s="15">
        <v>63.78</v>
      </c>
      <c r="M8550" s="15">
        <v>862</v>
      </c>
    </row>
    <row r="8551" spans="1:13" ht="13.2" x14ac:dyDescent="0.25">
      <c r="A8551" s="15">
        <v>22352</v>
      </c>
      <c r="B8551" s="15">
        <v>86445</v>
      </c>
      <c r="C8551" s="15">
        <v>45183</v>
      </c>
      <c r="D8551" s="15">
        <v>45185</v>
      </c>
      <c r="E8551" s="15" t="s">
        <v>983</v>
      </c>
      <c r="F8551" s="15">
        <v>0.1</v>
      </c>
      <c r="G8551" s="15">
        <v>6.64</v>
      </c>
      <c r="H8551" s="15">
        <v>-32.632399999999997</v>
      </c>
      <c r="I8551" s="15" t="str">
        <f t="shared" si="133"/>
        <v xml:space="preserve"> </v>
      </c>
      <c r="J8551" s="15">
        <v>29.74</v>
      </c>
      <c r="K8551" s="15">
        <v>10</v>
      </c>
      <c r="L8551" s="15">
        <v>287.22000000000003</v>
      </c>
      <c r="M8551" s="15">
        <v>609</v>
      </c>
    </row>
    <row r="8552" spans="1:13" ht="13.2" x14ac:dyDescent="0.25">
      <c r="A8552" s="15">
        <v>23787</v>
      </c>
      <c r="B8552" s="15">
        <v>87874</v>
      </c>
      <c r="C8552" s="15">
        <v>45183</v>
      </c>
      <c r="D8552" s="15">
        <v>45184</v>
      </c>
      <c r="E8552" s="15" t="s">
        <v>982</v>
      </c>
      <c r="F8552" s="15">
        <v>0.09</v>
      </c>
      <c r="G8552" s="15">
        <v>13.99</v>
      </c>
      <c r="H8552" s="15">
        <v>4626.3602999999994</v>
      </c>
      <c r="I8552" s="15">
        <f t="shared" si="133"/>
        <v>4626.3602999999994</v>
      </c>
      <c r="J8552" s="15">
        <v>300.98</v>
      </c>
      <c r="K8552" s="15">
        <v>24</v>
      </c>
      <c r="L8552" s="15">
        <v>6704.87</v>
      </c>
      <c r="M8552" s="15">
        <v>2108</v>
      </c>
    </row>
    <row r="8553" spans="1:13" ht="13.2" x14ac:dyDescent="0.25">
      <c r="A8553" s="15">
        <v>23788</v>
      </c>
      <c r="B8553" s="15">
        <v>87874</v>
      </c>
      <c r="C8553" s="15">
        <v>45183</v>
      </c>
      <c r="D8553" s="15">
        <v>45185</v>
      </c>
      <c r="E8553" s="15" t="s">
        <v>982</v>
      </c>
      <c r="F8553" s="15">
        <v>0</v>
      </c>
      <c r="G8553" s="15">
        <v>1.2</v>
      </c>
      <c r="H8553" s="15">
        <v>26.4924</v>
      </c>
      <c r="I8553" s="15">
        <f t="shared" si="133"/>
        <v>26.4924</v>
      </c>
      <c r="J8553" s="15">
        <v>5.84</v>
      </c>
      <c r="K8553" s="15">
        <v>11</v>
      </c>
      <c r="L8553" s="15">
        <v>67.5</v>
      </c>
      <c r="M8553" s="15">
        <v>2108</v>
      </c>
    </row>
    <row r="8554" spans="1:13" ht="13.2" x14ac:dyDescent="0.25">
      <c r="A8554" s="15">
        <v>23789</v>
      </c>
      <c r="B8554" s="15">
        <v>87874</v>
      </c>
      <c r="C8554" s="15">
        <v>45183</v>
      </c>
      <c r="D8554" s="15">
        <v>45184</v>
      </c>
      <c r="E8554" s="15" t="s">
        <v>982</v>
      </c>
      <c r="F8554" s="15">
        <v>0.04</v>
      </c>
      <c r="G8554" s="15">
        <v>42.52</v>
      </c>
      <c r="H8554" s="15">
        <v>2546.4888000000001</v>
      </c>
      <c r="I8554" s="15">
        <f t="shared" si="133"/>
        <v>2546.4888000000001</v>
      </c>
      <c r="J8554" s="15">
        <v>400.98</v>
      </c>
      <c r="K8554" s="15">
        <v>24</v>
      </c>
      <c r="L8554" s="15">
        <v>9538.42</v>
      </c>
      <c r="M8554" s="15">
        <v>2108</v>
      </c>
    </row>
    <row r="8555" spans="1:13" ht="13.2" x14ac:dyDescent="0.25">
      <c r="A8555" s="15">
        <v>23927</v>
      </c>
      <c r="B8555" s="15">
        <v>90332</v>
      </c>
      <c r="C8555" s="15">
        <v>45183</v>
      </c>
      <c r="D8555" s="15">
        <v>45185</v>
      </c>
      <c r="E8555" s="15" t="s">
        <v>982</v>
      </c>
      <c r="F8555" s="15">
        <v>0.01</v>
      </c>
      <c r="G8555" s="15">
        <v>1.49</v>
      </c>
      <c r="H8555" s="15">
        <v>7.2797400000000003</v>
      </c>
      <c r="I8555" s="15">
        <f t="shared" si="133"/>
        <v>7.2797400000000003</v>
      </c>
      <c r="J8555" s="15">
        <v>2.88</v>
      </c>
      <c r="K8555" s="15">
        <v>17</v>
      </c>
      <c r="L8555" s="15">
        <v>50.23</v>
      </c>
      <c r="M8555" s="15">
        <v>2570</v>
      </c>
    </row>
    <row r="8556" spans="1:13" ht="13.2" x14ac:dyDescent="0.25">
      <c r="A8556" s="15">
        <v>23959</v>
      </c>
      <c r="B8556" s="15">
        <v>86685</v>
      </c>
      <c r="C8556" s="15">
        <v>45183</v>
      </c>
      <c r="D8556" s="15">
        <v>45185</v>
      </c>
      <c r="E8556" s="15" t="s">
        <v>981</v>
      </c>
      <c r="F8556" s="15">
        <v>0.1</v>
      </c>
      <c r="G8556" s="15">
        <v>2.99</v>
      </c>
      <c r="H8556" s="15">
        <v>-6.8135200000000005</v>
      </c>
      <c r="I8556" s="15" t="str">
        <f t="shared" si="133"/>
        <v xml:space="preserve"> </v>
      </c>
      <c r="J8556" s="15">
        <v>8.69</v>
      </c>
      <c r="K8556" s="15">
        <v>2</v>
      </c>
      <c r="L8556" s="15">
        <v>18.23</v>
      </c>
      <c r="M8556" s="15">
        <v>2232</v>
      </c>
    </row>
    <row r="8557" spans="1:13" ht="13.2" x14ac:dyDescent="0.25">
      <c r="A8557" s="15">
        <v>23960</v>
      </c>
      <c r="B8557" s="15">
        <v>86685</v>
      </c>
      <c r="C8557" s="15">
        <v>45183</v>
      </c>
      <c r="D8557" s="15">
        <v>45185</v>
      </c>
      <c r="E8557" s="15" t="s">
        <v>981</v>
      </c>
      <c r="F8557" s="15">
        <v>0.06</v>
      </c>
      <c r="G8557" s="15">
        <v>5.33</v>
      </c>
      <c r="H8557" s="15">
        <v>158.53319999999999</v>
      </c>
      <c r="I8557" s="15">
        <f t="shared" si="133"/>
        <v>158.53319999999999</v>
      </c>
      <c r="J8557" s="15">
        <v>40.98</v>
      </c>
      <c r="K8557" s="15">
        <v>10</v>
      </c>
      <c r="L8557" s="15">
        <v>407.28</v>
      </c>
      <c r="M8557" s="15">
        <v>2234</v>
      </c>
    </row>
    <row r="8558" spans="1:13" ht="13.2" x14ac:dyDescent="0.25">
      <c r="A8558" s="15">
        <v>23961</v>
      </c>
      <c r="B8558" s="15">
        <v>86685</v>
      </c>
      <c r="C8558" s="15">
        <v>45183</v>
      </c>
      <c r="D8558" s="15">
        <v>45185</v>
      </c>
      <c r="E8558" s="15" t="s">
        <v>981</v>
      </c>
      <c r="F8558" s="15">
        <v>0.03</v>
      </c>
      <c r="G8558" s="15">
        <v>5.2</v>
      </c>
      <c r="H8558" s="15">
        <v>-57.9876</v>
      </c>
      <c r="I8558" s="15" t="str">
        <f t="shared" si="133"/>
        <v xml:space="preserve"> </v>
      </c>
      <c r="J8558" s="15">
        <v>2.2799999999999998</v>
      </c>
      <c r="K8558" s="15">
        <v>9</v>
      </c>
      <c r="L8558" s="15">
        <v>23.7</v>
      </c>
      <c r="M8558" s="15">
        <v>2233</v>
      </c>
    </row>
    <row r="8559" spans="1:13" ht="13.2" x14ac:dyDescent="0.25">
      <c r="A8559" s="15">
        <v>24326</v>
      </c>
      <c r="B8559" s="15">
        <v>85876</v>
      </c>
      <c r="C8559" s="15">
        <v>45183</v>
      </c>
      <c r="D8559" s="15">
        <v>45184</v>
      </c>
      <c r="E8559" s="15" t="s">
        <v>981</v>
      </c>
      <c r="F8559" s="15">
        <v>0.01</v>
      </c>
      <c r="G8559" s="15">
        <v>2.99</v>
      </c>
      <c r="H8559" s="15">
        <v>-21.123199999999997</v>
      </c>
      <c r="I8559" s="15" t="str">
        <f t="shared" si="133"/>
        <v xml:space="preserve"> </v>
      </c>
      <c r="J8559" s="15">
        <v>41.94</v>
      </c>
      <c r="K8559" s="15">
        <v>21</v>
      </c>
      <c r="L8559" s="15">
        <v>898.09</v>
      </c>
      <c r="M8559" s="15">
        <v>1740</v>
      </c>
    </row>
    <row r="8560" spans="1:13" ht="13.2" x14ac:dyDescent="0.25">
      <c r="A8560" s="15">
        <v>25165</v>
      </c>
      <c r="B8560" s="15">
        <v>86553</v>
      </c>
      <c r="C8560" s="15">
        <v>45183</v>
      </c>
      <c r="D8560" s="15">
        <v>45183</v>
      </c>
      <c r="E8560" s="15" t="s">
        <v>984</v>
      </c>
      <c r="F8560" s="15">
        <v>0.04</v>
      </c>
      <c r="G8560" s="15">
        <v>5.15</v>
      </c>
      <c r="H8560" s="15">
        <v>-85.670400000000001</v>
      </c>
      <c r="I8560" s="15" t="str">
        <f t="shared" si="133"/>
        <v xml:space="preserve"> </v>
      </c>
      <c r="J8560" s="15">
        <v>4.37</v>
      </c>
      <c r="K8560" s="15">
        <v>15</v>
      </c>
      <c r="L8560" s="15">
        <v>70.72</v>
      </c>
      <c r="M8560" s="15">
        <v>2981</v>
      </c>
    </row>
    <row r="8561" spans="1:13" ht="13.2" x14ac:dyDescent="0.25">
      <c r="A8561" s="15">
        <v>25166</v>
      </c>
      <c r="B8561" s="15">
        <v>86553</v>
      </c>
      <c r="C8561" s="15">
        <v>45183</v>
      </c>
      <c r="D8561" s="15">
        <v>45187</v>
      </c>
      <c r="E8561" s="15" t="s">
        <v>984</v>
      </c>
      <c r="F8561" s="15">
        <v>0.01</v>
      </c>
      <c r="G8561" s="15">
        <v>1.99</v>
      </c>
      <c r="H8561" s="15">
        <v>26.524799999999999</v>
      </c>
      <c r="I8561" s="15">
        <f t="shared" si="133"/>
        <v>26.524799999999999</v>
      </c>
      <c r="J8561" s="15">
        <v>45.19</v>
      </c>
      <c r="K8561" s="15">
        <v>7</v>
      </c>
      <c r="L8561" s="15">
        <v>313.17</v>
      </c>
      <c r="M8561" s="15">
        <v>2981</v>
      </c>
    </row>
    <row r="8562" spans="1:13" ht="13.2" x14ac:dyDescent="0.25">
      <c r="A8562" s="15">
        <v>25167</v>
      </c>
      <c r="B8562" s="15">
        <v>86553</v>
      </c>
      <c r="C8562" s="15">
        <v>45183</v>
      </c>
      <c r="D8562" s="15">
        <v>45190</v>
      </c>
      <c r="E8562" s="15" t="s">
        <v>984</v>
      </c>
      <c r="F8562" s="15">
        <v>0.1</v>
      </c>
      <c r="G8562" s="15">
        <v>24.49</v>
      </c>
      <c r="H8562" s="15">
        <v>181.39409999999998</v>
      </c>
      <c r="I8562" s="15">
        <f t="shared" si="133"/>
        <v>181.39409999999998</v>
      </c>
      <c r="J8562" s="15">
        <v>136.97999999999999</v>
      </c>
      <c r="K8562" s="15">
        <v>2</v>
      </c>
      <c r="L8562" s="15">
        <v>262.89</v>
      </c>
      <c r="M8562" s="15">
        <v>2981</v>
      </c>
    </row>
    <row r="8563" spans="1:13" ht="13.2" x14ac:dyDescent="0.25">
      <c r="A8563" s="15">
        <v>18481</v>
      </c>
      <c r="B8563" s="15">
        <v>88162</v>
      </c>
      <c r="C8563" s="15">
        <v>45184</v>
      </c>
      <c r="D8563" s="15">
        <v>45186</v>
      </c>
      <c r="E8563" s="15" t="s">
        <v>983</v>
      </c>
      <c r="F8563" s="15">
        <v>0.08</v>
      </c>
      <c r="G8563" s="15">
        <v>4.5</v>
      </c>
      <c r="H8563" s="15">
        <v>175.14359999999999</v>
      </c>
      <c r="I8563" s="15">
        <f t="shared" si="133"/>
        <v>175.14359999999999</v>
      </c>
      <c r="J8563" s="15">
        <v>22.98</v>
      </c>
      <c r="K8563" s="15">
        <v>22</v>
      </c>
      <c r="L8563" s="15">
        <v>486.08</v>
      </c>
      <c r="M8563" s="15">
        <v>2907</v>
      </c>
    </row>
    <row r="8564" spans="1:13" ht="13.2" x14ac:dyDescent="0.25">
      <c r="A8564" s="15">
        <v>18482</v>
      </c>
      <c r="B8564" s="15">
        <v>88162</v>
      </c>
      <c r="C8564" s="15">
        <v>45184</v>
      </c>
      <c r="D8564" s="15">
        <v>45184</v>
      </c>
      <c r="E8564" s="15" t="s">
        <v>983</v>
      </c>
      <c r="F8564" s="15">
        <v>0.08</v>
      </c>
      <c r="G8564" s="15">
        <v>5.4</v>
      </c>
      <c r="H8564" s="15">
        <v>-22.162800000000001</v>
      </c>
      <c r="I8564" s="15" t="str">
        <f t="shared" si="133"/>
        <v xml:space="preserve"> </v>
      </c>
      <c r="J8564" s="15">
        <v>6.48</v>
      </c>
      <c r="K8564" s="15">
        <v>5</v>
      </c>
      <c r="L8564" s="15">
        <v>32.81</v>
      </c>
      <c r="M8564" s="15">
        <v>2907</v>
      </c>
    </row>
    <row r="8565" spans="1:13" ht="13.2" x14ac:dyDescent="0.25">
      <c r="A8565" s="15">
        <v>21405</v>
      </c>
      <c r="B8565" s="15">
        <v>87565</v>
      </c>
      <c r="C8565" s="15">
        <v>45184</v>
      </c>
      <c r="D8565" s="15">
        <v>45191</v>
      </c>
      <c r="E8565" s="15" t="s">
        <v>984</v>
      </c>
      <c r="F8565" s="15">
        <v>0.1</v>
      </c>
      <c r="G8565" s="15">
        <v>19.190000000000001</v>
      </c>
      <c r="H8565" s="15">
        <v>-162.90439999999998</v>
      </c>
      <c r="I8565" s="15" t="str">
        <f t="shared" si="133"/>
        <v xml:space="preserve"> </v>
      </c>
      <c r="J8565" s="15">
        <v>33.94</v>
      </c>
      <c r="K8565" s="15">
        <v>8</v>
      </c>
      <c r="L8565" s="15">
        <v>256.41000000000003</v>
      </c>
      <c r="M8565" s="15">
        <v>2797</v>
      </c>
    </row>
    <row r="8566" spans="1:13" ht="13.2" x14ac:dyDescent="0.25">
      <c r="A8566" s="15">
        <v>22477</v>
      </c>
      <c r="B8566" s="15">
        <v>87054</v>
      </c>
      <c r="C8566" s="15">
        <v>45184</v>
      </c>
      <c r="D8566" s="15">
        <v>45184</v>
      </c>
      <c r="E8566" s="15" t="s">
        <v>981</v>
      </c>
      <c r="F8566" s="15">
        <v>0.03</v>
      </c>
      <c r="G8566" s="15">
        <v>3.37</v>
      </c>
      <c r="H8566" s="15">
        <v>22.420800000000003</v>
      </c>
      <c r="I8566" s="15">
        <f t="shared" si="133"/>
        <v>22.420800000000003</v>
      </c>
      <c r="J8566" s="15">
        <v>10.98</v>
      </c>
      <c r="K8566" s="15">
        <v>15</v>
      </c>
      <c r="L8566" s="15">
        <v>166.53</v>
      </c>
      <c r="M8566" s="15">
        <v>3000</v>
      </c>
    </row>
    <row r="8567" spans="1:13" ht="13.2" x14ac:dyDescent="0.25">
      <c r="A8567" s="15">
        <v>22478</v>
      </c>
      <c r="B8567" s="15">
        <v>87054</v>
      </c>
      <c r="C8567" s="15">
        <v>45184</v>
      </c>
      <c r="D8567" s="15">
        <v>45184</v>
      </c>
      <c r="E8567" s="15" t="s">
        <v>981</v>
      </c>
      <c r="F8567" s="15">
        <v>0.05</v>
      </c>
      <c r="G8567" s="15">
        <v>84.84</v>
      </c>
      <c r="H8567" s="15">
        <v>298.00440000000003</v>
      </c>
      <c r="I8567" s="15">
        <f t="shared" si="133"/>
        <v>298.00440000000003</v>
      </c>
      <c r="J8567" s="15">
        <v>348.21</v>
      </c>
      <c r="K8567" s="15">
        <v>20</v>
      </c>
      <c r="L8567" s="15">
        <v>6791.82</v>
      </c>
      <c r="M8567" s="15">
        <v>3000</v>
      </c>
    </row>
    <row r="8568" spans="1:13" ht="13.2" x14ac:dyDescent="0.25">
      <c r="A8568" s="15">
        <v>22587</v>
      </c>
      <c r="B8568" s="15">
        <v>86488</v>
      </c>
      <c r="C8568" s="15">
        <v>45184</v>
      </c>
      <c r="D8568" s="15">
        <v>45186</v>
      </c>
      <c r="E8568" s="15" t="s">
        <v>981</v>
      </c>
      <c r="F8568" s="15">
        <v>0.04</v>
      </c>
      <c r="G8568" s="15">
        <v>5.48</v>
      </c>
      <c r="H8568" s="15">
        <v>-32.713360000000002</v>
      </c>
      <c r="I8568" s="15" t="str">
        <f t="shared" si="133"/>
        <v xml:space="preserve"> </v>
      </c>
      <c r="J8568" s="15">
        <v>6.81</v>
      </c>
      <c r="K8568" s="15">
        <v>9</v>
      </c>
      <c r="L8568" s="15">
        <v>63.35</v>
      </c>
      <c r="M8568" s="15">
        <v>2663</v>
      </c>
    </row>
    <row r="8569" spans="1:13" ht="13.2" x14ac:dyDescent="0.25">
      <c r="A8569" s="15">
        <v>22588</v>
      </c>
      <c r="B8569" s="15">
        <v>86488</v>
      </c>
      <c r="C8569" s="15">
        <v>45184</v>
      </c>
      <c r="D8569" s="15">
        <v>45186</v>
      </c>
      <c r="E8569" s="15" t="s">
        <v>981</v>
      </c>
      <c r="F8569" s="15">
        <v>0.04</v>
      </c>
      <c r="G8569" s="15">
        <v>6.47</v>
      </c>
      <c r="H8569" s="15">
        <v>4.2228000000000003</v>
      </c>
      <c r="I8569" s="15">
        <f t="shared" si="133"/>
        <v>4.2228000000000003</v>
      </c>
      <c r="J8569" s="15">
        <v>12.28</v>
      </c>
      <c r="K8569" s="15">
        <v>6</v>
      </c>
      <c r="L8569" s="15">
        <v>81.06</v>
      </c>
      <c r="M8569" s="15">
        <v>2664</v>
      </c>
    </row>
    <row r="8570" spans="1:13" ht="13.2" x14ac:dyDescent="0.25">
      <c r="A8570" s="15">
        <v>25482</v>
      </c>
      <c r="B8570" s="15">
        <v>89447</v>
      </c>
      <c r="C8570" s="15">
        <v>45184</v>
      </c>
      <c r="D8570" s="15">
        <v>45185</v>
      </c>
      <c r="E8570" s="15" t="s">
        <v>985</v>
      </c>
      <c r="F8570" s="15">
        <v>0.02</v>
      </c>
      <c r="G8570" s="15">
        <v>11.1</v>
      </c>
      <c r="H8570" s="15">
        <v>32.777699999999996</v>
      </c>
      <c r="I8570" s="15">
        <f t="shared" si="133"/>
        <v>32.777699999999996</v>
      </c>
      <c r="J8570" s="15">
        <v>54.2</v>
      </c>
      <c r="K8570" s="15">
        <v>24</v>
      </c>
      <c r="L8570" s="15">
        <v>1357.19</v>
      </c>
      <c r="M8570" s="15">
        <v>1206</v>
      </c>
    </row>
    <row r="8571" spans="1:13" ht="13.2" x14ac:dyDescent="0.25">
      <c r="A8571" s="15">
        <v>25723</v>
      </c>
      <c r="B8571" s="15">
        <v>86763</v>
      </c>
      <c r="C8571" s="15">
        <v>45184</v>
      </c>
      <c r="D8571" s="15">
        <v>45186</v>
      </c>
      <c r="E8571" s="15" t="s">
        <v>983</v>
      </c>
      <c r="F8571" s="15">
        <v>0.05</v>
      </c>
      <c r="G8571" s="15">
        <v>35.67</v>
      </c>
      <c r="H8571" s="15">
        <v>-24.069499999999998</v>
      </c>
      <c r="I8571" s="15" t="str">
        <f t="shared" si="133"/>
        <v xml:space="preserve"> </v>
      </c>
      <c r="J8571" s="15">
        <v>280.98</v>
      </c>
      <c r="K8571" s="15">
        <v>16</v>
      </c>
      <c r="L8571" s="15">
        <v>4631.59</v>
      </c>
      <c r="M8571" s="15">
        <v>2420</v>
      </c>
    </row>
    <row r="8572" spans="1:13" ht="13.2" x14ac:dyDescent="0.25">
      <c r="A8572" s="15">
        <v>26100</v>
      </c>
      <c r="B8572" s="15">
        <v>87928</v>
      </c>
      <c r="C8572" s="15">
        <v>45184</v>
      </c>
      <c r="D8572" s="15">
        <v>45185</v>
      </c>
      <c r="E8572" s="15" t="s">
        <v>981</v>
      </c>
      <c r="F8572" s="15">
        <v>0.01</v>
      </c>
      <c r="G8572" s="15">
        <v>36.090000000000003</v>
      </c>
      <c r="H8572" s="15">
        <v>636.96599999999989</v>
      </c>
      <c r="I8572" s="15">
        <f t="shared" si="133"/>
        <v>636.96599999999989</v>
      </c>
      <c r="J8572" s="15">
        <v>140.97999999999999</v>
      </c>
      <c r="K8572" s="15">
        <v>11</v>
      </c>
      <c r="L8572" s="15">
        <v>1677.95</v>
      </c>
      <c r="M8572" s="15">
        <v>2547</v>
      </c>
    </row>
    <row r="8573" spans="1:13" ht="13.2" x14ac:dyDescent="0.25">
      <c r="A8573" s="15">
        <v>3903</v>
      </c>
      <c r="B8573" s="15">
        <v>27841</v>
      </c>
      <c r="C8573" s="15">
        <v>45185</v>
      </c>
      <c r="D8573" s="15">
        <v>45187</v>
      </c>
      <c r="E8573" s="15" t="s">
        <v>981</v>
      </c>
      <c r="F8573" s="15">
        <v>0.05</v>
      </c>
      <c r="G8573" s="15">
        <v>0.7</v>
      </c>
      <c r="H8573" s="15">
        <v>1.05</v>
      </c>
      <c r="I8573" s="15">
        <f t="shared" si="133"/>
        <v>1.05</v>
      </c>
      <c r="J8573" s="15">
        <v>2.1</v>
      </c>
      <c r="K8573" s="15">
        <v>69</v>
      </c>
      <c r="L8573" s="15">
        <v>141.87</v>
      </c>
      <c r="M8573" s="15">
        <v>607</v>
      </c>
    </row>
    <row r="8574" spans="1:13" ht="13.2" x14ac:dyDescent="0.25">
      <c r="A8574" s="15">
        <v>18563</v>
      </c>
      <c r="B8574" s="15">
        <v>86911</v>
      </c>
      <c r="C8574" s="15">
        <v>45185</v>
      </c>
      <c r="D8574" s="15">
        <v>45187</v>
      </c>
      <c r="E8574" s="15" t="s">
        <v>985</v>
      </c>
      <c r="F8574" s="15">
        <v>0.09</v>
      </c>
      <c r="G8574" s="15">
        <v>49</v>
      </c>
      <c r="H8574" s="15">
        <v>-29.483999999999998</v>
      </c>
      <c r="I8574" s="15" t="str">
        <f t="shared" si="133"/>
        <v xml:space="preserve"> </v>
      </c>
      <c r="J8574" s="15">
        <v>4.4800000000000004</v>
      </c>
      <c r="K8574" s="15">
        <v>21</v>
      </c>
      <c r="L8574" s="15">
        <v>116.48</v>
      </c>
      <c r="M8574" s="15">
        <v>3153</v>
      </c>
    </row>
    <row r="8575" spans="1:13" ht="13.2" x14ac:dyDescent="0.25">
      <c r="A8575" s="15">
        <v>18564</v>
      </c>
      <c r="B8575" s="15">
        <v>86911</v>
      </c>
      <c r="C8575" s="15">
        <v>45185</v>
      </c>
      <c r="D8575" s="15">
        <v>45187</v>
      </c>
      <c r="E8575" s="15" t="s">
        <v>985</v>
      </c>
      <c r="F8575" s="15">
        <v>0.04</v>
      </c>
      <c r="G8575" s="15">
        <v>0.5</v>
      </c>
      <c r="H8575" s="15">
        <v>63.42</v>
      </c>
      <c r="I8575" s="15">
        <f t="shared" si="133"/>
        <v>63.42</v>
      </c>
      <c r="J8575" s="15">
        <v>2.61</v>
      </c>
      <c r="K8575" s="15">
        <v>13</v>
      </c>
      <c r="L8575" s="15">
        <v>40.700000000000003</v>
      </c>
      <c r="M8575" s="15">
        <v>3153</v>
      </c>
    </row>
    <row r="8576" spans="1:13" ht="13.2" x14ac:dyDescent="0.25">
      <c r="A8576" s="15">
        <v>21903</v>
      </c>
      <c r="B8576" s="15">
        <v>86446</v>
      </c>
      <c r="C8576" s="15">
        <v>45185</v>
      </c>
      <c r="D8576" s="15">
        <v>45187</v>
      </c>
      <c r="E8576" s="15" t="s">
        <v>981</v>
      </c>
      <c r="F8576" s="15">
        <v>0.05</v>
      </c>
      <c r="G8576" s="15">
        <v>0.7</v>
      </c>
      <c r="H8576" s="15">
        <v>1.1340000000000001</v>
      </c>
      <c r="I8576" s="15">
        <f t="shared" si="133"/>
        <v>1.1340000000000001</v>
      </c>
      <c r="J8576" s="15">
        <v>2.1</v>
      </c>
      <c r="K8576" s="15">
        <v>17</v>
      </c>
      <c r="L8576" s="15">
        <v>34.950000000000003</v>
      </c>
      <c r="M8576" s="15">
        <v>608</v>
      </c>
    </row>
    <row r="8577" spans="1:13" ht="13.2" x14ac:dyDescent="0.25">
      <c r="A8577" s="15">
        <v>22446</v>
      </c>
      <c r="B8577" s="15">
        <v>87295</v>
      </c>
      <c r="C8577" s="15">
        <v>45185</v>
      </c>
      <c r="D8577" s="15">
        <v>45188</v>
      </c>
      <c r="E8577" s="15" t="s">
        <v>985</v>
      </c>
      <c r="F8577" s="15">
        <v>0.02</v>
      </c>
      <c r="G8577" s="15">
        <v>1.46</v>
      </c>
      <c r="H8577" s="15">
        <v>25.3584</v>
      </c>
      <c r="I8577" s="15">
        <f t="shared" si="133"/>
        <v>25.3584</v>
      </c>
      <c r="J8577" s="15">
        <v>5.68</v>
      </c>
      <c r="K8577" s="15">
        <v>8</v>
      </c>
      <c r="L8577" s="15">
        <v>47.98</v>
      </c>
      <c r="M8577" s="15">
        <v>3123</v>
      </c>
    </row>
    <row r="8578" spans="1:13" ht="13.2" x14ac:dyDescent="0.25">
      <c r="A8578" s="15">
        <v>22447</v>
      </c>
      <c r="B8578" s="15">
        <v>87295</v>
      </c>
      <c r="C8578" s="15">
        <v>45185</v>
      </c>
      <c r="D8578" s="15">
        <v>45187</v>
      </c>
      <c r="E8578" s="15" t="s">
        <v>985</v>
      </c>
      <c r="F8578" s="15">
        <v>0.04</v>
      </c>
      <c r="G8578" s="15">
        <v>17.78</v>
      </c>
      <c r="H8578" s="15">
        <v>-301.92560000000003</v>
      </c>
      <c r="I8578" s="15" t="str">
        <f t="shared" ref="I8578:I8641" si="134">IF(H8578&gt;0,H8578," ")</f>
        <v xml:space="preserve"> </v>
      </c>
      <c r="J8578" s="15">
        <v>15.51</v>
      </c>
      <c r="K8578" s="15">
        <v>15</v>
      </c>
      <c r="L8578" s="15">
        <v>244.77</v>
      </c>
      <c r="M8578" s="15">
        <v>3123</v>
      </c>
    </row>
    <row r="8579" spans="1:13" ht="13.2" x14ac:dyDescent="0.25">
      <c r="A8579" s="15">
        <v>22634</v>
      </c>
      <c r="B8579" s="15">
        <v>88834</v>
      </c>
      <c r="C8579" s="15">
        <v>45185</v>
      </c>
      <c r="D8579" s="15">
        <v>45185</v>
      </c>
      <c r="E8579" s="15" t="s">
        <v>985</v>
      </c>
      <c r="F8579" s="15">
        <v>0.05</v>
      </c>
      <c r="G8579" s="15">
        <v>8.73</v>
      </c>
      <c r="H8579" s="15">
        <v>-151.69879999999998</v>
      </c>
      <c r="I8579" s="15" t="str">
        <f t="shared" si="134"/>
        <v xml:space="preserve"> </v>
      </c>
      <c r="J8579" s="15">
        <v>6.48</v>
      </c>
      <c r="K8579" s="15">
        <v>18</v>
      </c>
      <c r="L8579" s="15">
        <v>119.86</v>
      </c>
      <c r="M8579" s="15">
        <v>3258</v>
      </c>
    </row>
    <row r="8580" spans="1:13" ht="13.2" x14ac:dyDescent="0.25">
      <c r="A8580" s="15">
        <v>22901</v>
      </c>
      <c r="B8580" s="15">
        <v>87840</v>
      </c>
      <c r="C8580" s="15">
        <v>45185</v>
      </c>
      <c r="D8580" s="15">
        <v>45186</v>
      </c>
      <c r="E8580" s="15" t="s">
        <v>981</v>
      </c>
      <c r="F8580" s="15">
        <v>0.04</v>
      </c>
      <c r="G8580" s="15">
        <v>5.19</v>
      </c>
      <c r="H8580" s="15">
        <v>-57.435600000000001</v>
      </c>
      <c r="I8580" s="15" t="str">
        <f t="shared" si="134"/>
        <v xml:space="preserve"> </v>
      </c>
      <c r="J8580" s="15">
        <v>6.48</v>
      </c>
      <c r="K8580" s="15">
        <v>23</v>
      </c>
      <c r="L8580" s="15">
        <v>148.65</v>
      </c>
      <c r="M8580" s="15">
        <v>2666</v>
      </c>
    </row>
    <row r="8581" spans="1:13" ht="13.2" x14ac:dyDescent="0.25">
      <c r="A8581" s="15">
        <v>23820</v>
      </c>
      <c r="B8581" s="15">
        <v>90765</v>
      </c>
      <c r="C8581" s="15">
        <v>45185</v>
      </c>
      <c r="D8581" s="15">
        <v>45186</v>
      </c>
      <c r="E8581" s="15" t="s">
        <v>982</v>
      </c>
      <c r="F8581" s="15">
        <v>0.09</v>
      </c>
      <c r="G8581" s="15">
        <v>6.22</v>
      </c>
      <c r="H8581" s="15">
        <v>-88.963999999999999</v>
      </c>
      <c r="I8581" s="15" t="str">
        <f t="shared" si="134"/>
        <v xml:space="preserve"> </v>
      </c>
      <c r="J8581" s="15">
        <v>6.48</v>
      </c>
      <c r="K8581" s="15">
        <v>21</v>
      </c>
      <c r="L8581" s="15">
        <v>137</v>
      </c>
      <c r="M8581" s="15">
        <v>2023</v>
      </c>
    </row>
    <row r="8582" spans="1:13" ht="13.2" x14ac:dyDescent="0.25">
      <c r="A8582" s="15">
        <v>24065</v>
      </c>
      <c r="B8582" s="15">
        <v>91564</v>
      </c>
      <c r="C8582" s="15">
        <v>45185</v>
      </c>
      <c r="D8582" s="15">
        <v>45187</v>
      </c>
      <c r="E8582" s="15" t="s">
        <v>985</v>
      </c>
      <c r="F8582" s="15">
        <v>0.09</v>
      </c>
      <c r="G8582" s="15">
        <v>8.8000000000000007</v>
      </c>
      <c r="H8582" s="15">
        <v>178.68276</v>
      </c>
      <c r="I8582" s="15">
        <f t="shared" si="134"/>
        <v>178.68276</v>
      </c>
      <c r="J8582" s="15">
        <v>125.99</v>
      </c>
      <c r="K8582" s="15">
        <v>11</v>
      </c>
      <c r="L8582" s="15">
        <v>1157.75</v>
      </c>
      <c r="M8582" s="15">
        <v>3213</v>
      </c>
    </row>
    <row r="8583" spans="1:13" ht="13.2" x14ac:dyDescent="0.25">
      <c r="A8583" s="15">
        <v>24207</v>
      </c>
      <c r="B8583" s="15">
        <v>86749</v>
      </c>
      <c r="C8583" s="15">
        <v>45185</v>
      </c>
      <c r="D8583" s="15">
        <v>45186</v>
      </c>
      <c r="E8583" s="15" t="s">
        <v>983</v>
      </c>
      <c r="F8583" s="15">
        <v>0.03</v>
      </c>
      <c r="G8583" s="15">
        <v>1.39</v>
      </c>
      <c r="H8583" s="15">
        <v>17.096399999999999</v>
      </c>
      <c r="I8583" s="15">
        <f t="shared" si="134"/>
        <v>17.096399999999999</v>
      </c>
      <c r="J8583" s="15">
        <v>7.64</v>
      </c>
      <c r="K8583" s="15">
        <v>4</v>
      </c>
      <c r="L8583" s="15">
        <v>32.119999999999997</v>
      </c>
      <c r="M8583" s="15">
        <v>1450</v>
      </c>
    </row>
    <row r="8584" spans="1:13" ht="13.2" x14ac:dyDescent="0.25">
      <c r="A8584" s="15">
        <v>26094</v>
      </c>
      <c r="B8584" s="15">
        <v>88577</v>
      </c>
      <c r="C8584" s="15">
        <v>45185</v>
      </c>
      <c r="D8584" s="15">
        <v>45187</v>
      </c>
      <c r="E8584" s="15" t="s">
        <v>981</v>
      </c>
      <c r="F8584" s="15">
        <v>0.1</v>
      </c>
      <c r="G8584" s="15">
        <v>12.39</v>
      </c>
      <c r="H8584" s="15">
        <v>-69.055199999999999</v>
      </c>
      <c r="I8584" s="15" t="str">
        <f t="shared" si="134"/>
        <v xml:space="preserve"> </v>
      </c>
      <c r="J8584" s="15">
        <v>16.98</v>
      </c>
      <c r="K8584" s="15">
        <v>14</v>
      </c>
      <c r="L8584" s="15">
        <v>235.35</v>
      </c>
      <c r="M8584" s="15">
        <v>853</v>
      </c>
    </row>
    <row r="8585" spans="1:13" ht="13.2" x14ac:dyDescent="0.25">
      <c r="A8585" s="15">
        <v>5062</v>
      </c>
      <c r="B8585" s="15">
        <v>36099</v>
      </c>
      <c r="C8585" s="15">
        <v>45186</v>
      </c>
      <c r="D8585" s="15">
        <v>45191</v>
      </c>
      <c r="E8585" s="15" t="s">
        <v>984</v>
      </c>
      <c r="F8585" s="15">
        <v>0.08</v>
      </c>
      <c r="G8585" s="15">
        <v>0.7</v>
      </c>
      <c r="H8585" s="15">
        <v>5.72</v>
      </c>
      <c r="I8585" s="15">
        <f t="shared" si="134"/>
        <v>5.72</v>
      </c>
      <c r="J8585" s="15">
        <v>2.88</v>
      </c>
      <c r="K8585" s="15">
        <v>67</v>
      </c>
      <c r="L8585" s="15">
        <v>178.99</v>
      </c>
      <c r="M8585" s="15">
        <v>2460</v>
      </c>
    </row>
    <row r="8586" spans="1:13" ht="13.2" x14ac:dyDescent="0.25">
      <c r="A8586" s="15">
        <v>21404</v>
      </c>
      <c r="B8586" s="15">
        <v>87333</v>
      </c>
      <c r="C8586" s="15">
        <v>45186</v>
      </c>
      <c r="D8586" s="15">
        <v>45188</v>
      </c>
      <c r="E8586" s="15" t="s">
        <v>985</v>
      </c>
      <c r="F8586" s="15">
        <v>0.06</v>
      </c>
      <c r="G8586" s="15">
        <v>8.74</v>
      </c>
      <c r="H8586" s="15">
        <v>71.690399999999997</v>
      </c>
      <c r="I8586" s="15">
        <f t="shared" si="134"/>
        <v>71.690399999999997</v>
      </c>
      <c r="J8586" s="15">
        <v>33.29</v>
      </c>
      <c r="K8586" s="15">
        <v>15</v>
      </c>
      <c r="L8586" s="15">
        <v>506.93</v>
      </c>
      <c r="M8586" s="15">
        <v>3109</v>
      </c>
    </row>
    <row r="8587" spans="1:13" ht="13.2" x14ac:dyDescent="0.25">
      <c r="A8587" s="15">
        <v>25870</v>
      </c>
      <c r="B8587" s="15">
        <v>91591</v>
      </c>
      <c r="C8587" s="15">
        <v>45186</v>
      </c>
      <c r="D8587" s="15">
        <v>45188</v>
      </c>
      <c r="E8587" s="15" t="s">
        <v>983</v>
      </c>
      <c r="F8587" s="15">
        <v>0.06</v>
      </c>
      <c r="G8587" s="15">
        <v>16.63</v>
      </c>
      <c r="H8587" s="15">
        <v>2019.4487999999999</v>
      </c>
      <c r="I8587" s="15">
        <f t="shared" si="134"/>
        <v>2019.4487999999999</v>
      </c>
      <c r="J8587" s="15">
        <v>517.48</v>
      </c>
      <c r="K8587" s="15">
        <v>12</v>
      </c>
      <c r="L8587" s="15">
        <v>6012.29</v>
      </c>
      <c r="M8587" s="15">
        <v>3015</v>
      </c>
    </row>
    <row r="8588" spans="1:13" ht="13.2" x14ac:dyDescent="0.25">
      <c r="A8588" s="15">
        <v>25871</v>
      </c>
      <c r="B8588" s="15">
        <v>91591</v>
      </c>
      <c r="C8588" s="15">
        <v>45186</v>
      </c>
      <c r="D8588" s="15">
        <v>45186</v>
      </c>
      <c r="E8588" s="15" t="s">
        <v>983</v>
      </c>
      <c r="F8588" s="15">
        <v>0.04</v>
      </c>
      <c r="G8588" s="15">
        <v>1.97</v>
      </c>
      <c r="H8588" s="15">
        <v>135.39869999999999</v>
      </c>
      <c r="I8588" s="15">
        <f t="shared" si="134"/>
        <v>135.39869999999999</v>
      </c>
      <c r="J8588" s="15">
        <v>15.04</v>
      </c>
      <c r="K8588" s="15">
        <v>13</v>
      </c>
      <c r="L8588" s="15">
        <v>196.23</v>
      </c>
      <c r="M8588" s="15">
        <v>3015</v>
      </c>
    </row>
    <row r="8589" spans="1:13" ht="13.2" x14ac:dyDescent="0.25">
      <c r="A8589" s="15">
        <v>25872</v>
      </c>
      <c r="B8589" s="15">
        <v>91591</v>
      </c>
      <c r="C8589" s="15">
        <v>45186</v>
      </c>
      <c r="D8589" s="15">
        <v>45187</v>
      </c>
      <c r="E8589" s="15" t="s">
        <v>983</v>
      </c>
      <c r="F8589" s="15">
        <v>0.06</v>
      </c>
      <c r="G8589" s="15">
        <v>8.7899999999999991</v>
      </c>
      <c r="H8589" s="15">
        <v>-34.288400000000003</v>
      </c>
      <c r="I8589" s="15" t="str">
        <f t="shared" si="134"/>
        <v xml:space="preserve"> </v>
      </c>
      <c r="J8589" s="15">
        <v>24.98</v>
      </c>
      <c r="K8589" s="15">
        <v>25</v>
      </c>
      <c r="L8589" s="15">
        <v>638.66999999999996</v>
      </c>
      <c r="M8589" s="15">
        <v>3015</v>
      </c>
    </row>
    <row r="8590" spans="1:13" ht="13.2" x14ac:dyDescent="0.25">
      <c r="A8590" s="15">
        <v>18432</v>
      </c>
      <c r="B8590" s="15">
        <v>87929</v>
      </c>
      <c r="C8590" s="15">
        <v>45187</v>
      </c>
      <c r="D8590" s="15">
        <v>45187</v>
      </c>
      <c r="E8590" s="15" t="s">
        <v>983</v>
      </c>
      <c r="F8590" s="15">
        <v>0.06</v>
      </c>
      <c r="G8590" s="15">
        <v>8.4</v>
      </c>
      <c r="H8590" s="15">
        <v>-17.444000000000003</v>
      </c>
      <c r="I8590" s="15" t="str">
        <f t="shared" si="134"/>
        <v xml:space="preserve"> </v>
      </c>
      <c r="J8590" s="15">
        <v>6.48</v>
      </c>
      <c r="K8590" s="15">
        <v>15</v>
      </c>
      <c r="L8590" s="15">
        <v>102.11</v>
      </c>
      <c r="M8590" s="15">
        <v>2543</v>
      </c>
    </row>
    <row r="8591" spans="1:13" ht="13.2" x14ac:dyDescent="0.25">
      <c r="A8591" s="15">
        <v>18433</v>
      </c>
      <c r="B8591" s="15">
        <v>87929</v>
      </c>
      <c r="C8591" s="15">
        <v>45187</v>
      </c>
      <c r="D8591" s="15">
        <v>45189</v>
      </c>
      <c r="E8591" s="15" t="s">
        <v>983</v>
      </c>
      <c r="F8591" s="15">
        <v>0.06</v>
      </c>
      <c r="G8591" s="15">
        <v>5.41</v>
      </c>
      <c r="H8591" s="15">
        <v>55.038000000000004</v>
      </c>
      <c r="I8591" s="15">
        <f t="shared" si="134"/>
        <v>55.038000000000004</v>
      </c>
      <c r="J8591" s="15">
        <v>15.42</v>
      </c>
      <c r="K8591" s="15">
        <v>24</v>
      </c>
      <c r="L8591" s="15">
        <v>371.57</v>
      </c>
      <c r="M8591" s="15">
        <v>2543</v>
      </c>
    </row>
    <row r="8592" spans="1:13" ht="13.2" x14ac:dyDescent="0.25">
      <c r="A8592" s="15">
        <v>20653</v>
      </c>
      <c r="B8592" s="15">
        <v>91061</v>
      </c>
      <c r="C8592" s="15">
        <v>45187</v>
      </c>
      <c r="D8592" s="15">
        <v>45188</v>
      </c>
      <c r="E8592" s="15" t="s">
        <v>982</v>
      </c>
      <c r="F8592" s="15">
        <v>0.1</v>
      </c>
      <c r="G8592" s="15">
        <v>8.5399999999999991</v>
      </c>
      <c r="H8592" s="15">
        <v>-74.289999999999992</v>
      </c>
      <c r="I8592" s="15" t="str">
        <f t="shared" si="134"/>
        <v xml:space="preserve"> </v>
      </c>
      <c r="J8592" s="15">
        <v>8.75</v>
      </c>
      <c r="K8592" s="15">
        <v>14</v>
      </c>
      <c r="L8592" s="15">
        <v>121.29</v>
      </c>
      <c r="M8592" s="15">
        <v>2029</v>
      </c>
    </row>
    <row r="8593" spans="1:13" ht="13.2" x14ac:dyDescent="0.25">
      <c r="A8593" s="15">
        <v>22699</v>
      </c>
      <c r="B8593" s="15">
        <v>86040</v>
      </c>
      <c r="C8593" s="15">
        <v>45187</v>
      </c>
      <c r="D8593" s="15">
        <v>45189</v>
      </c>
      <c r="E8593" s="15" t="s">
        <v>985</v>
      </c>
      <c r="F8593" s="15">
        <v>7.0000000000000007E-2</v>
      </c>
      <c r="G8593" s="15">
        <v>8.4</v>
      </c>
      <c r="H8593" s="15">
        <v>17.891819999999999</v>
      </c>
      <c r="I8593" s="15">
        <f t="shared" si="134"/>
        <v>17.891819999999999</v>
      </c>
      <c r="J8593" s="15">
        <v>15.01</v>
      </c>
      <c r="K8593" s="15">
        <v>26</v>
      </c>
      <c r="L8593" s="15">
        <v>396.34</v>
      </c>
      <c r="M8593" s="15">
        <v>2642</v>
      </c>
    </row>
    <row r="8594" spans="1:13" ht="13.2" x14ac:dyDescent="0.25">
      <c r="A8594" s="15">
        <v>22700</v>
      </c>
      <c r="B8594" s="15">
        <v>86040</v>
      </c>
      <c r="C8594" s="15">
        <v>45187</v>
      </c>
      <c r="D8594" s="15">
        <v>45189</v>
      </c>
      <c r="E8594" s="15" t="s">
        <v>985</v>
      </c>
      <c r="F8594" s="15">
        <v>0.06</v>
      </c>
      <c r="G8594" s="15">
        <v>5.16</v>
      </c>
      <c r="H8594" s="15">
        <v>-8.1143999999999998</v>
      </c>
      <c r="I8594" s="15" t="str">
        <f t="shared" si="134"/>
        <v xml:space="preserve"> </v>
      </c>
      <c r="J8594" s="15">
        <v>8.56</v>
      </c>
      <c r="K8594" s="15">
        <v>14</v>
      </c>
      <c r="L8594" s="15">
        <v>122.09</v>
      </c>
      <c r="M8594" s="15">
        <v>2642</v>
      </c>
    </row>
    <row r="8595" spans="1:13" ht="13.2" x14ac:dyDescent="0.25">
      <c r="A8595" s="15">
        <v>22701</v>
      </c>
      <c r="B8595" s="15">
        <v>86040</v>
      </c>
      <c r="C8595" s="15">
        <v>45187</v>
      </c>
      <c r="D8595" s="15">
        <v>45189</v>
      </c>
      <c r="E8595" s="15" t="s">
        <v>985</v>
      </c>
      <c r="F8595" s="15">
        <v>0.04</v>
      </c>
      <c r="G8595" s="15">
        <v>5.1100000000000003</v>
      </c>
      <c r="H8595" s="15">
        <v>-179.732</v>
      </c>
      <c r="I8595" s="15" t="str">
        <f t="shared" si="134"/>
        <v xml:space="preserve"> </v>
      </c>
      <c r="J8595" s="15">
        <v>6.48</v>
      </c>
      <c r="K8595" s="15">
        <v>13</v>
      </c>
      <c r="L8595" s="15">
        <v>87.68</v>
      </c>
      <c r="M8595" s="15">
        <v>2641</v>
      </c>
    </row>
    <row r="8596" spans="1:13" ht="13.2" x14ac:dyDescent="0.25">
      <c r="A8596" s="15">
        <v>24790</v>
      </c>
      <c r="B8596" s="15">
        <v>86637</v>
      </c>
      <c r="C8596" s="15">
        <v>45187</v>
      </c>
      <c r="D8596" s="15">
        <v>45189</v>
      </c>
      <c r="E8596" s="15" t="s">
        <v>982</v>
      </c>
      <c r="F8596" s="15">
        <v>0.01</v>
      </c>
      <c r="G8596" s="15">
        <v>4.62</v>
      </c>
      <c r="H8596" s="15">
        <v>-52.072000000000003</v>
      </c>
      <c r="I8596" s="15" t="str">
        <f t="shared" si="134"/>
        <v xml:space="preserve"> </v>
      </c>
      <c r="J8596" s="15">
        <v>4.9800000000000004</v>
      </c>
      <c r="K8596" s="15">
        <v>8</v>
      </c>
      <c r="L8596" s="15">
        <v>44.12</v>
      </c>
      <c r="M8596" s="15">
        <v>2678</v>
      </c>
    </row>
    <row r="8597" spans="1:13" ht="13.2" x14ac:dyDescent="0.25">
      <c r="A8597" s="15">
        <v>25358</v>
      </c>
      <c r="B8597" s="15">
        <v>91056</v>
      </c>
      <c r="C8597" s="15">
        <v>45187</v>
      </c>
      <c r="D8597" s="15">
        <v>45188</v>
      </c>
      <c r="E8597" s="15" t="s">
        <v>981</v>
      </c>
      <c r="F8597" s="15">
        <v>0.09</v>
      </c>
      <c r="G8597" s="15">
        <v>8.64</v>
      </c>
      <c r="H8597" s="15">
        <v>-99.12</v>
      </c>
      <c r="I8597" s="15" t="str">
        <f t="shared" si="134"/>
        <v xml:space="preserve"> </v>
      </c>
      <c r="J8597" s="15">
        <v>111.03</v>
      </c>
      <c r="K8597" s="15">
        <v>17</v>
      </c>
      <c r="L8597" s="15">
        <v>1859.64</v>
      </c>
      <c r="M8597" s="15">
        <v>722</v>
      </c>
    </row>
    <row r="8598" spans="1:13" ht="13.2" x14ac:dyDescent="0.25">
      <c r="A8598" s="15">
        <v>26062</v>
      </c>
      <c r="B8598" s="15">
        <v>88310</v>
      </c>
      <c r="C8598" s="15">
        <v>45187</v>
      </c>
      <c r="D8598" s="15">
        <v>45188</v>
      </c>
      <c r="E8598" s="15" t="s">
        <v>982</v>
      </c>
      <c r="F8598" s="15">
        <v>0.03</v>
      </c>
      <c r="G8598" s="15">
        <v>5.24</v>
      </c>
      <c r="H8598" s="15">
        <v>-101.12200000000001</v>
      </c>
      <c r="I8598" s="15" t="str">
        <f t="shared" si="134"/>
        <v xml:space="preserve"> </v>
      </c>
      <c r="J8598" s="15">
        <v>4.82</v>
      </c>
      <c r="K8598" s="15">
        <v>7</v>
      </c>
      <c r="L8598" s="15">
        <v>41.13</v>
      </c>
      <c r="M8598" s="15">
        <v>2580</v>
      </c>
    </row>
    <row r="8599" spans="1:13" ht="13.2" x14ac:dyDescent="0.25">
      <c r="A8599" s="15">
        <v>26063</v>
      </c>
      <c r="B8599" s="15">
        <v>88310</v>
      </c>
      <c r="C8599" s="15">
        <v>45187</v>
      </c>
      <c r="D8599" s="15">
        <v>45188</v>
      </c>
      <c r="E8599" s="15" t="s">
        <v>982</v>
      </c>
      <c r="F8599" s="15">
        <v>0.05</v>
      </c>
      <c r="G8599" s="15">
        <v>7.18</v>
      </c>
      <c r="H8599" s="15">
        <v>77.598000000000013</v>
      </c>
      <c r="I8599" s="15">
        <f t="shared" si="134"/>
        <v>77.598000000000013</v>
      </c>
      <c r="J8599" s="15">
        <v>100.97</v>
      </c>
      <c r="K8599" s="15">
        <v>15</v>
      </c>
      <c r="L8599" s="15">
        <v>1525.15</v>
      </c>
      <c r="M8599" s="15">
        <v>2580</v>
      </c>
    </row>
    <row r="8600" spans="1:13" ht="13.2" x14ac:dyDescent="0.25">
      <c r="A8600" s="15">
        <v>26064</v>
      </c>
      <c r="B8600" s="15">
        <v>88310</v>
      </c>
      <c r="C8600" s="15">
        <v>45187</v>
      </c>
      <c r="D8600" s="15">
        <v>45187</v>
      </c>
      <c r="E8600" s="15" t="s">
        <v>982</v>
      </c>
      <c r="F8600" s="15">
        <v>0.09</v>
      </c>
      <c r="G8600" s="15">
        <v>2.97</v>
      </c>
      <c r="H8600" s="15">
        <v>42.287999999999997</v>
      </c>
      <c r="I8600" s="15">
        <f t="shared" si="134"/>
        <v>42.287999999999997</v>
      </c>
      <c r="J8600" s="15">
        <v>3.98</v>
      </c>
      <c r="K8600" s="15">
        <v>2</v>
      </c>
      <c r="L8600" s="15">
        <v>9.17</v>
      </c>
      <c r="M8600" s="15">
        <v>2580</v>
      </c>
    </row>
    <row r="8601" spans="1:13" ht="13.2" x14ac:dyDescent="0.25">
      <c r="A8601" s="15">
        <v>2933</v>
      </c>
      <c r="B8601" s="15">
        <v>21249</v>
      </c>
      <c r="C8601" s="15">
        <v>45188</v>
      </c>
      <c r="D8601" s="15">
        <v>45190</v>
      </c>
      <c r="E8601" s="15" t="s">
        <v>984</v>
      </c>
      <c r="F8601" s="15">
        <v>0.03</v>
      </c>
      <c r="G8601" s="15">
        <v>8.99</v>
      </c>
      <c r="H8601" s="15">
        <v>-522.995</v>
      </c>
      <c r="I8601" s="15" t="str">
        <f t="shared" si="134"/>
        <v xml:space="preserve"> </v>
      </c>
      <c r="J8601" s="15">
        <v>205.99</v>
      </c>
      <c r="K8601" s="15">
        <v>15</v>
      </c>
      <c r="L8601" s="15">
        <v>2700.43</v>
      </c>
      <c r="M8601" s="15">
        <v>308</v>
      </c>
    </row>
    <row r="8602" spans="1:13" ht="13.2" x14ac:dyDescent="0.25">
      <c r="A8602" s="15">
        <v>4168</v>
      </c>
      <c r="B8602" s="15">
        <v>29537</v>
      </c>
      <c r="C8602" s="15">
        <v>45188</v>
      </c>
      <c r="D8602" s="15">
        <v>45197</v>
      </c>
      <c r="E8602" s="15" t="s">
        <v>984</v>
      </c>
      <c r="F8602" s="15">
        <v>0.08</v>
      </c>
      <c r="G8602" s="15">
        <v>4.5</v>
      </c>
      <c r="H8602" s="15">
        <v>-30.97</v>
      </c>
      <c r="I8602" s="15" t="str">
        <f t="shared" si="134"/>
        <v xml:space="preserve"> </v>
      </c>
      <c r="J8602" s="15">
        <v>10.89</v>
      </c>
      <c r="K8602" s="15">
        <v>63</v>
      </c>
      <c r="L8602" s="15">
        <v>668.98</v>
      </c>
      <c r="M8602" s="15">
        <v>1751</v>
      </c>
    </row>
    <row r="8603" spans="1:13" ht="13.2" x14ac:dyDescent="0.25">
      <c r="A8603" s="15">
        <v>8296</v>
      </c>
      <c r="B8603" s="15">
        <v>59238</v>
      </c>
      <c r="C8603" s="15">
        <v>45188</v>
      </c>
      <c r="D8603" s="15">
        <v>45189</v>
      </c>
      <c r="E8603" s="15" t="s">
        <v>981</v>
      </c>
      <c r="F8603" s="15">
        <v>0.03</v>
      </c>
      <c r="G8603" s="15">
        <v>8.99</v>
      </c>
      <c r="H8603" s="15">
        <v>9.1500000000000057</v>
      </c>
      <c r="I8603" s="15">
        <f t="shared" si="134"/>
        <v>9.1500000000000057</v>
      </c>
      <c r="J8603" s="15">
        <v>40.97</v>
      </c>
      <c r="K8603" s="15">
        <v>23</v>
      </c>
      <c r="L8603" s="15">
        <v>953.2</v>
      </c>
      <c r="M8603" s="15">
        <v>2618</v>
      </c>
    </row>
    <row r="8604" spans="1:13" ht="13.2" x14ac:dyDescent="0.25">
      <c r="A8604" s="15">
        <v>19675</v>
      </c>
      <c r="B8604" s="15">
        <v>88996</v>
      </c>
      <c r="C8604" s="15">
        <v>45188</v>
      </c>
      <c r="D8604" s="15">
        <v>45188</v>
      </c>
      <c r="E8604" s="15" t="s">
        <v>982</v>
      </c>
      <c r="F8604" s="15">
        <v>0.02</v>
      </c>
      <c r="G8604" s="15">
        <v>8.08</v>
      </c>
      <c r="H8604" s="15">
        <v>2518.9866000000002</v>
      </c>
      <c r="I8604" s="15">
        <f t="shared" si="134"/>
        <v>2518.9866000000002</v>
      </c>
      <c r="J8604" s="15">
        <v>200.99</v>
      </c>
      <c r="K8604" s="15">
        <v>24</v>
      </c>
      <c r="L8604" s="15">
        <v>4178.92</v>
      </c>
      <c r="M8604" s="15">
        <v>2341</v>
      </c>
    </row>
    <row r="8605" spans="1:13" ht="13.2" x14ac:dyDescent="0.25">
      <c r="A8605" s="15">
        <v>19676</v>
      </c>
      <c r="B8605" s="15">
        <v>88996</v>
      </c>
      <c r="C8605" s="15">
        <v>45188</v>
      </c>
      <c r="D8605" s="15">
        <v>45190</v>
      </c>
      <c r="E8605" s="15" t="s">
        <v>982</v>
      </c>
      <c r="F8605" s="15">
        <v>0.01</v>
      </c>
      <c r="G8605" s="15">
        <v>11.54</v>
      </c>
      <c r="H8605" s="15">
        <v>1688.2782</v>
      </c>
      <c r="I8605" s="15">
        <f t="shared" si="134"/>
        <v>1688.2782</v>
      </c>
      <c r="J8605" s="15">
        <v>194.3</v>
      </c>
      <c r="K8605" s="15">
        <v>12</v>
      </c>
      <c r="L8605" s="15">
        <v>2446.7800000000002</v>
      </c>
      <c r="M8605" s="15">
        <v>2342</v>
      </c>
    </row>
    <row r="8606" spans="1:13" ht="13.2" x14ac:dyDescent="0.25">
      <c r="A8606" s="15">
        <v>20370</v>
      </c>
      <c r="B8606" s="15">
        <v>90729</v>
      </c>
      <c r="C8606" s="15">
        <v>45188</v>
      </c>
      <c r="D8606" s="15">
        <v>45192</v>
      </c>
      <c r="E8606" s="15" t="s">
        <v>984</v>
      </c>
      <c r="F8606" s="15">
        <v>0.09</v>
      </c>
      <c r="G8606" s="15">
        <v>4.2</v>
      </c>
      <c r="H8606" s="15">
        <v>620.98163999999997</v>
      </c>
      <c r="I8606" s="15">
        <f t="shared" si="134"/>
        <v>620.98163999999997</v>
      </c>
      <c r="J8606" s="15">
        <v>125.99</v>
      </c>
      <c r="K8606" s="15">
        <v>16</v>
      </c>
      <c r="L8606" s="15">
        <v>1590.44</v>
      </c>
      <c r="M8606" s="15">
        <v>2758</v>
      </c>
    </row>
    <row r="8607" spans="1:13" ht="13.2" x14ac:dyDescent="0.25">
      <c r="A8607" s="15">
        <v>20820</v>
      </c>
      <c r="B8607" s="15">
        <v>88357</v>
      </c>
      <c r="C8607" s="15">
        <v>45188</v>
      </c>
      <c r="D8607" s="15">
        <v>45190</v>
      </c>
      <c r="E8607" s="15" t="s">
        <v>985</v>
      </c>
      <c r="F8607" s="15">
        <v>0.02</v>
      </c>
      <c r="G8607" s="15">
        <v>0.49</v>
      </c>
      <c r="H8607" s="15">
        <v>28.428000000000001</v>
      </c>
      <c r="I8607" s="15">
        <f t="shared" si="134"/>
        <v>28.428000000000001</v>
      </c>
      <c r="J8607" s="15">
        <v>3.15</v>
      </c>
      <c r="K8607" s="15">
        <v>13</v>
      </c>
      <c r="L8607" s="15">
        <v>41.2</v>
      </c>
      <c r="M8607" s="15">
        <v>2089</v>
      </c>
    </row>
    <row r="8608" spans="1:13" ht="13.2" x14ac:dyDescent="0.25">
      <c r="A8608" s="15">
        <v>22168</v>
      </c>
      <c r="B8608" s="15">
        <v>91431</v>
      </c>
      <c r="C8608" s="15">
        <v>45188</v>
      </c>
      <c r="D8608" s="15">
        <v>45197</v>
      </c>
      <c r="E8608" s="15" t="s">
        <v>984</v>
      </c>
      <c r="F8608" s="15">
        <v>0.08</v>
      </c>
      <c r="G8608" s="15">
        <v>4.5</v>
      </c>
      <c r="H8608" s="15">
        <v>-28.4924</v>
      </c>
      <c r="I8608" s="15" t="str">
        <f t="shared" si="134"/>
        <v xml:space="preserve"> </v>
      </c>
      <c r="J8608" s="15">
        <v>10.89</v>
      </c>
      <c r="K8608" s="15">
        <v>16</v>
      </c>
      <c r="L8608" s="15">
        <v>169.9</v>
      </c>
      <c r="M8608" s="15">
        <v>1752</v>
      </c>
    </row>
    <row r="8609" spans="1:13" ht="13.2" x14ac:dyDescent="0.25">
      <c r="A8609" s="15">
        <v>22741</v>
      </c>
      <c r="B8609" s="15">
        <v>90486</v>
      </c>
      <c r="C8609" s="15">
        <v>45188</v>
      </c>
      <c r="D8609" s="15">
        <v>45189</v>
      </c>
      <c r="E8609" s="15" t="s">
        <v>983</v>
      </c>
      <c r="F8609" s="15">
        <v>7.0000000000000007E-2</v>
      </c>
      <c r="G8609" s="15">
        <v>35</v>
      </c>
      <c r="H8609" s="15">
        <v>-263.65359999999998</v>
      </c>
      <c r="I8609" s="15" t="str">
        <f t="shared" si="134"/>
        <v xml:space="preserve"> </v>
      </c>
      <c r="J8609" s="15">
        <v>279.48</v>
      </c>
      <c r="K8609" s="15">
        <v>14</v>
      </c>
      <c r="L8609" s="15">
        <v>3766.84</v>
      </c>
      <c r="M8609" s="15">
        <v>240</v>
      </c>
    </row>
    <row r="8610" spans="1:13" ht="13.2" x14ac:dyDescent="0.25">
      <c r="A8610" s="15">
        <v>24447</v>
      </c>
      <c r="B8610" s="15">
        <v>88311</v>
      </c>
      <c r="C8610" s="15">
        <v>45188</v>
      </c>
      <c r="D8610" s="15">
        <v>45192</v>
      </c>
      <c r="E8610" s="15" t="s">
        <v>984</v>
      </c>
      <c r="F8610" s="15">
        <v>0.01</v>
      </c>
      <c r="G8610" s="15">
        <v>4.2</v>
      </c>
      <c r="H8610" s="15">
        <v>356.66399999999999</v>
      </c>
      <c r="I8610" s="15">
        <f t="shared" si="134"/>
        <v>356.66399999999999</v>
      </c>
      <c r="J8610" s="15">
        <v>195.99</v>
      </c>
      <c r="K8610" s="15">
        <v>3</v>
      </c>
      <c r="L8610" s="15">
        <v>507.37</v>
      </c>
      <c r="M8610" s="15">
        <v>2579</v>
      </c>
    </row>
    <row r="8611" spans="1:13" ht="13.2" x14ac:dyDescent="0.25">
      <c r="A8611" s="15">
        <v>25639</v>
      </c>
      <c r="B8611" s="15">
        <v>91029</v>
      </c>
      <c r="C8611" s="15">
        <v>45188</v>
      </c>
      <c r="D8611" s="15">
        <v>45188</v>
      </c>
      <c r="E8611" s="15" t="s">
        <v>985</v>
      </c>
      <c r="F8611" s="15">
        <v>0.08</v>
      </c>
      <c r="G8611" s="15">
        <v>6.35</v>
      </c>
      <c r="H8611" s="15">
        <v>-185.47199999999998</v>
      </c>
      <c r="I8611" s="15" t="str">
        <f t="shared" si="134"/>
        <v xml:space="preserve"> </v>
      </c>
      <c r="J8611" s="15">
        <v>2.66</v>
      </c>
      <c r="K8611" s="15">
        <v>23</v>
      </c>
      <c r="L8611" s="15">
        <v>60.24</v>
      </c>
      <c r="M8611" s="15">
        <v>1744</v>
      </c>
    </row>
    <row r="8612" spans="1:13" ht="13.2" x14ac:dyDescent="0.25">
      <c r="A8612" s="15">
        <v>25779</v>
      </c>
      <c r="B8612" s="15">
        <v>91565</v>
      </c>
      <c r="C8612" s="15">
        <v>45188</v>
      </c>
      <c r="D8612" s="15">
        <v>45190</v>
      </c>
      <c r="E8612" s="15" t="s">
        <v>981</v>
      </c>
      <c r="F8612" s="15">
        <v>0.04</v>
      </c>
      <c r="G8612" s="15">
        <v>2.83</v>
      </c>
      <c r="H8612" s="15">
        <v>53.97</v>
      </c>
      <c r="I8612" s="15">
        <f t="shared" si="134"/>
        <v>53.97</v>
      </c>
      <c r="J8612" s="15">
        <v>6.98</v>
      </c>
      <c r="K8612" s="15">
        <v>1</v>
      </c>
      <c r="L8612" s="15">
        <v>8.65</v>
      </c>
      <c r="M8612" s="15">
        <v>3214</v>
      </c>
    </row>
    <row r="8613" spans="1:13" ht="13.2" x14ac:dyDescent="0.25">
      <c r="A8613" s="15">
        <v>20450</v>
      </c>
      <c r="B8613" s="15">
        <v>89558</v>
      </c>
      <c r="C8613" s="15">
        <v>45189</v>
      </c>
      <c r="D8613" s="15">
        <v>45191</v>
      </c>
      <c r="E8613" s="15" t="s">
        <v>982</v>
      </c>
      <c r="F8613" s="15">
        <v>0.02</v>
      </c>
      <c r="G8613" s="15">
        <v>12.39</v>
      </c>
      <c r="H8613" s="15">
        <v>-28.621199999999998</v>
      </c>
      <c r="I8613" s="15" t="str">
        <f t="shared" si="134"/>
        <v xml:space="preserve"> </v>
      </c>
      <c r="J8613" s="15">
        <v>16.98</v>
      </c>
      <c r="K8613" s="15">
        <v>4</v>
      </c>
      <c r="L8613" s="15">
        <v>74.760000000000005</v>
      </c>
      <c r="M8613" s="15">
        <v>883</v>
      </c>
    </row>
    <row r="8614" spans="1:13" ht="13.2" x14ac:dyDescent="0.25">
      <c r="A8614" s="15">
        <v>22770</v>
      </c>
      <c r="B8614" s="15">
        <v>86430</v>
      </c>
      <c r="C8614" s="15">
        <v>45189</v>
      </c>
      <c r="D8614" s="15">
        <v>45191</v>
      </c>
      <c r="E8614" s="15" t="s">
        <v>983</v>
      </c>
      <c r="F8614" s="15">
        <v>0</v>
      </c>
      <c r="G8614" s="15">
        <v>14.72</v>
      </c>
      <c r="H8614" s="15">
        <v>-12.907599999999999</v>
      </c>
      <c r="I8614" s="15" t="str">
        <f t="shared" si="134"/>
        <v xml:space="preserve"> </v>
      </c>
      <c r="J8614" s="15">
        <v>35.89</v>
      </c>
      <c r="K8614" s="15">
        <v>3</v>
      </c>
      <c r="L8614" s="15">
        <v>116.11</v>
      </c>
      <c r="M8614" s="15">
        <v>2955</v>
      </c>
    </row>
    <row r="8615" spans="1:13" ht="13.2" x14ac:dyDescent="0.25">
      <c r="A8615" s="15">
        <v>22771</v>
      </c>
      <c r="B8615" s="15">
        <v>86430</v>
      </c>
      <c r="C8615" s="15">
        <v>45189</v>
      </c>
      <c r="D8615" s="15">
        <v>45190</v>
      </c>
      <c r="E8615" s="15" t="s">
        <v>983</v>
      </c>
      <c r="F8615" s="15">
        <v>0.09</v>
      </c>
      <c r="G8615" s="15">
        <v>2.27</v>
      </c>
      <c r="H8615" s="15">
        <v>-11.168800000000001</v>
      </c>
      <c r="I8615" s="15" t="str">
        <f t="shared" si="134"/>
        <v xml:space="preserve"> </v>
      </c>
      <c r="J8615" s="15">
        <v>5.85</v>
      </c>
      <c r="K8615" s="15">
        <v>8</v>
      </c>
      <c r="L8615" s="15">
        <v>44.15</v>
      </c>
      <c r="M8615" s="15">
        <v>2955</v>
      </c>
    </row>
    <row r="8616" spans="1:13" ht="13.2" x14ac:dyDescent="0.25">
      <c r="A8616" s="15">
        <v>23453</v>
      </c>
      <c r="B8616" s="15">
        <v>90629</v>
      </c>
      <c r="C8616" s="15">
        <v>45189</v>
      </c>
      <c r="D8616" s="15">
        <v>45191</v>
      </c>
      <c r="E8616" s="15" t="s">
        <v>985</v>
      </c>
      <c r="F8616" s="15">
        <v>0</v>
      </c>
      <c r="G8616" s="15">
        <v>6.88</v>
      </c>
      <c r="H8616" s="15">
        <v>398.37959999999998</v>
      </c>
      <c r="I8616" s="15">
        <f t="shared" si="134"/>
        <v>398.37959999999998</v>
      </c>
      <c r="J8616" s="15">
        <v>64.98</v>
      </c>
      <c r="K8616" s="15">
        <v>20</v>
      </c>
      <c r="L8616" s="15">
        <v>1342.12</v>
      </c>
      <c r="M8616" s="15">
        <v>2687</v>
      </c>
    </row>
    <row r="8617" spans="1:13" ht="13.2" x14ac:dyDescent="0.25">
      <c r="A8617" s="15">
        <v>23454</v>
      </c>
      <c r="B8617" s="15">
        <v>90629</v>
      </c>
      <c r="C8617" s="15">
        <v>45189</v>
      </c>
      <c r="D8617" s="15">
        <v>45190</v>
      </c>
      <c r="E8617" s="15" t="s">
        <v>985</v>
      </c>
      <c r="F8617" s="15">
        <v>0.09</v>
      </c>
      <c r="G8617" s="15">
        <v>4</v>
      </c>
      <c r="H8617" s="15">
        <v>-63.415600000000005</v>
      </c>
      <c r="I8617" s="15" t="str">
        <f t="shared" si="134"/>
        <v xml:space="preserve"> </v>
      </c>
      <c r="J8617" s="15">
        <v>19.98</v>
      </c>
      <c r="K8617" s="15">
        <v>5</v>
      </c>
      <c r="L8617" s="15">
        <v>94.04</v>
      </c>
      <c r="M8617" s="15">
        <v>2693</v>
      </c>
    </row>
    <row r="8618" spans="1:13" ht="13.2" x14ac:dyDescent="0.25">
      <c r="A8618" s="15">
        <v>23615</v>
      </c>
      <c r="B8618" s="15">
        <v>90025</v>
      </c>
      <c r="C8618" s="15">
        <v>45189</v>
      </c>
      <c r="D8618" s="15">
        <v>45191</v>
      </c>
      <c r="E8618" s="15" t="s">
        <v>983</v>
      </c>
      <c r="F8618" s="15">
        <v>0.04</v>
      </c>
      <c r="G8618" s="15">
        <v>6.89</v>
      </c>
      <c r="H8618" s="15">
        <v>-87.179200000000009</v>
      </c>
      <c r="I8618" s="15" t="str">
        <f t="shared" si="134"/>
        <v xml:space="preserve"> </v>
      </c>
      <c r="J8618" s="15">
        <v>4.0599999999999996</v>
      </c>
      <c r="K8618" s="15">
        <v>10</v>
      </c>
      <c r="L8618" s="15">
        <v>43.38</v>
      </c>
      <c r="M8618" s="15">
        <v>2889</v>
      </c>
    </row>
    <row r="8619" spans="1:13" ht="13.2" x14ac:dyDescent="0.25">
      <c r="A8619" s="15">
        <v>23616</v>
      </c>
      <c r="B8619" s="15">
        <v>90025</v>
      </c>
      <c r="C8619" s="15">
        <v>45189</v>
      </c>
      <c r="D8619" s="15">
        <v>45191</v>
      </c>
      <c r="E8619" s="15" t="s">
        <v>983</v>
      </c>
      <c r="F8619" s="15">
        <v>0.02</v>
      </c>
      <c r="G8619" s="15">
        <v>5.6</v>
      </c>
      <c r="H8619" s="15">
        <v>5.4161999999999999</v>
      </c>
      <c r="I8619" s="15">
        <f t="shared" si="134"/>
        <v>5.4161999999999999</v>
      </c>
      <c r="J8619" s="15">
        <v>8.85</v>
      </c>
      <c r="K8619" s="15">
        <v>16</v>
      </c>
      <c r="L8619" s="15">
        <v>152.76</v>
      </c>
      <c r="M8619" s="15">
        <v>2889</v>
      </c>
    </row>
    <row r="8620" spans="1:13" ht="13.2" x14ac:dyDescent="0.25">
      <c r="A8620" s="15">
        <v>23617</v>
      </c>
      <c r="B8620" s="15">
        <v>90025</v>
      </c>
      <c r="C8620" s="15">
        <v>45189</v>
      </c>
      <c r="D8620" s="15">
        <v>45190</v>
      </c>
      <c r="E8620" s="15" t="s">
        <v>983</v>
      </c>
      <c r="F8620" s="15">
        <v>0.02</v>
      </c>
      <c r="G8620" s="15">
        <v>0.5</v>
      </c>
      <c r="H8620" s="15">
        <v>33.727199999999996</v>
      </c>
      <c r="I8620" s="15">
        <f t="shared" si="134"/>
        <v>33.727199999999996</v>
      </c>
      <c r="J8620" s="15">
        <v>3.15</v>
      </c>
      <c r="K8620" s="15">
        <v>15</v>
      </c>
      <c r="L8620" s="15">
        <v>48.88</v>
      </c>
      <c r="M8620" s="15">
        <v>2889</v>
      </c>
    </row>
    <row r="8621" spans="1:13" ht="13.2" x14ac:dyDescent="0.25">
      <c r="A8621" s="15">
        <v>24571</v>
      </c>
      <c r="B8621" s="15">
        <v>85977</v>
      </c>
      <c r="C8621" s="15">
        <v>45189</v>
      </c>
      <c r="D8621" s="15">
        <v>45190</v>
      </c>
      <c r="E8621" s="15" t="s">
        <v>983</v>
      </c>
      <c r="F8621" s="15">
        <v>0.04</v>
      </c>
      <c r="G8621" s="15">
        <v>6.25</v>
      </c>
      <c r="H8621" s="15">
        <v>-22.871199999999998</v>
      </c>
      <c r="I8621" s="15" t="str">
        <f t="shared" si="134"/>
        <v xml:space="preserve"> </v>
      </c>
      <c r="J8621" s="15">
        <v>16.91</v>
      </c>
      <c r="K8621" s="15">
        <v>4</v>
      </c>
      <c r="L8621" s="15">
        <v>68.709999999999994</v>
      </c>
      <c r="M8621" s="15">
        <v>212</v>
      </c>
    </row>
    <row r="8622" spans="1:13" ht="13.2" x14ac:dyDescent="0.25">
      <c r="A8622" s="15">
        <v>22328</v>
      </c>
      <c r="B8622" s="15">
        <v>85945</v>
      </c>
      <c r="C8622" s="15">
        <v>45190</v>
      </c>
      <c r="D8622" s="15">
        <v>45194</v>
      </c>
      <c r="E8622" s="15" t="s">
        <v>984</v>
      </c>
      <c r="F8622" s="15">
        <v>0.08</v>
      </c>
      <c r="G8622" s="15">
        <v>8.99</v>
      </c>
      <c r="H8622" s="15">
        <v>868.995</v>
      </c>
      <c r="I8622" s="15">
        <f t="shared" si="134"/>
        <v>868.995</v>
      </c>
      <c r="J8622" s="15">
        <v>21.38</v>
      </c>
      <c r="K8622" s="15">
        <v>8</v>
      </c>
      <c r="L8622" s="15">
        <v>168.15</v>
      </c>
      <c r="M8622" s="15">
        <v>1185</v>
      </c>
    </row>
    <row r="8623" spans="1:13" ht="13.2" x14ac:dyDescent="0.25">
      <c r="A8623" s="15">
        <v>23082</v>
      </c>
      <c r="B8623" s="15">
        <v>91172</v>
      </c>
      <c r="C8623" s="15">
        <v>45190</v>
      </c>
      <c r="D8623" s="15">
        <v>45193</v>
      </c>
      <c r="E8623" s="15" t="s">
        <v>983</v>
      </c>
      <c r="F8623" s="15">
        <v>0.02</v>
      </c>
      <c r="G8623" s="15">
        <v>7.11</v>
      </c>
      <c r="H8623" s="15">
        <v>403.38</v>
      </c>
      <c r="I8623" s="15">
        <f t="shared" si="134"/>
        <v>403.38</v>
      </c>
      <c r="J8623" s="15">
        <v>120.97</v>
      </c>
      <c r="K8623" s="15">
        <v>6</v>
      </c>
      <c r="L8623" s="15">
        <v>732.65</v>
      </c>
      <c r="M8623" s="15">
        <v>2588</v>
      </c>
    </row>
    <row r="8624" spans="1:13" ht="13.2" x14ac:dyDescent="0.25">
      <c r="A8624" s="15">
        <v>23083</v>
      </c>
      <c r="B8624" s="15">
        <v>91172</v>
      </c>
      <c r="C8624" s="15">
        <v>45190</v>
      </c>
      <c r="D8624" s="15">
        <v>45192</v>
      </c>
      <c r="E8624" s="15" t="s">
        <v>983</v>
      </c>
      <c r="F8624" s="15">
        <v>0.01</v>
      </c>
      <c r="G8624" s="15">
        <v>43.75</v>
      </c>
      <c r="H8624" s="15">
        <v>-29.187000000000001</v>
      </c>
      <c r="I8624" s="15" t="str">
        <f t="shared" si="134"/>
        <v xml:space="preserve"> </v>
      </c>
      <c r="J8624" s="15">
        <v>146.34</v>
      </c>
      <c r="K8624" s="15">
        <v>13</v>
      </c>
      <c r="L8624" s="15">
        <v>1944.76</v>
      </c>
      <c r="M8624" s="15">
        <v>2588</v>
      </c>
    </row>
    <row r="8625" spans="1:13" ht="13.2" x14ac:dyDescent="0.25">
      <c r="A8625" s="15">
        <v>24450</v>
      </c>
      <c r="B8625" s="15">
        <v>86519</v>
      </c>
      <c r="C8625" s="15">
        <v>45190</v>
      </c>
      <c r="D8625" s="15">
        <v>45192</v>
      </c>
      <c r="E8625" s="15" t="s">
        <v>985</v>
      </c>
      <c r="F8625" s="15">
        <v>0.06</v>
      </c>
      <c r="G8625" s="15">
        <v>1.99</v>
      </c>
      <c r="H8625" s="15">
        <v>175.85640000000001</v>
      </c>
      <c r="I8625" s="15">
        <f t="shared" si="134"/>
        <v>175.85640000000001</v>
      </c>
      <c r="J8625" s="15">
        <v>39.24</v>
      </c>
      <c r="K8625" s="15">
        <v>11</v>
      </c>
      <c r="L8625" s="15">
        <v>417.91</v>
      </c>
      <c r="M8625" s="15">
        <v>2472</v>
      </c>
    </row>
    <row r="8626" spans="1:13" ht="13.2" x14ac:dyDescent="0.25">
      <c r="A8626" s="15">
        <v>25694</v>
      </c>
      <c r="B8626" s="15">
        <v>88642</v>
      </c>
      <c r="C8626" s="15">
        <v>45190</v>
      </c>
      <c r="D8626" s="15">
        <v>45192</v>
      </c>
      <c r="E8626" s="15" t="s">
        <v>985</v>
      </c>
      <c r="F8626" s="15">
        <v>0.04</v>
      </c>
      <c r="G8626" s="15">
        <v>8.99</v>
      </c>
      <c r="H8626" s="15">
        <v>149.43960000000001</v>
      </c>
      <c r="I8626" s="15">
        <f t="shared" si="134"/>
        <v>149.43960000000001</v>
      </c>
      <c r="J8626" s="15">
        <v>43.98</v>
      </c>
      <c r="K8626" s="15">
        <v>12</v>
      </c>
      <c r="L8626" s="15">
        <v>537.42999999999995</v>
      </c>
      <c r="M8626" s="15">
        <v>1020</v>
      </c>
    </row>
    <row r="8627" spans="1:13" ht="13.2" x14ac:dyDescent="0.25">
      <c r="A8627" s="15">
        <v>18518</v>
      </c>
      <c r="B8627" s="15">
        <v>88218</v>
      </c>
      <c r="C8627" s="15">
        <v>45191</v>
      </c>
      <c r="D8627" s="15">
        <v>45194</v>
      </c>
      <c r="E8627" s="15" t="s">
        <v>983</v>
      </c>
      <c r="F8627" s="15">
        <v>0.05</v>
      </c>
      <c r="G8627" s="15">
        <v>5.01</v>
      </c>
      <c r="H8627" s="15">
        <v>-95.262320000000003</v>
      </c>
      <c r="I8627" s="15" t="str">
        <f t="shared" si="134"/>
        <v xml:space="preserve"> </v>
      </c>
      <c r="J8627" s="15">
        <v>5.74</v>
      </c>
      <c r="K8627" s="15">
        <v>25</v>
      </c>
      <c r="L8627" s="15">
        <v>140.30000000000001</v>
      </c>
      <c r="M8627" s="15">
        <v>1378</v>
      </c>
    </row>
    <row r="8628" spans="1:13" ht="13.2" x14ac:dyDescent="0.25">
      <c r="A8628" s="15">
        <v>18519</v>
      </c>
      <c r="B8628" s="15">
        <v>88218</v>
      </c>
      <c r="C8628" s="15">
        <v>45191</v>
      </c>
      <c r="D8628" s="15">
        <v>45191</v>
      </c>
      <c r="E8628" s="15" t="s">
        <v>983</v>
      </c>
      <c r="F8628" s="15">
        <v>0.1</v>
      </c>
      <c r="G8628" s="15">
        <v>12.65</v>
      </c>
      <c r="H8628" s="15">
        <v>1254.8412000000001</v>
      </c>
      <c r="I8628" s="15">
        <f t="shared" si="134"/>
        <v>1254.8412000000001</v>
      </c>
      <c r="J8628" s="15">
        <v>128.24</v>
      </c>
      <c r="K8628" s="15">
        <v>22</v>
      </c>
      <c r="L8628" s="15">
        <v>2647.51</v>
      </c>
      <c r="M8628" s="15">
        <v>1377</v>
      </c>
    </row>
    <row r="8629" spans="1:13" ht="13.2" x14ac:dyDescent="0.25">
      <c r="A8629" s="15">
        <v>21566</v>
      </c>
      <c r="B8629" s="15">
        <v>87173</v>
      </c>
      <c r="C8629" s="15">
        <v>45191</v>
      </c>
      <c r="D8629" s="15">
        <v>45191</v>
      </c>
      <c r="E8629" s="15" t="s">
        <v>982</v>
      </c>
      <c r="F8629" s="15">
        <v>0.01</v>
      </c>
      <c r="G8629" s="15">
        <v>11.28</v>
      </c>
      <c r="H8629" s="15">
        <v>-109.04600000000001</v>
      </c>
      <c r="I8629" s="15" t="str">
        <f t="shared" si="134"/>
        <v xml:space="preserve"> </v>
      </c>
      <c r="J8629" s="15">
        <v>15.99</v>
      </c>
      <c r="K8629" s="15">
        <v>17</v>
      </c>
      <c r="L8629" s="15">
        <v>293.76</v>
      </c>
      <c r="M8629" s="15">
        <v>2779</v>
      </c>
    </row>
    <row r="8630" spans="1:13" ht="13.2" x14ac:dyDescent="0.25">
      <c r="A8630" s="15">
        <v>22337</v>
      </c>
      <c r="B8630" s="15">
        <v>87327</v>
      </c>
      <c r="C8630" s="15">
        <v>45191</v>
      </c>
      <c r="D8630" s="15">
        <v>45192</v>
      </c>
      <c r="E8630" s="15" t="s">
        <v>982</v>
      </c>
      <c r="F8630" s="15">
        <v>0.01</v>
      </c>
      <c r="G8630" s="15">
        <v>1.49</v>
      </c>
      <c r="H8630" s="15">
        <v>39.685140000000004</v>
      </c>
      <c r="I8630" s="15">
        <f t="shared" si="134"/>
        <v>39.685140000000004</v>
      </c>
      <c r="J8630" s="15">
        <v>5.98</v>
      </c>
      <c r="K8630" s="15">
        <v>12</v>
      </c>
      <c r="L8630" s="15">
        <v>74.66</v>
      </c>
      <c r="M8630" s="15">
        <v>2854</v>
      </c>
    </row>
    <row r="8631" spans="1:13" ht="13.2" x14ac:dyDescent="0.25">
      <c r="A8631" s="15">
        <v>22338</v>
      </c>
      <c r="B8631" s="15">
        <v>87327</v>
      </c>
      <c r="C8631" s="15">
        <v>45191</v>
      </c>
      <c r="D8631" s="15">
        <v>45193</v>
      </c>
      <c r="E8631" s="15" t="s">
        <v>982</v>
      </c>
      <c r="F8631" s="15">
        <v>0.08</v>
      </c>
      <c r="G8631" s="15">
        <v>1.99</v>
      </c>
      <c r="H8631" s="15">
        <v>289.70339999999999</v>
      </c>
      <c r="I8631" s="15">
        <f t="shared" si="134"/>
        <v>289.70339999999999</v>
      </c>
      <c r="J8631" s="15">
        <v>22.24</v>
      </c>
      <c r="K8631" s="15">
        <v>19</v>
      </c>
      <c r="L8631" s="15">
        <v>419.86</v>
      </c>
      <c r="M8631" s="15">
        <v>2855</v>
      </c>
    </row>
    <row r="8632" spans="1:13" ht="13.2" x14ac:dyDescent="0.25">
      <c r="A8632" s="15">
        <v>22339</v>
      </c>
      <c r="B8632" s="15">
        <v>87327</v>
      </c>
      <c r="C8632" s="15">
        <v>45191</v>
      </c>
      <c r="D8632" s="15">
        <v>45193</v>
      </c>
      <c r="E8632" s="15" t="s">
        <v>982</v>
      </c>
      <c r="F8632" s="15">
        <v>0.02</v>
      </c>
      <c r="G8632" s="15">
        <v>0.5</v>
      </c>
      <c r="H8632" s="15">
        <v>45.574499999999993</v>
      </c>
      <c r="I8632" s="15">
        <f t="shared" si="134"/>
        <v>45.574499999999993</v>
      </c>
      <c r="J8632" s="15">
        <v>2.89</v>
      </c>
      <c r="K8632" s="15">
        <v>23</v>
      </c>
      <c r="L8632" s="15">
        <v>66.05</v>
      </c>
      <c r="M8632" s="15">
        <v>2855</v>
      </c>
    </row>
    <row r="8633" spans="1:13" ht="13.2" x14ac:dyDescent="0.25">
      <c r="A8633" s="15">
        <v>22340</v>
      </c>
      <c r="B8633" s="15">
        <v>87327</v>
      </c>
      <c r="C8633" s="15">
        <v>45191</v>
      </c>
      <c r="D8633" s="15">
        <v>45193</v>
      </c>
      <c r="E8633" s="15" t="s">
        <v>982</v>
      </c>
      <c r="F8633" s="15">
        <v>7.0000000000000007E-2</v>
      </c>
      <c r="G8633" s="15">
        <v>10.49</v>
      </c>
      <c r="H8633" s="15">
        <v>53.848799999999997</v>
      </c>
      <c r="I8633" s="15">
        <f t="shared" si="134"/>
        <v>53.848799999999997</v>
      </c>
      <c r="J8633" s="15">
        <v>19.98</v>
      </c>
      <c r="K8633" s="15">
        <v>13</v>
      </c>
      <c r="L8633" s="15">
        <v>269</v>
      </c>
      <c r="M8633" s="15">
        <v>2855</v>
      </c>
    </row>
    <row r="8634" spans="1:13" ht="13.2" x14ac:dyDescent="0.25">
      <c r="A8634" s="15">
        <v>23222</v>
      </c>
      <c r="B8634" s="15">
        <v>86628</v>
      </c>
      <c r="C8634" s="15">
        <v>45191</v>
      </c>
      <c r="D8634" s="15">
        <v>45196</v>
      </c>
      <c r="E8634" s="15" t="s">
        <v>984</v>
      </c>
      <c r="F8634" s="15">
        <v>0.05</v>
      </c>
      <c r="G8634" s="15">
        <v>7.37</v>
      </c>
      <c r="H8634" s="15">
        <v>-78.301199999999994</v>
      </c>
      <c r="I8634" s="15" t="str">
        <f t="shared" si="134"/>
        <v xml:space="preserve"> </v>
      </c>
      <c r="J8634" s="15">
        <v>6.48</v>
      </c>
      <c r="K8634" s="15">
        <v>13</v>
      </c>
      <c r="L8634" s="15">
        <v>89.46</v>
      </c>
      <c r="M8634" s="15">
        <v>236</v>
      </c>
    </row>
    <row r="8635" spans="1:13" ht="13.2" x14ac:dyDescent="0.25">
      <c r="A8635" s="15">
        <v>24010</v>
      </c>
      <c r="B8635" s="15">
        <v>86345</v>
      </c>
      <c r="C8635" s="15">
        <v>45191</v>
      </c>
      <c r="D8635" s="15">
        <v>45198</v>
      </c>
      <c r="E8635" s="15" t="s">
        <v>984</v>
      </c>
      <c r="F8635" s="15">
        <v>0.04</v>
      </c>
      <c r="G8635" s="15">
        <v>2.99</v>
      </c>
      <c r="H8635" s="15">
        <v>2.5259999999999998</v>
      </c>
      <c r="I8635" s="15">
        <f t="shared" si="134"/>
        <v>2.5259999999999998</v>
      </c>
      <c r="J8635" s="15">
        <v>8.69</v>
      </c>
      <c r="K8635" s="15">
        <v>17</v>
      </c>
      <c r="L8635" s="15">
        <v>146.19999999999999</v>
      </c>
      <c r="M8635" s="15">
        <v>1696</v>
      </c>
    </row>
    <row r="8636" spans="1:13" ht="13.2" x14ac:dyDescent="0.25">
      <c r="A8636" s="15">
        <v>26337</v>
      </c>
      <c r="B8636" s="15">
        <v>87945</v>
      </c>
      <c r="C8636" s="15">
        <v>45191</v>
      </c>
      <c r="D8636" s="15">
        <v>45192</v>
      </c>
      <c r="E8636" s="15" t="s">
        <v>981</v>
      </c>
      <c r="F8636" s="15">
        <v>7.0000000000000007E-2</v>
      </c>
      <c r="G8636" s="15">
        <v>9.4</v>
      </c>
      <c r="H8636" s="15">
        <v>-102.05099999999999</v>
      </c>
      <c r="I8636" s="15" t="str">
        <f t="shared" si="134"/>
        <v xml:space="preserve"> </v>
      </c>
      <c r="J8636" s="15">
        <v>15.99</v>
      </c>
      <c r="K8636" s="15">
        <v>24</v>
      </c>
      <c r="L8636" s="15">
        <v>379.75</v>
      </c>
      <c r="M8636" s="15">
        <v>1136</v>
      </c>
    </row>
    <row r="8637" spans="1:13" ht="13.2" x14ac:dyDescent="0.25">
      <c r="A8637" s="15">
        <v>6412</v>
      </c>
      <c r="B8637" s="15">
        <v>45571</v>
      </c>
      <c r="C8637" s="15">
        <v>45192</v>
      </c>
      <c r="D8637" s="15">
        <v>45193</v>
      </c>
      <c r="E8637" s="15" t="s">
        <v>982</v>
      </c>
      <c r="F8637" s="15">
        <v>0.05</v>
      </c>
      <c r="G8637" s="15">
        <v>4.8099999999999996</v>
      </c>
      <c r="H8637" s="15">
        <v>-7.24</v>
      </c>
      <c r="I8637" s="15" t="str">
        <f t="shared" si="134"/>
        <v xml:space="preserve"> </v>
      </c>
      <c r="J8637" s="15">
        <v>12.21</v>
      </c>
      <c r="K8637" s="15">
        <v>90</v>
      </c>
      <c r="L8637" s="15">
        <v>1106.23</v>
      </c>
      <c r="M8637" s="15">
        <v>2756</v>
      </c>
    </row>
    <row r="8638" spans="1:13" ht="13.2" x14ac:dyDescent="0.25">
      <c r="A8638" s="15">
        <v>6413</v>
      </c>
      <c r="B8638" s="15">
        <v>45571</v>
      </c>
      <c r="C8638" s="15">
        <v>45192</v>
      </c>
      <c r="D8638" s="15">
        <v>45194</v>
      </c>
      <c r="E8638" s="15" t="s">
        <v>982</v>
      </c>
      <c r="F8638" s="15">
        <v>0.06</v>
      </c>
      <c r="G8638" s="15">
        <v>8.99</v>
      </c>
      <c r="H8638" s="15">
        <v>1417.23</v>
      </c>
      <c r="I8638" s="15">
        <f t="shared" si="134"/>
        <v>1417.23</v>
      </c>
      <c r="J8638" s="15">
        <v>155.99</v>
      </c>
      <c r="K8638" s="15">
        <v>99</v>
      </c>
      <c r="L8638" s="15">
        <v>12585.74</v>
      </c>
      <c r="M8638" s="15">
        <v>2756</v>
      </c>
    </row>
    <row r="8639" spans="1:13" ht="13.2" x14ac:dyDescent="0.25">
      <c r="A8639" s="15">
        <v>6414</v>
      </c>
      <c r="B8639" s="15">
        <v>45571</v>
      </c>
      <c r="C8639" s="15">
        <v>45192</v>
      </c>
      <c r="D8639" s="15">
        <v>45194</v>
      </c>
      <c r="E8639" s="15" t="s">
        <v>982</v>
      </c>
      <c r="F8639" s="15">
        <v>0.1</v>
      </c>
      <c r="G8639" s="15">
        <v>8.51</v>
      </c>
      <c r="H8639" s="15">
        <v>-36.792299999999997</v>
      </c>
      <c r="I8639" s="15" t="str">
        <f t="shared" si="134"/>
        <v xml:space="preserve"> </v>
      </c>
      <c r="J8639" s="15">
        <v>17.98</v>
      </c>
      <c r="K8639" s="15">
        <v>92</v>
      </c>
      <c r="L8639" s="15">
        <v>1506.54</v>
      </c>
      <c r="M8639" s="15">
        <v>2756</v>
      </c>
    </row>
    <row r="8640" spans="1:13" ht="13.2" x14ac:dyDescent="0.25">
      <c r="A8640" s="15">
        <v>20373</v>
      </c>
      <c r="B8640" s="15">
        <v>89642</v>
      </c>
      <c r="C8640" s="15">
        <v>45192</v>
      </c>
      <c r="D8640" s="15">
        <v>45194</v>
      </c>
      <c r="E8640" s="15" t="s">
        <v>981</v>
      </c>
      <c r="F8640" s="15">
        <v>0.09</v>
      </c>
      <c r="G8640" s="15">
        <v>16.059999999999999</v>
      </c>
      <c r="H8640" s="15">
        <v>-1739.1011159999998</v>
      </c>
      <c r="I8640" s="15" t="str">
        <f t="shared" si="134"/>
        <v xml:space="preserve"> </v>
      </c>
      <c r="J8640" s="15">
        <v>810.98</v>
      </c>
      <c r="K8640" s="15">
        <v>2</v>
      </c>
      <c r="L8640" s="15">
        <v>1475.99</v>
      </c>
      <c r="M8640" s="15">
        <v>408</v>
      </c>
    </row>
    <row r="8641" spans="1:13" ht="13.2" x14ac:dyDescent="0.25">
      <c r="A8641" s="15">
        <v>20673</v>
      </c>
      <c r="B8641" s="15">
        <v>85989</v>
      </c>
      <c r="C8641" s="15">
        <v>45192</v>
      </c>
      <c r="D8641" s="15">
        <v>45201</v>
      </c>
      <c r="E8641" s="15" t="s">
        <v>984</v>
      </c>
      <c r="F8641" s="15">
        <v>0.06</v>
      </c>
      <c r="G8641" s="15">
        <v>2.99</v>
      </c>
      <c r="H8641" s="15">
        <v>1131.8480999999999</v>
      </c>
      <c r="I8641" s="15">
        <f t="shared" si="134"/>
        <v>1131.8480999999999</v>
      </c>
      <c r="J8641" s="15">
        <v>37.700000000000003</v>
      </c>
      <c r="K8641" s="15">
        <v>11</v>
      </c>
      <c r="L8641" s="15">
        <v>413.21</v>
      </c>
      <c r="M8641" s="15">
        <v>3338</v>
      </c>
    </row>
    <row r="8642" spans="1:13" ht="13.2" x14ac:dyDescent="0.25">
      <c r="A8642" s="15">
        <v>20674</v>
      </c>
      <c r="B8642" s="15">
        <v>85989</v>
      </c>
      <c r="C8642" s="15">
        <v>45192</v>
      </c>
      <c r="D8642" s="15">
        <v>45199</v>
      </c>
      <c r="E8642" s="15" t="s">
        <v>984</v>
      </c>
      <c r="F8642" s="15">
        <v>7.0000000000000007E-2</v>
      </c>
      <c r="G8642" s="15">
        <v>5.16</v>
      </c>
      <c r="H8642" s="15">
        <v>720.12299999999993</v>
      </c>
      <c r="I8642" s="15">
        <f t="shared" ref="I8642:I8705" si="135">IF(H8642&gt;0,H8642," ")</f>
        <v>720.12299999999993</v>
      </c>
      <c r="J8642" s="15">
        <v>8.56</v>
      </c>
      <c r="K8642" s="15">
        <v>23</v>
      </c>
      <c r="L8642" s="15">
        <v>195.01</v>
      </c>
      <c r="M8642" s="15">
        <v>3338</v>
      </c>
    </row>
    <row r="8643" spans="1:13" ht="13.2" x14ac:dyDescent="0.25">
      <c r="A8643" s="15">
        <v>20675</v>
      </c>
      <c r="B8643" s="15">
        <v>85989</v>
      </c>
      <c r="C8643" s="15">
        <v>45192</v>
      </c>
      <c r="D8643" s="15">
        <v>45194</v>
      </c>
      <c r="E8643" s="15" t="s">
        <v>984</v>
      </c>
      <c r="F8643" s="15">
        <v>0.05</v>
      </c>
      <c r="G8643" s="15">
        <v>8.99</v>
      </c>
      <c r="H8643" s="15">
        <v>4.8420000000000005</v>
      </c>
      <c r="I8643" s="15">
        <f t="shared" si="135"/>
        <v>4.8420000000000005</v>
      </c>
      <c r="J8643" s="15">
        <v>25.38</v>
      </c>
      <c r="K8643" s="15">
        <v>11</v>
      </c>
      <c r="L8643" s="15">
        <v>280.54000000000002</v>
      </c>
      <c r="M8643" s="15">
        <v>3341</v>
      </c>
    </row>
    <row r="8644" spans="1:13" ht="13.2" x14ac:dyDescent="0.25">
      <c r="A8644" s="15">
        <v>21076</v>
      </c>
      <c r="B8644" s="15">
        <v>89846</v>
      </c>
      <c r="C8644" s="15">
        <v>45192</v>
      </c>
      <c r="D8644" s="15">
        <v>45194</v>
      </c>
      <c r="E8644" s="15" t="s">
        <v>982</v>
      </c>
      <c r="F8644" s="15">
        <v>0.05</v>
      </c>
      <c r="G8644" s="15">
        <v>30</v>
      </c>
      <c r="H8644" s="15">
        <v>683.61840000000007</v>
      </c>
      <c r="I8644" s="15">
        <f t="shared" si="135"/>
        <v>683.61840000000007</v>
      </c>
      <c r="J8644" s="15">
        <v>160.97999999999999</v>
      </c>
      <c r="K8644" s="15">
        <v>21</v>
      </c>
      <c r="L8644" s="15">
        <v>3227.3</v>
      </c>
      <c r="M8644" s="15">
        <v>3092</v>
      </c>
    </row>
    <row r="8645" spans="1:13" ht="13.2" x14ac:dyDescent="0.25">
      <c r="A8645" s="15">
        <v>24412</v>
      </c>
      <c r="B8645" s="15">
        <v>91512</v>
      </c>
      <c r="C8645" s="15">
        <v>45192</v>
      </c>
      <c r="D8645" s="15">
        <v>45193</v>
      </c>
      <c r="E8645" s="15" t="s">
        <v>982</v>
      </c>
      <c r="F8645" s="15">
        <v>0.05</v>
      </c>
      <c r="G8645" s="15">
        <v>4.8099999999999996</v>
      </c>
      <c r="H8645" s="15">
        <v>-20.09</v>
      </c>
      <c r="I8645" s="15" t="str">
        <f t="shared" si="135"/>
        <v xml:space="preserve"> </v>
      </c>
      <c r="J8645" s="15">
        <v>12.21</v>
      </c>
      <c r="K8645" s="15">
        <v>23</v>
      </c>
      <c r="L8645" s="15">
        <v>282.7</v>
      </c>
      <c r="M8645" s="15">
        <v>2753</v>
      </c>
    </row>
    <row r="8646" spans="1:13" ht="13.2" x14ac:dyDescent="0.25">
      <c r="A8646" s="15">
        <v>24413</v>
      </c>
      <c r="B8646" s="15">
        <v>91512</v>
      </c>
      <c r="C8646" s="15">
        <v>45192</v>
      </c>
      <c r="D8646" s="15">
        <v>45194</v>
      </c>
      <c r="E8646" s="15" t="s">
        <v>982</v>
      </c>
      <c r="F8646" s="15">
        <v>0.06</v>
      </c>
      <c r="G8646" s="15">
        <v>8.99</v>
      </c>
      <c r="H8646" s="15">
        <v>-495.19399999999996</v>
      </c>
      <c r="I8646" s="15" t="str">
        <f t="shared" si="135"/>
        <v xml:space="preserve"> </v>
      </c>
      <c r="J8646" s="15">
        <v>155.99</v>
      </c>
      <c r="K8646" s="15">
        <v>25</v>
      </c>
      <c r="L8646" s="15">
        <v>3178.22</v>
      </c>
      <c r="M8646" s="15">
        <v>2753</v>
      </c>
    </row>
    <row r="8647" spans="1:13" ht="13.2" x14ac:dyDescent="0.25">
      <c r="A8647" s="15">
        <v>24414</v>
      </c>
      <c r="B8647" s="15">
        <v>91512</v>
      </c>
      <c r="C8647" s="15">
        <v>45192</v>
      </c>
      <c r="D8647" s="15">
        <v>45194</v>
      </c>
      <c r="E8647" s="15" t="s">
        <v>982</v>
      </c>
      <c r="F8647" s="15">
        <v>0.1</v>
      </c>
      <c r="G8647" s="15">
        <v>8.51</v>
      </c>
      <c r="H8647" s="15">
        <v>-12.25</v>
      </c>
      <c r="I8647" s="15" t="str">
        <f t="shared" si="135"/>
        <v xml:space="preserve"> </v>
      </c>
      <c r="J8647" s="15">
        <v>17.98</v>
      </c>
      <c r="K8647" s="15">
        <v>23</v>
      </c>
      <c r="L8647" s="15">
        <v>376.64</v>
      </c>
      <c r="M8647" s="15">
        <v>2754</v>
      </c>
    </row>
    <row r="8648" spans="1:13" ht="13.2" x14ac:dyDescent="0.25">
      <c r="A8648" s="15">
        <v>24885</v>
      </c>
      <c r="B8648" s="15">
        <v>89046</v>
      </c>
      <c r="C8648" s="15">
        <v>45192</v>
      </c>
      <c r="D8648" s="15">
        <v>45193</v>
      </c>
      <c r="E8648" s="15" t="s">
        <v>985</v>
      </c>
      <c r="F8648" s="15">
        <v>0.03</v>
      </c>
      <c r="G8648" s="15">
        <v>2.83</v>
      </c>
      <c r="H8648" s="15">
        <v>-43.8748</v>
      </c>
      <c r="I8648" s="15" t="str">
        <f t="shared" si="135"/>
        <v xml:space="preserve"> </v>
      </c>
      <c r="J8648" s="15">
        <v>8.1199999999999992</v>
      </c>
      <c r="K8648" s="15">
        <v>8</v>
      </c>
      <c r="L8648" s="15">
        <v>65.06</v>
      </c>
      <c r="M8648" s="15">
        <v>1975</v>
      </c>
    </row>
    <row r="8649" spans="1:13" ht="13.2" x14ac:dyDescent="0.25">
      <c r="A8649" s="15">
        <v>24886</v>
      </c>
      <c r="B8649" s="15">
        <v>89046</v>
      </c>
      <c r="C8649" s="15">
        <v>45192</v>
      </c>
      <c r="D8649" s="15">
        <v>45193</v>
      </c>
      <c r="E8649" s="15" t="s">
        <v>985</v>
      </c>
      <c r="F8649" s="15">
        <v>0.05</v>
      </c>
      <c r="G8649" s="15">
        <v>35</v>
      </c>
      <c r="H8649" s="15">
        <v>-391.12879999999996</v>
      </c>
      <c r="I8649" s="15" t="str">
        <f t="shared" si="135"/>
        <v xml:space="preserve"> </v>
      </c>
      <c r="J8649" s="15">
        <v>279.48</v>
      </c>
      <c r="K8649" s="15">
        <v>8</v>
      </c>
      <c r="L8649" s="15">
        <v>2140.04</v>
      </c>
      <c r="M8649" s="15">
        <v>1975</v>
      </c>
    </row>
    <row r="8650" spans="1:13" ht="13.2" x14ac:dyDescent="0.25">
      <c r="A8650" s="15">
        <v>1952</v>
      </c>
      <c r="B8650" s="15">
        <v>13984</v>
      </c>
      <c r="C8650" s="15">
        <v>45193</v>
      </c>
      <c r="D8650" s="15">
        <v>45193</v>
      </c>
      <c r="E8650" s="15" t="s">
        <v>985</v>
      </c>
      <c r="F8650" s="15">
        <v>0.05</v>
      </c>
      <c r="G8650" s="15">
        <v>37.58</v>
      </c>
      <c r="H8650" s="15">
        <v>-1157.9113</v>
      </c>
      <c r="I8650" s="15" t="str">
        <f t="shared" si="135"/>
        <v xml:space="preserve"> </v>
      </c>
      <c r="J8650" s="15">
        <v>70.709999999999994</v>
      </c>
      <c r="K8650" s="15">
        <v>63</v>
      </c>
      <c r="L8650" s="15">
        <v>4310.92</v>
      </c>
      <c r="M8650" s="15">
        <v>1959</v>
      </c>
    </row>
    <row r="8651" spans="1:13" ht="13.2" x14ac:dyDescent="0.25">
      <c r="A8651" s="15">
        <v>19604</v>
      </c>
      <c r="B8651" s="15">
        <v>90377</v>
      </c>
      <c r="C8651" s="15">
        <v>45193</v>
      </c>
      <c r="D8651" s="15">
        <v>45194</v>
      </c>
      <c r="E8651" s="15" t="s">
        <v>983</v>
      </c>
      <c r="F8651" s="15">
        <v>0.08</v>
      </c>
      <c r="G8651" s="15">
        <v>2.38</v>
      </c>
      <c r="H8651" s="15">
        <v>-42.218800000000002</v>
      </c>
      <c r="I8651" s="15" t="str">
        <f t="shared" si="135"/>
        <v xml:space="preserve"> </v>
      </c>
      <c r="J8651" s="15">
        <v>8.32</v>
      </c>
      <c r="K8651" s="15">
        <v>16</v>
      </c>
      <c r="L8651" s="15">
        <v>129.86000000000001</v>
      </c>
      <c r="M8651" s="15">
        <v>3335</v>
      </c>
    </row>
    <row r="8652" spans="1:13" ht="13.2" x14ac:dyDescent="0.25">
      <c r="A8652" s="15">
        <v>19605</v>
      </c>
      <c r="B8652" s="15">
        <v>90377</v>
      </c>
      <c r="C8652" s="15">
        <v>45193</v>
      </c>
      <c r="D8652" s="15">
        <v>45195</v>
      </c>
      <c r="E8652" s="15" t="s">
        <v>983</v>
      </c>
      <c r="F8652" s="15">
        <v>0.06</v>
      </c>
      <c r="G8652" s="15">
        <v>8.99</v>
      </c>
      <c r="H8652" s="15">
        <v>157.9392</v>
      </c>
      <c r="I8652" s="15">
        <f t="shared" si="135"/>
        <v>157.9392</v>
      </c>
      <c r="J8652" s="15">
        <v>40.97</v>
      </c>
      <c r="K8652" s="15">
        <v>14</v>
      </c>
      <c r="L8652" s="15">
        <v>587.14</v>
      </c>
      <c r="M8652" s="15">
        <v>3333</v>
      </c>
    </row>
    <row r="8653" spans="1:13" ht="13.2" x14ac:dyDescent="0.25">
      <c r="A8653" s="15">
        <v>19952</v>
      </c>
      <c r="B8653" s="15">
        <v>88867</v>
      </c>
      <c r="C8653" s="15">
        <v>45193</v>
      </c>
      <c r="D8653" s="15">
        <v>45193</v>
      </c>
      <c r="E8653" s="15" t="s">
        <v>985</v>
      </c>
      <c r="F8653" s="15">
        <v>0.05</v>
      </c>
      <c r="G8653" s="15">
        <v>37.58</v>
      </c>
      <c r="H8653" s="15">
        <v>-800.96119999999996</v>
      </c>
      <c r="I8653" s="15" t="str">
        <f t="shared" si="135"/>
        <v xml:space="preserve"> </v>
      </c>
      <c r="J8653" s="15">
        <v>70.709999999999994</v>
      </c>
      <c r="K8653" s="15">
        <v>16</v>
      </c>
      <c r="L8653" s="15">
        <v>1094.8399999999999</v>
      </c>
      <c r="M8653" s="15">
        <v>1961</v>
      </c>
    </row>
    <row r="8654" spans="1:13" ht="13.2" x14ac:dyDescent="0.25">
      <c r="A8654" s="15">
        <v>20684</v>
      </c>
      <c r="B8654" s="15">
        <v>91072</v>
      </c>
      <c r="C8654" s="15">
        <v>45193</v>
      </c>
      <c r="D8654" s="15">
        <v>45194</v>
      </c>
      <c r="E8654" s="15" t="s">
        <v>983</v>
      </c>
      <c r="F8654" s="15">
        <v>0</v>
      </c>
      <c r="G8654" s="15">
        <v>3.6</v>
      </c>
      <c r="H8654" s="15">
        <v>-29.136400000000002</v>
      </c>
      <c r="I8654" s="15" t="str">
        <f t="shared" si="135"/>
        <v xml:space="preserve"> </v>
      </c>
      <c r="J8654" s="15">
        <v>5.68</v>
      </c>
      <c r="K8654" s="15">
        <v>18</v>
      </c>
      <c r="L8654" s="15">
        <v>111.3</v>
      </c>
      <c r="M8654" s="15">
        <v>611</v>
      </c>
    </row>
    <row r="8655" spans="1:13" ht="13.2" x14ac:dyDescent="0.25">
      <c r="A8655" s="15">
        <v>21309</v>
      </c>
      <c r="B8655" s="15">
        <v>88046</v>
      </c>
      <c r="C8655" s="15">
        <v>45193</v>
      </c>
      <c r="D8655" s="15">
        <v>45194</v>
      </c>
      <c r="E8655" s="15" t="s">
        <v>985</v>
      </c>
      <c r="F8655" s="15">
        <v>0.03</v>
      </c>
      <c r="G8655" s="15">
        <v>6.5</v>
      </c>
      <c r="H8655" s="15">
        <v>-9.7439999999999998</v>
      </c>
      <c r="I8655" s="15" t="str">
        <f t="shared" si="135"/>
        <v xml:space="preserve"> </v>
      </c>
      <c r="J8655" s="15">
        <v>152.47999999999999</v>
      </c>
      <c r="K8655" s="15">
        <v>23</v>
      </c>
      <c r="L8655" s="15">
        <v>3537.9</v>
      </c>
      <c r="M8655" s="15">
        <v>2058</v>
      </c>
    </row>
    <row r="8656" spans="1:13" ht="13.2" x14ac:dyDescent="0.25">
      <c r="A8656" s="15">
        <v>21310</v>
      </c>
      <c r="B8656" s="15">
        <v>88046</v>
      </c>
      <c r="C8656" s="15">
        <v>45193</v>
      </c>
      <c r="D8656" s="15">
        <v>45194</v>
      </c>
      <c r="E8656" s="15" t="s">
        <v>985</v>
      </c>
      <c r="F8656" s="15">
        <v>0.1</v>
      </c>
      <c r="G8656" s="15">
        <v>0.5</v>
      </c>
      <c r="H8656" s="15">
        <v>163.44</v>
      </c>
      <c r="I8656" s="15">
        <f t="shared" si="135"/>
        <v>163.44</v>
      </c>
      <c r="J8656" s="15">
        <v>2.61</v>
      </c>
      <c r="K8656" s="15">
        <v>2</v>
      </c>
      <c r="L8656" s="15">
        <v>5.33</v>
      </c>
      <c r="M8656" s="15">
        <v>2058</v>
      </c>
    </row>
    <row r="8657" spans="1:13" ht="13.2" x14ac:dyDescent="0.25">
      <c r="A8657" s="15">
        <v>21872</v>
      </c>
      <c r="B8657" s="15">
        <v>91242</v>
      </c>
      <c r="C8657" s="15">
        <v>45193</v>
      </c>
      <c r="D8657" s="15">
        <v>45195</v>
      </c>
      <c r="E8657" s="15" t="s">
        <v>981</v>
      </c>
      <c r="F8657" s="15">
        <v>0.02</v>
      </c>
      <c r="G8657" s="15">
        <v>1.39</v>
      </c>
      <c r="H8657" s="15">
        <v>32.259599999999999</v>
      </c>
      <c r="I8657" s="15">
        <f t="shared" si="135"/>
        <v>32.259599999999999</v>
      </c>
      <c r="J8657" s="15">
        <v>7.64</v>
      </c>
      <c r="K8657" s="15">
        <v>6</v>
      </c>
      <c r="L8657" s="15">
        <v>47.42</v>
      </c>
      <c r="M8657" s="15">
        <v>2041</v>
      </c>
    </row>
    <row r="8658" spans="1:13" ht="13.2" x14ac:dyDescent="0.25">
      <c r="A8658" s="15">
        <v>21980</v>
      </c>
      <c r="B8658" s="15">
        <v>90351</v>
      </c>
      <c r="C8658" s="15">
        <v>45193</v>
      </c>
      <c r="D8658" s="15">
        <v>45193</v>
      </c>
      <c r="E8658" s="15" t="s">
        <v>984</v>
      </c>
      <c r="F8658" s="15">
        <v>0.08</v>
      </c>
      <c r="G8658" s="15">
        <v>1.39</v>
      </c>
      <c r="H8658" s="15">
        <v>-0.10119999999999947</v>
      </c>
      <c r="I8658" s="15" t="str">
        <f t="shared" si="135"/>
        <v xml:space="preserve"> </v>
      </c>
      <c r="J8658" s="15">
        <v>15.57</v>
      </c>
      <c r="K8658" s="15">
        <v>1</v>
      </c>
      <c r="L8658" s="15">
        <v>22.82</v>
      </c>
      <c r="M8658" s="15">
        <v>388</v>
      </c>
    </row>
    <row r="8659" spans="1:13" ht="13.2" x14ac:dyDescent="0.25">
      <c r="A8659" s="15">
        <v>22992</v>
      </c>
      <c r="B8659" s="15">
        <v>89559</v>
      </c>
      <c r="C8659" s="15">
        <v>45193</v>
      </c>
      <c r="D8659" s="15">
        <v>45195</v>
      </c>
      <c r="E8659" s="15" t="s">
        <v>983</v>
      </c>
      <c r="F8659" s="15">
        <v>0.05</v>
      </c>
      <c r="G8659" s="15">
        <v>54.74</v>
      </c>
      <c r="H8659" s="15">
        <v>-565.22040000000004</v>
      </c>
      <c r="I8659" s="15" t="str">
        <f t="shared" si="135"/>
        <v xml:space="preserve"> </v>
      </c>
      <c r="J8659" s="15">
        <v>130.97999999999999</v>
      </c>
      <c r="K8659" s="15">
        <v>18</v>
      </c>
      <c r="L8659" s="15">
        <v>2425.52</v>
      </c>
      <c r="M8659" s="15">
        <v>888</v>
      </c>
    </row>
    <row r="8660" spans="1:13" ht="13.2" x14ac:dyDescent="0.25">
      <c r="A8660" s="15">
        <v>23925</v>
      </c>
      <c r="B8660" s="15">
        <v>89987</v>
      </c>
      <c r="C8660" s="15">
        <v>45193</v>
      </c>
      <c r="D8660" s="15">
        <v>45194</v>
      </c>
      <c r="E8660" s="15" t="s">
        <v>982</v>
      </c>
      <c r="F8660" s="15">
        <v>0.04</v>
      </c>
      <c r="G8660" s="15">
        <v>7.72</v>
      </c>
      <c r="H8660" s="15">
        <v>-156.56283999999999</v>
      </c>
      <c r="I8660" s="15" t="str">
        <f t="shared" si="135"/>
        <v xml:space="preserve"> </v>
      </c>
      <c r="J8660" s="15">
        <v>7.3</v>
      </c>
      <c r="K8660" s="15">
        <v>24</v>
      </c>
      <c r="L8660" s="15">
        <v>180.72</v>
      </c>
      <c r="M8660" s="15">
        <v>1254</v>
      </c>
    </row>
    <row r="8661" spans="1:13" ht="13.2" x14ac:dyDescent="0.25">
      <c r="A8661" s="15">
        <v>25342</v>
      </c>
      <c r="B8661" s="15">
        <v>89800</v>
      </c>
      <c r="C8661" s="15">
        <v>45193</v>
      </c>
      <c r="D8661" s="15">
        <v>45197</v>
      </c>
      <c r="E8661" s="15" t="s">
        <v>984</v>
      </c>
      <c r="F8661" s="15">
        <v>0.1</v>
      </c>
      <c r="G8661" s="15">
        <v>1.01</v>
      </c>
      <c r="H8661" s="15">
        <v>0.5292</v>
      </c>
      <c r="I8661" s="15">
        <f t="shared" si="135"/>
        <v>0.5292</v>
      </c>
      <c r="J8661" s="15">
        <v>2.88</v>
      </c>
      <c r="K8661" s="15">
        <v>22</v>
      </c>
      <c r="L8661" s="15">
        <v>60.42</v>
      </c>
      <c r="M8661" s="15">
        <v>2831</v>
      </c>
    </row>
    <row r="8662" spans="1:13" ht="13.2" x14ac:dyDescent="0.25">
      <c r="A8662" s="15">
        <v>25457</v>
      </c>
      <c r="B8662" s="15">
        <v>90971</v>
      </c>
      <c r="C8662" s="15">
        <v>45193</v>
      </c>
      <c r="D8662" s="15">
        <v>45194</v>
      </c>
      <c r="E8662" s="15" t="s">
        <v>982</v>
      </c>
      <c r="F8662" s="15">
        <v>0.1</v>
      </c>
      <c r="G8662" s="15">
        <v>3.99</v>
      </c>
      <c r="H8662" s="15">
        <v>-156.89036000000002</v>
      </c>
      <c r="I8662" s="15" t="str">
        <f t="shared" si="135"/>
        <v xml:space="preserve"> </v>
      </c>
      <c r="J8662" s="15">
        <v>65.989999999999995</v>
      </c>
      <c r="K8662" s="15">
        <v>5</v>
      </c>
      <c r="L8662" s="15">
        <v>265.02999999999997</v>
      </c>
      <c r="M8662" s="15">
        <v>2330</v>
      </c>
    </row>
    <row r="8663" spans="1:13" ht="13.2" x14ac:dyDescent="0.25">
      <c r="A8663" s="15">
        <v>25780</v>
      </c>
      <c r="B8663" s="15">
        <v>89138</v>
      </c>
      <c r="C8663" s="15">
        <v>45193</v>
      </c>
      <c r="D8663" s="15">
        <v>45195</v>
      </c>
      <c r="E8663" s="15" t="s">
        <v>984</v>
      </c>
      <c r="F8663" s="15">
        <v>0.02</v>
      </c>
      <c r="G8663" s="15">
        <v>8.99</v>
      </c>
      <c r="H8663" s="15">
        <v>-26.740000000000002</v>
      </c>
      <c r="I8663" s="15" t="str">
        <f t="shared" si="135"/>
        <v xml:space="preserve"> </v>
      </c>
      <c r="J8663" s="15">
        <v>125.99</v>
      </c>
      <c r="K8663" s="15">
        <v>17</v>
      </c>
      <c r="L8663" s="15">
        <v>1891.19</v>
      </c>
      <c r="M8663" s="15">
        <v>3218</v>
      </c>
    </row>
    <row r="8664" spans="1:13" ht="13.2" x14ac:dyDescent="0.25">
      <c r="A8664" s="15">
        <v>5648</v>
      </c>
      <c r="B8664" s="15">
        <v>39972</v>
      </c>
      <c r="C8664" s="15">
        <v>45194</v>
      </c>
      <c r="D8664" s="15">
        <v>45195</v>
      </c>
      <c r="E8664" s="15" t="s">
        <v>983</v>
      </c>
      <c r="F8664" s="15">
        <v>0.03</v>
      </c>
      <c r="G8664" s="15">
        <v>0.5</v>
      </c>
      <c r="H8664" s="15">
        <v>108.49</v>
      </c>
      <c r="I8664" s="15">
        <f t="shared" si="135"/>
        <v>108.49</v>
      </c>
      <c r="J8664" s="15">
        <v>6.3</v>
      </c>
      <c r="K8664" s="15">
        <v>74</v>
      </c>
      <c r="L8664" s="15">
        <v>474.83</v>
      </c>
      <c r="M8664" s="15">
        <v>3011</v>
      </c>
    </row>
    <row r="8665" spans="1:13" ht="13.2" x14ac:dyDescent="0.25">
      <c r="A8665" s="15">
        <v>5649</v>
      </c>
      <c r="B8665" s="15">
        <v>39972</v>
      </c>
      <c r="C8665" s="15">
        <v>45194</v>
      </c>
      <c r="D8665" s="15">
        <v>45196</v>
      </c>
      <c r="E8665" s="15" t="s">
        <v>983</v>
      </c>
      <c r="F8665" s="15">
        <v>0.01</v>
      </c>
      <c r="G8665" s="15">
        <v>0.5</v>
      </c>
      <c r="H8665" s="15">
        <v>62.73</v>
      </c>
      <c r="I8665" s="15">
        <f t="shared" si="135"/>
        <v>62.73</v>
      </c>
      <c r="J8665" s="15">
        <v>3.69</v>
      </c>
      <c r="K8665" s="15">
        <v>76</v>
      </c>
      <c r="L8665" s="15">
        <v>292.58</v>
      </c>
      <c r="M8665" s="15">
        <v>3011</v>
      </c>
    </row>
    <row r="8666" spans="1:13" ht="13.2" x14ac:dyDescent="0.25">
      <c r="A8666" s="15">
        <v>5650</v>
      </c>
      <c r="B8666" s="15">
        <v>39972</v>
      </c>
      <c r="C8666" s="15">
        <v>45194</v>
      </c>
      <c r="D8666" s="15">
        <v>45197</v>
      </c>
      <c r="E8666" s="15" t="s">
        <v>983</v>
      </c>
      <c r="F8666" s="15">
        <v>0.05</v>
      </c>
      <c r="G8666" s="15">
        <v>2.99</v>
      </c>
      <c r="H8666" s="15">
        <v>-7.36</v>
      </c>
      <c r="I8666" s="15" t="str">
        <f t="shared" si="135"/>
        <v xml:space="preserve"> </v>
      </c>
      <c r="J8666" s="15">
        <v>5.0599999999999996</v>
      </c>
      <c r="K8666" s="15">
        <v>40</v>
      </c>
      <c r="L8666" s="15">
        <v>204.34</v>
      </c>
      <c r="M8666" s="15">
        <v>3011</v>
      </c>
    </row>
    <row r="8667" spans="1:13" ht="13.2" x14ac:dyDescent="0.25">
      <c r="A8667" s="15">
        <v>21029</v>
      </c>
      <c r="B8667" s="15">
        <v>90960</v>
      </c>
      <c r="C8667" s="15">
        <v>45194</v>
      </c>
      <c r="D8667" s="15">
        <v>45196</v>
      </c>
      <c r="E8667" s="15" t="s">
        <v>983</v>
      </c>
      <c r="F8667" s="15">
        <v>0.09</v>
      </c>
      <c r="G8667" s="15">
        <v>6.46</v>
      </c>
      <c r="H8667" s="15">
        <v>20.912040000000001</v>
      </c>
      <c r="I8667" s="15">
        <f t="shared" si="135"/>
        <v>20.912040000000001</v>
      </c>
      <c r="J8667" s="15">
        <v>14.48</v>
      </c>
      <c r="K8667" s="15">
        <v>14</v>
      </c>
      <c r="L8667" s="15">
        <v>195.33</v>
      </c>
      <c r="M8667" s="15">
        <v>2639</v>
      </c>
    </row>
    <row r="8668" spans="1:13" ht="13.2" x14ac:dyDescent="0.25">
      <c r="A8668" s="15">
        <v>21222</v>
      </c>
      <c r="B8668" s="15">
        <v>90843</v>
      </c>
      <c r="C8668" s="15">
        <v>45194</v>
      </c>
      <c r="D8668" s="15">
        <v>45195</v>
      </c>
      <c r="E8668" s="15" t="s">
        <v>983</v>
      </c>
      <c r="F8668" s="15">
        <v>0.01</v>
      </c>
      <c r="G8668" s="15">
        <v>18.059999999999999</v>
      </c>
      <c r="H8668" s="15">
        <v>3282.5196000000001</v>
      </c>
      <c r="I8668" s="15">
        <f t="shared" si="135"/>
        <v>3282.5196000000001</v>
      </c>
      <c r="J8668" s="15">
        <v>218.08</v>
      </c>
      <c r="K8668" s="15">
        <v>22</v>
      </c>
      <c r="L8668" s="15">
        <v>4996.96</v>
      </c>
      <c r="M8668" s="15">
        <v>290</v>
      </c>
    </row>
    <row r="8669" spans="1:13" ht="13.2" x14ac:dyDescent="0.25">
      <c r="A8669" s="15">
        <v>23648</v>
      </c>
      <c r="B8669" s="15">
        <v>86350</v>
      </c>
      <c r="C8669" s="15">
        <v>45194</v>
      </c>
      <c r="D8669" s="15">
        <v>45195</v>
      </c>
      <c r="E8669" s="15" t="s">
        <v>983</v>
      </c>
      <c r="F8669" s="15">
        <v>0.03</v>
      </c>
      <c r="G8669" s="15">
        <v>0.5</v>
      </c>
      <c r="H8669" s="15">
        <v>79.694999999999993</v>
      </c>
      <c r="I8669" s="15">
        <f t="shared" si="135"/>
        <v>79.694999999999993</v>
      </c>
      <c r="J8669" s="15">
        <v>6.3</v>
      </c>
      <c r="K8669" s="15">
        <v>18</v>
      </c>
      <c r="L8669" s="15">
        <v>115.5</v>
      </c>
      <c r="M8669" s="15">
        <v>3012</v>
      </c>
    </row>
    <row r="8670" spans="1:13" ht="13.2" x14ac:dyDescent="0.25">
      <c r="A8670" s="15">
        <v>23649</v>
      </c>
      <c r="B8670" s="15">
        <v>86350</v>
      </c>
      <c r="C8670" s="15">
        <v>45194</v>
      </c>
      <c r="D8670" s="15">
        <v>45196</v>
      </c>
      <c r="E8670" s="15" t="s">
        <v>983</v>
      </c>
      <c r="F8670" s="15">
        <v>0.01</v>
      </c>
      <c r="G8670" s="15">
        <v>0.5</v>
      </c>
      <c r="H8670" s="15">
        <v>50.4666</v>
      </c>
      <c r="I8670" s="15">
        <f t="shared" si="135"/>
        <v>50.4666</v>
      </c>
      <c r="J8670" s="15">
        <v>3.69</v>
      </c>
      <c r="K8670" s="15">
        <v>19</v>
      </c>
      <c r="L8670" s="15">
        <v>73.14</v>
      </c>
      <c r="M8670" s="15">
        <v>3012</v>
      </c>
    </row>
    <row r="8671" spans="1:13" ht="13.2" x14ac:dyDescent="0.25">
      <c r="A8671" s="15">
        <v>23650</v>
      </c>
      <c r="B8671" s="15">
        <v>86350</v>
      </c>
      <c r="C8671" s="15">
        <v>45194</v>
      </c>
      <c r="D8671" s="15">
        <v>45197</v>
      </c>
      <c r="E8671" s="15" t="s">
        <v>983</v>
      </c>
      <c r="F8671" s="15">
        <v>0.05</v>
      </c>
      <c r="G8671" s="15">
        <v>2.99</v>
      </c>
      <c r="H8671" s="15">
        <v>-6.7712000000000003</v>
      </c>
      <c r="I8671" s="15" t="str">
        <f t="shared" si="135"/>
        <v xml:space="preserve"> </v>
      </c>
      <c r="J8671" s="15">
        <v>5.0599999999999996</v>
      </c>
      <c r="K8671" s="15">
        <v>10</v>
      </c>
      <c r="L8671" s="15">
        <v>51.08</v>
      </c>
      <c r="M8671" s="15">
        <v>3013</v>
      </c>
    </row>
    <row r="8672" spans="1:13" ht="13.2" x14ac:dyDescent="0.25">
      <c r="A8672" s="15">
        <v>25162</v>
      </c>
      <c r="B8672" s="15">
        <v>86631</v>
      </c>
      <c r="C8672" s="15">
        <v>45194</v>
      </c>
      <c r="D8672" s="15">
        <v>45195</v>
      </c>
      <c r="E8672" s="15" t="s">
        <v>983</v>
      </c>
      <c r="F8672" s="15">
        <v>0</v>
      </c>
      <c r="G8672" s="15">
        <v>2.99</v>
      </c>
      <c r="H8672" s="15">
        <v>281.38200000000001</v>
      </c>
      <c r="I8672" s="15">
        <f t="shared" si="135"/>
        <v>281.38200000000001</v>
      </c>
      <c r="J8672" s="15">
        <v>21.38</v>
      </c>
      <c r="K8672" s="15">
        <v>19</v>
      </c>
      <c r="L8672" s="15">
        <v>407.8</v>
      </c>
      <c r="M8672" s="15">
        <v>2095</v>
      </c>
    </row>
    <row r="8673" spans="1:13" ht="13.2" x14ac:dyDescent="0.25">
      <c r="A8673" s="15">
        <v>20781</v>
      </c>
      <c r="B8673" s="15">
        <v>87788</v>
      </c>
      <c r="C8673" s="15">
        <v>45195</v>
      </c>
      <c r="D8673" s="15">
        <v>45197</v>
      </c>
      <c r="E8673" s="15" t="s">
        <v>985</v>
      </c>
      <c r="F8673" s="15">
        <v>7.0000000000000007E-2</v>
      </c>
      <c r="G8673" s="15">
        <v>18.98</v>
      </c>
      <c r="H8673" s="15">
        <v>-49.476000000000006</v>
      </c>
      <c r="I8673" s="15" t="str">
        <f t="shared" si="135"/>
        <v xml:space="preserve"> </v>
      </c>
      <c r="J8673" s="15">
        <v>40.89</v>
      </c>
      <c r="K8673" s="15">
        <v>3</v>
      </c>
      <c r="L8673" s="15">
        <v>123.58</v>
      </c>
      <c r="M8673" s="15">
        <v>1540</v>
      </c>
    </row>
    <row r="8674" spans="1:13" ht="13.2" x14ac:dyDescent="0.25">
      <c r="A8674" s="15">
        <v>22309</v>
      </c>
      <c r="B8674" s="15">
        <v>87810</v>
      </c>
      <c r="C8674" s="15">
        <v>45196</v>
      </c>
      <c r="D8674" s="15">
        <v>45203</v>
      </c>
      <c r="E8674" s="15" t="s">
        <v>984</v>
      </c>
      <c r="F8674" s="15">
        <v>7.0000000000000007E-2</v>
      </c>
      <c r="G8674" s="15">
        <v>5.01</v>
      </c>
      <c r="H8674" s="15">
        <v>-15.817099999999998</v>
      </c>
      <c r="I8674" s="15" t="str">
        <f t="shared" si="135"/>
        <v xml:space="preserve"> </v>
      </c>
      <c r="J8674" s="15">
        <v>5.74</v>
      </c>
      <c r="K8674" s="15">
        <v>3</v>
      </c>
      <c r="L8674" s="15">
        <v>19.66</v>
      </c>
      <c r="M8674" s="15">
        <v>402</v>
      </c>
    </row>
    <row r="8675" spans="1:13" ht="13.2" x14ac:dyDescent="0.25">
      <c r="A8675" s="15">
        <v>22310</v>
      </c>
      <c r="B8675" s="15">
        <v>87810</v>
      </c>
      <c r="C8675" s="15">
        <v>45196</v>
      </c>
      <c r="D8675" s="15">
        <v>45203</v>
      </c>
      <c r="E8675" s="15" t="s">
        <v>984</v>
      </c>
      <c r="F8675" s="15">
        <v>0.01</v>
      </c>
      <c r="G8675" s="15">
        <v>1.99</v>
      </c>
      <c r="H8675" s="15">
        <v>602.89439999999991</v>
      </c>
      <c r="I8675" s="15">
        <f t="shared" si="135"/>
        <v>602.89439999999991</v>
      </c>
      <c r="J8675" s="15">
        <v>43.98</v>
      </c>
      <c r="K8675" s="15">
        <v>19</v>
      </c>
      <c r="L8675" s="15">
        <v>873.76</v>
      </c>
      <c r="M8675" s="15">
        <v>402</v>
      </c>
    </row>
    <row r="8676" spans="1:13" ht="13.2" x14ac:dyDescent="0.25">
      <c r="A8676" s="15">
        <v>22311</v>
      </c>
      <c r="B8676" s="15">
        <v>87810</v>
      </c>
      <c r="C8676" s="15">
        <v>45196</v>
      </c>
      <c r="D8676" s="15">
        <v>45201</v>
      </c>
      <c r="E8676" s="15" t="s">
        <v>984</v>
      </c>
      <c r="F8676" s="15">
        <v>0.09</v>
      </c>
      <c r="G8676" s="15">
        <v>18.13</v>
      </c>
      <c r="H8676" s="15">
        <v>709.50600000000009</v>
      </c>
      <c r="I8676" s="15">
        <f t="shared" si="135"/>
        <v>709.50600000000009</v>
      </c>
      <c r="J8676" s="15">
        <v>95.46</v>
      </c>
      <c r="K8676" s="15">
        <v>14</v>
      </c>
      <c r="L8676" s="15">
        <v>1243.8699999999999</v>
      </c>
      <c r="M8676" s="15">
        <v>404</v>
      </c>
    </row>
    <row r="8677" spans="1:13" ht="13.2" x14ac:dyDescent="0.25">
      <c r="A8677" s="15">
        <v>24927</v>
      </c>
      <c r="B8677" s="15">
        <v>91536</v>
      </c>
      <c r="C8677" s="15">
        <v>45196</v>
      </c>
      <c r="D8677" s="15">
        <v>45197</v>
      </c>
      <c r="E8677" s="15" t="s">
        <v>982</v>
      </c>
      <c r="F8677" s="15">
        <v>7.0000000000000007E-2</v>
      </c>
      <c r="G8677" s="15">
        <v>8.66</v>
      </c>
      <c r="H8677" s="15">
        <v>108.864</v>
      </c>
      <c r="I8677" s="15">
        <f t="shared" si="135"/>
        <v>108.864</v>
      </c>
      <c r="J8677" s="15">
        <v>41.32</v>
      </c>
      <c r="K8677" s="15">
        <v>26</v>
      </c>
      <c r="L8677" s="15">
        <v>1051.28</v>
      </c>
      <c r="M8677" s="15">
        <v>2185</v>
      </c>
    </row>
    <row r="8678" spans="1:13" ht="13.2" x14ac:dyDescent="0.25">
      <c r="A8678" s="15">
        <v>20326</v>
      </c>
      <c r="B8678" s="15">
        <v>90459</v>
      </c>
      <c r="C8678" s="15">
        <v>45197</v>
      </c>
      <c r="D8678" s="15">
        <v>45199</v>
      </c>
      <c r="E8678" s="15" t="s">
        <v>981</v>
      </c>
      <c r="F8678" s="15">
        <v>0.02</v>
      </c>
      <c r="G8678" s="15">
        <v>9.1999999999999993</v>
      </c>
      <c r="H8678" s="15">
        <v>366.30360000000002</v>
      </c>
      <c r="I8678" s="15">
        <f t="shared" si="135"/>
        <v>366.30360000000002</v>
      </c>
      <c r="J8678" s="15">
        <v>39.979999999999997</v>
      </c>
      <c r="K8678" s="15">
        <v>22</v>
      </c>
      <c r="L8678" s="15">
        <v>909.89</v>
      </c>
      <c r="M8678" s="15">
        <v>862</v>
      </c>
    </row>
    <row r="8679" spans="1:13" ht="13.2" x14ac:dyDescent="0.25">
      <c r="A8679" s="15">
        <v>22837</v>
      </c>
      <c r="B8679" s="15">
        <v>89127</v>
      </c>
      <c r="C8679" s="15">
        <v>45197</v>
      </c>
      <c r="D8679" s="15">
        <v>45198</v>
      </c>
      <c r="E8679" s="15" t="s">
        <v>982</v>
      </c>
      <c r="F8679" s="15">
        <v>0.02</v>
      </c>
      <c r="G8679" s="15">
        <v>0.7</v>
      </c>
      <c r="H8679" s="15">
        <v>-2.9716</v>
      </c>
      <c r="I8679" s="15" t="str">
        <f t="shared" si="135"/>
        <v xml:space="preserve"> </v>
      </c>
      <c r="J8679" s="15">
        <v>4.71</v>
      </c>
      <c r="K8679" s="15">
        <v>15</v>
      </c>
      <c r="L8679" s="15">
        <v>73.75</v>
      </c>
      <c r="M8679" s="15">
        <v>1208</v>
      </c>
    </row>
    <row r="8680" spans="1:13" ht="13.2" x14ac:dyDescent="0.25">
      <c r="A8680" s="15">
        <v>25750</v>
      </c>
      <c r="B8680" s="15">
        <v>86618</v>
      </c>
      <c r="C8680" s="15">
        <v>45197</v>
      </c>
      <c r="D8680" s="15">
        <v>45198</v>
      </c>
      <c r="E8680" s="15" t="s">
        <v>982</v>
      </c>
      <c r="F8680" s="15">
        <v>0.06</v>
      </c>
      <c r="G8680" s="15">
        <v>5.72</v>
      </c>
      <c r="H8680" s="15">
        <v>-31.390399999999996</v>
      </c>
      <c r="I8680" s="15" t="str">
        <f t="shared" si="135"/>
        <v xml:space="preserve"> </v>
      </c>
      <c r="J8680" s="15">
        <v>4.82</v>
      </c>
      <c r="K8680" s="15">
        <v>8</v>
      </c>
      <c r="L8680" s="15">
        <v>42.01</v>
      </c>
      <c r="M8680" s="15">
        <v>2266</v>
      </c>
    </row>
    <row r="8681" spans="1:13" ht="13.2" x14ac:dyDescent="0.25">
      <c r="A8681" s="15">
        <v>26068</v>
      </c>
      <c r="B8681" s="15">
        <v>91385</v>
      </c>
      <c r="C8681" s="15">
        <v>45197</v>
      </c>
      <c r="D8681" s="15">
        <v>45199</v>
      </c>
      <c r="E8681" s="15" t="s">
        <v>981</v>
      </c>
      <c r="F8681" s="15">
        <v>0.09</v>
      </c>
      <c r="G8681" s="15">
        <v>26.74</v>
      </c>
      <c r="H8681" s="15">
        <v>-175.51759999999999</v>
      </c>
      <c r="I8681" s="15" t="str">
        <f t="shared" si="135"/>
        <v xml:space="preserve"> </v>
      </c>
      <c r="J8681" s="15">
        <v>70.98</v>
      </c>
      <c r="K8681" s="15">
        <v>14</v>
      </c>
      <c r="L8681" s="15">
        <v>945.28</v>
      </c>
      <c r="M8681" s="15">
        <v>877</v>
      </c>
    </row>
    <row r="8682" spans="1:13" ht="13.2" x14ac:dyDescent="0.25">
      <c r="A8682" s="15">
        <v>26069</v>
      </c>
      <c r="B8682" s="15">
        <v>91385</v>
      </c>
      <c r="C8682" s="15">
        <v>45197</v>
      </c>
      <c r="D8682" s="15">
        <v>45199</v>
      </c>
      <c r="E8682" s="15" t="s">
        <v>981</v>
      </c>
      <c r="F8682" s="15">
        <v>0.1</v>
      </c>
      <c r="G8682" s="15">
        <v>7.23</v>
      </c>
      <c r="H8682" s="15">
        <v>220.40640000000002</v>
      </c>
      <c r="I8682" s="15">
        <f t="shared" si="135"/>
        <v>220.40640000000002</v>
      </c>
      <c r="J8682" s="15">
        <v>48.04</v>
      </c>
      <c r="K8682" s="15">
        <v>8</v>
      </c>
      <c r="L8682" s="15">
        <v>360.12</v>
      </c>
      <c r="M8682" s="15">
        <v>878</v>
      </c>
    </row>
    <row r="8683" spans="1:13" ht="13.2" x14ac:dyDescent="0.25">
      <c r="A8683" s="15">
        <v>20290</v>
      </c>
      <c r="B8683" s="15">
        <v>90421</v>
      </c>
      <c r="C8683" s="15">
        <v>45198</v>
      </c>
      <c r="D8683" s="15">
        <v>45199</v>
      </c>
      <c r="E8683" s="15" t="s">
        <v>985</v>
      </c>
      <c r="F8683" s="15">
        <v>0.03</v>
      </c>
      <c r="G8683" s="15">
        <v>5.21</v>
      </c>
      <c r="H8683" s="15">
        <v>-6.0444000000000004</v>
      </c>
      <c r="I8683" s="15" t="str">
        <f t="shared" si="135"/>
        <v xml:space="preserve"> </v>
      </c>
      <c r="J8683" s="15">
        <v>18.97</v>
      </c>
      <c r="K8683" s="15">
        <v>2</v>
      </c>
      <c r="L8683" s="15">
        <v>40.15</v>
      </c>
      <c r="M8683" s="15">
        <v>1949</v>
      </c>
    </row>
    <row r="8684" spans="1:13" ht="13.2" x14ac:dyDescent="0.25">
      <c r="A8684" s="15">
        <v>20291</v>
      </c>
      <c r="B8684" s="15">
        <v>90421</v>
      </c>
      <c r="C8684" s="15">
        <v>45198</v>
      </c>
      <c r="D8684" s="15">
        <v>45201</v>
      </c>
      <c r="E8684" s="15" t="s">
        <v>985</v>
      </c>
      <c r="F8684" s="15">
        <v>0.03</v>
      </c>
      <c r="G8684" s="15">
        <v>0.99</v>
      </c>
      <c r="H8684" s="15">
        <v>898.76951999999994</v>
      </c>
      <c r="I8684" s="15">
        <f t="shared" si="135"/>
        <v>898.76951999999994</v>
      </c>
      <c r="J8684" s="15">
        <v>85.99</v>
      </c>
      <c r="K8684" s="15">
        <v>19</v>
      </c>
      <c r="L8684" s="15">
        <v>1387.49</v>
      </c>
      <c r="M8684" s="15">
        <v>1949</v>
      </c>
    </row>
    <row r="8685" spans="1:13" ht="13.2" x14ac:dyDescent="0.25">
      <c r="A8685" s="15">
        <v>21728</v>
      </c>
      <c r="B8685" s="15">
        <v>87803</v>
      </c>
      <c r="C8685" s="15">
        <v>45198</v>
      </c>
      <c r="D8685" s="15">
        <v>45200</v>
      </c>
      <c r="E8685" s="15" t="s">
        <v>982</v>
      </c>
      <c r="F8685" s="15">
        <v>0.06</v>
      </c>
      <c r="G8685" s="15">
        <v>7.47</v>
      </c>
      <c r="H8685" s="15">
        <v>-162.428</v>
      </c>
      <c r="I8685" s="15" t="str">
        <f t="shared" si="135"/>
        <v xml:space="preserve"> </v>
      </c>
      <c r="J8685" s="15">
        <v>40.98</v>
      </c>
      <c r="K8685" s="15">
        <v>15</v>
      </c>
      <c r="L8685" s="15">
        <v>593.38</v>
      </c>
      <c r="M8685" s="15">
        <v>3303</v>
      </c>
    </row>
    <row r="8686" spans="1:13" ht="13.2" x14ac:dyDescent="0.25">
      <c r="A8686" s="15">
        <v>23206</v>
      </c>
      <c r="B8686" s="15">
        <v>88896</v>
      </c>
      <c r="C8686" s="15">
        <v>45198</v>
      </c>
      <c r="D8686" s="15">
        <v>45203</v>
      </c>
      <c r="E8686" s="15" t="s">
        <v>984</v>
      </c>
      <c r="F8686" s="15">
        <v>7.0000000000000007E-2</v>
      </c>
      <c r="G8686" s="15">
        <v>12.52</v>
      </c>
      <c r="H8686" s="15">
        <v>-376.50080000000003</v>
      </c>
      <c r="I8686" s="15" t="str">
        <f t="shared" si="135"/>
        <v xml:space="preserve"> </v>
      </c>
      <c r="J8686" s="15">
        <v>9.98</v>
      </c>
      <c r="K8686" s="15">
        <v>26</v>
      </c>
      <c r="L8686" s="15">
        <v>250.24</v>
      </c>
      <c r="M8686" s="15">
        <v>680</v>
      </c>
    </row>
    <row r="8687" spans="1:13" ht="13.2" x14ac:dyDescent="0.25">
      <c r="A8687" s="15">
        <v>23207</v>
      </c>
      <c r="B8687" s="15">
        <v>88896</v>
      </c>
      <c r="C8687" s="15">
        <v>45198</v>
      </c>
      <c r="D8687" s="15">
        <v>45205</v>
      </c>
      <c r="E8687" s="15" t="s">
        <v>984</v>
      </c>
      <c r="F8687" s="15">
        <v>0.1</v>
      </c>
      <c r="G8687" s="15">
        <v>9.5399999999999991</v>
      </c>
      <c r="H8687" s="15">
        <v>-218.04919999999998</v>
      </c>
      <c r="I8687" s="15" t="str">
        <f t="shared" si="135"/>
        <v xml:space="preserve"> </v>
      </c>
      <c r="J8687" s="15">
        <v>6.48</v>
      </c>
      <c r="K8687" s="15">
        <v>22</v>
      </c>
      <c r="L8687" s="15">
        <v>142.4</v>
      </c>
      <c r="M8687" s="15">
        <v>680</v>
      </c>
    </row>
    <row r="8688" spans="1:13" ht="13.2" x14ac:dyDescent="0.25">
      <c r="A8688" s="15">
        <v>23208</v>
      </c>
      <c r="B8688" s="15">
        <v>88896</v>
      </c>
      <c r="C8688" s="15">
        <v>45198</v>
      </c>
      <c r="D8688" s="15">
        <v>45200</v>
      </c>
      <c r="E8688" s="15" t="s">
        <v>984</v>
      </c>
      <c r="F8688" s="15">
        <v>0.02</v>
      </c>
      <c r="G8688" s="15">
        <v>5.19</v>
      </c>
      <c r="H8688" s="15">
        <v>-15.7872</v>
      </c>
      <c r="I8688" s="15" t="str">
        <f t="shared" si="135"/>
        <v xml:space="preserve"> </v>
      </c>
      <c r="J8688" s="15">
        <v>6.48</v>
      </c>
      <c r="K8688" s="15">
        <v>4</v>
      </c>
      <c r="L8688" s="15">
        <v>28.25</v>
      </c>
      <c r="M8688" s="15">
        <v>680</v>
      </c>
    </row>
    <row r="8689" spans="1:13" ht="13.2" x14ac:dyDescent="0.25">
      <c r="A8689" s="15">
        <v>23321</v>
      </c>
      <c r="B8689" s="15">
        <v>91350</v>
      </c>
      <c r="C8689" s="15">
        <v>45198</v>
      </c>
      <c r="D8689" s="15">
        <v>45200</v>
      </c>
      <c r="E8689" s="15" t="s">
        <v>983</v>
      </c>
      <c r="F8689" s="15">
        <v>0</v>
      </c>
      <c r="G8689" s="15">
        <v>8.2899999999999991</v>
      </c>
      <c r="H8689" s="15">
        <v>-77.9148</v>
      </c>
      <c r="I8689" s="15" t="str">
        <f t="shared" si="135"/>
        <v xml:space="preserve"> </v>
      </c>
      <c r="J8689" s="15">
        <v>8.74</v>
      </c>
      <c r="K8689" s="15">
        <v>15</v>
      </c>
      <c r="L8689" s="15">
        <v>138.16</v>
      </c>
      <c r="M8689" s="15">
        <v>1149</v>
      </c>
    </row>
    <row r="8690" spans="1:13" ht="13.2" x14ac:dyDescent="0.25">
      <c r="A8690" s="15">
        <v>26138</v>
      </c>
      <c r="B8690" s="15">
        <v>91487</v>
      </c>
      <c r="C8690" s="15">
        <v>45198</v>
      </c>
      <c r="D8690" s="15">
        <v>45198</v>
      </c>
      <c r="E8690" s="15" t="s">
        <v>981</v>
      </c>
      <c r="F8690" s="15">
        <v>0.02</v>
      </c>
      <c r="G8690" s="15">
        <v>19.989999999999998</v>
      </c>
      <c r="H8690" s="15">
        <v>1636.9560000000001</v>
      </c>
      <c r="I8690" s="15">
        <f t="shared" si="135"/>
        <v>1636.9560000000001</v>
      </c>
      <c r="J8690" s="15">
        <v>142.86000000000001</v>
      </c>
      <c r="K8690" s="15">
        <v>20</v>
      </c>
      <c r="L8690" s="15">
        <v>2947.95</v>
      </c>
      <c r="M8690" s="15">
        <v>2338</v>
      </c>
    </row>
    <row r="8691" spans="1:13" ht="13.2" x14ac:dyDescent="0.25">
      <c r="A8691" s="15">
        <v>5595</v>
      </c>
      <c r="B8691" s="15">
        <v>39654</v>
      </c>
      <c r="C8691" s="15">
        <v>45199</v>
      </c>
      <c r="D8691" s="15">
        <v>45200</v>
      </c>
      <c r="E8691" s="15" t="s">
        <v>982</v>
      </c>
      <c r="F8691" s="15">
        <v>0.03</v>
      </c>
      <c r="G8691" s="15">
        <v>2.99</v>
      </c>
      <c r="H8691" s="15">
        <v>330.02949999999998</v>
      </c>
      <c r="I8691" s="15">
        <f t="shared" si="135"/>
        <v>330.02949999999998</v>
      </c>
      <c r="J8691" s="15">
        <v>21.38</v>
      </c>
      <c r="K8691" s="15">
        <v>82</v>
      </c>
      <c r="L8691" s="15">
        <v>1800.11</v>
      </c>
      <c r="M8691" s="15">
        <v>1413</v>
      </c>
    </row>
    <row r="8692" spans="1:13" ht="13.2" x14ac:dyDescent="0.25">
      <c r="A8692" s="15">
        <v>7828</v>
      </c>
      <c r="B8692" s="15">
        <v>55968</v>
      </c>
      <c r="C8692" s="15">
        <v>45199</v>
      </c>
      <c r="D8692" s="15">
        <v>45201</v>
      </c>
      <c r="E8692" s="15" t="s">
        <v>984</v>
      </c>
      <c r="F8692" s="15">
        <v>0.05</v>
      </c>
      <c r="G8692" s="15">
        <v>1</v>
      </c>
      <c r="H8692" s="15">
        <v>0.86</v>
      </c>
      <c r="I8692" s="15">
        <f t="shared" si="135"/>
        <v>0.86</v>
      </c>
      <c r="J8692" s="15">
        <v>1.82</v>
      </c>
      <c r="K8692" s="15">
        <v>84</v>
      </c>
      <c r="L8692" s="15">
        <v>154.6</v>
      </c>
      <c r="M8692" s="15">
        <v>604</v>
      </c>
    </row>
    <row r="8693" spans="1:13" ht="13.2" x14ac:dyDescent="0.25">
      <c r="A8693" s="15">
        <v>19187</v>
      </c>
      <c r="B8693" s="15">
        <v>88433</v>
      </c>
      <c r="C8693" s="15">
        <v>45199</v>
      </c>
      <c r="D8693" s="15">
        <v>45204</v>
      </c>
      <c r="E8693" s="15" t="s">
        <v>984</v>
      </c>
      <c r="F8693" s="15">
        <v>0</v>
      </c>
      <c r="G8693" s="15">
        <v>6.64</v>
      </c>
      <c r="H8693" s="15">
        <v>36.036000000000001</v>
      </c>
      <c r="I8693" s="15">
        <f t="shared" si="135"/>
        <v>36.036000000000001</v>
      </c>
      <c r="J8693" s="15">
        <v>29.74</v>
      </c>
      <c r="K8693" s="15">
        <v>16</v>
      </c>
      <c r="L8693" s="15">
        <v>484.03</v>
      </c>
      <c r="M8693" s="15">
        <v>1942</v>
      </c>
    </row>
    <row r="8694" spans="1:13" ht="13.2" x14ac:dyDescent="0.25">
      <c r="A8694" s="15">
        <v>20533</v>
      </c>
      <c r="B8694" s="15">
        <v>91007</v>
      </c>
      <c r="C8694" s="15">
        <v>45199</v>
      </c>
      <c r="D8694" s="15">
        <v>45201</v>
      </c>
      <c r="E8694" s="15" t="s">
        <v>984</v>
      </c>
      <c r="F8694" s="15">
        <v>0.09</v>
      </c>
      <c r="G8694" s="15">
        <v>5.47</v>
      </c>
      <c r="H8694" s="15">
        <v>-510.82271240000011</v>
      </c>
      <c r="I8694" s="15" t="str">
        <f t="shared" si="135"/>
        <v xml:space="preserve"> </v>
      </c>
      <c r="J8694" s="15">
        <v>7.28</v>
      </c>
      <c r="K8694" s="15">
        <v>11</v>
      </c>
      <c r="L8694" s="15">
        <v>78.66</v>
      </c>
      <c r="M8694" s="15">
        <v>2478</v>
      </c>
    </row>
    <row r="8695" spans="1:13" ht="13.2" x14ac:dyDescent="0.25">
      <c r="A8695" s="15">
        <v>20573</v>
      </c>
      <c r="B8695" s="15">
        <v>91024</v>
      </c>
      <c r="C8695" s="15">
        <v>45199</v>
      </c>
      <c r="D8695" s="15">
        <v>45200</v>
      </c>
      <c r="E8695" s="15" t="s">
        <v>985</v>
      </c>
      <c r="F8695" s="15">
        <v>0.04</v>
      </c>
      <c r="G8695" s="15">
        <v>3.37</v>
      </c>
      <c r="H8695" s="15">
        <v>66.911999999999992</v>
      </c>
      <c r="I8695" s="15">
        <f t="shared" si="135"/>
        <v>66.911999999999992</v>
      </c>
      <c r="J8695" s="15">
        <v>10.98</v>
      </c>
      <c r="K8695" s="15">
        <v>1</v>
      </c>
      <c r="L8695" s="15">
        <v>12.86</v>
      </c>
      <c r="M8695" s="15">
        <v>2538</v>
      </c>
    </row>
    <row r="8696" spans="1:13" ht="13.2" x14ac:dyDescent="0.25">
      <c r="A8696" s="15">
        <v>21830</v>
      </c>
      <c r="B8696" s="15">
        <v>91381</v>
      </c>
      <c r="C8696" s="15">
        <v>45199</v>
      </c>
      <c r="D8696" s="15">
        <v>45200</v>
      </c>
      <c r="E8696" s="15" t="s">
        <v>983</v>
      </c>
      <c r="F8696" s="15">
        <v>0.1</v>
      </c>
      <c r="G8696" s="15">
        <v>4</v>
      </c>
      <c r="H8696" s="15">
        <v>-78.227599999999995</v>
      </c>
      <c r="I8696" s="15" t="str">
        <f t="shared" si="135"/>
        <v xml:space="preserve"> </v>
      </c>
      <c r="J8696" s="15">
        <v>73.98</v>
      </c>
      <c r="K8696" s="15">
        <v>26</v>
      </c>
      <c r="L8696" s="15">
        <v>1733.21</v>
      </c>
      <c r="M8696" s="15">
        <v>3066</v>
      </c>
    </row>
    <row r="8697" spans="1:13" ht="13.2" x14ac:dyDescent="0.25">
      <c r="A8697" s="15">
        <v>21831</v>
      </c>
      <c r="B8697" s="15">
        <v>91381</v>
      </c>
      <c r="C8697" s="15">
        <v>45199</v>
      </c>
      <c r="D8697" s="15">
        <v>45199</v>
      </c>
      <c r="E8697" s="15" t="s">
        <v>983</v>
      </c>
      <c r="F8697" s="15">
        <v>0.04</v>
      </c>
      <c r="G8697" s="15">
        <v>0.7</v>
      </c>
      <c r="H8697" s="15">
        <v>0.28079999999999999</v>
      </c>
      <c r="I8697" s="15">
        <f t="shared" si="135"/>
        <v>0.28079999999999999</v>
      </c>
      <c r="J8697" s="15">
        <v>2.1</v>
      </c>
      <c r="K8697" s="15">
        <v>14</v>
      </c>
      <c r="L8697" s="15">
        <v>28.87</v>
      </c>
      <c r="M8697" s="15">
        <v>3066</v>
      </c>
    </row>
    <row r="8698" spans="1:13" ht="13.2" x14ac:dyDescent="0.25">
      <c r="A8698" s="15">
        <v>23595</v>
      </c>
      <c r="B8698" s="15">
        <v>87097</v>
      </c>
      <c r="C8698" s="15">
        <v>45199</v>
      </c>
      <c r="D8698" s="15">
        <v>45200</v>
      </c>
      <c r="E8698" s="15" t="s">
        <v>982</v>
      </c>
      <c r="F8698" s="15">
        <v>0.03</v>
      </c>
      <c r="G8698" s="15">
        <v>2.99</v>
      </c>
      <c r="H8698" s="15">
        <v>302.94450000000001</v>
      </c>
      <c r="I8698" s="15">
        <f t="shared" si="135"/>
        <v>302.94450000000001</v>
      </c>
      <c r="J8698" s="15">
        <v>21.38</v>
      </c>
      <c r="K8698" s="15">
        <v>20</v>
      </c>
      <c r="L8698" s="15">
        <v>439.05</v>
      </c>
      <c r="M8698" s="15">
        <v>1411</v>
      </c>
    </row>
    <row r="8699" spans="1:13" ht="13.2" x14ac:dyDescent="0.25">
      <c r="A8699" s="15">
        <v>23881</v>
      </c>
      <c r="B8699" s="15">
        <v>87373</v>
      </c>
      <c r="C8699" s="15">
        <v>45199</v>
      </c>
      <c r="D8699" s="15">
        <v>45200</v>
      </c>
      <c r="E8699" s="15" t="s">
        <v>981</v>
      </c>
      <c r="F8699" s="15">
        <v>0.02</v>
      </c>
      <c r="G8699" s="15">
        <v>62.94</v>
      </c>
      <c r="H8699" s="15">
        <v>44.852400000000003</v>
      </c>
      <c r="I8699" s="15">
        <f t="shared" si="135"/>
        <v>44.852400000000003</v>
      </c>
      <c r="J8699" s="15">
        <v>243.98</v>
      </c>
      <c r="K8699" s="15">
        <v>5</v>
      </c>
      <c r="L8699" s="15">
        <v>1274.79</v>
      </c>
      <c r="M8699" s="15">
        <v>84</v>
      </c>
    </row>
    <row r="8700" spans="1:13" ht="13.2" x14ac:dyDescent="0.25">
      <c r="A8700" s="15">
        <v>25828</v>
      </c>
      <c r="B8700" s="15">
        <v>91152</v>
      </c>
      <c r="C8700" s="15">
        <v>45199</v>
      </c>
      <c r="D8700" s="15">
        <v>45201</v>
      </c>
      <c r="E8700" s="15" t="s">
        <v>984</v>
      </c>
      <c r="F8700" s="15">
        <v>0.05</v>
      </c>
      <c r="G8700" s="15">
        <v>1</v>
      </c>
      <c r="H8700" s="15">
        <v>0.92879999999999996</v>
      </c>
      <c r="I8700" s="15">
        <f t="shared" si="135"/>
        <v>0.92879999999999996</v>
      </c>
      <c r="J8700" s="15">
        <v>1.82</v>
      </c>
      <c r="K8700" s="15">
        <v>21</v>
      </c>
      <c r="L8700" s="15">
        <v>38.65</v>
      </c>
      <c r="M8700" s="15">
        <v>606</v>
      </c>
    </row>
    <row r="8701" spans="1:13" ht="13.2" x14ac:dyDescent="0.25">
      <c r="A8701" s="15">
        <v>18049</v>
      </c>
      <c r="B8701" s="15">
        <v>86135</v>
      </c>
      <c r="C8701" s="15">
        <v>45200</v>
      </c>
      <c r="D8701" s="15">
        <v>45201</v>
      </c>
      <c r="E8701" s="15" t="s">
        <v>981</v>
      </c>
      <c r="F8701" s="15">
        <v>7.0000000000000007E-2</v>
      </c>
      <c r="G8701" s="15">
        <v>68.02</v>
      </c>
      <c r="H8701" s="15">
        <v>457.81</v>
      </c>
      <c r="I8701" s="15">
        <f t="shared" si="135"/>
        <v>457.81</v>
      </c>
      <c r="J8701" s="15">
        <v>208.16</v>
      </c>
      <c r="K8701" s="15">
        <v>26</v>
      </c>
      <c r="L8701" s="15">
        <v>5371.4</v>
      </c>
      <c r="M8701" s="15">
        <v>303</v>
      </c>
    </row>
    <row r="8702" spans="1:13" ht="13.2" x14ac:dyDescent="0.25">
      <c r="A8702" s="15">
        <v>18050</v>
      </c>
      <c r="B8702" s="15">
        <v>86135</v>
      </c>
      <c r="C8702" s="15">
        <v>45200</v>
      </c>
      <c r="D8702" s="15">
        <v>45202</v>
      </c>
      <c r="E8702" s="15" t="s">
        <v>981</v>
      </c>
      <c r="F8702" s="15">
        <v>0.01</v>
      </c>
      <c r="G8702" s="15">
        <v>2.99</v>
      </c>
      <c r="H8702" s="15">
        <v>46.707500000000003</v>
      </c>
      <c r="I8702" s="15">
        <f t="shared" si="135"/>
        <v>46.707500000000003</v>
      </c>
      <c r="J8702" s="15">
        <v>8.69</v>
      </c>
      <c r="K8702" s="15">
        <v>14</v>
      </c>
      <c r="L8702" s="15">
        <v>126.81</v>
      </c>
      <c r="M8702" s="15">
        <v>303</v>
      </c>
    </row>
    <row r="8703" spans="1:13" ht="13.2" x14ac:dyDescent="0.25">
      <c r="A8703" s="15">
        <v>18145</v>
      </c>
      <c r="B8703" s="15">
        <v>86632</v>
      </c>
      <c r="C8703" s="15">
        <v>45200</v>
      </c>
      <c r="D8703" s="15">
        <v>45203</v>
      </c>
      <c r="E8703" s="15" t="s">
        <v>981</v>
      </c>
      <c r="F8703" s="15">
        <v>0.04</v>
      </c>
      <c r="G8703" s="15">
        <v>6.5</v>
      </c>
      <c r="H8703" s="15">
        <v>-100.16</v>
      </c>
      <c r="I8703" s="15" t="str">
        <f t="shared" si="135"/>
        <v xml:space="preserve"> </v>
      </c>
      <c r="J8703" s="15">
        <v>10.97</v>
      </c>
      <c r="K8703" s="15">
        <v>11</v>
      </c>
      <c r="L8703" s="15">
        <v>119.25</v>
      </c>
      <c r="M8703" s="15">
        <v>2094</v>
      </c>
    </row>
    <row r="8704" spans="1:13" ht="13.2" x14ac:dyDescent="0.25">
      <c r="A8704" s="15">
        <v>18146</v>
      </c>
      <c r="B8704" s="15">
        <v>86632</v>
      </c>
      <c r="C8704" s="15">
        <v>45200</v>
      </c>
      <c r="D8704" s="15">
        <v>45202</v>
      </c>
      <c r="E8704" s="15" t="s">
        <v>981</v>
      </c>
      <c r="F8704" s="15">
        <v>0.04</v>
      </c>
      <c r="G8704" s="15">
        <v>2.56</v>
      </c>
      <c r="H8704" s="15">
        <v>-64.290000000000006</v>
      </c>
      <c r="I8704" s="15" t="str">
        <f t="shared" si="135"/>
        <v xml:space="preserve"> </v>
      </c>
      <c r="J8704" s="15">
        <v>2.08</v>
      </c>
      <c r="K8704" s="15">
        <v>20</v>
      </c>
      <c r="L8704" s="15">
        <v>43.25</v>
      </c>
      <c r="M8704" s="15">
        <v>2094</v>
      </c>
    </row>
    <row r="8705" spans="1:13" ht="13.2" x14ac:dyDescent="0.25">
      <c r="A8705" s="15">
        <v>18859</v>
      </c>
      <c r="B8705" s="15">
        <v>89192</v>
      </c>
      <c r="C8705" s="15">
        <v>45200</v>
      </c>
      <c r="D8705" s="15">
        <v>45201</v>
      </c>
      <c r="E8705" s="15" t="s">
        <v>985</v>
      </c>
      <c r="F8705" s="15">
        <v>0.06</v>
      </c>
      <c r="G8705" s="15">
        <v>0.8</v>
      </c>
      <c r="H8705" s="15">
        <v>69.413999999999987</v>
      </c>
      <c r="I8705" s="15">
        <f t="shared" si="135"/>
        <v>69.413999999999987</v>
      </c>
      <c r="J8705" s="15">
        <v>4.9800000000000004</v>
      </c>
      <c r="K8705" s="15">
        <v>20</v>
      </c>
      <c r="L8705" s="15">
        <v>100.6</v>
      </c>
      <c r="M8705" s="15">
        <v>2384</v>
      </c>
    </row>
    <row r="8706" spans="1:13" ht="13.2" x14ac:dyDescent="0.25">
      <c r="A8706" s="15">
        <v>20857</v>
      </c>
      <c r="B8706" s="15">
        <v>86732</v>
      </c>
      <c r="C8706" s="15">
        <v>45200</v>
      </c>
      <c r="D8706" s="15">
        <v>45203</v>
      </c>
      <c r="E8706" s="15" t="s">
        <v>982</v>
      </c>
      <c r="F8706" s="15">
        <v>0.1</v>
      </c>
      <c r="G8706" s="15">
        <v>8.99</v>
      </c>
      <c r="H8706" s="15">
        <v>67.778999999999996</v>
      </c>
      <c r="I8706" s="15">
        <f t="shared" ref="I8706:I8769" si="136">IF(H8706&gt;0,H8706," ")</f>
        <v>67.778999999999996</v>
      </c>
      <c r="J8706" s="15">
        <v>110.99</v>
      </c>
      <c r="K8706" s="15">
        <v>8</v>
      </c>
      <c r="L8706" s="15">
        <v>717.04</v>
      </c>
      <c r="M8706" s="15">
        <v>1670</v>
      </c>
    </row>
    <row r="8707" spans="1:13" ht="13.2" x14ac:dyDescent="0.25">
      <c r="A8707" s="15">
        <v>21204</v>
      </c>
      <c r="B8707" s="15">
        <v>87566</v>
      </c>
      <c r="C8707" s="15">
        <v>45200</v>
      </c>
      <c r="D8707" s="15">
        <v>45201</v>
      </c>
      <c r="E8707" s="15" t="s">
        <v>983</v>
      </c>
      <c r="F8707" s="15">
        <v>0</v>
      </c>
      <c r="G8707" s="15">
        <v>6.27</v>
      </c>
      <c r="H8707" s="15">
        <v>-27.92</v>
      </c>
      <c r="I8707" s="15" t="str">
        <f t="shared" si="136"/>
        <v xml:space="preserve"> </v>
      </c>
      <c r="J8707" s="15">
        <v>12.44</v>
      </c>
      <c r="K8707" s="15">
        <v>9</v>
      </c>
      <c r="L8707" s="15">
        <v>118.64</v>
      </c>
      <c r="M8707" s="15">
        <v>2795</v>
      </c>
    </row>
    <row r="8708" spans="1:13" ht="13.2" x14ac:dyDescent="0.25">
      <c r="A8708" s="15">
        <v>21205</v>
      </c>
      <c r="B8708" s="15">
        <v>87566</v>
      </c>
      <c r="C8708" s="15">
        <v>45200</v>
      </c>
      <c r="D8708" s="15">
        <v>45201</v>
      </c>
      <c r="E8708" s="15" t="s">
        <v>983</v>
      </c>
      <c r="F8708" s="15">
        <v>0.06</v>
      </c>
      <c r="G8708" s="15">
        <v>5.49</v>
      </c>
      <c r="H8708" s="15">
        <v>-27.73</v>
      </c>
      <c r="I8708" s="15" t="str">
        <f t="shared" si="136"/>
        <v xml:space="preserve"> </v>
      </c>
      <c r="J8708" s="15">
        <v>4.9800000000000004</v>
      </c>
      <c r="K8708" s="15">
        <v>5</v>
      </c>
      <c r="L8708" s="15">
        <v>28.03</v>
      </c>
      <c r="M8708" s="15">
        <v>2797</v>
      </c>
    </row>
    <row r="8709" spans="1:13" ht="13.2" x14ac:dyDescent="0.25">
      <c r="A8709" s="15">
        <v>23266</v>
      </c>
      <c r="B8709" s="15">
        <v>88338</v>
      </c>
      <c r="C8709" s="15">
        <v>45200</v>
      </c>
      <c r="D8709" s="15">
        <v>45204</v>
      </c>
      <c r="E8709" s="15" t="s">
        <v>984</v>
      </c>
      <c r="F8709" s="15">
        <v>0.1</v>
      </c>
      <c r="G8709" s="15">
        <v>5</v>
      </c>
      <c r="H8709" s="15">
        <v>-195.93</v>
      </c>
      <c r="I8709" s="15" t="str">
        <f t="shared" si="136"/>
        <v xml:space="preserve"> </v>
      </c>
      <c r="J8709" s="15">
        <v>2.1800000000000002</v>
      </c>
      <c r="K8709" s="15">
        <v>22</v>
      </c>
      <c r="L8709" s="15">
        <v>46.22</v>
      </c>
      <c r="M8709" s="15">
        <v>3242</v>
      </c>
    </row>
    <row r="8710" spans="1:13" ht="13.2" x14ac:dyDescent="0.25">
      <c r="A8710" s="15">
        <v>25530</v>
      </c>
      <c r="B8710" s="15">
        <v>90140</v>
      </c>
      <c r="C8710" s="15">
        <v>45200</v>
      </c>
      <c r="D8710" s="15">
        <v>45200</v>
      </c>
      <c r="E8710" s="15" t="s">
        <v>985</v>
      </c>
      <c r="F8710" s="15">
        <v>0.01</v>
      </c>
      <c r="G8710" s="15">
        <v>36.61</v>
      </c>
      <c r="H8710" s="15">
        <v>-213.32</v>
      </c>
      <c r="I8710" s="15" t="str">
        <f t="shared" si="136"/>
        <v xml:space="preserve"> </v>
      </c>
      <c r="J8710" s="15">
        <v>58.14</v>
      </c>
      <c r="K8710" s="15">
        <v>5</v>
      </c>
      <c r="L8710" s="15">
        <v>311.86</v>
      </c>
      <c r="M8710" s="15">
        <v>1091</v>
      </c>
    </row>
    <row r="8711" spans="1:13" ht="13.2" x14ac:dyDescent="0.25">
      <c r="A8711" s="15">
        <v>2578</v>
      </c>
      <c r="B8711" s="15">
        <v>18596</v>
      </c>
      <c r="C8711" s="15">
        <v>45201</v>
      </c>
      <c r="D8711" s="15">
        <v>45203</v>
      </c>
      <c r="E8711" s="15" t="s">
        <v>984</v>
      </c>
      <c r="F8711" s="15">
        <v>0.02</v>
      </c>
      <c r="G8711" s="15">
        <v>30</v>
      </c>
      <c r="H8711" s="15">
        <v>126.31</v>
      </c>
      <c r="I8711" s="15">
        <f t="shared" si="136"/>
        <v>126.31</v>
      </c>
      <c r="J8711" s="15">
        <v>110.98</v>
      </c>
      <c r="K8711" s="15">
        <v>88</v>
      </c>
      <c r="L8711" s="15">
        <v>10303.73</v>
      </c>
      <c r="M8711" s="15">
        <v>21</v>
      </c>
    </row>
    <row r="8712" spans="1:13" ht="13.2" x14ac:dyDescent="0.25">
      <c r="A8712" s="15">
        <v>2579</v>
      </c>
      <c r="B8712" s="15">
        <v>18596</v>
      </c>
      <c r="C8712" s="15">
        <v>45201</v>
      </c>
      <c r="D8712" s="15">
        <v>45203</v>
      </c>
      <c r="E8712" s="15" t="s">
        <v>984</v>
      </c>
      <c r="F8712" s="15">
        <v>0.01</v>
      </c>
      <c r="G8712" s="15">
        <v>0.5</v>
      </c>
      <c r="H8712" s="15">
        <v>223.38</v>
      </c>
      <c r="I8712" s="15">
        <f t="shared" si="136"/>
        <v>223.38</v>
      </c>
      <c r="J8712" s="15">
        <v>12.53</v>
      </c>
      <c r="K8712" s="15">
        <v>67</v>
      </c>
      <c r="L8712" s="15">
        <v>872.68</v>
      </c>
      <c r="M8712" s="15">
        <v>21</v>
      </c>
    </row>
    <row r="8713" spans="1:13" ht="13.2" x14ac:dyDescent="0.25">
      <c r="A8713" s="15">
        <v>18618</v>
      </c>
      <c r="B8713" s="15">
        <v>86882</v>
      </c>
      <c r="C8713" s="15">
        <v>45201</v>
      </c>
      <c r="D8713" s="15">
        <v>45202</v>
      </c>
      <c r="E8713" s="15" t="s">
        <v>985</v>
      </c>
      <c r="F8713" s="15">
        <v>0.04</v>
      </c>
      <c r="G8713" s="15">
        <v>60</v>
      </c>
      <c r="H8713" s="15">
        <v>-521.41999999999996</v>
      </c>
      <c r="I8713" s="15" t="str">
        <f t="shared" si="136"/>
        <v xml:space="preserve"> </v>
      </c>
      <c r="J8713" s="15">
        <v>68.81</v>
      </c>
      <c r="K8713" s="15">
        <v>12</v>
      </c>
      <c r="L8713" s="15">
        <v>849.2</v>
      </c>
      <c r="M8713" s="15">
        <v>2010</v>
      </c>
    </row>
    <row r="8714" spans="1:13" ht="13.2" x14ac:dyDescent="0.25">
      <c r="A8714" s="15">
        <v>18619</v>
      </c>
      <c r="B8714" s="15">
        <v>86882</v>
      </c>
      <c r="C8714" s="15">
        <v>45201</v>
      </c>
      <c r="D8714" s="15">
        <v>45203</v>
      </c>
      <c r="E8714" s="15" t="s">
        <v>985</v>
      </c>
      <c r="F8714" s="15">
        <v>0.08</v>
      </c>
      <c r="G8714" s="15">
        <v>5.35</v>
      </c>
      <c r="H8714" s="15">
        <v>-71.47</v>
      </c>
      <c r="I8714" s="15" t="str">
        <f t="shared" si="136"/>
        <v xml:space="preserve"> </v>
      </c>
      <c r="J8714" s="15">
        <v>5.98</v>
      </c>
      <c r="K8714" s="15">
        <v>17</v>
      </c>
      <c r="L8714" s="15">
        <v>100.96</v>
      </c>
      <c r="M8714" s="15">
        <v>2010</v>
      </c>
    </row>
    <row r="8715" spans="1:13" ht="13.2" x14ac:dyDescent="0.25">
      <c r="A8715" s="15">
        <v>18620</v>
      </c>
      <c r="B8715" s="15">
        <v>86882</v>
      </c>
      <c r="C8715" s="15">
        <v>45201</v>
      </c>
      <c r="D8715" s="15">
        <v>45203</v>
      </c>
      <c r="E8715" s="15" t="s">
        <v>985</v>
      </c>
      <c r="F8715" s="15">
        <v>0.04</v>
      </c>
      <c r="G8715" s="15">
        <v>24.49</v>
      </c>
      <c r="H8715" s="15">
        <v>2848.17</v>
      </c>
      <c r="I8715" s="15">
        <f t="shared" si="136"/>
        <v>2848.17</v>
      </c>
      <c r="J8715" s="15">
        <v>300.64999999999998</v>
      </c>
      <c r="K8715" s="15">
        <v>17</v>
      </c>
      <c r="L8715" s="15">
        <v>4906.6099999999997</v>
      </c>
      <c r="M8715" s="15">
        <v>2011</v>
      </c>
    </row>
    <row r="8716" spans="1:13" ht="13.2" x14ac:dyDescent="0.25">
      <c r="A8716" s="15">
        <v>18621</v>
      </c>
      <c r="B8716" s="15">
        <v>86882</v>
      </c>
      <c r="C8716" s="15">
        <v>45201</v>
      </c>
      <c r="D8716" s="15">
        <v>45203</v>
      </c>
      <c r="E8716" s="15" t="s">
        <v>985</v>
      </c>
      <c r="F8716" s="15">
        <v>0.04</v>
      </c>
      <c r="G8716" s="15">
        <v>5.37</v>
      </c>
      <c r="H8716" s="15">
        <v>-94.82</v>
      </c>
      <c r="I8716" s="15" t="str">
        <f t="shared" si="136"/>
        <v xml:space="preserve"> </v>
      </c>
      <c r="J8716" s="15">
        <v>5.78</v>
      </c>
      <c r="K8716" s="15">
        <v>25</v>
      </c>
      <c r="L8716" s="15">
        <v>142.91</v>
      </c>
      <c r="M8716" s="15">
        <v>2011</v>
      </c>
    </row>
    <row r="8717" spans="1:13" ht="13.2" x14ac:dyDescent="0.25">
      <c r="A8717" s="15">
        <v>20578</v>
      </c>
      <c r="B8717" s="15">
        <v>90039</v>
      </c>
      <c r="C8717" s="15">
        <v>45201</v>
      </c>
      <c r="D8717" s="15">
        <v>45203</v>
      </c>
      <c r="E8717" s="15" t="s">
        <v>984</v>
      </c>
      <c r="F8717" s="15">
        <v>0.02</v>
      </c>
      <c r="G8717" s="15">
        <v>30</v>
      </c>
      <c r="H8717" s="15">
        <v>126.31</v>
      </c>
      <c r="I8717" s="15">
        <f t="shared" si="136"/>
        <v>126.31</v>
      </c>
      <c r="J8717" s="15">
        <v>110.98</v>
      </c>
      <c r="K8717" s="15">
        <v>22</v>
      </c>
      <c r="L8717" s="15">
        <v>2575.9299999999998</v>
      </c>
      <c r="M8717" s="15">
        <v>18</v>
      </c>
    </row>
    <row r="8718" spans="1:13" ht="13.2" x14ac:dyDescent="0.25">
      <c r="A8718" s="15">
        <v>20579</v>
      </c>
      <c r="B8718" s="15">
        <v>90039</v>
      </c>
      <c r="C8718" s="15">
        <v>45201</v>
      </c>
      <c r="D8718" s="15">
        <v>45203</v>
      </c>
      <c r="E8718" s="15" t="s">
        <v>984</v>
      </c>
      <c r="F8718" s="15">
        <v>0.01</v>
      </c>
      <c r="G8718" s="15">
        <v>0.5</v>
      </c>
      <c r="H8718" s="15">
        <v>152.7867</v>
      </c>
      <c r="I8718" s="15">
        <f t="shared" si="136"/>
        <v>152.7867</v>
      </c>
      <c r="J8718" s="15">
        <v>12.53</v>
      </c>
      <c r="K8718" s="15">
        <v>17</v>
      </c>
      <c r="L8718" s="15">
        <v>221.43</v>
      </c>
      <c r="M8718" s="15">
        <v>18</v>
      </c>
    </row>
    <row r="8719" spans="1:13" ht="13.2" x14ac:dyDescent="0.25">
      <c r="A8719" s="15">
        <v>21574</v>
      </c>
      <c r="B8719" s="15">
        <v>89896</v>
      </c>
      <c r="C8719" s="15">
        <v>45201</v>
      </c>
      <c r="D8719" s="15">
        <v>45203</v>
      </c>
      <c r="E8719" s="15" t="s">
        <v>983</v>
      </c>
      <c r="F8719" s="15">
        <v>0.09</v>
      </c>
      <c r="G8719" s="15">
        <v>1.99</v>
      </c>
      <c r="H8719" s="15">
        <v>138.1</v>
      </c>
      <c r="I8719" s="15">
        <f t="shared" si="136"/>
        <v>138.1</v>
      </c>
      <c r="J8719" s="15">
        <v>35.409999999999997</v>
      </c>
      <c r="K8719" s="15">
        <v>11</v>
      </c>
      <c r="L8719" s="15">
        <v>354.46</v>
      </c>
      <c r="M8719" s="15">
        <v>838</v>
      </c>
    </row>
    <row r="8720" spans="1:13" ht="13.2" x14ac:dyDescent="0.25">
      <c r="A8720" s="15">
        <v>21575</v>
      </c>
      <c r="B8720" s="15">
        <v>89896</v>
      </c>
      <c r="C8720" s="15">
        <v>45201</v>
      </c>
      <c r="D8720" s="15">
        <v>45202</v>
      </c>
      <c r="E8720" s="15" t="s">
        <v>983</v>
      </c>
      <c r="F8720" s="15">
        <v>0.05</v>
      </c>
      <c r="G8720" s="15">
        <v>24.49</v>
      </c>
      <c r="H8720" s="15">
        <v>-9078.94</v>
      </c>
      <c r="I8720" s="15" t="str">
        <f t="shared" si="136"/>
        <v xml:space="preserve"> </v>
      </c>
      <c r="J8720" s="15">
        <v>3499.99</v>
      </c>
      <c r="K8720" s="15">
        <v>2</v>
      </c>
      <c r="L8720" s="15">
        <v>6849.48</v>
      </c>
      <c r="M8720" s="15">
        <v>838</v>
      </c>
    </row>
    <row r="8721" spans="1:13" ht="13.2" x14ac:dyDescent="0.25">
      <c r="A8721" s="15">
        <v>26118</v>
      </c>
      <c r="B8721" s="15">
        <v>91566</v>
      </c>
      <c r="C8721" s="15">
        <v>45201</v>
      </c>
      <c r="D8721" s="15">
        <v>45202</v>
      </c>
      <c r="E8721" s="15" t="s">
        <v>981</v>
      </c>
      <c r="F8721" s="15">
        <v>7.0000000000000007E-2</v>
      </c>
      <c r="G8721" s="15">
        <v>4</v>
      </c>
      <c r="H8721" s="15">
        <v>1157.1984</v>
      </c>
      <c r="I8721" s="15">
        <f t="shared" si="136"/>
        <v>1157.1984</v>
      </c>
      <c r="J8721" s="15">
        <v>30.97</v>
      </c>
      <c r="K8721" s="15">
        <v>3</v>
      </c>
      <c r="L8721" s="15">
        <v>96.5</v>
      </c>
      <c r="M8721" s="15">
        <v>3214</v>
      </c>
    </row>
    <row r="8722" spans="1:13" ht="13.2" x14ac:dyDescent="0.25">
      <c r="A8722" s="15">
        <v>26119</v>
      </c>
      <c r="B8722" s="15">
        <v>91566</v>
      </c>
      <c r="C8722" s="15">
        <v>45201</v>
      </c>
      <c r="D8722" s="15">
        <v>45203</v>
      </c>
      <c r="E8722" s="15" t="s">
        <v>981</v>
      </c>
      <c r="F8722" s="15">
        <v>7.0000000000000007E-2</v>
      </c>
      <c r="G8722" s="15">
        <v>24.49</v>
      </c>
      <c r="H8722" s="15">
        <v>0.49199999999999994</v>
      </c>
      <c r="I8722" s="15">
        <f t="shared" si="136"/>
        <v>0.49199999999999994</v>
      </c>
      <c r="J8722" s="15">
        <v>599.99</v>
      </c>
      <c r="K8722" s="15">
        <v>11</v>
      </c>
      <c r="L8722" s="15">
        <v>6506.17</v>
      </c>
      <c r="M8722" s="15">
        <v>3215</v>
      </c>
    </row>
    <row r="8723" spans="1:13" ht="13.2" x14ac:dyDescent="0.25">
      <c r="A8723" s="15">
        <v>22389</v>
      </c>
      <c r="B8723" s="15">
        <v>87567</v>
      </c>
      <c r="C8723" s="15">
        <v>45202</v>
      </c>
      <c r="D8723" s="15">
        <v>45203</v>
      </c>
      <c r="E8723" s="15" t="s">
        <v>981</v>
      </c>
      <c r="F8723" s="15">
        <v>0.04</v>
      </c>
      <c r="G8723" s="15">
        <v>12.06</v>
      </c>
      <c r="H8723" s="15">
        <v>1197.05</v>
      </c>
      <c r="I8723" s="15">
        <f t="shared" si="136"/>
        <v>1197.05</v>
      </c>
      <c r="J8723" s="15">
        <v>399.98</v>
      </c>
      <c r="K8723" s="15">
        <v>8</v>
      </c>
      <c r="L8723" s="15">
        <v>3286.88</v>
      </c>
      <c r="M8723" s="15">
        <v>2797</v>
      </c>
    </row>
    <row r="8724" spans="1:13" ht="13.2" x14ac:dyDescent="0.25">
      <c r="A8724" s="15">
        <v>24546</v>
      </c>
      <c r="B8724" s="15">
        <v>91217</v>
      </c>
      <c r="C8724" s="15">
        <v>45202</v>
      </c>
      <c r="D8724" s="15">
        <v>45204</v>
      </c>
      <c r="E8724" s="15" t="s">
        <v>981</v>
      </c>
      <c r="F8724" s="15">
        <v>0.05</v>
      </c>
      <c r="G8724" s="15">
        <v>19.989999999999998</v>
      </c>
      <c r="H8724" s="15">
        <v>5.5499999999999829</v>
      </c>
      <c r="I8724" s="15">
        <f t="shared" si="136"/>
        <v>5.5499999999999829</v>
      </c>
      <c r="J8724" s="15">
        <v>99.99</v>
      </c>
      <c r="K8724" s="15">
        <v>7</v>
      </c>
      <c r="L8724" s="15">
        <v>722.24</v>
      </c>
      <c r="M8724" s="15">
        <v>658</v>
      </c>
    </row>
    <row r="8725" spans="1:13" ht="13.2" x14ac:dyDescent="0.25">
      <c r="A8725" s="15">
        <v>26052</v>
      </c>
      <c r="B8725" s="15">
        <v>91462</v>
      </c>
      <c r="C8725" s="15">
        <v>45202</v>
      </c>
      <c r="D8725" s="15">
        <v>45203</v>
      </c>
      <c r="E8725" s="15" t="s">
        <v>985</v>
      </c>
      <c r="F8725" s="15">
        <v>0.1</v>
      </c>
      <c r="G8725" s="15">
        <v>0.79</v>
      </c>
      <c r="H8725" s="15">
        <v>-20.656300000000002</v>
      </c>
      <c r="I8725" s="15" t="str">
        <f t="shared" si="136"/>
        <v xml:space="preserve"> </v>
      </c>
      <c r="J8725" s="15">
        <v>1.88</v>
      </c>
      <c r="K8725" s="15">
        <v>19</v>
      </c>
      <c r="L8725" s="15">
        <v>33.53</v>
      </c>
      <c r="M8725" s="15">
        <v>1421</v>
      </c>
    </row>
    <row r="8726" spans="1:13" ht="13.2" x14ac:dyDescent="0.25">
      <c r="A8726" s="15">
        <v>568</v>
      </c>
      <c r="B8726" s="15">
        <v>3841</v>
      </c>
      <c r="C8726" s="15">
        <v>45203</v>
      </c>
      <c r="D8726" s="15">
        <v>45205</v>
      </c>
      <c r="E8726" s="15" t="s">
        <v>983</v>
      </c>
      <c r="F8726" s="15">
        <v>0.05</v>
      </c>
      <c r="G8726" s="15">
        <v>8.99</v>
      </c>
      <c r="H8726" s="15">
        <v>1680.2280000000001</v>
      </c>
      <c r="I8726" s="15">
        <f t="shared" si="136"/>
        <v>1680.2280000000001</v>
      </c>
      <c r="J8726" s="15">
        <v>205.99</v>
      </c>
      <c r="K8726" s="15">
        <v>90</v>
      </c>
      <c r="L8726" s="15">
        <v>15296.41</v>
      </c>
      <c r="M8726" s="15">
        <v>1733</v>
      </c>
    </row>
    <row r="8727" spans="1:13" ht="13.2" x14ac:dyDescent="0.25">
      <c r="A8727" s="15">
        <v>18794</v>
      </c>
      <c r="B8727" s="15">
        <v>86709</v>
      </c>
      <c r="C8727" s="15">
        <v>45203</v>
      </c>
      <c r="D8727" s="15">
        <v>45205</v>
      </c>
      <c r="E8727" s="15" t="s">
        <v>985</v>
      </c>
      <c r="F8727" s="15">
        <v>0.03</v>
      </c>
      <c r="G8727" s="15">
        <v>5.03</v>
      </c>
      <c r="H8727" s="15">
        <v>-13.32</v>
      </c>
      <c r="I8727" s="15" t="str">
        <f t="shared" si="136"/>
        <v xml:space="preserve"> </v>
      </c>
      <c r="J8727" s="15">
        <v>11.29</v>
      </c>
      <c r="K8727" s="15">
        <v>16</v>
      </c>
      <c r="L8727" s="15">
        <v>191.83</v>
      </c>
      <c r="M8727" s="15">
        <v>2248</v>
      </c>
    </row>
    <row r="8728" spans="1:13" ht="13.2" x14ac:dyDescent="0.25">
      <c r="A8728" s="15">
        <v>20173</v>
      </c>
      <c r="B8728" s="15">
        <v>90831</v>
      </c>
      <c r="C8728" s="15">
        <v>45203</v>
      </c>
      <c r="D8728" s="15">
        <v>45206</v>
      </c>
      <c r="E8728" s="15" t="s">
        <v>985</v>
      </c>
      <c r="F8728" s="15">
        <v>0.1</v>
      </c>
      <c r="G8728" s="15">
        <v>3.5</v>
      </c>
      <c r="H8728" s="15">
        <v>-35.573999999999998</v>
      </c>
      <c r="I8728" s="15" t="str">
        <f t="shared" si="136"/>
        <v xml:space="preserve"> </v>
      </c>
      <c r="J8728" s="15">
        <v>60.22</v>
      </c>
      <c r="K8728" s="15">
        <v>21</v>
      </c>
      <c r="L8728" s="15">
        <v>1146.03</v>
      </c>
      <c r="M8728" s="15">
        <v>178</v>
      </c>
    </row>
    <row r="8729" spans="1:13" ht="13.2" x14ac:dyDescent="0.25">
      <c r="A8729" s="15">
        <v>20174</v>
      </c>
      <c r="B8729" s="15">
        <v>90831</v>
      </c>
      <c r="C8729" s="15">
        <v>45203</v>
      </c>
      <c r="D8729" s="15">
        <v>45205</v>
      </c>
      <c r="E8729" s="15" t="s">
        <v>985</v>
      </c>
      <c r="F8729" s="15">
        <v>0.05</v>
      </c>
      <c r="G8729" s="15">
        <v>35</v>
      </c>
      <c r="H8729" s="15">
        <v>130.02119999999999</v>
      </c>
      <c r="I8729" s="15">
        <f t="shared" si="136"/>
        <v>130.02119999999999</v>
      </c>
      <c r="J8729" s="15">
        <v>80.98</v>
      </c>
      <c r="K8729" s="15">
        <v>7</v>
      </c>
      <c r="L8729" s="15">
        <v>572.17999999999995</v>
      </c>
      <c r="M8729" s="15">
        <v>178</v>
      </c>
    </row>
    <row r="8730" spans="1:13" ht="13.2" x14ac:dyDescent="0.25">
      <c r="A8730" s="15">
        <v>20175</v>
      </c>
      <c r="B8730" s="15">
        <v>90831</v>
      </c>
      <c r="C8730" s="15">
        <v>45203</v>
      </c>
      <c r="D8730" s="15">
        <v>45205</v>
      </c>
      <c r="E8730" s="15" t="s">
        <v>985</v>
      </c>
      <c r="F8730" s="15">
        <v>7.0000000000000007E-2</v>
      </c>
      <c r="G8730" s="15">
        <v>56.2</v>
      </c>
      <c r="H8730" s="15">
        <v>-446.03160000000003</v>
      </c>
      <c r="I8730" s="15" t="str">
        <f t="shared" si="136"/>
        <v xml:space="preserve"> </v>
      </c>
      <c r="J8730" s="15">
        <v>179.29</v>
      </c>
      <c r="K8730" s="15">
        <v>4</v>
      </c>
      <c r="L8730" s="15">
        <v>748.42</v>
      </c>
      <c r="M8730" s="15">
        <v>178</v>
      </c>
    </row>
    <row r="8731" spans="1:13" ht="13.2" x14ac:dyDescent="0.25">
      <c r="A8731" s="15">
        <v>24208</v>
      </c>
      <c r="B8731" s="15">
        <v>88578</v>
      </c>
      <c r="C8731" s="15">
        <v>45203</v>
      </c>
      <c r="D8731" s="15">
        <v>45203</v>
      </c>
      <c r="E8731" s="15" t="s">
        <v>983</v>
      </c>
      <c r="F8731" s="15">
        <v>0.05</v>
      </c>
      <c r="G8731" s="15">
        <v>6.72</v>
      </c>
      <c r="H8731" s="15">
        <v>-75.31</v>
      </c>
      <c r="I8731" s="15" t="str">
        <f t="shared" si="136"/>
        <v xml:space="preserve"> </v>
      </c>
      <c r="J8731" s="15">
        <v>4.28</v>
      </c>
      <c r="K8731" s="15">
        <v>9</v>
      </c>
      <c r="L8731" s="15">
        <v>42.52</v>
      </c>
      <c r="M8731" s="15">
        <v>857</v>
      </c>
    </row>
    <row r="8732" spans="1:13" ht="13.2" x14ac:dyDescent="0.25">
      <c r="A8732" s="15">
        <v>24209</v>
      </c>
      <c r="B8732" s="15">
        <v>88578</v>
      </c>
      <c r="C8732" s="15">
        <v>45203</v>
      </c>
      <c r="D8732" s="15">
        <v>45203</v>
      </c>
      <c r="E8732" s="15" t="s">
        <v>983</v>
      </c>
      <c r="F8732" s="15">
        <v>0.06</v>
      </c>
      <c r="G8732" s="15">
        <v>6.05</v>
      </c>
      <c r="H8732" s="15">
        <v>-51.301499999999997</v>
      </c>
      <c r="I8732" s="15" t="str">
        <f t="shared" si="136"/>
        <v xml:space="preserve"> </v>
      </c>
      <c r="J8732" s="15">
        <v>7.1</v>
      </c>
      <c r="K8732" s="15">
        <v>9</v>
      </c>
      <c r="L8732" s="15">
        <v>63.27</v>
      </c>
      <c r="M8732" s="15">
        <v>852</v>
      </c>
    </row>
    <row r="8733" spans="1:13" ht="13.2" x14ac:dyDescent="0.25">
      <c r="A8733" s="15">
        <v>24210</v>
      </c>
      <c r="B8733" s="15">
        <v>88578</v>
      </c>
      <c r="C8733" s="15">
        <v>45203</v>
      </c>
      <c r="D8733" s="15">
        <v>45204</v>
      </c>
      <c r="E8733" s="15" t="s">
        <v>983</v>
      </c>
      <c r="F8733" s="15">
        <v>0.05</v>
      </c>
      <c r="G8733" s="15">
        <v>5.03</v>
      </c>
      <c r="H8733" s="15">
        <v>89.95</v>
      </c>
      <c r="I8733" s="15">
        <f t="shared" si="136"/>
        <v>89.95</v>
      </c>
      <c r="J8733" s="15">
        <v>17.78</v>
      </c>
      <c r="K8733" s="15">
        <v>10</v>
      </c>
      <c r="L8733" s="15">
        <v>174.94</v>
      </c>
      <c r="M8733" s="15">
        <v>852</v>
      </c>
    </row>
    <row r="8734" spans="1:13" ht="13.2" x14ac:dyDescent="0.25">
      <c r="A8734" s="15">
        <v>24211</v>
      </c>
      <c r="B8734" s="15">
        <v>88578</v>
      </c>
      <c r="C8734" s="15">
        <v>45203</v>
      </c>
      <c r="D8734" s="15">
        <v>45203</v>
      </c>
      <c r="E8734" s="15" t="s">
        <v>983</v>
      </c>
      <c r="F8734" s="15">
        <v>0</v>
      </c>
      <c r="G8734" s="15">
        <v>19.510000000000002</v>
      </c>
      <c r="H8734" s="15">
        <v>-19.100000000000001</v>
      </c>
      <c r="I8734" s="15" t="str">
        <f t="shared" si="136"/>
        <v xml:space="preserve"> </v>
      </c>
      <c r="J8734" s="15">
        <v>30.98</v>
      </c>
      <c r="K8734" s="15">
        <v>8</v>
      </c>
      <c r="L8734" s="15">
        <v>268.16000000000003</v>
      </c>
      <c r="M8734" s="15">
        <v>856</v>
      </c>
    </row>
    <row r="8735" spans="1:13" ht="13.2" x14ac:dyDescent="0.25">
      <c r="A8735" s="15">
        <v>24299</v>
      </c>
      <c r="B8735" s="15">
        <v>87269</v>
      </c>
      <c r="C8735" s="15">
        <v>45203</v>
      </c>
      <c r="D8735" s="15">
        <v>45205</v>
      </c>
      <c r="E8735" s="15" t="s">
        <v>984</v>
      </c>
      <c r="F8735" s="15">
        <v>0.02</v>
      </c>
      <c r="G8735" s="15">
        <v>5.3</v>
      </c>
      <c r="H8735" s="15">
        <v>95</v>
      </c>
      <c r="I8735" s="15">
        <f t="shared" si="136"/>
        <v>95</v>
      </c>
      <c r="J8735" s="15">
        <v>14.2</v>
      </c>
      <c r="K8735" s="15">
        <v>11</v>
      </c>
      <c r="L8735" s="15">
        <v>165.04</v>
      </c>
      <c r="M8735" s="15">
        <v>978</v>
      </c>
    </row>
    <row r="8736" spans="1:13" ht="13.2" x14ac:dyDescent="0.25">
      <c r="A8736" s="15">
        <v>24912</v>
      </c>
      <c r="B8736" s="15">
        <v>87549</v>
      </c>
      <c r="C8736" s="15">
        <v>45203</v>
      </c>
      <c r="D8736" s="15">
        <v>45204</v>
      </c>
      <c r="E8736" s="15" t="s">
        <v>982</v>
      </c>
      <c r="F8736" s="15">
        <v>0.05</v>
      </c>
      <c r="G8736" s="15">
        <v>1.25</v>
      </c>
      <c r="H8736" s="15">
        <v>411.48149999999998</v>
      </c>
      <c r="I8736" s="15">
        <f t="shared" si="136"/>
        <v>411.48149999999998</v>
      </c>
      <c r="J8736" s="15">
        <v>35.99</v>
      </c>
      <c r="K8736" s="15">
        <v>19</v>
      </c>
      <c r="L8736" s="15">
        <v>596.35</v>
      </c>
      <c r="M8736" s="15">
        <v>3400</v>
      </c>
    </row>
    <row r="8737" spans="1:13" ht="13.2" x14ac:dyDescent="0.25">
      <c r="A8737" s="15">
        <v>25012</v>
      </c>
      <c r="B8737" s="15">
        <v>86678</v>
      </c>
      <c r="C8737" s="15">
        <v>45203</v>
      </c>
      <c r="D8737" s="15">
        <v>45205</v>
      </c>
      <c r="E8737" s="15" t="s">
        <v>982</v>
      </c>
      <c r="F8737" s="15">
        <v>0.09</v>
      </c>
      <c r="G8737" s="15">
        <v>34.200000000000003</v>
      </c>
      <c r="H8737" s="15">
        <v>10.199999999999999</v>
      </c>
      <c r="I8737" s="15">
        <f t="shared" si="136"/>
        <v>10.199999999999999</v>
      </c>
      <c r="J8737" s="15">
        <v>41.47</v>
      </c>
      <c r="K8737" s="15">
        <v>2</v>
      </c>
      <c r="L8737" s="15">
        <v>92.58</v>
      </c>
      <c r="M8737" s="15">
        <v>1593</v>
      </c>
    </row>
    <row r="8738" spans="1:13" ht="13.2" x14ac:dyDescent="0.25">
      <c r="A8738" s="15">
        <v>25127</v>
      </c>
      <c r="B8738" s="15">
        <v>90010</v>
      </c>
      <c r="C8738" s="15">
        <v>45203</v>
      </c>
      <c r="D8738" s="15">
        <v>45208</v>
      </c>
      <c r="E8738" s="15" t="s">
        <v>984</v>
      </c>
      <c r="F8738" s="15">
        <v>0.04</v>
      </c>
      <c r="G8738" s="15">
        <v>9.17</v>
      </c>
      <c r="H8738" s="15">
        <v>-249.27</v>
      </c>
      <c r="I8738" s="15" t="str">
        <f t="shared" si="136"/>
        <v xml:space="preserve"> </v>
      </c>
      <c r="J8738" s="15">
        <v>6.48</v>
      </c>
      <c r="K8738" s="15">
        <v>25</v>
      </c>
      <c r="L8738" s="15">
        <v>163.49</v>
      </c>
      <c r="M8738" s="15">
        <v>1991</v>
      </c>
    </row>
    <row r="8739" spans="1:13" ht="13.2" x14ac:dyDescent="0.25">
      <c r="A8739" s="15">
        <v>25195</v>
      </c>
      <c r="B8739" s="15">
        <v>86995</v>
      </c>
      <c r="C8739" s="15">
        <v>45203</v>
      </c>
      <c r="D8739" s="15">
        <v>45205</v>
      </c>
      <c r="E8739" s="15" t="s">
        <v>983</v>
      </c>
      <c r="F8739" s="15">
        <v>0.1</v>
      </c>
      <c r="G8739" s="15">
        <v>33.6</v>
      </c>
      <c r="H8739" s="15">
        <v>-9.4481999999999999</v>
      </c>
      <c r="I8739" s="15" t="str">
        <f t="shared" si="136"/>
        <v xml:space="preserve"> </v>
      </c>
      <c r="J8739" s="15">
        <v>80.97</v>
      </c>
      <c r="K8739" s="15">
        <v>16</v>
      </c>
      <c r="L8739" s="15">
        <v>1183.8900000000001</v>
      </c>
      <c r="M8739" s="15">
        <v>3180</v>
      </c>
    </row>
    <row r="8740" spans="1:13" ht="13.2" x14ac:dyDescent="0.25">
      <c r="A8740" s="15">
        <v>25196</v>
      </c>
      <c r="B8740" s="15">
        <v>86995</v>
      </c>
      <c r="C8740" s="15">
        <v>45203</v>
      </c>
      <c r="D8740" s="15">
        <v>45205</v>
      </c>
      <c r="E8740" s="15" t="s">
        <v>983</v>
      </c>
      <c r="F8740" s="15">
        <v>7.0000000000000007E-2</v>
      </c>
      <c r="G8740" s="15">
        <v>9.86</v>
      </c>
      <c r="H8740" s="15">
        <v>-117.86</v>
      </c>
      <c r="I8740" s="15" t="str">
        <f t="shared" si="136"/>
        <v xml:space="preserve"> </v>
      </c>
      <c r="J8740" s="15">
        <v>9.06</v>
      </c>
      <c r="K8740" s="15">
        <v>13</v>
      </c>
      <c r="L8740" s="15">
        <v>123.43</v>
      </c>
      <c r="M8740" s="15">
        <v>3180</v>
      </c>
    </row>
    <row r="8741" spans="1:13" ht="13.2" x14ac:dyDescent="0.25">
      <c r="A8741" s="15">
        <v>25829</v>
      </c>
      <c r="B8741" s="15">
        <v>86619</v>
      </c>
      <c r="C8741" s="15">
        <v>45203</v>
      </c>
      <c r="D8741" s="15">
        <v>45206</v>
      </c>
      <c r="E8741" s="15" t="s">
        <v>982</v>
      </c>
      <c r="F8741" s="15">
        <v>0.08</v>
      </c>
      <c r="G8741" s="15">
        <v>6.88</v>
      </c>
      <c r="H8741" s="15">
        <v>189.77</v>
      </c>
      <c r="I8741" s="15">
        <f t="shared" si="136"/>
        <v>189.77</v>
      </c>
      <c r="J8741" s="15">
        <v>64.98</v>
      </c>
      <c r="K8741" s="15">
        <v>19</v>
      </c>
      <c r="L8741" s="15">
        <v>1196.18</v>
      </c>
      <c r="M8741" s="15">
        <v>2266</v>
      </c>
    </row>
    <row r="8742" spans="1:13" ht="13.2" x14ac:dyDescent="0.25">
      <c r="A8742" s="15">
        <v>26047</v>
      </c>
      <c r="B8742" s="15">
        <v>86246</v>
      </c>
      <c r="C8742" s="15">
        <v>45203</v>
      </c>
      <c r="D8742" s="15">
        <v>45205</v>
      </c>
      <c r="E8742" s="15" t="s">
        <v>984</v>
      </c>
      <c r="F8742" s="15">
        <v>0.09</v>
      </c>
      <c r="G8742" s="15">
        <v>6.6</v>
      </c>
      <c r="H8742" s="15">
        <v>-33.11</v>
      </c>
      <c r="I8742" s="15" t="str">
        <f t="shared" si="136"/>
        <v xml:space="preserve"> </v>
      </c>
      <c r="J8742" s="15">
        <v>6.48</v>
      </c>
      <c r="K8742" s="15">
        <v>13</v>
      </c>
      <c r="L8742" s="15">
        <v>82.53</v>
      </c>
      <c r="M8742" s="15">
        <v>3272</v>
      </c>
    </row>
    <row r="8743" spans="1:13" ht="13.2" x14ac:dyDescent="0.25">
      <c r="A8743" s="15">
        <v>18544</v>
      </c>
      <c r="B8743" s="15">
        <v>86247</v>
      </c>
      <c r="C8743" s="15">
        <v>45204</v>
      </c>
      <c r="D8743" s="15">
        <v>45204</v>
      </c>
      <c r="E8743" s="15" t="s">
        <v>985</v>
      </c>
      <c r="F8743" s="15">
        <v>0.02</v>
      </c>
      <c r="G8743" s="15">
        <v>13.18</v>
      </c>
      <c r="H8743" s="15">
        <v>-30.7395</v>
      </c>
      <c r="I8743" s="15" t="str">
        <f t="shared" si="136"/>
        <v xml:space="preserve"> </v>
      </c>
      <c r="J8743" s="15">
        <v>15.99</v>
      </c>
      <c r="K8743" s="15">
        <v>2</v>
      </c>
      <c r="L8743" s="15">
        <v>41.69</v>
      </c>
      <c r="M8743" s="15">
        <v>3274</v>
      </c>
    </row>
    <row r="8744" spans="1:13" ht="13.2" x14ac:dyDescent="0.25">
      <c r="A8744" s="15">
        <v>18545</v>
      </c>
      <c r="B8744" s="15">
        <v>86247</v>
      </c>
      <c r="C8744" s="15">
        <v>45204</v>
      </c>
      <c r="D8744" s="15">
        <v>45205</v>
      </c>
      <c r="E8744" s="15" t="s">
        <v>985</v>
      </c>
      <c r="F8744" s="15">
        <v>0</v>
      </c>
      <c r="G8744" s="15">
        <v>7.69</v>
      </c>
      <c r="H8744" s="15">
        <v>600.41700000000003</v>
      </c>
      <c r="I8744" s="15">
        <f t="shared" si="136"/>
        <v>600.41700000000003</v>
      </c>
      <c r="J8744" s="15">
        <v>125.99</v>
      </c>
      <c r="K8744" s="15">
        <v>13</v>
      </c>
      <c r="L8744" s="15">
        <v>1489.64</v>
      </c>
      <c r="M8744" s="15">
        <v>3274</v>
      </c>
    </row>
    <row r="8745" spans="1:13" ht="13.2" x14ac:dyDescent="0.25">
      <c r="A8745" s="15">
        <v>22222</v>
      </c>
      <c r="B8745" s="15">
        <v>88630</v>
      </c>
      <c r="C8745" s="15">
        <v>45204</v>
      </c>
      <c r="D8745" s="15">
        <v>45206</v>
      </c>
      <c r="E8745" s="15" t="s">
        <v>984</v>
      </c>
      <c r="F8745" s="15">
        <v>0.06</v>
      </c>
      <c r="G8745" s="15">
        <v>0.49</v>
      </c>
      <c r="H8745" s="15">
        <v>60.683999999999997</v>
      </c>
      <c r="I8745" s="15">
        <f t="shared" si="136"/>
        <v>60.683999999999997</v>
      </c>
      <c r="J8745" s="15">
        <v>3.15</v>
      </c>
      <c r="K8745" s="15">
        <v>22</v>
      </c>
      <c r="L8745" s="15">
        <v>66.06</v>
      </c>
      <c r="M8745" s="15">
        <v>2880</v>
      </c>
    </row>
    <row r="8746" spans="1:13" ht="13.2" x14ac:dyDescent="0.25">
      <c r="A8746" s="15">
        <v>23389</v>
      </c>
      <c r="B8746" s="15">
        <v>85848</v>
      </c>
      <c r="C8746" s="15">
        <v>45204</v>
      </c>
      <c r="D8746" s="15">
        <v>45205</v>
      </c>
      <c r="E8746" s="15" t="s">
        <v>985</v>
      </c>
      <c r="F8746" s="15">
        <v>7.0000000000000007E-2</v>
      </c>
      <c r="G8746" s="15">
        <v>2.99</v>
      </c>
      <c r="H8746" s="15">
        <v>2.8220000000000001</v>
      </c>
      <c r="I8746" s="15">
        <f t="shared" si="136"/>
        <v>2.8220000000000001</v>
      </c>
      <c r="J8746" s="15">
        <v>6.75</v>
      </c>
      <c r="K8746" s="15">
        <v>7</v>
      </c>
      <c r="L8746" s="15">
        <v>45.88</v>
      </c>
      <c r="M8746" s="15">
        <v>1799</v>
      </c>
    </row>
    <row r="8747" spans="1:13" ht="13.2" x14ac:dyDescent="0.25">
      <c r="A8747" s="15">
        <v>23390</v>
      </c>
      <c r="B8747" s="15">
        <v>85848</v>
      </c>
      <c r="C8747" s="15">
        <v>45204</v>
      </c>
      <c r="D8747" s="15">
        <v>45205</v>
      </c>
      <c r="E8747" s="15" t="s">
        <v>985</v>
      </c>
      <c r="F8747" s="15">
        <v>0</v>
      </c>
      <c r="G8747" s="15">
        <v>6.5</v>
      </c>
      <c r="H8747" s="15">
        <v>-116.45</v>
      </c>
      <c r="I8747" s="15" t="str">
        <f t="shared" si="136"/>
        <v xml:space="preserve"> </v>
      </c>
      <c r="J8747" s="15">
        <v>10.97</v>
      </c>
      <c r="K8747" s="15">
        <v>16</v>
      </c>
      <c r="L8747" s="15">
        <v>178.87</v>
      </c>
      <c r="M8747" s="15">
        <v>1800</v>
      </c>
    </row>
    <row r="8748" spans="1:13" ht="13.2" x14ac:dyDescent="0.25">
      <c r="A8748" s="15">
        <v>25772</v>
      </c>
      <c r="B8748" s="15">
        <v>87789</v>
      </c>
      <c r="C8748" s="15">
        <v>45204</v>
      </c>
      <c r="D8748" s="15">
        <v>45205</v>
      </c>
      <c r="E8748" s="15" t="s">
        <v>985</v>
      </c>
      <c r="F8748" s="15">
        <v>0.09</v>
      </c>
      <c r="G8748" s="15">
        <v>32.479999999999997</v>
      </c>
      <c r="H8748" s="15">
        <v>-18.648</v>
      </c>
      <c r="I8748" s="15" t="str">
        <f t="shared" si="136"/>
        <v xml:space="preserve"> </v>
      </c>
      <c r="J8748" s="15">
        <v>227.55</v>
      </c>
      <c r="K8748" s="15">
        <v>25</v>
      </c>
      <c r="L8748" s="15">
        <v>5504.64</v>
      </c>
      <c r="M8748" s="15">
        <v>1541</v>
      </c>
    </row>
    <row r="8749" spans="1:13" ht="13.2" x14ac:dyDescent="0.25">
      <c r="A8749" s="15">
        <v>5686</v>
      </c>
      <c r="B8749" s="15">
        <v>40194</v>
      </c>
      <c r="C8749" s="15">
        <v>45205</v>
      </c>
      <c r="D8749" s="15">
        <v>45206</v>
      </c>
      <c r="E8749" s="15" t="s">
        <v>983</v>
      </c>
      <c r="F8749" s="15">
        <v>0.1</v>
      </c>
      <c r="G8749" s="15">
        <v>30</v>
      </c>
      <c r="H8749" s="15">
        <v>290.66000000000003</v>
      </c>
      <c r="I8749" s="15">
        <f t="shared" si="136"/>
        <v>290.66000000000003</v>
      </c>
      <c r="J8749" s="15">
        <v>160.97999999999999</v>
      </c>
      <c r="K8749" s="15">
        <v>63</v>
      </c>
      <c r="L8749" s="15">
        <v>9464.39</v>
      </c>
      <c r="M8749" s="15">
        <v>308</v>
      </c>
    </row>
    <row r="8750" spans="1:13" ht="13.2" x14ac:dyDescent="0.25">
      <c r="A8750" s="15">
        <v>6042</v>
      </c>
      <c r="B8750" s="15">
        <v>42848</v>
      </c>
      <c r="C8750" s="15">
        <v>45205</v>
      </c>
      <c r="D8750" s="15">
        <v>45207</v>
      </c>
      <c r="E8750" s="15" t="s">
        <v>983</v>
      </c>
      <c r="F8750" s="15">
        <v>0.01</v>
      </c>
      <c r="G8750" s="15">
        <v>5.83</v>
      </c>
      <c r="H8750" s="15">
        <v>-56.51</v>
      </c>
      <c r="I8750" s="15" t="str">
        <f t="shared" si="136"/>
        <v xml:space="preserve"> </v>
      </c>
      <c r="J8750" s="15">
        <v>7.64</v>
      </c>
      <c r="K8750" s="15">
        <v>105</v>
      </c>
      <c r="L8750" s="15">
        <v>814.36</v>
      </c>
      <c r="M8750" s="15">
        <v>949</v>
      </c>
    </row>
    <row r="8751" spans="1:13" ht="13.2" x14ac:dyDescent="0.25">
      <c r="A8751" s="15">
        <v>18594</v>
      </c>
      <c r="B8751" s="15">
        <v>87055</v>
      </c>
      <c r="C8751" s="15">
        <v>45205</v>
      </c>
      <c r="D8751" s="15">
        <v>45207</v>
      </c>
      <c r="E8751" s="15" t="s">
        <v>981</v>
      </c>
      <c r="F8751" s="15">
        <v>0.04</v>
      </c>
      <c r="G8751" s="15">
        <v>6.05</v>
      </c>
      <c r="H8751" s="15">
        <v>-42.457999999999998</v>
      </c>
      <c r="I8751" s="15" t="str">
        <f t="shared" si="136"/>
        <v xml:space="preserve"> </v>
      </c>
      <c r="J8751" s="15">
        <v>7.1</v>
      </c>
      <c r="K8751" s="15">
        <v>8</v>
      </c>
      <c r="L8751" s="15">
        <v>59.19</v>
      </c>
      <c r="M8751" s="15">
        <v>2998</v>
      </c>
    </row>
    <row r="8752" spans="1:13" ht="13.2" x14ac:dyDescent="0.25">
      <c r="A8752" s="15">
        <v>20319</v>
      </c>
      <c r="B8752" s="15">
        <v>88744</v>
      </c>
      <c r="C8752" s="15">
        <v>45205</v>
      </c>
      <c r="D8752" s="15">
        <v>45207</v>
      </c>
      <c r="E8752" s="15" t="s">
        <v>981</v>
      </c>
      <c r="F8752" s="15">
        <v>7.0000000000000007E-2</v>
      </c>
      <c r="G8752" s="15">
        <v>5.74</v>
      </c>
      <c r="H8752" s="15">
        <v>-13.01</v>
      </c>
      <c r="I8752" s="15" t="str">
        <f t="shared" si="136"/>
        <v xml:space="preserve"> </v>
      </c>
      <c r="J8752" s="15">
        <v>6.48</v>
      </c>
      <c r="K8752" s="15">
        <v>2</v>
      </c>
      <c r="L8752" s="15">
        <v>16.239999999999998</v>
      </c>
      <c r="M8752" s="15">
        <v>1391</v>
      </c>
    </row>
    <row r="8753" spans="1:13" ht="13.2" x14ac:dyDescent="0.25">
      <c r="A8753" s="15">
        <v>22691</v>
      </c>
      <c r="B8753" s="15">
        <v>87719</v>
      </c>
      <c r="C8753" s="15">
        <v>45205</v>
      </c>
      <c r="D8753" s="15">
        <v>45206</v>
      </c>
      <c r="E8753" s="15" t="s">
        <v>982</v>
      </c>
      <c r="F8753" s="15">
        <v>0.09</v>
      </c>
      <c r="G8753" s="15">
        <v>2.4</v>
      </c>
      <c r="H8753" s="15">
        <v>-17.68</v>
      </c>
      <c r="I8753" s="15" t="str">
        <f t="shared" si="136"/>
        <v xml:space="preserve"> </v>
      </c>
      <c r="J8753" s="15">
        <v>2.6</v>
      </c>
      <c r="K8753" s="15">
        <v>6</v>
      </c>
      <c r="L8753" s="15">
        <v>16.64</v>
      </c>
      <c r="M8753" s="15">
        <v>49</v>
      </c>
    </row>
    <row r="8754" spans="1:13" ht="13.2" x14ac:dyDescent="0.25">
      <c r="A8754" s="15">
        <v>22692</v>
      </c>
      <c r="B8754" s="15">
        <v>87719</v>
      </c>
      <c r="C8754" s="15">
        <v>45205</v>
      </c>
      <c r="D8754" s="15">
        <v>45207</v>
      </c>
      <c r="E8754" s="15" t="s">
        <v>982</v>
      </c>
      <c r="F8754" s="15">
        <v>7.0000000000000007E-2</v>
      </c>
      <c r="G8754" s="15">
        <v>7.51</v>
      </c>
      <c r="H8754" s="15">
        <v>-30.48</v>
      </c>
      <c r="I8754" s="15" t="str">
        <f t="shared" si="136"/>
        <v xml:space="preserve"> </v>
      </c>
      <c r="J8754" s="15">
        <v>14.97</v>
      </c>
      <c r="K8754" s="15">
        <v>4</v>
      </c>
      <c r="L8754" s="15">
        <v>63.9</v>
      </c>
      <c r="M8754" s="15">
        <v>49</v>
      </c>
    </row>
    <row r="8755" spans="1:13" ht="13.2" x14ac:dyDescent="0.25">
      <c r="A8755" s="15">
        <v>24042</v>
      </c>
      <c r="B8755" s="15">
        <v>89090</v>
      </c>
      <c r="C8755" s="15">
        <v>45205</v>
      </c>
      <c r="D8755" s="15">
        <v>45207</v>
      </c>
      <c r="E8755" s="15" t="s">
        <v>983</v>
      </c>
      <c r="F8755" s="15">
        <v>0.01</v>
      </c>
      <c r="G8755" s="15">
        <v>5.83</v>
      </c>
      <c r="H8755" s="15">
        <v>-56.51</v>
      </c>
      <c r="I8755" s="15" t="str">
        <f t="shared" si="136"/>
        <v xml:space="preserve"> </v>
      </c>
      <c r="J8755" s="15">
        <v>7.64</v>
      </c>
      <c r="K8755" s="15">
        <v>26</v>
      </c>
      <c r="L8755" s="15">
        <v>201.65</v>
      </c>
      <c r="M8755" s="15">
        <v>951</v>
      </c>
    </row>
    <row r="8756" spans="1:13" ht="13.2" x14ac:dyDescent="0.25">
      <c r="A8756" s="15">
        <v>25123</v>
      </c>
      <c r="B8756" s="15">
        <v>91532</v>
      </c>
      <c r="C8756" s="15">
        <v>45205</v>
      </c>
      <c r="D8756" s="15">
        <v>45207</v>
      </c>
      <c r="E8756" s="15" t="s">
        <v>982</v>
      </c>
      <c r="F8756" s="15">
        <v>0.1</v>
      </c>
      <c r="G8756" s="15">
        <v>8.99</v>
      </c>
      <c r="H8756" s="15">
        <v>-187.17999999999998</v>
      </c>
      <c r="I8756" s="15" t="str">
        <f t="shared" si="136"/>
        <v xml:space="preserve"> </v>
      </c>
      <c r="J8756" s="15">
        <v>205.99</v>
      </c>
      <c r="K8756" s="15">
        <v>18</v>
      </c>
      <c r="L8756" s="15">
        <v>2921.58</v>
      </c>
      <c r="M8756" s="15">
        <v>2476</v>
      </c>
    </row>
    <row r="8757" spans="1:13" ht="13.2" x14ac:dyDescent="0.25">
      <c r="A8757" s="15">
        <v>25706</v>
      </c>
      <c r="B8757" s="15">
        <v>87845</v>
      </c>
      <c r="C8757" s="15">
        <v>45205</v>
      </c>
      <c r="D8757" s="15">
        <v>45207</v>
      </c>
      <c r="E8757" s="15" t="s">
        <v>984</v>
      </c>
      <c r="F8757" s="15">
        <v>0</v>
      </c>
      <c r="G8757" s="15">
        <v>2.79</v>
      </c>
      <c r="H8757" s="15">
        <v>730.51199999999994</v>
      </c>
      <c r="I8757" s="15">
        <f t="shared" si="136"/>
        <v>730.51199999999994</v>
      </c>
      <c r="J8757" s="15">
        <v>85.99</v>
      </c>
      <c r="K8757" s="15">
        <v>17</v>
      </c>
      <c r="L8757" s="15">
        <v>1304.68</v>
      </c>
      <c r="M8757" s="15">
        <v>1572</v>
      </c>
    </row>
    <row r="8758" spans="1:13" ht="13.2" x14ac:dyDescent="0.25">
      <c r="A8758" s="15">
        <v>6030</v>
      </c>
      <c r="B8758" s="15">
        <v>42722</v>
      </c>
      <c r="C8758" s="15">
        <v>45206</v>
      </c>
      <c r="D8758" s="15">
        <v>45207</v>
      </c>
      <c r="E8758" s="15" t="s">
        <v>983</v>
      </c>
      <c r="F8758" s="15">
        <v>0</v>
      </c>
      <c r="G8758" s="15">
        <v>4.5</v>
      </c>
      <c r="H8758" s="15">
        <v>286.98</v>
      </c>
      <c r="I8758" s="15">
        <f t="shared" si="136"/>
        <v>286.98</v>
      </c>
      <c r="J8758" s="15">
        <v>48.92</v>
      </c>
      <c r="K8758" s="15">
        <v>48</v>
      </c>
      <c r="L8758" s="15">
        <v>2404.5100000000002</v>
      </c>
      <c r="M8758" s="15">
        <v>1314</v>
      </c>
    </row>
    <row r="8759" spans="1:13" ht="13.2" x14ac:dyDescent="0.25">
      <c r="A8759" s="15">
        <v>6031</v>
      </c>
      <c r="B8759" s="15">
        <v>42722</v>
      </c>
      <c r="C8759" s="15">
        <v>45206</v>
      </c>
      <c r="D8759" s="15">
        <v>45208</v>
      </c>
      <c r="E8759" s="15" t="s">
        <v>983</v>
      </c>
      <c r="F8759" s="15">
        <v>7.0000000000000007E-2</v>
      </c>
      <c r="G8759" s="15">
        <v>5.21</v>
      </c>
      <c r="H8759" s="15">
        <v>15.97</v>
      </c>
      <c r="I8759" s="15">
        <f t="shared" si="136"/>
        <v>15.97</v>
      </c>
      <c r="J8759" s="15">
        <v>7.38</v>
      </c>
      <c r="K8759" s="15">
        <v>4</v>
      </c>
      <c r="L8759" s="15">
        <v>39.799999999999997</v>
      </c>
      <c r="M8759" s="15">
        <v>1314</v>
      </c>
    </row>
    <row r="8760" spans="1:13" ht="13.2" x14ac:dyDescent="0.25">
      <c r="A8760" s="15">
        <v>18079</v>
      </c>
      <c r="B8760" s="15">
        <v>86277</v>
      </c>
      <c r="C8760" s="15">
        <v>45206</v>
      </c>
      <c r="D8760" s="15">
        <v>45208</v>
      </c>
      <c r="E8760" s="15" t="s">
        <v>981</v>
      </c>
      <c r="F8760" s="15">
        <v>0.01</v>
      </c>
      <c r="G8760" s="15">
        <v>5.26</v>
      </c>
      <c r="H8760" s="15">
        <v>1426.2570000000001</v>
      </c>
      <c r="I8760" s="15">
        <f t="shared" si="136"/>
        <v>1426.2570000000001</v>
      </c>
      <c r="J8760" s="15">
        <v>115.99</v>
      </c>
      <c r="K8760" s="15">
        <v>23</v>
      </c>
      <c r="L8760" s="15">
        <v>2357.17</v>
      </c>
      <c r="M8760" s="15">
        <v>254</v>
      </c>
    </row>
    <row r="8761" spans="1:13" ht="13.2" x14ac:dyDescent="0.25">
      <c r="A8761" s="15">
        <v>19186</v>
      </c>
      <c r="B8761" s="15">
        <v>89796</v>
      </c>
      <c r="C8761" s="15">
        <v>45206</v>
      </c>
      <c r="D8761" s="15">
        <v>45208</v>
      </c>
      <c r="E8761" s="15" t="s">
        <v>981</v>
      </c>
      <c r="F8761" s="15">
        <v>0.1</v>
      </c>
      <c r="G8761" s="15">
        <v>16.36</v>
      </c>
      <c r="H8761" s="15">
        <v>-8.67</v>
      </c>
      <c r="I8761" s="15" t="str">
        <f t="shared" si="136"/>
        <v xml:space="preserve"> </v>
      </c>
      <c r="J8761" s="15">
        <v>43.57</v>
      </c>
      <c r="K8761" s="15">
        <v>20</v>
      </c>
      <c r="L8761" s="15">
        <v>847.77</v>
      </c>
      <c r="M8761" s="15">
        <v>3049</v>
      </c>
    </row>
    <row r="8762" spans="1:13" ht="13.2" x14ac:dyDescent="0.25">
      <c r="A8762" s="15">
        <v>19299</v>
      </c>
      <c r="B8762" s="15">
        <v>89111</v>
      </c>
      <c r="C8762" s="15">
        <v>45206</v>
      </c>
      <c r="D8762" s="15">
        <v>45207</v>
      </c>
      <c r="E8762" s="15" t="s">
        <v>983</v>
      </c>
      <c r="F8762" s="15">
        <v>0.02</v>
      </c>
      <c r="G8762" s="15">
        <v>58.95</v>
      </c>
      <c r="H8762" s="15">
        <v>2825.15</v>
      </c>
      <c r="I8762" s="15">
        <f t="shared" si="136"/>
        <v>2825.15</v>
      </c>
      <c r="J8762" s="15">
        <v>320.98</v>
      </c>
      <c r="K8762" s="15">
        <v>19</v>
      </c>
      <c r="L8762" s="15">
        <v>6426.13</v>
      </c>
      <c r="M8762" s="15">
        <v>1769</v>
      </c>
    </row>
    <row r="8763" spans="1:13" ht="13.2" x14ac:dyDescent="0.25">
      <c r="A8763" s="15">
        <v>19300</v>
      </c>
      <c r="B8763" s="15">
        <v>89111</v>
      </c>
      <c r="C8763" s="15">
        <v>45206</v>
      </c>
      <c r="D8763" s="15">
        <v>45207</v>
      </c>
      <c r="E8763" s="15" t="s">
        <v>983</v>
      </c>
      <c r="F8763" s="15">
        <v>0.1</v>
      </c>
      <c r="G8763" s="15">
        <v>5.21</v>
      </c>
      <c r="H8763" s="15">
        <v>2.13</v>
      </c>
      <c r="I8763" s="15">
        <f t="shared" si="136"/>
        <v>2.13</v>
      </c>
      <c r="J8763" s="15">
        <v>18.97</v>
      </c>
      <c r="K8763" s="15">
        <v>3</v>
      </c>
      <c r="L8763" s="15">
        <v>60.73</v>
      </c>
      <c r="M8763" s="15">
        <v>1769</v>
      </c>
    </row>
    <row r="8764" spans="1:13" ht="13.2" x14ac:dyDescent="0.25">
      <c r="A8764" s="15">
        <v>19301</v>
      </c>
      <c r="B8764" s="15">
        <v>89111</v>
      </c>
      <c r="C8764" s="15">
        <v>45206</v>
      </c>
      <c r="D8764" s="15">
        <v>45206</v>
      </c>
      <c r="E8764" s="15" t="s">
        <v>983</v>
      </c>
      <c r="F8764" s="15">
        <v>0.02</v>
      </c>
      <c r="G8764" s="15">
        <v>5.81</v>
      </c>
      <c r="H8764" s="15">
        <v>581.23529999999994</v>
      </c>
      <c r="I8764" s="15">
        <f t="shared" si="136"/>
        <v>581.23529999999994</v>
      </c>
      <c r="J8764" s="15">
        <v>48.91</v>
      </c>
      <c r="K8764" s="15">
        <v>17</v>
      </c>
      <c r="L8764" s="15">
        <v>842.37</v>
      </c>
      <c r="M8764" s="15">
        <v>1769</v>
      </c>
    </row>
    <row r="8765" spans="1:13" ht="13.2" x14ac:dyDescent="0.25">
      <c r="A8765" s="15">
        <v>21639</v>
      </c>
      <c r="B8765" s="15">
        <v>89827</v>
      </c>
      <c r="C8765" s="15">
        <v>45206</v>
      </c>
      <c r="D8765" s="15">
        <v>45208</v>
      </c>
      <c r="E8765" s="15" t="s">
        <v>981</v>
      </c>
      <c r="F8765" s="15">
        <v>0.08</v>
      </c>
      <c r="G8765" s="15">
        <v>4.99</v>
      </c>
      <c r="H8765" s="15">
        <v>314.83799999999997</v>
      </c>
      <c r="I8765" s="15">
        <f t="shared" si="136"/>
        <v>314.83799999999997</v>
      </c>
      <c r="J8765" s="15">
        <v>45.99</v>
      </c>
      <c r="K8765" s="15">
        <v>23</v>
      </c>
      <c r="L8765" s="15">
        <v>858.65</v>
      </c>
      <c r="M8765" s="15">
        <v>1957</v>
      </c>
    </row>
    <row r="8766" spans="1:13" ht="13.2" x14ac:dyDescent="0.25">
      <c r="A8766" s="15">
        <v>24030</v>
      </c>
      <c r="B8766" s="15">
        <v>87610</v>
      </c>
      <c r="C8766" s="15">
        <v>45206</v>
      </c>
      <c r="D8766" s="15">
        <v>45207</v>
      </c>
      <c r="E8766" s="15" t="s">
        <v>983</v>
      </c>
      <c r="F8766" s="15">
        <v>0</v>
      </c>
      <c r="G8766" s="15">
        <v>4.5</v>
      </c>
      <c r="H8766" s="15">
        <v>286.98</v>
      </c>
      <c r="I8766" s="15">
        <f t="shared" si="136"/>
        <v>286.98</v>
      </c>
      <c r="J8766" s="15">
        <v>48.92</v>
      </c>
      <c r="K8766" s="15">
        <v>12</v>
      </c>
      <c r="L8766" s="15">
        <v>601.13</v>
      </c>
      <c r="M8766" s="15">
        <v>1317</v>
      </c>
    </row>
    <row r="8767" spans="1:13" ht="13.2" x14ac:dyDescent="0.25">
      <c r="A8767" s="15">
        <v>24031</v>
      </c>
      <c r="B8767" s="15">
        <v>87610</v>
      </c>
      <c r="C8767" s="15">
        <v>45206</v>
      </c>
      <c r="D8767" s="15">
        <v>45208</v>
      </c>
      <c r="E8767" s="15" t="s">
        <v>983</v>
      </c>
      <c r="F8767" s="15">
        <v>7.0000000000000007E-2</v>
      </c>
      <c r="G8767" s="15">
        <v>5.21</v>
      </c>
      <c r="H8767" s="15">
        <v>6.865499999999999</v>
      </c>
      <c r="I8767" s="15">
        <f t="shared" si="136"/>
        <v>6.865499999999999</v>
      </c>
      <c r="J8767" s="15">
        <v>7.38</v>
      </c>
      <c r="K8767" s="15">
        <v>1</v>
      </c>
      <c r="L8767" s="15">
        <v>9.9499999999999993</v>
      </c>
      <c r="M8767" s="15">
        <v>1317</v>
      </c>
    </row>
    <row r="8768" spans="1:13" ht="13.2" x14ac:dyDescent="0.25">
      <c r="A8768" s="15">
        <v>24444</v>
      </c>
      <c r="B8768" s="15">
        <v>88565</v>
      </c>
      <c r="C8768" s="15">
        <v>45206</v>
      </c>
      <c r="D8768" s="15">
        <v>45206</v>
      </c>
      <c r="E8768" s="15" t="s">
        <v>982</v>
      </c>
      <c r="F8768" s="15">
        <v>0.04</v>
      </c>
      <c r="G8768" s="15">
        <v>5.14</v>
      </c>
      <c r="H8768" s="15">
        <v>20.46</v>
      </c>
      <c r="I8768" s="15">
        <f t="shared" si="136"/>
        <v>20.46</v>
      </c>
      <c r="J8768" s="15">
        <v>6.48</v>
      </c>
      <c r="K8768" s="15">
        <v>23</v>
      </c>
      <c r="L8768" s="15">
        <v>145.83000000000001</v>
      </c>
      <c r="M8768" s="15">
        <v>2069</v>
      </c>
    </row>
    <row r="8769" spans="1:13" ht="13.2" x14ac:dyDescent="0.25">
      <c r="A8769" s="15">
        <v>24544</v>
      </c>
      <c r="B8769" s="15">
        <v>90658</v>
      </c>
      <c r="C8769" s="15">
        <v>45206</v>
      </c>
      <c r="D8769" s="15">
        <v>45207</v>
      </c>
      <c r="E8769" s="15" t="s">
        <v>981</v>
      </c>
      <c r="F8769" s="15">
        <v>0.04</v>
      </c>
      <c r="G8769" s="15">
        <v>52.2</v>
      </c>
      <c r="H8769" s="15">
        <v>49.76</v>
      </c>
      <c r="I8769" s="15">
        <f t="shared" si="136"/>
        <v>49.76</v>
      </c>
      <c r="J8769" s="15">
        <v>55.5</v>
      </c>
      <c r="K8769" s="15">
        <v>2</v>
      </c>
      <c r="L8769" s="15">
        <v>143.49</v>
      </c>
      <c r="M8769" s="15">
        <v>1730</v>
      </c>
    </row>
    <row r="8770" spans="1:13" ht="13.2" x14ac:dyDescent="0.25">
      <c r="A8770" s="15">
        <v>24676</v>
      </c>
      <c r="B8770" s="15">
        <v>88565</v>
      </c>
      <c r="C8770" s="15">
        <v>45206</v>
      </c>
      <c r="D8770" s="15">
        <v>45208</v>
      </c>
      <c r="E8770" s="15" t="s">
        <v>983</v>
      </c>
      <c r="F8770" s="15">
        <v>0.09</v>
      </c>
      <c r="G8770" s="15">
        <v>6.16</v>
      </c>
      <c r="H8770" s="15">
        <v>-64.41149999999999</v>
      </c>
      <c r="I8770" s="15" t="str">
        <f t="shared" ref="I8770:I8833" si="137">IF(H8770&gt;0,H8770," ")</f>
        <v xml:space="preserve"> </v>
      </c>
      <c r="J8770" s="15">
        <v>7.68</v>
      </c>
      <c r="K8770" s="15">
        <v>19</v>
      </c>
      <c r="L8770" s="15">
        <v>146.66</v>
      </c>
      <c r="M8770" s="15">
        <v>2073</v>
      </c>
    </row>
    <row r="8771" spans="1:13" ht="13.2" x14ac:dyDescent="0.25">
      <c r="A8771" s="15">
        <v>24678</v>
      </c>
      <c r="B8771" s="15">
        <v>88565</v>
      </c>
      <c r="C8771" s="15">
        <v>45206</v>
      </c>
      <c r="D8771" s="15">
        <v>45208</v>
      </c>
      <c r="E8771" s="15" t="s">
        <v>983</v>
      </c>
      <c r="F8771" s="15">
        <v>0.04</v>
      </c>
      <c r="G8771" s="15">
        <v>5.77</v>
      </c>
      <c r="H8771" s="15">
        <v>257.31</v>
      </c>
      <c r="I8771" s="15">
        <f t="shared" si="137"/>
        <v>257.31</v>
      </c>
      <c r="J8771" s="15">
        <v>19.98</v>
      </c>
      <c r="K8771" s="15">
        <v>25</v>
      </c>
      <c r="L8771" s="15">
        <v>492.18</v>
      </c>
      <c r="M8771" s="15">
        <v>2073</v>
      </c>
    </row>
    <row r="8772" spans="1:13" ht="13.2" x14ac:dyDescent="0.25">
      <c r="A8772" s="15">
        <v>26140</v>
      </c>
      <c r="B8772" s="15">
        <v>88849</v>
      </c>
      <c r="C8772" s="15">
        <v>45206</v>
      </c>
      <c r="D8772" s="15">
        <v>45208</v>
      </c>
      <c r="E8772" s="15" t="s">
        <v>983</v>
      </c>
      <c r="F8772" s="15">
        <v>0.04</v>
      </c>
      <c r="G8772" s="15">
        <v>7.15</v>
      </c>
      <c r="H8772" s="15">
        <v>-85.903999999999996</v>
      </c>
      <c r="I8772" s="15" t="str">
        <f t="shared" si="137"/>
        <v xml:space="preserve"> </v>
      </c>
      <c r="J8772" s="15">
        <v>5.98</v>
      </c>
      <c r="K8772" s="15">
        <v>3</v>
      </c>
      <c r="L8772" s="15">
        <v>21.86</v>
      </c>
      <c r="M8772" s="15">
        <v>3382</v>
      </c>
    </row>
    <row r="8773" spans="1:13" ht="13.2" x14ac:dyDescent="0.25">
      <c r="A8773" s="15">
        <v>18471</v>
      </c>
      <c r="B8773" s="15">
        <v>88090</v>
      </c>
      <c r="C8773" s="15">
        <v>45207</v>
      </c>
      <c r="D8773" s="15">
        <v>45209</v>
      </c>
      <c r="E8773" s="15" t="s">
        <v>985</v>
      </c>
      <c r="F8773" s="15">
        <v>0.06</v>
      </c>
      <c r="G8773" s="15">
        <v>4.71</v>
      </c>
      <c r="H8773" s="15">
        <v>-11.833499999999999</v>
      </c>
      <c r="I8773" s="15" t="str">
        <f t="shared" si="137"/>
        <v xml:space="preserve"> </v>
      </c>
      <c r="J8773" s="15">
        <v>7.84</v>
      </c>
      <c r="K8773" s="15">
        <v>3</v>
      </c>
      <c r="L8773" s="15">
        <v>25.6</v>
      </c>
      <c r="M8773" s="15">
        <v>443</v>
      </c>
    </row>
    <row r="8774" spans="1:13" ht="13.2" x14ac:dyDescent="0.25">
      <c r="A8774" s="15">
        <v>22017</v>
      </c>
      <c r="B8774" s="15">
        <v>89400</v>
      </c>
      <c r="C8774" s="15">
        <v>45207</v>
      </c>
      <c r="D8774" s="15">
        <v>45208</v>
      </c>
      <c r="E8774" s="15" t="s">
        <v>985</v>
      </c>
      <c r="F8774" s="15">
        <v>0.1</v>
      </c>
      <c r="G8774" s="15">
        <v>5.92</v>
      </c>
      <c r="H8774" s="15">
        <v>4.3920000000000083</v>
      </c>
      <c r="I8774" s="15">
        <f t="shared" si="137"/>
        <v>4.3920000000000083</v>
      </c>
      <c r="J8774" s="15">
        <v>65.989999999999995</v>
      </c>
      <c r="K8774" s="15">
        <v>8</v>
      </c>
      <c r="L8774" s="15">
        <v>438.85</v>
      </c>
      <c r="M8774" s="15">
        <v>2718</v>
      </c>
    </row>
    <row r="8775" spans="1:13" ht="13.2" x14ac:dyDescent="0.25">
      <c r="A8775" s="15">
        <v>22571</v>
      </c>
      <c r="B8775" s="15">
        <v>89479</v>
      </c>
      <c r="C8775" s="15">
        <v>45207</v>
      </c>
      <c r="D8775" s="15">
        <v>45212</v>
      </c>
      <c r="E8775" s="15" t="s">
        <v>984</v>
      </c>
      <c r="F8775" s="15">
        <v>0.09</v>
      </c>
      <c r="G8775" s="15">
        <v>4.5</v>
      </c>
      <c r="H8775" s="15">
        <v>-23.225999999999999</v>
      </c>
      <c r="I8775" s="15" t="str">
        <f t="shared" si="137"/>
        <v xml:space="preserve"> </v>
      </c>
      <c r="J8775" s="15">
        <v>10.89</v>
      </c>
      <c r="K8775" s="15">
        <v>4</v>
      </c>
      <c r="L8775" s="15">
        <v>42.68</v>
      </c>
      <c r="M8775" s="15">
        <v>1668</v>
      </c>
    </row>
    <row r="8776" spans="1:13" ht="13.2" x14ac:dyDescent="0.25">
      <c r="A8776" s="15">
        <v>22742</v>
      </c>
      <c r="B8776" s="15">
        <v>85877</v>
      </c>
      <c r="C8776" s="15">
        <v>45207</v>
      </c>
      <c r="D8776" s="15">
        <v>45208</v>
      </c>
      <c r="E8776" s="15" t="s">
        <v>981</v>
      </c>
      <c r="F8776" s="15">
        <v>0.02</v>
      </c>
      <c r="G8776" s="15">
        <v>69.55</v>
      </c>
      <c r="H8776" s="15">
        <v>-148.80600000000001</v>
      </c>
      <c r="I8776" s="15" t="str">
        <f t="shared" si="137"/>
        <v xml:space="preserve"> </v>
      </c>
      <c r="J8776" s="15">
        <v>284.98</v>
      </c>
      <c r="K8776" s="15">
        <v>14</v>
      </c>
      <c r="L8776" s="15">
        <v>4258.78</v>
      </c>
      <c r="M8776" s="15">
        <v>1739</v>
      </c>
    </row>
    <row r="8777" spans="1:13" ht="13.2" x14ac:dyDescent="0.25">
      <c r="A8777" s="15">
        <v>22743</v>
      </c>
      <c r="B8777" s="15">
        <v>85877</v>
      </c>
      <c r="C8777" s="15">
        <v>45207</v>
      </c>
      <c r="D8777" s="15">
        <v>45207</v>
      </c>
      <c r="E8777" s="15" t="s">
        <v>981</v>
      </c>
      <c r="F8777" s="15">
        <v>0.09</v>
      </c>
      <c r="G8777" s="15">
        <v>1.63</v>
      </c>
      <c r="H8777" s="15">
        <v>540.03599999999994</v>
      </c>
      <c r="I8777" s="15">
        <f t="shared" si="137"/>
        <v>540.03599999999994</v>
      </c>
      <c r="J8777" s="15">
        <v>3.58</v>
      </c>
      <c r="K8777" s="15">
        <v>17</v>
      </c>
      <c r="L8777" s="15">
        <v>57.91</v>
      </c>
      <c r="M8777" s="15">
        <v>1739</v>
      </c>
    </row>
    <row r="8778" spans="1:13" ht="13.2" x14ac:dyDescent="0.25">
      <c r="A8778" s="15">
        <v>22744</v>
      </c>
      <c r="B8778" s="15">
        <v>85877</v>
      </c>
      <c r="C8778" s="15">
        <v>45207</v>
      </c>
      <c r="D8778" s="15">
        <v>45209</v>
      </c>
      <c r="E8778" s="15" t="s">
        <v>981</v>
      </c>
      <c r="F8778" s="15">
        <v>0.05</v>
      </c>
      <c r="G8778" s="15">
        <v>5.03</v>
      </c>
      <c r="H8778" s="15">
        <v>273.22199999999998</v>
      </c>
      <c r="I8778" s="15">
        <f t="shared" si="137"/>
        <v>273.22199999999998</v>
      </c>
      <c r="J8778" s="15">
        <v>11.29</v>
      </c>
      <c r="K8778" s="15">
        <v>6</v>
      </c>
      <c r="L8778" s="15">
        <v>69.44</v>
      </c>
      <c r="M8778" s="15">
        <v>1740</v>
      </c>
    </row>
    <row r="8779" spans="1:13" ht="13.2" x14ac:dyDescent="0.25">
      <c r="A8779" s="15">
        <v>22813</v>
      </c>
      <c r="B8779" s="15">
        <v>86141</v>
      </c>
      <c r="C8779" s="15">
        <v>45207</v>
      </c>
      <c r="D8779" s="15">
        <v>45207</v>
      </c>
      <c r="E8779" s="15" t="s">
        <v>984</v>
      </c>
      <c r="F8779" s="15">
        <v>0.08</v>
      </c>
      <c r="G8779" s="15">
        <v>2.5</v>
      </c>
      <c r="H8779" s="15">
        <v>16.23</v>
      </c>
      <c r="I8779" s="15">
        <f t="shared" si="137"/>
        <v>16.23</v>
      </c>
      <c r="J8779" s="15">
        <v>52.71</v>
      </c>
      <c r="K8779" s="15">
        <v>2</v>
      </c>
      <c r="L8779" s="15">
        <v>103.78</v>
      </c>
      <c r="M8779" s="15">
        <v>2916</v>
      </c>
    </row>
    <row r="8780" spans="1:13" ht="13.2" x14ac:dyDescent="0.25">
      <c r="A8780" s="15">
        <v>6800</v>
      </c>
      <c r="B8780" s="15">
        <v>48452</v>
      </c>
      <c r="C8780" s="15">
        <v>45208</v>
      </c>
      <c r="D8780" s="15">
        <v>45210</v>
      </c>
      <c r="E8780" s="15" t="s">
        <v>981</v>
      </c>
      <c r="F8780" s="15">
        <v>0.08</v>
      </c>
      <c r="G8780" s="15">
        <v>4.97</v>
      </c>
      <c r="H8780" s="15">
        <v>-44.792499999999997</v>
      </c>
      <c r="I8780" s="15" t="str">
        <f t="shared" si="137"/>
        <v xml:space="preserve"> </v>
      </c>
      <c r="J8780" s="15">
        <v>4.91</v>
      </c>
      <c r="K8780" s="15">
        <v>32</v>
      </c>
      <c r="L8780" s="15">
        <v>156.61000000000001</v>
      </c>
      <c r="M8780" s="15">
        <v>1402</v>
      </c>
    </row>
    <row r="8781" spans="1:13" ht="13.2" x14ac:dyDescent="0.25">
      <c r="A8781" s="15">
        <v>19941</v>
      </c>
      <c r="B8781" s="15">
        <v>90673</v>
      </c>
      <c r="C8781" s="15">
        <v>45208</v>
      </c>
      <c r="D8781" s="15">
        <v>45210</v>
      </c>
      <c r="E8781" s="15" t="s">
        <v>985</v>
      </c>
      <c r="F8781" s="15">
        <v>0.1</v>
      </c>
      <c r="G8781" s="15">
        <v>5.08</v>
      </c>
      <c r="H8781" s="15">
        <v>5.2679999999999989</v>
      </c>
      <c r="I8781" s="15">
        <f t="shared" si="137"/>
        <v>5.2679999999999989</v>
      </c>
      <c r="J8781" s="15">
        <v>37.94</v>
      </c>
      <c r="K8781" s="15">
        <v>13</v>
      </c>
      <c r="L8781" s="15">
        <v>468.69</v>
      </c>
      <c r="M8781" s="15">
        <v>123</v>
      </c>
    </row>
    <row r="8782" spans="1:13" ht="13.2" x14ac:dyDescent="0.25">
      <c r="A8782" s="15">
        <v>22060</v>
      </c>
      <c r="B8782" s="15">
        <v>90228</v>
      </c>
      <c r="C8782" s="15">
        <v>45208</v>
      </c>
      <c r="D8782" s="15">
        <v>45209</v>
      </c>
      <c r="E8782" s="15" t="s">
        <v>982</v>
      </c>
      <c r="F8782" s="15">
        <v>0.08</v>
      </c>
      <c r="G8782" s="15">
        <v>8.19</v>
      </c>
      <c r="H8782" s="15">
        <v>52.560600000000001</v>
      </c>
      <c r="I8782" s="15">
        <f t="shared" si="137"/>
        <v>52.560600000000001</v>
      </c>
      <c r="J8782" s="15">
        <v>6.48</v>
      </c>
      <c r="K8782" s="15">
        <v>19</v>
      </c>
      <c r="L8782" s="15">
        <v>118.61</v>
      </c>
      <c r="M8782" s="15">
        <v>2926</v>
      </c>
    </row>
    <row r="8783" spans="1:13" ht="13.2" x14ac:dyDescent="0.25">
      <c r="A8783" s="15">
        <v>22061</v>
      </c>
      <c r="B8783" s="15">
        <v>90228</v>
      </c>
      <c r="C8783" s="15">
        <v>45208</v>
      </c>
      <c r="D8783" s="15">
        <v>45210</v>
      </c>
      <c r="E8783" s="15" t="s">
        <v>982</v>
      </c>
      <c r="F8783" s="15">
        <v>0.09</v>
      </c>
      <c r="G8783" s="15">
        <v>12.39</v>
      </c>
      <c r="H8783" s="15">
        <v>-231.87779999999998</v>
      </c>
      <c r="I8783" s="15" t="str">
        <f t="shared" si="137"/>
        <v xml:space="preserve"> </v>
      </c>
      <c r="J8783" s="15">
        <v>16.98</v>
      </c>
      <c r="K8783" s="15">
        <v>24</v>
      </c>
      <c r="L8783" s="15">
        <v>377.31</v>
      </c>
      <c r="M8783" s="15">
        <v>2927</v>
      </c>
    </row>
    <row r="8784" spans="1:13" ht="13.2" x14ac:dyDescent="0.25">
      <c r="A8784" s="15">
        <v>23776</v>
      </c>
      <c r="B8784" s="15">
        <v>88623</v>
      </c>
      <c r="C8784" s="15">
        <v>45208</v>
      </c>
      <c r="D8784" s="15">
        <v>45210</v>
      </c>
      <c r="E8784" s="15" t="s">
        <v>981</v>
      </c>
      <c r="F8784" s="15">
        <v>0.1</v>
      </c>
      <c r="G8784" s="15">
        <v>1.49</v>
      </c>
      <c r="H8784" s="15">
        <v>286.62599999999998</v>
      </c>
      <c r="I8784" s="15">
        <f t="shared" si="137"/>
        <v>286.62599999999998</v>
      </c>
      <c r="J8784" s="15">
        <v>20.98</v>
      </c>
      <c r="K8784" s="15">
        <v>22</v>
      </c>
      <c r="L8784" s="15">
        <v>415.4</v>
      </c>
      <c r="M8784" s="15">
        <v>2316</v>
      </c>
    </row>
    <row r="8785" spans="1:13" ht="13.2" x14ac:dyDescent="0.25">
      <c r="A8785" s="15">
        <v>24070</v>
      </c>
      <c r="B8785" s="15">
        <v>88133</v>
      </c>
      <c r="C8785" s="15">
        <v>45208</v>
      </c>
      <c r="D8785" s="15">
        <v>45208</v>
      </c>
      <c r="E8785" s="15" t="s">
        <v>985</v>
      </c>
      <c r="F8785" s="15">
        <v>0</v>
      </c>
      <c r="G8785" s="15">
        <v>1.46</v>
      </c>
      <c r="H8785" s="15">
        <v>74.83</v>
      </c>
      <c r="I8785" s="15">
        <f t="shared" si="137"/>
        <v>74.83</v>
      </c>
      <c r="J8785" s="15">
        <v>5.68</v>
      </c>
      <c r="K8785" s="15">
        <v>21</v>
      </c>
      <c r="L8785" s="15">
        <v>122.43</v>
      </c>
      <c r="M8785" s="15">
        <v>544</v>
      </c>
    </row>
    <row r="8786" spans="1:13" ht="13.2" x14ac:dyDescent="0.25">
      <c r="A8786" s="15">
        <v>24071</v>
      </c>
      <c r="B8786" s="15">
        <v>88133</v>
      </c>
      <c r="C8786" s="15">
        <v>45208</v>
      </c>
      <c r="D8786" s="15">
        <v>45210</v>
      </c>
      <c r="E8786" s="15" t="s">
        <v>985</v>
      </c>
      <c r="F8786" s="15">
        <v>0.02</v>
      </c>
      <c r="G8786" s="15">
        <v>2.27</v>
      </c>
      <c r="H8786" s="15">
        <v>83.16</v>
      </c>
      <c r="I8786" s="15">
        <f t="shared" si="137"/>
        <v>83.16</v>
      </c>
      <c r="J8786" s="15">
        <v>10.14</v>
      </c>
      <c r="K8786" s="15">
        <v>13</v>
      </c>
      <c r="L8786" s="15">
        <v>133</v>
      </c>
      <c r="M8786" s="15">
        <v>544</v>
      </c>
    </row>
    <row r="8787" spans="1:13" ht="13.2" x14ac:dyDescent="0.25">
      <c r="A8787" s="15">
        <v>24279</v>
      </c>
      <c r="B8787" s="15">
        <v>88780</v>
      </c>
      <c r="C8787" s="15">
        <v>45208</v>
      </c>
      <c r="D8787" s="15">
        <v>45209</v>
      </c>
      <c r="E8787" s="15" t="s">
        <v>985</v>
      </c>
      <c r="F8787" s="15">
        <v>7.0000000000000007E-2</v>
      </c>
      <c r="G8787" s="15">
        <v>1.99</v>
      </c>
      <c r="H8787" s="15">
        <v>35.33</v>
      </c>
      <c r="I8787" s="15">
        <f t="shared" si="137"/>
        <v>35.33</v>
      </c>
      <c r="J8787" s="15">
        <v>17.48</v>
      </c>
      <c r="K8787" s="15">
        <v>7</v>
      </c>
      <c r="L8787" s="15">
        <v>121.62</v>
      </c>
      <c r="M8787" s="15">
        <v>2984</v>
      </c>
    </row>
    <row r="8788" spans="1:13" ht="13.2" x14ac:dyDescent="0.25">
      <c r="A8788" s="15">
        <v>24799</v>
      </c>
      <c r="B8788" s="15">
        <v>86150</v>
      </c>
      <c r="C8788" s="15">
        <v>45208</v>
      </c>
      <c r="D8788" s="15">
        <v>45209</v>
      </c>
      <c r="E8788" s="15" t="s">
        <v>981</v>
      </c>
      <c r="F8788" s="15">
        <v>0.03</v>
      </c>
      <c r="G8788" s="15">
        <v>6.92</v>
      </c>
      <c r="H8788" s="15">
        <v>-192.56</v>
      </c>
      <c r="I8788" s="15" t="str">
        <f t="shared" si="137"/>
        <v xml:space="preserve"> </v>
      </c>
      <c r="J8788" s="15">
        <v>4.18</v>
      </c>
      <c r="K8788" s="15">
        <v>23</v>
      </c>
      <c r="L8788" s="15">
        <v>96.87</v>
      </c>
      <c r="M8788" s="15">
        <v>1405</v>
      </c>
    </row>
    <row r="8789" spans="1:13" ht="13.2" x14ac:dyDescent="0.25">
      <c r="A8789" s="15">
        <v>24800</v>
      </c>
      <c r="B8789" s="15">
        <v>86150</v>
      </c>
      <c r="C8789" s="15">
        <v>45208</v>
      </c>
      <c r="D8789" s="15">
        <v>45210</v>
      </c>
      <c r="E8789" s="15" t="s">
        <v>981</v>
      </c>
      <c r="F8789" s="15">
        <v>0.08</v>
      </c>
      <c r="G8789" s="15">
        <v>4.97</v>
      </c>
      <c r="H8789" s="15">
        <v>-44.792499999999997</v>
      </c>
      <c r="I8789" s="15" t="str">
        <f t="shared" si="137"/>
        <v xml:space="preserve"> </v>
      </c>
      <c r="J8789" s="15">
        <v>4.91</v>
      </c>
      <c r="K8789" s="15">
        <v>8</v>
      </c>
      <c r="L8789" s="15">
        <v>39.15</v>
      </c>
      <c r="M8789" s="15">
        <v>1406</v>
      </c>
    </row>
    <row r="8790" spans="1:13" ht="13.2" x14ac:dyDescent="0.25">
      <c r="A8790" s="15">
        <v>25689</v>
      </c>
      <c r="B8790" s="15">
        <v>88850</v>
      </c>
      <c r="C8790" s="15">
        <v>45208</v>
      </c>
      <c r="D8790" s="15">
        <v>45210</v>
      </c>
      <c r="E8790" s="15" t="s">
        <v>985</v>
      </c>
      <c r="F8790" s="15">
        <v>0.1</v>
      </c>
      <c r="G8790" s="15">
        <v>4.7</v>
      </c>
      <c r="H8790" s="15">
        <v>174.38399999999999</v>
      </c>
      <c r="I8790" s="15">
        <f t="shared" si="137"/>
        <v>174.38399999999999</v>
      </c>
      <c r="J8790" s="15">
        <v>4.9800000000000004</v>
      </c>
      <c r="K8790" s="15">
        <v>15</v>
      </c>
      <c r="L8790" s="15">
        <v>69.66</v>
      </c>
      <c r="M8790" s="15">
        <v>3381</v>
      </c>
    </row>
    <row r="8791" spans="1:13" ht="13.2" x14ac:dyDescent="0.25">
      <c r="A8791" s="15">
        <v>26341</v>
      </c>
      <c r="B8791" s="15">
        <v>90535</v>
      </c>
      <c r="C8791" s="15">
        <v>45208</v>
      </c>
      <c r="D8791" s="15">
        <v>45210</v>
      </c>
      <c r="E8791" s="15" t="s">
        <v>983</v>
      </c>
      <c r="F8791" s="15">
        <v>7.0000000000000007E-2</v>
      </c>
      <c r="G8791" s="15">
        <v>7.07</v>
      </c>
      <c r="H8791" s="15">
        <v>-146.98599999999999</v>
      </c>
      <c r="I8791" s="15" t="str">
        <f t="shared" si="137"/>
        <v xml:space="preserve"> </v>
      </c>
      <c r="J8791" s="15">
        <v>6.48</v>
      </c>
      <c r="K8791" s="15">
        <v>15</v>
      </c>
      <c r="L8791" s="15">
        <v>101.29</v>
      </c>
      <c r="M8791" s="15">
        <v>1634</v>
      </c>
    </row>
    <row r="8792" spans="1:13" ht="13.2" x14ac:dyDescent="0.25">
      <c r="A8792" s="15">
        <v>22549</v>
      </c>
      <c r="B8792" s="15">
        <v>91106</v>
      </c>
      <c r="C8792" s="15">
        <v>45209</v>
      </c>
      <c r="D8792" s="15">
        <v>45210</v>
      </c>
      <c r="E8792" s="15" t="s">
        <v>983</v>
      </c>
      <c r="F8792" s="15">
        <v>0.1</v>
      </c>
      <c r="G8792" s="15">
        <v>19.989999999999998</v>
      </c>
      <c r="H8792" s="15">
        <v>-397.68400000000003</v>
      </c>
      <c r="I8792" s="15" t="str">
        <f t="shared" si="137"/>
        <v xml:space="preserve"> </v>
      </c>
      <c r="J8792" s="15">
        <v>67.28</v>
      </c>
      <c r="K8792" s="15">
        <v>6</v>
      </c>
      <c r="L8792" s="15">
        <v>384.21</v>
      </c>
      <c r="M8792" s="15">
        <v>2148</v>
      </c>
    </row>
    <row r="8793" spans="1:13" ht="13.2" x14ac:dyDescent="0.25">
      <c r="A8793" s="15">
        <v>22550</v>
      </c>
      <c r="B8793" s="15">
        <v>91106</v>
      </c>
      <c r="C8793" s="15">
        <v>45209</v>
      </c>
      <c r="D8793" s="15">
        <v>45211</v>
      </c>
      <c r="E8793" s="15" t="s">
        <v>983</v>
      </c>
      <c r="F8793" s="15">
        <v>0.08</v>
      </c>
      <c r="G8793" s="15">
        <v>46.2</v>
      </c>
      <c r="H8793" s="15">
        <v>-257.68400000000003</v>
      </c>
      <c r="I8793" s="15" t="str">
        <f t="shared" si="137"/>
        <v xml:space="preserve"> </v>
      </c>
      <c r="J8793" s="15">
        <v>145.97999999999999</v>
      </c>
      <c r="K8793" s="15">
        <v>25</v>
      </c>
      <c r="L8793" s="15">
        <v>2786.27</v>
      </c>
      <c r="M8793" s="15">
        <v>2148</v>
      </c>
    </row>
    <row r="8794" spans="1:13" ht="13.2" x14ac:dyDescent="0.25">
      <c r="A8794" s="15">
        <v>24004</v>
      </c>
      <c r="B8794" s="15">
        <v>87709</v>
      </c>
      <c r="C8794" s="15">
        <v>45209</v>
      </c>
      <c r="D8794" s="15">
        <v>45213</v>
      </c>
      <c r="E8794" s="15" t="s">
        <v>984</v>
      </c>
      <c r="F8794" s="15">
        <v>0.08</v>
      </c>
      <c r="G8794" s="15">
        <v>0.97</v>
      </c>
      <c r="H8794" s="15">
        <v>-4.4400000000000004</v>
      </c>
      <c r="I8794" s="15" t="str">
        <f t="shared" si="137"/>
        <v xml:space="preserve"> </v>
      </c>
      <c r="J8794" s="15">
        <v>2.78</v>
      </c>
      <c r="K8794" s="15">
        <v>1</v>
      </c>
      <c r="L8794" s="15">
        <v>3.17</v>
      </c>
      <c r="M8794" s="15">
        <v>422</v>
      </c>
    </row>
    <row r="8795" spans="1:13" ht="13.2" x14ac:dyDescent="0.25">
      <c r="A8795" s="15">
        <v>25730</v>
      </c>
      <c r="B8795" s="15">
        <v>90141</v>
      </c>
      <c r="C8795" s="15">
        <v>45209</v>
      </c>
      <c r="D8795" s="15">
        <v>45210</v>
      </c>
      <c r="E8795" s="15" t="s">
        <v>985</v>
      </c>
      <c r="F8795" s="15">
        <v>0.1</v>
      </c>
      <c r="G8795" s="15">
        <v>6.55</v>
      </c>
      <c r="H8795" s="15">
        <v>-204.65</v>
      </c>
      <c r="I8795" s="15" t="str">
        <f t="shared" si="137"/>
        <v xml:space="preserve"> </v>
      </c>
      <c r="J8795" s="15">
        <v>55.94</v>
      </c>
      <c r="K8795" s="15">
        <v>4</v>
      </c>
      <c r="L8795" s="15">
        <v>221.24</v>
      </c>
      <c r="M8795" s="15">
        <v>1092</v>
      </c>
    </row>
    <row r="8796" spans="1:13" ht="13.2" x14ac:dyDescent="0.25">
      <c r="A8796" s="15">
        <v>19290</v>
      </c>
      <c r="B8796" s="15">
        <v>85878</v>
      </c>
      <c r="C8796" s="15">
        <v>45210</v>
      </c>
      <c r="D8796" s="15">
        <v>45212</v>
      </c>
      <c r="E8796" s="15" t="s">
        <v>983</v>
      </c>
      <c r="F8796" s="15">
        <v>0.1</v>
      </c>
      <c r="G8796" s="15">
        <v>8.94</v>
      </c>
      <c r="H8796" s="15">
        <v>499.57019999999994</v>
      </c>
      <c r="I8796" s="15">
        <f t="shared" si="137"/>
        <v>499.57019999999994</v>
      </c>
      <c r="J8796" s="15">
        <v>8.0399999999999991</v>
      </c>
      <c r="K8796" s="15">
        <v>2</v>
      </c>
      <c r="L8796" s="15">
        <v>21.3</v>
      </c>
      <c r="M8796" s="15">
        <v>1739</v>
      </c>
    </row>
    <row r="8797" spans="1:13" ht="13.2" x14ac:dyDescent="0.25">
      <c r="A8797" s="15">
        <v>19291</v>
      </c>
      <c r="B8797" s="15">
        <v>85878</v>
      </c>
      <c r="C8797" s="15">
        <v>45210</v>
      </c>
      <c r="D8797" s="15">
        <v>45211</v>
      </c>
      <c r="E8797" s="15" t="s">
        <v>983</v>
      </c>
      <c r="F8797" s="15">
        <v>0.03</v>
      </c>
      <c r="G8797" s="15">
        <v>2.99</v>
      </c>
      <c r="H8797" s="15">
        <v>5716.4829000000009</v>
      </c>
      <c r="I8797" s="15">
        <f t="shared" si="137"/>
        <v>5716.4829000000009</v>
      </c>
      <c r="J8797" s="15">
        <v>16.510000000000002</v>
      </c>
      <c r="K8797" s="15">
        <v>18</v>
      </c>
      <c r="L8797" s="15">
        <v>298.49</v>
      </c>
      <c r="M8797" s="15">
        <v>1739</v>
      </c>
    </row>
    <row r="8798" spans="1:13" ht="13.2" x14ac:dyDescent="0.25">
      <c r="A8798" s="15">
        <v>19292</v>
      </c>
      <c r="B8798" s="15">
        <v>85878</v>
      </c>
      <c r="C8798" s="15">
        <v>45210</v>
      </c>
      <c r="D8798" s="15">
        <v>45212</v>
      </c>
      <c r="E8798" s="15" t="s">
        <v>983</v>
      </c>
      <c r="F8798" s="15">
        <v>0.04</v>
      </c>
      <c r="G8798" s="15">
        <v>17.78</v>
      </c>
      <c r="H8798" s="15">
        <v>1122.7559999999999</v>
      </c>
      <c r="I8798" s="15">
        <f t="shared" si="137"/>
        <v>1122.7559999999999</v>
      </c>
      <c r="J8798" s="15">
        <v>15.51</v>
      </c>
      <c r="K8798" s="15">
        <v>16</v>
      </c>
      <c r="L8798" s="15">
        <v>259.32</v>
      </c>
      <c r="M8798" s="15">
        <v>1739</v>
      </c>
    </row>
    <row r="8799" spans="1:13" ht="13.2" x14ac:dyDescent="0.25">
      <c r="A8799" s="15">
        <v>21654</v>
      </c>
      <c r="B8799" s="15">
        <v>87756</v>
      </c>
      <c r="C8799" s="15">
        <v>45210</v>
      </c>
      <c r="D8799" s="15">
        <v>45217</v>
      </c>
      <c r="E8799" s="15" t="s">
        <v>984</v>
      </c>
      <c r="F8799" s="15">
        <v>0.03</v>
      </c>
      <c r="G8799" s="15">
        <v>18.93</v>
      </c>
      <c r="H8799" s="15">
        <v>-997.53654000000006</v>
      </c>
      <c r="I8799" s="15" t="str">
        <f t="shared" si="137"/>
        <v xml:space="preserve"> </v>
      </c>
      <c r="J8799" s="15">
        <v>104.65</v>
      </c>
      <c r="K8799" s="15">
        <v>7</v>
      </c>
      <c r="L8799" s="15">
        <v>727.87</v>
      </c>
      <c r="M8799" s="15">
        <v>1712</v>
      </c>
    </row>
    <row r="8800" spans="1:13" ht="13.2" x14ac:dyDescent="0.25">
      <c r="A8800" s="15">
        <v>24697</v>
      </c>
      <c r="B8800" s="15">
        <v>85963</v>
      </c>
      <c r="C8800" s="15">
        <v>45210</v>
      </c>
      <c r="D8800" s="15">
        <v>45212</v>
      </c>
      <c r="E8800" s="15" t="s">
        <v>983</v>
      </c>
      <c r="F8800" s="15">
        <v>0.1</v>
      </c>
      <c r="G8800" s="15">
        <v>1.23</v>
      </c>
      <c r="H8800" s="15">
        <v>3.32</v>
      </c>
      <c r="I8800" s="15">
        <f t="shared" si="137"/>
        <v>3.32</v>
      </c>
      <c r="J8800" s="15">
        <v>4.13</v>
      </c>
      <c r="K8800" s="15">
        <v>25</v>
      </c>
      <c r="L8800" s="15">
        <v>93.57</v>
      </c>
      <c r="M8800" s="15">
        <v>2279</v>
      </c>
    </row>
    <row r="8801" spans="1:13" ht="13.2" x14ac:dyDescent="0.25">
      <c r="A8801" s="15">
        <v>24739</v>
      </c>
      <c r="B8801" s="15">
        <v>91068</v>
      </c>
      <c r="C8801" s="15">
        <v>45210</v>
      </c>
      <c r="D8801" s="15">
        <v>45212</v>
      </c>
      <c r="E8801" s="15" t="s">
        <v>982</v>
      </c>
      <c r="F8801" s="15">
        <v>0.02</v>
      </c>
      <c r="G8801" s="15">
        <v>19.989999999999998</v>
      </c>
      <c r="H8801" s="15">
        <v>1952.15</v>
      </c>
      <c r="I8801" s="15">
        <f t="shared" si="137"/>
        <v>1952.15</v>
      </c>
      <c r="J8801" s="15">
        <v>165.2</v>
      </c>
      <c r="K8801" s="15">
        <v>24</v>
      </c>
      <c r="L8801" s="15">
        <v>4009.89</v>
      </c>
      <c r="M8801" s="15">
        <v>486</v>
      </c>
    </row>
    <row r="8802" spans="1:13" ht="13.2" x14ac:dyDescent="0.25">
      <c r="A8802" s="15">
        <v>26213</v>
      </c>
      <c r="B8802" s="15">
        <v>88339</v>
      </c>
      <c r="C8802" s="15">
        <v>45210</v>
      </c>
      <c r="D8802" s="15">
        <v>45212</v>
      </c>
      <c r="E8802" s="15" t="s">
        <v>985</v>
      </c>
      <c r="F8802" s="15">
        <v>0.05</v>
      </c>
      <c r="G8802" s="15">
        <v>42</v>
      </c>
      <c r="H8802" s="15">
        <v>-699.72</v>
      </c>
      <c r="I8802" s="15" t="str">
        <f t="shared" si="137"/>
        <v xml:space="preserve"> </v>
      </c>
      <c r="J8802" s="15">
        <v>89.99</v>
      </c>
      <c r="K8802" s="15">
        <v>24</v>
      </c>
      <c r="L8802" s="15">
        <v>2156.25</v>
      </c>
      <c r="M8802" s="15">
        <v>3244</v>
      </c>
    </row>
    <row r="8803" spans="1:13" ht="13.2" x14ac:dyDescent="0.25">
      <c r="A8803" s="15">
        <v>18902</v>
      </c>
      <c r="B8803" s="15">
        <v>86248</v>
      </c>
      <c r="C8803" s="15">
        <v>45211</v>
      </c>
      <c r="D8803" s="15">
        <v>45213</v>
      </c>
      <c r="E8803" s="15" t="s">
        <v>985</v>
      </c>
      <c r="F8803" s="15">
        <v>0.1</v>
      </c>
      <c r="G8803" s="15">
        <v>8.65</v>
      </c>
      <c r="H8803" s="15">
        <v>-141.02000000000001</v>
      </c>
      <c r="I8803" s="15" t="str">
        <f t="shared" si="137"/>
        <v xml:space="preserve"> </v>
      </c>
      <c r="J8803" s="15">
        <v>30.42</v>
      </c>
      <c r="K8803" s="15">
        <v>8</v>
      </c>
      <c r="L8803" s="15">
        <v>238.97</v>
      </c>
      <c r="M8803" s="15">
        <v>3275</v>
      </c>
    </row>
    <row r="8804" spans="1:13" ht="13.2" x14ac:dyDescent="0.25">
      <c r="A8804" s="15">
        <v>18903</v>
      </c>
      <c r="B8804" s="15">
        <v>86248</v>
      </c>
      <c r="C8804" s="15">
        <v>45211</v>
      </c>
      <c r="D8804" s="15">
        <v>45212</v>
      </c>
      <c r="E8804" s="15" t="s">
        <v>985</v>
      </c>
      <c r="F8804" s="15">
        <v>0.06</v>
      </c>
      <c r="G8804" s="15">
        <v>1.63</v>
      </c>
      <c r="H8804" s="15">
        <v>-16.149999999999999</v>
      </c>
      <c r="I8804" s="15" t="str">
        <f t="shared" si="137"/>
        <v xml:space="preserve"> </v>
      </c>
      <c r="J8804" s="15">
        <v>1.95</v>
      </c>
      <c r="K8804" s="15">
        <v>11</v>
      </c>
      <c r="L8804" s="15">
        <v>21.06</v>
      </c>
      <c r="M8804" s="15">
        <v>3275</v>
      </c>
    </row>
    <row r="8805" spans="1:13" ht="13.2" x14ac:dyDescent="0.25">
      <c r="A8805" s="15">
        <v>19338</v>
      </c>
      <c r="B8805" s="15">
        <v>89804</v>
      </c>
      <c r="C8805" s="15">
        <v>45211</v>
      </c>
      <c r="D8805" s="15">
        <v>45218</v>
      </c>
      <c r="E8805" s="15" t="s">
        <v>984</v>
      </c>
      <c r="F8805" s="15">
        <v>0.03</v>
      </c>
      <c r="G8805" s="15">
        <v>12.65</v>
      </c>
      <c r="H8805" s="15">
        <v>1019.7</v>
      </c>
      <c r="I8805" s="15">
        <f t="shared" si="137"/>
        <v>1019.7</v>
      </c>
      <c r="J8805" s="15">
        <v>128.24</v>
      </c>
      <c r="K8805" s="15">
        <v>14</v>
      </c>
      <c r="L8805" s="15">
        <v>1887.63</v>
      </c>
      <c r="M8805" s="15">
        <v>2837</v>
      </c>
    </row>
    <row r="8806" spans="1:13" ht="13.2" x14ac:dyDescent="0.25">
      <c r="A8806" s="15">
        <v>23108</v>
      </c>
      <c r="B8806" s="15">
        <v>86806</v>
      </c>
      <c r="C8806" s="15">
        <v>45211</v>
      </c>
      <c r="D8806" s="15">
        <v>45213</v>
      </c>
      <c r="E8806" s="15" t="s">
        <v>981</v>
      </c>
      <c r="F8806" s="15">
        <v>0.05</v>
      </c>
      <c r="G8806" s="15">
        <v>8.99</v>
      </c>
      <c r="H8806" s="15">
        <v>-541.33199999999999</v>
      </c>
      <c r="I8806" s="15" t="str">
        <f t="shared" si="137"/>
        <v xml:space="preserve"> </v>
      </c>
      <c r="J8806" s="15">
        <v>125.99</v>
      </c>
      <c r="K8806" s="15">
        <v>2</v>
      </c>
      <c r="L8806" s="15">
        <v>219.75</v>
      </c>
      <c r="M8806" s="15">
        <v>3135</v>
      </c>
    </row>
    <row r="8807" spans="1:13" ht="13.2" x14ac:dyDescent="0.25">
      <c r="A8807" s="15">
        <v>20358</v>
      </c>
      <c r="B8807" s="15">
        <v>85856</v>
      </c>
      <c r="C8807" s="15">
        <v>45212</v>
      </c>
      <c r="D8807" s="15">
        <v>45214</v>
      </c>
      <c r="E8807" s="15" t="s">
        <v>982</v>
      </c>
      <c r="F8807" s="15">
        <v>0.02</v>
      </c>
      <c r="G8807" s="15">
        <v>4.62</v>
      </c>
      <c r="H8807" s="15">
        <v>426.44</v>
      </c>
      <c r="I8807" s="15">
        <f t="shared" si="137"/>
        <v>426.44</v>
      </c>
      <c r="J8807" s="15">
        <v>42.98</v>
      </c>
      <c r="K8807" s="15">
        <v>16</v>
      </c>
      <c r="L8807" s="15">
        <v>723.48</v>
      </c>
      <c r="M8807" s="15">
        <v>3146</v>
      </c>
    </row>
    <row r="8808" spans="1:13" ht="13.2" x14ac:dyDescent="0.25">
      <c r="A8808" s="15">
        <v>24313</v>
      </c>
      <c r="B8808" s="15">
        <v>89630</v>
      </c>
      <c r="C8808" s="15">
        <v>45212</v>
      </c>
      <c r="D8808" s="15">
        <v>45212</v>
      </c>
      <c r="E8808" s="15" t="s">
        <v>984</v>
      </c>
      <c r="F8808" s="15">
        <v>0.03</v>
      </c>
      <c r="G8808" s="15">
        <v>7.09</v>
      </c>
      <c r="H8808" s="15">
        <v>-14.462</v>
      </c>
      <c r="I8808" s="15" t="str">
        <f t="shared" si="137"/>
        <v xml:space="preserve"> </v>
      </c>
      <c r="J8808" s="15">
        <v>32.479999999999997</v>
      </c>
      <c r="K8808" s="15">
        <v>19</v>
      </c>
      <c r="L8808" s="15">
        <v>608.33000000000004</v>
      </c>
      <c r="M8808" s="15">
        <v>1033</v>
      </c>
    </row>
    <row r="8809" spans="1:13" ht="13.2" x14ac:dyDescent="0.25">
      <c r="A8809" s="15">
        <v>24314</v>
      </c>
      <c r="B8809" s="15">
        <v>89630</v>
      </c>
      <c r="C8809" s="15">
        <v>45212</v>
      </c>
      <c r="D8809" s="15">
        <v>45214</v>
      </c>
      <c r="E8809" s="15" t="s">
        <v>984</v>
      </c>
      <c r="F8809" s="15">
        <v>0.1</v>
      </c>
      <c r="G8809" s="15">
        <v>0.76</v>
      </c>
      <c r="H8809" s="15">
        <v>-324.24</v>
      </c>
      <c r="I8809" s="15" t="str">
        <f t="shared" si="137"/>
        <v xml:space="preserve"> </v>
      </c>
      <c r="J8809" s="15">
        <v>1.89</v>
      </c>
      <c r="K8809" s="15">
        <v>2</v>
      </c>
      <c r="L8809" s="15">
        <v>3.78</v>
      </c>
      <c r="M8809" s="15">
        <v>1033</v>
      </c>
    </row>
    <row r="8810" spans="1:13" ht="13.2" x14ac:dyDescent="0.25">
      <c r="A8810" s="15">
        <v>24853</v>
      </c>
      <c r="B8810" s="15">
        <v>91073</v>
      </c>
      <c r="C8810" s="15">
        <v>45212</v>
      </c>
      <c r="D8810" s="15">
        <v>45212</v>
      </c>
      <c r="E8810" s="15" t="s">
        <v>981</v>
      </c>
      <c r="F8810" s="15">
        <v>0.01</v>
      </c>
      <c r="G8810" s="15">
        <v>11.1</v>
      </c>
      <c r="H8810" s="15">
        <v>527.13</v>
      </c>
      <c r="I8810" s="15">
        <f t="shared" si="137"/>
        <v>527.13</v>
      </c>
      <c r="J8810" s="15">
        <v>54.2</v>
      </c>
      <c r="K8810" s="15">
        <v>23</v>
      </c>
      <c r="L8810" s="15">
        <v>1277.0899999999999</v>
      </c>
      <c r="M8810" s="15">
        <v>611</v>
      </c>
    </row>
    <row r="8811" spans="1:13" ht="13.2" x14ac:dyDescent="0.25">
      <c r="A8811" s="15">
        <v>25526</v>
      </c>
      <c r="B8811" s="15">
        <v>91016</v>
      </c>
      <c r="C8811" s="15">
        <v>45212</v>
      </c>
      <c r="D8811" s="15">
        <v>45213</v>
      </c>
      <c r="E8811" s="15" t="s">
        <v>983</v>
      </c>
      <c r="F8811" s="15">
        <v>7.0000000000000007E-2</v>
      </c>
      <c r="G8811" s="15">
        <v>46.2</v>
      </c>
      <c r="H8811" s="15">
        <v>-574.55970000000002</v>
      </c>
      <c r="I8811" s="15" t="str">
        <f t="shared" si="137"/>
        <v xml:space="preserve"> </v>
      </c>
      <c r="J8811" s="15">
        <v>145.97999999999999</v>
      </c>
      <c r="K8811" s="15">
        <v>12</v>
      </c>
      <c r="L8811" s="15">
        <v>1703.21</v>
      </c>
      <c r="M8811" s="15">
        <v>1994</v>
      </c>
    </row>
    <row r="8812" spans="1:13" ht="13.2" x14ac:dyDescent="0.25">
      <c r="A8812" s="15">
        <v>26349</v>
      </c>
      <c r="B8812" s="15">
        <v>90352</v>
      </c>
      <c r="C8812" s="15">
        <v>45212</v>
      </c>
      <c r="D8812" s="15">
        <v>45213</v>
      </c>
      <c r="E8812" s="15" t="s">
        <v>983</v>
      </c>
      <c r="F8812" s="15">
        <v>0.05</v>
      </c>
      <c r="G8812" s="15">
        <v>4.97</v>
      </c>
      <c r="H8812" s="15">
        <v>-82.086999999999989</v>
      </c>
      <c r="I8812" s="15" t="str">
        <f t="shared" si="137"/>
        <v xml:space="preserve"> </v>
      </c>
      <c r="J8812" s="15">
        <v>4.91</v>
      </c>
      <c r="K8812" s="15">
        <v>19</v>
      </c>
      <c r="L8812" s="15">
        <v>98.27</v>
      </c>
      <c r="M8812" s="15">
        <v>389</v>
      </c>
    </row>
    <row r="8813" spans="1:13" ht="13.2" x14ac:dyDescent="0.25">
      <c r="A8813" s="15">
        <v>224</v>
      </c>
      <c r="B8813" s="15">
        <v>1447</v>
      </c>
      <c r="C8813" s="15">
        <v>45213</v>
      </c>
      <c r="D8813" s="15">
        <v>45216</v>
      </c>
      <c r="E8813" s="15" t="s">
        <v>981</v>
      </c>
      <c r="F8813" s="15">
        <v>7.0000000000000007E-2</v>
      </c>
      <c r="G8813" s="15">
        <v>8.99</v>
      </c>
      <c r="H8813" s="15">
        <v>239.4</v>
      </c>
      <c r="I8813" s="15">
        <f t="shared" si="137"/>
        <v>239.4</v>
      </c>
      <c r="J8813" s="15">
        <v>65.989999999999995</v>
      </c>
      <c r="K8813" s="15">
        <v>84</v>
      </c>
      <c r="L8813" s="15">
        <v>4485.54</v>
      </c>
      <c r="M8813" s="15">
        <v>308</v>
      </c>
    </row>
    <row r="8814" spans="1:13" ht="13.2" x14ac:dyDescent="0.25">
      <c r="A8814" s="15">
        <v>3571</v>
      </c>
      <c r="B8814" s="15">
        <v>25473</v>
      </c>
      <c r="C8814" s="15">
        <v>45213</v>
      </c>
      <c r="D8814" s="15">
        <v>45215</v>
      </c>
      <c r="E8814" s="15" t="s">
        <v>981</v>
      </c>
      <c r="F8814" s="15">
        <v>0.05</v>
      </c>
      <c r="G8814" s="15">
        <v>28.14</v>
      </c>
      <c r="H8814" s="15">
        <v>7434.48</v>
      </c>
      <c r="I8814" s="15">
        <f t="shared" si="137"/>
        <v>7434.48</v>
      </c>
      <c r="J8814" s="15">
        <v>500.98</v>
      </c>
      <c r="K8814" s="15">
        <v>76</v>
      </c>
      <c r="L8814" s="15">
        <v>36532.46</v>
      </c>
      <c r="M8814" s="15">
        <v>2189</v>
      </c>
    </row>
    <row r="8815" spans="1:13" ht="13.2" x14ac:dyDescent="0.25">
      <c r="A8815" s="15">
        <v>3572</v>
      </c>
      <c r="B8815" s="15">
        <v>25473</v>
      </c>
      <c r="C8815" s="15">
        <v>45213</v>
      </c>
      <c r="D8815" s="15">
        <v>45216</v>
      </c>
      <c r="E8815" s="15" t="s">
        <v>981</v>
      </c>
      <c r="F8815" s="15">
        <v>0.08</v>
      </c>
      <c r="G8815" s="15">
        <v>17.48</v>
      </c>
      <c r="H8815" s="15">
        <v>67.61</v>
      </c>
      <c r="I8815" s="15">
        <f t="shared" si="137"/>
        <v>67.61</v>
      </c>
      <c r="J8815" s="15">
        <v>40.99</v>
      </c>
      <c r="K8815" s="15">
        <v>42</v>
      </c>
      <c r="L8815" s="15">
        <v>1668.07</v>
      </c>
      <c r="M8815" s="15">
        <v>2189</v>
      </c>
    </row>
    <row r="8816" spans="1:13" ht="13.2" x14ac:dyDescent="0.25">
      <c r="A8816" s="15">
        <v>18224</v>
      </c>
      <c r="B8816" s="15">
        <v>87069</v>
      </c>
      <c r="C8816" s="15">
        <v>45213</v>
      </c>
      <c r="D8816" s="15">
        <v>45216</v>
      </c>
      <c r="E8816" s="15" t="s">
        <v>981</v>
      </c>
      <c r="F8816" s="15">
        <v>7.0000000000000007E-2</v>
      </c>
      <c r="G8816" s="15">
        <v>8.99</v>
      </c>
      <c r="H8816" s="15">
        <v>239.4</v>
      </c>
      <c r="I8816" s="15">
        <f t="shared" si="137"/>
        <v>239.4</v>
      </c>
      <c r="J8816" s="15">
        <v>65.989999999999995</v>
      </c>
      <c r="K8816" s="15">
        <v>21</v>
      </c>
      <c r="L8816" s="15">
        <v>1121.3900000000001</v>
      </c>
      <c r="M8816" s="15">
        <v>304</v>
      </c>
    </row>
    <row r="8817" spans="1:13" ht="13.2" x14ac:dyDescent="0.25">
      <c r="A8817" s="15">
        <v>21571</v>
      </c>
      <c r="B8817" s="15">
        <v>89442</v>
      </c>
      <c r="C8817" s="15">
        <v>45213</v>
      </c>
      <c r="D8817" s="15">
        <v>45215</v>
      </c>
      <c r="E8817" s="15" t="s">
        <v>981</v>
      </c>
      <c r="F8817" s="15">
        <v>0.05</v>
      </c>
      <c r="G8817" s="15">
        <v>28.14</v>
      </c>
      <c r="H8817" s="15">
        <v>6301.8527999999997</v>
      </c>
      <c r="I8817" s="15">
        <f t="shared" si="137"/>
        <v>6301.8527999999997</v>
      </c>
      <c r="J8817" s="15">
        <v>500.98</v>
      </c>
      <c r="K8817" s="15">
        <v>19</v>
      </c>
      <c r="L8817" s="15">
        <v>9133.1200000000008</v>
      </c>
      <c r="M8817" s="15">
        <v>2188</v>
      </c>
    </row>
    <row r="8818" spans="1:13" ht="13.2" x14ac:dyDescent="0.25">
      <c r="A8818" s="15">
        <v>21572</v>
      </c>
      <c r="B8818" s="15">
        <v>89442</v>
      </c>
      <c r="C8818" s="15">
        <v>45213</v>
      </c>
      <c r="D8818" s="15">
        <v>45216</v>
      </c>
      <c r="E8818" s="15" t="s">
        <v>981</v>
      </c>
      <c r="F8818" s="15">
        <v>0.08</v>
      </c>
      <c r="G8818" s="15">
        <v>17.48</v>
      </c>
      <c r="H8818" s="15">
        <v>67.61</v>
      </c>
      <c r="I8818" s="15">
        <f t="shared" si="137"/>
        <v>67.61</v>
      </c>
      <c r="J8818" s="15">
        <v>40.99</v>
      </c>
      <c r="K8818" s="15">
        <v>11</v>
      </c>
      <c r="L8818" s="15">
        <v>436.88</v>
      </c>
      <c r="M8818" s="15">
        <v>2188</v>
      </c>
    </row>
    <row r="8819" spans="1:13" ht="13.2" x14ac:dyDescent="0.25">
      <c r="A8819" s="15">
        <v>22521</v>
      </c>
      <c r="B8819" s="15">
        <v>90659</v>
      </c>
      <c r="C8819" s="15">
        <v>45213</v>
      </c>
      <c r="D8819" s="15">
        <v>45215</v>
      </c>
      <c r="E8819" s="15" t="s">
        <v>983</v>
      </c>
      <c r="F8819" s="15">
        <v>0.06</v>
      </c>
      <c r="G8819" s="15">
        <v>14.52</v>
      </c>
      <c r="H8819" s="15">
        <v>175.24</v>
      </c>
      <c r="I8819" s="15">
        <f t="shared" si="137"/>
        <v>175.24</v>
      </c>
      <c r="J8819" s="15">
        <v>73.98</v>
      </c>
      <c r="K8819" s="15">
        <v>25</v>
      </c>
      <c r="L8819" s="15">
        <v>1815.79</v>
      </c>
      <c r="M8819" s="15">
        <v>1730</v>
      </c>
    </row>
    <row r="8820" spans="1:13" ht="13.2" x14ac:dyDescent="0.25">
      <c r="A8820" s="15">
        <v>22522</v>
      </c>
      <c r="B8820" s="15">
        <v>90659</v>
      </c>
      <c r="C8820" s="15">
        <v>45213</v>
      </c>
      <c r="D8820" s="15">
        <v>45214</v>
      </c>
      <c r="E8820" s="15" t="s">
        <v>983</v>
      </c>
      <c r="F8820" s="15">
        <v>0.02</v>
      </c>
      <c r="G8820" s="15">
        <v>0.99</v>
      </c>
      <c r="H8820" s="15">
        <v>192.06</v>
      </c>
      <c r="I8820" s="15">
        <f t="shared" si="137"/>
        <v>192.06</v>
      </c>
      <c r="J8820" s="15">
        <v>85.99</v>
      </c>
      <c r="K8820" s="15">
        <v>20</v>
      </c>
      <c r="L8820" s="15">
        <v>1547.2</v>
      </c>
      <c r="M8820" s="15">
        <v>1730</v>
      </c>
    </row>
    <row r="8821" spans="1:13" ht="13.2" x14ac:dyDescent="0.25">
      <c r="A8821" s="15">
        <v>23991</v>
      </c>
      <c r="B8821" s="15">
        <v>89865</v>
      </c>
      <c r="C8821" s="15">
        <v>45213</v>
      </c>
      <c r="D8821" s="15">
        <v>45213</v>
      </c>
      <c r="E8821" s="15" t="s">
        <v>981</v>
      </c>
      <c r="F8821" s="15">
        <v>0.01</v>
      </c>
      <c r="G8821" s="15">
        <v>15.1</v>
      </c>
      <c r="H8821" s="15">
        <v>-48.207999999999998</v>
      </c>
      <c r="I8821" s="15" t="str">
        <f t="shared" si="137"/>
        <v xml:space="preserve"> </v>
      </c>
      <c r="J8821" s="15">
        <v>22.38</v>
      </c>
      <c r="K8821" s="15">
        <v>5</v>
      </c>
      <c r="L8821" s="15">
        <v>119.44</v>
      </c>
      <c r="M8821" s="15">
        <v>1783</v>
      </c>
    </row>
    <row r="8822" spans="1:13" ht="13.2" x14ac:dyDescent="0.25">
      <c r="A8822" s="15">
        <v>25842</v>
      </c>
      <c r="B8822" s="15">
        <v>87283</v>
      </c>
      <c r="C8822" s="15">
        <v>45213</v>
      </c>
      <c r="D8822" s="15">
        <v>45218</v>
      </c>
      <c r="E8822" s="15" t="s">
        <v>984</v>
      </c>
      <c r="F8822" s="15">
        <v>0.09</v>
      </c>
      <c r="G8822" s="15">
        <v>1.39</v>
      </c>
      <c r="H8822" s="15">
        <v>8.82</v>
      </c>
      <c r="I8822" s="15">
        <f t="shared" si="137"/>
        <v>8.82</v>
      </c>
      <c r="J8822" s="15">
        <v>5.68</v>
      </c>
      <c r="K8822" s="15">
        <v>5</v>
      </c>
      <c r="L8822" s="15">
        <v>27.83</v>
      </c>
      <c r="M8822" s="15">
        <v>337</v>
      </c>
    </row>
    <row r="8823" spans="1:13" ht="13.2" x14ac:dyDescent="0.25">
      <c r="A8823" s="15">
        <v>20181</v>
      </c>
      <c r="B8823" s="15">
        <v>88586</v>
      </c>
      <c r="C8823" s="15">
        <v>45214</v>
      </c>
      <c r="D8823" s="15">
        <v>45217</v>
      </c>
      <c r="E8823" s="15" t="s">
        <v>985</v>
      </c>
      <c r="F8823" s="15">
        <v>0.03</v>
      </c>
      <c r="G8823" s="15">
        <v>5.86</v>
      </c>
      <c r="H8823" s="15">
        <v>-723.91200000000003</v>
      </c>
      <c r="I8823" s="15" t="str">
        <f t="shared" si="137"/>
        <v xml:space="preserve"> </v>
      </c>
      <c r="J8823" s="15">
        <v>47.9</v>
      </c>
      <c r="K8823" s="15">
        <v>23</v>
      </c>
      <c r="L8823" s="15">
        <v>1135.9000000000001</v>
      </c>
      <c r="M8823" s="15">
        <v>1927</v>
      </c>
    </row>
    <row r="8824" spans="1:13" ht="13.2" x14ac:dyDescent="0.25">
      <c r="A8824" s="15">
        <v>21012</v>
      </c>
      <c r="B8824" s="15">
        <v>86306</v>
      </c>
      <c r="C8824" s="15">
        <v>45214</v>
      </c>
      <c r="D8824" s="15">
        <v>45215</v>
      </c>
      <c r="E8824" s="15" t="s">
        <v>981</v>
      </c>
      <c r="F8824" s="15">
        <v>0.09</v>
      </c>
      <c r="G8824" s="15">
        <v>2.5</v>
      </c>
      <c r="H8824" s="15">
        <v>-407.26400000000001</v>
      </c>
      <c r="I8824" s="15" t="str">
        <f t="shared" si="137"/>
        <v xml:space="preserve"> </v>
      </c>
      <c r="J8824" s="15">
        <v>115.99</v>
      </c>
      <c r="K8824" s="15">
        <v>3</v>
      </c>
      <c r="L8824" s="15">
        <v>284.88</v>
      </c>
      <c r="M8824" s="15">
        <v>262</v>
      </c>
    </row>
    <row r="8825" spans="1:13" ht="13.2" x14ac:dyDescent="0.25">
      <c r="A8825" s="15">
        <v>21532</v>
      </c>
      <c r="B8825" s="15">
        <v>90321</v>
      </c>
      <c r="C8825" s="15">
        <v>45214</v>
      </c>
      <c r="D8825" s="15">
        <v>45216</v>
      </c>
      <c r="E8825" s="15" t="s">
        <v>985</v>
      </c>
      <c r="F8825" s="15">
        <v>7.0000000000000007E-2</v>
      </c>
      <c r="G8825" s="15">
        <v>2.35</v>
      </c>
      <c r="H8825" s="15">
        <v>16.399999999999999</v>
      </c>
      <c r="I8825" s="15">
        <f t="shared" si="137"/>
        <v>16.399999999999999</v>
      </c>
      <c r="J8825" s="15">
        <v>7.08</v>
      </c>
      <c r="K8825" s="15">
        <v>15</v>
      </c>
      <c r="L8825" s="15">
        <v>100.97</v>
      </c>
      <c r="M8825" s="15">
        <v>2215</v>
      </c>
    </row>
    <row r="8826" spans="1:13" ht="13.2" x14ac:dyDescent="0.25">
      <c r="A8826" s="15">
        <v>22413</v>
      </c>
      <c r="B8826" s="15">
        <v>88328</v>
      </c>
      <c r="C8826" s="15">
        <v>45214</v>
      </c>
      <c r="D8826" s="15">
        <v>45215</v>
      </c>
      <c r="E8826" s="15" t="s">
        <v>985</v>
      </c>
      <c r="F8826" s="15">
        <v>0.03</v>
      </c>
      <c r="G8826" s="15">
        <v>19.989999999999998</v>
      </c>
      <c r="H8826" s="15">
        <v>-235.56</v>
      </c>
      <c r="I8826" s="15" t="str">
        <f t="shared" si="137"/>
        <v xml:space="preserve"> </v>
      </c>
      <c r="J8826" s="15">
        <v>95.43</v>
      </c>
      <c r="K8826" s="15">
        <v>12</v>
      </c>
      <c r="L8826" s="15">
        <v>1121.23</v>
      </c>
      <c r="M8826" s="15">
        <v>2500</v>
      </c>
    </row>
    <row r="8827" spans="1:13" ht="13.2" x14ac:dyDescent="0.25">
      <c r="A8827" s="15">
        <v>23681</v>
      </c>
      <c r="B8827" s="15">
        <v>87861</v>
      </c>
      <c r="C8827" s="15">
        <v>45214</v>
      </c>
      <c r="D8827" s="15">
        <v>45215</v>
      </c>
      <c r="E8827" s="15" t="s">
        <v>985</v>
      </c>
      <c r="F8827" s="15">
        <v>0.1</v>
      </c>
      <c r="G8827" s="15">
        <v>14.48</v>
      </c>
      <c r="H8827" s="15">
        <v>202.87</v>
      </c>
      <c r="I8827" s="15">
        <f t="shared" si="137"/>
        <v>202.87</v>
      </c>
      <c r="J8827" s="15">
        <v>63.94</v>
      </c>
      <c r="K8827" s="15">
        <v>12</v>
      </c>
      <c r="L8827" s="15">
        <v>732.64</v>
      </c>
      <c r="M8827" s="15">
        <v>1793</v>
      </c>
    </row>
    <row r="8828" spans="1:13" ht="13.2" x14ac:dyDescent="0.25">
      <c r="A8828" s="15">
        <v>24621</v>
      </c>
      <c r="B8828" s="15">
        <v>86001</v>
      </c>
      <c r="C8828" s="15">
        <v>45214</v>
      </c>
      <c r="D8828" s="15">
        <v>45215</v>
      </c>
      <c r="E8828" s="15" t="s">
        <v>983</v>
      </c>
      <c r="F8828" s="15">
        <v>7.0000000000000007E-2</v>
      </c>
      <c r="G8828" s="15">
        <v>3.77</v>
      </c>
      <c r="H8828" s="15">
        <v>130.62389999999999</v>
      </c>
      <c r="I8828" s="15">
        <f t="shared" si="137"/>
        <v>130.62389999999999</v>
      </c>
      <c r="J8828" s="15">
        <v>18.649999999999999</v>
      </c>
      <c r="K8828" s="15">
        <v>10</v>
      </c>
      <c r="L8828" s="15">
        <v>189.31</v>
      </c>
      <c r="M8828" s="15">
        <v>1817</v>
      </c>
    </row>
    <row r="8829" spans="1:13" ht="13.2" x14ac:dyDescent="0.25">
      <c r="A8829" s="15">
        <v>24624</v>
      </c>
      <c r="B8829" s="15">
        <v>86001</v>
      </c>
      <c r="C8829" s="15">
        <v>45214</v>
      </c>
      <c r="D8829" s="15">
        <v>45215</v>
      </c>
      <c r="E8829" s="15" t="s">
        <v>983</v>
      </c>
      <c r="F8829" s="15">
        <v>0.08</v>
      </c>
      <c r="G8829" s="15">
        <v>8.99</v>
      </c>
      <c r="H8829" s="15">
        <v>-382.56900000000002</v>
      </c>
      <c r="I8829" s="15" t="str">
        <f t="shared" si="137"/>
        <v xml:space="preserve"> </v>
      </c>
      <c r="J8829" s="15">
        <v>175.99</v>
      </c>
      <c r="K8829" s="15">
        <v>5</v>
      </c>
      <c r="L8829" s="15">
        <v>715.84</v>
      </c>
      <c r="M8829" s="15">
        <v>1818</v>
      </c>
    </row>
    <row r="8830" spans="1:13" ht="13.2" x14ac:dyDescent="0.25">
      <c r="A8830" s="15">
        <v>25047</v>
      </c>
      <c r="B8830" s="15">
        <v>89325</v>
      </c>
      <c r="C8830" s="15">
        <v>45214</v>
      </c>
      <c r="D8830" s="15">
        <v>45214</v>
      </c>
      <c r="E8830" s="15" t="s">
        <v>984</v>
      </c>
      <c r="F8830" s="15">
        <v>0.06</v>
      </c>
      <c r="G8830" s="15">
        <v>1.99</v>
      </c>
      <c r="H8830" s="15">
        <v>161.37</v>
      </c>
      <c r="I8830" s="15">
        <f t="shared" si="137"/>
        <v>161.37</v>
      </c>
      <c r="J8830" s="15">
        <v>17.48</v>
      </c>
      <c r="K8830" s="15">
        <v>16</v>
      </c>
      <c r="L8830" s="15">
        <v>277.07</v>
      </c>
      <c r="M8830" s="15">
        <v>398</v>
      </c>
    </row>
    <row r="8831" spans="1:13" ht="13.2" x14ac:dyDescent="0.25">
      <c r="A8831" s="15">
        <v>25048</v>
      </c>
      <c r="B8831" s="15">
        <v>89325</v>
      </c>
      <c r="C8831" s="15">
        <v>45214</v>
      </c>
      <c r="D8831" s="15">
        <v>45216</v>
      </c>
      <c r="E8831" s="15" t="s">
        <v>984</v>
      </c>
      <c r="F8831" s="15">
        <v>0.06</v>
      </c>
      <c r="G8831" s="15">
        <v>10.75</v>
      </c>
      <c r="H8831" s="15">
        <v>635.73149999999998</v>
      </c>
      <c r="I8831" s="15">
        <f t="shared" si="137"/>
        <v>635.73149999999998</v>
      </c>
      <c r="J8831" s="15">
        <v>54.96</v>
      </c>
      <c r="K8831" s="15">
        <v>17</v>
      </c>
      <c r="L8831" s="15">
        <v>921.35</v>
      </c>
      <c r="M8831" s="15">
        <v>399</v>
      </c>
    </row>
    <row r="8832" spans="1:13" ht="13.2" x14ac:dyDescent="0.25">
      <c r="A8832" s="15">
        <v>26009</v>
      </c>
      <c r="B8832" s="15">
        <v>89370</v>
      </c>
      <c r="C8832" s="15">
        <v>45214</v>
      </c>
      <c r="D8832" s="15">
        <v>45216</v>
      </c>
      <c r="E8832" s="15" t="s">
        <v>985</v>
      </c>
      <c r="F8832" s="15">
        <v>0.04</v>
      </c>
      <c r="G8832" s="15">
        <v>4.95</v>
      </c>
      <c r="H8832" s="15">
        <v>-84.421499999999995</v>
      </c>
      <c r="I8832" s="15" t="str">
        <f t="shared" si="137"/>
        <v xml:space="preserve"> </v>
      </c>
      <c r="J8832" s="15">
        <v>4.9800000000000004</v>
      </c>
      <c r="K8832" s="15">
        <v>18</v>
      </c>
      <c r="L8832" s="15">
        <v>88.68</v>
      </c>
      <c r="M8832" s="15">
        <v>840</v>
      </c>
    </row>
    <row r="8833" spans="1:13" ht="13.2" x14ac:dyDescent="0.25">
      <c r="A8833" s="15">
        <v>2050</v>
      </c>
      <c r="B8833" s="15">
        <v>14630</v>
      </c>
      <c r="C8833" s="15">
        <v>45215</v>
      </c>
      <c r="D8833" s="15">
        <v>45215</v>
      </c>
      <c r="E8833" s="15" t="s">
        <v>984</v>
      </c>
      <c r="F8833" s="15">
        <v>0.08</v>
      </c>
      <c r="G8833" s="15">
        <v>5.53</v>
      </c>
      <c r="H8833" s="15">
        <v>4.75</v>
      </c>
      <c r="I8833" s="15">
        <f t="shared" si="137"/>
        <v>4.75</v>
      </c>
      <c r="J8833" s="15">
        <v>22.01</v>
      </c>
      <c r="K8833" s="15">
        <v>36</v>
      </c>
      <c r="L8833" s="15">
        <v>769.85</v>
      </c>
      <c r="M8833" s="15">
        <v>2403</v>
      </c>
    </row>
    <row r="8834" spans="1:13" ht="13.2" x14ac:dyDescent="0.25">
      <c r="A8834" s="15">
        <v>7943</v>
      </c>
      <c r="B8834" s="15">
        <v>56740</v>
      </c>
      <c r="C8834" s="15">
        <v>45215</v>
      </c>
      <c r="D8834" s="15">
        <v>45222</v>
      </c>
      <c r="E8834" s="15" t="s">
        <v>985</v>
      </c>
      <c r="F8834" s="15">
        <v>0.01</v>
      </c>
      <c r="G8834" s="15">
        <v>3.62</v>
      </c>
      <c r="H8834" s="15">
        <v>171.90190000000001</v>
      </c>
      <c r="I8834" s="15">
        <f t="shared" ref="I8834:I8897" si="138">IF(H8834&gt;0,H8834," ")</f>
        <v>171.90190000000001</v>
      </c>
      <c r="J8834" s="15">
        <v>18.84</v>
      </c>
      <c r="K8834" s="15">
        <v>69</v>
      </c>
      <c r="L8834" s="15">
        <v>1384.62</v>
      </c>
      <c r="M8834" s="15">
        <v>1959</v>
      </c>
    </row>
    <row r="8835" spans="1:13" ht="13.2" x14ac:dyDescent="0.25">
      <c r="A8835" s="15">
        <v>20050</v>
      </c>
      <c r="B8835" s="15">
        <v>88459</v>
      </c>
      <c r="C8835" s="15">
        <v>45215</v>
      </c>
      <c r="D8835" s="15">
        <v>45215</v>
      </c>
      <c r="E8835" s="15" t="s">
        <v>984</v>
      </c>
      <c r="F8835" s="15">
        <v>0.08</v>
      </c>
      <c r="G8835" s="15">
        <v>5.53</v>
      </c>
      <c r="H8835" s="15">
        <v>4.75</v>
      </c>
      <c r="I8835" s="15">
        <f t="shared" si="138"/>
        <v>4.75</v>
      </c>
      <c r="J8835" s="15">
        <v>22.01</v>
      </c>
      <c r="K8835" s="15">
        <v>9</v>
      </c>
      <c r="L8835" s="15">
        <v>192.46</v>
      </c>
      <c r="M8835" s="15">
        <v>2400</v>
      </c>
    </row>
    <row r="8836" spans="1:13" ht="13.2" x14ac:dyDescent="0.25">
      <c r="A8836" s="15">
        <v>21648</v>
      </c>
      <c r="B8836" s="15">
        <v>87782</v>
      </c>
      <c r="C8836" s="15">
        <v>45215</v>
      </c>
      <c r="D8836" s="15">
        <v>45220</v>
      </c>
      <c r="E8836" s="15" t="s">
        <v>984</v>
      </c>
      <c r="F8836" s="15">
        <v>0.03</v>
      </c>
      <c r="G8836" s="15">
        <v>7.3</v>
      </c>
      <c r="H8836" s="15">
        <v>121.944</v>
      </c>
      <c r="I8836" s="15">
        <f t="shared" si="138"/>
        <v>121.944</v>
      </c>
      <c r="J8836" s="15">
        <v>6.68</v>
      </c>
      <c r="K8836" s="15">
        <v>17</v>
      </c>
      <c r="L8836" s="15">
        <v>117.88</v>
      </c>
      <c r="M8836" s="15">
        <v>2593</v>
      </c>
    </row>
    <row r="8837" spans="1:13" ht="13.2" x14ac:dyDescent="0.25">
      <c r="A8837" s="15">
        <v>23054</v>
      </c>
      <c r="B8837" s="15">
        <v>90946</v>
      </c>
      <c r="C8837" s="15">
        <v>45215</v>
      </c>
      <c r="D8837" s="15">
        <v>45217</v>
      </c>
      <c r="E8837" s="15" t="s">
        <v>981</v>
      </c>
      <c r="F8837" s="15">
        <v>0</v>
      </c>
      <c r="G8837" s="15">
        <v>0.7</v>
      </c>
      <c r="H8837" s="15">
        <v>-1.02</v>
      </c>
      <c r="I8837" s="15" t="str">
        <f t="shared" si="138"/>
        <v xml:space="preserve"> </v>
      </c>
      <c r="J8837" s="15">
        <v>1.76</v>
      </c>
      <c r="K8837" s="15">
        <v>5</v>
      </c>
      <c r="L8837" s="15">
        <v>9.68</v>
      </c>
      <c r="M8837" s="15">
        <v>764</v>
      </c>
    </row>
    <row r="8838" spans="1:13" ht="13.2" x14ac:dyDescent="0.25">
      <c r="A8838" s="15">
        <v>25941</v>
      </c>
      <c r="B8838" s="15">
        <v>87829</v>
      </c>
      <c r="C8838" s="15">
        <v>45215</v>
      </c>
      <c r="D8838" s="15">
        <v>45217</v>
      </c>
      <c r="E8838" s="15" t="s">
        <v>984</v>
      </c>
      <c r="F8838" s="15">
        <v>0.05</v>
      </c>
      <c r="G8838" s="15">
        <v>2.99</v>
      </c>
      <c r="H8838" s="15">
        <v>-6.8194999999999997</v>
      </c>
      <c r="I8838" s="15" t="str">
        <f t="shared" si="138"/>
        <v xml:space="preserve"> </v>
      </c>
      <c r="J8838" s="15">
        <v>5.28</v>
      </c>
      <c r="K8838" s="15">
        <v>3</v>
      </c>
      <c r="L8838" s="15">
        <v>17.149999999999999</v>
      </c>
      <c r="M8838" s="15">
        <v>1609</v>
      </c>
    </row>
    <row r="8839" spans="1:13" ht="13.2" x14ac:dyDescent="0.25">
      <c r="A8839" s="15">
        <v>25942</v>
      </c>
      <c r="B8839" s="15">
        <v>87829</v>
      </c>
      <c r="C8839" s="15">
        <v>45215</v>
      </c>
      <c r="D8839" s="15">
        <v>45219</v>
      </c>
      <c r="E8839" s="15" t="s">
        <v>984</v>
      </c>
      <c r="F8839" s="15">
        <v>0.09</v>
      </c>
      <c r="G8839" s="15">
        <v>24.49</v>
      </c>
      <c r="H8839" s="15">
        <v>1094.74</v>
      </c>
      <c r="I8839" s="15">
        <f t="shared" si="138"/>
        <v>1094.74</v>
      </c>
      <c r="J8839" s="15">
        <v>832.81</v>
      </c>
      <c r="K8839" s="15">
        <v>15</v>
      </c>
      <c r="L8839" s="15">
        <v>12163.61</v>
      </c>
      <c r="M8839" s="15">
        <v>1610</v>
      </c>
    </row>
    <row r="8840" spans="1:13" ht="13.2" x14ac:dyDescent="0.25">
      <c r="A8840" s="15">
        <v>25943</v>
      </c>
      <c r="B8840" s="15">
        <v>88868</v>
      </c>
      <c r="C8840" s="15">
        <v>45215</v>
      </c>
      <c r="D8840" s="15">
        <v>45222</v>
      </c>
      <c r="E8840" s="15" t="s">
        <v>985</v>
      </c>
      <c r="F8840" s="15">
        <v>0.01</v>
      </c>
      <c r="G8840" s="15">
        <v>3.62</v>
      </c>
      <c r="H8840" s="15">
        <v>235.38659999999996</v>
      </c>
      <c r="I8840" s="15">
        <f t="shared" si="138"/>
        <v>235.38659999999996</v>
      </c>
      <c r="J8840" s="15">
        <v>18.84</v>
      </c>
      <c r="K8840" s="15">
        <v>17</v>
      </c>
      <c r="L8840" s="15">
        <v>341.14</v>
      </c>
      <c r="M8840" s="15">
        <v>1964</v>
      </c>
    </row>
    <row r="8841" spans="1:13" ht="13.2" x14ac:dyDescent="0.25">
      <c r="A8841" s="15">
        <v>22808</v>
      </c>
      <c r="B8841" s="15">
        <v>86049</v>
      </c>
      <c r="C8841" s="15">
        <v>45216</v>
      </c>
      <c r="D8841" s="15">
        <v>45218</v>
      </c>
      <c r="E8841" s="15" t="s">
        <v>985</v>
      </c>
      <c r="F8841" s="15">
        <v>0.05</v>
      </c>
      <c r="G8841" s="15">
        <v>7.94</v>
      </c>
      <c r="H8841" s="15">
        <v>-89.9</v>
      </c>
      <c r="I8841" s="15" t="str">
        <f t="shared" si="138"/>
        <v xml:space="preserve"> </v>
      </c>
      <c r="J8841" s="15">
        <v>10.52</v>
      </c>
      <c r="K8841" s="15">
        <v>16</v>
      </c>
      <c r="L8841" s="15">
        <v>173.59</v>
      </c>
      <c r="M8841" s="15">
        <v>1847</v>
      </c>
    </row>
    <row r="8842" spans="1:13" ht="13.2" x14ac:dyDescent="0.25">
      <c r="A8842" s="15">
        <v>23009</v>
      </c>
      <c r="B8842" s="15">
        <v>89388</v>
      </c>
      <c r="C8842" s="15">
        <v>45216</v>
      </c>
      <c r="D8842" s="15">
        <v>45216</v>
      </c>
      <c r="E8842" s="15" t="s">
        <v>982</v>
      </c>
      <c r="F8842" s="15">
        <v>0.04</v>
      </c>
      <c r="G8842" s="15">
        <v>1.49</v>
      </c>
      <c r="H8842" s="15">
        <v>496.26869999999997</v>
      </c>
      <c r="I8842" s="15">
        <f t="shared" si="138"/>
        <v>496.26869999999997</v>
      </c>
      <c r="J8842" s="15">
        <v>28.53</v>
      </c>
      <c r="K8842" s="15">
        <v>26</v>
      </c>
      <c r="L8842" s="15">
        <v>719.23</v>
      </c>
      <c r="M8842" s="15">
        <v>2681</v>
      </c>
    </row>
    <row r="8843" spans="1:13" ht="13.2" x14ac:dyDescent="0.25">
      <c r="A8843" s="15">
        <v>25278</v>
      </c>
      <c r="B8843" s="15">
        <v>91330</v>
      </c>
      <c r="C8843" s="15">
        <v>45216</v>
      </c>
      <c r="D8843" s="15">
        <v>45217</v>
      </c>
      <c r="E8843" s="15" t="s">
        <v>981</v>
      </c>
      <c r="F8843" s="15">
        <v>0.08</v>
      </c>
      <c r="G8843" s="15">
        <v>4.38</v>
      </c>
      <c r="H8843" s="15">
        <v>-55.94</v>
      </c>
      <c r="I8843" s="15" t="str">
        <f t="shared" si="138"/>
        <v xml:space="preserve"> </v>
      </c>
      <c r="J8843" s="15">
        <v>5.98</v>
      </c>
      <c r="K8843" s="15">
        <v>6</v>
      </c>
      <c r="L8843" s="15">
        <v>35.729999999999997</v>
      </c>
      <c r="M8843" s="15">
        <v>1533</v>
      </c>
    </row>
    <row r="8844" spans="1:13" ht="13.2" x14ac:dyDescent="0.25">
      <c r="A8844" s="15">
        <v>6833</v>
      </c>
      <c r="B8844" s="15">
        <v>48643</v>
      </c>
      <c r="C8844" s="15">
        <v>45217</v>
      </c>
      <c r="D8844" s="15">
        <v>45219</v>
      </c>
      <c r="E8844" s="15" t="s">
        <v>982</v>
      </c>
      <c r="F8844" s="15">
        <v>0.06</v>
      </c>
      <c r="G8844" s="15">
        <v>55.3</v>
      </c>
      <c r="H8844" s="15">
        <v>2636.01</v>
      </c>
      <c r="I8844" s="15">
        <f t="shared" si="138"/>
        <v>2636.01</v>
      </c>
      <c r="J8844" s="15">
        <v>808.49</v>
      </c>
      <c r="K8844" s="15">
        <v>29</v>
      </c>
      <c r="L8844" s="15">
        <v>18998.54</v>
      </c>
      <c r="M8844" s="15">
        <v>1999</v>
      </c>
    </row>
    <row r="8845" spans="1:13" ht="13.2" x14ac:dyDescent="0.25">
      <c r="A8845" s="15">
        <v>6834</v>
      </c>
      <c r="B8845" s="15">
        <v>48643</v>
      </c>
      <c r="C8845" s="15">
        <v>45217</v>
      </c>
      <c r="D8845" s="15">
        <v>45219</v>
      </c>
      <c r="E8845" s="15" t="s">
        <v>982</v>
      </c>
      <c r="F8845" s="15">
        <v>0.06</v>
      </c>
      <c r="G8845" s="15">
        <v>0.99</v>
      </c>
      <c r="H8845" s="15">
        <v>0.13</v>
      </c>
      <c r="I8845" s="15">
        <f t="shared" si="138"/>
        <v>0.13</v>
      </c>
      <c r="J8845" s="15">
        <v>2.88</v>
      </c>
      <c r="K8845" s="15">
        <v>13</v>
      </c>
      <c r="L8845" s="15">
        <v>39.11</v>
      </c>
      <c r="M8845" s="15">
        <v>1999</v>
      </c>
    </row>
    <row r="8846" spans="1:13" ht="13.2" x14ac:dyDescent="0.25">
      <c r="A8846" s="15">
        <v>6835</v>
      </c>
      <c r="B8846" s="15">
        <v>48643</v>
      </c>
      <c r="C8846" s="15">
        <v>45217</v>
      </c>
      <c r="D8846" s="15">
        <v>45219</v>
      </c>
      <c r="E8846" s="15" t="s">
        <v>982</v>
      </c>
      <c r="F8846" s="15">
        <v>0</v>
      </c>
      <c r="G8846" s="15">
        <v>8.99</v>
      </c>
      <c r="H8846" s="15">
        <v>583.49700000000007</v>
      </c>
      <c r="I8846" s="15">
        <f t="shared" si="138"/>
        <v>583.49700000000007</v>
      </c>
      <c r="J8846" s="15">
        <v>65.989999999999995</v>
      </c>
      <c r="K8846" s="15">
        <v>105</v>
      </c>
      <c r="L8846" s="15">
        <v>6082.35</v>
      </c>
      <c r="M8846" s="15">
        <v>1999</v>
      </c>
    </row>
    <row r="8847" spans="1:13" ht="13.2" x14ac:dyDescent="0.25">
      <c r="A8847" s="15">
        <v>19125</v>
      </c>
      <c r="B8847" s="15">
        <v>85925</v>
      </c>
      <c r="C8847" s="15">
        <v>45217</v>
      </c>
      <c r="D8847" s="15">
        <v>45219</v>
      </c>
      <c r="E8847" s="15" t="s">
        <v>985</v>
      </c>
      <c r="F8847" s="15">
        <v>0.06</v>
      </c>
      <c r="G8847" s="15">
        <v>0.5</v>
      </c>
      <c r="H8847" s="15">
        <v>28.421099999999996</v>
      </c>
      <c r="I8847" s="15">
        <f t="shared" si="138"/>
        <v>28.421099999999996</v>
      </c>
      <c r="J8847" s="15">
        <v>2.88</v>
      </c>
      <c r="K8847" s="15">
        <v>14</v>
      </c>
      <c r="L8847" s="15">
        <v>41.19</v>
      </c>
      <c r="M8847" s="15">
        <v>2629</v>
      </c>
    </row>
    <row r="8848" spans="1:13" ht="13.2" x14ac:dyDescent="0.25">
      <c r="A8848" s="15">
        <v>19126</v>
      </c>
      <c r="B8848" s="15">
        <v>85925</v>
      </c>
      <c r="C8848" s="15">
        <v>45217</v>
      </c>
      <c r="D8848" s="15">
        <v>45218</v>
      </c>
      <c r="E8848" s="15" t="s">
        <v>985</v>
      </c>
      <c r="F8848" s="15">
        <v>0.06</v>
      </c>
      <c r="G8848" s="15">
        <v>10.49</v>
      </c>
      <c r="H8848" s="15">
        <v>-31.33</v>
      </c>
      <c r="I8848" s="15" t="str">
        <f t="shared" si="138"/>
        <v xml:space="preserve"> </v>
      </c>
      <c r="J8848" s="15">
        <v>19.98</v>
      </c>
      <c r="K8848" s="15">
        <v>3</v>
      </c>
      <c r="L8848" s="15">
        <v>66.02</v>
      </c>
      <c r="M8848" s="15">
        <v>2629</v>
      </c>
    </row>
    <row r="8849" spans="1:13" ht="13.2" x14ac:dyDescent="0.25">
      <c r="A8849" s="15">
        <v>19722</v>
      </c>
      <c r="B8849" s="15">
        <v>87914</v>
      </c>
      <c r="C8849" s="15">
        <v>45217</v>
      </c>
      <c r="D8849" s="15">
        <v>45220</v>
      </c>
      <c r="E8849" s="15" t="s">
        <v>985</v>
      </c>
      <c r="F8849" s="15">
        <v>0.02</v>
      </c>
      <c r="G8849" s="15">
        <v>5.35</v>
      </c>
      <c r="H8849" s="15">
        <v>-70.849999999999994</v>
      </c>
      <c r="I8849" s="15" t="str">
        <f t="shared" si="138"/>
        <v xml:space="preserve"> </v>
      </c>
      <c r="J8849" s="15">
        <v>5.98</v>
      </c>
      <c r="K8849" s="15">
        <v>20</v>
      </c>
      <c r="L8849" s="15">
        <v>124.64</v>
      </c>
      <c r="M8849" s="15">
        <v>3393</v>
      </c>
    </row>
    <row r="8850" spans="1:13" ht="13.2" x14ac:dyDescent="0.25">
      <c r="A8850" s="15">
        <v>20742</v>
      </c>
      <c r="B8850" s="15">
        <v>89381</v>
      </c>
      <c r="C8850" s="15">
        <v>45217</v>
      </c>
      <c r="D8850" s="15">
        <v>45221</v>
      </c>
      <c r="E8850" s="15" t="s">
        <v>984</v>
      </c>
      <c r="F8850" s="15">
        <v>0.06</v>
      </c>
      <c r="G8850" s="15">
        <v>0.75</v>
      </c>
      <c r="H8850" s="15">
        <v>-0.85</v>
      </c>
      <c r="I8850" s="15" t="str">
        <f t="shared" si="138"/>
        <v xml:space="preserve"> </v>
      </c>
      <c r="J8850" s="15">
        <v>1.81</v>
      </c>
      <c r="K8850" s="15">
        <v>9</v>
      </c>
      <c r="L8850" s="15">
        <v>16.61</v>
      </c>
      <c r="M8850" s="15">
        <v>1233</v>
      </c>
    </row>
    <row r="8851" spans="1:13" ht="13.2" x14ac:dyDescent="0.25">
      <c r="A8851" s="15">
        <v>21684</v>
      </c>
      <c r="B8851" s="15">
        <v>88869</v>
      </c>
      <c r="C8851" s="15">
        <v>45217</v>
      </c>
      <c r="D8851" s="15">
        <v>45226</v>
      </c>
      <c r="E8851" s="15" t="s">
        <v>984</v>
      </c>
      <c r="F8851" s="15">
        <v>0.02</v>
      </c>
      <c r="G8851" s="15">
        <v>11.59</v>
      </c>
      <c r="H8851" s="15">
        <v>-128.69</v>
      </c>
      <c r="I8851" s="15" t="str">
        <f t="shared" si="138"/>
        <v xml:space="preserve"> </v>
      </c>
      <c r="J8851" s="15">
        <v>9.99</v>
      </c>
      <c r="K8851" s="15">
        <v>13</v>
      </c>
      <c r="L8851" s="15">
        <v>143.72999999999999</v>
      </c>
      <c r="M8851" s="15">
        <v>1962</v>
      </c>
    </row>
    <row r="8852" spans="1:13" ht="13.2" x14ac:dyDescent="0.25">
      <c r="A8852" s="15">
        <v>22271</v>
      </c>
      <c r="B8852" s="15">
        <v>89570</v>
      </c>
      <c r="C8852" s="15">
        <v>45217</v>
      </c>
      <c r="D8852" s="15">
        <v>45219</v>
      </c>
      <c r="E8852" s="15" t="s">
        <v>982</v>
      </c>
      <c r="F8852" s="15">
        <v>7.0000000000000007E-2</v>
      </c>
      <c r="G8852" s="15">
        <v>5.15</v>
      </c>
      <c r="H8852" s="15">
        <v>-57.37</v>
      </c>
      <c r="I8852" s="15" t="str">
        <f t="shared" si="138"/>
        <v xml:space="preserve"> </v>
      </c>
      <c r="J8852" s="15">
        <v>5.98</v>
      </c>
      <c r="K8852" s="15">
        <v>20</v>
      </c>
      <c r="L8852" s="15">
        <v>122.77</v>
      </c>
      <c r="M8852" s="15">
        <v>3239</v>
      </c>
    </row>
    <row r="8853" spans="1:13" ht="13.2" x14ac:dyDescent="0.25">
      <c r="A8853" s="15">
        <v>22779</v>
      </c>
      <c r="B8853" s="15">
        <v>90428</v>
      </c>
      <c r="C8853" s="15">
        <v>45217</v>
      </c>
      <c r="D8853" s="15">
        <v>45219</v>
      </c>
      <c r="E8853" s="15" t="s">
        <v>983</v>
      </c>
      <c r="F8853" s="15">
        <v>0.05</v>
      </c>
      <c r="G8853" s="15">
        <v>28.14</v>
      </c>
      <c r="H8853" s="15">
        <v>1542</v>
      </c>
      <c r="I8853" s="15">
        <f t="shared" si="138"/>
        <v>1542</v>
      </c>
      <c r="J8853" s="15">
        <v>500.98</v>
      </c>
      <c r="K8853" s="15">
        <v>6</v>
      </c>
      <c r="L8853" s="15">
        <v>3084.04</v>
      </c>
      <c r="M8853" s="15">
        <v>1536</v>
      </c>
    </row>
    <row r="8854" spans="1:13" ht="13.2" x14ac:dyDescent="0.25">
      <c r="A8854" s="15">
        <v>23818</v>
      </c>
      <c r="B8854" s="15">
        <v>88897</v>
      </c>
      <c r="C8854" s="15">
        <v>45217</v>
      </c>
      <c r="D8854" s="15">
        <v>45224</v>
      </c>
      <c r="E8854" s="15" t="s">
        <v>984</v>
      </c>
      <c r="F8854" s="15">
        <v>0.01</v>
      </c>
      <c r="G8854" s="15">
        <v>12.23</v>
      </c>
      <c r="H8854" s="15">
        <v>331.48</v>
      </c>
      <c r="I8854" s="15">
        <f t="shared" si="138"/>
        <v>331.48</v>
      </c>
      <c r="J8854" s="15">
        <v>60.65</v>
      </c>
      <c r="K8854" s="15">
        <v>12</v>
      </c>
      <c r="L8854" s="15">
        <v>727.19</v>
      </c>
      <c r="M8854" s="15">
        <v>681</v>
      </c>
    </row>
    <row r="8855" spans="1:13" ht="13.2" x14ac:dyDescent="0.25">
      <c r="A8855" s="15">
        <v>24833</v>
      </c>
      <c r="B8855" s="15">
        <v>90575</v>
      </c>
      <c r="C8855" s="15">
        <v>45217</v>
      </c>
      <c r="D8855" s="15">
        <v>45219</v>
      </c>
      <c r="E8855" s="15" t="s">
        <v>982</v>
      </c>
      <c r="F8855" s="15">
        <v>0.06</v>
      </c>
      <c r="G8855" s="15">
        <v>55.3</v>
      </c>
      <c r="H8855" s="15">
        <v>203.346</v>
      </c>
      <c r="I8855" s="15">
        <f t="shared" si="138"/>
        <v>203.346</v>
      </c>
      <c r="J8855" s="15">
        <v>808.49</v>
      </c>
      <c r="K8855" s="15">
        <v>7</v>
      </c>
      <c r="L8855" s="15">
        <v>4585.8599999999997</v>
      </c>
      <c r="M8855" s="15">
        <v>2001</v>
      </c>
    </row>
    <row r="8856" spans="1:13" ht="13.2" x14ac:dyDescent="0.25">
      <c r="A8856" s="15">
        <v>24834</v>
      </c>
      <c r="B8856" s="15">
        <v>90575</v>
      </c>
      <c r="C8856" s="15">
        <v>45217</v>
      </c>
      <c r="D8856" s="15">
        <v>45219</v>
      </c>
      <c r="E8856" s="15" t="s">
        <v>982</v>
      </c>
      <c r="F8856" s="15">
        <v>0.06</v>
      </c>
      <c r="G8856" s="15">
        <v>0.99</v>
      </c>
      <c r="H8856" s="15">
        <v>224.11439999999999</v>
      </c>
      <c r="I8856" s="15">
        <f t="shared" si="138"/>
        <v>224.11439999999999</v>
      </c>
      <c r="J8856" s="15">
        <v>2.88</v>
      </c>
      <c r="K8856" s="15">
        <v>3</v>
      </c>
      <c r="L8856" s="15">
        <v>9.0299999999999994</v>
      </c>
      <c r="M8856" s="15">
        <v>2002</v>
      </c>
    </row>
    <row r="8857" spans="1:13" ht="13.2" x14ac:dyDescent="0.25">
      <c r="A8857" s="15">
        <v>24835</v>
      </c>
      <c r="B8857" s="15">
        <v>90575</v>
      </c>
      <c r="C8857" s="15">
        <v>45217</v>
      </c>
      <c r="D8857" s="15">
        <v>45219</v>
      </c>
      <c r="E8857" s="15" t="s">
        <v>982</v>
      </c>
      <c r="F8857" s="15">
        <v>0</v>
      </c>
      <c r="G8857" s="15">
        <v>8.99</v>
      </c>
      <c r="H8857" s="15">
        <v>-197.77800000000002</v>
      </c>
      <c r="I8857" s="15" t="str">
        <f t="shared" si="138"/>
        <v xml:space="preserve"> </v>
      </c>
      <c r="J8857" s="15">
        <v>65.989999999999995</v>
      </c>
      <c r="K8857" s="15">
        <v>26</v>
      </c>
      <c r="L8857" s="15">
        <v>1506.11</v>
      </c>
      <c r="M8857" s="15">
        <v>2002</v>
      </c>
    </row>
    <row r="8858" spans="1:13" ht="13.2" x14ac:dyDescent="0.25">
      <c r="A8858" s="15">
        <v>25016</v>
      </c>
      <c r="B8858" s="15">
        <v>87504</v>
      </c>
      <c r="C8858" s="15">
        <v>45217</v>
      </c>
      <c r="D8858" s="15">
        <v>45219</v>
      </c>
      <c r="E8858" s="15" t="s">
        <v>982</v>
      </c>
      <c r="F8858" s="15">
        <v>0</v>
      </c>
      <c r="G8858" s="15">
        <v>7.78</v>
      </c>
      <c r="H8858" s="15">
        <v>-6710.2056000000002</v>
      </c>
      <c r="I8858" s="15" t="str">
        <f t="shared" si="138"/>
        <v xml:space="preserve"> </v>
      </c>
      <c r="J8858" s="15">
        <v>5.4</v>
      </c>
      <c r="K8858" s="15">
        <v>1</v>
      </c>
      <c r="L8858" s="15">
        <v>13.45</v>
      </c>
      <c r="M8858" s="15">
        <v>1553</v>
      </c>
    </row>
    <row r="8859" spans="1:13" ht="13.2" x14ac:dyDescent="0.25">
      <c r="A8859" s="15">
        <v>25017</v>
      </c>
      <c r="B8859" s="15">
        <v>87504</v>
      </c>
      <c r="C8859" s="15">
        <v>45217</v>
      </c>
      <c r="D8859" s="15">
        <v>45219</v>
      </c>
      <c r="E8859" s="15" t="s">
        <v>982</v>
      </c>
      <c r="F8859" s="15">
        <v>0.09</v>
      </c>
      <c r="G8859" s="15">
        <v>4.91</v>
      </c>
      <c r="H8859" s="15">
        <v>-78.61</v>
      </c>
      <c r="I8859" s="15" t="str">
        <f t="shared" si="138"/>
        <v xml:space="preserve"> </v>
      </c>
      <c r="J8859" s="15">
        <v>6.68</v>
      </c>
      <c r="K8859" s="15">
        <v>6</v>
      </c>
      <c r="L8859" s="15">
        <v>41.34</v>
      </c>
      <c r="M8859" s="15">
        <v>1553</v>
      </c>
    </row>
    <row r="8860" spans="1:13" ht="13.2" x14ac:dyDescent="0.25">
      <c r="A8860" s="15">
        <v>25049</v>
      </c>
      <c r="B8860" s="15">
        <v>86100</v>
      </c>
      <c r="C8860" s="15">
        <v>45217</v>
      </c>
      <c r="D8860" s="15">
        <v>45224</v>
      </c>
      <c r="E8860" s="15" t="s">
        <v>984</v>
      </c>
      <c r="F8860" s="15">
        <v>0.1</v>
      </c>
      <c r="G8860" s="15">
        <v>0.5</v>
      </c>
      <c r="H8860" s="15">
        <v>31.408799999999999</v>
      </c>
      <c r="I8860" s="15">
        <f t="shared" si="138"/>
        <v>31.408799999999999</v>
      </c>
      <c r="J8860" s="15">
        <v>4.91</v>
      </c>
      <c r="K8860" s="15">
        <v>10</v>
      </c>
      <c r="L8860" s="15">
        <v>45.52</v>
      </c>
      <c r="M8860" s="15">
        <v>2081</v>
      </c>
    </row>
    <row r="8861" spans="1:13" ht="13.2" x14ac:dyDescent="0.25">
      <c r="A8861" s="15">
        <v>25610</v>
      </c>
      <c r="B8861" s="15">
        <v>88069</v>
      </c>
      <c r="C8861" s="15">
        <v>45217</v>
      </c>
      <c r="D8861" s="15">
        <v>45219</v>
      </c>
      <c r="E8861" s="15" t="s">
        <v>984</v>
      </c>
      <c r="F8861" s="15">
        <v>0.06</v>
      </c>
      <c r="G8861" s="15">
        <v>5.72</v>
      </c>
      <c r="H8861" s="15">
        <v>51.91</v>
      </c>
      <c r="I8861" s="15">
        <f t="shared" si="138"/>
        <v>51.91</v>
      </c>
      <c r="J8861" s="15">
        <v>11.58</v>
      </c>
      <c r="K8861" s="15">
        <v>19</v>
      </c>
      <c r="L8861" s="15">
        <v>224.24</v>
      </c>
      <c r="M8861" s="15">
        <v>464</v>
      </c>
    </row>
    <row r="8862" spans="1:13" ht="13.2" x14ac:dyDescent="0.25">
      <c r="A8862" s="15">
        <v>25612</v>
      </c>
      <c r="B8862" s="15">
        <v>88069</v>
      </c>
      <c r="C8862" s="15">
        <v>45217</v>
      </c>
      <c r="D8862" s="15">
        <v>45222</v>
      </c>
      <c r="E8862" s="15" t="s">
        <v>984</v>
      </c>
      <c r="F8862" s="15">
        <v>0.08</v>
      </c>
      <c r="G8862" s="15">
        <v>6.89</v>
      </c>
      <c r="H8862" s="15">
        <v>-83.71</v>
      </c>
      <c r="I8862" s="15" t="str">
        <f t="shared" si="138"/>
        <v xml:space="preserve"> </v>
      </c>
      <c r="J8862" s="15">
        <v>4.0599999999999996</v>
      </c>
      <c r="K8862" s="15">
        <v>9</v>
      </c>
      <c r="L8862" s="15">
        <v>39.619999999999997</v>
      </c>
      <c r="M8862" s="15">
        <v>465</v>
      </c>
    </row>
    <row r="8863" spans="1:13" ht="13.2" x14ac:dyDescent="0.25">
      <c r="A8863" s="15">
        <v>25640</v>
      </c>
      <c r="B8863" s="15">
        <v>86100</v>
      </c>
      <c r="C8863" s="15">
        <v>45217</v>
      </c>
      <c r="D8863" s="15">
        <v>45218</v>
      </c>
      <c r="E8863" s="15" t="s">
        <v>983</v>
      </c>
      <c r="F8863" s="15">
        <v>0</v>
      </c>
      <c r="G8863" s="15">
        <v>26.22</v>
      </c>
      <c r="H8863" s="15">
        <v>151.09</v>
      </c>
      <c r="I8863" s="15">
        <f t="shared" si="138"/>
        <v>151.09</v>
      </c>
      <c r="J8863" s="15">
        <v>100.98</v>
      </c>
      <c r="K8863" s="15">
        <v>10</v>
      </c>
      <c r="L8863" s="15">
        <v>1053.8900000000001</v>
      </c>
      <c r="M8863" s="15">
        <v>2081</v>
      </c>
    </row>
    <row r="8864" spans="1:13" ht="13.2" x14ac:dyDescent="0.25">
      <c r="A8864" s="15">
        <v>25714</v>
      </c>
      <c r="B8864" s="15">
        <v>86720</v>
      </c>
      <c r="C8864" s="15">
        <v>45217</v>
      </c>
      <c r="D8864" s="15">
        <v>45221</v>
      </c>
      <c r="E8864" s="15" t="s">
        <v>984</v>
      </c>
      <c r="F8864" s="15">
        <v>0.05</v>
      </c>
      <c r="G8864" s="15">
        <v>2.06</v>
      </c>
      <c r="H8864" s="15">
        <v>-12.782000000000002</v>
      </c>
      <c r="I8864" s="15" t="str">
        <f t="shared" si="138"/>
        <v xml:space="preserve"> </v>
      </c>
      <c r="J8864" s="15">
        <v>10.06</v>
      </c>
      <c r="K8864" s="15">
        <v>17</v>
      </c>
      <c r="L8864" s="15">
        <v>168.44</v>
      </c>
      <c r="M8864" s="15">
        <v>244</v>
      </c>
    </row>
    <row r="8865" spans="1:13" ht="13.2" x14ac:dyDescent="0.25">
      <c r="A8865" s="15">
        <v>4697</v>
      </c>
      <c r="B8865" s="15">
        <v>33477</v>
      </c>
      <c r="C8865" s="15">
        <v>45218</v>
      </c>
      <c r="D8865" s="15">
        <v>45220</v>
      </c>
      <c r="E8865" s="15" t="s">
        <v>981</v>
      </c>
      <c r="F8865" s="15">
        <v>0.08</v>
      </c>
      <c r="G8865" s="15">
        <v>0.99</v>
      </c>
      <c r="H8865" s="15">
        <v>113.63</v>
      </c>
      <c r="I8865" s="15">
        <f t="shared" si="138"/>
        <v>113.63</v>
      </c>
      <c r="J8865" s="15">
        <v>10.35</v>
      </c>
      <c r="K8865" s="15">
        <v>59</v>
      </c>
      <c r="L8865" s="15">
        <v>567.41</v>
      </c>
      <c r="M8865" s="15">
        <v>1106</v>
      </c>
    </row>
    <row r="8866" spans="1:13" ht="13.2" x14ac:dyDescent="0.25">
      <c r="A8866" s="15">
        <v>20739</v>
      </c>
      <c r="B8866" s="15">
        <v>85926</v>
      </c>
      <c r="C8866" s="15">
        <v>45218</v>
      </c>
      <c r="D8866" s="15">
        <v>45218</v>
      </c>
      <c r="E8866" s="15" t="s">
        <v>983</v>
      </c>
      <c r="F8866" s="15">
        <v>0.06</v>
      </c>
      <c r="G8866" s="15">
        <v>8.4</v>
      </c>
      <c r="H8866" s="15">
        <v>-24.954999999999998</v>
      </c>
      <c r="I8866" s="15" t="str">
        <f t="shared" si="138"/>
        <v xml:space="preserve"> </v>
      </c>
      <c r="J8866" s="15">
        <v>15.01</v>
      </c>
      <c r="K8866" s="15">
        <v>12</v>
      </c>
      <c r="L8866" s="15">
        <v>175.59</v>
      </c>
      <c r="M8866" s="15">
        <v>2629</v>
      </c>
    </row>
    <row r="8867" spans="1:13" ht="13.2" x14ac:dyDescent="0.25">
      <c r="A8867" s="15">
        <v>20740</v>
      </c>
      <c r="B8867" s="15">
        <v>85926</v>
      </c>
      <c r="C8867" s="15">
        <v>45218</v>
      </c>
      <c r="D8867" s="15">
        <v>45220</v>
      </c>
      <c r="E8867" s="15" t="s">
        <v>983</v>
      </c>
      <c r="F8867" s="15">
        <v>0.05</v>
      </c>
      <c r="G8867" s="15">
        <v>10.29</v>
      </c>
      <c r="H8867" s="15">
        <v>-61.881500000000003</v>
      </c>
      <c r="I8867" s="15" t="str">
        <f t="shared" si="138"/>
        <v xml:space="preserve"> </v>
      </c>
      <c r="J8867" s="15">
        <v>59.78</v>
      </c>
      <c r="K8867" s="15">
        <v>1</v>
      </c>
      <c r="L8867" s="15">
        <v>66.48</v>
      </c>
      <c r="M8867" s="15">
        <v>2629</v>
      </c>
    </row>
    <row r="8868" spans="1:13" ht="13.2" x14ac:dyDescent="0.25">
      <c r="A8868" s="15">
        <v>20741</v>
      </c>
      <c r="B8868" s="15">
        <v>85926</v>
      </c>
      <c r="C8868" s="15">
        <v>45218</v>
      </c>
      <c r="D8868" s="15">
        <v>45220</v>
      </c>
      <c r="E8868" s="15" t="s">
        <v>983</v>
      </c>
      <c r="F8868" s="15">
        <v>0.04</v>
      </c>
      <c r="G8868" s="15">
        <v>8.08</v>
      </c>
      <c r="H8868" s="15">
        <v>562.91399999999999</v>
      </c>
      <c r="I8868" s="15">
        <f t="shared" si="138"/>
        <v>562.91399999999999</v>
      </c>
      <c r="J8868" s="15">
        <v>155.99</v>
      </c>
      <c r="K8868" s="15">
        <v>13</v>
      </c>
      <c r="L8868" s="15">
        <v>1770.57</v>
      </c>
      <c r="M8868" s="15">
        <v>2630</v>
      </c>
    </row>
    <row r="8869" spans="1:13" ht="13.2" x14ac:dyDescent="0.25">
      <c r="A8869" s="15">
        <v>21887</v>
      </c>
      <c r="B8869" s="15">
        <v>90660</v>
      </c>
      <c r="C8869" s="15">
        <v>45218</v>
      </c>
      <c r="D8869" s="15">
        <v>45222</v>
      </c>
      <c r="E8869" s="15" t="s">
        <v>984</v>
      </c>
      <c r="F8869" s="15">
        <v>0</v>
      </c>
      <c r="G8869" s="15">
        <v>36.61</v>
      </c>
      <c r="H8869" s="15">
        <v>-212.01</v>
      </c>
      <c r="I8869" s="15" t="str">
        <f t="shared" si="138"/>
        <v xml:space="preserve"> </v>
      </c>
      <c r="J8869" s="15">
        <v>58.14</v>
      </c>
      <c r="K8869" s="15">
        <v>6</v>
      </c>
      <c r="L8869" s="15">
        <v>384.59</v>
      </c>
      <c r="M8869" s="15">
        <v>1730</v>
      </c>
    </row>
    <row r="8870" spans="1:13" ht="13.2" x14ac:dyDescent="0.25">
      <c r="A8870" s="15">
        <v>21888</v>
      </c>
      <c r="B8870" s="15">
        <v>90660</v>
      </c>
      <c r="C8870" s="15">
        <v>45218</v>
      </c>
      <c r="D8870" s="15">
        <v>45218</v>
      </c>
      <c r="E8870" s="15" t="s">
        <v>984</v>
      </c>
      <c r="F8870" s="15">
        <v>0.09</v>
      </c>
      <c r="G8870" s="15">
        <v>49</v>
      </c>
      <c r="H8870" s="15">
        <v>999.86500000000001</v>
      </c>
      <c r="I8870" s="15">
        <f t="shared" si="138"/>
        <v>999.86500000000001</v>
      </c>
      <c r="J8870" s="15">
        <v>449.99</v>
      </c>
      <c r="K8870" s="15">
        <v>9</v>
      </c>
      <c r="L8870" s="15">
        <v>3685.42</v>
      </c>
      <c r="M8870" s="15">
        <v>1730</v>
      </c>
    </row>
    <row r="8871" spans="1:13" ht="13.2" x14ac:dyDescent="0.25">
      <c r="A8871" s="15">
        <v>22697</v>
      </c>
      <c r="B8871" s="15">
        <v>86420</v>
      </c>
      <c r="C8871" s="15">
        <v>45218</v>
      </c>
      <c r="D8871" s="15">
        <v>45220</v>
      </c>
      <c r="E8871" s="15" t="s">
        <v>981</v>
      </c>
      <c r="F8871" s="15">
        <v>0.08</v>
      </c>
      <c r="G8871" s="15">
        <v>0.99</v>
      </c>
      <c r="H8871" s="15">
        <v>99.539399999999986</v>
      </c>
      <c r="I8871" s="15">
        <f t="shared" si="138"/>
        <v>99.539399999999986</v>
      </c>
      <c r="J8871" s="15">
        <v>10.35</v>
      </c>
      <c r="K8871" s="15">
        <v>15</v>
      </c>
      <c r="L8871" s="15">
        <v>144.26</v>
      </c>
      <c r="M8871" s="15">
        <v>1109</v>
      </c>
    </row>
    <row r="8872" spans="1:13" ht="13.2" x14ac:dyDescent="0.25">
      <c r="A8872" s="15">
        <v>25380</v>
      </c>
      <c r="B8872" s="15">
        <v>85843</v>
      </c>
      <c r="C8872" s="15">
        <v>45218</v>
      </c>
      <c r="D8872" s="15">
        <v>45222</v>
      </c>
      <c r="E8872" s="15" t="s">
        <v>984</v>
      </c>
      <c r="F8872" s="15">
        <v>0.05</v>
      </c>
      <c r="G8872" s="15">
        <v>49</v>
      </c>
      <c r="H8872" s="15">
        <v>292.30200000000002</v>
      </c>
      <c r="I8872" s="15">
        <f t="shared" si="138"/>
        <v>292.30200000000002</v>
      </c>
      <c r="J8872" s="15">
        <v>4.4800000000000004</v>
      </c>
      <c r="K8872" s="15">
        <v>2</v>
      </c>
      <c r="L8872" s="15">
        <v>33.61</v>
      </c>
      <c r="M8872" s="15">
        <v>2066</v>
      </c>
    </row>
    <row r="8873" spans="1:13" ht="13.2" x14ac:dyDescent="0.25">
      <c r="A8873" s="15">
        <v>25715</v>
      </c>
      <c r="B8873" s="15">
        <v>91268</v>
      </c>
      <c r="C8873" s="15">
        <v>45218</v>
      </c>
      <c r="D8873" s="15">
        <v>45220</v>
      </c>
      <c r="E8873" s="15" t="s">
        <v>982</v>
      </c>
      <c r="F8873" s="15">
        <v>0.1</v>
      </c>
      <c r="G8873" s="15">
        <v>8.68</v>
      </c>
      <c r="H8873" s="15">
        <v>11.617799999999999</v>
      </c>
      <c r="I8873" s="15">
        <f t="shared" si="138"/>
        <v>11.617799999999999</v>
      </c>
      <c r="J8873" s="15">
        <v>19.98</v>
      </c>
      <c r="K8873" s="15">
        <v>15</v>
      </c>
      <c r="L8873" s="15">
        <v>293.10000000000002</v>
      </c>
      <c r="M8873" s="15">
        <v>1566</v>
      </c>
    </row>
    <row r="8874" spans="1:13" ht="13.2" x14ac:dyDescent="0.25">
      <c r="A8874" s="15">
        <v>95</v>
      </c>
      <c r="B8874" s="15">
        <v>612</v>
      </c>
      <c r="C8874" s="15">
        <v>45219</v>
      </c>
      <c r="D8874" s="15">
        <v>45221</v>
      </c>
      <c r="E8874" s="15" t="s">
        <v>982</v>
      </c>
      <c r="F8874" s="15">
        <v>0.1</v>
      </c>
      <c r="G8874" s="15">
        <v>6.26</v>
      </c>
      <c r="H8874" s="15">
        <v>-166.29</v>
      </c>
      <c r="I8874" s="15" t="str">
        <f t="shared" si="138"/>
        <v xml:space="preserve"> </v>
      </c>
      <c r="J8874" s="15">
        <v>5.28</v>
      </c>
      <c r="K8874" s="15">
        <v>105</v>
      </c>
      <c r="L8874" s="15">
        <v>552.03</v>
      </c>
      <c r="M8874" s="15">
        <v>3011</v>
      </c>
    </row>
    <row r="8875" spans="1:13" ht="13.2" x14ac:dyDescent="0.25">
      <c r="A8875" s="15">
        <v>96</v>
      </c>
      <c r="B8875" s="15">
        <v>612</v>
      </c>
      <c r="C8875" s="15">
        <v>45219</v>
      </c>
      <c r="D8875" s="15">
        <v>45221</v>
      </c>
      <c r="E8875" s="15" t="s">
        <v>982</v>
      </c>
      <c r="F8875" s="15">
        <v>0.01</v>
      </c>
      <c r="G8875" s="15">
        <v>2.5</v>
      </c>
      <c r="H8875" s="15">
        <v>881.67599999999993</v>
      </c>
      <c r="I8875" s="15">
        <f t="shared" si="138"/>
        <v>881.67599999999993</v>
      </c>
      <c r="J8875" s="15">
        <v>65.989999999999995</v>
      </c>
      <c r="K8875" s="15">
        <v>90</v>
      </c>
      <c r="L8875" s="15">
        <v>5297.63</v>
      </c>
      <c r="M8875" s="15">
        <v>3011</v>
      </c>
    </row>
    <row r="8876" spans="1:13" ht="13.2" x14ac:dyDescent="0.25">
      <c r="A8876" s="15">
        <v>18095</v>
      </c>
      <c r="B8876" s="15">
        <v>86351</v>
      </c>
      <c r="C8876" s="15">
        <v>45219</v>
      </c>
      <c r="D8876" s="15">
        <v>45221</v>
      </c>
      <c r="E8876" s="15" t="s">
        <v>982</v>
      </c>
      <c r="F8876" s="15">
        <v>0.1</v>
      </c>
      <c r="G8876" s="15">
        <v>6.26</v>
      </c>
      <c r="H8876" s="15">
        <v>-113.20400000000001</v>
      </c>
      <c r="I8876" s="15" t="str">
        <f t="shared" si="138"/>
        <v xml:space="preserve"> </v>
      </c>
      <c r="J8876" s="15">
        <v>5.28</v>
      </c>
      <c r="K8876" s="15">
        <v>26</v>
      </c>
      <c r="L8876" s="15">
        <v>136.69</v>
      </c>
      <c r="M8876" s="15">
        <v>3010</v>
      </c>
    </row>
    <row r="8877" spans="1:13" ht="13.2" x14ac:dyDescent="0.25">
      <c r="A8877" s="15">
        <v>18096</v>
      </c>
      <c r="B8877" s="15">
        <v>86351</v>
      </c>
      <c r="C8877" s="15">
        <v>45219</v>
      </c>
      <c r="D8877" s="15">
        <v>45221</v>
      </c>
      <c r="E8877" s="15" t="s">
        <v>982</v>
      </c>
      <c r="F8877" s="15">
        <v>0.01</v>
      </c>
      <c r="G8877" s="15">
        <v>2.5</v>
      </c>
      <c r="H8877" s="15">
        <v>-37.496899999999997</v>
      </c>
      <c r="I8877" s="15" t="str">
        <f t="shared" si="138"/>
        <v xml:space="preserve"> </v>
      </c>
      <c r="J8877" s="15">
        <v>65.989999999999995</v>
      </c>
      <c r="K8877" s="15">
        <v>23</v>
      </c>
      <c r="L8877" s="15">
        <v>1353.84</v>
      </c>
      <c r="M8877" s="15">
        <v>3010</v>
      </c>
    </row>
    <row r="8878" spans="1:13" ht="13.2" x14ac:dyDescent="0.25">
      <c r="A8878" s="15">
        <v>21893</v>
      </c>
      <c r="B8878" s="15">
        <v>89979</v>
      </c>
      <c r="C8878" s="15">
        <v>45219</v>
      </c>
      <c r="D8878" s="15">
        <v>45220</v>
      </c>
      <c r="E8878" s="15" t="s">
        <v>985</v>
      </c>
      <c r="F8878" s="15">
        <v>0.02</v>
      </c>
      <c r="G8878" s="15">
        <v>0.99</v>
      </c>
      <c r="H8878" s="15">
        <v>11.92</v>
      </c>
      <c r="I8878" s="15">
        <f t="shared" si="138"/>
        <v>11.92</v>
      </c>
      <c r="J8878" s="15">
        <v>3.08</v>
      </c>
      <c r="K8878" s="15">
        <v>9</v>
      </c>
      <c r="L8878" s="15">
        <v>28.21</v>
      </c>
      <c r="M8878" s="15">
        <v>2224</v>
      </c>
    </row>
    <row r="8879" spans="1:13" ht="13.2" x14ac:dyDescent="0.25">
      <c r="A8879" s="15">
        <v>21894</v>
      </c>
      <c r="B8879" s="15">
        <v>89979</v>
      </c>
      <c r="C8879" s="15">
        <v>45219</v>
      </c>
      <c r="D8879" s="15">
        <v>45219</v>
      </c>
      <c r="E8879" s="15" t="s">
        <v>985</v>
      </c>
      <c r="F8879" s="15">
        <v>0</v>
      </c>
      <c r="G8879" s="15">
        <v>1.32</v>
      </c>
      <c r="H8879" s="15">
        <v>-30.25</v>
      </c>
      <c r="I8879" s="15" t="str">
        <f t="shared" si="138"/>
        <v xml:space="preserve"> </v>
      </c>
      <c r="J8879" s="15">
        <v>3.68</v>
      </c>
      <c r="K8879" s="15">
        <v>20</v>
      </c>
      <c r="L8879" s="15">
        <v>75.75</v>
      </c>
      <c r="M8879" s="15">
        <v>2224</v>
      </c>
    </row>
    <row r="8880" spans="1:13" ht="13.2" x14ac:dyDescent="0.25">
      <c r="A8880" s="15">
        <v>21895</v>
      </c>
      <c r="B8880" s="15">
        <v>89979</v>
      </c>
      <c r="C8880" s="15">
        <v>45219</v>
      </c>
      <c r="D8880" s="15">
        <v>45220</v>
      </c>
      <c r="E8880" s="15" t="s">
        <v>985</v>
      </c>
      <c r="F8880" s="15">
        <v>0.05</v>
      </c>
      <c r="G8880" s="15">
        <v>1.99</v>
      </c>
      <c r="H8880" s="15">
        <v>593.87609999999995</v>
      </c>
      <c r="I8880" s="15">
        <f t="shared" si="138"/>
        <v>593.87609999999995</v>
      </c>
      <c r="J8880" s="15">
        <v>43.98</v>
      </c>
      <c r="K8880" s="15">
        <v>20</v>
      </c>
      <c r="L8880" s="15">
        <v>860.69</v>
      </c>
      <c r="M8880" s="15">
        <v>2225</v>
      </c>
    </row>
    <row r="8881" spans="1:13" ht="13.2" x14ac:dyDescent="0.25">
      <c r="A8881" s="15">
        <v>25094</v>
      </c>
      <c r="B8881" s="15">
        <v>86180</v>
      </c>
      <c r="C8881" s="15">
        <v>45219</v>
      </c>
      <c r="D8881" s="15">
        <v>45221</v>
      </c>
      <c r="E8881" s="15" t="s">
        <v>982</v>
      </c>
      <c r="F8881" s="15">
        <v>0.04</v>
      </c>
      <c r="G8881" s="15">
        <v>24.49</v>
      </c>
      <c r="H8881" s="15">
        <v>16.338000000000001</v>
      </c>
      <c r="I8881" s="15">
        <f t="shared" si="138"/>
        <v>16.338000000000001</v>
      </c>
      <c r="J8881" s="15">
        <v>599.99</v>
      </c>
      <c r="K8881" s="15">
        <v>22</v>
      </c>
      <c r="L8881" s="15">
        <v>13685.53</v>
      </c>
      <c r="M8881" s="15">
        <v>970</v>
      </c>
    </row>
    <row r="8882" spans="1:13" ht="13.2" x14ac:dyDescent="0.25">
      <c r="A8882" s="15">
        <v>18330</v>
      </c>
      <c r="B8882" s="15">
        <v>87550</v>
      </c>
      <c r="C8882" s="15">
        <v>45220</v>
      </c>
      <c r="D8882" s="15">
        <v>45221</v>
      </c>
      <c r="E8882" s="15" t="s">
        <v>983</v>
      </c>
      <c r="F8882" s="15">
        <v>0.08</v>
      </c>
      <c r="G8882" s="15">
        <v>1.17</v>
      </c>
      <c r="H8882" s="15">
        <v>41.67</v>
      </c>
      <c r="I8882" s="15">
        <f t="shared" si="138"/>
        <v>41.67</v>
      </c>
      <c r="J8882" s="15">
        <v>6.08</v>
      </c>
      <c r="K8882" s="15">
        <v>26</v>
      </c>
      <c r="L8882" s="15">
        <v>147.51</v>
      </c>
      <c r="M8882" s="15">
        <v>3396</v>
      </c>
    </row>
    <row r="8883" spans="1:13" ht="13.2" x14ac:dyDescent="0.25">
      <c r="A8883" s="15">
        <v>19099</v>
      </c>
      <c r="B8883" s="15">
        <v>89438</v>
      </c>
      <c r="C8883" s="15">
        <v>45220</v>
      </c>
      <c r="D8883" s="15">
        <v>45222</v>
      </c>
      <c r="E8883" s="15" t="s">
        <v>982</v>
      </c>
      <c r="F8883" s="15">
        <v>0</v>
      </c>
      <c r="G8883" s="15">
        <v>12.23</v>
      </c>
      <c r="H8883" s="15">
        <v>379.28</v>
      </c>
      <c r="I8883" s="15">
        <f t="shared" si="138"/>
        <v>379.28</v>
      </c>
      <c r="J8883" s="15">
        <v>60.65</v>
      </c>
      <c r="K8883" s="15">
        <v>9</v>
      </c>
      <c r="L8883" s="15">
        <v>595.99</v>
      </c>
      <c r="M8883" s="15">
        <v>998</v>
      </c>
    </row>
    <row r="8884" spans="1:13" ht="13.2" x14ac:dyDescent="0.25">
      <c r="A8884" s="15">
        <v>19545</v>
      </c>
      <c r="B8884" s="15">
        <v>87238</v>
      </c>
      <c r="C8884" s="15">
        <v>45220</v>
      </c>
      <c r="D8884" s="15">
        <v>45222</v>
      </c>
      <c r="E8884" s="15" t="s">
        <v>985</v>
      </c>
      <c r="F8884" s="15">
        <v>0</v>
      </c>
      <c r="G8884" s="15">
        <v>5.72</v>
      </c>
      <c r="H8884" s="15">
        <v>-106.27</v>
      </c>
      <c r="I8884" s="15" t="str">
        <f t="shared" si="138"/>
        <v xml:space="preserve"> </v>
      </c>
      <c r="J8884" s="15">
        <v>4.82</v>
      </c>
      <c r="K8884" s="15">
        <v>18</v>
      </c>
      <c r="L8884" s="15">
        <v>94.04</v>
      </c>
      <c r="M8884" s="15">
        <v>2052</v>
      </c>
    </row>
    <row r="8885" spans="1:13" ht="13.2" x14ac:dyDescent="0.25">
      <c r="A8885" s="15">
        <v>22467</v>
      </c>
      <c r="B8885" s="15">
        <v>89371</v>
      </c>
      <c r="C8885" s="15">
        <v>45221</v>
      </c>
      <c r="D8885" s="15">
        <v>45221</v>
      </c>
      <c r="E8885" s="15" t="s">
        <v>984</v>
      </c>
      <c r="F8885" s="15">
        <v>0.04</v>
      </c>
      <c r="G8885" s="15">
        <v>15.66</v>
      </c>
      <c r="H8885" s="15">
        <v>807.29</v>
      </c>
      <c r="I8885" s="15">
        <f t="shared" si="138"/>
        <v>807.29</v>
      </c>
      <c r="J8885" s="15">
        <v>100.98</v>
      </c>
      <c r="K8885" s="15">
        <v>19</v>
      </c>
      <c r="L8885" s="15">
        <v>1923.81</v>
      </c>
      <c r="M8885" s="15">
        <v>845</v>
      </c>
    </row>
    <row r="8886" spans="1:13" ht="13.2" x14ac:dyDescent="0.25">
      <c r="A8886" s="15">
        <v>22468</v>
      </c>
      <c r="B8886" s="15">
        <v>89371</v>
      </c>
      <c r="C8886" s="15">
        <v>45221</v>
      </c>
      <c r="D8886" s="15">
        <v>45228</v>
      </c>
      <c r="E8886" s="15" t="s">
        <v>984</v>
      </c>
      <c r="F8886" s="15">
        <v>0.05</v>
      </c>
      <c r="G8886" s="15">
        <v>2.06</v>
      </c>
      <c r="H8886" s="15">
        <v>28.61</v>
      </c>
      <c r="I8886" s="15">
        <f t="shared" si="138"/>
        <v>28.61</v>
      </c>
      <c r="J8886" s="15">
        <v>10.06</v>
      </c>
      <c r="K8886" s="15">
        <v>6</v>
      </c>
      <c r="L8886" s="15">
        <v>62.48</v>
      </c>
      <c r="M8886" s="15">
        <v>842</v>
      </c>
    </row>
    <row r="8887" spans="1:13" ht="13.2" x14ac:dyDescent="0.25">
      <c r="A8887" s="15">
        <v>25575</v>
      </c>
      <c r="B8887" s="15">
        <v>90683</v>
      </c>
      <c r="C8887" s="15">
        <v>45221</v>
      </c>
      <c r="D8887" s="15">
        <v>45223</v>
      </c>
      <c r="E8887" s="15" t="s">
        <v>985</v>
      </c>
      <c r="F8887" s="15">
        <v>0.08</v>
      </c>
      <c r="G8887" s="15">
        <v>8.99</v>
      </c>
      <c r="H8887" s="15">
        <v>-57.75</v>
      </c>
      <c r="I8887" s="15" t="str">
        <f t="shared" si="138"/>
        <v xml:space="preserve"> </v>
      </c>
      <c r="J8887" s="15">
        <v>21.38</v>
      </c>
      <c r="K8887" s="15">
        <v>23</v>
      </c>
      <c r="L8887" s="15">
        <v>488.88</v>
      </c>
      <c r="M8887" s="15">
        <v>1665</v>
      </c>
    </row>
    <row r="8888" spans="1:13" ht="13.2" x14ac:dyDescent="0.25">
      <c r="A8888" s="15">
        <v>25788</v>
      </c>
      <c r="B8888" s="15">
        <v>87841</v>
      </c>
      <c r="C8888" s="15">
        <v>45221</v>
      </c>
      <c r="D8888" s="15">
        <v>45222</v>
      </c>
      <c r="E8888" s="15" t="s">
        <v>981</v>
      </c>
      <c r="F8888" s="15">
        <v>7.0000000000000007E-2</v>
      </c>
      <c r="G8888" s="15">
        <v>24.49</v>
      </c>
      <c r="H8888" s="15">
        <v>-767.51</v>
      </c>
      <c r="I8888" s="15" t="str">
        <f t="shared" si="138"/>
        <v xml:space="preserve"> </v>
      </c>
      <c r="J8888" s="15">
        <v>1637.53</v>
      </c>
      <c r="K8888" s="15">
        <v>5</v>
      </c>
      <c r="L8888" s="15">
        <v>8147.53</v>
      </c>
      <c r="M8888" s="15">
        <v>2669</v>
      </c>
    </row>
    <row r="8889" spans="1:13" ht="13.2" x14ac:dyDescent="0.25">
      <c r="A8889" s="15">
        <v>5007</v>
      </c>
      <c r="B8889" s="15">
        <v>35712</v>
      </c>
      <c r="C8889" s="15">
        <v>45222</v>
      </c>
      <c r="D8889" s="15">
        <v>45223</v>
      </c>
      <c r="E8889" s="15" t="s">
        <v>981</v>
      </c>
      <c r="F8889" s="15">
        <v>0.1</v>
      </c>
      <c r="G8889" s="15">
        <v>7.18</v>
      </c>
      <c r="H8889" s="15">
        <v>1174.02</v>
      </c>
      <c r="I8889" s="15">
        <f t="shared" si="138"/>
        <v>1174.02</v>
      </c>
      <c r="J8889" s="15">
        <v>100.97</v>
      </c>
      <c r="K8889" s="15">
        <v>88</v>
      </c>
      <c r="L8889" s="15">
        <v>8236.74</v>
      </c>
      <c r="M8889" s="15">
        <v>3079</v>
      </c>
    </row>
    <row r="8890" spans="1:13" ht="13.2" x14ac:dyDescent="0.25">
      <c r="A8890" s="15">
        <v>5008</v>
      </c>
      <c r="B8890" s="15">
        <v>35712</v>
      </c>
      <c r="C8890" s="15">
        <v>45222</v>
      </c>
      <c r="D8890" s="15">
        <v>45222</v>
      </c>
      <c r="E8890" s="15" t="s">
        <v>981</v>
      </c>
      <c r="F8890" s="15">
        <v>0</v>
      </c>
      <c r="G8890" s="15">
        <v>8.16</v>
      </c>
      <c r="H8890" s="15">
        <v>-122.21</v>
      </c>
      <c r="I8890" s="15" t="str">
        <f t="shared" si="138"/>
        <v xml:space="preserve"> </v>
      </c>
      <c r="J8890" s="15">
        <v>5.28</v>
      </c>
      <c r="K8890" s="15">
        <v>50</v>
      </c>
      <c r="L8890" s="15">
        <v>281</v>
      </c>
      <c r="M8890" s="15">
        <v>3079</v>
      </c>
    </row>
    <row r="8891" spans="1:13" ht="13.2" x14ac:dyDescent="0.25">
      <c r="A8891" s="15">
        <v>18380</v>
      </c>
      <c r="B8891" s="15">
        <v>87783</v>
      </c>
      <c r="C8891" s="15">
        <v>45222</v>
      </c>
      <c r="D8891" s="15">
        <v>45222</v>
      </c>
      <c r="E8891" s="15" t="s">
        <v>984</v>
      </c>
      <c r="F8891" s="15">
        <v>0.04</v>
      </c>
      <c r="G8891" s="15">
        <v>1.52</v>
      </c>
      <c r="H8891" s="15">
        <v>11.045999999999999</v>
      </c>
      <c r="I8891" s="15">
        <f t="shared" si="138"/>
        <v>11.045999999999999</v>
      </c>
      <c r="J8891" s="15">
        <v>4.7300000000000004</v>
      </c>
      <c r="K8891" s="15">
        <v>16</v>
      </c>
      <c r="L8891" s="15">
        <v>75.62</v>
      </c>
      <c r="M8891" s="15">
        <v>2591</v>
      </c>
    </row>
    <row r="8892" spans="1:13" ht="13.2" x14ac:dyDescent="0.25">
      <c r="A8892" s="15">
        <v>18520</v>
      </c>
      <c r="B8892" s="15">
        <v>88358</v>
      </c>
      <c r="C8892" s="15">
        <v>45222</v>
      </c>
      <c r="D8892" s="15">
        <v>45223</v>
      </c>
      <c r="E8892" s="15" t="s">
        <v>982</v>
      </c>
      <c r="F8892" s="15">
        <v>7.0000000000000007E-2</v>
      </c>
      <c r="G8892" s="15">
        <v>5.44</v>
      </c>
      <c r="H8892" s="15">
        <v>-117.92100000000001</v>
      </c>
      <c r="I8892" s="15" t="str">
        <f t="shared" si="138"/>
        <v xml:space="preserve"> </v>
      </c>
      <c r="J8892" s="15">
        <v>3.81</v>
      </c>
      <c r="K8892" s="15">
        <v>18</v>
      </c>
      <c r="L8892" s="15">
        <v>72.349999999999994</v>
      </c>
      <c r="M8892" s="15">
        <v>2088</v>
      </c>
    </row>
    <row r="8893" spans="1:13" ht="13.2" x14ac:dyDescent="0.25">
      <c r="A8893" s="15">
        <v>20013</v>
      </c>
      <c r="B8893" s="15">
        <v>88939</v>
      </c>
      <c r="C8893" s="15">
        <v>45222</v>
      </c>
      <c r="D8893" s="15">
        <v>45224</v>
      </c>
      <c r="E8893" s="15" t="s">
        <v>985</v>
      </c>
      <c r="F8893" s="15">
        <v>0.09</v>
      </c>
      <c r="G8893" s="15">
        <v>60.49</v>
      </c>
      <c r="H8893" s="15">
        <v>-1059.2</v>
      </c>
      <c r="I8893" s="15" t="str">
        <f t="shared" si="138"/>
        <v xml:space="preserve"> </v>
      </c>
      <c r="J8893" s="15">
        <v>170.98</v>
      </c>
      <c r="K8893" s="15">
        <v>18</v>
      </c>
      <c r="L8893" s="15">
        <v>2832.68</v>
      </c>
      <c r="M8893" s="15">
        <v>380</v>
      </c>
    </row>
    <row r="8894" spans="1:13" ht="13.2" x14ac:dyDescent="0.25">
      <c r="A8894" s="15">
        <v>22908</v>
      </c>
      <c r="B8894" s="15">
        <v>91100</v>
      </c>
      <c r="C8894" s="15">
        <v>45222</v>
      </c>
      <c r="D8894" s="15">
        <v>45224</v>
      </c>
      <c r="E8894" s="15" t="s">
        <v>982</v>
      </c>
      <c r="F8894" s="15">
        <v>0.01</v>
      </c>
      <c r="G8894" s="15">
        <v>7.98</v>
      </c>
      <c r="H8894" s="15">
        <v>-60.61</v>
      </c>
      <c r="I8894" s="15" t="str">
        <f t="shared" si="138"/>
        <v xml:space="preserve"> </v>
      </c>
      <c r="J8894" s="15">
        <v>7.28</v>
      </c>
      <c r="K8894" s="15">
        <v>13</v>
      </c>
      <c r="L8894" s="15">
        <v>104.4</v>
      </c>
      <c r="M8894" s="15">
        <v>146</v>
      </c>
    </row>
    <row r="8895" spans="1:13" ht="13.2" x14ac:dyDescent="0.25">
      <c r="A8895" s="15">
        <v>23007</v>
      </c>
      <c r="B8895" s="15">
        <v>88250</v>
      </c>
      <c r="C8895" s="15">
        <v>45222</v>
      </c>
      <c r="D8895" s="15">
        <v>45223</v>
      </c>
      <c r="E8895" s="15" t="s">
        <v>981</v>
      </c>
      <c r="F8895" s="15">
        <v>0.1</v>
      </c>
      <c r="G8895" s="15">
        <v>7.18</v>
      </c>
      <c r="H8895" s="15">
        <v>1174.02</v>
      </c>
      <c r="I8895" s="15">
        <f t="shared" si="138"/>
        <v>1174.02</v>
      </c>
      <c r="J8895" s="15">
        <v>100.97</v>
      </c>
      <c r="K8895" s="15">
        <v>22</v>
      </c>
      <c r="L8895" s="15">
        <v>2059.1799999999998</v>
      </c>
      <c r="M8895" s="15">
        <v>3077</v>
      </c>
    </row>
    <row r="8896" spans="1:13" ht="13.2" x14ac:dyDescent="0.25">
      <c r="A8896" s="15">
        <v>23008</v>
      </c>
      <c r="B8896" s="15">
        <v>88250</v>
      </c>
      <c r="C8896" s="15">
        <v>45222</v>
      </c>
      <c r="D8896" s="15">
        <v>45222</v>
      </c>
      <c r="E8896" s="15" t="s">
        <v>981</v>
      </c>
      <c r="F8896" s="15">
        <v>0</v>
      </c>
      <c r="G8896" s="15">
        <v>8.16</v>
      </c>
      <c r="H8896" s="15">
        <v>-122.21</v>
      </c>
      <c r="I8896" s="15" t="str">
        <f t="shared" si="138"/>
        <v xml:space="preserve"> </v>
      </c>
      <c r="J8896" s="15">
        <v>5.28</v>
      </c>
      <c r="K8896" s="15">
        <v>13</v>
      </c>
      <c r="L8896" s="15">
        <v>73.06</v>
      </c>
      <c r="M8896" s="15">
        <v>3077</v>
      </c>
    </row>
    <row r="8897" spans="1:13" ht="13.2" x14ac:dyDescent="0.25">
      <c r="A8897" s="15">
        <v>24679</v>
      </c>
      <c r="B8897" s="15">
        <v>90781</v>
      </c>
      <c r="C8897" s="15">
        <v>45222</v>
      </c>
      <c r="D8897" s="15">
        <v>45223</v>
      </c>
      <c r="E8897" s="15" t="s">
        <v>981</v>
      </c>
      <c r="F8897" s="15">
        <v>0.03</v>
      </c>
      <c r="G8897" s="15">
        <v>1.39</v>
      </c>
      <c r="H8897" s="15">
        <v>12.5</v>
      </c>
      <c r="I8897" s="15">
        <f t="shared" si="138"/>
        <v>12.5</v>
      </c>
      <c r="J8897" s="15">
        <v>15.67</v>
      </c>
      <c r="K8897" s="15">
        <v>3</v>
      </c>
      <c r="L8897" s="15">
        <v>48.34</v>
      </c>
      <c r="M8897" s="15">
        <v>1796</v>
      </c>
    </row>
    <row r="8898" spans="1:13" ht="13.2" x14ac:dyDescent="0.25">
      <c r="A8898" s="15">
        <v>24864</v>
      </c>
      <c r="B8898" s="15">
        <v>91137</v>
      </c>
      <c r="C8898" s="15">
        <v>45222</v>
      </c>
      <c r="D8898" s="15">
        <v>45224</v>
      </c>
      <c r="E8898" s="15" t="s">
        <v>982</v>
      </c>
      <c r="F8898" s="15">
        <v>0.01</v>
      </c>
      <c r="G8898" s="15">
        <v>7.49</v>
      </c>
      <c r="H8898" s="15">
        <v>-28.88</v>
      </c>
      <c r="I8898" s="15" t="str">
        <f t="shared" ref="I8898:I8961" si="139">IF(H8898&gt;0,H8898," ")</f>
        <v xml:space="preserve"> </v>
      </c>
      <c r="J8898" s="15">
        <v>6.48</v>
      </c>
      <c r="K8898" s="15">
        <v>4</v>
      </c>
      <c r="L8898" s="15">
        <v>30.45</v>
      </c>
      <c r="M8898" s="15">
        <v>358</v>
      </c>
    </row>
    <row r="8899" spans="1:13" ht="13.2" x14ac:dyDescent="0.25">
      <c r="A8899" s="15">
        <v>7487</v>
      </c>
      <c r="B8899" s="15">
        <v>53445</v>
      </c>
      <c r="C8899" s="15">
        <v>45223</v>
      </c>
      <c r="D8899" s="15">
        <v>45225</v>
      </c>
      <c r="E8899" s="15" t="s">
        <v>981</v>
      </c>
      <c r="F8899" s="15">
        <v>0.01</v>
      </c>
      <c r="G8899" s="15">
        <v>8.99</v>
      </c>
      <c r="H8899" s="15">
        <v>-44.33</v>
      </c>
      <c r="I8899" s="15" t="str">
        <f t="shared" si="139"/>
        <v xml:space="preserve"> </v>
      </c>
      <c r="J8899" s="15">
        <v>11.66</v>
      </c>
      <c r="K8899" s="15">
        <v>17</v>
      </c>
      <c r="L8899" s="15">
        <v>225.14</v>
      </c>
      <c r="M8899" s="15">
        <v>2548</v>
      </c>
    </row>
    <row r="8900" spans="1:13" ht="13.2" x14ac:dyDescent="0.25">
      <c r="A8900" s="15">
        <v>7488</v>
      </c>
      <c r="B8900" s="15">
        <v>53445</v>
      </c>
      <c r="C8900" s="15">
        <v>45223</v>
      </c>
      <c r="D8900" s="15">
        <v>45225</v>
      </c>
      <c r="E8900" s="15" t="s">
        <v>981</v>
      </c>
      <c r="F8900" s="15">
        <v>0.02</v>
      </c>
      <c r="G8900" s="15">
        <v>1.35</v>
      </c>
      <c r="H8900" s="15">
        <v>11.23</v>
      </c>
      <c r="I8900" s="15">
        <f t="shared" si="139"/>
        <v>11.23</v>
      </c>
      <c r="J8900" s="15">
        <v>3.29</v>
      </c>
      <c r="K8900" s="15">
        <v>44</v>
      </c>
      <c r="L8900" s="15">
        <v>154.63</v>
      </c>
      <c r="M8900" s="15">
        <v>2548</v>
      </c>
    </row>
    <row r="8901" spans="1:13" ht="13.2" x14ac:dyDescent="0.25">
      <c r="A8901" s="15">
        <v>18749</v>
      </c>
      <c r="B8901" s="15">
        <v>88898</v>
      </c>
      <c r="C8901" s="15">
        <v>45223</v>
      </c>
      <c r="D8901" s="15">
        <v>45225</v>
      </c>
      <c r="E8901" s="15" t="s">
        <v>985</v>
      </c>
      <c r="F8901" s="15">
        <v>0.01</v>
      </c>
      <c r="G8901" s="15">
        <v>5.22</v>
      </c>
      <c r="H8901" s="15">
        <v>23.513999999999996</v>
      </c>
      <c r="I8901" s="15">
        <f t="shared" si="139"/>
        <v>23.513999999999996</v>
      </c>
      <c r="J8901" s="15">
        <v>6.24</v>
      </c>
      <c r="K8901" s="15">
        <v>3</v>
      </c>
      <c r="L8901" s="15">
        <v>27.14</v>
      </c>
      <c r="M8901" s="15">
        <v>678</v>
      </c>
    </row>
    <row r="8902" spans="1:13" ht="13.2" x14ac:dyDescent="0.25">
      <c r="A8902" s="15">
        <v>22348</v>
      </c>
      <c r="B8902" s="15">
        <v>87505</v>
      </c>
      <c r="C8902" s="15">
        <v>45223</v>
      </c>
      <c r="D8902" s="15">
        <v>45223</v>
      </c>
      <c r="E8902" s="15" t="s">
        <v>981</v>
      </c>
      <c r="F8902" s="15">
        <v>7.0000000000000007E-2</v>
      </c>
      <c r="G8902" s="15">
        <v>1.99</v>
      </c>
      <c r="H8902" s="15">
        <v>-950.6621124000003</v>
      </c>
      <c r="I8902" s="15" t="str">
        <f t="shared" si="139"/>
        <v xml:space="preserve"> </v>
      </c>
      <c r="J8902" s="15">
        <v>40.97</v>
      </c>
      <c r="K8902" s="15">
        <v>5</v>
      </c>
      <c r="L8902" s="15">
        <v>201.94</v>
      </c>
      <c r="M8902" s="15">
        <v>1552</v>
      </c>
    </row>
    <row r="8903" spans="1:13" ht="13.2" x14ac:dyDescent="0.25">
      <c r="A8903" s="15">
        <v>22570</v>
      </c>
      <c r="B8903" s="15">
        <v>89750</v>
      </c>
      <c r="C8903" s="15">
        <v>45223</v>
      </c>
      <c r="D8903" s="15">
        <v>45225</v>
      </c>
      <c r="E8903" s="15" t="s">
        <v>985</v>
      </c>
      <c r="F8903" s="15">
        <v>0.01</v>
      </c>
      <c r="G8903" s="15">
        <v>2.5</v>
      </c>
      <c r="H8903" s="15">
        <v>6.44</v>
      </c>
      <c r="I8903" s="15">
        <f t="shared" si="139"/>
        <v>6.44</v>
      </c>
      <c r="J8903" s="15">
        <v>7.78</v>
      </c>
      <c r="K8903" s="15">
        <v>4</v>
      </c>
      <c r="L8903" s="15">
        <v>34.39</v>
      </c>
      <c r="M8903" s="15">
        <v>2816</v>
      </c>
    </row>
    <row r="8904" spans="1:13" ht="13.2" x14ac:dyDescent="0.25">
      <c r="A8904" s="15">
        <v>23475</v>
      </c>
      <c r="B8904" s="15">
        <v>90993</v>
      </c>
      <c r="C8904" s="15">
        <v>45223</v>
      </c>
      <c r="D8904" s="15">
        <v>45224</v>
      </c>
      <c r="E8904" s="15" t="s">
        <v>985</v>
      </c>
      <c r="F8904" s="15">
        <v>0.02</v>
      </c>
      <c r="G8904" s="15">
        <v>7.17</v>
      </c>
      <c r="H8904" s="15">
        <v>28.457999999999998</v>
      </c>
      <c r="I8904" s="15">
        <f t="shared" si="139"/>
        <v>28.457999999999998</v>
      </c>
      <c r="J8904" s="15">
        <v>14.45</v>
      </c>
      <c r="K8904" s="15">
        <v>13</v>
      </c>
      <c r="L8904" s="15">
        <v>197.03</v>
      </c>
      <c r="M8904" s="15">
        <v>3325</v>
      </c>
    </row>
    <row r="8905" spans="1:13" ht="13.2" x14ac:dyDescent="0.25">
      <c r="A8905" s="15">
        <v>25487</v>
      </c>
      <c r="B8905" s="15">
        <v>88665</v>
      </c>
      <c r="C8905" s="15">
        <v>45223</v>
      </c>
      <c r="D8905" s="15">
        <v>45225</v>
      </c>
      <c r="E8905" s="15" t="s">
        <v>981</v>
      </c>
      <c r="F8905" s="15">
        <v>0.01</v>
      </c>
      <c r="G8905" s="15">
        <v>8.99</v>
      </c>
      <c r="H8905" s="15">
        <v>-44.33</v>
      </c>
      <c r="I8905" s="15" t="str">
        <f t="shared" si="139"/>
        <v xml:space="preserve"> </v>
      </c>
      <c r="J8905" s="15">
        <v>11.66</v>
      </c>
      <c r="K8905" s="15">
        <v>4</v>
      </c>
      <c r="L8905" s="15">
        <v>52.98</v>
      </c>
      <c r="M8905" s="15">
        <v>2551</v>
      </c>
    </row>
    <row r="8906" spans="1:13" ht="13.2" x14ac:dyDescent="0.25">
      <c r="A8906" s="15">
        <v>25488</v>
      </c>
      <c r="B8906" s="15">
        <v>88665</v>
      </c>
      <c r="C8906" s="15">
        <v>45223</v>
      </c>
      <c r="D8906" s="15">
        <v>45225</v>
      </c>
      <c r="E8906" s="15" t="s">
        <v>981</v>
      </c>
      <c r="F8906" s="15">
        <v>0.02</v>
      </c>
      <c r="G8906" s="15">
        <v>1.35</v>
      </c>
      <c r="H8906" s="15">
        <v>11.23</v>
      </c>
      <c r="I8906" s="15">
        <f t="shared" si="139"/>
        <v>11.23</v>
      </c>
      <c r="J8906" s="15">
        <v>3.29</v>
      </c>
      <c r="K8906" s="15">
        <v>11</v>
      </c>
      <c r="L8906" s="15">
        <v>38.659999999999997</v>
      </c>
      <c r="M8906" s="15">
        <v>2551</v>
      </c>
    </row>
    <row r="8907" spans="1:13" ht="13.2" x14ac:dyDescent="0.25">
      <c r="A8907" s="15">
        <v>26207</v>
      </c>
      <c r="B8907" s="15">
        <v>87305</v>
      </c>
      <c r="C8907" s="15">
        <v>45223</v>
      </c>
      <c r="D8907" s="15">
        <v>45225</v>
      </c>
      <c r="E8907" s="15" t="s">
        <v>981</v>
      </c>
      <c r="F8907" s="15">
        <v>0.03</v>
      </c>
      <c r="G8907" s="15">
        <v>8.19</v>
      </c>
      <c r="H8907" s="15">
        <v>-13.13</v>
      </c>
      <c r="I8907" s="15" t="str">
        <f t="shared" si="139"/>
        <v xml:space="preserve"> </v>
      </c>
      <c r="J8907" s="15">
        <v>6.48</v>
      </c>
      <c r="K8907" s="15">
        <v>1</v>
      </c>
      <c r="L8907" s="15">
        <v>10.51</v>
      </c>
      <c r="M8907" s="15">
        <v>3250</v>
      </c>
    </row>
    <row r="8908" spans="1:13" ht="13.2" x14ac:dyDescent="0.25">
      <c r="A8908" s="15">
        <v>7095</v>
      </c>
      <c r="B8908" s="15">
        <v>50656</v>
      </c>
      <c r="C8908" s="15">
        <v>45224</v>
      </c>
      <c r="D8908" s="15">
        <v>45226</v>
      </c>
      <c r="E8908" s="15" t="s">
        <v>985</v>
      </c>
      <c r="F8908" s="15">
        <v>0</v>
      </c>
      <c r="G8908" s="15">
        <v>5.15</v>
      </c>
      <c r="H8908" s="15">
        <v>-139.13</v>
      </c>
      <c r="I8908" s="15" t="str">
        <f t="shared" si="139"/>
        <v xml:space="preserve"> </v>
      </c>
      <c r="J8908" s="15">
        <v>4.37</v>
      </c>
      <c r="K8908" s="15">
        <v>88</v>
      </c>
      <c r="L8908" s="15">
        <v>406.9</v>
      </c>
      <c r="M8908" s="15">
        <v>2571</v>
      </c>
    </row>
    <row r="8909" spans="1:13" ht="13.2" x14ac:dyDescent="0.25">
      <c r="A8909" s="15">
        <v>7097</v>
      </c>
      <c r="B8909" s="15">
        <v>50656</v>
      </c>
      <c r="C8909" s="15">
        <v>45224</v>
      </c>
      <c r="D8909" s="15">
        <v>45224</v>
      </c>
      <c r="E8909" s="15" t="s">
        <v>985</v>
      </c>
      <c r="F8909" s="15">
        <v>0.02</v>
      </c>
      <c r="G8909" s="15">
        <v>5.16</v>
      </c>
      <c r="H8909" s="15">
        <v>48.6</v>
      </c>
      <c r="I8909" s="15">
        <f t="shared" si="139"/>
        <v>48.6</v>
      </c>
      <c r="J8909" s="15">
        <v>12.58</v>
      </c>
      <c r="K8909" s="15">
        <v>82</v>
      </c>
      <c r="L8909" s="15">
        <v>1021.78</v>
      </c>
      <c r="M8909" s="15">
        <v>2571</v>
      </c>
    </row>
    <row r="8910" spans="1:13" ht="13.2" x14ac:dyDescent="0.25">
      <c r="A8910" s="15">
        <v>18510</v>
      </c>
      <c r="B8910" s="15">
        <v>88318</v>
      </c>
      <c r="C8910" s="15">
        <v>45224</v>
      </c>
      <c r="D8910" s="15">
        <v>45226</v>
      </c>
      <c r="E8910" s="15" t="s">
        <v>984</v>
      </c>
      <c r="F8910" s="15">
        <v>0.06</v>
      </c>
      <c r="G8910" s="15">
        <v>0.94</v>
      </c>
      <c r="H8910" s="15">
        <v>28.71</v>
      </c>
      <c r="I8910" s="15">
        <f t="shared" si="139"/>
        <v>28.71</v>
      </c>
      <c r="J8910" s="15">
        <v>4.28</v>
      </c>
      <c r="K8910" s="15">
        <v>26</v>
      </c>
      <c r="L8910" s="15">
        <v>106.14</v>
      </c>
      <c r="M8910" s="15">
        <v>1386</v>
      </c>
    </row>
    <row r="8911" spans="1:13" ht="13.2" x14ac:dyDescent="0.25">
      <c r="A8911" s="15">
        <v>20453</v>
      </c>
      <c r="B8911" s="15">
        <v>89216</v>
      </c>
      <c r="C8911" s="15">
        <v>45224</v>
      </c>
      <c r="D8911" s="15">
        <v>45225</v>
      </c>
      <c r="E8911" s="15" t="s">
        <v>985</v>
      </c>
      <c r="F8911" s="15">
        <v>0.06</v>
      </c>
      <c r="G8911" s="15">
        <v>2.83</v>
      </c>
      <c r="H8911" s="15">
        <v>41.31</v>
      </c>
      <c r="I8911" s="15">
        <f t="shared" si="139"/>
        <v>41.31</v>
      </c>
      <c r="J8911" s="15">
        <v>6.98</v>
      </c>
      <c r="K8911" s="15">
        <v>18</v>
      </c>
      <c r="L8911" s="15">
        <v>126.69</v>
      </c>
      <c r="M8911" s="15">
        <v>2743</v>
      </c>
    </row>
    <row r="8912" spans="1:13" ht="13.2" x14ac:dyDescent="0.25">
      <c r="A8912" s="15">
        <v>20454</v>
      </c>
      <c r="B8912" s="15">
        <v>89216</v>
      </c>
      <c r="C8912" s="15">
        <v>45224</v>
      </c>
      <c r="D8912" s="15">
        <v>45227</v>
      </c>
      <c r="E8912" s="15" t="s">
        <v>985</v>
      </c>
      <c r="F8912" s="15">
        <v>0</v>
      </c>
      <c r="G8912" s="15">
        <v>5.35</v>
      </c>
      <c r="H8912" s="15">
        <v>-45.75</v>
      </c>
      <c r="I8912" s="15" t="str">
        <f t="shared" si="139"/>
        <v xml:space="preserve"> </v>
      </c>
      <c r="J8912" s="15">
        <v>5.98</v>
      </c>
      <c r="K8912" s="15">
        <v>20</v>
      </c>
      <c r="L8912" s="15">
        <v>137.06</v>
      </c>
      <c r="M8912" s="15">
        <v>2743</v>
      </c>
    </row>
    <row r="8913" spans="1:13" ht="13.2" x14ac:dyDescent="0.25">
      <c r="A8913" s="15">
        <v>25189</v>
      </c>
      <c r="B8913" s="15">
        <v>87939</v>
      </c>
      <c r="C8913" s="15">
        <v>45224</v>
      </c>
      <c r="D8913" s="15">
        <v>45226</v>
      </c>
      <c r="E8913" s="15" t="s">
        <v>981</v>
      </c>
      <c r="F8913" s="15">
        <v>0.1</v>
      </c>
      <c r="G8913" s="15">
        <v>36.090000000000003</v>
      </c>
      <c r="H8913" s="15">
        <v>-796.51</v>
      </c>
      <c r="I8913" s="15" t="str">
        <f t="shared" si="139"/>
        <v xml:space="preserve"> </v>
      </c>
      <c r="J8913" s="15">
        <v>140.97999999999999</v>
      </c>
      <c r="K8913" s="15">
        <v>16</v>
      </c>
      <c r="L8913" s="15">
        <v>2048.7399999999998</v>
      </c>
      <c r="M8913" s="15">
        <v>3206</v>
      </c>
    </row>
    <row r="8914" spans="1:13" ht="13.2" x14ac:dyDescent="0.25">
      <c r="A8914" s="15">
        <v>25190</v>
      </c>
      <c r="B8914" s="15">
        <v>87939</v>
      </c>
      <c r="C8914" s="15">
        <v>45224</v>
      </c>
      <c r="D8914" s="15">
        <v>45226</v>
      </c>
      <c r="E8914" s="15" t="s">
        <v>981</v>
      </c>
      <c r="F8914" s="15">
        <v>0.02</v>
      </c>
      <c r="G8914" s="15">
        <v>5</v>
      </c>
      <c r="H8914" s="15">
        <v>303.22800000000001</v>
      </c>
      <c r="I8914" s="15">
        <f t="shared" si="139"/>
        <v>303.22800000000001</v>
      </c>
      <c r="J8914" s="15">
        <v>205.99</v>
      </c>
      <c r="K8914" s="15">
        <v>8</v>
      </c>
      <c r="L8914" s="15">
        <v>1441.35</v>
      </c>
      <c r="M8914" s="15">
        <v>3206</v>
      </c>
    </row>
    <row r="8915" spans="1:13" ht="13.2" x14ac:dyDescent="0.25">
      <c r="A8915" s="15">
        <v>25861</v>
      </c>
      <c r="B8915" s="15">
        <v>90972</v>
      </c>
      <c r="C8915" s="15">
        <v>45224</v>
      </c>
      <c r="D8915" s="15">
        <v>45226</v>
      </c>
      <c r="E8915" s="15" t="s">
        <v>982</v>
      </c>
      <c r="F8915" s="15">
        <v>0.01</v>
      </c>
      <c r="G8915" s="15">
        <v>5.44</v>
      </c>
      <c r="H8915" s="15">
        <v>-117.2655</v>
      </c>
      <c r="I8915" s="15" t="str">
        <f t="shared" si="139"/>
        <v xml:space="preserve"> </v>
      </c>
      <c r="J8915" s="15">
        <v>3.81</v>
      </c>
      <c r="K8915" s="15">
        <v>18</v>
      </c>
      <c r="L8915" s="15">
        <v>74.09</v>
      </c>
      <c r="M8915" s="15">
        <v>2330</v>
      </c>
    </row>
    <row r="8916" spans="1:13" ht="13.2" x14ac:dyDescent="0.25">
      <c r="A8916" s="15">
        <v>25862</v>
      </c>
      <c r="B8916" s="15">
        <v>90972</v>
      </c>
      <c r="C8916" s="15">
        <v>45224</v>
      </c>
      <c r="D8916" s="15">
        <v>45225</v>
      </c>
      <c r="E8916" s="15" t="s">
        <v>982</v>
      </c>
      <c r="F8916" s="15">
        <v>0.01</v>
      </c>
      <c r="G8916" s="15">
        <v>74.349999999999994</v>
      </c>
      <c r="H8916" s="15">
        <v>-1115.99</v>
      </c>
      <c r="I8916" s="15" t="str">
        <f t="shared" si="139"/>
        <v xml:space="preserve"> </v>
      </c>
      <c r="J8916" s="15">
        <v>95.95</v>
      </c>
      <c r="K8916" s="15">
        <v>17</v>
      </c>
      <c r="L8916" s="15">
        <v>1702.78</v>
      </c>
      <c r="M8916" s="15">
        <v>2330</v>
      </c>
    </row>
    <row r="8917" spans="1:13" ht="13.2" x14ac:dyDescent="0.25">
      <c r="A8917" s="15">
        <v>25863</v>
      </c>
      <c r="B8917" s="15">
        <v>90972</v>
      </c>
      <c r="C8917" s="15">
        <v>45224</v>
      </c>
      <c r="D8917" s="15">
        <v>45224</v>
      </c>
      <c r="E8917" s="15" t="s">
        <v>982</v>
      </c>
      <c r="F8917" s="15">
        <v>0.1</v>
      </c>
      <c r="G8917" s="15">
        <v>2.82</v>
      </c>
      <c r="H8917" s="15">
        <v>48.59</v>
      </c>
      <c r="I8917" s="15">
        <f t="shared" si="139"/>
        <v>48.59</v>
      </c>
      <c r="J8917" s="15">
        <v>7.89</v>
      </c>
      <c r="K8917" s="15">
        <v>24</v>
      </c>
      <c r="L8917" s="15">
        <v>177.01</v>
      </c>
      <c r="M8917" s="15">
        <v>2330</v>
      </c>
    </row>
    <row r="8918" spans="1:13" ht="13.2" x14ac:dyDescent="0.25">
      <c r="A8918" s="15">
        <v>25864</v>
      </c>
      <c r="B8918" s="15">
        <v>90972</v>
      </c>
      <c r="C8918" s="15">
        <v>45224</v>
      </c>
      <c r="D8918" s="15">
        <v>45225</v>
      </c>
      <c r="E8918" s="15" t="s">
        <v>982</v>
      </c>
      <c r="F8918" s="15">
        <v>0.04</v>
      </c>
      <c r="G8918" s="15">
        <v>51.94</v>
      </c>
      <c r="H8918" s="15">
        <v>-153.25200000000001</v>
      </c>
      <c r="I8918" s="15" t="str">
        <f t="shared" si="139"/>
        <v xml:space="preserve"> </v>
      </c>
      <c r="J8918" s="15">
        <v>124.49</v>
      </c>
      <c r="K8918" s="15">
        <v>5</v>
      </c>
      <c r="L8918" s="15">
        <v>501.12</v>
      </c>
      <c r="M8918" s="15">
        <v>2330</v>
      </c>
    </row>
    <row r="8919" spans="1:13" ht="13.2" x14ac:dyDescent="0.25">
      <c r="A8919" s="15">
        <v>25931</v>
      </c>
      <c r="B8919" s="15">
        <v>90499</v>
      </c>
      <c r="C8919" s="15">
        <v>45224</v>
      </c>
      <c r="D8919" s="15">
        <v>45225</v>
      </c>
      <c r="E8919" s="15" t="s">
        <v>985</v>
      </c>
      <c r="F8919" s="15">
        <v>0.08</v>
      </c>
      <c r="G8919" s="15">
        <v>5.66</v>
      </c>
      <c r="H8919" s="15">
        <v>-107.2</v>
      </c>
      <c r="I8919" s="15" t="str">
        <f t="shared" si="139"/>
        <v xml:space="preserve"> </v>
      </c>
      <c r="J8919" s="15">
        <v>5.28</v>
      </c>
      <c r="K8919" s="15">
        <v>20</v>
      </c>
      <c r="L8919" s="15">
        <v>105.88</v>
      </c>
      <c r="M8919" s="15">
        <v>918</v>
      </c>
    </row>
    <row r="8920" spans="1:13" ht="13.2" x14ac:dyDescent="0.25">
      <c r="A8920" s="15">
        <v>26107</v>
      </c>
      <c r="B8920" s="15">
        <v>90487</v>
      </c>
      <c r="C8920" s="15">
        <v>45224</v>
      </c>
      <c r="D8920" s="15">
        <v>45226</v>
      </c>
      <c r="E8920" s="15" t="s">
        <v>982</v>
      </c>
      <c r="F8920" s="15">
        <v>0</v>
      </c>
      <c r="G8920" s="15">
        <v>1.49</v>
      </c>
      <c r="H8920" s="15">
        <v>11.322000000000001</v>
      </c>
      <c r="I8920" s="15">
        <f t="shared" si="139"/>
        <v>11.322000000000001</v>
      </c>
      <c r="J8920" s="15">
        <v>2.88</v>
      </c>
      <c r="K8920" s="15">
        <v>21</v>
      </c>
      <c r="L8920" s="15">
        <v>63.08</v>
      </c>
      <c r="M8920" s="15">
        <v>242</v>
      </c>
    </row>
    <row r="8921" spans="1:13" ht="13.2" x14ac:dyDescent="0.25">
      <c r="A8921" s="15">
        <v>20251</v>
      </c>
      <c r="B8921" s="15">
        <v>90904</v>
      </c>
      <c r="C8921" s="15">
        <v>45225</v>
      </c>
      <c r="D8921" s="15">
        <v>45225</v>
      </c>
      <c r="E8921" s="15" t="s">
        <v>985</v>
      </c>
      <c r="F8921" s="15">
        <v>0</v>
      </c>
      <c r="G8921" s="15">
        <v>2.15</v>
      </c>
      <c r="H8921" s="15">
        <v>-3.234</v>
      </c>
      <c r="I8921" s="15" t="str">
        <f t="shared" si="139"/>
        <v xml:space="preserve"> </v>
      </c>
      <c r="J8921" s="15">
        <v>9.11</v>
      </c>
      <c r="K8921" s="15">
        <v>12</v>
      </c>
      <c r="L8921" s="15">
        <v>114.11</v>
      </c>
      <c r="M8921" s="15">
        <v>1875</v>
      </c>
    </row>
    <row r="8922" spans="1:13" ht="13.2" x14ac:dyDescent="0.25">
      <c r="A8922" s="15">
        <v>20252</v>
      </c>
      <c r="B8922" s="15">
        <v>90904</v>
      </c>
      <c r="C8922" s="15">
        <v>45225</v>
      </c>
      <c r="D8922" s="15">
        <v>45226</v>
      </c>
      <c r="E8922" s="15" t="s">
        <v>985</v>
      </c>
      <c r="F8922" s="15">
        <v>0.08</v>
      </c>
      <c r="G8922" s="15">
        <v>5.85</v>
      </c>
      <c r="H8922" s="15">
        <v>68.97</v>
      </c>
      <c r="I8922" s="15">
        <f t="shared" si="139"/>
        <v>68.97</v>
      </c>
      <c r="J8922" s="15">
        <v>5.28</v>
      </c>
      <c r="K8922" s="15">
        <v>10</v>
      </c>
      <c r="L8922" s="15">
        <v>54.57</v>
      </c>
      <c r="M8922" s="15">
        <v>1875</v>
      </c>
    </row>
    <row r="8923" spans="1:13" ht="13.2" x14ac:dyDescent="0.25">
      <c r="A8923" s="15">
        <v>22617</v>
      </c>
      <c r="B8923" s="15">
        <v>89496</v>
      </c>
      <c r="C8923" s="15">
        <v>45225</v>
      </c>
      <c r="D8923" s="15">
        <v>45227</v>
      </c>
      <c r="E8923" s="15" t="s">
        <v>981</v>
      </c>
      <c r="F8923" s="15">
        <v>0.04</v>
      </c>
      <c r="G8923" s="15">
        <v>6.5</v>
      </c>
      <c r="H8923" s="15">
        <v>-57.65</v>
      </c>
      <c r="I8923" s="15" t="str">
        <f t="shared" si="139"/>
        <v xml:space="preserve"> </v>
      </c>
      <c r="J8923" s="15">
        <v>10.97</v>
      </c>
      <c r="K8923" s="15">
        <v>5</v>
      </c>
      <c r="L8923" s="15">
        <v>59.96</v>
      </c>
      <c r="M8923" s="15">
        <v>1677</v>
      </c>
    </row>
    <row r="8924" spans="1:13" ht="13.2" x14ac:dyDescent="0.25">
      <c r="A8924" s="15">
        <v>22618</v>
      </c>
      <c r="B8924" s="15">
        <v>89496</v>
      </c>
      <c r="C8924" s="15">
        <v>45225</v>
      </c>
      <c r="D8924" s="15">
        <v>45227</v>
      </c>
      <c r="E8924" s="15" t="s">
        <v>981</v>
      </c>
      <c r="F8924" s="15">
        <v>0.03</v>
      </c>
      <c r="G8924" s="15">
        <v>17.850000000000001</v>
      </c>
      <c r="H8924" s="15">
        <v>179.05</v>
      </c>
      <c r="I8924" s="15">
        <f t="shared" si="139"/>
        <v>179.05</v>
      </c>
      <c r="J8924" s="15">
        <v>145.44999999999999</v>
      </c>
      <c r="K8924" s="15">
        <v>7</v>
      </c>
      <c r="L8924" s="15">
        <v>1075.54</v>
      </c>
      <c r="M8924" s="15">
        <v>1677</v>
      </c>
    </row>
    <row r="8925" spans="1:13" ht="13.2" x14ac:dyDescent="0.25">
      <c r="A8925" s="15">
        <v>22619</v>
      </c>
      <c r="B8925" s="15">
        <v>89496</v>
      </c>
      <c r="C8925" s="15">
        <v>45225</v>
      </c>
      <c r="D8925" s="15">
        <v>45228</v>
      </c>
      <c r="E8925" s="15" t="s">
        <v>981</v>
      </c>
      <c r="F8925" s="15">
        <v>0</v>
      </c>
      <c r="G8925" s="15">
        <v>4</v>
      </c>
      <c r="H8925" s="15">
        <v>9.7200000000000006</v>
      </c>
      <c r="I8925" s="15">
        <f t="shared" si="139"/>
        <v>9.7200000000000006</v>
      </c>
      <c r="J8925" s="15">
        <v>20.97</v>
      </c>
      <c r="K8925" s="15">
        <v>22</v>
      </c>
      <c r="L8925" s="15">
        <v>492.26</v>
      </c>
      <c r="M8925" s="15">
        <v>1675</v>
      </c>
    </row>
    <row r="8926" spans="1:13" ht="13.2" x14ac:dyDescent="0.25">
      <c r="A8926" s="15">
        <v>23547</v>
      </c>
      <c r="B8926" s="15">
        <v>88190</v>
      </c>
      <c r="C8926" s="15">
        <v>45225</v>
      </c>
      <c r="D8926" s="15">
        <v>45232</v>
      </c>
      <c r="E8926" s="15" t="s">
        <v>984</v>
      </c>
      <c r="F8926" s="15">
        <v>0.06</v>
      </c>
      <c r="G8926" s="15">
        <v>2.5</v>
      </c>
      <c r="H8926" s="15">
        <v>107.505</v>
      </c>
      <c r="I8926" s="15">
        <f t="shared" si="139"/>
        <v>107.505</v>
      </c>
      <c r="J8926" s="15">
        <v>35.99</v>
      </c>
      <c r="K8926" s="15">
        <v>8</v>
      </c>
      <c r="L8926" s="15">
        <v>232.35</v>
      </c>
      <c r="M8926" s="15">
        <v>1358</v>
      </c>
    </row>
    <row r="8927" spans="1:13" ht="13.2" x14ac:dyDescent="0.25">
      <c r="A8927" s="15">
        <v>25194</v>
      </c>
      <c r="B8927" s="15">
        <v>86431</v>
      </c>
      <c r="C8927" s="15">
        <v>45225</v>
      </c>
      <c r="D8927" s="15">
        <v>45230</v>
      </c>
      <c r="E8927" s="15" t="s">
        <v>984</v>
      </c>
      <c r="F8927" s="15">
        <v>7.0000000000000007E-2</v>
      </c>
      <c r="G8927" s="15">
        <v>8.99</v>
      </c>
      <c r="H8927" s="15">
        <v>51.47</v>
      </c>
      <c r="I8927" s="15">
        <f t="shared" si="139"/>
        <v>51.47</v>
      </c>
      <c r="J8927" s="15">
        <v>18.7</v>
      </c>
      <c r="K8927" s="15">
        <v>20</v>
      </c>
      <c r="L8927" s="15">
        <v>362.98</v>
      </c>
      <c r="M8927" s="15">
        <v>2955</v>
      </c>
    </row>
    <row r="8928" spans="1:13" ht="13.2" x14ac:dyDescent="0.25">
      <c r="A8928" s="15">
        <v>25695</v>
      </c>
      <c r="B8928" s="15">
        <v>90536</v>
      </c>
      <c r="C8928" s="15">
        <v>45225</v>
      </c>
      <c r="D8928" s="15">
        <v>45226</v>
      </c>
      <c r="E8928" s="15" t="s">
        <v>981</v>
      </c>
      <c r="F8928" s="15">
        <v>0.06</v>
      </c>
      <c r="G8928" s="15">
        <v>4</v>
      </c>
      <c r="H8928" s="15">
        <v>190.52069999999998</v>
      </c>
      <c r="I8928" s="15">
        <f t="shared" si="139"/>
        <v>190.52069999999998</v>
      </c>
      <c r="J8928" s="15">
        <v>19.98</v>
      </c>
      <c r="K8928" s="15">
        <v>15</v>
      </c>
      <c r="L8928" s="15">
        <v>297.87</v>
      </c>
      <c r="M8928" s="15">
        <v>1634</v>
      </c>
    </row>
    <row r="8929" spans="1:13" ht="13.2" x14ac:dyDescent="0.25">
      <c r="A8929" s="15">
        <v>25696</v>
      </c>
      <c r="B8929" s="15">
        <v>90536</v>
      </c>
      <c r="C8929" s="15">
        <v>45225</v>
      </c>
      <c r="D8929" s="15">
        <v>45225</v>
      </c>
      <c r="E8929" s="15" t="s">
        <v>981</v>
      </c>
      <c r="F8929" s="15">
        <v>0.05</v>
      </c>
      <c r="G8929" s="15">
        <v>7.96</v>
      </c>
      <c r="H8929" s="15">
        <v>-19.991999999999997</v>
      </c>
      <c r="I8929" s="15" t="str">
        <f t="shared" si="139"/>
        <v xml:space="preserve"> </v>
      </c>
      <c r="J8929" s="15">
        <v>5.78</v>
      </c>
      <c r="K8929" s="15">
        <v>23</v>
      </c>
      <c r="L8929" s="15">
        <v>139.38999999999999</v>
      </c>
      <c r="M8929" s="15">
        <v>1634</v>
      </c>
    </row>
    <row r="8930" spans="1:13" ht="13.2" x14ac:dyDescent="0.25">
      <c r="A8930" s="15">
        <v>18205</v>
      </c>
      <c r="B8930" s="15">
        <v>86988</v>
      </c>
      <c r="C8930" s="15">
        <v>45226</v>
      </c>
      <c r="D8930" s="15">
        <v>45230</v>
      </c>
      <c r="E8930" s="15" t="s">
        <v>984</v>
      </c>
      <c r="F8930" s="15">
        <v>0.08</v>
      </c>
      <c r="G8930" s="15">
        <v>35.840000000000003</v>
      </c>
      <c r="H8930" s="15">
        <v>-120.85</v>
      </c>
      <c r="I8930" s="15" t="str">
        <f t="shared" si="139"/>
        <v xml:space="preserve"> </v>
      </c>
      <c r="J8930" s="15">
        <v>100.98</v>
      </c>
      <c r="K8930" s="15">
        <v>13</v>
      </c>
      <c r="L8930" s="15">
        <v>1323.75</v>
      </c>
      <c r="M8930" s="15">
        <v>2783</v>
      </c>
    </row>
    <row r="8931" spans="1:13" ht="13.2" x14ac:dyDescent="0.25">
      <c r="A8931" s="15">
        <v>20232</v>
      </c>
      <c r="B8931" s="15">
        <v>87529</v>
      </c>
      <c r="C8931" s="15">
        <v>45226</v>
      </c>
      <c r="D8931" s="15">
        <v>45227</v>
      </c>
      <c r="E8931" s="15" t="s">
        <v>982</v>
      </c>
      <c r="F8931" s="15">
        <v>7.0000000000000007E-2</v>
      </c>
      <c r="G8931" s="15">
        <v>2.99</v>
      </c>
      <c r="H8931" s="15">
        <v>169.43899999999999</v>
      </c>
      <c r="I8931" s="15">
        <f t="shared" si="139"/>
        <v>169.43899999999999</v>
      </c>
      <c r="J8931" s="15">
        <v>21.38</v>
      </c>
      <c r="K8931" s="15">
        <v>14</v>
      </c>
      <c r="L8931" s="15">
        <v>279.98</v>
      </c>
      <c r="M8931" s="15">
        <v>762</v>
      </c>
    </row>
    <row r="8932" spans="1:13" ht="13.2" x14ac:dyDescent="0.25">
      <c r="A8932" s="15">
        <v>20439</v>
      </c>
      <c r="B8932" s="15">
        <v>89560</v>
      </c>
      <c r="C8932" s="15">
        <v>45226</v>
      </c>
      <c r="D8932" s="15">
        <v>45227</v>
      </c>
      <c r="E8932" s="15" t="s">
        <v>985</v>
      </c>
      <c r="F8932" s="15">
        <v>0.03</v>
      </c>
      <c r="G8932" s="15">
        <v>35</v>
      </c>
      <c r="H8932" s="15">
        <v>-530.67999999999995</v>
      </c>
      <c r="I8932" s="15" t="str">
        <f t="shared" si="139"/>
        <v xml:space="preserve"> </v>
      </c>
      <c r="J8932" s="15">
        <v>113.64</v>
      </c>
      <c r="K8932" s="15">
        <v>11</v>
      </c>
      <c r="L8932" s="15">
        <v>1268.1600000000001</v>
      </c>
      <c r="M8932" s="15">
        <v>883</v>
      </c>
    </row>
    <row r="8933" spans="1:13" ht="13.2" x14ac:dyDescent="0.25">
      <c r="A8933" s="15">
        <v>20617</v>
      </c>
      <c r="B8933" s="15">
        <v>87693</v>
      </c>
      <c r="C8933" s="15">
        <v>45226</v>
      </c>
      <c r="D8933" s="15">
        <v>45227</v>
      </c>
      <c r="E8933" s="15" t="s">
        <v>983</v>
      </c>
      <c r="F8933" s="15">
        <v>0.1</v>
      </c>
      <c r="G8933" s="15">
        <v>13.99</v>
      </c>
      <c r="H8933" s="15">
        <v>-221.78039999999999</v>
      </c>
      <c r="I8933" s="15" t="str">
        <f t="shared" si="139"/>
        <v xml:space="preserve"> </v>
      </c>
      <c r="J8933" s="15">
        <v>999.99</v>
      </c>
      <c r="K8933" s="15">
        <v>4</v>
      </c>
      <c r="L8933" s="15">
        <v>3635.97</v>
      </c>
      <c r="M8933" s="15">
        <v>2699</v>
      </c>
    </row>
    <row r="8934" spans="1:13" ht="13.2" x14ac:dyDescent="0.25">
      <c r="A8934" s="15">
        <v>21272</v>
      </c>
      <c r="B8934" s="15">
        <v>90942</v>
      </c>
      <c r="C8934" s="15">
        <v>45226</v>
      </c>
      <c r="D8934" s="15">
        <v>45228</v>
      </c>
      <c r="E8934" s="15" t="s">
        <v>982</v>
      </c>
      <c r="F8934" s="15">
        <v>0.01</v>
      </c>
      <c r="G8934" s="15">
        <v>1.99</v>
      </c>
      <c r="H8934" s="15">
        <v>376.47</v>
      </c>
      <c r="I8934" s="15">
        <f t="shared" si="139"/>
        <v>376.47</v>
      </c>
      <c r="J8934" s="15">
        <v>39.479999999999997</v>
      </c>
      <c r="K8934" s="15">
        <v>16</v>
      </c>
      <c r="L8934" s="15">
        <v>669.14</v>
      </c>
      <c r="M8934" s="15">
        <v>1577</v>
      </c>
    </row>
    <row r="8935" spans="1:13" ht="13.2" x14ac:dyDescent="0.25">
      <c r="A8935" s="15">
        <v>25229</v>
      </c>
      <c r="B8935" s="15">
        <v>91234</v>
      </c>
      <c r="C8935" s="15">
        <v>45226</v>
      </c>
      <c r="D8935" s="15">
        <v>45228</v>
      </c>
      <c r="E8935" s="15" t="s">
        <v>981</v>
      </c>
      <c r="F8935" s="15">
        <v>0.01</v>
      </c>
      <c r="G8935" s="15">
        <v>4.17</v>
      </c>
      <c r="H8935" s="15">
        <v>-24.21</v>
      </c>
      <c r="I8935" s="15" t="str">
        <f t="shared" si="139"/>
        <v xml:space="preserve"> </v>
      </c>
      <c r="J8935" s="15">
        <v>3.57</v>
      </c>
      <c r="K8935" s="15">
        <v>5</v>
      </c>
      <c r="L8935" s="15">
        <v>22.85</v>
      </c>
      <c r="M8935" s="15">
        <v>1290</v>
      </c>
    </row>
    <row r="8936" spans="1:13" ht="13.2" x14ac:dyDescent="0.25">
      <c r="A8936" s="15">
        <v>26187</v>
      </c>
      <c r="B8936" s="15">
        <v>90942</v>
      </c>
      <c r="C8936" s="15">
        <v>45226</v>
      </c>
      <c r="D8936" s="15">
        <v>45227</v>
      </c>
      <c r="E8936" s="15" t="s">
        <v>982</v>
      </c>
      <c r="F8936" s="15">
        <v>0.08</v>
      </c>
      <c r="G8936" s="15">
        <v>2.5</v>
      </c>
      <c r="H8936" s="15">
        <v>-9.14</v>
      </c>
      <c r="I8936" s="15" t="str">
        <f t="shared" si="139"/>
        <v xml:space="preserve"> </v>
      </c>
      <c r="J8936" s="15">
        <v>3.69</v>
      </c>
      <c r="K8936" s="15">
        <v>22</v>
      </c>
      <c r="L8936" s="15">
        <v>85.71</v>
      </c>
      <c r="M8936" s="15">
        <v>1585</v>
      </c>
    </row>
    <row r="8937" spans="1:13" ht="13.2" x14ac:dyDescent="0.25">
      <c r="A8937" s="15">
        <v>5477</v>
      </c>
      <c r="B8937" s="15">
        <v>38912</v>
      </c>
      <c r="C8937" s="15">
        <v>45227</v>
      </c>
      <c r="D8937" s="15">
        <v>45229</v>
      </c>
      <c r="E8937" s="15" t="s">
        <v>984</v>
      </c>
      <c r="F8937" s="15">
        <v>0.01</v>
      </c>
      <c r="G8937" s="15">
        <v>4</v>
      </c>
      <c r="H8937" s="15">
        <v>407.96299999999997</v>
      </c>
      <c r="I8937" s="15">
        <f t="shared" si="139"/>
        <v>407.96299999999997</v>
      </c>
      <c r="J8937" s="15">
        <v>152.47999999999999</v>
      </c>
      <c r="K8937" s="15">
        <v>97</v>
      </c>
      <c r="L8937" s="15">
        <v>14642.66</v>
      </c>
      <c r="M8937" s="15">
        <v>342</v>
      </c>
    </row>
    <row r="8938" spans="1:13" ht="13.2" x14ac:dyDescent="0.25">
      <c r="A8938" s="15">
        <v>5478</v>
      </c>
      <c r="B8938" s="15">
        <v>38912</v>
      </c>
      <c r="C8938" s="15">
        <v>45227</v>
      </c>
      <c r="D8938" s="15">
        <v>45234</v>
      </c>
      <c r="E8938" s="15" t="s">
        <v>984</v>
      </c>
      <c r="F8938" s="15">
        <v>0.02</v>
      </c>
      <c r="G8938" s="15">
        <v>4.99</v>
      </c>
      <c r="H8938" s="15">
        <v>207.82395</v>
      </c>
      <c r="I8938" s="15">
        <f t="shared" si="139"/>
        <v>207.82395</v>
      </c>
      <c r="J8938" s="15">
        <v>65.989999999999995</v>
      </c>
      <c r="K8938" s="15">
        <v>55</v>
      </c>
      <c r="L8938" s="15">
        <v>3204.73</v>
      </c>
      <c r="M8938" s="15">
        <v>342</v>
      </c>
    </row>
    <row r="8939" spans="1:13" ht="13.2" x14ac:dyDescent="0.25">
      <c r="A8939" s="15">
        <v>19133</v>
      </c>
      <c r="B8939" s="15">
        <v>89475</v>
      </c>
      <c r="C8939" s="15">
        <v>45227</v>
      </c>
      <c r="D8939" s="15">
        <v>45227</v>
      </c>
      <c r="E8939" s="15" t="s">
        <v>984</v>
      </c>
      <c r="F8939" s="15">
        <v>0</v>
      </c>
      <c r="G8939" s="15">
        <v>7.17</v>
      </c>
      <c r="H8939" s="15">
        <v>53.311999999999998</v>
      </c>
      <c r="I8939" s="15">
        <f t="shared" si="139"/>
        <v>53.311999999999998</v>
      </c>
      <c r="J8939" s="15">
        <v>14.45</v>
      </c>
      <c r="K8939" s="15">
        <v>20</v>
      </c>
      <c r="L8939" s="15">
        <v>301.44</v>
      </c>
      <c r="M8939" s="15">
        <v>893</v>
      </c>
    </row>
    <row r="8940" spans="1:13" ht="13.2" x14ac:dyDescent="0.25">
      <c r="A8940" s="15">
        <v>19353</v>
      </c>
      <c r="B8940" s="15">
        <v>89290</v>
      </c>
      <c r="C8940" s="15">
        <v>45227</v>
      </c>
      <c r="D8940" s="15">
        <v>45231</v>
      </c>
      <c r="E8940" s="15" t="s">
        <v>984</v>
      </c>
      <c r="F8940" s="15">
        <v>0.1</v>
      </c>
      <c r="G8940" s="15">
        <v>5.45</v>
      </c>
      <c r="H8940" s="15">
        <v>6.6</v>
      </c>
      <c r="I8940" s="15">
        <f t="shared" si="139"/>
        <v>6.6</v>
      </c>
      <c r="J8940" s="15">
        <v>15.94</v>
      </c>
      <c r="K8940" s="15">
        <v>25</v>
      </c>
      <c r="L8940" s="15">
        <v>375.89</v>
      </c>
      <c r="M8940" s="15">
        <v>635</v>
      </c>
    </row>
    <row r="8941" spans="1:13" ht="13.2" x14ac:dyDescent="0.25">
      <c r="A8941" s="15">
        <v>21001</v>
      </c>
      <c r="B8941" s="15">
        <v>91243</v>
      </c>
      <c r="C8941" s="15">
        <v>45227</v>
      </c>
      <c r="D8941" s="15">
        <v>45228</v>
      </c>
      <c r="E8941" s="15" t="s">
        <v>983</v>
      </c>
      <c r="F8941" s="15">
        <v>0.1</v>
      </c>
      <c r="G8941" s="15">
        <v>68.02</v>
      </c>
      <c r="H8941" s="15">
        <v>-314.61</v>
      </c>
      <c r="I8941" s="15" t="str">
        <f t="shared" si="139"/>
        <v xml:space="preserve"> </v>
      </c>
      <c r="J8941" s="15">
        <v>208.16</v>
      </c>
      <c r="K8941" s="15">
        <v>4</v>
      </c>
      <c r="L8941" s="15">
        <v>805.87</v>
      </c>
      <c r="M8941" s="15">
        <v>2041</v>
      </c>
    </row>
    <row r="8942" spans="1:13" ht="13.2" x14ac:dyDescent="0.25">
      <c r="A8942" s="15">
        <v>21002</v>
      </c>
      <c r="B8942" s="15">
        <v>91243</v>
      </c>
      <c r="C8942" s="15">
        <v>45227</v>
      </c>
      <c r="D8942" s="15">
        <v>45230</v>
      </c>
      <c r="E8942" s="15" t="s">
        <v>983</v>
      </c>
      <c r="F8942" s="15">
        <v>7.0000000000000007E-2</v>
      </c>
      <c r="G8942" s="15">
        <v>13.99</v>
      </c>
      <c r="H8942" s="15">
        <v>-4017.6164999999996</v>
      </c>
      <c r="I8942" s="15" t="str">
        <f t="shared" si="139"/>
        <v xml:space="preserve"> </v>
      </c>
      <c r="J8942" s="15">
        <v>1938.02</v>
      </c>
      <c r="K8942" s="15">
        <v>1</v>
      </c>
      <c r="L8942" s="15">
        <v>1946.55</v>
      </c>
      <c r="M8942" s="15">
        <v>2041</v>
      </c>
    </row>
    <row r="8943" spans="1:13" ht="13.2" x14ac:dyDescent="0.25">
      <c r="A8943" s="15">
        <v>21280</v>
      </c>
      <c r="B8943" s="15">
        <v>89250</v>
      </c>
      <c r="C8943" s="15">
        <v>45227</v>
      </c>
      <c r="D8943" s="15">
        <v>45229</v>
      </c>
      <c r="E8943" s="15" t="s">
        <v>981</v>
      </c>
      <c r="F8943" s="15">
        <v>0.02</v>
      </c>
      <c r="G8943" s="15">
        <v>8.18</v>
      </c>
      <c r="H8943" s="15">
        <v>234.68</v>
      </c>
      <c r="I8943" s="15">
        <f t="shared" si="139"/>
        <v>234.68</v>
      </c>
      <c r="J8943" s="15">
        <v>22.84</v>
      </c>
      <c r="K8943" s="15">
        <v>22</v>
      </c>
      <c r="L8943" s="15">
        <v>526.36</v>
      </c>
      <c r="M8943" s="15">
        <v>73</v>
      </c>
    </row>
    <row r="8944" spans="1:13" ht="13.2" x14ac:dyDescent="0.25">
      <c r="A8944" s="15">
        <v>23477</v>
      </c>
      <c r="B8944" s="15">
        <v>88155</v>
      </c>
      <c r="C8944" s="15">
        <v>45227</v>
      </c>
      <c r="D8944" s="15">
        <v>45229</v>
      </c>
      <c r="E8944" s="15" t="s">
        <v>984</v>
      </c>
      <c r="F8944" s="15">
        <v>0.01</v>
      </c>
      <c r="G8944" s="15">
        <v>4</v>
      </c>
      <c r="H8944" s="15">
        <v>608.9</v>
      </c>
      <c r="I8944" s="15">
        <f t="shared" si="139"/>
        <v>608.9</v>
      </c>
      <c r="J8944" s="15">
        <v>152.47999999999999</v>
      </c>
      <c r="K8944" s="15">
        <v>24</v>
      </c>
      <c r="L8944" s="15">
        <v>3622.93</v>
      </c>
      <c r="M8944" s="15">
        <v>347</v>
      </c>
    </row>
    <row r="8945" spans="1:13" ht="13.2" x14ac:dyDescent="0.25">
      <c r="A8945" s="15">
        <v>23478</v>
      </c>
      <c r="B8945" s="15">
        <v>88155</v>
      </c>
      <c r="C8945" s="15">
        <v>45227</v>
      </c>
      <c r="D8945" s="15">
        <v>45234</v>
      </c>
      <c r="E8945" s="15" t="s">
        <v>984</v>
      </c>
      <c r="F8945" s="15">
        <v>0.02</v>
      </c>
      <c r="G8945" s="15">
        <v>4.99</v>
      </c>
      <c r="H8945" s="15">
        <v>310.185</v>
      </c>
      <c r="I8945" s="15">
        <f t="shared" si="139"/>
        <v>310.185</v>
      </c>
      <c r="J8945" s="15">
        <v>65.989999999999995</v>
      </c>
      <c r="K8945" s="15">
        <v>14</v>
      </c>
      <c r="L8945" s="15">
        <v>815.75</v>
      </c>
      <c r="M8945" s="15">
        <v>341</v>
      </c>
    </row>
    <row r="8946" spans="1:13" ht="13.2" x14ac:dyDescent="0.25">
      <c r="A8946" s="15">
        <v>23848</v>
      </c>
      <c r="B8946" s="15">
        <v>87388</v>
      </c>
      <c r="C8946" s="15">
        <v>45227</v>
      </c>
      <c r="D8946" s="15">
        <v>45229</v>
      </c>
      <c r="E8946" s="15" t="s">
        <v>985</v>
      </c>
      <c r="F8946" s="15">
        <v>7.0000000000000007E-2</v>
      </c>
      <c r="G8946" s="15">
        <v>5.8</v>
      </c>
      <c r="H8946" s="15">
        <v>-30.2</v>
      </c>
      <c r="I8946" s="15" t="str">
        <f t="shared" si="139"/>
        <v xml:space="preserve"> </v>
      </c>
      <c r="J8946" s="15">
        <v>15.51</v>
      </c>
      <c r="K8946" s="15">
        <v>11</v>
      </c>
      <c r="L8946" s="15">
        <v>166.62</v>
      </c>
      <c r="M8946" s="15">
        <v>2608</v>
      </c>
    </row>
    <row r="8947" spans="1:13" ht="13.2" x14ac:dyDescent="0.25">
      <c r="A8947" s="15">
        <v>24081</v>
      </c>
      <c r="B8947" s="15">
        <v>89980</v>
      </c>
      <c r="C8947" s="15">
        <v>45227</v>
      </c>
      <c r="D8947" s="15">
        <v>45230</v>
      </c>
      <c r="E8947" s="15" t="s">
        <v>981</v>
      </c>
      <c r="F8947" s="15">
        <v>0.1</v>
      </c>
      <c r="G8947" s="15">
        <v>14</v>
      </c>
      <c r="H8947" s="15">
        <v>1667.8887</v>
      </c>
      <c r="I8947" s="15">
        <f t="shared" si="139"/>
        <v>1667.8887</v>
      </c>
      <c r="J8947" s="15">
        <v>100.97</v>
      </c>
      <c r="K8947" s="15">
        <v>26</v>
      </c>
      <c r="L8947" s="15">
        <v>2417.23</v>
      </c>
      <c r="M8947" s="15">
        <v>2225</v>
      </c>
    </row>
    <row r="8948" spans="1:13" ht="13.2" x14ac:dyDescent="0.25">
      <c r="A8948" s="15">
        <v>24861</v>
      </c>
      <c r="B8948" s="15">
        <v>88312</v>
      </c>
      <c r="C8948" s="15">
        <v>45227</v>
      </c>
      <c r="D8948" s="15">
        <v>45229</v>
      </c>
      <c r="E8948" s="15" t="s">
        <v>985</v>
      </c>
      <c r="F8948" s="15">
        <v>0.02</v>
      </c>
      <c r="G8948" s="15">
        <v>9.5399999999999991</v>
      </c>
      <c r="H8948" s="15">
        <v>80.831999999999994</v>
      </c>
      <c r="I8948" s="15">
        <f t="shared" si="139"/>
        <v>80.831999999999994</v>
      </c>
      <c r="J8948" s="15">
        <v>18.97</v>
      </c>
      <c r="K8948" s="15">
        <v>23</v>
      </c>
      <c r="L8948" s="15">
        <v>458.34</v>
      </c>
      <c r="M8948" s="15">
        <v>2580</v>
      </c>
    </row>
    <row r="8949" spans="1:13" ht="13.2" x14ac:dyDescent="0.25">
      <c r="A8949" s="15">
        <v>5730</v>
      </c>
      <c r="B8949" s="15">
        <v>40672</v>
      </c>
      <c r="C8949" s="15">
        <v>45228</v>
      </c>
      <c r="D8949" s="15">
        <v>45230</v>
      </c>
      <c r="E8949" s="15" t="s">
        <v>984</v>
      </c>
      <c r="F8949" s="15">
        <v>0.04</v>
      </c>
      <c r="G8949" s="15">
        <v>35.840000000000003</v>
      </c>
      <c r="H8949" s="15">
        <v>-159.21</v>
      </c>
      <c r="I8949" s="15" t="str">
        <f t="shared" si="139"/>
        <v xml:space="preserve"> </v>
      </c>
      <c r="J8949" s="15">
        <v>100.98</v>
      </c>
      <c r="K8949" s="15">
        <v>34</v>
      </c>
      <c r="L8949" s="15">
        <v>3438.06</v>
      </c>
      <c r="M8949" s="15">
        <v>308</v>
      </c>
    </row>
    <row r="8950" spans="1:13" ht="13.2" x14ac:dyDescent="0.25">
      <c r="A8950" s="15">
        <v>6738</v>
      </c>
      <c r="B8950" s="15">
        <v>47971</v>
      </c>
      <c r="C8950" s="15">
        <v>45228</v>
      </c>
      <c r="D8950" s="15">
        <v>45229</v>
      </c>
      <c r="E8950" s="15" t="s">
        <v>981</v>
      </c>
      <c r="F8950" s="15">
        <v>0.09</v>
      </c>
      <c r="G8950" s="15">
        <v>5.32</v>
      </c>
      <c r="H8950" s="15">
        <v>-53.06</v>
      </c>
      <c r="I8950" s="15" t="str">
        <f t="shared" si="139"/>
        <v xml:space="preserve"> </v>
      </c>
      <c r="J8950" s="15">
        <v>4.95</v>
      </c>
      <c r="K8950" s="15">
        <v>50</v>
      </c>
      <c r="L8950" s="15">
        <v>236.31</v>
      </c>
      <c r="M8950" s="15">
        <v>1104</v>
      </c>
    </row>
    <row r="8951" spans="1:13" ht="13.2" x14ac:dyDescent="0.25">
      <c r="A8951" s="15">
        <v>18446</v>
      </c>
      <c r="B8951" s="15">
        <v>86470</v>
      </c>
      <c r="C8951" s="15">
        <v>45228</v>
      </c>
      <c r="D8951" s="15">
        <v>45230</v>
      </c>
      <c r="E8951" s="15" t="s">
        <v>983</v>
      </c>
      <c r="F8951" s="15">
        <v>0.02</v>
      </c>
      <c r="G8951" s="15">
        <v>19.989999999999998</v>
      </c>
      <c r="H8951" s="15">
        <v>1314.3889999999999</v>
      </c>
      <c r="I8951" s="15">
        <f t="shared" si="139"/>
        <v>1314.3889999999999</v>
      </c>
      <c r="J8951" s="15">
        <v>304.99</v>
      </c>
      <c r="K8951" s="15">
        <v>7</v>
      </c>
      <c r="L8951" s="15">
        <v>2155</v>
      </c>
      <c r="M8951" s="15">
        <v>2561</v>
      </c>
    </row>
    <row r="8952" spans="1:13" ht="13.2" x14ac:dyDescent="0.25">
      <c r="A8952" s="15">
        <v>20342</v>
      </c>
      <c r="B8952" s="15">
        <v>87735</v>
      </c>
      <c r="C8952" s="15">
        <v>45228</v>
      </c>
      <c r="D8952" s="15">
        <v>45228</v>
      </c>
      <c r="E8952" s="15" t="s">
        <v>983</v>
      </c>
      <c r="F8952" s="15">
        <v>0.05</v>
      </c>
      <c r="G8952" s="15">
        <v>43.57</v>
      </c>
      <c r="H8952" s="15">
        <v>1881.76</v>
      </c>
      <c r="I8952" s="15">
        <f t="shared" si="139"/>
        <v>1881.76</v>
      </c>
      <c r="J8952" s="15">
        <v>320.64</v>
      </c>
      <c r="K8952" s="15">
        <v>22</v>
      </c>
      <c r="L8952" s="15">
        <v>6724.2</v>
      </c>
      <c r="M8952" s="15">
        <v>745</v>
      </c>
    </row>
    <row r="8953" spans="1:13" ht="13.2" x14ac:dyDescent="0.25">
      <c r="A8953" s="15">
        <v>20565</v>
      </c>
      <c r="B8953" s="15">
        <v>87344</v>
      </c>
      <c r="C8953" s="15">
        <v>45228</v>
      </c>
      <c r="D8953" s="15">
        <v>45230</v>
      </c>
      <c r="E8953" s="15" t="s">
        <v>985</v>
      </c>
      <c r="F8953" s="15">
        <v>0.04</v>
      </c>
      <c r="G8953" s="15">
        <v>14.36</v>
      </c>
      <c r="H8953" s="15">
        <v>-250.55</v>
      </c>
      <c r="I8953" s="15" t="str">
        <f t="shared" si="139"/>
        <v xml:space="preserve"> </v>
      </c>
      <c r="J8953" s="15">
        <v>25.98</v>
      </c>
      <c r="K8953" s="15">
        <v>26</v>
      </c>
      <c r="L8953" s="15">
        <v>675.38</v>
      </c>
      <c r="M8953" s="15">
        <v>1644</v>
      </c>
    </row>
    <row r="8954" spans="1:13" ht="13.2" x14ac:dyDescent="0.25">
      <c r="A8954" s="15">
        <v>21649</v>
      </c>
      <c r="B8954" s="15">
        <v>86324</v>
      </c>
      <c r="C8954" s="15">
        <v>45228</v>
      </c>
      <c r="D8954" s="15">
        <v>45229</v>
      </c>
      <c r="E8954" s="15" t="s">
        <v>985</v>
      </c>
      <c r="F8954" s="15">
        <v>0.04</v>
      </c>
      <c r="G8954" s="15">
        <v>9.0299999999999994</v>
      </c>
      <c r="H8954" s="15">
        <v>81.709999999999994</v>
      </c>
      <c r="I8954" s="15">
        <f t="shared" si="139"/>
        <v>81.709999999999994</v>
      </c>
      <c r="J8954" s="15">
        <v>18.97</v>
      </c>
      <c r="K8954" s="15">
        <v>19</v>
      </c>
      <c r="L8954" s="15">
        <v>368.08</v>
      </c>
      <c r="M8954" s="15">
        <v>593</v>
      </c>
    </row>
    <row r="8955" spans="1:13" ht="13.2" x14ac:dyDescent="0.25">
      <c r="A8955" s="15">
        <v>23730</v>
      </c>
      <c r="B8955" s="15">
        <v>87070</v>
      </c>
      <c r="C8955" s="15">
        <v>45228</v>
      </c>
      <c r="D8955" s="15">
        <v>45230</v>
      </c>
      <c r="E8955" s="15" t="s">
        <v>984</v>
      </c>
      <c r="F8955" s="15">
        <v>0.04</v>
      </c>
      <c r="G8955" s="15">
        <v>35.840000000000003</v>
      </c>
      <c r="H8955" s="15">
        <v>-159.21</v>
      </c>
      <c r="I8955" s="15" t="str">
        <f t="shared" si="139"/>
        <v xml:space="preserve"> </v>
      </c>
      <c r="J8955" s="15">
        <v>100.98</v>
      </c>
      <c r="K8955" s="15">
        <v>8</v>
      </c>
      <c r="L8955" s="15">
        <v>808.96</v>
      </c>
      <c r="M8955" s="15">
        <v>307</v>
      </c>
    </row>
    <row r="8956" spans="1:13" ht="13.2" x14ac:dyDescent="0.25">
      <c r="A8956" s="15">
        <v>23831</v>
      </c>
      <c r="B8956" s="15">
        <v>87085</v>
      </c>
      <c r="C8956" s="15">
        <v>45228</v>
      </c>
      <c r="D8956" s="15">
        <v>45231</v>
      </c>
      <c r="E8956" s="15" t="s">
        <v>983</v>
      </c>
      <c r="F8956" s="15">
        <v>0.03</v>
      </c>
      <c r="G8956" s="15">
        <v>30</v>
      </c>
      <c r="H8956" s="15">
        <v>446.26</v>
      </c>
      <c r="I8956" s="15">
        <f t="shared" si="139"/>
        <v>446.26</v>
      </c>
      <c r="J8956" s="15">
        <v>180.98</v>
      </c>
      <c r="K8956" s="15">
        <v>16</v>
      </c>
      <c r="L8956" s="15">
        <v>2909.07</v>
      </c>
      <c r="M8956" s="15">
        <v>1472</v>
      </c>
    </row>
    <row r="8957" spans="1:13" ht="13.2" x14ac:dyDescent="0.25">
      <c r="A8957" s="15">
        <v>23832</v>
      </c>
      <c r="B8957" s="15">
        <v>87085</v>
      </c>
      <c r="C8957" s="15">
        <v>45228</v>
      </c>
      <c r="D8957" s="15">
        <v>45230</v>
      </c>
      <c r="E8957" s="15" t="s">
        <v>983</v>
      </c>
      <c r="F8957" s="15">
        <v>0.05</v>
      </c>
      <c r="G8957" s="15">
        <v>1.99</v>
      </c>
      <c r="H8957" s="15">
        <v>433.34</v>
      </c>
      <c r="I8957" s="15">
        <f t="shared" si="139"/>
        <v>433.34</v>
      </c>
      <c r="J8957" s="15">
        <v>29.89</v>
      </c>
      <c r="K8957" s="15">
        <v>22</v>
      </c>
      <c r="L8957" s="15">
        <v>662.18</v>
      </c>
      <c r="M8957" s="15">
        <v>1472</v>
      </c>
    </row>
    <row r="8958" spans="1:13" ht="13.2" x14ac:dyDescent="0.25">
      <c r="A8958" s="15">
        <v>24738</v>
      </c>
      <c r="B8958" s="15">
        <v>90983</v>
      </c>
      <c r="C8958" s="15">
        <v>45228</v>
      </c>
      <c r="D8958" s="15">
        <v>45229</v>
      </c>
      <c r="E8958" s="15" t="s">
        <v>981</v>
      </c>
      <c r="F8958" s="15">
        <v>0.09</v>
      </c>
      <c r="G8958" s="15">
        <v>5.32</v>
      </c>
      <c r="H8958" s="15">
        <v>-53.06</v>
      </c>
      <c r="I8958" s="15" t="str">
        <f t="shared" si="139"/>
        <v xml:space="preserve"> </v>
      </c>
      <c r="J8958" s="15">
        <v>4.95</v>
      </c>
      <c r="K8958" s="15">
        <v>13</v>
      </c>
      <c r="L8958" s="15">
        <v>61.44</v>
      </c>
      <c r="M8958" s="15">
        <v>1105</v>
      </c>
    </row>
    <row r="8959" spans="1:13" ht="13.2" x14ac:dyDescent="0.25">
      <c r="A8959" s="15">
        <v>26120</v>
      </c>
      <c r="B8959" s="15">
        <v>88643</v>
      </c>
      <c r="C8959" s="15">
        <v>45228</v>
      </c>
      <c r="D8959" s="15">
        <v>45228</v>
      </c>
      <c r="E8959" s="15" t="s">
        <v>981</v>
      </c>
      <c r="F8959" s="15">
        <v>0.1</v>
      </c>
      <c r="G8959" s="15">
        <v>13.32</v>
      </c>
      <c r="H8959" s="15">
        <v>-105.33</v>
      </c>
      <c r="I8959" s="15" t="str">
        <f t="shared" si="139"/>
        <v xml:space="preserve"> </v>
      </c>
      <c r="J8959" s="15">
        <v>14.81</v>
      </c>
      <c r="K8959" s="15">
        <v>7</v>
      </c>
      <c r="L8959" s="15">
        <v>99.97</v>
      </c>
      <c r="M8959" s="15">
        <v>1022</v>
      </c>
    </row>
    <row r="8960" spans="1:13" ht="13.2" x14ac:dyDescent="0.25">
      <c r="A8960" s="15">
        <v>6839</v>
      </c>
      <c r="B8960" s="15">
        <v>48706</v>
      </c>
      <c r="C8960" s="15">
        <v>45229</v>
      </c>
      <c r="D8960" s="15">
        <v>45233</v>
      </c>
      <c r="E8960" s="15" t="s">
        <v>984</v>
      </c>
      <c r="F8960" s="15">
        <v>0.09</v>
      </c>
      <c r="G8960" s="15">
        <v>0.7</v>
      </c>
      <c r="H8960" s="15">
        <v>-2.81</v>
      </c>
      <c r="I8960" s="15" t="str">
        <f t="shared" si="139"/>
        <v xml:space="preserve"> </v>
      </c>
      <c r="J8960" s="15">
        <v>1.1399999999999999</v>
      </c>
      <c r="K8960" s="15">
        <v>59</v>
      </c>
      <c r="L8960" s="15">
        <v>65.739999999999995</v>
      </c>
      <c r="M8960" s="15">
        <v>1217</v>
      </c>
    </row>
    <row r="8961" spans="1:13" ht="13.2" x14ac:dyDescent="0.25">
      <c r="A8961" s="15">
        <v>6840</v>
      </c>
      <c r="B8961" s="15">
        <v>48706</v>
      </c>
      <c r="C8961" s="15">
        <v>45229</v>
      </c>
      <c r="D8961" s="15">
        <v>45236</v>
      </c>
      <c r="E8961" s="15" t="s">
        <v>984</v>
      </c>
      <c r="F8961" s="15">
        <v>0.09</v>
      </c>
      <c r="G8961" s="15">
        <v>11.15</v>
      </c>
      <c r="H8961" s="15">
        <v>-130.96</v>
      </c>
      <c r="I8961" s="15" t="str">
        <f t="shared" si="139"/>
        <v xml:space="preserve"> </v>
      </c>
      <c r="J8961" s="15">
        <v>7.28</v>
      </c>
      <c r="K8961" s="15">
        <v>38</v>
      </c>
      <c r="L8961" s="15">
        <v>280.31</v>
      </c>
      <c r="M8961" s="15">
        <v>1217</v>
      </c>
    </row>
    <row r="8962" spans="1:13" ht="13.2" x14ac:dyDescent="0.25">
      <c r="A8962" s="15">
        <v>20199</v>
      </c>
      <c r="B8962" s="15">
        <v>88013</v>
      </c>
      <c r="C8962" s="15">
        <v>45229</v>
      </c>
      <c r="D8962" s="15">
        <v>45229</v>
      </c>
      <c r="E8962" s="15" t="s">
        <v>983</v>
      </c>
      <c r="F8962" s="15">
        <v>0.01</v>
      </c>
      <c r="G8962" s="15">
        <v>15.66</v>
      </c>
      <c r="H8962" s="15">
        <v>1481.67</v>
      </c>
      <c r="I8962" s="15">
        <f t="shared" ref="I8962:I9025" si="140">IF(H8962&gt;0,H8962," ")</f>
        <v>1481.67</v>
      </c>
      <c r="J8962" s="15">
        <v>100.98</v>
      </c>
      <c r="K8962" s="15">
        <v>25</v>
      </c>
      <c r="L8962" s="15">
        <v>2707.35</v>
      </c>
      <c r="M8962" s="15">
        <v>1492</v>
      </c>
    </row>
    <row r="8963" spans="1:13" ht="13.2" x14ac:dyDescent="0.25">
      <c r="A8963" s="15">
        <v>20200</v>
      </c>
      <c r="B8963" s="15">
        <v>88013</v>
      </c>
      <c r="C8963" s="15">
        <v>45229</v>
      </c>
      <c r="D8963" s="15">
        <v>45231</v>
      </c>
      <c r="E8963" s="15" t="s">
        <v>983</v>
      </c>
      <c r="F8963" s="15">
        <v>0</v>
      </c>
      <c r="G8963" s="15">
        <v>5.96</v>
      </c>
      <c r="H8963" s="15">
        <v>-27.49</v>
      </c>
      <c r="I8963" s="15" t="str">
        <f t="shared" si="140"/>
        <v xml:space="preserve"> </v>
      </c>
      <c r="J8963" s="15">
        <v>7.35</v>
      </c>
      <c r="K8963" s="15">
        <v>12</v>
      </c>
      <c r="L8963" s="15">
        <v>98.36</v>
      </c>
      <c r="M8963" s="15">
        <v>1492</v>
      </c>
    </row>
    <row r="8964" spans="1:13" ht="13.2" x14ac:dyDescent="0.25">
      <c r="A8964" s="15">
        <v>20201</v>
      </c>
      <c r="B8964" s="15">
        <v>88013</v>
      </c>
      <c r="C8964" s="15">
        <v>45229</v>
      </c>
      <c r="D8964" s="15">
        <v>45230</v>
      </c>
      <c r="E8964" s="15" t="s">
        <v>983</v>
      </c>
      <c r="F8964" s="15">
        <v>0.1</v>
      </c>
      <c r="G8964" s="15">
        <v>17.48</v>
      </c>
      <c r="H8964" s="15">
        <v>23.94</v>
      </c>
      <c r="I8964" s="15">
        <f t="shared" si="140"/>
        <v>23.94</v>
      </c>
      <c r="J8964" s="15">
        <v>40.99</v>
      </c>
      <c r="K8964" s="15">
        <v>10</v>
      </c>
      <c r="L8964" s="15">
        <v>378.11</v>
      </c>
      <c r="M8964" s="15">
        <v>1492</v>
      </c>
    </row>
    <row r="8965" spans="1:13" ht="13.2" x14ac:dyDescent="0.25">
      <c r="A8965" s="15">
        <v>20361</v>
      </c>
      <c r="B8965" s="15">
        <v>90429</v>
      </c>
      <c r="C8965" s="15">
        <v>45229</v>
      </c>
      <c r="D8965" s="15">
        <v>45231</v>
      </c>
      <c r="E8965" s="15" t="s">
        <v>985</v>
      </c>
      <c r="F8965" s="15">
        <v>0.01</v>
      </c>
      <c r="G8965" s="15">
        <v>0.7</v>
      </c>
      <c r="H8965" s="15">
        <v>10.01</v>
      </c>
      <c r="I8965" s="15">
        <f t="shared" si="140"/>
        <v>10.01</v>
      </c>
      <c r="J8965" s="15">
        <v>2.88</v>
      </c>
      <c r="K8965" s="15">
        <v>15</v>
      </c>
      <c r="L8965" s="15">
        <v>43.14</v>
      </c>
      <c r="M8965" s="15">
        <v>1538</v>
      </c>
    </row>
    <row r="8966" spans="1:13" ht="13.2" x14ac:dyDescent="0.25">
      <c r="A8966" s="15">
        <v>20414</v>
      </c>
      <c r="B8966" s="15">
        <v>87852</v>
      </c>
      <c r="C8966" s="15">
        <v>45229</v>
      </c>
      <c r="D8966" s="15">
        <v>45230</v>
      </c>
      <c r="E8966" s="15" t="s">
        <v>985</v>
      </c>
      <c r="F8966" s="15">
        <v>0</v>
      </c>
      <c r="G8966" s="15">
        <v>1.39</v>
      </c>
      <c r="H8966" s="15">
        <v>170.81639999999999</v>
      </c>
      <c r="I8966" s="15">
        <f t="shared" si="140"/>
        <v>170.81639999999999</v>
      </c>
      <c r="J8966" s="15">
        <v>15.57</v>
      </c>
      <c r="K8966" s="15">
        <v>15</v>
      </c>
      <c r="L8966" s="15">
        <v>247.56</v>
      </c>
      <c r="M8966" s="15">
        <v>1041</v>
      </c>
    </row>
    <row r="8967" spans="1:13" ht="13.2" x14ac:dyDescent="0.25">
      <c r="A8967" s="15">
        <v>21675</v>
      </c>
      <c r="B8967" s="15">
        <v>91069</v>
      </c>
      <c r="C8967" s="15">
        <v>45229</v>
      </c>
      <c r="D8967" s="15">
        <v>45233</v>
      </c>
      <c r="E8967" s="15" t="s">
        <v>984</v>
      </c>
      <c r="F8967" s="15">
        <v>0.05</v>
      </c>
      <c r="G8967" s="15">
        <v>55.96</v>
      </c>
      <c r="H8967" s="15">
        <v>-737.41</v>
      </c>
      <c r="I8967" s="15" t="str">
        <f t="shared" si="140"/>
        <v xml:space="preserve"> </v>
      </c>
      <c r="J8967" s="15">
        <v>200.98</v>
      </c>
      <c r="K8967" s="15">
        <v>20</v>
      </c>
      <c r="L8967" s="15">
        <v>3961.88</v>
      </c>
      <c r="M8967" s="15">
        <v>485</v>
      </c>
    </row>
    <row r="8968" spans="1:13" ht="13.2" x14ac:dyDescent="0.25">
      <c r="A8968" s="15">
        <v>21676</v>
      </c>
      <c r="B8968" s="15">
        <v>91069</v>
      </c>
      <c r="C8968" s="15">
        <v>45229</v>
      </c>
      <c r="D8968" s="15">
        <v>45234</v>
      </c>
      <c r="E8968" s="15" t="s">
        <v>984</v>
      </c>
      <c r="F8968" s="15">
        <v>0</v>
      </c>
      <c r="G8968" s="15">
        <v>69</v>
      </c>
      <c r="H8968" s="15">
        <v>-505.98447900000014</v>
      </c>
      <c r="I8968" s="15" t="str">
        <f t="shared" si="140"/>
        <v xml:space="preserve"> </v>
      </c>
      <c r="J8968" s="15">
        <v>209.37</v>
      </c>
      <c r="K8968" s="15">
        <v>8</v>
      </c>
      <c r="L8968" s="15">
        <v>1369.41</v>
      </c>
      <c r="M8968" s="15">
        <v>490</v>
      </c>
    </row>
    <row r="8969" spans="1:13" ht="13.2" x14ac:dyDescent="0.25">
      <c r="A8969" s="15">
        <v>22282</v>
      </c>
      <c r="B8969" s="15">
        <v>86325</v>
      </c>
      <c r="C8969" s="15">
        <v>45229</v>
      </c>
      <c r="D8969" s="15">
        <v>45231</v>
      </c>
      <c r="E8969" s="15" t="s">
        <v>981</v>
      </c>
      <c r="F8969" s="15">
        <v>0.1</v>
      </c>
      <c r="G8969" s="15">
        <v>2.5</v>
      </c>
      <c r="H8969" s="15">
        <v>5.66</v>
      </c>
      <c r="I8969" s="15">
        <f t="shared" si="140"/>
        <v>5.66</v>
      </c>
      <c r="J8969" s="15">
        <v>5.98</v>
      </c>
      <c r="K8969" s="15">
        <v>8</v>
      </c>
      <c r="L8969" s="15">
        <v>46.03</v>
      </c>
      <c r="M8969" s="15">
        <v>594</v>
      </c>
    </row>
    <row r="8970" spans="1:13" ht="13.2" x14ac:dyDescent="0.25">
      <c r="A8970" s="15">
        <v>22283</v>
      </c>
      <c r="B8970" s="15">
        <v>86325</v>
      </c>
      <c r="C8970" s="15">
        <v>45229</v>
      </c>
      <c r="D8970" s="15">
        <v>45231</v>
      </c>
      <c r="E8970" s="15" t="s">
        <v>981</v>
      </c>
      <c r="F8970" s="15">
        <v>0.01</v>
      </c>
      <c r="G8970" s="15">
        <v>1.2</v>
      </c>
      <c r="H8970" s="15">
        <v>42.34</v>
      </c>
      <c r="I8970" s="15">
        <f t="shared" si="140"/>
        <v>42.34</v>
      </c>
      <c r="J8970" s="15">
        <v>5.84</v>
      </c>
      <c r="K8970" s="15">
        <v>17</v>
      </c>
      <c r="L8970" s="15">
        <v>102.83</v>
      </c>
      <c r="M8970" s="15">
        <v>594</v>
      </c>
    </row>
    <row r="8971" spans="1:13" ht="13.2" x14ac:dyDescent="0.25">
      <c r="A8971" s="15">
        <v>24162</v>
      </c>
      <c r="B8971" s="15">
        <v>89535</v>
      </c>
      <c r="C8971" s="15">
        <v>45229</v>
      </c>
      <c r="D8971" s="15">
        <v>45229</v>
      </c>
      <c r="E8971" s="15" t="s">
        <v>981</v>
      </c>
      <c r="F8971" s="15">
        <v>7.0000000000000007E-2</v>
      </c>
      <c r="G8971" s="15">
        <v>1.35</v>
      </c>
      <c r="H8971" s="15">
        <v>-969.94800000000009</v>
      </c>
      <c r="I8971" s="15" t="str">
        <f t="shared" si="140"/>
        <v xml:space="preserve"> </v>
      </c>
      <c r="J8971" s="15">
        <v>3.29</v>
      </c>
      <c r="K8971" s="15">
        <v>2</v>
      </c>
      <c r="L8971" s="15">
        <v>7.08</v>
      </c>
      <c r="M8971" s="15">
        <v>153</v>
      </c>
    </row>
    <row r="8972" spans="1:13" ht="13.2" x14ac:dyDescent="0.25">
      <c r="A8972" s="15">
        <v>24163</v>
      </c>
      <c r="B8972" s="15">
        <v>89535</v>
      </c>
      <c r="C8972" s="15">
        <v>45229</v>
      </c>
      <c r="D8972" s="15">
        <v>45230</v>
      </c>
      <c r="E8972" s="15" t="s">
        <v>981</v>
      </c>
      <c r="F8972" s="15">
        <v>0</v>
      </c>
      <c r="G8972" s="15">
        <v>7.42</v>
      </c>
      <c r="H8972" s="15">
        <v>213.88800000000001</v>
      </c>
      <c r="I8972" s="15">
        <f t="shared" si="140"/>
        <v>213.88800000000001</v>
      </c>
      <c r="J8972" s="15">
        <v>15.73</v>
      </c>
      <c r="K8972" s="15">
        <v>20</v>
      </c>
      <c r="L8972" s="15">
        <v>341.74</v>
      </c>
      <c r="M8972" s="15">
        <v>153</v>
      </c>
    </row>
    <row r="8973" spans="1:13" ht="13.2" x14ac:dyDescent="0.25">
      <c r="A8973" s="15">
        <v>24164</v>
      </c>
      <c r="B8973" s="15">
        <v>89535</v>
      </c>
      <c r="C8973" s="15">
        <v>45229</v>
      </c>
      <c r="D8973" s="15">
        <v>45231</v>
      </c>
      <c r="E8973" s="15" t="s">
        <v>981</v>
      </c>
      <c r="F8973" s="15">
        <v>0.06</v>
      </c>
      <c r="G8973" s="15">
        <v>8.2200000000000006</v>
      </c>
      <c r="H8973" s="15">
        <v>-847.52359999999999</v>
      </c>
      <c r="I8973" s="15" t="str">
        <f t="shared" si="140"/>
        <v xml:space="preserve"> </v>
      </c>
      <c r="J8973" s="15">
        <v>34.76</v>
      </c>
      <c r="K8973" s="15">
        <v>5</v>
      </c>
      <c r="L8973" s="15">
        <v>175.65</v>
      </c>
      <c r="M8973" s="15">
        <v>153</v>
      </c>
    </row>
    <row r="8974" spans="1:13" ht="13.2" x14ac:dyDescent="0.25">
      <c r="A8974" s="15">
        <v>24839</v>
      </c>
      <c r="B8974" s="15">
        <v>90805</v>
      </c>
      <c r="C8974" s="15">
        <v>45229</v>
      </c>
      <c r="D8974" s="15">
        <v>45233</v>
      </c>
      <c r="E8974" s="15" t="s">
        <v>984</v>
      </c>
      <c r="F8974" s="15">
        <v>0.09</v>
      </c>
      <c r="G8974" s="15">
        <v>0.7</v>
      </c>
      <c r="H8974" s="15">
        <v>-2.81</v>
      </c>
      <c r="I8974" s="15" t="str">
        <f t="shared" si="140"/>
        <v xml:space="preserve"> </v>
      </c>
      <c r="J8974" s="15">
        <v>1.1399999999999999</v>
      </c>
      <c r="K8974" s="15">
        <v>15</v>
      </c>
      <c r="L8974" s="15">
        <v>16.71</v>
      </c>
      <c r="M8974" s="15">
        <v>1224</v>
      </c>
    </row>
    <row r="8975" spans="1:13" ht="13.2" x14ac:dyDescent="0.25">
      <c r="A8975" s="15">
        <v>24840</v>
      </c>
      <c r="B8975" s="15">
        <v>90805</v>
      </c>
      <c r="C8975" s="15">
        <v>45229</v>
      </c>
      <c r="D8975" s="15">
        <v>45236</v>
      </c>
      <c r="E8975" s="15" t="s">
        <v>984</v>
      </c>
      <c r="F8975" s="15">
        <v>0.09</v>
      </c>
      <c r="G8975" s="15">
        <v>11.15</v>
      </c>
      <c r="H8975" s="15">
        <v>-130.96</v>
      </c>
      <c r="I8975" s="15" t="str">
        <f t="shared" si="140"/>
        <v xml:space="preserve"> </v>
      </c>
      <c r="J8975" s="15">
        <v>7.28</v>
      </c>
      <c r="K8975" s="15">
        <v>9</v>
      </c>
      <c r="L8975" s="15">
        <v>66.39</v>
      </c>
      <c r="M8975" s="15">
        <v>1219</v>
      </c>
    </row>
    <row r="8976" spans="1:13" ht="13.2" x14ac:dyDescent="0.25">
      <c r="A8976" s="15">
        <v>25502</v>
      </c>
      <c r="B8976" s="15">
        <v>86142</v>
      </c>
      <c r="C8976" s="15">
        <v>45229</v>
      </c>
      <c r="D8976" s="15">
        <v>45231</v>
      </c>
      <c r="E8976" s="15" t="s">
        <v>981</v>
      </c>
      <c r="F8976" s="15">
        <v>0.1</v>
      </c>
      <c r="G8976" s="15">
        <v>7.58</v>
      </c>
      <c r="H8976" s="15">
        <v>109.16</v>
      </c>
      <c r="I8976" s="15">
        <f t="shared" si="140"/>
        <v>109.16</v>
      </c>
      <c r="J8976" s="15">
        <v>22.98</v>
      </c>
      <c r="K8976" s="15">
        <v>18</v>
      </c>
      <c r="L8976" s="15">
        <v>379.9</v>
      </c>
      <c r="M8976" s="15">
        <v>2917</v>
      </c>
    </row>
    <row r="8977" spans="1:13" ht="13.2" x14ac:dyDescent="0.25">
      <c r="A8977" s="15">
        <v>25503</v>
      </c>
      <c r="B8977" s="15">
        <v>86142</v>
      </c>
      <c r="C8977" s="15">
        <v>45229</v>
      </c>
      <c r="D8977" s="15">
        <v>45231</v>
      </c>
      <c r="E8977" s="15" t="s">
        <v>981</v>
      </c>
      <c r="F8977" s="15">
        <v>0</v>
      </c>
      <c r="G8977" s="15">
        <v>56.2</v>
      </c>
      <c r="H8977" s="15">
        <v>-234.59400000000002</v>
      </c>
      <c r="I8977" s="15" t="str">
        <f t="shared" si="140"/>
        <v xml:space="preserve"> </v>
      </c>
      <c r="J8977" s="15">
        <v>179.29</v>
      </c>
      <c r="K8977" s="15">
        <v>3</v>
      </c>
      <c r="L8977" s="15">
        <v>609.24</v>
      </c>
      <c r="M8977" s="15">
        <v>2917</v>
      </c>
    </row>
    <row r="8978" spans="1:13" ht="13.2" x14ac:dyDescent="0.25">
      <c r="A8978" s="15">
        <v>19285</v>
      </c>
      <c r="B8978" s="15">
        <v>89561</v>
      </c>
      <c r="C8978" s="15">
        <v>45230</v>
      </c>
      <c r="D8978" s="15">
        <v>45231</v>
      </c>
      <c r="E8978" s="15" t="s">
        <v>985</v>
      </c>
      <c r="F8978" s="15">
        <v>0.1</v>
      </c>
      <c r="G8978" s="15">
        <v>53.48</v>
      </c>
      <c r="H8978" s="15">
        <v>-432.54</v>
      </c>
      <c r="I8978" s="15" t="str">
        <f t="shared" si="140"/>
        <v xml:space="preserve"> </v>
      </c>
      <c r="J8978" s="15">
        <v>140.97999999999999</v>
      </c>
      <c r="K8978" s="15">
        <v>7</v>
      </c>
      <c r="L8978" s="15">
        <v>934.74</v>
      </c>
      <c r="M8978" s="15">
        <v>885</v>
      </c>
    </row>
    <row r="8979" spans="1:13" ht="13.2" x14ac:dyDescent="0.25">
      <c r="A8979" s="15">
        <v>19286</v>
      </c>
      <c r="B8979" s="15">
        <v>89561</v>
      </c>
      <c r="C8979" s="15">
        <v>45230</v>
      </c>
      <c r="D8979" s="15">
        <v>45232</v>
      </c>
      <c r="E8979" s="15" t="s">
        <v>985</v>
      </c>
      <c r="F8979" s="15">
        <v>0.1</v>
      </c>
      <c r="G8979" s="15">
        <v>19.989999999999998</v>
      </c>
      <c r="H8979" s="15">
        <v>-210.7835</v>
      </c>
      <c r="I8979" s="15" t="str">
        <f t="shared" si="140"/>
        <v xml:space="preserve"> </v>
      </c>
      <c r="J8979" s="15">
        <v>172.99</v>
      </c>
      <c r="K8979" s="15">
        <v>1</v>
      </c>
      <c r="L8979" s="15">
        <v>168.8</v>
      </c>
      <c r="M8979" s="15">
        <v>885</v>
      </c>
    </row>
    <row r="8980" spans="1:13" ht="13.2" x14ac:dyDescent="0.25">
      <c r="A8980" s="15">
        <v>21301</v>
      </c>
      <c r="B8980" s="15">
        <v>91276</v>
      </c>
      <c r="C8980" s="15">
        <v>45230</v>
      </c>
      <c r="D8980" s="15">
        <v>45231</v>
      </c>
      <c r="E8980" s="15" t="s">
        <v>985</v>
      </c>
      <c r="F8980" s="15">
        <v>0.06</v>
      </c>
      <c r="G8980" s="15">
        <v>1.6</v>
      </c>
      <c r="H8980" s="15">
        <v>4.59</v>
      </c>
      <c r="I8980" s="15">
        <f t="shared" si="140"/>
        <v>4.59</v>
      </c>
      <c r="J8980" s="15">
        <v>4.28</v>
      </c>
      <c r="K8980" s="15">
        <v>23</v>
      </c>
      <c r="L8980" s="15">
        <v>100.77</v>
      </c>
      <c r="M8980" s="15">
        <v>613</v>
      </c>
    </row>
    <row r="8981" spans="1:13" ht="13.2" x14ac:dyDescent="0.25">
      <c r="A8981" s="15">
        <v>23223</v>
      </c>
      <c r="B8981" s="15">
        <v>86832</v>
      </c>
      <c r="C8981" s="15">
        <v>45230</v>
      </c>
      <c r="D8981" s="15">
        <v>45231</v>
      </c>
      <c r="E8981" s="15" t="s">
        <v>981</v>
      </c>
      <c r="F8981" s="15">
        <v>0.02</v>
      </c>
      <c r="G8981" s="15">
        <v>2.4</v>
      </c>
      <c r="H8981" s="15">
        <v>-13.27</v>
      </c>
      <c r="I8981" s="15" t="str">
        <f t="shared" si="140"/>
        <v xml:space="preserve"> </v>
      </c>
      <c r="J8981" s="15">
        <v>2.6</v>
      </c>
      <c r="K8981" s="15">
        <v>4</v>
      </c>
      <c r="L8981" s="15">
        <v>11.6</v>
      </c>
      <c r="M8981" s="15">
        <v>1433</v>
      </c>
    </row>
    <row r="8982" spans="1:13" ht="13.2" x14ac:dyDescent="0.25">
      <c r="A8982" s="15">
        <v>24795</v>
      </c>
      <c r="B8982" s="15">
        <v>90734</v>
      </c>
      <c r="C8982" s="15">
        <v>45230</v>
      </c>
      <c r="D8982" s="15">
        <v>45230</v>
      </c>
      <c r="E8982" s="15" t="s">
        <v>981</v>
      </c>
      <c r="F8982" s="15">
        <v>0.08</v>
      </c>
      <c r="G8982" s="15">
        <v>8.2899999999999991</v>
      </c>
      <c r="H8982" s="15">
        <v>5.0519999999999996</v>
      </c>
      <c r="I8982" s="15">
        <f t="shared" si="140"/>
        <v>5.0519999999999996</v>
      </c>
      <c r="J8982" s="15">
        <v>8.74</v>
      </c>
      <c r="K8982" s="15">
        <v>26</v>
      </c>
      <c r="L8982" s="15">
        <v>219.73</v>
      </c>
      <c r="M8982" s="15">
        <v>1500</v>
      </c>
    </row>
    <row r="8983" spans="1:13" ht="13.2" x14ac:dyDescent="0.25">
      <c r="A8983" s="15">
        <v>26236</v>
      </c>
      <c r="B8983" s="15">
        <v>89891</v>
      </c>
      <c r="C8983" s="15">
        <v>45230</v>
      </c>
      <c r="D8983" s="15">
        <v>45230</v>
      </c>
      <c r="E8983" s="15" t="s">
        <v>982</v>
      </c>
      <c r="F8983" s="15">
        <v>7.0000000000000007E-2</v>
      </c>
      <c r="G8983" s="15">
        <v>4.08</v>
      </c>
      <c r="H8983" s="15">
        <v>-113.86</v>
      </c>
      <c r="I8983" s="15" t="str">
        <f t="shared" si="140"/>
        <v xml:space="preserve"> </v>
      </c>
      <c r="J8983" s="15">
        <v>1.74</v>
      </c>
      <c r="K8983" s="15">
        <v>20</v>
      </c>
      <c r="L8983" s="15">
        <v>36.450000000000003</v>
      </c>
      <c r="M8983" s="15">
        <v>1654</v>
      </c>
    </row>
    <row r="8984" spans="1:13" ht="13.2" x14ac:dyDescent="0.25">
      <c r="A8984" s="15">
        <v>26326</v>
      </c>
      <c r="B8984" s="15">
        <v>89277</v>
      </c>
      <c r="C8984" s="15">
        <v>45230</v>
      </c>
      <c r="D8984" s="15">
        <v>45231</v>
      </c>
      <c r="E8984" s="15" t="s">
        <v>983</v>
      </c>
      <c r="F8984" s="15">
        <v>0.02</v>
      </c>
      <c r="G8984" s="15">
        <v>10.050000000000001</v>
      </c>
      <c r="H8984" s="15">
        <v>-42.027999999999999</v>
      </c>
      <c r="I8984" s="15" t="str">
        <f t="shared" si="140"/>
        <v xml:space="preserve"> </v>
      </c>
      <c r="J8984" s="15">
        <v>6.48</v>
      </c>
      <c r="K8984" s="15">
        <v>13</v>
      </c>
      <c r="L8984" s="15">
        <v>88.61</v>
      </c>
      <c r="M8984" s="15">
        <v>1663</v>
      </c>
    </row>
    <row r="8985" spans="1:13" ht="13.2" x14ac:dyDescent="0.25">
      <c r="A8985" s="15">
        <v>4544</v>
      </c>
      <c r="B8985" s="15">
        <v>32325</v>
      </c>
      <c r="C8985" s="15">
        <v>45231</v>
      </c>
      <c r="D8985" s="15">
        <v>45232</v>
      </c>
      <c r="E8985" s="15" t="s">
        <v>985</v>
      </c>
      <c r="F8985" s="15">
        <v>0</v>
      </c>
      <c r="G8985" s="15">
        <v>7.58</v>
      </c>
      <c r="H8985" s="15">
        <v>189.28</v>
      </c>
      <c r="I8985" s="15">
        <f t="shared" si="140"/>
        <v>189.28</v>
      </c>
      <c r="J8985" s="15">
        <v>22.98</v>
      </c>
      <c r="K8985" s="15">
        <v>162</v>
      </c>
      <c r="L8985" s="15">
        <v>3973.43</v>
      </c>
      <c r="M8985" s="15">
        <v>894</v>
      </c>
    </row>
    <row r="8986" spans="1:13" ht="13.2" x14ac:dyDescent="0.25">
      <c r="A8986" s="15">
        <v>6173</v>
      </c>
      <c r="B8986" s="15">
        <v>43745</v>
      </c>
      <c r="C8986" s="15">
        <v>45231</v>
      </c>
      <c r="D8986" s="15">
        <v>45235</v>
      </c>
      <c r="E8986" s="15" t="s">
        <v>984</v>
      </c>
      <c r="F8986" s="15">
        <v>0.04</v>
      </c>
      <c r="G8986" s="15">
        <v>1.43</v>
      </c>
      <c r="H8986" s="15">
        <v>-4.91</v>
      </c>
      <c r="I8986" s="15" t="str">
        <f t="shared" si="140"/>
        <v xml:space="preserve"> </v>
      </c>
      <c r="J8986" s="15">
        <v>3.55</v>
      </c>
      <c r="K8986" s="15">
        <v>4</v>
      </c>
      <c r="L8986" s="15">
        <v>19.88</v>
      </c>
      <c r="M8986" s="15">
        <v>1999</v>
      </c>
    </row>
    <row r="8987" spans="1:13" ht="13.2" x14ac:dyDescent="0.25">
      <c r="A8987" s="15">
        <v>20713</v>
      </c>
      <c r="B8987" s="15">
        <v>89695</v>
      </c>
      <c r="C8987" s="15">
        <v>45231</v>
      </c>
      <c r="D8987" s="15">
        <v>45233</v>
      </c>
      <c r="E8987" s="15" t="s">
        <v>983</v>
      </c>
      <c r="F8987" s="15">
        <v>0.1</v>
      </c>
      <c r="G8987" s="15">
        <v>2.56</v>
      </c>
      <c r="H8987" s="15">
        <v>-2.548</v>
      </c>
      <c r="I8987" s="15" t="str">
        <f t="shared" si="140"/>
        <v xml:space="preserve"> </v>
      </c>
      <c r="J8987" s="15">
        <v>2.08</v>
      </c>
      <c r="K8987" s="15">
        <v>32</v>
      </c>
      <c r="L8987" s="15">
        <v>62.78</v>
      </c>
      <c r="M8987" s="15">
        <v>1346</v>
      </c>
    </row>
    <row r="8988" spans="1:13" ht="13.2" x14ac:dyDescent="0.25">
      <c r="A8988" s="15">
        <v>22535</v>
      </c>
      <c r="B8988" s="15">
        <v>89828</v>
      </c>
      <c r="C8988" s="15">
        <v>45231</v>
      </c>
      <c r="D8988" s="15">
        <v>45235</v>
      </c>
      <c r="E8988" s="15" t="s">
        <v>984</v>
      </c>
      <c r="F8988" s="15">
        <v>0.01</v>
      </c>
      <c r="G8988" s="15">
        <v>1.2</v>
      </c>
      <c r="H8988" s="15">
        <v>119.60256000000001</v>
      </c>
      <c r="I8988" s="15">
        <f t="shared" si="140"/>
        <v>119.60256000000001</v>
      </c>
      <c r="J8988" s="15">
        <v>4.26</v>
      </c>
      <c r="K8988" s="15">
        <v>40</v>
      </c>
      <c r="L8988" s="15">
        <v>174.85</v>
      </c>
      <c r="M8988" s="15">
        <v>1957</v>
      </c>
    </row>
    <row r="8989" spans="1:13" ht="13.2" x14ac:dyDescent="0.25">
      <c r="A8989" s="15">
        <v>22544</v>
      </c>
      <c r="B8989" s="15">
        <v>90173</v>
      </c>
      <c r="C8989" s="15">
        <v>45231</v>
      </c>
      <c r="D8989" s="15">
        <v>45232</v>
      </c>
      <c r="E8989" s="15" t="s">
        <v>985</v>
      </c>
      <c r="F8989" s="15">
        <v>0</v>
      </c>
      <c r="G8989" s="15">
        <v>7.58</v>
      </c>
      <c r="H8989" s="15">
        <v>466.38592000000006</v>
      </c>
      <c r="I8989" s="15">
        <f t="shared" si="140"/>
        <v>466.38592000000006</v>
      </c>
      <c r="J8989" s="15">
        <v>22.98</v>
      </c>
      <c r="K8989" s="15">
        <v>41</v>
      </c>
      <c r="L8989" s="15">
        <v>1005.62</v>
      </c>
      <c r="M8989" s="15">
        <v>895</v>
      </c>
    </row>
    <row r="8990" spans="1:13" ht="13.2" x14ac:dyDescent="0.25">
      <c r="A8990" s="15">
        <v>22983</v>
      </c>
      <c r="B8990" s="15">
        <v>87736</v>
      </c>
      <c r="C8990" s="15">
        <v>45231</v>
      </c>
      <c r="D8990" s="15">
        <v>45233</v>
      </c>
      <c r="E8990" s="15" t="s">
        <v>985</v>
      </c>
      <c r="F8990" s="15">
        <v>0.03</v>
      </c>
      <c r="G8990" s="15">
        <v>0.7</v>
      </c>
      <c r="H8990" s="15">
        <v>9.1918400000000027</v>
      </c>
      <c r="I8990" s="15">
        <f t="shared" si="140"/>
        <v>9.1918400000000027</v>
      </c>
      <c r="J8990" s="15">
        <v>1.26</v>
      </c>
      <c r="K8990" s="15">
        <v>33</v>
      </c>
      <c r="L8990" s="15">
        <v>41.36</v>
      </c>
      <c r="M8990" s="15">
        <v>746</v>
      </c>
    </row>
    <row r="8991" spans="1:13" ht="13.2" x14ac:dyDescent="0.25">
      <c r="A8991" s="15">
        <v>23239</v>
      </c>
      <c r="B8991" s="15">
        <v>86032</v>
      </c>
      <c r="C8991" s="15">
        <v>45231</v>
      </c>
      <c r="D8991" s="15">
        <v>45235</v>
      </c>
      <c r="E8991" s="15" t="s">
        <v>984</v>
      </c>
      <c r="F8991" s="15">
        <v>0.09</v>
      </c>
      <c r="G8991" s="15">
        <v>4.95</v>
      </c>
      <c r="H8991" s="15">
        <v>5.8396800000000013</v>
      </c>
      <c r="I8991" s="15">
        <f t="shared" si="140"/>
        <v>5.8396800000000013</v>
      </c>
      <c r="J8991" s="15">
        <v>6.64</v>
      </c>
      <c r="K8991" s="15">
        <v>16</v>
      </c>
      <c r="L8991" s="15">
        <v>108.81</v>
      </c>
      <c r="M8991" s="15">
        <v>457</v>
      </c>
    </row>
    <row r="8992" spans="1:13" ht="13.2" x14ac:dyDescent="0.25">
      <c r="A8992" s="15">
        <v>23240</v>
      </c>
      <c r="B8992" s="15">
        <v>86032</v>
      </c>
      <c r="C8992" s="15">
        <v>45231</v>
      </c>
      <c r="D8992" s="15">
        <v>45235</v>
      </c>
      <c r="E8992" s="15" t="s">
        <v>984</v>
      </c>
      <c r="F8992" s="15">
        <v>0.04</v>
      </c>
      <c r="G8992" s="15">
        <v>2.5</v>
      </c>
      <c r="H8992" s="15">
        <v>915.13699200000008</v>
      </c>
      <c r="I8992" s="15">
        <f t="shared" si="140"/>
        <v>915.13699200000008</v>
      </c>
      <c r="J8992" s="15">
        <v>110.99</v>
      </c>
      <c r="K8992" s="15">
        <v>20</v>
      </c>
      <c r="L8992" s="15">
        <v>1865.7</v>
      </c>
      <c r="M8992" s="15">
        <v>461</v>
      </c>
    </row>
    <row r="8993" spans="1:13" ht="13.2" x14ac:dyDescent="0.25">
      <c r="A8993" s="15">
        <v>23241</v>
      </c>
      <c r="B8993" s="15">
        <v>86032</v>
      </c>
      <c r="C8993" s="15">
        <v>45231</v>
      </c>
      <c r="D8993" s="15">
        <v>45236</v>
      </c>
      <c r="E8993" s="15" t="s">
        <v>984</v>
      </c>
      <c r="F8993" s="15">
        <v>0.05</v>
      </c>
      <c r="G8993" s="15">
        <v>1.58</v>
      </c>
      <c r="H8993" s="15">
        <v>2.1929600000000002</v>
      </c>
      <c r="I8993" s="15">
        <f t="shared" si="140"/>
        <v>2.1929600000000002</v>
      </c>
      <c r="J8993" s="15">
        <v>2.98</v>
      </c>
      <c r="K8993" s="15">
        <v>41</v>
      </c>
      <c r="L8993" s="15">
        <v>118.67</v>
      </c>
      <c r="M8993" s="15">
        <v>455</v>
      </c>
    </row>
    <row r="8994" spans="1:13" ht="13.2" x14ac:dyDescent="0.25">
      <c r="A8994" s="15">
        <v>25548</v>
      </c>
      <c r="B8994" s="15">
        <v>86564</v>
      </c>
      <c r="C8994" s="15">
        <v>45231</v>
      </c>
      <c r="D8994" s="15">
        <v>45232</v>
      </c>
      <c r="E8994" s="15" t="s">
        <v>983</v>
      </c>
      <c r="F8994" s="15">
        <v>0.04</v>
      </c>
      <c r="G8994" s="15">
        <v>2.5</v>
      </c>
      <c r="H8994" s="15">
        <v>2674.6469999999999</v>
      </c>
      <c r="I8994" s="15">
        <f t="shared" si="140"/>
        <v>2674.6469999999999</v>
      </c>
      <c r="J8994" s="15">
        <v>110.99</v>
      </c>
      <c r="K8994" s="15">
        <v>40</v>
      </c>
      <c r="L8994" s="15">
        <v>3876.3</v>
      </c>
      <c r="M8994" s="15">
        <v>574</v>
      </c>
    </row>
    <row r="8995" spans="1:13" ht="13.2" x14ac:dyDescent="0.25">
      <c r="A8995" s="15">
        <v>18476</v>
      </c>
      <c r="B8995" s="15">
        <v>88125</v>
      </c>
      <c r="C8995" s="15">
        <v>45232</v>
      </c>
      <c r="D8995" s="15">
        <v>45233</v>
      </c>
      <c r="E8995" s="15" t="s">
        <v>981</v>
      </c>
      <c r="F8995" s="15">
        <v>0.04</v>
      </c>
      <c r="G8995" s="15">
        <v>7.5</v>
      </c>
      <c r="H8995" s="15">
        <v>91.315200000000061</v>
      </c>
      <c r="I8995" s="15">
        <f t="shared" si="140"/>
        <v>91.315200000000061</v>
      </c>
      <c r="J8995" s="15">
        <v>3.75</v>
      </c>
      <c r="K8995" s="15">
        <v>36</v>
      </c>
      <c r="L8995" s="15">
        <v>142.83000000000001</v>
      </c>
      <c r="M8995" s="15">
        <v>2727</v>
      </c>
    </row>
    <row r="8996" spans="1:13" ht="13.2" x14ac:dyDescent="0.25">
      <c r="A8996" s="15">
        <v>23968</v>
      </c>
      <c r="B8996" s="15">
        <v>87668</v>
      </c>
      <c r="C8996" s="15">
        <v>45232</v>
      </c>
      <c r="D8996" s="15">
        <v>45234</v>
      </c>
      <c r="E8996" s="15" t="s">
        <v>983</v>
      </c>
      <c r="F8996" s="15">
        <v>0.01</v>
      </c>
      <c r="G8996" s="15">
        <v>8.99</v>
      </c>
      <c r="H8996" s="15">
        <v>847.943712</v>
      </c>
      <c r="I8996" s="15">
        <f t="shared" si="140"/>
        <v>847.943712</v>
      </c>
      <c r="J8996" s="15">
        <v>65.989999999999995</v>
      </c>
      <c r="K8996" s="15">
        <v>29</v>
      </c>
      <c r="L8996" s="15">
        <v>1730.04</v>
      </c>
      <c r="M8996" s="15">
        <v>27</v>
      </c>
    </row>
    <row r="8997" spans="1:13" ht="13.2" x14ac:dyDescent="0.25">
      <c r="A8997" s="15">
        <v>815</v>
      </c>
      <c r="B8997" s="15">
        <v>5890</v>
      </c>
      <c r="C8997" s="15">
        <v>45233</v>
      </c>
      <c r="D8997" s="15">
        <v>45234</v>
      </c>
      <c r="E8997" s="15" t="s">
        <v>981</v>
      </c>
      <c r="F8997" s="15">
        <v>0</v>
      </c>
      <c r="G8997" s="15">
        <v>0.99</v>
      </c>
      <c r="H8997" s="15">
        <v>435.95099999999996</v>
      </c>
      <c r="I8997" s="15">
        <f t="shared" si="140"/>
        <v>435.95099999999996</v>
      </c>
      <c r="J8997" s="15">
        <v>20.99</v>
      </c>
      <c r="K8997" s="15">
        <v>151</v>
      </c>
      <c r="L8997" s="15">
        <v>2924.85</v>
      </c>
      <c r="M8997" s="15">
        <v>949</v>
      </c>
    </row>
    <row r="8998" spans="1:13" ht="13.2" x14ac:dyDescent="0.25">
      <c r="A8998" s="15">
        <v>6245</v>
      </c>
      <c r="B8998" s="15">
        <v>44231</v>
      </c>
      <c r="C8998" s="15">
        <v>45233</v>
      </c>
      <c r="D8998" s="15">
        <v>45234</v>
      </c>
      <c r="E8998" s="15" t="s">
        <v>983</v>
      </c>
      <c r="F8998" s="15">
        <v>0.06</v>
      </c>
      <c r="G8998" s="15">
        <v>8.99</v>
      </c>
      <c r="H8998" s="15">
        <v>311.64299999999997</v>
      </c>
      <c r="I8998" s="15">
        <f t="shared" si="140"/>
        <v>311.64299999999997</v>
      </c>
      <c r="J8998" s="15">
        <v>115.99</v>
      </c>
      <c r="K8998" s="15">
        <v>86</v>
      </c>
      <c r="L8998" s="15">
        <v>8396.02</v>
      </c>
      <c r="M8998" s="15">
        <v>94</v>
      </c>
    </row>
    <row r="8999" spans="1:13" ht="13.2" x14ac:dyDescent="0.25">
      <c r="A8999" s="15">
        <v>18815</v>
      </c>
      <c r="B8999" s="15">
        <v>89091</v>
      </c>
      <c r="C8999" s="15">
        <v>45233</v>
      </c>
      <c r="D8999" s="15">
        <v>45234</v>
      </c>
      <c r="E8999" s="15" t="s">
        <v>981</v>
      </c>
      <c r="F8999" s="15">
        <v>0</v>
      </c>
      <c r="G8999" s="15">
        <v>0.99</v>
      </c>
      <c r="H8999" s="15">
        <v>507.88139999999993</v>
      </c>
      <c r="I8999" s="15">
        <f t="shared" si="140"/>
        <v>507.88139999999993</v>
      </c>
      <c r="J8999" s="15">
        <v>20.99</v>
      </c>
      <c r="K8999" s="15">
        <v>38</v>
      </c>
      <c r="L8999" s="15">
        <v>736.06</v>
      </c>
      <c r="M8999" s="15">
        <v>950</v>
      </c>
    </row>
    <row r="9000" spans="1:13" ht="13.2" x14ac:dyDescent="0.25">
      <c r="A9000" s="15">
        <v>22790</v>
      </c>
      <c r="B9000" s="15">
        <v>89685</v>
      </c>
      <c r="C9000" s="15">
        <v>45233</v>
      </c>
      <c r="D9000" s="15">
        <v>45235</v>
      </c>
      <c r="E9000" s="15" t="s">
        <v>983</v>
      </c>
      <c r="F9000" s="15">
        <v>0.06</v>
      </c>
      <c r="G9000" s="15">
        <v>4.95</v>
      </c>
      <c r="H9000" s="15">
        <v>25.240199999999998</v>
      </c>
      <c r="I9000" s="15">
        <f t="shared" si="140"/>
        <v>25.240199999999998</v>
      </c>
      <c r="J9000" s="15">
        <v>6.64</v>
      </c>
      <c r="K9000" s="15">
        <v>5</v>
      </c>
      <c r="L9000" s="15">
        <v>36.58</v>
      </c>
      <c r="M9000" s="15">
        <v>1603</v>
      </c>
    </row>
    <row r="9001" spans="1:13" ht="13.2" x14ac:dyDescent="0.25">
      <c r="A9001" s="15">
        <v>22791</v>
      </c>
      <c r="B9001" s="15">
        <v>89685</v>
      </c>
      <c r="C9001" s="15">
        <v>45233</v>
      </c>
      <c r="D9001" s="15">
        <v>45233</v>
      </c>
      <c r="E9001" s="15" t="s">
        <v>983</v>
      </c>
      <c r="F9001" s="15">
        <v>0.05</v>
      </c>
      <c r="G9001" s="15">
        <v>3.05</v>
      </c>
      <c r="H9001" s="15">
        <v>15.803840000000008</v>
      </c>
      <c r="I9001" s="15">
        <f t="shared" si="140"/>
        <v>15.803840000000008</v>
      </c>
      <c r="J9001" s="15">
        <v>4.91</v>
      </c>
      <c r="K9001" s="15">
        <v>45</v>
      </c>
      <c r="L9001" s="15">
        <v>212.65</v>
      </c>
      <c r="M9001" s="15">
        <v>1603</v>
      </c>
    </row>
    <row r="9002" spans="1:13" ht="13.2" x14ac:dyDescent="0.25">
      <c r="A9002" s="15">
        <v>23192</v>
      </c>
      <c r="B9002" s="15">
        <v>88751</v>
      </c>
      <c r="C9002" s="15">
        <v>45233</v>
      </c>
      <c r="D9002" s="15">
        <v>45233</v>
      </c>
      <c r="E9002" s="15" t="s">
        <v>985</v>
      </c>
      <c r="F9002" s="15">
        <v>0.04</v>
      </c>
      <c r="G9002" s="15">
        <v>35</v>
      </c>
      <c r="H9002" s="15">
        <v>253.79872000000012</v>
      </c>
      <c r="I9002" s="15">
        <f t="shared" si="140"/>
        <v>253.79872000000012</v>
      </c>
      <c r="J9002" s="15">
        <v>167.27</v>
      </c>
      <c r="K9002" s="15">
        <v>19</v>
      </c>
      <c r="L9002" s="15">
        <v>3174.2</v>
      </c>
      <c r="M9002" s="15">
        <v>3386</v>
      </c>
    </row>
    <row r="9003" spans="1:13" ht="13.2" x14ac:dyDescent="0.25">
      <c r="A9003" s="15">
        <v>24244</v>
      </c>
      <c r="B9003" s="15">
        <v>87314</v>
      </c>
      <c r="C9003" s="15">
        <v>45233</v>
      </c>
      <c r="D9003" s="15">
        <v>45235</v>
      </c>
      <c r="E9003" s="15" t="s">
        <v>983</v>
      </c>
      <c r="F9003" s="15">
        <v>0.01</v>
      </c>
      <c r="G9003" s="15">
        <v>4</v>
      </c>
      <c r="H9003" s="15">
        <v>40.81344</v>
      </c>
      <c r="I9003" s="15">
        <f t="shared" si="140"/>
        <v>40.81344</v>
      </c>
      <c r="J9003" s="15">
        <v>17.98</v>
      </c>
      <c r="K9003" s="15">
        <v>39</v>
      </c>
      <c r="L9003" s="15">
        <v>711.72</v>
      </c>
      <c r="M9003" s="15">
        <v>97</v>
      </c>
    </row>
    <row r="9004" spans="1:13" ht="13.2" x14ac:dyDescent="0.25">
      <c r="A9004" s="15">
        <v>25018</v>
      </c>
      <c r="B9004" s="15">
        <v>86833</v>
      </c>
      <c r="C9004" s="15">
        <v>45233</v>
      </c>
      <c r="D9004" s="15">
        <v>45234</v>
      </c>
      <c r="E9004" s="15" t="s">
        <v>983</v>
      </c>
      <c r="F9004" s="15">
        <v>0</v>
      </c>
      <c r="G9004" s="15">
        <v>26.74</v>
      </c>
      <c r="H9004" s="15">
        <v>41.180000000000007</v>
      </c>
      <c r="I9004" s="15">
        <f t="shared" si="140"/>
        <v>41.180000000000007</v>
      </c>
      <c r="J9004" s="15">
        <v>70.98</v>
      </c>
      <c r="K9004" s="15">
        <v>6</v>
      </c>
      <c r="L9004" s="15">
        <v>461.58</v>
      </c>
      <c r="M9004" s="15">
        <v>1434</v>
      </c>
    </row>
    <row r="9005" spans="1:13" ht="13.2" x14ac:dyDescent="0.25">
      <c r="A9005" s="15">
        <v>20647</v>
      </c>
      <c r="B9005" s="15">
        <v>86787</v>
      </c>
      <c r="C9005" s="15">
        <v>45234</v>
      </c>
      <c r="D9005" s="15">
        <v>45235</v>
      </c>
      <c r="E9005" s="15" t="s">
        <v>981</v>
      </c>
      <c r="F9005" s="15">
        <v>7.0000000000000007E-2</v>
      </c>
      <c r="G9005" s="15">
        <v>16.059999999999999</v>
      </c>
      <c r="H9005" s="15">
        <v>901.63139040000056</v>
      </c>
      <c r="I9005" s="15">
        <f t="shared" si="140"/>
        <v>901.63139040000056</v>
      </c>
      <c r="J9005" s="15">
        <v>810.98</v>
      </c>
      <c r="K9005" s="15">
        <v>3</v>
      </c>
      <c r="L9005" s="15">
        <v>2421.02</v>
      </c>
      <c r="M9005" s="15">
        <v>1121</v>
      </c>
    </row>
    <row r="9006" spans="1:13" ht="13.2" x14ac:dyDescent="0.25">
      <c r="A9006" s="15">
        <v>23315</v>
      </c>
      <c r="B9006" s="15">
        <v>90784</v>
      </c>
      <c r="C9006" s="15">
        <v>45234</v>
      </c>
      <c r="D9006" s="15">
        <v>45234</v>
      </c>
      <c r="E9006" s="15" t="s">
        <v>981</v>
      </c>
      <c r="F9006" s="15">
        <v>0.09</v>
      </c>
      <c r="G9006" s="15">
        <v>48.8</v>
      </c>
      <c r="H9006" s="15">
        <v>2004.4393600000001</v>
      </c>
      <c r="I9006" s="15">
        <f t="shared" si="140"/>
        <v>2004.4393600000001</v>
      </c>
      <c r="J9006" s="15">
        <v>291.73</v>
      </c>
      <c r="K9006" s="15">
        <v>21</v>
      </c>
      <c r="L9006" s="15">
        <v>5731.02</v>
      </c>
      <c r="M9006" s="15">
        <v>180</v>
      </c>
    </row>
    <row r="9007" spans="1:13" ht="13.2" x14ac:dyDescent="0.25">
      <c r="A9007" s="15">
        <v>23696</v>
      </c>
      <c r="B9007" s="15">
        <v>89519</v>
      </c>
      <c r="C9007" s="15">
        <v>45234</v>
      </c>
      <c r="D9007" s="15">
        <v>45236</v>
      </c>
      <c r="E9007" s="15" t="s">
        <v>985</v>
      </c>
      <c r="F9007" s="15">
        <v>0.03</v>
      </c>
      <c r="G9007" s="15">
        <v>9.86</v>
      </c>
      <c r="H9007" s="15">
        <v>-188.17680000000001</v>
      </c>
      <c r="I9007" s="15" t="str">
        <f t="shared" si="140"/>
        <v xml:space="preserve"> </v>
      </c>
      <c r="J9007" s="15">
        <v>9.06</v>
      </c>
      <c r="K9007" s="15">
        <v>32</v>
      </c>
      <c r="L9007" s="15">
        <v>294.55</v>
      </c>
      <c r="M9007" s="15">
        <v>1268</v>
      </c>
    </row>
    <row r="9008" spans="1:13" ht="13.2" x14ac:dyDescent="0.25">
      <c r="A9008" s="15">
        <v>23697</v>
      </c>
      <c r="B9008" s="15">
        <v>89519</v>
      </c>
      <c r="C9008" s="15">
        <v>45234</v>
      </c>
      <c r="D9008" s="15">
        <v>45236</v>
      </c>
      <c r="E9008" s="15" t="s">
        <v>985</v>
      </c>
      <c r="F9008" s="15">
        <v>0.05</v>
      </c>
      <c r="G9008" s="15">
        <v>1.05</v>
      </c>
      <c r="H9008" s="15">
        <v>-1914.808</v>
      </c>
      <c r="I9008" s="15" t="str">
        <f t="shared" si="140"/>
        <v xml:space="preserve"> </v>
      </c>
      <c r="J9008" s="15">
        <v>2.94</v>
      </c>
      <c r="K9008" s="15">
        <v>23</v>
      </c>
      <c r="L9008" s="15">
        <v>69.03</v>
      </c>
      <c r="M9008" s="15">
        <v>1268</v>
      </c>
    </row>
    <row r="9009" spans="1:13" ht="13.2" x14ac:dyDescent="0.25">
      <c r="A9009" s="15">
        <v>25332</v>
      </c>
      <c r="B9009" s="15">
        <v>90915</v>
      </c>
      <c r="C9009" s="15">
        <v>45234</v>
      </c>
      <c r="D9009" s="15">
        <v>45236</v>
      </c>
      <c r="E9009" s="15" t="s">
        <v>983</v>
      </c>
      <c r="F9009" s="15">
        <v>0.06</v>
      </c>
      <c r="G9009" s="15">
        <v>4.2</v>
      </c>
      <c r="H9009" s="15">
        <v>295.40649600000006</v>
      </c>
      <c r="I9009" s="15">
        <f t="shared" si="140"/>
        <v>295.40649600000006</v>
      </c>
      <c r="J9009" s="15">
        <v>65.989999999999995</v>
      </c>
      <c r="K9009" s="15">
        <v>21</v>
      </c>
      <c r="L9009" s="15">
        <v>1129.3900000000001</v>
      </c>
      <c r="M9009" s="15">
        <v>551</v>
      </c>
    </row>
    <row r="9010" spans="1:13" ht="13.2" x14ac:dyDescent="0.25">
      <c r="A9010" s="15">
        <v>20513</v>
      </c>
      <c r="B9010" s="15">
        <v>87568</v>
      </c>
      <c r="C9010" s="15">
        <v>45235</v>
      </c>
      <c r="D9010" s="15">
        <v>45236</v>
      </c>
      <c r="E9010" s="15" t="s">
        <v>983</v>
      </c>
      <c r="F9010" s="15">
        <v>0</v>
      </c>
      <c r="G9010" s="15">
        <v>4</v>
      </c>
      <c r="H9010" s="15">
        <v>67.070080000000004</v>
      </c>
      <c r="I9010" s="15">
        <f t="shared" si="140"/>
        <v>67.070080000000004</v>
      </c>
      <c r="J9010" s="15">
        <v>7.59</v>
      </c>
      <c r="K9010" s="15">
        <v>18</v>
      </c>
      <c r="L9010" s="15">
        <v>140.22</v>
      </c>
      <c r="M9010" s="15">
        <v>2795</v>
      </c>
    </row>
    <row r="9011" spans="1:13" ht="13.2" x14ac:dyDescent="0.25">
      <c r="A9011" s="15">
        <v>20769</v>
      </c>
      <c r="B9011" s="15">
        <v>88047</v>
      </c>
      <c r="C9011" s="15">
        <v>45235</v>
      </c>
      <c r="D9011" s="15">
        <v>45237</v>
      </c>
      <c r="E9011" s="15" t="s">
        <v>982</v>
      </c>
      <c r="F9011" s="15">
        <v>0.06</v>
      </c>
      <c r="G9011" s="15">
        <v>1.99</v>
      </c>
      <c r="H9011" s="15">
        <v>-1654.394</v>
      </c>
      <c r="I9011" s="15" t="str">
        <f t="shared" si="140"/>
        <v xml:space="preserve"> </v>
      </c>
      <c r="J9011" s="15">
        <v>17.48</v>
      </c>
      <c r="K9011" s="15">
        <v>7</v>
      </c>
      <c r="L9011" s="15">
        <v>120.21</v>
      </c>
      <c r="M9011" s="15">
        <v>2058</v>
      </c>
    </row>
    <row r="9012" spans="1:13" ht="13.2" x14ac:dyDescent="0.25">
      <c r="A9012" s="15">
        <v>22536</v>
      </c>
      <c r="B9012" s="15">
        <v>91491</v>
      </c>
      <c r="C9012" s="15">
        <v>45235</v>
      </c>
      <c r="D9012" s="15">
        <v>45235</v>
      </c>
      <c r="E9012" s="15" t="s">
        <v>982</v>
      </c>
      <c r="F9012" s="15">
        <v>0.01</v>
      </c>
      <c r="G9012" s="15">
        <v>14.37</v>
      </c>
      <c r="H9012" s="15">
        <v>46.812960000000018</v>
      </c>
      <c r="I9012" s="15">
        <f t="shared" si="140"/>
        <v>46.812960000000018</v>
      </c>
      <c r="J9012" s="15">
        <v>12.99</v>
      </c>
      <c r="K9012" s="15">
        <v>12</v>
      </c>
      <c r="L9012" s="15">
        <v>169.13</v>
      </c>
      <c r="M9012" s="15">
        <v>1101</v>
      </c>
    </row>
    <row r="9013" spans="1:13" ht="13.2" x14ac:dyDescent="0.25">
      <c r="A9013" s="15">
        <v>23078</v>
      </c>
      <c r="B9013" s="15">
        <v>86620</v>
      </c>
      <c r="C9013" s="15">
        <v>45235</v>
      </c>
      <c r="D9013" s="15">
        <v>45235</v>
      </c>
      <c r="E9013" s="15" t="s">
        <v>984</v>
      </c>
      <c r="F9013" s="15">
        <v>7.0000000000000007E-2</v>
      </c>
      <c r="G9013" s="15">
        <v>7.17</v>
      </c>
      <c r="H9013" s="15">
        <v>60.632880000000007</v>
      </c>
      <c r="I9013" s="15">
        <f t="shared" si="140"/>
        <v>60.632880000000007</v>
      </c>
      <c r="J9013" s="15">
        <v>14.45</v>
      </c>
      <c r="K9013" s="15">
        <v>29</v>
      </c>
      <c r="L9013" s="15">
        <v>419.59</v>
      </c>
      <c r="M9013" s="15">
        <v>2265</v>
      </c>
    </row>
    <row r="9014" spans="1:13" ht="13.2" x14ac:dyDescent="0.25">
      <c r="A9014" s="15">
        <v>25454</v>
      </c>
      <c r="B9014" s="15">
        <v>86132</v>
      </c>
      <c r="C9014" s="15">
        <v>45235</v>
      </c>
      <c r="D9014" s="15">
        <v>45236</v>
      </c>
      <c r="E9014" s="15" t="s">
        <v>981</v>
      </c>
      <c r="F9014" s="15">
        <v>7.0000000000000007E-2</v>
      </c>
      <c r="G9014" s="15">
        <v>6.64</v>
      </c>
      <c r="H9014" s="15">
        <v>19.650400000000012</v>
      </c>
      <c r="I9014" s="15">
        <f t="shared" si="140"/>
        <v>19.650400000000012</v>
      </c>
      <c r="J9014" s="15">
        <v>29.74</v>
      </c>
      <c r="K9014" s="15">
        <v>20</v>
      </c>
      <c r="L9014" s="15">
        <v>564.74</v>
      </c>
      <c r="M9014" s="15">
        <v>1086</v>
      </c>
    </row>
    <row r="9015" spans="1:13" ht="13.2" x14ac:dyDescent="0.25">
      <c r="A9015" s="15">
        <v>19516</v>
      </c>
      <c r="B9015" s="15">
        <v>88150</v>
      </c>
      <c r="C9015" s="15">
        <v>45236</v>
      </c>
      <c r="D9015" s="15">
        <v>45236</v>
      </c>
      <c r="E9015" s="15" t="s">
        <v>983</v>
      </c>
      <c r="F9015" s="15">
        <v>0.1</v>
      </c>
      <c r="G9015" s="15">
        <v>22.24</v>
      </c>
      <c r="H9015" s="15">
        <v>-23.688000000000002</v>
      </c>
      <c r="I9015" s="15" t="str">
        <f t="shared" si="140"/>
        <v xml:space="preserve"> </v>
      </c>
      <c r="J9015" s="15">
        <v>50.98</v>
      </c>
      <c r="K9015" s="15">
        <v>13</v>
      </c>
      <c r="L9015" s="15">
        <v>629.04</v>
      </c>
      <c r="M9015" s="15">
        <v>2468</v>
      </c>
    </row>
    <row r="9016" spans="1:13" ht="13.2" x14ac:dyDescent="0.25">
      <c r="A9016" s="15">
        <v>20209</v>
      </c>
      <c r="B9016" s="15">
        <v>86381</v>
      </c>
      <c r="C9016" s="15">
        <v>45236</v>
      </c>
      <c r="D9016" s="15">
        <v>45240</v>
      </c>
      <c r="E9016" s="15" t="s">
        <v>984</v>
      </c>
      <c r="F9016" s="15">
        <v>0.04</v>
      </c>
      <c r="G9016" s="15">
        <v>1.99</v>
      </c>
      <c r="H9016" s="15">
        <v>182.50847999999999</v>
      </c>
      <c r="I9016" s="15">
        <f t="shared" si="140"/>
        <v>182.50847999999999</v>
      </c>
      <c r="J9016" s="15">
        <v>9.7799999999999994</v>
      </c>
      <c r="K9016" s="15">
        <v>29</v>
      </c>
      <c r="L9016" s="15">
        <v>282.24</v>
      </c>
      <c r="M9016" s="15">
        <v>2397</v>
      </c>
    </row>
    <row r="9017" spans="1:13" ht="13.2" x14ac:dyDescent="0.25">
      <c r="A9017" s="15">
        <v>20210</v>
      </c>
      <c r="B9017" s="15">
        <v>86381</v>
      </c>
      <c r="C9017" s="15">
        <v>45236</v>
      </c>
      <c r="D9017" s="15">
        <v>45245</v>
      </c>
      <c r="E9017" s="15" t="s">
        <v>984</v>
      </c>
      <c r="F9017" s="15">
        <v>0.01</v>
      </c>
      <c r="G9017" s="15">
        <v>2.85</v>
      </c>
      <c r="H9017" s="15">
        <v>131.29319999999998</v>
      </c>
      <c r="I9017" s="15">
        <f t="shared" si="140"/>
        <v>131.29319999999998</v>
      </c>
      <c r="J9017" s="15">
        <v>12.22</v>
      </c>
      <c r="K9017" s="15">
        <v>15</v>
      </c>
      <c r="L9017" s="15">
        <v>190.28</v>
      </c>
      <c r="M9017" s="15">
        <v>2398</v>
      </c>
    </row>
    <row r="9018" spans="1:13" ht="13.2" x14ac:dyDescent="0.25">
      <c r="A9018" s="15">
        <v>21543</v>
      </c>
      <c r="B9018" s="15">
        <v>87483</v>
      </c>
      <c r="C9018" s="15">
        <v>45236</v>
      </c>
      <c r="D9018" s="15">
        <v>45238</v>
      </c>
      <c r="E9018" s="15" t="s">
        <v>982</v>
      </c>
      <c r="F9018" s="15">
        <v>0.09</v>
      </c>
      <c r="G9018" s="15">
        <v>1.49</v>
      </c>
      <c r="H9018" s="15">
        <v>583.09829999999999</v>
      </c>
      <c r="I9018" s="15">
        <f t="shared" si="140"/>
        <v>583.09829999999999</v>
      </c>
      <c r="J9018" s="15">
        <v>28.53</v>
      </c>
      <c r="K9018" s="15">
        <v>31</v>
      </c>
      <c r="L9018" s="15">
        <v>845.07</v>
      </c>
      <c r="M9018" s="15">
        <v>3375</v>
      </c>
    </row>
    <row r="9019" spans="1:13" ht="13.2" x14ac:dyDescent="0.25">
      <c r="A9019" s="15">
        <v>25058</v>
      </c>
      <c r="B9019" s="15">
        <v>89678</v>
      </c>
      <c r="C9019" s="15">
        <v>45236</v>
      </c>
      <c r="D9019" s="15">
        <v>45237</v>
      </c>
      <c r="E9019" s="15" t="s">
        <v>985</v>
      </c>
      <c r="F9019" s="15">
        <v>0</v>
      </c>
      <c r="G9019" s="15">
        <v>5.41</v>
      </c>
      <c r="H9019" s="15">
        <v>751.48559999999998</v>
      </c>
      <c r="I9019" s="15">
        <f t="shared" si="140"/>
        <v>751.48559999999998</v>
      </c>
      <c r="J9019" s="15">
        <v>4.24</v>
      </c>
      <c r="K9019" s="15">
        <v>23</v>
      </c>
      <c r="L9019" s="15">
        <v>112.29</v>
      </c>
      <c r="M9019" s="15">
        <v>2124</v>
      </c>
    </row>
    <row r="9020" spans="1:13" ht="13.2" x14ac:dyDescent="0.25">
      <c r="A9020" s="15">
        <v>4444</v>
      </c>
      <c r="B9020" s="15">
        <v>31681</v>
      </c>
      <c r="C9020" s="15">
        <v>45237</v>
      </c>
      <c r="D9020" s="15">
        <v>45238</v>
      </c>
      <c r="E9020" s="15" t="s">
        <v>983</v>
      </c>
      <c r="F9020" s="15">
        <v>0.02</v>
      </c>
      <c r="G9020" s="15">
        <v>5.66</v>
      </c>
      <c r="H9020" s="15">
        <v>-93.78</v>
      </c>
      <c r="I9020" s="15" t="str">
        <f t="shared" si="140"/>
        <v xml:space="preserve"> </v>
      </c>
      <c r="J9020" s="15">
        <v>5.28</v>
      </c>
      <c r="K9020" s="15">
        <v>137</v>
      </c>
      <c r="L9020" s="15">
        <v>764.75</v>
      </c>
      <c r="M9020" s="15">
        <v>3075</v>
      </c>
    </row>
    <row r="9021" spans="1:13" ht="13.2" x14ac:dyDescent="0.25">
      <c r="A9021" s="15">
        <v>22211</v>
      </c>
      <c r="B9021" s="15">
        <v>88516</v>
      </c>
      <c r="C9021" s="15">
        <v>45237</v>
      </c>
      <c r="D9021" s="15">
        <v>45238</v>
      </c>
      <c r="E9021" s="15" t="s">
        <v>981</v>
      </c>
      <c r="F9021" s="15">
        <v>0.03</v>
      </c>
      <c r="G9021" s="15">
        <v>4.9800000000000004</v>
      </c>
      <c r="H9021" s="15">
        <v>81.744432000000003</v>
      </c>
      <c r="I9021" s="15">
        <f t="shared" si="140"/>
        <v>81.744432000000003</v>
      </c>
      <c r="J9021" s="15">
        <v>12.95</v>
      </c>
      <c r="K9021" s="15">
        <v>17</v>
      </c>
      <c r="L9021" s="15">
        <v>230.82</v>
      </c>
      <c r="M9021" s="15">
        <v>534</v>
      </c>
    </row>
    <row r="9022" spans="1:13" ht="13.2" x14ac:dyDescent="0.25">
      <c r="A9022" s="15">
        <v>22444</v>
      </c>
      <c r="B9022" s="15">
        <v>89425</v>
      </c>
      <c r="C9022" s="15">
        <v>45237</v>
      </c>
      <c r="D9022" s="15">
        <v>45238</v>
      </c>
      <c r="E9022" s="15" t="s">
        <v>983</v>
      </c>
      <c r="F9022" s="15">
        <v>0.02</v>
      </c>
      <c r="G9022" s="15">
        <v>5.66</v>
      </c>
      <c r="H9022" s="15">
        <v>228.70079999999999</v>
      </c>
      <c r="I9022" s="15">
        <f t="shared" si="140"/>
        <v>228.70079999999999</v>
      </c>
      <c r="J9022" s="15">
        <v>5.28</v>
      </c>
      <c r="K9022" s="15">
        <v>34</v>
      </c>
      <c r="L9022" s="15">
        <v>189.79</v>
      </c>
      <c r="M9022" s="15">
        <v>3073</v>
      </c>
    </row>
    <row r="9023" spans="1:13" ht="13.2" x14ac:dyDescent="0.25">
      <c r="A9023" s="15">
        <v>26086</v>
      </c>
      <c r="B9023" s="15">
        <v>88566</v>
      </c>
      <c r="C9023" s="15">
        <v>45237</v>
      </c>
      <c r="D9023" s="15">
        <v>45238</v>
      </c>
      <c r="E9023" s="15" t="s">
        <v>983</v>
      </c>
      <c r="F9023" s="15">
        <v>0.01</v>
      </c>
      <c r="G9023" s="15">
        <v>0.5</v>
      </c>
      <c r="H9023" s="15">
        <v>9.7574400000000008</v>
      </c>
      <c r="I9023" s="15">
        <f t="shared" si="140"/>
        <v>9.7574400000000008</v>
      </c>
      <c r="J9023" s="15">
        <v>3.75</v>
      </c>
      <c r="K9023" s="15">
        <v>5</v>
      </c>
      <c r="L9023" s="15">
        <v>18.98</v>
      </c>
      <c r="M9023" s="15">
        <v>2073</v>
      </c>
    </row>
    <row r="9024" spans="1:13" ht="13.2" x14ac:dyDescent="0.25">
      <c r="A9024" s="15">
        <v>20813</v>
      </c>
      <c r="B9024" s="15">
        <v>90152</v>
      </c>
      <c r="C9024" s="15">
        <v>45238</v>
      </c>
      <c r="D9024" s="15">
        <v>45238</v>
      </c>
      <c r="E9024" s="15" t="s">
        <v>982</v>
      </c>
      <c r="F9024" s="15">
        <v>0.08</v>
      </c>
      <c r="G9024" s="15">
        <v>8.17</v>
      </c>
      <c r="H9024" s="15">
        <v>-20.108899999999998</v>
      </c>
      <c r="I9024" s="15" t="str">
        <f t="shared" si="140"/>
        <v xml:space="preserve"> </v>
      </c>
      <c r="J9024" s="15">
        <v>17.52</v>
      </c>
      <c r="K9024" s="15">
        <v>23</v>
      </c>
      <c r="L9024" s="15">
        <v>400.19</v>
      </c>
      <c r="M9024" s="15">
        <v>2286</v>
      </c>
    </row>
    <row r="9025" spans="1:13" ht="13.2" x14ac:dyDescent="0.25">
      <c r="A9025" s="15">
        <v>20814</v>
      </c>
      <c r="B9025" s="15">
        <v>90152</v>
      </c>
      <c r="C9025" s="15">
        <v>45238</v>
      </c>
      <c r="D9025" s="15">
        <v>45239</v>
      </c>
      <c r="E9025" s="15" t="s">
        <v>982</v>
      </c>
      <c r="F9025" s="15">
        <v>0</v>
      </c>
      <c r="G9025" s="15">
        <v>4</v>
      </c>
      <c r="H9025" s="15">
        <v>42.48</v>
      </c>
      <c r="I9025" s="15">
        <f t="shared" si="140"/>
        <v>42.48</v>
      </c>
      <c r="J9025" s="15">
        <v>20.95</v>
      </c>
      <c r="K9025" s="15">
        <v>5</v>
      </c>
      <c r="L9025" s="15">
        <v>117.13</v>
      </c>
      <c r="M9025" s="15">
        <v>2286</v>
      </c>
    </row>
    <row r="9026" spans="1:13" ht="13.2" x14ac:dyDescent="0.25">
      <c r="A9026" s="15">
        <v>22474</v>
      </c>
      <c r="B9026" s="15">
        <v>91468</v>
      </c>
      <c r="C9026" s="15">
        <v>45238</v>
      </c>
      <c r="D9026" s="15">
        <v>45245</v>
      </c>
      <c r="E9026" s="15" t="s">
        <v>984</v>
      </c>
      <c r="F9026" s="15">
        <v>0.06</v>
      </c>
      <c r="G9026" s="15">
        <v>8.99</v>
      </c>
      <c r="H9026" s="15">
        <v>32.066496000000008</v>
      </c>
      <c r="I9026" s="15">
        <f t="shared" ref="I9026:I9089" si="141">IF(H9026&gt;0,H9026," ")</f>
        <v>32.066496000000008</v>
      </c>
      <c r="J9026" s="15">
        <v>205.99</v>
      </c>
      <c r="K9026" s="15">
        <v>13</v>
      </c>
      <c r="L9026" s="15">
        <v>2289.39</v>
      </c>
      <c r="M9026" s="15">
        <v>2991</v>
      </c>
    </row>
    <row r="9027" spans="1:13" ht="13.2" x14ac:dyDescent="0.25">
      <c r="A9027" s="15">
        <v>22475</v>
      </c>
      <c r="B9027" s="15">
        <v>91468</v>
      </c>
      <c r="C9027" s="15">
        <v>45238</v>
      </c>
      <c r="D9027" s="15">
        <v>45245</v>
      </c>
      <c r="E9027" s="15" t="s">
        <v>984</v>
      </c>
      <c r="F9027" s="15">
        <v>0.06</v>
      </c>
      <c r="G9027" s="15">
        <v>8.99</v>
      </c>
      <c r="H9027" s="15">
        <v>5314.8077999999996</v>
      </c>
      <c r="I9027" s="15">
        <f t="shared" si="141"/>
        <v>5314.8077999999996</v>
      </c>
      <c r="J9027" s="15">
        <v>205.99</v>
      </c>
      <c r="K9027" s="15">
        <v>45</v>
      </c>
      <c r="L9027" s="15">
        <v>7702.62</v>
      </c>
      <c r="M9027" s="15">
        <v>2991</v>
      </c>
    </row>
    <row r="9028" spans="1:13" ht="13.2" x14ac:dyDescent="0.25">
      <c r="A9028" s="15">
        <v>23994</v>
      </c>
      <c r="B9028" s="15">
        <v>86764</v>
      </c>
      <c r="C9028" s="15">
        <v>45238</v>
      </c>
      <c r="D9028" s="15">
        <v>45239</v>
      </c>
      <c r="E9028" s="15" t="s">
        <v>983</v>
      </c>
      <c r="F9028" s="15">
        <v>0.09</v>
      </c>
      <c r="G9028" s="15">
        <v>12.62</v>
      </c>
      <c r="H9028" s="15">
        <v>243.18078400000002</v>
      </c>
      <c r="I9028" s="15">
        <f t="shared" si="141"/>
        <v>243.18078400000002</v>
      </c>
      <c r="J9028" s="15">
        <v>31.74</v>
      </c>
      <c r="K9028" s="15">
        <v>28</v>
      </c>
      <c r="L9028" s="15">
        <v>844.4</v>
      </c>
      <c r="M9028" s="15">
        <v>2413</v>
      </c>
    </row>
    <row r="9029" spans="1:13" ht="13.2" x14ac:dyDescent="0.25">
      <c r="A9029" s="15">
        <v>23995</v>
      </c>
      <c r="B9029" s="15">
        <v>86764</v>
      </c>
      <c r="C9029" s="15">
        <v>45238</v>
      </c>
      <c r="D9029" s="15">
        <v>45239</v>
      </c>
      <c r="E9029" s="15" t="s">
        <v>983</v>
      </c>
      <c r="F9029" s="15">
        <v>0.05</v>
      </c>
      <c r="G9029" s="15">
        <v>9.07</v>
      </c>
      <c r="H9029" s="15">
        <v>1306.9014</v>
      </c>
      <c r="I9029" s="15">
        <f t="shared" si="141"/>
        <v>1306.9014</v>
      </c>
      <c r="J9029" s="15">
        <v>120.98</v>
      </c>
      <c r="K9029" s="15">
        <v>16</v>
      </c>
      <c r="L9029" s="15">
        <v>1894.06</v>
      </c>
      <c r="M9029" s="15">
        <v>2415</v>
      </c>
    </row>
    <row r="9030" spans="1:13" ht="13.2" x14ac:dyDescent="0.25">
      <c r="A9030" s="15">
        <v>24486</v>
      </c>
      <c r="B9030" s="15">
        <v>89839</v>
      </c>
      <c r="C9030" s="15">
        <v>45238</v>
      </c>
      <c r="D9030" s="15">
        <v>45240</v>
      </c>
      <c r="E9030" s="15" t="s">
        <v>985</v>
      </c>
      <c r="F9030" s="15">
        <v>0.02</v>
      </c>
      <c r="G9030" s="15">
        <v>6.19</v>
      </c>
      <c r="H9030" s="15">
        <v>16.445552000000006</v>
      </c>
      <c r="I9030" s="15">
        <f t="shared" si="141"/>
        <v>16.445552000000006</v>
      </c>
      <c r="J9030" s="15">
        <v>8.6</v>
      </c>
      <c r="K9030" s="15">
        <v>21</v>
      </c>
      <c r="L9030" s="15">
        <v>186.18</v>
      </c>
      <c r="M9030" s="15">
        <v>3265</v>
      </c>
    </row>
    <row r="9031" spans="1:13" ht="13.2" x14ac:dyDescent="0.25">
      <c r="A9031" s="15">
        <v>24964</v>
      </c>
      <c r="B9031" s="15">
        <v>90661</v>
      </c>
      <c r="C9031" s="15">
        <v>45238</v>
      </c>
      <c r="D9031" s="15">
        <v>45239</v>
      </c>
      <c r="E9031" s="15" t="s">
        <v>985</v>
      </c>
      <c r="F9031" s="15">
        <v>0.1</v>
      </c>
      <c r="G9031" s="15">
        <v>13.99</v>
      </c>
      <c r="H9031" s="15">
        <v>3217.6424999999999</v>
      </c>
      <c r="I9031" s="15">
        <f t="shared" si="141"/>
        <v>3217.6424999999999</v>
      </c>
      <c r="J9031" s="15">
        <v>140.99</v>
      </c>
      <c r="K9031" s="15">
        <v>35</v>
      </c>
      <c r="L9031" s="15">
        <v>4663.25</v>
      </c>
      <c r="M9031" s="15">
        <v>1732</v>
      </c>
    </row>
    <row r="9032" spans="1:13" ht="13.2" x14ac:dyDescent="0.25">
      <c r="A9032" s="15">
        <v>25163</v>
      </c>
      <c r="B9032" s="15">
        <v>90694</v>
      </c>
      <c r="C9032" s="15">
        <v>45238</v>
      </c>
      <c r="D9032" s="15">
        <v>45240</v>
      </c>
      <c r="E9032" s="15" t="s">
        <v>981</v>
      </c>
      <c r="F9032" s="15">
        <v>0.04</v>
      </c>
      <c r="G9032" s="15">
        <v>1.3</v>
      </c>
      <c r="H9032" s="15">
        <v>64.581440000000015</v>
      </c>
      <c r="I9032" s="15">
        <f t="shared" si="141"/>
        <v>64.581440000000015</v>
      </c>
      <c r="J9032" s="15">
        <v>4</v>
      </c>
      <c r="K9032" s="15">
        <v>25</v>
      </c>
      <c r="L9032" s="15">
        <v>100.04</v>
      </c>
      <c r="M9032" s="15">
        <v>3184</v>
      </c>
    </row>
    <row r="9033" spans="1:13" ht="13.2" x14ac:dyDescent="0.25">
      <c r="A9033" s="15">
        <v>25974</v>
      </c>
      <c r="B9033" s="15">
        <v>91284</v>
      </c>
      <c r="C9033" s="15">
        <v>45238</v>
      </c>
      <c r="D9033" s="15">
        <v>45245</v>
      </c>
      <c r="E9033" s="15" t="s">
        <v>984</v>
      </c>
      <c r="F9033" s="15">
        <v>0.01</v>
      </c>
      <c r="G9033" s="15">
        <v>89.3</v>
      </c>
      <c r="H9033" s="15">
        <v>1344.3246960000006</v>
      </c>
      <c r="I9033" s="15">
        <f t="shared" si="141"/>
        <v>1344.3246960000006</v>
      </c>
      <c r="J9033" s="15">
        <v>70.89</v>
      </c>
      <c r="K9033" s="15">
        <v>26</v>
      </c>
      <c r="L9033" s="15">
        <v>1959.51</v>
      </c>
      <c r="M9033" s="15">
        <v>476</v>
      </c>
    </row>
    <row r="9034" spans="1:13" ht="13.2" x14ac:dyDescent="0.25">
      <c r="A9034" s="15">
        <v>21038</v>
      </c>
      <c r="B9034" s="15">
        <v>87270</v>
      </c>
      <c r="C9034" s="15">
        <v>45239</v>
      </c>
      <c r="D9034" s="15">
        <v>45241</v>
      </c>
      <c r="E9034" s="15" t="s">
        <v>983</v>
      </c>
      <c r="F9034" s="15">
        <v>0.06</v>
      </c>
      <c r="G9034" s="15">
        <v>13.22</v>
      </c>
      <c r="H9034" s="15">
        <v>270.84288000000004</v>
      </c>
      <c r="I9034" s="15">
        <f t="shared" si="141"/>
        <v>270.84288000000004</v>
      </c>
      <c r="J9034" s="15">
        <v>56.96</v>
      </c>
      <c r="K9034" s="15">
        <v>23</v>
      </c>
      <c r="L9034" s="15">
        <v>1243.6400000000001</v>
      </c>
      <c r="M9034" s="15">
        <v>973</v>
      </c>
    </row>
    <row r="9035" spans="1:13" ht="13.2" x14ac:dyDescent="0.25">
      <c r="A9035" s="15">
        <v>21039</v>
      </c>
      <c r="B9035" s="15">
        <v>87270</v>
      </c>
      <c r="C9035" s="15">
        <v>45239</v>
      </c>
      <c r="D9035" s="15">
        <v>45240</v>
      </c>
      <c r="E9035" s="15" t="s">
        <v>983</v>
      </c>
      <c r="F9035" s="15">
        <v>7.0000000000000007E-2</v>
      </c>
      <c r="G9035" s="15">
        <v>4</v>
      </c>
      <c r="H9035" s="15">
        <v>55.805280000000025</v>
      </c>
      <c r="I9035" s="15">
        <f t="shared" si="141"/>
        <v>55.805280000000025</v>
      </c>
      <c r="J9035" s="15">
        <v>73.98</v>
      </c>
      <c r="K9035" s="15">
        <v>19</v>
      </c>
      <c r="L9035" s="15">
        <v>1412.3</v>
      </c>
      <c r="M9035" s="15">
        <v>973</v>
      </c>
    </row>
    <row r="9036" spans="1:13" ht="13.2" x14ac:dyDescent="0.25">
      <c r="A9036" s="15">
        <v>21337</v>
      </c>
      <c r="B9036" s="15">
        <v>89562</v>
      </c>
      <c r="C9036" s="15">
        <v>45239</v>
      </c>
      <c r="D9036" s="15">
        <v>45241</v>
      </c>
      <c r="E9036" s="15" t="s">
        <v>983</v>
      </c>
      <c r="F9036" s="15">
        <v>0.01</v>
      </c>
      <c r="G9036" s="15">
        <v>4.2</v>
      </c>
      <c r="H9036" s="15">
        <v>183.82056000000006</v>
      </c>
      <c r="I9036" s="15">
        <f t="shared" si="141"/>
        <v>183.82056000000006</v>
      </c>
      <c r="J9036" s="15">
        <v>200.99</v>
      </c>
      <c r="K9036" s="15">
        <v>6</v>
      </c>
      <c r="L9036" s="15">
        <v>1095.98</v>
      </c>
      <c r="M9036" s="15">
        <v>887</v>
      </c>
    </row>
    <row r="9037" spans="1:13" ht="13.2" x14ac:dyDescent="0.25">
      <c r="A9037" s="15">
        <v>23559</v>
      </c>
      <c r="B9037" s="15">
        <v>90235</v>
      </c>
      <c r="C9037" s="15">
        <v>45239</v>
      </c>
      <c r="D9037" s="15">
        <v>45240</v>
      </c>
      <c r="E9037" s="15" t="s">
        <v>981</v>
      </c>
      <c r="F9037" s="15">
        <v>0.06</v>
      </c>
      <c r="G9037" s="15">
        <v>39.61</v>
      </c>
      <c r="H9037" s="15">
        <v>0.61711999999999279</v>
      </c>
      <c r="I9037" s="15">
        <f t="shared" si="141"/>
        <v>0.61711999999999279</v>
      </c>
      <c r="J9037" s="15">
        <v>92.23</v>
      </c>
      <c r="K9037" s="15">
        <v>26</v>
      </c>
      <c r="L9037" s="15">
        <v>2469.94</v>
      </c>
      <c r="M9037" s="15">
        <v>1568</v>
      </c>
    </row>
    <row r="9038" spans="1:13" ht="13.2" x14ac:dyDescent="0.25">
      <c r="A9038" s="15">
        <v>23560</v>
      </c>
      <c r="B9038" s="15">
        <v>90235</v>
      </c>
      <c r="C9038" s="15">
        <v>45239</v>
      </c>
      <c r="D9038" s="15">
        <v>45241</v>
      </c>
      <c r="E9038" s="15" t="s">
        <v>981</v>
      </c>
      <c r="F9038" s="15">
        <v>0.03</v>
      </c>
      <c r="G9038" s="15">
        <v>19.989999999999998</v>
      </c>
      <c r="H9038" s="15">
        <v>12504.904499999999</v>
      </c>
      <c r="I9038" s="15">
        <f t="shared" si="141"/>
        <v>12504.904499999999</v>
      </c>
      <c r="J9038" s="15">
        <v>1270.99</v>
      </c>
      <c r="K9038" s="15">
        <v>14</v>
      </c>
      <c r="L9038" s="15">
        <v>18123.05</v>
      </c>
      <c r="M9038" s="15">
        <v>1569</v>
      </c>
    </row>
    <row r="9039" spans="1:13" ht="13.2" x14ac:dyDescent="0.25">
      <c r="A9039" s="15">
        <v>24854</v>
      </c>
      <c r="B9039" s="15">
        <v>87822</v>
      </c>
      <c r="C9039" s="15">
        <v>45239</v>
      </c>
      <c r="D9039" s="15">
        <v>45240</v>
      </c>
      <c r="E9039" s="15" t="s">
        <v>985</v>
      </c>
      <c r="F9039" s="15">
        <v>0.05</v>
      </c>
      <c r="G9039" s="15">
        <v>4.68</v>
      </c>
      <c r="H9039" s="15">
        <v>10.973600000000005</v>
      </c>
      <c r="I9039" s="15">
        <f t="shared" si="141"/>
        <v>10.973600000000005</v>
      </c>
      <c r="J9039" s="15">
        <v>10.23</v>
      </c>
      <c r="K9039" s="15">
        <v>17</v>
      </c>
      <c r="L9039" s="15">
        <v>179.31</v>
      </c>
      <c r="M9039" s="15">
        <v>694</v>
      </c>
    </row>
    <row r="9040" spans="1:13" ht="13.2" x14ac:dyDescent="0.25">
      <c r="A9040" s="15">
        <v>25102</v>
      </c>
      <c r="B9040" s="15">
        <v>86653</v>
      </c>
      <c r="C9040" s="15">
        <v>45239</v>
      </c>
      <c r="D9040" s="15">
        <v>45240</v>
      </c>
      <c r="E9040" s="15" t="s">
        <v>985</v>
      </c>
      <c r="F9040" s="15">
        <v>0.02</v>
      </c>
      <c r="G9040" s="15">
        <v>49</v>
      </c>
      <c r="H9040" s="15">
        <v>332.47920000000022</v>
      </c>
      <c r="I9040" s="15">
        <f t="shared" si="141"/>
        <v>332.47920000000022</v>
      </c>
      <c r="J9040" s="15">
        <v>60.98</v>
      </c>
      <c r="K9040" s="15">
        <v>23</v>
      </c>
      <c r="L9040" s="15">
        <v>1428.51</v>
      </c>
      <c r="M9040" s="15">
        <v>1680</v>
      </c>
    </row>
    <row r="9041" spans="1:13" ht="13.2" x14ac:dyDescent="0.25">
      <c r="A9041" s="15">
        <v>18695</v>
      </c>
      <c r="B9041" s="15">
        <v>88712</v>
      </c>
      <c r="C9041" s="15">
        <v>45240</v>
      </c>
      <c r="D9041" s="15">
        <v>45244</v>
      </c>
      <c r="E9041" s="15" t="s">
        <v>984</v>
      </c>
      <c r="F9041" s="15">
        <v>0.04</v>
      </c>
      <c r="G9041" s="15">
        <v>19.989999999999998</v>
      </c>
      <c r="H9041" s="15">
        <v>2959.5755999999997</v>
      </c>
      <c r="I9041" s="15">
        <f t="shared" si="141"/>
        <v>2959.5755999999997</v>
      </c>
      <c r="J9041" s="15">
        <v>315.98</v>
      </c>
      <c r="K9041" s="15">
        <v>14</v>
      </c>
      <c r="L9041" s="15">
        <v>4289.24</v>
      </c>
      <c r="M9041" s="15">
        <v>2712</v>
      </c>
    </row>
    <row r="9042" spans="1:13" ht="13.2" x14ac:dyDescent="0.25">
      <c r="A9042" s="15">
        <v>19308</v>
      </c>
      <c r="B9042" s="15">
        <v>89960</v>
      </c>
      <c r="C9042" s="15">
        <v>45240</v>
      </c>
      <c r="D9042" s="15">
        <v>45242</v>
      </c>
      <c r="E9042" s="15" t="s">
        <v>985</v>
      </c>
      <c r="F9042" s="15">
        <v>0.01</v>
      </c>
      <c r="G9042" s="15">
        <v>28</v>
      </c>
      <c r="H9042" s="15">
        <v>1480.6915199999999</v>
      </c>
      <c r="I9042" s="15">
        <f t="shared" si="141"/>
        <v>1480.6915199999999</v>
      </c>
      <c r="J9042" s="15">
        <v>90.97</v>
      </c>
      <c r="K9042" s="15">
        <v>24</v>
      </c>
      <c r="L9042" s="15">
        <v>2359.25</v>
      </c>
      <c r="M9042" s="15">
        <v>1517</v>
      </c>
    </row>
    <row r="9043" spans="1:13" ht="13.2" x14ac:dyDescent="0.25">
      <c r="A9043" s="15">
        <v>19309</v>
      </c>
      <c r="B9043" s="15">
        <v>89960</v>
      </c>
      <c r="C9043" s="15">
        <v>45240</v>
      </c>
      <c r="D9043" s="15">
        <v>45242</v>
      </c>
      <c r="E9043" s="15" t="s">
        <v>985</v>
      </c>
      <c r="F9043" s="15">
        <v>0.02</v>
      </c>
      <c r="G9043" s="15">
        <v>1.99</v>
      </c>
      <c r="H9043" s="15">
        <v>11.539680000000008</v>
      </c>
      <c r="I9043" s="15">
        <f t="shared" si="141"/>
        <v>11.539680000000008</v>
      </c>
      <c r="J9043" s="15">
        <v>2.12</v>
      </c>
      <c r="K9043" s="15">
        <v>14</v>
      </c>
      <c r="L9043" s="15">
        <v>31.7</v>
      </c>
      <c r="M9043" s="15">
        <v>1521</v>
      </c>
    </row>
    <row r="9044" spans="1:13" ht="13.2" x14ac:dyDescent="0.25">
      <c r="A9044" s="15">
        <v>19310</v>
      </c>
      <c r="B9044" s="15">
        <v>89960</v>
      </c>
      <c r="C9044" s="15">
        <v>45240</v>
      </c>
      <c r="D9044" s="15">
        <v>45241</v>
      </c>
      <c r="E9044" s="15" t="s">
        <v>985</v>
      </c>
      <c r="F9044" s="15">
        <v>0.05</v>
      </c>
      <c r="G9044" s="15">
        <v>51.42</v>
      </c>
      <c r="H9044" s="15">
        <v>185.44688000000014</v>
      </c>
      <c r="I9044" s="15">
        <f t="shared" si="141"/>
        <v>185.44688000000014</v>
      </c>
      <c r="J9044" s="15">
        <v>114.98</v>
      </c>
      <c r="K9044" s="15">
        <v>14</v>
      </c>
      <c r="L9044" s="15">
        <v>1607.81</v>
      </c>
      <c r="M9044" s="15">
        <v>1518</v>
      </c>
    </row>
    <row r="9045" spans="1:13" ht="13.2" x14ac:dyDescent="0.25">
      <c r="A9045" s="15">
        <v>21173</v>
      </c>
      <c r="B9045" s="15">
        <v>88313</v>
      </c>
      <c r="C9045" s="15">
        <v>45240</v>
      </c>
      <c r="D9045" s="15">
        <v>45242</v>
      </c>
      <c r="E9045" s="15" t="s">
        <v>981</v>
      </c>
      <c r="F9045" s="15">
        <v>0.06</v>
      </c>
      <c r="G9045" s="15">
        <v>4.28</v>
      </c>
      <c r="H9045" s="15">
        <v>195.83399999999997</v>
      </c>
      <c r="I9045" s="15">
        <f t="shared" si="141"/>
        <v>195.83399999999997</v>
      </c>
      <c r="J9045" s="15">
        <v>2.52</v>
      </c>
      <c r="K9045" s="15">
        <v>1</v>
      </c>
      <c r="L9045" s="15">
        <v>6.77</v>
      </c>
      <c r="M9045" s="15">
        <v>2579</v>
      </c>
    </row>
    <row r="9046" spans="1:13" ht="13.2" x14ac:dyDescent="0.25">
      <c r="A9046" s="15">
        <v>24037</v>
      </c>
      <c r="B9046" s="15">
        <v>87930</v>
      </c>
      <c r="C9046" s="15">
        <v>45240</v>
      </c>
      <c r="D9046" s="15">
        <v>45242</v>
      </c>
      <c r="E9046" s="15" t="s">
        <v>985</v>
      </c>
      <c r="F9046" s="15">
        <v>7.0000000000000007E-2</v>
      </c>
      <c r="G9046" s="15">
        <v>4</v>
      </c>
      <c r="H9046" s="15">
        <v>154.83216000000004</v>
      </c>
      <c r="I9046" s="15">
        <f t="shared" si="141"/>
        <v>154.83216000000004</v>
      </c>
      <c r="J9046" s="15">
        <v>152.47999999999999</v>
      </c>
      <c r="K9046" s="15">
        <v>11</v>
      </c>
      <c r="L9046" s="15">
        <v>1622.26</v>
      </c>
      <c r="M9046" s="15">
        <v>2542</v>
      </c>
    </row>
    <row r="9047" spans="1:13" ht="13.2" x14ac:dyDescent="0.25">
      <c r="A9047" s="15">
        <v>24038</v>
      </c>
      <c r="B9047" s="15">
        <v>87930</v>
      </c>
      <c r="C9047" s="15">
        <v>45240</v>
      </c>
      <c r="D9047" s="15">
        <v>45241</v>
      </c>
      <c r="E9047" s="15" t="s">
        <v>985</v>
      </c>
      <c r="F9047" s="15">
        <v>0.05</v>
      </c>
      <c r="G9047" s="15">
        <v>1.97</v>
      </c>
      <c r="H9047" s="15">
        <v>398.33699999999993</v>
      </c>
      <c r="I9047" s="15">
        <f t="shared" si="141"/>
        <v>398.33699999999993</v>
      </c>
      <c r="J9047" s="15">
        <v>15.04</v>
      </c>
      <c r="K9047" s="15">
        <v>38</v>
      </c>
      <c r="L9047" s="15">
        <v>577.29999999999995</v>
      </c>
      <c r="M9047" s="15">
        <v>2542</v>
      </c>
    </row>
    <row r="9048" spans="1:13" ht="13.2" x14ac:dyDescent="0.25">
      <c r="A9048" s="15">
        <v>25497</v>
      </c>
      <c r="B9048" s="15">
        <v>89955</v>
      </c>
      <c r="C9048" s="15">
        <v>45240</v>
      </c>
      <c r="D9048" s="15">
        <v>45242</v>
      </c>
      <c r="E9048" s="15" t="s">
        <v>981</v>
      </c>
      <c r="F9048" s="15">
        <v>0.03</v>
      </c>
      <c r="G9048" s="15">
        <v>7.18</v>
      </c>
      <c r="H9048" s="15">
        <v>368.71295999999995</v>
      </c>
      <c r="I9048" s="15">
        <f t="shared" si="141"/>
        <v>368.71295999999995</v>
      </c>
      <c r="J9048" s="15">
        <v>80.98</v>
      </c>
      <c r="K9048" s="15">
        <v>12</v>
      </c>
      <c r="L9048" s="15">
        <v>989.74</v>
      </c>
      <c r="M9048" s="15">
        <v>1778</v>
      </c>
    </row>
    <row r="9049" spans="1:13" ht="13.2" x14ac:dyDescent="0.25">
      <c r="A9049" s="15">
        <v>25796</v>
      </c>
      <c r="B9049" s="15">
        <v>88293</v>
      </c>
      <c r="C9049" s="15">
        <v>45240</v>
      </c>
      <c r="D9049" s="15">
        <v>45241</v>
      </c>
      <c r="E9049" s="15" t="s">
        <v>983</v>
      </c>
      <c r="F9049" s="15">
        <v>0.06</v>
      </c>
      <c r="G9049" s="15">
        <v>19.989999999999998</v>
      </c>
      <c r="H9049" s="15">
        <v>186.0309</v>
      </c>
      <c r="I9049" s="15">
        <f t="shared" si="141"/>
        <v>186.0309</v>
      </c>
      <c r="J9049" s="15">
        <v>51.75</v>
      </c>
      <c r="K9049" s="15">
        <v>5</v>
      </c>
      <c r="L9049" s="15">
        <v>269.61</v>
      </c>
      <c r="M9049" s="15">
        <v>2861</v>
      </c>
    </row>
    <row r="9050" spans="1:13" ht="13.2" x14ac:dyDescent="0.25">
      <c r="A9050" s="15">
        <v>25797</v>
      </c>
      <c r="B9050" s="15">
        <v>88293</v>
      </c>
      <c r="C9050" s="15">
        <v>45240</v>
      </c>
      <c r="D9050" s="15">
        <v>45242</v>
      </c>
      <c r="E9050" s="15" t="s">
        <v>983</v>
      </c>
      <c r="F9050" s="15">
        <v>0.1</v>
      </c>
      <c r="G9050" s="15">
        <v>3.99</v>
      </c>
      <c r="H9050" s="15">
        <v>45.3675</v>
      </c>
      <c r="I9050" s="15">
        <f t="shared" si="141"/>
        <v>45.3675</v>
      </c>
      <c r="J9050" s="15">
        <v>65.989999999999995</v>
      </c>
      <c r="K9050" s="15">
        <v>1</v>
      </c>
      <c r="L9050" s="15">
        <v>65.75</v>
      </c>
      <c r="M9050" s="15">
        <v>2861</v>
      </c>
    </row>
    <row r="9051" spans="1:13" ht="13.2" x14ac:dyDescent="0.25">
      <c r="A9051" s="15">
        <v>26089</v>
      </c>
      <c r="B9051" s="15">
        <v>88818</v>
      </c>
      <c r="C9051" s="15">
        <v>45240</v>
      </c>
      <c r="D9051" s="15">
        <v>45245</v>
      </c>
      <c r="E9051" s="15" t="s">
        <v>984</v>
      </c>
      <c r="F9051" s="15">
        <v>0.09</v>
      </c>
      <c r="G9051" s="15">
        <v>1.99</v>
      </c>
      <c r="H9051" s="15">
        <v>1145.5586999999998</v>
      </c>
      <c r="I9051" s="15">
        <f t="shared" si="141"/>
        <v>1145.5586999999998</v>
      </c>
      <c r="J9051" s="15">
        <v>40.98</v>
      </c>
      <c r="K9051" s="15">
        <v>42</v>
      </c>
      <c r="L9051" s="15">
        <v>1660.23</v>
      </c>
      <c r="M9051" s="15">
        <v>2650</v>
      </c>
    </row>
    <row r="9052" spans="1:13" ht="13.2" x14ac:dyDescent="0.25">
      <c r="A9052" s="15">
        <v>26090</v>
      </c>
      <c r="B9052" s="15">
        <v>88818</v>
      </c>
      <c r="C9052" s="15">
        <v>45240</v>
      </c>
      <c r="D9052" s="15">
        <v>45244</v>
      </c>
      <c r="E9052" s="15" t="s">
        <v>984</v>
      </c>
      <c r="F9052" s="15">
        <v>0.08</v>
      </c>
      <c r="G9052" s="15">
        <v>19.989999999999998</v>
      </c>
      <c r="H9052" s="15">
        <v>1195.0892800000001</v>
      </c>
      <c r="I9052" s="15">
        <f t="shared" si="141"/>
        <v>1195.0892800000001</v>
      </c>
      <c r="J9052" s="15">
        <v>60.98</v>
      </c>
      <c r="K9052" s="15">
        <v>32</v>
      </c>
      <c r="L9052" s="15">
        <v>1920.74</v>
      </c>
      <c r="M9052" s="15">
        <v>2650</v>
      </c>
    </row>
    <row r="9053" spans="1:13" ht="13.2" x14ac:dyDescent="0.25">
      <c r="A9053" s="15">
        <v>26091</v>
      </c>
      <c r="B9053" s="15">
        <v>88818</v>
      </c>
      <c r="C9053" s="15">
        <v>45240</v>
      </c>
      <c r="D9053" s="15">
        <v>45242</v>
      </c>
      <c r="E9053" s="15" t="s">
        <v>984</v>
      </c>
      <c r="F9053" s="15">
        <v>0.09</v>
      </c>
      <c r="G9053" s="15">
        <v>5.33</v>
      </c>
      <c r="H9053" s="15">
        <v>27.289499999999997</v>
      </c>
      <c r="I9053" s="15">
        <f t="shared" si="141"/>
        <v>27.289499999999997</v>
      </c>
      <c r="J9053" s="15">
        <v>2.08</v>
      </c>
      <c r="K9053" s="15">
        <v>18</v>
      </c>
      <c r="L9053" s="15">
        <v>39.549999999999997</v>
      </c>
      <c r="M9053" s="15">
        <v>2650</v>
      </c>
    </row>
    <row r="9054" spans="1:13" ht="13.2" x14ac:dyDescent="0.25">
      <c r="A9054" s="15">
        <v>22423</v>
      </c>
      <c r="B9054" s="15">
        <v>87422</v>
      </c>
      <c r="C9054" s="15">
        <v>45241</v>
      </c>
      <c r="D9054" s="15">
        <v>45244</v>
      </c>
      <c r="E9054" s="15" t="s">
        <v>981</v>
      </c>
      <c r="F9054" s="15">
        <v>0</v>
      </c>
      <c r="G9054" s="15">
        <v>1.99</v>
      </c>
      <c r="H9054" s="15">
        <v>173.66272000000004</v>
      </c>
      <c r="I9054" s="15">
        <f t="shared" si="141"/>
        <v>173.66272000000004</v>
      </c>
      <c r="J9054" s="15">
        <v>22.24</v>
      </c>
      <c r="K9054" s="15">
        <v>15</v>
      </c>
      <c r="L9054" s="15">
        <v>333.6</v>
      </c>
      <c r="M9054" s="15">
        <v>61</v>
      </c>
    </row>
    <row r="9055" spans="1:13" ht="13.2" x14ac:dyDescent="0.25">
      <c r="A9055" s="15">
        <v>22424</v>
      </c>
      <c r="B9055" s="15">
        <v>87422</v>
      </c>
      <c r="C9055" s="15">
        <v>45241</v>
      </c>
      <c r="D9055" s="15">
        <v>45242</v>
      </c>
      <c r="E9055" s="15" t="s">
        <v>981</v>
      </c>
      <c r="F9055" s="15">
        <v>0</v>
      </c>
      <c r="G9055" s="15">
        <v>1.99</v>
      </c>
      <c r="H9055" s="15">
        <v>433.22048000000001</v>
      </c>
      <c r="I9055" s="15">
        <f t="shared" si="141"/>
        <v>433.22048000000001</v>
      </c>
      <c r="J9055" s="15">
        <v>29.89</v>
      </c>
      <c r="K9055" s="15">
        <v>22</v>
      </c>
      <c r="L9055" s="15">
        <v>670.73</v>
      </c>
      <c r="M9055" s="15">
        <v>61</v>
      </c>
    </row>
    <row r="9056" spans="1:13" ht="13.2" x14ac:dyDescent="0.25">
      <c r="A9056" s="15">
        <v>25191</v>
      </c>
      <c r="B9056" s="15">
        <v>88340</v>
      </c>
      <c r="C9056" s="15">
        <v>45241</v>
      </c>
      <c r="D9056" s="15">
        <v>45250</v>
      </c>
      <c r="E9056" s="15" t="s">
        <v>984</v>
      </c>
      <c r="F9056" s="15">
        <v>7.0000000000000007E-2</v>
      </c>
      <c r="G9056" s="15">
        <v>2.99</v>
      </c>
      <c r="H9056" s="15">
        <v>162.022784</v>
      </c>
      <c r="I9056" s="15">
        <f t="shared" si="141"/>
        <v>162.022784</v>
      </c>
      <c r="J9056" s="15">
        <v>8.69</v>
      </c>
      <c r="K9056" s="15">
        <v>37</v>
      </c>
      <c r="L9056" s="15">
        <v>321.52</v>
      </c>
      <c r="M9056" s="15">
        <v>3244</v>
      </c>
    </row>
    <row r="9057" spans="1:13" ht="13.2" x14ac:dyDescent="0.25">
      <c r="A9057" s="15">
        <v>26073</v>
      </c>
      <c r="B9057" s="15">
        <v>87551</v>
      </c>
      <c r="C9057" s="15">
        <v>45241</v>
      </c>
      <c r="D9057" s="15">
        <v>45243</v>
      </c>
      <c r="E9057" s="15" t="s">
        <v>985</v>
      </c>
      <c r="F9057" s="15">
        <v>0.05</v>
      </c>
      <c r="G9057" s="15">
        <v>10.29</v>
      </c>
      <c r="H9057" s="15">
        <v>1176.9123</v>
      </c>
      <c r="I9057" s="15">
        <f t="shared" si="141"/>
        <v>1176.9123</v>
      </c>
      <c r="J9057" s="15">
        <v>59.78</v>
      </c>
      <c r="K9057" s="15">
        <v>29</v>
      </c>
      <c r="L9057" s="15">
        <v>1705.67</v>
      </c>
      <c r="M9057" s="15">
        <v>3399</v>
      </c>
    </row>
    <row r="9058" spans="1:13" ht="13.2" x14ac:dyDescent="0.25">
      <c r="A9058" s="15">
        <v>26074</v>
      </c>
      <c r="B9058" s="15">
        <v>87551</v>
      </c>
      <c r="C9058" s="15">
        <v>45241</v>
      </c>
      <c r="D9058" s="15">
        <v>45243</v>
      </c>
      <c r="E9058" s="15" t="s">
        <v>985</v>
      </c>
      <c r="F9058" s="15">
        <v>0.05</v>
      </c>
      <c r="G9058" s="15">
        <v>0.5</v>
      </c>
      <c r="H9058" s="15">
        <v>117.26549999999999</v>
      </c>
      <c r="I9058" s="15">
        <f t="shared" si="141"/>
        <v>117.26549999999999</v>
      </c>
      <c r="J9058" s="15">
        <v>4.13</v>
      </c>
      <c r="K9058" s="15">
        <v>40</v>
      </c>
      <c r="L9058" s="15">
        <v>169.95</v>
      </c>
      <c r="M9058" s="15">
        <v>3399</v>
      </c>
    </row>
    <row r="9059" spans="1:13" ht="13.2" x14ac:dyDescent="0.25">
      <c r="A9059" s="15">
        <v>26075</v>
      </c>
      <c r="B9059" s="15">
        <v>87551</v>
      </c>
      <c r="C9059" s="15">
        <v>45241</v>
      </c>
      <c r="D9059" s="15">
        <v>45243</v>
      </c>
      <c r="E9059" s="15" t="s">
        <v>985</v>
      </c>
      <c r="F9059" s="15">
        <v>0.01</v>
      </c>
      <c r="G9059" s="15">
        <v>17.079999999999998</v>
      </c>
      <c r="H9059" s="15">
        <v>3.906880000000001</v>
      </c>
      <c r="I9059" s="15">
        <f t="shared" si="141"/>
        <v>3.906880000000001</v>
      </c>
      <c r="J9059" s="15">
        <v>30.98</v>
      </c>
      <c r="K9059" s="15">
        <v>11</v>
      </c>
      <c r="L9059" s="15">
        <v>373.27</v>
      </c>
      <c r="M9059" s="15">
        <v>3399</v>
      </c>
    </row>
    <row r="9060" spans="1:13" ht="13.2" x14ac:dyDescent="0.25">
      <c r="A9060" s="15">
        <v>23939</v>
      </c>
      <c r="B9060" s="15">
        <v>85978</v>
      </c>
      <c r="C9060" s="15">
        <v>45242</v>
      </c>
      <c r="D9060" s="15">
        <v>45244</v>
      </c>
      <c r="E9060" s="15" t="s">
        <v>982</v>
      </c>
      <c r="F9060" s="15">
        <v>0.01</v>
      </c>
      <c r="G9060" s="15">
        <v>35</v>
      </c>
      <c r="H9060" s="15">
        <v>151.48208000000005</v>
      </c>
      <c r="I9060" s="15">
        <f t="shared" si="141"/>
        <v>151.48208000000005</v>
      </c>
      <c r="J9060" s="15">
        <v>64.650000000000006</v>
      </c>
      <c r="K9060" s="15">
        <v>9</v>
      </c>
      <c r="L9060" s="15">
        <v>603.03</v>
      </c>
      <c r="M9060" s="15">
        <v>211</v>
      </c>
    </row>
    <row r="9061" spans="1:13" ht="13.2" x14ac:dyDescent="0.25">
      <c r="A9061" s="15">
        <v>25203</v>
      </c>
      <c r="B9061" s="15">
        <v>91269</v>
      </c>
      <c r="C9061" s="15">
        <v>45242</v>
      </c>
      <c r="D9061" s="15">
        <v>45243</v>
      </c>
      <c r="E9061" s="15" t="s">
        <v>982</v>
      </c>
      <c r="F9061" s="15">
        <v>0.09</v>
      </c>
      <c r="G9061" s="15">
        <v>5.89</v>
      </c>
      <c r="H9061" s="15">
        <v>42.233999999999995</v>
      </c>
      <c r="I9061" s="15">
        <f t="shared" si="141"/>
        <v>42.233999999999995</v>
      </c>
      <c r="J9061" s="15">
        <v>26.31</v>
      </c>
      <c r="K9061" s="15">
        <v>9</v>
      </c>
      <c r="L9061" s="15">
        <v>229.4</v>
      </c>
      <c r="M9061" s="15">
        <v>1566</v>
      </c>
    </row>
    <row r="9062" spans="1:13" ht="13.2" x14ac:dyDescent="0.25">
      <c r="A9062" s="15">
        <v>26188</v>
      </c>
      <c r="B9062" s="15">
        <v>89653</v>
      </c>
      <c r="C9062" s="15">
        <v>45242</v>
      </c>
      <c r="D9062" s="15">
        <v>45243</v>
      </c>
      <c r="E9062" s="15" t="s">
        <v>985</v>
      </c>
      <c r="F9062" s="15">
        <v>7.0000000000000007E-2</v>
      </c>
      <c r="G9062" s="15">
        <v>2.56</v>
      </c>
      <c r="H9062" s="15">
        <v>38.34032000000002</v>
      </c>
      <c r="I9062" s="15">
        <f t="shared" si="141"/>
        <v>38.34032000000002</v>
      </c>
      <c r="J9062" s="15">
        <v>2.08</v>
      </c>
      <c r="K9062" s="15">
        <v>44</v>
      </c>
      <c r="L9062" s="15">
        <v>92.52</v>
      </c>
      <c r="M9062" s="15">
        <v>355</v>
      </c>
    </row>
    <row r="9063" spans="1:13" ht="13.2" x14ac:dyDescent="0.25">
      <c r="A9063" s="15">
        <v>2758</v>
      </c>
      <c r="B9063" s="15">
        <v>19936</v>
      </c>
      <c r="C9063" s="15">
        <v>45243</v>
      </c>
      <c r="D9063" s="15">
        <v>45244</v>
      </c>
      <c r="E9063" s="15" t="s">
        <v>985</v>
      </c>
      <c r="F9063" s="15">
        <v>0.06</v>
      </c>
      <c r="G9063" s="15">
        <v>1.49</v>
      </c>
      <c r="H9063" s="15">
        <v>-9.8209999999999997</v>
      </c>
      <c r="I9063" s="15" t="str">
        <f t="shared" si="141"/>
        <v xml:space="preserve"> </v>
      </c>
      <c r="J9063" s="15">
        <v>1.88</v>
      </c>
      <c r="K9063" s="15">
        <v>68</v>
      </c>
      <c r="L9063" s="15">
        <v>131.53</v>
      </c>
      <c r="M9063" s="15">
        <v>1402</v>
      </c>
    </row>
    <row r="9064" spans="1:13" ht="13.2" x14ac:dyDescent="0.25">
      <c r="A9064" s="15">
        <v>2759</v>
      </c>
      <c r="B9064" s="15">
        <v>19936</v>
      </c>
      <c r="C9064" s="15">
        <v>45243</v>
      </c>
      <c r="D9064" s="15">
        <v>45244</v>
      </c>
      <c r="E9064" s="15" t="s">
        <v>985</v>
      </c>
      <c r="F9064" s="15">
        <v>0.09</v>
      </c>
      <c r="G9064" s="15">
        <v>1.99</v>
      </c>
      <c r="H9064" s="15">
        <v>301.31</v>
      </c>
      <c r="I9064" s="15">
        <f t="shared" si="141"/>
        <v>301.31</v>
      </c>
      <c r="J9064" s="15">
        <v>29.89</v>
      </c>
      <c r="K9064" s="15">
        <v>148</v>
      </c>
      <c r="L9064" s="15">
        <v>4025.6</v>
      </c>
      <c r="M9064" s="15">
        <v>1402</v>
      </c>
    </row>
    <row r="9065" spans="1:13" ht="13.2" x14ac:dyDescent="0.25">
      <c r="A9065" s="15">
        <v>20758</v>
      </c>
      <c r="B9065" s="15">
        <v>86151</v>
      </c>
      <c r="C9065" s="15">
        <v>45243</v>
      </c>
      <c r="D9065" s="15">
        <v>45244</v>
      </c>
      <c r="E9065" s="15" t="s">
        <v>985</v>
      </c>
      <c r="F9065" s="15">
        <v>0.06</v>
      </c>
      <c r="G9065" s="15">
        <v>1.49</v>
      </c>
      <c r="H9065" s="15">
        <v>4.5569440000000014</v>
      </c>
      <c r="I9065" s="15">
        <f t="shared" si="141"/>
        <v>4.5569440000000014</v>
      </c>
      <c r="J9065" s="15">
        <v>1.88</v>
      </c>
      <c r="K9065" s="15">
        <v>17</v>
      </c>
      <c r="L9065" s="15">
        <v>32.880000000000003</v>
      </c>
      <c r="M9065" s="15">
        <v>1404</v>
      </c>
    </row>
    <row r="9066" spans="1:13" ht="13.2" x14ac:dyDescent="0.25">
      <c r="A9066" s="15">
        <v>20759</v>
      </c>
      <c r="B9066" s="15">
        <v>86151</v>
      </c>
      <c r="C9066" s="15">
        <v>45243</v>
      </c>
      <c r="D9066" s="15">
        <v>45244</v>
      </c>
      <c r="E9066" s="15" t="s">
        <v>985</v>
      </c>
      <c r="F9066" s="15">
        <v>0.09</v>
      </c>
      <c r="G9066" s="15">
        <v>1.99</v>
      </c>
      <c r="H9066" s="15">
        <v>694.41599999999994</v>
      </c>
      <c r="I9066" s="15">
        <f t="shared" si="141"/>
        <v>694.41599999999994</v>
      </c>
      <c r="J9066" s="15">
        <v>29.89</v>
      </c>
      <c r="K9066" s="15">
        <v>37</v>
      </c>
      <c r="L9066" s="15">
        <v>1006.4</v>
      </c>
      <c r="M9066" s="15">
        <v>1404</v>
      </c>
    </row>
    <row r="9067" spans="1:13" ht="13.2" x14ac:dyDescent="0.25">
      <c r="A9067" s="15">
        <v>21853</v>
      </c>
      <c r="B9067" s="15">
        <v>88835</v>
      </c>
      <c r="C9067" s="15">
        <v>45243</v>
      </c>
      <c r="D9067" s="15">
        <v>45244</v>
      </c>
      <c r="E9067" s="15" t="s">
        <v>982</v>
      </c>
      <c r="F9067" s="15">
        <v>0.01</v>
      </c>
      <c r="G9067" s="15">
        <v>4.72</v>
      </c>
      <c r="H9067" s="15">
        <v>9.5444800000000036</v>
      </c>
      <c r="I9067" s="15">
        <f t="shared" si="141"/>
        <v>9.5444800000000036</v>
      </c>
      <c r="J9067" s="15">
        <v>4.9800000000000004</v>
      </c>
      <c r="K9067" s="15">
        <v>9</v>
      </c>
      <c r="L9067" s="15">
        <v>49.07</v>
      </c>
      <c r="M9067" s="15">
        <v>3257</v>
      </c>
    </row>
    <row r="9068" spans="1:13" ht="13.2" x14ac:dyDescent="0.25">
      <c r="A9068" s="15">
        <v>24429</v>
      </c>
      <c r="B9068" s="15">
        <v>91113</v>
      </c>
      <c r="C9068" s="15">
        <v>45243</v>
      </c>
      <c r="D9068" s="15">
        <v>45243</v>
      </c>
      <c r="E9068" s="15" t="s">
        <v>981</v>
      </c>
      <c r="F9068" s="15">
        <v>0.02</v>
      </c>
      <c r="G9068" s="15">
        <v>4.5</v>
      </c>
      <c r="H9068" s="15">
        <v>1066.7468999999999</v>
      </c>
      <c r="I9068" s="15">
        <f t="shared" si="141"/>
        <v>1066.7468999999999</v>
      </c>
      <c r="J9068" s="15">
        <v>38.06</v>
      </c>
      <c r="K9068" s="15">
        <v>39</v>
      </c>
      <c r="L9068" s="15">
        <v>1546.01</v>
      </c>
      <c r="M9068" s="15">
        <v>2430</v>
      </c>
    </row>
    <row r="9069" spans="1:13" ht="13.2" x14ac:dyDescent="0.25">
      <c r="A9069" s="15">
        <v>24721</v>
      </c>
      <c r="B9069" s="15">
        <v>90142</v>
      </c>
      <c r="C9069" s="15">
        <v>45243</v>
      </c>
      <c r="D9069" s="15">
        <v>45245</v>
      </c>
      <c r="E9069" s="15" t="s">
        <v>985</v>
      </c>
      <c r="F9069" s="15">
        <v>0.08</v>
      </c>
      <c r="G9069" s="15">
        <v>5.57</v>
      </c>
      <c r="H9069" s="15">
        <v>8.0643200000000022</v>
      </c>
      <c r="I9069" s="15">
        <f t="shared" si="141"/>
        <v>8.0643200000000022</v>
      </c>
      <c r="J9069" s="15">
        <v>5.89</v>
      </c>
      <c r="K9069" s="15">
        <v>7</v>
      </c>
      <c r="L9069" s="15">
        <v>45.84</v>
      </c>
      <c r="M9069" s="15">
        <v>1090</v>
      </c>
    </row>
    <row r="9070" spans="1:13" ht="13.2" x14ac:dyDescent="0.25">
      <c r="A9070" s="15">
        <v>20926</v>
      </c>
      <c r="B9070" s="15">
        <v>89563</v>
      </c>
      <c r="C9070" s="15">
        <v>45244</v>
      </c>
      <c r="D9070" s="15">
        <v>45244</v>
      </c>
      <c r="E9070" s="15" t="s">
        <v>981</v>
      </c>
      <c r="F9070" s="15">
        <v>0.01</v>
      </c>
      <c r="G9070" s="15">
        <v>13.99</v>
      </c>
      <c r="H9070" s="15">
        <v>4472.6490000000003</v>
      </c>
      <c r="I9070" s="15">
        <f t="shared" si="141"/>
        <v>4472.6490000000003</v>
      </c>
      <c r="J9070" s="15">
        <v>140.99</v>
      </c>
      <c r="K9070" s="15">
        <v>43</v>
      </c>
      <c r="L9070" s="15">
        <v>6482.1</v>
      </c>
      <c r="M9070" s="15">
        <v>883</v>
      </c>
    </row>
    <row r="9071" spans="1:13" ht="13.2" x14ac:dyDescent="0.25">
      <c r="A9071" s="15">
        <v>23462</v>
      </c>
      <c r="B9071" s="15">
        <v>89183</v>
      </c>
      <c r="C9071" s="15">
        <v>45244</v>
      </c>
      <c r="D9071" s="15">
        <v>45245</v>
      </c>
      <c r="E9071" s="15" t="s">
        <v>981</v>
      </c>
      <c r="F9071" s="15">
        <v>0.04</v>
      </c>
      <c r="G9071" s="15">
        <v>15.68</v>
      </c>
      <c r="H9071" s="15">
        <v>79.467299999999994</v>
      </c>
      <c r="I9071" s="15">
        <f t="shared" si="141"/>
        <v>79.467299999999994</v>
      </c>
      <c r="J9071" s="15">
        <v>23.99</v>
      </c>
      <c r="K9071" s="15">
        <v>4</v>
      </c>
      <c r="L9071" s="15">
        <v>115.17</v>
      </c>
      <c r="M9071" s="15">
        <v>2197</v>
      </c>
    </row>
    <row r="9072" spans="1:13" ht="13.2" x14ac:dyDescent="0.25">
      <c r="A9072" s="15">
        <v>24736</v>
      </c>
      <c r="B9072" s="15">
        <v>87116</v>
      </c>
      <c r="C9072" s="15">
        <v>45244</v>
      </c>
      <c r="D9072" s="15">
        <v>45244</v>
      </c>
      <c r="E9072" s="15" t="s">
        <v>982</v>
      </c>
      <c r="F9072" s="15">
        <v>0.04</v>
      </c>
      <c r="G9072" s="15">
        <v>0.5</v>
      </c>
      <c r="H9072" s="15">
        <v>38.64</v>
      </c>
      <c r="I9072" s="15">
        <f t="shared" si="141"/>
        <v>38.64</v>
      </c>
      <c r="J9072" s="15">
        <v>4.91</v>
      </c>
      <c r="K9072" s="15">
        <v>11</v>
      </c>
      <c r="L9072" s="15">
        <v>56</v>
      </c>
      <c r="M9072" s="15">
        <v>1069</v>
      </c>
    </row>
    <row r="9073" spans="1:13" ht="13.2" x14ac:dyDescent="0.25">
      <c r="A9073" s="15">
        <v>19855</v>
      </c>
      <c r="B9073" s="15">
        <v>90143</v>
      </c>
      <c r="C9073" s="15">
        <v>45245</v>
      </c>
      <c r="D9073" s="15">
        <v>45250</v>
      </c>
      <c r="E9073" s="15" t="s">
        <v>984</v>
      </c>
      <c r="F9073" s="15">
        <v>0.09</v>
      </c>
      <c r="G9073" s="15">
        <v>8.8800000000000008</v>
      </c>
      <c r="H9073" s="15">
        <v>111.74512000000007</v>
      </c>
      <c r="I9073" s="15">
        <f t="shared" si="141"/>
        <v>111.74512000000007</v>
      </c>
      <c r="J9073" s="15">
        <v>6.48</v>
      </c>
      <c r="K9073" s="15">
        <v>40</v>
      </c>
      <c r="L9073" s="15">
        <v>243.95</v>
      </c>
      <c r="M9073" s="15">
        <v>1088</v>
      </c>
    </row>
    <row r="9074" spans="1:13" ht="13.2" x14ac:dyDescent="0.25">
      <c r="A9074" s="15">
        <v>21482</v>
      </c>
      <c r="B9074" s="15">
        <v>87239</v>
      </c>
      <c r="C9074" s="15">
        <v>45245</v>
      </c>
      <c r="D9074" s="15">
        <v>45246</v>
      </c>
      <c r="E9074" s="15" t="s">
        <v>981</v>
      </c>
      <c r="F9074" s="15">
        <v>0</v>
      </c>
      <c r="G9074" s="15">
        <v>7.01</v>
      </c>
      <c r="H9074" s="15">
        <v>7.5877920000000039</v>
      </c>
      <c r="I9074" s="15">
        <f t="shared" si="141"/>
        <v>7.5877920000000039</v>
      </c>
      <c r="J9074" s="15">
        <v>3.89</v>
      </c>
      <c r="K9074" s="15">
        <v>3</v>
      </c>
      <c r="L9074" s="15">
        <v>18.91</v>
      </c>
      <c r="M9074" s="15">
        <v>2053</v>
      </c>
    </row>
    <row r="9075" spans="1:13" ht="13.2" x14ac:dyDescent="0.25">
      <c r="A9075" s="15">
        <v>21483</v>
      </c>
      <c r="B9075" s="15">
        <v>87239</v>
      </c>
      <c r="C9075" s="15">
        <v>45245</v>
      </c>
      <c r="D9075" s="15">
        <v>45246</v>
      </c>
      <c r="E9075" s="15" t="s">
        <v>981</v>
      </c>
      <c r="F9075" s="15">
        <v>0.01</v>
      </c>
      <c r="G9075" s="15">
        <v>20.79</v>
      </c>
      <c r="H9075" s="15">
        <v>405.54059999999998</v>
      </c>
      <c r="I9075" s="15">
        <f t="shared" si="141"/>
        <v>405.54059999999998</v>
      </c>
      <c r="J9075" s="15">
        <v>88.84</v>
      </c>
      <c r="K9075" s="15">
        <v>6</v>
      </c>
      <c r="L9075" s="15">
        <v>587.74</v>
      </c>
      <c r="M9075" s="15">
        <v>2053</v>
      </c>
    </row>
    <row r="9076" spans="1:13" ht="13.2" x14ac:dyDescent="0.25">
      <c r="A9076" s="15">
        <v>21484</v>
      </c>
      <c r="B9076" s="15">
        <v>87239</v>
      </c>
      <c r="C9076" s="15">
        <v>45245</v>
      </c>
      <c r="D9076" s="15">
        <v>45246</v>
      </c>
      <c r="E9076" s="15" t="s">
        <v>981</v>
      </c>
      <c r="F9076" s="15">
        <v>0.02</v>
      </c>
      <c r="G9076" s="15">
        <v>5.99</v>
      </c>
      <c r="H9076" s="15">
        <v>49.044336000000015</v>
      </c>
      <c r="I9076" s="15">
        <f t="shared" si="141"/>
        <v>49.044336000000015</v>
      </c>
      <c r="J9076" s="15">
        <v>115.99</v>
      </c>
      <c r="K9076" s="15">
        <v>9</v>
      </c>
      <c r="L9076" s="15">
        <v>921.75</v>
      </c>
      <c r="M9076" s="15">
        <v>2053</v>
      </c>
    </row>
    <row r="9077" spans="1:13" ht="13.2" x14ac:dyDescent="0.25">
      <c r="A9077" s="15">
        <v>22408</v>
      </c>
      <c r="B9077" s="15">
        <v>86947</v>
      </c>
      <c r="C9077" s="15">
        <v>45245</v>
      </c>
      <c r="D9077" s="15">
        <v>45247</v>
      </c>
      <c r="E9077" s="15" t="s">
        <v>981</v>
      </c>
      <c r="F9077" s="15">
        <v>0.02</v>
      </c>
      <c r="G9077" s="15">
        <v>2.99</v>
      </c>
      <c r="H9077" s="15">
        <v>139.78020000000001</v>
      </c>
      <c r="I9077" s="15">
        <f t="shared" si="141"/>
        <v>139.78020000000001</v>
      </c>
      <c r="J9077" s="15">
        <v>21.38</v>
      </c>
      <c r="K9077" s="15">
        <v>9</v>
      </c>
      <c r="L9077" s="15">
        <v>202.58</v>
      </c>
      <c r="M9077" s="15">
        <v>2019</v>
      </c>
    </row>
    <row r="9078" spans="1:13" ht="13.2" x14ac:dyDescent="0.25">
      <c r="A9078" s="15">
        <v>24382</v>
      </c>
      <c r="B9078" s="15">
        <v>88486</v>
      </c>
      <c r="C9078" s="15">
        <v>45245</v>
      </c>
      <c r="D9078" s="15">
        <v>45245</v>
      </c>
      <c r="E9078" s="15" t="s">
        <v>981</v>
      </c>
      <c r="F9078" s="15">
        <v>0.09</v>
      </c>
      <c r="G9078" s="15">
        <v>5.97</v>
      </c>
      <c r="H9078" s="15">
        <v>370.53632000000005</v>
      </c>
      <c r="I9078" s="15">
        <f t="shared" si="141"/>
        <v>370.53632000000005</v>
      </c>
      <c r="J9078" s="15">
        <v>19.98</v>
      </c>
      <c r="K9078" s="15">
        <v>33</v>
      </c>
      <c r="L9078" s="15">
        <v>617.32000000000005</v>
      </c>
      <c r="M9078" s="15">
        <v>428</v>
      </c>
    </row>
    <row r="9079" spans="1:13" ht="13.2" x14ac:dyDescent="0.25">
      <c r="A9079" s="15">
        <v>6695</v>
      </c>
      <c r="B9079" s="15">
        <v>47682</v>
      </c>
      <c r="C9079" s="15">
        <v>45246</v>
      </c>
      <c r="D9079" s="15">
        <v>45247</v>
      </c>
      <c r="E9079" s="15" t="s">
        <v>983</v>
      </c>
      <c r="F9079" s="15">
        <v>0</v>
      </c>
      <c r="G9079" s="15">
        <v>5.01</v>
      </c>
      <c r="H9079" s="15">
        <v>1620.23</v>
      </c>
      <c r="I9079" s="15">
        <f t="shared" si="141"/>
        <v>1620.23</v>
      </c>
      <c r="J9079" s="15">
        <v>83.98</v>
      </c>
      <c r="K9079" s="15">
        <v>137</v>
      </c>
      <c r="L9079" s="15">
        <v>11505.26</v>
      </c>
      <c r="M9079" s="15">
        <v>3079</v>
      </c>
    </row>
    <row r="9080" spans="1:13" ht="13.2" x14ac:dyDescent="0.25">
      <c r="A9080" s="15">
        <v>24695</v>
      </c>
      <c r="B9080" s="15">
        <v>88251</v>
      </c>
      <c r="C9080" s="15">
        <v>45246</v>
      </c>
      <c r="D9080" s="15">
        <v>45247</v>
      </c>
      <c r="E9080" s="15" t="s">
        <v>983</v>
      </c>
      <c r="F9080" s="15">
        <v>0</v>
      </c>
      <c r="G9080" s="15">
        <v>5.01</v>
      </c>
      <c r="H9080" s="15">
        <v>1970.1707999999999</v>
      </c>
      <c r="I9080" s="15">
        <f t="shared" si="141"/>
        <v>1970.1707999999999</v>
      </c>
      <c r="J9080" s="15">
        <v>83.98</v>
      </c>
      <c r="K9080" s="15">
        <v>34</v>
      </c>
      <c r="L9080" s="15">
        <v>2855.32</v>
      </c>
      <c r="M9080" s="15">
        <v>3077</v>
      </c>
    </row>
    <row r="9081" spans="1:13" ht="13.2" x14ac:dyDescent="0.25">
      <c r="A9081" s="15">
        <v>24796</v>
      </c>
      <c r="B9081" s="15">
        <v>90478</v>
      </c>
      <c r="C9081" s="15">
        <v>45246</v>
      </c>
      <c r="D9081" s="15">
        <v>45246</v>
      </c>
      <c r="E9081" s="15" t="s">
        <v>984</v>
      </c>
      <c r="F9081" s="15">
        <v>0.09</v>
      </c>
      <c r="G9081" s="15">
        <v>0.99</v>
      </c>
      <c r="H9081" s="15">
        <v>-344.69400000000002</v>
      </c>
      <c r="I9081" s="15" t="str">
        <f t="shared" si="141"/>
        <v xml:space="preserve"> </v>
      </c>
      <c r="J9081" s="15">
        <v>20.99</v>
      </c>
      <c r="K9081" s="15">
        <v>18</v>
      </c>
      <c r="L9081" s="15">
        <v>306.86</v>
      </c>
      <c r="M9081" s="15">
        <v>1702</v>
      </c>
    </row>
    <row r="9082" spans="1:13" ht="13.2" x14ac:dyDescent="0.25">
      <c r="A9082" s="15">
        <v>25754</v>
      </c>
      <c r="B9082" s="15">
        <v>87284</v>
      </c>
      <c r="C9082" s="15">
        <v>45246</v>
      </c>
      <c r="D9082" s="15">
        <v>45247</v>
      </c>
      <c r="E9082" s="15" t="s">
        <v>982</v>
      </c>
      <c r="F9082" s="15">
        <v>0.04</v>
      </c>
      <c r="G9082" s="15">
        <v>89.3</v>
      </c>
      <c r="H9082" s="15">
        <v>85.450240000000036</v>
      </c>
      <c r="I9082" s="15">
        <f t="shared" si="141"/>
        <v>85.450240000000036</v>
      </c>
      <c r="J9082" s="15">
        <v>70.89</v>
      </c>
      <c r="K9082" s="15">
        <v>3</v>
      </c>
      <c r="L9082" s="15">
        <v>246.2</v>
      </c>
      <c r="M9082" s="15">
        <v>337</v>
      </c>
    </row>
    <row r="9083" spans="1:13" ht="13.2" x14ac:dyDescent="0.25">
      <c r="A9083" s="15">
        <v>25763</v>
      </c>
      <c r="B9083" s="15">
        <v>88539</v>
      </c>
      <c r="C9083" s="15">
        <v>45246</v>
      </c>
      <c r="D9083" s="15">
        <v>45249</v>
      </c>
      <c r="E9083" s="15" t="s">
        <v>985</v>
      </c>
      <c r="F9083" s="15">
        <v>0.02</v>
      </c>
      <c r="G9083" s="15">
        <v>0.7</v>
      </c>
      <c r="H9083" s="15">
        <v>76.310079999999999</v>
      </c>
      <c r="I9083" s="15">
        <f t="shared" si="141"/>
        <v>76.310079999999999</v>
      </c>
      <c r="J9083" s="15">
        <v>2.88</v>
      </c>
      <c r="K9083" s="15">
        <v>44</v>
      </c>
      <c r="L9083" s="15">
        <v>52.97</v>
      </c>
      <c r="M9083" s="15">
        <v>136</v>
      </c>
    </row>
    <row r="9084" spans="1:13" ht="13.2" x14ac:dyDescent="0.25">
      <c r="A9084" s="15">
        <v>23044</v>
      </c>
      <c r="B9084" s="15">
        <v>86044</v>
      </c>
      <c r="C9084" s="15">
        <v>45247</v>
      </c>
      <c r="D9084" s="15">
        <v>45249</v>
      </c>
      <c r="E9084" s="15" t="s">
        <v>983</v>
      </c>
      <c r="F9084" s="15">
        <v>0.05</v>
      </c>
      <c r="G9084" s="15">
        <v>57</v>
      </c>
      <c r="H9084" s="15">
        <v>207.98800000000006</v>
      </c>
      <c r="I9084" s="15">
        <f t="shared" si="141"/>
        <v>207.98800000000006</v>
      </c>
      <c r="J9084" s="15">
        <v>280.98</v>
      </c>
      <c r="K9084" s="15">
        <v>5</v>
      </c>
      <c r="L9084" s="15">
        <v>1475.58</v>
      </c>
      <c r="M9084" s="15">
        <v>317</v>
      </c>
    </row>
    <row r="9085" spans="1:13" ht="13.2" x14ac:dyDescent="0.25">
      <c r="A9085" s="15">
        <v>23045</v>
      </c>
      <c r="B9085" s="15">
        <v>86044</v>
      </c>
      <c r="C9085" s="15">
        <v>45247</v>
      </c>
      <c r="D9085" s="15">
        <v>45248</v>
      </c>
      <c r="E9085" s="15" t="s">
        <v>983</v>
      </c>
      <c r="F9085" s="15">
        <v>0.09</v>
      </c>
      <c r="G9085" s="15">
        <v>9.3699999999999992</v>
      </c>
      <c r="H9085" s="15">
        <v>105.15168000000006</v>
      </c>
      <c r="I9085" s="15">
        <f t="shared" si="141"/>
        <v>105.15168000000006</v>
      </c>
      <c r="J9085" s="15">
        <v>14.03</v>
      </c>
      <c r="K9085" s="15">
        <v>43</v>
      </c>
      <c r="L9085" s="15">
        <v>562.88</v>
      </c>
      <c r="M9085" s="15">
        <v>317</v>
      </c>
    </row>
    <row r="9086" spans="1:13" ht="13.2" x14ac:dyDescent="0.25">
      <c r="A9086" s="15">
        <v>23739</v>
      </c>
      <c r="B9086" s="15">
        <v>87159</v>
      </c>
      <c r="C9086" s="15">
        <v>45247</v>
      </c>
      <c r="D9086" s="15">
        <v>45252</v>
      </c>
      <c r="E9086" s="15" t="s">
        <v>984</v>
      </c>
      <c r="F9086" s="15">
        <v>7.0000000000000007E-2</v>
      </c>
      <c r="G9086" s="15">
        <v>5.16</v>
      </c>
      <c r="H9086" s="15">
        <v>1611.114</v>
      </c>
      <c r="I9086" s="15">
        <f t="shared" si="141"/>
        <v>1611.114</v>
      </c>
      <c r="J9086" s="15">
        <v>12.58</v>
      </c>
      <c r="K9086" s="15">
        <v>21</v>
      </c>
      <c r="L9086" s="15">
        <v>255.31</v>
      </c>
      <c r="M9086" s="15">
        <v>2063</v>
      </c>
    </row>
    <row r="9087" spans="1:13" ht="13.2" x14ac:dyDescent="0.25">
      <c r="A9087" s="15">
        <v>24338</v>
      </c>
      <c r="B9087" s="15">
        <v>85864</v>
      </c>
      <c r="C9087" s="15">
        <v>45247</v>
      </c>
      <c r="D9087" s="15">
        <v>45248</v>
      </c>
      <c r="E9087" s="15" t="s">
        <v>981</v>
      </c>
      <c r="F9087" s="15">
        <v>0.06</v>
      </c>
      <c r="G9087" s="15">
        <v>0.5</v>
      </c>
      <c r="H9087" s="15">
        <v>77.128199999999993</v>
      </c>
      <c r="I9087" s="15">
        <f t="shared" si="141"/>
        <v>77.128199999999993</v>
      </c>
      <c r="J9087" s="15">
        <v>3.08</v>
      </c>
      <c r="K9087" s="15">
        <v>33</v>
      </c>
      <c r="L9087" s="15">
        <v>111.78</v>
      </c>
      <c r="M9087" s="15">
        <v>259</v>
      </c>
    </row>
    <row r="9088" spans="1:13" ht="13.2" x14ac:dyDescent="0.25">
      <c r="A9088" s="15">
        <v>6059</v>
      </c>
      <c r="B9088" s="15">
        <v>42944</v>
      </c>
      <c r="C9088" s="15">
        <v>45248</v>
      </c>
      <c r="D9088" s="15">
        <v>45249</v>
      </c>
      <c r="E9088" s="15" t="s">
        <v>985</v>
      </c>
      <c r="F9088" s="15">
        <v>0</v>
      </c>
      <c r="G9088" s="15">
        <v>64.2</v>
      </c>
      <c r="H9088" s="15">
        <v>1061.6099999999999</v>
      </c>
      <c r="I9088" s="15">
        <f t="shared" si="141"/>
        <v>1061.6099999999999</v>
      </c>
      <c r="J9088" s="15">
        <v>216.6</v>
      </c>
      <c r="K9088" s="15">
        <v>155</v>
      </c>
      <c r="L9088" s="15">
        <v>35147.33</v>
      </c>
      <c r="M9088" s="15">
        <v>1282</v>
      </c>
    </row>
    <row r="9089" spans="1:13" ht="13.2" x14ac:dyDescent="0.25">
      <c r="A9089" s="15">
        <v>18018</v>
      </c>
      <c r="B9089" s="15">
        <v>85927</v>
      </c>
      <c r="C9089" s="15">
        <v>45248</v>
      </c>
      <c r="D9089" s="15">
        <v>45257</v>
      </c>
      <c r="E9089" s="15" t="s">
        <v>984</v>
      </c>
      <c r="F9089" s="15">
        <v>0.09</v>
      </c>
      <c r="G9089" s="15">
        <v>8.19</v>
      </c>
      <c r="H9089" s="15">
        <v>10.481760000000005</v>
      </c>
      <c r="I9089" s="15">
        <f t="shared" si="141"/>
        <v>10.481760000000005</v>
      </c>
      <c r="J9089" s="15">
        <v>6.48</v>
      </c>
      <c r="K9089" s="15">
        <v>4</v>
      </c>
      <c r="L9089" s="15">
        <v>32.72</v>
      </c>
      <c r="M9089" s="15">
        <v>2628</v>
      </c>
    </row>
    <row r="9090" spans="1:13" ht="13.2" x14ac:dyDescent="0.25">
      <c r="A9090" s="15">
        <v>18478</v>
      </c>
      <c r="B9090" s="15">
        <v>87669</v>
      </c>
      <c r="C9090" s="15">
        <v>45248</v>
      </c>
      <c r="D9090" s="15">
        <v>45255</v>
      </c>
      <c r="E9090" s="15" t="s">
        <v>984</v>
      </c>
      <c r="F9090" s="15">
        <v>0.1</v>
      </c>
      <c r="G9090" s="15">
        <v>80.2</v>
      </c>
      <c r="H9090" s="15">
        <v>353.77216000000021</v>
      </c>
      <c r="I9090" s="15">
        <f t="shared" ref="I9090:I9153" si="142">IF(H9090&gt;0,H9090," ")</f>
        <v>353.77216000000021</v>
      </c>
      <c r="J9090" s="15">
        <v>146.05000000000001</v>
      </c>
      <c r="K9090" s="15">
        <v>11</v>
      </c>
      <c r="L9090" s="15">
        <v>1591.71</v>
      </c>
      <c r="M9090" s="15">
        <v>23</v>
      </c>
    </row>
    <row r="9091" spans="1:13" ht="13.2" x14ac:dyDescent="0.25">
      <c r="A9091" s="15">
        <v>20382</v>
      </c>
      <c r="B9091" s="15">
        <v>88402</v>
      </c>
      <c r="C9091" s="15">
        <v>45248</v>
      </c>
      <c r="D9091" s="15">
        <v>45250</v>
      </c>
      <c r="E9091" s="15" t="s">
        <v>984</v>
      </c>
      <c r="F9091" s="15">
        <v>0.09</v>
      </c>
      <c r="G9091" s="15">
        <v>6.27</v>
      </c>
      <c r="H9091" s="15">
        <v>15.306000000000001</v>
      </c>
      <c r="I9091" s="15">
        <f t="shared" si="142"/>
        <v>15.306000000000001</v>
      </c>
      <c r="J9091" s="15">
        <v>29.17</v>
      </c>
      <c r="K9091" s="15">
        <v>33</v>
      </c>
      <c r="L9091" s="15">
        <v>881.56</v>
      </c>
      <c r="M9091" s="15">
        <v>1015</v>
      </c>
    </row>
    <row r="9092" spans="1:13" ht="13.2" x14ac:dyDescent="0.25">
      <c r="A9092" s="15">
        <v>21444</v>
      </c>
      <c r="B9092" s="15">
        <v>86589</v>
      </c>
      <c r="C9092" s="15">
        <v>45248</v>
      </c>
      <c r="D9092" s="15">
        <v>45249</v>
      </c>
      <c r="E9092" s="15" t="s">
        <v>981</v>
      </c>
      <c r="F9092" s="15">
        <v>0.02</v>
      </c>
      <c r="G9092" s="15">
        <v>24.49</v>
      </c>
      <c r="H9092" s="15">
        <v>8752.0427999999993</v>
      </c>
      <c r="I9092" s="15">
        <f t="shared" si="142"/>
        <v>8752.0427999999993</v>
      </c>
      <c r="J9092" s="15">
        <v>300.64999999999998</v>
      </c>
      <c r="K9092" s="15">
        <v>41</v>
      </c>
      <c r="L9092" s="15">
        <v>12684.12</v>
      </c>
      <c r="M9092" s="15">
        <v>1140</v>
      </c>
    </row>
    <row r="9093" spans="1:13" ht="13.2" x14ac:dyDescent="0.25">
      <c r="A9093" s="15">
        <v>21445</v>
      </c>
      <c r="B9093" s="15">
        <v>86589</v>
      </c>
      <c r="C9093" s="15">
        <v>45248</v>
      </c>
      <c r="D9093" s="15">
        <v>45250</v>
      </c>
      <c r="E9093" s="15" t="s">
        <v>981</v>
      </c>
      <c r="F9093" s="15">
        <v>0.08</v>
      </c>
      <c r="G9093" s="15">
        <v>4.9800000000000004</v>
      </c>
      <c r="H9093" s="15">
        <v>15.469760000000008</v>
      </c>
      <c r="I9093" s="15">
        <f t="shared" si="142"/>
        <v>15.469760000000008</v>
      </c>
      <c r="J9093" s="15">
        <v>11.97</v>
      </c>
      <c r="K9093" s="15">
        <v>36</v>
      </c>
      <c r="L9093" s="15">
        <v>420.75</v>
      </c>
      <c r="M9093" s="15">
        <v>1140</v>
      </c>
    </row>
    <row r="9094" spans="1:13" ht="13.2" x14ac:dyDescent="0.25">
      <c r="A9094" s="15">
        <v>24059</v>
      </c>
      <c r="B9094" s="15">
        <v>89117</v>
      </c>
      <c r="C9094" s="15">
        <v>45248</v>
      </c>
      <c r="D9094" s="15">
        <v>45249</v>
      </c>
      <c r="E9094" s="15" t="s">
        <v>985</v>
      </c>
      <c r="F9094" s="15">
        <v>0</v>
      </c>
      <c r="G9094" s="15">
        <v>64.2</v>
      </c>
      <c r="H9094" s="15">
        <v>2615.8070399999997</v>
      </c>
      <c r="I9094" s="15">
        <f t="shared" si="142"/>
        <v>2615.8070399999997</v>
      </c>
      <c r="J9094" s="15">
        <v>216.6</v>
      </c>
      <c r="K9094" s="15">
        <v>39</v>
      </c>
      <c r="L9094" s="15">
        <v>8843.52</v>
      </c>
      <c r="M9094" s="15">
        <v>1281</v>
      </c>
    </row>
    <row r="9095" spans="1:13" ht="13.2" x14ac:dyDescent="0.25">
      <c r="A9095" s="15">
        <v>6320</v>
      </c>
      <c r="B9095" s="15">
        <v>44737</v>
      </c>
      <c r="C9095" s="15">
        <v>45249</v>
      </c>
      <c r="D9095" s="15">
        <v>45250</v>
      </c>
      <c r="E9095" s="15" t="s">
        <v>982</v>
      </c>
      <c r="F9095" s="15">
        <v>0.02</v>
      </c>
      <c r="G9095" s="15">
        <v>35</v>
      </c>
      <c r="H9095" s="15">
        <v>-309.48</v>
      </c>
      <c r="I9095" s="15" t="str">
        <f t="shared" si="142"/>
        <v xml:space="preserve"> </v>
      </c>
      <c r="J9095" s="15">
        <v>64.650000000000006</v>
      </c>
      <c r="K9095" s="15">
        <v>40</v>
      </c>
      <c r="L9095" s="15">
        <v>2813.6</v>
      </c>
      <c r="M9095" s="15">
        <v>1104</v>
      </c>
    </row>
    <row r="9096" spans="1:13" ht="13.2" x14ac:dyDescent="0.25">
      <c r="A9096" s="15">
        <v>6321</v>
      </c>
      <c r="B9096" s="15">
        <v>44737</v>
      </c>
      <c r="C9096" s="15">
        <v>45249</v>
      </c>
      <c r="D9096" s="15">
        <v>45251</v>
      </c>
      <c r="E9096" s="15" t="s">
        <v>982</v>
      </c>
      <c r="F9096" s="15">
        <v>0.02</v>
      </c>
      <c r="G9096" s="15">
        <v>0.99</v>
      </c>
      <c r="H9096" s="15">
        <v>38.906999999999996</v>
      </c>
      <c r="I9096" s="15">
        <f t="shared" si="142"/>
        <v>38.906999999999996</v>
      </c>
      <c r="J9096" s="15">
        <v>20.99</v>
      </c>
      <c r="K9096" s="15">
        <v>58</v>
      </c>
      <c r="L9096" s="15">
        <v>1095.23</v>
      </c>
      <c r="M9096" s="15">
        <v>1104</v>
      </c>
    </row>
    <row r="9097" spans="1:13" ht="13.2" x14ac:dyDescent="0.25">
      <c r="A9097" s="15">
        <v>18180</v>
      </c>
      <c r="B9097" s="15">
        <v>86834</v>
      </c>
      <c r="C9097" s="15">
        <v>45249</v>
      </c>
      <c r="D9097" s="15">
        <v>45250</v>
      </c>
      <c r="E9097" s="15" t="s">
        <v>982</v>
      </c>
      <c r="F9097" s="15">
        <v>0.05</v>
      </c>
      <c r="G9097" s="15">
        <v>4</v>
      </c>
      <c r="H9097" s="15">
        <v>49.797440000000009</v>
      </c>
      <c r="I9097" s="15">
        <f t="shared" si="142"/>
        <v>49.797440000000009</v>
      </c>
      <c r="J9097" s="15">
        <v>15.98</v>
      </c>
      <c r="K9097" s="15">
        <v>13</v>
      </c>
      <c r="L9097" s="15">
        <v>206.99</v>
      </c>
      <c r="M9097" s="15">
        <v>1432</v>
      </c>
    </row>
    <row r="9098" spans="1:13" ht="13.2" x14ac:dyDescent="0.25">
      <c r="A9098" s="15">
        <v>20235</v>
      </c>
      <c r="B9098" s="15">
        <v>89235</v>
      </c>
      <c r="C9098" s="15">
        <v>45249</v>
      </c>
      <c r="D9098" s="15">
        <v>45251</v>
      </c>
      <c r="E9098" s="15" t="s">
        <v>981</v>
      </c>
      <c r="F9098" s="15">
        <v>0.04</v>
      </c>
      <c r="G9098" s="15">
        <v>28.14</v>
      </c>
      <c r="H9098" s="15">
        <v>366.85799999999995</v>
      </c>
      <c r="I9098" s="15">
        <f t="shared" si="142"/>
        <v>366.85799999999995</v>
      </c>
      <c r="J9098" s="15">
        <v>500.98</v>
      </c>
      <c r="K9098" s="15">
        <v>39</v>
      </c>
      <c r="L9098" s="15">
        <v>19882.09</v>
      </c>
      <c r="M9098" s="15">
        <v>2453</v>
      </c>
    </row>
    <row r="9099" spans="1:13" ht="13.2" x14ac:dyDescent="0.25">
      <c r="A9099" s="15">
        <v>22353</v>
      </c>
      <c r="B9099" s="15">
        <v>87976</v>
      </c>
      <c r="C9099" s="15">
        <v>45249</v>
      </c>
      <c r="D9099" s="15">
        <v>45250</v>
      </c>
      <c r="E9099" s="15" t="s">
        <v>982</v>
      </c>
      <c r="F9099" s="15">
        <v>0.05</v>
      </c>
      <c r="G9099" s="15">
        <v>30</v>
      </c>
      <c r="H9099" s="15">
        <v>3.4259999999999997</v>
      </c>
      <c r="I9099" s="15">
        <f t="shared" si="142"/>
        <v>3.4259999999999997</v>
      </c>
      <c r="J9099" s="15">
        <v>120.98</v>
      </c>
      <c r="K9099" s="15">
        <v>23</v>
      </c>
      <c r="L9099" s="15">
        <v>2854.99</v>
      </c>
      <c r="M9099" s="15">
        <v>3300</v>
      </c>
    </row>
    <row r="9100" spans="1:13" ht="13.2" x14ac:dyDescent="0.25">
      <c r="A9100" s="15">
        <v>22354</v>
      </c>
      <c r="B9100" s="15">
        <v>87976</v>
      </c>
      <c r="C9100" s="15">
        <v>45249</v>
      </c>
      <c r="D9100" s="15">
        <v>45250</v>
      </c>
      <c r="E9100" s="15" t="s">
        <v>982</v>
      </c>
      <c r="F9100" s="15">
        <v>0.03</v>
      </c>
      <c r="G9100" s="15">
        <v>1.2</v>
      </c>
      <c r="H9100" s="15">
        <v>276.99</v>
      </c>
      <c r="I9100" s="15">
        <f t="shared" si="142"/>
        <v>276.99</v>
      </c>
      <c r="J9100" s="15">
        <v>2.78</v>
      </c>
      <c r="K9100" s="15">
        <v>43</v>
      </c>
      <c r="L9100" s="15">
        <v>120.51</v>
      </c>
      <c r="M9100" s="15">
        <v>3300</v>
      </c>
    </row>
    <row r="9101" spans="1:13" ht="13.2" x14ac:dyDescent="0.25">
      <c r="A9101" s="15">
        <v>22868</v>
      </c>
      <c r="B9101" s="15">
        <v>87737</v>
      </c>
      <c r="C9101" s="15">
        <v>45249</v>
      </c>
      <c r="D9101" s="15">
        <v>45251</v>
      </c>
      <c r="E9101" s="15" t="s">
        <v>981</v>
      </c>
      <c r="F9101" s="15">
        <v>0</v>
      </c>
      <c r="G9101" s="15">
        <v>4.97</v>
      </c>
      <c r="H9101" s="15">
        <v>24.369512000000014</v>
      </c>
      <c r="I9101" s="15">
        <f t="shared" si="142"/>
        <v>24.369512000000014</v>
      </c>
      <c r="J9101" s="15">
        <v>5.77</v>
      </c>
      <c r="K9101" s="15">
        <v>38</v>
      </c>
      <c r="L9101" s="15">
        <v>234.72</v>
      </c>
      <c r="M9101" s="15">
        <v>746</v>
      </c>
    </row>
    <row r="9102" spans="1:13" ht="13.2" x14ac:dyDescent="0.25">
      <c r="A9102" s="15">
        <v>24320</v>
      </c>
      <c r="B9102" s="15">
        <v>90984</v>
      </c>
      <c r="C9102" s="15">
        <v>45249</v>
      </c>
      <c r="D9102" s="15">
        <v>45250</v>
      </c>
      <c r="E9102" s="15" t="s">
        <v>982</v>
      </c>
      <c r="F9102" s="15">
        <v>0.02</v>
      </c>
      <c r="G9102" s="15">
        <v>35</v>
      </c>
      <c r="H9102" s="15">
        <v>143.59872000000007</v>
      </c>
      <c r="I9102" s="15">
        <f t="shared" si="142"/>
        <v>143.59872000000007</v>
      </c>
      <c r="J9102" s="15">
        <v>64.650000000000006</v>
      </c>
      <c r="K9102" s="15">
        <v>10</v>
      </c>
      <c r="L9102" s="15">
        <v>703.4</v>
      </c>
      <c r="M9102" s="15">
        <v>1105</v>
      </c>
    </row>
    <row r="9103" spans="1:13" ht="13.2" x14ac:dyDescent="0.25">
      <c r="A9103" s="15">
        <v>24321</v>
      </c>
      <c r="B9103" s="15">
        <v>90984</v>
      </c>
      <c r="C9103" s="15">
        <v>45249</v>
      </c>
      <c r="D9103" s="15">
        <v>45251</v>
      </c>
      <c r="E9103" s="15" t="s">
        <v>982</v>
      </c>
      <c r="F9103" s="15">
        <v>0.02</v>
      </c>
      <c r="G9103" s="15">
        <v>0.99</v>
      </c>
      <c r="H9103" s="15">
        <v>95.866848000000005</v>
      </c>
      <c r="I9103" s="15">
        <f t="shared" si="142"/>
        <v>95.866848000000005</v>
      </c>
      <c r="J9103" s="15">
        <v>20.99</v>
      </c>
      <c r="K9103" s="15">
        <v>14</v>
      </c>
      <c r="L9103" s="15">
        <v>264.37</v>
      </c>
      <c r="M9103" s="15">
        <v>1105</v>
      </c>
    </row>
    <row r="9104" spans="1:13" ht="13.2" x14ac:dyDescent="0.25">
      <c r="A9104" s="15">
        <v>24371</v>
      </c>
      <c r="B9104" s="15">
        <v>90523</v>
      </c>
      <c r="C9104" s="15">
        <v>45249</v>
      </c>
      <c r="D9104" s="15">
        <v>45249</v>
      </c>
      <c r="E9104" s="15" t="s">
        <v>981</v>
      </c>
      <c r="F9104" s="15">
        <v>0</v>
      </c>
      <c r="G9104" s="15">
        <v>43.71</v>
      </c>
      <c r="H9104" s="15">
        <v>333.28064000000001</v>
      </c>
      <c r="I9104" s="15">
        <f t="shared" si="142"/>
        <v>333.28064000000001</v>
      </c>
      <c r="J9104" s="15">
        <v>150.97999999999999</v>
      </c>
      <c r="K9104" s="15">
        <v>12</v>
      </c>
      <c r="L9104" s="15">
        <v>1924.58</v>
      </c>
      <c r="M9104" s="15">
        <v>1368</v>
      </c>
    </row>
    <row r="9105" spans="1:13" ht="13.2" x14ac:dyDescent="0.25">
      <c r="A9105" s="15">
        <v>25635</v>
      </c>
      <c r="B9105" s="15">
        <v>89723</v>
      </c>
      <c r="C9105" s="15">
        <v>45249</v>
      </c>
      <c r="D9105" s="15">
        <v>45251</v>
      </c>
      <c r="E9105" s="15" t="s">
        <v>981</v>
      </c>
      <c r="F9105" s="15">
        <v>0.09</v>
      </c>
      <c r="G9105" s="15">
        <v>5.83</v>
      </c>
      <c r="H9105" s="15">
        <v>34.033008000000024</v>
      </c>
      <c r="I9105" s="15">
        <f t="shared" si="142"/>
        <v>34.033008000000024</v>
      </c>
      <c r="J9105" s="15">
        <v>4.54</v>
      </c>
      <c r="K9105" s="15">
        <v>20</v>
      </c>
      <c r="L9105" s="15">
        <v>99.56</v>
      </c>
      <c r="M9105" s="15">
        <v>3149</v>
      </c>
    </row>
    <row r="9106" spans="1:13" ht="13.2" x14ac:dyDescent="0.25">
      <c r="A9106" s="15">
        <v>18258</v>
      </c>
      <c r="B9106" s="15">
        <v>87271</v>
      </c>
      <c r="C9106" s="15">
        <v>45250</v>
      </c>
      <c r="D9106" s="15">
        <v>45250</v>
      </c>
      <c r="E9106" s="15" t="s">
        <v>981</v>
      </c>
      <c r="F9106" s="15">
        <v>7.0000000000000007E-2</v>
      </c>
      <c r="G9106" s="15">
        <v>5.04</v>
      </c>
      <c r="H9106" s="15">
        <v>-2115.2397000000001</v>
      </c>
      <c r="I9106" s="15" t="str">
        <f t="shared" si="142"/>
        <v xml:space="preserve"> </v>
      </c>
      <c r="J9106" s="15">
        <v>4.13</v>
      </c>
      <c r="K9106" s="15">
        <v>39</v>
      </c>
      <c r="L9106" s="15">
        <v>166.35</v>
      </c>
      <c r="M9106" s="15">
        <v>981</v>
      </c>
    </row>
    <row r="9107" spans="1:13" ht="13.2" x14ac:dyDescent="0.25">
      <c r="A9107" s="15">
        <v>19837</v>
      </c>
      <c r="B9107" s="15">
        <v>88878</v>
      </c>
      <c r="C9107" s="15">
        <v>45250</v>
      </c>
      <c r="D9107" s="15">
        <v>45252</v>
      </c>
      <c r="E9107" s="15" t="s">
        <v>985</v>
      </c>
      <c r="F9107" s="15">
        <v>0.01</v>
      </c>
      <c r="G9107" s="15">
        <v>2.99</v>
      </c>
      <c r="H9107" s="15">
        <v>72.256799999999998</v>
      </c>
      <c r="I9107" s="15">
        <f t="shared" si="142"/>
        <v>72.256799999999998</v>
      </c>
      <c r="J9107" s="15">
        <v>6.75</v>
      </c>
      <c r="K9107" s="15">
        <v>23</v>
      </c>
      <c r="L9107" s="15">
        <v>165.56</v>
      </c>
      <c r="M9107" s="15">
        <v>1938</v>
      </c>
    </row>
    <row r="9108" spans="1:13" ht="13.2" x14ac:dyDescent="0.25">
      <c r="A9108" s="15">
        <v>21628</v>
      </c>
      <c r="B9108" s="15">
        <v>89513</v>
      </c>
      <c r="C9108" s="15">
        <v>45250</v>
      </c>
      <c r="D9108" s="15">
        <v>45252</v>
      </c>
      <c r="E9108" s="15" t="s">
        <v>981</v>
      </c>
      <c r="F9108" s="15">
        <v>0.05</v>
      </c>
      <c r="G9108" s="15">
        <v>7.27</v>
      </c>
      <c r="H9108" s="15">
        <v>-137.62</v>
      </c>
      <c r="I9108" s="15" t="str">
        <f t="shared" si="142"/>
        <v xml:space="preserve"> </v>
      </c>
      <c r="J9108" s="15">
        <v>14.27</v>
      </c>
      <c r="K9108" s="15">
        <v>21</v>
      </c>
      <c r="L9108" s="15">
        <v>302.70999999999998</v>
      </c>
      <c r="M9108" s="15">
        <v>2347</v>
      </c>
    </row>
    <row r="9109" spans="1:13" ht="13.2" x14ac:dyDescent="0.25">
      <c r="A9109" s="15">
        <v>24771</v>
      </c>
      <c r="B9109" s="15">
        <v>87192</v>
      </c>
      <c r="C9109" s="15">
        <v>45250</v>
      </c>
      <c r="D9109" s="15">
        <v>45252</v>
      </c>
      <c r="E9109" s="15" t="s">
        <v>985</v>
      </c>
      <c r="F9109" s="15">
        <v>0.01</v>
      </c>
      <c r="G9109" s="15">
        <v>3.5</v>
      </c>
      <c r="H9109" s="15">
        <v>1686.5876999999998</v>
      </c>
      <c r="I9109" s="15">
        <f t="shared" si="142"/>
        <v>1686.5876999999998</v>
      </c>
      <c r="J9109" s="15">
        <v>60.22</v>
      </c>
      <c r="K9109" s="15">
        <v>41</v>
      </c>
      <c r="L9109" s="15">
        <v>2444.33</v>
      </c>
      <c r="M9109" s="15">
        <v>2974</v>
      </c>
    </row>
    <row r="9110" spans="1:13" ht="13.2" x14ac:dyDescent="0.25">
      <c r="A9110" s="15">
        <v>25007</v>
      </c>
      <c r="B9110" s="15">
        <v>90512</v>
      </c>
      <c r="C9110" s="15">
        <v>45250</v>
      </c>
      <c r="D9110" s="15">
        <v>45252</v>
      </c>
      <c r="E9110" s="15" t="s">
        <v>984</v>
      </c>
      <c r="F9110" s="15">
        <v>7.0000000000000007E-2</v>
      </c>
      <c r="G9110" s="15">
        <v>8.99</v>
      </c>
      <c r="H9110" s="15">
        <v>527.41920000000005</v>
      </c>
      <c r="I9110" s="15">
        <f t="shared" si="142"/>
        <v>527.41920000000005</v>
      </c>
      <c r="J9110" s="15">
        <v>34.58</v>
      </c>
      <c r="K9110" s="15">
        <v>39</v>
      </c>
      <c r="L9110" s="15">
        <v>1362.71</v>
      </c>
      <c r="M9110" s="15">
        <v>3368</v>
      </c>
    </row>
    <row r="9111" spans="1:13" ht="13.2" x14ac:dyDescent="0.25">
      <c r="A9111" s="15">
        <v>25008</v>
      </c>
      <c r="B9111" s="15">
        <v>90512</v>
      </c>
      <c r="C9111" s="15">
        <v>45250</v>
      </c>
      <c r="D9111" s="15">
        <v>45250</v>
      </c>
      <c r="E9111" s="15" t="s">
        <v>984</v>
      </c>
      <c r="F9111" s="15">
        <v>0.1</v>
      </c>
      <c r="G9111" s="15">
        <v>35</v>
      </c>
      <c r="H9111" s="15">
        <v>368.85216000000014</v>
      </c>
      <c r="I9111" s="15">
        <f t="shared" si="142"/>
        <v>368.85216000000014</v>
      </c>
      <c r="J9111" s="15">
        <v>89.83</v>
      </c>
      <c r="K9111" s="15">
        <v>22</v>
      </c>
      <c r="L9111" s="15">
        <v>1846.29</v>
      </c>
      <c r="M9111" s="15">
        <v>3368</v>
      </c>
    </row>
    <row r="9112" spans="1:13" ht="13.2" x14ac:dyDescent="0.25">
      <c r="A9112" s="15">
        <v>26036</v>
      </c>
      <c r="B9112" s="15">
        <v>88793</v>
      </c>
      <c r="C9112" s="15">
        <v>45250</v>
      </c>
      <c r="D9112" s="15">
        <v>45251</v>
      </c>
      <c r="E9112" s="15" t="s">
        <v>983</v>
      </c>
      <c r="F9112" s="15">
        <v>0.1</v>
      </c>
      <c r="G9112" s="15">
        <v>7.18</v>
      </c>
      <c r="H9112" s="15">
        <v>62.707199999999993</v>
      </c>
      <c r="I9112" s="15">
        <f t="shared" si="142"/>
        <v>62.707199999999993</v>
      </c>
      <c r="J9112" s="15">
        <v>100.98</v>
      </c>
      <c r="K9112" s="15">
        <v>1</v>
      </c>
      <c r="L9112" s="15">
        <v>90.88</v>
      </c>
      <c r="M9112" s="15">
        <v>1708</v>
      </c>
    </row>
    <row r="9113" spans="1:13" ht="13.2" x14ac:dyDescent="0.25">
      <c r="A9113" s="15">
        <v>5790</v>
      </c>
      <c r="B9113" s="15">
        <v>41063</v>
      </c>
      <c r="C9113" s="15">
        <v>45251</v>
      </c>
      <c r="D9113" s="15">
        <v>45253</v>
      </c>
      <c r="E9113" s="15" t="s">
        <v>984</v>
      </c>
      <c r="F9113" s="15">
        <v>0.01</v>
      </c>
      <c r="G9113" s="15">
        <v>8.99</v>
      </c>
      <c r="H9113" s="15">
        <v>-34.090000000000003</v>
      </c>
      <c r="I9113" s="15" t="str">
        <f t="shared" si="142"/>
        <v xml:space="preserve"> </v>
      </c>
      <c r="J9113" s="15">
        <v>21.38</v>
      </c>
      <c r="K9113" s="15">
        <v>79</v>
      </c>
      <c r="L9113" s="15">
        <v>1737.86</v>
      </c>
      <c r="M9113" s="15">
        <v>563</v>
      </c>
    </row>
    <row r="9114" spans="1:13" ht="13.2" x14ac:dyDescent="0.25">
      <c r="A9114" s="15">
        <v>5791</v>
      </c>
      <c r="B9114" s="15">
        <v>41063</v>
      </c>
      <c r="C9114" s="15">
        <v>45251</v>
      </c>
      <c r="D9114" s="15">
        <v>45258</v>
      </c>
      <c r="E9114" s="15" t="s">
        <v>984</v>
      </c>
      <c r="F9114" s="15">
        <v>0.04</v>
      </c>
      <c r="G9114" s="15">
        <v>0.99</v>
      </c>
      <c r="H9114" s="15">
        <v>42.272999999999954</v>
      </c>
      <c r="I9114" s="15">
        <f t="shared" si="142"/>
        <v>42.272999999999954</v>
      </c>
      <c r="J9114" s="15">
        <v>35.99</v>
      </c>
      <c r="K9114" s="15">
        <v>36</v>
      </c>
      <c r="L9114" s="15">
        <v>1110.1099999999999</v>
      </c>
      <c r="M9114" s="15">
        <v>563</v>
      </c>
    </row>
    <row r="9115" spans="1:13" ht="13.2" x14ac:dyDescent="0.25">
      <c r="A9115" s="15">
        <v>5792</v>
      </c>
      <c r="B9115" s="15">
        <v>41063</v>
      </c>
      <c r="C9115" s="15">
        <v>45251</v>
      </c>
      <c r="D9115" s="15">
        <v>45258</v>
      </c>
      <c r="E9115" s="15" t="s">
        <v>984</v>
      </c>
      <c r="F9115" s="15">
        <v>0.06</v>
      </c>
      <c r="G9115" s="15">
        <v>1.25</v>
      </c>
      <c r="H9115" s="15">
        <v>822.88800000000003</v>
      </c>
      <c r="I9115" s="15">
        <f t="shared" si="142"/>
        <v>822.88800000000003</v>
      </c>
      <c r="J9115" s="15">
        <v>85.99</v>
      </c>
      <c r="K9115" s="15">
        <v>94</v>
      </c>
      <c r="L9115" s="15">
        <v>6910.46</v>
      </c>
      <c r="M9115" s="15">
        <v>563</v>
      </c>
    </row>
    <row r="9116" spans="1:13" ht="13.2" x14ac:dyDescent="0.25">
      <c r="A9116" s="15">
        <v>21170</v>
      </c>
      <c r="B9116" s="15">
        <v>89969</v>
      </c>
      <c r="C9116" s="15">
        <v>45251</v>
      </c>
      <c r="D9116" s="15">
        <v>45253</v>
      </c>
      <c r="E9116" s="15" t="s">
        <v>985</v>
      </c>
      <c r="F9116" s="15">
        <v>0.05</v>
      </c>
      <c r="G9116" s="15">
        <v>62.74</v>
      </c>
      <c r="H9116" s="15">
        <v>343.39248000000009</v>
      </c>
      <c r="I9116" s="15">
        <f t="shared" si="142"/>
        <v>343.39248000000009</v>
      </c>
      <c r="J9116" s="15">
        <v>262.11</v>
      </c>
      <c r="K9116" s="15">
        <v>24</v>
      </c>
      <c r="L9116" s="15">
        <v>6031.88</v>
      </c>
      <c r="M9116" s="15">
        <v>162</v>
      </c>
    </row>
    <row r="9117" spans="1:13" ht="13.2" x14ac:dyDescent="0.25">
      <c r="A9117" s="15">
        <v>23790</v>
      </c>
      <c r="B9117" s="15">
        <v>86355</v>
      </c>
      <c r="C9117" s="15">
        <v>45251</v>
      </c>
      <c r="D9117" s="15">
        <v>45253</v>
      </c>
      <c r="E9117" s="15" t="s">
        <v>984</v>
      </c>
      <c r="F9117" s="15">
        <v>0.01</v>
      </c>
      <c r="G9117" s="15">
        <v>8.99</v>
      </c>
      <c r="H9117" s="15">
        <v>15.817760000000007</v>
      </c>
      <c r="I9117" s="15">
        <f t="shared" si="142"/>
        <v>15.817760000000007</v>
      </c>
      <c r="J9117" s="15">
        <v>21.38</v>
      </c>
      <c r="K9117" s="15">
        <v>20</v>
      </c>
      <c r="L9117" s="15">
        <v>439.96</v>
      </c>
      <c r="M9117" s="15">
        <v>562</v>
      </c>
    </row>
    <row r="9118" spans="1:13" ht="13.2" x14ac:dyDescent="0.25">
      <c r="A9118" s="15">
        <v>23791</v>
      </c>
      <c r="B9118" s="15">
        <v>86355</v>
      </c>
      <c r="C9118" s="15">
        <v>45251</v>
      </c>
      <c r="D9118" s="15">
        <v>45258</v>
      </c>
      <c r="E9118" s="15" t="s">
        <v>984</v>
      </c>
      <c r="F9118" s="15">
        <v>0.04</v>
      </c>
      <c r="G9118" s="15">
        <v>0.99</v>
      </c>
      <c r="H9118" s="15">
        <v>104.16067199999989</v>
      </c>
      <c r="I9118" s="15">
        <f t="shared" si="142"/>
        <v>104.16067199999989</v>
      </c>
      <c r="J9118" s="15">
        <v>35.99</v>
      </c>
      <c r="K9118" s="15">
        <v>9</v>
      </c>
      <c r="L9118" s="15">
        <v>277.52999999999997</v>
      </c>
      <c r="M9118" s="15">
        <v>562</v>
      </c>
    </row>
    <row r="9119" spans="1:13" ht="13.2" x14ac:dyDescent="0.25">
      <c r="A9119" s="15">
        <v>23792</v>
      </c>
      <c r="B9119" s="15">
        <v>86355</v>
      </c>
      <c r="C9119" s="15">
        <v>45251</v>
      </c>
      <c r="D9119" s="15">
        <v>45258</v>
      </c>
      <c r="E9119" s="15" t="s">
        <v>984</v>
      </c>
      <c r="F9119" s="15">
        <v>0.06</v>
      </c>
      <c r="G9119" s="15">
        <v>1.25</v>
      </c>
      <c r="H9119" s="15">
        <v>1166.6933999999999</v>
      </c>
      <c r="I9119" s="15">
        <f t="shared" si="142"/>
        <v>1166.6933999999999</v>
      </c>
      <c r="J9119" s="15">
        <v>85.99</v>
      </c>
      <c r="K9119" s="15">
        <v>23</v>
      </c>
      <c r="L9119" s="15">
        <v>1690.86</v>
      </c>
      <c r="M9119" s="15">
        <v>562</v>
      </c>
    </row>
    <row r="9120" spans="1:13" ht="13.2" x14ac:dyDescent="0.25">
      <c r="A9120" s="15">
        <v>25079</v>
      </c>
      <c r="B9120" s="15">
        <v>86143</v>
      </c>
      <c r="C9120" s="15">
        <v>45251</v>
      </c>
      <c r="D9120" s="15">
        <v>45253</v>
      </c>
      <c r="E9120" s="15" t="s">
        <v>982</v>
      </c>
      <c r="F9120" s="15">
        <v>0.05</v>
      </c>
      <c r="G9120" s="15">
        <v>19.989999999999998</v>
      </c>
      <c r="H9120" s="15">
        <v>86.456656000000038</v>
      </c>
      <c r="I9120" s="15">
        <f t="shared" si="142"/>
        <v>86.456656000000038</v>
      </c>
      <c r="J9120" s="15">
        <v>65.989999999999995</v>
      </c>
      <c r="K9120" s="15">
        <v>25</v>
      </c>
      <c r="L9120" s="15">
        <v>1373.99</v>
      </c>
      <c r="M9120" s="15">
        <v>2916</v>
      </c>
    </row>
    <row r="9121" spans="1:13" ht="13.2" x14ac:dyDescent="0.25">
      <c r="A9121" s="15">
        <v>521</v>
      </c>
      <c r="B9121" s="15">
        <v>3585</v>
      </c>
      <c r="C9121" s="15">
        <v>45252</v>
      </c>
      <c r="D9121" s="15">
        <v>45252</v>
      </c>
      <c r="E9121" s="15" t="s">
        <v>981</v>
      </c>
      <c r="F9121" s="15">
        <v>7.0000000000000007E-2</v>
      </c>
      <c r="G9121" s="15">
        <v>2.06</v>
      </c>
      <c r="H9121" s="15">
        <v>78.05</v>
      </c>
      <c r="I9121" s="15">
        <f t="shared" si="142"/>
        <v>78.05</v>
      </c>
      <c r="J9121" s="15">
        <v>10.06</v>
      </c>
      <c r="K9121" s="15">
        <v>97</v>
      </c>
      <c r="L9121" s="15">
        <v>933.07</v>
      </c>
      <c r="M9121" s="15">
        <v>181</v>
      </c>
    </row>
    <row r="9122" spans="1:13" ht="13.2" x14ac:dyDescent="0.25">
      <c r="A9122" s="15">
        <v>20328</v>
      </c>
      <c r="B9122" s="15">
        <v>89312</v>
      </c>
      <c r="C9122" s="15">
        <v>45252</v>
      </c>
      <c r="D9122" s="15">
        <v>45256</v>
      </c>
      <c r="E9122" s="15" t="s">
        <v>984</v>
      </c>
      <c r="F9122" s="15">
        <v>0.04</v>
      </c>
      <c r="G9122" s="15">
        <v>5.86</v>
      </c>
      <c r="H9122" s="15">
        <v>422.28</v>
      </c>
      <c r="I9122" s="15">
        <f t="shared" si="142"/>
        <v>422.28</v>
      </c>
      <c r="J9122" s="15">
        <v>48.94</v>
      </c>
      <c r="K9122" s="15">
        <v>44</v>
      </c>
      <c r="L9122" s="15">
        <v>2217.1999999999998</v>
      </c>
      <c r="M9122" s="15">
        <v>2442</v>
      </c>
    </row>
    <row r="9123" spans="1:13" ht="13.2" x14ac:dyDescent="0.25">
      <c r="A9123" s="15">
        <v>20864</v>
      </c>
      <c r="B9123" s="15">
        <v>87056</v>
      </c>
      <c r="C9123" s="15">
        <v>45252</v>
      </c>
      <c r="D9123" s="15">
        <v>45256</v>
      </c>
      <c r="E9123" s="15" t="s">
        <v>984</v>
      </c>
      <c r="F9123" s="15">
        <v>0.04</v>
      </c>
      <c r="G9123" s="15">
        <v>1.49</v>
      </c>
      <c r="H9123" s="15">
        <v>4.1994320000000016</v>
      </c>
      <c r="I9123" s="15">
        <f t="shared" si="142"/>
        <v>4.1994320000000016</v>
      </c>
      <c r="J9123" s="15">
        <v>1.88</v>
      </c>
      <c r="K9123" s="15">
        <v>20</v>
      </c>
      <c r="L9123" s="15">
        <v>39.97</v>
      </c>
      <c r="M9123" s="15">
        <v>2999</v>
      </c>
    </row>
    <row r="9124" spans="1:13" ht="13.2" x14ac:dyDescent="0.25">
      <c r="A9124" s="15">
        <v>23076</v>
      </c>
      <c r="B9124" s="15">
        <v>88134</v>
      </c>
      <c r="C9124" s="15">
        <v>45252</v>
      </c>
      <c r="D9124" s="15">
        <v>45259</v>
      </c>
      <c r="E9124" s="15" t="s">
        <v>984</v>
      </c>
      <c r="F9124" s="15">
        <v>0</v>
      </c>
      <c r="G9124" s="15">
        <v>8.99</v>
      </c>
      <c r="H9124" s="15">
        <v>195.991488</v>
      </c>
      <c r="I9124" s="15">
        <f t="shared" si="142"/>
        <v>195.991488</v>
      </c>
      <c r="J9124" s="15">
        <v>205.99</v>
      </c>
      <c r="K9124" s="15">
        <v>11</v>
      </c>
      <c r="L9124" s="15">
        <v>2033.98</v>
      </c>
      <c r="M9124" s="15">
        <v>543</v>
      </c>
    </row>
    <row r="9125" spans="1:13" ht="13.2" x14ac:dyDescent="0.25">
      <c r="A9125" s="15">
        <v>23807</v>
      </c>
      <c r="B9125" s="15">
        <v>87185</v>
      </c>
      <c r="C9125" s="15">
        <v>45252</v>
      </c>
      <c r="D9125" s="15">
        <v>45253</v>
      </c>
      <c r="E9125" s="15" t="s">
        <v>981</v>
      </c>
      <c r="F9125" s="15">
        <v>0.08</v>
      </c>
      <c r="G9125" s="15">
        <v>0.99</v>
      </c>
      <c r="H9125" s="15">
        <v>-191.57600000000002</v>
      </c>
      <c r="I9125" s="15" t="str">
        <f t="shared" si="142"/>
        <v xml:space="preserve"> </v>
      </c>
      <c r="J9125" s="15">
        <v>20.99</v>
      </c>
      <c r="K9125" s="15">
        <v>30</v>
      </c>
      <c r="L9125" s="15">
        <v>503.04</v>
      </c>
      <c r="M9125" s="15">
        <v>92</v>
      </c>
    </row>
    <row r="9126" spans="1:13" ht="13.2" x14ac:dyDescent="0.25">
      <c r="A9126" s="15">
        <v>25682</v>
      </c>
      <c r="B9126" s="15">
        <v>87898</v>
      </c>
      <c r="C9126" s="15">
        <v>45252</v>
      </c>
      <c r="D9126" s="15">
        <v>45252</v>
      </c>
      <c r="E9126" s="15" t="s">
        <v>981</v>
      </c>
      <c r="F9126" s="15">
        <v>0.09</v>
      </c>
      <c r="G9126" s="15">
        <v>35</v>
      </c>
      <c r="H9126" s="15">
        <v>224.1</v>
      </c>
      <c r="I9126" s="15">
        <f t="shared" si="142"/>
        <v>224.1</v>
      </c>
      <c r="J9126" s="15">
        <v>32.479999999999997</v>
      </c>
      <c r="K9126" s="15">
        <v>18</v>
      </c>
      <c r="L9126" s="15">
        <v>568.85</v>
      </c>
      <c r="M9126" s="15">
        <v>2101</v>
      </c>
    </row>
    <row r="9127" spans="1:13" ht="13.2" x14ac:dyDescent="0.25">
      <c r="A9127" s="15">
        <v>3190</v>
      </c>
      <c r="B9127" s="15">
        <v>22885</v>
      </c>
      <c r="C9127" s="15">
        <v>45253</v>
      </c>
      <c r="D9127" s="15">
        <v>45255</v>
      </c>
      <c r="E9127" s="15" t="s">
        <v>982</v>
      </c>
      <c r="F9127" s="15">
        <v>0.05</v>
      </c>
      <c r="G9127" s="15">
        <v>4.59</v>
      </c>
      <c r="H9127" s="15">
        <v>-29.9</v>
      </c>
      <c r="I9127" s="15" t="str">
        <f t="shared" si="142"/>
        <v xml:space="preserve"> </v>
      </c>
      <c r="J9127" s="15">
        <v>12.88</v>
      </c>
      <c r="K9127" s="15">
        <v>14</v>
      </c>
      <c r="L9127" s="15">
        <v>197.65</v>
      </c>
      <c r="M9127" s="15">
        <v>2460</v>
      </c>
    </row>
    <row r="9128" spans="1:13" ht="13.2" x14ac:dyDescent="0.25">
      <c r="A9128" s="15">
        <v>20696</v>
      </c>
      <c r="B9128" s="15">
        <v>90668</v>
      </c>
      <c r="C9128" s="15">
        <v>45253</v>
      </c>
      <c r="D9128" s="15">
        <v>45254</v>
      </c>
      <c r="E9128" s="15" t="s">
        <v>983</v>
      </c>
      <c r="F9128" s="15">
        <v>0.02</v>
      </c>
      <c r="G9128" s="15">
        <v>35</v>
      </c>
      <c r="H9128" s="15">
        <v>142.13248000000004</v>
      </c>
      <c r="I9128" s="15">
        <f t="shared" si="142"/>
        <v>142.13248000000004</v>
      </c>
      <c r="J9128" s="15">
        <v>35.479999999999997</v>
      </c>
      <c r="K9128" s="15">
        <v>8</v>
      </c>
      <c r="L9128" s="15">
        <v>312.05</v>
      </c>
      <c r="M9128" s="15">
        <v>1299</v>
      </c>
    </row>
    <row r="9129" spans="1:13" ht="13.2" x14ac:dyDescent="0.25">
      <c r="A9129" s="15">
        <v>22390</v>
      </c>
      <c r="B9129" s="15">
        <v>88997</v>
      </c>
      <c r="C9129" s="15">
        <v>45253</v>
      </c>
      <c r="D9129" s="15">
        <v>45254</v>
      </c>
      <c r="E9129" s="15" t="s">
        <v>982</v>
      </c>
      <c r="F9129" s="15">
        <v>0</v>
      </c>
      <c r="G9129" s="15">
        <v>87.01</v>
      </c>
      <c r="H9129" s="15">
        <v>1975.4380800000001</v>
      </c>
      <c r="I9129" s="15">
        <f t="shared" si="142"/>
        <v>1975.4380800000001</v>
      </c>
      <c r="J9129" s="15">
        <v>299.05</v>
      </c>
      <c r="K9129" s="15">
        <v>19</v>
      </c>
      <c r="L9129" s="15">
        <v>6158.41</v>
      </c>
      <c r="M9129" s="15">
        <v>2342</v>
      </c>
    </row>
    <row r="9130" spans="1:13" ht="13.2" x14ac:dyDescent="0.25">
      <c r="A9130" s="15">
        <v>22391</v>
      </c>
      <c r="B9130" s="15">
        <v>88997</v>
      </c>
      <c r="C9130" s="15">
        <v>45253</v>
      </c>
      <c r="D9130" s="15">
        <v>45255</v>
      </c>
      <c r="E9130" s="15" t="s">
        <v>982</v>
      </c>
      <c r="F9130" s="15">
        <v>0.1</v>
      </c>
      <c r="G9130" s="15">
        <v>48.8</v>
      </c>
      <c r="H9130" s="15">
        <v>152.35904000000005</v>
      </c>
      <c r="I9130" s="15">
        <f t="shared" si="142"/>
        <v>152.35904000000005</v>
      </c>
      <c r="J9130" s="15">
        <v>291.73</v>
      </c>
      <c r="K9130" s="15">
        <v>3</v>
      </c>
      <c r="L9130" s="15">
        <v>891.61</v>
      </c>
      <c r="M9130" s="15">
        <v>2342</v>
      </c>
    </row>
    <row r="9131" spans="1:13" ht="13.2" x14ac:dyDescent="0.25">
      <c r="A9131" s="15">
        <v>22392</v>
      </c>
      <c r="B9131" s="15">
        <v>88997</v>
      </c>
      <c r="C9131" s="15">
        <v>45253</v>
      </c>
      <c r="D9131" s="15">
        <v>45255</v>
      </c>
      <c r="E9131" s="15" t="s">
        <v>982</v>
      </c>
      <c r="F9131" s="15">
        <v>0.03</v>
      </c>
      <c r="G9131" s="15">
        <v>8.65</v>
      </c>
      <c r="H9131" s="15">
        <v>52.172160000000019</v>
      </c>
      <c r="I9131" s="15">
        <f t="shared" si="142"/>
        <v>52.172160000000019</v>
      </c>
      <c r="J9131" s="15">
        <v>30.42</v>
      </c>
      <c r="K9131" s="15">
        <v>5</v>
      </c>
      <c r="L9131" s="15">
        <v>165.04</v>
      </c>
      <c r="M9131" s="15">
        <v>2342</v>
      </c>
    </row>
    <row r="9132" spans="1:13" ht="13.2" x14ac:dyDescent="0.25">
      <c r="A9132" s="15">
        <v>24472</v>
      </c>
      <c r="B9132" s="15">
        <v>89326</v>
      </c>
      <c r="C9132" s="15">
        <v>45253</v>
      </c>
      <c r="D9132" s="15">
        <v>45255</v>
      </c>
      <c r="E9132" s="15" t="s">
        <v>982</v>
      </c>
      <c r="F9132" s="15">
        <v>0</v>
      </c>
      <c r="G9132" s="15">
        <v>5.03</v>
      </c>
      <c r="H9132" s="15">
        <v>451.54979999999995</v>
      </c>
      <c r="I9132" s="15">
        <f t="shared" si="142"/>
        <v>451.54979999999995</v>
      </c>
      <c r="J9132" s="15">
        <v>17.78</v>
      </c>
      <c r="K9132" s="15">
        <v>35</v>
      </c>
      <c r="L9132" s="15">
        <v>654.41999999999996</v>
      </c>
      <c r="M9132" s="15">
        <v>398</v>
      </c>
    </row>
    <row r="9133" spans="1:13" ht="13.2" x14ac:dyDescent="0.25">
      <c r="A9133" s="15">
        <v>25107</v>
      </c>
      <c r="B9133" s="15">
        <v>86765</v>
      </c>
      <c r="C9133" s="15">
        <v>45253</v>
      </c>
      <c r="D9133" s="15">
        <v>45254</v>
      </c>
      <c r="E9133" s="15" t="s">
        <v>982</v>
      </c>
      <c r="F9133" s="15">
        <v>0.1</v>
      </c>
      <c r="G9133" s="15">
        <v>30</v>
      </c>
      <c r="H9133" s="15">
        <v>41.713600000000014</v>
      </c>
      <c r="I9133" s="15">
        <f t="shared" si="142"/>
        <v>41.713600000000014</v>
      </c>
      <c r="J9133" s="15">
        <v>110.98</v>
      </c>
      <c r="K9133" s="15">
        <v>1</v>
      </c>
      <c r="L9133" s="15">
        <v>129.88</v>
      </c>
      <c r="M9133" s="15">
        <v>2416</v>
      </c>
    </row>
    <row r="9134" spans="1:13" ht="13.2" x14ac:dyDescent="0.25">
      <c r="A9134" s="15">
        <v>25161</v>
      </c>
      <c r="B9134" s="15">
        <v>86326</v>
      </c>
      <c r="C9134" s="15">
        <v>45253</v>
      </c>
      <c r="D9134" s="15">
        <v>45255</v>
      </c>
      <c r="E9134" s="15" t="s">
        <v>983</v>
      </c>
      <c r="F9134" s="15">
        <v>0.06</v>
      </c>
      <c r="G9134" s="15">
        <v>5</v>
      </c>
      <c r="H9134" s="15">
        <v>74.55412800000002</v>
      </c>
      <c r="I9134" s="15">
        <f t="shared" si="142"/>
        <v>74.55412800000002</v>
      </c>
      <c r="J9134" s="15">
        <v>35.99</v>
      </c>
      <c r="K9134" s="15">
        <v>39</v>
      </c>
      <c r="L9134" s="15">
        <v>1170.19</v>
      </c>
      <c r="M9134" s="15">
        <v>597</v>
      </c>
    </row>
    <row r="9135" spans="1:13" ht="13.2" x14ac:dyDescent="0.25">
      <c r="A9135" s="15">
        <v>25584</v>
      </c>
      <c r="B9135" s="15">
        <v>88903</v>
      </c>
      <c r="C9135" s="15">
        <v>45253</v>
      </c>
      <c r="D9135" s="15">
        <v>45255</v>
      </c>
      <c r="E9135" s="15" t="s">
        <v>983</v>
      </c>
      <c r="F9135" s="15">
        <v>0.05</v>
      </c>
      <c r="G9135" s="15">
        <v>13.99</v>
      </c>
      <c r="H9135" s="15">
        <v>808.19200000000001</v>
      </c>
      <c r="I9135" s="15">
        <f t="shared" si="142"/>
        <v>808.19200000000001</v>
      </c>
      <c r="J9135" s="15">
        <v>78.650000000000006</v>
      </c>
      <c r="K9135" s="15">
        <v>18</v>
      </c>
      <c r="L9135" s="15">
        <v>1424.75</v>
      </c>
      <c r="M9135" s="15">
        <v>1066</v>
      </c>
    </row>
    <row r="9136" spans="1:13" ht="13.2" x14ac:dyDescent="0.25">
      <c r="A9136" s="15">
        <v>22726</v>
      </c>
      <c r="B9136" s="15">
        <v>90566</v>
      </c>
      <c r="C9136" s="15">
        <v>45254</v>
      </c>
      <c r="D9136" s="15">
        <v>45256</v>
      </c>
      <c r="E9136" s="15" t="s">
        <v>984</v>
      </c>
      <c r="F9136" s="15">
        <v>7.0000000000000007E-2</v>
      </c>
      <c r="G9136" s="15">
        <v>5.26</v>
      </c>
      <c r="H9136" s="15">
        <v>4894.62</v>
      </c>
      <c r="I9136" s="15">
        <f t="shared" si="142"/>
        <v>4894.62</v>
      </c>
      <c r="J9136" s="15">
        <v>5.47</v>
      </c>
      <c r="K9136" s="15">
        <v>32</v>
      </c>
      <c r="L9136" s="15">
        <v>175.73</v>
      </c>
      <c r="M9136" s="15">
        <v>2308</v>
      </c>
    </row>
    <row r="9137" spans="1:13" ht="13.2" x14ac:dyDescent="0.25">
      <c r="A9137" s="15">
        <v>22910</v>
      </c>
      <c r="B9137" s="15">
        <v>88813</v>
      </c>
      <c r="C9137" s="15">
        <v>45254</v>
      </c>
      <c r="D9137" s="15">
        <v>45256</v>
      </c>
      <c r="E9137" s="15" t="s">
        <v>982</v>
      </c>
      <c r="F9137" s="15">
        <v>0.02</v>
      </c>
      <c r="G9137" s="15">
        <v>74.349999999999994</v>
      </c>
      <c r="H9137" s="15">
        <v>707.0292800000002</v>
      </c>
      <c r="I9137" s="15">
        <f t="shared" si="142"/>
        <v>707.0292800000002</v>
      </c>
      <c r="J9137" s="15">
        <v>95.95</v>
      </c>
      <c r="K9137" s="15">
        <v>41</v>
      </c>
      <c r="L9137" s="15">
        <v>4077.22</v>
      </c>
      <c r="M9137" s="15">
        <v>2007</v>
      </c>
    </row>
    <row r="9138" spans="1:13" ht="13.2" x14ac:dyDescent="0.25">
      <c r="A9138" s="15">
        <v>22911</v>
      </c>
      <c r="B9138" s="15">
        <v>88813</v>
      </c>
      <c r="C9138" s="15">
        <v>45254</v>
      </c>
      <c r="D9138" s="15">
        <v>45255</v>
      </c>
      <c r="E9138" s="15" t="s">
        <v>982</v>
      </c>
      <c r="F9138" s="15">
        <v>0.08</v>
      </c>
      <c r="G9138" s="15">
        <v>5.46</v>
      </c>
      <c r="H9138" s="15">
        <v>29.94192000000001</v>
      </c>
      <c r="I9138" s="15">
        <f t="shared" si="142"/>
        <v>29.94192000000001</v>
      </c>
      <c r="J9138" s="15">
        <v>5.98</v>
      </c>
      <c r="K9138" s="15">
        <v>26</v>
      </c>
      <c r="L9138" s="15">
        <v>150.80000000000001</v>
      </c>
      <c r="M9138" s="15">
        <v>2007</v>
      </c>
    </row>
    <row r="9139" spans="1:13" ht="13.2" x14ac:dyDescent="0.25">
      <c r="A9139" s="15">
        <v>23282</v>
      </c>
      <c r="B9139" s="15">
        <v>88567</v>
      </c>
      <c r="C9139" s="15">
        <v>45254</v>
      </c>
      <c r="D9139" s="15">
        <v>45256</v>
      </c>
      <c r="E9139" s="15" t="s">
        <v>982</v>
      </c>
      <c r="F9139" s="15">
        <v>0.03</v>
      </c>
      <c r="G9139" s="15">
        <v>1.99</v>
      </c>
      <c r="H9139" s="15">
        <v>-90.836199999999991</v>
      </c>
      <c r="I9139" s="15" t="str">
        <f t="shared" si="142"/>
        <v xml:space="preserve"> </v>
      </c>
      <c r="J9139" s="15">
        <v>45.19</v>
      </c>
      <c r="K9139" s="15">
        <v>21</v>
      </c>
      <c r="L9139" s="15">
        <v>920.52</v>
      </c>
      <c r="M9139" s="15">
        <v>2069</v>
      </c>
    </row>
    <row r="9140" spans="1:13" ht="13.2" x14ac:dyDescent="0.25">
      <c r="A9140" s="15">
        <v>23307</v>
      </c>
      <c r="B9140" s="15">
        <v>91260</v>
      </c>
      <c r="C9140" s="15">
        <v>45254</v>
      </c>
      <c r="D9140" s="15">
        <v>45259</v>
      </c>
      <c r="E9140" s="15" t="s">
        <v>984</v>
      </c>
      <c r="F9140" s="15">
        <v>0.09</v>
      </c>
      <c r="G9140" s="15">
        <v>6.89</v>
      </c>
      <c r="H9140" s="15">
        <v>583.74</v>
      </c>
      <c r="I9140" s="15">
        <f t="shared" si="142"/>
        <v>583.74</v>
      </c>
      <c r="J9140" s="15">
        <v>4.0599999999999996</v>
      </c>
      <c r="K9140" s="15">
        <v>6</v>
      </c>
      <c r="L9140" s="15">
        <v>36.57</v>
      </c>
      <c r="M9140" s="15">
        <v>1983</v>
      </c>
    </row>
    <row r="9141" spans="1:13" ht="13.2" x14ac:dyDescent="0.25">
      <c r="A9141" s="15">
        <v>23308</v>
      </c>
      <c r="B9141" s="15">
        <v>91260</v>
      </c>
      <c r="C9141" s="15">
        <v>45254</v>
      </c>
      <c r="D9141" s="15">
        <v>45258</v>
      </c>
      <c r="E9141" s="15" t="s">
        <v>984</v>
      </c>
      <c r="F9141" s="15">
        <v>0.01</v>
      </c>
      <c r="G9141" s="15">
        <v>5.09</v>
      </c>
      <c r="H9141" s="15">
        <v>-37.408000000000001</v>
      </c>
      <c r="I9141" s="15" t="str">
        <f t="shared" si="142"/>
        <v xml:space="preserve"> </v>
      </c>
      <c r="J9141" s="15">
        <v>35.44</v>
      </c>
      <c r="K9141" s="15">
        <v>16</v>
      </c>
      <c r="L9141" s="15">
        <v>582.74</v>
      </c>
      <c r="M9141" s="15">
        <v>1983</v>
      </c>
    </row>
    <row r="9142" spans="1:13" ht="13.2" x14ac:dyDescent="0.25">
      <c r="A9142" s="15">
        <v>23309</v>
      </c>
      <c r="B9142" s="15">
        <v>91260</v>
      </c>
      <c r="C9142" s="15">
        <v>45254</v>
      </c>
      <c r="D9142" s="15">
        <v>45259</v>
      </c>
      <c r="E9142" s="15" t="s">
        <v>984</v>
      </c>
      <c r="F9142" s="15">
        <v>0.01</v>
      </c>
      <c r="G9142" s="15">
        <v>30</v>
      </c>
      <c r="H9142" s="15">
        <v>-17.332000000000001</v>
      </c>
      <c r="I9142" s="15" t="str">
        <f t="shared" si="142"/>
        <v xml:space="preserve"> </v>
      </c>
      <c r="J9142" s="15">
        <v>113.98</v>
      </c>
      <c r="K9142" s="15">
        <v>11</v>
      </c>
      <c r="L9142" s="15">
        <v>1343.22</v>
      </c>
      <c r="M9142" s="15">
        <v>1984</v>
      </c>
    </row>
    <row r="9143" spans="1:13" ht="13.2" x14ac:dyDescent="0.25">
      <c r="A9143" s="15">
        <v>19296</v>
      </c>
      <c r="B9143" s="15">
        <v>87334</v>
      </c>
      <c r="C9143" s="15">
        <v>45255</v>
      </c>
      <c r="D9143" s="15">
        <v>45257</v>
      </c>
      <c r="E9143" s="15" t="s">
        <v>982</v>
      </c>
      <c r="F9143" s="15">
        <v>0.05</v>
      </c>
      <c r="G9143" s="15">
        <v>4.2</v>
      </c>
      <c r="H9143" s="15">
        <v>242.33932800000002</v>
      </c>
      <c r="I9143" s="15">
        <f t="shared" si="142"/>
        <v>242.33932800000002</v>
      </c>
      <c r="J9143" s="15">
        <v>140.99</v>
      </c>
      <c r="K9143" s="15">
        <v>15</v>
      </c>
      <c r="L9143" s="15">
        <v>1724.82</v>
      </c>
      <c r="M9143" s="15">
        <v>3108</v>
      </c>
    </row>
    <row r="9144" spans="1:13" ht="13.2" x14ac:dyDescent="0.25">
      <c r="A9144" s="15">
        <v>20431</v>
      </c>
      <c r="B9144" s="15">
        <v>86084</v>
      </c>
      <c r="C9144" s="15">
        <v>45255</v>
      </c>
      <c r="D9144" s="15">
        <v>45257</v>
      </c>
      <c r="E9144" s="15" t="s">
        <v>982</v>
      </c>
      <c r="F9144" s="15">
        <v>0.04</v>
      </c>
      <c r="G9144" s="15">
        <v>1.99</v>
      </c>
      <c r="H9144" s="15">
        <v>525.98699999999997</v>
      </c>
      <c r="I9144" s="15">
        <f t="shared" si="142"/>
        <v>525.98699999999997</v>
      </c>
      <c r="J9144" s="15">
        <v>17.48</v>
      </c>
      <c r="K9144" s="15">
        <v>44</v>
      </c>
      <c r="L9144" s="15">
        <v>762.3</v>
      </c>
      <c r="M9144" s="15">
        <v>1237</v>
      </c>
    </row>
    <row r="9145" spans="1:13" ht="13.2" x14ac:dyDescent="0.25">
      <c r="A9145" s="15">
        <v>21647</v>
      </c>
      <c r="B9145" s="15">
        <v>89866</v>
      </c>
      <c r="C9145" s="15">
        <v>45255</v>
      </c>
      <c r="D9145" s="15">
        <v>45256</v>
      </c>
      <c r="E9145" s="15" t="s">
        <v>983</v>
      </c>
      <c r="F9145" s="15">
        <v>0.04</v>
      </c>
      <c r="G9145" s="15">
        <v>4</v>
      </c>
      <c r="H9145" s="15">
        <v>606.14400000000001</v>
      </c>
      <c r="I9145" s="15">
        <f t="shared" si="142"/>
        <v>606.14400000000001</v>
      </c>
      <c r="J9145" s="15">
        <v>152.47999999999999</v>
      </c>
      <c r="K9145" s="15">
        <v>41</v>
      </c>
      <c r="L9145" s="15">
        <v>6001.62</v>
      </c>
      <c r="M9145" s="15">
        <v>1782</v>
      </c>
    </row>
    <row r="9146" spans="1:13" ht="13.2" x14ac:dyDescent="0.25">
      <c r="A9146" s="15">
        <v>24708</v>
      </c>
      <c r="B9146" s="15">
        <v>90490</v>
      </c>
      <c r="C9146" s="15">
        <v>45255</v>
      </c>
      <c r="D9146" s="15">
        <v>45257</v>
      </c>
      <c r="E9146" s="15" t="s">
        <v>984</v>
      </c>
      <c r="F9146" s="15">
        <v>0.05</v>
      </c>
      <c r="G9146" s="15">
        <v>5.41</v>
      </c>
      <c r="H9146" s="15">
        <v>48.209999999999994</v>
      </c>
      <c r="I9146" s="15">
        <f t="shared" si="142"/>
        <v>48.209999999999994</v>
      </c>
      <c r="J9146" s="15">
        <v>6.68</v>
      </c>
      <c r="K9146" s="15">
        <v>12</v>
      </c>
      <c r="L9146" s="15">
        <v>81.150000000000006</v>
      </c>
      <c r="M9146" s="15">
        <v>3255</v>
      </c>
    </row>
    <row r="9147" spans="1:13" ht="13.2" x14ac:dyDescent="0.25">
      <c r="A9147" s="15">
        <v>25814</v>
      </c>
      <c r="B9147" s="15">
        <v>88091</v>
      </c>
      <c r="C9147" s="15">
        <v>45255</v>
      </c>
      <c r="D9147" s="15">
        <v>45255</v>
      </c>
      <c r="E9147" s="15" t="s">
        <v>985</v>
      </c>
      <c r="F9147" s="15">
        <v>0.09</v>
      </c>
      <c r="G9147" s="15">
        <v>4.6900000000000004</v>
      </c>
      <c r="H9147" s="15">
        <v>48.701440000000005</v>
      </c>
      <c r="I9147" s="15">
        <f t="shared" si="142"/>
        <v>48.701440000000005</v>
      </c>
      <c r="J9147" s="15">
        <v>5.98</v>
      </c>
      <c r="K9147" s="15">
        <v>28</v>
      </c>
      <c r="L9147" s="15">
        <v>161.18</v>
      </c>
      <c r="M9147" s="15">
        <v>444</v>
      </c>
    </row>
    <row r="9148" spans="1:13" ht="13.2" x14ac:dyDescent="0.25">
      <c r="A9148" s="15">
        <v>18908</v>
      </c>
      <c r="B9148" s="15">
        <v>89273</v>
      </c>
      <c r="C9148" s="15">
        <v>45256</v>
      </c>
      <c r="D9148" s="15">
        <v>45258</v>
      </c>
      <c r="E9148" s="15" t="s">
        <v>982</v>
      </c>
      <c r="F9148" s="15">
        <v>0.04</v>
      </c>
      <c r="G9148" s="15">
        <v>0.8</v>
      </c>
      <c r="H9148" s="15">
        <v>-10.15</v>
      </c>
      <c r="I9148" s="15" t="str">
        <f t="shared" si="142"/>
        <v xml:space="preserve"> </v>
      </c>
      <c r="J9148" s="15">
        <v>2.62</v>
      </c>
      <c r="K9148" s="15">
        <v>32</v>
      </c>
      <c r="L9148" s="15">
        <v>82.02</v>
      </c>
      <c r="M9148" s="15">
        <v>822</v>
      </c>
    </row>
    <row r="9149" spans="1:13" ht="13.2" x14ac:dyDescent="0.25">
      <c r="A9149" s="15">
        <v>21324</v>
      </c>
      <c r="B9149" s="15">
        <v>85946</v>
      </c>
      <c r="C9149" s="15">
        <v>45256</v>
      </c>
      <c r="D9149" s="15">
        <v>45257</v>
      </c>
      <c r="E9149" s="15" t="s">
        <v>983</v>
      </c>
      <c r="F9149" s="15">
        <v>0.06</v>
      </c>
      <c r="G9149" s="15">
        <v>6.72</v>
      </c>
      <c r="H9149" s="15">
        <v>-216.23</v>
      </c>
      <c r="I9149" s="15" t="str">
        <f t="shared" si="142"/>
        <v xml:space="preserve"> </v>
      </c>
      <c r="J9149" s="15">
        <v>31.98</v>
      </c>
      <c r="K9149" s="15">
        <v>14</v>
      </c>
      <c r="L9149" s="15">
        <v>426.74</v>
      </c>
      <c r="M9149" s="15">
        <v>1185</v>
      </c>
    </row>
    <row r="9150" spans="1:13" ht="13.2" x14ac:dyDescent="0.25">
      <c r="A9150" s="15">
        <v>21560</v>
      </c>
      <c r="B9150" s="15">
        <v>88904</v>
      </c>
      <c r="C9150" s="15">
        <v>45256</v>
      </c>
      <c r="D9150" s="15">
        <v>45263</v>
      </c>
      <c r="E9150" s="15" t="s">
        <v>984</v>
      </c>
      <c r="F9150" s="15">
        <v>0.09</v>
      </c>
      <c r="G9150" s="15">
        <v>29.7</v>
      </c>
      <c r="H9150" s="15">
        <v>1742.335358400001</v>
      </c>
      <c r="I9150" s="15">
        <f t="shared" si="142"/>
        <v>1742.335358400001</v>
      </c>
      <c r="J9150" s="15">
        <v>1500.97</v>
      </c>
      <c r="K9150" s="15">
        <v>3</v>
      </c>
      <c r="L9150" s="15">
        <v>4343.51</v>
      </c>
      <c r="M9150" s="15">
        <v>1066</v>
      </c>
    </row>
    <row r="9151" spans="1:13" ht="13.2" x14ac:dyDescent="0.25">
      <c r="A9151" s="15">
        <v>23698</v>
      </c>
      <c r="B9151" s="15">
        <v>86766</v>
      </c>
      <c r="C9151" s="15">
        <v>45256</v>
      </c>
      <c r="D9151" s="15">
        <v>45257</v>
      </c>
      <c r="E9151" s="15" t="s">
        <v>983</v>
      </c>
      <c r="F9151" s="15">
        <v>0.01</v>
      </c>
      <c r="G9151" s="15">
        <v>0.99</v>
      </c>
      <c r="H9151" s="15">
        <v>-146.25380000000001</v>
      </c>
      <c r="I9151" s="15" t="str">
        <f t="shared" si="142"/>
        <v xml:space="preserve"> </v>
      </c>
      <c r="J9151" s="15">
        <v>2.88</v>
      </c>
      <c r="K9151" s="15">
        <v>23</v>
      </c>
      <c r="L9151" s="15">
        <v>69.08</v>
      </c>
      <c r="M9151" s="15">
        <v>2419</v>
      </c>
    </row>
    <row r="9152" spans="1:13" ht="13.2" x14ac:dyDescent="0.25">
      <c r="A9152" s="15">
        <v>23699</v>
      </c>
      <c r="B9152" s="15">
        <v>86766</v>
      </c>
      <c r="C9152" s="15">
        <v>45256</v>
      </c>
      <c r="D9152" s="15">
        <v>45257</v>
      </c>
      <c r="E9152" s="15" t="s">
        <v>983</v>
      </c>
      <c r="F9152" s="15">
        <v>0.04</v>
      </c>
      <c r="G9152" s="15">
        <v>2.27</v>
      </c>
      <c r="H9152" s="15">
        <v>-78.124200000000002</v>
      </c>
      <c r="I9152" s="15" t="str">
        <f t="shared" si="142"/>
        <v xml:space="preserve"> </v>
      </c>
      <c r="J9152" s="15">
        <v>10.14</v>
      </c>
      <c r="K9152" s="15">
        <v>4</v>
      </c>
      <c r="L9152" s="15">
        <v>42.77</v>
      </c>
      <c r="M9152" s="15">
        <v>2419</v>
      </c>
    </row>
    <row r="9153" spans="1:13" ht="13.2" x14ac:dyDescent="0.25">
      <c r="A9153" s="15">
        <v>23753</v>
      </c>
      <c r="B9153" s="15">
        <v>91458</v>
      </c>
      <c r="C9153" s="15">
        <v>45256</v>
      </c>
      <c r="D9153" s="15">
        <v>45259</v>
      </c>
      <c r="E9153" s="15" t="s">
        <v>983</v>
      </c>
      <c r="F9153" s="15">
        <v>7.0000000000000007E-2</v>
      </c>
      <c r="G9153" s="15">
        <v>7.96</v>
      </c>
      <c r="H9153" s="15">
        <v>63.484480000000019</v>
      </c>
      <c r="I9153" s="15">
        <f t="shared" si="142"/>
        <v>63.484480000000019</v>
      </c>
      <c r="J9153" s="15">
        <v>8.09</v>
      </c>
      <c r="K9153" s="15">
        <v>36</v>
      </c>
      <c r="L9153" s="15">
        <v>291.56</v>
      </c>
      <c r="M9153" s="15">
        <v>42</v>
      </c>
    </row>
    <row r="9154" spans="1:13" ht="13.2" x14ac:dyDescent="0.25">
      <c r="A9154" s="15">
        <v>23754</v>
      </c>
      <c r="B9154" s="15">
        <v>91458</v>
      </c>
      <c r="C9154" s="15">
        <v>45256</v>
      </c>
      <c r="D9154" s="15">
        <v>45257</v>
      </c>
      <c r="E9154" s="15" t="s">
        <v>983</v>
      </c>
      <c r="F9154" s="15">
        <v>0.03</v>
      </c>
      <c r="G9154" s="15">
        <v>1.25</v>
      </c>
      <c r="H9154" s="15">
        <v>43.271712000000022</v>
      </c>
      <c r="I9154" s="15">
        <f t="shared" ref="I9154:I9217" si="143">IF(H9154&gt;0,H9154," ")</f>
        <v>43.271712000000022</v>
      </c>
      <c r="J9154" s="15">
        <v>20.99</v>
      </c>
      <c r="K9154" s="15">
        <v>9</v>
      </c>
      <c r="L9154" s="15">
        <v>158.27000000000001</v>
      </c>
      <c r="M9154" s="15">
        <v>42</v>
      </c>
    </row>
    <row r="9155" spans="1:13" ht="13.2" x14ac:dyDescent="0.25">
      <c r="A9155" s="15">
        <v>25818</v>
      </c>
      <c r="B9155" s="15">
        <v>90229</v>
      </c>
      <c r="C9155" s="15">
        <v>45256</v>
      </c>
      <c r="D9155" s="15">
        <v>45257</v>
      </c>
      <c r="E9155" s="15" t="s">
        <v>985</v>
      </c>
      <c r="F9155" s="15">
        <v>0.06</v>
      </c>
      <c r="G9155" s="15">
        <v>1.25</v>
      </c>
      <c r="H9155" s="15">
        <v>5.0699999999999994</v>
      </c>
      <c r="I9155" s="15">
        <f t="shared" si="143"/>
        <v>5.0699999999999994</v>
      </c>
      <c r="J9155" s="15">
        <v>7.98</v>
      </c>
      <c r="K9155" s="15">
        <v>14</v>
      </c>
      <c r="L9155" s="15">
        <v>112.49</v>
      </c>
      <c r="M9155" s="15">
        <v>2928</v>
      </c>
    </row>
    <row r="9156" spans="1:13" ht="13.2" x14ac:dyDescent="0.25">
      <c r="A9156" s="15">
        <v>21305</v>
      </c>
      <c r="B9156" s="15">
        <v>89480</v>
      </c>
      <c r="C9156" s="15">
        <v>45257</v>
      </c>
      <c r="D9156" s="15">
        <v>45259</v>
      </c>
      <c r="E9156" s="15" t="s">
        <v>982</v>
      </c>
      <c r="F9156" s="15">
        <v>0.02</v>
      </c>
      <c r="G9156" s="15">
        <v>5.26</v>
      </c>
      <c r="H9156" s="15">
        <v>2.6459999999999999</v>
      </c>
      <c r="I9156" s="15">
        <f t="shared" si="143"/>
        <v>2.6459999999999999</v>
      </c>
      <c r="J9156" s="15">
        <v>65.989999999999995</v>
      </c>
      <c r="K9156" s="15">
        <v>41</v>
      </c>
      <c r="L9156" s="15">
        <v>2370.52</v>
      </c>
      <c r="M9156" s="15">
        <v>1667</v>
      </c>
    </row>
    <row r="9157" spans="1:13" ht="13.2" x14ac:dyDescent="0.25">
      <c r="A9157" s="15">
        <v>25298</v>
      </c>
      <c r="B9157" s="15">
        <v>88294</v>
      </c>
      <c r="C9157" s="15">
        <v>45257</v>
      </c>
      <c r="D9157" s="15">
        <v>45260</v>
      </c>
      <c r="E9157" s="15" t="s">
        <v>981</v>
      </c>
      <c r="F9157" s="15">
        <v>0.03</v>
      </c>
      <c r="G9157" s="15">
        <v>24.49</v>
      </c>
      <c r="H9157" s="15">
        <v>2059.1902400000008</v>
      </c>
      <c r="I9157" s="15">
        <f t="shared" si="143"/>
        <v>2059.1902400000008</v>
      </c>
      <c r="J9157" s="15">
        <v>699.99</v>
      </c>
      <c r="K9157" s="15">
        <v>26</v>
      </c>
      <c r="L9157" s="15">
        <v>18712.97</v>
      </c>
      <c r="M9157" s="15">
        <v>2861</v>
      </c>
    </row>
    <row r="9158" spans="1:13" ht="13.2" x14ac:dyDescent="0.25">
      <c r="A9158" s="15">
        <v>21123</v>
      </c>
      <c r="B9158" s="15">
        <v>86825</v>
      </c>
      <c r="C9158" s="15">
        <v>45258</v>
      </c>
      <c r="D9158" s="15">
        <v>45259</v>
      </c>
      <c r="E9158" s="15" t="s">
        <v>983</v>
      </c>
      <c r="F9158" s="15">
        <v>0.06</v>
      </c>
      <c r="G9158" s="15">
        <v>19.989999999999998</v>
      </c>
      <c r="H9158" s="15">
        <v>92.994</v>
      </c>
      <c r="I9158" s="15">
        <f t="shared" si="143"/>
        <v>92.994</v>
      </c>
      <c r="J9158" s="15">
        <v>60.98</v>
      </c>
      <c r="K9158" s="15">
        <v>41</v>
      </c>
      <c r="L9158" s="15">
        <v>2485.89</v>
      </c>
      <c r="M9158" s="15">
        <v>1526</v>
      </c>
    </row>
    <row r="9159" spans="1:13" ht="13.2" x14ac:dyDescent="0.25">
      <c r="A9159" s="15">
        <v>21317</v>
      </c>
      <c r="B9159" s="15">
        <v>91265</v>
      </c>
      <c r="C9159" s="15">
        <v>45258</v>
      </c>
      <c r="D9159" s="15">
        <v>45261</v>
      </c>
      <c r="E9159" s="15" t="s">
        <v>983</v>
      </c>
      <c r="F9159" s="15">
        <v>0.05</v>
      </c>
      <c r="G9159" s="15">
        <v>5.92</v>
      </c>
      <c r="H9159" s="15">
        <v>2202.9638400000003</v>
      </c>
      <c r="I9159" s="15">
        <f t="shared" si="143"/>
        <v>2202.9638400000003</v>
      </c>
      <c r="J9159" s="15">
        <v>115.99</v>
      </c>
      <c r="K9159" s="15">
        <v>34</v>
      </c>
      <c r="L9159" s="15">
        <v>3311.89</v>
      </c>
      <c r="M9159" s="15">
        <v>1893</v>
      </c>
    </row>
    <row r="9160" spans="1:13" ht="13.2" x14ac:dyDescent="0.25">
      <c r="A9160" s="15">
        <v>22066</v>
      </c>
      <c r="B9160" s="15">
        <v>88452</v>
      </c>
      <c r="C9160" s="15">
        <v>45258</v>
      </c>
      <c r="D9160" s="15">
        <v>45259</v>
      </c>
      <c r="E9160" s="15" t="s">
        <v>982</v>
      </c>
      <c r="F9160" s="15">
        <v>0</v>
      </c>
      <c r="G9160" s="15">
        <v>7.18</v>
      </c>
      <c r="H9160" s="15">
        <v>733.21248000000003</v>
      </c>
      <c r="I9160" s="15">
        <f t="shared" si="143"/>
        <v>733.21248000000003</v>
      </c>
      <c r="J9160" s="15">
        <v>100.98</v>
      </c>
      <c r="K9160" s="15">
        <v>11</v>
      </c>
      <c r="L9160" s="15">
        <v>1166.32</v>
      </c>
      <c r="M9160" s="15">
        <v>3063</v>
      </c>
    </row>
    <row r="9161" spans="1:13" ht="13.2" x14ac:dyDescent="0.25">
      <c r="A9161" s="15">
        <v>22067</v>
      </c>
      <c r="B9161" s="15">
        <v>88452</v>
      </c>
      <c r="C9161" s="15">
        <v>45258</v>
      </c>
      <c r="D9161" s="15">
        <v>45260</v>
      </c>
      <c r="E9161" s="15" t="s">
        <v>982</v>
      </c>
      <c r="F9161" s="15">
        <v>7.0000000000000007E-2</v>
      </c>
      <c r="G9161" s="15">
        <v>30</v>
      </c>
      <c r="H9161" s="15">
        <v>747.55295999999998</v>
      </c>
      <c r="I9161" s="15">
        <f t="shared" si="143"/>
        <v>747.55295999999998</v>
      </c>
      <c r="J9161" s="15">
        <v>160.97999999999999</v>
      </c>
      <c r="K9161" s="15">
        <v>23</v>
      </c>
      <c r="L9161" s="15">
        <v>3538.77</v>
      </c>
      <c r="M9161" s="15">
        <v>3064</v>
      </c>
    </row>
    <row r="9162" spans="1:13" ht="13.2" x14ac:dyDescent="0.25">
      <c r="A9162" s="15">
        <v>22068</v>
      </c>
      <c r="B9162" s="15">
        <v>88452</v>
      </c>
      <c r="C9162" s="15">
        <v>45258</v>
      </c>
      <c r="D9162" s="15">
        <v>45260</v>
      </c>
      <c r="E9162" s="15" t="s">
        <v>982</v>
      </c>
      <c r="F9162" s="15">
        <v>0</v>
      </c>
      <c r="G9162" s="15">
        <v>7.11</v>
      </c>
      <c r="H9162" s="15">
        <v>2049.0101999999997</v>
      </c>
      <c r="I9162" s="15">
        <f t="shared" si="143"/>
        <v>2049.0101999999997</v>
      </c>
      <c r="J9162" s="15">
        <v>120.97</v>
      </c>
      <c r="K9162" s="15">
        <v>23</v>
      </c>
      <c r="L9162" s="15">
        <v>2969.58</v>
      </c>
      <c r="M9162" s="15">
        <v>3064</v>
      </c>
    </row>
    <row r="9163" spans="1:13" ht="13.2" x14ac:dyDescent="0.25">
      <c r="A9163" s="15">
        <v>22115</v>
      </c>
      <c r="B9163" s="15">
        <v>90648</v>
      </c>
      <c r="C9163" s="15">
        <v>45258</v>
      </c>
      <c r="D9163" s="15">
        <v>45260</v>
      </c>
      <c r="E9163" s="15" t="s">
        <v>982</v>
      </c>
      <c r="F9163" s="15">
        <v>0.1</v>
      </c>
      <c r="G9163" s="15">
        <v>9.5399999999999991</v>
      </c>
      <c r="H9163" s="15">
        <v>20.652000000000001</v>
      </c>
      <c r="I9163" s="15">
        <f t="shared" si="143"/>
        <v>20.652000000000001</v>
      </c>
      <c r="J9163" s="15">
        <v>6.48</v>
      </c>
      <c r="K9163" s="15">
        <v>4</v>
      </c>
      <c r="L9163" s="15">
        <v>34.270000000000003</v>
      </c>
      <c r="M9163" s="15">
        <v>2960</v>
      </c>
    </row>
    <row r="9164" spans="1:13" ht="13.2" x14ac:dyDescent="0.25">
      <c r="A9164" s="15">
        <v>25923</v>
      </c>
      <c r="B9164" s="15">
        <v>86924</v>
      </c>
      <c r="C9164" s="15">
        <v>45258</v>
      </c>
      <c r="D9164" s="15">
        <v>45260</v>
      </c>
      <c r="E9164" s="15" t="s">
        <v>983</v>
      </c>
      <c r="F9164" s="15">
        <v>0.02</v>
      </c>
      <c r="G9164" s="15">
        <v>1</v>
      </c>
      <c r="H9164" s="15">
        <v>-62.061999999999998</v>
      </c>
      <c r="I9164" s="15" t="str">
        <f t="shared" si="143"/>
        <v xml:space="preserve"> </v>
      </c>
      <c r="J9164" s="15">
        <v>2.21</v>
      </c>
      <c r="K9164" s="15">
        <v>32</v>
      </c>
      <c r="L9164" s="15">
        <v>72.97</v>
      </c>
      <c r="M9164" s="15">
        <v>1181</v>
      </c>
    </row>
    <row r="9165" spans="1:13" ht="13.2" x14ac:dyDescent="0.25">
      <c r="A9165" s="15">
        <v>19544</v>
      </c>
      <c r="B9165" s="15">
        <v>86698</v>
      </c>
      <c r="C9165" s="15">
        <v>45259</v>
      </c>
      <c r="D9165" s="15">
        <v>45260</v>
      </c>
      <c r="E9165" s="15" t="s">
        <v>981</v>
      </c>
      <c r="F9165" s="15">
        <v>0.1</v>
      </c>
      <c r="G9165" s="15">
        <v>8.64</v>
      </c>
      <c r="H9165" s="15">
        <v>973.57568000000003</v>
      </c>
      <c r="I9165" s="15">
        <f t="shared" si="143"/>
        <v>973.57568000000003</v>
      </c>
      <c r="J9165" s="15">
        <v>111.03</v>
      </c>
      <c r="K9165" s="15">
        <v>43</v>
      </c>
      <c r="L9165" s="15">
        <v>4648.3500000000004</v>
      </c>
      <c r="M9165" s="15">
        <v>129</v>
      </c>
    </row>
    <row r="9166" spans="1:13" ht="13.2" x14ac:dyDescent="0.25">
      <c r="A9166" s="15">
        <v>22955</v>
      </c>
      <c r="B9166" s="15">
        <v>86091</v>
      </c>
      <c r="C9166" s="15">
        <v>45259</v>
      </c>
      <c r="D9166" s="15">
        <v>45260</v>
      </c>
      <c r="E9166" s="15" t="s">
        <v>983</v>
      </c>
      <c r="F9166" s="15">
        <v>0.04</v>
      </c>
      <c r="G9166" s="15">
        <v>19.190000000000001</v>
      </c>
      <c r="H9166" s="15">
        <v>144.69</v>
      </c>
      <c r="I9166" s="15">
        <f t="shared" si="143"/>
        <v>144.69</v>
      </c>
      <c r="J9166" s="15">
        <v>33.94</v>
      </c>
      <c r="K9166" s="15">
        <v>14</v>
      </c>
      <c r="L9166" s="15">
        <v>504.88</v>
      </c>
      <c r="M9166" s="15">
        <v>2968</v>
      </c>
    </row>
    <row r="9167" spans="1:13" ht="13.2" x14ac:dyDescent="0.25">
      <c r="A9167" s="15">
        <v>23339</v>
      </c>
      <c r="B9167" s="15">
        <v>90555</v>
      </c>
      <c r="C9167" s="15">
        <v>45259</v>
      </c>
      <c r="D9167" s="15">
        <v>45259</v>
      </c>
      <c r="E9167" s="15" t="s">
        <v>981</v>
      </c>
      <c r="F9167" s="15">
        <v>0.09</v>
      </c>
      <c r="G9167" s="15">
        <v>8.65</v>
      </c>
      <c r="H9167" s="15">
        <v>37.365920000000017</v>
      </c>
      <c r="I9167" s="15">
        <f t="shared" si="143"/>
        <v>37.365920000000017</v>
      </c>
      <c r="J9167" s="15">
        <v>17.989999999999998</v>
      </c>
      <c r="K9167" s="15">
        <v>19</v>
      </c>
      <c r="L9167" s="15">
        <v>318.87</v>
      </c>
      <c r="M9167" s="15">
        <v>2673</v>
      </c>
    </row>
    <row r="9168" spans="1:13" ht="13.2" x14ac:dyDescent="0.25">
      <c r="A9168" s="15">
        <v>25616</v>
      </c>
      <c r="B9168" s="15">
        <v>86835</v>
      </c>
      <c r="C9168" s="15">
        <v>45259</v>
      </c>
      <c r="D9168" s="15">
        <v>45260</v>
      </c>
      <c r="E9168" s="15" t="s">
        <v>985</v>
      </c>
      <c r="F9168" s="15">
        <v>0.01</v>
      </c>
      <c r="G9168" s="15">
        <v>4.99</v>
      </c>
      <c r="H9168" s="15">
        <v>1186.9038720000001</v>
      </c>
      <c r="I9168" s="15">
        <f t="shared" si="143"/>
        <v>1186.9038720000001</v>
      </c>
      <c r="J9168" s="15">
        <v>65.989999999999995</v>
      </c>
      <c r="K9168" s="15">
        <v>32</v>
      </c>
      <c r="L9168" s="15">
        <v>1812.52</v>
      </c>
      <c r="M9168" s="15">
        <v>1434</v>
      </c>
    </row>
    <row r="9169" spans="1:13" ht="13.2" x14ac:dyDescent="0.25">
      <c r="A9169" s="15">
        <v>25617</v>
      </c>
      <c r="B9169" s="15">
        <v>86835</v>
      </c>
      <c r="C9169" s="15">
        <v>45259</v>
      </c>
      <c r="D9169" s="15">
        <v>45261</v>
      </c>
      <c r="E9169" s="15" t="s">
        <v>985</v>
      </c>
      <c r="F9169" s="15">
        <v>0.09</v>
      </c>
      <c r="G9169" s="15">
        <v>7.51</v>
      </c>
      <c r="H9169" s="15">
        <v>15.323692800000003</v>
      </c>
      <c r="I9169" s="15">
        <f t="shared" si="143"/>
        <v>15.323692800000003</v>
      </c>
      <c r="J9169" s="15">
        <v>13.99</v>
      </c>
      <c r="K9169" s="15">
        <v>14</v>
      </c>
      <c r="L9169" s="15">
        <v>197.28</v>
      </c>
      <c r="M9169" s="15">
        <v>1435</v>
      </c>
    </row>
    <row r="9170" spans="1:13" ht="13.2" x14ac:dyDescent="0.25">
      <c r="A9170" s="15">
        <v>25618</v>
      </c>
      <c r="B9170" s="15">
        <v>86835</v>
      </c>
      <c r="C9170" s="15">
        <v>45259</v>
      </c>
      <c r="D9170" s="15">
        <v>45261</v>
      </c>
      <c r="E9170" s="15" t="s">
        <v>985</v>
      </c>
      <c r="F9170" s="15">
        <v>0.05</v>
      </c>
      <c r="G9170" s="15">
        <v>35</v>
      </c>
      <c r="H9170" s="15">
        <v>483.99360000000001</v>
      </c>
      <c r="I9170" s="15">
        <f t="shared" si="143"/>
        <v>483.99360000000001</v>
      </c>
      <c r="J9170" s="15">
        <v>20.34</v>
      </c>
      <c r="K9170" s="15">
        <v>34</v>
      </c>
      <c r="L9170" s="15">
        <v>701.44</v>
      </c>
      <c r="M9170" s="15">
        <v>1435</v>
      </c>
    </row>
    <row r="9171" spans="1:13" ht="13.2" x14ac:dyDescent="0.25">
      <c r="A9171" s="15">
        <v>7979</v>
      </c>
      <c r="B9171" s="15">
        <v>57061</v>
      </c>
      <c r="C9171" s="15">
        <v>45260</v>
      </c>
      <c r="D9171" s="15">
        <v>45267</v>
      </c>
      <c r="E9171" s="15" t="s">
        <v>984</v>
      </c>
      <c r="F9171" s="15">
        <v>0.04</v>
      </c>
      <c r="G9171" s="15">
        <v>15.1</v>
      </c>
      <c r="H9171" s="15">
        <v>-106.54496999999999</v>
      </c>
      <c r="I9171" s="15" t="str">
        <f t="shared" si="143"/>
        <v xml:space="preserve"> </v>
      </c>
      <c r="J9171" s="15">
        <v>22.38</v>
      </c>
      <c r="K9171" s="15">
        <v>76</v>
      </c>
      <c r="L9171" s="15">
        <v>1703.81</v>
      </c>
      <c r="M9171" s="15">
        <v>1060</v>
      </c>
    </row>
    <row r="9172" spans="1:13" ht="13.2" x14ac:dyDescent="0.25">
      <c r="A9172" s="15">
        <v>7981</v>
      </c>
      <c r="B9172" s="15">
        <v>57061</v>
      </c>
      <c r="C9172" s="15">
        <v>45260</v>
      </c>
      <c r="D9172" s="15">
        <v>45262</v>
      </c>
      <c r="E9172" s="15" t="s">
        <v>984</v>
      </c>
      <c r="F9172" s="15">
        <v>0.06</v>
      </c>
      <c r="G9172" s="15">
        <v>5.03</v>
      </c>
      <c r="H9172" s="15">
        <v>31.382800000000003</v>
      </c>
      <c r="I9172" s="15">
        <f t="shared" si="143"/>
        <v>31.382800000000003</v>
      </c>
      <c r="J9172" s="15">
        <v>17.78</v>
      </c>
      <c r="K9172" s="15">
        <v>11</v>
      </c>
      <c r="L9172" s="15">
        <v>202.29</v>
      </c>
      <c r="M9172" s="15">
        <v>1060</v>
      </c>
    </row>
    <row r="9173" spans="1:13" ht="13.2" x14ac:dyDescent="0.25">
      <c r="A9173" s="15">
        <v>18099</v>
      </c>
      <c r="B9173" s="15">
        <v>86366</v>
      </c>
      <c r="C9173" s="15">
        <v>45260</v>
      </c>
      <c r="D9173" s="15">
        <v>45262</v>
      </c>
      <c r="E9173" s="15" t="s">
        <v>981</v>
      </c>
      <c r="F9173" s="15">
        <v>0</v>
      </c>
      <c r="G9173" s="15">
        <v>5</v>
      </c>
      <c r="H9173" s="15">
        <v>391.18169999999992</v>
      </c>
      <c r="I9173" s="15">
        <f t="shared" si="143"/>
        <v>391.18169999999992</v>
      </c>
      <c r="J9173" s="15">
        <v>14.34</v>
      </c>
      <c r="K9173" s="15">
        <v>37</v>
      </c>
      <c r="L9173" s="15">
        <v>566.92999999999995</v>
      </c>
      <c r="M9173" s="15">
        <v>913</v>
      </c>
    </row>
    <row r="9174" spans="1:13" ht="13.2" x14ac:dyDescent="0.25">
      <c r="A9174" s="15">
        <v>18100</v>
      </c>
      <c r="B9174" s="15">
        <v>86366</v>
      </c>
      <c r="C9174" s="15">
        <v>45260</v>
      </c>
      <c r="D9174" s="15">
        <v>45261</v>
      </c>
      <c r="E9174" s="15" t="s">
        <v>981</v>
      </c>
      <c r="F9174" s="15">
        <v>7.0000000000000007E-2</v>
      </c>
      <c r="G9174" s="15">
        <v>52.42</v>
      </c>
      <c r="H9174" s="15">
        <v>155.58714600000008</v>
      </c>
      <c r="I9174" s="15">
        <f t="shared" si="143"/>
        <v>155.58714600000008</v>
      </c>
      <c r="J9174" s="15">
        <v>138.75</v>
      </c>
      <c r="K9174" s="15">
        <v>22</v>
      </c>
      <c r="L9174" s="15">
        <v>3085.59</v>
      </c>
      <c r="M9174" s="15">
        <v>913</v>
      </c>
    </row>
    <row r="9175" spans="1:13" ht="13.2" x14ac:dyDescent="0.25">
      <c r="A9175" s="15">
        <v>20527</v>
      </c>
      <c r="B9175" s="15">
        <v>90999</v>
      </c>
      <c r="C9175" s="15">
        <v>45260</v>
      </c>
      <c r="D9175" s="15">
        <v>45262</v>
      </c>
      <c r="E9175" s="15" t="s">
        <v>983</v>
      </c>
      <c r="F9175" s="15">
        <v>0</v>
      </c>
      <c r="G9175" s="15">
        <v>3.5</v>
      </c>
      <c r="H9175" s="15">
        <v>30.229600000000019</v>
      </c>
      <c r="I9175" s="15">
        <f t="shared" si="143"/>
        <v>30.229600000000019</v>
      </c>
      <c r="J9175" s="15">
        <v>70.97</v>
      </c>
      <c r="K9175" s="15">
        <v>3</v>
      </c>
      <c r="L9175" s="15">
        <v>212.91</v>
      </c>
      <c r="M9175" s="15">
        <v>132</v>
      </c>
    </row>
    <row r="9176" spans="1:13" ht="13.2" x14ac:dyDescent="0.25">
      <c r="A9176" s="15">
        <v>20528</v>
      </c>
      <c r="B9176" s="15">
        <v>90999</v>
      </c>
      <c r="C9176" s="15">
        <v>45260</v>
      </c>
      <c r="D9176" s="15">
        <v>45261</v>
      </c>
      <c r="E9176" s="15" t="s">
        <v>983</v>
      </c>
      <c r="F9176" s="15">
        <v>0.08</v>
      </c>
      <c r="G9176" s="15">
        <v>5.08</v>
      </c>
      <c r="H9176" s="15">
        <v>804.72629999999992</v>
      </c>
      <c r="I9176" s="15">
        <f t="shared" si="143"/>
        <v>804.72629999999992</v>
      </c>
      <c r="J9176" s="15">
        <v>37.94</v>
      </c>
      <c r="K9176" s="15">
        <v>32</v>
      </c>
      <c r="L9176" s="15">
        <v>1166.27</v>
      </c>
      <c r="M9176" s="15">
        <v>132</v>
      </c>
    </row>
    <row r="9177" spans="1:13" ht="13.2" x14ac:dyDescent="0.25">
      <c r="A9177" s="15">
        <v>20529</v>
      </c>
      <c r="B9177" s="15">
        <v>90999</v>
      </c>
      <c r="C9177" s="15">
        <v>45260</v>
      </c>
      <c r="D9177" s="15">
        <v>45262</v>
      </c>
      <c r="E9177" s="15" t="s">
        <v>983</v>
      </c>
      <c r="F9177" s="15">
        <v>0.06</v>
      </c>
      <c r="G9177" s="15">
        <v>14.7</v>
      </c>
      <c r="H9177" s="15">
        <v>2251.5736416000009</v>
      </c>
      <c r="I9177" s="15">
        <f t="shared" si="143"/>
        <v>2251.5736416000009</v>
      </c>
      <c r="J9177" s="15">
        <v>2036.48</v>
      </c>
      <c r="K9177" s="15">
        <v>3</v>
      </c>
      <c r="L9177" s="15">
        <v>5972.59</v>
      </c>
      <c r="M9177" s="15">
        <v>134</v>
      </c>
    </row>
    <row r="9178" spans="1:13" ht="13.2" x14ac:dyDescent="0.25">
      <c r="A9178" s="15">
        <v>23109</v>
      </c>
      <c r="B9178" s="15">
        <v>86554</v>
      </c>
      <c r="C9178" s="15">
        <v>45260</v>
      </c>
      <c r="D9178" s="15">
        <v>45264</v>
      </c>
      <c r="E9178" s="15" t="s">
        <v>984</v>
      </c>
      <c r="F9178" s="15">
        <v>0.08</v>
      </c>
      <c r="G9178" s="15">
        <v>5.82</v>
      </c>
      <c r="H9178" s="15">
        <v>45.717920000000021</v>
      </c>
      <c r="I9178" s="15">
        <f t="shared" si="143"/>
        <v>45.717920000000021</v>
      </c>
      <c r="J9178" s="15">
        <v>6.48</v>
      </c>
      <c r="K9178" s="15">
        <v>40</v>
      </c>
      <c r="L9178" s="15">
        <v>250.91</v>
      </c>
      <c r="M9178" s="15">
        <v>2980</v>
      </c>
    </row>
    <row r="9179" spans="1:13" ht="13.2" x14ac:dyDescent="0.25">
      <c r="A9179" s="15">
        <v>23657</v>
      </c>
      <c r="B9179" s="15">
        <v>90567</v>
      </c>
      <c r="C9179" s="15">
        <v>45260</v>
      </c>
      <c r="D9179" s="15">
        <v>45267</v>
      </c>
      <c r="E9179" s="15" t="s">
        <v>984</v>
      </c>
      <c r="F9179" s="15">
        <v>0.06</v>
      </c>
      <c r="G9179" s="15">
        <v>29.7</v>
      </c>
      <c r="H9179" s="15">
        <v>24.528000000000002</v>
      </c>
      <c r="I9179" s="15">
        <f t="shared" si="143"/>
        <v>24.528000000000002</v>
      </c>
      <c r="J9179" s="15">
        <v>2550.14</v>
      </c>
      <c r="K9179" s="15">
        <v>8</v>
      </c>
      <c r="L9179" s="15">
        <v>20711.22</v>
      </c>
      <c r="M9179" s="15">
        <v>2309</v>
      </c>
    </row>
    <row r="9180" spans="1:13" ht="13.2" x14ac:dyDescent="0.25">
      <c r="A9180" s="15">
        <v>25980</v>
      </c>
      <c r="B9180" s="15">
        <v>91361</v>
      </c>
      <c r="C9180" s="15">
        <v>45260</v>
      </c>
      <c r="D9180" s="15">
        <v>45260</v>
      </c>
      <c r="E9180" s="15" t="s">
        <v>984</v>
      </c>
      <c r="F9180" s="15">
        <v>7.0000000000000007E-2</v>
      </c>
      <c r="G9180" s="15">
        <v>0.5</v>
      </c>
      <c r="H9180" s="15">
        <v>15.326080000000001</v>
      </c>
      <c r="I9180" s="15">
        <f t="shared" si="143"/>
        <v>15.326080000000001</v>
      </c>
      <c r="J9180" s="15">
        <v>6.3</v>
      </c>
      <c r="K9180" s="15">
        <v>5</v>
      </c>
      <c r="L9180" s="15">
        <v>30.47</v>
      </c>
      <c r="M9180" s="15">
        <v>1062</v>
      </c>
    </row>
    <row r="9181" spans="1:13" ht="13.2" x14ac:dyDescent="0.25">
      <c r="A9181" s="15">
        <v>20025</v>
      </c>
      <c r="B9181" s="15">
        <v>89015</v>
      </c>
      <c r="C9181" s="15">
        <v>45261</v>
      </c>
      <c r="D9181" s="15">
        <v>45262</v>
      </c>
      <c r="E9181" s="15" t="s">
        <v>983</v>
      </c>
      <c r="F9181" s="15">
        <v>0</v>
      </c>
      <c r="G9181" s="15">
        <v>42</v>
      </c>
      <c r="H9181" s="15">
        <v>-203.45471999999995</v>
      </c>
      <c r="I9181" s="15" t="str">
        <f t="shared" si="143"/>
        <v xml:space="preserve"> </v>
      </c>
      <c r="J9181" s="15">
        <v>89.99</v>
      </c>
      <c r="K9181" s="15">
        <v>21</v>
      </c>
      <c r="L9181" s="15">
        <v>1911.3</v>
      </c>
      <c r="M9181" s="15">
        <v>1025</v>
      </c>
    </row>
    <row r="9182" spans="1:13" ht="13.2" x14ac:dyDescent="0.25">
      <c r="A9182" s="15">
        <v>20026</v>
      </c>
      <c r="B9182" s="15">
        <v>89015</v>
      </c>
      <c r="C9182" s="15">
        <v>45261</v>
      </c>
      <c r="D9182" s="15">
        <v>45264</v>
      </c>
      <c r="E9182" s="15" t="s">
        <v>983</v>
      </c>
      <c r="F9182" s="15">
        <v>0.01</v>
      </c>
      <c r="G9182" s="15">
        <v>24.49</v>
      </c>
      <c r="H9182" s="15">
        <v>6643.5532800000001</v>
      </c>
      <c r="I9182" s="15">
        <f t="shared" si="143"/>
        <v>6643.5532800000001</v>
      </c>
      <c r="J9182" s="15">
        <v>3499.99</v>
      </c>
      <c r="K9182" s="15">
        <v>5</v>
      </c>
      <c r="L9182" s="15">
        <v>18537.689999999999</v>
      </c>
      <c r="M9182" s="15">
        <v>1025</v>
      </c>
    </row>
    <row r="9183" spans="1:13" ht="13.2" x14ac:dyDescent="0.25">
      <c r="A9183" s="15">
        <v>20027</v>
      </c>
      <c r="B9183" s="15">
        <v>89015</v>
      </c>
      <c r="C9183" s="15">
        <v>45261</v>
      </c>
      <c r="D9183" s="15">
        <v>45261</v>
      </c>
      <c r="E9183" s="15" t="s">
        <v>983</v>
      </c>
      <c r="F9183" s="15">
        <v>0.06</v>
      </c>
      <c r="G9183" s="15">
        <v>5.76</v>
      </c>
      <c r="H9183" s="15">
        <v>448.47239999999999</v>
      </c>
      <c r="I9183" s="15">
        <f t="shared" si="143"/>
        <v>448.47239999999999</v>
      </c>
      <c r="J9183" s="15">
        <v>30.98</v>
      </c>
      <c r="K9183" s="15">
        <v>22</v>
      </c>
      <c r="L9183" s="15">
        <v>649.96</v>
      </c>
      <c r="M9183" s="15">
        <v>1025</v>
      </c>
    </row>
    <row r="9184" spans="1:13" ht="13.2" x14ac:dyDescent="0.25">
      <c r="A9184" s="15">
        <v>24820</v>
      </c>
      <c r="B9184" s="15">
        <v>87405</v>
      </c>
      <c r="C9184" s="15">
        <v>45261</v>
      </c>
      <c r="D9184" s="15">
        <v>45262</v>
      </c>
      <c r="E9184" s="15" t="s">
        <v>983</v>
      </c>
      <c r="F9184" s="15">
        <v>7.0000000000000007E-2</v>
      </c>
      <c r="G9184" s="15">
        <v>1.49</v>
      </c>
      <c r="H9184" s="15">
        <v>169.7124</v>
      </c>
      <c r="I9184" s="15">
        <f t="shared" si="143"/>
        <v>169.7124</v>
      </c>
      <c r="J9184" s="15">
        <v>28.53</v>
      </c>
      <c r="K9184" s="15">
        <v>9</v>
      </c>
      <c r="L9184" s="15">
        <v>245.96</v>
      </c>
      <c r="M9184" s="15">
        <v>2913</v>
      </c>
    </row>
    <row r="9185" spans="1:13" ht="13.2" x14ac:dyDescent="0.25">
      <c r="A9185" s="15">
        <v>24821</v>
      </c>
      <c r="B9185" s="15">
        <v>87405</v>
      </c>
      <c r="C9185" s="15">
        <v>45261</v>
      </c>
      <c r="D9185" s="15">
        <v>45263</v>
      </c>
      <c r="E9185" s="15" t="s">
        <v>983</v>
      </c>
      <c r="F9185" s="15">
        <v>0.06</v>
      </c>
      <c r="G9185" s="15">
        <v>7.49</v>
      </c>
      <c r="H9185" s="15">
        <v>-54.095999999999989</v>
      </c>
      <c r="I9185" s="15" t="str">
        <f t="shared" si="143"/>
        <v xml:space="preserve"> </v>
      </c>
      <c r="J9185" s="15">
        <v>6.48</v>
      </c>
      <c r="K9185" s="15">
        <v>24</v>
      </c>
      <c r="L9185" s="15">
        <v>161.71</v>
      </c>
      <c r="M9185" s="15">
        <v>2913</v>
      </c>
    </row>
    <row r="9186" spans="1:13" ht="13.2" x14ac:dyDescent="0.25">
      <c r="A9186" s="15">
        <v>1889</v>
      </c>
      <c r="B9186" s="15">
        <v>13570</v>
      </c>
      <c r="C9186" s="15">
        <v>45262</v>
      </c>
      <c r="D9186" s="15">
        <v>45263</v>
      </c>
      <c r="E9186" s="15" t="s">
        <v>983</v>
      </c>
      <c r="F9186" s="15">
        <v>0.04</v>
      </c>
      <c r="G9186" s="15">
        <v>0.96</v>
      </c>
      <c r="H9186" s="15">
        <v>-8.8000000000000007</v>
      </c>
      <c r="I9186" s="15" t="str">
        <f t="shared" si="143"/>
        <v xml:space="preserve"> </v>
      </c>
      <c r="J9186" s="15">
        <v>8.34</v>
      </c>
      <c r="K9186" s="15">
        <v>4</v>
      </c>
      <c r="L9186" s="15">
        <v>33.94</v>
      </c>
      <c r="M9186" s="15">
        <v>1413</v>
      </c>
    </row>
    <row r="9187" spans="1:13" ht="13.2" x14ac:dyDescent="0.25">
      <c r="A9187" s="15">
        <v>1890</v>
      </c>
      <c r="B9187" s="15">
        <v>13570</v>
      </c>
      <c r="C9187" s="15">
        <v>45262</v>
      </c>
      <c r="D9187" s="15">
        <v>45262</v>
      </c>
      <c r="E9187" s="15" t="s">
        <v>983</v>
      </c>
      <c r="F9187" s="15">
        <v>0.04</v>
      </c>
      <c r="G9187" s="15">
        <v>8.99</v>
      </c>
      <c r="H9187" s="15">
        <v>1086.9570000000001</v>
      </c>
      <c r="I9187" s="15">
        <f t="shared" si="143"/>
        <v>1086.9570000000001</v>
      </c>
      <c r="J9187" s="15">
        <v>110.99</v>
      </c>
      <c r="K9187" s="15">
        <v>84</v>
      </c>
      <c r="L9187" s="15">
        <v>8155.51</v>
      </c>
      <c r="M9187" s="15">
        <v>1413</v>
      </c>
    </row>
    <row r="9188" spans="1:13" ht="13.2" x14ac:dyDescent="0.25">
      <c r="A9188" s="15">
        <v>18823</v>
      </c>
      <c r="B9188" s="15">
        <v>88346</v>
      </c>
      <c r="C9188" s="15">
        <v>45262</v>
      </c>
      <c r="D9188" s="15">
        <v>45264</v>
      </c>
      <c r="E9188" s="15" t="s">
        <v>985</v>
      </c>
      <c r="F9188" s="15">
        <v>0.06</v>
      </c>
      <c r="G9188" s="15">
        <v>14.7</v>
      </c>
      <c r="H9188" s="15">
        <v>-28.35</v>
      </c>
      <c r="I9188" s="15" t="str">
        <f t="shared" si="143"/>
        <v xml:space="preserve"> </v>
      </c>
      <c r="J9188" s="15">
        <v>596.98</v>
      </c>
      <c r="K9188" s="15">
        <v>16</v>
      </c>
      <c r="L9188" s="15">
        <v>9158.15</v>
      </c>
      <c r="M9188" s="15">
        <v>1952</v>
      </c>
    </row>
    <row r="9189" spans="1:13" ht="13.2" x14ac:dyDescent="0.25">
      <c r="A9189" s="15">
        <v>19792</v>
      </c>
      <c r="B9189" s="15">
        <v>86367</v>
      </c>
      <c r="C9189" s="15">
        <v>45262</v>
      </c>
      <c r="D9189" s="15">
        <v>45263</v>
      </c>
      <c r="E9189" s="15" t="s">
        <v>982</v>
      </c>
      <c r="F9189" s="15">
        <v>0.02</v>
      </c>
      <c r="G9189" s="15">
        <v>0.99</v>
      </c>
      <c r="H9189" s="15">
        <v>22.838999999999999</v>
      </c>
      <c r="I9189" s="15">
        <f t="shared" si="143"/>
        <v>22.838999999999999</v>
      </c>
      <c r="J9189" s="15">
        <v>2.88</v>
      </c>
      <c r="K9189" s="15">
        <v>11</v>
      </c>
      <c r="L9189" s="15">
        <v>33.1</v>
      </c>
      <c r="M9189" s="15">
        <v>914</v>
      </c>
    </row>
    <row r="9190" spans="1:13" ht="13.2" x14ac:dyDescent="0.25">
      <c r="A9190" s="15">
        <v>19793</v>
      </c>
      <c r="B9190" s="15">
        <v>86367</v>
      </c>
      <c r="C9190" s="15">
        <v>45262</v>
      </c>
      <c r="D9190" s="15">
        <v>45262</v>
      </c>
      <c r="E9190" s="15" t="s">
        <v>982</v>
      </c>
      <c r="F9190" s="15">
        <v>0.03</v>
      </c>
      <c r="G9190" s="15">
        <v>1.99</v>
      </c>
      <c r="H9190" s="15">
        <v>379.57589999999999</v>
      </c>
      <c r="I9190" s="15">
        <f t="shared" si="143"/>
        <v>379.57589999999999</v>
      </c>
      <c r="J9190" s="15">
        <v>22.24</v>
      </c>
      <c r="K9190" s="15">
        <v>25</v>
      </c>
      <c r="L9190" s="15">
        <v>550.11</v>
      </c>
      <c r="M9190" s="15">
        <v>913</v>
      </c>
    </row>
    <row r="9191" spans="1:13" ht="13.2" x14ac:dyDescent="0.25">
      <c r="A9191" s="15">
        <v>19889</v>
      </c>
      <c r="B9191" s="15">
        <v>87098</v>
      </c>
      <c r="C9191" s="15">
        <v>45262</v>
      </c>
      <c r="D9191" s="15">
        <v>45263</v>
      </c>
      <c r="E9191" s="15" t="s">
        <v>983</v>
      </c>
      <c r="F9191" s="15">
        <v>0.04</v>
      </c>
      <c r="G9191" s="15">
        <v>0.96</v>
      </c>
      <c r="H9191" s="15">
        <v>-2.9568000000000003</v>
      </c>
      <c r="I9191" s="15" t="str">
        <f t="shared" si="143"/>
        <v xml:space="preserve"> </v>
      </c>
      <c r="J9191" s="15">
        <v>8.34</v>
      </c>
      <c r="K9191" s="15">
        <v>1</v>
      </c>
      <c r="L9191" s="15">
        <v>8.49</v>
      </c>
      <c r="M9191" s="15">
        <v>1410</v>
      </c>
    </row>
    <row r="9192" spans="1:13" ht="13.2" x14ac:dyDescent="0.25">
      <c r="A9192" s="15">
        <v>19890</v>
      </c>
      <c r="B9192" s="15">
        <v>87098</v>
      </c>
      <c r="C9192" s="15">
        <v>45262</v>
      </c>
      <c r="D9192" s="15">
        <v>45262</v>
      </c>
      <c r="E9192" s="15" t="s">
        <v>983</v>
      </c>
      <c r="F9192" s="15">
        <v>0.04</v>
      </c>
      <c r="G9192" s="15">
        <v>8.99</v>
      </c>
      <c r="H9192" s="15">
        <v>1406.8271999999999</v>
      </c>
      <c r="I9192" s="15">
        <f t="shared" si="143"/>
        <v>1406.8271999999999</v>
      </c>
      <c r="J9192" s="15">
        <v>110.99</v>
      </c>
      <c r="K9192" s="15">
        <v>21</v>
      </c>
      <c r="L9192" s="15">
        <v>2038.88</v>
      </c>
      <c r="M9192" s="15">
        <v>1410</v>
      </c>
    </row>
    <row r="9193" spans="1:13" ht="13.2" x14ac:dyDescent="0.25">
      <c r="A9193" s="15">
        <v>23000</v>
      </c>
      <c r="B9193" s="15">
        <v>88631</v>
      </c>
      <c r="C9193" s="15">
        <v>45262</v>
      </c>
      <c r="D9193" s="15">
        <v>45263</v>
      </c>
      <c r="E9193" s="15" t="s">
        <v>985</v>
      </c>
      <c r="F9193" s="15">
        <v>0</v>
      </c>
      <c r="G9193" s="15">
        <v>19.989999999999998</v>
      </c>
      <c r="H9193" s="15">
        <v>1106.9760000000001</v>
      </c>
      <c r="I9193" s="15">
        <f t="shared" si="143"/>
        <v>1106.9760000000001</v>
      </c>
      <c r="J9193" s="15">
        <v>99.99</v>
      </c>
      <c r="K9193" s="15">
        <v>2</v>
      </c>
      <c r="L9193" s="15">
        <v>211.98</v>
      </c>
      <c r="M9193" s="15">
        <v>2881</v>
      </c>
    </row>
    <row r="9194" spans="1:13" ht="13.2" x14ac:dyDescent="0.25">
      <c r="A9194" s="15">
        <v>25791</v>
      </c>
      <c r="B9194" s="15">
        <v>87207</v>
      </c>
      <c r="C9194" s="15">
        <v>45262</v>
      </c>
      <c r="D9194" s="15">
        <v>45263</v>
      </c>
      <c r="E9194" s="15" t="s">
        <v>981</v>
      </c>
      <c r="F9194" s="15">
        <v>0.09</v>
      </c>
      <c r="G9194" s="15">
        <v>26</v>
      </c>
      <c r="H9194" s="15">
        <v>6058.5311999999994</v>
      </c>
      <c r="I9194" s="15">
        <f t="shared" si="143"/>
        <v>6058.5311999999994</v>
      </c>
      <c r="J9194" s="15">
        <v>500.98</v>
      </c>
      <c r="K9194" s="15">
        <v>18</v>
      </c>
      <c r="L9194" s="15">
        <v>8780.48</v>
      </c>
      <c r="M9194" s="15">
        <v>1727</v>
      </c>
    </row>
    <row r="9195" spans="1:13" ht="13.2" x14ac:dyDescent="0.25">
      <c r="A9195" s="15">
        <v>25792</v>
      </c>
      <c r="B9195" s="15">
        <v>87207</v>
      </c>
      <c r="C9195" s="15">
        <v>45262</v>
      </c>
      <c r="D9195" s="15">
        <v>45264</v>
      </c>
      <c r="E9195" s="15" t="s">
        <v>981</v>
      </c>
      <c r="F9195" s="15">
        <v>0.01</v>
      </c>
      <c r="G9195" s="15">
        <v>64.59</v>
      </c>
      <c r="H9195" s="15">
        <v>-447.40193097600002</v>
      </c>
      <c r="I9195" s="15" t="str">
        <f t="shared" si="143"/>
        <v xml:space="preserve"> </v>
      </c>
      <c r="J9195" s="15">
        <v>550.98</v>
      </c>
      <c r="K9195" s="15">
        <v>21</v>
      </c>
      <c r="L9195" s="15">
        <v>9922.85</v>
      </c>
      <c r="M9195" s="15">
        <v>1727</v>
      </c>
    </row>
    <row r="9196" spans="1:13" ht="13.2" x14ac:dyDescent="0.25">
      <c r="A9196" s="15">
        <v>25934</v>
      </c>
      <c r="B9196" s="15">
        <v>87220</v>
      </c>
      <c r="C9196" s="15">
        <v>45262</v>
      </c>
      <c r="D9196" s="15">
        <v>45262</v>
      </c>
      <c r="E9196" s="15" t="s">
        <v>983</v>
      </c>
      <c r="F9196" s="15">
        <v>0.1</v>
      </c>
      <c r="G9196" s="15">
        <v>61.76</v>
      </c>
      <c r="H9196" s="15">
        <v>-255.68827199999998</v>
      </c>
      <c r="I9196" s="15" t="str">
        <f t="shared" si="143"/>
        <v xml:space="preserve"> </v>
      </c>
      <c r="J9196" s="15">
        <v>286.85000000000002</v>
      </c>
      <c r="K9196" s="15">
        <v>18</v>
      </c>
      <c r="L9196" s="15">
        <v>5003.1400000000003</v>
      </c>
      <c r="M9196" s="15">
        <v>251</v>
      </c>
    </row>
    <row r="9197" spans="1:13" ht="13.2" x14ac:dyDescent="0.25">
      <c r="A9197" s="15">
        <v>25935</v>
      </c>
      <c r="B9197" s="15">
        <v>87220</v>
      </c>
      <c r="C9197" s="15">
        <v>45262</v>
      </c>
      <c r="D9197" s="15">
        <v>45265</v>
      </c>
      <c r="E9197" s="15" t="s">
        <v>983</v>
      </c>
      <c r="F9197" s="15">
        <v>0.04</v>
      </c>
      <c r="G9197" s="15">
        <v>6.97</v>
      </c>
      <c r="H9197" s="15">
        <v>-4.3075200000000002</v>
      </c>
      <c r="I9197" s="15" t="str">
        <f t="shared" si="143"/>
        <v xml:space="preserve"> </v>
      </c>
      <c r="J9197" s="15">
        <v>11.58</v>
      </c>
      <c r="K9197" s="15">
        <v>18</v>
      </c>
      <c r="L9197" s="15">
        <v>203.59</v>
      </c>
      <c r="M9197" s="15">
        <v>252</v>
      </c>
    </row>
    <row r="9198" spans="1:13" ht="13.2" x14ac:dyDescent="0.25">
      <c r="A9198" s="15">
        <v>2392</v>
      </c>
      <c r="B9198" s="15">
        <v>17317</v>
      </c>
      <c r="C9198" s="15">
        <v>45263</v>
      </c>
      <c r="D9198" s="15">
        <v>45265</v>
      </c>
      <c r="E9198" s="15" t="s">
        <v>983</v>
      </c>
      <c r="F9198" s="15">
        <v>0.06</v>
      </c>
      <c r="G9198" s="15">
        <v>4.99</v>
      </c>
      <c r="H9198" s="15">
        <v>-20.87</v>
      </c>
      <c r="I9198" s="15" t="str">
        <f t="shared" si="143"/>
        <v xml:space="preserve"> </v>
      </c>
      <c r="J9198" s="15">
        <v>4.42</v>
      </c>
      <c r="K9198" s="15">
        <v>14</v>
      </c>
      <c r="L9198" s="15">
        <v>69.319999999999993</v>
      </c>
      <c r="M9198" s="15">
        <v>1999</v>
      </c>
    </row>
    <row r="9199" spans="1:13" ht="13.2" x14ac:dyDescent="0.25">
      <c r="A9199" s="15">
        <v>20977</v>
      </c>
      <c r="B9199" s="15">
        <v>90607</v>
      </c>
      <c r="C9199" s="15">
        <v>45263</v>
      </c>
      <c r="D9199" s="15">
        <v>45263</v>
      </c>
      <c r="E9199" s="15" t="s">
        <v>984</v>
      </c>
      <c r="F9199" s="15">
        <v>7.0000000000000007E-2</v>
      </c>
      <c r="G9199" s="15">
        <v>69.55</v>
      </c>
      <c r="H9199" s="15">
        <v>-127.41792000000001</v>
      </c>
      <c r="I9199" s="15" t="str">
        <f t="shared" si="143"/>
        <v xml:space="preserve"> </v>
      </c>
      <c r="J9199" s="15">
        <v>284.98</v>
      </c>
      <c r="K9199" s="15">
        <v>2</v>
      </c>
      <c r="L9199" s="15">
        <v>608.23</v>
      </c>
      <c r="M9199" s="15">
        <v>1625</v>
      </c>
    </row>
    <row r="9200" spans="1:13" ht="13.2" x14ac:dyDescent="0.25">
      <c r="A9200" s="15">
        <v>21428</v>
      </c>
      <c r="B9200" s="15">
        <v>88501</v>
      </c>
      <c r="C9200" s="15">
        <v>45263</v>
      </c>
      <c r="D9200" s="15">
        <v>45264</v>
      </c>
      <c r="E9200" s="15" t="s">
        <v>985</v>
      </c>
      <c r="F9200" s="15">
        <v>0.06</v>
      </c>
      <c r="G9200" s="15">
        <v>60</v>
      </c>
      <c r="H9200" s="15">
        <v>-189.75263999999999</v>
      </c>
      <c r="I9200" s="15" t="str">
        <f t="shared" si="143"/>
        <v xml:space="preserve"> </v>
      </c>
      <c r="J9200" s="15">
        <v>68.81</v>
      </c>
      <c r="K9200" s="15">
        <v>12</v>
      </c>
      <c r="L9200" s="15">
        <v>844.99</v>
      </c>
      <c r="M9200" s="15">
        <v>1547</v>
      </c>
    </row>
    <row r="9201" spans="1:13" ht="13.2" x14ac:dyDescent="0.25">
      <c r="A9201" s="15">
        <v>23876</v>
      </c>
      <c r="B9201" s="15">
        <v>91528</v>
      </c>
      <c r="C9201" s="15">
        <v>45263</v>
      </c>
      <c r="D9201" s="15">
        <v>45265</v>
      </c>
      <c r="E9201" s="15" t="s">
        <v>985</v>
      </c>
      <c r="F9201" s="15">
        <v>0.02</v>
      </c>
      <c r="G9201" s="15">
        <v>3.14</v>
      </c>
      <c r="H9201" s="15">
        <v>128.92672000000002</v>
      </c>
      <c r="I9201" s="15">
        <f t="shared" si="143"/>
        <v>128.92672000000002</v>
      </c>
      <c r="J9201" s="15">
        <v>12.98</v>
      </c>
      <c r="K9201" s="15">
        <v>25</v>
      </c>
      <c r="L9201" s="15">
        <v>325.97000000000003</v>
      </c>
      <c r="M9201" s="15">
        <v>324</v>
      </c>
    </row>
    <row r="9202" spans="1:13" ht="13.2" x14ac:dyDescent="0.25">
      <c r="A9202" s="15">
        <v>24826</v>
      </c>
      <c r="B9202" s="15">
        <v>91335</v>
      </c>
      <c r="C9202" s="15">
        <v>45263</v>
      </c>
      <c r="D9202" s="15">
        <v>45267</v>
      </c>
      <c r="E9202" s="15" t="s">
        <v>984</v>
      </c>
      <c r="F9202" s="15">
        <v>0.08</v>
      </c>
      <c r="G9202" s="15">
        <v>0.5</v>
      </c>
      <c r="H9202" s="15">
        <v>0.34944000000000142</v>
      </c>
      <c r="I9202" s="15">
        <f t="shared" si="143"/>
        <v>0.34944000000000142</v>
      </c>
      <c r="J9202" s="15">
        <v>4.13</v>
      </c>
      <c r="K9202" s="15">
        <v>2</v>
      </c>
      <c r="L9202" s="15">
        <v>8.4600000000000009</v>
      </c>
      <c r="M9202" s="15">
        <v>1372</v>
      </c>
    </row>
    <row r="9203" spans="1:13" ht="13.2" x14ac:dyDescent="0.25">
      <c r="A9203" s="15">
        <v>24827</v>
      </c>
      <c r="B9203" s="15">
        <v>91335</v>
      </c>
      <c r="C9203" s="15">
        <v>45263</v>
      </c>
      <c r="D9203" s="15">
        <v>45268</v>
      </c>
      <c r="E9203" s="15" t="s">
        <v>984</v>
      </c>
      <c r="F9203" s="15">
        <v>0.04</v>
      </c>
      <c r="G9203" s="15">
        <v>14.83</v>
      </c>
      <c r="H9203" s="15">
        <v>160.30769999999998</v>
      </c>
      <c r="I9203" s="15">
        <f t="shared" si="143"/>
        <v>160.30769999999998</v>
      </c>
      <c r="J9203" s="15">
        <v>54.74</v>
      </c>
      <c r="K9203" s="15">
        <v>4</v>
      </c>
      <c r="L9203" s="15">
        <v>232.33</v>
      </c>
      <c r="M9203" s="15">
        <v>1372</v>
      </c>
    </row>
    <row r="9204" spans="1:13" ht="13.2" x14ac:dyDescent="0.25">
      <c r="A9204" s="15">
        <v>25707</v>
      </c>
      <c r="B9204" s="15">
        <v>90184</v>
      </c>
      <c r="C9204" s="15">
        <v>45263</v>
      </c>
      <c r="D9204" s="15">
        <v>45263</v>
      </c>
      <c r="E9204" s="15" t="s">
        <v>985</v>
      </c>
      <c r="F9204" s="15">
        <v>0.02</v>
      </c>
      <c r="G9204" s="15">
        <v>69</v>
      </c>
      <c r="H9204" s="15">
        <v>-170.01078494400002</v>
      </c>
      <c r="I9204" s="15" t="str">
        <f t="shared" si="143"/>
        <v xml:space="preserve"> </v>
      </c>
      <c r="J9204" s="15">
        <v>209.37</v>
      </c>
      <c r="K9204" s="15">
        <v>3</v>
      </c>
      <c r="L9204" s="15">
        <v>504.44</v>
      </c>
      <c r="M9204" s="15">
        <v>1758</v>
      </c>
    </row>
    <row r="9205" spans="1:13" ht="13.2" x14ac:dyDescent="0.25">
      <c r="A9205" s="15">
        <v>25708</v>
      </c>
      <c r="B9205" s="15">
        <v>90184</v>
      </c>
      <c r="C9205" s="15">
        <v>45263</v>
      </c>
      <c r="D9205" s="15">
        <v>45264</v>
      </c>
      <c r="E9205" s="15" t="s">
        <v>985</v>
      </c>
      <c r="F9205" s="15">
        <v>7.0000000000000007E-2</v>
      </c>
      <c r="G9205" s="15">
        <v>5.14</v>
      </c>
      <c r="H9205" s="15">
        <v>-5.1307200000000002</v>
      </c>
      <c r="I9205" s="15" t="str">
        <f t="shared" si="143"/>
        <v xml:space="preserve"> </v>
      </c>
      <c r="J9205" s="15">
        <v>6.48</v>
      </c>
      <c r="K9205" s="15">
        <v>7</v>
      </c>
      <c r="L9205" s="15">
        <v>51.52</v>
      </c>
      <c r="M9205" s="15">
        <v>1756</v>
      </c>
    </row>
    <row r="9206" spans="1:13" ht="13.2" x14ac:dyDescent="0.25">
      <c r="A9206" s="15">
        <v>19818</v>
      </c>
      <c r="B9206" s="15">
        <v>87519</v>
      </c>
      <c r="C9206" s="15">
        <v>45264</v>
      </c>
      <c r="D9206" s="15">
        <v>45269</v>
      </c>
      <c r="E9206" s="15" t="s">
        <v>984</v>
      </c>
      <c r="F9206" s="15">
        <v>0.08</v>
      </c>
      <c r="G9206" s="15">
        <v>7.37</v>
      </c>
      <c r="H9206" s="15">
        <v>-45.36</v>
      </c>
      <c r="I9206" s="15" t="str">
        <f t="shared" si="143"/>
        <v xml:space="preserve"> </v>
      </c>
      <c r="J9206" s="15">
        <v>6.48</v>
      </c>
      <c r="K9206" s="15">
        <v>17</v>
      </c>
      <c r="L9206" s="15">
        <v>105.03</v>
      </c>
      <c r="M9206" s="15">
        <v>2949</v>
      </c>
    </row>
    <row r="9207" spans="1:13" ht="13.2" x14ac:dyDescent="0.25">
      <c r="A9207" s="15">
        <v>20103</v>
      </c>
      <c r="B9207" s="15">
        <v>88888</v>
      </c>
      <c r="C9207" s="15">
        <v>45264</v>
      </c>
      <c r="D9207" s="15">
        <v>45268</v>
      </c>
      <c r="E9207" s="15" t="s">
        <v>984</v>
      </c>
      <c r="F9207" s="15">
        <v>0.1</v>
      </c>
      <c r="G9207" s="15">
        <v>2.15</v>
      </c>
      <c r="H9207" s="15">
        <v>-13.395199999999999</v>
      </c>
      <c r="I9207" s="15" t="str">
        <f t="shared" si="143"/>
        <v xml:space="preserve"> </v>
      </c>
      <c r="J9207" s="15">
        <v>9.11</v>
      </c>
      <c r="K9207" s="15">
        <v>24</v>
      </c>
      <c r="L9207" s="15">
        <v>205.18</v>
      </c>
      <c r="M9207" s="15">
        <v>568</v>
      </c>
    </row>
    <row r="9208" spans="1:13" ht="13.2" x14ac:dyDescent="0.25">
      <c r="A9208" s="15">
        <v>20179</v>
      </c>
      <c r="B9208" s="15">
        <v>89313</v>
      </c>
      <c r="C9208" s="15">
        <v>45264</v>
      </c>
      <c r="D9208" s="15">
        <v>45266</v>
      </c>
      <c r="E9208" s="15" t="s">
        <v>981</v>
      </c>
      <c r="F9208" s="15">
        <v>7.0000000000000007E-2</v>
      </c>
      <c r="G9208" s="15">
        <v>54.11</v>
      </c>
      <c r="H9208" s="15">
        <v>2.448</v>
      </c>
      <c r="I9208" s="15">
        <f t="shared" si="143"/>
        <v>2.448</v>
      </c>
      <c r="J9208" s="15">
        <v>48.58</v>
      </c>
      <c r="K9208" s="15">
        <v>1</v>
      </c>
      <c r="L9208" s="15">
        <v>102.9</v>
      </c>
      <c r="M9208" s="15">
        <v>2442</v>
      </c>
    </row>
    <row r="9209" spans="1:13" ht="13.2" x14ac:dyDescent="0.25">
      <c r="A9209" s="15">
        <v>23740</v>
      </c>
      <c r="B9209" s="15">
        <v>91085</v>
      </c>
      <c r="C9209" s="15">
        <v>45264</v>
      </c>
      <c r="D9209" s="15">
        <v>45264</v>
      </c>
      <c r="E9209" s="15" t="s">
        <v>983</v>
      </c>
      <c r="F9209" s="15">
        <v>0.05</v>
      </c>
      <c r="G9209" s="15">
        <v>7.91</v>
      </c>
      <c r="H9209" s="15">
        <v>-58.887359999999987</v>
      </c>
      <c r="I9209" s="15" t="str">
        <f t="shared" si="143"/>
        <v xml:space="preserve"> </v>
      </c>
      <c r="J9209" s="15">
        <v>6.48</v>
      </c>
      <c r="K9209" s="15">
        <v>21</v>
      </c>
      <c r="L9209" s="15">
        <v>133.33000000000001</v>
      </c>
      <c r="M9209" s="15">
        <v>1690</v>
      </c>
    </row>
    <row r="9210" spans="1:13" ht="13.2" x14ac:dyDescent="0.25">
      <c r="A9210" s="15">
        <v>25458</v>
      </c>
      <c r="B9210" s="15">
        <v>88295</v>
      </c>
      <c r="C9210" s="15">
        <v>45264</v>
      </c>
      <c r="D9210" s="15">
        <v>45267</v>
      </c>
      <c r="E9210" s="15" t="s">
        <v>981</v>
      </c>
      <c r="F9210" s="15">
        <v>0.06</v>
      </c>
      <c r="G9210" s="15">
        <v>8.73</v>
      </c>
      <c r="H9210" s="15">
        <v>-62.341439999999992</v>
      </c>
      <c r="I9210" s="15" t="str">
        <f t="shared" si="143"/>
        <v xml:space="preserve"> </v>
      </c>
      <c r="J9210" s="15">
        <v>6.48</v>
      </c>
      <c r="K9210" s="15">
        <v>18</v>
      </c>
      <c r="L9210" s="15">
        <v>114.01</v>
      </c>
      <c r="M9210" s="15">
        <v>2861</v>
      </c>
    </row>
    <row r="9211" spans="1:13" ht="13.2" x14ac:dyDescent="0.25">
      <c r="A9211" s="15">
        <v>26304</v>
      </c>
      <c r="B9211" s="15">
        <v>90916</v>
      </c>
      <c r="C9211" s="15">
        <v>45264</v>
      </c>
      <c r="D9211" s="15">
        <v>45266</v>
      </c>
      <c r="E9211" s="15" t="s">
        <v>985</v>
      </c>
      <c r="F9211" s="15">
        <v>0.08</v>
      </c>
      <c r="G9211" s="15">
        <v>5.44</v>
      </c>
      <c r="H9211" s="15">
        <v>-45.560423999999998</v>
      </c>
      <c r="I9211" s="15" t="str">
        <f t="shared" si="143"/>
        <v xml:space="preserve"> </v>
      </c>
      <c r="J9211" s="15">
        <v>3.81</v>
      </c>
      <c r="K9211" s="15">
        <v>18</v>
      </c>
      <c r="L9211" s="15">
        <v>65.89</v>
      </c>
      <c r="M9211" s="15">
        <v>549</v>
      </c>
    </row>
    <row r="9212" spans="1:13" ht="13.2" x14ac:dyDescent="0.25">
      <c r="A9212" s="15">
        <v>26305</v>
      </c>
      <c r="B9212" s="15">
        <v>90916</v>
      </c>
      <c r="C9212" s="15">
        <v>45264</v>
      </c>
      <c r="D9212" s="15">
        <v>45264</v>
      </c>
      <c r="E9212" s="15" t="s">
        <v>985</v>
      </c>
      <c r="F9212" s="15">
        <v>0.03</v>
      </c>
      <c r="G9212" s="15">
        <v>5.22</v>
      </c>
      <c r="H9212" s="15">
        <v>-21.745919999999998</v>
      </c>
      <c r="I9212" s="15" t="str">
        <f t="shared" si="143"/>
        <v xml:space="preserve"> </v>
      </c>
      <c r="J9212" s="15">
        <v>6.24</v>
      </c>
      <c r="K9212" s="15">
        <v>13</v>
      </c>
      <c r="L9212" s="15">
        <v>86.12</v>
      </c>
      <c r="M9212" s="15">
        <v>549</v>
      </c>
    </row>
    <row r="9213" spans="1:13" ht="13.2" x14ac:dyDescent="0.25">
      <c r="A9213" s="15">
        <v>26306</v>
      </c>
      <c r="B9213" s="15">
        <v>90916</v>
      </c>
      <c r="C9213" s="15">
        <v>45264</v>
      </c>
      <c r="D9213" s="15">
        <v>45266</v>
      </c>
      <c r="E9213" s="15" t="s">
        <v>985</v>
      </c>
      <c r="F9213" s="15">
        <v>0.01</v>
      </c>
      <c r="G9213" s="15">
        <v>7.1</v>
      </c>
      <c r="H9213" s="15">
        <v>-55.581119999999984</v>
      </c>
      <c r="I9213" s="15" t="str">
        <f t="shared" si="143"/>
        <v xml:space="preserve"> </v>
      </c>
      <c r="J9213" s="15">
        <v>4.8600000000000003</v>
      </c>
      <c r="K9213" s="15">
        <v>21</v>
      </c>
      <c r="L9213" s="15">
        <v>109.73</v>
      </c>
      <c r="M9213" s="15">
        <v>549</v>
      </c>
    </row>
    <row r="9214" spans="1:13" ht="13.2" x14ac:dyDescent="0.25">
      <c r="A9214" s="15">
        <v>26307</v>
      </c>
      <c r="B9214" s="15">
        <v>90916</v>
      </c>
      <c r="C9214" s="15">
        <v>45264</v>
      </c>
      <c r="D9214" s="15">
        <v>45265</v>
      </c>
      <c r="E9214" s="15" t="s">
        <v>985</v>
      </c>
      <c r="F9214" s="15">
        <v>0.05</v>
      </c>
      <c r="G9214" s="15">
        <v>4.7</v>
      </c>
      <c r="H9214" s="15">
        <v>-22.196159999999999</v>
      </c>
      <c r="I9214" s="15" t="str">
        <f t="shared" si="143"/>
        <v xml:space="preserve"> </v>
      </c>
      <c r="J9214" s="15">
        <v>4.9800000000000004</v>
      </c>
      <c r="K9214" s="15">
        <v>21</v>
      </c>
      <c r="L9214" s="15">
        <v>109.71</v>
      </c>
      <c r="M9214" s="15">
        <v>549</v>
      </c>
    </row>
    <row r="9215" spans="1:13" ht="13.2" x14ac:dyDescent="0.25">
      <c r="A9215" s="15">
        <v>5060</v>
      </c>
      <c r="B9215" s="15">
        <v>36069</v>
      </c>
      <c r="C9215" s="15">
        <v>45265</v>
      </c>
      <c r="D9215" s="15">
        <v>45272</v>
      </c>
      <c r="E9215" s="15" t="s">
        <v>984</v>
      </c>
      <c r="F9215" s="15">
        <v>0</v>
      </c>
      <c r="G9215" s="15">
        <v>13.99</v>
      </c>
      <c r="H9215" s="15">
        <v>647.7627</v>
      </c>
      <c r="I9215" s="15">
        <f t="shared" si="143"/>
        <v>647.7627</v>
      </c>
      <c r="J9215" s="15">
        <v>170.98</v>
      </c>
      <c r="K9215" s="15">
        <v>30</v>
      </c>
      <c r="L9215" s="15">
        <v>5516.44</v>
      </c>
      <c r="M9215" s="15">
        <v>272</v>
      </c>
    </row>
    <row r="9216" spans="1:13" ht="13.2" x14ac:dyDescent="0.25">
      <c r="A9216" s="15">
        <v>21319</v>
      </c>
      <c r="B9216" s="15">
        <v>90836</v>
      </c>
      <c r="C9216" s="15">
        <v>45265</v>
      </c>
      <c r="D9216" s="15">
        <v>45265</v>
      </c>
      <c r="E9216" s="15" t="s">
        <v>984</v>
      </c>
      <c r="F9216" s="15">
        <v>0.06</v>
      </c>
      <c r="G9216" s="15">
        <v>52.2</v>
      </c>
      <c r="H9216" s="15">
        <v>-93.78431999999998</v>
      </c>
      <c r="I9216" s="15" t="str">
        <f t="shared" si="143"/>
        <v xml:space="preserve"> </v>
      </c>
      <c r="J9216" s="15">
        <v>55.5</v>
      </c>
      <c r="K9216" s="15">
        <v>6</v>
      </c>
      <c r="L9216" s="15">
        <v>357.9</v>
      </c>
      <c r="M9216" s="15">
        <v>1113</v>
      </c>
    </row>
    <row r="9217" spans="1:13" ht="13.2" x14ac:dyDescent="0.25">
      <c r="A9217" s="15">
        <v>21320</v>
      </c>
      <c r="B9217" s="15">
        <v>90836</v>
      </c>
      <c r="C9217" s="15">
        <v>45265</v>
      </c>
      <c r="D9217" s="15">
        <v>45269</v>
      </c>
      <c r="E9217" s="15" t="s">
        <v>984</v>
      </c>
      <c r="F9217" s="15">
        <v>0</v>
      </c>
      <c r="G9217" s="15">
        <v>32.479999999999997</v>
      </c>
      <c r="H9217" s="15">
        <v>2807.2844800000003</v>
      </c>
      <c r="I9217" s="15">
        <f t="shared" si="143"/>
        <v>2807.2844800000003</v>
      </c>
      <c r="J9217" s="15">
        <v>227.55</v>
      </c>
      <c r="K9217" s="15">
        <v>24</v>
      </c>
      <c r="L9217" s="15">
        <v>5587.01</v>
      </c>
      <c r="M9217" s="15">
        <v>1113</v>
      </c>
    </row>
    <row r="9218" spans="1:13" ht="13.2" x14ac:dyDescent="0.25">
      <c r="A9218" s="15">
        <v>24489</v>
      </c>
      <c r="B9218" s="15">
        <v>90730</v>
      </c>
      <c r="C9218" s="15">
        <v>45265</v>
      </c>
      <c r="D9218" s="15">
        <v>45267</v>
      </c>
      <c r="E9218" s="15" t="s">
        <v>984</v>
      </c>
      <c r="F9218" s="15">
        <v>0.1</v>
      </c>
      <c r="G9218" s="15">
        <v>69.64</v>
      </c>
      <c r="H9218" s="15">
        <v>-177.62745000000001</v>
      </c>
      <c r="I9218" s="15" t="str">
        <f t="shared" ref="I9218:I9281" si="144">IF(H9218&gt;0,H9218," ")</f>
        <v xml:space="preserve"> </v>
      </c>
      <c r="J9218" s="15">
        <v>218.75</v>
      </c>
      <c r="K9218" s="15">
        <v>24</v>
      </c>
      <c r="L9218" s="15">
        <v>4854.32</v>
      </c>
      <c r="M9218" s="15">
        <v>2762</v>
      </c>
    </row>
    <row r="9219" spans="1:13" ht="13.2" x14ac:dyDescent="0.25">
      <c r="A9219" s="15">
        <v>25039</v>
      </c>
      <c r="B9219" s="15">
        <v>89696</v>
      </c>
      <c r="C9219" s="15">
        <v>45265</v>
      </c>
      <c r="D9219" s="15">
        <v>45266</v>
      </c>
      <c r="E9219" s="15" t="s">
        <v>982</v>
      </c>
      <c r="F9219" s="15">
        <v>0.03</v>
      </c>
      <c r="G9219" s="15">
        <v>13.99</v>
      </c>
      <c r="H9219" s="15">
        <v>899.96400000000006</v>
      </c>
      <c r="I9219" s="15">
        <f t="shared" si="144"/>
        <v>899.96400000000006</v>
      </c>
      <c r="J9219" s="15">
        <v>1938.02</v>
      </c>
      <c r="K9219" s="15">
        <v>3</v>
      </c>
      <c r="L9219" s="15">
        <v>5822.62</v>
      </c>
      <c r="M9219" s="15">
        <v>1348</v>
      </c>
    </row>
    <row r="9220" spans="1:13" ht="13.2" x14ac:dyDescent="0.25">
      <c r="A9220" s="15">
        <v>25040</v>
      </c>
      <c r="B9220" s="15">
        <v>89696</v>
      </c>
      <c r="C9220" s="15">
        <v>45265</v>
      </c>
      <c r="D9220" s="15">
        <v>45266</v>
      </c>
      <c r="E9220" s="15" t="s">
        <v>982</v>
      </c>
      <c r="F9220" s="15">
        <v>0.05</v>
      </c>
      <c r="G9220" s="15">
        <v>5.84</v>
      </c>
      <c r="H9220" s="15">
        <v>-30.654400000000003</v>
      </c>
      <c r="I9220" s="15" t="str">
        <f t="shared" si="144"/>
        <v xml:space="preserve"> </v>
      </c>
      <c r="J9220" s="15">
        <v>6.48</v>
      </c>
      <c r="K9220" s="15">
        <v>16</v>
      </c>
      <c r="L9220" s="15">
        <v>109.39</v>
      </c>
      <c r="M9220" s="15">
        <v>1348</v>
      </c>
    </row>
    <row r="9221" spans="1:13" ht="13.2" x14ac:dyDescent="0.25">
      <c r="A9221" s="15">
        <v>25666</v>
      </c>
      <c r="B9221" s="15">
        <v>91382</v>
      </c>
      <c r="C9221" s="15">
        <v>45265</v>
      </c>
      <c r="D9221" s="15">
        <v>45266</v>
      </c>
      <c r="E9221" s="15" t="s">
        <v>981</v>
      </c>
      <c r="F9221" s="15">
        <v>0.08</v>
      </c>
      <c r="G9221" s="15">
        <v>4.42</v>
      </c>
      <c r="H9221" s="15">
        <v>-19.209119999999999</v>
      </c>
      <c r="I9221" s="15" t="str">
        <f t="shared" si="144"/>
        <v xml:space="preserve"> </v>
      </c>
      <c r="J9221" s="15">
        <v>6.84</v>
      </c>
      <c r="K9221" s="15">
        <v>13</v>
      </c>
      <c r="L9221" s="15">
        <v>87.29</v>
      </c>
      <c r="M9221" s="15">
        <v>3067</v>
      </c>
    </row>
    <row r="9222" spans="1:13" ht="13.2" x14ac:dyDescent="0.25">
      <c r="A9222" s="15">
        <v>2286</v>
      </c>
      <c r="B9222" s="15">
        <v>16480</v>
      </c>
      <c r="C9222" s="15">
        <v>45266</v>
      </c>
      <c r="D9222" s="15">
        <v>45268</v>
      </c>
      <c r="E9222" s="15" t="s">
        <v>983</v>
      </c>
      <c r="F9222" s="15">
        <v>0.09</v>
      </c>
      <c r="G9222" s="15">
        <v>7.78</v>
      </c>
      <c r="H9222" s="15">
        <v>-69.528999999999996</v>
      </c>
      <c r="I9222" s="15" t="str">
        <f t="shared" si="144"/>
        <v xml:space="preserve"> </v>
      </c>
      <c r="J9222" s="15">
        <v>5.4</v>
      </c>
      <c r="K9222" s="15">
        <v>28</v>
      </c>
      <c r="L9222" s="15">
        <v>174.46</v>
      </c>
      <c r="M9222" s="15">
        <v>2431</v>
      </c>
    </row>
    <row r="9223" spans="1:13" ht="13.2" x14ac:dyDescent="0.25">
      <c r="A9223" s="15">
        <v>3430</v>
      </c>
      <c r="B9223" s="15">
        <v>24455</v>
      </c>
      <c r="C9223" s="15">
        <v>45266</v>
      </c>
      <c r="D9223" s="15">
        <v>45268</v>
      </c>
      <c r="E9223" s="15" t="s">
        <v>983</v>
      </c>
      <c r="F9223" s="15">
        <v>0</v>
      </c>
      <c r="G9223" s="15">
        <v>1.99</v>
      </c>
      <c r="H9223" s="15">
        <v>-10.59</v>
      </c>
      <c r="I9223" s="15" t="str">
        <f t="shared" si="144"/>
        <v xml:space="preserve"> </v>
      </c>
      <c r="J9223" s="15">
        <v>20.89</v>
      </c>
      <c r="K9223" s="15">
        <v>16</v>
      </c>
      <c r="L9223" s="15">
        <v>338.22</v>
      </c>
      <c r="M9223" s="15">
        <v>1340</v>
      </c>
    </row>
    <row r="9224" spans="1:13" ht="13.2" x14ac:dyDescent="0.25">
      <c r="A9224" s="15">
        <v>21020</v>
      </c>
      <c r="B9224" s="15">
        <v>88752</v>
      </c>
      <c r="C9224" s="15">
        <v>45266</v>
      </c>
      <c r="D9224" s="15">
        <v>45270</v>
      </c>
      <c r="E9224" s="15" t="s">
        <v>984</v>
      </c>
      <c r="F9224" s="15">
        <v>0</v>
      </c>
      <c r="G9224" s="15">
        <v>5.34</v>
      </c>
      <c r="H9224" s="15">
        <v>-31.197935999999999</v>
      </c>
      <c r="I9224" s="15" t="str">
        <f t="shared" si="144"/>
        <v xml:space="preserve"> </v>
      </c>
      <c r="J9224" s="15">
        <v>4.13</v>
      </c>
      <c r="K9224" s="15">
        <v>14</v>
      </c>
      <c r="L9224" s="15">
        <v>60.49</v>
      </c>
      <c r="M9224" s="15">
        <v>3385</v>
      </c>
    </row>
    <row r="9225" spans="1:13" ht="13.2" x14ac:dyDescent="0.25">
      <c r="A9225" s="15">
        <v>21021</v>
      </c>
      <c r="B9225" s="15">
        <v>88752</v>
      </c>
      <c r="C9225" s="15">
        <v>45266</v>
      </c>
      <c r="D9225" s="15">
        <v>45273</v>
      </c>
      <c r="E9225" s="15" t="s">
        <v>984</v>
      </c>
      <c r="F9225" s="15">
        <v>0.08</v>
      </c>
      <c r="G9225" s="15">
        <v>48.2</v>
      </c>
      <c r="H9225" s="15">
        <v>-86.328479999999985</v>
      </c>
      <c r="I9225" s="15" t="str">
        <f t="shared" si="144"/>
        <v xml:space="preserve"> </v>
      </c>
      <c r="J9225" s="15">
        <v>79.52</v>
      </c>
      <c r="K9225" s="15">
        <v>7</v>
      </c>
      <c r="L9225" s="15">
        <v>541.33000000000004</v>
      </c>
      <c r="M9225" s="15">
        <v>3385</v>
      </c>
    </row>
    <row r="9226" spans="1:13" ht="13.2" x14ac:dyDescent="0.25">
      <c r="A9226" s="15">
        <v>21474</v>
      </c>
      <c r="B9226" s="15">
        <v>86117</v>
      </c>
      <c r="C9226" s="15">
        <v>45266</v>
      </c>
      <c r="D9226" s="15">
        <v>45269</v>
      </c>
      <c r="E9226" s="15" t="s">
        <v>981</v>
      </c>
      <c r="F9226" s="15">
        <v>0.09</v>
      </c>
      <c r="G9226" s="15">
        <v>26.2</v>
      </c>
      <c r="H9226" s="15">
        <v>-70.885919999999999</v>
      </c>
      <c r="I9226" s="15" t="str">
        <f t="shared" si="144"/>
        <v xml:space="preserve"> </v>
      </c>
      <c r="J9226" s="15">
        <v>180.98</v>
      </c>
      <c r="K9226" s="15">
        <v>2</v>
      </c>
      <c r="L9226" s="15">
        <v>366.61</v>
      </c>
      <c r="M9226" s="15">
        <v>3045</v>
      </c>
    </row>
    <row r="9227" spans="1:13" ht="13.2" x14ac:dyDescent="0.25">
      <c r="A9227" s="15">
        <v>23501</v>
      </c>
      <c r="B9227" s="15">
        <v>87875</v>
      </c>
      <c r="C9227" s="15">
        <v>45266</v>
      </c>
      <c r="D9227" s="15">
        <v>45266</v>
      </c>
      <c r="E9227" s="15" t="s">
        <v>982</v>
      </c>
      <c r="F9227" s="15">
        <v>0.05</v>
      </c>
      <c r="G9227" s="15">
        <v>12.06</v>
      </c>
      <c r="H9227" s="15">
        <v>944.46976000000006</v>
      </c>
      <c r="I9227" s="15">
        <f t="shared" si="144"/>
        <v>944.46976000000006</v>
      </c>
      <c r="J9227" s="15">
        <v>399.98</v>
      </c>
      <c r="K9227" s="15">
        <v>7</v>
      </c>
      <c r="L9227" s="15">
        <v>2819.46</v>
      </c>
      <c r="M9227" s="15">
        <v>2108</v>
      </c>
    </row>
    <row r="9228" spans="1:13" ht="13.2" x14ac:dyDescent="0.25">
      <c r="A9228" s="15">
        <v>23799</v>
      </c>
      <c r="B9228" s="15">
        <v>86162</v>
      </c>
      <c r="C9228" s="15">
        <v>45266</v>
      </c>
      <c r="D9228" s="15">
        <v>45271</v>
      </c>
      <c r="E9228" s="15" t="s">
        <v>984</v>
      </c>
      <c r="F9228" s="15">
        <v>0.04</v>
      </c>
      <c r="G9228" s="15">
        <v>5.01</v>
      </c>
      <c r="H9228" s="15">
        <v>90.338560000000001</v>
      </c>
      <c r="I9228" s="15">
        <f t="shared" si="144"/>
        <v>90.338560000000001</v>
      </c>
      <c r="J9228" s="15">
        <v>11.34</v>
      </c>
      <c r="K9228" s="15">
        <v>14</v>
      </c>
      <c r="L9228" s="15">
        <v>167.2</v>
      </c>
      <c r="M9228" s="15">
        <v>1296</v>
      </c>
    </row>
    <row r="9229" spans="1:13" ht="13.2" x14ac:dyDescent="0.25">
      <c r="A9229" s="15">
        <v>23806</v>
      </c>
      <c r="B9229" s="15">
        <v>90587</v>
      </c>
      <c r="C9229" s="15">
        <v>45266</v>
      </c>
      <c r="D9229" s="15">
        <v>45267</v>
      </c>
      <c r="E9229" s="15" t="s">
        <v>985</v>
      </c>
      <c r="F9229" s="15">
        <v>0.08</v>
      </c>
      <c r="G9229" s="15">
        <v>7.96</v>
      </c>
      <c r="H9229" s="15">
        <v>-4.3108799999999992</v>
      </c>
      <c r="I9229" s="15" t="str">
        <f t="shared" si="144"/>
        <v xml:space="preserve"> </v>
      </c>
      <c r="J9229" s="15">
        <v>5.78</v>
      </c>
      <c r="K9229" s="15">
        <v>1</v>
      </c>
      <c r="L9229" s="15">
        <v>9.41</v>
      </c>
      <c r="M9229" s="15">
        <v>340</v>
      </c>
    </row>
    <row r="9230" spans="1:13" ht="13.2" x14ac:dyDescent="0.25">
      <c r="A9230" s="15">
        <v>24443</v>
      </c>
      <c r="B9230" s="15">
        <v>86421</v>
      </c>
      <c r="C9230" s="15">
        <v>45266</v>
      </c>
      <c r="D9230" s="15">
        <v>45268</v>
      </c>
      <c r="E9230" s="15" t="s">
        <v>983</v>
      </c>
      <c r="F9230" s="15">
        <v>0.08</v>
      </c>
      <c r="G9230" s="15">
        <v>24.49</v>
      </c>
      <c r="H9230" s="15">
        <v>2051.36256</v>
      </c>
      <c r="I9230" s="15">
        <f t="shared" si="144"/>
        <v>2051.36256</v>
      </c>
      <c r="J9230" s="15">
        <v>140.81</v>
      </c>
      <c r="K9230" s="15">
        <v>22</v>
      </c>
      <c r="L9230" s="15">
        <v>3061.74</v>
      </c>
      <c r="M9230" s="15">
        <v>1109</v>
      </c>
    </row>
    <row r="9231" spans="1:13" ht="13.2" x14ac:dyDescent="0.25">
      <c r="A9231" s="15">
        <v>24454</v>
      </c>
      <c r="B9231" s="15">
        <v>85937</v>
      </c>
      <c r="C9231" s="15">
        <v>45266</v>
      </c>
      <c r="D9231" s="15">
        <v>45268</v>
      </c>
      <c r="E9231" s="15" t="s">
        <v>982</v>
      </c>
      <c r="F9231" s="15">
        <v>0.08</v>
      </c>
      <c r="G9231" s="15">
        <v>7.17</v>
      </c>
      <c r="H9231" s="15">
        <v>983.08799999999997</v>
      </c>
      <c r="I9231" s="15">
        <f t="shared" si="144"/>
        <v>983.08799999999997</v>
      </c>
      <c r="J9231" s="15">
        <v>12.53</v>
      </c>
      <c r="K9231" s="15">
        <v>8</v>
      </c>
      <c r="L9231" s="15">
        <v>107.59</v>
      </c>
      <c r="M9231" s="15">
        <v>2847</v>
      </c>
    </row>
    <row r="9232" spans="1:13" ht="13.2" x14ac:dyDescent="0.25">
      <c r="A9232" s="15">
        <v>24538</v>
      </c>
      <c r="B9232" s="15">
        <v>86590</v>
      </c>
      <c r="C9232" s="15">
        <v>45266</v>
      </c>
      <c r="D9232" s="15">
        <v>45268</v>
      </c>
      <c r="E9232" s="15" t="s">
        <v>982</v>
      </c>
      <c r="F9232" s="15">
        <v>0.05</v>
      </c>
      <c r="G9232" s="15">
        <v>37.58</v>
      </c>
      <c r="H9232" s="15">
        <v>-290.96928000000003</v>
      </c>
      <c r="I9232" s="15" t="str">
        <f t="shared" si="144"/>
        <v xml:space="preserve"> </v>
      </c>
      <c r="J9232" s="15">
        <v>70.709999999999994</v>
      </c>
      <c r="K9232" s="15">
        <v>22</v>
      </c>
      <c r="L9232" s="15">
        <v>1524.73</v>
      </c>
      <c r="M9232" s="15">
        <v>1142</v>
      </c>
    </row>
    <row r="9233" spans="1:13" ht="13.2" x14ac:dyDescent="0.25">
      <c r="A9233" s="15">
        <v>26142</v>
      </c>
      <c r="B9233" s="15">
        <v>91173</v>
      </c>
      <c r="C9233" s="15">
        <v>45266</v>
      </c>
      <c r="D9233" s="15">
        <v>45267</v>
      </c>
      <c r="E9233" s="15" t="s">
        <v>982</v>
      </c>
      <c r="F9233" s="15">
        <v>0.03</v>
      </c>
      <c r="G9233" s="15">
        <v>5.47</v>
      </c>
      <c r="H9233" s="15">
        <v>-46.878047999999993</v>
      </c>
      <c r="I9233" s="15" t="str">
        <f t="shared" si="144"/>
        <v xml:space="preserve"> </v>
      </c>
      <c r="J9233" s="15">
        <v>3.58</v>
      </c>
      <c r="K9233" s="15">
        <v>19</v>
      </c>
      <c r="L9233" s="15">
        <v>72.02</v>
      </c>
      <c r="M9233" s="15">
        <v>2589</v>
      </c>
    </row>
    <row r="9234" spans="1:13" ht="13.2" x14ac:dyDescent="0.25">
      <c r="A9234" s="15">
        <v>20833</v>
      </c>
      <c r="B9234" s="15">
        <v>86788</v>
      </c>
      <c r="C9234" s="15">
        <v>45267</v>
      </c>
      <c r="D9234" s="15">
        <v>45270</v>
      </c>
      <c r="E9234" s="15" t="s">
        <v>985</v>
      </c>
      <c r="F9234" s="15">
        <v>0.03</v>
      </c>
      <c r="G9234" s="15">
        <v>66.67</v>
      </c>
      <c r="H9234" s="15">
        <v>843.16543999999999</v>
      </c>
      <c r="I9234" s="15">
        <f t="shared" si="144"/>
        <v>843.16543999999999</v>
      </c>
      <c r="J9234" s="15">
        <v>259.70999999999998</v>
      </c>
      <c r="K9234" s="15">
        <v>13</v>
      </c>
      <c r="L9234" s="15">
        <v>3439.28</v>
      </c>
      <c r="M9234" s="15">
        <v>1121</v>
      </c>
    </row>
    <row r="9235" spans="1:13" ht="13.2" x14ac:dyDescent="0.25">
      <c r="A9235" s="15">
        <v>21165</v>
      </c>
      <c r="B9235" s="15">
        <v>89173</v>
      </c>
      <c r="C9235" s="15">
        <v>45267</v>
      </c>
      <c r="D9235" s="15">
        <v>45272</v>
      </c>
      <c r="E9235" s="15" t="s">
        <v>984</v>
      </c>
      <c r="F9235" s="15">
        <v>0.1</v>
      </c>
      <c r="G9235" s="15">
        <v>35</v>
      </c>
      <c r="H9235" s="15">
        <v>-79.030560000000008</v>
      </c>
      <c r="I9235" s="15" t="str">
        <f t="shared" si="144"/>
        <v xml:space="preserve"> </v>
      </c>
      <c r="J9235" s="15">
        <v>110.98</v>
      </c>
      <c r="K9235" s="15">
        <v>1</v>
      </c>
      <c r="L9235" s="15">
        <v>119.38</v>
      </c>
      <c r="M9235" s="15">
        <v>313</v>
      </c>
    </row>
    <row r="9236" spans="1:13" ht="13.2" x14ac:dyDescent="0.25">
      <c r="A9236" s="15">
        <v>25643</v>
      </c>
      <c r="B9236" s="15">
        <v>88038</v>
      </c>
      <c r="C9236" s="15">
        <v>45267</v>
      </c>
      <c r="D9236" s="15">
        <v>45270</v>
      </c>
      <c r="E9236" s="15" t="s">
        <v>985</v>
      </c>
      <c r="F9236" s="15">
        <v>0</v>
      </c>
      <c r="G9236" s="15">
        <v>4</v>
      </c>
      <c r="H9236" s="15">
        <v>738.01728000000003</v>
      </c>
      <c r="I9236" s="15">
        <f t="shared" si="144"/>
        <v>738.01728000000003</v>
      </c>
      <c r="J9236" s="15">
        <v>73.98</v>
      </c>
      <c r="K9236" s="15">
        <v>22</v>
      </c>
      <c r="L9236" s="15">
        <v>1710.94</v>
      </c>
      <c r="M9236" s="15">
        <v>2213</v>
      </c>
    </row>
    <row r="9237" spans="1:13" ht="13.2" x14ac:dyDescent="0.25">
      <c r="A9237" s="15">
        <v>26310</v>
      </c>
      <c r="B9237" s="15">
        <v>90056</v>
      </c>
      <c r="C9237" s="15">
        <v>45267</v>
      </c>
      <c r="D9237" s="15">
        <v>45269</v>
      </c>
      <c r="E9237" s="15" t="s">
        <v>982</v>
      </c>
      <c r="F9237" s="15">
        <v>0.05</v>
      </c>
      <c r="G9237" s="15">
        <v>14.7</v>
      </c>
      <c r="H9237" s="15">
        <v>226.68600000000001</v>
      </c>
      <c r="I9237" s="15">
        <f t="shared" si="144"/>
        <v>226.68600000000001</v>
      </c>
      <c r="J9237" s="15">
        <v>535.64</v>
      </c>
      <c r="K9237" s="15">
        <v>1</v>
      </c>
      <c r="L9237" s="15">
        <v>534.29999999999995</v>
      </c>
      <c r="M9237" s="15">
        <v>2919</v>
      </c>
    </row>
    <row r="9238" spans="1:13" ht="13.2" x14ac:dyDescent="0.25">
      <c r="A9238" s="15">
        <v>5295</v>
      </c>
      <c r="B9238" s="15">
        <v>37700</v>
      </c>
      <c r="C9238" s="15">
        <v>45268</v>
      </c>
      <c r="D9238" s="15">
        <v>45271</v>
      </c>
      <c r="E9238" s="15" t="s">
        <v>985</v>
      </c>
      <c r="F9238" s="15">
        <v>0.05</v>
      </c>
      <c r="G9238" s="15">
        <v>19.989999999999998</v>
      </c>
      <c r="H9238" s="15">
        <v>1169.7105000000001</v>
      </c>
      <c r="I9238" s="15">
        <f t="shared" si="144"/>
        <v>1169.7105000000001</v>
      </c>
      <c r="J9238" s="15">
        <v>122.99</v>
      </c>
      <c r="K9238" s="15">
        <v>54</v>
      </c>
      <c r="L9238" s="15">
        <v>6781.02</v>
      </c>
      <c r="M9238" s="15">
        <v>3004</v>
      </c>
    </row>
    <row r="9239" spans="1:13" ht="13.2" x14ac:dyDescent="0.25">
      <c r="A9239" s="15">
        <v>23867</v>
      </c>
      <c r="B9239" s="15">
        <v>86464</v>
      </c>
      <c r="C9239" s="15">
        <v>45268</v>
      </c>
      <c r="D9239" s="15">
        <v>45269</v>
      </c>
      <c r="E9239" s="15" t="s">
        <v>983</v>
      </c>
      <c r="F9239" s="15">
        <v>0.06</v>
      </c>
      <c r="G9239" s="15">
        <v>1.99</v>
      </c>
      <c r="H9239" s="15">
        <v>-124.5335</v>
      </c>
      <c r="I9239" s="15" t="str">
        <f t="shared" si="144"/>
        <v xml:space="preserve"> </v>
      </c>
      <c r="J9239" s="15">
        <v>8.33</v>
      </c>
      <c r="K9239" s="15">
        <v>4</v>
      </c>
      <c r="L9239" s="15">
        <v>32.770000000000003</v>
      </c>
      <c r="M9239" s="15">
        <v>908</v>
      </c>
    </row>
    <row r="9240" spans="1:13" ht="13.2" x14ac:dyDescent="0.25">
      <c r="A9240" s="15">
        <v>23868</v>
      </c>
      <c r="B9240" s="15">
        <v>86464</v>
      </c>
      <c r="C9240" s="15">
        <v>45268</v>
      </c>
      <c r="D9240" s="15">
        <v>45270</v>
      </c>
      <c r="E9240" s="15" t="s">
        <v>983</v>
      </c>
      <c r="F9240" s="15">
        <v>0.01</v>
      </c>
      <c r="G9240" s="15">
        <v>7.73</v>
      </c>
      <c r="H9240" s="15">
        <v>-53.299399999999999</v>
      </c>
      <c r="I9240" s="15" t="str">
        <f t="shared" si="144"/>
        <v xml:space="preserve"> </v>
      </c>
      <c r="J9240" s="15">
        <v>34.99</v>
      </c>
      <c r="K9240" s="15">
        <v>5</v>
      </c>
      <c r="L9240" s="15">
        <v>185.73</v>
      </c>
      <c r="M9240" s="15">
        <v>908</v>
      </c>
    </row>
    <row r="9241" spans="1:13" ht="13.2" x14ac:dyDescent="0.25">
      <c r="A9241" s="15">
        <v>24968</v>
      </c>
      <c r="B9241" s="15">
        <v>91465</v>
      </c>
      <c r="C9241" s="15">
        <v>45268</v>
      </c>
      <c r="D9241" s="15">
        <v>45269</v>
      </c>
      <c r="E9241" s="15" t="s">
        <v>985</v>
      </c>
      <c r="F9241" s="15">
        <v>0.09</v>
      </c>
      <c r="G9241" s="15">
        <v>57</v>
      </c>
      <c r="H9241" s="15">
        <v>-173.99088</v>
      </c>
      <c r="I9241" s="15" t="str">
        <f t="shared" si="144"/>
        <v xml:space="preserve"> </v>
      </c>
      <c r="J9241" s="15">
        <v>280.98</v>
      </c>
      <c r="K9241" s="15">
        <v>3</v>
      </c>
      <c r="L9241" s="15">
        <v>854.97</v>
      </c>
      <c r="M9241" s="15">
        <v>2056</v>
      </c>
    </row>
    <row r="9242" spans="1:13" ht="13.2" x14ac:dyDescent="0.25">
      <c r="A9242" s="15">
        <v>24969</v>
      </c>
      <c r="B9242" s="15">
        <v>91465</v>
      </c>
      <c r="C9242" s="15">
        <v>45268</v>
      </c>
      <c r="D9242" s="15">
        <v>45268</v>
      </c>
      <c r="E9242" s="15" t="s">
        <v>985</v>
      </c>
      <c r="F9242" s="15">
        <v>0.03</v>
      </c>
      <c r="G9242" s="15">
        <v>3.37</v>
      </c>
      <c r="H9242" s="15">
        <v>33.795839999999998</v>
      </c>
      <c r="I9242" s="15">
        <f t="shared" si="144"/>
        <v>33.795839999999998</v>
      </c>
      <c r="J9242" s="15">
        <v>10.98</v>
      </c>
      <c r="K9242" s="15">
        <v>15</v>
      </c>
      <c r="L9242" s="15">
        <v>166.29</v>
      </c>
      <c r="M9242" s="15">
        <v>2056</v>
      </c>
    </row>
    <row r="9243" spans="1:13" ht="13.2" x14ac:dyDescent="0.25">
      <c r="A9243" s="15">
        <v>5212</v>
      </c>
      <c r="B9243" s="15">
        <v>37063</v>
      </c>
      <c r="C9243" s="15">
        <v>45269</v>
      </c>
      <c r="D9243" s="15">
        <v>45270</v>
      </c>
      <c r="E9243" s="15" t="s">
        <v>983</v>
      </c>
      <c r="F9243" s="15">
        <v>0</v>
      </c>
      <c r="G9243" s="15">
        <v>8.99</v>
      </c>
      <c r="H9243" s="15">
        <v>89.6</v>
      </c>
      <c r="I9243" s="15">
        <f t="shared" si="144"/>
        <v>89.6</v>
      </c>
      <c r="J9243" s="15">
        <v>17.670000000000002</v>
      </c>
      <c r="K9243" s="15">
        <v>100</v>
      </c>
      <c r="L9243" s="15">
        <v>1838</v>
      </c>
      <c r="M9243" s="15">
        <v>94</v>
      </c>
    </row>
    <row r="9244" spans="1:13" ht="13.2" x14ac:dyDescent="0.25">
      <c r="A9244" s="15">
        <v>18546</v>
      </c>
      <c r="B9244" s="15">
        <v>88415</v>
      </c>
      <c r="C9244" s="15">
        <v>45269</v>
      </c>
      <c r="D9244" s="15">
        <v>45271</v>
      </c>
      <c r="E9244" s="15" t="s">
        <v>983</v>
      </c>
      <c r="F9244" s="15">
        <v>0.09</v>
      </c>
      <c r="G9244" s="15">
        <v>6</v>
      </c>
      <c r="H9244" s="15">
        <v>-20.747999999999998</v>
      </c>
      <c r="I9244" s="15" t="str">
        <f t="shared" si="144"/>
        <v xml:space="preserve"> </v>
      </c>
      <c r="J9244" s="15">
        <v>6.48</v>
      </c>
      <c r="K9244" s="15">
        <v>14</v>
      </c>
      <c r="L9244" s="15">
        <v>92.27</v>
      </c>
      <c r="M9244" s="15">
        <v>1273</v>
      </c>
    </row>
    <row r="9245" spans="1:13" ht="13.2" x14ac:dyDescent="0.25">
      <c r="A9245" s="15">
        <v>18547</v>
      </c>
      <c r="B9245" s="15">
        <v>88415</v>
      </c>
      <c r="C9245" s="15">
        <v>45269</v>
      </c>
      <c r="D9245" s="15">
        <v>45271</v>
      </c>
      <c r="E9245" s="15" t="s">
        <v>983</v>
      </c>
      <c r="F9245" s="15">
        <v>0.1</v>
      </c>
      <c r="G9245" s="15">
        <v>1.49</v>
      </c>
      <c r="H9245" s="15">
        <v>30.423743999999999</v>
      </c>
      <c r="I9245" s="15">
        <f t="shared" si="144"/>
        <v>30.423743999999999</v>
      </c>
      <c r="J9245" s="15">
        <v>3.8</v>
      </c>
      <c r="K9245" s="15">
        <v>12</v>
      </c>
      <c r="L9245" s="15">
        <v>49.77</v>
      </c>
      <c r="M9245" s="15">
        <v>1275</v>
      </c>
    </row>
    <row r="9246" spans="1:13" ht="13.2" x14ac:dyDescent="0.25">
      <c r="A9246" s="15">
        <v>20945</v>
      </c>
      <c r="B9246" s="15">
        <v>90705</v>
      </c>
      <c r="C9246" s="15">
        <v>45269</v>
      </c>
      <c r="D9246" s="15">
        <v>45273</v>
      </c>
      <c r="E9246" s="15" t="s">
        <v>984</v>
      </c>
      <c r="F9246" s="15">
        <v>0.08</v>
      </c>
      <c r="G9246" s="15">
        <v>1.99</v>
      </c>
      <c r="H9246" s="15">
        <v>209.5668</v>
      </c>
      <c r="I9246" s="15">
        <f t="shared" si="144"/>
        <v>209.5668</v>
      </c>
      <c r="J9246" s="15">
        <v>20.89</v>
      </c>
      <c r="K9246" s="15">
        <v>15</v>
      </c>
      <c r="L9246" s="15">
        <v>303.72000000000003</v>
      </c>
      <c r="M9246" s="15">
        <v>439</v>
      </c>
    </row>
    <row r="9247" spans="1:13" ht="13.2" x14ac:dyDescent="0.25">
      <c r="A9247" s="15">
        <v>20946</v>
      </c>
      <c r="B9247" s="15">
        <v>90705</v>
      </c>
      <c r="C9247" s="15">
        <v>45269</v>
      </c>
      <c r="D9247" s="15">
        <v>45278</v>
      </c>
      <c r="E9247" s="15" t="s">
        <v>984</v>
      </c>
      <c r="F9247" s="15">
        <v>0.05</v>
      </c>
      <c r="G9247" s="15">
        <v>0.5</v>
      </c>
      <c r="H9247" s="15">
        <v>39.205799999999996</v>
      </c>
      <c r="I9247" s="15">
        <f t="shared" si="144"/>
        <v>39.205799999999996</v>
      </c>
      <c r="J9247" s="15">
        <v>2.89</v>
      </c>
      <c r="K9247" s="15">
        <v>20</v>
      </c>
      <c r="L9247" s="15">
        <v>56.82</v>
      </c>
      <c r="M9247" s="15">
        <v>440</v>
      </c>
    </row>
    <row r="9248" spans="1:13" ht="13.2" x14ac:dyDescent="0.25">
      <c r="A9248" s="15">
        <v>20947</v>
      </c>
      <c r="B9248" s="15">
        <v>90705</v>
      </c>
      <c r="C9248" s="15">
        <v>45269</v>
      </c>
      <c r="D9248" s="15">
        <v>45276</v>
      </c>
      <c r="E9248" s="15" t="s">
        <v>984</v>
      </c>
      <c r="F9248" s="15">
        <v>0.01</v>
      </c>
      <c r="G9248" s="15">
        <v>8.66</v>
      </c>
      <c r="H9248" s="15">
        <v>284.66048000000001</v>
      </c>
      <c r="I9248" s="15">
        <f t="shared" si="144"/>
        <v>284.66048000000001</v>
      </c>
      <c r="J9248" s="15">
        <v>41.32</v>
      </c>
      <c r="K9248" s="15">
        <v>24</v>
      </c>
      <c r="L9248" s="15">
        <v>1005.73</v>
      </c>
      <c r="M9248" s="15">
        <v>438</v>
      </c>
    </row>
    <row r="9249" spans="1:13" ht="13.2" x14ac:dyDescent="0.25">
      <c r="A9249" s="15">
        <v>22558</v>
      </c>
      <c r="B9249" s="15">
        <v>90436</v>
      </c>
      <c r="C9249" s="15">
        <v>45269</v>
      </c>
      <c r="D9249" s="15">
        <v>45270</v>
      </c>
      <c r="E9249" s="15" t="s">
        <v>985</v>
      </c>
      <c r="F9249" s="15">
        <v>0.08</v>
      </c>
      <c r="G9249" s="15">
        <v>11.15</v>
      </c>
      <c r="H9249" s="15">
        <v>-93.031679999999994</v>
      </c>
      <c r="I9249" s="15" t="str">
        <f t="shared" si="144"/>
        <v xml:space="preserve"> </v>
      </c>
      <c r="J9249" s="15">
        <v>7.28</v>
      </c>
      <c r="K9249" s="15">
        <v>20</v>
      </c>
      <c r="L9249" s="15">
        <v>142.35</v>
      </c>
      <c r="M9249" s="15">
        <v>194</v>
      </c>
    </row>
    <row r="9250" spans="1:13" ht="13.2" x14ac:dyDescent="0.25">
      <c r="A9250" s="15">
        <v>22559</v>
      </c>
      <c r="B9250" s="15">
        <v>90436</v>
      </c>
      <c r="C9250" s="15">
        <v>45269</v>
      </c>
      <c r="D9250" s="15">
        <v>45270</v>
      </c>
      <c r="E9250" s="15" t="s">
        <v>985</v>
      </c>
      <c r="F9250" s="15">
        <v>0.08</v>
      </c>
      <c r="G9250" s="15">
        <v>110.2</v>
      </c>
      <c r="H9250" s="15">
        <v>-233.29487999999998</v>
      </c>
      <c r="I9250" s="15" t="str">
        <f t="shared" si="144"/>
        <v xml:space="preserve"> </v>
      </c>
      <c r="J9250" s="15">
        <v>424.21</v>
      </c>
      <c r="K9250" s="15">
        <v>6</v>
      </c>
      <c r="L9250" s="15">
        <v>2443.5700000000002</v>
      </c>
      <c r="M9250" s="15">
        <v>194</v>
      </c>
    </row>
    <row r="9251" spans="1:13" ht="13.2" x14ac:dyDescent="0.25">
      <c r="A9251" s="15">
        <v>22560</v>
      </c>
      <c r="B9251" s="15">
        <v>90436</v>
      </c>
      <c r="C9251" s="15">
        <v>45269</v>
      </c>
      <c r="D9251" s="15">
        <v>45270</v>
      </c>
      <c r="E9251" s="15" t="s">
        <v>985</v>
      </c>
      <c r="F9251" s="15">
        <v>0.09</v>
      </c>
      <c r="G9251" s="15">
        <v>8.08</v>
      </c>
      <c r="H9251" s="15">
        <v>2482.3647000000001</v>
      </c>
      <c r="I9251" s="15">
        <f t="shared" si="144"/>
        <v>2482.3647000000001</v>
      </c>
      <c r="J9251" s="15">
        <v>200.99</v>
      </c>
      <c r="K9251" s="15">
        <v>22</v>
      </c>
      <c r="L9251" s="15">
        <v>3597.63</v>
      </c>
      <c r="M9251" s="15">
        <v>194</v>
      </c>
    </row>
    <row r="9252" spans="1:13" ht="13.2" x14ac:dyDescent="0.25">
      <c r="A9252" s="15">
        <v>22880</v>
      </c>
      <c r="B9252" s="15">
        <v>91533</v>
      </c>
      <c r="C9252" s="15">
        <v>45269</v>
      </c>
      <c r="D9252" s="15">
        <v>45271</v>
      </c>
      <c r="E9252" s="15" t="s">
        <v>982</v>
      </c>
      <c r="F9252" s="15">
        <v>0.06</v>
      </c>
      <c r="G9252" s="15">
        <v>29.7</v>
      </c>
      <c r="H9252" s="15">
        <v>17.256</v>
      </c>
      <c r="I9252" s="15">
        <f t="shared" si="144"/>
        <v>17.256</v>
      </c>
      <c r="J9252" s="15">
        <v>1500.97</v>
      </c>
      <c r="K9252" s="15">
        <v>2</v>
      </c>
      <c r="L9252" s="15">
        <v>3047.57</v>
      </c>
      <c r="M9252" s="15">
        <v>2475</v>
      </c>
    </row>
    <row r="9253" spans="1:13" ht="13.2" x14ac:dyDescent="0.25">
      <c r="A9253" s="15">
        <v>22881</v>
      </c>
      <c r="B9253" s="15">
        <v>91533</v>
      </c>
      <c r="C9253" s="15">
        <v>45269</v>
      </c>
      <c r="D9253" s="15">
        <v>45272</v>
      </c>
      <c r="E9253" s="15" t="s">
        <v>982</v>
      </c>
      <c r="F9253" s="15">
        <v>0.06</v>
      </c>
      <c r="G9253" s="15">
        <v>30.06</v>
      </c>
      <c r="H9253" s="15">
        <v>-45.682000000000002</v>
      </c>
      <c r="I9253" s="15" t="str">
        <f t="shared" si="144"/>
        <v xml:space="preserve"> </v>
      </c>
      <c r="J9253" s="15">
        <v>80.97</v>
      </c>
      <c r="K9253" s="15">
        <v>23</v>
      </c>
      <c r="L9253" s="15">
        <v>1888.14</v>
      </c>
      <c r="M9253" s="15">
        <v>2475</v>
      </c>
    </row>
    <row r="9254" spans="1:13" ht="13.2" x14ac:dyDescent="0.25">
      <c r="A9254" s="15">
        <v>22882</v>
      </c>
      <c r="B9254" s="15">
        <v>91533</v>
      </c>
      <c r="C9254" s="15">
        <v>45269</v>
      </c>
      <c r="D9254" s="15">
        <v>45271</v>
      </c>
      <c r="E9254" s="15" t="s">
        <v>982</v>
      </c>
      <c r="F9254" s="15">
        <v>0.09</v>
      </c>
      <c r="G9254" s="15">
        <v>8.99</v>
      </c>
      <c r="H9254" s="15">
        <v>-51.856000000000002</v>
      </c>
      <c r="I9254" s="15" t="str">
        <f t="shared" si="144"/>
        <v xml:space="preserve"> </v>
      </c>
      <c r="J9254" s="15">
        <v>65.989999999999995</v>
      </c>
      <c r="K9254" s="15">
        <v>15</v>
      </c>
      <c r="L9254" s="15">
        <v>769.6</v>
      </c>
      <c r="M9254" s="15">
        <v>2475</v>
      </c>
    </row>
    <row r="9255" spans="1:13" ht="13.2" x14ac:dyDescent="0.25">
      <c r="A9255" s="15">
        <v>23212</v>
      </c>
      <c r="B9255" s="15">
        <v>87315</v>
      </c>
      <c r="C9255" s="15">
        <v>45269</v>
      </c>
      <c r="D9255" s="15">
        <v>45270</v>
      </c>
      <c r="E9255" s="15" t="s">
        <v>983</v>
      </c>
      <c r="F9255" s="15">
        <v>0</v>
      </c>
      <c r="G9255" s="15">
        <v>8.99</v>
      </c>
      <c r="H9255" s="15">
        <v>149.09440000000001</v>
      </c>
      <c r="I9255" s="15">
        <f t="shared" si="144"/>
        <v>149.09440000000001</v>
      </c>
      <c r="J9255" s="15">
        <v>17.670000000000002</v>
      </c>
      <c r="K9255" s="15">
        <v>25</v>
      </c>
      <c r="L9255" s="15">
        <v>459.5</v>
      </c>
      <c r="M9255" s="15">
        <v>97</v>
      </c>
    </row>
    <row r="9256" spans="1:13" ht="13.2" x14ac:dyDescent="0.25">
      <c r="A9256" s="15">
        <v>24499</v>
      </c>
      <c r="B9256" s="15">
        <v>89052</v>
      </c>
      <c r="C9256" s="15">
        <v>45269</v>
      </c>
      <c r="D9256" s="15">
        <v>45270</v>
      </c>
      <c r="E9256" s="15" t="s">
        <v>985</v>
      </c>
      <c r="F9256" s="15">
        <v>0.04</v>
      </c>
      <c r="G9256" s="15">
        <v>1.99</v>
      </c>
      <c r="H9256" s="15">
        <v>-17.680319999999995</v>
      </c>
      <c r="I9256" s="15" t="str">
        <f t="shared" si="144"/>
        <v xml:space="preserve"> </v>
      </c>
      <c r="J9256" s="15">
        <v>28.48</v>
      </c>
      <c r="K9256" s="15">
        <v>2</v>
      </c>
      <c r="L9256" s="15">
        <v>57.42</v>
      </c>
      <c r="M9256" s="15">
        <v>2977</v>
      </c>
    </row>
    <row r="9257" spans="1:13" ht="13.2" x14ac:dyDescent="0.25">
      <c r="A9257" s="15">
        <v>24500</v>
      </c>
      <c r="B9257" s="15">
        <v>89052</v>
      </c>
      <c r="C9257" s="15">
        <v>45269</v>
      </c>
      <c r="D9257" s="15">
        <v>45271</v>
      </c>
      <c r="E9257" s="15" t="s">
        <v>985</v>
      </c>
      <c r="F9257" s="15">
        <v>0</v>
      </c>
      <c r="G9257" s="15">
        <v>24.49</v>
      </c>
      <c r="H9257" s="15">
        <v>6027.7502999999997</v>
      </c>
      <c r="I9257" s="15">
        <f t="shared" si="144"/>
        <v>6027.7502999999997</v>
      </c>
      <c r="J9257" s="15">
        <v>699.99</v>
      </c>
      <c r="K9257" s="15">
        <v>12</v>
      </c>
      <c r="L9257" s="15">
        <v>8735.8700000000008</v>
      </c>
      <c r="M9257" s="15">
        <v>2977</v>
      </c>
    </row>
    <row r="9258" spans="1:13" ht="13.2" x14ac:dyDescent="0.25">
      <c r="A9258" s="15">
        <v>1522</v>
      </c>
      <c r="B9258" s="15">
        <v>10982</v>
      </c>
      <c r="C9258" s="15">
        <v>45270</v>
      </c>
      <c r="D9258" s="15">
        <v>45271</v>
      </c>
      <c r="E9258" s="15" t="s">
        <v>983</v>
      </c>
      <c r="F9258" s="15">
        <v>0.02</v>
      </c>
      <c r="G9258" s="15">
        <v>1.49</v>
      </c>
      <c r="H9258" s="15">
        <v>225.19900000000001</v>
      </c>
      <c r="I9258" s="15">
        <f t="shared" si="144"/>
        <v>225.19900000000001</v>
      </c>
      <c r="J9258" s="15">
        <v>18.940000000000001</v>
      </c>
      <c r="K9258" s="15">
        <v>58</v>
      </c>
      <c r="L9258" s="15">
        <v>1076.54</v>
      </c>
      <c r="M9258" s="15">
        <v>3106</v>
      </c>
    </row>
    <row r="9259" spans="1:13" ht="13.2" x14ac:dyDescent="0.25">
      <c r="A9259" s="15">
        <v>1523</v>
      </c>
      <c r="B9259" s="15">
        <v>10982</v>
      </c>
      <c r="C9259" s="15">
        <v>45270</v>
      </c>
      <c r="D9259" s="15">
        <v>45272</v>
      </c>
      <c r="E9259" s="15" t="s">
        <v>983</v>
      </c>
      <c r="F9259" s="15">
        <v>0.05</v>
      </c>
      <c r="G9259" s="15">
        <v>19.989999999999998</v>
      </c>
      <c r="H9259" s="15">
        <v>1236.3589999999999</v>
      </c>
      <c r="I9259" s="15">
        <f t="shared" si="144"/>
        <v>1236.3589999999999</v>
      </c>
      <c r="J9259" s="15">
        <v>122.99</v>
      </c>
      <c r="K9259" s="15">
        <v>60</v>
      </c>
      <c r="L9259" s="15">
        <v>7330.82</v>
      </c>
      <c r="M9259" s="15">
        <v>3106</v>
      </c>
    </row>
    <row r="9260" spans="1:13" ht="13.2" x14ac:dyDescent="0.25">
      <c r="A9260" s="15">
        <v>1524</v>
      </c>
      <c r="B9260" s="15">
        <v>10982</v>
      </c>
      <c r="C9260" s="15">
        <v>45270</v>
      </c>
      <c r="D9260" s="15">
        <v>45272</v>
      </c>
      <c r="E9260" s="15" t="s">
        <v>983</v>
      </c>
      <c r="F9260" s="15">
        <v>0</v>
      </c>
      <c r="G9260" s="15">
        <v>0.7</v>
      </c>
      <c r="H9260" s="15">
        <v>2.81</v>
      </c>
      <c r="I9260" s="15">
        <f t="shared" si="144"/>
        <v>2.81</v>
      </c>
      <c r="J9260" s="15">
        <v>1.1399999999999999</v>
      </c>
      <c r="K9260" s="15">
        <v>28</v>
      </c>
      <c r="L9260" s="15">
        <v>41.9</v>
      </c>
      <c r="M9260" s="15">
        <v>3106</v>
      </c>
    </row>
    <row r="9261" spans="1:13" ht="13.2" x14ac:dyDescent="0.25">
      <c r="A9261" s="15">
        <v>8354</v>
      </c>
      <c r="B9261" s="15">
        <v>59685</v>
      </c>
      <c r="C9261" s="15">
        <v>45270</v>
      </c>
      <c r="D9261" s="15">
        <v>45272</v>
      </c>
      <c r="E9261" s="15" t="s">
        <v>985</v>
      </c>
      <c r="F9261" s="15">
        <v>0.05</v>
      </c>
      <c r="G9261" s="15">
        <v>5.33</v>
      </c>
      <c r="H9261" s="15">
        <v>78.98</v>
      </c>
      <c r="I9261" s="15">
        <f t="shared" si="144"/>
        <v>78.98</v>
      </c>
      <c r="J9261" s="15">
        <v>40.98</v>
      </c>
      <c r="K9261" s="15">
        <v>24</v>
      </c>
      <c r="L9261" s="15">
        <v>1010.4</v>
      </c>
      <c r="M9261" s="15">
        <v>1682</v>
      </c>
    </row>
    <row r="9262" spans="1:13" ht="13.2" x14ac:dyDescent="0.25">
      <c r="A9262" s="15">
        <v>8355</v>
      </c>
      <c r="B9262" s="15">
        <v>59685</v>
      </c>
      <c r="C9262" s="15">
        <v>45270</v>
      </c>
      <c r="D9262" s="15">
        <v>45271</v>
      </c>
      <c r="E9262" s="15" t="s">
        <v>985</v>
      </c>
      <c r="F9262" s="15">
        <v>0.1</v>
      </c>
      <c r="G9262" s="15">
        <v>14.37</v>
      </c>
      <c r="H9262" s="15">
        <v>-560.29</v>
      </c>
      <c r="I9262" s="15" t="str">
        <f t="shared" si="144"/>
        <v xml:space="preserve"> </v>
      </c>
      <c r="J9262" s="15">
        <v>12.99</v>
      </c>
      <c r="K9262" s="15">
        <v>92</v>
      </c>
      <c r="L9262" s="15">
        <v>1125.82</v>
      </c>
      <c r="M9262" s="15">
        <v>1682</v>
      </c>
    </row>
    <row r="9263" spans="1:13" ht="13.2" x14ac:dyDescent="0.25">
      <c r="A9263" s="15">
        <v>19522</v>
      </c>
      <c r="B9263" s="15">
        <v>86330</v>
      </c>
      <c r="C9263" s="15">
        <v>45270</v>
      </c>
      <c r="D9263" s="15">
        <v>45271</v>
      </c>
      <c r="E9263" s="15" t="s">
        <v>983</v>
      </c>
      <c r="F9263" s="15">
        <v>0.02</v>
      </c>
      <c r="G9263" s="15">
        <v>1.49</v>
      </c>
      <c r="H9263" s="15">
        <v>192.10980000000001</v>
      </c>
      <c r="I9263" s="15">
        <f t="shared" si="144"/>
        <v>192.10980000000001</v>
      </c>
      <c r="J9263" s="15">
        <v>18.940000000000001</v>
      </c>
      <c r="K9263" s="15">
        <v>15</v>
      </c>
      <c r="L9263" s="15">
        <v>278.42</v>
      </c>
      <c r="M9263" s="15">
        <v>3103</v>
      </c>
    </row>
    <row r="9264" spans="1:13" ht="13.2" x14ac:dyDescent="0.25">
      <c r="A9264" s="15">
        <v>19523</v>
      </c>
      <c r="B9264" s="15">
        <v>86330</v>
      </c>
      <c r="C9264" s="15">
        <v>45270</v>
      </c>
      <c r="D9264" s="15">
        <v>45272</v>
      </c>
      <c r="E9264" s="15" t="s">
        <v>983</v>
      </c>
      <c r="F9264" s="15">
        <v>0.05</v>
      </c>
      <c r="G9264" s="15">
        <v>19.989999999999998</v>
      </c>
      <c r="H9264" s="15">
        <v>1264.5699</v>
      </c>
      <c r="I9264" s="15">
        <f t="shared" si="144"/>
        <v>1264.5699</v>
      </c>
      <c r="J9264" s="15">
        <v>122.99</v>
      </c>
      <c r="K9264" s="15">
        <v>15</v>
      </c>
      <c r="L9264" s="15">
        <v>1832.71</v>
      </c>
      <c r="M9264" s="15">
        <v>3103</v>
      </c>
    </row>
    <row r="9265" spans="1:13" ht="13.2" x14ac:dyDescent="0.25">
      <c r="A9265" s="15">
        <v>19524</v>
      </c>
      <c r="B9265" s="15">
        <v>86330</v>
      </c>
      <c r="C9265" s="15">
        <v>45270</v>
      </c>
      <c r="D9265" s="15">
        <v>45272</v>
      </c>
      <c r="E9265" s="15" t="s">
        <v>983</v>
      </c>
      <c r="F9265" s="15">
        <v>0</v>
      </c>
      <c r="G9265" s="15">
        <v>0.7</v>
      </c>
      <c r="H9265" s="15">
        <v>4.67584</v>
      </c>
      <c r="I9265" s="15">
        <f t="shared" si="144"/>
        <v>4.67584</v>
      </c>
      <c r="J9265" s="15">
        <v>1.1399999999999999</v>
      </c>
      <c r="K9265" s="15">
        <v>7</v>
      </c>
      <c r="L9265" s="15">
        <v>10.48</v>
      </c>
      <c r="M9265" s="15">
        <v>3103</v>
      </c>
    </row>
    <row r="9266" spans="1:13" ht="13.2" x14ac:dyDescent="0.25">
      <c r="A9266" s="15">
        <v>21769</v>
      </c>
      <c r="B9266" s="15">
        <v>88277</v>
      </c>
      <c r="C9266" s="15">
        <v>45270</v>
      </c>
      <c r="D9266" s="15">
        <v>45272</v>
      </c>
      <c r="E9266" s="15" t="s">
        <v>984</v>
      </c>
      <c r="F9266" s="15">
        <v>0.03</v>
      </c>
      <c r="G9266" s="15">
        <v>24.49</v>
      </c>
      <c r="H9266" s="15">
        <v>1.1219999999999999</v>
      </c>
      <c r="I9266" s="15">
        <f t="shared" si="144"/>
        <v>1.1219999999999999</v>
      </c>
      <c r="J9266" s="15">
        <v>300.64999999999998</v>
      </c>
      <c r="K9266" s="15">
        <v>6</v>
      </c>
      <c r="L9266" s="15">
        <v>1767.28</v>
      </c>
      <c r="M9266" s="15">
        <v>2359</v>
      </c>
    </row>
    <row r="9267" spans="1:13" ht="13.2" x14ac:dyDescent="0.25">
      <c r="A9267" s="15">
        <v>21770</v>
      </c>
      <c r="B9267" s="15">
        <v>88277</v>
      </c>
      <c r="C9267" s="15">
        <v>45270</v>
      </c>
      <c r="D9267" s="15">
        <v>45272</v>
      </c>
      <c r="E9267" s="15" t="s">
        <v>984</v>
      </c>
      <c r="F9267" s="15">
        <v>0.1</v>
      </c>
      <c r="G9267" s="15">
        <v>7.54</v>
      </c>
      <c r="H9267" s="15">
        <v>240.41399999999999</v>
      </c>
      <c r="I9267" s="15">
        <f t="shared" si="144"/>
        <v>240.41399999999999</v>
      </c>
      <c r="J9267" s="15">
        <v>4.9800000000000004</v>
      </c>
      <c r="K9267" s="15">
        <v>16</v>
      </c>
      <c r="L9267" s="15">
        <v>77.64</v>
      </c>
      <c r="M9267" s="15">
        <v>2359</v>
      </c>
    </row>
    <row r="9268" spans="1:13" ht="13.2" x14ac:dyDescent="0.25">
      <c r="A9268" s="15">
        <v>22917</v>
      </c>
      <c r="B9268" s="15">
        <v>91192</v>
      </c>
      <c r="C9268" s="15">
        <v>45270</v>
      </c>
      <c r="D9268" s="15">
        <v>45272</v>
      </c>
      <c r="E9268" s="15" t="s">
        <v>983</v>
      </c>
      <c r="F9268" s="15">
        <v>0.09</v>
      </c>
      <c r="G9268" s="15">
        <v>3.37</v>
      </c>
      <c r="H9268" s="15">
        <v>-0.77615999999999996</v>
      </c>
      <c r="I9268" s="15" t="str">
        <f t="shared" si="144"/>
        <v xml:space="preserve"> </v>
      </c>
      <c r="J9268" s="15">
        <v>10.98</v>
      </c>
      <c r="K9268" s="15">
        <v>7</v>
      </c>
      <c r="L9268" s="15">
        <v>77.23</v>
      </c>
      <c r="M9268" s="15">
        <v>2105</v>
      </c>
    </row>
    <row r="9269" spans="1:13" ht="13.2" x14ac:dyDescent="0.25">
      <c r="A9269" s="15">
        <v>24807</v>
      </c>
      <c r="B9269" s="15">
        <v>88252</v>
      </c>
      <c r="C9269" s="15">
        <v>45270</v>
      </c>
      <c r="D9269" s="15">
        <v>45271</v>
      </c>
      <c r="E9269" s="15" t="s">
        <v>985</v>
      </c>
      <c r="F9269" s="15">
        <v>0</v>
      </c>
      <c r="G9269" s="15">
        <v>1</v>
      </c>
      <c r="H9269" s="15">
        <v>16.408200000000001</v>
      </c>
      <c r="I9269" s="15">
        <f t="shared" si="144"/>
        <v>16.408200000000001</v>
      </c>
      <c r="J9269" s="15">
        <v>2.21</v>
      </c>
      <c r="K9269" s="15">
        <v>9</v>
      </c>
      <c r="L9269" s="15">
        <v>23.78</v>
      </c>
      <c r="M9269" s="15">
        <v>3078</v>
      </c>
    </row>
    <row r="9270" spans="1:13" ht="13.2" x14ac:dyDescent="0.25">
      <c r="A9270" s="15">
        <v>25177</v>
      </c>
      <c r="B9270" s="15">
        <v>91114</v>
      </c>
      <c r="C9270" s="15">
        <v>45270</v>
      </c>
      <c r="D9270" s="15">
        <v>45271</v>
      </c>
      <c r="E9270" s="15" t="s">
        <v>981</v>
      </c>
      <c r="F9270" s="15">
        <v>0.04</v>
      </c>
      <c r="G9270" s="15">
        <v>1.49</v>
      </c>
      <c r="H9270" s="15">
        <v>85.118399999999994</v>
      </c>
      <c r="I9270" s="15">
        <f t="shared" si="144"/>
        <v>85.118399999999994</v>
      </c>
      <c r="J9270" s="15">
        <v>12.97</v>
      </c>
      <c r="K9270" s="15">
        <v>9</v>
      </c>
      <c r="L9270" s="15">
        <v>123.36</v>
      </c>
      <c r="M9270" s="15">
        <v>2429</v>
      </c>
    </row>
    <row r="9271" spans="1:13" ht="13.2" x14ac:dyDescent="0.25">
      <c r="A9271" s="15">
        <v>25178</v>
      </c>
      <c r="B9271" s="15">
        <v>91114</v>
      </c>
      <c r="C9271" s="15">
        <v>45270</v>
      </c>
      <c r="D9271" s="15">
        <v>45271</v>
      </c>
      <c r="E9271" s="15" t="s">
        <v>981</v>
      </c>
      <c r="F9271" s="15">
        <v>0</v>
      </c>
      <c r="G9271" s="15">
        <v>9.83</v>
      </c>
      <c r="H9271" s="15">
        <v>27.705599999999997</v>
      </c>
      <c r="I9271" s="15">
        <f t="shared" si="144"/>
        <v>27.705599999999997</v>
      </c>
      <c r="J9271" s="15">
        <v>39.979999999999997</v>
      </c>
      <c r="K9271" s="15">
        <v>3</v>
      </c>
      <c r="L9271" s="15">
        <v>135.43</v>
      </c>
      <c r="M9271" s="15">
        <v>2429</v>
      </c>
    </row>
    <row r="9272" spans="1:13" ht="13.2" x14ac:dyDescent="0.25">
      <c r="A9272" s="15">
        <v>25547</v>
      </c>
      <c r="B9272" s="15">
        <v>87174</v>
      </c>
      <c r="C9272" s="15">
        <v>45270</v>
      </c>
      <c r="D9272" s="15">
        <v>45271</v>
      </c>
      <c r="E9272" s="15" t="s">
        <v>982</v>
      </c>
      <c r="F9272" s="15">
        <v>0</v>
      </c>
      <c r="G9272" s="15">
        <v>2</v>
      </c>
      <c r="H9272" s="15">
        <v>62.244899999999994</v>
      </c>
      <c r="I9272" s="15">
        <f t="shared" si="144"/>
        <v>62.244899999999994</v>
      </c>
      <c r="J9272" s="15">
        <v>6.88</v>
      </c>
      <c r="K9272" s="15">
        <v>12</v>
      </c>
      <c r="L9272" s="15">
        <v>90.21</v>
      </c>
      <c r="M9272" s="15">
        <v>2780</v>
      </c>
    </row>
    <row r="9273" spans="1:13" ht="13.2" x14ac:dyDescent="0.25">
      <c r="A9273" s="15">
        <v>26354</v>
      </c>
      <c r="B9273" s="15">
        <v>90618</v>
      </c>
      <c r="C9273" s="15">
        <v>45270</v>
      </c>
      <c r="D9273" s="15">
        <v>45272</v>
      </c>
      <c r="E9273" s="15" t="s">
        <v>985</v>
      </c>
      <c r="F9273" s="15">
        <v>0.05</v>
      </c>
      <c r="G9273" s="15">
        <v>5.33</v>
      </c>
      <c r="H9273" s="15">
        <v>131.42272000000003</v>
      </c>
      <c r="I9273" s="15">
        <f t="shared" si="144"/>
        <v>131.42272000000003</v>
      </c>
      <c r="J9273" s="15">
        <v>40.98</v>
      </c>
      <c r="K9273" s="15">
        <v>6</v>
      </c>
      <c r="L9273" s="15">
        <v>252.6</v>
      </c>
      <c r="M9273" s="15">
        <v>1684</v>
      </c>
    </row>
    <row r="9274" spans="1:13" ht="13.2" x14ac:dyDescent="0.25">
      <c r="A9274" s="15">
        <v>26355</v>
      </c>
      <c r="B9274" s="15">
        <v>90618</v>
      </c>
      <c r="C9274" s="15">
        <v>45270</v>
      </c>
      <c r="D9274" s="15">
        <v>45271</v>
      </c>
      <c r="E9274" s="15" t="s">
        <v>985</v>
      </c>
      <c r="F9274" s="15">
        <v>0.1</v>
      </c>
      <c r="G9274" s="15">
        <v>14.37</v>
      </c>
      <c r="H9274" s="15">
        <v>-188.25743999999997</v>
      </c>
      <c r="I9274" s="15" t="str">
        <f t="shared" si="144"/>
        <v xml:space="preserve"> </v>
      </c>
      <c r="J9274" s="15">
        <v>12.99</v>
      </c>
      <c r="K9274" s="15">
        <v>23</v>
      </c>
      <c r="L9274" s="15">
        <v>281.45999999999998</v>
      </c>
      <c r="M9274" s="15">
        <v>1684</v>
      </c>
    </row>
    <row r="9275" spans="1:13" ht="13.2" x14ac:dyDescent="0.25">
      <c r="A9275" s="15">
        <v>18884</v>
      </c>
      <c r="B9275" s="15">
        <v>85879</v>
      </c>
      <c r="C9275" s="15">
        <v>45271</v>
      </c>
      <c r="D9275" s="15">
        <v>45272</v>
      </c>
      <c r="E9275" s="15" t="s">
        <v>985</v>
      </c>
      <c r="F9275" s="15">
        <v>0.05</v>
      </c>
      <c r="G9275" s="15">
        <v>7.69</v>
      </c>
      <c r="H9275" s="15">
        <v>1478.85</v>
      </c>
      <c r="I9275" s="15">
        <f t="shared" si="144"/>
        <v>1478.85</v>
      </c>
      <c r="J9275" s="15">
        <v>14.98</v>
      </c>
      <c r="K9275" s="15">
        <v>10</v>
      </c>
      <c r="L9275" s="15">
        <v>151.85</v>
      </c>
      <c r="M9275" s="15">
        <v>1739</v>
      </c>
    </row>
    <row r="9276" spans="1:13" ht="13.2" x14ac:dyDescent="0.25">
      <c r="A9276" s="15">
        <v>21292</v>
      </c>
      <c r="B9276" s="15">
        <v>87670</v>
      </c>
      <c r="C9276" s="15">
        <v>45271</v>
      </c>
      <c r="D9276" s="15">
        <v>45272</v>
      </c>
      <c r="E9276" s="15" t="s">
        <v>981</v>
      </c>
      <c r="F9276" s="15">
        <v>0.09</v>
      </c>
      <c r="G9276" s="15">
        <v>0.5</v>
      </c>
      <c r="H9276" s="15">
        <v>37.370399999999997</v>
      </c>
      <c r="I9276" s="15">
        <f t="shared" si="144"/>
        <v>37.370399999999997</v>
      </c>
      <c r="J9276" s="15">
        <v>3.69</v>
      </c>
      <c r="K9276" s="15">
        <v>15</v>
      </c>
      <c r="L9276" s="15">
        <v>54.16</v>
      </c>
      <c r="M9276" s="15">
        <v>26</v>
      </c>
    </row>
    <row r="9277" spans="1:13" ht="13.2" x14ac:dyDescent="0.25">
      <c r="A9277" s="15">
        <v>21293</v>
      </c>
      <c r="B9277" s="15">
        <v>87670</v>
      </c>
      <c r="C9277" s="15">
        <v>45271</v>
      </c>
      <c r="D9277" s="15">
        <v>45272</v>
      </c>
      <c r="E9277" s="15" t="s">
        <v>981</v>
      </c>
      <c r="F9277" s="15">
        <v>0.06</v>
      </c>
      <c r="G9277" s="15">
        <v>8.99</v>
      </c>
      <c r="H9277" s="15">
        <v>-85.606752</v>
      </c>
      <c r="I9277" s="15" t="str">
        <f t="shared" si="144"/>
        <v xml:space="preserve"> </v>
      </c>
      <c r="J9277" s="15">
        <v>65.989999999999995</v>
      </c>
      <c r="K9277" s="15">
        <v>3</v>
      </c>
      <c r="L9277" s="15">
        <v>170.67</v>
      </c>
      <c r="M9277" s="15">
        <v>26</v>
      </c>
    </row>
    <row r="9278" spans="1:13" ht="13.2" x14ac:dyDescent="0.25">
      <c r="A9278" s="15">
        <v>21441</v>
      </c>
      <c r="B9278" s="15">
        <v>91193</v>
      </c>
      <c r="C9278" s="15">
        <v>45271</v>
      </c>
      <c r="D9278" s="15">
        <v>45273</v>
      </c>
      <c r="E9278" s="15" t="s">
        <v>983</v>
      </c>
      <c r="F9278" s="15">
        <v>0.03</v>
      </c>
      <c r="G9278" s="15">
        <v>4.8099999999999996</v>
      </c>
      <c r="H9278" s="15">
        <v>40.869503999999999</v>
      </c>
      <c r="I9278" s="15">
        <f t="shared" si="144"/>
        <v>40.869503999999999</v>
      </c>
      <c r="J9278" s="15">
        <v>20.99</v>
      </c>
      <c r="K9278" s="15">
        <v>15</v>
      </c>
      <c r="L9278" s="15">
        <v>274.69</v>
      </c>
      <c r="M9278" s="15">
        <v>2103</v>
      </c>
    </row>
    <row r="9279" spans="1:13" ht="13.2" x14ac:dyDescent="0.25">
      <c r="A9279" s="15">
        <v>21442</v>
      </c>
      <c r="B9279" s="15">
        <v>91193</v>
      </c>
      <c r="C9279" s="15">
        <v>45271</v>
      </c>
      <c r="D9279" s="15">
        <v>45273</v>
      </c>
      <c r="E9279" s="15" t="s">
        <v>983</v>
      </c>
      <c r="F9279" s="15">
        <v>0.05</v>
      </c>
      <c r="G9279" s="15">
        <v>7.4</v>
      </c>
      <c r="H9279" s="15">
        <v>52.729799999999997</v>
      </c>
      <c r="I9279" s="15">
        <f t="shared" si="144"/>
        <v>52.729799999999997</v>
      </c>
      <c r="J9279" s="15">
        <v>14.58</v>
      </c>
      <c r="K9279" s="15">
        <v>5</v>
      </c>
      <c r="L9279" s="15">
        <v>76.42</v>
      </c>
      <c r="M9279" s="15">
        <v>2104</v>
      </c>
    </row>
    <row r="9280" spans="1:13" ht="13.2" x14ac:dyDescent="0.25">
      <c r="A9280" s="15">
        <v>22854</v>
      </c>
      <c r="B9280" s="15">
        <v>87026</v>
      </c>
      <c r="C9280" s="15">
        <v>45271</v>
      </c>
      <c r="D9280" s="15">
        <v>45278</v>
      </c>
      <c r="E9280" s="15" t="s">
        <v>984</v>
      </c>
      <c r="F9280" s="15">
        <v>0.04</v>
      </c>
      <c r="G9280" s="15">
        <v>19.510000000000002</v>
      </c>
      <c r="H9280" s="15">
        <v>-28.482719999999993</v>
      </c>
      <c r="I9280" s="15" t="str">
        <f t="shared" si="144"/>
        <v xml:space="preserve"> </v>
      </c>
      <c r="J9280" s="15">
        <v>30.98</v>
      </c>
      <c r="K9280" s="15">
        <v>21</v>
      </c>
      <c r="L9280" s="15">
        <v>632.23</v>
      </c>
      <c r="M9280" s="15">
        <v>603</v>
      </c>
    </row>
    <row r="9281" spans="1:13" ht="13.2" x14ac:dyDescent="0.25">
      <c r="A9281" s="15">
        <v>24466</v>
      </c>
      <c r="B9281" s="15">
        <v>91280</v>
      </c>
      <c r="C9281" s="15">
        <v>45271</v>
      </c>
      <c r="D9281" s="15">
        <v>45273</v>
      </c>
      <c r="E9281" s="15" t="s">
        <v>982</v>
      </c>
      <c r="F9281" s="15">
        <v>0.05</v>
      </c>
      <c r="G9281" s="15">
        <v>3.14</v>
      </c>
      <c r="H9281" s="15">
        <v>0.88191999999999604</v>
      </c>
      <c r="I9281" s="15">
        <f t="shared" si="144"/>
        <v>0.88191999999999604</v>
      </c>
      <c r="J9281" s="15">
        <v>12.98</v>
      </c>
      <c r="K9281" s="15">
        <v>5</v>
      </c>
      <c r="L9281" s="15">
        <v>67.89</v>
      </c>
      <c r="M9281" s="15">
        <v>2004</v>
      </c>
    </row>
    <row r="9282" spans="1:13" ht="13.2" x14ac:dyDescent="0.25">
      <c r="A9282" s="15">
        <v>24467</v>
      </c>
      <c r="B9282" s="15">
        <v>91280</v>
      </c>
      <c r="C9282" s="15">
        <v>45271</v>
      </c>
      <c r="D9282" s="15">
        <v>45273</v>
      </c>
      <c r="E9282" s="15" t="s">
        <v>982</v>
      </c>
      <c r="F9282" s="15">
        <v>0.08</v>
      </c>
      <c r="G9282" s="15">
        <v>4.51</v>
      </c>
      <c r="H9282" s="15">
        <v>-5.3491199999999992</v>
      </c>
      <c r="I9282" s="15" t="str">
        <f t="shared" ref="I9282:I9345" si="145">IF(H9282&gt;0,H9282," ")</f>
        <v xml:space="preserve"> </v>
      </c>
      <c r="J9282" s="15">
        <v>13.48</v>
      </c>
      <c r="K9282" s="15">
        <v>18</v>
      </c>
      <c r="L9282" s="15">
        <v>230.01</v>
      </c>
      <c r="M9282" s="15">
        <v>2004</v>
      </c>
    </row>
    <row r="9283" spans="1:13" ht="13.2" x14ac:dyDescent="0.25">
      <c r="A9283" s="15">
        <v>24897</v>
      </c>
      <c r="B9283" s="15">
        <v>88416</v>
      </c>
      <c r="C9283" s="15">
        <v>45271</v>
      </c>
      <c r="D9283" s="15">
        <v>45272</v>
      </c>
      <c r="E9283" s="15" t="s">
        <v>981</v>
      </c>
      <c r="F9283" s="15">
        <v>0.09</v>
      </c>
      <c r="G9283" s="15">
        <v>2</v>
      </c>
      <c r="H9283" s="15">
        <v>-1.4952000000000001</v>
      </c>
      <c r="I9283" s="15" t="str">
        <f t="shared" si="145"/>
        <v xml:space="preserve"> </v>
      </c>
      <c r="J9283" s="15">
        <v>6.88</v>
      </c>
      <c r="K9283" s="15">
        <v>2</v>
      </c>
      <c r="L9283" s="15">
        <v>14.02</v>
      </c>
      <c r="M9283" s="15">
        <v>1277</v>
      </c>
    </row>
    <row r="9284" spans="1:13" ht="13.2" x14ac:dyDescent="0.25">
      <c r="A9284" s="15">
        <v>6978</v>
      </c>
      <c r="B9284" s="15">
        <v>49889</v>
      </c>
      <c r="C9284" s="15">
        <v>45272</v>
      </c>
      <c r="D9284" s="15">
        <v>45274</v>
      </c>
      <c r="E9284" s="15" t="s">
        <v>985</v>
      </c>
      <c r="F9284" s="15">
        <v>0.09</v>
      </c>
      <c r="G9284" s="15">
        <v>7.19</v>
      </c>
      <c r="H9284" s="15">
        <v>-50.208999999999996</v>
      </c>
      <c r="I9284" s="15" t="str">
        <f t="shared" si="145"/>
        <v xml:space="preserve"> </v>
      </c>
      <c r="J9284" s="15">
        <v>11.5</v>
      </c>
      <c r="K9284" s="15">
        <v>94</v>
      </c>
      <c r="L9284" s="15">
        <v>1066.94</v>
      </c>
      <c r="M9284" s="15">
        <v>2670</v>
      </c>
    </row>
    <row r="9285" spans="1:13" ht="13.2" x14ac:dyDescent="0.25">
      <c r="A9285" s="15">
        <v>6979</v>
      </c>
      <c r="B9285" s="15">
        <v>49889</v>
      </c>
      <c r="C9285" s="15">
        <v>45272</v>
      </c>
      <c r="D9285" s="15">
        <v>45274</v>
      </c>
      <c r="E9285" s="15" t="s">
        <v>985</v>
      </c>
      <c r="F9285" s="15">
        <v>0.09</v>
      </c>
      <c r="G9285" s="15">
        <v>2.0299999999999998</v>
      </c>
      <c r="H9285" s="15">
        <v>-22.32</v>
      </c>
      <c r="I9285" s="15" t="str">
        <f t="shared" si="145"/>
        <v xml:space="preserve"> </v>
      </c>
      <c r="J9285" s="15">
        <v>2.98</v>
      </c>
      <c r="K9285" s="15">
        <v>42</v>
      </c>
      <c r="L9285" s="15">
        <v>123.88</v>
      </c>
      <c r="M9285" s="15">
        <v>2670</v>
      </c>
    </row>
    <row r="9286" spans="1:13" ht="13.2" x14ac:dyDescent="0.25">
      <c r="A9286" s="15">
        <v>19693</v>
      </c>
      <c r="B9286" s="15">
        <v>87256</v>
      </c>
      <c r="C9286" s="15">
        <v>45272</v>
      </c>
      <c r="D9286" s="15">
        <v>45272</v>
      </c>
      <c r="E9286" s="15" t="s">
        <v>981</v>
      </c>
      <c r="F9286" s="15">
        <v>0.1</v>
      </c>
      <c r="G9286" s="15">
        <v>5</v>
      </c>
      <c r="H9286" s="15">
        <v>-70.031807999999984</v>
      </c>
      <c r="I9286" s="15" t="str">
        <f t="shared" si="145"/>
        <v xml:space="preserve"> </v>
      </c>
      <c r="J9286" s="15">
        <v>35.99</v>
      </c>
      <c r="K9286" s="15">
        <v>15</v>
      </c>
      <c r="L9286" s="15">
        <v>435.83</v>
      </c>
      <c r="M9286" s="15">
        <v>1748</v>
      </c>
    </row>
    <row r="9287" spans="1:13" ht="13.2" x14ac:dyDescent="0.25">
      <c r="A9287" s="15">
        <v>22200</v>
      </c>
      <c r="B9287" s="15">
        <v>90785</v>
      </c>
      <c r="C9287" s="15">
        <v>45272</v>
      </c>
      <c r="D9287" s="15">
        <v>45274</v>
      </c>
      <c r="E9287" s="15" t="s">
        <v>982</v>
      </c>
      <c r="F9287" s="15">
        <v>7.0000000000000007E-2</v>
      </c>
      <c r="G9287" s="15">
        <v>36.090000000000003</v>
      </c>
      <c r="H9287" s="15">
        <v>-214.86192</v>
      </c>
      <c r="I9287" s="15" t="str">
        <f t="shared" si="145"/>
        <v xml:space="preserve"> </v>
      </c>
      <c r="J9287" s="15">
        <v>140.97999999999999</v>
      </c>
      <c r="K9287" s="15">
        <v>21</v>
      </c>
      <c r="L9287" s="15">
        <v>2854.42</v>
      </c>
      <c r="M9287" s="15">
        <v>180</v>
      </c>
    </row>
    <row r="9288" spans="1:13" ht="13.2" x14ac:dyDescent="0.25">
      <c r="A9288" s="15">
        <v>22238</v>
      </c>
      <c r="B9288" s="15">
        <v>90403</v>
      </c>
      <c r="C9288" s="15">
        <v>45272</v>
      </c>
      <c r="D9288" s="15">
        <v>45273</v>
      </c>
      <c r="E9288" s="15" t="s">
        <v>982</v>
      </c>
      <c r="F9288" s="15">
        <v>0.1</v>
      </c>
      <c r="G9288" s="15">
        <v>1.49</v>
      </c>
      <c r="H9288" s="15">
        <v>-2.2913519999999998</v>
      </c>
      <c r="I9288" s="15" t="str">
        <f t="shared" si="145"/>
        <v xml:space="preserve"> </v>
      </c>
      <c r="J9288" s="15">
        <v>2.08</v>
      </c>
      <c r="K9288" s="15">
        <v>4</v>
      </c>
      <c r="L9288" s="15">
        <v>8.24</v>
      </c>
      <c r="M9288" s="15">
        <v>2158</v>
      </c>
    </row>
    <row r="9289" spans="1:13" ht="13.2" x14ac:dyDescent="0.25">
      <c r="A9289" s="15">
        <v>23038</v>
      </c>
      <c r="B9289" s="15">
        <v>88092</v>
      </c>
      <c r="C9289" s="15">
        <v>45272</v>
      </c>
      <c r="D9289" s="15">
        <v>45273</v>
      </c>
      <c r="E9289" s="15" t="s">
        <v>983</v>
      </c>
      <c r="F9289" s="15">
        <v>0.1</v>
      </c>
      <c r="G9289" s="15">
        <v>4.8099999999999996</v>
      </c>
      <c r="H9289" s="15">
        <v>-10.170719999999999</v>
      </c>
      <c r="I9289" s="15" t="str">
        <f t="shared" si="145"/>
        <v xml:space="preserve"> </v>
      </c>
      <c r="J9289" s="15">
        <v>12.21</v>
      </c>
      <c r="K9289" s="15">
        <v>23</v>
      </c>
      <c r="L9289" s="15">
        <v>270.52</v>
      </c>
      <c r="M9289" s="15">
        <v>445</v>
      </c>
    </row>
    <row r="9290" spans="1:13" ht="13.2" x14ac:dyDescent="0.25">
      <c r="A9290" s="15">
        <v>24424</v>
      </c>
      <c r="B9290" s="15">
        <v>91396</v>
      </c>
      <c r="C9290" s="15">
        <v>45272</v>
      </c>
      <c r="D9290" s="15">
        <v>45273</v>
      </c>
      <c r="E9290" s="15" t="s">
        <v>983</v>
      </c>
      <c r="F9290" s="15">
        <v>0.01</v>
      </c>
      <c r="G9290" s="15">
        <v>55.81</v>
      </c>
      <c r="H9290" s="15">
        <v>-100.43039999999999</v>
      </c>
      <c r="I9290" s="15" t="str">
        <f t="shared" si="145"/>
        <v xml:space="preserve"> </v>
      </c>
      <c r="J9290" s="15">
        <v>81.94</v>
      </c>
      <c r="K9290" s="15">
        <v>4</v>
      </c>
      <c r="L9290" s="15">
        <v>352.39</v>
      </c>
      <c r="M9290" s="15">
        <v>3006</v>
      </c>
    </row>
    <row r="9291" spans="1:13" ht="13.2" x14ac:dyDescent="0.25">
      <c r="A9291" s="15">
        <v>24714</v>
      </c>
      <c r="B9291" s="15">
        <v>86912</v>
      </c>
      <c r="C9291" s="15">
        <v>45272</v>
      </c>
      <c r="D9291" s="15">
        <v>45274</v>
      </c>
      <c r="E9291" s="15" t="s">
        <v>985</v>
      </c>
      <c r="F9291" s="15">
        <v>0.1</v>
      </c>
      <c r="G9291" s="15">
        <v>30</v>
      </c>
      <c r="H9291" s="15">
        <v>89.698799999999991</v>
      </c>
      <c r="I9291" s="15">
        <f t="shared" si="145"/>
        <v>89.698799999999991</v>
      </c>
      <c r="J9291" s="15">
        <v>150.97999999999999</v>
      </c>
      <c r="K9291" s="15">
        <v>21</v>
      </c>
      <c r="L9291" s="15">
        <v>2983.03</v>
      </c>
      <c r="M9291" s="15">
        <v>3156</v>
      </c>
    </row>
    <row r="9292" spans="1:13" ht="13.2" x14ac:dyDescent="0.25">
      <c r="A9292" s="15">
        <v>24978</v>
      </c>
      <c r="B9292" s="15">
        <v>90556</v>
      </c>
      <c r="C9292" s="15">
        <v>45272</v>
      </c>
      <c r="D9292" s="15">
        <v>45274</v>
      </c>
      <c r="E9292" s="15" t="s">
        <v>985</v>
      </c>
      <c r="F9292" s="15">
        <v>0.09</v>
      </c>
      <c r="G9292" s="15">
        <v>7.19</v>
      </c>
      <c r="H9292" s="15">
        <v>-16.870224</v>
      </c>
      <c r="I9292" s="15" t="str">
        <f t="shared" si="145"/>
        <v xml:space="preserve"> </v>
      </c>
      <c r="J9292" s="15">
        <v>11.5</v>
      </c>
      <c r="K9292" s="15">
        <v>24</v>
      </c>
      <c r="L9292" s="15">
        <v>272.41000000000003</v>
      </c>
      <c r="M9292" s="15">
        <v>2673</v>
      </c>
    </row>
    <row r="9293" spans="1:13" ht="13.2" x14ac:dyDescent="0.25">
      <c r="A9293" s="15">
        <v>24979</v>
      </c>
      <c r="B9293" s="15">
        <v>90556</v>
      </c>
      <c r="C9293" s="15">
        <v>45272</v>
      </c>
      <c r="D9293" s="15">
        <v>45274</v>
      </c>
      <c r="E9293" s="15" t="s">
        <v>985</v>
      </c>
      <c r="F9293" s="15">
        <v>0.09</v>
      </c>
      <c r="G9293" s="15">
        <v>2.0299999999999998</v>
      </c>
      <c r="H9293" s="15">
        <v>-7.4995199999999986</v>
      </c>
      <c r="I9293" s="15" t="str">
        <f t="shared" si="145"/>
        <v xml:space="preserve"> </v>
      </c>
      <c r="J9293" s="15">
        <v>2.98</v>
      </c>
      <c r="K9293" s="15">
        <v>11</v>
      </c>
      <c r="L9293" s="15">
        <v>32.44</v>
      </c>
      <c r="M9293" s="15">
        <v>2673</v>
      </c>
    </row>
    <row r="9294" spans="1:13" ht="13.2" x14ac:dyDescent="0.25">
      <c r="A9294" s="15">
        <v>25355</v>
      </c>
      <c r="B9294" s="15">
        <v>87423</v>
      </c>
      <c r="C9294" s="15">
        <v>45272</v>
      </c>
      <c r="D9294" s="15">
        <v>45274</v>
      </c>
      <c r="E9294" s="15" t="s">
        <v>981</v>
      </c>
      <c r="F9294" s="15">
        <v>0.02</v>
      </c>
      <c r="G9294" s="15">
        <v>11.52</v>
      </c>
      <c r="H9294" s="15">
        <v>-103.96848</v>
      </c>
      <c r="I9294" s="15" t="str">
        <f t="shared" si="145"/>
        <v xml:space="preserve"> </v>
      </c>
      <c r="J9294" s="15">
        <v>20.89</v>
      </c>
      <c r="K9294" s="15">
        <v>20</v>
      </c>
      <c r="L9294" s="15">
        <v>439.92</v>
      </c>
      <c r="M9294" s="15">
        <v>62</v>
      </c>
    </row>
    <row r="9295" spans="1:13" ht="13.2" x14ac:dyDescent="0.25">
      <c r="A9295" s="15">
        <v>26366</v>
      </c>
      <c r="B9295" s="15">
        <v>89867</v>
      </c>
      <c r="C9295" s="15">
        <v>45272</v>
      </c>
      <c r="D9295" s="15">
        <v>45274</v>
      </c>
      <c r="E9295" s="15" t="s">
        <v>983</v>
      </c>
      <c r="F9295" s="15">
        <v>0.02</v>
      </c>
      <c r="G9295" s="15">
        <v>8.99</v>
      </c>
      <c r="H9295" s="15">
        <v>634.08929999999998</v>
      </c>
      <c r="I9295" s="15">
        <f t="shared" si="145"/>
        <v>634.08929999999998</v>
      </c>
      <c r="J9295" s="15">
        <v>99.23</v>
      </c>
      <c r="K9295" s="15">
        <v>9</v>
      </c>
      <c r="L9295" s="15">
        <v>918.97</v>
      </c>
      <c r="M9295" s="15">
        <v>1785</v>
      </c>
    </row>
    <row r="9296" spans="1:13" ht="13.2" x14ac:dyDescent="0.25">
      <c r="A9296" s="15">
        <v>26367</v>
      </c>
      <c r="B9296" s="15">
        <v>89867</v>
      </c>
      <c r="C9296" s="15">
        <v>45272</v>
      </c>
      <c r="D9296" s="15">
        <v>45273</v>
      </c>
      <c r="E9296" s="15" t="s">
        <v>983</v>
      </c>
      <c r="F9296" s="15">
        <v>0.04</v>
      </c>
      <c r="G9296" s="15">
        <v>30</v>
      </c>
      <c r="H9296" s="15">
        <v>547.92192</v>
      </c>
      <c r="I9296" s="15">
        <f t="shared" si="145"/>
        <v>547.92192</v>
      </c>
      <c r="J9296" s="15">
        <v>180.98</v>
      </c>
      <c r="K9296" s="15">
        <v>12</v>
      </c>
      <c r="L9296" s="15">
        <v>2204.14</v>
      </c>
      <c r="M9296" s="15">
        <v>1784</v>
      </c>
    </row>
    <row r="9297" spans="1:13" ht="13.2" x14ac:dyDescent="0.25">
      <c r="A9297" s="15">
        <v>26368</v>
      </c>
      <c r="B9297" s="15">
        <v>89867</v>
      </c>
      <c r="C9297" s="15">
        <v>45272</v>
      </c>
      <c r="D9297" s="15">
        <v>45273</v>
      </c>
      <c r="E9297" s="15" t="s">
        <v>983</v>
      </c>
      <c r="F9297" s="15">
        <v>0.04</v>
      </c>
      <c r="G9297" s="15">
        <v>44.55</v>
      </c>
      <c r="H9297" s="15">
        <v>-3229.6017599999996</v>
      </c>
      <c r="I9297" s="15" t="str">
        <f t="shared" si="145"/>
        <v xml:space="preserve"> </v>
      </c>
      <c r="J9297" s="15">
        <v>880.98</v>
      </c>
      <c r="K9297" s="15">
        <v>14</v>
      </c>
      <c r="L9297" s="15">
        <v>12195.58</v>
      </c>
      <c r="M9297" s="15">
        <v>1786</v>
      </c>
    </row>
    <row r="9298" spans="1:13" ht="13.2" x14ac:dyDescent="0.25">
      <c r="A9298" s="15">
        <v>26369</v>
      </c>
      <c r="B9298" s="15">
        <v>89867</v>
      </c>
      <c r="C9298" s="15">
        <v>45272</v>
      </c>
      <c r="D9298" s="15">
        <v>45273</v>
      </c>
      <c r="E9298" s="15" t="s">
        <v>983</v>
      </c>
      <c r="F9298" s="15">
        <v>0</v>
      </c>
      <c r="G9298" s="15">
        <v>5.3</v>
      </c>
      <c r="H9298" s="15">
        <v>-20.465759999999996</v>
      </c>
      <c r="I9298" s="15" t="str">
        <f t="shared" si="145"/>
        <v xml:space="preserve"> </v>
      </c>
      <c r="J9298" s="15">
        <v>5.58</v>
      </c>
      <c r="K9298" s="15">
        <v>22</v>
      </c>
      <c r="L9298" s="15">
        <v>134.11000000000001</v>
      </c>
      <c r="M9298" s="15">
        <v>1783</v>
      </c>
    </row>
    <row r="9299" spans="1:13" ht="13.2" x14ac:dyDescent="0.25">
      <c r="A9299" s="15">
        <v>26370</v>
      </c>
      <c r="B9299" s="15">
        <v>89867</v>
      </c>
      <c r="C9299" s="15">
        <v>45272</v>
      </c>
      <c r="D9299" s="15">
        <v>45273</v>
      </c>
      <c r="E9299" s="15" t="s">
        <v>983</v>
      </c>
      <c r="F9299" s="15">
        <v>0.1</v>
      </c>
      <c r="G9299" s="15">
        <v>11.15</v>
      </c>
      <c r="H9299" s="15">
        <v>-55.913759999999996</v>
      </c>
      <c r="I9299" s="15" t="str">
        <f t="shared" si="145"/>
        <v xml:space="preserve"> </v>
      </c>
      <c r="J9299" s="15">
        <v>7.28</v>
      </c>
      <c r="K9299" s="15">
        <v>12</v>
      </c>
      <c r="L9299" s="15">
        <v>86.56</v>
      </c>
      <c r="M9299" s="15">
        <v>1783</v>
      </c>
    </row>
    <row r="9300" spans="1:13" ht="13.2" x14ac:dyDescent="0.25">
      <c r="A9300" s="15">
        <v>683</v>
      </c>
      <c r="B9300" s="15">
        <v>4771</v>
      </c>
      <c r="C9300" s="15">
        <v>45273</v>
      </c>
      <c r="D9300" s="15">
        <v>45275</v>
      </c>
      <c r="E9300" s="15" t="s">
        <v>985</v>
      </c>
      <c r="F9300" s="15">
        <v>0.04</v>
      </c>
      <c r="G9300" s="15">
        <v>45.51</v>
      </c>
      <c r="H9300" s="15">
        <v>-126.47</v>
      </c>
      <c r="I9300" s="15" t="str">
        <f t="shared" si="145"/>
        <v xml:space="preserve"> </v>
      </c>
      <c r="J9300" s="15">
        <v>31.76</v>
      </c>
      <c r="K9300" s="15">
        <v>8</v>
      </c>
      <c r="L9300" s="15">
        <v>271.86</v>
      </c>
      <c r="M9300" s="15">
        <v>699</v>
      </c>
    </row>
    <row r="9301" spans="1:13" ht="13.2" x14ac:dyDescent="0.25">
      <c r="A9301" s="15">
        <v>18683</v>
      </c>
      <c r="B9301" s="15">
        <v>87992</v>
      </c>
      <c r="C9301" s="15">
        <v>45273</v>
      </c>
      <c r="D9301" s="15">
        <v>45275</v>
      </c>
      <c r="E9301" s="15" t="s">
        <v>985</v>
      </c>
      <c r="F9301" s="15">
        <v>0.04</v>
      </c>
      <c r="G9301" s="15">
        <v>45.51</v>
      </c>
      <c r="H9301" s="15">
        <v>-42.493919999999989</v>
      </c>
      <c r="I9301" s="15" t="str">
        <f t="shared" si="145"/>
        <v xml:space="preserve"> </v>
      </c>
      <c r="J9301" s="15">
        <v>31.76</v>
      </c>
      <c r="K9301" s="15">
        <v>2</v>
      </c>
      <c r="L9301" s="15">
        <v>67.959999999999994</v>
      </c>
      <c r="M9301" s="15">
        <v>701</v>
      </c>
    </row>
    <row r="9302" spans="1:13" ht="13.2" x14ac:dyDescent="0.25">
      <c r="A9302" s="15">
        <v>24924</v>
      </c>
      <c r="B9302" s="15">
        <v>89318</v>
      </c>
      <c r="C9302" s="15">
        <v>45273</v>
      </c>
      <c r="D9302" s="15">
        <v>45274</v>
      </c>
      <c r="E9302" s="15" t="s">
        <v>983</v>
      </c>
      <c r="F9302" s="15">
        <v>0.04</v>
      </c>
      <c r="G9302" s="15">
        <v>35</v>
      </c>
      <c r="H9302" s="15">
        <v>-178.72511999999995</v>
      </c>
      <c r="I9302" s="15" t="str">
        <f t="shared" si="145"/>
        <v xml:space="preserve"> </v>
      </c>
      <c r="J9302" s="15">
        <v>70.98</v>
      </c>
      <c r="K9302" s="15">
        <v>11</v>
      </c>
      <c r="L9302" s="15">
        <v>805.36</v>
      </c>
      <c r="M9302" s="15">
        <v>3098</v>
      </c>
    </row>
    <row r="9303" spans="1:13" ht="13.2" x14ac:dyDescent="0.25">
      <c r="A9303" s="15">
        <v>25722</v>
      </c>
      <c r="B9303" s="15">
        <v>87616</v>
      </c>
      <c r="C9303" s="15">
        <v>45273</v>
      </c>
      <c r="D9303" s="15">
        <v>45275</v>
      </c>
      <c r="E9303" s="15" t="s">
        <v>981</v>
      </c>
      <c r="F9303" s="15">
        <v>0.05</v>
      </c>
      <c r="G9303" s="15">
        <v>2.5</v>
      </c>
      <c r="H9303" s="15">
        <v>-2.7686399999999995</v>
      </c>
      <c r="I9303" s="15" t="str">
        <f t="shared" si="145"/>
        <v xml:space="preserve"> </v>
      </c>
      <c r="J9303" s="15">
        <v>3.69</v>
      </c>
      <c r="K9303" s="15">
        <v>7</v>
      </c>
      <c r="L9303" s="15">
        <v>27.11</v>
      </c>
      <c r="M9303" s="15">
        <v>1623</v>
      </c>
    </row>
    <row r="9304" spans="1:13" ht="13.2" x14ac:dyDescent="0.25">
      <c r="A9304" s="15">
        <v>26358</v>
      </c>
      <c r="B9304" s="15">
        <v>89868</v>
      </c>
      <c r="C9304" s="15">
        <v>45273</v>
      </c>
      <c r="D9304" s="15">
        <v>45275</v>
      </c>
      <c r="E9304" s="15" t="s">
        <v>985</v>
      </c>
      <c r="F9304" s="15">
        <v>0.03</v>
      </c>
      <c r="G9304" s="15">
        <v>60</v>
      </c>
      <c r="H9304" s="15">
        <v>2756.3530175999995</v>
      </c>
      <c r="I9304" s="15">
        <f t="shared" si="145"/>
        <v>2756.3530175999995</v>
      </c>
      <c r="J9304" s="15">
        <v>349.45</v>
      </c>
      <c r="K9304" s="15">
        <v>13</v>
      </c>
      <c r="L9304" s="15">
        <v>4612.83</v>
      </c>
      <c r="M9304" s="15">
        <v>1786</v>
      </c>
    </row>
    <row r="9305" spans="1:13" ht="13.2" x14ac:dyDescent="0.25">
      <c r="A9305" s="15">
        <v>19827</v>
      </c>
      <c r="B9305" s="15">
        <v>89956</v>
      </c>
      <c r="C9305" s="15">
        <v>45274</v>
      </c>
      <c r="D9305" s="15">
        <v>45274</v>
      </c>
      <c r="E9305" s="15" t="s">
        <v>984</v>
      </c>
      <c r="F9305" s="15">
        <v>0</v>
      </c>
      <c r="G9305" s="15">
        <v>12.98</v>
      </c>
      <c r="H9305" s="15">
        <v>-5.8346399999999985</v>
      </c>
      <c r="I9305" s="15" t="str">
        <f t="shared" si="145"/>
        <v xml:space="preserve"> </v>
      </c>
      <c r="J9305" s="15">
        <v>24.92</v>
      </c>
      <c r="K9305" s="15">
        <v>4</v>
      </c>
      <c r="L9305" s="15">
        <v>108.17</v>
      </c>
      <c r="M9305" s="15">
        <v>1775</v>
      </c>
    </row>
    <row r="9306" spans="1:13" ht="13.2" x14ac:dyDescent="0.25">
      <c r="A9306" s="15">
        <v>22512</v>
      </c>
      <c r="B9306" s="15">
        <v>91479</v>
      </c>
      <c r="C9306" s="15">
        <v>45274</v>
      </c>
      <c r="D9306" s="15">
        <v>45276</v>
      </c>
      <c r="E9306" s="15" t="s">
        <v>982</v>
      </c>
      <c r="F9306" s="15">
        <v>0.02</v>
      </c>
      <c r="G9306" s="15">
        <v>6.22</v>
      </c>
      <c r="H9306" s="15">
        <v>-3.4910399999999999</v>
      </c>
      <c r="I9306" s="15" t="str">
        <f t="shared" si="145"/>
        <v xml:space="preserve"> </v>
      </c>
      <c r="J9306" s="15">
        <v>6.48</v>
      </c>
      <c r="K9306" s="15">
        <v>1</v>
      </c>
      <c r="L9306" s="15">
        <v>9.91</v>
      </c>
      <c r="M9306" s="15">
        <v>3371</v>
      </c>
    </row>
    <row r="9307" spans="1:13" ht="13.2" x14ac:dyDescent="0.25">
      <c r="A9307" s="15">
        <v>68</v>
      </c>
      <c r="B9307" s="15">
        <v>388</v>
      </c>
      <c r="C9307" s="15">
        <v>45275</v>
      </c>
      <c r="D9307" s="15">
        <v>45278</v>
      </c>
      <c r="E9307" s="15" t="s">
        <v>983</v>
      </c>
      <c r="F9307" s="15">
        <v>0.06</v>
      </c>
      <c r="G9307" s="15">
        <v>6.96</v>
      </c>
      <c r="H9307" s="15">
        <v>-94.73</v>
      </c>
      <c r="I9307" s="15" t="str">
        <f t="shared" si="145"/>
        <v xml:space="preserve"> </v>
      </c>
      <c r="J9307" s="15">
        <v>11.7</v>
      </c>
      <c r="K9307" s="15">
        <v>92</v>
      </c>
      <c r="L9307" s="15">
        <v>1035.8599999999999</v>
      </c>
      <c r="M9307" s="15">
        <v>1630</v>
      </c>
    </row>
    <row r="9308" spans="1:13" ht="13.2" x14ac:dyDescent="0.25">
      <c r="A9308" s="15">
        <v>18068</v>
      </c>
      <c r="B9308" s="15">
        <v>86219</v>
      </c>
      <c r="C9308" s="15">
        <v>45275</v>
      </c>
      <c r="D9308" s="15">
        <v>45278</v>
      </c>
      <c r="E9308" s="15" t="s">
        <v>983</v>
      </c>
      <c r="F9308" s="15">
        <v>0.06</v>
      </c>
      <c r="G9308" s="15">
        <v>6.96</v>
      </c>
      <c r="H9308" s="15">
        <v>-31.829279999999997</v>
      </c>
      <c r="I9308" s="15" t="str">
        <f t="shared" si="145"/>
        <v xml:space="preserve"> </v>
      </c>
      <c r="J9308" s="15">
        <v>11.7</v>
      </c>
      <c r="K9308" s="15">
        <v>23</v>
      </c>
      <c r="L9308" s="15">
        <v>258.97000000000003</v>
      </c>
      <c r="M9308" s="15">
        <v>1628</v>
      </c>
    </row>
    <row r="9309" spans="1:13" ht="13.2" x14ac:dyDescent="0.25">
      <c r="A9309" s="15">
        <v>19013</v>
      </c>
      <c r="B9309" s="15">
        <v>89217</v>
      </c>
      <c r="C9309" s="15">
        <v>45275</v>
      </c>
      <c r="D9309" s="15">
        <v>45275</v>
      </c>
      <c r="E9309" s="15" t="s">
        <v>983</v>
      </c>
      <c r="F9309" s="15">
        <v>0.09</v>
      </c>
      <c r="G9309" s="15">
        <v>19.989999999999998</v>
      </c>
      <c r="H9309" s="15">
        <v>5638.2521999999999</v>
      </c>
      <c r="I9309" s="15">
        <f t="shared" si="145"/>
        <v>5638.2521999999999</v>
      </c>
      <c r="J9309" s="15">
        <v>363.25</v>
      </c>
      <c r="K9309" s="15">
        <v>24</v>
      </c>
      <c r="L9309" s="15">
        <v>8171.38</v>
      </c>
      <c r="M9309" s="15">
        <v>2743</v>
      </c>
    </row>
    <row r="9310" spans="1:13" ht="13.2" x14ac:dyDescent="0.25">
      <c r="A9310" s="15">
        <v>19014</v>
      </c>
      <c r="B9310" s="15">
        <v>89217</v>
      </c>
      <c r="C9310" s="15">
        <v>45275</v>
      </c>
      <c r="D9310" s="15">
        <v>45276</v>
      </c>
      <c r="E9310" s="15" t="s">
        <v>983</v>
      </c>
      <c r="F9310" s="15">
        <v>0.01</v>
      </c>
      <c r="G9310" s="15">
        <v>1.49</v>
      </c>
      <c r="H9310" s="15">
        <v>69.869399999999999</v>
      </c>
      <c r="I9310" s="15">
        <f t="shared" si="145"/>
        <v>69.869399999999999</v>
      </c>
      <c r="J9310" s="15">
        <v>18.940000000000001</v>
      </c>
      <c r="K9310" s="15">
        <v>5</v>
      </c>
      <c r="L9310" s="15">
        <v>101.26</v>
      </c>
      <c r="M9310" s="15">
        <v>2743</v>
      </c>
    </row>
    <row r="9311" spans="1:13" ht="13.2" x14ac:dyDescent="0.25">
      <c r="A9311" s="15">
        <v>20348</v>
      </c>
      <c r="B9311" s="15">
        <v>90153</v>
      </c>
      <c r="C9311" s="15">
        <v>45275</v>
      </c>
      <c r="D9311" s="15">
        <v>45276</v>
      </c>
      <c r="E9311" s="15" t="s">
        <v>983</v>
      </c>
      <c r="F9311" s="15">
        <v>0.06</v>
      </c>
      <c r="G9311" s="15">
        <v>1.22</v>
      </c>
      <c r="H9311" s="15">
        <v>-202.55410000000001</v>
      </c>
      <c r="I9311" s="15" t="str">
        <f t="shared" si="145"/>
        <v xml:space="preserve"> </v>
      </c>
      <c r="J9311" s="15">
        <v>4.4800000000000004</v>
      </c>
      <c r="K9311" s="15">
        <v>2</v>
      </c>
      <c r="L9311" s="15">
        <v>9.83</v>
      </c>
      <c r="M9311" s="15">
        <v>2286</v>
      </c>
    </row>
    <row r="9312" spans="1:13" ht="13.2" x14ac:dyDescent="0.25">
      <c r="A9312" s="15">
        <v>20349</v>
      </c>
      <c r="B9312" s="15">
        <v>90153</v>
      </c>
      <c r="C9312" s="15">
        <v>45275</v>
      </c>
      <c r="D9312" s="15">
        <v>45277</v>
      </c>
      <c r="E9312" s="15" t="s">
        <v>983</v>
      </c>
      <c r="F9312" s="15">
        <v>0.09</v>
      </c>
      <c r="G9312" s="15">
        <v>0.7</v>
      </c>
      <c r="H9312" s="15">
        <v>137.86739999999998</v>
      </c>
      <c r="I9312" s="15">
        <f t="shared" si="145"/>
        <v>137.86739999999998</v>
      </c>
      <c r="J9312" s="15">
        <v>2.88</v>
      </c>
      <c r="K9312" s="15">
        <v>22</v>
      </c>
      <c r="L9312" s="15">
        <v>60.21</v>
      </c>
      <c r="M9312" s="15">
        <v>2286</v>
      </c>
    </row>
    <row r="9313" spans="1:13" ht="13.2" x14ac:dyDescent="0.25">
      <c r="A9313" s="15">
        <v>24787</v>
      </c>
      <c r="B9313" s="15">
        <v>89892</v>
      </c>
      <c r="C9313" s="15">
        <v>45275</v>
      </c>
      <c r="D9313" s="15">
        <v>45277</v>
      </c>
      <c r="E9313" s="15" t="s">
        <v>983</v>
      </c>
      <c r="F9313" s="15">
        <v>0.04</v>
      </c>
      <c r="G9313" s="15">
        <v>0.7</v>
      </c>
      <c r="H9313" s="15">
        <v>24.570899999999998</v>
      </c>
      <c r="I9313" s="15">
        <f t="shared" si="145"/>
        <v>24.570899999999998</v>
      </c>
      <c r="J9313" s="15">
        <v>3.85</v>
      </c>
      <c r="K9313" s="15">
        <v>9</v>
      </c>
      <c r="L9313" s="15">
        <v>35.61</v>
      </c>
      <c r="M9313" s="15">
        <v>1654</v>
      </c>
    </row>
    <row r="9314" spans="1:13" ht="13.2" x14ac:dyDescent="0.25">
      <c r="A9314" s="15">
        <v>26332</v>
      </c>
      <c r="B9314" s="15">
        <v>91574</v>
      </c>
      <c r="C9314" s="15">
        <v>45275</v>
      </c>
      <c r="D9314" s="15">
        <v>45276</v>
      </c>
      <c r="E9314" s="15" t="s">
        <v>983</v>
      </c>
      <c r="F9314" s="15">
        <v>0</v>
      </c>
      <c r="G9314" s="15">
        <v>8.99</v>
      </c>
      <c r="H9314" s="15">
        <v>112.42439999999999</v>
      </c>
      <c r="I9314" s="15">
        <f t="shared" si="145"/>
        <v>112.42439999999999</v>
      </c>
      <c r="J9314" s="15">
        <v>205.99</v>
      </c>
      <c r="K9314" s="15">
        <v>3</v>
      </c>
      <c r="L9314" s="15">
        <v>556.79</v>
      </c>
      <c r="M9314" s="15">
        <v>2183</v>
      </c>
    </row>
    <row r="9315" spans="1:13" ht="13.2" x14ac:dyDescent="0.25">
      <c r="A9315" s="15">
        <v>20609</v>
      </c>
      <c r="B9315" s="15">
        <v>90825</v>
      </c>
      <c r="C9315" s="15">
        <v>45276</v>
      </c>
      <c r="D9315" s="15">
        <v>45277</v>
      </c>
      <c r="E9315" s="15" t="s">
        <v>985</v>
      </c>
      <c r="F9315" s="15">
        <v>0.04</v>
      </c>
      <c r="G9315" s="15">
        <v>10.39</v>
      </c>
      <c r="H9315" s="15">
        <v>-42.756</v>
      </c>
      <c r="I9315" s="15" t="str">
        <f t="shared" si="145"/>
        <v xml:space="preserve"> </v>
      </c>
      <c r="J9315" s="15">
        <v>5.98</v>
      </c>
      <c r="K9315" s="15">
        <v>16</v>
      </c>
      <c r="L9315" s="15">
        <v>102.11</v>
      </c>
      <c r="M9315" s="15">
        <v>3176</v>
      </c>
    </row>
    <row r="9316" spans="1:13" ht="13.2" x14ac:dyDescent="0.25">
      <c r="A9316" s="15">
        <v>22713</v>
      </c>
      <c r="B9316" s="15">
        <v>88347</v>
      </c>
      <c r="C9316" s="15">
        <v>45276</v>
      </c>
      <c r="D9316" s="15">
        <v>45278</v>
      </c>
      <c r="E9316" s="15" t="s">
        <v>983</v>
      </c>
      <c r="F9316" s="15">
        <v>0.05</v>
      </c>
      <c r="G9316" s="15">
        <v>5.01</v>
      </c>
      <c r="H9316" s="15">
        <v>-30.541055999999998</v>
      </c>
      <c r="I9316" s="15" t="str">
        <f t="shared" si="145"/>
        <v xml:space="preserve"> </v>
      </c>
      <c r="J9316" s="15">
        <v>5.74</v>
      </c>
      <c r="K9316" s="15">
        <v>23</v>
      </c>
      <c r="L9316" s="15">
        <v>132.94</v>
      </c>
      <c r="M9316" s="15">
        <v>1953</v>
      </c>
    </row>
    <row r="9317" spans="1:13" ht="13.2" x14ac:dyDescent="0.25">
      <c r="A9317" s="15">
        <v>22714</v>
      </c>
      <c r="B9317" s="15">
        <v>88347</v>
      </c>
      <c r="C9317" s="15">
        <v>45276</v>
      </c>
      <c r="D9317" s="15">
        <v>45278</v>
      </c>
      <c r="E9317" s="15" t="s">
        <v>983</v>
      </c>
      <c r="F9317" s="15">
        <v>0.01</v>
      </c>
      <c r="G9317" s="15">
        <v>29.7</v>
      </c>
      <c r="H9317" s="15">
        <v>-1136.3472287999998</v>
      </c>
      <c r="I9317" s="15" t="str">
        <f t="shared" si="145"/>
        <v xml:space="preserve"> </v>
      </c>
      <c r="J9317" s="15">
        <v>1500.97</v>
      </c>
      <c r="K9317" s="15">
        <v>1</v>
      </c>
      <c r="L9317" s="15">
        <v>1500.82</v>
      </c>
      <c r="M9317" s="15">
        <v>1953</v>
      </c>
    </row>
    <row r="9318" spans="1:13" ht="13.2" x14ac:dyDescent="0.25">
      <c r="A9318" s="15">
        <v>22715</v>
      </c>
      <c r="B9318" s="15">
        <v>88347</v>
      </c>
      <c r="C9318" s="15">
        <v>45276</v>
      </c>
      <c r="D9318" s="15">
        <v>45276</v>
      </c>
      <c r="E9318" s="15" t="s">
        <v>983</v>
      </c>
      <c r="F9318" s="15">
        <v>7.0000000000000007E-2</v>
      </c>
      <c r="G9318" s="15">
        <v>5.26</v>
      </c>
      <c r="H9318" s="15">
        <v>476.56627200000003</v>
      </c>
      <c r="I9318" s="15">
        <f t="shared" si="145"/>
        <v>476.56627200000003</v>
      </c>
      <c r="J9318" s="15">
        <v>205.99</v>
      </c>
      <c r="K9318" s="15">
        <v>10</v>
      </c>
      <c r="L9318" s="15">
        <v>1628.35</v>
      </c>
      <c r="M9318" s="15">
        <v>1953</v>
      </c>
    </row>
    <row r="9319" spans="1:13" ht="13.2" x14ac:dyDescent="0.25">
      <c r="A9319" s="15">
        <v>23465</v>
      </c>
      <c r="B9319" s="15">
        <v>87931</v>
      </c>
      <c r="C9319" s="15">
        <v>45276</v>
      </c>
      <c r="D9319" s="15">
        <v>45277</v>
      </c>
      <c r="E9319" s="15" t="s">
        <v>981</v>
      </c>
      <c r="F9319" s="15">
        <v>0.06</v>
      </c>
      <c r="G9319" s="15">
        <v>2.99</v>
      </c>
      <c r="H9319" s="15">
        <v>13.895999999999999</v>
      </c>
      <c r="I9319" s="15">
        <f t="shared" si="145"/>
        <v>13.895999999999999</v>
      </c>
      <c r="J9319" s="15">
        <v>43.41</v>
      </c>
      <c r="K9319" s="15">
        <v>3</v>
      </c>
      <c r="L9319" s="15">
        <v>129.76</v>
      </c>
      <c r="M9319" s="15">
        <v>2546</v>
      </c>
    </row>
    <row r="9320" spans="1:13" ht="13.2" x14ac:dyDescent="0.25">
      <c r="A9320" s="15">
        <v>24765</v>
      </c>
      <c r="B9320" s="15">
        <v>90684</v>
      </c>
      <c r="C9320" s="15">
        <v>45276</v>
      </c>
      <c r="D9320" s="15">
        <v>45277</v>
      </c>
      <c r="E9320" s="15" t="s">
        <v>985</v>
      </c>
      <c r="F9320" s="15">
        <v>0</v>
      </c>
      <c r="G9320" s="15">
        <v>36.090000000000003</v>
      </c>
      <c r="H9320" s="15">
        <v>-58.450559999999996</v>
      </c>
      <c r="I9320" s="15" t="str">
        <f t="shared" si="145"/>
        <v xml:space="preserve"> </v>
      </c>
      <c r="J9320" s="15">
        <v>140.97999999999999</v>
      </c>
      <c r="K9320" s="15">
        <v>8</v>
      </c>
      <c r="L9320" s="15">
        <v>1214.76</v>
      </c>
      <c r="M9320" s="15">
        <v>1665</v>
      </c>
    </row>
    <row r="9321" spans="1:13" ht="13.2" x14ac:dyDescent="0.25">
      <c r="A9321" s="15">
        <v>26133</v>
      </c>
      <c r="B9321" s="15">
        <v>85825</v>
      </c>
      <c r="C9321" s="15">
        <v>45276</v>
      </c>
      <c r="D9321" s="15">
        <v>45283</v>
      </c>
      <c r="E9321" s="15" t="s">
        <v>984</v>
      </c>
      <c r="F9321" s="15">
        <v>0.01</v>
      </c>
      <c r="G9321" s="15">
        <v>5.86</v>
      </c>
      <c r="H9321" s="15">
        <v>277.80090000000001</v>
      </c>
      <c r="I9321" s="15">
        <f t="shared" si="145"/>
        <v>277.80090000000001</v>
      </c>
      <c r="J9321" s="15">
        <v>26.38</v>
      </c>
      <c r="K9321" s="15">
        <v>15</v>
      </c>
      <c r="L9321" s="15">
        <v>402.61</v>
      </c>
      <c r="M9321" s="15">
        <v>2411</v>
      </c>
    </row>
    <row r="9322" spans="1:13" ht="13.2" x14ac:dyDescent="0.25">
      <c r="A9322" s="15">
        <v>26247</v>
      </c>
      <c r="B9322" s="15">
        <v>86249</v>
      </c>
      <c r="C9322" s="15">
        <v>45276</v>
      </c>
      <c r="D9322" s="15">
        <v>45277</v>
      </c>
      <c r="E9322" s="15" t="s">
        <v>985</v>
      </c>
      <c r="F9322" s="15">
        <v>0.02</v>
      </c>
      <c r="G9322" s="15">
        <v>1.1000000000000001</v>
      </c>
      <c r="H9322" s="15">
        <v>537.83429999999998</v>
      </c>
      <c r="I9322" s="15">
        <f t="shared" si="145"/>
        <v>537.83429999999998</v>
      </c>
      <c r="J9322" s="15">
        <v>35.99</v>
      </c>
      <c r="K9322" s="15">
        <v>25</v>
      </c>
      <c r="L9322" s="15">
        <v>779.47</v>
      </c>
      <c r="M9322" s="15">
        <v>3277</v>
      </c>
    </row>
    <row r="9323" spans="1:13" ht="13.2" x14ac:dyDescent="0.25">
      <c r="A9323" s="15">
        <v>5565</v>
      </c>
      <c r="B9323" s="15">
        <v>39399</v>
      </c>
      <c r="C9323" s="15">
        <v>45277</v>
      </c>
      <c r="D9323" s="15">
        <v>45279</v>
      </c>
      <c r="E9323" s="15" t="s">
        <v>982</v>
      </c>
      <c r="F9323" s="15">
        <v>0.1</v>
      </c>
      <c r="G9323" s="15">
        <v>5.14</v>
      </c>
      <c r="H9323" s="15">
        <v>23.298500000000001</v>
      </c>
      <c r="I9323" s="15">
        <f t="shared" si="145"/>
        <v>23.298500000000001</v>
      </c>
      <c r="J9323" s="15">
        <v>10.98</v>
      </c>
      <c r="K9323" s="15">
        <v>56</v>
      </c>
      <c r="L9323" s="15">
        <v>607.94000000000005</v>
      </c>
      <c r="M9323" s="15">
        <v>2920</v>
      </c>
    </row>
    <row r="9324" spans="1:13" ht="13.2" x14ac:dyDescent="0.25">
      <c r="A9324" s="15">
        <v>20123</v>
      </c>
      <c r="B9324" s="15">
        <v>90782</v>
      </c>
      <c r="C9324" s="15">
        <v>45277</v>
      </c>
      <c r="D9324" s="15">
        <v>45279</v>
      </c>
      <c r="E9324" s="15" t="s">
        <v>983</v>
      </c>
      <c r="F9324" s="15">
        <v>0.1</v>
      </c>
      <c r="G9324" s="15">
        <v>0.99</v>
      </c>
      <c r="H9324" s="15">
        <v>320.12031999999999</v>
      </c>
      <c r="I9324" s="15">
        <f t="shared" si="145"/>
        <v>320.12031999999999</v>
      </c>
      <c r="J9324" s="15">
        <v>81.319999999999993</v>
      </c>
      <c r="K9324" s="15">
        <v>7</v>
      </c>
      <c r="L9324" s="15">
        <v>522.55999999999995</v>
      </c>
      <c r="M9324" s="15">
        <v>1796</v>
      </c>
    </row>
    <row r="9325" spans="1:13" ht="13.2" x14ac:dyDescent="0.25">
      <c r="A9325" s="15">
        <v>23565</v>
      </c>
      <c r="B9325" s="15">
        <v>90057</v>
      </c>
      <c r="C9325" s="15">
        <v>45277</v>
      </c>
      <c r="D9325" s="15">
        <v>45279</v>
      </c>
      <c r="E9325" s="15" t="s">
        <v>982</v>
      </c>
      <c r="F9325" s="15">
        <v>0.1</v>
      </c>
      <c r="G9325" s="15">
        <v>5.14</v>
      </c>
      <c r="H9325" s="15">
        <v>-236.13799999999998</v>
      </c>
      <c r="I9325" s="15" t="str">
        <f t="shared" si="145"/>
        <v xml:space="preserve"> </v>
      </c>
      <c r="J9325" s="15">
        <v>10.98</v>
      </c>
      <c r="K9325" s="15">
        <v>14</v>
      </c>
      <c r="L9325" s="15">
        <v>151.99</v>
      </c>
      <c r="M9325" s="15">
        <v>2918</v>
      </c>
    </row>
    <row r="9326" spans="1:13" ht="13.2" x14ac:dyDescent="0.25">
      <c r="A9326" s="15">
        <v>1696</v>
      </c>
      <c r="B9326" s="15">
        <v>12256</v>
      </c>
      <c r="C9326" s="15">
        <v>45278</v>
      </c>
      <c r="D9326" s="15">
        <v>45280</v>
      </c>
      <c r="E9326" s="15" t="s">
        <v>982</v>
      </c>
      <c r="F9326" s="15">
        <v>0.1</v>
      </c>
      <c r="G9326" s="15">
        <v>0.5</v>
      </c>
      <c r="H9326" s="15">
        <v>29.875300000000003</v>
      </c>
      <c r="I9326" s="15">
        <f t="shared" si="145"/>
        <v>29.875300000000003</v>
      </c>
      <c r="J9326" s="15">
        <v>2.88</v>
      </c>
      <c r="K9326" s="15">
        <v>88</v>
      </c>
      <c r="L9326" s="15">
        <v>235.94</v>
      </c>
      <c r="M9326" s="15">
        <v>1745</v>
      </c>
    </row>
    <row r="9327" spans="1:13" ht="13.2" x14ac:dyDescent="0.25">
      <c r="A9327" s="15">
        <v>19696</v>
      </c>
      <c r="B9327" s="15">
        <v>87257</v>
      </c>
      <c r="C9327" s="15">
        <v>45278</v>
      </c>
      <c r="D9327" s="15">
        <v>45280</v>
      </c>
      <c r="E9327" s="15" t="s">
        <v>982</v>
      </c>
      <c r="F9327" s="15">
        <v>0.1</v>
      </c>
      <c r="G9327" s="15">
        <v>0.5</v>
      </c>
      <c r="H9327" s="15">
        <v>40.703099999999999</v>
      </c>
      <c r="I9327" s="15">
        <f t="shared" si="145"/>
        <v>40.703099999999999</v>
      </c>
      <c r="J9327" s="15">
        <v>2.88</v>
      </c>
      <c r="K9327" s="15">
        <v>22</v>
      </c>
      <c r="L9327" s="15">
        <v>58.99</v>
      </c>
      <c r="M9327" s="15">
        <v>1748</v>
      </c>
    </row>
    <row r="9328" spans="1:13" ht="13.2" x14ac:dyDescent="0.25">
      <c r="A9328" s="15">
        <v>20734</v>
      </c>
      <c r="B9328" s="15">
        <v>91121</v>
      </c>
      <c r="C9328" s="15">
        <v>45278</v>
      </c>
      <c r="D9328" s="15">
        <v>45279</v>
      </c>
      <c r="E9328" s="15" t="s">
        <v>981</v>
      </c>
      <c r="F9328" s="15">
        <v>0.09</v>
      </c>
      <c r="G9328" s="15">
        <v>4.8</v>
      </c>
      <c r="H9328" s="15">
        <v>384.55079999999998</v>
      </c>
      <c r="I9328" s="15">
        <f t="shared" si="145"/>
        <v>384.55079999999998</v>
      </c>
      <c r="J9328" s="15">
        <v>45.98</v>
      </c>
      <c r="K9328" s="15">
        <v>13</v>
      </c>
      <c r="L9328" s="15">
        <v>557.32000000000005</v>
      </c>
      <c r="M9328" s="15">
        <v>1467</v>
      </c>
    </row>
    <row r="9329" spans="1:13" ht="13.2" x14ac:dyDescent="0.25">
      <c r="A9329" s="15">
        <v>20735</v>
      </c>
      <c r="B9329" s="15">
        <v>91121</v>
      </c>
      <c r="C9329" s="15">
        <v>45278</v>
      </c>
      <c r="D9329" s="15">
        <v>45279</v>
      </c>
      <c r="E9329" s="15" t="s">
        <v>981</v>
      </c>
      <c r="F9329" s="15">
        <v>0.03</v>
      </c>
      <c r="G9329" s="15">
        <v>7.18</v>
      </c>
      <c r="H9329" s="15">
        <v>3082.0160999999994</v>
      </c>
      <c r="I9329" s="15">
        <f t="shared" si="145"/>
        <v>3082.0160999999994</v>
      </c>
      <c r="J9329" s="15">
        <v>300.97000000000003</v>
      </c>
      <c r="K9329" s="15">
        <v>15</v>
      </c>
      <c r="L9329" s="15">
        <v>4466.6899999999996</v>
      </c>
      <c r="M9329" s="15">
        <v>1468</v>
      </c>
    </row>
    <row r="9330" spans="1:13" ht="13.2" x14ac:dyDescent="0.25">
      <c r="A9330" s="15">
        <v>20736</v>
      </c>
      <c r="B9330" s="15">
        <v>91121</v>
      </c>
      <c r="C9330" s="15">
        <v>45278</v>
      </c>
      <c r="D9330" s="15">
        <v>45280</v>
      </c>
      <c r="E9330" s="15" t="s">
        <v>981</v>
      </c>
      <c r="F9330" s="15">
        <v>0</v>
      </c>
      <c r="G9330" s="15">
        <v>1.99</v>
      </c>
      <c r="H9330" s="15">
        <v>-40.104959999999991</v>
      </c>
      <c r="I9330" s="15" t="str">
        <f t="shared" si="145"/>
        <v xml:space="preserve"> </v>
      </c>
      <c r="J9330" s="15">
        <v>29.89</v>
      </c>
      <c r="K9330" s="15">
        <v>1</v>
      </c>
      <c r="L9330" s="15">
        <v>31.98</v>
      </c>
      <c r="M9330" s="15">
        <v>1468</v>
      </c>
    </row>
    <row r="9331" spans="1:13" ht="13.2" x14ac:dyDescent="0.25">
      <c r="A9331" s="15">
        <v>20737</v>
      </c>
      <c r="B9331" s="15">
        <v>91121</v>
      </c>
      <c r="C9331" s="15">
        <v>45278</v>
      </c>
      <c r="D9331" s="15">
        <v>45279</v>
      </c>
      <c r="E9331" s="15" t="s">
        <v>981</v>
      </c>
      <c r="F9331" s="15">
        <v>0</v>
      </c>
      <c r="G9331" s="15">
        <v>1.39</v>
      </c>
      <c r="H9331" s="15">
        <v>287.38499999999999</v>
      </c>
      <c r="I9331" s="15">
        <f t="shared" si="145"/>
        <v>287.38499999999999</v>
      </c>
      <c r="J9331" s="15">
        <v>15.57</v>
      </c>
      <c r="K9331" s="15">
        <v>25</v>
      </c>
      <c r="L9331" s="15">
        <v>416.5</v>
      </c>
      <c r="M9331" s="15">
        <v>1468</v>
      </c>
    </row>
    <row r="9332" spans="1:13" ht="13.2" x14ac:dyDescent="0.25">
      <c r="A9332" s="15">
        <v>25290</v>
      </c>
      <c r="B9332" s="15">
        <v>88172</v>
      </c>
      <c r="C9332" s="15">
        <v>45278</v>
      </c>
      <c r="D9332" s="15">
        <v>45282</v>
      </c>
      <c r="E9332" s="15" t="s">
        <v>984</v>
      </c>
      <c r="F9332" s="15">
        <v>0.1</v>
      </c>
      <c r="G9332" s="15">
        <v>2.5</v>
      </c>
      <c r="H9332" s="15">
        <v>-60.817679999999996</v>
      </c>
      <c r="I9332" s="15" t="str">
        <f t="shared" si="145"/>
        <v xml:space="preserve"> </v>
      </c>
      <c r="J9332" s="15">
        <v>115.99</v>
      </c>
      <c r="K9332" s="15">
        <v>6</v>
      </c>
      <c r="L9332" s="15">
        <v>532.39</v>
      </c>
      <c r="M9332" s="15">
        <v>2291</v>
      </c>
    </row>
    <row r="9333" spans="1:13" ht="13.2" x14ac:dyDescent="0.25">
      <c r="A9333" s="15">
        <v>21731</v>
      </c>
      <c r="B9333" s="15">
        <v>90874</v>
      </c>
      <c r="C9333" s="15">
        <v>45279</v>
      </c>
      <c r="D9333" s="15">
        <v>45280</v>
      </c>
      <c r="E9333" s="15" t="s">
        <v>982</v>
      </c>
      <c r="F9333" s="15">
        <v>0.02</v>
      </c>
      <c r="G9333" s="15">
        <v>4.99</v>
      </c>
      <c r="H9333" s="15">
        <v>631.14300000000003</v>
      </c>
      <c r="I9333" s="15">
        <f t="shared" si="145"/>
        <v>631.14300000000003</v>
      </c>
      <c r="J9333" s="15">
        <v>65.989999999999995</v>
      </c>
      <c r="K9333" s="15">
        <v>16</v>
      </c>
      <c r="L9333" s="15">
        <v>914.7</v>
      </c>
      <c r="M9333" s="15">
        <v>2865</v>
      </c>
    </row>
    <row r="9334" spans="1:13" ht="13.2" x14ac:dyDescent="0.25">
      <c r="A9334" s="15">
        <v>21954</v>
      </c>
      <c r="B9334" s="15">
        <v>87341</v>
      </c>
      <c r="C9334" s="15">
        <v>45279</v>
      </c>
      <c r="D9334" s="15">
        <v>45280</v>
      </c>
      <c r="E9334" s="15" t="s">
        <v>985</v>
      </c>
      <c r="F9334" s="15">
        <v>7.0000000000000007E-2</v>
      </c>
      <c r="G9334" s="15">
        <v>6.97</v>
      </c>
      <c r="H9334" s="15">
        <v>-30.668568</v>
      </c>
      <c r="I9334" s="15" t="str">
        <f t="shared" si="145"/>
        <v xml:space="preserve"> </v>
      </c>
      <c r="J9334" s="15">
        <v>6.23</v>
      </c>
      <c r="K9334" s="15">
        <v>13</v>
      </c>
      <c r="L9334" s="15">
        <v>84.97</v>
      </c>
      <c r="M9334" s="15">
        <v>1913</v>
      </c>
    </row>
    <row r="9335" spans="1:13" ht="13.2" x14ac:dyDescent="0.25">
      <c r="A9335" s="15">
        <v>23379</v>
      </c>
      <c r="B9335" s="15">
        <v>89829</v>
      </c>
      <c r="C9335" s="15">
        <v>45279</v>
      </c>
      <c r="D9335" s="15">
        <v>45279</v>
      </c>
      <c r="E9335" s="15" t="s">
        <v>981</v>
      </c>
      <c r="F9335" s="15">
        <v>0.04</v>
      </c>
      <c r="G9335" s="15">
        <v>6.19</v>
      </c>
      <c r="H9335" s="15">
        <v>-5.2164000000000001</v>
      </c>
      <c r="I9335" s="15" t="str">
        <f t="shared" si="145"/>
        <v xml:space="preserve"> </v>
      </c>
      <c r="J9335" s="15">
        <v>8.6</v>
      </c>
      <c r="K9335" s="15">
        <v>2</v>
      </c>
      <c r="L9335" s="15">
        <v>20.77</v>
      </c>
      <c r="M9335" s="15">
        <v>1957</v>
      </c>
    </row>
    <row r="9336" spans="1:13" ht="13.2" x14ac:dyDescent="0.25">
      <c r="A9336" s="15">
        <v>23624</v>
      </c>
      <c r="B9336" s="15">
        <v>91218</v>
      </c>
      <c r="C9336" s="15">
        <v>45279</v>
      </c>
      <c r="D9336" s="15">
        <v>45279</v>
      </c>
      <c r="E9336" s="15" t="s">
        <v>982</v>
      </c>
      <c r="F9336" s="15">
        <v>0.08</v>
      </c>
      <c r="G9336" s="15">
        <v>8.66</v>
      </c>
      <c r="H9336" s="15">
        <v>190.44480000000001</v>
      </c>
      <c r="I9336" s="15">
        <f t="shared" si="145"/>
        <v>190.44480000000001</v>
      </c>
      <c r="J9336" s="15">
        <v>41.32</v>
      </c>
      <c r="K9336" s="15">
        <v>19</v>
      </c>
      <c r="L9336" s="15">
        <v>777.11</v>
      </c>
      <c r="M9336" s="15">
        <v>656</v>
      </c>
    </row>
    <row r="9337" spans="1:13" ht="13.2" x14ac:dyDescent="0.25">
      <c r="A9337" s="15">
        <v>23864</v>
      </c>
      <c r="B9337" s="15">
        <v>87395</v>
      </c>
      <c r="C9337" s="15">
        <v>45279</v>
      </c>
      <c r="D9337" s="15">
        <v>45281</v>
      </c>
      <c r="E9337" s="15" t="s">
        <v>982</v>
      </c>
      <c r="F9337" s="15">
        <v>0.1</v>
      </c>
      <c r="G9337" s="15">
        <v>9.07</v>
      </c>
      <c r="H9337" s="15">
        <v>1419.9302999999998</v>
      </c>
      <c r="I9337" s="15">
        <f t="shared" si="145"/>
        <v>1419.9302999999998</v>
      </c>
      <c r="J9337" s="15">
        <v>120.98</v>
      </c>
      <c r="K9337" s="15">
        <v>18</v>
      </c>
      <c r="L9337" s="15">
        <v>2057.87</v>
      </c>
      <c r="M9337" s="15">
        <v>296</v>
      </c>
    </row>
    <row r="9338" spans="1:13" ht="13.2" x14ac:dyDescent="0.25">
      <c r="A9338" s="15">
        <v>1470</v>
      </c>
      <c r="B9338" s="15">
        <v>10624</v>
      </c>
      <c r="C9338" s="15">
        <v>45280</v>
      </c>
      <c r="D9338" s="15">
        <v>45282</v>
      </c>
      <c r="E9338" s="15" t="s">
        <v>985</v>
      </c>
      <c r="F9338" s="15">
        <v>0.06</v>
      </c>
      <c r="G9338" s="15">
        <v>3.61</v>
      </c>
      <c r="H9338" s="15">
        <v>23.97</v>
      </c>
      <c r="I9338" s="15">
        <f t="shared" si="145"/>
        <v>23.97</v>
      </c>
      <c r="J9338" s="15">
        <v>47.98</v>
      </c>
      <c r="K9338" s="15">
        <v>46</v>
      </c>
      <c r="L9338" s="15">
        <v>2164.86</v>
      </c>
      <c r="M9338" s="15">
        <v>894</v>
      </c>
    </row>
    <row r="9339" spans="1:13" ht="13.2" x14ac:dyDescent="0.25">
      <c r="A9339" s="15">
        <v>19200</v>
      </c>
      <c r="B9339" s="15">
        <v>88851</v>
      </c>
      <c r="C9339" s="15">
        <v>45280</v>
      </c>
      <c r="D9339" s="15">
        <v>45281</v>
      </c>
      <c r="E9339" s="15" t="s">
        <v>983</v>
      </c>
      <c r="F9339" s="15">
        <v>7.0000000000000007E-2</v>
      </c>
      <c r="G9339" s="15">
        <v>19.989999999999998</v>
      </c>
      <c r="H9339" s="15">
        <v>-24.085599999999999</v>
      </c>
      <c r="I9339" s="15" t="str">
        <f t="shared" si="145"/>
        <v xml:space="preserve"> </v>
      </c>
      <c r="J9339" s="15">
        <v>193.17</v>
      </c>
      <c r="K9339" s="15">
        <v>3</v>
      </c>
      <c r="L9339" s="15">
        <v>592.05999999999995</v>
      </c>
      <c r="M9339" s="15">
        <v>3378</v>
      </c>
    </row>
    <row r="9340" spans="1:13" ht="13.2" x14ac:dyDescent="0.25">
      <c r="A9340" s="15">
        <v>19201</v>
      </c>
      <c r="B9340" s="15">
        <v>88851</v>
      </c>
      <c r="C9340" s="15">
        <v>45280</v>
      </c>
      <c r="D9340" s="15">
        <v>45283</v>
      </c>
      <c r="E9340" s="15" t="s">
        <v>983</v>
      </c>
      <c r="F9340" s="15">
        <v>0.02</v>
      </c>
      <c r="G9340" s="15">
        <v>2.99</v>
      </c>
      <c r="H9340" s="15">
        <v>114.36</v>
      </c>
      <c r="I9340" s="15">
        <f t="shared" si="145"/>
        <v>114.36</v>
      </c>
      <c r="J9340" s="15">
        <v>30.56</v>
      </c>
      <c r="K9340" s="15">
        <v>9</v>
      </c>
      <c r="L9340" s="15">
        <v>272.23</v>
      </c>
      <c r="M9340" s="15">
        <v>3379</v>
      </c>
    </row>
    <row r="9341" spans="1:13" ht="13.2" x14ac:dyDescent="0.25">
      <c r="A9341" s="15">
        <v>25646</v>
      </c>
      <c r="B9341" s="15">
        <v>88231</v>
      </c>
      <c r="C9341" s="15">
        <v>45280</v>
      </c>
      <c r="D9341" s="15">
        <v>45281</v>
      </c>
      <c r="E9341" s="15" t="s">
        <v>981</v>
      </c>
      <c r="F9341" s="15">
        <v>0.01</v>
      </c>
      <c r="G9341" s="15">
        <v>3.04</v>
      </c>
      <c r="H9341" s="15">
        <v>1121.9159999999999</v>
      </c>
      <c r="I9341" s="15">
        <f t="shared" si="145"/>
        <v>1121.9159999999999</v>
      </c>
      <c r="J9341" s="15">
        <v>39.89</v>
      </c>
      <c r="K9341" s="15">
        <v>14</v>
      </c>
      <c r="L9341" s="15">
        <v>563.92999999999995</v>
      </c>
      <c r="M9341" s="15">
        <v>2050</v>
      </c>
    </row>
    <row r="9342" spans="1:13" ht="13.2" x14ac:dyDescent="0.25">
      <c r="A9342" s="15">
        <v>25647</v>
      </c>
      <c r="B9342" s="15">
        <v>88231</v>
      </c>
      <c r="C9342" s="15">
        <v>45280</v>
      </c>
      <c r="D9342" s="15">
        <v>45282</v>
      </c>
      <c r="E9342" s="15" t="s">
        <v>981</v>
      </c>
      <c r="F9342" s="15">
        <v>7.0000000000000007E-2</v>
      </c>
      <c r="G9342" s="15">
        <v>35</v>
      </c>
      <c r="H9342" s="15">
        <v>90.84</v>
      </c>
      <c r="I9342" s="15">
        <f t="shared" si="145"/>
        <v>90.84</v>
      </c>
      <c r="J9342" s="15">
        <v>101.41</v>
      </c>
      <c r="K9342" s="15">
        <v>21</v>
      </c>
      <c r="L9342" s="15">
        <v>2136.6799999999998</v>
      </c>
      <c r="M9342" s="15">
        <v>2050</v>
      </c>
    </row>
    <row r="9343" spans="1:13" ht="13.2" x14ac:dyDescent="0.25">
      <c r="A9343" s="15">
        <v>25648</v>
      </c>
      <c r="B9343" s="15">
        <v>88231</v>
      </c>
      <c r="C9343" s="15">
        <v>45280</v>
      </c>
      <c r="D9343" s="15">
        <v>45282</v>
      </c>
      <c r="E9343" s="15" t="s">
        <v>981</v>
      </c>
      <c r="F9343" s="15">
        <v>0</v>
      </c>
      <c r="G9343" s="15">
        <v>30</v>
      </c>
      <c r="H9343" s="15">
        <v>225.77152000000001</v>
      </c>
      <c r="I9343" s="15">
        <f t="shared" si="145"/>
        <v>225.77152000000001</v>
      </c>
      <c r="J9343" s="15">
        <v>90.98</v>
      </c>
      <c r="K9343" s="15">
        <v>23</v>
      </c>
      <c r="L9343" s="15">
        <v>2128.8000000000002</v>
      </c>
      <c r="M9343" s="15">
        <v>2047</v>
      </c>
    </row>
    <row r="9344" spans="1:13" ht="13.2" x14ac:dyDescent="0.25">
      <c r="A9344" s="15">
        <v>18854</v>
      </c>
      <c r="B9344" s="15">
        <v>88059</v>
      </c>
      <c r="C9344" s="15">
        <v>45281</v>
      </c>
      <c r="D9344" s="15">
        <v>45282</v>
      </c>
      <c r="E9344" s="15" t="s">
        <v>985</v>
      </c>
      <c r="F9344" s="15">
        <v>7.0000000000000007E-2</v>
      </c>
      <c r="G9344" s="15">
        <v>5.08</v>
      </c>
      <c r="H9344" s="15">
        <v>21.981440000000003</v>
      </c>
      <c r="I9344" s="15">
        <f t="shared" si="145"/>
        <v>21.981440000000003</v>
      </c>
      <c r="J9344" s="15">
        <v>22.23</v>
      </c>
      <c r="K9344" s="15">
        <v>4</v>
      </c>
      <c r="L9344" s="15">
        <v>89.73</v>
      </c>
      <c r="M9344" s="15">
        <v>215</v>
      </c>
    </row>
    <row r="9345" spans="1:13" ht="13.2" x14ac:dyDescent="0.25">
      <c r="A9345" s="15">
        <v>19431</v>
      </c>
      <c r="B9345" s="15">
        <v>87335</v>
      </c>
      <c r="C9345" s="15">
        <v>45281</v>
      </c>
      <c r="D9345" s="15">
        <v>45282</v>
      </c>
      <c r="E9345" s="15" t="s">
        <v>981</v>
      </c>
      <c r="F9345" s="15">
        <v>0.09</v>
      </c>
      <c r="G9345" s="15">
        <v>17.850000000000001</v>
      </c>
      <c r="H9345" s="15">
        <v>71.601920000000149</v>
      </c>
      <c r="I9345" s="15">
        <f t="shared" si="145"/>
        <v>71.601920000000149</v>
      </c>
      <c r="J9345" s="15">
        <v>145.44999999999999</v>
      </c>
      <c r="K9345" s="15">
        <v>9</v>
      </c>
      <c r="L9345" s="15">
        <v>1224.51</v>
      </c>
      <c r="M9345" s="15">
        <v>3108</v>
      </c>
    </row>
    <row r="9346" spans="1:13" ht="13.2" x14ac:dyDescent="0.25">
      <c r="A9346" s="15">
        <v>21306</v>
      </c>
      <c r="B9346" s="15">
        <v>87461</v>
      </c>
      <c r="C9346" s="15">
        <v>45281</v>
      </c>
      <c r="D9346" s="15">
        <v>45282</v>
      </c>
      <c r="E9346" s="15" t="s">
        <v>982</v>
      </c>
      <c r="F9346" s="15">
        <v>0.06</v>
      </c>
      <c r="G9346" s="15">
        <v>13.99</v>
      </c>
      <c r="H9346" s="15">
        <v>-17.63858879999998</v>
      </c>
      <c r="I9346" s="15" t="str">
        <f t="shared" ref="I9346:I9409" si="146">IF(H9346&gt;0,H9346," ")</f>
        <v xml:space="preserve"> </v>
      </c>
      <c r="J9346" s="15">
        <v>150.97999999999999</v>
      </c>
      <c r="K9346" s="15">
        <v>4</v>
      </c>
      <c r="L9346" s="15">
        <v>596.07000000000005</v>
      </c>
      <c r="M9346" s="15">
        <v>2533</v>
      </c>
    </row>
    <row r="9347" spans="1:13" ht="13.2" x14ac:dyDescent="0.25">
      <c r="A9347" s="15">
        <v>21307</v>
      </c>
      <c r="B9347" s="15">
        <v>87461</v>
      </c>
      <c r="C9347" s="15">
        <v>45281</v>
      </c>
      <c r="D9347" s="15">
        <v>45283</v>
      </c>
      <c r="E9347" s="15" t="s">
        <v>982</v>
      </c>
      <c r="F9347" s="15">
        <v>0.02</v>
      </c>
      <c r="G9347" s="15">
        <v>5.22</v>
      </c>
      <c r="H9347" s="15">
        <v>-35.27664</v>
      </c>
      <c r="I9347" s="15" t="str">
        <f t="shared" si="146"/>
        <v xml:space="preserve"> </v>
      </c>
      <c r="J9347" s="15">
        <v>6.24</v>
      </c>
      <c r="K9347" s="15">
        <v>23</v>
      </c>
      <c r="L9347" s="15">
        <v>146.13</v>
      </c>
      <c r="M9347" s="15">
        <v>2535</v>
      </c>
    </row>
    <row r="9348" spans="1:13" ht="13.2" x14ac:dyDescent="0.25">
      <c r="A9348" s="15">
        <v>21308</v>
      </c>
      <c r="B9348" s="15">
        <v>87461</v>
      </c>
      <c r="C9348" s="15">
        <v>45281</v>
      </c>
      <c r="D9348" s="15">
        <v>45284</v>
      </c>
      <c r="E9348" s="15" t="s">
        <v>982</v>
      </c>
      <c r="F9348" s="15">
        <v>0.06</v>
      </c>
      <c r="G9348" s="15">
        <v>5.92</v>
      </c>
      <c r="H9348" s="15">
        <v>901.07100000000003</v>
      </c>
      <c r="I9348" s="15">
        <f t="shared" si="146"/>
        <v>901.07100000000003</v>
      </c>
      <c r="J9348" s="15">
        <v>65.989999999999995</v>
      </c>
      <c r="K9348" s="15">
        <v>24</v>
      </c>
      <c r="L9348" s="15">
        <v>1305.9000000000001</v>
      </c>
      <c r="M9348" s="15">
        <v>2536</v>
      </c>
    </row>
    <row r="9349" spans="1:13" ht="13.2" x14ac:dyDescent="0.25">
      <c r="A9349" s="15">
        <v>23720</v>
      </c>
      <c r="B9349" s="15">
        <v>86638</v>
      </c>
      <c r="C9349" s="15">
        <v>45281</v>
      </c>
      <c r="D9349" s="15">
        <v>45283</v>
      </c>
      <c r="E9349" s="15" t="s">
        <v>985</v>
      </c>
      <c r="F9349" s="15">
        <v>0.08</v>
      </c>
      <c r="G9349" s="15">
        <v>1.38</v>
      </c>
      <c r="H9349" s="15">
        <v>-3.4675199999999995</v>
      </c>
      <c r="I9349" s="15" t="str">
        <f t="shared" si="146"/>
        <v xml:space="preserve"> </v>
      </c>
      <c r="J9349" s="15">
        <v>2.1800000000000002</v>
      </c>
      <c r="K9349" s="15">
        <v>19</v>
      </c>
      <c r="L9349" s="15">
        <v>41.47</v>
      </c>
      <c r="M9349" s="15">
        <v>2678</v>
      </c>
    </row>
    <row r="9350" spans="1:13" ht="13.2" x14ac:dyDescent="0.25">
      <c r="A9350" s="15">
        <v>24082</v>
      </c>
      <c r="B9350" s="15">
        <v>88469</v>
      </c>
      <c r="C9350" s="15">
        <v>45281</v>
      </c>
      <c r="D9350" s="15">
        <v>45282</v>
      </c>
      <c r="E9350" s="15" t="s">
        <v>985</v>
      </c>
      <c r="F9350" s="15">
        <v>0.06</v>
      </c>
      <c r="G9350" s="15">
        <v>8.4</v>
      </c>
      <c r="H9350" s="15">
        <v>-7.3415999999999997</v>
      </c>
      <c r="I9350" s="15" t="str">
        <f t="shared" si="146"/>
        <v xml:space="preserve"> </v>
      </c>
      <c r="J9350" s="15">
        <v>15.01</v>
      </c>
      <c r="K9350" s="15">
        <v>10</v>
      </c>
      <c r="L9350" s="15">
        <v>148.34</v>
      </c>
      <c r="M9350" s="15">
        <v>1081</v>
      </c>
    </row>
    <row r="9351" spans="1:13" ht="13.2" x14ac:dyDescent="0.25">
      <c r="A9351" s="15">
        <v>24083</v>
      </c>
      <c r="B9351" s="15">
        <v>88469</v>
      </c>
      <c r="C9351" s="15">
        <v>45281</v>
      </c>
      <c r="D9351" s="15">
        <v>45282</v>
      </c>
      <c r="E9351" s="15" t="s">
        <v>985</v>
      </c>
      <c r="F9351" s="15">
        <v>0.05</v>
      </c>
      <c r="G9351" s="15">
        <v>6.5</v>
      </c>
      <c r="H9351" s="15">
        <v>-48.982079999999996</v>
      </c>
      <c r="I9351" s="15" t="str">
        <f t="shared" si="146"/>
        <v xml:space="preserve"> </v>
      </c>
      <c r="J9351" s="15">
        <v>20.97</v>
      </c>
      <c r="K9351" s="15">
        <v>13</v>
      </c>
      <c r="L9351" s="15">
        <v>264.95</v>
      </c>
      <c r="M9351" s="15">
        <v>1081</v>
      </c>
    </row>
    <row r="9352" spans="1:13" ht="13.2" x14ac:dyDescent="0.25">
      <c r="A9352" s="15">
        <v>24084</v>
      </c>
      <c r="B9352" s="15">
        <v>88469</v>
      </c>
      <c r="C9352" s="15">
        <v>45281</v>
      </c>
      <c r="D9352" s="15">
        <v>45282</v>
      </c>
      <c r="E9352" s="15" t="s">
        <v>985</v>
      </c>
      <c r="F9352" s="15">
        <v>0.06</v>
      </c>
      <c r="G9352" s="15">
        <v>1.99</v>
      </c>
      <c r="H9352" s="15">
        <v>-1.3305599999999997</v>
      </c>
      <c r="I9352" s="15" t="str">
        <f t="shared" si="146"/>
        <v xml:space="preserve"> </v>
      </c>
      <c r="J9352" s="15">
        <v>10.01</v>
      </c>
      <c r="K9352" s="15">
        <v>5</v>
      </c>
      <c r="L9352" s="15">
        <v>48.51</v>
      </c>
      <c r="M9352" s="15">
        <v>1081</v>
      </c>
    </row>
    <row r="9353" spans="1:13" ht="13.2" x14ac:dyDescent="0.25">
      <c r="A9353" s="15">
        <v>24449</v>
      </c>
      <c r="B9353" s="15">
        <v>90576</v>
      </c>
      <c r="C9353" s="15">
        <v>45281</v>
      </c>
      <c r="D9353" s="15">
        <v>45286</v>
      </c>
      <c r="E9353" s="15" t="s">
        <v>984</v>
      </c>
      <c r="F9353" s="15">
        <v>0.02</v>
      </c>
      <c r="G9353" s="15">
        <v>2.99</v>
      </c>
      <c r="H9353" s="15">
        <v>116.52659999999999</v>
      </c>
      <c r="I9353" s="15">
        <f t="shared" si="146"/>
        <v>116.52659999999999</v>
      </c>
      <c r="J9353" s="15">
        <v>24.95</v>
      </c>
      <c r="K9353" s="15">
        <v>1</v>
      </c>
      <c r="L9353" s="15">
        <v>27.44</v>
      </c>
      <c r="M9353" s="15">
        <v>2001</v>
      </c>
    </row>
    <row r="9354" spans="1:13" ht="13.2" x14ac:dyDescent="0.25">
      <c r="A9354" s="15">
        <v>25262</v>
      </c>
      <c r="B9354" s="15">
        <v>86948</v>
      </c>
      <c r="C9354" s="15">
        <v>45281</v>
      </c>
      <c r="D9354" s="15">
        <v>45283</v>
      </c>
      <c r="E9354" s="15" t="s">
        <v>983</v>
      </c>
      <c r="F9354" s="15">
        <v>7.0000000000000007E-2</v>
      </c>
      <c r="G9354" s="15">
        <v>35</v>
      </c>
      <c r="H9354" s="15">
        <v>-157.86623999999995</v>
      </c>
      <c r="I9354" s="15" t="str">
        <f t="shared" si="146"/>
        <v xml:space="preserve"> </v>
      </c>
      <c r="J9354" s="15">
        <v>110.98</v>
      </c>
      <c r="K9354" s="15">
        <v>7</v>
      </c>
      <c r="L9354" s="15">
        <v>748.55</v>
      </c>
      <c r="M9354" s="15">
        <v>2021</v>
      </c>
    </row>
    <row r="9355" spans="1:13" ht="13.2" x14ac:dyDescent="0.25">
      <c r="A9355" s="15">
        <v>20927</v>
      </c>
      <c r="B9355" s="15">
        <v>88984</v>
      </c>
      <c r="C9355" s="15">
        <v>45282</v>
      </c>
      <c r="D9355" s="15">
        <v>45285</v>
      </c>
      <c r="E9355" s="15" t="s">
        <v>983</v>
      </c>
      <c r="F9355" s="15">
        <v>7.0000000000000007E-2</v>
      </c>
      <c r="G9355" s="15">
        <v>26.3</v>
      </c>
      <c r="H9355" s="15">
        <v>-45.290000000000006</v>
      </c>
      <c r="I9355" s="15" t="str">
        <f t="shared" si="146"/>
        <v xml:space="preserve"> </v>
      </c>
      <c r="J9355" s="15">
        <v>120.97</v>
      </c>
      <c r="K9355" s="15">
        <v>2</v>
      </c>
      <c r="L9355" s="15">
        <v>238.16</v>
      </c>
      <c r="M9355" s="15">
        <v>2769</v>
      </c>
    </row>
    <row r="9356" spans="1:13" ht="13.2" x14ac:dyDescent="0.25">
      <c r="A9356" s="15">
        <v>21106</v>
      </c>
      <c r="B9356" s="15">
        <v>87132</v>
      </c>
      <c r="C9356" s="15">
        <v>45282</v>
      </c>
      <c r="D9356" s="15">
        <v>45285</v>
      </c>
      <c r="E9356" s="15" t="s">
        <v>983</v>
      </c>
      <c r="F9356" s="15">
        <v>0.03</v>
      </c>
      <c r="G9356" s="15">
        <v>10.75</v>
      </c>
      <c r="H9356" s="15">
        <v>869.71049999999991</v>
      </c>
      <c r="I9356" s="15">
        <f t="shared" si="146"/>
        <v>869.71049999999991</v>
      </c>
      <c r="J9356" s="15">
        <v>54.96</v>
      </c>
      <c r="K9356" s="15">
        <v>22</v>
      </c>
      <c r="L9356" s="15">
        <v>1260.45</v>
      </c>
      <c r="M9356" s="15">
        <v>2026</v>
      </c>
    </row>
    <row r="9357" spans="1:13" ht="13.2" x14ac:dyDescent="0.25">
      <c r="A9357" s="15">
        <v>23879</v>
      </c>
      <c r="B9357" s="15">
        <v>88757</v>
      </c>
      <c r="C9357" s="15">
        <v>45282</v>
      </c>
      <c r="D9357" s="15">
        <v>45284</v>
      </c>
      <c r="E9357" s="15" t="s">
        <v>983</v>
      </c>
      <c r="F9357" s="15">
        <v>0.02</v>
      </c>
      <c r="G9357" s="15">
        <v>6.72</v>
      </c>
      <c r="H9357" s="15">
        <v>-7.6675199999999997</v>
      </c>
      <c r="I9357" s="15" t="str">
        <f t="shared" si="146"/>
        <v xml:space="preserve"> </v>
      </c>
      <c r="J9357" s="15">
        <v>4.28</v>
      </c>
      <c r="K9357" s="15">
        <v>3</v>
      </c>
      <c r="L9357" s="15">
        <v>16.739999999999998</v>
      </c>
      <c r="M9357" s="15">
        <v>792</v>
      </c>
    </row>
    <row r="9358" spans="1:13" ht="13.2" x14ac:dyDescent="0.25">
      <c r="A9358" s="15">
        <v>24029</v>
      </c>
      <c r="B9358" s="15">
        <v>90047</v>
      </c>
      <c r="C9358" s="15">
        <v>45282</v>
      </c>
      <c r="D9358" s="15">
        <v>45284</v>
      </c>
      <c r="E9358" s="15" t="s">
        <v>983</v>
      </c>
      <c r="F9358" s="15">
        <v>0.02</v>
      </c>
      <c r="G9358" s="15">
        <v>5.31</v>
      </c>
      <c r="H9358" s="15">
        <v>-3.4594559999999968</v>
      </c>
      <c r="I9358" s="15" t="str">
        <f t="shared" si="146"/>
        <v xml:space="preserve"> </v>
      </c>
      <c r="J9358" s="15">
        <v>65.989999999999995</v>
      </c>
      <c r="K9358" s="15">
        <v>6</v>
      </c>
      <c r="L9358" s="15">
        <v>355.16</v>
      </c>
      <c r="M9358" s="15">
        <v>1006</v>
      </c>
    </row>
    <row r="9359" spans="1:13" ht="13.2" x14ac:dyDescent="0.25">
      <c r="A9359" s="15">
        <v>1051</v>
      </c>
      <c r="B9359" s="15">
        <v>7751</v>
      </c>
      <c r="C9359" s="15">
        <v>45283</v>
      </c>
      <c r="D9359" s="15">
        <v>45284</v>
      </c>
      <c r="E9359" s="15" t="s">
        <v>983</v>
      </c>
      <c r="F9359" s="15">
        <v>0.01</v>
      </c>
      <c r="G9359" s="15">
        <v>58.2</v>
      </c>
      <c r="H9359" s="15">
        <v>-768.14</v>
      </c>
      <c r="I9359" s="15" t="str">
        <f t="shared" si="146"/>
        <v xml:space="preserve"> </v>
      </c>
      <c r="J9359" s="15">
        <v>95.98</v>
      </c>
      <c r="K9359" s="15">
        <v>90</v>
      </c>
      <c r="L9359" s="15">
        <v>9095.7999999999993</v>
      </c>
      <c r="M9359" s="15">
        <v>181</v>
      </c>
    </row>
    <row r="9360" spans="1:13" ht="13.2" x14ac:dyDescent="0.25">
      <c r="A9360" s="15">
        <v>18468</v>
      </c>
      <c r="B9360" s="15">
        <v>88074</v>
      </c>
      <c r="C9360" s="15">
        <v>45283</v>
      </c>
      <c r="D9360" s="15">
        <v>45287</v>
      </c>
      <c r="E9360" s="15" t="s">
        <v>984</v>
      </c>
      <c r="F9360" s="15">
        <v>0.05</v>
      </c>
      <c r="G9360" s="15">
        <v>5.5</v>
      </c>
      <c r="H9360" s="15">
        <v>71.50139999999999</v>
      </c>
      <c r="I9360" s="15">
        <f t="shared" si="146"/>
        <v>71.50139999999999</v>
      </c>
      <c r="J9360" s="15">
        <v>53.98</v>
      </c>
      <c r="K9360" s="15">
        <v>5</v>
      </c>
      <c r="L9360" s="15">
        <v>277.11</v>
      </c>
      <c r="M9360" s="15">
        <v>2752</v>
      </c>
    </row>
    <row r="9361" spans="1:13" ht="13.2" x14ac:dyDescent="0.25">
      <c r="A9361" s="15">
        <v>19051</v>
      </c>
      <c r="B9361" s="15">
        <v>88366</v>
      </c>
      <c r="C9361" s="15">
        <v>45283</v>
      </c>
      <c r="D9361" s="15">
        <v>45284</v>
      </c>
      <c r="E9361" s="15" t="s">
        <v>983</v>
      </c>
      <c r="F9361" s="15">
        <v>0.01</v>
      </c>
      <c r="G9361" s="15">
        <v>58.2</v>
      </c>
      <c r="H9361" s="15">
        <v>-258.09503999999998</v>
      </c>
      <c r="I9361" s="15" t="str">
        <f t="shared" si="146"/>
        <v xml:space="preserve"> </v>
      </c>
      <c r="J9361" s="15">
        <v>95.98</v>
      </c>
      <c r="K9361" s="15">
        <v>23</v>
      </c>
      <c r="L9361" s="15">
        <v>2324.48</v>
      </c>
      <c r="M9361" s="15">
        <v>183</v>
      </c>
    </row>
    <row r="9362" spans="1:13" ht="13.2" x14ac:dyDescent="0.25">
      <c r="A9362" s="15">
        <v>4833</v>
      </c>
      <c r="B9362" s="15">
        <v>34400</v>
      </c>
      <c r="C9362" s="15">
        <v>45284</v>
      </c>
      <c r="D9362" s="15">
        <v>45288</v>
      </c>
      <c r="E9362" s="15" t="s">
        <v>984</v>
      </c>
      <c r="F9362" s="15">
        <v>0.01</v>
      </c>
      <c r="G9362" s="15">
        <v>4.17</v>
      </c>
      <c r="H9362" s="15">
        <v>-71.52</v>
      </c>
      <c r="I9362" s="15" t="str">
        <f t="shared" si="146"/>
        <v xml:space="preserve"> </v>
      </c>
      <c r="J9362" s="15">
        <v>3.57</v>
      </c>
      <c r="K9362" s="15">
        <v>50</v>
      </c>
      <c r="L9362" s="15">
        <v>185.06</v>
      </c>
      <c r="M9362" s="15">
        <v>1773</v>
      </c>
    </row>
    <row r="9363" spans="1:13" ht="13.2" x14ac:dyDescent="0.25">
      <c r="A9363" s="15">
        <v>4834</v>
      </c>
      <c r="B9363" s="15">
        <v>34400</v>
      </c>
      <c r="C9363" s="15">
        <v>45284</v>
      </c>
      <c r="D9363" s="15">
        <v>45289</v>
      </c>
      <c r="E9363" s="15" t="s">
        <v>984</v>
      </c>
      <c r="F9363" s="15">
        <v>0.04</v>
      </c>
      <c r="G9363" s="15">
        <v>4.2</v>
      </c>
      <c r="H9363" s="15">
        <v>89.891999999999996</v>
      </c>
      <c r="I9363" s="15">
        <f t="shared" si="146"/>
        <v>89.891999999999996</v>
      </c>
      <c r="J9363" s="15">
        <v>65.989999999999995</v>
      </c>
      <c r="K9363" s="15">
        <v>34</v>
      </c>
      <c r="L9363" s="15">
        <v>1977.29</v>
      </c>
      <c r="M9363" s="15">
        <v>1773</v>
      </c>
    </row>
    <row r="9364" spans="1:13" ht="13.2" x14ac:dyDescent="0.25">
      <c r="A9364" s="15">
        <v>20215</v>
      </c>
      <c r="B9364" s="15">
        <v>89105</v>
      </c>
      <c r="C9364" s="15">
        <v>45284</v>
      </c>
      <c r="D9364" s="15">
        <v>45286</v>
      </c>
      <c r="E9364" s="15" t="s">
        <v>983</v>
      </c>
      <c r="F9364" s="15">
        <v>0.09</v>
      </c>
      <c r="G9364" s="15">
        <v>5.48</v>
      </c>
      <c r="H9364" s="15">
        <v>51.863999999999997</v>
      </c>
      <c r="I9364" s="15">
        <f t="shared" si="146"/>
        <v>51.863999999999997</v>
      </c>
      <c r="J9364" s="15">
        <v>6.81</v>
      </c>
      <c r="K9364" s="15">
        <v>4</v>
      </c>
      <c r="L9364" s="15">
        <v>29.16</v>
      </c>
      <c r="M9364" s="15">
        <v>2240</v>
      </c>
    </row>
    <row r="9365" spans="1:13" ht="13.2" x14ac:dyDescent="0.25">
      <c r="A9365" s="15">
        <v>22833</v>
      </c>
      <c r="B9365" s="15">
        <v>91423</v>
      </c>
      <c r="C9365" s="15">
        <v>45284</v>
      </c>
      <c r="D9365" s="15">
        <v>45288</v>
      </c>
      <c r="E9365" s="15" t="s">
        <v>984</v>
      </c>
      <c r="F9365" s="15">
        <v>0.01</v>
      </c>
      <c r="G9365" s="15">
        <v>4.17</v>
      </c>
      <c r="H9365" s="15">
        <v>1268.3699999999999</v>
      </c>
      <c r="I9365" s="15">
        <f t="shared" si="146"/>
        <v>1268.3699999999999</v>
      </c>
      <c r="J9365" s="15">
        <v>3.57</v>
      </c>
      <c r="K9365" s="15">
        <v>13</v>
      </c>
      <c r="L9365" s="15">
        <v>48.12</v>
      </c>
      <c r="M9365" s="15">
        <v>1772</v>
      </c>
    </row>
    <row r="9366" spans="1:13" ht="13.2" x14ac:dyDescent="0.25">
      <c r="A9366" s="15">
        <v>22834</v>
      </c>
      <c r="B9366" s="15">
        <v>91423</v>
      </c>
      <c r="C9366" s="15">
        <v>45284</v>
      </c>
      <c r="D9366" s="15">
        <v>45289</v>
      </c>
      <c r="E9366" s="15" t="s">
        <v>984</v>
      </c>
      <c r="F9366" s="15">
        <v>0.04</v>
      </c>
      <c r="G9366" s="15">
        <v>4.2</v>
      </c>
      <c r="H9366" s="15">
        <v>40.182000000000002</v>
      </c>
      <c r="I9366" s="15">
        <f t="shared" si="146"/>
        <v>40.182000000000002</v>
      </c>
      <c r="J9366" s="15">
        <v>65.989999999999995</v>
      </c>
      <c r="K9366" s="15">
        <v>9</v>
      </c>
      <c r="L9366" s="15">
        <v>523.4</v>
      </c>
      <c r="M9366" s="15">
        <v>1772</v>
      </c>
    </row>
    <row r="9367" spans="1:13" ht="13.2" x14ac:dyDescent="0.25">
      <c r="A9367" s="15">
        <v>23180</v>
      </c>
      <c r="B9367" s="15">
        <v>88765</v>
      </c>
      <c r="C9367" s="15">
        <v>45284</v>
      </c>
      <c r="D9367" s="15">
        <v>45286</v>
      </c>
      <c r="E9367" s="15" t="s">
        <v>984</v>
      </c>
      <c r="F9367" s="15">
        <v>0.01</v>
      </c>
      <c r="G9367" s="15">
        <v>35.89</v>
      </c>
      <c r="H9367" s="15">
        <v>-14.434559999999998</v>
      </c>
      <c r="I9367" s="15" t="str">
        <f t="shared" si="146"/>
        <v xml:space="preserve"> </v>
      </c>
      <c r="J9367" s="15">
        <v>170.98</v>
      </c>
      <c r="K9367" s="15">
        <v>6</v>
      </c>
      <c r="L9367" s="15">
        <v>1055.51</v>
      </c>
      <c r="M9367" s="15">
        <v>2792</v>
      </c>
    </row>
    <row r="9368" spans="1:13" ht="13.2" x14ac:dyDescent="0.25">
      <c r="A9368" s="15">
        <v>24346</v>
      </c>
      <c r="B9368" s="15">
        <v>86721</v>
      </c>
      <c r="C9368" s="15">
        <v>45284</v>
      </c>
      <c r="D9368" s="15">
        <v>45286</v>
      </c>
      <c r="E9368" s="15" t="s">
        <v>985</v>
      </c>
      <c r="F9368" s="15">
        <v>0</v>
      </c>
      <c r="G9368" s="15">
        <v>10.17</v>
      </c>
      <c r="H9368" s="15">
        <v>577.37129999999991</v>
      </c>
      <c r="I9368" s="15">
        <f t="shared" si="146"/>
        <v>577.37129999999991</v>
      </c>
      <c r="J9368" s="15">
        <v>51.98</v>
      </c>
      <c r="K9368" s="15">
        <v>16</v>
      </c>
      <c r="L9368" s="15">
        <v>836.77</v>
      </c>
      <c r="M9368" s="15">
        <v>245</v>
      </c>
    </row>
    <row r="9369" spans="1:13" ht="13.2" x14ac:dyDescent="0.25">
      <c r="A9369" s="15">
        <v>24347</v>
      </c>
      <c r="B9369" s="15">
        <v>86721</v>
      </c>
      <c r="C9369" s="15">
        <v>45284</v>
      </c>
      <c r="D9369" s="15">
        <v>45286</v>
      </c>
      <c r="E9369" s="15" t="s">
        <v>985</v>
      </c>
      <c r="F9369" s="15">
        <v>0.06</v>
      </c>
      <c r="G9369" s="15">
        <v>69.64</v>
      </c>
      <c r="H9369" s="15">
        <v>-180.15177599999998</v>
      </c>
      <c r="I9369" s="15" t="str">
        <f t="shared" si="146"/>
        <v xml:space="preserve"> </v>
      </c>
      <c r="J9369" s="15">
        <v>218.75</v>
      </c>
      <c r="K9369" s="15">
        <v>16</v>
      </c>
      <c r="L9369" s="15">
        <v>3555.12</v>
      </c>
      <c r="M9369" s="15">
        <v>245</v>
      </c>
    </row>
    <row r="9370" spans="1:13" ht="13.2" x14ac:dyDescent="0.25">
      <c r="A9370" s="15">
        <v>1681</v>
      </c>
      <c r="B9370" s="15">
        <v>12129</v>
      </c>
      <c r="C9370" s="15">
        <v>45285</v>
      </c>
      <c r="D9370" s="15">
        <v>45288</v>
      </c>
      <c r="E9370" s="15" t="s">
        <v>982</v>
      </c>
      <c r="F9370" s="15">
        <v>0</v>
      </c>
      <c r="G9370" s="15">
        <v>70.2</v>
      </c>
      <c r="H9370" s="15">
        <v>-1197.58</v>
      </c>
      <c r="I9370" s="15" t="str">
        <f t="shared" si="146"/>
        <v xml:space="preserve"> </v>
      </c>
      <c r="J9370" s="15">
        <v>122.99</v>
      </c>
      <c r="K9370" s="15">
        <v>72</v>
      </c>
      <c r="L9370" s="15">
        <v>9704.1</v>
      </c>
      <c r="M9370" s="15">
        <v>1402</v>
      </c>
    </row>
    <row r="9371" spans="1:13" ht="13.2" x14ac:dyDescent="0.25">
      <c r="A9371" s="15">
        <v>2680</v>
      </c>
      <c r="B9371" s="15">
        <v>19394</v>
      </c>
      <c r="C9371" s="15">
        <v>45285</v>
      </c>
      <c r="D9371" s="15">
        <v>45286</v>
      </c>
      <c r="E9371" s="15" t="s">
        <v>982</v>
      </c>
      <c r="F9371" s="15">
        <v>0.05</v>
      </c>
      <c r="G9371" s="15">
        <v>0.99</v>
      </c>
      <c r="H9371" s="15">
        <v>75.212999999999994</v>
      </c>
      <c r="I9371" s="15">
        <f t="shared" si="146"/>
        <v>75.212999999999994</v>
      </c>
      <c r="J9371" s="15">
        <v>20.99</v>
      </c>
      <c r="K9371" s="15">
        <v>32</v>
      </c>
      <c r="L9371" s="15">
        <v>558.65</v>
      </c>
      <c r="M9371" s="15">
        <v>894</v>
      </c>
    </row>
    <row r="9372" spans="1:13" ht="13.2" x14ac:dyDescent="0.25">
      <c r="A9372" s="15">
        <v>2681</v>
      </c>
      <c r="B9372" s="15">
        <v>19394</v>
      </c>
      <c r="C9372" s="15">
        <v>45285</v>
      </c>
      <c r="D9372" s="15">
        <v>45288</v>
      </c>
      <c r="E9372" s="15" t="s">
        <v>982</v>
      </c>
      <c r="F9372" s="15">
        <v>0.05</v>
      </c>
      <c r="G9372" s="15">
        <v>8.8000000000000007</v>
      </c>
      <c r="H9372" s="15">
        <v>-452.38599999999997</v>
      </c>
      <c r="I9372" s="15" t="str">
        <f t="shared" si="146"/>
        <v xml:space="preserve"> </v>
      </c>
      <c r="J9372" s="15">
        <v>125.99</v>
      </c>
      <c r="K9372" s="15">
        <v>10</v>
      </c>
      <c r="L9372" s="15">
        <v>1078.4100000000001</v>
      </c>
      <c r="M9372" s="15">
        <v>894</v>
      </c>
    </row>
    <row r="9373" spans="1:13" ht="13.2" x14ac:dyDescent="0.25">
      <c r="A9373" s="15">
        <v>19451</v>
      </c>
      <c r="B9373" s="15">
        <v>88417</v>
      </c>
      <c r="C9373" s="15">
        <v>45285</v>
      </c>
      <c r="D9373" s="15">
        <v>45286</v>
      </c>
      <c r="E9373" s="15" t="s">
        <v>981</v>
      </c>
      <c r="F9373" s="15">
        <v>7.0000000000000007E-2</v>
      </c>
      <c r="G9373" s="15">
        <v>0.94</v>
      </c>
      <c r="H9373" s="15">
        <v>26.973440000000004</v>
      </c>
      <c r="I9373" s="15">
        <f t="shared" si="146"/>
        <v>26.973440000000004</v>
      </c>
      <c r="J9373" s="15">
        <v>4.28</v>
      </c>
      <c r="K9373" s="15">
        <v>14</v>
      </c>
      <c r="L9373" s="15">
        <v>59.56</v>
      </c>
      <c r="M9373" s="15">
        <v>1271</v>
      </c>
    </row>
    <row r="9374" spans="1:13" ht="13.2" x14ac:dyDescent="0.25">
      <c r="A9374" s="15">
        <v>19681</v>
      </c>
      <c r="B9374" s="15">
        <v>86152</v>
      </c>
      <c r="C9374" s="15">
        <v>45285</v>
      </c>
      <c r="D9374" s="15">
        <v>45288</v>
      </c>
      <c r="E9374" s="15" t="s">
        <v>982</v>
      </c>
      <c r="F9374" s="15">
        <v>0</v>
      </c>
      <c r="G9374" s="15">
        <v>70.2</v>
      </c>
      <c r="H9374" s="15">
        <v>-402.38687999999991</v>
      </c>
      <c r="I9374" s="15" t="str">
        <f t="shared" si="146"/>
        <v xml:space="preserve"> </v>
      </c>
      <c r="J9374" s="15">
        <v>122.99</v>
      </c>
      <c r="K9374" s="15">
        <v>18</v>
      </c>
      <c r="L9374" s="15">
        <v>2426.0300000000002</v>
      </c>
      <c r="M9374" s="15">
        <v>1404</v>
      </c>
    </row>
    <row r="9375" spans="1:13" ht="13.2" x14ac:dyDescent="0.25">
      <c r="A9375" s="15">
        <v>20680</v>
      </c>
      <c r="B9375" s="15">
        <v>90174</v>
      </c>
      <c r="C9375" s="15">
        <v>45285</v>
      </c>
      <c r="D9375" s="15">
        <v>45286</v>
      </c>
      <c r="E9375" s="15" t="s">
        <v>982</v>
      </c>
      <c r="F9375" s="15">
        <v>0.05</v>
      </c>
      <c r="G9375" s="15">
        <v>0.99</v>
      </c>
      <c r="H9375" s="15">
        <v>96.365399999999994</v>
      </c>
      <c r="I9375" s="15">
        <f t="shared" si="146"/>
        <v>96.365399999999994</v>
      </c>
      <c r="J9375" s="15">
        <v>20.99</v>
      </c>
      <c r="K9375" s="15">
        <v>8</v>
      </c>
      <c r="L9375" s="15">
        <v>139.66</v>
      </c>
      <c r="M9375" s="15">
        <v>896</v>
      </c>
    </row>
    <row r="9376" spans="1:13" ht="13.2" x14ac:dyDescent="0.25">
      <c r="A9376" s="15">
        <v>20681</v>
      </c>
      <c r="B9376" s="15">
        <v>90174</v>
      </c>
      <c r="C9376" s="15">
        <v>45285</v>
      </c>
      <c r="D9376" s="15">
        <v>45288</v>
      </c>
      <c r="E9376" s="15" t="s">
        <v>982</v>
      </c>
      <c r="F9376" s="15">
        <v>0.05</v>
      </c>
      <c r="G9376" s="15">
        <v>8.8000000000000007</v>
      </c>
      <c r="H9376" s="15">
        <v>-152.00169599999998</v>
      </c>
      <c r="I9376" s="15" t="str">
        <f t="shared" si="146"/>
        <v xml:space="preserve"> </v>
      </c>
      <c r="J9376" s="15">
        <v>125.99</v>
      </c>
      <c r="K9376" s="15">
        <v>3</v>
      </c>
      <c r="L9376" s="15">
        <v>323.52</v>
      </c>
      <c r="M9376" s="15">
        <v>896</v>
      </c>
    </row>
    <row r="9377" spans="1:13" ht="13.2" x14ac:dyDescent="0.25">
      <c r="A9377" s="15">
        <v>22279</v>
      </c>
      <c r="B9377" s="15">
        <v>87738</v>
      </c>
      <c r="C9377" s="15">
        <v>45285</v>
      </c>
      <c r="D9377" s="15">
        <v>45287</v>
      </c>
      <c r="E9377" s="15" t="s">
        <v>983</v>
      </c>
      <c r="F9377" s="15">
        <v>0.1</v>
      </c>
      <c r="G9377" s="15">
        <v>2.35</v>
      </c>
      <c r="H9377" s="15">
        <v>48.139520000000005</v>
      </c>
      <c r="I9377" s="15">
        <f t="shared" si="146"/>
        <v>48.139520000000005</v>
      </c>
      <c r="J9377" s="15">
        <v>7.08</v>
      </c>
      <c r="K9377" s="15">
        <v>23</v>
      </c>
      <c r="L9377" s="15">
        <v>152.13</v>
      </c>
      <c r="M9377" s="15">
        <v>746</v>
      </c>
    </row>
    <row r="9378" spans="1:13" ht="13.2" x14ac:dyDescent="0.25">
      <c r="A9378" s="15">
        <v>23494</v>
      </c>
      <c r="B9378" s="15">
        <v>87389</v>
      </c>
      <c r="C9378" s="15">
        <v>45285</v>
      </c>
      <c r="D9378" s="15">
        <v>45286</v>
      </c>
      <c r="E9378" s="15" t="s">
        <v>985</v>
      </c>
      <c r="F9378" s="15">
        <v>0.09</v>
      </c>
      <c r="G9378" s="15">
        <v>49</v>
      </c>
      <c r="H9378" s="15">
        <v>596.02816000000007</v>
      </c>
      <c r="I9378" s="15">
        <f t="shared" si="146"/>
        <v>596.02816000000007</v>
      </c>
      <c r="J9378" s="15">
        <v>449.99</v>
      </c>
      <c r="K9378" s="15">
        <v>8</v>
      </c>
      <c r="L9378" s="15">
        <v>3406.97</v>
      </c>
      <c r="M9378" s="15">
        <v>2600</v>
      </c>
    </row>
    <row r="9379" spans="1:13" ht="13.2" x14ac:dyDescent="0.25">
      <c r="A9379" s="15">
        <v>23861</v>
      </c>
      <c r="B9379" s="15">
        <v>87932</v>
      </c>
      <c r="C9379" s="15">
        <v>45285</v>
      </c>
      <c r="D9379" s="15">
        <v>45286</v>
      </c>
      <c r="E9379" s="15" t="s">
        <v>982</v>
      </c>
      <c r="F9379" s="15">
        <v>0.02</v>
      </c>
      <c r="G9379" s="15">
        <v>12.98</v>
      </c>
      <c r="H9379" s="15">
        <v>-365.12</v>
      </c>
      <c r="I9379" s="15" t="str">
        <f t="shared" si="146"/>
        <v xml:space="preserve"> </v>
      </c>
      <c r="J9379" s="15">
        <v>24.92</v>
      </c>
      <c r="K9379" s="15">
        <v>2</v>
      </c>
      <c r="L9379" s="15">
        <v>57.29</v>
      </c>
      <c r="M9379" s="15">
        <v>2546</v>
      </c>
    </row>
    <row r="9380" spans="1:13" ht="13.2" x14ac:dyDescent="0.25">
      <c r="A9380" s="15">
        <v>24296</v>
      </c>
      <c r="B9380" s="15">
        <v>89455</v>
      </c>
      <c r="C9380" s="15">
        <v>45285</v>
      </c>
      <c r="D9380" s="15">
        <v>45286</v>
      </c>
      <c r="E9380" s="15" t="s">
        <v>983</v>
      </c>
      <c r="F9380" s="15">
        <v>0.02</v>
      </c>
      <c r="G9380" s="15">
        <v>5.31</v>
      </c>
      <c r="H9380" s="15">
        <v>490.82342400000005</v>
      </c>
      <c r="I9380" s="15">
        <f t="shared" si="146"/>
        <v>490.82342400000005</v>
      </c>
      <c r="J9380" s="15">
        <v>65.989999999999995</v>
      </c>
      <c r="K9380" s="15">
        <v>15</v>
      </c>
      <c r="L9380" s="15">
        <v>826.8</v>
      </c>
      <c r="M9380" s="15">
        <v>1425</v>
      </c>
    </row>
    <row r="9381" spans="1:13" ht="13.2" x14ac:dyDescent="0.25">
      <c r="A9381" s="15">
        <v>2327</v>
      </c>
      <c r="B9381" s="15">
        <v>16772</v>
      </c>
      <c r="C9381" s="15">
        <v>45286</v>
      </c>
      <c r="D9381" s="15">
        <v>45288</v>
      </c>
      <c r="E9381" s="15" t="s">
        <v>981</v>
      </c>
      <c r="F9381" s="15">
        <v>0.04</v>
      </c>
      <c r="G9381" s="15">
        <v>0.5</v>
      </c>
      <c r="H9381" s="15">
        <v>32.81</v>
      </c>
      <c r="I9381" s="15">
        <f t="shared" si="146"/>
        <v>32.81</v>
      </c>
      <c r="J9381" s="15">
        <v>2.61</v>
      </c>
      <c r="K9381" s="15">
        <v>76</v>
      </c>
      <c r="L9381" s="15">
        <v>191.42</v>
      </c>
      <c r="M9381" s="15">
        <v>117</v>
      </c>
    </row>
    <row r="9382" spans="1:13" ht="13.2" x14ac:dyDescent="0.25">
      <c r="A9382" s="15">
        <v>2750</v>
      </c>
      <c r="B9382" s="15">
        <v>19841</v>
      </c>
      <c r="C9382" s="15">
        <v>45286</v>
      </c>
      <c r="D9382" s="15">
        <v>45305</v>
      </c>
      <c r="E9382" s="15" t="s">
        <v>984</v>
      </c>
      <c r="F9382" s="15">
        <v>0.06</v>
      </c>
      <c r="G9382" s="15">
        <v>8.08</v>
      </c>
      <c r="H9382" s="15">
        <v>1304.559</v>
      </c>
      <c r="I9382" s="15">
        <f t="shared" si="146"/>
        <v>1304.559</v>
      </c>
      <c r="J9382" s="15">
        <v>125.99</v>
      </c>
      <c r="K9382" s="15">
        <v>86</v>
      </c>
      <c r="L9382" s="15">
        <v>9375.35</v>
      </c>
      <c r="M9382" s="15">
        <v>3251</v>
      </c>
    </row>
    <row r="9383" spans="1:13" ht="13.2" x14ac:dyDescent="0.25">
      <c r="A9383" s="15">
        <v>20327</v>
      </c>
      <c r="B9383" s="15">
        <v>89591</v>
      </c>
      <c r="C9383" s="15">
        <v>45286</v>
      </c>
      <c r="D9383" s="15">
        <v>45288</v>
      </c>
      <c r="E9383" s="15" t="s">
        <v>981</v>
      </c>
      <c r="F9383" s="15">
        <v>0.04</v>
      </c>
      <c r="G9383" s="15">
        <v>0.5</v>
      </c>
      <c r="H9383" s="15">
        <v>33.023399999999995</v>
      </c>
      <c r="I9383" s="15">
        <f t="shared" si="146"/>
        <v>33.023399999999995</v>
      </c>
      <c r="J9383" s="15">
        <v>2.61</v>
      </c>
      <c r="K9383" s="15">
        <v>19</v>
      </c>
      <c r="L9383" s="15">
        <v>47.86</v>
      </c>
      <c r="M9383" s="15">
        <v>114</v>
      </c>
    </row>
    <row r="9384" spans="1:13" ht="13.2" x14ac:dyDescent="0.25">
      <c r="A9384" s="15">
        <v>24836</v>
      </c>
      <c r="B9384" s="15">
        <v>87462</v>
      </c>
      <c r="C9384" s="15">
        <v>45286</v>
      </c>
      <c r="D9384" s="15">
        <v>45286</v>
      </c>
      <c r="E9384" s="15" t="s">
        <v>981</v>
      </c>
      <c r="F9384" s="15">
        <v>0</v>
      </c>
      <c r="G9384" s="15">
        <v>3.37</v>
      </c>
      <c r="H9384" s="15">
        <v>-12.00864</v>
      </c>
      <c r="I9384" s="15" t="str">
        <f t="shared" si="146"/>
        <v xml:space="preserve"> </v>
      </c>
      <c r="J9384" s="15">
        <v>5.81</v>
      </c>
      <c r="K9384" s="15">
        <v>22</v>
      </c>
      <c r="L9384" s="15">
        <v>130.82</v>
      </c>
      <c r="M9384" s="15">
        <v>2531</v>
      </c>
    </row>
    <row r="9385" spans="1:13" ht="13.2" x14ac:dyDescent="0.25">
      <c r="A9385" s="15">
        <v>18234</v>
      </c>
      <c r="B9385" s="15">
        <v>87133</v>
      </c>
      <c r="C9385" s="15">
        <v>45287</v>
      </c>
      <c r="D9385" s="15">
        <v>45289</v>
      </c>
      <c r="E9385" s="15" t="s">
        <v>981</v>
      </c>
      <c r="F9385" s="15">
        <v>0.09</v>
      </c>
      <c r="G9385" s="15">
        <v>32.409999999999997</v>
      </c>
      <c r="H9385" s="15">
        <v>-76.087199999999996</v>
      </c>
      <c r="I9385" s="15" t="str">
        <f t="shared" si="146"/>
        <v xml:space="preserve"> </v>
      </c>
      <c r="J9385" s="15">
        <v>60.89</v>
      </c>
      <c r="K9385" s="15">
        <v>7</v>
      </c>
      <c r="L9385" s="15">
        <v>409.2</v>
      </c>
      <c r="M9385" s="15">
        <v>2026</v>
      </c>
    </row>
    <row r="9386" spans="1:13" ht="13.2" x14ac:dyDescent="0.25">
      <c r="A9386" s="15">
        <v>21740</v>
      </c>
      <c r="B9386" s="15">
        <v>91035</v>
      </c>
      <c r="C9386" s="15">
        <v>45287</v>
      </c>
      <c r="D9386" s="15">
        <v>45287</v>
      </c>
      <c r="E9386" s="15" t="s">
        <v>981</v>
      </c>
      <c r="F9386" s="15">
        <v>0.02</v>
      </c>
      <c r="G9386" s="15">
        <v>5.15</v>
      </c>
      <c r="H9386" s="15">
        <v>-40.850879999999989</v>
      </c>
      <c r="I9386" s="15" t="str">
        <f t="shared" si="146"/>
        <v xml:space="preserve"> </v>
      </c>
      <c r="J9386" s="15">
        <v>4.37</v>
      </c>
      <c r="K9386" s="15">
        <v>19</v>
      </c>
      <c r="L9386" s="15">
        <v>88.89</v>
      </c>
      <c r="M9386" s="15">
        <v>2834</v>
      </c>
    </row>
    <row r="9387" spans="1:13" ht="13.2" x14ac:dyDescent="0.25">
      <c r="A9387" s="15">
        <v>21741</v>
      </c>
      <c r="B9387" s="15">
        <v>91035</v>
      </c>
      <c r="C9387" s="15">
        <v>45287</v>
      </c>
      <c r="D9387" s="15">
        <v>45289</v>
      </c>
      <c r="E9387" s="15" t="s">
        <v>981</v>
      </c>
      <c r="F9387" s="15">
        <v>0.08</v>
      </c>
      <c r="G9387" s="15">
        <v>49</v>
      </c>
      <c r="H9387" s="15">
        <v>-159.56975999999997</v>
      </c>
      <c r="I9387" s="15" t="str">
        <f t="shared" si="146"/>
        <v xml:space="preserve"> </v>
      </c>
      <c r="J9387" s="15">
        <v>3.48</v>
      </c>
      <c r="K9387" s="15">
        <v>6</v>
      </c>
      <c r="L9387" s="15">
        <v>47.28</v>
      </c>
      <c r="M9387" s="15">
        <v>2834</v>
      </c>
    </row>
    <row r="9388" spans="1:13" ht="13.2" x14ac:dyDescent="0.25">
      <c r="A9388" s="15">
        <v>21742</v>
      </c>
      <c r="B9388" s="15">
        <v>91035</v>
      </c>
      <c r="C9388" s="15">
        <v>45287</v>
      </c>
      <c r="D9388" s="15">
        <v>45288</v>
      </c>
      <c r="E9388" s="15" t="s">
        <v>981</v>
      </c>
      <c r="F9388" s="15">
        <v>0.05</v>
      </c>
      <c r="G9388" s="15">
        <v>1.49</v>
      </c>
      <c r="H9388" s="15">
        <v>294.57479999999998</v>
      </c>
      <c r="I9388" s="15">
        <f t="shared" si="146"/>
        <v>294.57479999999998</v>
      </c>
      <c r="J9388" s="15">
        <v>20.98</v>
      </c>
      <c r="K9388" s="15">
        <v>21</v>
      </c>
      <c r="L9388" s="15">
        <v>426.92</v>
      </c>
      <c r="M9388" s="15">
        <v>2834</v>
      </c>
    </row>
    <row r="9389" spans="1:13" ht="13.2" x14ac:dyDescent="0.25">
      <c r="A9389" s="15">
        <v>22008</v>
      </c>
      <c r="B9389" s="15">
        <v>88082</v>
      </c>
      <c r="C9389" s="15">
        <v>45287</v>
      </c>
      <c r="D9389" s="15">
        <v>45290</v>
      </c>
      <c r="E9389" s="15" t="s">
        <v>984</v>
      </c>
      <c r="F9389" s="15">
        <v>0.1</v>
      </c>
      <c r="G9389" s="15">
        <v>19.989999999999998</v>
      </c>
      <c r="H9389" s="15">
        <v>5291.4650999999994</v>
      </c>
      <c r="I9389" s="15">
        <f t="shared" si="146"/>
        <v>5291.4650999999994</v>
      </c>
      <c r="J9389" s="15">
        <v>525.98</v>
      </c>
      <c r="K9389" s="15">
        <v>15</v>
      </c>
      <c r="L9389" s="15">
        <v>7668.79</v>
      </c>
      <c r="M9389" s="15">
        <v>56</v>
      </c>
    </row>
    <row r="9390" spans="1:13" ht="13.2" x14ac:dyDescent="0.25">
      <c r="A9390" s="15">
        <v>22009</v>
      </c>
      <c r="B9390" s="15">
        <v>88082</v>
      </c>
      <c r="C9390" s="15">
        <v>45287</v>
      </c>
      <c r="D9390" s="15">
        <v>45289</v>
      </c>
      <c r="E9390" s="15" t="s">
        <v>984</v>
      </c>
      <c r="F9390" s="15">
        <v>0.1</v>
      </c>
      <c r="G9390" s="15">
        <v>8.99</v>
      </c>
      <c r="H9390" s="15">
        <v>1176.724224</v>
      </c>
      <c r="I9390" s="15">
        <f t="shared" si="146"/>
        <v>1176.724224</v>
      </c>
      <c r="J9390" s="15">
        <v>115.99</v>
      </c>
      <c r="K9390" s="15">
        <v>21</v>
      </c>
      <c r="L9390" s="15">
        <v>1941.74</v>
      </c>
      <c r="M9390" s="15">
        <v>56</v>
      </c>
    </row>
    <row r="9391" spans="1:13" ht="13.2" x14ac:dyDescent="0.25">
      <c r="A9391" s="15">
        <v>22159</v>
      </c>
      <c r="B9391" s="15">
        <v>86033</v>
      </c>
      <c r="C9391" s="15">
        <v>45287</v>
      </c>
      <c r="D9391" s="15">
        <v>45288</v>
      </c>
      <c r="E9391" s="15" t="s">
        <v>982</v>
      </c>
      <c r="F9391" s="15">
        <v>0.02</v>
      </c>
      <c r="G9391" s="15">
        <v>0.7</v>
      </c>
      <c r="H9391" s="15">
        <v>7.6710400000000005</v>
      </c>
      <c r="I9391" s="15">
        <f t="shared" si="146"/>
        <v>7.6710400000000005</v>
      </c>
      <c r="J9391" s="15">
        <v>1.76</v>
      </c>
      <c r="K9391" s="15">
        <v>11</v>
      </c>
      <c r="L9391" s="15">
        <v>22.61</v>
      </c>
      <c r="M9391" s="15">
        <v>453</v>
      </c>
    </row>
    <row r="9392" spans="1:13" ht="13.2" x14ac:dyDescent="0.25">
      <c r="A9392" s="15">
        <v>22515</v>
      </c>
      <c r="B9392" s="15">
        <v>90774</v>
      </c>
      <c r="C9392" s="15">
        <v>45287</v>
      </c>
      <c r="D9392" s="15">
        <v>45289</v>
      </c>
      <c r="E9392" s="15" t="s">
        <v>985</v>
      </c>
      <c r="F9392" s="15">
        <v>0.03</v>
      </c>
      <c r="G9392" s="15">
        <v>0.71</v>
      </c>
      <c r="H9392" s="15">
        <v>43.683900000000001</v>
      </c>
      <c r="I9392" s="15">
        <f t="shared" si="146"/>
        <v>43.683900000000001</v>
      </c>
      <c r="J9392" s="15">
        <v>3.78</v>
      </c>
      <c r="K9392" s="15">
        <v>17</v>
      </c>
      <c r="L9392" s="15">
        <v>63.31</v>
      </c>
      <c r="M9392" s="15">
        <v>954</v>
      </c>
    </row>
    <row r="9393" spans="1:13" ht="13.2" x14ac:dyDescent="0.25">
      <c r="A9393" s="15">
        <v>25479</v>
      </c>
      <c r="B9393" s="15">
        <v>91501</v>
      </c>
      <c r="C9393" s="15">
        <v>45287</v>
      </c>
      <c r="D9393" s="15">
        <v>45288</v>
      </c>
      <c r="E9393" s="15" t="s">
        <v>983</v>
      </c>
      <c r="F9393" s="15">
        <v>0</v>
      </c>
      <c r="G9393" s="15">
        <v>64.73</v>
      </c>
      <c r="H9393" s="15">
        <v>1096.3763200000001</v>
      </c>
      <c r="I9393" s="15">
        <f t="shared" si="146"/>
        <v>1096.3763200000001</v>
      </c>
      <c r="J9393" s="15">
        <v>300.98</v>
      </c>
      <c r="K9393" s="15">
        <v>8</v>
      </c>
      <c r="L9393" s="15">
        <v>2538.6799999999998</v>
      </c>
      <c r="M9393" s="15">
        <v>2617</v>
      </c>
    </row>
    <row r="9394" spans="1:13" ht="13.2" x14ac:dyDescent="0.25">
      <c r="A9394" s="15">
        <v>3984</v>
      </c>
      <c r="B9394" s="15">
        <v>28453</v>
      </c>
      <c r="C9394" s="15">
        <v>45288</v>
      </c>
      <c r="D9394" s="15">
        <v>45288</v>
      </c>
      <c r="E9394" s="15" t="s">
        <v>985</v>
      </c>
      <c r="F9394" s="15">
        <v>0.04</v>
      </c>
      <c r="G9394" s="15">
        <v>13.99</v>
      </c>
      <c r="H9394" s="15">
        <v>-139.87</v>
      </c>
      <c r="I9394" s="15" t="str">
        <f t="shared" si="146"/>
        <v xml:space="preserve"> </v>
      </c>
      <c r="J9394" s="15">
        <v>21.66</v>
      </c>
      <c r="K9394" s="15">
        <v>52</v>
      </c>
      <c r="L9394" s="15">
        <v>1120.06</v>
      </c>
      <c r="M9394" s="15">
        <v>2107</v>
      </c>
    </row>
    <row r="9395" spans="1:13" ht="13.2" x14ac:dyDescent="0.25">
      <c r="A9395" s="15">
        <v>18674</v>
      </c>
      <c r="B9395" s="15">
        <v>88070</v>
      </c>
      <c r="C9395" s="15">
        <v>45288</v>
      </c>
      <c r="D9395" s="15">
        <v>45290</v>
      </c>
      <c r="E9395" s="15" t="s">
        <v>983</v>
      </c>
      <c r="F9395" s="15">
        <v>0.02</v>
      </c>
      <c r="G9395" s="15">
        <v>19.989999999999998</v>
      </c>
      <c r="H9395" s="15">
        <v>730.26149999999984</v>
      </c>
      <c r="I9395" s="15">
        <f t="shared" si="146"/>
        <v>730.26149999999984</v>
      </c>
      <c r="J9395" s="15">
        <v>67.28</v>
      </c>
      <c r="K9395" s="15">
        <v>15</v>
      </c>
      <c r="L9395" s="15">
        <v>1058.3499999999999</v>
      </c>
      <c r="M9395" s="15">
        <v>463</v>
      </c>
    </row>
    <row r="9396" spans="1:13" ht="13.2" x14ac:dyDescent="0.25">
      <c r="A9396" s="15">
        <v>18816</v>
      </c>
      <c r="B9396" s="15">
        <v>86278</v>
      </c>
      <c r="C9396" s="15">
        <v>45288</v>
      </c>
      <c r="D9396" s="15">
        <v>45290</v>
      </c>
      <c r="E9396" s="15" t="s">
        <v>982</v>
      </c>
      <c r="F9396" s="15">
        <v>0.01</v>
      </c>
      <c r="G9396" s="15">
        <v>1.49</v>
      </c>
      <c r="H9396" s="15">
        <v>-5.8655519999999992</v>
      </c>
      <c r="I9396" s="15" t="str">
        <f t="shared" si="146"/>
        <v xml:space="preserve"> </v>
      </c>
      <c r="J9396" s="15">
        <v>20.98</v>
      </c>
      <c r="K9396" s="15">
        <v>1</v>
      </c>
      <c r="L9396" s="15">
        <v>22.23</v>
      </c>
      <c r="M9396" s="15">
        <v>254</v>
      </c>
    </row>
    <row r="9397" spans="1:13" ht="13.2" x14ac:dyDescent="0.25">
      <c r="A9397" s="15">
        <v>21984</v>
      </c>
      <c r="B9397" s="15">
        <v>87876</v>
      </c>
      <c r="C9397" s="15">
        <v>45288</v>
      </c>
      <c r="D9397" s="15">
        <v>45288</v>
      </c>
      <c r="E9397" s="15" t="s">
        <v>985</v>
      </c>
      <c r="F9397" s="15">
        <v>0.04</v>
      </c>
      <c r="G9397" s="15">
        <v>13.99</v>
      </c>
      <c r="H9397" s="15">
        <v>-6.65</v>
      </c>
      <c r="I9397" s="15" t="str">
        <f t="shared" si="146"/>
        <v xml:space="preserve"> </v>
      </c>
      <c r="J9397" s="15">
        <v>21.66</v>
      </c>
      <c r="K9397" s="15">
        <v>13</v>
      </c>
      <c r="L9397" s="15">
        <v>280.02</v>
      </c>
      <c r="M9397" s="15">
        <v>2110</v>
      </c>
    </row>
    <row r="9398" spans="1:13" ht="13.2" x14ac:dyDescent="0.25">
      <c r="A9398" s="15">
        <v>22312</v>
      </c>
      <c r="B9398" s="15">
        <v>89016</v>
      </c>
      <c r="C9398" s="15">
        <v>45288</v>
      </c>
      <c r="D9398" s="15">
        <v>45289</v>
      </c>
      <c r="E9398" s="15" t="s">
        <v>982</v>
      </c>
      <c r="F9398" s="15">
        <v>0.08</v>
      </c>
      <c r="G9398" s="15">
        <v>49</v>
      </c>
      <c r="H9398" s="15">
        <v>5827.3328999999994</v>
      </c>
      <c r="I9398" s="15">
        <f t="shared" si="146"/>
        <v>5827.3328999999994</v>
      </c>
      <c r="J9398" s="15">
        <v>449.99</v>
      </c>
      <c r="K9398" s="15">
        <v>20</v>
      </c>
      <c r="L9398" s="15">
        <v>8445.41</v>
      </c>
      <c r="M9398" s="15">
        <v>1027</v>
      </c>
    </row>
    <row r="9399" spans="1:13" ht="13.2" x14ac:dyDescent="0.25">
      <c r="A9399" s="15">
        <v>26029</v>
      </c>
      <c r="B9399" s="15">
        <v>86485</v>
      </c>
      <c r="C9399" s="15">
        <v>45288</v>
      </c>
      <c r="D9399" s="15">
        <v>45289</v>
      </c>
      <c r="E9399" s="15" t="s">
        <v>983</v>
      </c>
      <c r="F9399" s="15">
        <v>0.02</v>
      </c>
      <c r="G9399" s="15">
        <v>1.99</v>
      </c>
      <c r="H9399" s="15">
        <v>-1.9152</v>
      </c>
      <c r="I9399" s="15" t="str">
        <f t="shared" si="146"/>
        <v xml:space="preserve"> </v>
      </c>
      <c r="J9399" s="15">
        <v>29.89</v>
      </c>
      <c r="K9399" s="15">
        <v>5</v>
      </c>
      <c r="L9399" s="15">
        <v>147.93</v>
      </c>
      <c r="M9399" s="15">
        <v>3032</v>
      </c>
    </row>
    <row r="9400" spans="1:13" ht="13.2" x14ac:dyDescent="0.25">
      <c r="A9400" s="15">
        <v>26030</v>
      </c>
      <c r="B9400" s="15">
        <v>86485</v>
      </c>
      <c r="C9400" s="15">
        <v>45288</v>
      </c>
      <c r="D9400" s="15">
        <v>45288</v>
      </c>
      <c r="E9400" s="15" t="s">
        <v>983</v>
      </c>
      <c r="F9400" s="15">
        <v>0.01</v>
      </c>
      <c r="G9400" s="15">
        <v>3.97</v>
      </c>
      <c r="H9400" s="15">
        <v>-8.7998399999999997</v>
      </c>
      <c r="I9400" s="15" t="str">
        <f t="shared" si="146"/>
        <v xml:space="preserve"> </v>
      </c>
      <c r="J9400" s="15">
        <v>3.28</v>
      </c>
      <c r="K9400" s="15">
        <v>5</v>
      </c>
      <c r="L9400" s="15">
        <v>19.22</v>
      </c>
      <c r="M9400" s="15">
        <v>3032</v>
      </c>
    </row>
    <row r="9401" spans="1:13" ht="13.2" x14ac:dyDescent="0.25">
      <c r="A9401" s="15">
        <v>1876</v>
      </c>
      <c r="B9401" s="15">
        <v>13507</v>
      </c>
      <c r="C9401" s="15">
        <v>45289</v>
      </c>
      <c r="D9401" s="15">
        <v>45290</v>
      </c>
      <c r="E9401" s="15" t="s">
        <v>982</v>
      </c>
      <c r="F9401" s="15">
        <v>0.09</v>
      </c>
      <c r="G9401" s="15">
        <v>6.18</v>
      </c>
      <c r="H9401" s="15">
        <v>-75.709999999999994</v>
      </c>
      <c r="I9401" s="15" t="str">
        <f t="shared" si="146"/>
        <v xml:space="preserve"> </v>
      </c>
      <c r="J9401" s="15">
        <v>6.78</v>
      </c>
      <c r="K9401" s="15">
        <v>54</v>
      </c>
      <c r="L9401" s="15">
        <v>352.2</v>
      </c>
      <c r="M9401" s="15">
        <v>198</v>
      </c>
    </row>
    <row r="9402" spans="1:13" ht="13.2" x14ac:dyDescent="0.25">
      <c r="A9402" s="15">
        <v>19876</v>
      </c>
      <c r="B9402" s="15">
        <v>88927</v>
      </c>
      <c r="C9402" s="15">
        <v>45289</v>
      </c>
      <c r="D9402" s="15">
        <v>45290</v>
      </c>
      <c r="E9402" s="15" t="s">
        <v>982</v>
      </c>
      <c r="F9402" s="15">
        <v>0.09</v>
      </c>
      <c r="G9402" s="15">
        <v>6.18</v>
      </c>
      <c r="H9402" s="15">
        <v>-25.438559999999995</v>
      </c>
      <c r="I9402" s="15" t="str">
        <f t="shared" si="146"/>
        <v xml:space="preserve"> </v>
      </c>
      <c r="J9402" s="15">
        <v>6.78</v>
      </c>
      <c r="K9402" s="15">
        <v>14</v>
      </c>
      <c r="L9402" s="15">
        <v>91.31</v>
      </c>
      <c r="M9402" s="15">
        <v>196</v>
      </c>
    </row>
    <row r="9403" spans="1:13" ht="13.2" x14ac:dyDescent="0.25">
      <c r="A9403" s="15">
        <v>22100</v>
      </c>
      <c r="B9403" s="15">
        <v>90537</v>
      </c>
      <c r="C9403" s="15">
        <v>45289</v>
      </c>
      <c r="D9403" s="15">
        <v>45290</v>
      </c>
      <c r="E9403" s="15" t="s">
        <v>985</v>
      </c>
      <c r="F9403" s="15">
        <v>0.1</v>
      </c>
      <c r="G9403" s="15">
        <v>4</v>
      </c>
      <c r="H9403" s="15">
        <v>-59.653999999999996</v>
      </c>
      <c r="I9403" s="15" t="str">
        <f t="shared" si="146"/>
        <v xml:space="preserve"> </v>
      </c>
      <c r="J9403" s="15">
        <v>43.22</v>
      </c>
      <c r="K9403" s="15">
        <v>23</v>
      </c>
      <c r="L9403" s="15">
        <v>968.23</v>
      </c>
      <c r="M9403" s="15">
        <v>1633</v>
      </c>
    </row>
    <row r="9404" spans="1:13" ht="13.2" x14ac:dyDescent="0.25">
      <c r="A9404" s="15">
        <v>22101</v>
      </c>
      <c r="B9404" s="15">
        <v>90537</v>
      </c>
      <c r="C9404" s="15">
        <v>45289</v>
      </c>
      <c r="D9404" s="15">
        <v>45290</v>
      </c>
      <c r="E9404" s="15" t="s">
        <v>985</v>
      </c>
      <c r="F9404" s="15">
        <v>0.04</v>
      </c>
      <c r="G9404" s="15">
        <v>69.64</v>
      </c>
      <c r="H9404" s="15">
        <v>-41.4253</v>
      </c>
      <c r="I9404" s="15" t="str">
        <f t="shared" si="146"/>
        <v xml:space="preserve"> </v>
      </c>
      <c r="J9404" s="15">
        <v>218.75</v>
      </c>
      <c r="K9404" s="15">
        <v>9</v>
      </c>
      <c r="L9404" s="15">
        <v>1964.67</v>
      </c>
      <c r="M9404" s="15">
        <v>1633</v>
      </c>
    </row>
    <row r="9405" spans="1:13" ht="13.2" x14ac:dyDescent="0.25">
      <c r="A9405" s="15">
        <v>22106</v>
      </c>
      <c r="B9405" s="15">
        <v>88359</v>
      </c>
      <c r="C9405" s="15">
        <v>45289</v>
      </c>
      <c r="D9405" s="15">
        <v>45289</v>
      </c>
      <c r="E9405" s="15" t="s">
        <v>982</v>
      </c>
      <c r="F9405" s="15">
        <v>0.08</v>
      </c>
      <c r="G9405" s="15">
        <v>19.989999999999998</v>
      </c>
      <c r="H9405" s="15">
        <v>4378.1673000000001</v>
      </c>
      <c r="I9405" s="15">
        <f t="shared" si="146"/>
        <v>4378.1673000000001</v>
      </c>
      <c r="J9405" s="15">
        <v>367.99</v>
      </c>
      <c r="K9405" s="15">
        <v>18</v>
      </c>
      <c r="L9405" s="15">
        <v>6345.17</v>
      </c>
      <c r="M9405" s="15">
        <v>2090</v>
      </c>
    </row>
    <row r="9406" spans="1:13" ht="13.2" x14ac:dyDescent="0.25">
      <c r="A9406" s="15">
        <v>24060</v>
      </c>
      <c r="B9406" s="15">
        <v>87694</v>
      </c>
      <c r="C9406" s="15">
        <v>45289</v>
      </c>
      <c r="D9406" s="15">
        <v>45289</v>
      </c>
      <c r="E9406" s="15" t="s">
        <v>983</v>
      </c>
      <c r="F9406" s="15">
        <v>7.0000000000000007E-2</v>
      </c>
      <c r="G9406" s="15">
        <v>5.13</v>
      </c>
      <c r="H9406" s="15">
        <v>-55.413119999999992</v>
      </c>
      <c r="I9406" s="15" t="str">
        <f t="shared" si="146"/>
        <v xml:space="preserve"> </v>
      </c>
      <c r="J9406" s="15">
        <v>3.95</v>
      </c>
      <c r="K9406" s="15">
        <v>23</v>
      </c>
      <c r="L9406" s="15">
        <v>91.34</v>
      </c>
      <c r="M9406" s="15">
        <v>2702</v>
      </c>
    </row>
    <row r="9407" spans="1:13" ht="13.2" x14ac:dyDescent="0.25">
      <c r="A9407" s="15">
        <v>24644</v>
      </c>
      <c r="B9407" s="15">
        <v>86996</v>
      </c>
      <c r="C9407" s="15">
        <v>45289</v>
      </c>
      <c r="D9407" s="15">
        <v>45290</v>
      </c>
      <c r="E9407" s="15" t="s">
        <v>982</v>
      </c>
      <c r="F9407" s="15">
        <v>0.02</v>
      </c>
      <c r="G9407" s="15">
        <v>8.68</v>
      </c>
      <c r="H9407" s="15">
        <v>111.50464000000001</v>
      </c>
      <c r="I9407" s="15">
        <f t="shared" si="146"/>
        <v>111.50464000000001</v>
      </c>
      <c r="J9407" s="15">
        <v>19.98</v>
      </c>
      <c r="K9407" s="15">
        <v>12</v>
      </c>
      <c r="L9407" s="15">
        <v>246.36</v>
      </c>
      <c r="M9407" s="15">
        <v>3179</v>
      </c>
    </row>
    <row r="9408" spans="1:13" ht="13.2" x14ac:dyDescent="0.25">
      <c r="A9408" s="15">
        <v>25524</v>
      </c>
      <c r="B9408" s="15">
        <v>91140</v>
      </c>
      <c r="C9408" s="15">
        <v>45289</v>
      </c>
      <c r="D9408" s="15">
        <v>45290</v>
      </c>
      <c r="E9408" s="15" t="s">
        <v>981</v>
      </c>
      <c r="F9408" s="15">
        <v>0.05</v>
      </c>
      <c r="G9408" s="15">
        <v>5.83</v>
      </c>
      <c r="H9408" s="15">
        <v>-48.632303999999991</v>
      </c>
      <c r="I9408" s="15" t="str">
        <f t="shared" si="146"/>
        <v xml:space="preserve"> </v>
      </c>
      <c r="J9408" s="15">
        <v>4.54</v>
      </c>
      <c r="K9408" s="15">
        <v>20</v>
      </c>
      <c r="L9408" s="15">
        <v>90.9</v>
      </c>
      <c r="M9408" s="15">
        <v>3022</v>
      </c>
    </row>
    <row r="9409" spans="1:13" ht="13.2" x14ac:dyDescent="0.25">
      <c r="A9409" s="15">
        <v>26350</v>
      </c>
      <c r="B9409" s="15">
        <v>86436</v>
      </c>
      <c r="C9409" s="15">
        <v>45289</v>
      </c>
      <c r="D9409" s="15">
        <v>45306</v>
      </c>
      <c r="E9409" s="15" t="s">
        <v>982</v>
      </c>
      <c r="F9409" s="15">
        <v>7.0000000000000007E-2</v>
      </c>
      <c r="G9409" s="15">
        <v>55.24</v>
      </c>
      <c r="H9409" s="15">
        <v>-147.518</v>
      </c>
      <c r="I9409" s="15" t="str">
        <f t="shared" si="146"/>
        <v xml:space="preserve"> </v>
      </c>
      <c r="J9409" s="15">
        <v>180.98</v>
      </c>
      <c r="K9409" s="15">
        <v>25</v>
      </c>
      <c r="L9409" s="15">
        <v>4529.95</v>
      </c>
      <c r="M9409" s="15">
        <v>3119</v>
      </c>
    </row>
    <row r="9410" spans="1:13" ht="13.2" x14ac:dyDescent="0.25">
      <c r="A9410" s="15">
        <v>26352</v>
      </c>
      <c r="B9410" s="15">
        <v>86436</v>
      </c>
      <c r="C9410" s="15">
        <v>45289</v>
      </c>
      <c r="D9410" s="15">
        <v>45308</v>
      </c>
      <c r="E9410" s="15" t="s">
        <v>982</v>
      </c>
      <c r="F9410" s="15">
        <v>0.06</v>
      </c>
      <c r="G9410" s="15">
        <v>2.2599999999999998</v>
      </c>
      <c r="H9410" s="15">
        <v>-689.87380000000007</v>
      </c>
      <c r="I9410" s="15" t="str">
        <f t="shared" ref="I9410:I9420" si="147">IF(H9410&gt;0,H9410," ")</f>
        <v xml:space="preserve"> </v>
      </c>
      <c r="J9410" s="15">
        <v>4.2</v>
      </c>
      <c r="K9410" s="15">
        <v>2</v>
      </c>
      <c r="L9410" s="15">
        <v>9.64</v>
      </c>
      <c r="M9410" s="15">
        <v>3119</v>
      </c>
    </row>
    <row r="9411" spans="1:13" ht="13.2" x14ac:dyDescent="0.25">
      <c r="A9411" s="15">
        <v>21583</v>
      </c>
      <c r="B9411" s="15">
        <v>91227</v>
      </c>
      <c r="C9411" s="15">
        <v>45290</v>
      </c>
      <c r="D9411" s="15">
        <v>45290</v>
      </c>
      <c r="E9411" s="15" t="s">
        <v>984</v>
      </c>
      <c r="F9411" s="15">
        <v>0.09</v>
      </c>
      <c r="G9411" s="15">
        <v>4.2300000000000004</v>
      </c>
      <c r="H9411" s="15">
        <v>-6.2697599999999998</v>
      </c>
      <c r="I9411" s="15" t="str">
        <f t="shared" si="147"/>
        <v xml:space="preserve"> </v>
      </c>
      <c r="J9411" s="15">
        <v>7.28</v>
      </c>
      <c r="K9411" s="15">
        <v>19</v>
      </c>
      <c r="L9411" s="15">
        <v>132.21</v>
      </c>
      <c r="M9411" s="15">
        <v>2218</v>
      </c>
    </row>
    <row r="9412" spans="1:13" ht="13.2" x14ac:dyDescent="0.25">
      <c r="A9412" s="15">
        <v>24361</v>
      </c>
      <c r="B9412" s="15">
        <v>89038</v>
      </c>
      <c r="C9412" s="15">
        <v>45290</v>
      </c>
      <c r="D9412" s="15">
        <v>45290</v>
      </c>
      <c r="E9412" s="15" t="s">
        <v>982</v>
      </c>
      <c r="F9412" s="15">
        <v>0.1</v>
      </c>
      <c r="G9412" s="15">
        <v>0.7</v>
      </c>
      <c r="H9412" s="15">
        <v>-415.82799999999997</v>
      </c>
      <c r="I9412" s="15" t="str">
        <f t="shared" si="147"/>
        <v xml:space="preserve"> </v>
      </c>
      <c r="J9412" s="15">
        <v>1.48</v>
      </c>
      <c r="K9412" s="15">
        <v>5</v>
      </c>
      <c r="L9412" s="15">
        <v>7.08</v>
      </c>
      <c r="M9412" s="15">
        <v>3187</v>
      </c>
    </row>
    <row r="9413" spans="1:13" ht="13.2" x14ac:dyDescent="0.25">
      <c r="A9413" s="15">
        <v>24712</v>
      </c>
      <c r="B9413" s="15">
        <v>86733</v>
      </c>
      <c r="C9413" s="15">
        <v>45290</v>
      </c>
      <c r="D9413" s="15">
        <v>45290</v>
      </c>
      <c r="E9413" s="15" t="s">
        <v>983</v>
      </c>
      <c r="F9413" s="15">
        <v>0.08</v>
      </c>
      <c r="G9413" s="15">
        <v>6.85</v>
      </c>
      <c r="H9413" s="15">
        <v>-233.43600000000004</v>
      </c>
      <c r="I9413" s="15" t="str">
        <f t="shared" si="147"/>
        <v xml:space="preserve"> </v>
      </c>
      <c r="J9413" s="15">
        <v>13.73</v>
      </c>
      <c r="K9413" s="15">
        <v>23</v>
      </c>
      <c r="L9413" s="15">
        <v>296.94</v>
      </c>
      <c r="M9413" s="15">
        <v>1672</v>
      </c>
    </row>
    <row r="9414" spans="1:13" ht="13.2" x14ac:dyDescent="0.25">
      <c r="A9414" s="15">
        <v>24915</v>
      </c>
      <c r="B9414" s="15">
        <v>91107</v>
      </c>
      <c r="C9414" s="15">
        <v>45290</v>
      </c>
      <c r="D9414" s="15">
        <v>45290</v>
      </c>
      <c r="E9414" s="15" t="s">
        <v>984</v>
      </c>
      <c r="F9414" s="15">
        <v>0</v>
      </c>
      <c r="G9414" s="15">
        <v>4</v>
      </c>
      <c r="H9414" s="15">
        <v>450.32760000000002</v>
      </c>
      <c r="I9414" s="15">
        <f t="shared" si="147"/>
        <v>450.32760000000002</v>
      </c>
      <c r="J9414" s="15">
        <v>19.98</v>
      </c>
      <c r="K9414" s="15">
        <v>16</v>
      </c>
      <c r="L9414" s="15">
        <v>347.32</v>
      </c>
      <c r="M9414" s="15">
        <v>2149</v>
      </c>
    </row>
    <row r="9415" spans="1:13" ht="13.2" x14ac:dyDescent="0.25">
      <c r="A9415" s="15">
        <v>24916</v>
      </c>
      <c r="B9415" s="15">
        <v>91107</v>
      </c>
      <c r="C9415" s="15">
        <v>45290</v>
      </c>
      <c r="D9415" s="15">
        <v>45290</v>
      </c>
      <c r="E9415" s="15" t="s">
        <v>984</v>
      </c>
      <c r="F9415" s="15">
        <v>0.09</v>
      </c>
      <c r="G9415" s="15">
        <v>24.49</v>
      </c>
      <c r="H9415" s="15">
        <v>676.03199999999993</v>
      </c>
      <c r="I9415" s="15">
        <f t="shared" si="147"/>
        <v>676.03199999999993</v>
      </c>
      <c r="J9415" s="15">
        <v>832.81</v>
      </c>
      <c r="K9415" s="15">
        <v>1</v>
      </c>
      <c r="L9415" s="15">
        <v>803.33</v>
      </c>
      <c r="M9415" s="15">
        <v>2149</v>
      </c>
    </row>
    <row r="9416" spans="1:13" ht="13.2" x14ac:dyDescent="0.25">
      <c r="A9416" s="15">
        <v>25141</v>
      </c>
      <c r="B9416" s="15">
        <v>89840</v>
      </c>
      <c r="C9416" s="15">
        <v>45290</v>
      </c>
      <c r="D9416" s="15">
        <v>45290</v>
      </c>
      <c r="E9416" s="15" t="s">
        <v>983</v>
      </c>
      <c r="F9416" s="15">
        <v>0.06</v>
      </c>
      <c r="G9416" s="15">
        <v>30</v>
      </c>
      <c r="H9416" s="15">
        <v>-56.098559999999992</v>
      </c>
      <c r="I9416" s="15" t="str">
        <f t="shared" si="147"/>
        <v xml:space="preserve"> </v>
      </c>
      <c r="J9416" s="15">
        <v>60.98</v>
      </c>
      <c r="K9416" s="15">
        <v>3</v>
      </c>
      <c r="L9416" s="15">
        <v>195.56</v>
      </c>
      <c r="M9416" s="15">
        <v>3265</v>
      </c>
    </row>
    <row r="9417" spans="1:13" ht="13.2" x14ac:dyDescent="0.25">
      <c r="A9417" s="15">
        <v>25142</v>
      </c>
      <c r="B9417" s="15">
        <v>89840</v>
      </c>
      <c r="C9417" s="15">
        <v>45290</v>
      </c>
      <c r="D9417" s="15">
        <v>45290</v>
      </c>
      <c r="E9417" s="15" t="s">
        <v>983</v>
      </c>
      <c r="F9417" s="15">
        <v>0.1</v>
      </c>
      <c r="G9417" s="15">
        <v>4.51</v>
      </c>
      <c r="H9417" s="15">
        <v>-5.0635199999999987</v>
      </c>
      <c r="I9417" s="15" t="str">
        <f t="shared" si="147"/>
        <v xml:space="preserve"> </v>
      </c>
      <c r="J9417" s="15">
        <v>13.48</v>
      </c>
      <c r="K9417" s="15">
        <v>18</v>
      </c>
      <c r="L9417" s="15">
        <v>230.45</v>
      </c>
      <c r="M9417" s="15">
        <v>3265</v>
      </c>
    </row>
    <row r="9418" spans="1:13" ht="13.2" x14ac:dyDescent="0.25">
      <c r="A9418" s="15">
        <v>24129</v>
      </c>
      <c r="B9418" s="15">
        <v>90144</v>
      </c>
      <c r="C9418" s="15">
        <v>45291</v>
      </c>
      <c r="D9418" s="15">
        <v>45293</v>
      </c>
      <c r="E9418" s="15" t="s">
        <v>982</v>
      </c>
      <c r="F9418" s="15">
        <v>0.03</v>
      </c>
      <c r="G9418" s="15">
        <v>19.989999999999998</v>
      </c>
      <c r="H9418" s="15">
        <v>2318.9105999999997</v>
      </c>
      <c r="I9418" s="15">
        <f t="shared" si="147"/>
        <v>2318.9105999999997</v>
      </c>
      <c r="J9418" s="15">
        <v>162.93</v>
      </c>
      <c r="K9418" s="15">
        <v>20</v>
      </c>
      <c r="L9418" s="15">
        <v>3360.74</v>
      </c>
      <c r="M9418" s="15">
        <v>1090</v>
      </c>
    </row>
    <row r="9419" spans="1:13" ht="13.2" x14ac:dyDescent="0.25">
      <c r="A9419" s="15">
        <v>24553</v>
      </c>
      <c r="B9419" s="15">
        <v>91506</v>
      </c>
      <c r="C9419" s="15">
        <v>45291</v>
      </c>
      <c r="D9419" s="15">
        <v>45293</v>
      </c>
      <c r="E9419" s="15" t="s">
        <v>983</v>
      </c>
      <c r="F9419" s="15">
        <v>0.06</v>
      </c>
      <c r="G9419" s="15">
        <v>4.9800000000000004</v>
      </c>
      <c r="H9419" s="15">
        <v>4.0451839999999999</v>
      </c>
      <c r="I9419" s="15">
        <f t="shared" si="147"/>
        <v>4.0451839999999999</v>
      </c>
      <c r="J9419" s="15">
        <v>12.95</v>
      </c>
      <c r="K9419" s="15">
        <v>5</v>
      </c>
      <c r="L9419" s="15">
        <v>65.180000000000007</v>
      </c>
      <c r="M9419" s="15">
        <v>2277</v>
      </c>
    </row>
    <row r="9420" spans="1:13" ht="13.2" x14ac:dyDescent="0.25">
      <c r="A9420" s="15">
        <v>24554</v>
      </c>
      <c r="B9420" s="15">
        <v>91506</v>
      </c>
      <c r="C9420" s="15">
        <v>45291</v>
      </c>
      <c r="D9420" s="15">
        <v>45293</v>
      </c>
      <c r="E9420" s="15" t="s">
        <v>983</v>
      </c>
      <c r="F9420" s="15">
        <v>0</v>
      </c>
      <c r="G9420" s="15">
        <v>70.2</v>
      </c>
      <c r="H9420" s="15">
        <v>-28.099679999999992</v>
      </c>
      <c r="I9420" s="15" t="str">
        <f t="shared" si="147"/>
        <v xml:space="preserve"> </v>
      </c>
      <c r="J9420" s="15">
        <v>122.99</v>
      </c>
      <c r="K9420" s="15">
        <v>1</v>
      </c>
      <c r="L9420" s="15">
        <v>200.57</v>
      </c>
      <c r="M9420" s="15">
        <v>2277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D888-30C7-4E5F-BADB-02CE8BED0FC2}">
  <dimension ref="A1:Z9"/>
  <sheetViews>
    <sheetView topLeftCell="R1" workbookViewId="0">
      <selection activeCell="V9" sqref="V9"/>
    </sheetView>
  </sheetViews>
  <sheetFormatPr defaultRowHeight="12.6" x14ac:dyDescent="0.25"/>
  <cols>
    <col min="1" max="1" width="10.5546875" bestFit="1" customWidth="1"/>
    <col min="2" max="2" width="11.88671875" bestFit="1" customWidth="1"/>
    <col min="3" max="3" width="14.44140625" bestFit="1" customWidth="1"/>
    <col min="4" max="4" width="13.33203125" bestFit="1" customWidth="1"/>
    <col min="5" max="5" width="16.88671875" bestFit="1" customWidth="1"/>
    <col min="6" max="6" width="12.109375" bestFit="1" customWidth="1"/>
    <col min="7" max="7" width="17.44140625" bestFit="1" customWidth="1"/>
    <col min="8" max="8" width="9.33203125" bestFit="1" customWidth="1"/>
    <col min="9" max="9" width="18" bestFit="1" customWidth="1"/>
    <col min="10" max="10" width="19" bestFit="1" customWidth="1"/>
    <col min="11" max="11" width="13.109375" bestFit="1" customWidth="1"/>
    <col min="12" max="12" width="20.88671875" bestFit="1" customWidth="1"/>
    <col min="13" max="13" width="9.33203125" bestFit="1" customWidth="1"/>
    <col min="14" max="14" width="15.6640625" bestFit="1" customWidth="1"/>
    <col min="15" max="15" width="19.44140625" bestFit="1" customWidth="1"/>
    <col min="16" max="16" width="14.109375" bestFit="1" customWidth="1"/>
    <col min="17" max="17" width="22.44140625" bestFit="1" customWidth="1"/>
    <col min="18" max="18" width="21" bestFit="1" customWidth="1"/>
    <col min="19" max="19" width="29.33203125" bestFit="1" customWidth="1"/>
    <col min="20" max="20" width="21.44140625" bestFit="1" customWidth="1"/>
    <col min="21" max="21" width="42.6640625" bestFit="1" customWidth="1"/>
    <col min="22" max="22" width="24.5546875" bestFit="1" customWidth="1"/>
    <col min="23" max="23" width="10.6640625" bestFit="1" customWidth="1"/>
    <col min="24" max="24" width="20.88671875" bestFit="1" customWidth="1"/>
    <col min="25" max="25" width="9.5546875" bestFit="1" customWidth="1"/>
    <col min="26" max="26" width="15.88671875" bestFit="1" customWidth="1"/>
  </cols>
  <sheetData>
    <row r="1" spans="1:26" x14ac:dyDescent="0.25">
      <c r="A1" s="13" t="s">
        <v>4647</v>
      </c>
    </row>
    <row r="3" spans="1:26" x14ac:dyDescent="0.25">
      <c r="A3" t="s">
        <v>1006</v>
      </c>
      <c r="B3" t="s">
        <v>649</v>
      </c>
      <c r="C3" t="s">
        <v>650</v>
      </c>
      <c r="D3" t="s">
        <v>652</v>
      </c>
      <c r="E3" t="s">
        <v>644</v>
      </c>
      <c r="F3" t="s">
        <v>560</v>
      </c>
      <c r="G3" t="s">
        <v>964</v>
      </c>
      <c r="H3" t="s">
        <v>962</v>
      </c>
      <c r="I3" t="s">
        <v>4615</v>
      </c>
      <c r="J3" t="s">
        <v>4616</v>
      </c>
      <c r="K3" t="s">
        <v>51</v>
      </c>
      <c r="L3" t="s">
        <v>4626</v>
      </c>
      <c r="M3" t="s">
        <v>963</v>
      </c>
      <c r="N3" t="s">
        <v>1009</v>
      </c>
      <c r="O3" t="s">
        <v>979</v>
      </c>
      <c r="P3" t="s">
        <v>645</v>
      </c>
      <c r="Q3" t="s">
        <v>646</v>
      </c>
      <c r="R3" t="s">
        <v>101</v>
      </c>
      <c r="S3" t="s">
        <v>102</v>
      </c>
      <c r="T3" t="s">
        <v>648</v>
      </c>
      <c r="U3" t="s">
        <v>647</v>
      </c>
      <c r="V3" t="s">
        <v>651</v>
      </c>
      <c r="W3" t="s">
        <v>240</v>
      </c>
      <c r="X3" t="s">
        <v>1909</v>
      </c>
      <c r="Y3" t="s">
        <v>986</v>
      </c>
      <c r="Z3" t="s">
        <v>1908</v>
      </c>
    </row>
    <row r="4" spans="1:26" ht="13.2" x14ac:dyDescent="0.25">
      <c r="A4">
        <v>26312</v>
      </c>
      <c r="B4">
        <v>85924</v>
      </c>
      <c r="C4" s="1">
        <v>45103</v>
      </c>
      <c r="D4" s="1">
        <v>45105</v>
      </c>
      <c r="E4" t="s">
        <v>982</v>
      </c>
      <c r="F4">
        <v>0.03</v>
      </c>
      <c r="G4">
        <v>1.99</v>
      </c>
      <c r="H4">
        <v>340.25279999999998</v>
      </c>
      <c r="I4">
        <v>340.25279999999998</v>
      </c>
      <c r="J4">
        <v>-35.916399999999996</v>
      </c>
      <c r="K4">
        <v>28.48</v>
      </c>
      <c r="L4">
        <v>17</v>
      </c>
      <c r="M4">
        <v>493.12</v>
      </c>
      <c r="N4">
        <v>2632</v>
      </c>
      <c r="O4" t="s">
        <v>2315</v>
      </c>
      <c r="P4" t="s">
        <v>714</v>
      </c>
      <c r="Q4" t="s">
        <v>724</v>
      </c>
      <c r="R4" s="15" t="s">
        <v>726</v>
      </c>
      <c r="S4" s="15" t="s">
        <v>729</v>
      </c>
      <c r="T4" s="15" t="s">
        <v>745</v>
      </c>
      <c r="U4" s="15" t="s">
        <v>9</v>
      </c>
      <c r="V4" s="15">
        <v>0.4</v>
      </c>
      <c r="W4" s="15" t="s">
        <v>718</v>
      </c>
      <c r="X4" s="15" t="s">
        <v>1028</v>
      </c>
      <c r="Y4" s="15" t="s">
        <v>1192</v>
      </c>
      <c r="Z4" s="15">
        <v>74055</v>
      </c>
    </row>
    <row r="5" spans="1:26" ht="13.2" x14ac:dyDescent="0.25">
      <c r="A5">
        <v>23857</v>
      </c>
      <c r="B5">
        <v>86401</v>
      </c>
      <c r="C5" s="1">
        <v>44533</v>
      </c>
      <c r="D5" s="1">
        <v>44535</v>
      </c>
      <c r="E5" t="s">
        <v>983</v>
      </c>
      <c r="F5">
        <v>0.09</v>
      </c>
      <c r="G5">
        <v>4.6500000000000004</v>
      </c>
      <c r="H5">
        <v>724.18949999999995</v>
      </c>
      <c r="I5">
        <v>724.18949999999995</v>
      </c>
      <c r="J5">
        <v>-31.754999999999999</v>
      </c>
      <c r="K5">
        <v>104.85</v>
      </c>
      <c r="L5">
        <v>11</v>
      </c>
      <c r="M5">
        <v>1049.55</v>
      </c>
      <c r="N5">
        <v>1463</v>
      </c>
      <c r="O5" t="s">
        <v>2315</v>
      </c>
      <c r="P5" t="s">
        <v>714</v>
      </c>
      <c r="Q5" t="s">
        <v>723</v>
      </c>
      <c r="R5" s="15" t="s">
        <v>725</v>
      </c>
      <c r="S5" s="15" t="s">
        <v>730</v>
      </c>
      <c r="T5" s="15" t="s">
        <v>743</v>
      </c>
      <c r="U5" s="15" t="s">
        <v>933</v>
      </c>
      <c r="V5" s="15">
        <v>0.37</v>
      </c>
      <c r="W5" s="15" t="s">
        <v>718</v>
      </c>
      <c r="X5" s="15" t="s">
        <v>1089</v>
      </c>
      <c r="Y5" s="15" t="s">
        <v>1783</v>
      </c>
      <c r="Z5" s="15">
        <v>46952</v>
      </c>
    </row>
    <row r="6" spans="1:26" ht="13.2" x14ac:dyDescent="0.25">
      <c r="A6">
        <v>5789</v>
      </c>
      <c r="B6">
        <v>41059</v>
      </c>
      <c r="C6" s="1">
        <v>44453</v>
      </c>
      <c r="D6" s="1">
        <v>44454</v>
      </c>
      <c r="E6" t="s">
        <v>982</v>
      </c>
      <c r="F6">
        <v>0.04</v>
      </c>
      <c r="G6">
        <v>42.52</v>
      </c>
      <c r="H6">
        <v>2357.86</v>
      </c>
      <c r="I6">
        <v>2357.86</v>
      </c>
      <c r="J6">
        <v>-36.630000000000003</v>
      </c>
      <c r="K6">
        <v>400.98</v>
      </c>
      <c r="L6">
        <v>82</v>
      </c>
      <c r="M6">
        <v>32589.59</v>
      </c>
      <c r="N6">
        <v>2107</v>
      </c>
      <c r="O6" t="s">
        <v>2315</v>
      </c>
      <c r="P6" t="s">
        <v>716</v>
      </c>
      <c r="Q6" t="s">
        <v>724</v>
      </c>
      <c r="R6" s="15" t="s">
        <v>727</v>
      </c>
      <c r="S6" s="15" t="s">
        <v>735</v>
      </c>
      <c r="T6" s="15" t="s">
        <v>746</v>
      </c>
      <c r="U6" s="15" t="s">
        <v>81</v>
      </c>
      <c r="V6" s="15">
        <v>0.71</v>
      </c>
      <c r="W6" s="15" t="s">
        <v>718</v>
      </c>
      <c r="X6" s="15" t="s">
        <v>1011</v>
      </c>
      <c r="Y6" s="15" t="s">
        <v>994</v>
      </c>
      <c r="Z6" s="15">
        <v>60601</v>
      </c>
    </row>
    <row r="7" spans="1:26" ht="13.2" x14ac:dyDescent="0.25">
      <c r="A7">
        <v>5787</v>
      </c>
      <c r="B7">
        <v>41059</v>
      </c>
      <c r="C7" s="1">
        <v>44453</v>
      </c>
      <c r="D7" s="1">
        <v>44454</v>
      </c>
      <c r="E7" t="s">
        <v>982</v>
      </c>
      <c r="F7">
        <v>0.09</v>
      </c>
      <c r="G7">
        <v>13.99</v>
      </c>
      <c r="H7">
        <v>5455.96</v>
      </c>
      <c r="I7">
        <v>5455.96</v>
      </c>
      <c r="J7">
        <v>-2.12</v>
      </c>
      <c r="K7">
        <v>300.98</v>
      </c>
      <c r="L7">
        <v>82</v>
      </c>
      <c r="M7">
        <v>22908.3</v>
      </c>
      <c r="N7">
        <v>2107</v>
      </c>
      <c r="O7" t="s">
        <v>2315</v>
      </c>
      <c r="P7" t="s">
        <v>714</v>
      </c>
      <c r="Q7" t="s">
        <v>724</v>
      </c>
      <c r="R7" s="15" t="s">
        <v>726</v>
      </c>
      <c r="S7" s="15" t="s">
        <v>740</v>
      </c>
      <c r="T7" s="15" t="s">
        <v>747</v>
      </c>
      <c r="U7" s="15" t="s">
        <v>864</v>
      </c>
      <c r="V7" s="15">
        <v>0.39</v>
      </c>
      <c r="W7" s="15" t="s">
        <v>718</v>
      </c>
      <c r="X7" s="15" t="s">
        <v>1011</v>
      </c>
      <c r="Y7" s="15" t="s">
        <v>994</v>
      </c>
      <c r="Z7" s="15">
        <v>60601</v>
      </c>
    </row>
    <row r="8" spans="1:26" ht="13.2" x14ac:dyDescent="0.25">
      <c r="A8">
        <v>26185</v>
      </c>
      <c r="B8">
        <v>86398</v>
      </c>
      <c r="C8" s="1">
        <v>44239</v>
      </c>
      <c r="D8" s="1">
        <v>44241</v>
      </c>
      <c r="E8" t="s">
        <v>985</v>
      </c>
      <c r="F8">
        <v>0.03</v>
      </c>
      <c r="G8">
        <v>28.16</v>
      </c>
      <c r="H8">
        <v>933.53549999999996</v>
      </c>
      <c r="I8">
        <v>933.53549999999996</v>
      </c>
      <c r="J8" t="s">
        <v>4646</v>
      </c>
      <c r="K8">
        <v>226.67</v>
      </c>
      <c r="L8">
        <v>6</v>
      </c>
      <c r="M8">
        <v>1352.95</v>
      </c>
      <c r="N8">
        <v>1464</v>
      </c>
      <c r="O8" t="s">
        <v>2315</v>
      </c>
      <c r="P8" t="s">
        <v>716</v>
      </c>
      <c r="Q8" t="s">
        <v>723</v>
      </c>
      <c r="R8" s="15" t="s">
        <v>727</v>
      </c>
      <c r="S8" s="15" t="s">
        <v>731</v>
      </c>
      <c r="T8" s="15" t="s">
        <v>744</v>
      </c>
      <c r="U8" s="15" t="s">
        <v>813</v>
      </c>
      <c r="V8" s="15">
        <v>0.59</v>
      </c>
      <c r="W8" s="15" t="s">
        <v>718</v>
      </c>
      <c r="X8" s="15" t="s">
        <v>1089</v>
      </c>
      <c r="Y8" s="15" t="s">
        <v>1096</v>
      </c>
      <c r="Z8" s="15">
        <v>46410</v>
      </c>
    </row>
    <row r="9" spans="1:26" ht="13.2" x14ac:dyDescent="0.25">
      <c r="A9">
        <v>23871</v>
      </c>
      <c r="B9">
        <v>90685</v>
      </c>
      <c r="C9" s="1">
        <v>44057</v>
      </c>
      <c r="D9" s="1">
        <v>44059</v>
      </c>
      <c r="E9" t="s">
        <v>985</v>
      </c>
      <c r="F9">
        <v>0.03</v>
      </c>
      <c r="G9">
        <v>4.2300000000000004</v>
      </c>
      <c r="H9">
        <v>848.3646</v>
      </c>
      <c r="I9">
        <v>848.3646</v>
      </c>
      <c r="J9" t="s">
        <v>4646</v>
      </c>
      <c r="K9">
        <v>115.99</v>
      </c>
      <c r="L9">
        <v>12</v>
      </c>
      <c r="M9">
        <v>1227.94</v>
      </c>
      <c r="N9">
        <v>2193</v>
      </c>
      <c r="O9" t="s">
        <v>2315</v>
      </c>
      <c r="P9" t="s">
        <v>714</v>
      </c>
      <c r="Q9" t="s">
        <v>721</v>
      </c>
      <c r="R9" s="15" t="s">
        <v>726</v>
      </c>
      <c r="S9" s="15" t="s">
        <v>103</v>
      </c>
      <c r="T9" s="15" t="s">
        <v>743</v>
      </c>
      <c r="U9" s="15" t="s">
        <v>118</v>
      </c>
      <c r="V9" s="15">
        <v>0.56000000000000005</v>
      </c>
      <c r="W9" s="15" t="s">
        <v>717</v>
      </c>
      <c r="X9" s="15" t="s">
        <v>1014</v>
      </c>
      <c r="Y9" s="15" t="s">
        <v>1240</v>
      </c>
      <c r="Z9" s="15">
        <v>28560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B684D-1A08-4F11-AB1B-6C8834AAEF41}">
  <dimension ref="A1:Z1955"/>
  <sheetViews>
    <sheetView topLeftCell="S1" workbookViewId="0">
      <selection activeCell="U36" sqref="U36"/>
    </sheetView>
  </sheetViews>
  <sheetFormatPr defaultRowHeight="12.6" x14ac:dyDescent="0.25"/>
  <cols>
    <col min="1" max="1" width="10" bestFit="1" customWidth="1"/>
    <col min="2" max="2" width="11.109375" bestFit="1" customWidth="1"/>
    <col min="3" max="3" width="13.33203125" bestFit="1" customWidth="1"/>
    <col min="4" max="4" width="12.33203125" bestFit="1" customWidth="1"/>
    <col min="5" max="5" width="15.109375" bestFit="1" customWidth="1"/>
    <col min="6" max="6" width="11.33203125" bestFit="1" customWidth="1"/>
    <col min="7" max="7" width="16" bestFit="1" customWidth="1"/>
    <col min="8" max="8" width="9" bestFit="1" customWidth="1"/>
    <col min="9" max="9" width="16.109375" bestFit="1" customWidth="1"/>
    <col min="10" max="10" width="17" bestFit="1" customWidth="1"/>
    <col min="11" max="11" width="12.109375" bestFit="1" customWidth="1"/>
    <col min="12" max="12" width="19" bestFit="1" customWidth="1"/>
    <col min="13" max="13" width="9" bestFit="1" customWidth="1"/>
    <col min="14" max="14" width="14.6640625" bestFit="1" customWidth="1"/>
    <col min="15" max="15" width="24.33203125" bestFit="1" customWidth="1"/>
    <col min="16" max="16" width="12.88671875" bestFit="1" customWidth="1"/>
    <col min="17" max="17" width="20.77734375" bestFit="1" customWidth="1"/>
    <col min="18" max="18" width="19" bestFit="1" customWidth="1"/>
    <col min="19" max="19" width="26.77734375" bestFit="1" customWidth="1"/>
    <col min="20" max="20" width="19.77734375" bestFit="1" customWidth="1"/>
    <col min="21" max="21" width="80.77734375" bestFit="1" customWidth="1"/>
    <col min="22" max="22" width="22.21875" bestFit="1" customWidth="1"/>
    <col min="23" max="23" width="9.77734375" bestFit="1" customWidth="1"/>
    <col min="24" max="24" width="18.88671875" bestFit="1" customWidth="1"/>
    <col min="25" max="25" width="18" bestFit="1" customWidth="1"/>
    <col min="26" max="26" width="14.21875" bestFit="1" customWidth="1"/>
  </cols>
  <sheetData>
    <row r="1" spans="1:26" x14ac:dyDescent="0.25">
      <c r="A1" s="13" t="s">
        <v>4651</v>
      </c>
    </row>
    <row r="3" spans="1:26" x14ac:dyDescent="0.25">
      <c r="A3" t="s">
        <v>1006</v>
      </c>
      <c r="B3" t="s">
        <v>649</v>
      </c>
      <c r="C3" t="s">
        <v>650</v>
      </c>
      <c r="D3" t="s">
        <v>652</v>
      </c>
      <c r="E3" t="s">
        <v>644</v>
      </c>
      <c r="F3" t="s">
        <v>560</v>
      </c>
      <c r="G3" t="s">
        <v>964</v>
      </c>
      <c r="H3" t="s">
        <v>962</v>
      </c>
      <c r="I3" t="s">
        <v>4615</v>
      </c>
      <c r="J3" t="s">
        <v>4616</v>
      </c>
      <c r="K3" t="s">
        <v>51</v>
      </c>
      <c r="L3" t="s">
        <v>4626</v>
      </c>
      <c r="M3" t="s">
        <v>963</v>
      </c>
      <c r="N3" t="s">
        <v>1009</v>
      </c>
      <c r="O3" t="s">
        <v>979</v>
      </c>
      <c r="P3" t="s">
        <v>645</v>
      </c>
      <c r="Q3" t="s">
        <v>646</v>
      </c>
      <c r="R3" t="s">
        <v>101</v>
      </c>
      <c r="S3" t="s">
        <v>102</v>
      </c>
      <c r="T3" t="s">
        <v>648</v>
      </c>
      <c r="U3" t="s">
        <v>647</v>
      </c>
      <c r="V3" t="s">
        <v>651</v>
      </c>
      <c r="W3" t="s">
        <v>240</v>
      </c>
      <c r="X3" t="s">
        <v>1909</v>
      </c>
      <c r="Y3" t="s">
        <v>986</v>
      </c>
      <c r="Z3" t="s">
        <v>1908</v>
      </c>
    </row>
    <row r="4" spans="1:26" ht="13.2" x14ac:dyDescent="0.25">
      <c r="A4" s="15">
        <v>19914</v>
      </c>
      <c r="B4" s="15">
        <v>88028</v>
      </c>
      <c r="C4" s="16">
        <v>43831</v>
      </c>
      <c r="D4" s="16">
        <v>43833</v>
      </c>
      <c r="E4" s="15" t="s">
        <v>983</v>
      </c>
      <c r="F4" s="15">
        <v>0.08</v>
      </c>
      <c r="G4" s="15">
        <v>35</v>
      </c>
      <c r="H4" s="15">
        <v>-425.20840000000004</v>
      </c>
      <c r="I4" s="15" t="s">
        <v>4646</v>
      </c>
      <c r="J4" s="15" t="s">
        <v>4646</v>
      </c>
      <c r="K4" s="15">
        <v>95.99</v>
      </c>
      <c r="L4" s="15">
        <v>2</v>
      </c>
      <c r="M4" s="15">
        <v>193.88</v>
      </c>
      <c r="N4" s="15">
        <v>2211</v>
      </c>
      <c r="O4" s="15" t="s">
        <v>2707</v>
      </c>
      <c r="P4" s="15" t="s">
        <v>715</v>
      </c>
      <c r="Q4" s="15" t="s">
        <v>721</v>
      </c>
      <c r="R4" s="15" t="s">
        <v>725</v>
      </c>
      <c r="S4" s="15" t="s">
        <v>734</v>
      </c>
      <c r="T4" s="15" t="s">
        <v>748</v>
      </c>
      <c r="U4" s="15" t="s">
        <v>335</v>
      </c>
      <c r="V4" s="15"/>
      <c r="W4" s="15" t="s">
        <v>720</v>
      </c>
      <c r="X4" s="15" t="s">
        <v>1060</v>
      </c>
      <c r="Y4" s="15" t="s">
        <v>1494</v>
      </c>
      <c r="Z4" s="15">
        <v>20715</v>
      </c>
    </row>
    <row r="5" spans="1:26" ht="13.2" x14ac:dyDescent="0.25">
      <c r="A5" s="15">
        <v>1279</v>
      </c>
      <c r="B5" s="15">
        <v>9285</v>
      </c>
      <c r="C5" s="16">
        <v>43832</v>
      </c>
      <c r="D5" s="16">
        <v>43834</v>
      </c>
      <c r="E5" s="15" t="s">
        <v>1010</v>
      </c>
      <c r="F5" s="15">
        <v>0.06</v>
      </c>
      <c r="G5" s="15">
        <v>2.99</v>
      </c>
      <c r="H5" s="15">
        <v>-19.099200000000003</v>
      </c>
      <c r="I5" s="15" t="s">
        <v>4646</v>
      </c>
      <c r="J5" s="15">
        <v>-54.622</v>
      </c>
      <c r="K5" s="15">
        <v>40.98</v>
      </c>
      <c r="L5" s="15">
        <v>3</v>
      </c>
      <c r="M5" s="15">
        <v>124.81</v>
      </c>
      <c r="N5" s="15">
        <v>949</v>
      </c>
      <c r="O5" s="15" t="s">
        <v>2514</v>
      </c>
      <c r="P5" s="15" t="s">
        <v>714</v>
      </c>
      <c r="Q5" s="15" t="s">
        <v>723</v>
      </c>
      <c r="R5" s="15" t="s">
        <v>725</v>
      </c>
      <c r="S5" s="15" t="s">
        <v>104</v>
      </c>
      <c r="T5" s="15" t="s">
        <v>743</v>
      </c>
      <c r="U5" s="15" t="s">
        <v>703</v>
      </c>
      <c r="V5" s="15">
        <v>0.36</v>
      </c>
      <c r="W5" s="15" t="s">
        <v>719</v>
      </c>
      <c r="X5" s="15" t="s">
        <v>1040</v>
      </c>
      <c r="Y5" s="15" t="s">
        <v>1007</v>
      </c>
      <c r="Z5" s="15">
        <v>90049</v>
      </c>
    </row>
    <row r="6" spans="1:26" ht="13.2" x14ac:dyDescent="0.25">
      <c r="A6" s="15">
        <v>5272</v>
      </c>
      <c r="B6" s="15">
        <v>37537</v>
      </c>
      <c r="C6" s="16">
        <v>43832</v>
      </c>
      <c r="D6" s="16">
        <v>43832</v>
      </c>
      <c r="E6" s="15" t="s">
        <v>984</v>
      </c>
      <c r="F6" s="15">
        <v>0</v>
      </c>
      <c r="G6" s="15">
        <v>48.8</v>
      </c>
      <c r="H6" s="15">
        <v>-308.928</v>
      </c>
      <c r="I6" s="15" t="s">
        <v>4646</v>
      </c>
      <c r="J6" s="15">
        <v>-37.561999999999998</v>
      </c>
      <c r="K6" s="15">
        <v>291.73</v>
      </c>
      <c r="L6" s="15">
        <v>4</v>
      </c>
      <c r="M6" s="15">
        <v>1239.06</v>
      </c>
      <c r="N6" s="15">
        <v>68</v>
      </c>
      <c r="O6" s="15" t="s">
        <v>4091</v>
      </c>
      <c r="P6" s="15" t="s">
        <v>716</v>
      </c>
      <c r="Q6" s="15" t="s">
        <v>724</v>
      </c>
      <c r="R6" s="15" t="s">
        <v>727</v>
      </c>
      <c r="S6" s="15" t="s">
        <v>731</v>
      </c>
      <c r="T6" s="15" t="s">
        <v>744</v>
      </c>
      <c r="U6" s="15" t="s">
        <v>197</v>
      </c>
      <c r="V6" s="15">
        <v>0.56000000000000005</v>
      </c>
      <c r="W6" s="15" t="s">
        <v>720</v>
      </c>
      <c r="X6" s="15" t="s">
        <v>1022</v>
      </c>
      <c r="Y6" s="15" t="s">
        <v>1008</v>
      </c>
      <c r="Z6" s="15">
        <v>10177</v>
      </c>
    </row>
    <row r="7" spans="1:26" ht="13.2" x14ac:dyDescent="0.25">
      <c r="A7" s="15">
        <v>5273</v>
      </c>
      <c r="B7" s="15">
        <v>37537</v>
      </c>
      <c r="C7" s="16">
        <v>43832</v>
      </c>
      <c r="D7" s="16">
        <v>43834</v>
      </c>
      <c r="E7" s="15" t="s">
        <v>984</v>
      </c>
      <c r="F7" s="15">
        <v>7.0000000000000007E-2</v>
      </c>
      <c r="G7" s="15">
        <v>45</v>
      </c>
      <c r="H7" s="15">
        <v>-1679.7599999999998</v>
      </c>
      <c r="I7" s="15" t="s">
        <v>4646</v>
      </c>
      <c r="J7" s="15" t="s">
        <v>4646</v>
      </c>
      <c r="K7" s="15">
        <v>100.98</v>
      </c>
      <c r="L7" s="15">
        <v>43</v>
      </c>
      <c r="M7" s="15">
        <v>4083.19</v>
      </c>
      <c r="N7" s="15">
        <v>68</v>
      </c>
      <c r="O7" s="15" t="s">
        <v>2941</v>
      </c>
      <c r="P7" s="15" t="s">
        <v>716</v>
      </c>
      <c r="Q7" s="15" t="s">
        <v>724</v>
      </c>
      <c r="R7" s="15" t="s">
        <v>727</v>
      </c>
      <c r="S7" s="15" t="s">
        <v>731</v>
      </c>
      <c r="T7" s="15" t="s">
        <v>744</v>
      </c>
      <c r="U7" s="15" t="s">
        <v>304</v>
      </c>
      <c r="V7" s="15">
        <v>0.69</v>
      </c>
      <c r="W7" s="15" t="s">
        <v>720</v>
      </c>
      <c r="X7" s="15" t="s">
        <v>1022</v>
      </c>
      <c r="Y7" s="15" t="s">
        <v>1008</v>
      </c>
      <c r="Z7" s="15">
        <v>10177</v>
      </c>
    </row>
    <row r="8" spans="1:26" ht="13.2" x14ac:dyDescent="0.25">
      <c r="A8" s="15">
        <v>5274</v>
      </c>
      <c r="B8" s="15">
        <v>37537</v>
      </c>
      <c r="C8" s="16">
        <v>43832</v>
      </c>
      <c r="D8" s="16">
        <v>43839</v>
      </c>
      <c r="E8" s="15" t="s">
        <v>984</v>
      </c>
      <c r="F8" s="15">
        <v>0.05</v>
      </c>
      <c r="G8" s="15">
        <v>7.07</v>
      </c>
      <c r="H8" s="15">
        <v>575.39600000000007</v>
      </c>
      <c r="I8" s="15">
        <v>575.39600000000007</v>
      </c>
      <c r="J8" s="15">
        <v>-93.25</v>
      </c>
      <c r="K8" s="15">
        <v>155.06</v>
      </c>
      <c r="L8" s="15">
        <v>32</v>
      </c>
      <c r="M8" s="15">
        <v>4902.38</v>
      </c>
      <c r="N8" s="15">
        <v>68</v>
      </c>
      <c r="O8" s="15" t="s">
        <v>3035</v>
      </c>
      <c r="P8" s="15" t="s">
        <v>714</v>
      </c>
      <c r="Q8" s="15" t="s">
        <v>724</v>
      </c>
      <c r="R8" s="15" t="s">
        <v>725</v>
      </c>
      <c r="S8" s="15" t="s">
        <v>734</v>
      </c>
      <c r="T8" s="15" t="s">
        <v>743</v>
      </c>
      <c r="U8" s="15" t="s">
        <v>127</v>
      </c>
      <c r="V8" s="15">
        <v>0.59</v>
      </c>
      <c r="W8" s="15" t="s">
        <v>720</v>
      </c>
      <c r="X8" s="15" t="s">
        <v>1022</v>
      </c>
      <c r="Y8" s="15" t="s">
        <v>1008</v>
      </c>
      <c r="Z8" s="15">
        <v>10177</v>
      </c>
    </row>
    <row r="9" spans="1:26" ht="13.2" x14ac:dyDescent="0.25">
      <c r="A9" s="15">
        <v>19279</v>
      </c>
      <c r="B9" s="15">
        <v>89083</v>
      </c>
      <c r="C9" s="16">
        <v>43832</v>
      </c>
      <c r="D9" s="16">
        <v>43834</v>
      </c>
      <c r="E9" s="15" t="s">
        <v>985</v>
      </c>
      <c r="F9" s="15">
        <v>0.06</v>
      </c>
      <c r="G9" s="15">
        <v>2.99</v>
      </c>
      <c r="H9" s="15">
        <v>-14.801880000000001</v>
      </c>
      <c r="I9" s="15" t="s">
        <v>4646</v>
      </c>
      <c r="J9" s="15">
        <v>-242.36279999999999</v>
      </c>
      <c r="K9" s="15">
        <v>40.98</v>
      </c>
      <c r="L9" s="15">
        <v>1</v>
      </c>
      <c r="M9" s="15">
        <v>41.6</v>
      </c>
      <c r="N9" s="15">
        <v>950</v>
      </c>
      <c r="O9" s="15" t="s">
        <v>2277</v>
      </c>
      <c r="P9" s="15" t="s">
        <v>714</v>
      </c>
      <c r="Q9" s="15" t="s">
        <v>723</v>
      </c>
      <c r="R9" s="15" t="s">
        <v>725</v>
      </c>
      <c r="S9" s="15" t="s">
        <v>104</v>
      </c>
      <c r="T9" s="15" t="s">
        <v>743</v>
      </c>
      <c r="U9" s="15" t="s">
        <v>703</v>
      </c>
      <c r="V9" s="15">
        <v>0.36</v>
      </c>
      <c r="W9" s="15" t="s">
        <v>718</v>
      </c>
      <c r="X9" s="15" t="s">
        <v>1042</v>
      </c>
      <c r="Y9" s="15" t="s">
        <v>1321</v>
      </c>
      <c r="Z9" s="15">
        <v>55372</v>
      </c>
    </row>
    <row r="10" spans="1:26" ht="13.2" x14ac:dyDescent="0.25">
      <c r="A10" s="15">
        <v>23274</v>
      </c>
      <c r="B10" s="15">
        <v>87946</v>
      </c>
      <c r="C10" s="16">
        <v>43832</v>
      </c>
      <c r="D10" s="16">
        <v>43839</v>
      </c>
      <c r="E10" s="15" t="s">
        <v>984</v>
      </c>
      <c r="F10" s="15">
        <v>0.05</v>
      </c>
      <c r="G10" s="15">
        <v>7.07</v>
      </c>
      <c r="H10" s="15">
        <v>845.66399999999987</v>
      </c>
      <c r="I10" s="15">
        <v>845.66399999999987</v>
      </c>
      <c r="J10" s="15" t="s">
        <v>4646</v>
      </c>
      <c r="K10" s="15">
        <v>155.06</v>
      </c>
      <c r="L10" s="15">
        <v>8</v>
      </c>
      <c r="M10" s="15">
        <v>1225.5999999999999</v>
      </c>
      <c r="N10" s="15">
        <v>67</v>
      </c>
      <c r="O10" s="15" t="s">
        <v>3199</v>
      </c>
      <c r="P10" s="15" t="s">
        <v>714</v>
      </c>
      <c r="Q10" s="15" t="s">
        <v>724</v>
      </c>
      <c r="R10" s="15" t="s">
        <v>725</v>
      </c>
      <c r="S10" s="15" t="s">
        <v>734</v>
      </c>
      <c r="T10" s="15" t="s">
        <v>743</v>
      </c>
      <c r="U10" s="15" t="s">
        <v>127</v>
      </c>
      <c r="V10" s="15">
        <v>0.59</v>
      </c>
      <c r="W10" s="15" t="s">
        <v>719</v>
      </c>
      <c r="X10" s="15" t="s">
        <v>1040</v>
      </c>
      <c r="Y10" s="15" t="s">
        <v>1846</v>
      </c>
      <c r="Z10" s="15">
        <v>94559</v>
      </c>
    </row>
    <row r="11" spans="1:26" ht="13.2" x14ac:dyDescent="0.25">
      <c r="A11" s="15">
        <v>24224</v>
      </c>
      <c r="B11" s="15">
        <v>90853</v>
      </c>
      <c r="C11" s="16">
        <v>43832</v>
      </c>
      <c r="D11" s="16">
        <v>43834</v>
      </c>
      <c r="E11" s="15" t="s">
        <v>985</v>
      </c>
      <c r="F11" s="15">
        <v>0.09</v>
      </c>
      <c r="G11" s="15">
        <v>2.15</v>
      </c>
      <c r="H11" s="15">
        <v>20.299600000000002</v>
      </c>
      <c r="I11" s="15">
        <v>20.299600000000002</v>
      </c>
      <c r="J11" s="15" t="s">
        <v>4646</v>
      </c>
      <c r="K11" s="15">
        <v>9.11</v>
      </c>
      <c r="L11" s="15">
        <v>4</v>
      </c>
      <c r="M11" s="15">
        <v>34.409999999999997</v>
      </c>
      <c r="N11" s="15">
        <v>1155</v>
      </c>
      <c r="O11" s="15" t="s">
        <v>3751</v>
      </c>
      <c r="P11" s="15" t="s">
        <v>715</v>
      </c>
      <c r="Q11" s="15" t="s">
        <v>723</v>
      </c>
      <c r="R11" s="15" t="s">
        <v>725</v>
      </c>
      <c r="S11" s="15" t="s">
        <v>730</v>
      </c>
      <c r="T11" s="15" t="s">
        <v>742</v>
      </c>
      <c r="U11" s="15" t="s">
        <v>509</v>
      </c>
      <c r="V11" s="15">
        <v>0.4</v>
      </c>
      <c r="W11" s="15" t="s">
        <v>719</v>
      </c>
      <c r="X11" s="15" t="s">
        <v>1040</v>
      </c>
      <c r="Y11" s="15" t="s">
        <v>1807</v>
      </c>
      <c r="Z11" s="15">
        <v>90640</v>
      </c>
    </row>
    <row r="12" spans="1:26" ht="13.2" x14ac:dyDescent="0.25">
      <c r="A12" s="15">
        <v>24225</v>
      </c>
      <c r="B12" s="15">
        <v>90853</v>
      </c>
      <c r="C12" s="16">
        <v>43832</v>
      </c>
      <c r="D12" s="16">
        <v>43832</v>
      </c>
      <c r="E12" s="15" t="s">
        <v>985</v>
      </c>
      <c r="F12" s="15">
        <v>0.08</v>
      </c>
      <c r="G12" s="15">
        <v>1.97</v>
      </c>
      <c r="H12" s="15">
        <v>108.5163</v>
      </c>
      <c r="I12" s="15">
        <v>108.5163</v>
      </c>
      <c r="J12" s="15">
        <v>-2469.2467800000004</v>
      </c>
      <c r="K12" s="15">
        <v>15.04</v>
      </c>
      <c r="L12" s="15">
        <v>11</v>
      </c>
      <c r="M12" s="15">
        <v>157.27000000000001</v>
      </c>
      <c r="N12" s="15">
        <v>1155</v>
      </c>
      <c r="O12" s="15" t="s">
        <v>3748</v>
      </c>
      <c r="P12" s="15" t="s">
        <v>714</v>
      </c>
      <c r="Q12" s="15" t="s">
        <v>723</v>
      </c>
      <c r="R12" s="15" t="s">
        <v>725</v>
      </c>
      <c r="S12" s="15" t="s">
        <v>730</v>
      </c>
      <c r="T12" s="15" t="s">
        <v>742</v>
      </c>
      <c r="U12" s="15" t="s">
        <v>216</v>
      </c>
      <c r="V12" s="15">
        <v>0.39</v>
      </c>
      <c r="W12" s="15" t="s">
        <v>719</v>
      </c>
      <c r="X12" s="15" t="s">
        <v>1040</v>
      </c>
      <c r="Y12" s="15" t="s">
        <v>1807</v>
      </c>
      <c r="Z12" s="15">
        <v>90640</v>
      </c>
    </row>
    <row r="13" spans="1:26" ht="13.2" x14ac:dyDescent="0.25">
      <c r="A13" s="15">
        <v>1074</v>
      </c>
      <c r="B13" s="15">
        <v>7909</v>
      </c>
      <c r="C13" s="16">
        <v>43833</v>
      </c>
      <c r="D13" s="16">
        <v>43834</v>
      </c>
      <c r="E13" s="15" t="s">
        <v>981</v>
      </c>
      <c r="F13" s="15">
        <v>0.03</v>
      </c>
      <c r="G13" s="15">
        <v>1.2</v>
      </c>
      <c r="H13" s="15">
        <v>9.82</v>
      </c>
      <c r="I13" s="15">
        <v>9.82</v>
      </c>
      <c r="J13" s="15" t="s">
        <v>4646</v>
      </c>
      <c r="K13" s="15">
        <v>4.26</v>
      </c>
      <c r="L13" s="15">
        <v>29</v>
      </c>
      <c r="M13" s="15">
        <v>122.23</v>
      </c>
      <c r="N13" s="15">
        <v>117</v>
      </c>
      <c r="O13" s="15" t="s">
        <v>2951</v>
      </c>
      <c r="P13" s="15" t="s">
        <v>714</v>
      </c>
      <c r="Q13" s="15" t="s">
        <v>721</v>
      </c>
      <c r="R13" s="15" t="s">
        <v>725</v>
      </c>
      <c r="S13" s="15" t="s">
        <v>728</v>
      </c>
      <c r="T13" s="15" t="s">
        <v>742</v>
      </c>
      <c r="U13" s="15" t="s">
        <v>241</v>
      </c>
      <c r="V13" s="15">
        <v>0.44</v>
      </c>
      <c r="W13" s="15" t="s">
        <v>719</v>
      </c>
      <c r="X13" s="15" t="s">
        <v>741</v>
      </c>
      <c r="Y13" s="15" t="s">
        <v>1003</v>
      </c>
      <c r="Z13" s="15">
        <v>98103</v>
      </c>
    </row>
    <row r="14" spans="1:26" ht="13.2" x14ac:dyDescent="0.25">
      <c r="A14" s="15">
        <v>19074</v>
      </c>
      <c r="B14" s="15">
        <v>89583</v>
      </c>
      <c r="C14" s="16">
        <v>43833</v>
      </c>
      <c r="D14" s="16">
        <v>43834</v>
      </c>
      <c r="E14" s="15" t="s">
        <v>981</v>
      </c>
      <c r="F14" s="15">
        <v>0.03</v>
      </c>
      <c r="G14" s="15">
        <v>1.2</v>
      </c>
      <c r="H14" s="15">
        <v>18.658000000000001</v>
      </c>
      <c r="I14" s="15">
        <v>18.658000000000001</v>
      </c>
      <c r="J14" s="15" t="s">
        <v>4646</v>
      </c>
      <c r="K14" s="15">
        <v>4.26</v>
      </c>
      <c r="L14" s="15">
        <v>7</v>
      </c>
      <c r="M14" s="15">
        <v>29.5</v>
      </c>
      <c r="N14" s="15">
        <v>114</v>
      </c>
      <c r="O14" s="15" t="s">
        <v>2533</v>
      </c>
      <c r="P14" s="15" t="s">
        <v>714</v>
      </c>
      <c r="Q14" s="15" t="s">
        <v>721</v>
      </c>
      <c r="R14" s="15" t="s">
        <v>725</v>
      </c>
      <c r="S14" s="15" t="s">
        <v>728</v>
      </c>
      <c r="T14" s="15" t="s">
        <v>742</v>
      </c>
      <c r="U14" s="15" t="s">
        <v>241</v>
      </c>
      <c r="V14" s="15">
        <v>0.44</v>
      </c>
      <c r="W14" s="15" t="s">
        <v>719</v>
      </c>
      <c r="X14" s="15" t="s">
        <v>1016</v>
      </c>
      <c r="Y14" s="15" t="s">
        <v>1410</v>
      </c>
      <c r="Z14" s="15">
        <v>97035</v>
      </c>
    </row>
    <row r="15" spans="1:26" ht="13.2" x14ac:dyDescent="0.25">
      <c r="A15" s="15">
        <v>19315</v>
      </c>
      <c r="B15" s="15">
        <v>87463</v>
      </c>
      <c r="C15" s="16">
        <v>43833</v>
      </c>
      <c r="D15" s="16">
        <v>43835</v>
      </c>
      <c r="E15" s="15" t="s">
        <v>984</v>
      </c>
      <c r="F15" s="15">
        <v>0.08</v>
      </c>
      <c r="G15" s="15">
        <v>16.71</v>
      </c>
      <c r="H15" s="15">
        <v>280.27458000000001</v>
      </c>
      <c r="I15" s="15">
        <v>280.27458000000001</v>
      </c>
      <c r="J15" s="15">
        <v>-7.6130000000000004</v>
      </c>
      <c r="K15" s="15">
        <v>43.22</v>
      </c>
      <c r="L15" s="15">
        <v>3</v>
      </c>
      <c r="M15" s="15">
        <v>130.62</v>
      </c>
      <c r="N15" s="15">
        <v>169</v>
      </c>
      <c r="O15" s="15" t="s">
        <v>3305</v>
      </c>
      <c r="P15" s="15" t="s">
        <v>714</v>
      </c>
      <c r="Q15" s="15" t="s">
        <v>724</v>
      </c>
      <c r="R15" s="15" t="s">
        <v>726</v>
      </c>
      <c r="S15" s="15" t="s">
        <v>729</v>
      </c>
      <c r="T15" s="15" t="s">
        <v>743</v>
      </c>
      <c r="U15" s="15" t="s">
        <v>840</v>
      </c>
      <c r="V15" s="15">
        <v>0.66</v>
      </c>
      <c r="W15" s="15" t="s">
        <v>717</v>
      </c>
      <c r="X15" s="15" t="s">
        <v>1131</v>
      </c>
      <c r="Y15" s="15" t="s">
        <v>1461</v>
      </c>
      <c r="Z15" s="15">
        <v>70802</v>
      </c>
    </row>
    <row r="16" spans="1:26" ht="13.2" x14ac:dyDescent="0.25">
      <c r="A16" s="15">
        <v>19316</v>
      </c>
      <c r="B16" s="15">
        <v>87463</v>
      </c>
      <c r="C16" s="16">
        <v>43833</v>
      </c>
      <c r="D16" s="16">
        <v>43840</v>
      </c>
      <c r="E16" s="15" t="s">
        <v>984</v>
      </c>
      <c r="F16" s="15">
        <v>0.05</v>
      </c>
      <c r="G16" s="15">
        <v>24.49</v>
      </c>
      <c r="H16" s="15">
        <v>-112.4263</v>
      </c>
      <c r="I16" s="15" t="s">
        <v>4646</v>
      </c>
      <c r="J16" s="15" t="s">
        <v>4646</v>
      </c>
      <c r="K16" s="15">
        <v>574.74</v>
      </c>
      <c r="L16" s="15">
        <v>12</v>
      </c>
      <c r="M16" s="15">
        <v>6945.16</v>
      </c>
      <c r="N16" s="15">
        <v>169</v>
      </c>
      <c r="O16" s="15" t="s">
        <v>2930</v>
      </c>
      <c r="P16" s="15" t="s">
        <v>714</v>
      </c>
      <c r="Q16" s="15" t="s">
        <v>724</v>
      </c>
      <c r="R16" s="15" t="s">
        <v>726</v>
      </c>
      <c r="S16" s="15" t="s">
        <v>740</v>
      </c>
      <c r="T16" s="15" t="s">
        <v>748</v>
      </c>
      <c r="U16" s="15" t="s">
        <v>381</v>
      </c>
      <c r="V16" s="15">
        <v>0.37</v>
      </c>
      <c r="W16" s="15" t="s">
        <v>717</v>
      </c>
      <c r="X16" s="15" t="s">
        <v>1131</v>
      </c>
      <c r="Y16" s="15" t="s">
        <v>1461</v>
      </c>
      <c r="Z16" s="15">
        <v>70802</v>
      </c>
    </row>
    <row r="17" spans="1:26" ht="13.2" x14ac:dyDescent="0.25">
      <c r="A17" s="15">
        <v>19317</v>
      </c>
      <c r="B17" s="15">
        <v>87463</v>
      </c>
      <c r="C17" s="16">
        <v>43833</v>
      </c>
      <c r="D17" s="16">
        <v>43837</v>
      </c>
      <c r="E17" s="15" t="s">
        <v>984</v>
      </c>
      <c r="F17" s="15">
        <v>0.04</v>
      </c>
      <c r="G17" s="15">
        <v>2.27</v>
      </c>
      <c r="H17" s="15">
        <v>24.923999999999999</v>
      </c>
      <c r="I17" s="15">
        <v>24.923999999999999</v>
      </c>
      <c r="J17" s="15">
        <v>-26.8065</v>
      </c>
      <c r="K17" s="15">
        <v>10.14</v>
      </c>
      <c r="L17" s="15">
        <v>3</v>
      </c>
      <c r="M17" s="15">
        <v>30.94</v>
      </c>
      <c r="N17" s="15">
        <v>169</v>
      </c>
      <c r="O17" s="15" t="s">
        <v>3305</v>
      </c>
      <c r="P17" s="15" t="s">
        <v>714</v>
      </c>
      <c r="Q17" s="15" t="s">
        <v>724</v>
      </c>
      <c r="R17" s="15" t="s">
        <v>725</v>
      </c>
      <c r="S17" s="15" t="s">
        <v>730</v>
      </c>
      <c r="T17" s="15" t="s">
        <v>742</v>
      </c>
      <c r="U17" s="15" t="s">
        <v>838</v>
      </c>
      <c r="V17" s="15">
        <v>0.36</v>
      </c>
      <c r="W17" s="15" t="s">
        <v>717</v>
      </c>
      <c r="X17" s="15" t="s">
        <v>1131</v>
      </c>
      <c r="Y17" s="15" t="s">
        <v>1461</v>
      </c>
      <c r="Z17" s="15">
        <v>70802</v>
      </c>
    </row>
    <row r="18" spans="1:26" ht="13.2" x14ac:dyDescent="0.25">
      <c r="A18" s="15">
        <v>19336</v>
      </c>
      <c r="B18" s="15">
        <v>89999</v>
      </c>
      <c r="C18" s="16">
        <v>43833</v>
      </c>
      <c r="D18" s="16">
        <v>43834</v>
      </c>
      <c r="E18" s="15" t="s">
        <v>981</v>
      </c>
      <c r="F18" s="15">
        <v>0.05</v>
      </c>
      <c r="G18" s="15">
        <v>21.2</v>
      </c>
      <c r="H18" s="15">
        <v>-181.102</v>
      </c>
      <c r="I18" s="15" t="s">
        <v>4646</v>
      </c>
      <c r="J18" s="15">
        <v>-158.648</v>
      </c>
      <c r="K18" s="15">
        <v>20.98</v>
      </c>
      <c r="L18" s="15">
        <v>3</v>
      </c>
      <c r="M18" s="15">
        <v>65.69</v>
      </c>
      <c r="N18" s="15">
        <v>1988</v>
      </c>
      <c r="O18" s="15" t="s">
        <v>2641</v>
      </c>
      <c r="P18" s="15" t="s">
        <v>714</v>
      </c>
      <c r="Q18" s="15" t="s">
        <v>721</v>
      </c>
      <c r="R18" s="15" t="s">
        <v>727</v>
      </c>
      <c r="S18" s="15" t="s">
        <v>736</v>
      </c>
      <c r="T18" s="15" t="s">
        <v>747</v>
      </c>
      <c r="U18" s="15" t="s">
        <v>554</v>
      </c>
      <c r="V18" s="15">
        <v>0.78</v>
      </c>
      <c r="W18" s="15" t="s">
        <v>719</v>
      </c>
      <c r="X18" s="15" t="s">
        <v>1066</v>
      </c>
      <c r="Y18" s="15" t="s">
        <v>1465</v>
      </c>
      <c r="Z18" s="15">
        <v>84020</v>
      </c>
    </row>
    <row r="19" spans="1:26" ht="13.2" x14ac:dyDescent="0.25">
      <c r="A19" s="15">
        <v>19663</v>
      </c>
      <c r="B19" s="15">
        <v>90430</v>
      </c>
      <c r="C19" s="16">
        <v>43833</v>
      </c>
      <c r="D19" s="16">
        <v>43835</v>
      </c>
      <c r="E19" s="15" t="s">
        <v>983</v>
      </c>
      <c r="F19" s="15">
        <v>0</v>
      </c>
      <c r="G19" s="15">
        <v>14.7</v>
      </c>
      <c r="H19" s="15">
        <v>-560.81417999999996</v>
      </c>
      <c r="I19" s="15" t="s">
        <v>4646</v>
      </c>
      <c r="J19" s="15" t="s">
        <v>4646</v>
      </c>
      <c r="K19" s="15">
        <v>213.45</v>
      </c>
      <c r="L19" s="15">
        <v>1</v>
      </c>
      <c r="M19" s="15">
        <v>224.12</v>
      </c>
      <c r="N19" s="15">
        <v>193</v>
      </c>
      <c r="O19" s="15" t="s">
        <v>2373</v>
      </c>
      <c r="P19" s="15" t="s">
        <v>716</v>
      </c>
      <c r="Q19" s="15" t="s">
        <v>724</v>
      </c>
      <c r="R19" s="15" t="s">
        <v>726</v>
      </c>
      <c r="S19" s="15" t="s">
        <v>740</v>
      </c>
      <c r="T19" s="15" t="s">
        <v>744</v>
      </c>
      <c r="U19" s="15" t="s">
        <v>790</v>
      </c>
      <c r="V19" s="15">
        <v>0.59</v>
      </c>
      <c r="W19" s="15" t="s">
        <v>719</v>
      </c>
      <c r="X19" s="15" t="s">
        <v>1066</v>
      </c>
      <c r="Y19" s="15" t="s">
        <v>1528</v>
      </c>
      <c r="Z19" s="15">
        <v>84041</v>
      </c>
    </row>
    <row r="20" spans="1:26" ht="13.2" x14ac:dyDescent="0.25">
      <c r="A20" s="15">
        <v>22223</v>
      </c>
      <c r="B20" s="15">
        <v>90337</v>
      </c>
      <c r="C20" s="16">
        <v>43833</v>
      </c>
      <c r="D20" s="16">
        <v>43835</v>
      </c>
      <c r="E20" s="15" t="s">
        <v>985</v>
      </c>
      <c r="F20" s="15">
        <v>0.03</v>
      </c>
      <c r="G20" s="15">
        <v>5.66</v>
      </c>
      <c r="H20" s="15">
        <v>-51.559199999999997</v>
      </c>
      <c r="I20" s="15" t="s">
        <v>4646</v>
      </c>
      <c r="J20" s="15">
        <v>-40.25</v>
      </c>
      <c r="K20" s="15">
        <v>5.28</v>
      </c>
      <c r="L20" s="15">
        <v>4</v>
      </c>
      <c r="M20" s="15">
        <v>22.82</v>
      </c>
      <c r="N20" s="15">
        <v>388</v>
      </c>
      <c r="O20" s="15" t="s">
        <v>3686</v>
      </c>
      <c r="P20" s="15" t="s">
        <v>714</v>
      </c>
      <c r="Q20" s="15" t="s">
        <v>724</v>
      </c>
      <c r="R20" s="15" t="s">
        <v>725</v>
      </c>
      <c r="S20" s="15" t="s">
        <v>730</v>
      </c>
      <c r="T20" s="15" t="s">
        <v>743</v>
      </c>
      <c r="U20" s="15" t="s">
        <v>317</v>
      </c>
      <c r="V20" s="15">
        <v>0.4</v>
      </c>
      <c r="W20" s="15" t="s">
        <v>718</v>
      </c>
      <c r="X20" s="15" t="s">
        <v>1133</v>
      </c>
      <c r="Y20" s="15" t="s">
        <v>1766</v>
      </c>
      <c r="Z20" s="15">
        <v>68847</v>
      </c>
    </row>
    <row r="21" spans="1:26" ht="13.2" x14ac:dyDescent="0.25">
      <c r="A21" s="15">
        <v>22224</v>
      </c>
      <c r="B21" s="15">
        <v>90337</v>
      </c>
      <c r="C21" s="16">
        <v>43833</v>
      </c>
      <c r="D21" s="16">
        <v>43836</v>
      </c>
      <c r="E21" s="15" t="s">
        <v>985</v>
      </c>
      <c r="F21" s="15">
        <v>0.01</v>
      </c>
      <c r="G21" s="15">
        <v>2.5</v>
      </c>
      <c r="H21" s="15">
        <v>-263.56572</v>
      </c>
      <c r="I21" s="15" t="s">
        <v>4646</v>
      </c>
      <c r="J21" s="15" t="s">
        <v>4646</v>
      </c>
      <c r="K21" s="15">
        <v>110.99</v>
      </c>
      <c r="L21" s="15">
        <v>2</v>
      </c>
      <c r="M21" s="15">
        <v>188.66</v>
      </c>
      <c r="N21" s="15">
        <v>388</v>
      </c>
      <c r="O21" s="15" t="s">
        <v>2742</v>
      </c>
      <c r="P21" s="15" t="s">
        <v>714</v>
      </c>
      <c r="Q21" s="15" t="s">
        <v>724</v>
      </c>
      <c r="R21" s="15" t="s">
        <v>726</v>
      </c>
      <c r="S21" s="15" t="s">
        <v>103</v>
      </c>
      <c r="T21" s="15" t="s">
        <v>743</v>
      </c>
      <c r="U21" s="15" t="s">
        <v>596</v>
      </c>
      <c r="V21" s="15">
        <v>0.56999999999999995</v>
      </c>
      <c r="W21" s="15" t="s">
        <v>718</v>
      </c>
      <c r="X21" s="15" t="s">
        <v>1133</v>
      </c>
      <c r="Y21" s="15" t="s">
        <v>1766</v>
      </c>
      <c r="Z21" s="15">
        <v>68847</v>
      </c>
    </row>
    <row r="22" spans="1:26" ht="13.2" x14ac:dyDescent="0.25">
      <c r="A22" s="15">
        <v>23705</v>
      </c>
      <c r="B22" s="15">
        <v>88296</v>
      </c>
      <c r="C22" s="16">
        <v>43833</v>
      </c>
      <c r="D22" s="16">
        <v>43834</v>
      </c>
      <c r="E22" s="15" t="s">
        <v>981</v>
      </c>
      <c r="F22" s="15">
        <v>0.09</v>
      </c>
      <c r="G22" s="15">
        <v>52.2</v>
      </c>
      <c r="H22" s="15">
        <v>-274.49799999999999</v>
      </c>
      <c r="I22" s="15" t="s">
        <v>4646</v>
      </c>
      <c r="J22" s="15">
        <v>-616.80999999999995</v>
      </c>
      <c r="K22" s="15">
        <v>212.6</v>
      </c>
      <c r="L22" s="15">
        <v>1</v>
      </c>
      <c r="M22" s="15">
        <v>174.5</v>
      </c>
      <c r="N22" s="15">
        <v>2579</v>
      </c>
      <c r="O22" s="15" t="s">
        <v>2240</v>
      </c>
      <c r="P22" s="15" t="s">
        <v>716</v>
      </c>
      <c r="Q22" s="15" t="s">
        <v>721</v>
      </c>
      <c r="R22" s="15" t="s">
        <v>727</v>
      </c>
      <c r="S22" s="15" t="s">
        <v>735</v>
      </c>
      <c r="T22" s="15" t="s">
        <v>746</v>
      </c>
      <c r="U22" s="15" t="s">
        <v>491</v>
      </c>
      <c r="V22" s="15">
        <v>0.64</v>
      </c>
      <c r="W22" s="15" t="s">
        <v>717</v>
      </c>
      <c r="X22" s="15" t="s">
        <v>1128</v>
      </c>
      <c r="Y22" s="15" t="s">
        <v>1703</v>
      </c>
      <c r="Z22" s="15">
        <v>36869</v>
      </c>
    </row>
    <row r="23" spans="1:26" ht="13.2" x14ac:dyDescent="0.25">
      <c r="A23" s="15">
        <v>19193</v>
      </c>
      <c r="B23" s="15">
        <v>85850</v>
      </c>
      <c r="C23" s="16">
        <v>43834</v>
      </c>
      <c r="D23" s="16">
        <v>43835</v>
      </c>
      <c r="E23" s="15" t="s">
        <v>985</v>
      </c>
      <c r="F23" s="15">
        <v>0.03</v>
      </c>
      <c r="G23" s="15">
        <v>6.27</v>
      </c>
      <c r="H23" s="15">
        <v>-94.258600000000001</v>
      </c>
      <c r="I23" s="15" t="s">
        <v>4646</v>
      </c>
      <c r="J23" s="15">
        <v>-266.22000000000003</v>
      </c>
      <c r="K23" s="15">
        <v>3.36</v>
      </c>
      <c r="L23" s="15">
        <v>4</v>
      </c>
      <c r="M23" s="15">
        <v>14.9</v>
      </c>
      <c r="N23" s="15">
        <v>3146</v>
      </c>
      <c r="O23" s="15" t="s">
        <v>2384</v>
      </c>
      <c r="P23" s="15" t="s">
        <v>714</v>
      </c>
      <c r="Q23" s="15" t="s">
        <v>724</v>
      </c>
      <c r="R23" s="15" t="s">
        <v>725</v>
      </c>
      <c r="S23" s="15" t="s">
        <v>104</v>
      </c>
      <c r="T23" s="15" t="s">
        <v>743</v>
      </c>
      <c r="U23" s="15" t="s">
        <v>56</v>
      </c>
      <c r="V23" s="15">
        <v>0.4</v>
      </c>
      <c r="W23" s="15" t="s">
        <v>718</v>
      </c>
      <c r="X23" s="15" t="s">
        <v>1018</v>
      </c>
      <c r="Y23" s="15" t="s">
        <v>1154</v>
      </c>
      <c r="Z23" s="15">
        <v>78577</v>
      </c>
    </row>
    <row r="24" spans="1:26" ht="13.2" x14ac:dyDescent="0.25">
      <c r="A24" s="15">
        <v>19194</v>
      </c>
      <c r="B24" s="15">
        <v>85850</v>
      </c>
      <c r="C24" s="16">
        <v>43834</v>
      </c>
      <c r="D24" s="16">
        <v>43836</v>
      </c>
      <c r="E24" s="15" t="s">
        <v>985</v>
      </c>
      <c r="F24" s="15">
        <v>7.0000000000000007E-2</v>
      </c>
      <c r="G24" s="15">
        <v>1.93</v>
      </c>
      <c r="H24" s="15">
        <v>6.3308</v>
      </c>
      <c r="I24" s="15">
        <v>6.3308</v>
      </c>
      <c r="J24" s="15">
        <v>-20.79</v>
      </c>
      <c r="K24" s="15">
        <v>3.71</v>
      </c>
      <c r="L24" s="15">
        <v>11</v>
      </c>
      <c r="M24" s="15">
        <v>39.64</v>
      </c>
      <c r="N24" s="15">
        <v>3146</v>
      </c>
      <c r="O24" s="15" t="s">
        <v>3055</v>
      </c>
      <c r="P24" s="15" t="s">
        <v>715</v>
      </c>
      <c r="Q24" s="15" t="s">
        <v>724</v>
      </c>
      <c r="R24" s="15" t="s">
        <v>725</v>
      </c>
      <c r="S24" s="15" t="s">
        <v>730</v>
      </c>
      <c r="T24" s="15" t="s">
        <v>742</v>
      </c>
      <c r="U24" s="15" t="s">
        <v>612</v>
      </c>
      <c r="V24" s="15">
        <v>0.35</v>
      </c>
      <c r="W24" s="15" t="s">
        <v>718</v>
      </c>
      <c r="X24" s="15" t="s">
        <v>1018</v>
      </c>
      <c r="Y24" s="15" t="s">
        <v>1154</v>
      </c>
      <c r="Z24" s="15">
        <v>78577</v>
      </c>
    </row>
    <row r="25" spans="1:26" ht="13.2" x14ac:dyDescent="0.25">
      <c r="A25" s="15">
        <v>24953</v>
      </c>
      <c r="B25" s="15">
        <v>86356</v>
      </c>
      <c r="C25" s="16">
        <v>43834</v>
      </c>
      <c r="D25" s="16">
        <v>43835</v>
      </c>
      <c r="E25" s="15" t="s">
        <v>981</v>
      </c>
      <c r="F25" s="15">
        <v>0.06</v>
      </c>
      <c r="G25" s="15">
        <v>30</v>
      </c>
      <c r="H25" s="15">
        <v>-489.41559999999998</v>
      </c>
      <c r="I25" s="15" t="s">
        <v>4646</v>
      </c>
      <c r="J25" s="15">
        <v>-29.172000000000001</v>
      </c>
      <c r="K25" s="15">
        <v>350.98</v>
      </c>
      <c r="L25" s="15">
        <v>1</v>
      </c>
      <c r="M25" s="15">
        <v>346.52</v>
      </c>
      <c r="N25" s="15">
        <v>915</v>
      </c>
      <c r="O25" s="15" t="s">
        <v>2172</v>
      </c>
      <c r="P25" s="15" t="s">
        <v>716</v>
      </c>
      <c r="Q25" s="15" t="s">
        <v>721</v>
      </c>
      <c r="R25" s="15" t="s">
        <v>727</v>
      </c>
      <c r="S25" s="15" t="s">
        <v>731</v>
      </c>
      <c r="T25" s="15" t="s">
        <v>744</v>
      </c>
      <c r="U25" s="15" t="s">
        <v>775</v>
      </c>
      <c r="V25" s="15">
        <v>0.61</v>
      </c>
      <c r="W25" s="15" t="s">
        <v>718</v>
      </c>
      <c r="X25" s="15" t="s">
        <v>1018</v>
      </c>
      <c r="Y25" s="15" t="s">
        <v>1855</v>
      </c>
      <c r="Z25" s="15">
        <v>77803</v>
      </c>
    </row>
    <row r="26" spans="1:26" ht="13.2" x14ac:dyDescent="0.25">
      <c r="A26" s="15">
        <v>18047</v>
      </c>
      <c r="B26" s="15">
        <v>86122</v>
      </c>
      <c r="C26" s="16">
        <v>43835</v>
      </c>
      <c r="D26" s="16">
        <v>43836</v>
      </c>
      <c r="E26" s="15" t="s">
        <v>983</v>
      </c>
      <c r="F26" s="15">
        <v>0.05</v>
      </c>
      <c r="G26" s="15">
        <v>5.83</v>
      </c>
      <c r="H26" s="15">
        <v>-40.275199999999998</v>
      </c>
      <c r="I26" s="15" t="s">
        <v>4646</v>
      </c>
      <c r="J26" s="15">
        <v>-24.7104</v>
      </c>
      <c r="K26" s="15">
        <v>7.64</v>
      </c>
      <c r="L26" s="15">
        <v>6</v>
      </c>
      <c r="M26" s="15">
        <v>47.18</v>
      </c>
      <c r="N26" s="15">
        <v>1085</v>
      </c>
      <c r="O26" s="15" t="s">
        <v>4612</v>
      </c>
      <c r="P26" s="15" t="s">
        <v>714</v>
      </c>
      <c r="Q26" s="15" t="s">
        <v>721</v>
      </c>
      <c r="R26" s="15" t="s">
        <v>725</v>
      </c>
      <c r="S26" s="15" t="s">
        <v>730</v>
      </c>
      <c r="T26" s="15" t="s">
        <v>742</v>
      </c>
      <c r="U26" s="15" t="s">
        <v>97</v>
      </c>
      <c r="V26" s="15">
        <v>0.36</v>
      </c>
      <c r="W26" s="15" t="s">
        <v>720</v>
      </c>
      <c r="X26" s="15" t="s">
        <v>1022</v>
      </c>
      <c r="Y26" s="15" t="s">
        <v>1052</v>
      </c>
      <c r="Z26" s="15">
        <v>11729</v>
      </c>
    </row>
    <row r="27" spans="1:26" ht="13.2" x14ac:dyDescent="0.25">
      <c r="A27" s="15">
        <v>18164</v>
      </c>
      <c r="B27" s="15">
        <v>86258</v>
      </c>
      <c r="C27" s="16">
        <v>43835</v>
      </c>
      <c r="D27" s="16">
        <v>43836</v>
      </c>
      <c r="E27" s="15" t="s">
        <v>981</v>
      </c>
      <c r="F27" s="15">
        <v>0.03</v>
      </c>
      <c r="G27" s="15">
        <v>1.99</v>
      </c>
      <c r="H27" s="15">
        <v>-35.290399999999998</v>
      </c>
      <c r="I27" s="15" t="s">
        <v>4646</v>
      </c>
      <c r="J27" s="15" t="s">
        <v>4646</v>
      </c>
      <c r="K27" s="15">
        <v>28.48</v>
      </c>
      <c r="L27" s="15">
        <v>2</v>
      </c>
      <c r="M27" s="15">
        <v>55.25</v>
      </c>
      <c r="N27" s="15">
        <v>2206</v>
      </c>
      <c r="O27" s="15" t="s">
        <v>3257</v>
      </c>
      <c r="P27" s="15" t="s">
        <v>714</v>
      </c>
      <c r="Q27" s="15" t="s">
        <v>723</v>
      </c>
      <c r="R27" s="15" t="s">
        <v>726</v>
      </c>
      <c r="S27" s="15" t="s">
        <v>729</v>
      </c>
      <c r="T27" s="15" t="s">
        <v>745</v>
      </c>
      <c r="U27" s="15" t="s">
        <v>9</v>
      </c>
      <c r="V27" s="15">
        <v>0.4</v>
      </c>
      <c r="W27" s="15" t="s">
        <v>718</v>
      </c>
      <c r="X27" s="15" t="s">
        <v>1015</v>
      </c>
      <c r="Y27" s="15" t="s">
        <v>1072</v>
      </c>
      <c r="Z27" s="15">
        <v>50501</v>
      </c>
    </row>
    <row r="28" spans="1:26" ht="13.2" x14ac:dyDescent="0.25">
      <c r="A28" s="15">
        <v>18165</v>
      </c>
      <c r="B28" s="15">
        <v>86258</v>
      </c>
      <c r="C28" s="16">
        <v>43835</v>
      </c>
      <c r="D28" s="16">
        <v>43837</v>
      </c>
      <c r="E28" s="15" t="s">
        <v>981</v>
      </c>
      <c r="F28" s="15">
        <v>0.01</v>
      </c>
      <c r="G28" s="15">
        <v>5.99</v>
      </c>
      <c r="H28" s="15">
        <v>-74.883600000000001</v>
      </c>
      <c r="I28" s="15" t="s">
        <v>4646</v>
      </c>
      <c r="J28" s="15" t="s">
        <v>4646</v>
      </c>
      <c r="K28" s="15">
        <v>205.99</v>
      </c>
      <c r="L28" s="15">
        <v>3</v>
      </c>
      <c r="M28" s="15">
        <v>551.22</v>
      </c>
      <c r="N28" s="15">
        <v>2206</v>
      </c>
      <c r="O28" s="15" t="s">
        <v>3202</v>
      </c>
      <c r="P28" s="15" t="s">
        <v>714</v>
      </c>
      <c r="Q28" s="15" t="s">
        <v>723</v>
      </c>
      <c r="R28" s="15" t="s">
        <v>726</v>
      </c>
      <c r="S28" s="15" t="s">
        <v>103</v>
      </c>
      <c r="T28" s="15" t="s">
        <v>743</v>
      </c>
      <c r="U28" s="15" t="s">
        <v>334</v>
      </c>
      <c r="V28" s="15">
        <v>0.59</v>
      </c>
      <c r="W28" s="15" t="s">
        <v>718</v>
      </c>
      <c r="X28" s="15" t="s">
        <v>1015</v>
      </c>
      <c r="Y28" s="15" t="s">
        <v>1072</v>
      </c>
      <c r="Z28" s="15">
        <v>50501</v>
      </c>
    </row>
    <row r="29" spans="1:26" ht="13.2" x14ac:dyDescent="0.25">
      <c r="A29" s="15">
        <v>21588</v>
      </c>
      <c r="B29" s="15">
        <v>86283</v>
      </c>
      <c r="C29" s="16">
        <v>43835</v>
      </c>
      <c r="D29" s="16">
        <v>43836</v>
      </c>
      <c r="E29" s="15" t="s">
        <v>982</v>
      </c>
      <c r="F29" s="15">
        <v>0.09</v>
      </c>
      <c r="G29" s="15">
        <v>4.6900000000000004</v>
      </c>
      <c r="H29" s="15">
        <v>-781.13419999999996</v>
      </c>
      <c r="I29" s="15" t="s">
        <v>4646</v>
      </c>
      <c r="J29" s="15" t="s">
        <v>4646</v>
      </c>
      <c r="K29" s="15">
        <v>5.98</v>
      </c>
      <c r="L29" s="15">
        <v>11</v>
      </c>
      <c r="M29" s="15">
        <v>65.849999999999994</v>
      </c>
      <c r="N29" s="15">
        <v>3331</v>
      </c>
      <c r="O29" s="15" t="s">
        <v>2649</v>
      </c>
      <c r="P29" s="15" t="s">
        <v>714</v>
      </c>
      <c r="Q29" s="15" t="s">
        <v>724</v>
      </c>
      <c r="R29" s="15" t="s">
        <v>725</v>
      </c>
      <c r="S29" s="15" t="s">
        <v>734</v>
      </c>
      <c r="T29" s="15" t="s">
        <v>743</v>
      </c>
      <c r="U29" s="15" t="s">
        <v>20</v>
      </c>
      <c r="V29" s="15">
        <v>0.68</v>
      </c>
      <c r="W29" s="15" t="s">
        <v>717</v>
      </c>
      <c r="X29" s="15" t="s">
        <v>1037</v>
      </c>
      <c r="Y29" s="15" t="s">
        <v>1156</v>
      </c>
      <c r="Z29" s="15">
        <v>32174</v>
      </c>
    </row>
    <row r="30" spans="1:26" ht="13.2" x14ac:dyDescent="0.25">
      <c r="A30" s="15">
        <v>21981</v>
      </c>
      <c r="B30" s="15">
        <v>85914</v>
      </c>
      <c r="C30" s="16">
        <v>43835</v>
      </c>
      <c r="D30" s="16">
        <v>43837</v>
      </c>
      <c r="E30" s="15" t="s">
        <v>985</v>
      </c>
      <c r="F30" s="15">
        <v>0.01</v>
      </c>
      <c r="G30" s="15">
        <v>11.54</v>
      </c>
      <c r="H30" s="15">
        <v>690.17939999999999</v>
      </c>
      <c r="I30" s="15">
        <v>690.17939999999999</v>
      </c>
      <c r="J30" s="15">
        <v>-33.2956</v>
      </c>
      <c r="K30" s="15">
        <v>194.3</v>
      </c>
      <c r="L30" s="15">
        <v>5</v>
      </c>
      <c r="M30" s="15">
        <v>1000.26</v>
      </c>
      <c r="N30" s="15">
        <v>2630</v>
      </c>
      <c r="O30" s="15" t="s">
        <v>3211</v>
      </c>
      <c r="P30" s="15" t="s">
        <v>714</v>
      </c>
      <c r="Q30" s="15" t="s">
        <v>722</v>
      </c>
      <c r="R30" s="15" t="s">
        <v>727</v>
      </c>
      <c r="S30" s="15" t="s">
        <v>736</v>
      </c>
      <c r="T30" s="15" t="s">
        <v>748</v>
      </c>
      <c r="U30" s="15" t="s">
        <v>935</v>
      </c>
      <c r="V30" s="15">
        <v>0.59</v>
      </c>
      <c r="W30" s="15" t="s">
        <v>718</v>
      </c>
      <c r="X30" s="15" t="s">
        <v>1028</v>
      </c>
      <c r="Y30" s="15" t="s">
        <v>1658</v>
      </c>
      <c r="Z30" s="15">
        <v>73071</v>
      </c>
    </row>
    <row r="31" spans="1:26" ht="13.2" x14ac:dyDescent="0.25">
      <c r="A31" s="15">
        <v>21982</v>
      </c>
      <c r="B31" s="15">
        <v>85914</v>
      </c>
      <c r="C31" s="16">
        <v>43835</v>
      </c>
      <c r="D31" s="16">
        <v>43836</v>
      </c>
      <c r="E31" s="15" t="s">
        <v>985</v>
      </c>
      <c r="F31" s="15">
        <v>0.02</v>
      </c>
      <c r="G31" s="15">
        <v>21.21</v>
      </c>
      <c r="H31" s="15">
        <v>1507.6430999999998</v>
      </c>
      <c r="I31" s="15">
        <v>1507.6430999999998</v>
      </c>
      <c r="J31" s="15" t="s">
        <v>4646</v>
      </c>
      <c r="K31" s="15">
        <v>209.84</v>
      </c>
      <c r="L31" s="15">
        <v>10</v>
      </c>
      <c r="M31" s="15">
        <v>2184.9899999999998</v>
      </c>
      <c r="N31" s="15">
        <v>2630</v>
      </c>
      <c r="O31" s="15" t="s">
        <v>2740</v>
      </c>
      <c r="P31" s="15" t="s">
        <v>714</v>
      </c>
      <c r="Q31" s="15" t="s">
        <v>722</v>
      </c>
      <c r="R31" s="15" t="s">
        <v>727</v>
      </c>
      <c r="S31" s="15" t="s">
        <v>736</v>
      </c>
      <c r="T31" s="15" t="s">
        <v>748</v>
      </c>
      <c r="U31" s="15" t="s">
        <v>896</v>
      </c>
      <c r="V31" s="15">
        <v>0.59</v>
      </c>
      <c r="W31" s="15" t="s">
        <v>718</v>
      </c>
      <c r="X31" s="15" t="s">
        <v>1028</v>
      </c>
      <c r="Y31" s="15" t="s">
        <v>1658</v>
      </c>
      <c r="Z31" s="15">
        <v>73071</v>
      </c>
    </row>
    <row r="32" spans="1:26" ht="13.2" x14ac:dyDescent="0.25">
      <c r="A32" s="15">
        <v>21983</v>
      </c>
      <c r="B32" s="15">
        <v>85914</v>
      </c>
      <c r="C32" s="16">
        <v>43835</v>
      </c>
      <c r="D32" s="16">
        <v>43837</v>
      </c>
      <c r="E32" s="15" t="s">
        <v>985</v>
      </c>
      <c r="F32" s="15">
        <v>0</v>
      </c>
      <c r="G32" s="15">
        <v>17.850000000000001</v>
      </c>
      <c r="H32" s="15">
        <v>801.74680000000012</v>
      </c>
      <c r="I32" s="15">
        <v>801.74680000000012</v>
      </c>
      <c r="J32" s="15">
        <v>-253.11</v>
      </c>
      <c r="K32" s="15">
        <v>145.44999999999999</v>
      </c>
      <c r="L32" s="15">
        <v>8</v>
      </c>
      <c r="M32" s="15">
        <v>1191.2</v>
      </c>
      <c r="N32" s="15">
        <v>2630</v>
      </c>
      <c r="O32" s="15" t="s">
        <v>2472</v>
      </c>
      <c r="P32" s="15" t="s">
        <v>716</v>
      </c>
      <c r="Q32" s="15" t="s">
        <v>722</v>
      </c>
      <c r="R32" s="15" t="s">
        <v>726</v>
      </c>
      <c r="S32" s="15" t="s">
        <v>740</v>
      </c>
      <c r="T32" s="15" t="s">
        <v>744</v>
      </c>
      <c r="U32" s="15" t="s">
        <v>693</v>
      </c>
      <c r="V32" s="15">
        <v>0.56000000000000005</v>
      </c>
      <c r="W32" s="15" t="s">
        <v>718</v>
      </c>
      <c r="X32" s="15" t="s">
        <v>1028</v>
      </c>
      <c r="Y32" s="15" t="s">
        <v>1658</v>
      </c>
      <c r="Z32" s="15">
        <v>73071</v>
      </c>
    </row>
    <row r="33" spans="1:26" ht="13.2" x14ac:dyDescent="0.25">
      <c r="A33" s="15">
        <v>22555</v>
      </c>
      <c r="B33" s="15">
        <v>90404</v>
      </c>
      <c r="C33" s="16">
        <v>43835</v>
      </c>
      <c r="D33" s="16">
        <v>43836</v>
      </c>
      <c r="E33" s="15" t="s">
        <v>983</v>
      </c>
      <c r="F33" s="15">
        <v>0.08</v>
      </c>
      <c r="G33" s="15">
        <v>43.32</v>
      </c>
      <c r="H33" s="15">
        <v>-162.8244</v>
      </c>
      <c r="I33" s="15" t="s">
        <v>4646</v>
      </c>
      <c r="J33" s="15" t="s">
        <v>4646</v>
      </c>
      <c r="K33" s="15">
        <v>243.98</v>
      </c>
      <c r="L33" s="15">
        <v>1</v>
      </c>
      <c r="M33" s="15">
        <v>248.84</v>
      </c>
      <c r="N33" s="15">
        <v>2151</v>
      </c>
      <c r="O33" s="15" t="s">
        <v>4416</v>
      </c>
      <c r="P33" s="15" t="s">
        <v>716</v>
      </c>
      <c r="Q33" s="15" t="s">
        <v>724</v>
      </c>
      <c r="R33" s="15" t="s">
        <v>727</v>
      </c>
      <c r="S33" s="15" t="s">
        <v>731</v>
      </c>
      <c r="T33" s="15" t="s">
        <v>744</v>
      </c>
      <c r="U33" s="15" t="s">
        <v>796</v>
      </c>
      <c r="V33" s="15">
        <v>0.55000000000000004</v>
      </c>
      <c r="W33" s="15" t="s">
        <v>718</v>
      </c>
      <c r="X33" s="15" t="s">
        <v>1015</v>
      </c>
      <c r="Y33" s="15" t="s">
        <v>1521</v>
      </c>
      <c r="Z33" s="15">
        <v>52001</v>
      </c>
    </row>
    <row r="34" spans="1:26" ht="13.2" x14ac:dyDescent="0.25">
      <c r="A34" s="15">
        <v>25352</v>
      </c>
      <c r="B34" s="15">
        <v>87285</v>
      </c>
      <c r="C34" s="16">
        <v>43835</v>
      </c>
      <c r="D34" s="16">
        <v>43837</v>
      </c>
      <c r="E34" s="15" t="s">
        <v>981</v>
      </c>
      <c r="F34" s="15">
        <v>0.08</v>
      </c>
      <c r="G34" s="15">
        <v>26.3</v>
      </c>
      <c r="H34" s="15">
        <v>-233.840688</v>
      </c>
      <c r="I34" s="15" t="s">
        <v>4646</v>
      </c>
      <c r="J34" s="15" t="s">
        <v>4646</v>
      </c>
      <c r="K34" s="15">
        <v>120.97</v>
      </c>
      <c r="L34" s="15">
        <v>2</v>
      </c>
      <c r="M34" s="15">
        <v>233.58</v>
      </c>
      <c r="N34" s="15">
        <v>3125</v>
      </c>
      <c r="O34" s="15" t="s">
        <v>2979</v>
      </c>
      <c r="P34" s="15" t="s">
        <v>716</v>
      </c>
      <c r="Q34" s="15" t="s">
        <v>721</v>
      </c>
      <c r="R34" s="15" t="s">
        <v>726</v>
      </c>
      <c r="S34" s="15" t="s">
        <v>740</v>
      </c>
      <c r="T34" s="15" t="s">
        <v>744</v>
      </c>
      <c r="U34" s="15" t="s">
        <v>300</v>
      </c>
      <c r="V34" s="15">
        <v>0.38</v>
      </c>
      <c r="W34" s="15" t="s">
        <v>718</v>
      </c>
      <c r="X34" s="15" t="s">
        <v>1011</v>
      </c>
      <c r="Y34" s="15" t="s">
        <v>1125</v>
      </c>
      <c r="Z34" s="15">
        <v>60056</v>
      </c>
    </row>
    <row r="35" spans="1:26" ht="13.2" x14ac:dyDescent="0.25">
      <c r="A35" s="15">
        <v>26011</v>
      </c>
      <c r="B35" s="15">
        <v>89536</v>
      </c>
      <c r="C35" s="16">
        <v>43835</v>
      </c>
      <c r="D35" s="16">
        <v>43836</v>
      </c>
      <c r="E35" s="15" t="s">
        <v>985</v>
      </c>
      <c r="F35" s="15">
        <v>0.08</v>
      </c>
      <c r="G35" s="15">
        <v>0.75</v>
      </c>
      <c r="H35" s="15">
        <v>1.3224</v>
      </c>
      <c r="I35" s="15">
        <v>1.3224</v>
      </c>
      <c r="J35" s="15">
        <v>-2.5544000000000002</v>
      </c>
      <c r="K35" s="15">
        <v>1.81</v>
      </c>
      <c r="L35" s="15">
        <v>11</v>
      </c>
      <c r="M35" s="15">
        <v>19.97</v>
      </c>
      <c r="N35" s="15">
        <v>890</v>
      </c>
      <c r="O35" s="15" t="s">
        <v>3361</v>
      </c>
      <c r="P35" s="15" t="s">
        <v>714</v>
      </c>
      <c r="Q35" s="15" t="s">
        <v>723</v>
      </c>
      <c r="R35" s="15" t="s">
        <v>727</v>
      </c>
      <c r="S35" s="15" t="s">
        <v>731</v>
      </c>
      <c r="T35" s="15" t="s">
        <v>744</v>
      </c>
      <c r="U35" s="15" t="s">
        <v>267</v>
      </c>
      <c r="V35" s="15">
        <v>0.57999999999999996</v>
      </c>
      <c r="W35" s="15" t="s">
        <v>718</v>
      </c>
      <c r="X35" s="15" t="s">
        <v>1018</v>
      </c>
      <c r="Y35" s="15" t="s">
        <v>1446</v>
      </c>
      <c r="Z35" s="15">
        <v>76021</v>
      </c>
    </row>
    <row r="36" spans="1:26" ht="13.2" x14ac:dyDescent="0.25">
      <c r="A36" s="15">
        <v>26015</v>
      </c>
      <c r="B36" s="15">
        <v>89536</v>
      </c>
      <c r="C36" s="16">
        <v>43835</v>
      </c>
      <c r="D36" s="16">
        <v>43835</v>
      </c>
      <c r="E36" s="15" t="s">
        <v>985</v>
      </c>
      <c r="F36" s="15">
        <v>0.04</v>
      </c>
      <c r="G36" s="15">
        <v>5.26</v>
      </c>
      <c r="H36" s="15">
        <v>455.42069999999995</v>
      </c>
      <c r="I36" s="15">
        <v>455.42069999999995</v>
      </c>
      <c r="J36" s="15">
        <v>-53.295199999999994</v>
      </c>
      <c r="K36" s="15">
        <v>125.99</v>
      </c>
      <c r="L36" s="15">
        <v>6</v>
      </c>
      <c r="M36" s="15">
        <v>660.03</v>
      </c>
      <c r="N36" s="15">
        <v>890</v>
      </c>
      <c r="O36" s="15" t="s">
        <v>4169</v>
      </c>
      <c r="P36" s="15" t="s">
        <v>714</v>
      </c>
      <c r="Q36" s="15" t="s">
        <v>723</v>
      </c>
      <c r="R36" s="15" t="s">
        <v>726</v>
      </c>
      <c r="S36" s="15" t="s">
        <v>103</v>
      </c>
      <c r="T36" s="15" t="s">
        <v>743</v>
      </c>
      <c r="U36" s="15" t="s">
        <v>501</v>
      </c>
      <c r="V36" s="15">
        <v>0.55000000000000004</v>
      </c>
      <c r="W36" s="15" t="s">
        <v>718</v>
      </c>
      <c r="X36" s="15" t="s">
        <v>1018</v>
      </c>
      <c r="Y36" s="15" t="s">
        <v>1446</v>
      </c>
      <c r="Z36" s="15">
        <v>76021</v>
      </c>
    </row>
    <row r="37" spans="1:26" ht="13.2" x14ac:dyDescent="0.25">
      <c r="A37" s="15">
        <v>18947</v>
      </c>
      <c r="B37" s="15">
        <v>89355</v>
      </c>
      <c r="C37" s="16">
        <v>43836</v>
      </c>
      <c r="D37" s="16">
        <v>43838</v>
      </c>
      <c r="E37" s="15" t="s">
        <v>982</v>
      </c>
      <c r="F37" s="15">
        <v>7.0000000000000007E-2</v>
      </c>
      <c r="G37" s="15">
        <v>6.16</v>
      </c>
      <c r="H37" s="15">
        <v>125.9982</v>
      </c>
      <c r="I37" s="15">
        <v>125.9982</v>
      </c>
      <c r="J37" s="15">
        <v>-71.790000000000006</v>
      </c>
      <c r="K37" s="15">
        <v>7.68</v>
      </c>
      <c r="L37" s="15">
        <v>1</v>
      </c>
      <c r="M37" s="15">
        <v>22.13</v>
      </c>
      <c r="N37" s="15">
        <v>3347</v>
      </c>
      <c r="O37" s="15" t="s">
        <v>4601</v>
      </c>
      <c r="P37" s="15" t="s">
        <v>715</v>
      </c>
      <c r="Q37" s="15" t="s">
        <v>723</v>
      </c>
      <c r="R37" s="15" t="s">
        <v>725</v>
      </c>
      <c r="S37" s="15" t="s">
        <v>104</v>
      </c>
      <c r="T37" s="15" t="s">
        <v>743</v>
      </c>
      <c r="U37" s="15" t="s">
        <v>873</v>
      </c>
      <c r="V37" s="15">
        <v>0.35</v>
      </c>
      <c r="W37" s="15" t="s">
        <v>717</v>
      </c>
      <c r="X37" s="15" t="s">
        <v>1037</v>
      </c>
      <c r="Y37" s="15" t="s">
        <v>1384</v>
      </c>
      <c r="Z37" s="15">
        <v>33411</v>
      </c>
    </row>
    <row r="38" spans="1:26" ht="13.2" x14ac:dyDescent="0.25">
      <c r="A38" s="15">
        <v>18948</v>
      </c>
      <c r="B38" s="15">
        <v>89355</v>
      </c>
      <c r="C38" s="16">
        <v>43836</v>
      </c>
      <c r="D38" s="16">
        <v>43838</v>
      </c>
      <c r="E38" s="15" t="s">
        <v>982</v>
      </c>
      <c r="F38" s="15">
        <v>0.05</v>
      </c>
      <c r="G38" s="15">
        <v>4.95</v>
      </c>
      <c r="H38" s="15">
        <v>-92.929200000000009</v>
      </c>
      <c r="I38" s="15" t="s">
        <v>4646</v>
      </c>
      <c r="J38" s="15" t="s">
        <v>4646</v>
      </c>
      <c r="K38" s="15">
        <v>6.64</v>
      </c>
      <c r="L38" s="15">
        <v>5</v>
      </c>
      <c r="M38" s="15">
        <v>34.17</v>
      </c>
      <c r="N38" s="15">
        <v>3347</v>
      </c>
      <c r="O38" s="15" t="s">
        <v>2200</v>
      </c>
      <c r="P38" s="15" t="s">
        <v>715</v>
      </c>
      <c r="Q38" s="15" t="s">
        <v>723</v>
      </c>
      <c r="R38" s="15" t="s">
        <v>727</v>
      </c>
      <c r="S38" s="15" t="s">
        <v>736</v>
      </c>
      <c r="T38" s="15" t="s">
        <v>745</v>
      </c>
      <c r="U38" s="15" t="s">
        <v>967</v>
      </c>
      <c r="V38" s="15">
        <v>0.37</v>
      </c>
      <c r="W38" s="15" t="s">
        <v>717</v>
      </c>
      <c r="X38" s="15" t="s">
        <v>1037</v>
      </c>
      <c r="Y38" s="15" t="s">
        <v>1384</v>
      </c>
      <c r="Z38" s="15">
        <v>33411</v>
      </c>
    </row>
    <row r="39" spans="1:26" ht="13.2" x14ac:dyDescent="0.25">
      <c r="A39" s="15">
        <v>20001</v>
      </c>
      <c r="B39" s="15">
        <v>89909</v>
      </c>
      <c r="C39" s="16">
        <v>43836</v>
      </c>
      <c r="D39" s="16">
        <v>43838</v>
      </c>
      <c r="E39" s="15" t="s">
        <v>983</v>
      </c>
      <c r="F39" s="15">
        <v>0.01</v>
      </c>
      <c r="G39" s="15">
        <v>30</v>
      </c>
      <c r="H39" s="15">
        <v>131.38200000000001</v>
      </c>
      <c r="I39" s="15">
        <v>131.38200000000001</v>
      </c>
      <c r="J39" s="15" t="s">
        <v>4646</v>
      </c>
      <c r="K39" s="15">
        <v>150.97999999999999</v>
      </c>
      <c r="L39" s="15">
        <v>6</v>
      </c>
      <c r="M39" s="15">
        <v>958.46</v>
      </c>
      <c r="N39" s="15">
        <v>799</v>
      </c>
      <c r="O39" s="15" t="s">
        <v>3807</v>
      </c>
      <c r="P39" s="15" t="s">
        <v>716</v>
      </c>
      <c r="Q39" s="15" t="s">
        <v>723</v>
      </c>
      <c r="R39" s="15" t="s">
        <v>727</v>
      </c>
      <c r="S39" s="15" t="s">
        <v>731</v>
      </c>
      <c r="T39" s="15" t="s">
        <v>744</v>
      </c>
      <c r="U39" s="15" t="s">
        <v>287</v>
      </c>
      <c r="V39" s="15">
        <v>0.74</v>
      </c>
      <c r="W39" s="15" t="s">
        <v>717</v>
      </c>
      <c r="X39" s="15" t="s">
        <v>1054</v>
      </c>
      <c r="Y39" s="15" t="s">
        <v>1229</v>
      </c>
      <c r="Z39" s="15">
        <v>29915</v>
      </c>
    </row>
    <row r="40" spans="1:26" ht="13.2" x14ac:dyDescent="0.25">
      <c r="A40" s="15">
        <v>20002</v>
      </c>
      <c r="B40" s="15">
        <v>89909</v>
      </c>
      <c r="C40" s="16">
        <v>43836</v>
      </c>
      <c r="D40" s="16">
        <v>43838</v>
      </c>
      <c r="E40" s="15" t="s">
        <v>983</v>
      </c>
      <c r="F40" s="15">
        <v>0.01</v>
      </c>
      <c r="G40" s="15">
        <v>13.99</v>
      </c>
      <c r="H40" s="15">
        <v>-89.292000000000002</v>
      </c>
      <c r="I40" s="15" t="s">
        <v>4646</v>
      </c>
      <c r="J40" s="15" t="s">
        <v>4646</v>
      </c>
      <c r="K40" s="15">
        <v>28.28</v>
      </c>
      <c r="L40" s="15">
        <v>12</v>
      </c>
      <c r="M40" s="15">
        <v>368.84</v>
      </c>
      <c r="N40" s="15">
        <v>799</v>
      </c>
      <c r="O40" s="15" t="s">
        <v>2301</v>
      </c>
      <c r="P40" s="15" t="s">
        <v>715</v>
      </c>
      <c r="Q40" s="15" t="s">
        <v>723</v>
      </c>
      <c r="R40" s="15" t="s">
        <v>725</v>
      </c>
      <c r="S40" s="15" t="s">
        <v>734</v>
      </c>
      <c r="T40" s="15" t="s">
        <v>747</v>
      </c>
      <c r="U40" s="15" t="s">
        <v>41</v>
      </c>
      <c r="V40" s="15">
        <v>0.57999999999999996</v>
      </c>
      <c r="W40" s="15" t="s">
        <v>717</v>
      </c>
      <c r="X40" s="15" t="s">
        <v>1054</v>
      </c>
      <c r="Y40" s="15" t="s">
        <v>1229</v>
      </c>
      <c r="Z40" s="15">
        <v>29915</v>
      </c>
    </row>
    <row r="41" spans="1:26" ht="13.2" x14ac:dyDescent="0.25">
      <c r="A41" s="15">
        <v>20003</v>
      </c>
      <c r="B41" s="15">
        <v>89909</v>
      </c>
      <c r="C41" s="16">
        <v>43836</v>
      </c>
      <c r="D41" s="16">
        <v>43837</v>
      </c>
      <c r="E41" s="15" t="s">
        <v>983</v>
      </c>
      <c r="F41" s="15">
        <v>0.03</v>
      </c>
      <c r="G41" s="15">
        <v>1.1000000000000001</v>
      </c>
      <c r="H41" s="15">
        <v>-211.036</v>
      </c>
      <c r="I41" s="15" t="s">
        <v>4646</v>
      </c>
      <c r="J41" s="15" t="s">
        <v>4646</v>
      </c>
      <c r="K41" s="15">
        <v>35.99</v>
      </c>
      <c r="L41" s="15">
        <v>1</v>
      </c>
      <c r="M41" s="15">
        <v>30.86</v>
      </c>
      <c r="N41" s="15">
        <v>799</v>
      </c>
      <c r="O41" s="15" t="s">
        <v>3287</v>
      </c>
      <c r="P41" s="15" t="s">
        <v>714</v>
      </c>
      <c r="Q41" s="15" t="s">
        <v>723</v>
      </c>
      <c r="R41" s="15" t="s">
        <v>726</v>
      </c>
      <c r="S41" s="15" t="s">
        <v>103</v>
      </c>
      <c r="T41" s="15" t="s">
        <v>743</v>
      </c>
      <c r="U41" s="15" t="s">
        <v>792</v>
      </c>
      <c r="V41" s="15">
        <v>0.55000000000000004</v>
      </c>
      <c r="W41" s="15" t="s">
        <v>717</v>
      </c>
      <c r="X41" s="15" t="s">
        <v>1054</v>
      </c>
      <c r="Y41" s="15" t="s">
        <v>1229</v>
      </c>
      <c r="Z41" s="15">
        <v>29915</v>
      </c>
    </row>
    <row r="42" spans="1:26" ht="13.2" x14ac:dyDescent="0.25">
      <c r="A42" s="15">
        <v>20325</v>
      </c>
      <c r="B42" s="15">
        <v>86750</v>
      </c>
      <c r="C42" s="16">
        <v>43836</v>
      </c>
      <c r="D42" s="16">
        <v>43837</v>
      </c>
      <c r="E42" s="15" t="s">
        <v>985</v>
      </c>
      <c r="F42" s="15">
        <v>0.03</v>
      </c>
      <c r="G42" s="15">
        <v>0.7</v>
      </c>
      <c r="H42" s="15">
        <v>-1473.9059999999999</v>
      </c>
      <c r="I42" s="15" t="s">
        <v>4646</v>
      </c>
      <c r="J42" s="15">
        <v>-62.325999999999993</v>
      </c>
      <c r="K42" s="15">
        <v>2.1</v>
      </c>
      <c r="L42" s="15">
        <v>4</v>
      </c>
      <c r="M42" s="15">
        <v>8.7200000000000006</v>
      </c>
      <c r="N42" s="15">
        <v>2418</v>
      </c>
      <c r="O42" s="15" t="s">
        <v>2438</v>
      </c>
      <c r="P42" s="15" t="s">
        <v>714</v>
      </c>
      <c r="Q42" s="15" t="s">
        <v>723</v>
      </c>
      <c r="R42" s="15" t="s">
        <v>725</v>
      </c>
      <c r="S42" s="15" t="s">
        <v>728</v>
      </c>
      <c r="T42" s="15" t="s">
        <v>742</v>
      </c>
      <c r="U42" s="15" t="s">
        <v>263</v>
      </c>
      <c r="V42" s="15">
        <v>0.56999999999999995</v>
      </c>
      <c r="W42" s="15" t="s">
        <v>717</v>
      </c>
      <c r="X42" s="15" t="s">
        <v>1114</v>
      </c>
      <c r="Y42" s="15" t="s">
        <v>1531</v>
      </c>
      <c r="Z42" s="15">
        <v>23805</v>
      </c>
    </row>
    <row r="43" spans="1:26" ht="13.2" x14ac:dyDescent="0.25">
      <c r="A43" s="15">
        <v>20350</v>
      </c>
      <c r="B43" s="15">
        <v>90750</v>
      </c>
      <c r="C43" s="16">
        <v>43836</v>
      </c>
      <c r="D43" s="16">
        <v>43837</v>
      </c>
      <c r="E43" s="15" t="s">
        <v>983</v>
      </c>
      <c r="F43" s="15">
        <v>0.06</v>
      </c>
      <c r="G43" s="15">
        <v>1.99</v>
      </c>
      <c r="H43" s="15">
        <v>80.071200000000005</v>
      </c>
      <c r="I43" s="15">
        <v>80.071200000000005</v>
      </c>
      <c r="J43" s="15">
        <v>-5.6476800000000011</v>
      </c>
      <c r="K43" s="15">
        <v>1.7</v>
      </c>
      <c r="L43" s="15">
        <v>7</v>
      </c>
      <c r="M43" s="15">
        <v>12.15</v>
      </c>
      <c r="N43" s="15">
        <v>3285</v>
      </c>
      <c r="O43" s="15" t="s">
        <v>2153</v>
      </c>
      <c r="P43" s="15" t="s">
        <v>714</v>
      </c>
      <c r="Q43" s="15" t="s">
        <v>723</v>
      </c>
      <c r="R43" s="15" t="s">
        <v>726</v>
      </c>
      <c r="S43" s="15" t="s">
        <v>729</v>
      </c>
      <c r="T43" s="15" t="s">
        <v>745</v>
      </c>
      <c r="U43" s="15" t="s">
        <v>70</v>
      </c>
      <c r="V43" s="15">
        <v>0.51</v>
      </c>
      <c r="W43" s="15" t="s">
        <v>717</v>
      </c>
      <c r="X43" s="15" t="s">
        <v>1114</v>
      </c>
      <c r="Y43" s="15" t="s">
        <v>1622</v>
      </c>
      <c r="Z43" s="15">
        <v>20170</v>
      </c>
    </row>
    <row r="44" spans="1:26" ht="13.2" x14ac:dyDescent="0.25">
      <c r="A44" s="15">
        <v>20351</v>
      </c>
      <c r="B44" s="15">
        <v>90750</v>
      </c>
      <c r="C44" s="16">
        <v>43836</v>
      </c>
      <c r="D44" s="16">
        <v>43838</v>
      </c>
      <c r="E44" s="15" t="s">
        <v>983</v>
      </c>
      <c r="F44" s="15">
        <v>0.01</v>
      </c>
      <c r="G44" s="15">
        <v>5.09</v>
      </c>
      <c r="H44" s="15">
        <v>896.40599999999995</v>
      </c>
      <c r="I44" s="15">
        <v>896.40599999999995</v>
      </c>
      <c r="J44" s="15">
        <v>-30.723039999999997</v>
      </c>
      <c r="K44" s="15">
        <v>30.98</v>
      </c>
      <c r="L44" s="15">
        <v>9</v>
      </c>
      <c r="M44" s="15">
        <v>288.42</v>
      </c>
      <c r="N44" s="15">
        <v>3285</v>
      </c>
      <c r="O44" s="15" t="s">
        <v>4440</v>
      </c>
      <c r="P44" s="15" t="s">
        <v>714</v>
      </c>
      <c r="Q44" s="15" t="s">
        <v>723</v>
      </c>
      <c r="R44" s="15" t="s">
        <v>725</v>
      </c>
      <c r="S44" s="15" t="s">
        <v>730</v>
      </c>
      <c r="T44" s="15" t="s">
        <v>743</v>
      </c>
      <c r="U44" s="15" t="s">
        <v>549</v>
      </c>
      <c r="V44" s="15">
        <v>0.4</v>
      </c>
      <c r="W44" s="15" t="s">
        <v>717</v>
      </c>
      <c r="X44" s="15" t="s">
        <v>1114</v>
      </c>
      <c r="Y44" s="15" t="s">
        <v>1622</v>
      </c>
      <c r="Z44" s="15">
        <v>20170</v>
      </c>
    </row>
    <row r="45" spans="1:26" ht="13.2" x14ac:dyDescent="0.25">
      <c r="A45" s="15">
        <v>21283</v>
      </c>
      <c r="B45" s="15">
        <v>89856</v>
      </c>
      <c r="C45" s="16">
        <v>43836</v>
      </c>
      <c r="D45" s="16">
        <v>43838</v>
      </c>
      <c r="E45" s="15" t="s">
        <v>981</v>
      </c>
      <c r="F45" s="15">
        <v>0.03</v>
      </c>
      <c r="G45" s="15">
        <v>3.97</v>
      </c>
      <c r="H45" s="15">
        <v>-90.755600000000001</v>
      </c>
      <c r="I45" s="15" t="s">
        <v>4646</v>
      </c>
      <c r="J45" s="15" t="s">
        <v>4646</v>
      </c>
      <c r="K45" s="15">
        <v>3.28</v>
      </c>
      <c r="L45" s="15">
        <v>7</v>
      </c>
      <c r="M45" s="15">
        <v>24.57</v>
      </c>
      <c r="N45" s="15">
        <v>1782</v>
      </c>
      <c r="O45" s="15" t="s">
        <v>2676</v>
      </c>
      <c r="P45" s="15" t="s">
        <v>714</v>
      </c>
      <c r="Q45" s="15" t="s">
        <v>721</v>
      </c>
      <c r="R45" s="15" t="s">
        <v>725</v>
      </c>
      <c r="S45" s="15" t="s">
        <v>728</v>
      </c>
      <c r="T45" s="15" t="s">
        <v>742</v>
      </c>
      <c r="U45" s="15" t="s">
        <v>206</v>
      </c>
      <c r="V45" s="15">
        <v>0.56000000000000005</v>
      </c>
      <c r="W45" s="15" t="s">
        <v>719</v>
      </c>
      <c r="X45" s="15" t="s">
        <v>1040</v>
      </c>
      <c r="Y45" s="15" t="s">
        <v>1538</v>
      </c>
      <c r="Z45" s="15">
        <v>92672</v>
      </c>
    </row>
    <row r="46" spans="1:26" ht="13.2" x14ac:dyDescent="0.25">
      <c r="A46" s="15">
        <v>21284</v>
      </c>
      <c r="B46" s="15">
        <v>87853</v>
      </c>
      <c r="C46" s="16">
        <v>43836</v>
      </c>
      <c r="D46" s="16">
        <v>43837</v>
      </c>
      <c r="E46" s="15" t="s">
        <v>985</v>
      </c>
      <c r="F46" s="15">
        <v>0.04</v>
      </c>
      <c r="G46" s="15">
        <v>44.55</v>
      </c>
      <c r="H46" s="15">
        <v>-13706.464</v>
      </c>
      <c r="I46" s="15" t="s">
        <v>4646</v>
      </c>
      <c r="J46" s="15">
        <v>-1679.7599999999998</v>
      </c>
      <c r="K46" s="15">
        <v>880.98</v>
      </c>
      <c r="L46" s="15">
        <v>8</v>
      </c>
      <c r="M46" s="15">
        <v>6968.9</v>
      </c>
      <c r="N46" s="15">
        <v>1793</v>
      </c>
      <c r="O46" s="15" t="s">
        <v>1967</v>
      </c>
      <c r="P46" s="15" t="s">
        <v>716</v>
      </c>
      <c r="Q46" s="15" t="s">
        <v>721</v>
      </c>
      <c r="R46" s="15" t="s">
        <v>727</v>
      </c>
      <c r="S46" s="15" t="s">
        <v>738</v>
      </c>
      <c r="T46" s="15" t="s">
        <v>746</v>
      </c>
      <c r="U46" s="15" t="s">
        <v>66</v>
      </c>
      <c r="V46" s="15">
        <v>0.62</v>
      </c>
      <c r="W46" s="15" t="s">
        <v>718</v>
      </c>
      <c r="X46" s="15" t="s">
        <v>1011</v>
      </c>
      <c r="Y46" s="15" t="s">
        <v>1717</v>
      </c>
      <c r="Z46" s="15">
        <v>61401</v>
      </c>
    </row>
    <row r="47" spans="1:26" ht="13.2" x14ac:dyDescent="0.25">
      <c r="A47" s="15">
        <v>23795</v>
      </c>
      <c r="B47" s="15">
        <v>87071</v>
      </c>
      <c r="C47" s="16">
        <v>43836</v>
      </c>
      <c r="D47" s="16">
        <v>43840</v>
      </c>
      <c r="E47" s="15" t="s">
        <v>984</v>
      </c>
      <c r="F47" s="15">
        <v>0.05</v>
      </c>
      <c r="G47" s="15">
        <v>35</v>
      </c>
      <c r="H47" s="15">
        <v>52.775999999999996</v>
      </c>
      <c r="I47" s="15">
        <v>52.775999999999996</v>
      </c>
      <c r="J47" s="15" t="s">
        <v>4646</v>
      </c>
      <c r="K47" s="15">
        <v>20.34</v>
      </c>
      <c r="L47" s="15">
        <v>2</v>
      </c>
      <c r="M47" s="15">
        <v>53.02</v>
      </c>
      <c r="N47" s="15">
        <v>2146</v>
      </c>
      <c r="O47" s="15" t="s">
        <v>4219</v>
      </c>
      <c r="P47" s="15" t="s">
        <v>714</v>
      </c>
      <c r="Q47" s="15" t="s">
        <v>724</v>
      </c>
      <c r="R47" s="15" t="s">
        <v>725</v>
      </c>
      <c r="S47" s="15" t="s">
        <v>734</v>
      </c>
      <c r="T47" s="15" t="s">
        <v>748</v>
      </c>
      <c r="U47" s="15" t="s">
        <v>236</v>
      </c>
      <c r="V47" s="15">
        <v>0.84</v>
      </c>
      <c r="W47" s="15" t="s">
        <v>717</v>
      </c>
      <c r="X47" s="15" t="s">
        <v>1114</v>
      </c>
      <c r="Y47" s="15" t="s">
        <v>1152</v>
      </c>
      <c r="Z47" s="15">
        <v>20151</v>
      </c>
    </row>
    <row r="48" spans="1:26" ht="13.2" x14ac:dyDescent="0.25">
      <c r="A48" s="15">
        <v>24773</v>
      </c>
      <c r="B48" s="15">
        <v>90961</v>
      </c>
      <c r="C48" s="16">
        <v>43836</v>
      </c>
      <c r="D48" s="16">
        <v>43836</v>
      </c>
      <c r="E48" s="15" t="s">
        <v>984</v>
      </c>
      <c r="F48" s="15">
        <v>0.02</v>
      </c>
      <c r="G48" s="15">
        <v>35.840000000000003</v>
      </c>
      <c r="H48" s="15">
        <v>-134.91200000000001</v>
      </c>
      <c r="I48" s="15" t="s">
        <v>4646</v>
      </c>
      <c r="J48" s="15" t="s">
        <v>4646</v>
      </c>
      <c r="K48" s="15">
        <v>100.98</v>
      </c>
      <c r="L48" s="15">
        <v>6</v>
      </c>
      <c r="M48" s="15">
        <v>614.99</v>
      </c>
      <c r="N48" s="15">
        <v>783</v>
      </c>
      <c r="O48" s="15" t="s">
        <v>2637</v>
      </c>
      <c r="P48" s="15" t="s">
        <v>716</v>
      </c>
      <c r="Q48" s="15" t="s">
        <v>722</v>
      </c>
      <c r="R48" s="15" t="s">
        <v>727</v>
      </c>
      <c r="S48" s="15" t="s">
        <v>738</v>
      </c>
      <c r="T48" s="15" t="s">
        <v>746</v>
      </c>
      <c r="U48" s="15" t="s">
        <v>566</v>
      </c>
      <c r="V48" s="15">
        <v>0.62</v>
      </c>
      <c r="W48" s="15" t="s">
        <v>720</v>
      </c>
      <c r="X48" s="15" t="s">
        <v>1127</v>
      </c>
      <c r="Y48" s="15" t="s">
        <v>1337</v>
      </c>
      <c r="Z48" s="15">
        <v>6010</v>
      </c>
    </row>
    <row r="49" spans="1:26" ht="13.2" x14ac:dyDescent="0.25">
      <c r="A49" s="15">
        <v>18450</v>
      </c>
      <c r="B49" s="15">
        <v>87993</v>
      </c>
      <c r="C49" s="16">
        <v>43837</v>
      </c>
      <c r="D49" s="16">
        <v>43838</v>
      </c>
      <c r="E49" s="15" t="s">
        <v>982</v>
      </c>
      <c r="F49" s="15">
        <v>0.05</v>
      </c>
      <c r="G49" s="15">
        <v>4.7699999999999996</v>
      </c>
      <c r="H49" s="15">
        <v>-14.359820000000001</v>
      </c>
      <c r="I49" s="15" t="s">
        <v>4646</v>
      </c>
      <c r="J49" s="15">
        <v>-11.0236</v>
      </c>
      <c r="K49" s="15">
        <v>1.98</v>
      </c>
      <c r="L49" s="15">
        <v>1</v>
      </c>
      <c r="M49" s="15">
        <v>3.53</v>
      </c>
      <c r="N49" s="15">
        <v>1606</v>
      </c>
      <c r="O49" s="15" t="s">
        <v>4587</v>
      </c>
      <c r="P49" s="15" t="s">
        <v>714</v>
      </c>
      <c r="Q49" s="15" t="s">
        <v>721</v>
      </c>
      <c r="R49" s="15" t="s">
        <v>725</v>
      </c>
      <c r="S49" s="15" t="s">
        <v>104</v>
      </c>
      <c r="T49" s="15" t="s">
        <v>743</v>
      </c>
      <c r="U49" s="15" t="s">
        <v>149</v>
      </c>
      <c r="V49" s="15">
        <v>0.4</v>
      </c>
      <c r="W49" s="15" t="s">
        <v>720</v>
      </c>
      <c r="X49" s="15" t="s">
        <v>1022</v>
      </c>
      <c r="Y49" s="15" t="s">
        <v>1243</v>
      </c>
      <c r="Z49" s="15">
        <v>11010</v>
      </c>
    </row>
    <row r="50" spans="1:26" ht="13.2" x14ac:dyDescent="0.25">
      <c r="A50" s="15">
        <v>18451</v>
      </c>
      <c r="B50" s="15">
        <v>87993</v>
      </c>
      <c r="C50" s="16">
        <v>43837</v>
      </c>
      <c r="D50" s="16">
        <v>43838</v>
      </c>
      <c r="E50" s="15" t="s">
        <v>982</v>
      </c>
      <c r="F50" s="15">
        <v>7.0000000000000007E-2</v>
      </c>
      <c r="G50" s="15">
        <v>24.49</v>
      </c>
      <c r="H50" s="15">
        <v>-2870.2775999999994</v>
      </c>
      <c r="I50" s="15" t="s">
        <v>4646</v>
      </c>
      <c r="J50" s="15" t="s">
        <v>4646</v>
      </c>
      <c r="K50" s="15">
        <v>699.99</v>
      </c>
      <c r="L50" s="15">
        <v>1</v>
      </c>
      <c r="M50" s="15">
        <v>706.56</v>
      </c>
      <c r="N50" s="15">
        <v>1606</v>
      </c>
      <c r="O50" s="15" t="s">
        <v>4587</v>
      </c>
      <c r="P50" s="15" t="s">
        <v>715</v>
      </c>
      <c r="Q50" s="15" t="s">
        <v>721</v>
      </c>
      <c r="R50" s="15" t="s">
        <v>726</v>
      </c>
      <c r="S50" s="15" t="s">
        <v>106</v>
      </c>
      <c r="T50" s="15" t="s">
        <v>748</v>
      </c>
      <c r="U50" s="15" t="s">
        <v>874</v>
      </c>
      <c r="V50" s="15">
        <v>0.41</v>
      </c>
      <c r="W50" s="15" t="s">
        <v>720</v>
      </c>
      <c r="X50" s="15" t="s">
        <v>1022</v>
      </c>
      <c r="Y50" s="15" t="s">
        <v>1243</v>
      </c>
      <c r="Z50" s="15">
        <v>11010</v>
      </c>
    </row>
    <row r="51" spans="1:26" ht="13.2" x14ac:dyDescent="0.25">
      <c r="A51" s="15">
        <v>18452</v>
      </c>
      <c r="B51" s="15">
        <v>87993</v>
      </c>
      <c r="C51" s="16">
        <v>43837</v>
      </c>
      <c r="D51" s="16">
        <v>43838</v>
      </c>
      <c r="E51" s="15" t="s">
        <v>982</v>
      </c>
      <c r="F51" s="15">
        <v>7.0000000000000007E-2</v>
      </c>
      <c r="G51" s="15">
        <v>24.49</v>
      </c>
      <c r="H51" s="15">
        <v>77.983599999997679</v>
      </c>
      <c r="I51" s="15">
        <v>77.983599999997679</v>
      </c>
      <c r="J51" s="15" t="s">
        <v>4646</v>
      </c>
      <c r="K51" s="15">
        <v>6783.02</v>
      </c>
      <c r="L51" s="15">
        <v>2</v>
      </c>
      <c r="M51" s="15">
        <v>13121.07</v>
      </c>
      <c r="N51" s="15">
        <v>1606</v>
      </c>
      <c r="O51" s="15" t="s">
        <v>4587</v>
      </c>
      <c r="P51" s="15" t="s">
        <v>714</v>
      </c>
      <c r="Q51" s="15" t="s">
        <v>721</v>
      </c>
      <c r="R51" s="15" t="s">
        <v>726</v>
      </c>
      <c r="S51" s="15" t="s">
        <v>740</v>
      </c>
      <c r="T51" s="15" t="s">
        <v>748</v>
      </c>
      <c r="U51" s="15" t="s">
        <v>173</v>
      </c>
      <c r="V51" s="15">
        <v>0.39</v>
      </c>
      <c r="W51" s="15" t="s">
        <v>720</v>
      </c>
      <c r="X51" s="15" t="s">
        <v>1022</v>
      </c>
      <c r="Y51" s="15" t="s">
        <v>1243</v>
      </c>
      <c r="Z51" s="15">
        <v>11010</v>
      </c>
    </row>
    <row r="52" spans="1:26" ht="13.2" x14ac:dyDescent="0.25">
      <c r="A52" s="15">
        <v>20539</v>
      </c>
      <c r="B52" s="15">
        <v>90513</v>
      </c>
      <c r="C52" s="16">
        <v>43837</v>
      </c>
      <c r="D52" s="16">
        <v>43840</v>
      </c>
      <c r="E52" s="15" t="s">
        <v>982</v>
      </c>
      <c r="F52" s="15">
        <v>0.03</v>
      </c>
      <c r="G52" s="15">
        <v>14.52</v>
      </c>
      <c r="H52" s="15">
        <v>-326.23159999999996</v>
      </c>
      <c r="I52" s="15" t="s">
        <v>4646</v>
      </c>
      <c r="J52" s="15" t="s">
        <v>4646</v>
      </c>
      <c r="K52" s="15">
        <v>73.98</v>
      </c>
      <c r="L52" s="15">
        <v>1</v>
      </c>
      <c r="M52" s="15">
        <v>79.02</v>
      </c>
      <c r="N52" s="15">
        <v>1367</v>
      </c>
      <c r="O52" s="15" t="s">
        <v>2431</v>
      </c>
      <c r="P52" s="15" t="s">
        <v>714</v>
      </c>
      <c r="Q52" s="15" t="s">
        <v>723</v>
      </c>
      <c r="R52" s="15" t="s">
        <v>726</v>
      </c>
      <c r="S52" s="15" t="s">
        <v>729</v>
      </c>
      <c r="T52" s="15" t="s">
        <v>743</v>
      </c>
      <c r="U52" s="15" t="s">
        <v>895</v>
      </c>
      <c r="V52" s="15">
        <v>0.65</v>
      </c>
      <c r="W52" s="15" t="s">
        <v>718</v>
      </c>
      <c r="X52" s="15" t="s">
        <v>1018</v>
      </c>
      <c r="Y52" s="15" t="s">
        <v>1537</v>
      </c>
      <c r="Z52" s="15">
        <v>79424</v>
      </c>
    </row>
    <row r="53" spans="1:26" ht="13.2" x14ac:dyDescent="0.25">
      <c r="A53" s="15">
        <v>22540</v>
      </c>
      <c r="B53" s="15">
        <v>85915</v>
      </c>
      <c r="C53" s="16">
        <v>43837</v>
      </c>
      <c r="D53" s="16">
        <v>43838</v>
      </c>
      <c r="E53" s="15" t="s">
        <v>981</v>
      </c>
      <c r="F53" s="15">
        <v>7.0000000000000007E-2</v>
      </c>
      <c r="G53" s="15">
        <v>5.99</v>
      </c>
      <c r="H53" s="15">
        <v>-139.18256</v>
      </c>
      <c r="I53" s="15" t="s">
        <v>4646</v>
      </c>
      <c r="J53" s="15" t="s">
        <v>4646</v>
      </c>
      <c r="K53" s="15">
        <v>65.989999999999995</v>
      </c>
      <c r="L53" s="15">
        <v>3</v>
      </c>
      <c r="M53" s="15">
        <v>165.71</v>
      </c>
      <c r="N53" s="15">
        <v>2630</v>
      </c>
      <c r="O53" s="15" t="s">
        <v>4574</v>
      </c>
      <c r="P53" s="15" t="s">
        <v>714</v>
      </c>
      <c r="Q53" s="15" t="s">
        <v>722</v>
      </c>
      <c r="R53" s="15" t="s">
        <v>726</v>
      </c>
      <c r="S53" s="15" t="s">
        <v>103</v>
      </c>
      <c r="T53" s="15" t="s">
        <v>743</v>
      </c>
      <c r="U53" s="15" t="s">
        <v>221</v>
      </c>
      <c r="V53" s="15">
        <v>0.57999999999999996</v>
      </c>
      <c r="W53" s="15" t="s">
        <v>718</v>
      </c>
      <c r="X53" s="15" t="s">
        <v>1028</v>
      </c>
      <c r="Y53" s="15" t="s">
        <v>1658</v>
      </c>
      <c r="Z53" s="15">
        <v>73071</v>
      </c>
    </row>
    <row r="54" spans="1:26" ht="13.2" x14ac:dyDescent="0.25">
      <c r="A54" s="15">
        <v>24199</v>
      </c>
      <c r="B54" s="15">
        <v>91575</v>
      </c>
      <c r="C54" s="16">
        <v>43837</v>
      </c>
      <c r="D54" s="16">
        <v>43838</v>
      </c>
      <c r="E54" s="15" t="s">
        <v>981</v>
      </c>
      <c r="F54" s="15">
        <v>0.08</v>
      </c>
      <c r="G54" s="15">
        <v>13.18</v>
      </c>
      <c r="H54" s="15">
        <v>-246.92615999999998</v>
      </c>
      <c r="I54" s="15" t="s">
        <v>4646</v>
      </c>
      <c r="J54" s="15">
        <v>-139.87</v>
      </c>
      <c r="K54" s="15">
        <v>15.99</v>
      </c>
      <c r="L54" s="15">
        <v>12</v>
      </c>
      <c r="M54" s="15">
        <v>192.33</v>
      </c>
      <c r="N54" s="15">
        <v>651</v>
      </c>
      <c r="O54" s="15" t="s">
        <v>3597</v>
      </c>
      <c r="P54" s="15" t="s">
        <v>714</v>
      </c>
      <c r="Q54" s="15" t="s">
        <v>723</v>
      </c>
      <c r="R54" s="15" t="s">
        <v>725</v>
      </c>
      <c r="S54" s="15" t="s">
        <v>104</v>
      </c>
      <c r="T54" s="15" t="s">
        <v>743</v>
      </c>
      <c r="U54" s="15" t="s">
        <v>951</v>
      </c>
      <c r="V54" s="15">
        <v>0.37</v>
      </c>
      <c r="W54" s="15" t="s">
        <v>719</v>
      </c>
      <c r="X54" s="15" t="s">
        <v>1329</v>
      </c>
      <c r="Y54" s="15" t="s">
        <v>1382</v>
      </c>
      <c r="Z54" s="15">
        <v>89115</v>
      </c>
    </row>
    <row r="55" spans="1:26" ht="13.2" x14ac:dyDescent="0.25">
      <c r="A55" s="15">
        <v>18611</v>
      </c>
      <c r="B55" s="15">
        <v>88156</v>
      </c>
      <c r="C55" s="16">
        <v>43838</v>
      </c>
      <c r="D55" s="16">
        <v>43838</v>
      </c>
      <c r="E55" s="15" t="s">
        <v>981</v>
      </c>
      <c r="F55" s="15">
        <v>7.0000000000000007E-2</v>
      </c>
      <c r="G55" s="15">
        <v>0.99</v>
      </c>
      <c r="H55" s="15">
        <v>10.959199999999999</v>
      </c>
      <c r="I55" s="15">
        <v>10.959199999999999</v>
      </c>
      <c r="J55" s="15" t="s">
        <v>4646</v>
      </c>
      <c r="K55" s="15">
        <v>4.13</v>
      </c>
      <c r="L55" s="15">
        <v>4</v>
      </c>
      <c r="M55" s="15">
        <v>16.07</v>
      </c>
      <c r="N55" s="15">
        <v>2908</v>
      </c>
      <c r="O55" s="15" t="s">
        <v>3472</v>
      </c>
      <c r="P55" s="15" t="s">
        <v>714</v>
      </c>
      <c r="Q55" s="15" t="s">
        <v>721</v>
      </c>
      <c r="R55" s="15" t="s">
        <v>725</v>
      </c>
      <c r="S55" s="15" t="s">
        <v>739</v>
      </c>
      <c r="T55" s="15" t="s">
        <v>743</v>
      </c>
      <c r="U55" s="15" t="s">
        <v>670</v>
      </c>
      <c r="V55" s="15">
        <v>0.39</v>
      </c>
      <c r="W55" s="15" t="s">
        <v>720</v>
      </c>
      <c r="X55" s="15" t="s">
        <v>1068</v>
      </c>
      <c r="Y55" s="15" t="s">
        <v>1293</v>
      </c>
      <c r="Z55" s="15">
        <v>44125</v>
      </c>
    </row>
    <row r="56" spans="1:26" ht="13.2" x14ac:dyDescent="0.25">
      <c r="A56" s="15">
        <v>18612</v>
      </c>
      <c r="B56" s="15">
        <v>88156</v>
      </c>
      <c r="C56" s="16">
        <v>43838</v>
      </c>
      <c r="D56" s="16">
        <v>43838</v>
      </c>
      <c r="E56" s="15" t="s">
        <v>981</v>
      </c>
      <c r="F56" s="15">
        <v>0.03</v>
      </c>
      <c r="G56" s="15">
        <v>8.99</v>
      </c>
      <c r="H56" s="15">
        <v>17.429400000000001</v>
      </c>
      <c r="I56" s="15">
        <v>17.429400000000001</v>
      </c>
      <c r="J56" s="15" t="s">
        <v>4646</v>
      </c>
      <c r="K56" s="15">
        <v>22.72</v>
      </c>
      <c r="L56" s="15">
        <v>1</v>
      </c>
      <c r="M56" s="15">
        <v>25.26</v>
      </c>
      <c r="N56" s="15">
        <v>2908</v>
      </c>
      <c r="O56" s="15" t="s">
        <v>4559</v>
      </c>
      <c r="P56" s="15" t="s">
        <v>714</v>
      </c>
      <c r="Q56" s="15" t="s">
        <v>721</v>
      </c>
      <c r="R56" s="15" t="s">
        <v>727</v>
      </c>
      <c r="S56" s="15" t="s">
        <v>736</v>
      </c>
      <c r="T56" s="15" t="s">
        <v>745</v>
      </c>
      <c r="U56" s="15" t="s">
        <v>579</v>
      </c>
      <c r="V56" s="15">
        <v>0.44</v>
      </c>
      <c r="W56" s="15" t="s">
        <v>720</v>
      </c>
      <c r="X56" s="15" t="s">
        <v>1068</v>
      </c>
      <c r="Y56" s="15" t="s">
        <v>1293</v>
      </c>
      <c r="Z56" s="15">
        <v>44125</v>
      </c>
    </row>
    <row r="57" spans="1:26" ht="13.2" x14ac:dyDescent="0.25">
      <c r="A57" s="15">
        <v>18998</v>
      </c>
      <c r="B57" s="15">
        <v>85826</v>
      </c>
      <c r="C57" s="16">
        <v>43838</v>
      </c>
      <c r="D57" s="16">
        <v>43840</v>
      </c>
      <c r="E57" s="15" t="s">
        <v>981</v>
      </c>
      <c r="F57" s="15">
        <v>0.03</v>
      </c>
      <c r="G57" s="15">
        <v>19.989999999999998</v>
      </c>
      <c r="H57" s="15">
        <v>3602.1311999999994</v>
      </c>
      <c r="I57" s="15">
        <v>3602.1311999999994</v>
      </c>
      <c r="J57" s="15">
        <v>-3061.82</v>
      </c>
      <c r="K57" s="15">
        <v>896.99</v>
      </c>
      <c r="L57" s="15">
        <v>6</v>
      </c>
      <c r="M57" s="15">
        <v>5220.4799999999996</v>
      </c>
      <c r="N57" s="15">
        <v>2868</v>
      </c>
      <c r="O57" s="15" t="s">
        <v>2893</v>
      </c>
      <c r="P57" s="15" t="s">
        <v>714</v>
      </c>
      <c r="Q57" s="15" t="s">
        <v>724</v>
      </c>
      <c r="R57" s="15" t="s">
        <v>725</v>
      </c>
      <c r="S57" s="15" t="s">
        <v>104</v>
      </c>
      <c r="T57" s="15" t="s">
        <v>743</v>
      </c>
      <c r="U57" s="15" t="s">
        <v>365</v>
      </c>
      <c r="V57" s="15">
        <v>0.38</v>
      </c>
      <c r="W57" s="15" t="s">
        <v>719</v>
      </c>
      <c r="X57" s="15" t="s">
        <v>741</v>
      </c>
      <c r="Y57" s="15" t="s">
        <v>1012</v>
      </c>
      <c r="Z57" s="15">
        <v>98026</v>
      </c>
    </row>
    <row r="58" spans="1:26" ht="13.2" x14ac:dyDescent="0.25">
      <c r="A58" s="15">
        <v>22234</v>
      </c>
      <c r="B58" s="15">
        <v>87888</v>
      </c>
      <c r="C58" s="16">
        <v>43838</v>
      </c>
      <c r="D58" s="16">
        <v>43839</v>
      </c>
      <c r="E58" s="15" t="s">
        <v>983</v>
      </c>
      <c r="F58" s="15">
        <v>7.0000000000000007E-2</v>
      </c>
      <c r="G58" s="15">
        <v>3.5</v>
      </c>
      <c r="H58" s="15">
        <v>-45.528000000000006</v>
      </c>
      <c r="I58" s="15" t="s">
        <v>4646</v>
      </c>
      <c r="J58" s="15" t="s">
        <v>4646</v>
      </c>
      <c r="K58" s="15">
        <v>14.56</v>
      </c>
      <c r="L58" s="15">
        <v>6</v>
      </c>
      <c r="M58" s="15">
        <v>84.59</v>
      </c>
      <c r="N58" s="15">
        <v>2099</v>
      </c>
      <c r="O58" s="15" t="s">
        <v>4556</v>
      </c>
      <c r="P58" s="15" t="s">
        <v>714</v>
      </c>
      <c r="Q58" s="15" t="s">
        <v>721</v>
      </c>
      <c r="R58" s="15" t="s">
        <v>725</v>
      </c>
      <c r="S58" s="15" t="s">
        <v>733</v>
      </c>
      <c r="T58" s="15" t="s">
        <v>743</v>
      </c>
      <c r="U58" s="15" t="s">
        <v>515</v>
      </c>
      <c r="V58" s="15">
        <v>0.57999999999999996</v>
      </c>
      <c r="W58" s="15" t="s">
        <v>717</v>
      </c>
      <c r="X58" s="15" t="s">
        <v>1054</v>
      </c>
      <c r="Y58" s="15" t="s">
        <v>1232</v>
      </c>
      <c r="Z58" s="15">
        <v>29577</v>
      </c>
    </row>
    <row r="59" spans="1:26" ht="13.2" x14ac:dyDescent="0.25">
      <c r="A59" s="15">
        <v>2571</v>
      </c>
      <c r="B59" s="15">
        <v>18561</v>
      </c>
      <c r="C59" s="16">
        <v>43839</v>
      </c>
      <c r="D59" s="16">
        <v>43840</v>
      </c>
      <c r="E59" s="15" t="s">
        <v>983</v>
      </c>
      <c r="F59" s="15">
        <v>0.02</v>
      </c>
      <c r="G59" s="15">
        <v>6.89</v>
      </c>
      <c r="H59" s="15">
        <v>-51.736999999999995</v>
      </c>
      <c r="I59" s="15" t="s">
        <v>4646</v>
      </c>
      <c r="J59" s="15">
        <v>-216.02980000000002</v>
      </c>
      <c r="K59" s="15">
        <v>4.13</v>
      </c>
      <c r="L59" s="15">
        <v>9</v>
      </c>
      <c r="M59" s="15">
        <v>45.87</v>
      </c>
      <c r="N59" s="15">
        <v>1745</v>
      </c>
      <c r="O59" s="15" t="s">
        <v>3452</v>
      </c>
      <c r="P59" s="15" t="s">
        <v>714</v>
      </c>
      <c r="Q59" s="15" t="s">
        <v>721</v>
      </c>
      <c r="R59" s="15" t="s">
        <v>725</v>
      </c>
      <c r="S59" s="15" t="s">
        <v>739</v>
      </c>
      <c r="T59" s="15" t="s">
        <v>743</v>
      </c>
      <c r="U59" s="15" t="s">
        <v>755</v>
      </c>
      <c r="V59" s="15">
        <v>0.39</v>
      </c>
      <c r="W59" s="15" t="s">
        <v>717</v>
      </c>
      <c r="X59" s="15" t="s">
        <v>1043</v>
      </c>
      <c r="Y59" s="15" t="s">
        <v>991</v>
      </c>
      <c r="Z59" s="15">
        <v>30305</v>
      </c>
    </row>
    <row r="60" spans="1:26" ht="13.2" x14ac:dyDescent="0.25">
      <c r="A60" s="15">
        <v>19173</v>
      </c>
      <c r="B60" s="15">
        <v>89770</v>
      </c>
      <c r="C60" s="16">
        <v>43839</v>
      </c>
      <c r="D60" s="16">
        <v>43841</v>
      </c>
      <c r="E60" s="15" t="s">
        <v>981</v>
      </c>
      <c r="F60" s="15">
        <v>0</v>
      </c>
      <c r="G60" s="15">
        <v>8.99</v>
      </c>
      <c r="H60" s="15">
        <v>-203.67000000000002</v>
      </c>
      <c r="I60" s="15" t="s">
        <v>4646</v>
      </c>
      <c r="J60" s="15" t="s">
        <v>4646</v>
      </c>
      <c r="K60" s="15">
        <v>11.66</v>
      </c>
      <c r="L60" s="15">
        <v>11</v>
      </c>
      <c r="M60" s="15">
        <v>138.51</v>
      </c>
      <c r="N60" s="15">
        <v>833</v>
      </c>
      <c r="O60" s="15" t="s">
        <v>1951</v>
      </c>
      <c r="P60" s="15" t="s">
        <v>715</v>
      </c>
      <c r="Q60" s="15" t="s">
        <v>724</v>
      </c>
      <c r="R60" s="15" t="s">
        <v>725</v>
      </c>
      <c r="S60" s="15" t="s">
        <v>728</v>
      </c>
      <c r="T60" s="15" t="s">
        <v>745</v>
      </c>
      <c r="U60" s="15" t="s">
        <v>50</v>
      </c>
      <c r="V60" s="15">
        <v>0.59</v>
      </c>
      <c r="W60" s="15" t="s">
        <v>719</v>
      </c>
      <c r="X60" s="15" t="s">
        <v>1040</v>
      </c>
      <c r="Y60" s="15" t="s">
        <v>1434</v>
      </c>
      <c r="Z60" s="15">
        <v>95020</v>
      </c>
    </row>
    <row r="61" spans="1:26" ht="13.2" x14ac:dyDescent="0.25">
      <c r="A61" s="15">
        <v>20571</v>
      </c>
      <c r="B61" s="15">
        <v>87243</v>
      </c>
      <c r="C61" s="16">
        <v>43839</v>
      </c>
      <c r="D61" s="16">
        <v>43840</v>
      </c>
      <c r="E61" s="15" t="s">
        <v>983</v>
      </c>
      <c r="F61" s="15">
        <v>0.02</v>
      </c>
      <c r="G61" s="15">
        <v>6.89</v>
      </c>
      <c r="H61" s="15">
        <v>-48.235999999999997</v>
      </c>
      <c r="I61" s="15" t="s">
        <v>4646</v>
      </c>
      <c r="J61" s="15">
        <v>-61.543999999999997</v>
      </c>
      <c r="K61" s="15">
        <v>4.13</v>
      </c>
      <c r="L61" s="15">
        <v>2</v>
      </c>
      <c r="M61" s="15">
        <v>10.19</v>
      </c>
      <c r="N61" s="15">
        <v>1749</v>
      </c>
      <c r="O61" s="15" t="s">
        <v>2932</v>
      </c>
      <c r="P61" s="15" t="s">
        <v>714</v>
      </c>
      <c r="Q61" s="15" t="s">
        <v>721</v>
      </c>
      <c r="R61" s="15" t="s">
        <v>725</v>
      </c>
      <c r="S61" s="15" t="s">
        <v>739</v>
      </c>
      <c r="T61" s="15" t="s">
        <v>743</v>
      </c>
      <c r="U61" s="15" t="s">
        <v>755</v>
      </c>
      <c r="V61" s="15">
        <v>0.39</v>
      </c>
      <c r="W61" s="15" t="s">
        <v>718</v>
      </c>
      <c r="X61" s="15" t="s">
        <v>1028</v>
      </c>
      <c r="Y61" s="15" t="s">
        <v>1555</v>
      </c>
      <c r="Z61" s="15">
        <v>73505</v>
      </c>
    </row>
    <row r="62" spans="1:26" ht="13.2" x14ac:dyDescent="0.25">
      <c r="A62" s="15">
        <v>22449</v>
      </c>
      <c r="B62" s="15">
        <v>88794</v>
      </c>
      <c r="C62" s="16">
        <v>43839</v>
      </c>
      <c r="D62" s="16">
        <v>43841</v>
      </c>
      <c r="E62" s="15" t="s">
        <v>983</v>
      </c>
      <c r="F62" s="15">
        <v>0.09</v>
      </c>
      <c r="G62" s="15">
        <v>0.97</v>
      </c>
      <c r="H62" s="15">
        <v>-5.0716000000000001</v>
      </c>
      <c r="I62" s="15" t="s">
        <v>4646</v>
      </c>
      <c r="J62" s="15" t="s">
        <v>4646</v>
      </c>
      <c r="K62" s="15">
        <v>2.78</v>
      </c>
      <c r="L62" s="15">
        <v>6</v>
      </c>
      <c r="M62" s="15">
        <v>16.03</v>
      </c>
      <c r="N62" s="15">
        <v>2165</v>
      </c>
      <c r="O62" s="15" t="s">
        <v>3714</v>
      </c>
      <c r="P62" s="15" t="s">
        <v>714</v>
      </c>
      <c r="Q62" s="15" t="s">
        <v>722</v>
      </c>
      <c r="R62" s="15" t="s">
        <v>725</v>
      </c>
      <c r="S62" s="15" t="s">
        <v>728</v>
      </c>
      <c r="T62" s="15" t="s">
        <v>742</v>
      </c>
      <c r="U62" s="15" t="s">
        <v>556</v>
      </c>
      <c r="V62" s="15">
        <v>0.59</v>
      </c>
      <c r="W62" s="15" t="s">
        <v>720</v>
      </c>
      <c r="X62" s="15" t="s">
        <v>1033</v>
      </c>
      <c r="Y62" s="15" t="s">
        <v>1569</v>
      </c>
      <c r="Z62" s="15">
        <v>4330</v>
      </c>
    </row>
    <row r="63" spans="1:26" ht="13.2" x14ac:dyDescent="0.25">
      <c r="A63" s="15">
        <v>22450</v>
      </c>
      <c r="B63" s="15">
        <v>88794</v>
      </c>
      <c r="C63" s="16">
        <v>43839</v>
      </c>
      <c r="D63" s="16">
        <v>43840</v>
      </c>
      <c r="E63" s="15" t="s">
        <v>983</v>
      </c>
      <c r="F63" s="15">
        <v>0.01</v>
      </c>
      <c r="G63" s="15">
        <v>7.57</v>
      </c>
      <c r="H63" s="15">
        <v>-66.779579999999996</v>
      </c>
      <c r="I63" s="15" t="s">
        <v>4646</v>
      </c>
      <c r="J63" s="15" t="s">
        <v>4646</v>
      </c>
      <c r="K63" s="15">
        <v>5.38</v>
      </c>
      <c r="L63" s="15">
        <v>3</v>
      </c>
      <c r="M63" s="15">
        <v>18.68</v>
      </c>
      <c r="N63" s="15">
        <v>2164</v>
      </c>
      <c r="O63" s="15" t="s">
        <v>3714</v>
      </c>
      <c r="P63" s="15" t="s">
        <v>714</v>
      </c>
      <c r="Q63" s="15" t="s">
        <v>722</v>
      </c>
      <c r="R63" s="15" t="s">
        <v>725</v>
      </c>
      <c r="S63" s="15" t="s">
        <v>104</v>
      </c>
      <c r="T63" s="15" t="s">
        <v>743</v>
      </c>
      <c r="U63" s="15" t="s">
        <v>880</v>
      </c>
      <c r="V63" s="15">
        <v>0.36</v>
      </c>
      <c r="W63" s="15" t="s">
        <v>719</v>
      </c>
      <c r="X63" s="15" t="s">
        <v>1040</v>
      </c>
      <c r="Y63" s="15" t="s">
        <v>1087</v>
      </c>
      <c r="Z63" s="15">
        <v>91104</v>
      </c>
    </row>
    <row r="64" spans="1:26" ht="13.2" x14ac:dyDescent="0.25">
      <c r="A64" s="15">
        <v>22451</v>
      </c>
      <c r="B64" s="15">
        <v>88794</v>
      </c>
      <c r="C64" s="16">
        <v>43839</v>
      </c>
      <c r="D64" s="16">
        <v>43839</v>
      </c>
      <c r="E64" s="15" t="s">
        <v>983</v>
      </c>
      <c r="F64" s="15">
        <v>0.05</v>
      </c>
      <c r="G64" s="15">
        <v>3.97</v>
      </c>
      <c r="H64" s="15">
        <v>-144.9188</v>
      </c>
      <c r="I64" s="15" t="s">
        <v>4646</v>
      </c>
      <c r="J64" s="15">
        <v>-173.334</v>
      </c>
      <c r="K64" s="15">
        <v>3.28</v>
      </c>
      <c r="L64" s="15">
        <v>11</v>
      </c>
      <c r="M64" s="15">
        <v>36.299999999999997</v>
      </c>
      <c r="N64" s="15">
        <v>2164</v>
      </c>
      <c r="O64" s="15" t="s">
        <v>3714</v>
      </c>
      <c r="P64" s="15" t="s">
        <v>714</v>
      </c>
      <c r="Q64" s="15" t="s">
        <v>722</v>
      </c>
      <c r="R64" s="15" t="s">
        <v>725</v>
      </c>
      <c r="S64" s="15" t="s">
        <v>728</v>
      </c>
      <c r="T64" s="15" t="s">
        <v>742</v>
      </c>
      <c r="U64" s="15" t="s">
        <v>617</v>
      </c>
      <c r="V64" s="15">
        <v>0.56000000000000005</v>
      </c>
      <c r="W64" s="15" t="s">
        <v>719</v>
      </c>
      <c r="X64" s="15" t="s">
        <v>1040</v>
      </c>
      <c r="Y64" s="15" t="s">
        <v>1087</v>
      </c>
      <c r="Z64" s="15">
        <v>91104</v>
      </c>
    </row>
    <row r="65" spans="1:26" ht="13.2" x14ac:dyDescent="0.25">
      <c r="A65" s="15">
        <v>23666</v>
      </c>
      <c r="B65" s="15">
        <v>86527</v>
      </c>
      <c r="C65" s="16">
        <v>43839</v>
      </c>
      <c r="D65" s="16">
        <v>43844</v>
      </c>
      <c r="E65" s="15" t="s">
        <v>984</v>
      </c>
      <c r="F65" s="15">
        <v>0.1</v>
      </c>
      <c r="G65" s="15">
        <v>2.4</v>
      </c>
      <c r="H65" s="15">
        <v>-88.039999999999992</v>
      </c>
      <c r="I65" s="15" t="s">
        <v>4646</v>
      </c>
      <c r="J65" s="15">
        <v>-58.143599999999999</v>
      </c>
      <c r="K65" s="15">
        <v>2.6</v>
      </c>
      <c r="L65" s="15">
        <v>12</v>
      </c>
      <c r="M65" s="15">
        <v>30.1</v>
      </c>
      <c r="N65" s="15">
        <v>2555</v>
      </c>
      <c r="O65" s="15" t="s">
        <v>2724</v>
      </c>
      <c r="P65" s="15" t="s">
        <v>714</v>
      </c>
      <c r="Q65" s="15" t="s">
        <v>721</v>
      </c>
      <c r="R65" s="15" t="s">
        <v>725</v>
      </c>
      <c r="S65" s="15" t="s">
        <v>728</v>
      </c>
      <c r="T65" s="15" t="s">
        <v>742</v>
      </c>
      <c r="U65" s="15" t="s">
        <v>266</v>
      </c>
      <c r="V65" s="15">
        <v>0.57999999999999996</v>
      </c>
      <c r="W65" s="15" t="s">
        <v>718</v>
      </c>
      <c r="X65" s="15" t="s">
        <v>1034</v>
      </c>
      <c r="Y65" s="15" t="s">
        <v>1431</v>
      </c>
      <c r="Z65" s="15">
        <v>53711</v>
      </c>
    </row>
    <row r="66" spans="1:26" ht="13.2" x14ac:dyDescent="0.25">
      <c r="A66" s="15">
        <v>24627</v>
      </c>
      <c r="B66" s="15">
        <v>91130</v>
      </c>
      <c r="C66" s="16">
        <v>43839</v>
      </c>
      <c r="D66" s="16">
        <v>43846</v>
      </c>
      <c r="E66" s="15" t="s">
        <v>984</v>
      </c>
      <c r="F66" s="15">
        <v>0.04</v>
      </c>
      <c r="G66" s="15">
        <v>8.99</v>
      </c>
      <c r="H66" s="15">
        <v>-627.82191999999998</v>
      </c>
      <c r="I66" s="15" t="s">
        <v>4646</v>
      </c>
      <c r="J66" s="15" t="s">
        <v>4646</v>
      </c>
      <c r="K66" s="15">
        <v>125.99</v>
      </c>
      <c r="L66" s="15">
        <v>1</v>
      </c>
      <c r="M66" s="15">
        <v>107.95</v>
      </c>
      <c r="N66" s="15">
        <v>358</v>
      </c>
      <c r="O66" s="15" t="s">
        <v>3309</v>
      </c>
      <c r="P66" s="15" t="s">
        <v>714</v>
      </c>
      <c r="Q66" s="15" t="s">
        <v>724</v>
      </c>
      <c r="R66" s="15" t="s">
        <v>726</v>
      </c>
      <c r="S66" s="15" t="s">
        <v>103</v>
      </c>
      <c r="T66" s="15" t="s">
        <v>743</v>
      </c>
      <c r="U66" s="15" t="s">
        <v>299</v>
      </c>
      <c r="V66" s="15">
        <v>0.59</v>
      </c>
      <c r="W66" s="15" t="s">
        <v>720</v>
      </c>
      <c r="X66" s="15" t="s">
        <v>1074</v>
      </c>
      <c r="Y66" s="15" t="s">
        <v>1467</v>
      </c>
      <c r="Z66" s="15">
        <v>19406</v>
      </c>
    </row>
    <row r="67" spans="1:26" ht="13.2" x14ac:dyDescent="0.25">
      <c r="A67" s="15">
        <v>2045</v>
      </c>
      <c r="B67" s="15">
        <v>14596</v>
      </c>
      <c r="C67" s="16">
        <v>43840</v>
      </c>
      <c r="D67" s="16">
        <v>43842</v>
      </c>
      <c r="E67" s="15" t="s">
        <v>985</v>
      </c>
      <c r="F67" s="15">
        <v>0.01</v>
      </c>
      <c r="G67" s="15">
        <v>0.96</v>
      </c>
      <c r="H67" s="15">
        <v>29.332000000000001</v>
      </c>
      <c r="I67" s="15">
        <v>29.332000000000001</v>
      </c>
      <c r="J67" s="15">
        <v>-93.849999999999909</v>
      </c>
      <c r="K67" s="15">
        <v>8.34</v>
      </c>
      <c r="L67" s="15">
        <v>24</v>
      </c>
      <c r="M67" s="15">
        <v>199.12</v>
      </c>
      <c r="N67" s="15">
        <v>894</v>
      </c>
      <c r="O67" s="15" t="s">
        <v>3900</v>
      </c>
      <c r="P67" s="15" t="s">
        <v>714</v>
      </c>
      <c r="Q67" s="15" t="s">
        <v>724</v>
      </c>
      <c r="R67" s="15" t="s">
        <v>727</v>
      </c>
      <c r="S67" s="15" t="s">
        <v>736</v>
      </c>
      <c r="T67" s="15" t="s">
        <v>742</v>
      </c>
      <c r="U67" s="15" t="s">
        <v>186</v>
      </c>
      <c r="V67" s="15">
        <v>0.43</v>
      </c>
      <c r="W67" s="15" t="s">
        <v>720</v>
      </c>
      <c r="X67" s="15" t="s">
        <v>1911</v>
      </c>
      <c r="Y67" s="15" t="s">
        <v>741</v>
      </c>
      <c r="Z67" s="15">
        <v>20024</v>
      </c>
    </row>
    <row r="68" spans="1:26" ht="13.2" x14ac:dyDescent="0.25">
      <c r="A68" s="15">
        <v>2046</v>
      </c>
      <c r="B68" s="15">
        <v>14596</v>
      </c>
      <c r="C68" s="16">
        <v>43840</v>
      </c>
      <c r="D68" s="16">
        <v>43841</v>
      </c>
      <c r="E68" s="15" t="s">
        <v>985</v>
      </c>
      <c r="F68" s="15">
        <v>0.06</v>
      </c>
      <c r="G68" s="15">
        <v>3.97</v>
      </c>
      <c r="H68" s="15">
        <v>-86</v>
      </c>
      <c r="I68" s="15" t="s">
        <v>4646</v>
      </c>
      <c r="J68" s="15" t="s">
        <v>4646</v>
      </c>
      <c r="K68" s="15">
        <v>3.28</v>
      </c>
      <c r="L68" s="15">
        <v>19</v>
      </c>
      <c r="M68" s="15">
        <v>63.14</v>
      </c>
      <c r="N68" s="15">
        <v>894</v>
      </c>
      <c r="O68" s="15" t="s">
        <v>2428</v>
      </c>
      <c r="P68" s="15" t="s">
        <v>714</v>
      </c>
      <c r="Q68" s="15" t="s">
        <v>724</v>
      </c>
      <c r="R68" s="15" t="s">
        <v>725</v>
      </c>
      <c r="S68" s="15" t="s">
        <v>728</v>
      </c>
      <c r="T68" s="15" t="s">
        <v>742</v>
      </c>
      <c r="U68" s="15" t="s">
        <v>617</v>
      </c>
      <c r="V68" s="15">
        <v>0.56000000000000005</v>
      </c>
      <c r="W68" s="15" t="s">
        <v>720</v>
      </c>
      <c r="X68" s="15" t="s">
        <v>1911</v>
      </c>
      <c r="Y68" s="15" t="s">
        <v>741</v>
      </c>
      <c r="Z68" s="15">
        <v>20024</v>
      </c>
    </row>
    <row r="69" spans="1:26" ht="13.2" x14ac:dyDescent="0.25">
      <c r="A69" s="15">
        <v>20045</v>
      </c>
      <c r="B69" s="15">
        <v>90166</v>
      </c>
      <c r="C69" s="16">
        <v>43840</v>
      </c>
      <c r="D69" s="16">
        <v>43842</v>
      </c>
      <c r="E69" s="15" t="s">
        <v>985</v>
      </c>
      <c r="F69" s="15">
        <v>0.01</v>
      </c>
      <c r="G69" s="15">
        <v>0.96</v>
      </c>
      <c r="H69" s="15">
        <v>34.348199999999999</v>
      </c>
      <c r="I69" s="15">
        <v>34.348199999999999</v>
      </c>
      <c r="J69" s="15" t="s">
        <v>4646</v>
      </c>
      <c r="K69" s="15">
        <v>8.34</v>
      </c>
      <c r="L69" s="15">
        <v>6</v>
      </c>
      <c r="M69" s="15">
        <v>49.78</v>
      </c>
      <c r="N69" s="15">
        <v>896</v>
      </c>
      <c r="O69" s="15" t="s">
        <v>4427</v>
      </c>
      <c r="P69" s="15" t="s">
        <v>714</v>
      </c>
      <c r="Q69" s="15" t="s">
        <v>724</v>
      </c>
      <c r="R69" s="15" t="s">
        <v>727</v>
      </c>
      <c r="S69" s="15" t="s">
        <v>736</v>
      </c>
      <c r="T69" s="15" t="s">
        <v>742</v>
      </c>
      <c r="U69" s="15" t="s">
        <v>186</v>
      </c>
      <c r="V69" s="15">
        <v>0.43</v>
      </c>
      <c r="W69" s="15" t="s">
        <v>718</v>
      </c>
      <c r="X69" s="15" t="s">
        <v>1018</v>
      </c>
      <c r="Y69" s="15" t="s">
        <v>1493</v>
      </c>
      <c r="Z69" s="15">
        <v>76201</v>
      </c>
    </row>
    <row r="70" spans="1:26" ht="13.2" x14ac:dyDescent="0.25">
      <c r="A70" s="15">
        <v>20046</v>
      </c>
      <c r="B70" s="15">
        <v>90166</v>
      </c>
      <c r="C70" s="16">
        <v>43840</v>
      </c>
      <c r="D70" s="16">
        <v>43841</v>
      </c>
      <c r="E70" s="15" t="s">
        <v>985</v>
      </c>
      <c r="F70" s="15">
        <v>0.06</v>
      </c>
      <c r="G70" s="15">
        <v>3.97</v>
      </c>
      <c r="H70" s="15">
        <v>-66.650000000000006</v>
      </c>
      <c r="I70" s="15" t="s">
        <v>4646</v>
      </c>
      <c r="J70" s="15">
        <v>-0.5</v>
      </c>
      <c r="K70" s="15">
        <v>3.28</v>
      </c>
      <c r="L70" s="15">
        <v>5</v>
      </c>
      <c r="M70" s="15">
        <v>16.62</v>
      </c>
      <c r="N70" s="15">
        <v>896</v>
      </c>
      <c r="O70" s="15" t="s">
        <v>4427</v>
      </c>
      <c r="P70" s="15" t="s">
        <v>714</v>
      </c>
      <c r="Q70" s="15" t="s">
        <v>724</v>
      </c>
      <c r="R70" s="15" t="s">
        <v>725</v>
      </c>
      <c r="S70" s="15" t="s">
        <v>728</v>
      </c>
      <c r="T70" s="15" t="s">
        <v>742</v>
      </c>
      <c r="U70" s="15" t="s">
        <v>617</v>
      </c>
      <c r="V70" s="15">
        <v>0.56000000000000005</v>
      </c>
      <c r="W70" s="15" t="s">
        <v>718</v>
      </c>
      <c r="X70" s="15" t="s">
        <v>1018</v>
      </c>
      <c r="Y70" s="15" t="s">
        <v>1493</v>
      </c>
      <c r="Z70" s="15">
        <v>76201</v>
      </c>
    </row>
    <row r="71" spans="1:26" ht="13.2" x14ac:dyDescent="0.25">
      <c r="A71" s="15">
        <v>20776</v>
      </c>
      <c r="B71" s="15">
        <v>89503</v>
      </c>
      <c r="C71" s="16">
        <v>43840</v>
      </c>
      <c r="D71" s="16">
        <v>43845</v>
      </c>
      <c r="E71" s="15" t="s">
        <v>984</v>
      </c>
      <c r="F71" s="15">
        <v>0.03</v>
      </c>
      <c r="G71" s="15">
        <v>14.7</v>
      </c>
      <c r="H71" s="15">
        <v>-48.971999999999994</v>
      </c>
      <c r="I71" s="15" t="s">
        <v>4646</v>
      </c>
      <c r="J71" s="15">
        <v>-6024.7527840000002</v>
      </c>
      <c r="K71" s="15">
        <v>297.64</v>
      </c>
      <c r="L71" s="15">
        <v>12</v>
      </c>
      <c r="M71" s="15">
        <v>3707.05</v>
      </c>
      <c r="N71" s="15">
        <v>2346</v>
      </c>
      <c r="O71" s="15" t="s">
        <v>3253</v>
      </c>
      <c r="P71" s="15" t="s">
        <v>716</v>
      </c>
      <c r="Q71" s="15" t="s">
        <v>724</v>
      </c>
      <c r="R71" s="15" t="s">
        <v>726</v>
      </c>
      <c r="S71" s="15" t="s">
        <v>740</v>
      </c>
      <c r="T71" s="15" t="s">
        <v>744</v>
      </c>
      <c r="U71" s="15" t="s">
        <v>369</v>
      </c>
      <c r="V71" s="15">
        <v>0.56999999999999995</v>
      </c>
      <c r="W71" s="15" t="s">
        <v>717</v>
      </c>
      <c r="X71" s="15" t="s">
        <v>1083</v>
      </c>
      <c r="Y71" s="15" t="s">
        <v>1651</v>
      </c>
      <c r="Z71" s="15">
        <v>40258</v>
      </c>
    </row>
    <row r="72" spans="1:26" ht="13.2" x14ac:dyDescent="0.25">
      <c r="A72" s="15">
        <v>21964</v>
      </c>
      <c r="B72" s="15">
        <v>90078</v>
      </c>
      <c r="C72" s="16">
        <v>43840</v>
      </c>
      <c r="D72" s="16">
        <v>43844</v>
      </c>
      <c r="E72" s="15" t="s">
        <v>984</v>
      </c>
      <c r="F72" s="15">
        <v>0.05</v>
      </c>
      <c r="G72" s="15">
        <v>8.65</v>
      </c>
      <c r="H72" s="15">
        <v>-191.25760000000002</v>
      </c>
      <c r="I72" s="15" t="s">
        <v>4646</v>
      </c>
      <c r="J72" s="15">
        <v>-5572.3935000000001</v>
      </c>
      <c r="K72" s="15">
        <v>30.42</v>
      </c>
      <c r="L72" s="15">
        <v>11</v>
      </c>
      <c r="M72" s="15">
        <v>334.44</v>
      </c>
      <c r="N72" s="15">
        <v>2132</v>
      </c>
      <c r="O72" s="15" t="s">
        <v>2785</v>
      </c>
      <c r="P72" s="15" t="s">
        <v>715</v>
      </c>
      <c r="Q72" s="15" t="s">
        <v>721</v>
      </c>
      <c r="R72" s="15" t="s">
        <v>726</v>
      </c>
      <c r="S72" s="15" t="s">
        <v>729</v>
      </c>
      <c r="T72" s="15" t="s">
        <v>743</v>
      </c>
      <c r="U72" s="15" t="s">
        <v>78</v>
      </c>
      <c r="V72" s="15">
        <v>0.74</v>
      </c>
      <c r="W72" s="15" t="s">
        <v>718</v>
      </c>
      <c r="X72" s="15" t="s">
        <v>1913</v>
      </c>
      <c r="Y72" s="15" t="s">
        <v>1764</v>
      </c>
      <c r="Z72" s="15">
        <v>63042</v>
      </c>
    </row>
    <row r="73" spans="1:26" ht="13.2" x14ac:dyDescent="0.25">
      <c r="A73" s="15">
        <v>22787</v>
      </c>
      <c r="B73" s="15">
        <v>87552</v>
      </c>
      <c r="C73" s="16">
        <v>43840</v>
      </c>
      <c r="D73" s="16">
        <v>43841</v>
      </c>
      <c r="E73" s="15" t="s">
        <v>982</v>
      </c>
      <c r="F73" s="15">
        <v>0</v>
      </c>
      <c r="G73" s="15">
        <v>5.14</v>
      </c>
      <c r="H73" s="15">
        <v>-159.30279999999999</v>
      </c>
      <c r="I73" s="15" t="s">
        <v>4646</v>
      </c>
      <c r="J73" s="15">
        <v>-7.2360000000000007</v>
      </c>
      <c r="K73" s="15">
        <v>5.0199999999999996</v>
      </c>
      <c r="L73" s="15">
        <v>8</v>
      </c>
      <c r="M73" s="15">
        <v>43.94</v>
      </c>
      <c r="N73" s="15">
        <v>2797</v>
      </c>
      <c r="O73" s="15" t="s">
        <v>2116</v>
      </c>
      <c r="P73" s="15" t="s">
        <v>714</v>
      </c>
      <c r="Q73" s="15" t="s">
        <v>723</v>
      </c>
      <c r="R73" s="15" t="s">
        <v>726</v>
      </c>
      <c r="S73" s="15" t="s">
        <v>729</v>
      </c>
      <c r="T73" s="15" t="s">
        <v>745</v>
      </c>
      <c r="U73" s="15" t="s">
        <v>956</v>
      </c>
      <c r="V73" s="15">
        <v>0.79</v>
      </c>
      <c r="W73" s="15" t="s">
        <v>720</v>
      </c>
      <c r="X73" s="15" t="s">
        <v>1074</v>
      </c>
      <c r="Y73" s="15" t="s">
        <v>1715</v>
      </c>
      <c r="Z73" s="15">
        <v>15122</v>
      </c>
    </row>
    <row r="74" spans="1:26" ht="13.2" x14ac:dyDescent="0.25">
      <c r="A74" s="15">
        <v>24273</v>
      </c>
      <c r="B74" s="15">
        <v>90431</v>
      </c>
      <c r="C74" s="16">
        <v>43840</v>
      </c>
      <c r="D74" s="16">
        <v>43841</v>
      </c>
      <c r="E74" s="15" t="s">
        <v>983</v>
      </c>
      <c r="F74" s="15">
        <v>0.02</v>
      </c>
      <c r="G74" s="15">
        <v>9.17</v>
      </c>
      <c r="H74" s="15">
        <v>-105.68520000000001</v>
      </c>
      <c r="I74" s="15" t="s">
        <v>4646</v>
      </c>
      <c r="J74" s="15">
        <v>-146.01600000000002</v>
      </c>
      <c r="K74" s="15">
        <v>6.48</v>
      </c>
      <c r="L74" s="15">
        <v>4</v>
      </c>
      <c r="M74" s="15">
        <v>28.2</v>
      </c>
      <c r="N74" s="15">
        <v>194</v>
      </c>
      <c r="O74" s="15" t="s">
        <v>3667</v>
      </c>
      <c r="P74" s="15" t="s">
        <v>714</v>
      </c>
      <c r="Q74" s="15" t="s">
        <v>724</v>
      </c>
      <c r="R74" s="15" t="s">
        <v>725</v>
      </c>
      <c r="S74" s="15" t="s">
        <v>730</v>
      </c>
      <c r="T74" s="15" t="s">
        <v>743</v>
      </c>
      <c r="U74" s="15" t="s">
        <v>613</v>
      </c>
      <c r="V74" s="15">
        <v>0.37</v>
      </c>
      <c r="W74" s="15" t="s">
        <v>719</v>
      </c>
      <c r="X74" s="15" t="s">
        <v>1066</v>
      </c>
      <c r="Y74" s="15" t="s">
        <v>1652</v>
      </c>
      <c r="Z74" s="15">
        <v>84043</v>
      </c>
    </row>
    <row r="75" spans="1:26" ht="13.2" x14ac:dyDescent="0.25">
      <c r="A75" s="15">
        <v>25731</v>
      </c>
      <c r="B75" s="15">
        <v>89039</v>
      </c>
      <c r="C75" s="16">
        <v>43840</v>
      </c>
      <c r="D75" s="16">
        <v>43841</v>
      </c>
      <c r="E75" s="15" t="s">
        <v>985</v>
      </c>
      <c r="F75" s="15">
        <v>0.05</v>
      </c>
      <c r="G75" s="15">
        <v>46.74</v>
      </c>
      <c r="H75" s="15">
        <v>-850.65239999999994</v>
      </c>
      <c r="I75" s="15" t="s">
        <v>4646</v>
      </c>
      <c r="J75" s="15">
        <v>-8.3800000000000008</v>
      </c>
      <c r="K75" s="15">
        <v>70.98</v>
      </c>
      <c r="L75" s="15">
        <v>8</v>
      </c>
      <c r="M75" s="15">
        <v>551.51</v>
      </c>
      <c r="N75" s="15">
        <v>1976</v>
      </c>
      <c r="O75" s="15" t="s">
        <v>3271</v>
      </c>
      <c r="P75" s="15" t="s">
        <v>716</v>
      </c>
      <c r="Q75" s="15" t="s">
        <v>723</v>
      </c>
      <c r="R75" s="15" t="s">
        <v>727</v>
      </c>
      <c r="S75" s="15" t="s">
        <v>738</v>
      </c>
      <c r="T75" s="15" t="s">
        <v>746</v>
      </c>
      <c r="U75" s="15" t="s">
        <v>806</v>
      </c>
      <c r="V75" s="15">
        <v>0.56000000000000005</v>
      </c>
      <c r="W75" s="15" t="s">
        <v>718</v>
      </c>
      <c r="X75" s="15" t="s">
        <v>1056</v>
      </c>
      <c r="Y75" s="15" t="s">
        <v>1898</v>
      </c>
      <c r="Z75" s="15">
        <v>48823</v>
      </c>
    </row>
    <row r="76" spans="1:26" ht="13.2" x14ac:dyDescent="0.25">
      <c r="A76" s="15">
        <v>25732</v>
      </c>
      <c r="B76" s="15">
        <v>89039</v>
      </c>
      <c r="C76" s="16">
        <v>43840</v>
      </c>
      <c r="D76" s="16">
        <v>43842</v>
      </c>
      <c r="E76" s="15" t="s">
        <v>985</v>
      </c>
      <c r="F76" s="15">
        <v>0.05</v>
      </c>
      <c r="G76" s="15">
        <v>2.36</v>
      </c>
      <c r="H76" s="15">
        <v>98.525099999999981</v>
      </c>
      <c r="I76" s="15">
        <v>98.525099999999981</v>
      </c>
      <c r="J76" s="15">
        <v>-124.25</v>
      </c>
      <c r="K76" s="15">
        <v>11.55</v>
      </c>
      <c r="L76" s="15">
        <v>12</v>
      </c>
      <c r="M76" s="15">
        <v>142.79</v>
      </c>
      <c r="N76" s="15">
        <v>1976</v>
      </c>
      <c r="O76" s="15" t="s">
        <v>3271</v>
      </c>
      <c r="P76" s="15" t="s">
        <v>714</v>
      </c>
      <c r="Q76" s="15" t="s">
        <v>723</v>
      </c>
      <c r="R76" s="15" t="s">
        <v>725</v>
      </c>
      <c r="S76" s="15" t="s">
        <v>728</v>
      </c>
      <c r="T76" s="15" t="s">
        <v>742</v>
      </c>
      <c r="U76" s="15" t="s">
        <v>225</v>
      </c>
      <c r="V76" s="15">
        <v>0.55000000000000004</v>
      </c>
      <c r="W76" s="15" t="s">
        <v>718</v>
      </c>
      <c r="X76" s="15" t="s">
        <v>1056</v>
      </c>
      <c r="Y76" s="15" t="s">
        <v>1898</v>
      </c>
      <c r="Z76" s="15">
        <v>48823</v>
      </c>
    </row>
    <row r="77" spans="1:26" ht="13.2" x14ac:dyDescent="0.25">
      <c r="A77" s="15">
        <v>21040</v>
      </c>
      <c r="B77" s="15">
        <v>89426</v>
      </c>
      <c r="C77" s="16">
        <v>43841</v>
      </c>
      <c r="D77" s="16">
        <v>43848</v>
      </c>
      <c r="E77" s="15" t="s">
        <v>984</v>
      </c>
      <c r="F77" s="15">
        <v>0.08</v>
      </c>
      <c r="G77" s="15">
        <v>12.06</v>
      </c>
      <c r="H77" s="15">
        <v>28.514099999999999</v>
      </c>
      <c r="I77" s="15">
        <v>28.514099999999999</v>
      </c>
      <c r="J77" s="15">
        <v>-1.9750000000000001</v>
      </c>
      <c r="K77" s="15">
        <v>399.98</v>
      </c>
      <c r="L77" s="15">
        <v>5</v>
      </c>
      <c r="M77" s="15">
        <v>1839.91</v>
      </c>
      <c r="N77" s="15">
        <v>166</v>
      </c>
      <c r="O77" s="15" t="s">
        <v>3447</v>
      </c>
      <c r="P77" s="15" t="s">
        <v>716</v>
      </c>
      <c r="Q77" s="15" t="s">
        <v>723</v>
      </c>
      <c r="R77" s="15" t="s">
        <v>726</v>
      </c>
      <c r="S77" s="15" t="s">
        <v>740</v>
      </c>
      <c r="T77" s="15" t="s">
        <v>746</v>
      </c>
      <c r="U77" s="15" t="s">
        <v>345</v>
      </c>
      <c r="V77" s="15">
        <v>0.56000000000000005</v>
      </c>
      <c r="W77" s="15" t="s">
        <v>717</v>
      </c>
      <c r="X77" s="15" t="s">
        <v>1030</v>
      </c>
      <c r="Y77" s="15" t="s">
        <v>1396</v>
      </c>
      <c r="Z77" s="15">
        <v>37087</v>
      </c>
    </row>
    <row r="78" spans="1:26" ht="13.2" x14ac:dyDescent="0.25">
      <c r="A78" s="15">
        <v>22754</v>
      </c>
      <c r="B78" s="15">
        <v>88060</v>
      </c>
      <c r="C78" s="16">
        <v>43841</v>
      </c>
      <c r="D78" s="16">
        <v>43841</v>
      </c>
      <c r="E78" s="15" t="s">
        <v>983</v>
      </c>
      <c r="F78" s="15">
        <v>0.08</v>
      </c>
      <c r="G78" s="15">
        <v>14.7</v>
      </c>
      <c r="H78" s="15">
        <v>496.79679999999996</v>
      </c>
      <c r="I78" s="15">
        <v>496.79679999999996</v>
      </c>
      <c r="J78" s="15" t="s">
        <v>4646</v>
      </c>
      <c r="K78" s="15">
        <v>297.64</v>
      </c>
      <c r="L78" s="15">
        <v>5</v>
      </c>
      <c r="M78" s="15">
        <v>1132.8399999999999</v>
      </c>
      <c r="N78" s="15">
        <v>466</v>
      </c>
      <c r="O78" s="15" t="s">
        <v>3643</v>
      </c>
      <c r="P78" s="15" t="s">
        <v>716</v>
      </c>
      <c r="Q78" s="15" t="s">
        <v>722</v>
      </c>
      <c r="R78" s="15" t="s">
        <v>726</v>
      </c>
      <c r="S78" s="15" t="s">
        <v>740</v>
      </c>
      <c r="T78" s="15" t="s">
        <v>744</v>
      </c>
      <c r="U78" s="15" t="s">
        <v>369</v>
      </c>
      <c r="V78" s="15">
        <v>0.56999999999999995</v>
      </c>
      <c r="W78" s="15" t="s">
        <v>720</v>
      </c>
      <c r="X78" s="15" t="s">
        <v>1910</v>
      </c>
      <c r="Y78" s="15" t="s">
        <v>1550</v>
      </c>
      <c r="Z78" s="15">
        <v>2019</v>
      </c>
    </row>
    <row r="79" spans="1:26" ht="13.2" x14ac:dyDescent="0.25">
      <c r="A79" s="15">
        <v>22755</v>
      </c>
      <c r="B79" s="15">
        <v>88060</v>
      </c>
      <c r="C79" s="16">
        <v>43841</v>
      </c>
      <c r="D79" s="16">
        <v>43842</v>
      </c>
      <c r="E79" s="15" t="s">
        <v>983</v>
      </c>
      <c r="F79" s="15">
        <v>0.02</v>
      </c>
      <c r="G79" s="15">
        <v>14.37</v>
      </c>
      <c r="H79" s="15">
        <v>-556.80960000000005</v>
      </c>
      <c r="I79" s="15" t="s">
        <v>4646</v>
      </c>
      <c r="J79" s="15">
        <v>-1615.5854000000002</v>
      </c>
      <c r="K79" s="15">
        <v>12.99</v>
      </c>
      <c r="L79" s="15">
        <v>11</v>
      </c>
      <c r="M79" s="15">
        <v>143.63</v>
      </c>
      <c r="N79" s="15">
        <v>467</v>
      </c>
      <c r="O79" s="15" t="s">
        <v>2750</v>
      </c>
      <c r="P79" s="15" t="s">
        <v>714</v>
      </c>
      <c r="Q79" s="15" t="s">
        <v>722</v>
      </c>
      <c r="R79" s="15" t="s">
        <v>727</v>
      </c>
      <c r="S79" s="15" t="s">
        <v>736</v>
      </c>
      <c r="T79" s="15" t="s">
        <v>748</v>
      </c>
      <c r="U79" s="15" t="s">
        <v>841</v>
      </c>
      <c r="V79" s="15">
        <v>0.73</v>
      </c>
      <c r="W79" s="15" t="s">
        <v>720</v>
      </c>
      <c r="X79" s="15" t="s">
        <v>1910</v>
      </c>
      <c r="Y79" s="15" t="s">
        <v>1822</v>
      </c>
      <c r="Z79" s="15">
        <v>1915</v>
      </c>
    </row>
    <row r="80" spans="1:26" ht="13.2" x14ac:dyDescent="0.25">
      <c r="A80" s="15">
        <v>22756</v>
      </c>
      <c r="B80" s="15">
        <v>88060</v>
      </c>
      <c r="C80" s="16">
        <v>43841</v>
      </c>
      <c r="D80" s="16">
        <v>43842</v>
      </c>
      <c r="E80" s="15" t="s">
        <v>983</v>
      </c>
      <c r="F80" s="15">
        <v>0.06</v>
      </c>
      <c r="G80" s="15">
        <v>6.75</v>
      </c>
      <c r="H80" s="15">
        <v>-27.738800000000001</v>
      </c>
      <c r="I80" s="15" t="s">
        <v>4646</v>
      </c>
      <c r="J80" s="15" t="s">
        <v>4646</v>
      </c>
      <c r="K80" s="15">
        <v>14.42</v>
      </c>
      <c r="L80" s="15">
        <v>5</v>
      </c>
      <c r="M80" s="15">
        <v>73.040000000000006</v>
      </c>
      <c r="N80" s="15">
        <v>468</v>
      </c>
      <c r="O80" s="15" t="s">
        <v>3379</v>
      </c>
      <c r="P80" s="15" t="s">
        <v>714</v>
      </c>
      <c r="Q80" s="15" t="s">
        <v>722</v>
      </c>
      <c r="R80" s="15" t="s">
        <v>725</v>
      </c>
      <c r="S80" s="15" t="s">
        <v>733</v>
      </c>
      <c r="T80" s="15" t="s">
        <v>747</v>
      </c>
      <c r="U80" s="15" t="s">
        <v>567</v>
      </c>
      <c r="V80" s="15">
        <v>0.52</v>
      </c>
      <c r="W80" s="15" t="s">
        <v>720</v>
      </c>
      <c r="X80" s="15" t="s">
        <v>1910</v>
      </c>
      <c r="Y80" s="15" t="s">
        <v>1823</v>
      </c>
      <c r="Z80" s="15">
        <v>2341</v>
      </c>
    </row>
    <row r="81" spans="1:26" ht="13.2" x14ac:dyDescent="0.25">
      <c r="A81" s="15">
        <v>22757</v>
      </c>
      <c r="B81" s="15">
        <v>88060</v>
      </c>
      <c r="C81" s="16">
        <v>43841</v>
      </c>
      <c r="D81" s="16">
        <v>43843</v>
      </c>
      <c r="E81" s="15" t="s">
        <v>983</v>
      </c>
      <c r="F81" s="15">
        <v>0.05</v>
      </c>
      <c r="G81" s="15">
        <v>6.6</v>
      </c>
      <c r="H81" s="15">
        <v>-128.68719999999999</v>
      </c>
      <c r="I81" s="15" t="s">
        <v>4646</v>
      </c>
      <c r="J81" s="15" t="s">
        <v>4646</v>
      </c>
      <c r="K81" s="15">
        <v>4.1399999999999997</v>
      </c>
      <c r="L81" s="15">
        <v>7</v>
      </c>
      <c r="M81" s="15">
        <v>33.35</v>
      </c>
      <c r="N81" s="15">
        <v>469</v>
      </c>
      <c r="O81" s="15" t="s">
        <v>3378</v>
      </c>
      <c r="P81" s="15" t="s">
        <v>715</v>
      </c>
      <c r="Q81" s="15" t="s">
        <v>722</v>
      </c>
      <c r="R81" s="15" t="s">
        <v>727</v>
      </c>
      <c r="S81" s="15" t="s">
        <v>736</v>
      </c>
      <c r="T81" s="15" t="s">
        <v>743</v>
      </c>
      <c r="U81" s="15" t="s">
        <v>429</v>
      </c>
      <c r="V81" s="15">
        <v>0.49</v>
      </c>
      <c r="W81" s="15" t="s">
        <v>720</v>
      </c>
      <c r="X81" s="15" t="s">
        <v>1031</v>
      </c>
      <c r="Y81" s="15" t="s">
        <v>1200</v>
      </c>
      <c r="Z81" s="15">
        <v>7506</v>
      </c>
    </row>
    <row r="82" spans="1:26" ht="13.2" x14ac:dyDescent="0.25">
      <c r="A82" s="15">
        <v>22758</v>
      </c>
      <c r="B82" s="15">
        <v>88060</v>
      </c>
      <c r="C82" s="16">
        <v>43841</v>
      </c>
      <c r="D82" s="16">
        <v>43841</v>
      </c>
      <c r="E82" s="15" t="s">
        <v>983</v>
      </c>
      <c r="F82" s="15">
        <v>0.03</v>
      </c>
      <c r="G82" s="15">
        <v>5.01</v>
      </c>
      <c r="H82" s="15">
        <v>23.2028</v>
      </c>
      <c r="I82" s="15">
        <v>23.2028</v>
      </c>
      <c r="J82" s="15">
        <v>-120.054</v>
      </c>
      <c r="K82" s="15">
        <v>11.34</v>
      </c>
      <c r="L82" s="15">
        <v>5</v>
      </c>
      <c r="M82" s="15">
        <v>60.24</v>
      </c>
      <c r="N82" s="15">
        <v>470</v>
      </c>
      <c r="O82" s="15" t="s">
        <v>3642</v>
      </c>
      <c r="P82" s="15" t="s">
        <v>714</v>
      </c>
      <c r="Q82" s="15" t="s">
        <v>722</v>
      </c>
      <c r="R82" s="15" t="s">
        <v>725</v>
      </c>
      <c r="S82" s="15" t="s">
        <v>730</v>
      </c>
      <c r="T82" s="15" t="s">
        <v>743</v>
      </c>
      <c r="U82" s="15" t="s">
        <v>62</v>
      </c>
      <c r="V82" s="15">
        <v>0.36</v>
      </c>
      <c r="W82" s="15" t="s">
        <v>720</v>
      </c>
      <c r="X82" s="15" t="s">
        <v>1031</v>
      </c>
      <c r="Y82" s="15" t="s">
        <v>1438</v>
      </c>
      <c r="Z82" s="15">
        <v>8601</v>
      </c>
    </row>
    <row r="83" spans="1:26" ht="13.2" x14ac:dyDescent="0.25">
      <c r="A83" s="15">
        <v>19024</v>
      </c>
      <c r="B83" s="15">
        <v>89448</v>
      </c>
      <c r="C83" s="16">
        <v>43842</v>
      </c>
      <c r="D83" s="16">
        <v>43844</v>
      </c>
      <c r="E83" s="15" t="s">
        <v>984</v>
      </c>
      <c r="F83" s="15">
        <v>0.05</v>
      </c>
      <c r="G83" s="15">
        <v>39</v>
      </c>
      <c r="H83" s="15">
        <v>451.28039999999999</v>
      </c>
      <c r="I83" s="15">
        <v>451.28039999999999</v>
      </c>
      <c r="J83" s="15">
        <v>-14.475</v>
      </c>
      <c r="K83" s="15">
        <v>350.99</v>
      </c>
      <c r="L83" s="15">
        <v>3</v>
      </c>
      <c r="M83" s="15">
        <v>1020.08</v>
      </c>
      <c r="N83" s="15">
        <v>1424</v>
      </c>
      <c r="O83" s="15" t="s">
        <v>3433</v>
      </c>
      <c r="P83" s="15" t="s">
        <v>716</v>
      </c>
      <c r="Q83" s="15" t="s">
        <v>721</v>
      </c>
      <c r="R83" s="15" t="s">
        <v>727</v>
      </c>
      <c r="S83" s="15" t="s">
        <v>731</v>
      </c>
      <c r="T83" s="15" t="s">
        <v>744</v>
      </c>
      <c r="U83" s="15" t="s">
        <v>539</v>
      </c>
      <c r="V83" s="15">
        <v>0.55000000000000004</v>
      </c>
      <c r="W83" s="15" t="s">
        <v>719</v>
      </c>
      <c r="X83" s="15" t="s">
        <v>1076</v>
      </c>
      <c r="Y83" s="15" t="s">
        <v>1149</v>
      </c>
      <c r="Z83" s="15">
        <v>80112</v>
      </c>
    </row>
    <row r="84" spans="1:26" ht="13.2" x14ac:dyDescent="0.25">
      <c r="A84" s="15">
        <v>19025</v>
      </c>
      <c r="B84" s="15">
        <v>89448</v>
      </c>
      <c r="C84" s="16">
        <v>43842</v>
      </c>
      <c r="D84" s="16">
        <v>43846</v>
      </c>
      <c r="E84" s="15" t="s">
        <v>984</v>
      </c>
      <c r="F84" s="15">
        <v>0</v>
      </c>
      <c r="G84" s="15">
        <v>1.39</v>
      </c>
      <c r="H84" s="15">
        <v>44.988</v>
      </c>
      <c r="I84" s="15">
        <v>44.988</v>
      </c>
      <c r="J84" s="15" t="s">
        <v>4646</v>
      </c>
      <c r="K84" s="15">
        <v>8.74</v>
      </c>
      <c r="L84" s="15">
        <v>7</v>
      </c>
      <c r="M84" s="15">
        <v>65.2</v>
      </c>
      <c r="N84" s="15">
        <v>1424</v>
      </c>
      <c r="O84" s="15" t="s">
        <v>3575</v>
      </c>
      <c r="P84" s="15" t="s">
        <v>714</v>
      </c>
      <c r="Q84" s="15" t="s">
        <v>721</v>
      </c>
      <c r="R84" s="15" t="s">
        <v>725</v>
      </c>
      <c r="S84" s="15" t="s">
        <v>732</v>
      </c>
      <c r="T84" s="15" t="s">
        <v>743</v>
      </c>
      <c r="U84" s="15" t="s">
        <v>601</v>
      </c>
      <c r="V84" s="15">
        <v>0.38</v>
      </c>
      <c r="W84" s="15" t="s">
        <v>719</v>
      </c>
      <c r="X84" s="15" t="s">
        <v>1076</v>
      </c>
      <c r="Y84" s="15" t="s">
        <v>1149</v>
      </c>
      <c r="Z84" s="15">
        <v>80112</v>
      </c>
    </row>
    <row r="85" spans="1:26" ht="13.2" x14ac:dyDescent="0.25">
      <c r="A85" s="15">
        <v>19026</v>
      </c>
      <c r="B85" s="15">
        <v>89448</v>
      </c>
      <c r="C85" s="16">
        <v>43842</v>
      </c>
      <c r="D85" s="16">
        <v>43846</v>
      </c>
      <c r="E85" s="15" t="s">
        <v>984</v>
      </c>
      <c r="F85" s="15">
        <v>0.02</v>
      </c>
      <c r="G85" s="15">
        <v>0.7</v>
      </c>
      <c r="H85" s="15">
        <v>-20.732799999999997</v>
      </c>
      <c r="I85" s="15" t="s">
        <v>4646</v>
      </c>
      <c r="J85" s="15">
        <v>-5.0049999999999999</v>
      </c>
      <c r="K85" s="15">
        <v>1.98</v>
      </c>
      <c r="L85" s="15">
        <v>11</v>
      </c>
      <c r="M85" s="15">
        <v>22.59</v>
      </c>
      <c r="N85" s="15">
        <v>1424</v>
      </c>
      <c r="O85" s="15" t="s">
        <v>3433</v>
      </c>
      <c r="P85" s="15" t="s">
        <v>714</v>
      </c>
      <c r="Q85" s="15" t="s">
        <v>721</v>
      </c>
      <c r="R85" s="15" t="s">
        <v>725</v>
      </c>
      <c r="S85" s="15" t="s">
        <v>737</v>
      </c>
      <c r="T85" s="15" t="s">
        <v>742</v>
      </c>
      <c r="U85" s="15" t="s">
        <v>665</v>
      </c>
      <c r="V85" s="15">
        <v>0.83</v>
      </c>
      <c r="W85" s="15" t="s">
        <v>719</v>
      </c>
      <c r="X85" s="15" t="s">
        <v>1076</v>
      </c>
      <c r="Y85" s="15" t="s">
        <v>1149</v>
      </c>
      <c r="Z85" s="15">
        <v>80112</v>
      </c>
    </row>
    <row r="86" spans="1:26" ht="13.2" x14ac:dyDescent="0.25">
      <c r="A86" s="15">
        <v>20855</v>
      </c>
      <c r="B86" s="15">
        <v>91200</v>
      </c>
      <c r="C86" s="16">
        <v>43842</v>
      </c>
      <c r="D86" s="16">
        <v>43843</v>
      </c>
      <c r="E86" s="15" t="s">
        <v>983</v>
      </c>
      <c r="F86" s="15">
        <v>0.09</v>
      </c>
      <c r="G86" s="15">
        <v>19.989999999999998</v>
      </c>
      <c r="H86" s="15">
        <v>-224.64400000000001</v>
      </c>
      <c r="I86" s="15" t="s">
        <v>4646</v>
      </c>
      <c r="J86" s="15" t="s">
        <v>4646</v>
      </c>
      <c r="K86" s="15">
        <v>27.75</v>
      </c>
      <c r="L86" s="15">
        <v>10</v>
      </c>
      <c r="M86" s="15">
        <v>257.52</v>
      </c>
      <c r="N86" s="15">
        <v>750</v>
      </c>
      <c r="O86" s="15" t="s">
        <v>2807</v>
      </c>
      <c r="P86" s="15" t="s">
        <v>714</v>
      </c>
      <c r="Q86" s="15" t="s">
        <v>724</v>
      </c>
      <c r="R86" s="15" t="s">
        <v>725</v>
      </c>
      <c r="S86" s="15" t="s">
        <v>734</v>
      </c>
      <c r="T86" s="15" t="s">
        <v>743</v>
      </c>
      <c r="U86" s="15" t="s">
        <v>598</v>
      </c>
      <c r="V86" s="15">
        <v>0.67</v>
      </c>
      <c r="W86" s="15" t="s">
        <v>717</v>
      </c>
      <c r="X86" s="15" t="s">
        <v>1083</v>
      </c>
      <c r="Y86" s="15" t="s">
        <v>1452</v>
      </c>
      <c r="Z86" s="15">
        <v>41042</v>
      </c>
    </row>
    <row r="87" spans="1:26" ht="13.2" x14ac:dyDescent="0.25">
      <c r="A87" s="15">
        <v>21901</v>
      </c>
      <c r="B87" s="15">
        <v>88554</v>
      </c>
      <c r="C87" s="16">
        <v>43842</v>
      </c>
      <c r="D87" s="16">
        <v>43844</v>
      </c>
      <c r="E87" s="15" t="s">
        <v>982</v>
      </c>
      <c r="F87" s="15">
        <v>0.1</v>
      </c>
      <c r="G87" s="15">
        <v>6.5</v>
      </c>
      <c r="H87" s="15">
        <v>66.852000000000004</v>
      </c>
      <c r="I87" s="15">
        <v>66.852000000000004</v>
      </c>
      <c r="J87" s="15">
        <v>-113.52</v>
      </c>
      <c r="K87" s="15">
        <v>40.98</v>
      </c>
      <c r="L87" s="15">
        <v>3</v>
      </c>
      <c r="M87" s="15">
        <v>120.34</v>
      </c>
      <c r="N87" s="15">
        <v>2069</v>
      </c>
      <c r="O87" s="15" t="s">
        <v>4173</v>
      </c>
      <c r="P87" s="15" t="s">
        <v>714</v>
      </c>
      <c r="Q87" s="15" t="s">
        <v>723</v>
      </c>
      <c r="R87" s="15" t="s">
        <v>726</v>
      </c>
      <c r="S87" s="15" t="s">
        <v>729</v>
      </c>
      <c r="T87" s="15" t="s">
        <v>743</v>
      </c>
      <c r="U87" s="15" t="s">
        <v>696</v>
      </c>
      <c r="V87" s="15">
        <v>0.74</v>
      </c>
      <c r="W87" s="15" t="s">
        <v>717</v>
      </c>
      <c r="X87" s="15" t="s">
        <v>1083</v>
      </c>
      <c r="Y87" s="15" t="s">
        <v>1756</v>
      </c>
      <c r="Z87" s="15">
        <v>41075</v>
      </c>
    </row>
    <row r="88" spans="1:26" ht="13.2" x14ac:dyDescent="0.25">
      <c r="A88" s="15">
        <v>24122</v>
      </c>
      <c r="B88" s="15">
        <v>91228</v>
      </c>
      <c r="C88" s="16">
        <v>43842</v>
      </c>
      <c r="D88" s="16">
        <v>43845</v>
      </c>
      <c r="E88" s="15" t="s">
        <v>985</v>
      </c>
      <c r="F88" s="15">
        <v>0.03</v>
      </c>
      <c r="G88" s="15">
        <v>30</v>
      </c>
      <c r="H88" s="15">
        <v>2692.4420999999998</v>
      </c>
      <c r="I88" s="15">
        <v>2692.4420999999998</v>
      </c>
      <c r="J88" s="15">
        <v>-139.13</v>
      </c>
      <c r="K88" s="15">
        <v>350.98</v>
      </c>
      <c r="L88" s="15">
        <v>11</v>
      </c>
      <c r="M88" s="15">
        <v>3902.09</v>
      </c>
      <c r="N88" s="15">
        <v>2776</v>
      </c>
      <c r="O88" s="15" t="s">
        <v>3971</v>
      </c>
      <c r="P88" s="15" t="s">
        <v>716</v>
      </c>
      <c r="Q88" s="15" t="s">
        <v>723</v>
      </c>
      <c r="R88" s="15" t="s">
        <v>727</v>
      </c>
      <c r="S88" s="15" t="s">
        <v>731</v>
      </c>
      <c r="T88" s="15" t="s">
        <v>744</v>
      </c>
      <c r="U88" s="15" t="s">
        <v>775</v>
      </c>
      <c r="V88" s="15">
        <v>0.61</v>
      </c>
      <c r="W88" s="15" t="s">
        <v>720</v>
      </c>
      <c r="X88" s="15" t="s">
        <v>1060</v>
      </c>
      <c r="Y88" s="15" t="s">
        <v>1874</v>
      </c>
      <c r="Z88" s="15">
        <v>20877</v>
      </c>
    </row>
    <row r="89" spans="1:26" ht="13.2" x14ac:dyDescent="0.25">
      <c r="A89" s="15">
        <v>24123</v>
      </c>
      <c r="B89" s="15">
        <v>91228</v>
      </c>
      <c r="C89" s="16">
        <v>43842</v>
      </c>
      <c r="D89" s="16">
        <v>43844</v>
      </c>
      <c r="E89" s="15" t="s">
        <v>985</v>
      </c>
      <c r="F89" s="15">
        <v>0.04</v>
      </c>
      <c r="G89" s="15">
        <v>1</v>
      </c>
      <c r="H89" s="15">
        <v>2.0672000000000001</v>
      </c>
      <c r="I89" s="15">
        <v>2.0672000000000001</v>
      </c>
      <c r="J89" s="15">
        <v>-13.13</v>
      </c>
      <c r="K89" s="15">
        <v>1.68</v>
      </c>
      <c r="L89" s="15">
        <v>8</v>
      </c>
      <c r="M89" s="15">
        <v>14.18</v>
      </c>
      <c r="N89" s="15">
        <v>2776</v>
      </c>
      <c r="O89" s="15" t="s">
        <v>4492</v>
      </c>
      <c r="P89" s="15" t="s">
        <v>714</v>
      </c>
      <c r="Q89" s="15" t="s">
        <v>723</v>
      </c>
      <c r="R89" s="15" t="s">
        <v>725</v>
      </c>
      <c r="S89" s="15" t="s">
        <v>728</v>
      </c>
      <c r="T89" s="15" t="s">
        <v>742</v>
      </c>
      <c r="U89" s="15" t="s">
        <v>467</v>
      </c>
      <c r="V89" s="15">
        <v>0.35</v>
      </c>
      <c r="W89" s="15" t="s">
        <v>720</v>
      </c>
      <c r="X89" s="15" t="s">
        <v>1060</v>
      </c>
      <c r="Y89" s="15" t="s">
        <v>1874</v>
      </c>
      <c r="Z89" s="15">
        <v>20877</v>
      </c>
    </row>
    <row r="90" spans="1:26" ht="13.2" x14ac:dyDescent="0.25">
      <c r="A90" s="15">
        <v>19895</v>
      </c>
      <c r="B90" s="15">
        <v>90058</v>
      </c>
      <c r="C90" s="16">
        <v>43843</v>
      </c>
      <c r="D90" s="16">
        <v>43843</v>
      </c>
      <c r="E90" s="15" t="s">
        <v>984</v>
      </c>
      <c r="F90" s="15">
        <v>0.02</v>
      </c>
      <c r="G90" s="15">
        <v>5.09</v>
      </c>
      <c r="H90" s="15">
        <v>105.25259999999999</v>
      </c>
      <c r="I90" s="15">
        <v>105.25259999999999</v>
      </c>
      <c r="J90" s="15">
        <v>-892.79</v>
      </c>
      <c r="K90" s="15">
        <v>48.04</v>
      </c>
      <c r="L90" s="15">
        <v>3</v>
      </c>
      <c r="M90" s="15">
        <v>152.54</v>
      </c>
      <c r="N90" s="15">
        <v>510</v>
      </c>
      <c r="O90" s="15" t="s">
        <v>2207</v>
      </c>
      <c r="P90" s="15" t="s">
        <v>714</v>
      </c>
      <c r="Q90" s="15" t="s">
        <v>724</v>
      </c>
      <c r="R90" s="15" t="s">
        <v>725</v>
      </c>
      <c r="S90" s="15" t="s">
        <v>730</v>
      </c>
      <c r="T90" s="15" t="s">
        <v>743</v>
      </c>
      <c r="U90" s="15" t="s">
        <v>277</v>
      </c>
      <c r="V90" s="15">
        <v>0.37</v>
      </c>
      <c r="W90" s="15" t="s">
        <v>719</v>
      </c>
      <c r="X90" s="15" t="s">
        <v>1040</v>
      </c>
      <c r="Y90" s="15" t="s">
        <v>1479</v>
      </c>
      <c r="Z90" s="15">
        <v>95336</v>
      </c>
    </row>
    <row r="91" spans="1:26" ht="13.2" x14ac:dyDescent="0.25">
      <c r="A91" s="15">
        <v>21582</v>
      </c>
      <c r="B91" s="15">
        <v>90408</v>
      </c>
      <c r="C91" s="16">
        <v>43843</v>
      </c>
      <c r="D91" s="16">
        <v>43845</v>
      </c>
      <c r="E91" s="15" t="s">
        <v>984</v>
      </c>
      <c r="F91" s="15">
        <v>7.0000000000000007E-2</v>
      </c>
      <c r="G91" s="15">
        <v>5.79</v>
      </c>
      <c r="H91" s="15">
        <v>-41.972700000000003</v>
      </c>
      <c r="I91" s="15" t="s">
        <v>4646</v>
      </c>
      <c r="J91" s="15">
        <v>-164.92080000000001</v>
      </c>
      <c r="K91" s="15">
        <v>5.98</v>
      </c>
      <c r="L91" s="15">
        <v>13</v>
      </c>
      <c r="M91" s="15">
        <v>77.42</v>
      </c>
      <c r="N91" s="15">
        <v>2369</v>
      </c>
      <c r="O91" s="15" t="s">
        <v>3058</v>
      </c>
      <c r="P91" s="15" t="s">
        <v>714</v>
      </c>
      <c r="Q91" s="15" t="s">
        <v>723</v>
      </c>
      <c r="R91" s="15" t="s">
        <v>725</v>
      </c>
      <c r="S91" s="15" t="s">
        <v>730</v>
      </c>
      <c r="T91" s="15" t="s">
        <v>743</v>
      </c>
      <c r="U91" s="15" t="s">
        <v>836</v>
      </c>
      <c r="V91" s="15">
        <v>0.36</v>
      </c>
      <c r="W91" s="15" t="s">
        <v>717</v>
      </c>
      <c r="X91" s="15" t="s">
        <v>1037</v>
      </c>
      <c r="Y91" s="15" t="s">
        <v>1687</v>
      </c>
      <c r="Z91" s="15">
        <v>33024</v>
      </c>
    </row>
    <row r="92" spans="1:26" ht="13.2" x14ac:dyDescent="0.25">
      <c r="A92" s="15">
        <v>25241</v>
      </c>
      <c r="B92" s="15">
        <v>91480</v>
      </c>
      <c r="C92" s="16">
        <v>43843</v>
      </c>
      <c r="D92" s="16">
        <v>43843</v>
      </c>
      <c r="E92" s="15" t="s">
        <v>985</v>
      </c>
      <c r="F92" s="15">
        <v>0.06</v>
      </c>
      <c r="G92" s="15">
        <v>5.33</v>
      </c>
      <c r="H92" s="15">
        <v>-82.559200000000004</v>
      </c>
      <c r="I92" s="15" t="s">
        <v>4646</v>
      </c>
      <c r="J92" s="15" t="s">
        <v>4646</v>
      </c>
      <c r="K92" s="15">
        <v>2.08</v>
      </c>
      <c r="L92" s="15">
        <v>4</v>
      </c>
      <c r="M92" s="15">
        <v>9.23</v>
      </c>
      <c r="N92" s="15">
        <v>2338</v>
      </c>
      <c r="O92" s="15" t="s">
        <v>3795</v>
      </c>
      <c r="P92" s="15" t="s">
        <v>714</v>
      </c>
      <c r="Q92" s="15" t="s">
        <v>721</v>
      </c>
      <c r="R92" s="15" t="s">
        <v>727</v>
      </c>
      <c r="S92" s="15" t="s">
        <v>736</v>
      </c>
      <c r="T92" s="15" t="s">
        <v>743</v>
      </c>
      <c r="U92" s="15" t="s">
        <v>914</v>
      </c>
      <c r="V92" s="15">
        <v>0.43</v>
      </c>
      <c r="W92" s="15" t="s">
        <v>720</v>
      </c>
      <c r="X92" s="15" t="s">
        <v>1060</v>
      </c>
      <c r="Y92" s="15" t="s">
        <v>1752</v>
      </c>
      <c r="Z92" s="15">
        <v>20740</v>
      </c>
    </row>
    <row r="93" spans="1:26" ht="13.2" x14ac:dyDescent="0.25">
      <c r="A93" s="15">
        <v>19144</v>
      </c>
      <c r="B93" s="15">
        <v>89704</v>
      </c>
      <c r="C93" s="16">
        <v>43844</v>
      </c>
      <c r="D93" s="16">
        <v>43846</v>
      </c>
      <c r="E93" s="15" t="s">
        <v>985</v>
      </c>
      <c r="F93" s="15">
        <v>0.08</v>
      </c>
      <c r="G93" s="15">
        <v>56.14</v>
      </c>
      <c r="H93" s="15">
        <v>-272.860884</v>
      </c>
      <c r="I93" s="15" t="s">
        <v>4646</v>
      </c>
      <c r="J93" s="15">
        <v>-23.24</v>
      </c>
      <c r="K93" s="15">
        <v>115.99</v>
      </c>
      <c r="L93" s="15">
        <v>5</v>
      </c>
      <c r="M93" s="15">
        <v>562.92999999999995</v>
      </c>
      <c r="N93" s="15">
        <v>1636</v>
      </c>
      <c r="O93" s="15" t="s">
        <v>3825</v>
      </c>
      <c r="P93" s="15" t="s">
        <v>716</v>
      </c>
      <c r="Q93" s="15" t="s">
        <v>721</v>
      </c>
      <c r="R93" s="15" t="s">
        <v>726</v>
      </c>
      <c r="S93" s="15" t="s">
        <v>740</v>
      </c>
      <c r="T93" s="15" t="s">
        <v>744</v>
      </c>
      <c r="U93" s="15" t="s">
        <v>40</v>
      </c>
      <c r="V93" s="15">
        <v>0.4</v>
      </c>
      <c r="W93" s="15" t="s">
        <v>719</v>
      </c>
      <c r="X93" s="15" t="s">
        <v>1040</v>
      </c>
      <c r="Y93" s="15" t="s">
        <v>1426</v>
      </c>
      <c r="Z93" s="15">
        <v>93905</v>
      </c>
    </row>
    <row r="94" spans="1:26" ht="13.2" x14ac:dyDescent="0.25">
      <c r="A94" s="15">
        <v>19145</v>
      </c>
      <c r="B94" s="15">
        <v>89704</v>
      </c>
      <c r="C94" s="16">
        <v>43844</v>
      </c>
      <c r="D94" s="16">
        <v>43847</v>
      </c>
      <c r="E94" s="15" t="s">
        <v>985</v>
      </c>
      <c r="F94" s="15">
        <v>0.08</v>
      </c>
      <c r="G94" s="15">
        <v>0.94</v>
      </c>
      <c r="H94" s="15">
        <v>10.5792</v>
      </c>
      <c r="I94" s="15">
        <v>10.5792</v>
      </c>
      <c r="J94" s="15" t="s">
        <v>4646</v>
      </c>
      <c r="K94" s="15">
        <v>4.28</v>
      </c>
      <c r="L94" s="15">
        <v>7</v>
      </c>
      <c r="M94" s="15">
        <v>29.18</v>
      </c>
      <c r="N94" s="15">
        <v>1636</v>
      </c>
      <c r="O94" s="15" t="s">
        <v>2976</v>
      </c>
      <c r="P94" s="15" t="s">
        <v>714</v>
      </c>
      <c r="Q94" s="15" t="s">
        <v>721</v>
      </c>
      <c r="R94" s="15" t="s">
        <v>725</v>
      </c>
      <c r="S94" s="15" t="s">
        <v>728</v>
      </c>
      <c r="T94" s="15" t="s">
        <v>742</v>
      </c>
      <c r="U94" s="15" t="s">
        <v>711</v>
      </c>
      <c r="V94" s="15">
        <v>0.56000000000000005</v>
      </c>
      <c r="W94" s="15" t="s">
        <v>719</v>
      </c>
      <c r="X94" s="15" t="s">
        <v>1040</v>
      </c>
      <c r="Y94" s="15" t="s">
        <v>1426</v>
      </c>
      <c r="Z94" s="15">
        <v>93905</v>
      </c>
    </row>
    <row r="95" spans="1:26" ht="13.2" x14ac:dyDescent="0.25">
      <c r="A95" s="15">
        <v>22291</v>
      </c>
      <c r="B95" s="15">
        <v>86507</v>
      </c>
      <c r="C95" s="16">
        <v>43844</v>
      </c>
      <c r="D95" s="16">
        <v>43844</v>
      </c>
      <c r="E95" s="15" t="s">
        <v>983</v>
      </c>
      <c r="F95" s="15">
        <v>0.1</v>
      </c>
      <c r="G95" s="15">
        <v>68.02</v>
      </c>
      <c r="H95" s="15">
        <v>-137.52199999999999</v>
      </c>
      <c r="I95" s="15" t="s">
        <v>4646</v>
      </c>
      <c r="J95" s="15" t="s">
        <v>4646</v>
      </c>
      <c r="K95" s="15">
        <v>208.16</v>
      </c>
      <c r="L95" s="15">
        <v>4</v>
      </c>
      <c r="M95" s="15">
        <v>768.81</v>
      </c>
      <c r="N95" s="15">
        <v>3225</v>
      </c>
      <c r="O95" s="15" t="s">
        <v>3287</v>
      </c>
      <c r="P95" s="15" t="s">
        <v>716</v>
      </c>
      <c r="Q95" s="15" t="s">
        <v>722</v>
      </c>
      <c r="R95" s="15" t="s">
        <v>725</v>
      </c>
      <c r="S95" s="15" t="s">
        <v>733</v>
      </c>
      <c r="T95" s="15" t="s">
        <v>744</v>
      </c>
      <c r="U95" s="15" t="s">
        <v>119</v>
      </c>
      <c r="V95" s="15">
        <v>0.57999999999999996</v>
      </c>
      <c r="W95" s="15" t="s">
        <v>717</v>
      </c>
      <c r="X95" s="15" t="s">
        <v>1030</v>
      </c>
      <c r="Y95" s="15" t="s">
        <v>1640</v>
      </c>
      <c r="Z95" s="15">
        <v>38138</v>
      </c>
    </row>
    <row r="96" spans="1:26" ht="13.2" x14ac:dyDescent="0.25">
      <c r="A96" s="15">
        <v>22292</v>
      </c>
      <c r="B96" s="15">
        <v>86507</v>
      </c>
      <c r="C96" s="16">
        <v>43844</v>
      </c>
      <c r="D96" s="16">
        <v>43845</v>
      </c>
      <c r="E96" s="15" t="s">
        <v>983</v>
      </c>
      <c r="F96" s="15">
        <v>7.0000000000000007E-2</v>
      </c>
      <c r="G96" s="15">
        <v>19.989999999999998</v>
      </c>
      <c r="H96" s="15">
        <v>-11.815999999999999</v>
      </c>
      <c r="I96" s="15" t="s">
        <v>4646</v>
      </c>
      <c r="J96" s="15">
        <v>-324.19799999999998</v>
      </c>
      <c r="K96" s="15">
        <v>90.48</v>
      </c>
      <c r="L96" s="15">
        <v>2</v>
      </c>
      <c r="M96" s="15">
        <v>183.39</v>
      </c>
      <c r="N96" s="15">
        <v>3226</v>
      </c>
      <c r="O96" s="15" t="s">
        <v>4144</v>
      </c>
      <c r="P96" s="15" t="s">
        <v>714</v>
      </c>
      <c r="Q96" s="15" t="s">
        <v>722</v>
      </c>
      <c r="R96" s="15" t="s">
        <v>725</v>
      </c>
      <c r="S96" s="15" t="s">
        <v>732</v>
      </c>
      <c r="T96" s="15" t="s">
        <v>743</v>
      </c>
      <c r="U96" s="15" t="s">
        <v>32</v>
      </c>
      <c r="V96" s="15">
        <v>0.4</v>
      </c>
      <c r="W96" s="15" t="s">
        <v>717</v>
      </c>
      <c r="X96" s="15" t="s">
        <v>1030</v>
      </c>
      <c r="Y96" s="15" t="s">
        <v>1484</v>
      </c>
      <c r="Z96" s="15">
        <v>37075</v>
      </c>
    </row>
    <row r="97" spans="1:26" ht="13.2" x14ac:dyDescent="0.25">
      <c r="A97" s="15">
        <v>22293</v>
      </c>
      <c r="B97" s="15">
        <v>86507</v>
      </c>
      <c r="C97" s="16">
        <v>43844</v>
      </c>
      <c r="D97" s="16">
        <v>43846</v>
      </c>
      <c r="E97" s="15" t="s">
        <v>983</v>
      </c>
      <c r="F97" s="15">
        <v>0.01</v>
      </c>
      <c r="G97" s="15">
        <v>7.29</v>
      </c>
      <c r="H97" s="15">
        <v>238.93379999999999</v>
      </c>
      <c r="I97" s="15">
        <v>238.93379999999999</v>
      </c>
      <c r="J97" s="15">
        <v>-362.39279999999997</v>
      </c>
      <c r="K97" s="15">
        <v>9.48</v>
      </c>
      <c r="L97" s="15">
        <v>1</v>
      </c>
      <c r="M97" s="15">
        <v>12.9</v>
      </c>
      <c r="N97" s="15">
        <v>3226</v>
      </c>
      <c r="O97" s="15" t="s">
        <v>3287</v>
      </c>
      <c r="P97" s="15" t="s">
        <v>715</v>
      </c>
      <c r="Q97" s="15" t="s">
        <v>722</v>
      </c>
      <c r="R97" s="15" t="s">
        <v>727</v>
      </c>
      <c r="S97" s="15" t="s">
        <v>736</v>
      </c>
      <c r="T97" s="15" t="s">
        <v>745</v>
      </c>
      <c r="U97" s="15" t="s">
        <v>632</v>
      </c>
      <c r="V97" s="15">
        <v>0.45</v>
      </c>
      <c r="W97" s="15" t="s">
        <v>717</v>
      </c>
      <c r="X97" s="15" t="s">
        <v>1030</v>
      </c>
      <c r="Y97" s="15" t="s">
        <v>1484</v>
      </c>
      <c r="Z97" s="15">
        <v>37075</v>
      </c>
    </row>
    <row r="98" spans="1:26" ht="13.2" x14ac:dyDescent="0.25">
      <c r="A98" s="15">
        <v>22294</v>
      </c>
      <c r="B98" s="15">
        <v>86507</v>
      </c>
      <c r="C98" s="16">
        <v>43844</v>
      </c>
      <c r="D98" s="16">
        <v>43845</v>
      </c>
      <c r="E98" s="15" t="s">
        <v>983</v>
      </c>
      <c r="F98" s="15">
        <v>0.02</v>
      </c>
      <c r="G98" s="15">
        <v>0.94</v>
      </c>
      <c r="H98" s="15">
        <v>-105.126</v>
      </c>
      <c r="I98" s="15" t="s">
        <v>4646</v>
      </c>
      <c r="J98" s="15">
        <v>-7.8987999999999996</v>
      </c>
      <c r="K98" s="15">
        <v>4.28</v>
      </c>
      <c r="L98" s="15">
        <v>4</v>
      </c>
      <c r="M98" s="15">
        <v>17.89</v>
      </c>
      <c r="N98" s="15">
        <v>3226</v>
      </c>
      <c r="O98" s="15" t="s">
        <v>4144</v>
      </c>
      <c r="P98" s="15" t="s">
        <v>714</v>
      </c>
      <c r="Q98" s="15" t="s">
        <v>722</v>
      </c>
      <c r="R98" s="15" t="s">
        <v>725</v>
      </c>
      <c r="S98" s="15" t="s">
        <v>728</v>
      </c>
      <c r="T98" s="15" t="s">
        <v>742</v>
      </c>
      <c r="U98" s="15" t="s">
        <v>711</v>
      </c>
      <c r="V98" s="15">
        <v>0.56000000000000005</v>
      </c>
      <c r="W98" s="15" t="s">
        <v>717</v>
      </c>
      <c r="X98" s="15" t="s">
        <v>1030</v>
      </c>
      <c r="Y98" s="15" t="s">
        <v>1484</v>
      </c>
      <c r="Z98" s="15">
        <v>37075</v>
      </c>
    </row>
    <row r="99" spans="1:26" ht="13.2" x14ac:dyDescent="0.25">
      <c r="A99" s="15">
        <v>22875</v>
      </c>
      <c r="B99" s="15">
        <v>88666</v>
      </c>
      <c r="C99" s="16">
        <v>43844</v>
      </c>
      <c r="D99" s="16">
        <v>43846</v>
      </c>
      <c r="E99" s="15" t="s">
        <v>985</v>
      </c>
      <c r="F99" s="15">
        <v>0.08</v>
      </c>
      <c r="G99" s="15">
        <v>9.23</v>
      </c>
      <c r="H99" s="15">
        <v>-209.25</v>
      </c>
      <c r="I99" s="15" t="s">
        <v>4646</v>
      </c>
      <c r="J99" s="15">
        <v>-143.01600000000002</v>
      </c>
      <c r="K99" s="15">
        <v>7.77</v>
      </c>
      <c r="L99" s="15">
        <v>7</v>
      </c>
      <c r="M99" s="15">
        <v>56.44</v>
      </c>
      <c r="N99" s="15">
        <v>772</v>
      </c>
      <c r="O99" s="15" t="s">
        <v>4235</v>
      </c>
      <c r="P99" s="15" t="s">
        <v>714</v>
      </c>
      <c r="Q99" s="15" t="s">
        <v>722</v>
      </c>
      <c r="R99" s="15" t="s">
        <v>725</v>
      </c>
      <c r="S99" s="15" t="s">
        <v>733</v>
      </c>
      <c r="T99" s="15" t="s">
        <v>743</v>
      </c>
      <c r="U99" s="15" t="s">
        <v>360</v>
      </c>
      <c r="V99" s="15">
        <v>0.57999999999999996</v>
      </c>
      <c r="W99" s="15" t="s">
        <v>720</v>
      </c>
      <c r="X99" s="15" t="s">
        <v>1074</v>
      </c>
      <c r="Y99" s="15" t="s">
        <v>1627</v>
      </c>
      <c r="Z99" s="15">
        <v>18103</v>
      </c>
    </row>
    <row r="100" spans="1:26" ht="13.2" x14ac:dyDescent="0.25">
      <c r="A100" s="15">
        <v>22877</v>
      </c>
      <c r="B100" s="15">
        <v>88666</v>
      </c>
      <c r="C100" s="16">
        <v>43844</v>
      </c>
      <c r="D100" s="16">
        <v>43846</v>
      </c>
      <c r="E100" s="15" t="s">
        <v>985</v>
      </c>
      <c r="F100" s="15">
        <v>0.1</v>
      </c>
      <c r="G100" s="15">
        <v>9.5399999999999991</v>
      </c>
      <c r="H100" s="15">
        <v>-9.1635999999999989</v>
      </c>
      <c r="I100" s="15" t="s">
        <v>4646</v>
      </c>
      <c r="J100" s="15">
        <v>-7.8239999999999998</v>
      </c>
      <c r="K100" s="15">
        <v>18.97</v>
      </c>
      <c r="L100" s="15">
        <v>3</v>
      </c>
      <c r="M100" s="15">
        <v>56.73</v>
      </c>
      <c r="N100" s="15">
        <v>772</v>
      </c>
      <c r="O100" s="15" t="s">
        <v>4235</v>
      </c>
      <c r="P100" s="15" t="s">
        <v>715</v>
      </c>
      <c r="Q100" s="15" t="s">
        <v>722</v>
      </c>
      <c r="R100" s="15" t="s">
        <v>725</v>
      </c>
      <c r="S100" s="15" t="s">
        <v>730</v>
      </c>
      <c r="T100" s="15" t="s">
        <v>743</v>
      </c>
      <c r="U100" s="15" t="s">
        <v>668</v>
      </c>
      <c r="V100" s="15">
        <v>0.37</v>
      </c>
      <c r="W100" s="15" t="s">
        <v>720</v>
      </c>
      <c r="X100" s="15" t="s">
        <v>1074</v>
      </c>
      <c r="Y100" s="15" t="s">
        <v>1627</v>
      </c>
      <c r="Z100" s="15">
        <v>18103</v>
      </c>
    </row>
    <row r="101" spans="1:26" ht="13.2" x14ac:dyDescent="0.25">
      <c r="A101" s="15">
        <v>24200</v>
      </c>
      <c r="B101" s="15">
        <v>89716</v>
      </c>
      <c r="C101" s="16">
        <v>43844</v>
      </c>
      <c r="D101" s="16">
        <v>43844</v>
      </c>
      <c r="E101" s="15" t="s">
        <v>982</v>
      </c>
      <c r="F101" s="15">
        <v>0.06</v>
      </c>
      <c r="G101" s="15">
        <v>11.17</v>
      </c>
      <c r="H101" s="15">
        <v>-66.823599999999999</v>
      </c>
      <c r="I101" s="15" t="s">
        <v>4646</v>
      </c>
      <c r="J101" s="15" t="s">
        <v>4646</v>
      </c>
      <c r="K101" s="15">
        <v>19.989999999999998</v>
      </c>
      <c r="L101" s="15">
        <v>7</v>
      </c>
      <c r="M101" s="15">
        <v>139.49</v>
      </c>
      <c r="N101" s="15">
        <v>3148</v>
      </c>
      <c r="O101" s="15" t="s">
        <v>1956</v>
      </c>
      <c r="P101" s="15" t="s">
        <v>714</v>
      </c>
      <c r="Q101" s="15" t="s">
        <v>724</v>
      </c>
      <c r="R101" s="15" t="s">
        <v>727</v>
      </c>
      <c r="S101" s="15" t="s">
        <v>736</v>
      </c>
      <c r="T101" s="15" t="s">
        <v>748</v>
      </c>
      <c r="U101" s="15" t="s">
        <v>634</v>
      </c>
      <c r="V101" s="15">
        <v>0.6</v>
      </c>
      <c r="W101" s="15" t="s">
        <v>719</v>
      </c>
      <c r="X101" s="15" t="s">
        <v>1064</v>
      </c>
      <c r="Y101" s="15" t="s">
        <v>1427</v>
      </c>
      <c r="Z101" s="15">
        <v>83854</v>
      </c>
    </row>
    <row r="102" spans="1:26" ht="13.2" x14ac:dyDescent="0.25">
      <c r="A102" s="15">
        <v>24202</v>
      </c>
      <c r="B102" s="15">
        <v>89716</v>
      </c>
      <c r="C102" s="16">
        <v>43844</v>
      </c>
      <c r="D102" s="16">
        <v>43846</v>
      </c>
      <c r="E102" s="15" t="s">
        <v>982</v>
      </c>
      <c r="F102" s="15">
        <v>0.06</v>
      </c>
      <c r="G102" s="15">
        <v>58.95</v>
      </c>
      <c r="H102" s="15">
        <v>971.62200000000007</v>
      </c>
      <c r="I102" s="15">
        <v>971.62200000000007</v>
      </c>
      <c r="J102" s="15">
        <v>-211.05950000000001</v>
      </c>
      <c r="K102" s="15">
        <v>320.98</v>
      </c>
      <c r="L102" s="15">
        <v>6</v>
      </c>
      <c r="M102" s="15">
        <v>1952.43</v>
      </c>
      <c r="N102" s="15">
        <v>3149</v>
      </c>
      <c r="O102" s="15" t="s">
        <v>1956</v>
      </c>
      <c r="P102" s="15" t="s">
        <v>716</v>
      </c>
      <c r="Q102" s="15" t="s">
        <v>724</v>
      </c>
      <c r="R102" s="15" t="s">
        <v>727</v>
      </c>
      <c r="S102" s="15" t="s">
        <v>731</v>
      </c>
      <c r="T102" s="15" t="s">
        <v>744</v>
      </c>
      <c r="U102" s="15" t="s">
        <v>47</v>
      </c>
      <c r="V102" s="15">
        <v>0.56999999999999995</v>
      </c>
      <c r="W102" s="15" t="s">
        <v>719</v>
      </c>
      <c r="X102" s="15" t="s">
        <v>1064</v>
      </c>
      <c r="Y102" s="15" t="s">
        <v>1235</v>
      </c>
      <c r="Z102" s="15">
        <v>83440</v>
      </c>
    </row>
    <row r="103" spans="1:26" ht="13.2" x14ac:dyDescent="0.25">
      <c r="A103" s="15">
        <v>5297</v>
      </c>
      <c r="B103" s="15">
        <v>37729</v>
      </c>
      <c r="C103" s="16">
        <v>43845</v>
      </c>
      <c r="D103" s="16">
        <v>43845</v>
      </c>
      <c r="E103" s="15" t="s">
        <v>983</v>
      </c>
      <c r="F103" s="15">
        <v>0</v>
      </c>
      <c r="G103" s="15">
        <v>6.19</v>
      </c>
      <c r="H103" s="15">
        <v>-42.8536</v>
      </c>
      <c r="I103" s="15" t="s">
        <v>4646</v>
      </c>
      <c r="J103" s="15" t="s">
        <v>4646</v>
      </c>
      <c r="K103" s="15">
        <v>8.6</v>
      </c>
      <c r="L103" s="15">
        <v>48</v>
      </c>
      <c r="M103" s="15">
        <v>447.89</v>
      </c>
      <c r="N103" s="15">
        <v>1402</v>
      </c>
      <c r="O103" s="15" t="s">
        <v>3936</v>
      </c>
      <c r="P103" s="15" t="s">
        <v>714</v>
      </c>
      <c r="Q103" s="15" t="s">
        <v>724</v>
      </c>
      <c r="R103" s="15" t="s">
        <v>725</v>
      </c>
      <c r="S103" s="15" t="s">
        <v>104</v>
      </c>
      <c r="T103" s="15" t="s">
        <v>743</v>
      </c>
      <c r="U103" s="15" t="s">
        <v>960</v>
      </c>
      <c r="V103" s="15">
        <v>0.38</v>
      </c>
      <c r="W103" s="15" t="s">
        <v>718</v>
      </c>
      <c r="X103" s="15" t="s">
        <v>1011</v>
      </c>
      <c r="Y103" s="15" t="s">
        <v>994</v>
      </c>
      <c r="Z103" s="15">
        <v>60653</v>
      </c>
    </row>
    <row r="104" spans="1:26" ht="13.2" x14ac:dyDescent="0.25">
      <c r="A104" s="15">
        <v>18950</v>
      </c>
      <c r="B104" s="15">
        <v>89128</v>
      </c>
      <c r="C104" s="16">
        <v>43845</v>
      </c>
      <c r="D104" s="16">
        <v>43850</v>
      </c>
      <c r="E104" s="15" t="s">
        <v>984</v>
      </c>
      <c r="F104" s="15">
        <v>0.01</v>
      </c>
      <c r="G104" s="15">
        <v>4.75</v>
      </c>
      <c r="H104" s="15">
        <v>-75.900400000000005</v>
      </c>
      <c r="I104" s="15" t="s">
        <v>4646</v>
      </c>
      <c r="J104" s="15" t="s">
        <v>4646</v>
      </c>
      <c r="K104" s="15">
        <v>4.9800000000000004</v>
      </c>
      <c r="L104" s="15">
        <v>10</v>
      </c>
      <c r="M104" s="15">
        <v>52.93</v>
      </c>
      <c r="N104" s="15">
        <v>3035</v>
      </c>
      <c r="O104" s="15" t="s">
        <v>4370</v>
      </c>
      <c r="P104" s="15" t="s">
        <v>714</v>
      </c>
      <c r="Q104" s="15" t="s">
        <v>721</v>
      </c>
      <c r="R104" s="15" t="s">
        <v>725</v>
      </c>
      <c r="S104" s="15" t="s">
        <v>730</v>
      </c>
      <c r="T104" s="15" t="s">
        <v>743</v>
      </c>
      <c r="U104" s="15" t="s">
        <v>955</v>
      </c>
      <c r="V104" s="15">
        <v>0.36</v>
      </c>
      <c r="W104" s="15" t="s">
        <v>718</v>
      </c>
      <c r="X104" s="15" t="s">
        <v>1011</v>
      </c>
      <c r="Y104" s="15" t="s">
        <v>1386</v>
      </c>
      <c r="Z104" s="15">
        <v>60148</v>
      </c>
    </row>
    <row r="105" spans="1:26" ht="13.2" x14ac:dyDescent="0.25">
      <c r="A105" s="15">
        <v>18951</v>
      </c>
      <c r="B105" s="15">
        <v>89128</v>
      </c>
      <c r="C105" s="16">
        <v>43845</v>
      </c>
      <c r="D105" s="16">
        <v>43850</v>
      </c>
      <c r="E105" s="15" t="s">
        <v>984</v>
      </c>
      <c r="F105" s="15">
        <v>0.04</v>
      </c>
      <c r="G105" s="15">
        <v>1.02</v>
      </c>
      <c r="H105" s="15">
        <v>52.170899999999996</v>
      </c>
      <c r="I105" s="15">
        <v>52.170899999999996</v>
      </c>
      <c r="J105" s="15" t="s">
        <v>4646</v>
      </c>
      <c r="K105" s="15">
        <v>6.35</v>
      </c>
      <c r="L105" s="15">
        <v>12</v>
      </c>
      <c r="M105" s="15">
        <v>75.61</v>
      </c>
      <c r="N105" s="15">
        <v>3035</v>
      </c>
      <c r="O105" s="15" t="s">
        <v>3497</v>
      </c>
      <c r="P105" s="15" t="s">
        <v>714</v>
      </c>
      <c r="Q105" s="15" t="s">
        <v>721</v>
      </c>
      <c r="R105" s="15" t="s">
        <v>725</v>
      </c>
      <c r="S105" s="15" t="s">
        <v>730</v>
      </c>
      <c r="T105" s="15" t="s">
        <v>742</v>
      </c>
      <c r="U105" s="15" t="s">
        <v>150</v>
      </c>
      <c r="V105" s="15">
        <v>0.39</v>
      </c>
      <c r="W105" s="15" t="s">
        <v>718</v>
      </c>
      <c r="X105" s="15" t="s">
        <v>1011</v>
      </c>
      <c r="Y105" s="15" t="s">
        <v>1386</v>
      </c>
      <c r="Z105" s="15">
        <v>60148</v>
      </c>
    </row>
    <row r="106" spans="1:26" ht="13.2" x14ac:dyDescent="0.25">
      <c r="A106" s="15">
        <v>19769</v>
      </c>
      <c r="B106" s="15">
        <v>90530</v>
      </c>
      <c r="C106" s="16">
        <v>43845</v>
      </c>
      <c r="D106" s="16">
        <v>43846</v>
      </c>
      <c r="E106" s="15" t="s">
        <v>981</v>
      </c>
      <c r="F106" s="15">
        <v>0.08</v>
      </c>
      <c r="G106" s="15">
        <v>7.96</v>
      </c>
      <c r="H106" s="15">
        <v>15.984</v>
      </c>
      <c r="I106" s="15">
        <v>15.984</v>
      </c>
      <c r="J106" s="15" t="s">
        <v>4646</v>
      </c>
      <c r="K106" s="15">
        <v>8.09</v>
      </c>
      <c r="L106" s="15">
        <v>6</v>
      </c>
      <c r="M106" s="15">
        <v>48.25</v>
      </c>
      <c r="N106" s="15">
        <v>1632</v>
      </c>
      <c r="O106" s="15" t="s">
        <v>2892</v>
      </c>
      <c r="P106" s="15" t="s">
        <v>715</v>
      </c>
      <c r="Q106" s="15" t="s">
        <v>721</v>
      </c>
      <c r="R106" s="15" t="s">
        <v>727</v>
      </c>
      <c r="S106" s="15" t="s">
        <v>736</v>
      </c>
      <c r="T106" s="15" t="s">
        <v>743</v>
      </c>
      <c r="U106" s="15" t="s">
        <v>848</v>
      </c>
      <c r="V106" s="15">
        <v>0.49</v>
      </c>
      <c r="W106" s="15" t="s">
        <v>717</v>
      </c>
      <c r="X106" s="15" t="s">
        <v>1214</v>
      </c>
      <c r="Y106" s="15" t="s">
        <v>1539</v>
      </c>
      <c r="Z106" s="15">
        <v>39401</v>
      </c>
    </row>
    <row r="107" spans="1:26" ht="13.2" x14ac:dyDescent="0.25">
      <c r="A107" s="15">
        <v>21103</v>
      </c>
      <c r="B107" s="15">
        <v>89520</v>
      </c>
      <c r="C107" s="16">
        <v>43845</v>
      </c>
      <c r="D107" s="16">
        <v>43846</v>
      </c>
      <c r="E107" s="15" t="s">
        <v>985</v>
      </c>
      <c r="F107" s="15">
        <v>0.09</v>
      </c>
      <c r="G107" s="15">
        <v>0.7</v>
      </c>
      <c r="H107" s="15">
        <v>-172.71800000000002</v>
      </c>
      <c r="I107" s="15" t="s">
        <v>4646</v>
      </c>
      <c r="J107" s="15">
        <v>-1014.7168</v>
      </c>
      <c r="K107" s="15">
        <v>2.88</v>
      </c>
      <c r="L107" s="15">
        <v>2</v>
      </c>
      <c r="M107" s="15">
        <v>5.5</v>
      </c>
      <c r="N107" s="15">
        <v>152</v>
      </c>
      <c r="O107" s="15" t="s">
        <v>3092</v>
      </c>
      <c r="P107" s="15" t="s">
        <v>714</v>
      </c>
      <c r="Q107" s="15" t="s">
        <v>723</v>
      </c>
      <c r="R107" s="15" t="s">
        <v>725</v>
      </c>
      <c r="S107" s="15" t="s">
        <v>728</v>
      </c>
      <c r="T107" s="15" t="s">
        <v>742</v>
      </c>
      <c r="U107" s="15" t="s">
        <v>12</v>
      </c>
      <c r="V107" s="15">
        <v>0.56000000000000005</v>
      </c>
      <c r="W107" s="15" t="s">
        <v>717</v>
      </c>
      <c r="X107" s="15" t="s">
        <v>1030</v>
      </c>
      <c r="Y107" s="15" t="s">
        <v>1706</v>
      </c>
      <c r="Z107" s="15">
        <v>37918</v>
      </c>
    </row>
    <row r="108" spans="1:26" ht="13.2" x14ac:dyDescent="0.25">
      <c r="A108" s="15">
        <v>23297</v>
      </c>
      <c r="B108" s="15">
        <v>86144</v>
      </c>
      <c r="C108" s="16">
        <v>43845</v>
      </c>
      <c r="D108" s="16">
        <v>43845</v>
      </c>
      <c r="E108" s="15" t="s">
        <v>983</v>
      </c>
      <c r="F108" s="15">
        <v>0</v>
      </c>
      <c r="G108" s="15">
        <v>6.19</v>
      </c>
      <c r="H108" s="15">
        <v>-33.211539999999999</v>
      </c>
      <c r="I108" s="15" t="s">
        <v>4646</v>
      </c>
      <c r="J108" s="15" t="s">
        <v>4646</v>
      </c>
      <c r="K108" s="15">
        <v>8.6</v>
      </c>
      <c r="L108" s="15">
        <v>12</v>
      </c>
      <c r="M108" s="15">
        <v>111.97</v>
      </c>
      <c r="N108" s="15">
        <v>1405</v>
      </c>
      <c r="O108" s="15" t="s">
        <v>3898</v>
      </c>
      <c r="P108" s="15" t="s">
        <v>714</v>
      </c>
      <c r="Q108" s="15" t="s">
        <v>724</v>
      </c>
      <c r="R108" s="15" t="s">
        <v>725</v>
      </c>
      <c r="S108" s="15" t="s">
        <v>104</v>
      </c>
      <c r="T108" s="15" t="s">
        <v>743</v>
      </c>
      <c r="U108" s="15" t="s">
        <v>960</v>
      </c>
      <c r="V108" s="15">
        <v>0.38</v>
      </c>
      <c r="W108" s="15" t="s">
        <v>718</v>
      </c>
      <c r="X108" s="15" t="s">
        <v>1056</v>
      </c>
      <c r="Y108" s="15" t="s">
        <v>1848</v>
      </c>
      <c r="Z108" s="15">
        <v>49017</v>
      </c>
    </row>
    <row r="109" spans="1:26" ht="13.2" x14ac:dyDescent="0.25">
      <c r="A109" s="15">
        <v>24849</v>
      </c>
      <c r="B109" s="15">
        <v>91086</v>
      </c>
      <c r="C109" s="16">
        <v>43845</v>
      </c>
      <c r="D109" s="16">
        <v>43847</v>
      </c>
      <c r="E109" s="15" t="s">
        <v>982</v>
      </c>
      <c r="F109" s="15">
        <v>0.06</v>
      </c>
      <c r="G109" s="15">
        <v>2.17</v>
      </c>
      <c r="H109" s="15">
        <v>2.4851999999999999</v>
      </c>
      <c r="I109" s="15">
        <v>2.4851999999999999</v>
      </c>
      <c r="J109" s="15" t="s">
        <v>4646</v>
      </c>
      <c r="K109" s="15">
        <v>7.04</v>
      </c>
      <c r="L109" s="15">
        <v>2</v>
      </c>
      <c r="M109" s="15">
        <v>14.65</v>
      </c>
      <c r="N109" s="15">
        <v>145</v>
      </c>
      <c r="O109" s="15" t="s">
        <v>1930</v>
      </c>
      <c r="P109" s="15" t="s">
        <v>714</v>
      </c>
      <c r="Q109" s="15" t="s">
        <v>722</v>
      </c>
      <c r="R109" s="15" t="s">
        <v>725</v>
      </c>
      <c r="S109" s="15" t="s">
        <v>730</v>
      </c>
      <c r="T109" s="15" t="s">
        <v>742</v>
      </c>
      <c r="U109" s="15" t="s">
        <v>858</v>
      </c>
      <c r="V109" s="15">
        <v>0.38</v>
      </c>
      <c r="W109" s="15" t="s">
        <v>720</v>
      </c>
      <c r="X109" s="15" t="s">
        <v>1074</v>
      </c>
      <c r="Y109" s="15" t="s">
        <v>1184</v>
      </c>
      <c r="Z109" s="15">
        <v>15122</v>
      </c>
    </row>
    <row r="110" spans="1:26" ht="13.2" x14ac:dyDescent="0.25">
      <c r="A110" s="15">
        <v>3086</v>
      </c>
      <c r="B110" s="15">
        <v>22147</v>
      </c>
      <c r="C110" s="16">
        <v>43846</v>
      </c>
      <c r="D110" s="16">
        <v>43850</v>
      </c>
      <c r="E110" s="15" t="s">
        <v>984</v>
      </c>
      <c r="F110" s="15">
        <v>0.04</v>
      </c>
      <c r="G110" s="15">
        <v>8.99</v>
      </c>
      <c r="H110" s="15">
        <v>70.028000000000006</v>
      </c>
      <c r="I110" s="15">
        <v>70.028000000000006</v>
      </c>
      <c r="J110" s="15">
        <v>-12.1555</v>
      </c>
      <c r="K110" s="15">
        <v>22.72</v>
      </c>
      <c r="L110" s="15">
        <v>37</v>
      </c>
      <c r="M110" s="15">
        <v>832.14</v>
      </c>
      <c r="N110" s="15">
        <v>667</v>
      </c>
      <c r="O110" s="15" t="s">
        <v>2374</v>
      </c>
      <c r="P110" s="15" t="s">
        <v>714</v>
      </c>
      <c r="Q110" s="15" t="s">
        <v>724</v>
      </c>
      <c r="R110" s="15" t="s">
        <v>727</v>
      </c>
      <c r="S110" s="15" t="s">
        <v>736</v>
      </c>
      <c r="T110" s="15" t="s">
        <v>745</v>
      </c>
      <c r="U110" s="15" t="s">
        <v>579</v>
      </c>
      <c r="V110" s="15">
        <v>0.44</v>
      </c>
      <c r="W110" s="15" t="s">
        <v>718</v>
      </c>
      <c r="X110" s="15" t="s">
        <v>1018</v>
      </c>
      <c r="Y110" s="15" t="s">
        <v>1001</v>
      </c>
      <c r="Z110" s="15">
        <v>75203</v>
      </c>
    </row>
    <row r="111" spans="1:26" ht="13.2" x14ac:dyDescent="0.25">
      <c r="A111" s="15">
        <v>18345</v>
      </c>
      <c r="B111" s="15">
        <v>86591</v>
      </c>
      <c r="C111" s="16">
        <v>43846</v>
      </c>
      <c r="D111" s="16">
        <v>43848</v>
      </c>
      <c r="E111" s="15" t="s">
        <v>985</v>
      </c>
      <c r="F111" s="15">
        <v>0.02</v>
      </c>
      <c r="G111" s="15">
        <v>13.99</v>
      </c>
      <c r="H111" s="15">
        <v>-106.3424</v>
      </c>
      <c r="I111" s="15" t="s">
        <v>4646</v>
      </c>
      <c r="J111" s="15" t="s">
        <v>4646</v>
      </c>
      <c r="K111" s="15">
        <v>110.98</v>
      </c>
      <c r="L111" s="15">
        <v>2</v>
      </c>
      <c r="M111" s="15">
        <v>226.53</v>
      </c>
      <c r="N111" s="15">
        <v>2924</v>
      </c>
      <c r="O111" s="15" t="s">
        <v>3369</v>
      </c>
      <c r="P111" s="15" t="s">
        <v>714</v>
      </c>
      <c r="Q111" s="15" t="s">
        <v>723</v>
      </c>
      <c r="R111" s="15" t="s">
        <v>727</v>
      </c>
      <c r="S111" s="15" t="s">
        <v>736</v>
      </c>
      <c r="T111" s="15" t="s">
        <v>747</v>
      </c>
      <c r="U111" s="15" t="s">
        <v>575</v>
      </c>
      <c r="V111" s="15">
        <v>0.69</v>
      </c>
      <c r="W111" s="15" t="s">
        <v>720</v>
      </c>
      <c r="X111" s="15" t="s">
        <v>1060</v>
      </c>
      <c r="Y111" s="15" t="s">
        <v>1207</v>
      </c>
      <c r="Z111" s="15">
        <v>20707</v>
      </c>
    </row>
    <row r="112" spans="1:26" ht="13.2" x14ac:dyDescent="0.25">
      <c r="A112" s="15">
        <v>18346</v>
      </c>
      <c r="B112" s="15">
        <v>86591</v>
      </c>
      <c r="C112" s="16">
        <v>43846</v>
      </c>
      <c r="D112" s="16">
        <v>43848</v>
      </c>
      <c r="E112" s="15" t="s">
        <v>985</v>
      </c>
      <c r="F112" s="15">
        <v>0.01</v>
      </c>
      <c r="G112" s="15">
        <v>2.87</v>
      </c>
      <c r="H112" s="15">
        <v>44.976799999999997</v>
      </c>
      <c r="I112" s="15">
        <v>44.976799999999997</v>
      </c>
      <c r="J112" s="15">
        <v>-203.9</v>
      </c>
      <c r="K112" s="15">
        <v>8.01</v>
      </c>
      <c r="L112" s="15">
        <v>8</v>
      </c>
      <c r="M112" s="15">
        <v>68.650000000000006</v>
      </c>
      <c r="N112" s="15">
        <v>2924</v>
      </c>
      <c r="O112" s="15" t="s">
        <v>4427</v>
      </c>
      <c r="P112" s="15" t="s">
        <v>714</v>
      </c>
      <c r="Q112" s="15" t="s">
        <v>723</v>
      </c>
      <c r="R112" s="15" t="s">
        <v>725</v>
      </c>
      <c r="S112" s="15" t="s">
        <v>730</v>
      </c>
      <c r="T112" s="15" t="s">
        <v>742</v>
      </c>
      <c r="U112" s="15" t="s">
        <v>487</v>
      </c>
      <c r="V112" s="15">
        <v>0.4</v>
      </c>
      <c r="W112" s="15" t="s">
        <v>720</v>
      </c>
      <c r="X112" s="15" t="s">
        <v>1060</v>
      </c>
      <c r="Y112" s="15" t="s">
        <v>1207</v>
      </c>
      <c r="Z112" s="15">
        <v>20707</v>
      </c>
    </row>
    <row r="113" spans="1:26" ht="13.2" x14ac:dyDescent="0.25">
      <c r="A113" s="15">
        <v>21086</v>
      </c>
      <c r="B113" s="15">
        <v>88677</v>
      </c>
      <c r="C113" s="16">
        <v>43846</v>
      </c>
      <c r="D113" s="16">
        <v>43850</v>
      </c>
      <c r="E113" s="15" t="s">
        <v>984</v>
      </c>
      <c r="F113" s="15">
        <v>0.04</v>
      </c>
      <c r="G113" s="15">
        <v>8.99</v>
      </c>
      <c r="H113" s="15">
        <v>-678.49599999999998</v>
      </c>
      <c r="I113" s="15" t="s">
        <v>4646</v>
      </c>
      <c r="J113" s="15">
        <v>-208.41800000000001</v>
      </c>
      <c r="K113" s="15">
        <v>22.72</v>
      </c>
      <c r="L113" s="15">
        <v>9</v>
      </c>
      <c r="M113" s="15">
        <v>202.41</v>
      </c>
      <c r="N113" s="15">
        <v>665</v>
      </c>
      <c r="O113" s="15" t="s">
        <v>4517</v>
      </c>
      <c r="P113" s="15" t="s">
        <v>714</v>
      </c>
      <c r="Q113" s="15" t="s">
        <v>724</v>
      </c>
      <c r="R113" s="15" t="s">
        <v>727</v>
      </c>
      <c r="S113" s="15" t="s">
        <v>736</v>
      </c>
      <c r="T113" s="15" t="s">
        <v>745</v>
      </c>
      <c r="U113" s="15" t="s">
        <v>579</v>
      </c>
      <c r="V113" s="15">
        <v>0.44</v>
      </c>
      <c r="W113" s="15" t="s">
        <v>717</v>
      </c>
      <c r="X113" s="15" t="s">
        <v>1030</v>
      </c>
      <c r="Y113" s="15" t="s">
        <v>1309</v>
      </c>
      <c r="Z113" s="15">
        <v>37130</v>
      </c>
    </row>
    <row r="114" spans="1:26" ht="13.2" x14ac:dyDescent="0.25">
      <c r="A114" s="15">
        <v>22341</v>
      </c>
      <c r="B114" s="15">
        <v>88745</v>
      </c>
      <c r="C114" s="16">
        <v>43846</v>
      </c>
      <c r="D114" s="16">
        <v>43846</v>
      </c>
      <c r="E114" s="15" t="s">
        <v>984</v>
      </c>
      <c r="F114" s="15">
        <v>0.04</v>
      </c>
      <c r="G114" s="15">
        <v>2.0299999999999998</v>
      </c>
      <c r="H114" s="15">
        <v>-22.009999999999998</v>
      </c>
      <c r="I114" s="15" t="s">
        <v>4646</v>
      </c>
      <c r="J114" s="15" t="s">
        <v>4646</v>
      </c>
      <c r="K114" s="15">
        <v>2.98</v>
      </c>
      <c r="L114" s="15">
        <v>5</v>
      </c>
      <c r="M114" s="15">
        <v>15.7</v>
      </c>
      <c r="N114" s="15">
        <v>3385</v>
      </c>
      <c r="O114" s="15" t="s">
        <v>4477</v>
      </c>
      <c r="P114" s="15" t="s">
        <v>715</v>
      </c>
      <c r="Q114" s="15" t="s">
        <v>724</v>
      </c>
      <c r="R114" s="15" t="s">
        <v>725</v>
      </c>
      <c r="S114" s="15" t="s">
        <v>728</v>
      </c>
      <c r="T114" s="15" t="s">
        <v>742</v>
      </c>
      <c r="U114" s="15" t="s">
        <v>162</v>
      </c>
      <c r="V114" s="15">
        <v>0.56999999999999995</v>
      </c>
      <c r="W114" s="15" t="s">
        <v>720</v>
      </c>
      <c r="X114" s="15" t="s">
        <v>1068</v>
      </c>
      <c r="Y114" s="15" t="s">
        <v>1549</v>
      </c>
      <c r="Z114" s="15">
        <v>44512</v>
      </c>
    </row>
    <row r="115" spans="1:26" ht="13.2" x14ac:dyDescent="0.25">
      <c r="A115" s="15">
        <v>22342</v>
      </c>
      <c r="B115" s="15">
        <v>88745</v>
      </c>
      <c r="C115" s="16">
        <v>43846</v>
      </c>
      <c r="D115" s="16">
        <v>43851</v>
      </c>
      <c r="E115" s="15" t="s">
        <v>984</v>
      </c>
      <c r="F115" s="15">
        <v>0.01</v>
      </c>
      <c r="G115" s="15">
        <v>8.99</v>
      </c>
      <c r="H115" s="15">
        <v>426.46032000000002</v>
      </c>
      <c r="I115" s="15">
        <v>426.46032000000002</v>
      </c>
      <c r="J115" s="15">
        <v>-98.42</v>
      </c>
      <c r="K115" s="15">
        <v>125.99</v>
      </c>
      <c r="L115" s="15">
        <v>6</v>
      </c>
      <c r="M115" s="15">
        <v>680.65</v>
      </c>
      <c r="N115" s="15">
        <v>3385</v>
      </c>
      <c r="O115" s="15" t="s">
        <v>4097</v>
      </c>
      <c r="P115" s="15" t="s">
        <v>714</v>
      </c>
      <c r="Q115" s="15" t="s">
        <v>724</v>
      </c>
      <c r="R115" s="15" t="s">
        <v>726</v>
      </c>
      <c r="S115" s="15" t="s">
        <v>103</v>
      </c>
      <c r="T115" s="15" t="s">
        <v>743</v>
      </c>
      <c r="U115" s="15" t="s">
        <v>299</v>
      </c>
      <c r="V115" s="15">
        <v>0.59</v>
      </c>
      <c r="W115" s="15" t="s">
        <v>720</v>
      </c>
      <c r="X115" s="15" t="s">
        <v>1068</v>
      </c>
      <c r="Y115" s="15" t="s">
        <v>1549</v>
      </c>
      <c r="Z115" s="15">
        <v>44512</v>
      </c>
    </row>
    <row r="116" spans="1:26" ht="13.2" x14ac:dyDescent="0.25">
      <c r="A116" s="15">
        <v>22459</v>
      </c>
      <c r="B116" s="15">
        <v>86789</v>
      </c>
      <c r="C116" s="16">
        <v>43846</v>
      </c>
      <c r="D116" s="16">
        <v>43847</v>
      </c>
      <c r="E116" s="15" t="s">
        <v>982</v>
      </c>
      <c r="F116" s="15">
        <v>0.1</v>
      </c>
      <c r="G116" s="15">
        <v>8.49</v>
      </c>
      <c r="H116" s="15">
        <v>-350.43950000000001</v>
      </c>
      <c r="I116" s="15" t="s">
        <v>4646</v>
      </c>
      <c r="J116" s="15" t="s">
        <v>4646</v>
      </c>
      <c r="K116" s="15">
        <v>5.81</v>
      </c>
      <c r="L116" s="15">
        <v>12</v>
      </c>
      <c r="M116" s="15">
        <v>64.959999999999994</v>
      </c>
      <c r="N116" s="15">
        <v>3133</v>
      </c>
      <c r="O116" s="15" t="s">
        <v>2172</v>
      </c>
      <c r="P116" s="15" t="s">
        <v>714</v>
      </c>
      <c r="Q116" s="15" t="s">
        <v>724</v>
      </c>
      <c r="R116" s="15" t="s">
        <v>725</v>
      </c>
      <c r="S116" s="15" t="s">
        <v>104</v>
      </c>
      <c r="T116" s="15" t="s">
        <v>743</v>
      </c>
      <c r="U116" s="15" t="s">
        <v>918</v>
      </c>
      <c r="V116" s="15">
        <v>0.39</v>
      </c>
      <c r="W116" s="15" t="s">
        <v>718</v>
      </c>
      <c r="X116" s="15" t="s">
        <v>1011</v>
      </c>
      <c r="Y116" s="15" t="s">
        <v>1747</v>
      </c>
      <c r="Z116" s="15">
        <v>60540</v>
      </c>
    </row>
    <row r="117" spans="1:26" ht="13.2" x14ac:dyDescent="0.25">
      <c r="A117" s="15">
        <v>22460</v>
      </c>
      <c r="B117" s="15">
        <v>86789</v>
      </c>
      <c r="C117" s="16">
        <v>43846</v>
      </c>
      <c r="D117" s="16">
        <v>43847</v>
      </c>
      <c r="E117" s="15" t="s">
        <v>982</v>
      </c>
      <c r="F117" s="15">
        <v>0.03</v>
      </c>
      <c r="G117" s="15">
        <v>0.75</v>
      </c>
      <c r="H117" s="15">
        <v>4.2027999999999999</v>
      </c>
      <c r="I117" s="15">
        <v>4.2027999999999999</v>
      </c>
      <c r="J117" s="15" t="s">
        <v>4646</v>
      </c>
      <c r="K117" s="15">
        <v>1.81</v>
      </c>
      <c r="L117" s="15">
        <v>10</v>
      </c>
      <c r="M117" s="15">
        <v>19.14</v>
      </c>
      <c r="N117" s="15">
        <v>3133</v>
      </c>
      <c r="O117" s="15" t="s">
        <v>2676</v>
      </c>
      <c r="P117" s="15" t="s">
        <v>714</v>
      </c>
      <c r="Q117" s="15" t="s">
        <v>724</v>
      </c>
      <c r="R117" s="15" t="s">
        <v>725</v>
      </c>
      <c r="S117" s="15" t="s">
        <v>737</v>
      </c>
      <c r="T117" s="15" t="s">
        <v>742</v>
      </c>
      <c r="U117" s="15" t="s">
        <v>829</v>
      </c>
      <c r="V117" s="15">
        <v>0.52</v>
      </c>
      <c r="W117" s="15" t="s">
        <v>718</v>
      </c>
      <c r="X117" s="15" t="s">
        <v>1011</v>
      </c>
      <c r="Y117" s="15" t="s">
        <v>1747</v>
      </c>
      <c r="Z117" s="15">
        <v>60540</v>
      </c>
    </row>
    <row r="118" spans="1:26" ht="13.2" x14ac:dyDescent="0.25">
      <c r="A118" s="15">
        <v>23533</v>
      </c>
      <c r="B118" s="15">
        <v>89679</v>
      </c>
      <c r="C118" s="16">
        <v>43846</v>
      </c>
      <c r="D118" s="16">
        <v>43848</v>
      </c>
      <c r="E118" s="15" t="s">
        <v>985</v>
      </c>
      <c r="F118" s="15">
        <v>0.09</v>
      </c>
      <c r="G118" s="15">
        <v>0.78</v>
      </c>
      <c r="H118" s="15">
        <v>2.4548000000000001</v>
      </c>
      <c r="I118" s="15">
        <v>2.4548000000000001</v>
      </c>
      <c r="J118" s="15">
        <v>-157.4</v>
      </c>
      <c r="K118" s="15">
        <v>2.1800000000000002</v>
      </c>
      <c r="L118" s="15">
        <v>9</v>
      </c>
      <c r="M118" s="15">
        <v>19.12</v>
      </c>
      <c r="N118" s="15">
        <v>1603</v>
      </c>
      <c r="O118" s="15" t="s">
        <v>3212</v>
      </c>
      <c r="P118" s="15" t="s">
        <v>714</v>
      </c>
      <c r="Q118" s="15" t="s">
        <v>722</v>
      </c>
      <c r="R118" s="15" t="s">
        <v>725</v>
      </c>
      <c r="S118" s="15" t="s">
        <v>737</v>
      </c>
      <c r="T118" s="15" t="s">
        <v>742</v>
      </c>
      <c r="U118" s="15" t="s">
        <v>163</v>
      </c>
      <c r="V118" s="15">
        <v>0.52</v>
      </c>
      <c r="W118" s="15" t="s">
        <v>720</v>
      </c>
      <c r="X118" s="15" t="s">
        <v>1022</v>
      </c>
      <c r="Y118" s="15" t="s">
        <v>1645</v>
      </c>
      <c r="Z118" s="15">
        <v>11598</v>
      </c>
    </row>
    <row r="119" spans="1:26" ht="13.2" x14ac:dyDescent="0.25">
      <c r="A119" s="15">
        <v>23534</v>
      </c>
      <c r="B119" s="15">
        <v>89679</v>
      </c>
      <c r="C119" s="16">
        <v>43846</v>
      </c>
      <c r="D119" s="16">
        <v>43848</v>
      </c>
      <c r="E119" s="15" t="s">
        <v>985</v>
      </c>
      <c r="F119" s="15">
        <v>0.05</v>
      </c>
      <c r="G119" s="15">
        <v>29.21</v>
      </c>
      <c r="H119" s="15">
        <v>-537.27977732000011</v>
      </c>
      <c r="I119" s="15" t="s">
        <v>4646</v>
      </c>
      <c r="J119" s="15" t="s">
        <v>4646</v>
      </c>
      <c r="K119" s="15">
        <v>179.29</v>
      </c>
      <c r="L119" s="15">
        <v>1</v>
      </c>
      <c r="M119" s="15">
        <v>186.64</v>
      </c>
      <c r="N119" s="15">
        <v>1603</v>
      </c>
      <c r="O119" s="15" t="s">
        <v>3342</v>
      </c>
      <c r="P119" s="15" t="s">
        <v>716</v>
      </c>
      <c r="Q119" s="15" t="s">
        <v>722</v>
      </c>
      <c r="R119" s="15" t="s">
        <v>727</v>
      </c>
      <c r="S119" s="15" t="s">
        <v>735</v>
      </c>
      <c r="T119" s="15" t="s">
        <v>746</v>
      </c>
      <c r="U119" s="15" t="s">
        <v>552</v>
      </c>
      <c r="V119" s="15">
        <v>0.76</v>
      </c>
      <c r="W119" s="15" t="s">
        <v>720</v>
      </c>
      <c r="X119" s="15" t="s">
        <v>1022</v>
      </c>
      <c r="Y119" s="15" t="s">
        <v>1645</v>
      </c>
      <c r="Z119" s="15">
        <v>11598</v>
      </c>
    </row>
    <row r="120" spans="1:26" ht="13.2" x14ac:dyDescent="0.25">
      <c r="A120" s="15">
        <v>24941</v>
      </c>
      <c r="B120" s="15">
        <v>86338</v>
      </c>
      <c r="C120" s="16">
        <v>43846</v>
      </c>
      <c r="D120" s="16">
        <v>43847</v>
      </c>
      <c r="E120" s="15" t="s">
        <v>982</v>
      </c>
      <c r="F120" s="15">
        <v>0</v>
      </c>
      <c r="G120" s="15">
        <v>5.5</v>
      </c>
      <c r="H120" s="15">
        <v>-253.77800000000002</v>
      </c>
      <c r="I120" s="15" t="s">
        <v>4646</v>
      </c>
      <c r="J120" s="15" t="s">
        <v>4646</v>
      </c>
      <c r="K120" s="15">
        <v>13.43</v>
      </c>
      <c r="L120" s="15">
        <v>9</v>
      </c>
      <c r="M120" s="15">
        <v>129.54</v>
      </c>
      <c r="N120" s="15">
        <v>1697</v>
      </c>
      <c r="O120" s="15" t="s">
        <v>3929</v>
      </c>
      <c r="P120" s="15" t="s">
        <v>714</v>
      </c>
      <c r="Q120" s="15" t="s">
        <v>721</v>
      </c>
      <c r="R120" s="15" t="s">
        <v>725</v>
      </c>
      <c r="S120" s="15" t="s">
        <v>734</v>
      </c>
      <c r="T120" s="15" t="s">
        <v>743</v>
      </c>
      <c r="U120" s="15" t="s">
        <v>885</v>
      </c>
      <c r="V120" s="15">
        <v>0.56999999999999995</v>
      </c>
      <c r="W120" s="15" t="s">
        <v>717</v>
      </c>
      <c r="X120" s="15" t="s">
        <v>1024</v>
      </c>
      <c r="Y120" s="15" t="s">
        <v>1582</v>
      </c>
      <c r="Z120" s="15">
        <v>71901</v>
      </c>
    </row>
    <row r="121" spans="1:26" ht="13.2" x14ac:dyDescent="0.25">
      <c r="A121" s="15">
        <v>6585</v>
      </c>
      <c r="B121" s="15">
        <v>46884</v>
      </c>
      <c r="C121" s="16">
        <v>43847</v>
      </c>
      <c r="D121" s="16">
        <v>43849</v>
      </c>
      <c r="E121" s="15" t="s">
        <v>982</v>
      </c>
      <c r="F121" s="15">
        <v>0.1</v>
      </c>
      <c r="G121" s="15">
        <v>1.39</v>
      </c>
      <c r="H121" s="15">
        <v>16.12</v>
      </c>
      <c r="I121" s="15">
        <v>16.12</v>
      </c>
      <c r="J121" s="15">
        <v>-22.56</v>
      </c>
      <c r="K121" s="15">
        <v>7.64</v>
      </c>
      <c r="L121" s="15">
        <v>18</v>
      </c>
      <c r="M121" s="15">
        <v>130.11000000000001</v>
      </c>
      <c r="N121" s="15">
        <v>2618</v>
      </c>
      <c r="O121" s="15" t="s">
        <v>3820</v>
      </c>
      <c r="P121" s="15" t="s">
        <v>714</v>
      </c>
      <c r="Q121" s="15" t="s">
        <v>724</v>
      </c>
      <c r="R121" s="15" t="s">
        <v>725</v>
      </c>
      <c r="S121" s="15" t="s">
        <v>732</v>
      </c>
      <c r="T121" s="15" t="s">
        <v>743</v>
      </c>
      <c r="U121" s="15" t="s">
        <v>558</v>
      </c>
      <c r="V121" s="15">
        <v>0.36</v>
      </c>
      <c r="W121" s="15" t="s">
        <v>720</v>
      </c>
      <c r="X121" s="15" t="s">
        <v>1022</v>
      </c>
      <c r="Y121" s="15" t="s">
        <v>1008</v>
      </c>
      <c r="Z121" s="15">
        <v>10004</v>
      </c>
    </row>
    <row r="122" spans="1:26" ht="13.2" x14ac:dyDescent="0.25">
      <c r="A122" s="15">
        <v>6586</v>
      </c>
      <c r="B122" s="15">
        <v>46884</v>
      </c>
      <c r="C122" s="16">
        <v>43847</v>
      </c>
      <c r="D122" s="16">
        <v>43849</v>
      </c>
      <c r="E122" s="15" t="s">
        <v>982</v>
      </c>
      <c r="F122" s="15">
        <v>0</v>
      </c>
      <c r="G122" s="15">
        <v>2.5</v>
      </c>
      <c r="H122" s="15">
        <v>-815.90079999999989</v>
      </c>
      <c r="I122" s="15" t="s">
        <v>4646</v>
      </c>
      <c r="J122" s="15">
        <v>-453.2</v>
      </c>
      <c r="K122" s="15">
        <v>125.99</v>
      </c>
      <c r="L122" s="15">
        <v>3</v>
      </c>
      <c r="M122" s="15">
        <v>337.34</v>
      </c>
      <c r="N122" s="15">
        <v>2618</v>
      </c>
      <c r="O122" s="15" t="s">
        <v>2521</v>
      </c>
      <c r="P122" s="15" t="s">
        <v>714</v>
      </c>
      <c r="Q122" s="15" t="s">
        <v>724</v>
      </c>
      <c r="R122" s="15" t="s">
        <v>726</v>
      </c>
      <c r="S122" s="15" t="s">
        <v>103</v>
      </c>
      <c r="T122" s="15" t="s">
        <v>743</v>
      </c>
      <c r="U122" s="15" t="s">
        <v>635</v>
      </c>
      <c r="V122" s="15">
        <v>0.59</v>
      </c>
      <c r="W122" s="15" t="s">
        <v>720</v>
      </c>
      <c r="X122" s="15" t="s">
        <v>1022</v>
      </c>
      <c r="Y122" s="15" t="s">
        <v>1008</v>
      </c>
      <c r="Z122" s="15">
        <v>10004</v>
      </c>
    </row>
    <row r="123" spans="1:26" ht="13.2" x14ac:dyDescent="0.25">
      <c r="A123" s="15">
        <v>6587</v>
      </c>
      <c r="B123" s="15">
        <v>46884</v>
      </c>
      <c r="C123" s="16">
        <v>43847</v>
      </c>
      <c r="D123" s="16">
        <v>43848</v>
      </c>
      <c r="E123" s="15" t="s">
        <v>982</v>
      </c>
      <c r="F123" s="15">
        <v>0.1</v>
      </c>
      <c r="G123" s="15">
        <v>2.36</v>
      </c>
      <c r="H123" s="15">
        <v>15.808000000000003</v>
      </c>
      <c r="I123" s="15">
        <v>15.808000000000003</v>
      </c>
      <c r="J123" s="15">
        <v>-1455.9971999999998</v>
      </c>
      <c r="K123" s="15">
        <v>11.55</v>
      </c>
      <c r="L123" s="15">
        <v>25</v>
      </c>
      <c r="M123" s="15">
        <v>280.43</v>
      </c>
      <c r="N123" s="15">
        <v>2618</v>
      </c>
      <c r="O123" s="15" t="s">
        <v>3820</v>
      </c>
      <c r="P123" s="15" t="s">
        <v>714</v>
      </c>
      <c r="Q123" s="15" t="s">
        <v>724</v>
      </c>
      <c r="R123" s="15" t="s">
        <v>725</v>
      </c>
      <c r="S123" s="15" t="s">
        <v>728</v>
      </c>
      <c r="T123" s="15" t="s">
        <v>742</v>
      </c>
      <c r="U123" s="15" t="s">
        <v>225</v>
      </c>
      <c r="V123" s="15">
        <v>0.55000000000000004</v>
      </c>
      <c r="W123" s="15" t="s">
        <v>720</v>
      </c>
      <c r="X123" s="15" t="s">
        <v>1022</v>
      </c>
      <c r="Y123" s="15" t="s">
        <v>1008</v>
      </c>
      <c r="Z123" s="15">
        <v>10004</v>
      </c>
    </row>
    <row r="124" spans="1:26" ht="13.2" x14ac:dyDescent="0.25">
      <c r="A124" s="15">
        <v>18278</v>
      </c>
      <c r="B124" s="15">
        <v>87347</v>
      </c>
      <c r="C124" s="16">
        <v>43847</v>
      </c>
      <c r="D124" s="16">
        <v>43849</v>
      </c>
      <c r="E124" s="15" t="s">
        <v>982</v>
      </c>
      <c r="F124" s="15">
        <v>0.05</v>
      </c>
      <c r="G124" s="15">
        <v>91.05</v>
      </c>
      <c r="H124" s="15">
        <v>411.5172</v>
      </c>
      <c r="I124" s="15">
        <v>411.5172</v>
      </c>
      <c r="J124" s="15" t="s">
        <v>4646</v>
      </c>
      <c r="K124" s="15">
        <v>328.14</v>
      </c>
      <c r="L124" s="15">
        <v>6</v>
      </c>
      <c r="M124" s="15">
        <v>1967.98</v>
      </c>
      <c r="N124" s="15">
        <v>366</v>
      </c>
      <c r="O124" s="15" t="s">
        <v>2367</v>
      </c>
      <c r="P124" s="15" t="s">
        <v>716</v>
      </c>
      <c r="Q124" s="15" t="s">
        <v>722</v>
      </c>
      <c r="R124" s="15" t="s">
        <v>725</v>
      </c>
      <c r="S124" s="15" t="s">
        <v>733</v>
      </c>
      <c r="T124" s="15" t="s">
        <v>744</v>
      </c>
      <c r="U124" s="15" t="s">
        <v>393</v>
      </c>
      <c r="V124" s="15">
        <v>0.56999999999999995</v>
      </c>
      <c r="W124" s="15" t="s">
        <v>720</v>
      </c>
      <c r="X124" s="15" t="s">
        <v>1151</v>
      </c>
      <c r="Y124" s="15" t="s">
        <v>1177</v>
      </c>
      <c r="Z124" s="15">
        <v>2910</v>
      </c>
    </row>
    <row r="125" spans="1:26" ht="13.2" x14ac:dyDescent="0.25">
      <c r="A125" s="15">
        <v>19415</v>
      </c>
      <c r="B125" s="15">
        <v>90099</v>
      </c>
      <c r="C125" s="16">
        <v>43847</v>
      </c>
      <c r="D125" s="16">
        <v>43849</v>
      </c>
      <c r="E125" s="15" t="s">
        <v>982</v>
      </c>
      <c r="F125" s="15">
        <v>0.03</v>
      </c>
      <c r="G125" s="15">
        <v>19.989999999999998</v>
      </c>
      <c r="H125" s="15">
        <v>15.353999999999999</v>
      </c>
      <c r="I125" s="15">
        <v>15.353999999999999</v>
      </c>
      <c r="J125" s="15" t="s">
        <v>4646</v>
      </c>
      <c r="K125" s="15">
        <v>90.48</v>
      </c>
      <c r="L125" s="15">
        <v>1</v>
      </c>
      <c r="M125" s="15">
        <v>99.69</v>
      </c>
      <c r="N125" s="15">
        <v>1873</v>
      </c>
      <c r="O125" s="15" t="s">
        <v>1936</v>
      </c>
      <c r="P125" s="15" t="s">
        <v>714</v>
      </c>
      <c r="Q125" s="15" t="s">
        <v>724</v>
      </c>
      <c r="R125" s="15" t="s">
        <v>725</v>
      </c>
      <c r="S125" s="15" t="s">
        <v>732</v>
      </c>
      <c r="T125" s="15" t="s">
        <v>743</v>
      </c>
      <c r="U125" s="15" t="s">
        <v>32</v>
      </c>
      <c r="V125" s="15">
        <v>0.4</v>
      </c>
      <c r="W125" s="15" t="s">
        <v>717</v>
      </c>
      <c r="X125" s="15" t="s">
        <v>1037</v>
      </c>
      <c r="Y125" s="15" t="s">
        <v>1483</v>
      </c>
      <c r="Z125" s="15">
        <v>33403</v>
      </c>
    </row>
    <row r="126" spans="1:26" ht="13.2" x14ac:dyDescent="0.25">
      <c r="A126" s="15">
        <v>19416</v>
      </c>
      <c r="B126" s="15">
        <v>90099</v>
      </c>
      <c r="C126" s="16">
        <v>43847</v>
      </c>
      <c r="D126" s="16">
        <v>43847</v>
      </c>
      <c r="E126" s="15" t="s">
        <v>982</v>
      </c>
      <c r="F126" s="15">
        <v>0.06</v>
      </c>
      <c r="G126" s="15">
        <v>8.18</v>
      </c>
      <c r="H126" s="15">
        <v>-357.92399999999998</v>
      </c>
      <c r="I126" s="15" t="s">
        <v>4646</v>
      </c>
      <c r="J126" s="15" t="s">
        <v>4646</v>
      </c>
      <c r="K126" s="15">
        <v>22.84</v>
      </c>
      <c r="L126" s="15">
        <v>7</v>
      </c>
      <c r="M126" s="15">
        <v>152.49</v>
      </c>
      <c r="N126" s="15">
        <v>1873</v>
      </c>
      <c r="O126" s="15" t="s">
        <v>1980</v>
      </c>
      <c r="P126" s="15" t="s">
        <v>714</v>
      </c>
      <c r="Q126" s="15" t="s">
        <v>724</v>
      </c>
      <c r="R126" s="15" t="s">
        <v>725</v>
      </c>
      <c r="S126" s="15" t="s">
        <v>730</v>
      </c>
      <c r="T126" s="15" t="s">
        <v>743</v>
      </c>
      <c r="U126" s="15" t="s">
        <v>260</v>
      </c>
      <c r="V126" s="15">
        <v>0.39</v>
      </c>
      <c r="W126" s="15" t="s">
        <v>717</v>
      </c>
      <c r="X126" s="15" t="s">
        <v>1037</v>
      </c>
      <c r="Y126" s="15" t="s">
        <v>1483</v>
      </c>
      <c r="Z126" s="15">
        <v>33403</v>
      </c>
    </row>
    <row r="127" spans="1:26" ht="13.2" x14ac:dyDescent="0.25">
      <c r="A127" s="15">
        <v>19781</v>
      </c>
      <c r="B127" s="15">
        <v>86307</v>
      </c>
      <c r="C127" s="16">
        <v>43847</v>
      </c>
      <c r="D127" s="16">
        <v>43847</v>
      </c>
      <c r="E127" s="15" t="s">
        <v>985</v>
      </c>
      <c r="F127" s="15">
        <v>0.08</v>
      </c>
      <c r="G127" s="15">
        <v>19.989999999999998</v>
      </c>
      <c r="H127" s="15">
        <v>-239.8656</v>
      </c>
      <c r="I127" s="15" t="s">
        <v>4646</v>
      </c>
      <c r="J127" s="15" t="s">
        <v>4646</v>
      </c>
      <c r="K127" s="15">
        <v>30.53</v>
      </c>
      <c r="L127" s="15">
        <v>10</v>
      </c>
      <c r="M127" s="15">
        <v>285.87</v>
      </c>
      <c r="N127" s="15">
        <v>592</v>
      </c>
      <c r="O127" s="15" t="s">
        <v>3223</v>
      </c>
      <c r="P127" s="15" t="s">
        <v>714</v>
      </c>
      <c r="Q127" s="15" t="s">
        <v>722</v>
      </c>
      <c r="R127" s="15" t="s">
        <v>725</v>
      </c>
      <c r="S127" s="15" t="s">
        <v>739</v>
      </c>
      <c r="T127" s="15" t="s">
        <v>743</v>
      </c>
      <c r="U127" s="15" t="s">
        <v>706</v>
      </c>
      <c r="V127" s="15">
        <v>0.39</v>
      </c>
      <c r="W127" s="15" t="s">
        <v>718</v>
      </c>
      <c r="X127" s="15" t="s">
        <v>1011</v>
      </c>
      <c r="Y127" s="15" t="s">
        <v>1081</v>
      </c>
      <c r="Z127" s="15">
        <v>60091</v>
      </c>
    </row>
    <row r="128" spans="1:26" ht="13.2" x14ac:dyDescent="0.25">
      <c r="A128" s="15">
        <v>19782</v>
      </c>
      <c r="B128" s="15">
        <v>86307</v>
      </c>
      <c r="C128" s="16">
        <v>43847</v>
      </c>
      <c r="D128" s="16">
        <v>43849</v>
      </c>
      <c r="E128" s="15" t="s">
        <v>985</v>
      </c>
      <c r="F128" s="15">
        <v>0.01</v>
      </c>
      <c r="G128" s="15">
        <v>1.57</v>
      </c>
      <c r="H128" s="15">
        <v>-53.444000000000003</v>
      </c>
      <c r="I128" s="15" t="s">
        <v>4646</v>
      </c>
      <c r="J128" s="15" t="s">
        <v>4646</v>
      </c>
      <c r="K128" s="15">
        <v>1.68</v>
      </c>
      <c r="L128" s="15">
        <v>12</v>
      </c>
      <c r="M128" s="15">
        <v>20.37</v>
      </c>
      <c r="N128" s="15">
        <v>593</v>
      </c>
      <c r="O128" s="15" t="s">
        <v>2019</v>
      </c>
      <c r="P128" s="15" t="s">
        <v>714</v>
      </c>
      <c r="Q128" s="15" t="s">
        <v>722</v>
      </c>
      <c r="R128" s="15" t="s">
        <v>725</v>
      </c>
      <c r="S128" s="15" t="s">
        <v>728</v>
      </c>
      <c r="T128" s="15" t="s">
        <v>742</v>
      </c>
      <c r="U128" s="15" t="s">
        <v>925</v>
      </c>
      <c r="V128" s="15">
        <v>0.59</v>
      </c>
      <c r="W128" s="15" t="s">
        <v>718</v>
      </c>
      <c r="X128" s="15" t="s">
        <v>1011</v>
      </c>
      <c r="Y128" s="15" t="s">
        <v>1541</v>
      </c>
      <c r="Z128" s="15">
        <v>60517</v>
      </c>
    </row>
    <row r="129" spans="1:26" ht="13.2" x14ac:dyDescent="0.25">
      <c r="A129" s="15">
        <v>20619</v>
      </c>
      <c r="B129" s="15">
        <v>90786</v>
      </c>
      <c r="C129" s="16">
        <v>43847</v>
      </c>
      <c r="D129" s="16">
        <v>43849</v>
      </c>
      <c r="E129" s="15" t="s">
        <v>982</v>
      </c>
      <c r="F129" s="15">
        <v>0.06</v>
      </c>
      <c r="G129" s="15">
        <v>1.99</v>
      </c>
      <c r="H129" s="15">
        <v>-144.59200000000001</v>
      </c>
      <c r="I129" s="15" t="s">
        <v>4646</v>
      </c>
      <c r="J129" s="15" t="s">
        <v>4646</v>
      </c>
      <c r="K129" s="15">
        <v>16.48</v>
      </c>
      <c r="L129" s="15">
        <v>8</v>
      </c>
      <c r="M129" s="15">
        <v>128.13</v>
      </c>
      <c r="N129" s="15">
        <v>1719</v>
      </c>
      <c r="O129" s="15" t="s">
        <v>2160</v>
      </c>
      <c r="P129" s="15" t="s">
        <v>714</v>
      </c>
      <c r="Q129" s="15" t="s">
        <v>724</v>
      </c>
      <c r="R129" s="15" t="s">
        <v>726</v>
      </c>
      <c r="S129" s="15" t="s">
        <v>729</v>
      </c>
      <c r="T129" s="15" t="s">
        <v>745</v>
      </c>
      <c r="U129" s="15" t="s">
        <v>88</v>
      </c>
      <c r="V129" s="15">
        <v>0.42</v>
      </c>
      <c r="W129" s="15" t="s">
        <v>717</v>
      </c>
      <c r="X129" s="15" t="s">
        <v>1128</v>
      </c>
      <c r="Y129" s="15" t="s">
        <v>1614</v>
      </c>
      <c r="Z129" s="15">
        <v>35473</v>
      </c>
    </row>
    <row r="130" spans="1:26" ht="13.2" x14ac:dyDescent="0.25">
      <c r="A130" s="15">
        <v>22612</v>
      </c>
      <c r="B130" s="15">
        <v>88958</v>
      </c>
      <c r="C130" s="16">
        <v>43847</v>
      </c>
      <c r="D130" s="16">
        <v>43848</v>
      </c>
      <c r="E130" s="15" t="s">
        <v>983</v>
      </c>
      <c r="F130" s="15">
        <v>0.05</v>
      </c>
      <c r="G130" s="15">
        <v>6.17</v>
      </c>
      <c r="H130" s="15">
        <v>-66.248000000000005</v>
      </c>
      <c r="I130" s="15" t="s">
        <v>4646</v>
      </c>
      <c r="J130" s="15">
        <v>-171.20399999999998</v>
      </c>
      <c r="K130" s="15">
        <v>28.15</v>
      </c>
      <c r="L130" s="15">
        <v>10</v>
      </c>
      <c r="M130" s="15">
        <v>282.38</v>
      </c>
      <c r="N130" s="15">
        <v>2725</v>
      </c>
      <c r="O130" s="15" t="s">
        <v>2101</v>
      </c>
      <c r="P130" s="15" t="s">
        <v>714</v>
      </c>
      <c r="Q130" s="15" t="s">
        <v>721</v>
      </c>
      <c r="R130" s="15" t="s">
        <v>725</v>
      </c>
      <c r="S130" s="15" t="s">
        <v>728</v>
      </c>
      <c r="T130" s="15" t="s">
        <v>745</v>
      </c>
      <c r="U130" s="15" t="s">
        <v>490</v>
      </c>
      <c r="V130" s="15">
        <v>0.55000000000000004</v>
      </c>
      <c r="W130" s="15" t="s">
        <v>717</v>
      </c>
      <c r="X130" s="15" t="s">
        <v>1030</v>
      </c>
      <c r="Y130" s="15" t="s">
        <v>1325</v>
      </c>
      <c r="Z130" s="15">
        <v>37042</v>
      </c>
    </row>
    <row r="131" spans="1:26" ht="13.2" x14ac:dyDescent="0.25">
      <c r="A131" s="15">
        <v>24158</v>
      </c>
      <c r="B131" s="15">
        <v>90473</v>
      </c>
      <c r="C131" s="16">
        <v>43847</v>
      </c>
      <c r="D131" s="16">
        <v>43850</v>
      </c>
      <c r="E131" s="15" t="s">
        <v>982</v>
      </c>
      <c r="F131" s="15">
        <v>0.05</v>
      </c>
      <c r="G131" s="15">
        <v>13.32</v>
      </c>
      <c r="H131" s="15">
        <v>-220.05200000000002</v>
      </c>
      <c r="I131" s="15" t="s">
        <v>4646</v>
      </c>
      <c r="J131" s="15" t="s">
        <v>4646</v>
      </c>
      <c r="K131" s="15">
        <v>14.81</v>
      </c>
      <c r="L131" s="15">
        <v>3</v>
      </c>
      <c r="M131" s="15">
        <v>45.28</v>
      </c>
      <c r="N131" s="15">
        <v>1702</v>
      </c>
      <c r="O131" s="15" t="s">
        <v>4215</v>
      </c>
      <c r="P131" s="15" t="s">
        <v>714</v>
      </c>
      <c r="Q131" s="15" t="s">
        <v>721</v>
      </c>
      <c r="R131" s="15" t="s">
        <v>725</v>
      </c>
      <c r="S131" s="15" t="s">
        <v>733</v>
      </c>
      <c r="T131" s="15" t="s">
        <v>743</v>
      </c>
      <c r="U131" s="15" t="s">
        <v>545</v>
      </c>
      <c r="V131" s="15">
        <v>0.43</v>
      </c>
      <c r="W131" s="15" t="s">
        <v>717</v>
      </c>
      <c r="X131" s="15" t="s">
        <v>1214</v>
      </c>
      <c r="Y131" s="15" t="s">
        <v>1362</v>
      </c>
      <c r="Z131" s="15">
        <v>39301</v>
      </c>
    </row>
    <row r="132" spans="1:26" ht="13.2" x14ac:dyDescent="0.25">
      <c r="A132" s="15">
        <v>24159</v>
      </c>
      <c r="B132" s="15">
        <v>90473</v>
      </c>
      <c r="C132" s="16">
        <v>43847</v>
      </c>
      <c r="D132" s="16">
        <v>43849</v>
      </c>
      <c r="E132" s="15" t="s">
        <v>982</v>
      </c>
      <c r="F132" s="15">
        <v>0.05</v>
      </c>
      <c r="G132" s="15">
        <v>2.2599999999999998</v>
      </c>
      <c r="H132" s="15">
        <v>20.393369999999997</v>
      </c>
      <c r="I132" s="15">
        <v>20.393369999999997</v>
      </c>
      <c r="J132" s="15">
        <v>-146.47200000000001</v>
      </c>
      <c r="K132" s="15">
        <v>4.2</v>
      </c>
      <c r="L132" s="15">
        <v>3</v>
      </c>
      <c r="M132" s="15">
        <v>13.57</v>
      </c>
      <c r="N132" s="15">
        <v>1702</v>
      </c>
      <c r="O132" s="15" t="s">
        <v>4215</v>
      </c>
      <c r="P132" s="15" t="s">
        <v>715</v>
      </c>
      <c r="Q132" s="15" t="s">
        <v>721</v>
      </c>
      <c r="R132" s="15" t="s">
        <v>725</v>
      </c>
      <c r="S132" s="15" t="s">
        <v>730</v>
      </c>
      <c r="T132" s="15" t="s">
        <v>742</v>
      </c>
      <c r="U132" s="15" t="s">
        <v>687</v>
      </c>
      <c r="V132" s="15">
        <v>0.36</v>
      </c>
      <c r="W132" s="15" t="s">
        <v>717</v>
      </c>
      <c r="X132" s="15" t="s">
        <v>1214</v>
      </c>
      <c r="Y132" s="15" t="s">
        <v>1362</v>
      </c>
      <c r="Z132" s="15">
        <v>39301</v>
      </c>
    </row>
    <row r="133" spans="1:26" ht="13.2" x14ac:dyDescent="0.25">
      <c r="A133" s="15">
        <v>21084</v>
      </c>
      <c r="B133" s="15">
        <v>89299</v>
      </c>
      <c r="C133" s="16">
        <v>43848</v>
      </c>
      <c r="D133" s="16">
        <v>43848</v>
      </c>
      <c r="E133" s="15" t="s">
        <v>981</v>
      </c>
      <c r="F133" s="15">
        <v>0.05</v>
      </c>
      <c r="G133" s="15">
        <v>1.49</v>
      </c>
      <c r="H133" s="15">
        <v>1633.9859999999999</v>
      </c>
      <c r="I133" s="15">
        <v>1633.9859999999999</v>
      </c>
      <c r="J133" s="15" t="s">
        <v>4646</v>
      </c>
      <c r="K133" s="15">
        <v>58.1</v>
      </c>
      <c r="L133" s="15">
        <v>13</v>
      </c>
      <c r="M133" s="15">
        <v>739.06</v>
      </c>
      <c r="N133" s="15">
        <v>2443</v>
      </c>
      <c r="O133" s="15" t="s">
        <v>3974</v>
      </c>
      <c r="P133" s="15" t="s">
        <v>714</v>
      </c>
      <c r="Q133" s="15" t="s">
        <v>724</v>
      </c>
      <c r="R133" s="15" t="s">
        <v>725</v>
      </c>
      <c r="S133" s="15" t="s">
        <v>104</v>
      </c>
      <c r="T133" s="15" t="s">
        <v>743</v>
      </c>
      <c r="U133" s="15" t="s">
        <v>661</v>
      </c>
      <c r="V133" s="15">
        <v>0.38</v>
      </c>
      <c r="W133" s="15" t="s">
        <v>717</v>
      </c>
      <c r="X133" s="15" t="s">
        <v>1037</v>
      </c>
      <c r="Y133" s="15" t="s">
        <v>989</v>
      </c>
      <c r="Z133" s="15">
        <v>33142</v>
      </c>
    </row>
    <row r="134" spans="1:26" ht="13.2" x14ac:dyDescent="0.25">
      <c r="A134" s="15">
        <v>26220</v>
      </c>
      <c r="B134" s="15">
        <v>91550</v>
      </c>
      <c r="C134" s="16">
        <v>43848</v>
      </c>
      <c r="D134" s="16">
        <v>43849</v>
      </c>
      <c r="E134" s="15" t="s">
        <v>982</v>
      </c>
      <c r="F134" s="15">
        <v>0.02</v>
      </c>
      <c r="G134" s="15">
        <v>5.72</v>
      </c>
      <c r="H134" s="15">
        <v>-259.75599999999997</v>
      </c>
      <c r="I134" s="15" t="s">
        <v>4646</v>
      </c>
      <c r="J134" s="15">
        <v>-768.14</v>
      </c>
      <c r="K134" s="15">
        <v>11.58</v>
      </c>
      <c r="L134" s="15">
        <v>3</v>
      </c>
      <c r="M134" s="15">
        <v>35.479999999999997</v>
      </c>
      <c r="N134" s="15">
        <v>1971</v>
      </c>
      <c r="O134" s="15" t="s">
        <v>2059</v>
      </c>
      <c r="P134" s="15" t="s">
        <v>714</v>
      </c>
      <c r="Q134" s="15" t="s">
        <v>724</v>
      </c>
      <c r="R134" s="15" t="s">
        <v>725</v>
      </c>
      <c r="S134" s="15" t="s">
        <v>732</v>
      </c>
      <c r="T134" s="15" t="s">
        <v>743</v>
      </c>
      <c r="U134" s="15" t="s">
        <v>68</v>
      </c>
      <c r="V134" s="15">
        <v>0.35</v>
      </c>
      <c r="W134" s="15" t="s">
        <v>717</v>
      </c>
      <c r="X134" s="15" t="s">
        <v>1214</v>
      </c>
      <c r="Y134" s="15" t="s">
        <v>1833</v>
      </c>
      <c r="Z134" s="15">
        <v>38801</v>
      </c>
    </row>
    <row r="135" spans="1:26" ht="13.2" x14ac:dyDescent="0.25">
      <c r="A135" s="15">
        <v>26223</v>
      </c>
      <c r="B135" s="15">
        <v>91550</v>
      </c>
      <c r="C135" s="16">
        <v>43848</v>
      </c>
      <c r="D135" s="16">
        <v>43850</v>
      </c>
      <c r="E135" s="15" t="s">
        <v>982</v>
      </c>
      <c r="F135" s="15">
        <v>0.05</v>
      </c>
      <c r="G135" s="15">
        <v>39</v>
      </c>
      <c r="H135" s="15">
        <v>1469.7275999999999</v>
      </c>
      <c r="I135" s="15">
        <v>1469.7275999999999</v>
      </c>
      <c r="J135" s="15">
        <v>-3.4594559999999968</v>
      </c>
      <c r="K135" s="15">
        <v>350.99</v>
      </c>
      <c r="L135" s="15">
        <v>6</v>
      </c>
      <c r="M135" s="15">
        <v>2130.04</v>
      </c>
      <c r="N135" s="15">
        <v>1972</v>
      </c>
      <c r="O135" s="15" t="s">
        <v>2724</v>
      </c>
      <c r="P135" s="15" t="s">
        <v>716</v>
      </c>
      <c r="Q135" s="15" t="s">
        <v>724</v>
      </c>
      <c r="R135" s="15" t="s">
        <v>727</v>
      </c>
      <c r="S135" s="15" t="s">
        <v>731</v>
      </c>
      <c r="T135" s="15" t="s">
        <v>744</v>
      </c>
      <c r="U135" s="15" t="s">
        <v>539</v>
      </c>
      <c r="V135" s="15">
        <v>0.55000000000000004</v>
      </c>
      <c r="W135" s="15" t="s">
        <v>720</v>
      </c>
      <c r="X135" s="15" t="s">
        <v>1074</v>
      </c>
      <c r="Y135" s="15" t="s">
        <v>1907</v>
      </c>
      <c r="Z135" s="15">
        <v>19090</v>
      </c>
    </row>
    <row r="136" spans="1:26" ht="13.2" x14ac:dyDescent="0.25">
      <c r="A136" s="15">
        <v>26224</v>
      </c>
      <c r="B136" s="15">
        <v>91550</v>
      </c>
      <c r="C136" s="16">
        <v>43848</v>
      </c>
      <c r="D136" s="16">
        <v>43850</v>
      </c>
      <c r="E136" s="15" t="s">
        <v>982</v>
      </c>
      <c r="F136" s="15">
        <v>0.04</v>
      </c>
      <c r="G136" s="15">
        <v>9.4</v>
      </c>
      <c r="H136" s="15">
        <v>-83.553060000000002</v>
      </c>
      <c r="I136" s="15" t="s">
        <v>4646</v>
      </c>
      <c r="J136" s="15" t="s">
        <v>4646</v>
      </c>
      <c r="K136" s="15">
        <v>15.99</v>
      </c>
      <c r="L136" s="15">
        <v>5</v>
      </c>
      <c r="M136" s="15">
        <v>82.8</v>
      </c>
      <c r="N136" s="15">
        <v>1972</v>
      </c>
      <c r="O136" s="15" t="s">
        <v>4113</v>
      </c>
      <c r="P136" s="15" t="s">
        <v>715</v>
      </c>
      <c r="Q136" s="15" t="s">
        <v>724</v>
      </c>
      <c r="R136" s="15" t="s">
        <v>726</v>
      </c>
      <c r="S136" s="15" t="s">
        <v>740</v>
      </c>
      <c r="T136" s="15" t="s">
        <v>743</v>
      </c>
      <c r="U136" s="15" t="s">
        <v>470</v>
      </c>
      <c r="V136" s="15">
        <v>0.49</v>
      </c>
      <c r="W136" s="15" t="s">
        <v>720</v>
      </c>
      <c r="X136" s="15" t="s">
        <v>1074</v>
      </c>
      <c r="Y136" s="15" t="s">
        <v>1907</v>
      </c>
      <c r="Z136" s="15">
        <v>19090</v>
      </c>
    </row>
    <row r="137" spans="1:26" ht="13.2" x14ac:dyDescent="0.25">
      <c r="A137" s="15">
        <v>18011</v>
      </c>
      <c r="B137" s="15">
        <v>85857</v>
      </c>
      <c r="C137" s="16">
        <v>43849</v>
      </c>
      <c r="D137" s="16">
        <v>43849</v>
      </c>
      <c r="E137" s="15" t="s">
        <v>984</v>
      </c>
      <c r="F137" s="15">
        <v>0.09</v>
      </c>
      <c r="G137" s="15">
        <v>0.7</v>
      </c>
      <c r="H137" s="15">
        <v>5.7532000000000005</v>
      </c>
      <c r="I137" s="15">
        <v>5.7532000000000005</v>
      </c>
      <c r="J137" s="15">
        <v>-268.66399999999999</v>
      </c>
      <c r="K137" s="15">
        <v>2.88</v>
      </c>
      <c r="L137" s="15">
        <v>10</v>
      </c>
      <c r="M137" s="15">
        <v>26.38</v>
      </c>
      <c r="N137" s="15">
        <v>259</v>
      </c>
      <c r="O137" s="15" t="s">
        <v>3246</v>
      </c>
      <c r="P137" s="15" t="s">
        <v>714</v>
      </c>
      <c r="Q137" s="15" t="s">
        <v>723</v>
      </c>
      <c r="R137" s="15" t="s">
        <v>725</v>
      </c>
      <c r="S137" s="15" t="s">
        <v>728</v>
      </c>
      <c r="T137" s="15" t="s">
        <v>742</v>
      </c>
      <c r="U137" s="15" t="s">
        <v>327</v>
      </c>
      <c r="V137" s="15">
        <v>0.56000000000000005</v>
      </c>
      <c r="W137" s="15" t="s">
        <v>719</v>
      </c>
      <c r="X137" s="15" t="s">
        <v>1020</v>
      </c>
      <c r="Y137" s="15" t="s">
        <v>1019</v>
      </c>
      <c r="Z137" s="15">
        <v>87505</v>
      </c>
    </row>
    <row r="138" spans="1:26" ht="13.2" x14ac:dyDescent="0.25">
      <c r="A138" s="15">
        <v>20357</v>
      </c>
      <c r="B138" s="15">
        <v>86220</v>
      </c>
      <c r="C138" s="16">
        <v>43849</v>
      </c>
      <c r="D138" s="16">
        <v>43851</v>
      </c>
      <c r="E138" s="15" t="s">
        <v>985</v>
      </c>
      <c r="F138" s="15">
        <v>0.09</v>
      </c>
      <c r="G138" s="15">
        <v>0.99</v>
      </c>
      <c r="H138" s="15">
        <v>683.9556</v>
      </c>
      <c r="I138" s="15">
        <v>683.9556</v>
      </c>
      <c r="J138" s="15" t="s">
        <v>4646</v>
      </c>
      <c r="K138" s="15">
        <v>207.48</v>
      </c>
      <c r="L138" s="15">
        <v>5</v>
      </c>
      <c r="M138" s="15">
        <v>991.24</v>
      </c>
      <c r="N138" s="15">
        <v>3095</v>
      </c>
      <c r="O138" s="15" t="s">
        <v>3012</v>
      </c>
      <c r="P138" s="15" t="s">
        <v>714</v>
      </c>
      <c r="Q138" s="15" t="s">
        <v>723</v>
      </c>
      <c r="R138" s="15" t="s">
        <v>725</v>
      </c>
      <c r="S138" s="15" t="s">
        <v>733</v>
      </c>
      <c r="T138" s="15" t="s">
        <v>743</v>
      </c>
      <c r="U138" s="15" t="s">
        <v>426</v>
      </c>
      <c r="V138" s="15">
        <v>0.55000000000000004</v>
      </c>
      <c r="W138" s="15" t="s">
        <v>720</v>
      </c>
      <c r="X138" s="15" t="s">
        <v>1068</v>
      </c>
      <c r="Y138" s="15" t="s">
        <v>1413</v>
      </c>
      <c r="Z138" s="15">
        <v>45011</v>
      </c>
    </row>
    <row r="139" spans="1:26" ht="13.2" x14ac:dyDescent="0.25">
      <c r="A139" s="15">
        <v>20874</v>
      </c>
      <c r="B139" s="15">
        <v>91212</v>
      </c>
      <c r="C139" s="16">
        <v>43849</v>
      </c>
      <c r="D139" s="16">
        <v>43851</v>
      </c>
      <c r="E139" s="15" t="s">
        <v>985</v>
      </c>
      <c r="F139" s="15">
        <v>0.1</v>
      </c>
      <c r="G139" s="15">
        <v>9.0299999999999994</v>
      </c>
      <c r="H139" s="15">
        <v>-24.204799999999999</v>
      </c>
      <c r="I139" s="15" t="s">
        <v>4646</v>
      </c>
      <c r="J139" s="15">
        <v>-122.21</v>
      </c>
      <c r="K139" s="15">
        <v>18.97</v>
      </c>
      <c r="L139" s="15">
        <v>1</v>
      </c>
      <c r="M139" s="15">
        <v>19.73</v>
      </c>
      <c r="N139" s="15">
        <v>657</v>
      </c>
      <c r="O139" s="15" t="s">
        <v>4365</v>
      </c>
      <c r="P139" s="15" t="s">
        <v>714</v>
      </c>
      <c r="Q139" s="15" t="s">
        <v>723</v>
      </c>
      <c r="R139" s="15" t="s">
        <v>725</v>
      </c>
      <c r="S139" s="15" t="s">
        <v>730</v>
      </c>
      <c r="T139" s="15" t="s">
        <v>743</v>
      </c>
      <c r="U139" s="15" t="s">
        <v>494</v>
      </c>
      <c r="V139" s="15">
        <v>0.37</v>
      </c>
      <c r="W139" s="15" t="s">
        <v>720</v>
      </c>
      <c r="X139" s="15" t="s">
        <v>1910</v>
      </c>
      <c r="Y139" s="15" t="s">
        <v>1559</v>
      </c>
      <c r="Z139" s="15">
        <v>1540</v>
      </c>
    </row>
    <row r="140" spans="1:26" ht="13.2" x14ac:dyDescent="0.25">
      <c r="A140" s="15">
        <v>20875</v>
      </c>
      <c r="B140" s="15">
        <v>91212</v>
      </c>
      <c r="C140" s="16">
        <v>43849</v>
      </c>
      <c r="D140" s="16">
        <v>43850</v>
      </c>
      <c r="E140" s="15" t="s">
        <v>985</v>
      </c>
      <c r="F140" s="15">
        <v>0</v>
      </c>
      <c r="G140" s="15">
        <v>56.14</v>
      </c>
      <c r="H140" s="15">
        <v>-126.05777999999999</v>
      </c>
      <c r="I140" s="15" t="s">
        <v>4646</v>
      </c>
      <c r="J140" s="15" t="s">
        <v>4646</v>
      </c>
      <c r="K140" s="15">
        <v>119.99</v>
      </c>
      <c r="L140" s="15">
        <v>5</v>
      </c>
      <c r="M140" s="15">
        <v>615.54</v>
      </c>
      <c r="N140" s="15">
        <v>659</v>
      </c>
      <c r="O140" s="15" t="s">
        <v>4365</v>
      </c>
      <c r="P140" s="15" t="s">
        <v>716</v>
      </c>
      <c r="Q140" s="15" t="s">
        <v>723</v>
      </c>
      <c r="R140" s="15" t="s">
        <v>726</v>
      </c>
      <c r="S140" s="15" t="s">
        <v>740</v>
      </c>
      <c r="T140" s="15" t="s">
        <v>746</v>
      </c>
      <c r="U140" s="15" t="s">
        <v>638</v>
      </c>
      <c r="V140" s="15">
        <v>0.39</v>
      </c>
      <c r="W140" s="15" t="s">
        <v>720</v>
      </c>
      <c r="X140" s="15" t="s">
        <v>1147</v>
      </c>
      <c r="Y140" s="15" t="s">
        <v>1318</v>
      </c>
      <c r="Z140" s="15">
        <v>5403</v>
      </c>
    </row>
    <row r="141" spans="1:26" ht="13.2" x14ac:dyDescent="0.25">
      <c r="A141" s="15">
        <v>23392</v>
      </c>
      <c r="B141" s="15">
        <v>86898</v>
      </c>
      <c r="C141" s="16">
        <v>43850</v>
      </c>
      <c r="D141" s="16">
        <v>43851</v>
      </c>
      <c r="E141" s="15" t="s">
        <v>985</v>
      </c>
      <c r="F141" s="15">
        <v>0.02</v>
      </c>
      <c r="G141" s="15">
        <v>3.5</v>
      </c>
      <c r="H141" s="15">
        <v>-193.91399999999999</v>
      </c>
      <c r="I141" s="15" t="s">
        <v>4646</v>
      </c>
      <c r="J141" s="15" t="s">
        <v>4646</v>
      </c>
      <c r="K141" s="15">
        <v>60.22</v>
      </c>
      <c r="L141" s="15">
        <v>9</v>
      </c>
      <c r="M141" s="15">
        <v>541.76</v>
      </c>
      <c r="N141" s="15">
        <v>3155</v>
      </c>
      <c r="O141" s="15" t="s">
        <v>3516</v>
      </c>
      <c r="P141" s="15" t="s">
        <v>714</v>
      </c>
      <c r="Q141" s="15" t="s">
        <v>724</v>
      </c>
      <c r="R141" s="15" t="s">
        <v>725</v>
      </c>
      <c r="S141" s="15" t="s">
        <v>733</v>
      </c>
      <c r="T141" s="15" t="s">
        <v>743</v>
      </c>
      <c r="U141" s="15" t="s">
        <v>313</v>
      </c>
      <c r="V141" s="15">
        <v>0.56999999999999995</v>
      </c>
      <c r="W141" s="15" t="s">
        <v>717</v>
      </c>
      <c r="X141" s="15" t="s">
        <v>1037</v>
      </c>
      <c r="Y141" s="15" t="s">
        <v>1058</v>
      </c>
      <c r="Z141" s="15">
        <v>32771</v>
      </c>
    </row>
    <row r="142" spans="1:26" ht="13.2" x14ac:dyDescent="0.25">
      <c r="A142" s="15">
        <v>22370</v>
      </c>
      <c r="B142" s="15">
        <v>86297</v>
      </c>
      <c r="C142" s="16">
        <v>43851</v>
      </c>
      <c r="D142" s="16">
        <v>43853</v>
      </c>
      <c r="E142" s="15" t="s">
        <v>981</v>
      </c>
      <c r="F142" s="15">
        <v>0.05</v>
      </c>
      <c r="G142" s="15">
        <v>45.51</v>
      </c>
      <c r="H142" s="15">
        <v>-2177.9860960000001</v>
      </c>
      <c r="I142" s="15" t="s">
        <v>4646</v>
      </c>
      <c r="J142" s="15" t="s">
        <v>4646</v>
      </c>
      <c r="K142" s="15">
        <v>31.76</v>
      </c>
      <c r="L142" s="15">
        <v>9</v>
      </c>
      <c r="M142" s="15">
        <v>304.33999999999997</v>
      </c>
      <c r="N142" s="15">
        <v>263</v>
      </c>
      <c r="O142" s="15" t="s">
        <v>4193</v>
      </c>
      <c r="P142" s="15" t="s">
        <v>716</v>
      </c>
      <c r="Q142" s="15" t="s">
        <v>722</v>
      </c>
      <c r="R142" s="15" t="s">
        <v>727</v>
      </c>
      <c r="S142" s="15" t="s">
        <v>735</v>
      </c>
      <c r="T142" s="15" t="s">
        <v>746</v>
      </c>
      <c r="U142" s="15" t="s">
        <v>233</v>
      </c>
      <c r="V142" s="15">
        <v>0.65</v>
      </c>
      <c r="W142" s="15" t="s">
        <v>720</v>
      </c>
      <c r="X142" s="15" t="s">
        <v>1068</v>
      </c>
      <c r="Y142" s="15" t="s">
        <v>1746</v>
      </c>
      <c r="Z142" s="15">
        <v>44106</v>
      </c>
    </row>
    <row r="143" spans="1:26" ht="13.2" x14ac:dyDescent="0.25">
      <c r="A143" s="15">
        <v>22600</v>
      </c>
      <c r="B143" s="15">
        <v>90000</v>
      </c>
      <c r="C143" s="16">
        <v>43851</v>
      </c>
      <c r="D143" s="16">
        <v>43852</v>
      </c>
      <c r="E143" s="15" t="s">
        <v>983</v>
      </c>
      <c r="F143" s="15">
        <v>0.04</v>
      </c>
      <c r="G143" s="15">
        <v>58.92</v>
      </c>
      <c r="H143" s="15">
        <v>882.93000000000006</v>
      </c>
      <c r="I143" s="15">
        <v>882.93000000000006</v>
      </c>
      <c r="J143" s="15" t="s">
        <v>4646</v>
      </c>
      <c r="K143" s="15">
        <v>355.98</v>
      </c>
      <c r="L143" s="15">
        <v>8</v>
      </c>
      <c r="M143" s="15">
        <v>2748.21</v>
      </c>
      <c r="N143" s="15">
        <v>1989</v>
      </c>
      <c r="O143" s="15" t="s">
        <v>4509</v>
      </c>
      <c r="P143" s="15" t="s">
        <v>716</v>
      </c>
      <c r="Q143" s="15" t="s">
        <v>721</v>
      </c>
      <c r="R143" s="15" t="s">
        <v>727</v>
      </c>
      <c r="S143" s="15" t="s">
        <v>731</v>
      </c>
      <c r="T143" s="15" t="s">
        <v>744</v>
      </c>
      <c r="U143" s="15" t="s">
        <v>592</v>
      </c>
      <c r="V143" s="15">
        <v>0.64</v>
      </c>
      <c r="W143" s="15" t="s">
        <v>719</v>
      </c>
      <c r="X143" s="15" t="s">
        <v>1066</v>
      </c>
      <c r="Y143" s="15" t="s">
        <v>1639</v>
      </c>
      <c r="Z143" s="15">
        <v>84117</v>
      </c>
    </row>
    <row r="144" spans="1:26" ht="13.2" x14ac:dyDescent="0.25">
      <c r="A144" s="15">
        <v>22601</v>
      </c>
      <c r="B144" s="15">
        <v>90000</v>
      </c>
      <c r="C144" s="16">
        <v>43851</v>
      </c>
      <c r="D144" s="16">
        <v>43852</v>
      </c>
      <c r="E144" s="15" t="s">
        <v>983</v>
      </c>
      <c r="F144" s="15">
        <v>0.09</v>
      </c>
      <c r="G144" s="15">
        <v>8.68</v>
      </c>
      <c r="H144" s="15">
        <v>6.6803999999999988</v>
      </c>
      <c r="I144" s="15">
        <v>6.6803999999999988</v>
      </c>
      <c r="J144" s="15" t="s">
        <v>4646</v>
      </c>
      <c r="K144" s="15">
        <v>19.98</v>
      </c>
      <c r="L144" s="15">
        <v>5</v>
      </c>
      <c r="M144" s="15">
        <v>93.19</v>
      </c>
      <c r="N144" s="15">
        <v>1989</v>
      </c>
      <c r="O144" s="15" t="s">
        <v>2837</v>
      </c>
      <c r="P144" s="15" t="s">
        <v>714</v>
      </c>
      <c r="Q144" s="15" t="s">
        <v>721</v>
      </c>
      <c r="R144" s="15" t="s">
        <v>725</v>
      </c>
      <c r="S144" s="15" t="s">
        <v>730</v>
      </c>
      <c r="T144" s="15" t="s">
        <v>743</v>
      </c>
      <c r="U144" s="15" t="s">
        <v>551</v>
      </c>
      <c r="V144" s="15">
        <v>0.37</v>
      </c>
      <c r="W144" s="15" t="s">
        <v>719</v>
      </c>
      <c r="X144" s="15" t="s">
        <v>1066</v>
      </c>
      <c r="Y144" s="15" t="s">
        <v>1639</v>
      </c>
      <c r="Z144" s="15">
        <v>84117</v>
      </c>
    </row>
    <row r="145" spans="1:26" ht="13.2" x14ac:dyDescent="0.25">
      <c r="A145" s="15">
        <v>23042</v>
      </c>
      <c r="B145" s="15">
        <v>87316</v>
      </c>
      <c r="C145" s="16">
        <v>43851</v>
      </c>
      <c r="D145" s="16">
        <v>43852</v>
      </c>
      <c r="E145" s="15" t="s">
        <v>982</v>
      </c>
      <c r="F145" s="15">
        <v>0.08</v>
      </c>
      <c r="G145" s="15">
        <v>4.71</v>
      </c>
      <c r="H145" s="15">
        <v>-12.876779999999998</v>
      </c>
      <c r="I145" s="15" t="s">
        <v>4646</v>
      </c>
      <c r="J145" s="15">
        <v>-188.69759999999999</v>
      </c>
      <c r="K145" s="15">
        <v>7.84</v>
      </c>
      <c r="L145" s="15">
        <v>10</v>
      </c>
      <c r="M145" s="15">
        <v>76.16</v>
      </c>
      <c r="N145" s="15">
        <v>2855</v>
      </c>
      <c r="O145" s="15" t="s">
        <v>2405</v>
      </c>
      <c r="P145" s="15" t="s">
        <v>714</v>
      </c>
      <c r="Q145" s="15" t="s">
        <v>724</v>
      </c>
      <c r="R145" s="15" t="s">
        <v>725</v>
      </c>
      <c r="S145" s="15" t="s">
        <v>104</v>
      </c>
      <c r="T145" s="15" t="s">
        <v>743</v>
      </c>
      <c r="U145" s="15" t="s">
        <v>870</v>
      </c>
      <c r="V145" s="15">
        <v>0.35</v>
      </c>
      <c r="W145" s="15" t="s">
        <v>719</v>
      </c>
      <c r="X145" s="15" t="s">
        <v>741</v>
      </c>
      <c r="Y145" s="15" t="s">
        <v>1796</v>
      </c>
      <c r="Z145" s="15">
        <v>98198</v>
      </c>
    </row>
    <row r="146" spans="1:26" ht="13.2" x14ac:dyDescent="0.25">
      <c r="A146" s="15">
        <v>23043</v>
      </c>
      <c r="B146" s="15">
        <v>87316</v>
      </c>
      <c r="C146" s="16">
        <v>43851</v>
      </c>
      <c r="D146" s="16">
        <v>43852</v>
      </c>
      <c r="E146" s="15" t="s">
        <v>982</v>
      </c>
      <c r="F146" s="15">
        <v>0.03</v>
      </c>
      <c r="G146" s="15">
        <v>24.49</v>
      </c>
      <c r="H146" s="15">
        <v>618.13080000000002</v>
      </c>
      <c r="I146" s="15">
        <v>618.13080000000002</v>
      </c>
      <c r="J146" s="15" t="s">
        <v>4646</v>
      </c>
      <c r="K146" s="15">
        <v>105.34</v>
      </c>
      <c r="L146" s="15">
        <v>10</v>
      </c>
      <c r="M146" s="15">
        <v>1038.1400000000001</v>
      </c>
      <c r="N146" s="15">
        <v>2855</v>
      </c>
      <c r="O146" s="15" t="s">
        <v>3399</v>
      </c>
      <c r="P146" s="15" t="s">
        <v>714</v>
      </c>
      <c r="Q146" s="15" t="s">
        <v>724</v>
      </c>
      <c r="R146" s="15" t="s">
        <v>727</v>
      </c>
      <c r="S146" s="15" t="s">
        <v>736</v>
      </c>
      <c r="T146" s="15" t="s">
        <v>748</v>
      </c>
      <c r="U146" s="15" t="s">
        <v>756</v>
      </c>
      <c r="V146" s="15">
        <v>0.61</v>
      </c>
      <c r="W146" s="15" t="s">
        <v>719</v>
      </c>
      <c r="X146" s="15" t="s">
        <v>741</v>
      </c>
      <c r="Y146" s="15" t="s">
        <v>1796</v>
      </c>
      <c r="Z146" s="15">
        <v>98198</v>
      </c>
    </row>
    <row r="147" spans="1:26" ht="13.2" x14ac:dyDescent="0.25">
      <c r="A147" s="15">
        <v>23350</v>
      </c>
      <c r="B147" s="15">
        <v>87553</v>
      </c>
      <c r="C147" s="16">
        <v>43851</v>
      </c>
      <c r="D147" s="16">
        <v>43852</v>
      </c>
      <c r="E147" s="15" t="s">
        <v>982</v>
      </c>
      <c r="F147" s="15">
        <v>0.02</v>
      </c>
      <c r="G147" s="15">
        <v>0.5</v>
      </c>
      <c r="H147" s="15">
        <v>29.883900000000001</v>
      </c>
      <c r="I147" s="15">
        <v>29.883900000000001</v>
      </c>
      <c r="J147" s="15" t="s">
        <v>4646</v>
      </c>
      <c r="K147" s="15">
        <v>4.91</v>
      </c>
      <c r="L147" s="15">
        <v>9</v>
      </c>
      <c r="M147" s="15">
        <v>43.31</v>
      </c>
      <c r="N147" s="15">
        <v>2797</v>
      </c>
      <c r="O147" s="15" t="s">
        <v>2115</v>
      </c>
      <c r="P147" s="15" t="s">
        <v>714</v>
      </c>
      <c r="Q147" s="15" t="s">
        <v>724</v>
      </c>
      <c r="R147" s="15" t="s">
        <v>725</v>
      </c>
      <c r="S147" s="15" t="s">
        <v>739</v>
      </c>
      <c r="T147" s="15" t="s">
        <v>743</v>
      </c>
      <c r="U147" s="15" t="s">
        <v>170</v>
      </c>
      <c r="V147" s="15">
        <v>0.36</v>
      </c>
      <c r="W147" s="15" t="s">
        <v>720</v>
      </c>
      <c r="X147" s="15" t="s">
        <v>1074</v>
      </c>
      <c r="Y147" s="15" t="s">
        <v>1715</v>
      </c>
      <c r="Z147" s="15">
        <v>15122</v>
      </c>
    </row>
    <row r="148" spans="1:26" ht="13.2" x14ac:dyDescent="0.25">
      <c r="A148" s="15">
        <v>23351</v>
      </c>
      <c r="B148" s="15">
        <v>87553</v>
      </c>
      <c r="C148" s="16">
        <v>43851</v>
      </c>
      <c r="D148" s="16">
        <v>43853</v>
      </c>
      <c r="E148" s="15" t="s">
        <v>982</v>
      </c>
      <c r="F148" s="15">
        <v>0.02</v>
      </c>
      <c r="G148" s="15">
        <v>1.49</v>
      </c>
      <c r="H148" s="15">
        <v>266.76089999999999</v>
      </c>
      <c r="I148" s="15">
        <v>266.76089999999999</v>
      </c>
      <c r="J148" s="15">
        <v>-277.67880000000002</v>
      </c>
      <c r="K148" s="15">
        <v>30.44</v>
      </c>
      <c r="L148" s="15">
        <v>12</v>
      </c>
      <c r="M148" s="15">
        <v>386.61</v>
      </c>
      <c r="N148" s="15">
        <v>2796</v>
      </c>
      <c r="O148" s="15" t="s">
        <v>4453</v>
      </c>
      <c r="P148" s="15" t="s">
        <v>714</v>
      </c>
      <c r="Q148" s="15" t="s">
        <v>724</v>
      </c>
      <c r="R148" s="15" t="s">
        <v>725</v>
      </c>
      <c r="S148" s="15" t="s">
        <v>104</v>
      </c>
      <c r="T148" s="15" t="s">
        <v>743</v>
      </c>
      <c r="U148" s="15" t="s">
        <v>699</v>
      </c>
      <c r="V148" s="15">
        <v>0.37</v>
      </c>
      <c r="W148" s="15" t="s">
        <v>718</v>
      </c>
      <c r="X148" s="15" t="s">
        <v>1015</v>
      </c>
      <c r="Y148" s="15" t="s">
        <v>1466</v>
      </c>
      <c r="Z148" s="15">
        <v>51106</v>
      </c>
    </row>
    <row r="149" spans="1:26" ht="13.2" x14ac:dyDescent="0.25">
      <c r="A149" s="15">
        <v>24937</v>
      </c>
      <c r="B149" s="15">
        <v>87076</v>
      </c>
      <c r="C149" s="16">
        <v>43851</v>
      </c>
      <c r="D149" s="16">
        <v>43852</v>
      </c>
      <c r="E149" s="15" t="s">
        <v>985</v>
      </c>
      <c r="F149" s="15">
        <v>0.04</v>
      </c>
      <c r="G149" s="15">
        <v>1.99</v>
      </c>
      <c r="H149" s="15">
        <v>61.292699999999996</v>
      </c>
      <c r="I149" s="15">
        <v>61.292699999999996</v>
      </c>
      <c r="J149" s="15" t="s">
        <v>4646</v>
      </c>
      <c r="K149" s="15">
        <v>9.7799999999999994</v>
      </c>
      <c r="L149" s="15">
        <v>9</v>
      </c>
      <c r="M149" s="15">
        <v>88.83</v>
      </c>
      <c r="N149" s="15">
        <v>1473</v>
      </c>
      <c r="O149" s="15" t="s">
        <v>4047</v>
      </c>
      <c r="P149" s="15" t="s">
        <v>715</v>
      </c>
      <c r="Q149" s="15" t="s">
        <v>721</v>
      </c>
      <c r="R149" s="15" t="s">
        <v>726</v>
      </c>
      <c r="S149" s="15" t="s">
        <v>729</v>
      </c>
      <c r="T149" s="15" t="s">
        <v>745</v>
      </c>
      <c r="U149" s="15" t="s">
        <v>657</v>
      </c>
      <c r="V149" s="15">
        <v>0.43</v>
      </c>
      <c r="W149" s="15" t="s">
        <v>720</v>
      </c>
      <c r="X149" s="15" t="s">
        <v>1068</v>
      </c>
      <c r="Y149" s="15" t="s">
        <v>1223</v>
      </c>
      <c r="Z149" s="15">
        <v>44691</v>
      </c>
    </row>
    <row r="150" spans="1:26" ht="13.2" x14ac:dyDescent="0.25">
      <c r="A150" s="15">
        <v>3956</v>
      </c>
      <c r="B150" s="15">
        <v>28225</v>
      </c>
      <c r="C150" s="16">
        <v>43852</v>
      </c>
      <c r="D150" s="16">
        <v>43852</v>
      </c>
      <c r="E150" s="15" t="s">
        <v>985</v>
      </c>
      <c r="F150" s="15">
        <v>0</v>
      </c>
      <c r="G150" s="15">
        <v>14.39</v>
      </c>
      <c r="H150" s="15">
        <v>-66.247299999999996</v>
      </c>
      <c r="I150" s="15" t="s">
        <v>4646</v>
      </c>
      <c r="J150" s="15">
        <v>-16476.838</v>
      </c>
      <c r="K150" s="15">
        <v>20.28</v>
      </c>
      <c r="L150" s="15">
        <v>9</v>
      </c>
      <c r="M150" s="15">
        <v>206.04</v>
      </c>
      <c r="N150" s="15">
        <v>1959</v>
      </c>
      <c r="O150" s="15" t="s">
        <v>3308</v>
      </c>
      <c r="P150" s="15" t="s">
        <v>714</v>
      </c>
      <c r="Q150" s="15" t="s">
        <v>724</v>
      </c>
      <c r="R150" s="15" t="s">
        <v>727</v>
      </c>
      <c r="S150" s="15" t="s">
        <v>736</v>
      </c>
      <c r="T150" s="15" t="s">
        <v>743</v>
      </c>
      <c r="U150" s="15" t="s">
        <v>91</v>
      </c>
      <c r="V150" s="15">
        <v>0.47</v>
      </c>
      <c r="W150" s="15" t="s">
        <v>717</v>
      </c>
      <c r="X150" s="15" t="s">
        <v>1037</v>
      </c>
      <c r="Y150" s="15" t="s">
        <v>989</v>
      </c>
      <c r="Z150" s="15">
        <v>33916</v>
      </c>
    </row>
    <row r="151" spans="1:26" ht="13.2" x14ac:dyDescent="0.25">
      <c r="A151" s="15">
        <v>19058</v>
      </c>
      <c r="B151" s="15">
        <v>89521</v>
      </c>
      <c r="C151" s="16">
        <v>43852</v>
      </c>
      <c r="D151" s="16">
        <v>43853</v>
      </c>
      <c r="E151" s="15" t="s">
        <v>985</v>
      </c>
      <c r="F151" s="15">
        <v>0.09</v>
      </c>
      <c r="G151" s="15">
        <v>5.5</v>
      </c>
      <c r="H151" s="15">
        <v>-20.258000000000003</v>
      </c>
      <c r="I151" s="15" t="s">
        <v>4646</v>
      </c>
      <c r="J151" s="15">
        <v>-204.73081999999999</v>
      </c>
      <c r="K151" s="15">
        <v>32.979999999999997</v>
      </c>
      <c r="L151" s="15">
        <v>2</v>
      </c>
      <c r="M151" s="15">
        <v>62.46</v>
      </c>
      <c r="N151" s="15">
        <v>151</v>
      </c>
      <c r="O151" s="15" t="s">
        <v>3094</v>
      </c>
      <c r="P151" s="15" t="s">
        <v>714</v>
      </c>
      <c r="Q151" s="15" t="s">
        <v>721</v>
      </c>
      <c r="R151" s="15" t="s">
        <v>726</v>
      </c>
      <c r="S151" s="15" t="s">
        <v>729</v>
      </c>
      <c r="T151" s="15" t="s">
        <v>743</v>
      </c>
      <c r="U151" s="15" t="s">
        <v>72</v>
      </c>
      <c r="V151" s="15">
        <v>0.75</v>
      </c>
      <c r="W151" s="15" t="s">
        <v>717</v>
      </c>
      <c r="X151" s="15" t="s">
        <v>1030</v>
      </c>
      <c r="Y151" s="15" t="s">
        <v>1405</v>
      </c>
      <c r="Z151" s="15">
        <v>37664</v>
      </c>
    </row>
    <row r="152" spans="1:26" ht="13.2" x14ac:dyDescent="0.25">
      <c r="A152" s="15">
        <v>19909</v>
      </c>
      <c r="B152" s="15">
        <v>86925</v>
      </c>
      <c r="C152" s="16">
        <v>43852</v>
      </c>
      <c r="D152" s="16">
        <v>43856</v>
      </c>
      <c r="E152" s="15" t="s">
        <v>984</v>
      </c>
      <c r="F152" s="15">
        <v>0.02</v>
      </c>
      <c r="G152" s="15">
        <v>44.55</v>
      </c>
      <c r="H152" s="15">
        <v>4861.0637999999999</v>
      </c>
      <c r="I152" s="15">
        <v>4861.0637999999999</v>
      </c>
      <c r="J152" s="15">
        <v>-10.257999999999999</v>
      </c>
      <c r="K152" s="15">
        <v>880.98</v>
      </c>
      <c r="L152" s="15">
        <v>8</v>
      </c>
      <c r="M152" s="15">
        <v>7045.02</v>
      </c>
      <c r="N152" s="15">
        <v>2896</v>
      </c>
      <c r="O152" s="15" t="s">
        <v>2823</v>
      </c>
      <c r="P152" s="15" t="s">
        <v>716</v>
      </c>
      <c r="Q152" s="15" t="s">
        <v>721</v>
      </c>
      <c r="R152" s="15" t="s">
        <v>727</v>
      </c>
      <c r="S152" s="15" t="s">
        <v>738</v>
      </c>
      <c r="T152" s="15" t="s">
        <v>746</v>
      </c>
      <c r="U152" s="15" t="s">
        <v>66</v>
      </c>
      <c r="V152" s="15">
        <v>0.62</v>
      </c>
      <c r="W152" s="15" t="s">
        <v>718</v>
      </c>
      <c r="X152" s="15" t="s">
        <v>1042</v>
      </c>
      <c r="Y152" s="15" t="s">
        <v>1136</v>
      </c>
      <c r="Z152" s="15">
        <v>56001</v>
      </c>
    </row>
    <row r="153" spans="1:26" ht="13.2" x14ac:dyDescent="0.25">
      <c r="A153" s="15">
        <v>21955</v>
      </c>
      <c r="B153" s="15">
        <v>90120</v>
      </c>
      <c r="C153" s="16">
        <v>43852</v>
      </c>
      <c r="D153" s="16">
        <v>43854</v>
      </c>
      <c r="E153" s="15" t="s">
        <v>985</v>
      </c>
      <c r="F153" s="15">
        <v>0.01</v>
      </c>
      <c r="G153" s="15">
        <v>35</v>
      </c>
      <c r="H153" s="15">
        <v>-409.37360000000001</v>
      </c>
      <c r="I153" s="15" t="s">
        <v>4646</v>
      </c>
      <c r="J153" s="15">
        <v>-57.8795</v>
      </c>
      <c r="K153" s="15">
        <v>80.98</v>
      </c>
      <c r="L153" s="15">
        <v>3</v>
      </c>
      <c r="M153" s="15">
        <v>267.83</v>
      </c>
      <c r="N153" s="15">
        <v>1438</v>
      </c>
      <c r="O153" s="15" t="s">
        <v>3524</v>
      </c>
      <c r="P153" s="15" t="s">
        <v>714</v>
      </c>
      <c r="Q153" s="15" t="s">
        <v>724</v>
      </c>
      <c r="R153" s="15" t="s">
        <v>725</v>
      </c>
      <c r="S153" s="15" t="s">
        <v>734</v>
      </c>
      <c r="T153" s="15" t="s">
        <v>748</v>
      </c>
      <c r="U153" s="15" t="s">
        <v>712</v>
      </c>
      <c r="V153" s="15">
        <v>0.83</v>
      </c>
      <c r="W153" s="15" t="s">
        <v>720</v>
      </c>
      <c r="X153" s="15" t="s">
        <v>1068</v>
      </c>
      <c r="Y153" s="15" t="s">
        <v>1506</v>
      </c>
      <c r="Z153" s="15">
        <v>44035</v>
      </c>
    </row>
    <row r="154" spans="1:26" ht="13.2" x14ac:dyDescent="0.25">
      <c r="A154" s="15">
        <v>25535</v>
      </c>
      <c r="B154" s="15">
        <v>89218</v>
      </c>
      <c r="C154" s="16">
        <v>43852</v>
      </c>
      <c r="D154" s="16">
        <v>43852</v>
      </c>
      <c r="E154" s="15" t="s">
        <v>981</v>
      </c>
      <c r="F154" s="15">
        <v>0.02</v>
      </c>
      <c r="G154" s="15">
        <v>9.73</v>
      </c>
      <c r="H154" s="15">
        <v>-21.63242</v>
      </c>
      <c r="I154" s="15" t="s">
        <v>4646</v>
      </c>
      <c r="J154" s="15" t="s">
        <v>4646</v>
      </c>
      <c r="K154" s="15">
        <v>15.22</v>
      </c>
      <c r="L154" s="15">
        <v>9</v>
      </c>
      <c r="M154" s="15">
        <v>140.69999999999999</v>
      </c>
      <c r="N154" s="15">
        <v>2457</v>
      </c>
      <c r="O154" s="15" t="s">
        <v>3496</v>
      </c>
      <c r="P154" s="15" t="s">
        <v>714</v>
      </c>
      <c r="Q154" s="15" t="s">
        <v>721</v>
      </c>
      <c r="R154" s="15" t="s">
        <v>725</v>
      </c>
      <c r="S154" s="15" t="s">
        <v>104</v>
      </c>
      <c r="T154" s="15" t="s">
        <v>743</v>
      </c>
      <c r="U154" s="15" t="s">
        <v>961</v>
      </c>
      <c r="V154" s="15">
        <v>0.36</v>
      </c>
      <c r="W154" s="15" t="s">
        <v>718</v>
      </c>
      <c r="X154" s="15" t="s">
        <v>1042</v>
      </c>
      <c r="Y154" s="15" t="s">
        <v>1863</v>
      </c>
      <c r="Z154" s="15">
        <v>55014</v>
      </c>
    </row>
    <row r="155" spans="1:26" ht="13.2" x14ac:dyDescent="0.25">
      <c r="A155" s="15">
        <v>25536</v>
      </c>
      <c r="B155" s="15">
        <v>89218</v>
      </c>
      <c r="C155" s="16">
        <v>43852</v>
      </c>
      <c r="D155" s="16">
        <v>43853</v>
      </c>
      <c r="E155" s="15" t="s">
        <v>981</v>
      </c>
      <c r="F155" s="15">
        <v>7.0000000000000007E-2</v>
      </c>
      <c r="G155" s="15">
        <v>19.989999999999998</v>
      </c>
      <c r="H155" s="15">
        <v>733.2822000000001</v>
      </c>
      <c r="I155" s="15">
        <v>733.2822000000001</v>
      </c>
      <c r="J155" s="15" t="s">
        <v>4646</v>
      </c>
      <c r="K155" s="15">
        <v>179.99</v>
      </c>
      <c r="L155" s="15">
        <v>7</v>
      </c>
      <c r="M155" s="15">
        <v>1188.6300000000001</v>
      </c>
      <c r="N155" s="15">
        <v>2456</v>
      </c>
      <c r="O155" s="15" t="s">
        <v>2791</v>
      </c>
      <c r="P155" s="15" t="s">
        <v>714</v>
      </c>
      <c r="Q155" s="15" t="s">
        <v>721</v>
      </c>
      <c r="R155" s="15" t="s">
        <v>726</v>
      </c>
      <c r="S155" s="15" t="s">
        <v>729</v>
      </c>
      <c r="T155" s="15" t="s">
        <v>743</v>
      </c>
      <c r="U155" s="15" t="s">
        <v>924</v>
      </c>
      <c r="V155" s="15">
        <v>0.48</v>
      </c>
      <c r="W155" s="15" t="s">
        <v>717</v>
      </c>
      <c r="X155" s="15" t="s">
        <v>1128</v>
      </c>
      <c r="Y155" s="15" t="s">
        <v>1481</v>
      </c>
      <c r="Z155" s="15">
        <v>36608</v>
      </c>
    </row>
    <row r="156" spans="1:26" ht="13.2" x14ac:dyDescent="0.25">
      <c r="A156" s="15">
        <v>25537</v>
      </c>
      <c r="B156" s="15">
        <v>89218</v>
      </c>
      <c r="C156" s="16">
        <v>43852</v>
      </c>
      <c r="D156" s="16">
        <v>43853</v>
      </c>
      <c r="E156" s="15" t="s">
        <v>981</v>
      </c>
      <c r="F156" s="15">
        <v>0.02</v>
      </c>
      <c r="G156" s="15">
        <v>39.61</v>
      </c>
      <c r="H156" s="15">
        <v>-905.99039999999991</v>
      </c>
      <c r="I156" s="15" t="s">
        <v>4646</v>
      </c>
      <c r="J156" s="15" t="s">
        <v>4646</v>
      </c>
      <c r="K156" s="15">
        <v>92.23</v>
      </c>
      <c r="L156" s="15">
        <v>11</v>
      </c>
      <c r="M156" s="15">
        <v>1009.93</v>
      </c>
      <c r="N156" s="15">
        <v>2456</v>
      </c>
      <c r="O156" s="15" t="s">
        <v>2791</v>
      </c>
      <c r="P156" s="15" t="s">
        <v>715</v>
      </c>
      <c r="Q156" s="15" t="s">
        <v>721</v>
      </c>
      <c r="R156" s="15" t="s">
        <v>727</v>
      </c>
      <c r="S156" s="15" t="s">
        <v>736</v>
      </c>
      <c r="T156" s="15" t="s">
        <v>747</v>
      </c>
      <c r="U156" s="15" t="s">
        <v>167</v>
      </c>
      <c r="V156" s="15">
        <v>0.67</v>
      </c>
      <c r="W156" s="15" t="s">
        <v>717</v>
      </c>
      <c r="X156" s="15" t="s">
        <v>1128</v>
      </c>
      <c r="Y156" s="15" t="s">
        <v>1481</v>
      </c>
      <c r="Z156" s="15">
        <v>36608</v>
      </c>
    </row>
    <row r="157" spans="1:26" ht="13.2" x14ac:dyDescent="0.25">
      <c r="A157" s="15">
        <v>25724</v>
      </c>
      <c r="B157" s="15">
        <v>89872</v>
      </c>
      <c r="C157" s="16">
        <v>43852</v>
      </c>
      <c r="D157" s="16">
        <v>43854</v>
      </c>
      <c r="E157" s="15" t="s">
        <v>982</v>
      </c>
      <c r="F157" s="15">
        <v>7.0000000000000007E-2</v>
      </c>
      <c r="G157" s="15">
        <v>0.5</v>
      </c>
      <c r="H157" s="15">
        <v>441.59399999999999</v>
      </c>
      <c r="I157" s="15">
        <v>441.59399999999999</v>
      </c>
      <c r="J157" s="15">
        <v>-41.82</v>
      </c>
      <c r="K157" s="15">
        <v>2.89</v>
      </c>
      <c r="L157" s="15">
        <v>12</v>
      </c>
      <c r="M157" s="15">
        <v>33.020000000000003</v>
      </c>
      <c r="N157" s="15">
        <v>2873</v>
      </c>
      <c r="O157" s="15" t="s">
        <v>1929</v>
      </c>
      <c r="P157" s="15" t="s">
        <v>714</v>
      </c>
      <c r="Q157" s="15" t="s">
        <v>722</v>
      </c>
      <c r="R157" s="15" t="s">
        <v>725</v>
      </c>
      <c r="S157" s="15" t="s">
        <v>739</v>
      </c>
      <c r="T157" s="15" t="s">
        <v>743</v>
      </c>
      <c r="U157" s="15" t="s">
        <v>417</v>
      </c>
      <c r="V157" s="15">
        <v>0.38</v>
      </c>
      <c r="W157" s="15" t="s">
        <v>717</v>
      </c>
      <c r="X157" s="15" t="s">
        <v>1037</v>
      </c>
      <c r="Y157" s="15" t="s">
        <v>1478</v>
      </c>
      <c r="Z157" s="15">
        <v>33012</v>
      </c>
    </row>
    <row r="158" spans="1:26" ht="13.2" x14ac:dyDescent="0.25">
      <c r="A158" s="15">
        <v>25725</v>
      </c>
      <c r="B158" s="15">
        <v>89872</v>
      </c>
      <c r="C158" s="16">
        <v>43852</v>
      </c>
      <c r="D158" s="16">
        <v>43853</v>
      </c>
      <c r="E158" s="15" t="s">
        <v>982</v>
      </c>
      <c r="F158" s="15">
        <v>0</v>
      </c>
      <c r="G158" s="15">
        <v>29.1</v>
      </c>
      <c r="H158" s="15">
        <v>394.17</v>
      </c>
      <c r="I158" s="15">
        <v>394.17</v>
      </c>
      <c r="J158" s="15" t="s">
        <v>4646</v>
      </c>
      <c r="K158" s="15">
        <v>217.85</v>
      </c>
      <c r="L158" s="15">
        <v>10</v>
      </c>
      <c r="M158" s="15">
        <v>2273.1</v>
      </c>
      <c r="N158" s="15">
        <v>2873</v>
      </c>
      <c r="O158" s="15" t="s">
        <v>1962</v>
      </c>
      <c r="P158" s="15" t="s">
        <v>716</v>
      </c>
      <c r="Q158" s="15" t="s">
        <v>722</v>
      </c>
      <c r="R158" s="15" t="s">
        <v>727</v>
      </c>
      <c r="S158" s="15" t="s">
        <v>735</v>
      </c>
      <c r="T158" s="15" t="s">
        <v>746</v>
      </c>
      <c r="U158" s="15" t="s">
        <v>442</v>
      </c>
      <c r="V158" s="15">
        <v>0.68</v>
      </c>
      <c r="W158" s="15" t="s">
        <v>717</v>
      </c>
      <c r="X158" s="15" t="s">
        <v>1037</v>
      </c>
      <c r="Y158" s="15" t="s">
        <v>1478</v>
      </c>
      <c r="Z158" s="15">
        <v>33012</v>
      </c>
    </row>
    <row r="159" spans="1:26" ht="13.2" x14ac:dyDescent="0.25">
      <c r="A159" s="15">
        <v>19481</v>
      </c>
      <c r="B159" s="15">
        <v>90189</v>
      </c>
      <c r="C159" s="16">
        <v>43853</v>
      </c>
      <c r="D159" s="16">
        <v>43854</v>
      </c>
      <c r="E159" s="15" t="s">
        <v>983</v>
      </c>
      <c r="F159" s="15">
        <v>0</v>
      </c>
      <c r="G159" s="15">
        <v>8.3699999999999992</v>
      </c>
      <c r="H159" s="15">
        <v>-123.1816</v>
      </c>
      <c r="I159" s="15" t="s">
        <v>4646</v>
      </c>
      <c r="J159" s="15">
        <v>-310.20999999999998</v>
      </c>
      <c r="K159" s="15">
        <v>6.84</v>
      </c>
      <c r="L159" s="15">
        <v>5</v>
      </c>
      <c r="M159" s="15">
        <v>37.89</v>
      </c>
      <c r="N159" s="15">
        <v>1692</v>
      </c>
      <c r="O159" s="15" t="s">
        <v>3731</v>
      </c>
      <c r="P159" s="15" t="s">
        <v>714</v>
      </c>
      <c r="Q159" s="15" t="s">
        <v>723</v>
      </c>
      <c r="R159" s="15" t="s">
        <v>725</v>
      </c>
      <c r="S159" s="15" t="s">
        <v>105</v>
      </c>
      <c r="T159" s="15" t="s">
        <v>745</v>
      </c>
      <c r="U159" s="15" t="s">
        <v>581</v>
      </c>
      <c r="V159" s="15">
        <v>0.57999999999999996</v>
      </c>
      <c r="W159" s="15" t="s">
        <v>718</v>
      </c>
      <c r="X159" s="15" t="s">
        <v>1050</v>
      </c>
      <c r="Y159" s="15" t="s">
        <v>1421</v>
      </c>
      <c r="Z159" s="15">
        <v>67114</v>
      </c>
    </row>
    <row r="160" spans="1:26" ht="13.2" x14ac:dyDescent="0.25">
      <c r="A160" s="15">
        <v>19482</v>
      </c>
      <c r="B160" s="15">
        <v>90189</v>
      </c>
      <c r="C160" s="16">
        <v>43853</v>
      </c>
      <c r="D160" s="16">
        <v>43855</v>
      </c>
      <c r="E160" s="15" t="s">
        <v>983</v>
      </c>
      <c r="F160" s="15">
        <v>7.0000000000000007E-2</v>
      </c>
      <c r="G160" s="15">
        <v>5.76</v>
      </c>
      <c r="H160" s="15">
        <v>-28.798000000000002</v>
      </c>
      <c r="I160" s="15" t="s">
        <v>4646</v>
      </c>
      <c r="J160" s="15">
        <v>-171.92</v>
      </c>
      <c r="K160" s="15">
        <v>30.98</v>
      </c>
      <c r="L160" s="15">
        <v>11</v>
      </c>
      <c r="M160" s="15">
        <v>343.79</v>
      </c>
      <c r="N160" s="15">
        <v>1693</v>
      </c>
      <c r="O160" s="15" t="s">
        <v>2228</v>
      </c>
      <c r="P160" s="15" t="s">
        <v>714</v>
      </c>
      <c r="Q160" s="15" t="s">
        <v>723</v>
      </c>
      <c r="R160" s="15" t="s">
        <v>725</v>
      </c>
      <c r="S160" s="15" t="s">
        <v>730</v>
      </c>
      <c r="T160" s="15" t="s">
        <v>743</v>
      </c>
      <c r="U160" s="15" t="s">
        <v>404</v>
      </c>
      <c r="V160" s="15">
        <v>0.4</v>
      </c>
      <c r="W160" s="15" t="s">
        <v>717</v>
      </c>
      <c r="X160" s="15" t="s">
        <v>1114</v>
      </c>
      <c r="Y160" s="15" t="s">
        <v>1185</v>
      </c>
      <c r="Z160" s="15">
        <v>20190</v>
      </c>
    </row>
    <row r="161" spans="1:26" ht="13.2" x14ac:dyDescent="0.25">
      <c r="A161" s="15">
        <v>21485</v>
      </c>
      <c r="B161" s="15">
        <v>91296</v>
      </c>
      <c r="C161" s="16">
        <v>43853</v>
      </c>
      <c r="D161" s="16">
        <v>43855</v>
      </c>
      <c r="E161" s="15" t="s">
        <v>982</v>
      </c>
      <c r="F161" s="15">
        <v>0.01</v>
      </c>
      <c r="G161" s="15">
        <v>12.14</v>
      </c>
      <c r="H161" s="15">
        <v>-29.065600000000003</v>
      </c>
      <c r="I161" s="15" t="s">
        <v>4646</v>
      </c>
      <c r="J161" s="15" t="s">
        <v>4646</v>
      </c>
      <c r="K161" s="15">
        <v>73.98</v>
      </c>
      <c r="L161" s="15">
        <v>5</v>
      </c>
      <c r="M161" s="15">
        <v>384.22</v>
      </c>
      <c r="N161" s="15">
        <v>3350</v>
      </c>
      <c r="O161" s="15" t="s">
        <v>2058</v>
      </c>
      <c r="P161" s="15" t="s">
        <v>714</v>
      </c>
      <c r="Q161" s="15" t="s">
        <v>722</v>
      </c>
      <c r="R161" s="15" t="s">
        <v>726</v>
      </c>
      <c r="S161" s="15" t="s">
        <v>729</v>
      </c>
      <c r="T161" s="15" t="s">
        <v>743</v>
      </c>
      <c r="U161" s="15" t="s">
        <v>257</v>
      </c>
      <c r="V161" s="15">
        <v>0.67</v>
      </c>
      <c r="W161" s="15" t="s">
        <v>719</v>
      </c>
      <c r="X161" s="15" t="s">
        <v>741</v>
      </c>
      <c r="Y161" s="15" t="s">
        <v>1733</v>
      </c>
      <c r="Z161" s="15">
        <v>98444</v>
      </c>
    </row>
    <row r="162" spans="1:26" ht="13.2" x14ac:dyDescent="0.25">
      <c r="A162" s="15">
        <v>4125</v>
      </c>
      <c r="B162" s="15">
        <v>29319</v>
      </c>
      <c r="C162" s="16">
        <v>43854</v>
      </c>
      <c r="D162" s="16">
        <v>43856</v>
      </c>
      <c r="E162" s="15" t="s">
        <v>984</v>
      </c>
      <c r="F162" s="15">
        <v>0.1</v>
      </c>
      <c r="G162" s="15">
        <v>24.49</v>
      </c>
      <c r="H162" s="15">
        <v>460.67600000000004</v>
      </c>
      <c r="I162" s="15">
        <v>460.67600000000004</v>
      </c>
      <c r="J162" s="15" t="s">
        <v>4646</v>
      </c>
      <c r="K162" s="15">
        <v>238.4</v>
      </c>
      <c r="L162" s="15">
        <v>30</v>
      </c>
      <c r="M162" s="15">
        <v>6654.39</v>
      </c>
      <c r="N162" s="15">
        <v>1282</v>
      </c>
      <c r="O162" s="15" t="s">
        <v>3398</v>
      </c>
      <c r="P162" s="15" t="s">
        <v>714</v>
      </c>
      <c r="Q162" s="15" t="s">
        <v>722</v>
      </c>
      <c r="R162" s="15" t="s">
        <v>727</v>
      </c>
      <c r="S162" s="15" t="s">
        <v>731</v>
      </c>
      <c r="T162" s="15" t="s">
        <v>748</v>
      </c>
      <c r="U162" s="15" t="s">
        <v>180</v>
      </c>
      <c r="V162" s="15"/>
      <c r="W162" s="15" t="s">
        <v>720</v>
      </c>
      <c r="X162" s="15" t="s">
        <v>1074</v>
      </c>
      <c r="Y162" s="15" t="s">
        <v>999</v>
      </c>
      <c r="Z162" s="15">
        <v>19134</v>
      </c>
    </row>
    <row r="163" spans="1:26" ht="13.2" x14ac:dyDescent="0.25">
      <c r="A163" s="15">
        <v>4126</v>
      </c>
      <c r="B163" s="15">
        <v>29319</v>
      </c>
      <c r="C163" s="16">
        <v>43854</v>
      </c>
      <c r="D163" s="16">
        <v>43856</v>
      </c>
      <c r="E163" s="15" t="s">
        <v>984</v>
      </c>
      <c r="F163" s="15">
        <v>0.03</v>
      </c>
      <c r="G163" s="15">
        <v>24.49</v>
      </c>
      <c r="H163" s="15">
        <v>393.41999999999996</v>
      </c>
      <c r="I163" s="15">
        <v>393.41999999999996</v>
      </c>
      <c r="J163" s="15" t="s">
        <v>4646</v>
      </c>
      <c r="K163" s="15">
        <v>199.99</v>
      </c>
      <c r="L163" s="15">
        <v>21</v>
      </c>
      <c r="M163" s="15">
        <v>4429.6899999999996</v>
      </c>
      <c r="N163" s="15">
        <v>1282</v>
      </c>
      <c r="O163" s="15" t="s">
        <v>3565</v>
      </c>
      <c r="P163" s="15" t="s">
        <v>715</v>
      </c>
      <c r="Q163" s="15" t="s">
        <v>722</v>
      </c>
      <c r="R163" s="15" t="s">
        <v>726</v>
      </c>
      <c r="S163" s="15" t="s">
        <v>106</v>
      </c>
      <c r="T163" s="15" t="s">
        <v>748</v>
      </c>
      <c r="U163" s="15" t="s">
        <v>570</v>
      </c>
      <c r="V163" s="15">
        <v>0.46</v>
      </c>
      <c r="W163" s="15" t="s">
        <v>720</v>
      </c>
      <c r="X163" s="15" t="s">
        <v>1074</v>
      </c>
      <c r="Y163" s="15" t="s">
        <v>999</v>
      </c>
      <c r="Z163" s="15">
        <v>19134</v>
      </c>
    </row>
    <row r="164" spans="1:26" ht="13.2" x14ac:dyDescent="0.25">
      <c r="A164" s="15">
        <v>20664</v>
      </c>
      <c r="B164" s="15">
        <v>90270</v>
      </c>
      <c r="C164" s="16">
        <v>43854</v>
      </c>
      <c r="D164" s="16">
        <v>43854</v>
      </c>
      <c r="E164" s="15" t="s">
        <v>981</v>
      </c>
      <c r="F164" s="15">
        <v>0.01</v>
      </c>
      <c r="G164" s="15">
        <v>6.75</v>
      </c>
      <c r="H164" s="15">
        <v>-13.826000000000001</v>
      </c>
      <c r="I164" s="15" t="s">
        <v>4646</v>
      </c>
      <c r="J164" s="15">
        <v>-29.486000000000001</v>
      </c>
      <c r="K164" s="15">
        <v>14.42</v>
      </c>
      <c r="L164" s="15">
        <v>6</v>
      </c>
      <c r="M164" s="15">
        <v>89.91</v>
      </c>
      <c r="N164" s="15">
        <v>830</v>
      </c>
      <c r="O164" s="15" t="s">
        <v>2445</v>
      </c>
      <c r="P164" s="15" t="s">
        <v>714</v>
      </c>
      <c r="Q164" s="15" t="s">
        <v>724</v>
      </c>
      <c r="R164" s="15" t="s">
        <v>725</v>
      </c>
      <c r="S164" s="15" t="s">
        <v>733</v>
      </c>
      <c r="T164" s="15" t="s">
        <v>747</v>
      </c>
      <c r="U164" s="15" t="s">
        <v>567</v>
      </c>
      <c r="V164" s="15">
        <v>0.52</v>
      </c>
      <c r="W164" s="15" t="s">
        <v>719</v>
      </c>
      <c r="X164" s="15" t="s">
        <v>1076</v>
      </c>
      <c r="Y164" s="15" t="s">
        <v>1504</v>
      </c>
      <c r="Z164" s="15">
        <v>80033</v>
      </c>
    </row>
    <row r="165" spans="1:26" ht="13.2" x14ac:dyDescent="0.25">
      <c r="A165" s="15">
        <v>22125</v>
      </c>
      <c r="B165" s="15">
        <v>89112</v>
      </c>
      <c r="C165" s="16">
        <v>43854</v>
      </c>
      <c r="D165" s="16">
        <v>43856</v>
      </c>
      <c r="E165" s="15" t="s">
        <v>984</v>
      </c>
      <c r="F165" s="15">
        <v>0.1</v>
      </c>
      <c r="G165" s="15">
        <v>24.49</v>
      </c>
      <c r="H165" s="15">
        <v>875.28440000000001</v>
      </c>
      <c r="I165" s="15">
        <v>875.28440000000001</v>
      </c>
      <c r="J165" s="15">
        <v>-45.791899999999998</v>
      </c>
      <c r="K165" s="15">
        <v>238.4</v>
      </c>
      <c r="L165" s="15">
        <v>8</v>
      </c>
      <c r="M165" s="15">
        <v>1774.5</v>
      </c>
      <c r="N165" s="15">
        <v>1281</v>
      </c>
      <c r="O165" s="15" t="s">
        <v>3485</v>
      </c>
      <c r="P165" s="15" t="s">
        <v>714</v>
      </c>
      <c r="Q165" s="15" t="s">
        <v>722</v>
      </c>
      <c r="R165" s="15" t="s">
        <v>727</v>
      </c>
      <c r="S165" s="15" t="s">
        <v>731</v>
      </c>
      <c r="T165" s="15" t="s">
        <v>748</v>
      </c>
      <c r="U165" s="15" t="s">
        <v>180</v>
      </c>
      <c r="V165" s="15"/>
      <c r="W165" s="15" t="s">
        <v>718</v>
      </c>
      <c r="X165" s="15" t="s">
        <v>1089</v>
      </c>
      <c r="Y165" s="15" t="s">
        <v>1615</v>
      </c>
      <c r="Z165" s="15">
        <v>47591</v>
      </c>
    </row>
    <row r="166" spans="1:26" ht="13.2" x14ac:dyDescent="0.25">
      <c r="A166" s="15">
        <v>22126</v>
      </c>
      <c r="B166" s="15">
        <v>89112</v>
      </c>
      <c r="C166" s="16">
        <v>43854</v>
      </c>
      <c r="D166" s="16">
        <v>43856</v>
      </c>
      <c r="E166" s="15" t="s">
        <v>984</v>
      </c>
      <c r="F166" s="15">
        <v>0.03</v>
      </c>
      <c r="G166" s="15">
        <v>24.49</v>
      </c>
      <c r="H166" s="15">
        <v>727.73609999999996</v>
      </c>
      <c r="I166" s="15">
        <v>727.73609999999996</v>
      </c>
      <c r="J166" s="15">
        <v>-50.843999999999994</v>
      </c>
      <c r="K166" s="15">
        <v>199.99</v>
      </c>
      <c r="L166" s="15">
        <v>5</v>
      </c>
      <c r="M166" s="15">
        <v>1054.69</v>
      </c>
      <c r="N166" s="15">
        <v>1281</v>
      </c>
      <c r="O166" s="15" t="s">
        <v>3377</v>
      </c>
      <c r="P166" s="15" t="s">
        <v>715</v>
      </c>
      <c r="Q166" s="15" t="s">
        <v>722</v>
      </c>
      <c r="R166" s="15" t="s">
        <v>726</v>
      </c>
      <c r="S166" s="15" t="s">
        <v>106</v>
      </c>
      <c r="T166" s="15" t="s">
        <v>748</v>
      </c>
      <c r="U166" s="15" t="s">
        <v>570</v>
      </c>
      <c r="V166" s="15">
        <v>0.46</v>
      </c>
      <c r="W166" s="15" t="s">
        <v>718</v>
      </c>
      <c r="X166" s="15" t="s">
        <v>1089</v>
      </c>
      <c r="Y166" s="15" t="s">
        <v>1615</v>
      </c>
      <c r="Z166" s="15">
        <v>47591</v>
      </c>
    </row>
    <row r="167" spans="1:26" ht="13.2" x14ac:dyDescent="0.25">
      <c r="A167" s="15">
        <v>22639</v>
      </c>
      <c r="B167" s="15">
        <v>89431</v>
      </c>
      <c r="C167" s="16">
        <v>43854</v>
      </c>
      <c r="D167" s="16">
        <v>43859</v>
      </c>
      <c r="E167" s="15" t="s">
        <v>984</v>
      </c>
      <c r="F167" s="15">
        <v>0.08</v>
      </c>
      <c r="G167" s="15">
        <v>0.99</v>
      </c>
      <c r="H167" s="15">
        <v>-23.634399999999999</v>
      </c>
      <c r="I167" s="15" t="s">
        <v>4646</v>
      </c>
      <c r="J167" s="15">
        <v>-23.414999999999999</v>
      </c>
      <c r="K167" s="15">
        <v>67.84</v>
      </c>
      <c r="L167" s="15">
        <v>1</v>
      </c>
      <c r="M167" s="15">
        <v>63.66</v>
      </c>
      <c r="N167" s="15">
        <v>997</v>
      </c>
      <c r="O167" s="15" t="s">
        <v>1932</v>
      </c>
      <c r="P167" s="15" t="s">
        <v>714</v>
      </c>
      <c r="Q167" s="15" t="s">
        <v>722</v>
      </c>
      <c r="R167" s="15" t="s">
        <v>725</v>
      </c>
      <c r="S167" s="15" t="s">
        <v>733</v>
      </c>
      <c r="T167" s="15" t="s">
        <v>743</v>
      </c>
      <c r="U167" s="15" t="s">
        <v>949</v>
      </c>
      <c r="V167" s="15">
        <v>0.57999999999999996</v>
      </c>
      <c r="W167" s="15" t="s">
        <v>720</v>
      </c>
      <c r="X167" s="15" t="s">
        <v>1031</v>
      </c>
      <c r="Y167" s="15" t="s">
        <v>1819</v>
      </c>
      <c r="Z167" s="15">
        <v>7002</v>
      </c>
    </row>
    <row r="168" spans="1:26" ht="13.2" x14ac:dyDescent="0.25">
      <c r="A168" s="15">
        <v>26148</v>
      </c>
      <c r="B168" s="15">
        <v>85947</v>
      </c>
      <c r="C168" s="16">
        <v>43854</v>
      </c>
      <c r="D168" s="16">
        <v>43856</v>
      </c>
      <c r="E168" s="15" t="s">
        <v>982</v>
      </c>
      <c r="F168" s="15">
        <v>0.01</v>
      </c>
      <c r="G168" s="15">
        <v>6.96</v>
      </c>
      <c r="H168" s="15">
        <v>-28.954000000000001</v>
      </c>
      <c r="I168" s="15" t="s">
        <v>4646</v>
      </c>
      <c r="J168" s="15">
        <v>-161</v>
      </c>
      <c r="K168" s="15">
        <v>11.7</v>
      </c>
      <c r="L168" s="15">
        <v>6</v>
      </c>
      <c r="M168" s="15">
        <v>76.87</v>
      </c>
      <c r="N168" s="15">
        <v>2283</v>
      </c>
      <c r="O168" s="15" t="s">
        <v>3665</v>
      </c>
      <c r="P168" s="15" t="s">
        <v>714</v>
      </c>
      <c r="Q168" s="15" t="s">
        <v>721</v>
      </c>
      <c r="R168" s="15" t="s">
        <v>725</v>
      </c>
      <c r="S168" s="15" t="s">
        <v>733</v>
      </c>
      <c r="T168" s="15" t="s">
        <v>747</v>
      </c>
      <c r="U168" s="15" t="s">
        <v>480</v>
      </c>
      <c r="V168" s="15">
        <v>0.5</v>
      </c>
      <c r="W168" s="15" t="s">
        <v>718</v>
      </c>
      <c r="X168" s="15" t="s">
        <v>1034</v>
      </c>
      <c r="Y168" s="15" t="s">
        <v>1414</v>
      </c>
      <c r="Z168" s="15">
        <v>53132</v>
      </c>
    </row>
    <row r="169" spans="1:26" ht="13.2" x14ac:dyDescent="0.25">
      <c r="A169" s="15">
        <v>18970</v>
      </c>
      <c r="B169" s="15">
        <v>88726</v>
      </c>
      <c r="C169" s="16">
        <v>43855</v>
      </c>
      <c r="D169" s="16">
        <v>43856</v>
      </c>
      <c r="E169" s="15" t="s">
        <v>985</v>
      </c>
      <c r="F169" s="15">
        <v>0.06</v>
      </c>
      <c r="G169" s="15">
        <v>4.08</v>
      </c>
      <c r="H169" s="15">
        <v>-11.0732</v>
      </c>
      <c r="I169" s="15" t="s">
        <v>4646</v>
      </c>
      <c r="J169" s="15" t="s">
        <v>4646</v>
      </c>
      <c r="K169" s="15">
        <v>1.74</v>
      </c>
      <c r="L169" s="15">
        <v>1</v>
      </c>
      <c r="M169" s="15">
        <v>2.77</v>
      </c>
      <c r="N169" s="15">
        <v>1389</v>
      </c>
      <c r="O169" s="15" t="s">
        <v>3664</v>
      </c>
      <c r="P169" s="15" t="s">
        <v>714</v>
      </c>
      <c r="Q169" s="15" t="s">
        <v>724</v>
      </c>
      <c r="R169" s="15" t="s">
        <v>727</v>
      </c>
      <c r="S169" s="15" t="s">
        <v>736</v>
      </c>
      <c r="T169" s="15" t="s">
        <v>745</v>
      </c>
      <c r="U169" s="15" t="s">
        <v>855</v>
      </c>
      <c r="V169" s="15">
        <v>0.53</v>
      </c>
      <c r="W169" s="15" t="s">
        <v>719</v>
      </c>
      <c r="X169" s="15" t="s">
        <v>1040</v>
      </c>
      <c r="Y169" s="15" t="s">
        <v>1352</v>
      </c>
      <c r="Z169" s="15">
        <v>94025</v>
      </c>
    </row>
    <row r="170" spans="1:26" ht="13.2" x14ac:dyDescent="0.25">
      <c r="A170" s="15">
        <v>19797</v>
      </c>
      <c r="B170" s="15">
        <v>90333</v>
      </c>
      <c r="C170" s="16">
        <v>43855</v>
      </c>
      <c r="D170" s="16">
        <v>43858</v>
      </c>
      <c r="E170" s="15" t="s">
        <v>983</v>
      </c>
      <c r="F170" s="15">
        <v>0.1</v>
      </c>
      <c r="G170" s="15">
        <v>8.99</v>
      </c>
      <c r="H170" s="15">
        <v>17.652000000000001</v>
      </c>
      <c r="I170" s="15">
        <v>17.652000000000001</v>
      </c>
      <c r="J170" s="15">
        <v>-166.74</v>
      </c>
      <c r="K170" s="15">
        <v>125.99</v>
      </c>
      <c r="L170" s="15">
        <v>4</v>
      </c>
      <c r="M170" s="15">
        <v>408.66</v>
      </c>
      <c r="N170" s="15">
        <v>1997</v>
      </c>
      <c r="O170" s="15" t="s">
        <v>3557</v>
      </c>
      <c r="P170" s="15" t="s">
        <v>714</v>
      </c>
      <c r="Q170" s="15" t="s">
        <v>723</v>
      </c>
      <c r="R170" s="15" t="s">
        <v>726</v>
      </c>
      <c r="S170" s="15" t="s">
        <v>103</v>
      </c>
      <c r="T170" s="15" t="s">
        <v>743</v>
      </c>
      <c r="U170" s="15" t="s">
        <v>368</v>
      </c>
      <c r="V170" s="15">
        <v>0.56999999999999995</v>
      </c>
      <c r="W170" s="15" t="s">
        <v>717</v>
      </c>
      <c r="X170" s="15" t="s">
        <v>1054</v>
      </c>
      <c r="Y170" s="15" t="s">
        <v>1229</v>
      </c>
      <c r="Z170" s="15">
        <v>29915</v>
      </c>
    </row>
    <row r="171" spans="1:26" ht="13.2" x14ac:dyDescent="0.25">
      <c r="A171" s="15">
        <v>20371</v>
      </c>
      <c r="B171" s="15">
        <v>86331</v>
      </c>
      <c r="C171" s="16">
        <v>43856</v>
      </c>
      <c r="D171" s="16">
        <v>43858</v>
      </c>
      <c r="E171" s="15" t="s">
        <v>982</v>
      </c>
      <c r="F171" s="15">
        <v>0.08</v>
      </c>
      <c r="G171" s="15">
        <v>56.2</v>
      </c>
      <c r="H171" s="15">
        <v>-1920.9336000000001</v>
      </c>
      <c r="I171" s="15" t="s">
        <v>4646</v>
      </c>
      <c r="J171" s="15" t="s">
        <v>4646</v>
      </c>
      <c r="K171" s="15">
        <v>90.98</v>
      </c>
      <c r="L171" s="15">
        <v>12</v>
      </c>
      <c r="M171" s="15">
        <v>1058.3599999999999</v>
      </c>
      <c r="N171" s="15">
        <v>1946</v>
      </c>
      <c r="O171" s="15" t="s">
        <v>3897</v>
      </c>
      <c r="P171" s="15" t="s">
        <v>714</v>
      </c>
      <c r="Q171" s="15" t="s">
        <v>723</v>
      </c>
      <c r="R171" s="15" t="s">
        <v>727</v>
      </c>
      <c r="S171" s="15" t="s">
        <v>736</v>
      </c>
      <c r="T171" s="15" t="s">
        <v>747</v>
      </c>
      <c r="U171" s="15" t="s">
        <v>947</v>
      </c>
      <c r="V171" s="15">
        <v>0.74</v>
      </c>
      <c r="W171" s="15" t="s">
        <v>720</v>
      </c>
      <c r="X171" s="15" t="s">
        <v>1074</v>
      </c>
      <c r="Y171" s="15" t="s">
        <v>1173</v>
      </c>
      <c r="Z171" s="15">
        <v>15228</v>
      </c>
    </row>
    <row r="172" spans="1:26" ht="13.2" x14ac:dyDescent="0.25">
      <c r="A172" s="15">
        <v>20372</v>
      </c>
      <c r="B172" s="15">
        <v>86331</v>
      </c>
      <c r="C172" s="16">
        <v>43856</v>
      </c>
      <c r="D172" s="16">
        <v>43858</v>
      </c>
      <c r="E172" s="15" t="s">
        <v>982</v>
      </c>
      <c r="F172" s="15">
        <v>7.0000000000000007E-2</v>
      </c>
      <c r="G172" s="15">
        <v>5.35</v>
      </c>
      <c r="H172" s="15">
        <v>-37.175200000000004</v>
      </c>
      <c r="I172" s="15" t="s">
        <v>4646</v>
      </c>
      <c r="J172" s="15">
        <v>-7.6849999999999996</v>
      </c>
      <c r="K172" s="15">
        <v>5.98</v>
      </c>
      <c r="L172" s="15">
        <v>3</v>
      </c>
      <c r="M172" s="15">
        <v>18.309999999999999</v>
      </c>
      <c r="N172" s="15">
        <v>1946</v>
      </c>
      <c r="O172" s="15" t="s">
        <v>3776</v>
      </c>
      <c r="P172" s="15" t="s">
        <v>714</v>
      </c>
      <c r="Q172" s="15" t="s">
        <v>723</v>
      </c>
      <c r="R172" s="15" t="s">
        <v>725</v>
      </c>
      <c r="S172" s="15" t="s">
        <v>730</v>
      </c>
      <c r="T172" s="15" t="s">
        <v>743</v>
      </c>
      <c r="U172" s="15" t="s">
        <v>752</v>
      </c>
      <c r="V172" s="15">
        <v>0.4</v>
      </c>
      <c r="W172" s="15" t="s">
        <v>720</v>
      </c>
      <c r="X172" s="15" t="s">
        <v>1074</v>
      </c>
      <c r="Y172" s="15" t="s">
        <v>1173</v>
      </c>
      <c r="Z172" s="15">
        <v>15228</v>
      </c>
    </row>
    <row r="173" spans="1:26" ht="13.2" x14ac:dyDescent="0.25">
      <c r="A173" s="15">
        <v>20829</v>
      </c>
      <c r="B173" s="15">
        <v>89595</v>
      </c>
      <c r="C173" s="16">
        <v>43856</v>
      </c>
      <c r="D173" s="16">
        <v>43858</v>
      </c>
      <c r="E173" s="15" t="s">
        <v>981</v>
      </c>
      <c r="F173" s="15">
        <v>0.01</v>
      </c>
      <c r="G173" s="15">
        <v>0.5</v>
      </c>
      <c r="H173" s="15">
        <v>1.2236</v>
      </c>
      <c r="I173" s="15">
        <v>1.2236</v>
      </c>
      <c r="J173" s="15" t="s">
        <v>4646</v>
      </c>
      <c r="K173" s="15">
        <v>2.89</v>
      </c>
      <c r="L173" s="15">
        <v>1</v>
      </c>
      <c r="M173" s="15">
        <v>3.08</v>
      </c>
      <c r="N173" s="15">
        <v>1361</v>
      </c>
      <c r="O173" s="15" t="s">
        <v>2422</v>
      </c>
      <c r="P173" s="15" t="s">
        <v>714</v>
      </c>
      <c r="Q173" s="15" t="s">
        <v>723</v>
      </c>
      <c r="R173" s="15" t="s">
        <v>725</v>
      </c>
      <c r="S173" s="15" t="s">
        <v>739</v>
      </c>
      <c r="T173" s="15" t="s">
        <v>743</v>
      </c>
      <c r="U173" s="15" t="s">
        <v>417</v>
      </c>
      <c r="V173" s="15">
        <v>0.38</v>
      </c>
      <c r="W173" s="15" t="s">
        <v>718</v>
      </c>
      <c r="X173" s="15" t="s">
        <v>1056</v>
      </c>
      <c r="Y173" s="15" t="s">
        <v>1055</v>
      </c>
      <c r="Z173" s="15">
        <v>48101</v>
      </c>
    </row>
    <row r="174" spans="1:26" ht="13.2" x14ac:dyDescent="0.25">
      <c r="A174" s="15">
        <v>20830</v>
      </c>
      <c r="B174" s="15">
        <v>89595</v>
      </c>
      <c r="C174" s="16">
        <v>43856</v>
      </c>
      <c r="D174" s="16">
        <v>43857</v>
      </c>
      <c r="E174" s="15" t="s">
        <v>981</v>
      </c>
      <c r="F174" s="15">
        <v>0.03</v>
      </c>
      <c r="G174" s="15">
        <v>5</v>
      </c>
      <c r="H174" s="15">
        <v>82.310099999999991</v>
      </c>
      <c r="I174" s="15">
        <v>82.310099999999991</v>
      </c>
      <c r="J174" s="15" t="s">
        <v>4646</v>
      </c>
      <c r="K174" s="15">
        <v>14.34</v>
      </c>
      <c r="L174" s="15">
        <v>8</v>
      </c>
      <c r="M174" s="15">
        <v>119.29</v>
      </c>
      <c r="N174" s="15">
        <v>1360</v>
      </c>
      <c r="O174" s="15" t="s">
        <v>3296</v>
      </c>
      <c r="P174" s="15" t="s">
        <v>714</v>
      </c>
      <c r="Q174" s="15" t="s">
        <v>723</v>
      </c>
      <c r="R174" s="15" t="s">
        <v>727</v>
      </c>
      <c r="S174" s="15" t="s">
        <v>736</v>
      </c>
      <c r="T174" s="15" t="s">
        <v>745</v>
      </c>
      <c r="U174" s="15" t="s">
        <v>959</v>
      </c>
      <c r="V174" s="15">
        <v>0.49</v>
      </c>
      <c r="W174" s="15" t="s">
        <v>718</v>
      </c>
      <c r="X174" s="15" t="s">
        <v>1015</v>
      </c>
      <c r="Y174" s="15" t="s">
        <v>1412</v>
      </c>
      <c r="Z174" s="15">
        <v>52761</v>
      </c>
    </row>
    <row r="175" spans="1:26" ht="13.2" x14ac:dyDescent="0.25">
      <c r="A175" s="15">
        <v>21436</v>
      </c>
      <c r="B175" s="15">
        <v>86899</v>
      </c>
      <c r="C175" s="16">
        <v>43856</v>
      </c>
      <c r="D175" s="16">
        <v>43857</v>
      </c>
      <c r="E175" s="15" t="s">
        <v>981</v>
      </c>
      <c r="F175" s="15">
        <v>0.08</v>
      </c>
      <c r="G175" s="15">
        <v>13.99</v>
      </c>
      <c r="H175" s="15">
        <v>-3.9479999999999995</v>
      </c>
      <c r="I175" s="15" t="s">
        <v>4646</v>
      </c>
      <c r="J175" s="15" t="s">
        <v>4646</v>
      </c>
      <c r="K175" s="15">
        <v>150.97999999999999</v>
      </c>
      <c r="L175" s="15">
        <v>8</v>
      </c>
      <c r="M175" s="15">
        <v>1183.82</v>
      </c>
      <c r="N175" s="15">
        <v>3154</v>
      </c>
      <c r="O175" s="15" t="s">
        <v>3866</v>
      </c>
      <c r="P175" s="15" t="s">
        <v>715</v>
      </c>
      <c r="Q175" s="15" t="s">
        <v>724</v>
      </c>
      <c r="R175" s="15" t="s">
        <v>726</v>
      </c>
      <c r="S175" s="15" t="s">
        <v>740</v>
      </c>
      <c r="T175" s="15" t="s">
        <v>747</v>
      </c>
      <c r="U175" s="15" t="s">
        <v>89</v>
      </c>
      <c r="V175" s="15">
        <v>0.38</v>
      </c>
      <c r="W175" s="15" t="s">
        <v>717</v>
      </c>
      <c r="X175" s="15" t="s">
        <v>1037</v>
      </c>
      <c r="Y175" s="15" t="s">
        <v>1302</v>
      </c>
      <c r="Z175" s="15">
        <v>33710</v>
      </c>
    </row>
    <row r="176" spans="1:26" ht="13.2" x14ac:dyDescent="0.25">
      <c r="A176" s="15">
        <v>21437</v>
      </c>
      <c r="B176" s="15">
        <v>86899</v>
      </c>
      <c r="C176" s="16">
        <v>43856</v>
      </c>
      <c r="D176" s="16">
        <v>43857</v>
      </c>
      <c r="E176" s="15" t="s">
        <v>981</v>
      </c>
      <c r="F176" s="15">
        <v>0.03</v>
      </c>
      <c r="G176" s="15">
        <v>14.36</v>
      </c>
      <c r="H176" s="15">
        <v>57.545999999999999</v>
      </c>
      <c r="I176" s="15">
        <v>57.545999999999999</v>
      </c>
      <c r="J176" s="15" t="s">
        <v>4646</v>
      </c>
      <c r="K176" s="15">
        <v>25.98</v>
      </c>
      <c r="L176" s="15">
        <v>4</v>
      </c>
      <c r="M176" s="15">
        <v>107.66</v>
      </c>
      <c r="N176" s="15">
        <v>3155</v>
      </c>
      <c r="O176" s="15" t="s">
        <v>3516</v>
      </c>
      <c r="P176" s="15" t="s">
        <v>716</v>
      </c>
      <c r="Q176" s="15" t="s">
        <v>724</v>
      </c>
      <c r="R176" s="15" t="s">
        <v>727</v>
      </c>
      <c r="S176" s="15" t="s">
        <v>731</v>
      </c>
      <c r="T176" s="15" t="s">
        <v>744</v>
      </c>
      <c r="U176" s="15" t="s">
        <v>653</v>
      </c>
      <c r="V176" s="15">
        <v>0.6</v>
      </c>
      <c r="W176" s="15" t="s">
        <v>717</v>
      </c>
      <c r="X176" s="15" t="s">
        <v>1037</v>
      </c>
      <c r="Y176" s="15" t="s">
        <v>1058</v>
      </c>
      <c r="Z176" s="15">
        <v>32771</v>
      </c>
    </row>
    <row r="177" spans="1:26" ht="13.2" x14ac:dyDescent="0.25">
      <c r="A177" s="15">
        <v>21438</v>
      </c>
      <c r="B177" s="15">
        <v>86899</v>
      </c>
      <c r="C177" s="16">
        <v>43856</v>
      </c>
      <c r="D177" s="16">
        <v>43857</v>
      </c>
      <c r="E177" s="15" t="s">
        <v>981</v>
      </c>
      <c r="F177" s="15">
        <v>0.1</v>
      </c>
      <c r="G177" s="15">
        <v>35</v>
      </c>
      <c r="H177" s="15">
        <v>-333.42540000000002</v>
      </c>
      <c r="I177" s="15" t="s">
        <v>4646</v>
      </c>
      <c r="J177" s="15">
        <v>-214.53300000000002</v>
      </c>
      <c r="K177" s="15">
        <v>32.479999999999997</v>
      </c>
      <c r="L177" s="15">
        <v>10</v>
      </c>
      <c r="M177" s="15">
        <v>318.83</v>
      </c>
      <c r="N177" s="15">
        <v>3155</v>
      </c>
      <c r="O177" s="15" t="s">
        <v>3866</v>
      </c>
      <c r="P177" s="15" t="s">
        <v>714</v>
      </c>
      <c r="Q177" s="15" t="s">
        <v>724</v>
      </c>
      <c r="R177" s="15" t="s">
        <v>725</v>
      </c>
      <c r="S177" s="15" t="s">
        <v>734</v>
      </c>
      <c r="T177" s="15" t="s">
        <v>748</v>
      </c>
      <c r="U177" s="15" t="s">
        <v>966</v>
      </c>
      <c r="V177" s="15">
        <v>0.81</v>
      </c>
      <c r="W177" s="15" t="s">
        <v>717</v>
      </c>
      <c r="X177" s="15" t="s">
        <v>1037</v>
      </c>
      <c r="Y177" s="15" t="s">
        <v>1058</v>
      </c>
      <c r="Z177" s="15">
        <v>32771</v>
      </c>
    </row>
    <row r="178" spans="1:26" ht="13.2" x14ac:dyDescent="0.25">
      <c r="A178" s="15">
        <v>19461</v>
      </c>
      <c r="B178" s="15">
        <v>89356</v>
      </c>
      <c r="C178" s="16">
        <v>43857</v>
      </c>
      <c r="D178" s="16">
        <v>43859</v>
      </c>
      <c r="E178" s="15" t="s">
        <v>982</v>
      </c>
      <c r="F178" s="15">
        <v>0.02</v>
      </c>
      <c r="G178" s="15">
        <v>2.5</v>
      </c>
      <c r="H178" s="15">
        <v>-39.808999999999997</v>
      </c>
      <c r="I178" s="15" t="s">
        <v>4646</v>
      </c>
      <c r="J178" s="15">
        <v>-505.69</v>
      </c>
      <c r="K178" s="15">
        <v>110.99</v>
      </c>
      <c r="L178" s="15">
        <v>1</v>
      </c>
      <c r="M178" s="15">
        <v>94.3</v>
      </c>
      <c r="N178" s="15">
        <v>3347</v>
      </c>
      <c r="O178" s="15" t="s">
        <v>2473</v>
      </c>
      <c r="P178" s="15" t="s">
        <v>714</v>
      </c>
      <c r="Q178" s="15" t="s">
        <v>723</v>
      </c>
      <c r="R178" s="15" t="s">
        <v>726</v>
      </c>
      <c r="S178" s="15" t="s">
        <v>103</v>
      </c>
      <c r="T178" s="15" t="s">
        <v>743</v>
      </c>
      <c r="U178" s="15" t="s">
        <v>596</v>
      </c>
      <c r="V178" s="15">
        <v>0.56999999999999995</v>
      </c>
      <c r="W178" s="15" t="s">
        <v>717</v>
      </c>
      <c r="X178" s="15" t="s">
        <v>1037</v>
      </c>
      <c r="Y178" s="15" t="s">
        <v>1384</v>
      </c>
      <c r="Z178" s="15">
        <v>33411</v>
      </c>
    </row>
    <row r="179" spans="1:26" ht="13.2" x14ac:dyDescent="0.25">
      <c r="A179" s="15">
        <v>19615</v>
      </c>
      <c r="B179" s="15">
        <v>85948</v>
      </c>
      <c r="C179" s="16">
        <v>43857</v>
      </c>
      <c r="D179" s="16">
        <v>43858</v>
      </c>
      <c r="E179" s="15" t="s">
        <v>983</v>
      </c>
      <c r="F179" s="15">
        <v>0.08</v>
      </c>
      <c r="G179" s="15">
        <v>2.5</v>
      </c>
      <c r="H179" s="15">
        <v>997.38144000000011</v>
      </c>
      <c r="I179" s="15">
        <v>997.38144000000011</v>
      </c>
      <c r="J179" s="15" t="s">
        <v>4646</v>
      </c>
      <c r="K179" s="15">
        <v>205.99</v>
      </c>
      <c r="L179" s="15">
        <v>10</v>
      </c>
      <c r="M179" s="15">
        <v>1610.84</v>
      </c>
      <c r="N179" s="15">
        <v>2281</v>
      </c>
      <c r="O179" s="15" t="s">
        <v>3665</v>
      </c>
      <c r="P179" s="15" t="s">
        <v>714</v>
      </c>
      <c r="Q179" s="15" t="s">
        <v>721</v>
      </c>
      <c r="R179" s="15" t="s">
        <v>726</v>
      </c>
      <c r="S179" s="15" t="s">
        <v>103</v>
      </c>
      <c r="T179" s="15" t="s">
        <v>743</v>
      </c>
      <c r="U179" s="15" t="s">
        <v>678</v>
      </c>
      <c r="V179" s="15">
        <v>0.59</v>
      </c>
      <c r="W179" s="15" t="s">
        <v>718</v>
      </c>
      <c r="X179" s="15" t="s">
        <v>1034</v>
      </c>
      <c r="Y179" s="15" t="s">
        <v>1333</v>
      </c>
      <c r="Z179" s="15">
        <v>54703</v>
      </c>
    </row>
    <row r="180" spans="1:26" ht="13.2" x14ac:dyDescent="0.25">
      <c r="A180" s="15">
        <v>20182</v>
      </c>
      <c r="B180" s="15">
        <v>86544</v>
      </c>
      <c r="C180" s="16">
        <v>43857</v>
      </c>
      <c r="D180" s="16">
        <v>43858</v>
      </c>
      <c r="E180" s="15" t="s">
        <v>985</v>
      </c>
      <c r="F180" s="15">
        <v>0.09</v>
      </c>
      <c r="G180" s="15">
        <v>0.7</v>
      </c>
      <c r="H180" s="15">
        <v>6.3840000000000003</v>
      </c>
      <c r="I180" s="15">
        <v>6.3840000000000003</v>
      </c>
      <c r="J180" s="15" t="s">
        <v>4646</v>
      </c>
      <c r="K180" s="15">
        <v>2.94</v>
      </c>
      <c r="L180" s="15">
        <v>9</v>
      </c>
      <c r="M180" s="15">
        <v>25.22</v>
      </c>
      <c r="N180" s="15">
        <v>2979</v>
      </c>
      <c r="O180" s="15" t="s">
        <v>2471</v>
      </c>
      <c r="P180" s="15" t="s">
        <v>714</v>
      </c>
      <c r="Q180" s="15" t="s">
        <v>724</v>
      </c>
      <c r="R180" s="15" t="s">
        <v>725</v>
      </c>
      <c r="S180" s="15" t="s">
        <v>728</v>
      </c>
      <c r="T180" s="15" t="s">
        <v>742</v>
      </c>
      <c r="U180" s="15" t="s">
        <v>588</v>
      </c>
      <c r="V180" s="15">
        <v>0.57999999999999996</v>
      </c>
      <c r="W180" s="15" t="s">
        <v>718</v>
      </c>
      <c r="X180" s="15" t="s">
        <v>1105</v>
      </c>
      <c r="Y180" s="15" t="s">
        <v>1104</v>
      </c>
      <c r="Z180" s="15">
        <v>58601</v>
      </c>
    </row>
    <row r="181" spans="1:26" ht="13.2" x14ac:dyDescent="0.25">
      <c r="A181" s="15">
        <v>20183</v>
      </c>
      <c r="B181" s="15">
        <v>86544</v>
      </c>
      <c r="C181" s="16">
        <v>43857</v>
      </c>
      <c r="D181" s="16">
        <v>43859</v>
      </c>
      <c r="E181" s="15" t="s">
        <v>985</v>
      </c>
      <c r="F181" s="15">
        <v>0.03</v>
      </c>
      <c r="G181" s="15">
        <v>8.99</v>
      </c>
      <c r="H181" s="15">
        <v>274.0788</v>
      </c>
      <c r="I181" s="15">
        <v>274.0788</v>
      </c>
      <c r="J181" s="15">
        <v>-19.04</v>
      </c>
      <c r="K181" s="15">
        <v>43.98</v>
      </c>
      <c r="L181" s="15">
        <v>10</v>
      </c>
      <c r="M181" s="15">
        <v>454.4</v>
      </c>
      <c r="N181" s="15">
        <v>2980</v>
      </c>
      <c r="O181" s="15" t="s">
        <v>2908</v>
      </c>
      <c r="P181" s="15" t="s">
        <v>714</v>
      </c>
      <c r="Q181" s="15" t="s">
        <v>724</v>
      </c>
      <c r="R181" s="15" t="s">
        <v>725</v>
      </c>
      <c r="S181" s="15" t="s">
        <v>728</v>
      </c>
      <c r="T181" s="15" t="s">
        <v>745</v>
      </c>
      <c r="U181" s="15" t="s">
        <v>321</v>
      </c>
      <c r="V181" s="15">
        <v>0.57999999999999996</v>
      </c>
      <c r="W181" s="15" t="s">
        <v>720</v>
      </c>
      <c r="X181" s="15" t="s">
        <v>1068</v>
      </c>
      <c r="Y181" s="15" t="s">
        <v>1596</v>
      </c>
      <c r="Z181" s="15">
        <v>44870</v>
      </c>
    </row>
    <row r="182" spans="1:26" ht="13.2" x14ac:dyDescent="0.25">
      <c r="A182" s="15">
        <v>20184</v>
      </c>
      <c r="B182" s="15">
        <v>86544</v>
      </c>
      <c r="C182" s="16">
        <v>43857</v>
      </c>
      <c r="D182" s="16">
        <v>43860</v>
      </c>
      <c r="E182" s="15" t="s">
        <v>985</v>
      </c>
      <c r="F182" s="15">
        <v>0.06</v>
      </c>
      <c r="G182" s="15">
        <v>0.7</v>
      </c>
      <c r="H182" s="15">
        <v>-3.782</v>
      </c>
      <c r="I182" s="15" t="s">
        <v>4646</v>
      </c>
      <c r="J182" s="15">
        <v>-92.16</v>
      </c>
      <c r="K182" s="15">
        <v>1.1399999999999999</v>
      </c>
      <c r="L182" s="15">
        <v>13</v>
      </c>
      <c r="M182" s="15">
        <v>14.53</v>
      </c>
      <c r="N182" s="15">
        <v>2980</v>
      </c>
      <c r="O182" s="15" t="s">
        <v>2908</v>
      </c>
      <c r="P182" s="15" t="s">
        <v>714</v>
      </c>
      <c r="Q182" s="15" t="s">
        <v>724</v>
      </c>
      <c r="R182" s="15" t="s">
        <v>725</v>
      </c>
      <c r="S182" s="15" t="s">
        <v>737</v>
      </c>
      <c r="T182" s="15" t="s">
        <v>742</v>
      </c>
      <c r="U182" s="15" t="s">
        <v>900</v>
      </c>
      <c r="V182" s="15">
        <v>0.38</v>
      </c>
      <c r="W182" s="15" t="s">
        <v>720</v>
      </c>
      <c r="X182" s="15" t="s">
        <v>1068</v>
      </c>
      <c r="Y182" s="15" t="s">
        <v>1596</v>
      </c>
      <c r="Z182" s="15">
        <v>44870</v>
      </c>
    </row>
    <row r="183" spans="1:26" ht="13.2" x14ac:dyDescent="0.25">
      <c r="A183" s="15">
        <v>2368</v>
      </c>
      <c r="B183" s="15">
        <v>17155</v>
      </c>
      <c r="C183" s="16">
        <v>43858</v>
      </c>
      <c r="D183" s="16">
        <v>43859</v>
      </c>
      <c r="E183" s="15" t="s">
        <v>982</v>
      </c>
      <c r="F183" s="15">
        <v>0</v>
      </c>
      <c r="G183" s="15">
        <v>2</v>
      </c>
      <c r="H183" s="15">
        <v>34.068000000000005</v>
      </c>
      <c r="I183" s="15">
        <v>34.068000000000005</v>
      </c>
      <c r="J183" s="15" t="s">
        <v>4646</v>
      </c>
      <c r="K183" s="15">
        <v>6.88</v>
      </c>
      <c r="L183" s="15">
        <v>36</v>
      </c>
      <c r="M183" s="15">
        <v>267.52999999999997</v>
      </c>
      <c r="N183" s="15">
        <v>553</v>
      </c>
      <c r="O183" s="15" t="s">
        <v>3436</v>
      </c>
      <c r="P183" s="15" t="s">
        <v>715</v>
      </c>
      <c r="Q183" s="15" t="s">
        <v>721</v>
      </c>
      <c r="R183" s="15" t="s">
        <v>725</v>
      </c>
      <c r="S183" s="15" t="s">
        <v>730</v>
      </c>
      <c r="T183" s="15" t="s">
        <v>742</v>
      </c>
      <c r="U183" s="15" t="s">
        <v>293</v>
      </c>
      <c r="V183" s="15">
        <v>0.39</v>
      </c>
      <c r="W183" s="15" t="s">
        <v>719</v>
      </c>
      <c r="X183" s="15" t="s">
        <v>1040</v>
      </c>
      <c r="Y183" s="15" t="s">
        <v>1007</v>
      </c>
      <c r="Z183" s="15">
        <v>90008</v>
      </c>
    </row>
    <row r="184" spans="1:26" ht="13.2" x14ac:dyDescent="0.25">
      <c r="A184" s="15">
        <v>19209</v>
      </c>
      <c r="B184" s="15">
        <v>87725</v>
      </c>
      <c r="C184" s="16">
        <v>43858</v>
      </c>
      <c r="D184" s="16">
        <v>43867</v>
      </c>
      <c r="E184" s="15" t="s">
        <v>984</v>
      </c>
      <c r="F184" s="15">
        <v>0.02</v>
      </c>
      <c r="G184" s="15">
        <v>3.99</v>
      </c>
      <c r="H184" s="15">
        <v>-54.622</v>
      </c>
      <c r="I184" s="15" t="s">
        <v>4646</v>
      </c>
      <c r="J184" s="15">
        <v>-132.10399999999998</v>
      </c>
      <c r="K184" s="15">
        <v>59.98</v>
      </c>
      <c r="L184" s="15">
        <v>1</v>
      </c>
      <c r="M184" s="15">
        <v>63.48</v>
      </c>
      <c r="N184" s="15">
        <v>744</v>
      </c>
      <c r="O184" s="15" t="s">
        <v>3333</v>
      </c>
      <c r="P184" s="15" t="s">
        <v>714</v>
      </c>
      <c r="Q184" s="15" t="s">
        <v>724</v>
      </c>
      <c r="R184" s="15" t="s">
        <v>725</v>
      </c>
      <c r="S184" s="15" t="s">
        <v>733</v>
      </c>
      <c r="T184" s="15" t="s">
        <v>743</v>
      </c>
      <c r="U184" s="15" t="s">
        <v>850</v>
      </c>
      <c r="V184" s="15">
        <v>0.56999999999999995</v>
      </c>
      <c r="W184" s="15" t="s">
        <v>719</v>
      </c>
      <c r="X184" s="15" t="s">
        <v>1026</v>
      </c>
      <c r="Y184" s="15" t="s">
        <v>1213</v>
      </c>
      <c r="Z184" s="15">
        <v>85737</v>
      </c>
    </row>
    <row r="185" spans="1:26" ht="13.2" x14ac:dyDescent="0.25">
      <c r="A185" s="15">
        <v>19210</v>
      </c>
      <c r="B185" s="15">
        <v>87725</v>
      </c>
      <c r="C185" s="16">
        <v>43858</v>
      </c>
      <c r="D185" s="16">
        <v>43862</v>
      </c>
      <c r="E185" s="15" t="s">
        <v>984</v>
      </c>
      <c r="F185" s="15">
        <v>0.03</v>
      </c>
      <c r="G185" s="15">
        <v>5.74</v>
      </c>
      <c r="H185" s="15">
        <v>-126.81418000000001</v>
      </c>
      <c r="I185" s="15" t="s">
        <v>4646</v>
      </c>
      <c r="J185" s="15" t="s">
        <v>4646</v>
      </c>
      <c r="K185" s="15">
        <v>5.18</v>
      </c>
      <c r="L185" s="15">
        <v>9</v>
      </c>
      <c r="M185" s="15">
        <v>47.64</v>
      </c>
      <c r="N185" s="15">
        <v>744</v>
      </c>
      <c r="O185" s="15" t="s">
        <v>2788</v>
      </c>
      <c r="P185" s="15" t="s">
        <v>714</v>
      </c>
      <c r="Q185" s="15" t="s">
        <v>724</v>
      </c>
      <c r="R185" s="15" t="s">
        <v>725</v>
      </c>
      <c r="S185" s="15" t="s">
        <v>104</v>
      </c>
      <c r="T185" s="15" t="s">
        <v>743</v>
      </c>
      <c r="U185" s="15" t="s">
        <v>188</v>
      </c>
      <c r="V185" s="15">
        <v>0.36</v>
      </c>
      <c r="W185" s="15" t="s">
        <v>719</v>
      </c>
      <c r="X185" s="15" t="s">
        <v>1026</v>
      </c>
      <c r="Y185" s="15" t="s">
        <v>1213</v>
      </c>
      <c r="Z185" s="15">
        <v>85737</v>
      </c>
    </row>
    <row r="186" spans="1:26" ht="13.2" x14ac:dyDescent="0.25">
      <c r="A186" s="15">
        <v>20368</v>
      </c>
      <c r="B186" s="15">
        <v>86189</v>
      </c>
      <c r="C186" s="16">
        <v>43858</v>
      </c>
      <c r="D186" s="16">
        <v>43859</v>
      </c>
      <c r="E186" s="15" t="s">
        <v>982</v>
      </c>
      <c r="F186" s="15">
        <v>0</v>
      </c>
      <c r="G186" s="15">
        <v>2</v>
      </c>
      <c r="H186" s="15">
        <v>46.147199999999991</v>
      </c>
      <c r="I186" s="15">
        <v>46.147199999999991</v>
      </c>
      <c r="J186" s="15" t="s">
        <v>4646</v>
      </c>
      <c r="K186" s="15">
        <v>6.88</v>
      </c>
      <c r="L186" s="15">
        <v>9</v>
      </c>
      <c r="M186" s="15">
        <v>66.88</v>
      </c>
      <c r="N186" s="15">
        <v>556</v>
      </c>
      <c r="O186" s="15" t="s">
        <v>4258</v>
      </c>
      <c r="P186" s="15" t="s">
        <v>715</v>
      </c>
      <c r="Q186" s="15" t="s">
        <v>721</v>
      </c>
      <c r="R186" s="15" t="s">
        <v>725</v>
      </c>
      <c r="S186" s="15" t="s">
        <v>730</v>
      </c>
      <c r="T186" s="15" t="s">
        <v>742</v>
      </c>
      <c r="U186" s="15" t="s">
        <v>293</v>
      </c>
      <c r="V186" s="15">
        <v>0.39</v>
      </c>
      <c r="W186" s="15" t="s">
        <v>719</v>
      </c>
      <c r="X186" s="15" t="s">
        <v>1066</v>
      </c>
      <c r="Y186" s="15" t="s">
        <v>1590</v>
      </c>
      <c r="Z186" s="15">
        <v>84604</v>
      </c>
    </row>
    <row r="187" spans="1:26" ht="13.2" x14ac:dyDescent="0.25">
      <c r="A187" s="15">
        <v>20369</v>
      </c>
      <c r="B187" s="15">
        <v>86189</v>
      </c>
      <c r="C187" s="16">
        <v>43858</v>
      </c>
      <c r="D187" s="16">
        <v>43858</v>
      </c>
      <c r="E187" s="15" t="s">
        <v>982</v>
      </c>
      <c r="F187" s="15">
        <v>0.03</v>
      </c>
      <c r="G187" s="15">
        <v>35</v>
      </c>
      <c r="H187" s="15">
        <v>-1116.3348000000001</v>
      </c>
      <c r="I187" s="15" t="s">
        <v>4646</v>
      </c>
      <c r="J187" s="15">
        <v>-52.822799999999994</v>
      </c>
      <c r="K187" s="15">
        <v>32.479999999999997</v>
      </c>
      <c r="L187" s="15">
        <v>8</v>
      </c>
      <c r="M187" s="15">
        <v>274.91000000000003</v>
      </c>
      <c r="N187" s="15">
        <v>556</v>
      </c>
      <c r="O187" s="15" t="s">
        <v>4252</v>
      </c>
      <c r="P187" s="15" t="s">
        <v>715</v>
      </c>
      <c r="Q187" s="15" t="s">
        <v>721</v>
      </c>
      <c r="R187" s="15" t="s">
        <v>725</v>
      </c>
      <c r="S187" s="15" t="s">
        <v>734</v>
      </c>
      <c r="T187" s="15" t="s">
        <v>748</v>
      </c>
      <c r="U187" s="15" t="s">
        <v>966</v>
      </c>
      <c r="V187" s="15">
        <v>0.81</v>
      </c>
      <c r="W187" s="15" t="s">
        <v>719</v>
      </c>
      <c r="X187" s="15" t="s">
        <v>1066</v>
      </c>
      <c r="Y187" s="15" t="s">
        <v>1590</v>
      </c>
      <c r="Z187" s="15">
        <v>84604</v>
      </c>
    </row>
    <row r="188" spans="1:26" ht="13.2" x14ac:dyDescent="0.25">
      <c r="A188" s="15">
        <v>20631</v>
      </c>
      <c r="B188" s="15">
        <v>87651</v>
      </c>
      <c r="C188" s="16">
        <v>43858</v>
      </c>
      <c r="D188" s="16">
        <v>43859</v>
      </c>
      <c r="E188" s="15" t="s">
        <v>981</v>
      </c>
      <c r="F188" s="15">
        <v>0.06</v>
      </c>
      <c r="G188" s="15">
        <v>14.3</v>
      </c>
      <c r="H188" s="15">
        <v>-28.296800000000001</v>
      </c>
      <c r="I188" s="15" t="s">
        <v>4646</v>
      </c>
      <c r="J188" s="15" t="s">
        <v>4646</v>
      </c>
      <c r="K188" s="15">
        <v>55.48</v>
      </c>
      <c r="L188" s="15">
        <v>1</v>
      </c>
      <c r="M188" s="15">
        <v>67.489999999999995</v>
      </c>
      <c r="N188" s="15">
        <v>24</v>
      </c>
      <c r="O188" s="15" t="s">
        <v>4213</v>
      </c>
      <c r="P188" s="15" t="s">
        <v>714</v>
      </c>
      <c r="Q188" s="15" t="s">
        <v>724</v>
      </c>
      <c r="R188" s="15" t="s">
        <v>725</v>
      </c>
      <c r="S188" s="15" t="s">
        <v>730</v>
      </c>
      <c r="T188" s="15" t="s">
        <v>743</v>
      </c>
      <c r="U188" s="15" t="s">
        <v>866</v>
      </c>
      <c r="V188" s="15">
        <v>0.37</v>
      </c>
      <c r="W188" s="15" t="s">
        <v>719</v>
      </c>
      <c r="X188" s="15" t="s">
        <v>1040</v>
      </c>
      <c r="Y188" s="15" t="s">
        <v>1618</v>
      </c>
      <c r="Z188" s="15">
        <v>92677</v>
      </c>
    </row>
    <row r="189" spans="1:26" ht="13.2" x14ac:dyDescent="0.25">
      <c r="A189" s="15">
        <v>20632</v>
      </c>
      <c r="B189" s="15">
        <v>87651</v>
      </c>
      <c r="C189" s="16">
        <v>43858</v>
      </c>
      <c r="D189" s="16">
        <v>43860</v>
      </c>
      <c r="E189" s="15" t="s">
        <v>981</v>
      </c>
      <c r="F189" s="15">
        <v>0.02</v>
      </c>
      <c r="G189" s="15">
        <v>1.57</v>
      </c>
      <c r="H189" s="15">
        <v>-5.3071999999999999</v>
      </c>
      <c r="I189" s="15" t="s">
        <v>4646</v>
      </c>
      <c r="J189" s="15">
        <v>-1349.3412000000001</v>
      </c>
      <c r="K189" s="15">
        <v>1.68</v>
      </c>
      <c r="L189" s="15">
        <v>1</v>
      </c>
      <c r="M189" s="15">
        <v>2.25</v>
      </c>
      <c r="N189" s="15">
        <v>24</v>
      </c>
      <c r="O189" s="15" t="s">
        <v>3449</v>
      </c>
      <c r="P189" s="15" t="s">
        <v>714</v>
      </c>
      <c r="Q189" s="15" t="s">
        <v>724</v>
      </c>
      <c r="R189" s="15" t="s">
        <v>725</v>
      </c>
      <c r="S189" s="15" t="s">
        <v>728</v>
      </c>
      <c r="T189" s="15" t="s">
        <v>742</v>
      </c>
      <c r="U189" s="15" t="s">
        <v>925</v>
      </c>
      <c r="V189" s="15">
        <v>0.59</v>
      </c>
      <c r="W189" s="15" t="s">
        <v>719</v>
      </c>
      <c r="X189" s="15" t="s">
        <v>1040</v>
      </c>
      <c r="Y189" s="15" t="s">
        <v>1618</v>
      </c>
      <c r="Z189" s="15">
        <v>92677</v>
      </c>
    </row>
    <row r="190" spans="1:26" ht="13.2" x14ac:dyDescent="0.25">
      <c r="A190" s="15">
        <v>20840</v>
      </c>
      <c r="B190" s="15">
        <v>87146</v>
      </c>
      <c r="C190" s="16">
        <v>43859</v>
      </c>
      <c r="D190" s="16">
        <v>43862</v>
      </c>
      <c r="E190" s="15" t="s">
        <v>982</v>
      </c>
      <c r="F190" s="15">
        <v>0.02</v>
      </c>
      <c r="G190" s="15">
        <v>19.989999999999998</v>
      </c>
      <c r="H190" s="15">
        <v>-162.69399999999999</v>
      </c>
      <c r="I190" s="15" t="s">
        <v>4646</v>
      </c>
      <c r="J190" s="15" t="s">
        <v>4646</v>
      </c>
      <c r="K190" s="15">
        <v>420.98</v>
      </c>
      <c r="L190" s="15">
        <v>10</v>
      </c>
      <c r="M190" s="15">
        <v>4249.37</v>
      </c>
      <c r="N190" s="15">
        <v>2062</v>
      </c>
      <c r="O190" s="15" t="s">
        <v>2129</v>
      </c>
      <c r="P190" s="15" t="s">
        <v>714</v>
      </c>
      <c r="Q190" s="15" t="s">
        <v>724</v>
      </c>
      <c r="R190" s="15" t="s">
        <v>725</v>
      </c>
      <c r="S190" s="15" t="s">
        <v>104</v>
      </c>
      <c r="T190" s="15" t="s">
        <v>743</v>
      </c>
      <c r="U190" s="15" t="s">
        <v>6</v>
      </c>
      <c r="V190" s="15">
        <v>0.35</v>
      </c>
      <c r="W190" s="15" t="s">
        <v>717</v>
      </c>
      <c r="X190" s="15" t="s">
        <v>1114</v>
      </c>
      <c r="Y190" s="15" t="s">
        <v>1681</v>
      </c>
      <c r="Z190" s="15">
        <v>23111</v>
      </c>
    </row>
    <row r="191" spans="1:26" ht="13.2" x14ac:dyDescent="0.25">
      <c r="A191" s="15">
        <v>20841</v>
      </c>
      <c r="B191" s="15">
        <v>87146</v>
      </c>
      <c r="C191" s="16">
        <v>43859</v>
      </c>
      <c r="D191" s="16">
        <v>43861</v>
      </c>
      <c r="E191" s="15" t="s">
        <v>982</v>
      </c>
      <c r="F191" s="15">
        <v>0.02</v>
      </c>
      <c r="G191" s="15">
        <v>60.2</v>
      </c>
      <c r="H191" s="15">
        <v>-272.71320000000003</v>
      </c>
      <c r="I191" s="15" t="s">
        <v>4646</v>
      </c>
      <c r="J191" s="15" t="s">
        <v>4646</v>
      </c>
      <c r="K191" s="15">
        <v>240.98</v>
      </c>
      <c r="L191" s="15">
        <v>1</v>
      </c>
      <c r="M191" s="15">
        <v>260.66000000000003</v>
      </c>
      <c r="N191" s="15">
        <v>2061</v>
      </c>
      <c r="O191" s="15" t="s">
        <v>4499</v>
      </c>
      <c r="P191" s="15" t="s">
        <v>716</v>
      </c>
      <c r="Q191" s="15" t="s">
        <v>724</v>
      </c>
      <c r="R191" s="15" t="s">
        <v>727</v>
      </c>
      <c r="S191" s="15" t="s">
        <v>738</v>
      </c>
      <c r="T191" s="15" t="s">
        <v>746</v>
      </c>
      <c r="U191" s="15" t="s">
        <v>623</v>
      </c>
      <c r="V191" s="15">
        <v>0.56000000000000005</v>
      </c>
      <c r="W191" s="15" t="s">
        <v>718</v>
      </c>
      <c r="X191" s="15" t="s">
        <v>1133</v>
      </c>
      <c r="Y191" s="15" t="s">
        <v>1159</v>
      </c>
      <c r="Z191" s="15">
        <v>69101</v>
      </c>
    </row>
    <row r="192" spans="1:26" ht="13.2" x14ac:dyDescent="0.25">
      <c r="A192" s="15">
        <v>20844</v>
      </c>
      <c r="B192" s="15">
        <v>90899</v>
      </c>
      <c r="C192" s="16">
        <v>43859</v>
      </c>
      <c r="D192" s="16">
        <v>43861</v>
      </c>
      <c r="E192" s="15" t="s">
        <v>985</v>
      </c>
      <c r="F192" s="15">
        <v>0.09</v>
      </c>
      <c r="G192" s="15">
        <v>4.9000000000000004</v>
      </c>
      <c r="H192" s="15">
        <v>34.302</v>
      </c>
      <c r="I192" s="15">
        <v>34.302</v>
      </c>
      <c r="J192" s="15">
        <v>-10.505939999999999</v>
      </c>
      <c r="K192" s="15">
        <v>95.99</v>
      </c>
      <c r="L192" s="15">
        <v>4</v>
      </c>
      <c r="M192" s="15">
        <v>320.75</v>
      </c>
      <c r="N192" s="15">
        <v>1875</v>
      </c>
      <c r="O192" s="15" t="s">
        <v>4354</v>
      </c>
      <c r="P192" s="15" t="s">
        <v>714</v>
      </c>
      <c r="Q192" s="15" t="s">
        <v>723</v>
      </c>
      <c r="R192" s="15" t="s">
        <v>726</v>
      </c>
      <c r="S192" s="15" t="s">
        <v>103</v>
      </c>
      <c r="T192" s="15" t="s">
        <v>743</v>
      </c>
      <c r="U192" s="15" t="s">
        <v>861</v>
      </c>
      <c r="V192" s="15">
        <v>0.56000000000000005</v>
      </c>
      <c r="W192" s="15" t="s">
        <v>717</v>
      </c>
      <c r="X192" s="15" t="s">
        <v>1114</v>
      </c>
      <c r="Y192" s="15" t="s">
        <v>1611</v>
      </c>
      <c r="Z192" s="15">
        <v>23320</v>
      </c>
    </row>
    <row r="193" spans="1:26" ht="13.2" x14ac:dyDescent="0.25">
      <c r="A193" s="15">
        <v>18735</v>
      </c>
      <c r="B193" s="15">
        <v>86279</v>
      </c>
      <c r="C193" s="16">
        <v>43860</v>
      </c>
      <c r="D193" s="16">
        <v>43862</v>
      </c>
      <c r="E193" s="15" t="s">
        <v>985</v>
      </c>
      <c r="F193" s="15">
        <v>0.1</v>
      </c>
      <c r="G193" s="15">
        <v>1.99</v>
      </c>
      <c r="H193" s="15">
        <v>232.28159999999997</v>
      </c>
      <c r="I193" s="15">
        <v>232.28159999999997</v>
      </c>
      <c r="J193" s="15" t="s">
        <v>4646</v>
      </c>
      <c r="K193" s="15">
        <v>31.78</v>
      </c>
      <c r="L193" s="15">
        <v>11</v>
      </c>
      <c r="M193" s="15">
        <v>336.64</v>
      </c>
      <c r="N193" s="15">
        <v>767</v>
      </c>
      <c r="O193" s="15" t="s">
        <v>3854</v>
      </c>
      <c r="P193" s="15" t="s">
        <v>714</v>
      </c>
      <c r="Q193" s="15" t="s">
        <v>724</v>
      </c>
      <c r="R193" s="15" t="s">
        <v>726</v>
      </c>
      <c r="S193" s="15" t="s">
        <v>729</v>
      </c>
      <c r="T193" s="15" t="s">
        <v>745</v>
      </c>
      <c r="U193" s="15" t="s">
        <v>548</v>
      </c>
      <c r="V193" s="15">
        <v>0.42</v>
      </c>
      <c r="W193" s="15" t="s">
        <v>718</v>
      </c>
      <c r="X193" s="15" t="s">
        <v>1011</v>
      </c>
      <c r="Y193" s="15" t="s">
        <v>1077</v>
      </c>
      <c r="Z193" s="15">
        <v>61201</v>
      </c>
    </row>
    <row r="194" spans="1:26" ht="13.2" x14ac:dyDescent="0.25">
      <c r="A194" s="15">
        <v>20956</v>
      </c>
      <c r="B194" s="15">
        <v>91229</v>
      </c>
      <c r="C194" s="16">
        <v>43860</v>
      </c>
      <c r="D194" s="16">
        <v>43865</v>
      </c>
      <c r="E194" s="15" t="s">
        <v>984</v>
      </c>
      <c r="F194" s="15">
        <v>7.0000000000000007E-2</v>
      </c>
      <c r="G194" s="15">
        <v>24.49</v>
      </c>
      <c r="H194" s="15">
        <v>2860.9331999999995</v>
      </c>
      <c r="I194" s="15">
        <v>2860.9331999999995</v>
      </c>
      <c r="J194" s="15" t="s">
        <v>4646</v>
      </c>
      <c r="K194" s="15">
        <v>574.74</v>
      </c>
      <c r="L194" s="15">
        <v>8</v>
      </c>
      <c r="M194" s="15">
        <v>4146.28</v>
      </c>
      <c r="N194" s="15">
        <v>2775</v>
      </c>
      <c r="O194" s="15" t="s">
        <v>3971</v>
      </c>
      <c r="P194" s="15" t="s">
        <v>714</v>
      </c>
      <c r="Q194" s="15" t="s">
        <v>723</v>
      </c>
      <c r="R194" s="15" t="s">
        <v>726</v>
      </c>
      <c r="S194" s="15" t="s">
        <v>740</v>
      </c>
      <c r="T194" s="15" t="s">
        <v>748</v>
      </c>
      <c r="U194" s="15" t="s">
        <v>381</v>
      </c>
      <c r="V194" s="15">
        <v>0.37</v>
      </c>
      <c r="W194" s="15" t="s">
        <v>718</v>
      </c>
      <c r="X194" s="15" t="s">
        <v>1011</v>
      </c>
      <c r="Y194" s="15" t="s">
        <v>1690</v>
      </c>
      <c r="Z194" s="15">
        <v>60131</v>
      </c>
    </row>
    <row r="195" spans="1:26" ht="13.2" x14ac:dyDescent="0.25">
      <c r="A195" s="15">
        <v>5670</v>
      </c>
      <c r="B195" s="15">
        <v>40101</v>
      </c>
      <c r="C195" s="16">
        <v>43861</v>
      </c>
      <c r="D195" s="16">
        <v>43866</v>
      </c>
      <c r="E195" s="15" t="s">
        <v>984</v>
      </c>
      <c r="F195" s="15">
        <v>0.1</v>
      </c>
      <c r="G195" s="15">
        <v>19.989999999999998</v>
      </c>
      <c r="H195" s="15">
        <v>13.508000000000003</v>
      </c>
      <c r="I195" s="15">
        <v>13.508000000000003</v>
      </c>
      <c r="J195" s="15" t="s">
        <v>4646</v>
      </c>
      <c r="K195" s="15">
        <v>49.99</v>
      </c>
      <c r="L195" s="15">
        <v>46</v>
      </c>
      <c r="M195" s="15">
        <v>2188.06</v>
      </c>
      <c r="N195" s="15">
        <v>1723</v>
      </c>
      <c r="O195" s="15" t="s">
        <v>3880</v>
      </c>
      <c r="P195" s="15" t="s">
        <v>715</v>
      </c>
      <c r="Q195" s="15" t="s">
        <v>724</v>
      </c>
      <c r="R195" s="15" t="s">
        <v>726</v>
      </c>
      <c r="S195" s="15" t="s">
        <v>729</v>
      </c>
      <c r="T195" s="15" t="s">
        <v>743</v>
      </c>
      <c r="U195" s="15" t="s">
        <v>761</v>
      </c>
      <c r="V195" s="15">
        <v>0.45</v>
      </c>
      <c r="W195" s="15" t="s">
        <v>719</v>
      </c>
      <c r="X195" s="15" t="s">
        <v>1040</v>
      </c>
      <c r="Y195" s="15" t="s">
        <v>987</v>
      </c>
      <c r="Z195" s="15">
        <v>92037</v>
      </c>
    </row>
    <row r="196" spans="1:26" ht="13.2" x14ac:dyDescent="0.25">
      <c r="A196" s="15">
        <v>20138</v>
      </c>
      <c r="B196" s="15">
        <v>86002</v>
      </c>
      <c r="C196" s="16">
        <v>43861</v>
      </c>
      <c r="D196" s="16">
        <v>43863</v>
      </c>
      <c r="E196" s="15" t="s">
        <v>983</v>
      </c>
      <c r="F196" s="15">
        <v>0</v>
      </c>
      <c r="G196" s="15">
        <v>1.6</v>
      </c>
      <c r="H196" s="15">
        <v>-343.86799999999999</v>
      </c>
      <c r="I196" s="15" t="s">
        <v>4646</v>
      </c>
      <c r="J196" s="15">
        <v>-324.73</v>
      </c>
      <c r="K196" s="15">
        <v>6.98</v>
      </c>
      <c r="L196" s="15">
        <v>9</v>
      </c>
      <c r="M196" s="15">
        <v>64.48</v>
      </c>
      <c r="N196" s="15">
        <v>2137</v>
      </c>
      <c r="O196" s="15" t="s">
        <v>3685</v>
      </c>
      <c r="P196" s="15" t="s">
        <v>714</v>
      </c>
      <c r="Q196" s="15" t="s">
        <v>724</v>
      </c>
      <c r="R196" s="15" t="s">
        <v>725</v>
      </c>
      <c r="S196" s="15" t="s">
        <v>730</v>
      </c>
      <c r="T196" s="15" t="s">
        <v>742</v>
      </c>
      <c r="U196" s="15" t="s">
        <v>291</v>
      </c>
      <c r="V196" s="15">
        <v>0.38</v>
      </c>
      <c r="W196" s="15" t="s">
        <v>717</v>
      </c>
      <c r="X196" s="15" t="s">
        <v>1037</v>
      </c>
      <c r="Y196" s="15" t="s">
        <v>1588</v>
      </c>
      <c r="Z196" s="15">
        <v>33407</v>
      </c>
    </row>
    <row r="197" spans="1:26" ht="13.2" x14ac:dyDescent="0.25">
      <c r="A197" s="15">
        <v>20577</v>
      </c>
      <c r="B197" s="15">
        <v>86267</v>
      </c>
      <c r="C197" s="16">
        <v>43861</v>
      </c>
      <c r="D197" s="16">
        <v>43863</v>
      </c>
      <c r="E197" s="15" t="s">
        <v>985</v>
      </c>
      <c r="F197" s="15">
        <v>0.03</v>
      </c>
      <c r="G197" s="15">
        <v>2.64</v>
      </c>
      <c r="H197" s="15">
        <v>0.68399999999999894</v>
      </c>
      <c r="I197" s="15">
        <v>0.68399999999999894</v>
      </c>
      <c r="J197" s="15">
        <v>-258.56600000000003</v>
      </c>
      <c r="K197" s="15">
        <v>8.34</v>
      </c>
      <c r="L197" s="15">
        <v>4</v>
      </c>
      <c r="M197" s="15">
        <v>34.64</v>
      </c>
      <c r="N197" s="15">
        <v>256</v>
      </c>
      <c r="O197" s="15" t="s">
        <v>3294</v>
      </c>
      <c r="P197" s="15" t="s">
        <v>714</v>
      </c>
      <c r="Q197" s="15" t="s">
        <v>721</v>
      </c>
      <c r="R197" s="15" t="s">
        <v>725</v>
      </c>
      <c r="S197" s="15" t="s">
        <v>105</v>
      </c>
      <c r="T197" s="15" t="s">
        <v>745</v>
      </c>
      <c r="U197" s="15" t="s">
        <v>116</v>
      </c>
      <c r="V197" s="15">
        <v>0.59</v>
      </c>
      <c r="W197" s="15" t="s">
        <v>720</v>
      </c>
      <c r="X197" s="15" t="s">
        <v>1074</v>
      </c>
      <c r="Y197" s="15" t="s">
        <v>1401</v>
      </c>
      <c r="Z197" s="15">
        <v>17331</v>
      </c>
    </row>
    <row r="198" spans="1:26" ht="13.2" x14ac:dyDescent="0.25">
      <c r="A198" s="15">
        <v>22259</v>
      </c>
      <c r="B198" s="15">
        <v>86050</v>
      </c>
      <c r="C198" s="16">
        <v>43861</v>
      </c>
      <c r="D198" s="16">
        <v>43861</v>
      </c>
      <c r="E198" s="15" t="s">
        <v>984</v>
      </c>
      <c r="F198" s="15">
        <v>0.09</v>
      </c>
      <c r="G198" s="15">
        <v>30</v>
      </c>
      <c r="H198" s="15">
        <v>357.428</v>
      </c>
      <c r="I198" s="15">
        <v>357.428</v>
      </c>
      <c r="J198" s="15">
        <v>-56.35</v>
      </c>
      <c r="K198" s="15">
        <v>160.97999999999999</v>
      </c>
      <c r="L198" s="15">
        <v>11</v>
      </c>
      <c r="M198" s="15">
        <v>1635.38</v>
      </c>
      <c r="N198" s="15">
        <v>2202</v>
      </c>
      <c r="O198" s="15" t="s">
        <v>3266</v>
      </c>
      <c r="P198" s="15" t="s">
        <v>716</v>
      </c>
      <c r="Q198" s="15" t="s">
        <v>721</v>
      </c>
      <c r="R198" s="15" t="s">
        <v>727</v>
      </c>
      <c r="S198" s="15" t="s">
        <v>731</v>
      </c>
      <c r="T198" s="15" t="s">
        <v>744</v>
      </c>
      <c r="U198" s="15" t="s">
        <v>609</v>
      </c>
      <c r="V198" s="15">
        <v>0.62</v>
      </c>
      <c r="W198" s="15" t="s">
        <v>718</v>
      </c>
      <c r="X198" s="15" t="s">
        <v>1042</v>
      </c>
      <c r="Y198" s="15" t="s">
        <v>1661</v>
      </c>
      <c r="Z198" s="15">
        <v>55429</v>
      </c>
    </row>
    <row r="199" spans="1:26" ht="13.2" x14ac:dyDescent="0.25">
      <c r="A199" s="15">
        <v>22260</v>
      </c>
      <c r="B199" s="15">
        <v>86050</v>
      </c>
      <c r="C199" s="16">
        <v>43861</v>
      </c>
      <c r="D199" s="16">
        <v>43861</v>
      </c>
      <c r="E199" s="15" t="s">
        <v>984</v>
      </c>
      <c r="F199" s="15">
        <v>0.09</v>
      </c>
      <c r="G199" s="15">
        <v>0.5</v>
      </c>
      <c r="H199" s="15">
        <v>40.351199999999992</v>
      </c>
      <c r="I199" s="15">
        <v>40.351199999999992</v>
      </c>
      <c r="J199" s="15" t="s">
        <v>4646</v>
      </c>
      <c r="K199" s="15">
        <v>6.3</v>
      </c>
      <c r="L199" s="15">
        <v>10</v>
      </c>
      <c r="M199" s="15">
        <v>58.48</v>
      </c>
      <c r="N199" s="15">
        <v>2202</v>
      </c>
      <c r="O199" s="15" t="s">
        <v>3895</v>
      </c>
      <c r="P199" s="15" t="s">
        <v>714</v>
      </c>
      <c r="Q199" s="15" t="s">
        <v>721</v>
      </c>
      <c r="R199" s="15" t="s">
        <v>725</v>
      </c>
      <c r="S199" s="15" t="s">
        <v>739</v>
      </c>
      <c r="T199" s="15" t="s">
        <v>743</v>
      </c>
      <c r="U199" s="15" t="s">
        <v>17</v>
      </c>
      <c r="V199" s="15">
        <v>0.39</v>
      </c>
      <c r="W199" s="15" t="s">
        <v>718</v>
      </c>
      <c r="X199" s="15" t="s">
        <v>1042</v>
      </c>
      <c r="Y199" s="15" t="s">
        <v>1661</v>
      </c>
      <c r="Z199" s="15">
        <v>55429</v>
      </c>
    </row>
    <row r="200" spans="1:26" ht="13.2" x14ac:dyDescent="0.25">
      <c r="A200" s="15">
        <v>22261</v>
      </c>
      <c r="B200" s="15">
        <v>86050</v>
      </c>
      <c r="C200" s="16">
        <v>43861</v>
      </c>
      <c r="D200" s="16">
        <v>43868</v>
      </c>
      <c r="E200" s="15" t="s">
        <v>984</v>
      </c>
      <c r="F200" s="15">
        <v>0</v>
      </c>
      <c r="G200" s="15">
        <v>0.8</v>
      </c>
      <c r="H200" s="15">
        <v>27.634499999999996</v>
      </c>
      <c r="I200" s="15">
        <v>27.634499999999996</v>
      </c>
      <c r="J200" s="15" t="s">
        <v>4646</v>
      </c>
      <c r="K200" s="15">
        <v>4.9800000000000004</v>
      </c>
      <c r="L200" s="15">
        <v>8</v>
      </c>
      <c r="M200" s="15">
        <v>40.049999999999997</v>
      </c>
      <c r="N200" s="15">
        <v>2202</v>
      </c>
      <c r="O200" s="15" t="s">
        <v>3895</v>
      </c>
      <c r="P200" s="15" t="s">
        <v>714</v>
      </c>
      <c r="Q200" s="15" t="s">
        <v>721</v>
      </c>
      <c r="R200" s="15" t="s">
        <v>725</v>
      </c>
      <c r="S200" s="15" t="s">
        <v>730</v>
      </c>
      <c r="T200" s="15" t="s">
        <v>742</v>
      </c>
      <c r="U200" s="15" t="s">
        <v>403</v>
      </c>
      <c r="V200" s="15">
        <v>0.36</v>
      </c>
      <c r="W200" s="15" t="s">
        <v>718</v>
      </c>
      <c r="X200" s="15" t="s">
        <v>1042</v>
      </c>
      <c r="Y200" s="15" t="s">
        <v>1661</v>
      </c>
      <c r="Z200" s="15">
        <v>55429</v>
      </c>
    </row>
    <row r="201" spans="1:26" ht="13.2" x14ac:dyDescent="0.25">
      <c r="A201" s="15">
        <v>25356</v>
      </c>
      <c r="B201" s="15">
        <v>90185</v>
      </c>
      <c r="C201" s="16">
        <v>43861</v>
      </c>
      <c r="D201" s="16">
        <v>43863</v>
      </c>
      <c r="E201" s="15" t="s">
        <v>983</v>
      </c>
      <c r="F201" s="15">
        <v>0.05</v>
      </c>
      <c r="G201" s="15">
        <v>5.83</v>
      </c>
      <c r="H201" s="15">
        <v>-21.018000000000001</v>
      </c>
      <c r="I201" s="15" t="s">
        <v>4646</v>
      </c>
      <c r="J201" s="15">
        <v>-90.3</v>
      </c>
      <c r="K201" s="15">
        <v>7.64</v>
      </c>
      <c r="L201" s="15">
        <v>2</v>
      </c>
      <c r="M201" s="15">
        <v>16.600000000000001</v>
      </c>
      <c r="N201" s="15">
        <v>911</v>
      </c>
      <c r="O201" s="15" t="s">
        <v>3872</v>
      </c>
      <c r="P201" s="15" t="s">
        <v>714</v>
      </c>
      <c r="Q201" s="15" t="s">
        <v>724</v>
      </c>
      <c r="R201" s="15" t="s">
        <v>725</v>
      </c>
      <c r="S201" s="15" t="s">
        <v>730</v>
      </c>
      <c r="T201" s="15" t="s">
        <v>742</v>
      </c>
      <c r="U201" s="15" t="s">
        <v>97</v>
      </c>
      <c r="V201" s="15">
        <v>0.36</v>
      </c>
      <c r="W201" s="15" t="s">
        <v>720</v>
      </c>
      <c r="X201" s="15" t="s">
        <v>1197</v>
      </c>
      <c r="Y201" s="15" t="s">
        <v>1080</v>
      </c>
      <c r="Z201" s="15">
        <v>26003</v>
      </c>
    </row>
    <row r="202" spans="1:26" ht="13.2" x14ac:dyDescent="0.25">
      <c r="A202" s="15">
        <v>25357</v>
      </c>
      <c r="B202" s="15">
        <v>90185</v>
      </c>
      <c r="C202" s="16">
        <v>43861</v>
      </c>
      <c r="D202" s="16">
        <v>43862</v>
      </c>
      <c r="E202" s="15" t="s">
        <v>983</v>
      </c>
      <c r="F202" s="15">
        <v>0.04</v>
      </c>
      <c r="G202" s="15">
        <v>69.64</v>
      </c>
      <c r="H202" s="15">
        <v>-655.52987500000006</v>
      </c>
      <c r="I202" s="15" t="s">
        <v>4646</v>
      </c>
      <c r="J202" s="15" t="s">
        <v>4646</v>
      </c>
      <c r="K202" s="15">
        <v>218.75</v>
      </c>
      <c r="L202" s="15">
        <v>10</v>
      </c>
      <c r="M202" s="15">
        <v>2285.41</v>
      </c>
      <c r="N202" s="15">
        <v>911</v>
      </c>
      <c r="O202" s="15" t="s">
        <v>3872</v>
      </c>
      <c r="P202" s="15" t="s">
        <v>716</v>
      </c>
      <c r="Q202" s="15" t="s">
        <v>724</v>
      </c>
      <c r="R202" s="15" t="s">
        <v>727</v>
      </c>
      <c r="S202" s="15" t="s">
        <v>735</v>
      </c>
      <c r="T202" s="15" t="s">
        <v>746</v>
      </c>
      <c r="U202" s="15" t="s">
        <v>166</v>
      </c>
      <c r="V202" s="15">
        <v>0.72</v>
      </c>
      <c r="W202" s="15" t="s">
        <v>720</v>
      </c>
      <c r="X202" s="15" t="s">
        <v>1197</v>
      </c>
      <c r="Y202" s="15" t="s">
        <v>1080</v>
      </c>
      <c r="Z202" s="15">
        <v>26003</v>
      </c>
    </row>
    <row r="203" spans="1:26" ht="13.2" x14ac:dyDescent="0.25">
      <c r="A203" s="15">
        <v>18636</v>
      </c>
      <c r="B203" s="15">
        <v>88598</v>
      </c>
      <c r="C203" s="16">
        <v>43862</v>
      </c>
      <c r="D203" s="16">
        <v>43867</v>
      </c>
      <c r="E203" s="15" t="s">
        <v>984</v>
      </c>
      <c r="F203" s="15">
        <v>0.01</v>
      </c>
      <c r="G203" s="15">
        <v>0.5</v>
      </c>
      <c r="H203" s="15">
        <v>9.0045000000000002</v>
      </c>
      <c r="I203" s="15">
        <v>9.0045000000000002</v>
      </c>
      <c r="J203" s="15">
        <v>-61.536000000000001</v>
      </c>
      <c r="K203" s="15">
        <v>3.08</v>
      </c>
      <c r="L203" s="15">
        <v>4</v>
      </c>
      <c r="M203" s="15">
        <v>13.05</v>
      </c>
      <c r="N203" s="15">
        <v>1211</v>
      </c>
      <c r="O203" s="15" t="s">
        <v>2145</v>
      </c>
      <c r="P203" s="15" t="s">
        <v>714</v>
      </c>
      <c r="Q203" s="15" t="s">
        <v>724</v>
      </c>
      <c r="R203" s="15" t="s">
        <v>725</v>
      </c>
      <c r="S203" s="15" t="s">
        <v>739</v>
      </c>
      <c r="T203" s="15" t="s">
        <v>743</v>
      </c>
      <c r="U203" s="15" t="s">
        <v>450</v>
      </c>
      <c r="V203" s="15">
        <v>0.37</v>
      </c>
      <c r="W203" s="15" t="s">
        <v>718</v>
      </c>
      <c r="X203" s="15" t="s">
        <v>1089</v>
      </c>
      <c r="Y203" s="15" t="s">
        <v>1300</v>
      </c>
      <c r="Z203" s="15">
        <v>46806</v>
      </c>
    </row>
    <row r="204" spans="1:26" ht="13.2" x14ac:dyDescent="0.25">
      <c r="A204" s="15">
        <v>22231</v>
      </c>
      <c r="B204" s="15">
        <v>89664</v>
      </c>
      <c r="C204" s="16">
        <v>43862</v>
      </c>
      <c r="D204" s="16">
        <v>43864</v>
      </c>
      <c r="E204" s="15" t="s">
        <v>985</v>
      </c>
      <c r="F204" s="15">
        <v>0.06</v>
      </c>
      <c r="G204" s="15">
        <v>33.6</v>
      </c>
      <c r="H204" s="15">
        <v>-15.1844</v>
      </c>
      <c r="I204" s="15" t="s">
        <v>4646</v>
      </c>
      <c r="J204" s="15" t="s">
        <v>4646</v>
      </c>
      <c r="K204" s="15">
        <v>80.97</v>
      </c>
      <c r="L204" s="15">
        <v>10</v>
      </c>
      <c r="M204" s="15">
        <v>799.76</v>
      </c>
      <c r="N204" s="15">
        <v>2122</v>
      </c>
      <c r="O204" s="15" t="s">
        <v>4321</v>
      </c>
      <c r="P204" s="15" t="s">
        <v>716</v>
      </c>
      <c r="Q204" s="15" t="s">
        <v>723</v>
      </c>
      <c r="R204" s="15" t="s">
        <v>726</v>
      </c>
      <c r="S204" s="15" t="s">
        <v>740</v>
      </c>
      <c r="T204" s="15" t="s">
        <v>744</v>
      </c>
      <c r="U204" s="15" t="s">
        <v>751</v>
      </c>
      <c r="V204" s="15">
        <v>0.37</v>
      </c>
      <c r="W204" s="15" t="s">
        <v>717</v>
      </c>
      <c r="X204" s="15" t="s">
        <v>1024</v>
      </c>
      <c r="Y204" s="15" t="s">
        <v>1656</v>
      </c>
      <c r="Z204" s="15">
        <v>72116</v>
      </c>
    </row>
    <row r="205" spans="1:26" ht="13.2" x14ac:dyDescent="0.25">
      <c r="A205" s="15">
        <v>5421</v>
      </c>
      <c r="B205" s="15">
        <v>38529</v>
      </c>
      <c r="C205" s="16">
        <v>43863</v>
      </c>
      <c r="D205" s="16">
        <v>43863</v>
      </c>
      <c r="E205" s="15" t="s">
        <v>984</v>
      </c>
      <c r="F205" s="15">
        <v>0.02</v>
      </c>
      <c r="G205" s="15">
        <v>0.7</v>
      </c>
      <c r="H205" s="15">
        <v>-0.49</v>
      </c>
      <c r="I205" s="15" t="s">
        <v>4646</v>
      </c>
      <c r="J205" s="15" t="s">
        <v>4646</v>
      </c>
      <c r="K205" s="15">
        <v>1.1399999999999999</v>
      </c>
      <c r="L205" s="15">
        <v>38</v>
      </c>
      <c r="M205" s="15">
        <v>44.85</v>
      </c>
      <c r="N205" s="15">
        <v>894</v>
      </c>
      <c r="O205" s="15" t="s">
        <v>3916</v>
      </c>
      <c r="P205" s="15" t="s">
        <v>714</v>
      </c>
      <c r="Q205" s="15" t="s">
        <v>724</v>
      </c>
      <c r="R205" s="15" t="s">
        <v>725</v>
      </c>
      <c r="S205" s="15" t="s">
        <v>737</v>
      </c>
      <c r="T205" s="15" t="s">
        <v>742</v>
      </c>
      <c r="U205" s="15" t="s">
        <v>900</v>
      </c>
      <c r="V205" s="15">
        <v>0.38</v>
      </c>
      <c r="W205" s="15" t="s">
        <v>720</v>
      </c>
      <c r="X205" s="15" t="s">
        <v>1911</v>
      </c>
      <c r="Y205" s="15" t="s">
        <v>741</v>
      </c>
      <c r="Z205" s="15">
        <v>20024</v>
      </c>
    </row>
    <row r="206" spans="1:26" ht="13.2" x14ac:dyDescent="0.25">
      <c r="A206" s="15">
        <v>7786</v>
      </c>
      <c r="B206" s="15">
        <v>55713</v>
      </c>
      <c r="C206" s="16">
        <v>43863</v>
      </c>
      <c r="D206" s="16">
        <v>43865</v>
      </c>
      <c r="E206" s="15" t="s">
        <v>981</v>
      </c>
      <c r="F206" s="15">
        <v>0.09</v>
      </c>
      <c r="G206" s="15">
        <v>70.2</v>
      </c>
      <c r="H206" s="15">
        <v>-2426.5500000000002</v>
      </c>
      <c r="I206" s="15" t="s">
        <v>4646</v>
      </c>
      <c r="J206" s="15" t="s">
        <v>4646</v>
      </c>
      <c r="K206" s="15">
        <v>122.99</v>
      </c>
      <c r="L206" s="15">
        <v>49</v>
      </c>
      <c r="M206" s="15">
        <v>5718.85</v>
      </c>
      <c r="N206" s="15">
        <v>68</v>
      </c>
      <c r="O206" s="15" t="s">
        <v>3066</v>
      </c>
      <c r="P206" s="15" t="s">
        <v>716</v>
      </c>
      <c r="Q206" s="15" t="s">
        <v>724</v>
      </c>
      <c r="R206" s="15" t="s">
        <v>727</v>
      </c>
      <c r="S206" s="15" t="s">
        <v>731</v>
      </c>
      <c r="T206" s="15" t="s">
        <v>744</v>
      </c>
      <c r="U206" s="15" t="s">
        <v>110</v>
      </c>
      <c r="V206" s="15">
        <v>0.74</v>
      </c>
      <c r="W206" s="15" t="s">
        <v>720</v>
      </c>
      <c r="X206" s="15" t="s">
        <v>1022</v>
      </c>
      <c r="Y206" s="15" t="s">
        <v>1008</v>
      </c>
      <c r="Z206" s="15">
        <v>10177</v>
      </c>
    </row>
    <row r="207" spans="1:26" ht="13.2" x14ac:dyDescent="0.25">
      <c r="A207" s="15">
        <v>20693</v>
      </c>
      <c r="B207" s="15">
        <v>89319</v>
      </c>
      <c r="C207" s="16">
        <v>43863</v>
      </c>
      <c r="D207" s="16">
        <v>43864</v>
      </c>
      <c r="E207" s="15" t="s">
        <v>985</v>
      </c>
      <c r="F207" s="15">
        <v>0.1</v>
      </c>
      <c r="G207" s="15">
        <v>69</v>
      </c>
      <c r="H207" s="15">
        <v>-372.48597100000006</v>
      </c>
      <c r="I207" s="15" t="s">
        <v>4646</v>
      </c>
      <c r="J207" s="15" t="s">
        <v>4646</v>
      </c>
      <c r="K207" s="15">
        <v>154.13</v>
      </c>
      <c r="L207" s="15">
        <v>8</v>
      </c>
      <c r="M207" s="15">
        <v>1216.32</v>
      </c>
      <c r="N207" s="15">
        <v>397</v>
      </c>
      <c r="O207" s="15" t="s">
        <v>4579</v>
      </c>
      <c r="P207" s="15" t="s">
        <v>714</v>
      </c>
      <c r="Q207" s="15" t="s">
        <v>724</v>
      </c>
      <c r="R207" s="15" t="s">
        <v>727</v>
      </c>
      <c r="S207" s="15" t="s">
        <v>735</v>
      </c>
      <c r="T207" s="15" t="s">
        <v>748</v>
      </c>
      <c r="U207" s="15" t="s">
        <v>773</v>
      </c>
      <c r="V207" s="15">
        <v>0.68</v>
      </c>
      <c r="W207" s="15" t="s">
        <v>720</v>
      </c>
      <c r="X207" s="15" t="s">
        <v>1068</v>
      </c>
      <c r="Y207" s="15" t="s">
        <v>1378</v>
      </c>
      <c r="Z207" s="15">
        <v>44221</v>
      </c>
    </row>
    <row r="208" spans="1:26" ht="13.2" x14ac:dyDescent="0.25">
      <c r="A208" s="15">
        <v>23639</v>
      </c>
      <c r="B208" s="15">
        <v>87364</v>
      </c>
      <c r="C208" s="16">
        <v>43863</v>
      </c>
      <c r="D208" s="16">
        <v>43864</v>
      </c>
      <c r="E208" s="15" t="s">
        <v>983</v>
      </c>
      <c r="F208" s="15">
        <v>0</v>
      </c>
      <c r="G208" s="15">
        <v>7.96</v>
      </c>
      <c r="H208" s="15">
        <v>-144.56</v>
      </c>
      <c r="I208" s="15" t="s">
        <v>4646</v>
      </c>
      <c r="J208" s="15" t="s">
        <v>4646</v>
      </c>
      <c r="K208" s="15">
        <v>8.09</v>
      </c>
      <c r="L208" s="15">
        <v>11</v>
      </c>
      <c r="M208" s="15">
        <v>90.98</v>
      </c>
      <c r="N208" s="15">
        <v>84</v>
      </c>
      <c r="O208" s="15" t="s">
        <v>3963</v>
      </c>
      <c r="P208" s="15" t="s">
        <v>714</v>
      </c>
      <c r="Q208" s="15" t="s">
        <v>723</v>
      </c>
      <c r="R208" s="15" t="s">
        <v>727</v>
      </c>
      <c r="S208" s="15" t="s">
        <v>736</v>
      </c>
      <c r="T208" s="15" t="s">
        <v>743</v>
      </c>
      <c r="U208" s="15" t="s">
        <v>848</v>
      </c>
      <c r="V208" s="15">
        <v>0.49</v>
      </c>
      <c r="W208" s="15" t="s">
        <v>720</v>
      </c>
      <c r="X208" s="15" t="s">
        <v>1068</v>
      </c>
      <c r="Y208" s="15" t="s">
        <v>1847</v>
      </c>
      <c r="Z208" s="15">
        <v>45231</v>
      </c>
    </row>
    <row r="209" spans="1:26" ht="13.2" x14ac:dyDescent="0.25">
      <c r="A209" s="15">
        <v>25786</v>
      </c>
      <c r="B209" s="15">
        <v>87947</v>
      </c>
      <c r="C209" s="16">
        <v>43863</v>
      </c>
      <c r="D209" s="16">
        <v>43865</v>
      </c>
      <c r="E209" s="15" t="s">
        <v>981</v>
      </c>
      <c r="F209" s="15">
        <v>0.09</v>
      </c>
      <c r="G209" s="15">
        <v>70.2</v>
      </c>
      <c r="H209" s="15">
        <v>-2426.5500000000002</v>
      </c>
      <c r="I209" s="15" t="s">
        <v>4646</v>
      </c>
      <c r="J209" s="15">
        <v>-468.39760000000001</v>
      </c>
      <c r="K209" s="15">
        <v>122.99</v>
      </c>
      <c r="L209" s="15">
        <v>12</v>
      </c>
      <c r="M209" s="15">
        <v>1400.53</v>
      </c>
      <c r="N209" s="15">
        <v>70</v>
      </c>
      <c r="O209" s="15" t="s">
        <v>2466</v>
      </c>
      <c r="P209" s="15" t="s">
        <v>716</v>
      </c>
      <c r="Q209" s="15" t="s">
        <v>724</v>
      </c>
      <c r="R209" s="15" t="s">
        <v>727</v>
      </c>
      <c r="S209" s="15" t="s">
        <v>731</v>
      </c>
      <c r="T209" s="15" t="s">
        <v>744</v>
      </c>
      <c r="U209" s="15" t="s">
        <v>110</v>
      </c>
      <c r="V209" s="15">
        <v>0.74</v>
      </c>
      <c r="W209" s="15" t="s">
        <v>720</v>
      </c>
      <c r="X209" s="15" t="s">
        <v>1147</v>
      </c>
      <c r="Y209" s="15" t="s">
        <v>1146</v>
      </c>
      <c r="Z209" s="15">
        <v>5401</v>
      </c>
    </row>
    <row r="210" spans="1:26" ht="13.2" x14ac:dyDescent="0.25">
      <c r="A210" s="15">
        <v>20929</v>
      </c>
      <c r="B210" s="15">
        <v>87020</v>
      </c>
      <c r="C210" s="16">
        <v>43864</v>
      </c>
      <c r="D210" s="16">
        <v>43866</v>
      </c>
      <c r="E210" s="15" t="s">
        <v>983</v>
      </c>
      <c r="F210" s="15">
        <v>0.02</v>
      </c>
      <c r="G210" s="15">
        <v>5</v>
      </c>
      <c r="H210" s="15">
        <v>-120.934</v>
      </c>
      <c r="I210" s="15" t="s">
        <v>4646</v>
      </c>
      <c r="J210" s="15" t="s">
        <v>4646</v>
      </c>
      <c r="K210" s="15">
        <v>35.99</v>
      </c>
      <c r="L210" s="15">
        <v>7</v>
      </c>
      <c r="M210" s="15">
        <v>227.79</v>
      </c>
      <c r="N210" s="15">
        <v>603</v>
      </c>
      <c r="O210" s="15" t="s">
        <v>2245</v>
      </c>
      <c r="P210" s="15" t="s">
        <v>714</v>
      </c>
      <c r="Q210" s="15" t="s">
        <v>721</v>
      </c>
      <c r="R210" s="15" t="s">
        <v>726</v>
      </c>
      <c r="S210" s="15" t="s">
        <v>103</v>
      </c>
      <c r="T210" s="15" t="s">
        <v>743</v>
      </c>
      <c r="U210" s="15" t="s">
        <v>34</v>
      </c>
      <c r="V210" s="15">
        <v>0.85</v>
      </c>
      <c r="W210" s="15" t="s">
        <v>719</v>
      </c>
      <c r="X210" s="15" t="s">
        <v>1076</v>
      </c>
      <c r="Y210" s="15" t="s">
        <v>1259</v>
      </c>
      <c r="Z210" s="15">
        <v>81001</v>
      </c>
    </row>
    <row r="211" spans="1:26" ht="13.2" x14ac:dyDescent="0.25">
      <c r="A211" s="15">
        <v>2428</v>
      </c>
      <c r="B211" s="15">
        <v>17636</v>
      </c>
      <c r="C211" s="16">
        <v>43865</v>
      </c>
      <c r="D211" s="16">
        <v>43869</v>
      </c>
      <c r="E211" s="15" t="s">
        <v>984</v>
      </c>
      <c r="F211" s="15">
        <v>0.03</v>
      </c>
      <c r="G211" s="15">
        <v>0.96</v>
      </c>
      <c r="H211" s="15">
        <v>-4.2</v>
      </c>
      <c r="I211" s="15" t="s">
        <v>4646</v>
      </c>
      <c r="J211" s="15" t="s">
        <v>4646</v>
      </c>
      <c r="K211" s="15">
        <v>2.94</v>
      </c>
      <c r="L211" s="15">
        <v>2</v>
      </c>
      <c r="M211" s="15">
        <v>7.01</v>
      </c>
      <c r="N211" s="15">
        <v>962</v>
      </c>
      <c r="O211" s="15" t="s">
        <v>4287</v>
      </c>
      <c r="P211" s="15" t="s">
        <v>714</v>
      </c>
      <c r="Q211" s="15" t="s">
        <v>721</v>
      </c>
      <c r="R211" s="15" t="s">
        <v>725</v>
      </c>
      <c r="S211" s="15" t="s">
        <v>728</v>
      </c>
      <c r="T211" s="15" t="s">
        <v>742</v>
      </c>
      <c r="U211" s="15" t="s">
        <v>889</v>
      </c>
      <c r="V211" s="15">
        <v>0.57999999999999996</v>
      </c>
      <c r="W211" s="15" t="s">
        <v>718</v>
      </c>
      <c r="X211" s="15" t="s">
        <v>1011</v>
      </c>
      <c r="Y211" s="15" t="s">
        <v>994</v>
      </c>
      <c r="Z211" s="15">
        <v>60610</v>
      </c>
    </row>
    <row r="212" spans="1:26" ht="13.2" x14ac:dyDescent="0.25">
      <c r="A212" s="15">
        <v>20016</v>
      </c>
      <c r="B212" s="15">
        <v>90731</v>
      </c>
      <c r="C212" s="16">
        <v>43865</v>
      </c>
      <c r="D212" s="16">
        <v>43866</v>
      </c>
      <c r="E212" s="15" t="s">
        <v>982</v>
      </c>
      <c r="F212" s="15">
        <v>0.05</v>
      </c>
      <c r="G212" s="15">
        <v>6.05</v>
      </c>
      <c r="H212" s="15">
        <v>-298.88600000000002</v>
      </c>
      <c r="I212" s="15" t="s">
        <v>4646</v>
      </c>
      <c r="J212" s="15" t="s">
        <v>4646</v>
      </c>
      <c r="K212" s="15">
        <v>2.16</v>
      </c>
      <c r="L212" s="15">
        <v>8</v>
      </c>
      <c r="M212" s="15">
        <v>18.59</v>
      </c>
      <c r="N212" s="15">
        <v>1499</v>
      </c>
      <c r="O212" s="15" t="s">
        <v>4085</v>
      </c>
      <c r="P212" s="15" t="s">
        <v>714</v>
      </c>
      <c r="Q212" s="15" t="s">
        <v>721</v>
      </c>
      <c r="R212" s="15" t="s">
        <v>725</v>
      </c>
      <c r="S212" s="15" t="s">
        <v>104</v>
      </c>
      <c r="T212" s="15" t="s">
        <v>743</v>
      </c>
      <c r="U212" s="15" t="s">
        <v>288</v>
      </c>
      <c r="V212" s="15">
        <v>0.37</v>
      </c>
      <c r="W212" s="15" t="s">
        <v>717</v>
      </c>
      <c r="X212" s="15" t="s">
        <v>1037</v>
      </c>
      <c r="Y212" s="15" t="s">
        <v>1574</v>
      </c>
      <c r="Z212" s="15">
        <v>33134</v>
      </c>
    </row>
    <row r="213" spans="1:26" ht="13.2" x14ac:dyDescent="0.25">
      <c r="A213" s="15">
        <v>20017</v>
      </c>
      <c r="B213" s="15">
        <v>90731</v>
      </c>
      <c r="C213" s="16">
        <v>43865</v>
      </c>
      <c r="D213" s="16">
        <v>43866</v>
      </c>
      <c r="E213" s="15" t="s">
        <v>982</v>
      </c>
      <c r="F213" s="15">
        <v>0.03</v>
      </c>
      <c r="G213" s="15">
        <v>6.6</v>
      </c>
      <c r="H213" s="15">
        <v>-145.852</v>
      </c>
      <c r="I213" s="15" t="s">
        <v>4646</v>
      </c>
      <c r="J213" s="15">
        <v>-134.11798400000004</v>
      </c>
      <c r="K213" s="15">
        <v>6.48</v>
      </c>
      <c r="L213" s="15">
        <v>9</v>
      </c>
      <c r="M213" s="15">
        <v>58.83</v>
      </c>
      <c r="N213" s="15">
        <v>1499</v>
      </c>
      <c r="O213" s="15" t="s">
        <v>4085</v>
      </c>
      <c r="P213" s="15" t="s">
        <v>714</v>
      </c>
      <c r="Q213" s="15" t="s">
        <v>721</v>
      </c>
      <c r="R213" s="15" t="s">
        <v>725</v>
      </c>
      <c r="S213" s="15" t="s">
        <v>730</v>
      </c>
      <c r="T213" s="15" t="s">
        <v>743</v>
      </c>
      <c r="U213" s="15" t="s">
        <v>849</v>
      </c>
      <c r="V213" s="15">
        <v>0.37</v>
      </c>
      <c r="W213" s="15" t="s">
        <v>717</v>
      </c>
      <c r="X213" s="15" t="s">
        <v>1037</v>
      </c>
      <c r="Y213" s="15" t="s">
        <v>1574</v>
      </c>
      <c r="Z213" s="15">
        <v>33134</v>
      </c>
    </row>
    <row r="214" spans="1:26" ht="13.2" x14ac:dyDescent="0.25">
      <c r="A214" s="15">
        <v>20018</v>
      </c>
      <c r="B214" s="15">
        <v>90731</v>
      </c>
      <c r="C214" s="16">
        <v>43865</v>
      </c>
      <c r="D214" s="16">
        <v>43866</v>
      </c>
      <c r="E214" s="15" t="s">
        <v>982</v>
      </c>
      <c r="F214" s="15">
        <v>0.08</v>
      </c>
      <c r="G214" s="15">
        <v>80.2</v>
      </c>
      <c r="H214" s="15">
        <v>-27.951000000000001</v>
      </c>
      <c r="I214" s="15" t="s">
        <v>4646</v>
      </c>
      <c r="J214" s="15" t="s">
        <v>4646</v>
      </c>
      <c r="K214" s="15">
        <v>146.05000000000001</v>
      </c>
      <c r="L214" s="15">
        <v>11</v>
      </c>
      <c r="M214" s="15">
        <v>1557.66</v>
      </c>
      <c r="N214" s="15">
        <v>1499</v>
      </c>
      <c r="O214" s="15" t="s">
        <v>4289</v>
      </c>
      <c r="P214" s="15" t="s">
        <v>716</v>
      </c>
      <c r="Q214" s="15" t="s">
        <v>721</v>
      </c>
      <c r="R214" s="15" t="s">
        <v>727</v>
      </c>
      <c r="S214" s="15" t="s">
        <v>735</v>
      </c>
      <c r="T214" s="15" t="s">
        <v>746</v>
      </c>
      <c r="U214" s="15" t="s">
        <v>373</v>
      </c>
      <c r="V214" s="15">
        <v>0.71</v>
      </c>
      <c r="W214" s="15" t="s">
        <v>717</v>
      </c>
      <c r="X214" s="15" t="s">
        <v>1037</v>
      </c>
      <c r="Y214" s="15" t="s">
        <v>1574</v>
      </c>
      <c r="Z214" s="15">
        <v>33134</v>
      </c>
    </row>
    <row r="215" spans="1:26" ht="13.2" x14ac:dyDescent="0.25">
      <c r="A215" s="15">
        <v>20049</v>
      </c>
      <c r="B215" s="15">
        <v>86101</v>
      </c>
      <c r="C215" s="16">
        <v>43865</v>
      </c>
      <c r="D215" s="16">
        <v>43866</v>
      </c>
      <c r="E215" s="15" t="s">
        <v>982</v>
      </c>
      <c r="F215" s="15">
        <v>7.0000000000000007E-2</v>
      </c>
      <c r="G215" s="15">
        <v>6.46</v>
      </c>
      <c r="H215" s="15">
        <v>67.864000000000004</v>
      </c>
      <c r="I215" s="15">
        <v>67.864000000000004</v>
      </c>
      <c r="J215" s="15">
        <v>-458.74400000000003</v>
      </c>
      <c r="K215" s="15">
        <v>14.48</v>
      </c>
      <c r="L215" s="15">
        <v>12</v>
      </c>
      <c r="M215" s="15">
        <v>171.33</v>
      </c>
      <c r="N215" s="15">
        <v>3042</v>
      </c>
      <c r="O215" s="15" t="s">
        <v>3852</v>
      </c>
      <c r="P215" s="15" t="s">
        <v>714</v>
      </c>
      <c r="Q215" s="15" t="s">
        <v>722</v>
      </c>
      <c r="R215" s="15" t="s">
        <v>725</v>
      </c>
      <c r="S215" s="15" t="s">
        <v>104</v>
      </c>
      <c r="T215" s="15" t="s">
        <v>743</v>
      </c>
      <c r="U215" s="15" t="s">
        <v>923</v>
      </c>
      <c r="V215" s="15">
        <v>0.38</v>
      </c>
      <c r="W215" s="15" t="s">
        <v>718</v>
      </c>
      <c r="X215" s="15" t="s">
        <v>1050</v>
      </c>
      <c r="Y215" s="15" t="s">
        <v>1480</v>
      </c>
      <c r="Z215" s="15">
        <v>67501</v>
      </c>
    </row>
    <row r="216" spans="1:26" ht="13.2" x14ac:dyDescent="0.25">
      <c r="A216" s="15">
        <v>20428</v>
      </c>
      <c r="B216" s="15">
        <v>89401</v>
      </c>
      <c r="C216" s="16">
        <v>43865</v>
      </c>
      <c r="D216" s="16">
        <v>43869</v>
      </c>
      <c r="E216" s="15" t="s">
        <v>984</v>
      </c>
      <c r="F216" s="15">
        <v>0.03</v>
      </c>
      <c r="G216" s="15">
        <v>0.96</v>
      </c>
      <c r="H216" s="15">
        <v>-4.2</v>
      </c>
      <c r="I216" s="15" t="s">
        <v>4646</v>
      </c>
      <c r="J216" s="15">
        <v>-950.6621124000003</v>
      </c>
      <c r="K216" s="15">
        <v>2.94</v>
      </c>
      <c r="L216" s="15">
        <v>1</v>
      </c>
      <c r="M216" s="15">
        <v>3.51</v>
      </c>
      <c r="N216" s="15">
        <v>960</v>
      </c>
      <c r="O216" s="15" t="s">
        <v>3646</v>
      </c>
      <c r="P216" s="15" t="s">
        <v>714</v>
      </c>
      <c r="Q216" s="15" t="s">
        <v>721</v>
      </c>
      <c r="R216" s="15" t="s">
        <v>725</v>
      </c>
      <c r="S216" s="15" t="s">
        <v>728</v>
      </c>
      <c r="T216" s="15" t="s">
        <v>742</v>
      </c>
      <c r="U216" s="15" t="s">
        <v>889</v>
      </c>
      <c r="V216" s="15">
        <v>0.57999999999999996</v>
      </c>
      <c r="W216" s="15" t="s">
        <v>719</v>
      </c>
      <c r="X216" s="15" t="s">
        <v>1040</v>
      </c>
      <c r="Y216" s="15" t="s">
        <v>1392</v>
      </c>
      <c r="Z216" s="15">
        <v>90278</v>
      </c>
    </row>
    <row r="217" spans="1:26" ht="13.2" x14ac:dyDescent="0.25">
      <c r="A217" s="15">
        <v>21529</v>
      </c>
      <c r="B217" s="15">
        <v>90145</v>
      </c>
      <c r="C217" s="16">
        <v>43865</v>
      </c>
      <c r="D217" s="16">
        <v>43867</v>
      </c>
      <c r="E217" s="15" t="s">
        <v>982</v>
      </c>
      <c r="F217" s="15">
        <v>0</v>
      </c>
      <c r="G217" s="15">
        <v>0.5</v>
      </c>
      <c r="H217" s="15">
        <v>99.198000000000008</v>
      </c>
      <c r="I217" s="15">
        <v>99.198000000000008</v>
      </c>
      <c r="J217" s="15" t="s">
        <v>4646</v>
      </c>
      <c r="K217" s="15">
        <v>4.91</v>
      </c>
      <c r="L217" s="15">
        <v>12</v>
      </c>
      <c r="M217" s="15">
        <v>61.87</v>
      </c>
      <c r="N217" s="15">
        <v>2286</v>
      </c>
      <c r="O217" s="15" t="s">
        <v>4323</v>
      </c>
      <c r="P217" s="15" t="s">
        <v>714</v>
      </c>
      <c r="Q217" s="15" t="s">
        <v>724</v>
      </c>
      <c r="R217" s="15" t="s">
        <v>725</v>
      </c>
      <c r="S217" s="15" t="s">
        <v>739</v>
      </c>
      <c r="T217" s="15" t="s">
        <v>743</v>
      </c>
      <c r="U217" s="15" t="s">
        <v>643</v>
      </c>
      <c r="V217" s="15">
        <v>0.36</v>
      </c>
      <c r="W217" s="15" t="s">
        <v>717</v>
      </c>
      <c r="X217" s="15" t="s">
        <v>1054</v>
      </c>
      <c r="Y217" s="15" t="s">
        <v>1621</v>
      </c>
      <c r="Z217" s="15">
        <v>29301</v>
      </c>
    </row>
    <row r="218" spans="1:26" ht="13.2" x14ac:dyDescent="0.25">
      <c r="A218" s="15">
        <v>21530</v>
      </c>
      <c r="B218" s="15">
        <v>90145</v>
      </c>
      <c r="C218" s="16">
        <v>43865</v>
      </c>
      <c r="D218" s="16">
        <v>43866</v>
      </c>
      <c r="E218" s="15" t="s">
        <v>982</v>
      </c>
      <c r="F218" s="15">
        <v>0.01</v>
      </c>
      <c r="G218" s="15">
        <v>11.15</v>
      </c>
      <c r="H218" s="15">
        <v>136.03139999999999</v>
      </c>
      <c r="I218" s="15">
        <v>136.03139999999999</v>
      </c>
      <c r="J218" s="15" t="s">
        <v>4646</v>
      </c>
      <c r="K218" s="15">
        <v>7.28</v>
      </c>
      <c r="L218" s="15">
        <v>6</v>
      </c>
      <c r="M218" s="15">
        <v>48.88</v>
      </c>
      <c r="N218" s="15">
        <v>2286</v>
      </c>
      <c r="O218" s="15" t="s">
        <v>4323</v>
      </c>
      <c r="P218" s="15" t="s">
        <v>714</v>
      </c>
      <c r="Q218" s="15" t="s">
        <v>724</v>
      </c>
      <c r="R218" s="15" t="s">
        <v>725</v>
      </c>
      <c r="S218" s="15" t="s">
        <v>730</v>
      </c>
      <c r="T218" s="15" t="s">
        <v>743</v>
      </c>
      <c r="U218" s="15" t="s">
        <v>122</v>
      </c>
      <c r="V218" s="15">
        <v>0.37</v>
      </c>
      <c r="W218" s="15" t="s">
        <v>717</v>
      </c>
      <c r="X218" s="15" t="s">
        <v>1054</v>
      </c>
      <c r="Y218" s="15" t="s">
        <v>1621</v>
      </c>
      <c r="Z218" s="15">
        <v>29301</v>
      </c>
    </row>
    <row r="219" spans="1:26" ht="13.2" x14ac:dyDescent="0.25">
      <c r="A219" s="15">
        <v>21531</v>
      </c>
      <c r="B219" s="15">
        <v>90145</v>
      </c>
      <c r="C219" s="16">
        <v>43865</v>
      </c>
      <c r="D219" s="16">
        <v>43868</v>
      </c>
      <c r="E219" s="15" t="s">
        <v>982</v>
      </c>
      <c r="F219" s="15">
        <v>0.1</v>
      </c>
      <c r="G219" s="15">
        <v>6.93</v>
      </c>
      <c r="H219" s="15">
        <v>-100.072</v>
      </c>
      <c r="I219" s="15" t="s">
        <v>4646</v>
      </c>
      <c r="J219" s="15" t="s">
        <v>4646</v>
      </c>
      <c r="K219" s="15">
        <v>6.68</v>
      </c>
      <c r="L219" s="15">
        <v>3</v>
      </c>
      <c r="M219" s="15">
        <v>21.56</v>
      </c>
      <c r="N219" s="15">
        <v>2286</v>
      </c>
      <c r="O219" s="15" t="s">
        <v>4324</v>
      </c>
      <c r="P219" s="15" t="s">
        <v>714</v>
      </c>
      <c r="Q219" s="15" t="s">
        <v>724</v>
      </c>
      <c r="R219" s="15" t="s">
        <v>725</v>
      </c>
      <c r="S219" s="15" t="s">
        <v>730</v>
      </c>
      <c r="T219" s="15" t="s">
        <v>743</v>
      </c>
      <c r="U219" s="15" t="s">
        <v>140</v>
      </c>
      <c r="V219" s="15">
        <v>0.37</v>
      </c>
      <c r="W219" s="15" t="s">
        <v>717</v>
      </c>
      <c r="X219" s="15" t="s">
        <v>1054</v>
      </c>
      <c r="Y219" s="15" t="s">
        <v>1621</v>
      </c>
      <c r="Z219" s="15">
        <v>29301</v>
      </c>
    </row>
    <row r="220" spans="1:26" ht="13.2" x14ac:dyDescent="0.25">
      <c r="A220" s="15">
        <v>23011</v>
      </c>
      <c r="B220" s="15">
        <v>89993</v>
      </c>
      <c r="C220" s="16">
        <v>43865</v>
      </c>
      <c r="D220" s="16">
        <v>43867</v>
      </c>
      <c r="E220" s="15" t="s">
        <v>982</v>
      </c>
      <c r="F220" s="15">
        <v>0.05</v>
      </c>
      <c r="G220" s="15">
        <v>1.49</v>
      </c>
      <c r="H220" s="15">
        <v>5.4659999999999993</v>
      </c>
      <c r="I220" s="15">
        <v>5.4659999999999993</v>
      </c>
      <c r="J220" s="15" t="s">
        <v>4646</v>
      </c>
      <c r="K220" s="15">
        <v>12.97</v>
      </c>
      <c r="L220" s="15">
        <v>2</v>
      </c>
      <c r="M220" s="15">
        <v>26.37</v>
      </c>
      <c r="N220" s="15">
        <v>1363</v>
      </c>
      <c r="O220" s="15" t="s">
        <v>4482</v>
      </c>
      <c r="P220" s="15" t="s">
        <v>714</v>
      </c>
      <c r="Q220" s="15" t="s">
        <v>723</v>
      </c>
      <c r="R220" s="15" t="s">
        <v>725</v>
      </c>
      <c r="S220" s="15" t="s">
        <v>104</v>
      </c>
      <c r="T220" s="15" t="s">
        <v>743</v>
      </c>
      <c r="U220" s="15" t="s">
        <v>242</v>
      </c>
      <c r="V220" s="15">
        <v>0.35</v>
      </c>
      <c r="W220" s="15" t="s">
        <v>717</v>
      </c>
      <c r="X220" s="15" t="s">
        <v>1037</v>
      </c>
      <c r="Y220" s="15" t="s">
        <v>1806</v>
      </c>
      <c r="Z220" s="15">
        <v>32707</v>
      </c>
    </row>
    <row r="221" spans="1:26" ht="13.2" x14ac:dyDescent="0.25">
      <c r="A221" s="15">
        <v>23012</v>
      </c>
      <c r="B221" s="15">
        <v>89993</v>
      </c>
      <c r="C221" s="16">
        <v>43865</v>
      </c>
      <c r="D221" s="16">
        <v>43867</v>
      </c>
      <c r="E221" s="15" t="s">
        <v>982</v>
      </c>
      <c r="F221" s="15">
        <v>0.06</v>
      </c>
      <c r="G221" s="15">
        <v>3.37</v>
      </c>
      <c r="H221" s="15">
        <v>-149.1182</v>
      </c>
      <c r="I221" s="15" t="s">
        <v>4646</v>
      </c>
      <c r="J221" s="15" t="s">
        <v>4646</v>
      </c>
      <c r="K221" s="15">
        <v>5.81</v>
      </c>
      <c r="L221" s="15">
        <v>9</v>
      </c>
      <c r="M221" s="15">
        <v>53.44</v>
      </c>
      <c r="N221" s="15">
        <v>1363</v>
      </c>
      <c r="O221" s="15" t="s">
        <v>4482</v>
      </c>
      <c r="P221" s="15" t="s">
        <v>714</v>
      </c>
      <c r="Q221" s="15" t="s">
        <v>723</v>
      </c>
      <c r="R221" s="15" t="s">
        <v>725</v>
      </c>
      <c r="S221" s="15" t="s">
        <v>737</v>
      </c>
      <c r="T221" s="15" t="s">
        <v>742</v>
      </c>
      <c r="U221" s="15" t="s">
        <v>111</v>
      </c>
      <c r="V221" s="15">
        <v>0.54</v>
      </c>
      <c r="W221" s="15" t="s">
        <v>717</v>
      </c>
      <c r="X221" s="15" t="s">
        <v>1037</v>
      </c>
      <c r="Y221" s="15" t="s">
        <v>1806</v>
      </c>
      <c r="Z221" s="15">
        <v>32707</v>
      </c>
    </row>
    <row r="222" spans="1:26" ht="13.2" x14ac:dyDescent="0.25">
      <c r="A222" s="15">
        <v>23919</v>
      </c>
      <c r="B222" s="15">
        <v>86051</v>
      </c>
      <c r="C222" s="16">
        <v>43865</v>
      </c>
      <c r="D222" s="16">
        <v>43865</v>
      </c>
      <c r="E222" s="15" t="s">
        <v>984</v>
      </c>
      <c r="F222" s="15">
        <v>0.08</v>
      </c>
      <c r="G222" s="15">
        <v>17.850000000000001</v>
      </c>
      <c r="H222" s="15">
        <v>751.58</v>
      </c>
      <c r="I222" s="15">
        <v>751.58</v>
      </c>
      <c r="J222" s="15">
        <v>-60.563999999999993</v>
      </c>
      <c r="K222" s="15">
        <v>145.44999999999999</v>
      </c>
      <c r="L222" s="15">
        <v>8</v>
      </c>
      <c r="M222" s="15">
        <v>1117.6600000000001</v>
      </c>
      <c r="N222" s="15">
        <v>2203</v>
      </c>
      <c r="O222" s="15" t="s">
        <v>3842</v>
      </c>
      <c r="P222" s="15" t="s">
        <v>716</v>
      </c>
      <c r="Q222" s="15" t="s">
        <v>721</v>
      </c>
      <c r="R222" s="15" t="s">
        <v>726</v>
      </c>
      <c r="S222" s="15" t="s">
        <v>740</v>
      </c>
      <c r="T222" s="15" t="s">
        <v>744</v>
      </c>
      <c r="U222" s="15" t="s">
        <v>693</v>
      </c>
      <c r="V222" s="15">
        <v>0.56000000000000005</v>
      </c>
      <c r="W222" s="15" t="s">
        <v>718</v>
      </c>
      <c r="X222" s="15" t="s">
        <v>1042</v>
      </c>
      <c r="Y222" s="15" t="s">
        <v>1816</v>
      </c>
      <c r="Z222" s="15">
        <v>55445</v>
      </c>
    </row>
    <row r="223" spans="1:26" ht="13.2" x14ac:dyDescent="0.25">
      <c r="A223" s="15">
        <v>23920</v>
      </c>
      <c r="B223" s="15">
        <v>86051</v>
      </c>
      <c r="C223" s="16">
        <v>43865</v>
      </c>
      <c r="D223" s="16">
        <v>43869</v>
      </c>
      <c r="E223" s="15" t="s">
        <v>984</v>
      </c>
      <c r="F223" s="15">
        <v>7.0000000000000007E-2</v>
      </c>
      <c r="G223" s="15">
        <v>19.190000000000001</v>
      </c>
      <c r="H223" s="15">
        <v>-157.56</v>
      </c>
      <c r="I223" s="15" t="s">
        <v>4646</v>
      </c>
      <c r="J223" s="15">
        <v>-0.74000000000000909</v>
      </c>
      <c r="K223" s="15">
        <v>33.94</v>
      </c>
      <c r="L223" s="15">
        <v>5</v>
      </c>
      <c r="M223" s="15">
        <v>169.46</v>
      </c>
      <c r="N223" s="15">
        <v>2204</v>
      </c>
      <c r="O223" s="15" t="s">
        <v>2720</v>
      </c>
      <c r="P223" s="15" t="s">
        <v>716</v>
      </c>
      <c r="Q223" s="15" t="s">
        <v>721</v>
      </c>
      <c r="R223" s="15" t="s">
        <v>727</v>
      </c>
      <c r="S223" s="15" t="s">
        <v>731</v>
      </c>
      <c r="T223" s="15" t="s">
        <v>744</v>
      </c>
      <c r="U223" s="15" t="s">
        <v>267</v>
      </c>
      <c r="V223" s="15">
        <v>0.57999999999999996</v>
      </c>
      <c r="W223" s="15" t="s">
        <v>718</v>
      </c>
      <c r="X223" s="15" t="s">
        <v>1042</v>
      </c>
      <c r="Y223" s="15" t="s">
        <v>1255</v>
      </c>
      <c r="Z223" s="15">
        <v>55337</v>
      </c>
    </row>
    <row r="224" spans="1:26" ht="13.2" x14ac:dyDescent="0.25">
      <c r="A224" s="15">
        <v>24270</v>
      </c>
      <c r="B224" s="15">
        <v>88599</v>
      </c>
      <c r="C224" s="16">
        <v>43865</v>
      </c>
      <c r="D224" s="16">
        <v>43870</v>
      </c>
      <c r="E224" s="15" t="s">
        <v>984</v>
      </c>
      <c r="F224" s="15">
        <v>7.0000000000000007E-2</v>
      </c>
      <c r="G224" s="15">
        <v>1.99</v>
      </c>
      <c r="H224" s="15">
        <v>258.6189</v>
      </c>
      <c r="I224" s="15">
        <v>258.6189</v>
      </c>
      <c r="J224" s="15" t="s">
        <v>4646</v>
      </c>
      <c r="K224" s="15">
        <v>29.89</v>
      </c>
      <c r="L224" s="15">
        <v>13</v>
      </c>
      <c r="M224" s="15">
        <v>374.81</v>
      </c>
      <c r="N224" s="15">
        <v>1213</v>
      </c>
      <c r="O224" s="15" t="s">
        <v>2146</v>
      </c>
      <c r="P224" s="15" t="s">
        <v>715</v>
      </c>
      <c r="Q224" s="15" t="s">
        <v>724</v>
      </c>
      <c r="R224" s="15" t="s">
        <v>726</v>
      </c>
      <c r="S224" s="15" t="s">
        <v>729</v>
      </c>
      <c r="T224" s="15" t="s">
        <v>745</v>
      </c>
      <c r="U224" s="15" t="s">
        <v>190</v>
      </c>
      <c r="V224" s="15">
        <v>0.5</v>
      </c>
      <c r="W224" s="15" t="s">
        <v>718</v>
      </c>
      <c r="X224" s="15" t="s">
        <v>1089</v>
      </c>
      <c r="Y224" s="15" t="s">
        <v>1809</v>
      </c>
      <c r="Z224" s="15">
        <v>46530</v>
      </c>
    </row>
    <row r="225" spans="1:26" ht="13.2" x14ac:dyDescent="0.25">
      <c r="A225" s="15">
        <v>24271</v>
      </c>
      <c r="B225" s="15">
        <v>88599</v>
      </c>
      <c r="C225" s="16">
        <v>43865</v>
      </c>
      <c r="D225" s="16">
        <v>43869</v>
      </c>
      <c r="E225" s="15" t="s">
        <v>984</v>
      </c>
      <c r="F225" s="15">
        <v>0.03</v>
      </c>
      <c r="G225" s="15">
        <v>4.82</v>
      </c>
      <c r="H225" s="15">
        <v>-6.71</v>
      </c>
      <c r="I225" s="15" t="s">
        <v>4646</v>
      </c>
      <c r="J225" s="15">
        <v>-46.384</v>
      </c>
      <c r="K225" s="15">
        <v>8.34</v>
      </c>
      <c r="L225" s="15">
        <v>5</v>
      </c>
      <c r="M225" s="15">
        <v>43.27</v>
      </c>
      <c r="N225" s="15">
        <v>1213</v>
      </c>
      <c r="O225" s="15" t="s">
        <v>2146</v>
      </c>
      <c r="P225" s="15" t="s">
        <v>714</v>
      </c>
      <c r="Q225" s="15" t="s">
        <v>724</v>
      </c>
      <c r="R225" s="15" t="s">
        <v>725</v>
      </c>
      <c r="S225" s="15" t="s">
        <v>730</v>
      </c>
      <c r="T225" s="15" t="s">
        <v>743</v>
      </c>
      <c r="U225" s="15" t="s">
        <v>857</v>
      </c>
      <c r="V225" s="15">
        <v>0.4</v>
      </c>
      <c r="W225" s="15" t="s">
        <v>718</v>
      </c>
      <c r="X225" s="15" t="s">
        <v>1089</v>
      </c>
      <c r="Y225" s="15" t="s">
        <v>1809</v>
      </c>
      <c r="Z225" s="15">
        <v>46530</v>
      </c>
    </row>
    <row r="226" spans="1:26" ht="13.2" x14ac:dyDescent="0.25">
      <c r="A226" s="15">
        <v>26321</v>
      </c>
      <c r="B226" s="15">
        <v>88502</v>
      </c>
      <c r="C226" s="16">
        <v>43865</v>
      </c>
      <c r="D226" s="16">
        <v>43866</v>
      </c>
      <c r="E226" s="15" t="s">
        <v>982</v>
      </c>
      <c r="F226" s="15">
        <v>7.0000000000000007E-2</v>
      </c>
      <c r="G226" s="15">
        <v>1.99</v>
      </c>
      <c r="H226" s="15">
        <v>-51.42</v>
      </c>
      <c r="I226" s="15" t="s">
        <v>4646</v>
      </c>
      <c r="J226" s="15">
        <v>-191.28</v>
      </c>
      <c r="K226" s="15">
        <v>1.7</v>
      </c>
      <c r="L226" s="15">
        <v>10</v>
      </c>
      <c r="M226" s="15">
        <v>17.420000000000002</v>
      </c>
      <c r="N226" s="15">
        <v>689</v>
      </c>
      <c r="O226" s="15" t="s">
        <v>2216</v>
      </c>
      <c r="P226" s="15" t="s">
        <v>714</v>
      </c>
      <c r="Q226" s="15" t="s">
        <v>722</v>
      </c>
      <c r="R226" s="15" t="s">
        <v>726</v>
      </c>
      <c r="S226" s="15" t="s">
        <v>729</v>
      </c>
      <c r="T226" s="15" t="s">
        <v>745</v>
      </c>
      <c r="U226" s="15" t="s">
        <v>70</v>
      </c>
      <c r="V226" s="15">
        <v>0.51</v>
      </c>
      <c r="W226" s="15" t="s">
        <v>718</v>
      </c>
      <c r="X226" s="15" t="s">
        <v>1913</v>
      </c>
      <c r="Y226" s="15" t="s">
        <v>1347</v>
      </c>
      <c r="Z226" s="15">
        <v>63376</v>
      </c>
    </row>
    <row r="227" spans="1:26" ht="13.2" x14ac:dyDescent="0.25">
      <c r="A227" s="15">
        <v>4949</v>
      </c>
      <c r="B227" s="15">
        <v>35200</v>
      </c>
      <c r="C227" s="16">
        <v>43866</v>
      </c>
      <c r="D227" s="16">
        <v>43868</v>
      </c>
      <c r="E227" s="15" t="s">
        <v>982</v>
      </c>
      <c r="F227" s="15">
        <v>0.08</v>
      </c>
      <c r="G227" s="15">
        <v>12.52</v>
      </c>
      <c r="H227" s="15">
        <v>-102.93</v>
      </c>
      <c r="I227" s="15" t="s">
        <v>4646</v>
      </c>
      <c r="J227" s="15" t="s">
        <v>4646</v>
      </c>
      <c r="K227" s="15">
        <v>9.98</v>
      </c>
      <c r="L227" s="15">
        <v>15</v>
      </c>
      <c r="M227" s="15">
        <v>150.24</v>
      </c>
      <c r="N227" s="15">
        <v>2747</v>
      </c>
      <c r="O227" s="15" t="s">
        <v>3952</v>
      </c>
      <c r="P227" s="15" t="s">
        <v>714</v>
      </c>
      <c r="Q227" s="15" t="s">
        <v>724</v>
      </c>
      <c r="R227" s="15" t="s">
        <v>727</v>
      </c>
      <c r="S227" s="15" t="s">
        <v>736</v>
      </c>
      <c r="T227" s="15" t="s">
        <v>743</v>
      </c>
      <c r="U227" s="15" t="s">
        <v>891</v>
      </c>
      <c r="V227" s="15">
        <v>0.56999999999999995</v>
      </c>
      <c r="W227" s="15" t="s">
        <v>720</v>
      </c>
      <c r="X227" s="15" t="s">
        <v>1022</v>
      </c>
      <c r="Y227" s="15" t="s">
        <v>1008</v>
      </c>
      <c r="Z227" s="15">
        <v>10115</v>
      </c>
    </row>
    <row r="228" spans="1:26" ht="13.2" x14ac:dyDescent="0.25">
      <c r="A228" s="15">
        <v>18070</v>
      </c>
      <c r="B228" s="15">
        <v>86227</v>
      </c>
      <c r="C228" s="16">
        <v>43866</v>
      </c>
      <c r="D228" s="16">
        <v>43867</v>
      </c>
      <c r="E228" s="15" t="s">
        <v>982</v>
      </c>
      <c r="F228" s="15">
        <v>7.0000000000000007E-2</v>
      </c>
      <c r="G228" s="15">
        <v>28.14</v>
      </c>
      <c r="H228" s="15">
        <v>2699.9838</v>
      </c>
      <c r="I228" s="15">
        <v>2699.9838</v>
      </c>
      <c r="J228" s="15" t="s">
        <v>4646</v>
      </c>
      <c r="K228" s="15">
        <v>500.98</v>
      </c>
      <c r="L228" s="15">
        <v>10</v>
      </c>
      <c r="M228" s="15">
        <v>3913.02</v>
      </c>
      <c r="N228" s="15">
        <v>2803</v>
      </c>
      <c r="O228" s="15" t="s">
        <v>3849</v>
      </c>
      <c r="P228" s="15" t="s">
        <v>716</v>
      </c>
      <c r="Q228" s="15" t="s">
        <v>722</v>
      </c>
      <c r="R228" s="15" t="s">
        <v>726</v>
      </c>
      <c r="S228" s="15" t="s">
        <v>740</v>
      </c>
      <c r="T228" s="15" t="s">
        <v>744</v>
      </c>
      <c r="U228" s="15" t="s">
        <v>37</v>
      </c>
      <c r="V228" s="15">
        <v>0.38</v>
      </c>
      <c r="W228" s="15" t="s">
        <v>719</v>
      </c>
      <c r="X228" s="15" t="s">
        <v>1040</v>
      </c>
      <c r="Y228" s="15" t="s">
        <v>1071</v>
      </c>
      <c r="Z228" s="15">
        <v>90022</v>
      </c>
    </row>
    <row r="229" spans="1:26" ht="13.2" x14ac:dyDescent="0.25">
      <c r="A229" s="15">
        <v>18071</v>
      </c>
      <c r="B229" s="15">
        <v>86227</v>
      </c>
      <c r="C229" s="16">
        <v>43866</v>
      </c>
      <c r="D229" s="16">
        <v>43868</v>
      </c>
      <c r="E229" s="15" t="s">
        <v>982</v>
      </c>
      <c r="F229" s="15">
        <v>0.1</v>
      </c>
      <c r="G229" s="15">
        <v>19.989999999999998</v>
      </c>
      <c r="H229" s="15">
        <v>-170.98</v>
      </c>
      <c r="I229" s="15" t="s">
        <v>4646</v>
      </c>
      <c r="J229" s="15" t="s">
        <v>4646</v>
      </c>
      <c r="K229" s="15">
        <v>178.47</v>
      </c>
      <c r="L229" s="15">
        <v>1</v>
      </c>
      <c r="M229" s="15">
        <v>180.14</v>
      </c>
      <c r="N229" s="15">
        <v>2803</v>
      </c>
      <c r="O229" s="15" t="s">
        <v>3849</v>
      </c>
      <c r="P229" s="15" t="s">
        <v>714</v>
      </c>
      <c r="Q229" s="15" t="s">
        <v>722</v>
      </c>
      <c r="R229" s="15" t="s">
        <v>725</v>
      </c>
      <c r="S229" s="15" t="s">
        <v>734</v>
      </c>
      <c r="T229" s="15" t="s">
        <v>743</v>
      </c>
      <c r="U229" s="15" t="s">
        <v>686</v>
      </c>
      <c r="V229" s="15">
        <v>0.55000000000000004</v>
      </c>
      <c r="W229" s="15" t="s">
        <v>719</v>
      </c>
      <c r="X229" s="15" t="s">
        <v>1040</v>
      </c>
      <c r="Y229" s="15" t="s">
        <v>1071</v>
      </c>
      <c r="Z229" s="15">
        <v>90022</v>
      </c>
    </row>
    <row r="230" spans="1:26" ht="13.2" x14ac:dyDescent="0.25">
      <c r="A230" s="15">
        <v>19423</v>
      </c>
      <c r="B230" s="15">
        <v>88173</v>
      </c>
      <c r="C230" s="16">
        <v>43866</v>
      </c>
      <c r="D230" s="16">
        <v>43870</v>
      </c>
      <c r="E230" s="15" t="s">
        <v>984</v>
      </c>
      <c r="F230" s="15">
        <v>7.0000000000000007E-2</v>
      </c>
      <c r="G230" s="15">
        <v>1.01</v>
      </c>
      <c r="H230" s="15">
        <v>9.59</v>
      </c>
      <c r="I230" s="15">
        <v>9.59</v>
      </c>
      <c r="J230" s="15">
        <v>-2.44</v>
      </c>
      <c r="K230" s="15">
        <v>2.88</v>
      </c>
      <c r="L230" s="15">
        <v>12</v>
      </c>
      <c r="M230" s="15">
        <v>34.97</v>
      </c>
      <c r="N230" s="15">
        <v>672</v>
      </c>
      <c r="O230" s="15" t="s">
        <v>3830</v>
      </c>
      <c r="P230" s="15" t="s">
        <v>714</v>
      </c>
      <c r="Q230" s="15" t="s">
        <v>722</v>
      </c>
      <c r="R230" s="15" t="s">
        <v>725</v>
      </c>
      <c r="S230" s="15" t="s">
        <v>728</v>
      </c>
      <c r="T230" s="15" t="s">
        <v>742</v>
      </c>
      <c r="U230" s="15" t="s">
        <v>77</v>
      </c>
      <c r="V230" s="15">
        <v>0.55000000000000004</v>
      </c>
      <c r="W230" s="15" t="s">
        <v>718</v>
      </c>
      <c r="X230" s="15" t="s">
        <v>1015</v>
      </c>
      <c r="Y230" s="15" t="s">
        <v>1421</v>
      </c>
      <c r="Z230" s="15">
        <v>50208</v>
      </c>
    </row>
    <row r="231" spans="1:26" ht="13.2" x14ac:dyDescent="0.25">
      <c r="A231" s="15">
        <v>19424</v>
      </c>
      <c r="B231" s="15">
        <v>88173</v>
      </c>
      <c r="C231" s="16">
        <v>43866</v>
      </c>
      <c r="D231" s="16">
        <v>43873</v>
      </c>
      <c r="E231" s="15" t="s">
        <v>984</v>
      </c>
      <c r="F231" s="15">
        <v>0.1</v>
      </c>
      <c r="G231" s="15">
        <v>3.99</v>
      </c>
      <c r="H231" s="15">
        <v>-655.42399999999998</v>
      </c>
      <c r="I231" s="15" t="s">
        <v>4646</v>
      </c>
      <c r="J231" s="15">
        <v>-5.26</v>
      </c>
      <c r="K231" s="15">
        <v>195.99</v>
      </c>
      <c r="L231" s="15">
        <v>2</v>
      </c>
      <c r="M231" s="15">
        <v>308.86</v>
      </c>
      <c r="N231" s="15">
        <v>672</v>
      </c>
      <c r="O231" s="15" t="s">
        <v>3830</v>
      </c>
      <c r="P231" s="15" t="s">
        <v>714</v>
      </c>
      <c r="Q231" s="15" t="s">
        <v>722</v>
      </c>
      <c r="R231" s="15" t="s">
        <v>726</v>
      </c>
      <c r="S231" s="15" t="s">
        <v>103</v>
      </c>
      <c r="T231" s="15" t="s">
        <v>743</v>
      </c>
      <c r="U231" s="15" t="s">
        <v>3</v>
      </c>
      <c r="V231" s="15">
        <v>0.57999999999999996</v>
      </c>
      <c r="W231" s="15" t="s">
        <v>718</v>
      </c>
      <c r="X231" s="15" t="s">
        <v>1015</v>
      </c>
      <c r="Y231" s="15" t="s">
        <v>1421</v>
      </c>
      <c r="Z231" s="15">
        <v>50208</v>
      </c>
    </row>
    <row r="232" spans="1:26" ht="13.2" x14ac:dyDescent="0.25">
      <c r="A232" s="15">
        <v>21772</v>
      </c>
      <c r="B232" s="15">
        <v>88265</v>
      </c>
      <c r="C232" s="16">
        <v>43866</v>
      </c>
      <c r="D232" s="16">
        <v>43866</v>
      </c>
      <c r="E232" s="15" t="s">
        <v>985</v>
      </c>
      <c r="F232" s="15">
        <v>0</v>
      </c>
      <c r="G232" s="15">
        <v>1.77</v>
      </c>
      <c r="H232" s="15">
        <v>167.16000000000003</v>
      </c>
      <c r="I232" s="15">
        <v>167.16000000000003</v>
      </c>
      <c r="J232" s="15" t="s">
        <v>4646</v>
      </c>
      <c r="K232" s="15">
        <v>7.28</v>
      </c>
      <c r="L232" s="15">
        <v>7</v>
      </c>
      <c r="M232" s="15">
        <v>53.42</v>
      </c>
      <c r="N232" s="15">
        <v>2359</v>
      </c>
      <c r="O232" s="15" t="s">
        <v>2369</v>
      </c>
      <c r="P232" s="15" t="s">
        <v>714</v>
      </c>
      <c r="Q232" s="15" t="s">
        <v>721</v>
      </c>
      <c r="R232" s="15" t="s">
        <v>725</v>
      </c>
      <c r="S232" s="15" t="s">
        <v>730</v>
      </c>
      <c r="T232" s="15" t="s">
        <v>742</v>
      </c>
      <c r="U232" s="15" t="s">
        <v>331</v>
      </c>
      <c r="V232" s="15">
        <v>0.37</v>
      </c>
      <c r="W232" s="15" t="s">
        <v>717</v>
      </c>
      <c r="X232" s="15" t="s">
        <v>1037</v>
      </c>
      <c r="Y232" s="15" t="s">
        <v>1751</v>
      </c>
      <c r="Z232" s="15">
        <v>33917</v>
      </c>
    </row>
    <row r="233" spans="1:26" ht="13.2" x14ac:dyDescent="0.25">
      <c r="A233" s="15">
        <v>23058</v>
      </c>
      <c r="B233" s="15">
        <v>90236</v>
      </c>
      <c r="C233" s="16">
        <v>43866</v>
      </c>
      <c r="D233" s="16">
        <v>43867</v>
      </c>
      <c r="E233" s="15" t="s">
        <v>985</v>
      </c>
      <c r="F233" s="15">
        <v>0.06</v>
      </c>
      <c r="G233" s="15">
        <v>23.19</v>
      </c>
      <c r="H233" s="15">
        <v>1103.9723999999999</v>
      </c>
      <c r="I233" s="15">
        <v>1103.9723999999999</v>
      </c>
      <c r="J233" s="15" t="s">
        <v>4646</v>
      </c>
      <c r="K233" s="15">
        <v>279.81</v>
      </c>
      <c r="L233" s="15">
        <v>6</v>
      </c>
      <c r="M233" s="15">
        <v>1599.96</v>
      </c>
      <c r="N233" s="15">
        <v>234</v>
      </c>
      <c r="O233" s="15" t="s">
        <v>3064</v>
      </c>
      <c r="P233" s="15" t="s">
        <v>716</v>
      </c>
      <c r="Q233" s="15" t="s">
        <v>722</v>
      </c>
      <c r="R233" s="15" t="s">
        <v>725</v>
      </c>
      <c r="S233" s="15" t="s">
        <v>733</v>
      </c>
      <c r="T233" s="15" t="s">
        <v>744</v>
      </c>
      <c r="U233" s="15" t="s">
        <v>402</v>
      </c>
      <c r="V233" s="15">
        <v>0.59</v>
      </c>
      <c r="W233" s="15" t="s">
        <v>718</v>
      </c>
      <c r="X233" s="15" t="s">
        <v>1015</v>
      </c>
      <c r="Y233" s="15" t="s">
        <v>1421</v>
      </c>
      <c r="Z233" s="15">
        <v>50208</v>
      </c>
    </row>
    <row r="234" spans="1:26" ht="13.2" x14ac:dyDescent="0.25">
      <c r="A234" s="15">
        <v>21563</v>
      </c>
      <c r="B234" s="15">
        <v>88579</v>
      </c>
      <c r="C234" s="16">
        <v>43867</v>
      </c>
      <c r="D234" s="16">
        <v>43867</v>
      </c>
      <c r="E234" s="15" t="s">
        <v>981</v>
      </c>
      <c r="F234" s="15">
        <v>0.02</v>
      </c>
      <c r="G234" s="15">
        <v>66.67</v>
      </c>
      <c r="H234" s="15">
        <v>-14.448</v>
      </c>
      <c r="I234" s="15" t="s">
        <v>4646</v>
      </c>
      <c r="J234" s="15" t="s">
        <v>4646</v>
      </c>
      <c r="K234" s="15">
        <v>259.70999999999998</v>
      </c>
      <c r="L234" s="15">
        <v>8</v>
      </c>
      <c r="M234" s="15">
        <v>1757.15</v>
      </c>
      <c r="N234" s="15">
        <v>1927</v>
      </c>
      <c r="O234" s="15" t="s">
        <v>2351</v>
      </c>
      <c r="P234" s="15" t="s">
        <v>716</v>
      </c>
      <c r="Q234" s="15" t="s">
        <v>721</v>
      </c>
      <c r="R234" s="15" t="s">
        <v>727</v>
      </c>
      <c r="S234" s="15" t="s">
        <v>735</v>
      </c>
      <c r="T234" s="15" t="s">
        <v>746</v>
      </c>
      <c r="U234" s="15" t="s">
        <v>788</v>
      </c>
      <c r="V234" s="15">
        <v>0.65</v>
      </c>
      <c r="W234" s="15" t="s">
        <v>717</v>
      </c>
      <c r="X234" s="15" t="s">
        <v>1054</v>
      </c>
      <c r="Y234" s="15" t="s">
        <v>1298</v>
      </c>
      <c r="Z234" s="15">
        <v>29611</v>
      </c>
    </row>
    <row r="235" spans="1:26" ht="13.2" x14ac:dyDescent="0.25">
      <c r="A235" s="15">
        <v>21739</v>
      </c>
      <c r="B235" s="15">
        <v>87700</v>
      </c>
      <c r="C235" s="16">
        <v>43867</v>
      </c>
      <c r="D235" s="16">
        <v>43869</v>
      </c>
      <c r="E235" s="15" t="s">
        <v>985</v>
      </c>
      <c r="F235" s="15">
        <v>0.09</v>
      </c>
      <c r="G235" s="15">
        <v>13.99</v>
      </c>
      <c r="H235" s="15">
        <v>-2531.4825000000001</v>
      </c>
      <c r="I235" s="15" t="s">
        <v>4646</v>
      </c>
      <c r="J235" s="15" t="s">
        <v>4646</v>
      </c>
      <c r="K235" s="15">
        <v>999.99</v>
      </c>
      <c r="L235" s="15">
        <v>1</v>
      </c>
      <c r="M235" s="15">
        <v>919.09</v>
      </c>
      <c r="N235" s="15">
        <v>421</v>
      </c>
      <c r="O235" s="15" t="s">
        <v>1991</v>
      </c>
      <c r="P235" s="15" t="s">
        <v>714</v>
      </c>
      <c r="Q235" s="15" t="s">
        <v>722</v>
      </c>
      <c r="R235" s="15" t="s">
        <v>726</v>
      </c>
      <c r="S235" s="15" t="s">
        <v>740</v>
      </c>
      <c r="T235" s="15" t="s">
        <v>747</v>
      </c>
      <c r="U235" s="15" t="s">
        <v>550</v>
      </c>
      <c r="V235" s="15">
        <v>0.36</v>
      </c>
      <c r="W235" s="15" t="s">
        <v>720</v>
      </c>
      <c r="X235" s="15" t="s">
        <v>1031</v>
      </c>
      <c r="Y235" s="15" t="s">
        <v>1748</v>
      </c>
      <c r="Z235" s="15">
        <v>7201</v>
      </c>
    </row>
    <row r="236" spans="1:26" ht="13.2" x14ac:dyDescent="0.25">
      <c r="A236" s="15">
        <v>22028</v>
      </c>
      <c r="B236" s="15">
        <v>91414</v>
      </c>
      <c r="C236" s="16">
        <v>43867</v>
      </c>
      <c r="D236" s="16">
        <v>43868</v>
      </c>
      <c r="E236" s="15" t="s">
        <v>981</v>
      </c>
      <c r="F236" s="15">
        <v>0.02</v>
      </c>
      <c r="G236" s="15">
        <v>69</v>
      </c>
      <c r="H236" s="15">
        <v>-439.90800000000002</v>
      </c>
      <c r="I236" s="15" t="s">
        <v>4646</v>
      </c>
      <c r="J236" s="15" t="s">
        <v>4646</v>
      </c>
      <c r="K236" s="15">
        <v>71.37</v>
      </c>
      <c r="L236" s="15">
        <v>4</v>
      </c>
      <c r="M236" s="15">
        <v>237.62</v>
      </c>
      <c r="N236" s="15">
        <v>2486</v>
      </c>
      <c r="O236" s="15" t="s">
        <v>4279</v>
      </c>
      <c r="P236" s="15" t="s">
        <v>714</v>
      </c>
      <c r="Q236" s="15" t="s">
        <v>722</v>
      </c>
      <c r="R236" s="15" t="s">
        <v>727</v>
      </c>
      <c r="S236" s="15" t="s">
        <v>735</v>
      </c>
      <c r="T236" s="15" t="s">
        <v>748</v>
      </c>
      <c r="U236" s="15" t="s">
        <v>909</v>
      </c>
      <c r="V236" s="15">
        <v>0.68</v>
      </c>
      <c r="W236" s="15" t="s">
        <v>717</v>
      </c>
      <c r="X236" s="15" t="s">
        <v>1043</v>
      </c>
      <c r="Y236" s="15" t="s">
        <v>1770</v>
      </c>
      <c r="Z236" s="15">
        <v>30458</v>
      </c>
    </row>
    <row r="237" spans="1:26" ht="13.2" x14ac:dyDescent="0.25">
      <c r="A237" s="15">
        <v>22029</v>
      </c>
      <c r="B237" s="15">
        <v>91414</v>
      </c>
      <c r="C237" s="16">
        <v>43867</v>
      </c>
      <c r="D237" s="16">
        <v>43869</v>
      </c>
      <c r="E237" s="15" t="s">
        <v>981</v>
      </c>
      <c r="F237" s="15">
        <v>0.03</v>
      </c>
      <c r="G237" s="15">
        <v>8.99</v>
      </c>
      <c r="H237" s="15">
        <v>1087.7159999999999</v>
      </c>
      <c r="I237" s="15">
        <v>1087.7159999999999</v>
      </c>
      <c r="J237" s="15" t="s">
        <v>4646</v>
      </c>
      <c r="K237" s="15">
        <v>205.99</v>
      </c>
      <c r="L237" s="15">
        <v>1</v>
      </c>
      <c r="M237" s="15">
        <v>176.42</v>
      </c>
      <c r="N237" s="15">
        <v>2486</v>
      </c>
      <c r="O237" s="15" t="s">
        <v>2019</v>
      </c>
      <c r="P237" s="15" t="s">
        <v>715</v>
      </c>
      <c r="Q237" s="15" t="s">
        <v>722</v>
      </c>
      <c r="R237" s="15" t="s">
        <v>726</v>
      </c>
      <c r="S237" s="15" t="s">
        <v>103</v>
      </c>
      <c r="T237" s="15" t="s">
        <v>743</v>
      </c>
      <c r="U237" s="15" t="s">
        <v>523</v>
      </c>
      <c r="V237" s="15">
        <v>0.6</v>
      </c>
      <c r="W237" s="15" t="s">
        <v>717</v>
      </c>
      <c r="X237" s="15" t="s">
        <v>1043</v>
      </c>
      <c r="Y237" s="15" t="s">
        <v>1770</v>
      </c>
      <c r="Z237" s="15">
        <v>30458</v>
      </c>
    </row>
    <row r="238" spans="1:26" ht="13.2" x14ac:dyDescent="0.25">
      <c r="A238" s="15">
        <v>23853</v>
      </c>
      <c r="B238" s="15">
        <v>90338</v>
      </c>
      <c r="C238" s="16">
        <v>43867</v>
      </c>
      <c r="D238" s="16">
        <v>43871</v>
      </c>
      <c r="E238" s="15" t="s">
        <v>984</v>
      </c>
      <c r="F238" s="15">
        <v>0.03</v>
      </c>
      <c r="G238" s="15">
        <v>30</v>
      </c>
      <c r="H238" s="15">
        <v>1273.2086999999999</v>
      </c>
      <c r="I238" s="15">
        <v>1273.2086999999999</v>
      </c>
      <c r="J238" s="15">
        <v>-37.8005</v>
      </c>
      <c r="K238" s="15">
        <v>160.97999999999999</v>
      </c>
      <c r="L238" s="15">
        <v>11</v>
      </c>
      <c r="M238" s="15">
        <v>1845.23</v>
      </c>
      <c r="N238" s="15">
        <v>389</v>
      </c>
      <c r="O238" s="15" t="s">
        <v>3686</v>
      </c>
      <c r="P238" s="15" t="s">
        <v>716</v>
      </c>
      <c r="Q238" s="15" t="s">
        <v>724</v>
      </c>
      <c r="R238" s="15" t="s">
        <v>727</v>
      </c>
      <c r="S238" s="15" t="s">
        <v>731</v>
      </c>
      <c r="T238" s="15" t="s">
        <v>744</v>
      </c>
      <c r="U238" s="15" t="s">
        <v>609</v>
      </c>
      <c r="V238" s="15">
        <v>0.62</v>
      </c>
      <c r="W238" s="15" t="s">
        <v>718</v>
      </c>
      <c r="X238" s="15" t="s">
        <v>1133</v>
      </c>
      <c r="Y238" s="15" t="s">
        <v>1289</v>
      </c>
      <c r="Z238" s="15">
        <v>68502</v>
      </c>
    </row>
    <row r="239" spans="1:26" ht="13.2" x14ac:dyDescent="0.25">
      <c r="A239" s="15">
        <v>6212</v>
      </c>
      <c r="B239" s="15">
        <v>44002</v>
      </c>
      <c r="C239" s="16">
        <v>43868</v>
      </c>
      <c r="D239" s="16">
        <v>43870</v>
      </c>
      <c r="E239" s="15" t="s">
        <v>982</v>
      </c>
      <c r="F239" s="15">
        <v>0.05</v>
      </c>
      <c r="G239" s="15">
        <v>5.66</v>
      </c>
      <c r="H239" s="15">
        <v>-66.48</v>
      </c>
      <c r="I239" s="15" t="s">
        <v>4646</v>
      </c>
      <c r="J239" s="15">
        <v>-6.6120000000000108</v>
      </c>
      <c r="K239" s="15">
        <v>6.68</v>
      </c>
      <c r="L239" s="15">
        <v>46</v>
      </c>
      <c r="M239" s="15">
        <v>320.93</v>
      </c>
      <c r="N239" s="15">
        <v>1723</v>
      </c>
      <c r="O239" s="15" t="s">
        <v>2338</v>
      </c>
      <c r="P239" s="15" t="s">
        <v>714</v>
      </c>
      <c r="Q239" s="15" t="s">
        <v>724</v>
      </c>
      <c r="R239" s="15" t="s">
        <v>725</v>
      </c>
      <c r="S239" s="15" t="s">
        <v>730</v>
      </c>
      <c r="T239" s="15" t="s">
        <v>743</v>
      </c>
      <c r="U239" s="15" t="s">
        <v>422</v>
      </c>
      <c r="V239" s="15">
        <v>0.37</v>
      </c>
      <c r="W239" s="15" t="s">
        <v>719</v>
      </c>
      <c r="X239" s="15" t="s">
        <v>1040</v>
      </c>
      <c r="Y239" s="15" t="s">
        <v>987</v>
      </c>
      <c r="Z239" s="15">
        <v>92037</v>
      </c>
    </row>
    <row r="240" spans="1:26" ht="13.2" x14ac:dyDescent="0.25">
      <c r="A240" s="15">
        <v>6213</v>
      </c>
      <c r="B240" s="15">
        <v>44002</v>
      </c>
      <c r="C240" s="16">
        <v>43868</v>
      </c>
      <c r="D240" s="16">
        <v>43868</v>
      </c>
      <c r="E240" s="15" t="s">
        <v>982</v>
      </c>
      <c r="F240" s="15">
        <v>0.03</v>
      </c>
      <c r="G240" s="15">
        <v>9.4700000000000006</v>
      </c>
      <c r="H240" s="15">
        <v>-52.33</v>
      </c>
      <c r="I240" s="15" t="s">
        <v>4646</v>
      </c>
      <c r="J240" s="15">
        <v>-45.64</v>
      </c>
      <c r="K240" s="15">
        <v>17.7</v>
      </c>
      <c r="L240" s="15">
        <v>14</v>
      </c>
      <c r="M240" s="15">
        <v>261.85000000000002</v>
      </c>
      <c r="N240" s="15">
        <v>1723</v>
      </c>
      <c r="O240" s="15" t="s">
        <v>3820</v>
      </c>
      <c r="P240" s="15" t="s">
        <v>714</v>
      </c>
      <c r="Q240" s="15" t="s">
        <v>724</v>
      </c>
      <c r="R240" s="15" t="s">
        <v>725</v>
      </c>
      <c r="S240" s="15" t="s">
        <v>734</v>
      </c>
      <c r="T240" s="15" t="s">
        <v>743</v>
      </c>
      <c r="U240" s="15" t="s">
        <v>223</v>
      </c>
      <c r="V240" s="15">
        <v>0.59</v>
      </c>
      <c r="W240" s="15" t="s">
        <v>719</v>
      </c>
      <c r="X240" s="15" t="s">
        <v>1040</v>
      </c>
      <c r="Y240" s="15" t="s">
        <v>987</v>
      </c>
      <c r="Z240" s="15">
        <v>92037</v>
      </c>
    </row>
    <row r="241" spans="1:26" ht="13.2" x14ac:dyDescent="0.25">
      <c r="A241" s="15">
        <v>21329</v>
      </c>
      <c r="B241" s="15">
        <v>86767</v>
      </c>
      <c r="C241" s="16">
        <v>43868</v>
      </c>
      <c r="D241" s="16">
        <v>43875</v>
      </c>
      <c r="E241" s="15" t="s">
        <v>984</v>
      </c>
      <c r="F241" s="15">
        <v>0.04</v>
      </c>
      <c r="G241" s="15">
        <v>8.68</v>
      </c>
      <c r="H241" s="15">
        <v>108</v>
      </c>
      <c r="I241" s="15">
        <v>108</v>
      </c>
      <c r="J241" s="15">
        <v>-27.08</v>
      </c>
      <c r="K241" s="15">
        <v>19.98</v>
      </c>
      <c r="L241" s="15">
        <v>8</v>
      </c>
      <c r="M241" s="15">
        <v>168.04</v>
      </c>
      <c r="N241" s="15">
        <v>1121</v>
      </c>
      <c r="O241" s="15" t="s">
        <v>3789</v>
      </c>
      <c r="P241" s="15" t="s">
        <v>714</v>
      </c>
      <c r="Q241" s="15" t="s">
        <v>723</v>
      </c>
      <c r="R241" s="15" t="s">
        <v>725</v>
      </c>
      <c r="S241" s="15" t="s">
        <v>730</v>
      </c>
      <c r="T241" s="15" t="s">
        <v>743</v>
      </c>
      <c r="U241" s="15" t="s">
        <v>551</v>
      </c>
      <c r="V241" s="15">
        <v>0.37</v>
      </c>
      <c r="W241" s="15" t="s">
        <v>719</v>
      </c>
      <c r="X241" s="15" t="s">
        <v>1040</v>
      </c>
      <c r="Y241" s="15" t="s">
        <v>1564</v>
      </c>
      <c r="Z241" s="15">
        <v>92592</v>
      </c>
    </row>
    <row r="242" spans="1:26" ht="13.2" x14ac:dyDescent="0.25">
      <c r="A242" s="15">
        <v>21330</v>
      </c>
      <c r="B242" s="15">
        <v>86767</v>
      </c>
      <c r="C242" s="16">
        <v>43868</v>
      </c>
      <c r="D242" s="16">
        <v>43870</v>
      </c>
      <c r="E242" s="15" t="s">
        <v>984</v>
      </c>
      <c r="F242" s="15">
        <v>0.08</v>
      </c>
      <c r="G242" s="15">
        <v>7.69</v>
      </c>
      <c r="H242" s="15">
        <v>377.154</v>
      </c>
      <c r="I242" s="15">
        <v>377.154</v>
      </c>
      <c r="J242" s="15" t="s">
        <v>4646</v>
      </c>
      <c r="K242" s="15">
        <v>125.99</v>
      </c>
      <c r="L242" s="15">
        <v>7</v>
      </c>
      <c r="M242" s="15">
        <v>703.46</v>
      </c>
      <c r="N242" s="15">
        <v>1121</v>
      </c>
      <c r="O242" s="15" t="s">
        <v>4317</v>
      </c>
      <c r="P242" s="15" t="s">
        <v>714</v>
      </c>
      <c r="Q242" s="15" t="s">
        <v>723</v>
      </c>
      <c r="R242" s="15" t="s">
        <v>726</v>
      </c>
      <c r="S242" s="15" t="s">
        <v>103</v>
      </c>
      <c r="T242" s="15" t="s">
        <v>743</v>
      </c>
      <c r="U242" s="15" t="s">
        <v>655</v>
      </c>
      <c r="V242" s="15">
        <v>0.57999999999999996</v>
      </c>
      <c r="W242" s="15" t="s">
        <v>719</v>
      </c>
      <c r="X242" s="15" t="s">
        <v>1040</v>
      </c>
      <c r="Y242" s="15" t="s">
        <v>1564</v>
      </c>
      <c r="Z242" s="15">
        <v>92592</v>
      </c>
    </row>
    <row r="243" spans="1:26" ht="13.2" x14ac:dyDescent="0.25">
      <c r="A243" s="15">
        <v>24604</v>
      </c>
      <c r="B243" s="15">
        <v>88819</v>
      </c>
      <c r="C243" s="16">
        <v>43868</v>
      </c>
      <c r="D243" s="16">
        <v>43868</v>
      </c>
      <c r="E243" s="15" t="s">
        <v>982</v>
      </c>
      <c r="F243" s="15">
        <v>7.0000000000000007E-2</v>
      </c>
      <c r="G243" s="15">
        <v>2.99</v>
      </c>
      <c r="H243" s="15">
        <v>-95.618600000000015</v>
      </c>
      <c r="I243" s="15" t="s">
        <v>4646</v>
      </c>
      <c r="J243" s="15" t="s">
        <v>4646</v>
      </c>
      <c r="K243" s="15">
        <v>30.56</v>
      </c>
      <c r="L243" s="15">
        <v>12</v>
      </c>
      <c r="M243" s="15">
        <v>364.92</v>
      </c>
      <c r="N243" s="15">
        <v>2813</v>
      </c>
      <c r="O243" s="15" t="s">
        <v>4304</v>
      </c>
      <c r="P243" s="15" t="s">
        <v>714</v>
      </c>
      <c r="Q243" s="15" t="s">
        <v>724</v>
      </c>
      <c r="R243" s="15" t="s">
        <v>725</v>
      </c>
      <c r="S243" s="15" t="s">
        <v>104</v>
      </c>
      <c r="T243" s="15" t="s">
        <v>743</v>
      </c>
      <c r="U243" s="15" t="s">
        <v>683</v>
      </c>
      <c r="V243" s="15">
        <v>0.35</v>
      </c>
      <c r="W243" s="15" t="s">
        <v>717</v>
      </c>
      <c r="X243" s="15" t="s">
        <v>1030</v>
      </c>
      <c r="Y243" s="15" t="s">
        <v>1029</v>
      </c>
      <c r="Z243" s="15">
        <v>37311</v>
      </c>
    </row>
    <row r="244" spans="1:26" ht="13.2" x14ac:dyDescent="0.25">
      <c r="A244" s="15">
        <v>462</v>
      </c>
      <c r="B244" s="15">
        <v>3138</v>
      </c>
      <c r="C244" s="16">
        <v>43869</v>
      </c>
      <c r="D244" s="16">
        <v>43869</v>
      </c>
      <c r="E244" s="15" t="s">
        <v>983</v>
      </c>
      <c r="F244" s="15">
        <v>7.0000000000000007E-2</v>
      </c>
      <c r="G244" s="15">
        <v>19.989999999999998</v>
      </c>
      <c r="H244" s="15">
        <v>-568.53510000000006</v>
      </c>
      <c r="I244" s="15" t="s">
        <v>4646</v>
      </c>
      <c r="J244" s="15">
        <v>-82.559200000000004</v>
      </c>
      <c r="K244" s="15">
        <v>179.99</v>
      </c>
      <c r="L244" s="15">
        <v>4</v>
      </c>
      <c r="M244" s="15">
        <v>718.03</v>
      </c>
      <c r="N244" s="15">
        <v>471</v>
      </c>
      <c r="O244" s="15" t="s">
        <v>3779</v>
      </c>
      <c r="P244" s="15" t="s">
        <v>715</v>
      </c>
      <c r="Q244" s="15" t="s">
        <v>723</v>
      </c>
      <c r="R244" s="15" t="s">
        <v>726</v>
      </c>
      <c r="S244" s="15" t="s">
        <v>729</v>
      </c>
      <c r="T244" s="15" t="s">
        <v>743</v>
      </c>
      <c r="U244" s="15" t="s">
        <v>924</v>
      </c>
      <c r="V244" s="15">
        <v>0.48</v>
      </c>
      <c r="W244" s="15" t="s">
        <v>717</v>
      </c>
      <c r="X244" s="15" t="s">
        <v>1043</v>
      </c>
      <c r="Y244" s="15" t="s">
        <v>991</v>
      </c>
      <c r="Z244" s="15">
        <v>30318</v>
      </c>
    </row>
    <row r="245" spans="1:26" ht="13.2" x14ac:dyDescent="0.25">
      <c r="A245" s="15">
        <v>18462</v>
      </c>
      <c r="B245" s="15">
        <v>88023</v>
      </c>
      <c r="C245" s="16">
        <v>43869</v>
      </c>
      <c r="D245" s="16">
        <v>43869</v>
      </c>
      <c r="E245" s="15" t="s">
        <v>983</v>
      </c>
      <c r="F245" s="15">
        <v>7.0000000000000007E-2</v>
      </c>
      <c r="G245" s="15">
        <v>19.989999999999998</v>
      </c>
      <c r="H245" s="15">
        <v>-427.47</v>
      </c>
      <c r="I245" s="15" t="s">
        <v>4646</v>
      </c>
      <c r="J245" s="15">
        <v>-4.8000000000000397E-2</v>
      </c>
      <c r="K245" s="15">
        <v>179.99</v>
      </c>
      <c r="L245" s="15">
        <v>1</v>
      </c>
      <c r="M245" s="15">
        <v>179.51</v>
      </c>
      <c r="N245" s="15">
        <v>472</v>
      </c>
      <c r="O245" s="15" t="s">
        <v>4523</v>
      </c>
      <c r="P245" s="15" t="s">
        <v>715</v>
      </c>
      <c r="Q245" s="15" t="s">
        <v>723</v>
      </c>
      <c r="R245" s="15" t="s">
        <v>726</v>
      </c>
      <c r="S245" s="15" t="s">
        <v>729</v>
      </c>
      <c r="T245" s="15" t="s">
        <v>743</v>
      </c>
      <c r="U245" s="15" t="s">
        <v>924</v>
      </c>
      <c r="V245" s="15">
        <v>0.48</v>
      </c>
      <c r="W245" s="15" t="s">
        <v>720</v>
      </c>
      <c r="X245" s="15" t="s">
        <v>1060</v>
      </c>
      <c r="Y245" s="15" t="s">
        <v>1201</v>
      </c>
      <c r="Z245" s="15">
        <v>21133</v>
      </c>
    </row>
    <row r="246" spans="1:26" ht="13.2" x14ac:dyDescent="0.25">
      <c r="A246" s="15">
        <v>25914</v>
      </c>
      <c r="B246" s="15">
        <v>87530</v>
      </c>
      <c r="C246" s="16">
        <v>43869</v>
      </c>
      <c r="D246" s="16">
        <v>43872</v>
      </c>
      <c r="E246" s="15" t="s">
        <v>981</v>
      </c>
      <c r="F246" s="15">
        <v>0.1</v>
      </c>
      <c r="G246" s="15">
        <v>13.99</v>
      </c>
      <c r="H246" s="15">
        <v>349.48499999999996</v>
      </c>
      <c r="I246" s="15">
        <v>349.48499999999996</v>
      </c>
      <c r="J246" s="15" t="s">
        <v>4646</v>
      </c>
      <c r="K246" s="15">
        <v>105.98</v>
      </c>
      <c r="L246" s="15">
        <v>5</v>
      </c>
      <c r="M246" s="15">
        <v>506.5</v>
      </c>
      <c r="N246" s="15">
        <v>3403</v>
      </c>
      <c r="O246" s="15" t="s">
        <v>3198</v>
      </c>
      <c r="P246" s="15" t="s">
        <v>715</v>
      </c>
      <c r="Q246" s="15" t="s">
        <v>723</v>
      </c>
      <c r="R246" s="15" t="s">
        <v>727</v>
      </c>
      <c r="S246" s="15" t="s">
        <v>736</v>
      </c>
      <c r="T246" s="15" t="s">
        <v>747</v>
      </c>
      <c r="U246" s="15" t="s">
        <v>179</v>
      </c>
      <c r="V246" s="15">
        <v>0.65</v>
      </c>
      <c r="W246" s="15" t="s">
        <v>719</v>
      </c>
      <c r="X246" s="15" t="s">
        <v>1135</v>
      </c>
      <c r="Y246" s="15" t="s">
        <v>1671</v>
      </c>
      <c r="Z246" s="15">
        <v>82001</v>
      </c>
    </row>
    <row r="247" spans="1:26" ht="13.2" x14ac:dyDescent="0.25">
      <c r="A247" s="15">
        <v>19269</v>
      </c>
      <c r="B247" s="15">
        <v>86812</v>
      </c>
      <c r="C247" s="16">
        <v>43871</v>
      </c>
      <c r="D247" s="16">
        <v>43872</v>
      </c>
      <c r="E247" s="15" t="s">
        <v>981</v>
      </c>
      <c r="F247" s="15">
        <v>0.04</v>
      </c>
      <c r="G247" s="15">
        <v>5.01</v>
      </c>
      <c r="H247" s="15">
        <v>-189.22399999999999</v>
      </c>
      <c r="I247" s="15" t="s">
        <v>4646</v>
      </c>
      <c r="J247" s="15" t="s">
        <v>4646</v>
      </c>
      <c r="K247" s="15">
        <v>11.34</v>
      </c>
      <c r="L247" s="15">
        <v>10</v>
      </c>
      <c r="M247" s="15">
        <v>115.53</v>
      </c>
      <c r="N247" s="15">
        <v>1526</v>
      </c>
      <c r="O247" s="15" t="s">
        <v>2705</v>
      </c>
      <c r="P247" s="15" t="s">
        <v>714</v>
      </c>
      <c r="Q247" s="15" t="s">
        <v>721</v>
      </c>
      <c r="R247" s="15" t="s">
        <v>725</v>
      </c>
      <c r="S247" s="15" t="s">
        <v>730</v>
      </c>
      <c r="T247" s="15" t="s">
        <v>743</v>
      </c>
      <c r="U247" s="15" t="s">
        <v>62</v>
      </c>
      <c r="V247" s="15">
        <v>0.36</v>
      </c>
      <c r="W247" s="15" t="s">
        <v>717</v>
      </c>
      <c r="X247" s="15" t="s">
        <v>1128</v>
      </c>
      <c r="Y247" s="15" t="s">
        <v>1351</v>
      </c>
      <c r="Z247" s="15">
        <v>35211</v>
      </c>
    </row>
    <row r="248" spans="1:26" ht="13.2" x14ac:dyDescent="0.25">
      <c r="A248" s="15">
        <v>22363</v>
      </c>
      <c r="B248" s="15">
        <v>89514</v>
      </c>
      <c r="C248" s="16">
        <v>43871</v>
      </c>
      <c r="D248" s="16">
        <v>43872</v>
      </c>
      <c r="E248" s="15" t="s">
        <v>985</v>
      </c>
      <c r="F248" s="15">
        <v>0.01</v>
      </c>
      <c r="G248" s="15">
        <v>7.51</v>
      </c>
      <c r="H248" s="15">
        <v>533.74199999999996</v>
      </c>
      <c r="I248" s="15">
        <v>533.74199999999996</v>
      </c>
      <c r="J248" s="15">
        <v>-32.527999999999999</v>
      </c>
      <c r="K248" s="15">
        <v>13.99</v>
      </c>
      <c r="L248" s="15">
        <v>2</v>
      </c>
      <c r="M248" s="15">
        <v>29.85</v>
      </c>
      <c r="N248" s="15">
        <v>1267</v>
      </c>
      <c r="O248" s="15" t="s">
        <v>2074</v>
      </c>
      <c r="P248" s="15" t="s">
        <v>714</v>
      </c>
      <c r="Q248" s="15" t="s">
        <v>724</v>
      </c>
      <c r="R248" s="15" t="s">
        <v>726</v>
      </c>
      <c r="S248" s="15" t="s">
        <v>740</v>
      </c>
      <c r="T248" s="15" t="s">
        <v>747</v>
      </c>
      <c r="U248" s="15" t="s">
        <v>114</v>
      </c>
      <c r="V248" s="15">
        <v>0.39</v>
      </c>
      <c r="W248" s="15" t="s">
        <v>717</v>
      </c>
      <c r="X248" s="15" t="s">
        <v>1037</v>
      </c>
      <c r="Y248" s="15" t="s">
        <v>1404</v>
      </c>
      <c r="Z248" s="15">
        <v>33433</v>
      </c>
    </row>
    <row r="249" spans="1:26" ht="13.2" x14ac:dyDescent="0.25">
      <c r="A249" s="15">
        <v>23860</v>
      </c>
      <c r="B249" s="15">
        <v>88101</v>
      </c>
      <c r="C249" s="16">
        <v>43871</v>
      </c>
      <c r="D249" s="16">
        <v>43872</v>
      </c>
      <c r="E249" s="15" t="s">
        <v>982</v>
      </c>
      <c r="F249" s="15">
        <v>0.06</v>
      </c>
      <c r="G249" s="15">
        <v>5.19</v>
      </c>
      <c r="H249" s="15">
        <v>-48.219499999999996</v>
      </c>
      <c r="I249" s="15" t="s">
        <v>4646</v>
      </c>
      <c r="J249" s="15">
        <v>-64.78</v>
      </c>
      <c r="K249" s="15">
        <v>6.37</v>
      </c>
      <c r="L249" s="15">
        <v>6</v>
      </c>
      <c r="M249" s="15">
        <v>37.700000000000003</v>
      </c>
      <c r="N249" s="15">
        <v>1132</v>
      </c>
      <c r="O249" s="15" t="s">
        <v>4513</v>
      </c>
      <c r="P249" s="15" t="s">
        <v>714</v>
      </c>
      <c r="Q249" s="15" t="s">
        <v>724</v>
      </c>
      <c r="R249" s="15" t="s">
        <v>725</v>
      </c>
      <c r="S249" s="15" t="s">
        <v>104</v>
      </c>
      <c r="T249" s="15" t="s">
        <v>743</v>
      </c>
      <c r="U249" s="15" t="s">
        <v>709</v>
      </c>
      <c r="V249" s="15">
        <v>0.38</v>
      </c>
      <c r="W249" s="15" t="s">
        <v>718</v>
      </c>
      <c r="X249" s="15" t="s">
        <v>1018</v>
      </c>
      <c r="Y249" s="15" t="s">
        <v>1804</v>
      </c>
      <c r="Z249" s="15">
        <v>76039</v>
      </c>
    </row>
    <row r="250" spans="1:26" ht="13.2" x14ac:dyDescent="0.25">
      <c r="A250" s="15">
        <v>24264</v>
      </c>
      <c r="B250" s="15">
        <v>87072</v>
      </c>
      <c r="C250" s="16">
        <v>43871</v>
      </c>
      <c r="D250" s="16">
        <v>43873</v>
      </c>
      <c r="E250" s="15" t="s">
        <v>982</v>
      </c>
      <c r="F250" s="15">
        <v>0</v>
      </c>
      <c r="G250" s="15">
        <v>14.39</v>
      </c>
      <c r="H250" s="15">
        <v>15.677999999999999</v>
      </c>
      <c r="I250" s="15">
        <v>15.677999999999999</v>
      </c>
      <c r="J250" s="15" t="s">
        <v>4646</v>
      </c>
      <c r="K250" s="15">
        <v>20.28</v>
      </c>
      <c r="L250" s="15">
        <v>11</v>
      </c>
      <c r="M250" s="15">
        <v>237.83</v>
      </c>
      <c r="N250" s="15">
        <v>2145</v>
      </c>
      <c r="O250" s="15" t="s">
        <v>4220</v>
      </c>
      <c r="P250" s="15" t="s">
        <v>714</v>
      </c>
      <c r="Q250" s="15" t="s">
        <v>724</v>
      </c>
      <c r="R250" s="15" t="s">
        <v>727</v>
      </c>
      <c r="S250" s="15" t="s">
        <v>736</v>
      </c>
      <c r="T250" s="15" t="s">
        <v>743</v>
      </c>
      <c r="U250" s="15" t="s">
        <v>91</v>
      </c>
      <c r="V250" s="15">
        <v>0.47</v>
      </c>
      <c r="W250" s="15" t="s">
        <v>717</v>
      </c>
      <c r="X250" s="15" t="s">
        <v>1037</v>
      </c>
      <c r="Y250" s="15" t="s">
        <v>1265</v>
      </c>
      <c r="Z250" s="15">
        <v>33311</v>
      </c>
    </row>
    <row r="251" spans="1:26" ht="13.2" x14ac:dyDescent="0.25">
      <c r="A251" s="15">
        <v>6673</v>
      </c>
      <c r="B251" s="15">
        <v>47493</v>
      </c>
      <c r="C251" s="16">
        <v>43872</v>
      </c>
      <c r="D251" s="16">
        <v>43874</v>
      </c>
      <c r="E251" s="15" t="s">
        <v>985</v>
      </c>
      <c r="F251" s="15">
        <v>7.0000000000000007E-2</v>
      </c>
      <c r="G251" s="15">
        <v>50</v>
      </c>
      <c r="H251" s="15">
        <v>-96.05</v>
      </c>
      <c r="I251" s="15" t="s">
        <v>4646</v>
      </c>
      <c r="J251" s="15" t="s">
        <v>4646</v>
      </c>
      <c r="K251" s="15">
        <v>270.98</v>
      </c>
      <c r="L251" s="15">
        <v>36</v>
      </c>
      <c r="M251" s="15">
        <v>9757.48</v>
      </c>
      <c r="N251" s="15">
        <v>2303</v>
      </c>
      <c r="O251" s="15" t="s">
        <v>2508</v>
      </c>
      <c r="P251" s="15" t="s">
        <v>716</v>
      </c>
      <c r="Q251" s="15" t="s">
        <v>724</v>
      </c>
      <c r="R251" s="15" t="s">
        <v>727</v>
      </c>
      <c r="S251" s="15" t="s">
        <v>731</v>
      </c>
      <c r="T251" s="15" t="s">
        <v>744</v>
      </c>
      <c r="U251" s="15" t="s">
        <v>169</v>
      </c>
      <c r="V251" s="15">
        <v>0.77</v>
      </c>
      <c r="W251" s="15" t="s">
        <v>720</v>
      </c>
      <c r="X251" s="15" t="s">
        <v>1022</v>
      </c>
      <c r="Y251" s="15" t="s">
        <v>1008</v>
      </c>
      <c r="Z251" s="15">
        <v>10011</v>
      </c>
    </row>
    <row r="252" spans="1:26" ht="13.2" x14ac:dyDescent="0.25">
      <c r="A252" s="15">
        <v>20097</v>
      </c>
      <c r="B252" s="15">
        <v>87160</v>
      </c>
      <c r="C252" s="16">
        <v>43872</v>
      </c>
      <c r="D252" s="16">
        <v>43873</v>
      </c>
      <c r="E252" s="15" t="s">
        <v>981</v>
      </c>
      <c r="F252" s="15">
        <v>0.05</v>
      </c>
      <c r="G252" s="15">
        <v>8.99</v>
      </c>
      <c r="H252" s="15">
        <v>111.05249999999999</v>
      </c>
      <c r="I252" s="15">
        <v>111.05249999999999</v>
      </c>
      <c r="J252" s="15" t="s">
        <v>4646</v>
      </c>
      <c r="K252" s="15">
        <v>205.99</v>
      </c>
      <c r="L252" s="15">
        <v>12</v>
      </c>
      <c r="M252" s="15">
        <v>2118.9899999999998</v>
      </c>
      <c r="N252" s="15">
        <v>2778</v>
      </c>
      <c r="O252" s="15" t="s">
        <v>2041</v>
      </c>
      <c r="P252" s="15" t="s">
        <v>715</v>
      </c>
      <c r="Q252" s="15" t="s">
        <v>723</v>
      </c>
      <c r="R252" s="15" t="s">
        <v>726</v>
      </c>
      <c r="S252" s="15" t="s">
        <v>103</v>
      </c>
      <c r="T252" s="15" t="s">
        <v>743</v>
      </c>
      <c r="U252" s="15" t="s">
        <v>700</v>
      </c>
      <c r="V252" s="15">
        <v>0.57999999999999996</v>
      </c>
      <c r="W252" s="15" t="s">
        <v>717</v>
      </c>
      <c r="X252" s="15" t="s">
        <v>1014</v>
      </c>
      <c r="Y252" s="15" t="s">
        <v>1160</v>
      </c>
      <c r="Z252" s="15">
        <v>28403</v>
      </c>
    </row>
    <row r="253" spans="1:26" ht="13.2" x14ac:dyDescent="0.25">
      <c r="A253" s="15">
        <v>20098</v>
      </c>
      <c r="B253" s="15">
        <v>87160</v>
      </c>
      <c r="C253" s="16">
        <v>43872</v>
      </c>
      <c r="D253" s="16">
        <v>43873</v>
      </c>
      <c r="E253" s="15" t="s">
        <v>981</v>
      </c>
      <c r="F253" s="15">
        <v>0.08</v>
      </c>
      <c r="G253" s="15">
        <v>8.99</v>
      </c>
      <c r="H253" s="15">
        <v>-1963.752</v>
      </c>
      <c r="I253" s="15" t="s">
        <v>4646</v>
      </c>
      <c r="J253" s="15" t="s">
        <v>4646</v>
      </c>
      <c r="K253" s="15">
        <v>205.99</v>
      </c>
      <c r="L253" s="15">
        <v>5</v>
      </c>
      <c r="M253" s="15">
        <v>837.64</v>
      </c>
      <c r="N253" s="15">
        <v>2778</v>
      </c>
      <c r="O253" s="15" t="s">
        <v>2041</v>
      </c>
      <c r="P253" s="15" t="s">
        <v>714</v>
      </c>
      <c r="Q253" s="15" t="s">
        <v>723</v>
      </c>
      <c r="R253" s="15" t="s">
        <v>726</v>
      </c>
      <c r="S253" s="15" t="s">
        <v>103</v>
      </c>
      <c r="T253" s="15" t="s">
        <v>743</v>
      </c>
      <c r="U253" s="15" t="s">
        <v>760</v>
      </c>
      <c r="V253" s="15">
        <v>0.56000000000000005</v>
      </c>
      <c r="W253" s="15" t="s">
        <v>717</v>
      </c>
      <c r="X253" s="15" t="s">
        <v>1014</v>
      </c>
      <c r="Y253" s="15" t="s">
        <v>1160</v>
      </c>
      <c r="Z253" s="15">
        <v>28403</v>
      </c>
    </row>
    <row r="254" spans="1:26" ht="13.2" x14ac:dyDescent="0.25">
      <c r="A254" s="15">
        <v>20602</v>
      </c>
      <c r="B254" s="15">
        <v>86883</v>
      </c>
      <c r="C254" s="16">
        <v>43872</v>
      </c>
      <c r="D254" s="16">
        <v>43874</v>
      </c>
      <c r="E254" s="15" t="s">
        <v>981</v>
      </c>
      <c r="F254" s="15">
        <v>0.01</v>
      </c>
      <c r="G254" s="15">
        <v>14.7</v>
      </c>
      <c r="H254" s="15">
        <v>-1596.7457999999999</v>
      </c>
      <c r="I254" s="15" t="s">
        <v>4646</v>
      </c>
      <c r="J254" s="15">
        <v>-174.94</v>
      </c>
      <c r="K254" s="15">
        <v>2036.48</v>
      </c>
      <c r="L254" s="15">
        <v>2</v>
      </c>
      <c r="M254" s="15">
        <v>3786.84</v>
      </c>
      <c r="N254" s="15">
        <v>2489</v>
      </c>
      <c r="O254" s="15" t="s">
        <v>2501</v>
      </c>
      <c r="P254" s="15" t="s">
        <v>716</v>
      </c>
      <c r="Q254" s="15" t="s">
        <v>723</v>
      </c>
      <c r="R254" s="15" t="s">
        <v>726</v>
      </c>
      <c r="S254" s="15" t="s">
        <v>740</v>
      </c>
      <c r="T254" s="15" t="s">
        <v>744</v>
      </c>
      <c r="U254" s="15" t="s">
        <v>319</v>
      </c>
      <c r="V254" s="15">
        <v>0.55000000000000004</v>
      </c>
      <c r="W254" s="15" t="s">
        <v>719</v>
      </c>
      <c r="X254" s="15" t="s">
        <v>1040</v>
      </c>
      <c r="Y254" s="15" t="s">
        <v>1118</v>
      </c>
      <c r="Z254" s="15">
        <v>94521</v>
      </c>
    </row>
    <row r="255" spans="1:26" ht="13.2" x14ac:dyDescent="0.25">
      <c r="A255" s="15">
        <v>24673</v>
      </c>
      <c r="B255" s="15">
        <v>87695</v>
      </c>
      <c r="C255" s="16">
        <v>43872</v>
      </c>
      <c r="D255" s="16">
        <v>43874</v>
      </c>
      <c r="E255" s="15" t="s">
        <v>985</v>
      </c>
      <c r="F255" s="15">
        <v>7.0000000000000007E-2</v>
      </c>
      <c r="G255" s="15">
        <v>50</v>
      </c>
      <c r="H255" s="15">
        <v>27.725999999999999</v>
      </c>
      <c r="I255" s="15">
        <v>27.725999999999999</v>
      </c>
      <c r="J255" s="15">
        <v>-15.743499999999999</v>
      </c>
      <c r="K255" s="15">
        <v>270.98</v>
      </c>
      <c r="L255" s="15">
        <v>9</v>
      </c>
      <c r="M255" s="15">
        <v>2439.37</v>
      </c>
      <c r="N255" s="15">
        <v>2302</v>
      </c>
      <c r="O255" s="15" t="s">
        <v>1988</v>
      </c>
      <c r="P255" s="15" t="s">
        <v>716</v>
      </c>
      <c r="Q255" s="15" t="s">
        <v>724</v>
      </c>
      <c r="R255" s="15" t="s">
        <v>727</v>
      </c>
      <c r="S255" s="15" t="s">
        <v>731</v>
      </c>
      <c r="T255" s="15" t="s">
        <v>744</v>
      </c>
      <c r="U255" s="15" t="s">
        <v>169</v>
      </c>
      <c r="V255" s="15">
        <v>0.77</v>
      </c>
      <c r="W255" s="15" t="s">
        <v>717</v>
      </c>
      <c r="X255" s="15" t="s">
        <v>1037</v>
      </c>
      <c r="Y255" s="15" t="s">
        <v>1522</v>
      </c>
      <c r="Z255" s="15">
        <v>32404</v>
      </c>
    </row>
    <row r="256" spans="1:26" ht="13.2" x14ac:dyDescent="0.25">
      <c r="A256" s="15">
        <v>18130</v>
      </c>
      <c r="B256" s="15">
        <v>86528</v>
      </c>
      <c r="C256" s="16">
        <v>43873</v>
      </c>
      <c r="D256" s="16">
        <v>43874</v>
      </c>
      <c r="E256" s="15" t="s">
        <v>982</v>
      </c>
      <c r="F256" s="15">
        <v>0.03</v>
      </c>
      <c r="G256" s="15">
        <v>7.17</v>
      </c>
      <c r="H256" s="15">
        <v>-20.320500000000003</v>
      </c>
      <c r="I256" s="15" t="s">
        <v>4646</v>
      </c>
      <c r="J256" s="15" t="s">
        <v>4646</v>
      </c>
      <c r="K256" s="15">
        <v>12.53</v>
      </c>
      <c r="L256" s="15">
        <v>1</v>
      </c>
      <c r="M256" s="15">
        <v>19.32</v>
      </c>
      <c r="N256" s="15">
        <v>2553</v>
      </c>
      <c r="O256" s="15" t="s">
        <v>3775</v>
      </c>
      <c r="P256" s="15" t="s">
        <v>714</v>
      </c>
      <c r="Q256" s="15" t="s">
        <v>721</v>
      </c>
      <c r="R256" s="15" t="s">
        <v>725</v>
      </c>
      <c r="S256" s="15" t="s">
        <v>104</v>
      </c>
      <c r="T256" s="15" t="s">
        <v>743</v>
      </c>
      <c r="U256" s="15" t="s">
        <v>23</v>
      </c>
      <c r="V256" s="15">
        <v>0.38</v>
      </c>
      <c r="W256" s="15" t="s">
        <v>718</v>
      </c>
      <c r="X256" s="15" t="s">
        <v>1034</v>
      </c>
      <c r="Y256" s="15" t="s">
        <v>1101</v>
      </c>
      <c r="Z256" s="15">
        <v>53142</v>
      </c>
    </row>
    <row r="257" spans="1:26" ht="13.2" x14ac:dyDescent="0.25">
      <c r="A257" s="15">
        <v>19990</v>
      </c>
      <c r="B257" s="15">
        <v>90662</v>
      </c>
      <c r="C257" s="16">
        <v>43873</v>
      </c>
      <c r="D257" s="16">
        <v>43876</v>
      </c>
      <c r="E257" s="15" t="s">
        <v>983</v>
      </c>
      <c r="F257" s="15">
        <v>0.04</v>
      </c>
      <c r="G257" s="15">
        <v>13.99</v>
      </c>
      <c r="H257" s="15">
        <v>606.05459999999994</v>
      </c>
      <c r="I257" s="15">
        <v>606.05459999999994</v>
      </c>
      <c r="J257" s="15" t="s">
        <v>4646</v>
      </c>
      <c r="K257" s="15">
        <v>150.97999999999999</v>
      </c>
      <c r="L257" s="15">
        <v>6</v>
      </c>
      <c r="M257" s="15">
        <v>878.34</v>
      </c>
      <c r="N257" s="15">
        <v>1298</v>
      </c>
      <c r="O257" s="15" t="s">
        <v>4216</v>
      </c>
      <c r="P257" s="15" t="s">
        <v>714</v>
      </c>
      <c r="Q257" s="15" t="s">
        <v>721</v>
      </c>
      <c r="R257" s="15" t="s">
        <v>726</v>
      </c>
      <c r="S257" s="15" t="s">
        <v>740</v>
      </c>
      <c r="T257" s="15" t="s">
        <v>747</v>
      </c>
      <c r="U257" s="15" t="s">
        <v>89</v>
      </c>
      <c r="V257" s="15">
        <v>0.38</v>
      </c>
      <c r="W257" s="15" t="s">
        <v>718</v>
      </c>
      <c r="X257" s="15" t="s">
        <v>1018</v>
      </c>
      <c r="Y257" s="15" t="s">
        <v>1562</v>
      </c>
      <c r="Z257" s="15">
        <v>75482</v>
      </c>
    </row>
    <row r="258" spans="1:26" ht="13.2" x14ac:dyDescent="0.25">
      <c r="A258" s="15">
        <v>19991</v>
      </c>
      <c r="B258" s="15">
        <v>90662</v>
      </c>
      <c r="C258" s="16">
        <v>43873</v>
      </c>
      <c r="D258" s="16">
        <v>43875</v>
      </c>
      <c r="E258" s="15" t="s">
        <v>983</v>
      </c>
      <c r="F258" s="15">
        <v>0.04</v>
      </c>
      <c r="G258" s="15">
        <v>11.87</v>
      </c>
      <c r="H258" s="15">
        <v>320.10000000000002</v>
      </c>
      <c r="I258" s="15">
        <v>320.10000000000002</v>
      </c>
      <c r="J258" s="15">
        <v>-131.01792</v>
      </c>
      <c r="K258" s="15">
        <v>176.19</v>
      </c>
      <c r="L258" s="15">
        <v>4</v>
      </c>
      <c r="M258" s="15">
        <v>676.57</v>
      </c>
      <c r="N258" s="15">
        <v>1298</v>
      </c>
      <c r="O258" s="15" t="s">
        <v>3299</v>
      </c>
      <c r="P258" s="15" t="s">
        <v>714</v>
      </c>
      <c r="Q258" s="15" t="s">
        <v>721</v>
      </c>
      <c r="R258" s="15" t="s">
        <v>725</v>
      </c>
      <c r="S258" s="15" t="s">
        <v>734</v>
      </c>
      <c r="T258" s="15" t="s">
        <v>743</v>
      </c>
      <c r="U258" s="15" t="s">
        <v>155</v>
      </c>
      <c r="V258" s="15">
        <v>0.62</v>
      </c>
      <c r="W258" s="15" t="s">
        <v>718</v>
      </c>
      <c r="X258" s="15" t="s">
        <v>1018</v>
      </c>
      <c r="Y258" s="15" t="s">
        <v>1562</v>
      </c>
      <c r="Z258" s="15">
        <v>75482</v>
      </c>
    </row>
    <row r="259" spans="1:26" ht="13.2" x14ac:dyDescent="0.25">
      <c r="A259" s="15">
        <v>20073</v>
      </c>
      <c r="B259" s="15">
        <v>90771</v>
      </c>
      <c r="C259" s="16">
        <v>43873</v>
      </c>
      <c r="D259" s="16">
        <v>43882</v>
      </c>
      <c r="E259" s="15" t="s">
        <v>984</v>
      </c>
      <c r="F259" s="15">
        <v>0.1</v>
      </c>
      <c r="G259" s="15">
        <v>0.49</v>
      </c>
      <c r="H259" s="15">
        <v>19.064699999999998</v>
      </c>
      <c r="I259" s="15">
        <v>19.064699999999998</v>
      </c>
      <c r="J259" s="15" t="s">
        <v>4646</v>
      </c>
      <c r="K259" s="15">
        <v>7.31</v>
      </c>
      <c r="L259" s="15">
        <v>4</v>
      </c>
      <c r="M259" s="15">
        <v>27.63</v>
      </c>
      <c r="N259" s="15">
        <v>954</v>
      </c>
      <c r="O259" s="15" t="s">
        <v>3137</v>
      </c>
      <c r="P259" s="15" t="s">
        <v>714</v>
      </c>
      <c r="Q259" s="15" t="s">
        <v>722</v>
      </c>
      <c r="R259" s="15" t="s">
        <v>725</v>
      </c>
      <c r="S259" s="15" t="s">
        <v>739</v>
      </c>
      <c r="T259" s="15" t="s">
        <v>743</v>
      </c>
      <c r="U259" s="15" t="s">
        <v>36</v>
      </c>
      <c r="V259" s="15">
        <v>0.38</v>
      </c>
      <c r="W259" s="15" t="s">
        <v>718</v>
      </c>
      <c r="X259" s="15" t="s">
        <v>1018</v>
      </c>
      <c r="Y259" s="15" t="s">
        <v>1581</v>
      </c>
      <c r="Z259" s="15">
        <v>75067</v>
      </c>
    </row>
    <row r="260" spans="1:26" ht="13.2" x14ac:dyDescent="0.25">
      <c r="A260" s="15">
        <v>20074</v>
      </c>
      <c r="B260" s="15">
        <v>90771</v>
      </c>
      <c r="C260" s="16">
        <v>43873</v>
      </c>
      <c r="D260" s="16">
        <v>43873</v>
      </c>
      <c r="E260" s="15" t="s">
        <v>984</v>
      </c>
      <c r="F260" s="15">
        <v>0.08</v>
      </c>
      <c r="G260" s="15">
        <v>1.56</v>
      </c>
      <c r="H260" s="15">
        <v>10.56</v>
      </c>
      <c r="I260" s="15">
        <v>10.56</v>
      </c>
      <c r="J260" s="15" t="s">
        <v>4646</v>
      </c>
      <c r="K260" s="15">
        <v>6.7</v>
      </c>
      <c r="L260" s="15">
        <v>5</v>
      </c>
      <c r="M260" s="15">
        <v>31.21</v>
      </c>
      <c r="N260" s="15">
        <v>954</v>
      </c>
      <c r="O260" s="15" t="s">
        <v>3137</v>
      </c>
      <c r="P260" s="15" t="s">
        <v>714</v>
      </c>
      <c r="Q260" s="15" t="s">
        <v>722</v>
      </c>
      <c r="R260" s="15" t="s">
        <v>725</v>
      </c>
      <c r="S260" s="15" t="s">
        <v>728</v>
      </c>
      <c r="T260" s="15" t="s">
        <v>742</v>
      </c>
      <c r="U260" s="15" t="s">
        <v>262</v>
      </c>
      <c r="V260" s="15">
        <v>0.52</v>
      </c>
      <c r="W260" s="15" t="s">
        <v>718</v>
      </c>
      <c r="X260" s="15" t="s">
        <v>1018</v>
      </c>
      <c r="Y260" s="15" t="s">
        <v>1581</v>
      </c>
      <c r="Z260" s="15">
        <v>75067</v>
      </c>
    </row>
    <row r="261" spans="1:26" ht="13.2" x14ac:dyDescent="0.25">
      <c r="A261" s="15">
        <v>25330</v>
      </c>
      <c r="B261" s="15">
        <v>90985</v>
      </c>
      <c r="C261" s="16">
        <v>43873</v>
      </c>
      <c r="D261" s="16">
        <v>43876</v>
      </c>
      <c r="E261" s="15" t="s">
        <v>982</v>
      </c>
      <c r="F261" s="15">
        <v>0.05</v>
      </c>
      <c r="G261" s="15">
        <v>8.19</v>
      </c>
      <c r="H261" s="15">
        <v>-164.18</v>
      </c>
      <c r="I261" s="15" t="s">
        <v>4646</v>
      </c>
      <c r="J261" s="15">
        <v>-24.069499999999998</v>
      </c>
      <c r="K261" s="15">
        <v>6.48</v>
      </c>
      <c r="L261" s="15">
        <v>9</v>
      </c>
      <c r="M261" s="15">
        <v>58.5</v>
      </c>
      <c r="N261" s="15">
        <v>3324</v>
      </c>
      <c r="O261" s="15" t="s">
        <v>3845</v>
      </c>
      <c r="P261" s="15" t="s">
        <v>714</v>
      </c>
      <c r="Q261" s="15" t="s">
        <v>723</v>
      </c>
      <c r="R261" s="15" t="s">
        <v>725</v>
      </c>
      <c r="S261" s="15" t="s">
        <v>730</v>
      </c>
      <c r="T261" s="15" t="s">
        <v>743</v>
      </c>
      <c r="U261" s="15" t="s">
        <v>532</v>
      </c>
      <c r="V261" s="15">
        <v>0.37</v>
      </c>
      <c r="W261" s="15" t="s">
        <v>719</v>
      </c>
      <c r="X261" s="15" t="s">
        <v>1026</v>
      </c>
      <c r="Y261" s="15" t="s">
        <v>1665</v>
      </c>
      <c r="Z261" s="15">
        <v>85335</v>
      </c>
    </row>
    <row r="262" spans="1:26" ht="13.2" x14ac:dyDescent="0.25">
      <c r="A262" s="15">
        <v>26104</v>
      </c>
      <c r="B262" s="15">
        <v>90500</v>
      </c>
      <c r="C262" s="16">
        <v>43873</v>
      </c>
      <c r="D262" s="16">
        <v>43874</v>
      </c>
      <c r="E262" s="15" t="s">
        <v>982</v>
      </c>
      <c r="F262" s="15">
        <v>0.06</v>
      </c>
      <c r="G262" s="15">
        <v>6.05</v>
      </c>
      <c r="H262" s="15">
        <v>-42.170500000000004</v>
      </c>
      <c r="I262" s="15" t="s">
        <v>4646</v>
      </c>
      <c r="J262" s="15" t="s">
        <v>4646</v>
      </c>
      <c r="K262" s="15">
        <v>7.1</v>
      </c>
      <c r="L262" s="15">
        <v>4</v>
      </c>
      <c r="M262" s="15">
        <v>29.99</v>
      </c>
      <c r="N262" s="15">
        <v>3369</v>
      </c>
      <c r="O262" s="15" t="s">
        <v>4112</v>
      </c>
      <c r="P262" s="15" t="s">
        <v>714</v>
      </c>
      <c r="Q262" s="15" t="s">
        <v>721</v>
      </c>
      <c r="R262" s="15" t="s">
        <v>725</v>
      </c>
      <c r="S262" s="15" t="s">
        <v>104</v>
      </c>
      <c r="T262" s="15" t="s">
        <v>743</v>
      </c>
      <c r="U262" s="15" t="s">
        <v>561</v>
      </c>
      <c r="V262" s="15">
        <v>0.39</v>
      </c>
      <c r="W262" s="15" t="s">
        <v>720</v>
      </c>
      <c r="X262" s="15" t="s">
        <v>1068</v>
      </c>
      <c r="Y262" s="15" t="s">
        <v>1153</v>
      </c>
      <c r="Z262" s="15">
        <v>43081</v>
      </c>
    </row>
    <row r="263" spans="1:26" ht="13.2" x14ac:dyDescent="0.25">
      <c r="A263" s="15">
        <v>26267</v>
      </c>
      <c r="B263" s="15">
        <v>86836</v>
      </c>
      <c r="C263" s="16">
        <v>43873</v>
      </c>
      <c r="D263" s="16">
        <v>43876</v>
      </c>
      <c r="E263" s="15" t="s">
        <v>981</v>
      </c>
      <c r="F263" s="15">
        <v>0.04</v>
      </c>
      <c r="G263" s="15">
        <v>1.58</v>
      </c>
      <c r="H263" s="15">
        <v>2.63</v>
      </c>
      <c r="I263" s="15">
        <v>2.63</v>
      </c>
      <c r="J263" s="15" t="s">
        <v>4646</v>
      </c>
      <c r="K263" s="15">
        <v>2.98</v>
      </c>
      <c r="L263" s="15">
        <v>6</v>
      </c>
      <c r="M263" s="15">
        <v>18.8</v>
      </c>
      <c r="N263" s="15">
        <v>16</v>
      </c>
      <c r="O263" s="15" t="s">
        <v>2586</v>
      </c>
      <c r="P263" s="15" t="s">
        <v>714</v>
      </c>
      <c r="Q263" s="15" t="s">
        <v>722</v>
      </c>
      <c r="R263" s="15" t="s">
        <v>725</v>
      </c>
      <c r="S263" s="15" t="s">
        <v>737</v>
      </c>
      <c r="T263" s="15" t="s">
        <v>742</v>
      </c>
      <c r="U263" s="15" t="s">
        <v>799</v>
      </c>
      <c r="V263" s="15">
        <v>0.39</v>
      </c>
      <c r="W263" s="15" t="s">
        <v>720</v>
      </c>
      <c r="X263" s="15" t="s">
        <v>1022</v>
      </c>
      <c r="Y263" s="15" t="s">
        <v>1250</v>
      </c>
      <c r="Z263" s="15">
        <v>13210</v>
      </c>
    </row>
    <row r="264" spans="1:26" ht="13.2" x14ac:dyDescent="0.25">
      <c r="A264" s="15">
        <v>26268</v>
      </c>
      <c r="B264" s="15">
        <v>86836</v>
      </c>
      <c r="C264" s="16">
        <v>43873</v>
      </c>
      <c r="D264" s="16">
        <v>43875</v>
      </c>
      <c r="E264" s="15" t="s">
        <v>981</v>
      </c>
      <c r="F264" s="15">
        <v>0.05</v>
      </c>
      <c r="G264" s="15">
        <v>2.5</v>
      </c>
      <c r="H264" s="15">
        <v>652.73309999999992</v>
      </c>
      <c r="I264" s="15">
        <v>652.73309999999992</v>
      </c>
      <c r="J264" s="15">
        <v>-28.37</v>
      </c>
      <c r="K264" s="15">
        <v>115.99</v>
      </c>
      <c r="L264" s="15">
        <v>10</v>
      </c>
      <c r="M264" s="15">
        <v>945.99</v>
      </c>
      <c r="N264" s="15">
        <v>16</v>
      </c>
      <c r="O264" s="15" t="s">
        <v>2586</v>
      </c>
      <c r="P264" s="15" t="s">
        <v>714</v>
      </c>
      <c r="Q264" s="15" t="s">
        <v>722</v>
      </c>
      <c r="R264" s="15" t="s">
        <v>726</v>
      </c>
      <c r="S264" s="15" t="s">
        <v>103</v>
      </c>
      <c r="T264" s="15" t="s">
        <v>743</v>
      </c>
      <c r="U264" s="15" t="s">
        <v>459</v>
      </c>
      <c r="V264" s="15">
        <v>0.55000000000000004</v>
      </c>
      <c r="W264" s="15" t="s">
        <v>720</v>
      </c>
      <c r="X264" s="15" t="s">
        <v>1022</v>
      </c>
      <c r="Y264" s="15" t="s">
        <v>1250</v>
      </c>
      <c r="Z264" s="15">
        <v>13210</v>
      </c>
    </row>
    <row r="265" spans="1:26" ht="13.2" x14ac:dyDescent="0.25">
      <c r="A265" s="15">
        <v>2986</v>
      </c>
      <c r="B265" s="15">
        <v>21572</v>
      </c>
      <c r="C265" s="16">
        <v>43874</v>
      </c>
      <c r="D265" s="16">
        <v>43876</v>
      </c>
      <c r="E265" s="15" t="s">
        <v>985</v>
      </c>
      <c r="F265" s="15">
        <v>0.03</v>
      </c>
      <c r="G265" s="15">
        <v>11.54</v>
      </c>
      <c r="H265" s="15">
        <v>2861.01</v>
      </c>
      <c r="I265" s="15">
        <v>2861.01</v>
      </c>
      <c r="J265" s="15">
        <v>-46.115000000000002</v>
      </c>
      <c r="K265" s="15">
        <v>194.3</v>
      </c>
      <c r="L265" s="15">
        <v>42</v>
      </c>
      <c r="M265" s="15">
        <v>8549.0400000000009</v>
      </c>
      <c r="N265" s="15">
        <v>3342</v>
      </c>
      <c r="O265" s="15" t="s">
        <v>2551</v>
      </c>
      <c r="P265" s="15" t="s">
        <v>714</v>
      </c>
      <c r="Q265" s="15" t="s">
        <v>721</v>
      </c>
      <c r="R265" s="15" t="s">
        <v>727</v>
      </c>
      <c r="S265" s="15" t="s">
        <v>736</v>
      </c>
      <c r="T265" s="15" t="s">
        <v>748</v>
      </c>
      <c r="U265" s="15" t="s">
        <v>935</v>
      </c>
      <c r="V265" s="15">
        <v>0.59</v>
      </c>
      <c r="W265" s="15" t="s">
        <v>720</v>
      </c>
      <c r="X265" s="15" t="s">
        <v>1911</v>
      </c>
      <c r="Y265" s="15" t="s">
        <v>741</v>
      </c>
      <c r="Z265" s="15">
        <v>20006</v>
      </c>
    </row>
    <row r="266" spans="1:26" ht="13.2" x14ac:dyDescent="0.25">
      <c r="A266" s="15">
        <v>20304</v>
      </c>
      <c r="B266" s="15">
        <v>86926</v>
      </c>
      <c r="C266" s="16">
        <v>43874</v>
      </c>
      <c r="D266" s="16">
        <v>43875</v>
      </c>
      <c r="E266" s="15" t="s">
        <v>981</v>
      </c>
      <c r="F266" s="15">
        <v>0.05</v>
      </c>
      <c r="G266" s="15">
        <v>30.06</v>
      </c>
      <c r="H266" s="15">
        <v>565.17999999999995</v>
      </c>
      <c r="I266" s="15">
        <v>565.17999999999995</v>
      </c>
      <c r="J266" s="15" t="s">
        <v>4646</v>
      </c>
      <c r="K266" s="15">
        <v>80.97</v>
      </c>
      <c r="L266" s="15">
        <v>11</v>
      </c>
      <c r="M266" s="15">
        <v>904.25</v>
      </c>
      <c r="N266" s="15">
        <v>2897</v>
      </c>
      <c r="O266" s="15" t="s">
        <v>4489</v>
      </c>
      <c r="P266" s="15" t="s">
        <v>716</v>
      </c>
      <c r="Q266" s="15" t="s">
        <v>721</v>
      </c>
      <c r="R266" s="15" t="s">
        <v>726</v>
      </c>
      <c r="S266" s="15" t="s">
        <v>740</v>
      </c>
      <c r="T266" s="15" t="s">
        <v>746</v>
      </c>
      <c r="U266" s="15" t="s">
        <v>899</v>
      </c>
      <c r="V266" s="15">
        <v>0.4</v>
      </c>
      <c r="W266" s="15" t="s">
        <v>718</v>
      </c>
      <c r="X266" s="15" t="s">
        <v>1042</v>
      </c>
      <c r="Y266" s="15" t="s">
        <v>1617</v>
      </c>
      <c r="Z266" s="15">
        <v>55369</v>
      </c>
    </row>
    <row r="267" spans="1:26" ht="13.2" x14ac:dyDescent="0.25">
      <c r="A267" s="15">
        <v>20305</v>
      </c>
      <c r="B267" s="15">
        <v>86926</v>
      </c>
      <c r="C267" s="16">
        <v>43874</v>
      </c>
      <c r="D267" s="16">
        <v>43876</v>
      </c>
      <c r="E267" s="15" t="s">
        <v>981</v>
      </c>
      <c r="F267" s="15">
        <v>0</v>
      </c>
      <c r="G267" s="15">
        <v>10.050000000000001</v>
      </c>
      <c r="H267" s="15">
        <v>-38.72</v>
      </c>
      <c r="I267" s="15" t="s">
        <v>4646</v>
      </c>
      <c r="J267" s="15" t="s">
        <v>4646</v>
      </c>
      <c r="K267" s="15">
        <v>6.48</v>
      </c>
      <c r="L267" s="15">
        <v>2</v>
      </c>
      <c r="M267" s="15">
        <v>16.309999999999999</v>
      </c>
      <c r="N267" s="15">
        <v>2897</v>
      </c>
      <c r="O267" s="15" t="s">
        <v>2392</v>
      </c>
      <c r="P267" s="15" t="s">
        <v>714</v>
      </c>
      <c r="Q267" s="15" t="s">
        <v>721</v>
      </c>
      <c r="R267" s="15" t="s">
        <v>725</v>
      </c>
      <c r="S267" s="15" t="s">
        <v>730</v>
      </c>
      <c r="T267" s="15" t="s">
        <v>743</v>
      </c>
      <c r="U267" s="15" t="s">
        <v>338</v>
      </c>
      <c r="V267" s="15">
        <v>0.37</v>
      </c>
      <c r="W267" s="15" t="s">
        <v>718</v>
      </c>
      <c r="X267" s="15" t="s">
        <v>1042</v>
      </c>
      <c r="Y267" s="15" t="s">
        <v>1617</v>
      </c>
      <c r="Z267" s="15">
        <v>55369</v>
      </c>
    </row>
    <row r="268" spans="1:26" ht="13.2" x14ac:dyDescent="0.25">
      <c r="A268" s="15">
        <v>20986</v>
      </c>
      <c r="B268" s="15">
        <v>89928</v>
      </c>
      <c r="C268" s="16">
        <v>43874</v>
      </c>
      <c r="D268" s="16">
        <v>43876</v>
      </c>
      <c r="E268" s="15" t="s">
        <v>985</v>
      </c>
      <c r="F268" s="15">
        <v>0.03</v>
      </c>
      <c r="G268" s="15">
        <v>11.54</v>
      </c>
      <c r="H268" s="15">
        <v>1544.9307000000001</v>
      </c>
      <c r="I268" s="15">
        <v>1544.9307000000001</v>
      </c>
      <c r="J268" s="15" t="s">
        <v>4646</v>
      </c>
      <c r="K268" s="15">
        <v>194.3</v>
      </c>
      <c r="L268" s="15">
        <v>11</v>
      </c>
      <c r="M268" s="15">
        <v>2239.0300000000002</v>
      </c>
      <c r="N268" s="15">
        <v>3344</v>
      </c>
      <c r="O268" s="15" t="s">
        <v>4283</v>
      </c>
      <c r="P268" s="15" t="s">
        <v>714</v>
      </c>
      <c r="Q268" s="15" t="s">
        <v>721</v>
      </c>
      <c r="R268" s="15" t="s">
        <v>727</v>
      </c>
      <c r="S268" s="15" t="s">
        <v>736</v>
      </c>
      <c r="T268" s="15" t="s">
        <v>748</v>
      </c>
      <c r="U268" s="15" t="s">
        <v>935</v>
      </c>
      <c r="V268" s="15">
        <v>0.59</v>
      </c>
      <c r="W268" s="15" t="s">
        <v>718</v>
      </c>
      <c r="X268" s="15" t="s">
        <v>1056</v>
      </c>
      <c r="Y268" s="15" t="s">
        <v>1619</v>
      </c>
      <c r="Z268" s="15">
        <v>48307</v>
      </c>
    </row>
    <row r="269" spans="1:26" ht="13.2" x14ac:dyDescent="0.25">
      <c r="A269" s="15">
        <v>25557</v>
      </c>
      <c r="B269" s="15">
        <v>86933</v>
      </c>
      <c r="C269" s="16">
        <v>43874</v>
      </c>
      <c r="D269" s="16">
        <v>43876</v>
      </c>
      <c r="E269" s="15" t="s">
        <v>985</v>
      </c>
      <c r="F269" s="15">
        <v>0.02</v>
      </c>
      <c r="G269" s="15">
        <v>58.64</v>
      </c>
      <c r="H269" s="15">
        <v>-1330.5</v>
      </c>
      <c r="I269" s="15" t="s">
        <v>4646</v>
      </c>
      <c r="J269" s="15" t="s">
        <v>4646</v>
      </c>
      <c r="K269" s="15">
        <v>120.98</v>
      </c>
      <c r="L269" s="15">
        <v>11</v>
      </c>
      <c r="M269" s="15">
        <v>1370.99</v>
      </c>
      <c r="N269" s="15">
        <v>2020</v>
      </c>
      <c r="O269" s="15" t="s">
        <v>3266</v>
      </c>
      <c r="P269" s="15" t="s">
        <v>716</v>
      </c>
      <c r="Q269" s="15" t="s">
        <v>721</v>
      </c>
      <c r="R269" s="15" t="s">
        <v>727</v>
      </c>
      <c r="S269" s="15" t="s">
        <v>738</v>
      </c>
      <c r="T269" s="15" t="s">
        <v>746</v>
      </c>
      <c r="U269" s="15" t="s">
        <v>505</v>
      </c>
      <c r="V269" s="15">
        <v>0.75</v>
      </c>
      <c r="W269" s="15" t="s">
        <v>720</v>
      </c>
      <c r="X269" s="15" t="s">
        <v>1074</v>
      </c>
      <c r="Y269" s="15" t="s">
        <v>1356</v>
      </c>
      <c r="Z269" s="15">
        <v>15239</v>
      </c>
    </row>
    <row r="270" spans="1:26" ht="13.2" x14ac:dyDescent="0.25">
      <c r="A270" s="15">
        <v>26055</v>
      </c>
      <c r="B270" s="15">
        <v>86489</v>
      </c>
      <c r="C270" s="16">
        <v>43874</v>
      </c>
      <c r="D270" s="16">
        <v>43874</v>
      </c>
      <c r="E270" s="15" t="s">
        <v>982</v>
      </c>
      <c r="F270" s="15">
        <v>0.1</v>
      </c>
      <c r="G270" s="15">
        <v>5.47</v>
      </c>
      <c r="H270" s="15">
        <v>167.334</v>
      </c>
      <c r="I270" s="15">
        <v>167.334</v>
      </c>
      <c r="J270" s="15">
        <v>-271.80799999999999</v>
      </c>
      <c r="K270" s="15">
        <v>7.28</v>
      </c>
      <c r="L270" s="15">
        <v>12</v>
      </c>
      <c r="M270" s="15">
        <v>83.14</v>
      </c>
      <c r="N270" s="15">
        <v>3170</v>
      </c>
      <c r="O270" s="15" t="s">
        <v>2764</v>
      </c>
      <c r="P270" s="15" t="s">
        <v>714</v>
      </c>
      <c r="Q270" s="15" t="s">
        <v>724</v>
      </c>
      <c r="R270" s="15" t="s">
        <v>725</v>
      </c>
      <c r="S270" s="15" t="s">
        <v>730</v>
      </c>
      <c r="T270" s="15" t="s">
        <v>743</v>
      </c>
      <c r="U270" s="15" t="s">
        <v>328</v>
      </c>
      <c r="V270" s="15">
        <v>0.35</v>
      </c>
      <c r="W270" s="15" t="s">
        <v>717</v>
      </c>
      <c r="X270" s="15" t="s">
        <v>1037</v>
      </c>
      <c r="Y270" s="15" t="s">
        <v>1340</v>
      </c>
      <c r="Z270" s="15">
        <v>34952</v>
      </c>
    </row>
    <row r="271" spans="1:26" ht="13.2" x14ac:dyDescent="0.25">
      <c r="A271" s="15">
        <v>1863</v>
      </c>
      <c r="B271" s="15">
        <v>13408</v>
      </c>
      <c r="C271" s="16">
        <v>43875</v>
      </c>
      <c r="D271" s="16">
        <v>43877</v>
      </c>
      <c r="E271" s="15" t="s">
        <v>984</v>
      </c>
      <c r="F271" s="15">
        <v>0.04</v>
      </c>
      <c r="G271" s="15">
        <v>12.23</v>
      </c>
      <c r="H271" s="15">
        <v>116.50629999999998</v>
      </c>
      <c r="I271" s="15">
        <v>116.50629999999998</v>
      </c>
      <c r="J271" s="15">
        <v>-96.05</v>
      </c>
      <c r="K271" s="15">
        <v>60.65</v>
      </c>
      <c r="L271" s="15">
        <v>4</v>
      </c>
      <c r="M271" s="15">
        <v>256.77</v>
      </c>
      <c r="N271" s="15">
        <v>1745</v>
      </c>
      <c r="O271" s="15" t="s">
        <v>3751</v>
      </c>
      <c r="P271" s="15" t="s">
        <v>714</v>
      </c>
      <c r="Q271" s="15" t="s">
        <v>721</v>
      </c>
      <c r="R271" s="15" t="s">
        <v>727</v>
      </c>
      <c r="S271" s="15" t="s">
        <v>736</v>
      </c>
      <c r="T271" s="15" t="s">
        <v>747</v>
      </c>
      <c r="U271" s="15" t="s">
        <v>800</v>
      </c>
      <c r="V271" s="15">
        <v>0.64</v>
      </c>
      <c r="W271" s="15" t="s">
        <v>717</v>
      </c>
      <c r="X271" s="15" t="s">
        <v>1043</v>
      </c>
      <c r="Y271" s="15" t="s">
        <v>991</v>
      </c>
      <c r="Z271" s="15">
        <v>30305</v>
      </c>
    </row>
    <row r="272" spans="1:26" ht="13.2" x14ac:dyDescent="0.25">
      <c r="A272" s="15">
        <v>6856</v>
      </c>
      <c r="B272" s="15">
        <v>48836</v>
      </c>
      <c r="C272" s="16">
        <v>43875</v>
      </c>
      <c r="D272" s="16">
        <v>43877</v>
      </c>
      <c r="E272" s="15" t="s">
        <v>985</v>
      </c>
      <c r="F272" s="15">
        <v>0.09</v>
      </c>
      <c r="G272" s="15">
        <v>40.19</v>
      </c>
      <c r="H272" s="15">
        <v>-93.849999999999909</v>
      </c>
      <c r="I272" s="15" t="s">
        <v>4646</v>
      </c>
      <c r="J272" s="15">
        <v>-138.03680000000003</v>
      </c>
      <c r="K272" s="15">
        <v>348.21</v>
      </c>
      <c r="L272" s="15">
        <v>8</v>
      </c>
      <c r="M272" s="15">
        <v>2651.21</v>
      </c>
      <c r="N272" s="15">
        <v>2491</v>
      </c>
      <c r="O272" s="15" t="s">
        <v>3133</v>
      </c>
      <c r="P272" s="15" t="s">
        <v>716</v>
      </c>
      <c r="Q272" s="15" t="s">
        <v>721</v>
      </c>
      <c r="R272" s="15" t="s">
        <v>727</v>
      </c>
      <c r="S272" s="15" t="s">
        <v>735</v>
      </c>
      <c r="T272" s="15" t="s">
        <v>746</v>
      </c>
      <c r="U272" s="15" t="s">
        <v>359</v>
      </c>
      <c r="V272" s="15">
        <v>0.62</v>
      </c>
      <c r="W272" s="15" t="s">
        <v>719</v>
      </c>
      <c r="X272" s="15" t="s">
        <v>1040</v>
      </c>
      <c r="Y272" s="15" t="s">
        <v>1007</v>
      </c>
      <c r="Z272" s="15">
        <v>90045</v>
      </c>
    </row>
    <row r="273" spans="1:26" ht="13.2" x14ac:dyDescent="0.25">
      <c r="A273" s="15">
        <v>7893</v>
      </c>
      <c r="B273" s="15">
        <v>56452</v>
      </c>
      <c r="C273" s="16">
        <v>43875</v>
      </c>
      <c r="D273" s="16">
        <v>43876</v>
      </c>
      <c r="E273" s="15" t="s">
        <v>983</v>
      </c>
      <c r="F273" s="15">
        <v>0</v>
      </c>
      <c r="G273" s="15">
        <v>59.24</v>
      </c>
      <c r="H273" s="15">
        <v>1192.04</v>
      </c>
      <c r="I273" s="15">
        <v>1192.04</v>
      </c>
      <c r="J273" s="15">
        <v>-77.03</v>
      </c>
      <c r="K273" s="15">
        <v>236.97</v>
      </c>
      <c r="L273" s="15">
        <v>34</v>
      </c>
      <c r="M273" s="15">
        <v>6686.34</v>
      </c>
      <c r="N273" s="15">
        <v>640</v>
      </c>
      <c r="O273" s="15" t="s">
        <v>2047</v>
      </c>
      <c r="P273" s="15" t="s">
        <v>716</v>
      </c>
      <c r="Q273" s="15" t="s">
        <v>723</v>
      </c>
      <c r="R273" s="15" t="s">
        <v>727</v>
      </c>
      <c r="S273" s="15" t="s">
        <v>735</v>
      </c>
      <c r="T273" s="15" t="s">
        <v>746</v>
      </c>
      <c r="U273" s="15" t="s">
        <v>211</v>
      </c>
      <c r="V273" s="15">
        <v>0.61</v>
      </c>
      <c r="W273" s="15" t="s">
        <v>719</v>
      </c>
      <c r="X273" s="15" t="s">
        <v>741</v>
      </c>
      <c r="Y273" s="15" t="s">
        <v>1003</v>
      </c>
      <c r="Z273" s="15">
        <v>98119</v>
      </c>
    </row>
    <row r="274" spans="1:26" ht="13.2" x14ac:dyDescent="0.25">
      <c r="A274" s="15">
        <v>19863</v>
      </c>
      <c r="B274" s="15">
        <v>87244</v>
      </c>
      <c r="C274" s="16">
        <v>43875</v>
      </c>
      <c r="D274" s="16">
        <v>43877</v>
      </c>
      <c r="E274" s="15" t="s">
        <v>984</v>
      </c>
      <c r="F274" s="15">
        <v>0.04</v>
      </c>
      <c r="G274" s="15">
        <v>12.23</v>
      </c>
      <c r="H274" s="15">
        <v>44.291099999999993</v>
      </c>
      <c r="I274" s="15">
        <v>44.291099999999993</v>
      </c>
      <c r="J274" s="15">
        <v>-70.938000000000002</v>
      </c>
      <c r="K274" s="15">
        <v>60.65</v>
      </c>
      <c r="L274" s="15">
        <v>1</v>
      </c>
      <c r="M274" s="15">
        <v>64.19</v>
      </c>
      <c r="N274" s="15">
        <v>1749</v>
      </c>
      <c r="O274" s="15" t="s">
        <v>2932</v>
      </c>
      <c r="P274" s="15" t="s">
        <v>714</v>
      </c>
      <c r="Q274" s="15" t="s">
        <v>721</v>
      </c>
      <c r="R274" s="15" t="s">
        <v>727</v>
      </c>
      <c r="S274" s="15" t="s">
        <v>736</v>
      </c>
      <c r="T274" s="15" t="s">
        <v>747</v>
      </c>
      <c r="U274" s="15" t="s">
        <v>800</v>
      </c>
      <c r="V274" s="15">
        <v>0.64</v>
      </c>
      <c r="W274" s="15" t="s">
        <v>718</v>
      </c>
      <c r="X274" s="15" t="s">
        <v>1028</v>
      </c>
      <c r="Y274" s="15" t="s">
        <v>1555</v>
      </c>
      <c r="Z274" s="15">
        <v>73505</v>
      </c>
    </row>
    <row r="275" spans="1:26" ht="13.2" x14ac:dyDescent="0.25">
      <c r="A275" s="15">
        <v>24856</v>
      </c>
      <c r="B275" s="15">
        <v>86884</v>
      </c>
      <c r="C275" s="16">
        <v>43875</v>
      </c>
      <c r="D275" s="16">
        <v>43877</v>
      </c>
      <c r="E275" s="15" t="s">
        <v>985</v>
      </c>
      <c r="F275" s="15">
        <v>0.09</v>
      </c>
      <c r="G275" s="15">
        <v>40.19</v>
      </c>
      <c r="H275" s="15">
        <v>-93.849999999999909</v>
      </c>
      <c r="I275" s="15" t="s">
        <v>4646</v>
      </c>
      <c r="J275" s="15">
        <v>-5.9915000000000003</v>
      </c>
      <c r="K275" s="15">
        <v>348.21</v>
      </c>
      <c r="L275" s="15">
        <v>2</v>
      </c>
      <c r="M275" s="15">
        <v>662.8</v>
      </c>
      <c r="N275" s="15">
        <v>2490</v>
      </c>
      <c r="O275" s="15" t="s">
        <v>3446</v>
      </c>
      <c r="P275" s="15" t="s">
        <v>716</v>
      </c>
      <c r="Q275" s="15" t="s">
        <v>721</v>
      </c>
      <c r="R275" s="15" t="s">
        <v>727</v>
      </c>
      <c r="S275" s="15" t="s">
        <v>735</v>
      </c>
      <c r="T275" s="15" t="s">
        <v>746</v>
      </c>
      <c r="U275" s="15" t="s">
        <v>359</v>
      </c>
      <c r="V275" s="15">
        <v>0.62</v>
      </c>
      <c r="W275" s="15" t="s">
        <v>719</v>
      </c>
      <c r="X275" s="15" t="s">
        <v>1040</v>
      </c>
      <c r="Y275" s="15" t="s">
        <v>1722</v>
      </c>
      <c r="Z275" s="15">
        <v>92627</v>
      </c>
    </row>
    <row r="276" spans="1:26" ht="13.2" x14ac:dyDescent="0.25">
      <c r="A276" s="15">
        <v>25893</v>
      </c>
      <c r="B276" s="15">
        <v>87952</v>
      </c>
      <c r="C276" s="16">
        <v>43875</v>
      </c>
      <c r="D276" s="16">
        <v>43876</v>
      </c>
      <c r="E276" s="15" t="s">
        <v>983</v>
      </c>
      <c r="F276" s="15">
        <v>0</v>
      </c>
      <c r="G276" s="15">
        <v>59.24</v>
      </c>
      <c r="H276" s="15">
        <v>1192.04</v>
      </c>
      <c r="I276" s="15">
        <v>1192.04</v>
      </c>
      <c r="J276" s="15">
        <v>-107.90604</v>
      </c>
      <c r="K276" s="15">
        <v>236.97</v>
      </c>
      <c r="L276" s="15">
        <v>9</v>
      </c>
      <c r="M276" s="15">
        <v>1769.91</v>
      </c>
      <c r="N276" s="15">
        <v>639</v>
      </c>
      <c r="O276" s="15" t="s">
        <v>3070</v>
      </c>
      <c r="P276" s="15" t="s">
        <v>716</v>
      </c>
      <c r="Q276" s="15" t="s">
        <v>723</v>
      </c>
      <c r="R276" s="15" t="s">
        <v>727</v>
      </c>
      <c r="S276" s="15" t="s">
        <v>735</v>
      </c>
      <c r="T276" s="15" t="s">
        <v>746</v>
      </c>
      <c r="U276" s="15" t="s">
        <v>211</v>
      </c>
      <c r="V276" s="15">
        <v>0.61</v>
      </c>
      <c r="W276" s="15" t="s">
        <v>719</v>
      </c>
      <c r="X276" s="15" t="s">
        <v>1040</v>
      </c>
      <c r="Y276" s="15" t="s">
        <v>1242</v>
      </c>
      <c r="Z276" s="15">
        <v>93454</v>
      </c>
    </row>
    <row r="277" spans="1:26" ht="13.2" x14ac:dyDescent="0.25">
      <c r="A277" s="15">
        <v>22598</v>
      </c>
      <c r="B277" s="15">
        <v>86382</v>
      </c>
      <c r="C277" s="16">
        <v>43876</v>
      </c>
      <c r="D277" s="16">
        <v>43883</v>
      </c>
      <c r="E277" s="15" t="s">
        <v>984</v>
      </c>
      <c r="F277" s="15">
        <v>7.0000000000000007E-2</v>
      </c>
      <c r="G277" s="15">
        <v>9.4499999999999993</v>
      </c>
      <c r="H277" s="15">
        <v>-81.77</v>
      </c>
      <c r="I277" s="15" t="s">
        <v>4646</v>
      </c>
      <c r="J277" s="15">
        <v>-403.18739999999997</v>
      </c>
      <c r="K277" s="15">
        <v>9.7100000000000009</v>
      </c>
      <c r="L277" s="15">
        <v>3</v>
      </c>
      <c r="M277" s="15">
        <v>31.44</v>
      </c>
      <c r="N277" s="15">
        <v>393</v>
      </c>
      <c r="O277" s="15" t="s">
        <v>2749</v>
      </c>
      <c r="P277" s="15" t="s">
        <v>714</v>
      </c>
      <c r="Q277" s="15" t="s">
        <v>724</v>
      </c>
      <c r="R277" s="15" t="s">
        <v>725</v>
      </c>
      <c r="S277" s="15" t="s">
        <v>734</v>
      </c>
      <c r="T277" s="15" t="s">
        <v>743</v>
      </c>
      <c r="U277" s="15" t="s">
        <v>407</v>
      </c>
      <c r="V277" s="15">
        <v>0.6</v>
      </c>
      <c r="W277" s="15" t="s">
        <v>720</v>
      </c>
      <c r="X277" s="15" t="s">
        <v>1022</v>
      </c>
      <c r="Y277" s="15" t="s">
        <v>1046</v>
      </c>
      <c r="Z277" s="15">
        <v>13021</v>
      </c>
    </row>
    <row r="278" spans="1:26" ht="13.2" x14ac:dyDescent="0.25">
      <c r="A278" s="15">
        <v>22649</v>
      </c>
      <c r="B278" s="15">
        <v>91304</v>
      </c>
      <c r="C278" s="16">
        <v>43876</v>
      </c>
      <c r="D278" s="16">
        <v>43877</v>
      </c>
      <c r="E278" s="15" t="s">
        <v>983</v>
      </c>
      <c r="F278" s="15">
        <v>0.1</v>
      </c>
      <c r="G278" s="15">
        <v>19.989999999999998</v>
      </c>
      <c r="H278" s="15">
        <v>465.43949999999995</v>
      </c>
      <c r="I278" s="15">
        <v>465.43949999999995</v>
      </c>
      <c r="J278" s="15" t="s">
        <v>4646</v>
      </c>
      <c r="K278" s="15">
        <v>78.69</v>
      </c>
      <c r="L278" s="15">
        <v>9</v>
      </c>
      <c r="M278" s="15">
        <v>674.55</v>
      </c>
      <c r="N278" s="15">
        <v>2355</v>
      </c>
      <c r="O278" s="15" t="s">
        <v>3825</v>
      </c>
      <c r="P278" s="15" t="s">
        <v>714</v>
      </c>
      <c r="Q278" s="15" t="s">
        <v>723</v>
      </c>
      <c r="R278" s="15" t="s">
        <v>727</v>
      </c>
      <c r="S278" s="15" t="s">
        <v>736</v>
      </c>
      <c r="T278" s="15" t="s">
        <v>743</v>
      </c>
      <c r="U278" s="15" t="s">
        <v>894</v>
      </c>
      <c r="V278" s="15">
        <v>0.43</v>
      </c>
      <c r="W278" s="15" t="s">
        <v>719</v>
      </c>
      <c r="X278" s="15" t="s">
        <v>1040</v>
      </c>
      <c r="Y278" s="15" t="s">
        <v>1735</v>
      </c>
      <c r="Z278" s="15">
        <v>92236</v>
      </c>
    </row>
    <row r="279" spans="1:26" ht="13.2" x14ac:dyDescent="0.25">
      <c r="A279" s="15">
        <v>22848</v>
      </c>
      <c r="B279" s="15">
        <v>89146</v>
      </c>
      <c r="C279" s="16">
        <v>43876</v>
      </c>
      <c r="D279" s="16">
        <v>43881</v>
      </c>
      <c r="E279" s="15" t="s">
        <v>984</v>
      </c>
      <c r="F279" s="15">
        <v>0.09</v>
      </c>
      <c r="G279" s="15">
        <v>1.39</v>
      </c>
      <c r="H279" s="15">
        <v>23.616</v>
      </c>
      <c r="I279" s="15">
        <v>23.616</v>
      </c>
      <c r="J279" s="15">
        <v>-125.06399999999999</v>
      </c>
      <c r="K279" s="15">
        <v>8.74</v>
      </c>
      <c r="L279" s="15">
        <v>1</v>
      </c>
      <c r="M279" s="15">
        <v>11.78</v>
      </c>
      <c r="N279" s="15">
        <v>2684</v>
      </c>
      <c r="O279" s="15" t="s">
        <v>2211</v>
      </c>
      <c r="P279" s="15" t="s">
        <v>715</v>
      </c>
      <c r="Q279" s="15" t="s">
        <v>722</v>
      </c>
      <c r="R279" s="15" t="s">
        <v>725</v>
      </c>
      <c r="S279" s="15" t="s">
        <v>732</v>
      </c>
      <c r="T279" s="15" t="s">
        <v>743</v>
      </c>
      <c r="U279" s="15" t="s">
        <v>601</v>
      </c>
      <c r="V279" s="15">
        <v>0.38</v>
      </c>
      <c r="W279" s="15" t="s">
        <v>717</v>
      </c>
      <c r="X279" s="15" t="s">
        <v>1037</v>
      </c>
      <c r="Y279" s="15" t="s">
        <v>1668</v>
      </c>
      <c r="Z279" s="15">
        <v>33952</v>
      </c>
    </row>
    <row r="280" spans="1:26" ht="13.2" x14ac:dyDescent="0.25">
      <c r="A280" s="15">
        <v>22849</v>
      </c>
      <c r="B280" s="15">
        <v>89146</v>
      </c>
      <c r="C280" s="16">
        <v>43876</v>
      </c>
      <c r="D280" s="16">
        <v>43881</v>
      </c>
      <c r="E280" s="15" t="s">
        <v>984</v>
      </c>
      <c r="F280" s="15">
        <v>0.09</v>
      </c>
      <c r="G280" s="15">
        <v>9.0299999999999994</v>
      </c>
      <c r="H280" s="15">
        <v>-1748.0119999999999</v>
      </c>
      <c r="I280" s="15" t="s">
        <v>4646</v>
      </c>
      <c r="J280" s="15">
        <v>-286.86959999999999</v>
      </c>
      <c r="K280" s="15">
        <v>18.97</v>
      </c>
      <c r="L280" s="15">
        <v>1</v>
      </c>
      <c r="M280" s="15">
        <v>20.96</v>
      </c>
      <c r="N280" s="15">
        <v>2684</v>
      </c>
      <c r="O280" s="15" t="s">
        <v>2705</v>
      </c>
      <c r="P280" s="15" t="s">
        <v>714</v>
      </c>
      <c r="Q280" s="15" t="s">
        <v>722</v>
      </c>
      <c r="R280" s="15" t="s">
        <v>725</v>
      </c>
      <c r="S280" s="15" t="s">
        <v>730</v>
      </c>
      <c r="T280" s="15" t="s">
        <v>743</v>
      </c>
      <c r="U280" s="15" t="s">
        <v>494</v>
      </c>
      <c r="V280" s="15">
        <v>0.37</v>
      </c>
      <c r="W280" s="15" t="s">
        <v>717</v>
      </c>
      <c r="X280" s="15" t="s">
        <v>1037</v>
      </c>
      <c r="Y280" s="15" t="s">
        <v>1668</v>
      </c>
      <c r="Z280" s="15">
        <v>33952</v>
      </c>
    </row>
    <row r="281" spans="1:26" ht="13.2" x14ac:dyDescent="0.25">
      <c r="A281" s="15">
        <v>24480</v>
      </c>
      <c r="B281" s="15">
        <v>86308</v>
      </c>
      <c r="C281" s="16">
        <v>43876</v>
      </c>
      <c r="D281" s="16">
        <v>43878</v>
      </c>
      <c r="E281" s="15" t="s">
        <v>985</v>
      </c>
      <c r="F281" s="15">
        <v>0.03</v>
      </c>
      <c r="G281" s="15">
        <v>1.49</v>
      </c>
      <c r="H281" s="15">
        <v>15.2745</v>
      </c>
      <c r="I281" s="15">
        <v>15.2745</v>
      </c>
      <c r="J281" s="15" t="s">
        <v>4646</v>
      </c>
      <c r="K281" s="15">
        <v>3.8</v>
      </c>
      <c r="L281" s="15">
        <v>6</v>
      </c>
      <c r="M281" s="15">
        <v>24.27</v>
      </c>
      <c r="N281" s="15">
        <v>596</v>
      </c>
      <c r="O281" s="15" t="s">
        <v>2514</v>
      </c>
      <c r="P281" s="15" t="s">
        <v>714</v>
      </c>
      <c r="Q281" s="15" t="s">
        <v>723</v>
      </c>
      <c r="R281" s="15" t="s">
        <v>725</v>
      </c>
      <c r="S281" s="15" t="s">
        <v>104</v>
      </c>
      <c r="T281" s="15" t="s">
        <v>743</v>
      </c>
      <c r="U281" s="15" t="s">
        <v>776</v>
      </c>
      <c r="V281" s="15">
        <v>0.38</v>
      </c>
      <c r="W281" s="15" t="s">
        <v>718</v>
      </c>
      <c r="X281" s="15" t="s">
        <v>1089</v>
      </c>
      <c r="Y281" s="15" t="s">
        <v>1884</v>
      </c>
      <c r="Z281" s="15">
        <v>46032</v>
      </c>
    </row>
    <row r="282" spans="1:26" ht="13.2" x14ac:dyDescent="0.25">
      <c r="A282" s="15">
        <v>24481</v>
      </c>
      <c r="B282" s="15">
        <v>86308</v>
      </c>
      <c r="C282" s="16">
        <v>43876</v>
      </c>
      <c r="D282" s="16">
        <v>43878</v>
      </c>
      <c r="E282" s="15" t="s">
        <v>985</v>
      </c>
      <c r="F282" s="15">
        <v>7.0000000000000007E-2</v>
      </c>
      <c r="G282" s="15">
        <v>1.25</v>
      </c>
      <c r="H282" s="15">
        <v>26.585699999999999</v>
      </c>
      <c r="I282" s="15">
        <v>26.585699999999999</v>
      </c>
      <c r="J282" s="15" t="s">
        <v>4646</v>
      </c>
      <c r="K282" s="15">
        <v>7.98</v>
      </c>
      <c r="L282" s="15">
        <v>5</v>
      </c>
      <c r="M282" s="15">
        <v>38.53</v>
      </c>
      <c r="N282" s="15">
        <v>596</v>
      </c>
      <c r="O282" s="15" t="s">
        <v>2915</v>
      </c>
      <c r="P282" s="15" t="s">
        <v>714</v>
      </c>
      <c r="Q282" s="15" t="s">
        <v>723</v>
      </c>
      <c r="R282" s="15" t="s">
        <v>725</v>
      </c>
      <c r="S282" s="15" t="s">
        <v>730</v>
      </c>
      <c r="T282" s="15" t="s">
        <v>742</v>
      </c>
      <c r="U282" s="15" t="s">
        <v>94</v>
      </c>
      <c r="V282" s="15">
        <v>0.35</v>
      </c>
      <c r="W282" s="15" t="s">
        <v>718</v>
      </c>
      <c r="X282" s="15" t="s">
        <v>1089</v>
      </c>
      <c r="Y282" s="15" t="s">
        <v>1884</v>
      </c>
      <c r="Z282" s="15">
        <v>46032</v>
      </c>
    </row>
    <row r="283" spans="1:26" ht="13.2" x14ac:dyDescent="0.25">
      <c r="A283" s="15">
        <v>24482</v>
      </c>
      <c r="B283" s="15">
        <v>86308</v>
      </c>
      <c r="C283" s="16">
        <v>43876</v>
      </c>
      <c r="D283" s="16">
        <v>43877</v>
      </c>
      <c r="E283" s="15" t="s">
        <v>985</v>
      </c>
      <c r="F283" s="15">
        <v>7.0000000000000007E-2</v>
      </c>
      <c r="G283" s="15">
        <v>75.23</v>
      </c>
      <c r="H283" s="15">
        <v>-575.35199999999998</v>
      </c>
      <c r="I283" s="15" t="s">
        <v>4646</v>
      </c>
      <c r="J283" s="15" t="s">
        <v>4646</v>
      </c>
      <c r="K283" s="15">
        <v>417.4</v>
      </c>
      <c r="L283" s="15">
        <v>12</v>
      </c>
      <c r="M283" s="15">
        <v>4910.72</v>
      </c>
      <c r="N283" s="15">
        <v>596</v>
      </c>
      <c r="O283" s="15" t="s">
        <v>2915</v>
      </c>
      <c r="P283" s="15" t="s">
        <v>716</v>
      </c>
      <c r="Q283" s="15" t="s">
        <v>723</v>
      </c>
      <c r="R283" s="15" t="s">
        <v>727</v>
      </c>
      <c r="S283" s="15" t="s">
        <v>735</v>
      </c>
      <c r="T283" s="15" t="s">
        <v>746</v>
      </c>
      <c r="U283" s="15" t="s">
        <v>330</v>
      </c>
      <c r="V283" s="15">
        <v>0.79</v>
      </c>
      <c r="W283" s="15" t="s">
        <v>718</v>
      </c>
      <c r="X283" s="15" t="s">
        <v>1089</v>
      </c>
      <c r="Y283" s="15" t="s">
        <v>1884</v>
      </c>
      <c r="Z283" s="15">
        <v>46032</v>
      </c>
    </row>
    <row r="284" spans="1:26" ht="13.2" x14ac:dyDescent="0.25">
      <c r="A284" s="15">
        <v>4501</v>
      </c>
      <c r="B284" s="15">
        <v>32037</v>
      </c>
      <c r="C284" s="16">
        <v>43877</v>
      </c>
      <c r="D284" s="16">
        <v>43884</v>
      </c>
      <c r="E284" s="15" t="s">
        <v>984</v>
      </c>
      <c r="F284" s="15">
        <v>0.04</v>
      </c>
      <c r="G284" s="15">
        <v>6.19</v>
      </c>
      <c r="H284" s="15">
        <v>-63.813500000000005</v>
      </c>
      <c r="I284" s="15" t="s">
        <v>4646</v>
      </c>
      <c r="J284" s="15">
        <v>-59.82</v>
      </c>
      <c r="K284" s="15">
        <v>8.6</v>
      </c>
      <c r="L284" s="15">
        <v>37</v>
      </c>
      <c r="M284" s="15">
        <v>311.66000000000003</v>
      </c>
      <c r="N284" s="15">
        <v>1129</v>
      </c>
      <c r="O284" s="15" t="s">
        <v>1924</v>
      </c>
      <c r="P284" s="15" t="s">
        <v>714</v>
      </c>
      <c r="Q284" s="15" t="s">
        <v>721</v>
      </c>
      <c r="R284" s="15" t="s">
        <v>725</v>
      </c>
      <c r="S284" s="15" t="s">
        <v>104</v>
      </c>
      <c r="T284" s="15" t="s">
        <v>743</v>
      </c>
      <c r="U284" s="15" t="s">
        <v>960</v>
      </c>
      <c r="V284" s="15">
        <v>0.38</v>
      </c>
      <c r="W284" s="15" t="s">
        <v>720</v>
      </c>
      <c r="X284" s="15" t="s">
        <v>1910</v>
      </c>
      <c r="Y284" s="15" t="s">
        <v>1004</v>
      </c>
      <c r="Z284" s="15">
        <v>2118</v>
      </c>
    </row>
    <row r="285" spans="1:26" ht="13.2" x14ac:dyDescent="0.25">
      <c r="A285" s="15">
        <v>4502</v>
      </c>
      <c r="B285" s="15">
        <v>32037</v>
      </c>
      <c r="C285" s="16">
        <v>43877</v>
      </c>
      <c r="D285" s="16">
        <v>43881</v>
      </c>
      <c r="E285" s="15" t="s">
        <v>984</v>
      </c>
      <c r="F285" s="15">
        <v>7.0000000000000007E-2</v>
      </c>
      <c r="G285" s="15">
        <v>24.49</v>
      </c>
      <c r="H285" s="15">
        <v>325.29000000000002</v>
      </c>
      <c r="I285" s="15">
        <v>325.29000000000002</v>
      </c>
      <c r="J285" s="15" t="s">
        <v>4646</v>
      </c>
      <c r="K285" s="15">
        <v>699.99</v>
      </c>
      <c r="L285" s="15">
        <v>15</v>
      </c>
      <c r="M285" s="15">
        <v>9862.51</v>
      </c>
      <c r="N285" s="15">
        <v>1129</v>
      </c>
      <c r="O285" s="15" t="s">
        <v>3944</v>
      </c>
      <c r="P285" s="15" t="s">
        <v>714</v>
      </c>
      <c r="Q285" s="15" t="s">
        <v>721</v>
      </c>
      <c r="R285" s="15" t="s">
        <v>726</v>
      </c>
      <c r="S285" s="15" t="s">
        <v>106</v>
      </c>
      <c r="T285" s="15" t="s">
        <v>748</v>
      </c>
      <c r="U285" s="15" t="s">
        <v>496</v>
      </c>
      <c r="V285" s="15">
        <v>0.54</v>
      </c>
      <c r="W285" s="15" t="s">
        <v>720</v>
      </c>
      <c r="X285" s="15" t="s">
        <v>1910</v>
      </c>
      <c r="Y285" s="15" t="s">
        <v>1004</v>
      </c>
      <c r="Z285" s="15">
        <v>2118</v>
      </c>
    </row>
    <row r="286" spans="1:26" ht="13.2" x14ac:dyDescent="0.25">
      <c r="A286" s="15">
        <v>7810</v>
      </c>
      <c r="B286" s="15">
        <v>55874</v>
      </c>
      <c r="C286" s="16">
        <v>43877</v>
      </c>
      <c r="D286" s="16">
        <v>43878</v>
      </c>
      <c r="E286" s="15" t="s">
        <v>982</v>
      </c>
      <c r="F286" s="15">
        <v>0</v>
      </c>
      <c r="G286" s="15">
        <v>6.05</v>
      </c>
      <c r="H286" s="15">
        <v>-60.145000000000003</v>
      </c>
      <c r="I286" s="15" t="s">
        <v>4646</v>
      </c>
      <c r="J286" s="15" t="s">
        <v>4646</v>
      </c>
      <c r="K286" s="15">
        <v>7.1</v>
      </c>
      <c r="L286" s="15">
        <v>28</v>
      </c>
      <c r="M286" s="15">
        <v>208.83</v>
      </c>
      <c r="N286" s="15">
        <v>1228</v>
      </c>
      <c r="O286" s="15" t="s">
        <v>2192</v>
      </c>
      <c r="P286" s="15" t="s">
        <v>714</v>
      </c>
      <c r="Q286" s="15" t="s">
        <v>722</v>
      </c>
      <c r="R286" s="15" t="s">
        <v>725</v>
      </c>
      <c r="S286" s="15" t="s">
        <v>104</v>
      </c>
      <c r="T286" s="15" t="s">
        <v>743</v>
      </c>
      <c r="U286" s="15" t="s">
        <v>561</v>
      </c>
      <c r="V286" s="15">
        <v>0.39</v>
      </c>
      <c r="W286" s="15" t="s">
        <v>720</v>
      </c>
      <c r="X286" s="15" t="s">
        <v>1074</v>
      </c>
      <c r="Y286" s="15" t="s">
        <v>999</v>
      </c>
      <c r="Z286" s="15">
        <v>19140</v>
      </c>
    </row>
    <row r="287" spans="1:26" ht="13.2" x14ac:dyDescent="0.25">
      <c r="A287" s="15">
        <v>7811</v>
      </c>
      <c r="B287" s="15">
        <v>55874</v>
      </c>
      <c r="C287" s="16">
        <v>43877</v>
      </c>
      <c r="D287" s="16">
        <v>43879</v>
      </c>
      <c r="E287" s="15" t="s">
        <v>982</v>
      </c>
      <c r="F287" s="15">
        <v>0.01</v>
      </c>
      <c r="G287" s="15">
        <v>4.62</v>
      </c>
      <c r="H287" s="15">
        <v>-111.72</v>
      </c>
      <c r="I287" s="15" t="s">
        <v>4646</v>
      </c>
      <c r="J287" s="15">
        <v>-61.194000000000003</v>
      </c>
      <c r="K287" s="15">
        <v>4.9800000000000004</v>
      </c>
      <c r="L287" s="15">
        <v>41</v>
      </c>
      <c r="M287" s="15">
        <v>228.3</v>
      </c>
      <c r="N287" s="15">
        <v>1228</v>
      </c>
      <c r="O287" s="15" t="s">
        <v>3611</v>
      </c>
      <c r="P287" s="15" t="s">
        <v>715</v>
      </c>
      <c r="Q287" s="15" t="s">
        <v>722</v>
      </c>
      <c r="R287" s="15" t="s">
        <v>726</v>
      </c>
      <c r="S287" s="15" t="s">
        <v>729</v>
      </c>
      <c r="T287" s="15" t="s">
        <v>745</v>
      </c>
      <c r="U287" s="15" t="s">
        <v>525</v>
      </c>
      <c r="V287" s="15">
        <v>0.64</v>
      </c>
      <c r="W287" s="15" t="s">
        <v>720</v>
      </c>
      <c r="X287" s="15" t="s">
        <v>1074</v>
      </c>
      <c r="Y287" s="15" t="s">
        <v>999</v>
      </c>
      <c r="Z287" s="15">
        <v>19140</v>
      </c>
    </row>
    <row r="288" spans="1:26" ht="13.2" x14ac:dyDescent="0.25">
      <c r="A288" s="15">
        <v>7812</v>
      </c>
      <c r="B288" s="15">
        <v>55874</v>
      </c>
      <c r="C288" s="16">
        <v>43877</v>
      </c>
      <c r="D288" s="16">
        <v>43877</v>
      </c>
      <c r="E288" s="15" t="s">
        <v>982</v>
      </c>
      <c r="F288" s="15">
        <v>0.06</v>
      </c>
      <c r="G288" s="15">
        <v>1.39</v>
      </c>
      <c r="H288" s="15">
        <v>33.01</v>
      </c>
      <c r="I288" s="15">
        <v>33.01</v>
      </c>
      <c r="J288" s="15" t="s">
        <v>4646</v>
      </c>
      <c r="K288" s="15">
        <v>5.68</v>
      </c>
      <c r="L288" s="15">
        <v>24</v>
      </c>
      <c r="M288" s="15">
        <v>129.53</v>
      </c>
      <c r="N288" s="15">
        <v>1228</v>
      </c>
      <c r="O288" s="15" t="s">
        <v>3448</v>
      </c>
      <c r="P288" s="15" t="s">
        <v>714</v>
      </c>
      <c r="Q288" s="15" t="s">
        <v>722</v>
      </c>
      <c r="R288" s="15" t="s">
        <v>725</v>
      </c>
      <c r="S288" s="15" t="s">
        <v>732</v>
      </c>
      <c r="T288" s="15" t="s">
        <v>743</v>
      </c>
      <c r="U288" s="15" t="s">
        <v>538</v>
      </c>
      <c r="V288" s="15">
        <v>0.38</v>
      </c>
      <c r="W288" s="15" t="s">
        <v>720</v>
      </c>
      <c r="X288" s="15" t="s">
        <v>1074</v>
      </c>
      <c r="Y288" s="15" t="s">
        <v>999</v>
      </c>
      <c r="Z288" s="15">
        <v>19140</v>
      </c>
    </row>
    <row r="289" spans="1:26" ht="13.2" x14ac:dyDescent="0.25">
      <c r="A289" s="15">
        <v>22501</v>
      </c>
      <c r="B289" s="15">
        <v>88102</v>
      </c>
      <c r="C289" s="16">
        <v>43877</v>
      </c>
      <c r="D289" s="16">
        <v>43884</v>
      </c>
      <c r="E289" s="15" t="s">
        <v>984</v>
      </c>
      <c r="F289" s="15">
        <v>0.04</v>
      </c>
      <c r="G289" s="15">
        <v>6.19</v>
      </c>
      <c r="H289" s="15">
        <v>-63.813500000000005</v>
      </c>
      <c r="I289" s="15" t="s">
        <v>4646</v>
      </c>
      <c r="J289" s="15">
        <v>-1172.75</v>
      </c>
      <c r="K289" s="15">
        <v>8.6</v>
      </c>
      <c r="L289" s="15">
        <v>9</v>
      </c>
      <c r="M289" s="15">
        <v>75.81</v>
      </c>
      <c r="N289" s="15">
        <v>1132</v>
      </c>
      <c r="O289" s="15" t="s">
        <v>2229</v>
      </c>
      <c r="P289" s="15" t="s">
        <v>714</v>
      </c>
      <c r="Q289" s="15" t="s">
        <v>721</v>
      </c>
      <c r="R289" s="15" t="s">
        <v>725</v>
      </c>
      <c r="S289" s="15" t="s">
        <v>104</v>
      </c>
      <c r="T289" s="15" t="s">
        <v>743</v>
      </c>
      <c r="U289" s="15" t="s">
        <v>960</v>
      </c>
      <c r="V289" s="15">
        <v>0.38</v>
      </c>
      <c r="W289" s="15" t="s">
        <v>718</v>
      </c>
      <c r="X289" s="15" t="s">
        <v>1018</v>
      </c>
      <c r="Y289" s="15" t="s">
        <v>1804</v>
      </c>
      <c r="Z289" s="15">
        <v>76039</v>
      </c>
    </row>
    <row r="290" spans="1:26" ht="13.2" x14ac:dyDescent="0.25">
      <c r="A290" s="15">
        <v>22502</v>
      </c>
      <c r="B290" s="15">
        <v>88102</v>
      </c>
      <c r="C290" s="16">
        <v>43877</v>
      </c>
      <c r="D290" s="16">
        <v>43881</v>
      </c>
      <c r="E290" s="15" t="s">
        <v>984</v>
      </c>
      <c r="F290" s="15">
        <v>7.0000000000000007E-2</v>
      </c>
      <c r="G290" s="15">
        <v>24.49</v>
      </c>
      <c r="H290" s="15">
        <v>325.29000000000002</v>
      </c>
      <c r="I290" s="15">
        <v>325.29000000000002</v>
      </c>
      <c r="J290" s="15">
        <v>-620.82899999999995</v>
      </c>
      <c r="K290" s="15">
        <v>699.99</v>
      </c>
      <c r="L290" s="15">
        <v>4</v>
      </c>
      <c r="M290" s="15">
        <v>2630</v>
      </c>
      <c r="N290" s="15">
        <v>1132</v>
      </c>
      <c r="O290" s="15" t="s">
        <v>4513</v>
      </c>
      <c r="P290" s="15" t="s">
        <v>714</v>
      </c>
      <c r="Q290" s="15" t="s">
        <v>721</v>
      </c>
      <c r="R290" s="15" t="s">
        <v>726</v>
      </c>
      <c r="S290" s="15" t="s">
        <v>106</v>
      </c>
      <c r="T290" s="15" t="s">
        <v>748</v>
      </c>
      <c r="U290" s="15" t="s">
        <v>496</v>
      </c>
      <c r="V290" s="15">
        <v>0.54</v>
      </c>
      <c r="W290" s="15" t="s">
        <v>718</v>
      </c>
      <c r="X290" s="15" t="s">
        <v>1018</v>
      </c>
      <c r="Y290" s="15" t="s">
        <v>1804</v>
      </c>
      <c r="Z290" s="15">
        <v>76039</v>
      </c>
    </row>
    <row r="291" spans="1:26" ht="13.2" x14ac:dyDescent="0.25">
      <c r="A291" s="15">
        <v>25811</v>
      </c>
      <c r="B291" s="15">
        <v>90378</v>
      </c>
      <c r="C291" s="16">
        <v>43877</v>
      </c>
      <c r="D291" s="16">
        <v>43879</v>
      </c>
      <c r="E291" s="15" t="s">
        <v>982</v>
      </c>
      <c r="F291" s="15">
        <v>0.01</v>
      </c>
      <c r="G291" s="15">
        <v>4.62</v>
      </c>
      <c r="H291" s="15">
        <v>-111.72</v>
      </c>
      <c r="I291" s="15" t="s">
        <v>4646</v>
      </c>
      <c r="J291" s="15">
        <v>-36.6</v>
      </c>
      <c r="K291" s="15">
        <v>4.9800000000000004</v>
      </c>
      <c r="L291" s="15">
        <v>10</v>
      </c>
      <c r="M291" s="15">
        <v>55.68</v>
      </c>
      <c r="N291" s="15">
        <v>1229</v>
      </c>
      <c r="O291" s="15" t="s">
        <v>4224</v>
      </c>
      <c r="P291" s="15" t="s">
        <v>715</v>
      </c>
      <c r="Q291" s="15" t="s">
        <v>722</v>
      </c>
      <c r="R291" s="15" t="s">
        <v>726</v>
      </c>
      <c r="S291" s="15" t="s">
        <v>729</v>
      </c>
      <c r="T291" s="15" t="s">
        <v>745</v>
      </c>
      <c r="U291" s="15" t="s">
        <v>525</v>
      </c>
      <c r="V291" s="15">
        <v>0.64</v>
      </c>
      <c r="W291" s="15" t="s">
        <v>718</v>
      </c>
      <c r="X291" s="15" t="s">
        <v>1018</v>
      </c>
      <c r="Y291" s="15" t="s">
        <v>1562</v>
      </c>
      <c r="Z291" s="15">
        <v>75482</v>
      </c>
    </row>
    <row r="292" spans="1:26" ht="13.2" x14ac:dyDescent="0.25">
      <c r="A292" s="15">
        <v>21077</v>
      </c>
      <c r="B292" s="15">
        <v>90588</v>
      </c>
      <c r="C292" s="16">
        <v>43878</v>
      </c>
      <c r="D292" s="16">
        <v>43880</v>
      </c>
      <c r="E292" s="15" t="s">
        <v>985</v>
      </c>
      <c r="F292" s="15">
        <v>0.05</v>
      </c>
      <c r="G292" s="15">
        <v>2.14</v>
      </c>
      <c r="H292" s="15">
        <v>-4.1399999999999997</v>
      </c>
      <c r="I292" s="15" t="s">
        <v>4646</v>
      </c>
      <c r="J292" s="15">
        <v>-95.624339999999989</v>
      </c>
      <c r="K292" s="15">
        <v>6.04</v>
      </c>
      <c r="L292" s="15">
        <v>1</v>
      </c>
      <c r="M292" s="15">
        <v>8.41</v>
      </c>
      <c r="N292" s="15">
        <v>936</v>
      </c>
      <c r="O292" s="15" t="s">
        <v>3314</v>
      </c>
      <c r="P292" s="15" t="s">
        <v>715</v>
      </c>
      <c r="Q292" s="15" t="s">
        <v>724</v>
      </c>
      <c r="R292" s="15" t="s">
        <v>725</v>
      </c>
      <c r="S292" s="15" t="s">
        <v>730</v>
      </c>
      <c r="T292" s="15" t="s">
        <v>742</v>
      </c>
      <c r="U292" s="15" t="s">
        <v>832</v>
      </c>
      <c r="V292" s="15">
        <v>0.38</v>
      </c>
      <c r="W292" s="15" t="s">
        <v>719</v>
      </c>
      <c r="X292" s="15" t="s">
        <v>1040</v>
      </c>
      <c r="Y292" s="15" t="s">
        <v>1547</v>
      </c>
      <c r="Z292" s="15">
        <v>92374</v>
      </c>
    </row>
    <row r="293" spans="1:26" ht="13.2" x14ac:dyDescent="0.25">
      <c r="A293" s="15">
        <v>26274</v>
      </c>
      <c r="B293" s="15">
        <v>87002</v>
      </c>
      <c r="C293" s="16">
        <v>43878</v>
      </c>
      <c r="D293" s="16">
        <v>43880</v>
      </c>
      <c r="E293" s="15" t="s">
        <v>981</v>
      </c>
      <c r="F293" s="15">
        <v>0.04</v>
      </c>
      <c r="G293" s="15">
        <v>10.84</v>
      </c>
      <c r="H293" s="15">
        <v>125.8077</v>
      </c>
      <c r="I293" s="15">
        <v>125.8077</v>
      </c>
      <c r="J293" s="15" t="s">
        <v>4646</v>
      </c>
      <c r="K293" s="15">
        <v>62.18</v>
      </c>
      <c r="L293" s="15">
        <v>3</v>
      </c>
      <c r="M293" s="15">
        <v>182.33</v>
      </c>
      <c r="N293" s="15">
        <v>1305</v>
      </c>
      <c r="O293" s="15" t="s">
        <v>2844</v>
      </c>
      <c r="P293" s="15" t="s">
        <v>714</v>
      </c>
      <c r="Q293" s="15" t="s">
        <v>723</v>
      </c>
      <c r="R293" s="15" t="s">
        <v>727</v>
      </c>
      <c r="S293" s="15" t="s">
        <v>736</v>
      </c>
      <c r="T293" s="15" t="s">
        <v>747</v>
      </c>
      <c r="U293" s="15" t="s">
        <v>59</v>
      </c>
      <c r="V293" s="15">
        <v>0.63</v>
      </c>
      <c r="W293" s="15" t="s">
        <v>719</v>
      </c>
      <c r="X293" s="15" t="s">
        <v>1066</v>
      </c>
      <c r="Y293" s="15" t="s">
        <v>1393</v>
      </c>
      <c r="Z293" s="15">
        <v>84120</v>
      </c>
    </row>
    <row r="294" spans="1:26" ht="13.2" x14ac:dyDescent="0.25">
      <c r="A294" s="15">
        <v>2296</v>
      </c>
      <c r="B294" s="15">
        <v>16547</v>
      </c>
      <c r="C294" s="16">
        <v>43879</v>
      </c>
      <c r="D294" s="16">
        <v>43881</v>
      </c>
      <c r="E294" s="15" t="s">
        <v>983</v>
      </c>
      <c r="F294" s="15">
        <v>0.09</v>
      </c>
      <c r="G294" s="15">
        <v>58.92</v>
      </c>
      <c r="H294" s="15">
        <v>1240.25</v>
      </c>
      <c r="I294" s="15">
        <v>1240.25</v>
      </c>
      <c r="J294" s="15" t="s">
        <v>4646</v>
      </c>
      <c r="K294" s="15">
        <v>355.98</v>
      </c>
      <c r="L294" s="15">
        <v>30</v>
      </c>
      <c r="M294" s="15">
        <v>10554.63</v>
      </c>
      <c r="N294" s="15">
        <v>2498</v>
      </c>
      <c r="O294" s="15" t="s">
        <v>3886</v>
      </c>
      <c r="P294" s="15" t="s">
        <v>716</v>
      </c>
      <c r="Q294" s="15" t="s">
        <v>724</v>
      </c>
      <c r="R294" s="15" t="s">
        <v>727</v>
      </c>
      <c r="S294" s="15" t="s">
        <v>731</v>
      </c>
      <c r="T294" s="15" t="s">
        <v>744</v>
      </c>
      <c r="U294" s="15" t="s">
        <v>592</v>
      </c>
      <c r="V294" s="15">
        <v>0.64</v>
      </c>
      <c r="W294" s="15" t="s">
        <v>719</v>
      </c>
      <c r="X294" s="15" t="s">
        <v>1040</v>
      </c>
      <c r="Y294" s="15" t="s">
        <v>987</v>
      </c>
      <c r="Z294" s="15">
        <v>92024</v>
      </c>
    </row>
    <row r="295" spans="1:26" ht="13.2" x14ac:dyDescent="0.25">
      <c r="A295" s="15">
        <v>2297</v>
      </c>
      <c r="B295" s="15">
        <v>16547</v>
      </c>
      <c r="C295" s="16">
        <v>43879</v>
      </c>
      <c r="D295" s="16">
        <v>43879</v>
      </c>
      <c r="E295" s="15" t="s">
        <v>983</v>
      </c>
      <c r="F295" s="15">
        <v>0.04</v>
      </c>
      <c r="G295" s="15">
        <v>69.64</v>
      </c>
      <c r="H295" s="15">
        <v>-533.23200000000008</v>
      </c>
      <c r="I295" s="15" t="s">
        <v>4646</v>
      </c>
      <c r="J295" s="15" t="s">
        <v>4646</v>
      </c>
      <c r="K295" s="15">
        <v>218.75</v>
      </c>
      <c r="L295" s="15">
        <v>8</v>
      </c>
      <c r="M295" s="15">
        <v>1749.64</v>
      </c>
      <c r="N295" s="15">
        <v>2498</v>
      </c>
      <c r="O295" s="15" t="s">
        <v>2101</v>
      </c>
      <c r="P295" s="15" t="s">
        <v>716</v>
      </c>
      <c r="Q295" s="15" t="s">
        <v>724</v>
      </c>
      <c r="R295" s="15" t="s">
        <v>727</v>
      </c>
      <c r="S295" s="15" t="s">
        <v>735</v>
      </c>
      <c r="T295" s="15" t="s">
        <v>746</v>
      </c>
      <c r="U295" s="15" t="s">
        <v>166</v>
      </c>
      <c r="V295" s="15">
        <v>0.77</v>
      </c>
      <c r="W295" s="15" t="s">
        <v>719</v>
      </c>
      <c r="X295" s="15" t="s">
        <v>1040</v>
      </c>
      <c r="Y295" s="15" t="s">
        <v>987</v>
      </c>
      <c r="Z295" s="15">
        <v>92024</v>
      </c>
    </row>
    <row r="296" spans="1:26" ht="13.2" x14ac:dyDescent="0.25">
      <c r="A296" s="15">
        <v>20296</v>
      </c>
      <c r="B296" s="15">
        <v>88319</v>
      </c>
      <c r="C296" s="16">
        <v>43879</v>
      </c>
      <c r="D296" s="16">
        <v>43881</v>
      </c>
      <c r="E296" s="15" t="s">
        <v>983</v>
      </c>
      <c r="F296" s="15">
        <v>0.09</v>
      </c>
      <c r="G296" s="15">
        <v>58.92</v>
      </c>
      <c r="H296" s="15">
        <v>1240.25</v>
      </c>
      <c r="I296" s="15">
        <v>1240.25</v>
      </c>
      <c r="J296" s="15" t="s">
        <v>4646</v>
      </c>
      <c r="K296" s="15">
        <v>355.98</v>
      </c>
      <c r="L296" s="15">
        <v>8</v>
      </c>
      <c r="M296" s="15">
        <v>2814.57</v>
      </c>
      <c r="N296" s="15">
        <v>2499</v>
      </c>
      <c r="O296" s="15" t="s">
        <v>3284</v>
      </c>
      <c r="P296" s="15" t="s">
        <v>716</v>
      </c>
      <c r="Q296" s="15" t="s">
        <v>724</v>
      </c>
      <c r="R296" s="15" t="s">
        <v>727</v>
      </c>
      <c r="S296" s="15" t="s">
        <v>731</v>
      </c>
      <c r="T296" s="15" t="s">
        <v>744</v>
      </c>
      <c r="U296" s="15" t="s">
        <v>592</v>
      </c>
      <c r="V296" s="15">
        <v>0.64</v>
      </c>
      <c r="W296" s="15" t="s">
        <v>718</v>
      </c>
      <c r="X296" s="15" t="s">
        <v>1011</v>
      </c>
      <c r="Y296" s="15" t="s">
        <v>1268</v>
      </c>
      <c r="Z296" s="15">
        <v>60901</v>
      </c>
    </row>
    <row r="297" spans="1:26" ht="13.2" x14ac:dyDescent="0.25">
      <c r="A297" s="15">
        <v>20551</v>
      </c>
      <c r="B297" s="15">
        <v>86956</v>
      </c>
      <c r="C297" s="16">
        <v>43880</v>
      </c>
      <c r="D297" s="16">
        <v>43881</v>
      </c>
      <c r="E297" s="15" t="s">
        <v>983</v>
      </c>
      <c r="F297" s="15">
        <v>0</v>
      </c>
      <c r="G297" s="15">
        <v>0.96</v>
      </c>
      <c r="H297" s="15">
        <v>38.039699999999996</v>
      </c>
      <c r="I297" s="15">
        <v>38.039699999999996</v>
      </c>
      <c r="J297" s="15">
        <v>-143.65</v>
      </c>
      <c r="K297" s="15">
        <v>5.98</v>
      </c>
      <c r="L297" s="15">
        <v>9</v>
      </c>
      <c r="M297" s="15">
        <v>55.13</v>
      </c>
      <c r="N297" s="15">
        <v>1827</v>
      </c>
      <c r="O297" s="15" t="s">
        <v>2966</v>
      </c>
      <c r="P297" s="15" t="s">
        <v>714</v>
      </c>
      <c r="Q297" s="15" t="s">
        <v>724</v>
      </c>
      <c r="R297" s="15" t="s">
        <v>725</v>
      </c>
      <c r="S297" s="15" t="s">
        <v>728</v>
      </c>
      <c r="T297" s="15" t="s">
        <v>742</v>
      </c>
      <c r="U297" s="15" t="s">
        <v>269</v>
      </c>
      <c r="V297" s="15">
        <v>0.6</v>
      </c>
      <c r="W297" s="15" t="s">
        <v>718</v>
      </c>
      <c r="X297" s="15" t="s">
        <v>1015</v>
      </c>
      <c r="Y297" s="15" t="s">
        <v>1146</v>
      </c>
      <c r="Z297" s="15">
        <v>52601</v>
      </c>
    </row>
    <row r="298" spans="1:26" ht="13.2" x14ac:dyDescent="0.25">
      <c r="A298" s="15">
        <v>20553</v>
      </c>
      <c r="B298" s="15">
        <v>86956</v>
      </c>
      <c r="C298" s="16">
        <v>43880</v>
      </c>
      <c r="D298" s="16">
        <v>43881</v>
      </c>
      <c r="E298" s="15" t="s">
        <v>983</v>
      </c>
      <c r="F298" s="15">
        <v>0.02</v>
      </c>
      <c r="G298" s="15">
        <v>5.46</v>
      </c>
      <c r="H298" s="15">
        <v>-47.12</v>
      </c>
      <c r="I298" s="15" t="s">
        <v>4646</v>
      </c>
      <c r="J298" s="15">
        <v>-632.16</v>
      </c>
      <c r="K298" s="15">
        <v>5.98</v>
      </c>
      <c r="L298" s="15">
        <v>7</v>
      </c>
      <c r="M298" s="15">
        <v>44.8</v>
      </c>
      <c r="N298" s="15">
        <v>1828</v>
      </c>
      <c r="O298" s="15" t="s">
        <v>2692</v>
      </c>
      <c r="P298" s="15" t="s">
        <v>714</v>
      </c>
      <c r="Q298" s="15" t="s">
        <v>724</v>
      </c>
      <c r="R298" s="15" t="s">
        <v>725</v>
      </c>
      <c r="S298" s="15" t="s">
        <v>730</v>
      </c>
      <c r="T298" s="15" t="s">
        <v>743</v>
      </c>
      <c r="U298" s="15" t="s">
        <v>454</v>
      </c>
      <c r="V298" s="15">
        <v>0.36</v>
      </c>
      <c r="W298" s="15" t="s">
        <v>718</v>
      </c>
      <c r="X298" s="15" t="s">
        <v>1015</v>
      </c>
      <c r="Y298" s="15" t="s">
        <v>1638</v>
      </c>
      <c r="Z298" s="15">
        <v>50613</v>
      </c>
    </row>
    <row r="299" spans="1:26" ht="13.2" x14ac:dyDescent="0.25">
      <c r="A299" s="15">
        <v>23120</v>
      </c>
      <c r="B299" s="15">
        <v>87003</v>
      </c>
      <c r="C299" s="16">
        <v>43880</v>
      </c>
      <c r="D299" s="16">
        <v>43882</v>
      </c>
      <c r="E299" s="15" t="s">
        <v>981</v>
      </c>
      <c r="F299" s="15">
        <v>0.03</v>
      </c>
      <c r="G299" s="15">
        <v>1.99</v>
      </c>
      <c r="H299" s="15">
        <v>317.08949999999999</v>
      </c>
      <c r="I299" s="15">
        <v>317.08949999999999</v>
      </c>
      <c r="J299" s="15" t="s">
        <v>4646</v>
      </c>
      <c r="K299" s="15">
        <v>39.479999999999997</v>
      </c>
      <c r="L299" s="15">
        <v>12</v>
      </c>
      <c r="M299" s="15">
        <v>459.55</v>
      </c>
      <c r="N299" s="15">
        <v>1303</v>
      </c>
      <c r="O299" s="15" t="s">
        <v>2653</v>
      </c>
      <c r="P299" s="15" t="s">
        <v>714</v>
      </c>
      <c r="Q299" s="15" t="s">
        <v>723</v>
      </c>
      <c r="R299" s="15" t="s">
        <v>726</v>
      </c>
      <c r="S299" s="15" t="s">
        <v>729</v>
      </c>
      <c r="T299" s="15" t="s">
        <v>745</v>
      </c>
      <c r="U299" s="15" t="s">
        <v>340</v>
      </c>
      <c r="V299" s="15">
        <v>0.54</v>
      </c>
      <c r="W299" s="15" t="s">
        <v>719</v>
      </c>
      <c r="X299" s="15" t="s">
        <v>1066</v>
      </c>
      <c r="Y299" s="15" t="s">
        <v>1143</v>
      </c>
      <c r="Z299" s="15">
        <v>84074</v>
      </c>
    </row>
    <row r="300" spans="1:26" ht="13.2" x14ac:dyDescent="0.25">
      <c r="A300" s="15">
        <v>24607</v>
      </c>
      <c r="B300" s="15">
        <v>87720</v>
      </c>
      <c r="C300" s="16">
        <v>43880</v>
      </c>
      <c r="D300" s="16">
        <v>43882</v>
      </c>
      <c r="E300" s="15" t="s">
        <v>981</v>
      </c>
      <c r="F300" s="15">
        <v>0.05</v>
      </c>
      <c r="G300" s="15">
        <v>5.03</v>
      </c>
      <c r="H300" s="15">
        <v>-35.26</v>
      </c>
      <c r="I300" s="15" t="s">
        <v>4646</v>
      </c>
      <c r="J300" s="15" t="s">
        <v>4646</v>
      </c>
      <c r="K300" s="15">
        <v>11.29</v>
      </c>
      <c r="L300" s="15">
        <v>8</v>
      </c>
      <c r="M300" s="15">
        <v>90.46</v>
      </c>
      <c r="N300" s="15">
        <v>2828</v>
      </c>
      <c r="O300" s="15" t="s">
        <v>2385</v>
      </c>
      <c r="P300" s="15" t="s">
        <v>714</v>
      </c>
      <c r="Q300" s="15" t="s">
        <v>724</v>
      </c>
      <c r="R300" s="15" t="s">
        <v>725</v>
      </c>
      <c r="S300" s="15" t="s">
        <v>734</v>
      </c>
      <c r="T300" s="15" t="s">
        <v>743</v>
      </c>
      <c r="U300" s="15" t="s">
        <v>318</v>
      </c>
      <c r="V300" s="15">
        <v>0.59</v>
      </c>
      <c r="W300" s="15" t="s">
        <v>719</v>
      </c>
      <c r="X300" s="15" t="s">
        <v>1040</v>
      </c>
      <c r="Y300" s="15" t="s">
        <v>1205</v>
      </c>
      <c r="Z300" s="15">
        <v>92243</v>
      </c>
    </row>
    <row r="301" spans="1:26" ht="13.2" x14ac:dyDescent="0.25">
      <c r="A301" s="15">
        <v>25895</v>
      </c>
      <c r="B301" s="15">
        <v>89432</v>
      </c>
      <c r="C301" s="16">
        <v>43880</v>
      </c>
      <c r="D301" s="16">
        <v>43880</v>
      </c>
      <c r="E301" s="15" t="s">
        <v>981</v>
      </c>
      <c r="F301" s="15">
        <v>0.05</v>
      </c>
      <c r="G301" s="15">
        <v>5.17</v>
      </c>
      <c r="H301" s="15">
        <v>-104.57</v>
      </c>
      <c r="I301" s="15" t="s">
        <v>4646</v>
      </c>
      <c r="J301" s="15" t="s">
        <v>4646</v>
      </c>
      <c r="K301" s="15">
        <v>4.28</v>
      </c>
      <c r="L301" s="15">
        <v>9</v>
      </c>
      <c r="M301" s="15">
        <v>38.58</v>
      </c>
      <c r="N301" s="15">
        <v>993</v>
      </c>
      <c r="O301" s="15" t="s">
        <v>2158</v>
      </c>
      <c r="P301" s="15" t="s">
        <v>714</v>
      </c>
      <c r="Q301" s="15" t="s">
        <v>722</v>
      </c>
      <c r="R301" s="15" t="s">
        <v>725</v>
      </c>
      <c r="S301" s="15" t="s">
        <v>730</v>
      </c>
      <c r="T301" s="15" t="s">
        <v>743</v>
      </c>
      <c r="U301" s="15" t="s">
        <v>55</v>
      </c>
      <c r="V301" s="15">
        <v>0.4</v>
      </c>
      <c r="W301" s="15" t="s">
        <v>719</v>
      </c>
      <c r="X301" s="15" t="s">
        <v>1040</v>
      </c>
      <c r="Y301" s="15" t="s">
        <v>1810</v>
      </c>
      <c r="Z301" s="15">
        <v>93030</v>
      </c>
    </row>
    <row r="302" spans="1:26" ht="13.2" x14ac:dyDescent="0.25">
      <c r="A302" s="15">
        <v>7718</v>
      </c>
      <c r="B302" s="15">
        <v>55300</v>
      </c>
      <c r="C302" s="16">
        <v>43881</v>
      </c>
      <c r="D302" s="16">
        <v>43883</v>
      </c>
      <c r="E302" s="15" t="s">
        <v>981</v>
      </c>
      <c r="F302" s="15">
        <v>0.03</v>
      </c>
      <c r="G302" s="15">
        <v>6.89</v>
      </c>
      <c r="H302" s="15">
        <v>-246.27609999999999</v>
      </c>
      <c r="I302" s="15" t="s">
        <v>4646</v>
      </c>
      <c r="J302" s="15" t="s">
        <v>4646</v>
      </c>
      <c r="K302" s="15">
        <v>4.0599999999999996</v>
      </c>
      <c r="L302" s="15">
        <v>37</v>
      </c>
      <c r="M302" s="15">
        <v>159.88999999999999</v>
      </c>
      <c r="N302" s="15">
        <v>2882</v>
      </c>
      <c r="O302" s="15" t="s">
        <v>4512</v>
      </c>
      <c r="P302" s="15" t="s">
        <v>714</v>
      </c>
      <c r="Q302" s="15" t="s">
        <v>723</v>
      </c>
      <c r="R302" s="15" t="s">
        <v>725</v>
      </c>
      <c r="S302" s="15" t="s">
        <v>733</v>
      </c>
      <c r="T302" s="15" t="s">
        <v>743</v>
      </c>
      <c r="U302" s="15" t="s">
        <v>176</v>
      </c>
      <c r="V302" s="15">
        <v>0.6</v>
      </c>
      <c r="W302" s="15" t="s">
        <v>717</v>
      </c>
      <c r="X302" s="15" t="s">
        <v>1014</v>
      </c>
      <c r="Y302" s="15" t="s">
        <v>997</v>
      </c>
      <c r="Z302" s="15">
        <v>28206</v>
      </c>
    </row>
    <row r="303" spans="1:26" ht="13.2" x14ac:dyDescent="0.25">
      <c r="A303" s="15">
        <v>7719</v>
      </c>
      <c r="B303" s="15">
        <v>55300</v>
      </c>
      <c r="C303" s="16">
        <v>43881</v>
      </c>
      <c r="D303" s="16">
        <v>43882</v>
      </c>
      <c r="E303" s="15" t="s">
        <v>981</v>
      </c>
      <c r="F303" s="15">
        <v>0.01</v>
      </c>
      <c r="G303" s="15">
        <v>0.5</v>
      </c>
      <c r="H303" s="15">
        <v>55.194599999999994</v>
      </c>
      <c r="I303" s="15">
        <v>55.194599999999994</v>
      </c>
      <c r="J303" s="15">
        <v>-44.624000000000002</v>
      </c>
      <c r="K303" s="15">
        <v>3.75</v>
      </c>
      <c r="L303" s="15">
        <v>48</v>
      </c>
      <c r="M303" s="15">
        <v>180.48</v>
      </c>
      <c r="N303" s="15">
        <v>2882</v>
      </c>
      <c r="O303" s="15" t="s">
        <v>3108</v>
      </c>
      <c r="P303" s="15" t="s">
        <v>714</v>
      </c>
      <c r="Q303" s="15" t="s">
        <v>723</v>
      </c>
      <c r="R303" s="15" t="s">
        <v>725</v>
      </c>
      <c r="S303" s="15" t="s">
        <v>739</v>
      </c>
      <c r="T303" s="15" t="s">
        <v>743</v>
      </c>
      <c r="U303" s="15" t="s">
        <v>367</v>
      </c>
      <c r="V303" s="15">
        <v>0.37</v>
      </c>
      <c r="W303" s="15" t="s">
        <v>717</v>
      </c>
      <c r="X303" s="15" t="s">
        <v>1014</v>
      </c>
      <c r="Y303" s="15" t="s">
        <v>997</v>
      </c>
      <c r="Z303" s="15">
        <v>28206</v>
      </c>
    </row>
    <row r="304" spans="1:26" ht="13.2" x14ac:dyDescent="0.25">
      <c r="A304" s="15">
        <v>7720</v>
      </c>
      <c r="B304" s="15">
        <v>55300</v>
      </c>
      <c r="C304" s="16">
        <v>43881</v>
      </c>
      <c r="D304" s="16">
        <v>43883</v>
      </c>
      <c r="E304" s="15" t="s">
        <v>981</v>
      </c>
      <c r="F304" s="15">
        <v>0.02</v>
      </c>
      <c r="G304" s="15">
        <v>13.04</v>
      </c>
      <c r="H304" s="15">
        <v>-307.29650000000004</v>
      </c>
      <c r="I304" s="15" t="s">
        <v>4646</v>
      </c>
      <c r="J304" s="15">
        <v>-163.03</v>
      </c>
      <c r="K304" s="15">
        <v>10.68</v>
      </c>
      <c r="L304" s="15">
        <v>31</v>
      </c>
      <c r="M304" s="15">
        <v>350.48</v>
      </c>
      <c r="N304" s="15">
        <v>2882</v>
      </c>
      <c r="O304" s="15" t="s">
        <v>3036</v>
      </c>
      <c r="P304" s="15" t="s">
        <v>714</v>
      </c>
      <c r="Q304" s="15" t="s">
        <v>723</v>
      </c>
      <c r="R304" s="15" t="s">
        <v>727</v>
      </c>
      <c r="S304" s="15" t="s">
        <v>736</v>
      </c>
      <c r="T304" s="15" t="s">
        <v>748</v>
      </c>
      <c r="U304" s="15" t="s">
        <v>526</v>
      </c>
      <c r="V304" s="15">
        <v>0.6</v>
      </c>
      <c r="W304" s="15" t="s">
        <v>717</v>
      </c>
      <c r="X304" s="15" t="s">
        <v>1014</v>
      </c>
      <c r="Y304" s="15" t="s">
        <v>997</v>
      </c>
      <c r="Z304" s="15">
        <v>28206</v>
      </c>
    </row>
    <row r="305" spans="1:26" ht="13.2" x14ac:dyDescent="0.25">
      <c r="A305" s="15">
        <v>25500</v>
      </c>
      <c r="B305" s="15">
        <v>90237</v>
      </c>
      <c r="C305" s="16">
        <v>43881</v>
      </c>
      <c r="D305" s="16">
        <v>43883</v>
      </c>
      <c r="E305" s="15" t="s">
        <v>982</v>
      </c>
      <c r="F305" s="15">
        <v>7.0000000000000007E-2</v>
      </c>
      <c r="G305" s="15">
        <v>8.49</v>
      </c>
      <c r="H305" s="15">
        <v>-243.23649999999998</v>
      </c>
      <c r="I305" s="15" t="s">
        <v>4646</v>
      </c>
      <c r="J305" s="15" t="s">
        <v>4646</v>
      </c>
      <c r="K305" s="15">
        <v>5.81</v>
      </c>
      <c r="L305" s="15">
        <v>10</v>
      </c>
      <c r="M305" s="15">
        <v>58.8</v>
      </c>
      <c r="N305" s="15">
        <v>233</v>
      </c>
      <c r="O305" s="15" t="s">
        <v>4493</v>
      </c>
      <c r="P305" s="15" t="s">
        <v>714</v>
      </c>
      <c r="Q305" s="15" t="s">
        <v>722</v>
      </c>
      <c r="R305" s="15" t="s">
        <v>725</v>
      </c>
      <c r="S305" s="15" t="s">
        <v>104</v>
      </c>
      <c r="T305" s="15" t="s">
        <v>743</v>
      </c>
      <c r="U305" s="15" t="s">
        <v>918</v>
      </c>
      <c r="V305" s="15">
        <v>0.39</v>
      </c>
      <c r="W305" s="15" t="s">
        <v>718</v>
      </c>
      <c r="X305" s="15" t="s">
        <v>1011</v>
      </c>
      <c r="Y305" s="15" t="s">
        <v>1517</v>
      </c>
      <c r="Z305" s="15">
        <v>60462</v>
      </c>
    </row>
    <row r="306" spans="1:26" ht="13.2" x14ac:dyDescent="0.25">
      <c r="A306" s="15">
        <v>25501</v>
      </c>
      <c r="B306" s="15">
        <v>90237</v>
      </c>
      <c r="C306" s="16">
        <v>43881</v>
      </c>
      <c r="D306" s="16">
        <v>43882</v>
      </c>
      <c r="E306" s="15" t="s">
        <v>982</v>
      </c>
      <c r="F306" s="15">
        <v>0.04</v>
      </c>
      <c r="G306" s="15">
        <v>6.22</v>
      </c>
      <c r="H306" s="15">
        <v>-53.62</v>
      </c>
      <c r="I306" s="15" t="s">
        <v>4646</v>
      </c>
      <c r="J306" s="15">
        <v>-127.94</v>
      </c>
      <c r="K306" s="15">
        <v>9.65</v>
      </c>
      <c r="L306" s="15">
        <v>12</v>
      </c>
      <c r="M306" s="15">
        <v>120.47</v>
      </c>
      <c r="N306" s="15">
        <v>233</v>
      </c>
      <c r="O306" s="15" t="s">
        <v>4493</v>
      </c>
      <c r="P306" s="15" t="s">
        <v>714</v>
      </c>
      <c r="Q306" s="15" t="s">
        <v>722</v>
      </c>
      <c r="R306" s="15" t="s">
        <v>727</v>
      </c>
      <c r="S306" s="15" t="s">
        <v>736</v>
      </c>
      <c r="T306" s="15" t="s">
        <v>743</v>
      </c>
      <c r="U306" s="15" t="s">
        <v>229</v>
      </c>
      <c r="V306" s="15">
        <v>0.55000000000000004</v>
      </c>
      <c r="W306" s="15" t="s">
        <v>718</v>
      </c>
      <c r="X306" s="15" t="s">
        <v>1011</v>
      </c>
      <c r="Y306" s="15" t="s">
        <v>1517</v>
      </c>
      <c r="Z306" s="15">
        <v>60462</v>
      </c>
    </row>
    <row r="307" spans="1:26" ht="13.2" x14ac:dyDescent="0.25">
      <c r="A307" s="15">
        <v>25718</v>
      </c>
      <c r="B307" s="15">
        <v>87630</v>
      </c>
      <c r="C307" s="16">
        <v>43881</v>
      </c>
      <c r="D307" s="16">
        <v>43883</v>
      </c>
      <c r="E307" s="15" t="s">
        <v>981</v>
      </c>
      <c r="F307" s="15">
        <v>0.03</v>
      </c>
      <c r="G307" s="15">
        <v>6.89</v>
      </c>
      <c r="H307" s="15">
        <v>-185.17</v>
      </c>
      <c r="I307" s="15" t="s">
        <v>4646</v>
      </c>
      <c r="J307" s="15" t="s">
        <v>4646</v>
      </c>
      <c r="K307" s="15">
        <v>4.0599999999999996</v>
      </c>
      <c r="L307" s="15">
        <v>9</v>
      </c>
      <c r="M307" s="15">
        <v>38.89</v>
      </c>
      <c r="N307" s="15">
        <v>2886</v>
      </c>
      <c r="O307" s="15" t="s">
        <v>2893</v>
      </c>
      <c r="P307" s="15" t="s">
        <v>714</v>
      </c>
      <c r="Q307" s="15" t="s">
        <v>723</v>
      </c>
      <c r="R307" s="15" t="s">
        <v>725</v>
      </c>
      <c r="S307" s="15" t="s">
        <v>733</v>
      </c>
      <c r="T307" s="15" t="s">
        <v>743</v>
      </c>
      <c r="U307" s="15" t="s">
        <v>176</v>
      </c>
      <c r="V307" s="15">
        <v>0.6</v>
      </c>
      <c r="W307" s="15" t="s">
        <v>720</v>
      </c>
      <c r="X307" s="15" t="s">
        <v>1068</v>
      </c>
      <c r="Y307" s="15" t="s">
        <v>1904</v>
      </c>
      <c r="Z307" s="15">
        <v>44134</v>
      </c>
    </row>
    <row r="308" spans="1:26" ht="13.2" x14ac:dyDescent="0.25">
      <c r="A308" s="15">
        <v>25719</v>
      </c>
      <c r="B308" s="15">
        <v>87630</v>
      </c>
      <c r="C308" s="16">
        <v>43881</v>
      </c>
      <c r="D308" s="16">
        <v>43882</v>
      </c>
      <c r="E308" s="15" t="s">
        <v>981</v>
      </c>
      <c r="F308" s="15">
        <v>0.01</v>
      </c>
      <c r="G308" s="15">
        <v>0.5</v>
      </c>
      <c r="H308" s="15">
        <v>31.132799999999996</v>
      </c>
      <c r="I308" s="15">
        <v>31.132799999999996</v>
      </c>
      <c r="J308" s="15" t="s">
        <v>4646</v>
      </c>
      <c r="K308" s="15">
        <v>3.75</v>
      </c>
      <c r="L308" s="15">
        <v>12</v>
      </c>
      <c r="M308" s="15">
        <v>45.12</v>
      </c>
      <c r="N308" s="15">
        <v>2886</v>
      </c>
      <c r="O308" s="15" t="s">
        <v>2418</v>
      </c>
      <c r="P308" s="15" t="s">
        <v>714</v>
      </c>
      <c r="Q308" s="15" t="s">
        <v>723</v>
      </c>
      <c r="R308" s="15" t="s">
        <v>725</v>
      </c>
      <c r="S308" s="15" t="s">
        <v>739</v>
      </c>
      <c r="T308" s="15" t="s">
        <v>743</v>
      </c>
      <c r="U308" s="15" t="s">
        <v>367</v>
      </c>
      <c r="V308" s="15">
        <v>0.37</v>
      </c>
      <c r="W308" s="15" t="s">
        <v>720</v>
      </c>
      <c r="X308" s="15" t="s">
        <v>1068</v>
      </c>
      <c r="Y308" s="15" t="s">
        <v>1904</v>
      </c>
      <c r="Z308" s="15">
        <v>44134</v>
      </c>
    </row>
    <row r="309" spans="1:26" ht="13.2" x14ac:dyDescent="0.25">
      <c r="A309" s="15">
        <v>25720</v>
      </c>
      <c r="B309" s="15">
        <v>87630</v>
      </c>
      <c r="C309" s="16">
        <v>43881</v>
      </c>
      <c r="D309" s="16">
        <v>43883</v>
      </c>
      <c r="E309" s="15" t="s">
        <v>981</v>
      </c>
      <c r="F309" s="15">
        <v>0.02</v>
      </c>
      <c r="G309" s="15">
        <v>13.04</v>
      </c>
      <c r="H309" s="15">
        <v>-231.05</v>
      </c>
      <c r="I309" s="15" t="s">
        <v>4646</v>
      </c>
      <c r="J309" s="15" t="s">
        <v>4646</v>
      </c>
      <c r="K309" s="15">
        <v>10.68</v>
      </c>
      <c r="L309" s="15">
        <v>8</v>
      </c>
      <c r="M309" s="15">
        <v>90.45</v>
      </c>
      <c r="N309" s="15">
        <v>2886</v>
      </c>
      <c r="O309" s="15" t="s">
        <v>2892</v>
      </c>
      <c r="P309" s="15" t="s">
        <v>714</v>
      </c>
      <c r="Q309" s="15" t="s">
        <v>723</v>
      </c>
      <c r="R309" s="15" t="s">
        <v>727</v>
      </c>
      <c r="S309" s="15" t="s">
        <v>736</v>
      </c>
      <c r="T309" s="15" t="s">
        <v>748</v>
      </c>
      <c r="U309" s="15" t="s">
        <v>526</v>
      </c>
      <c r="V309" s="15">
        <v>0.6</v>
      </c>
      <c r="W309" s="15" t="s">
        <v>720</v>
      </c>
      <c r="X309" s="15" t="s">
        <v>1068</v>
      </c>
      <c r="Y309" s="15" t="s">
        <v>1904</v>
      </c>
      <c r="Z309" s="15">
        <v>44134</v>
      </c>
    </row>
    <row r="310" spans="1:26" ht="13.2" x14ac:dyDescent="0.25">
      <c r="A310" s="15">
        <v>26141</v>
      </c>
      <c r="B310" s="15">
        <v>90751</v>
      </c>
      <c r="C310" s="16">
        <v>43881</v>
      </c>
      <c r="D310" s="16">
        <v>43883</v>
      </c>
      <c r="E310" s="15" t="s">
        <v>981</v>
      </c>
      <c r="F310" s="15">
        <v>0.05</v>
      </c>
      <c r="G310" s="15">
        <v>6.15</v>
      </c>
      <c r="H310" s="15">
        <v>-2133.2780000000002</v>
      </c>
      <c r="I310" s="15" t="s">
        <v>4646</v>
      </c>
      <c r="J310" s="15">
        <v>-290.04652800000002</v>
      </c>
      <c r="K310" s="15">
        <v>19.23</v>
      </c>
      <c r="L310" s="15">
        <v>6</v>
      </c>
      <c r="M310" s="15">
        <v>119.78</v>
      </c>
      <c r="N310" s="15">
        <v>3284</v>
      </c>
      <c r="O310" s="15" t="s">
        <v>4440</v>
      </c>
      <c r="P310" s="15" t="s">
        <v>715</v>
      </c>
      <c r="Q310" s="15" t="s">
        <v>724</v>
      </c>
      <c r="R310" s="15" t="s">
        <v>727</v>
      </c>
      <c r="S310" s="15" t="s">
        <v>736</v>
      </c>
      <c r="T310" s="15" t="s">
        <v>745</v>
      </c>
      <c r="U310" s="15" t="s">
        <v>250</v>
      </c>
      <c r="V310" s="15">
        <v>0.44</v>
      </c>
      <c r="W310" s="15" t="s">
        <v>717</v>
      </c>
      <c r="X310" s="15" t="s">
        <v>1037</v>
      </c>
      <c r="Y310" s="15" t="s">
        <v>1219</v>
      </c>
      <c r="Z310" s="15">
        <v>34741</v>
      </c>
    </row>
    <row r="311" spans="1:26" ht="13.2" x14ac:dyDescent="0.25">
      <c r="A311" s="15">
        <v>5361</v>
      </c>
      <c r="B311" s="15">
        <v>38087</v>
      </c>
      <c r="C311" s="16">
        <v>43882</v>
      </c>
      <c r="D311" s="16">
        <v>43882</v>
      </c>
      <c r="E311" s="15" t="s">
        <v>985</v>
      </c>
      <c r="F311" s="15">
        <v>0.02</v>
      </c>
      <c r="G311" s="15">
        <v>19.989999999999998</v>
      </c>
      <c r="H311" s="15">
        <v>-76.89</v>
      </c>
      <c r="I311" s="15" t="s">
        <v>4646</v>
      </c>
      <c r="J311" s="15">
        <v>-1069.72</v>
      </c>
      <c r="K311" s="15">
        <v>49.99</v>
      </c>
      <c r="L311" s="15">
        <v>18</v>
      </c>
      <c r="M311" s="15">
        <v>901.81</v>
      </c>
      <c r="N311" s="15">
        <v>181</v>
      </c>
      <c r="O311" s="15" t="s">
        <v>3813</v>
      </c>
      <c r="P311" s="15" t="s">
        <v>714</v>
      </c>
      <c r="Q311" s="15" t="s">
        <v>722</v>
      </c>
      <c r="R311" s="15" t="s">
        <v>726</v>
      </c>
      <c r="S311" s="15" t="s">
        <v>729</v>
      </c>
      <c r="T311" s="15" t="s">
        <v>743</v>
      </c>
      <c r="U311" s="15" t="s">
        <v>798</v>
      </c>
      <c r="V311" s="15">
        <v>0.41</v>
      </c>
      <c r="W311" s="15" t="s">
        <v>719</v>
      </c>
      <c r="X311" s="15" t="s">
        <v>1040</v>
      </c>
      <c r="Y311" s="15" t="s">
        <v>988</v>
      </c>
      <c r="Z311" s="15">
        <v>94122</v>
      </c>
    </row>
    <row r="312" spans="1:26" ht="13.2" x14ac:dyDescent="0.25">
      <c r="A312" s="15">
        <v>23361</v>
      </c>
      <c r="B312" s="15">
        <v>88360</v>
      </c>
      <c r="C312" s="16">
        <v>43882</v>
      </c>
      <c r="D312" s="16">
        <v>43882</v>
      </c>
      <c r="E312" s="15" t="s">
        <v>985</v>
      </c>
      <c r="F312" s="15">
        <v>0.02</v>
      </c>
      <c r="G312" s="15">
        <v>19.989999999999998</v>
      </c>
      <c r="H312" s="15">
        <v>-76.89</v>
      </c>
      <c r="I312" s="15" t="s">
        <v>4646</v>
      </c>
      <c r="J312" s="15" t="s">
        <v>4646</v>
      </c>
      <c r="K312" s="15">
        <v>49.99</v>
      </c>
      <c r="L312" s="15">
        <v>5</v>
      </c>
      <c r="M312" s="15">
        <v>250.5</v>
      </c>
      <c r="N312" s="15">
        <v>184</v>
      </c>
      <c r="O312" s="15" t="s">
        <v>4448</v>
      </c>
      <c r="P312" s="15" t="s">
        <v>714</v>
      </c>
      <c r="Q312" s="15" t="s">
        <v>722</v>
      </c>
      <c r="R312" s="15" t="s">
        <v>726</v>
      </c>
      <c r="S312" s="15" t="s">
        <v>729</v>
      </c>
      <c r="T312" s="15" t="s">
        <v>743</v>
      </c>
      <c r="U312" s="15" t="s">
        <v>798</v>
      </c>
      <c r="V312" s="15">
        <v>0.41</v>
      </c>
      <c r="W312" s="15" t="s">
        <v>720</v>
      </c>
      <c r="X312" s="15" t="s">
        <v>1910</v>
      </c>
      <c r="Y312" s="15" t="s">
        <v>1516</v>
      </c>
      <c r="Z312" s="15">
        <v>2474</v>
      </c>
    </row>
    <row r="313" spans="1:26" ht="13.2" x14ac:dyDescent="0.25">
      <c r="A313" s="15">
        <v>26057</v>
      </c>
      <c r="B313" s="15">
        <v>86514</v>
      </c>
      <c r="C313" s="16">
        <v>43882</v>
      </c>
      <c r="D313" s="16">
        <v>43882</v>
      </c>
      <c r="E313" s="15" t="s">
        <v>984</v>
      </c>
      <c r="F313" s="15">
        <v>0.1</v>
      </c>
      <c r="G313" s="15">
        <v>0.5</v>
      </c>
      <c r="H313" s="15">
        <v>35.279699999999998</v>
      </c>
      <c r="I313" s="15">
        <v>35.279699999999998</v>
      </c>
      <c r="J313" s="15">
        <v>-15.814339999999998</v>
      </c>
      <c r="K313" s="15">
        <v>4.91</v>
      </c>
      <c r="L313" s="15">
        <v>10</v>
      </c>
      <c r="M313" s="15">
        <v>51.13</v>
      </c>
      <c r="N313" s="15">
        <v>2472</v>
      </c>
      <c r="O313" s="15" t="s">
        <v>2835</v>
      </c>
      <c r="P313" s="15" t="s">
        <v>715</v>
      </c>
      <c r="Q313" s="15" t="s">
        <v>721</v>
      </c>
      <c r="R313" s="15" t="s">
        <v>725</v>
      </c>
      <c r="S313" s="15" t="s">
        <v>739</v>
      </c>
      <c r="T313" s="15" t="s">
        <v>743</v>
      </c>
      <c r="U313" s="15" t="s">
        <v>643</v>
      </c>
      <c r="V313" s="15">
        <v>0.36</v>
      </c>
      <c r="W313" s="15" t="s">
        <v>718</v>
      </c>
      <c r="X313" s="15" t="s">
        <v>1011</v>
      </c>
      <c r="Y313" s="15" t="s">
        <v>1099</v>
      </c>
      <c r="Z313" s="15">
        <v>60432</v>
      </c>
    </row>
    <row r="314" spans="1:26" ht="13.2" x14ac:dyDescent="0.25">
      <c r="A314" s="15">
        <v>18885</v>
      </c>
      <c r="B314" s="15">
        <v>86621</v>
      </c>
      <c r="C314" s="16">
        <v>43883</v>
      </c>
      <c r="D314" s="16">
        <v>43883</v>
      </c>
      <c r="E314" s="15" t="s">
        <v>983</v>
      </c>
      <c r="F314" s="15">
        <v>0</v>
      </c>
      <c r="G314" s="15">
        <v>14.7</v>
      </c>
      <c r="H314" s="15">
        <v>3294.8258999999994</v>
      </c>
      <c r="I314" s="15">
        <v>3294.8258999999994</v>
      </c>
      <c r="J314" s="15">
        <v>-849.18</v>
      </c>
      <c r="K314" s="15">
        <v>442.14</v>
      </c>
      <c r="L314" s="15">
        <v>10</v>
      </c>
      <c r="M314" s="15">
        <v>4775.1099999999997</v>
      </c>
      <c r="N314" s="15">
        <v>236</v>
      </c>
      <c r="O314" s="15" t="s">
        <v>4270</v>
      </c>
      <c r="P314" s="15" t="s">
        <v>716</v>
      </c>
      <c r="Q314" s="15" t="s">
        <v>724</v>
      </c>
      <c r="R314" s="15" t="s">
        <v>726</v>
      </c>
      <c r="S314" s="15" t="s">
        <v>740</v>
      </c>
      <c r="T314" s="15" t="s">
        <v>744</v>
      </c>
      <c r="U314" s="15" t="s">
        <v>479</v>
      </c>
      <c r="V314" s="15">
        <v>0.56000000000000005</v>
      </c>
      <c r="W314" s="15" t="s">
        <v>719</v>
      </c>
      <c r="X314" s="15" t="s">
        <v>1076</v>
      </c>
      <c r="Y314" s="15" t="s">
        <v>1301</v>
      </c>
      <c r="Z314" s="15">
        <v>80027</v>
      </c>
    </row>
    <row r="315" spans="1:26" ht="13.2" x14ac:dyDescent="0.25">
      <c r="A315" s="15">
        <v>23509</v>
      </c>
      <c r="B315" s="15">
        <v>89199</v>
      </c>
      <c r="C315" s="16">
        <v>43883</v>
      </c>
      <c r="D315" s="16">
        <v>43884</v>
      </c>
      <c r="E315" s="15" t="s">
        <v>981</v>
      </c>
      <c r="F315" s="15">
        <v>0.08</v>
      </c>
      <c r="G315" s="15">
        <v>7.73</v>
      </c>
      <c r="H315" s="15">
        <v>144.69</v>
      </c>
      <c r="I315" s="15">
        <v>144.69</v>
      </c>
      <c r="J315" s="15" t="s">
        <v>4646</v>
      </c>
      <c r="K315" s="15">
        <v>34.99</v>
      </c>
      <c r="L315" s="15">
        <v>13</v>
      </c>
      <c r="M315" s="15">
        <v>424.68</v>
      </c>
      <c r="N315" s="15">
        <v>32</v>
      </c>
      <c r="O315" s="15" t="s">
        <v>4203</v>
      </c>
      <c r="P315" s="15" t="s">
        <v>714</v>
      </c>
      <c r="Q315" s="15" t="s">
        <v>724</v>
      </c>
      <c r="R315" s="15" t="s">
        <v>725</v>
      </c>
      <c r="S315" s="15" t="s">
        <v>728</v>
      </c>
      <c r="T315" s="15" t="s">
        <v>743</v>
      </c>
      <c r="U315" s="15" t="s">
        <v>564</v>
      </c>
      <c r="V315" s="15">
        <v>0.59</v>
      </c>
      <c r="W315" s="15" t="s">
        <v>719</v>
      </c>
      <c r="X315" s="15" t="s">
        <v>1016</v>
      </c>
      <c r="Y315" s="15" t="s">
        <v>1469</v>
      </c>
      <c r="Z315" s="15">
        <v>97526</v>
      </c>
    </row>
    <row r="316" spans="1:26" ht="13.2" x14ac:dyDescent="0.25">
      <c r="A316" s="15">
        <v>25662</v>
      </c>
      <c r="B316" s="15">
        <v>89360</v>
      </c>
      <c r="C316" s="16">
        <v>43883</v>
      </c>
      <c r="D316" s="16">
        <v>43884</v>
      </c>
      <c r="E316" s="15" t="s">
        <v>983</v>
      </c>
      <c r="F316" s="15">
        <v>0.05</v>
      </c>
      <c r="G316" s="15">
        <v>4.62</v>
      </c>
      <c r="H316" s="15">
        <v>-98.35</v>
      </c>
      <c r="I316" s="15" t="s">
        <v>4646</v>
      </c>
      <c r="J316" s="15" t="s">
        <v>4646</v>
      </c>
      <c r="K316" s="15">
        <v>4.9800000000000004</v>
      </c>
      <c r="L316" s="15">
        <v>7</v>
      </c>
      <c r="M316" s="15">
        <v>34.32</v>
      </c>
      <c r="N316" s="15">
        <v>2653</v>
      </c>
      <c r="O316" s="15" t="s">
        <v>2762</v>
      </c>
      <c r="P316" s="15" t="s">
        <v>714</v>
      </c>
      <c r="Q316" s="15" t="s">
        <v>723</v>
      </c>
      <c r="R316" s="15" t="s">
        <v>726</v>
      </c>
      <c r="S316" s="15" t="s">
        <v>729</v>
      </c>
      <c r="T316" s="15" t="s">
        <v>745</v>
      </c>
      <c r="U316" s="15" t="s">
        <v>525</v>
      </c>
      <c r="V316" s="15">
        <v>0.64</v>
      </c>
      <c r="W316" s="15" t="s">
        <v>718</v>
      </c>
      <c r="X316" s="15" t="s">
        <v>1050</v>
      </c>
      <c r="Y316" s="15" t="s">
        <v>1573</v>
      </c>
      <c r="Z316" s="15">
        <v>67037</v>
      </c>
    </row>
    <row r="317" spans="1:26" ht="13.2" x14ac:dyDescent="0.25">
      <c r="A317" s="15">
        <v>25663</v>
      </c>
      <c r="B317" s="15">
        <v>89360</v>
      </c>
      <c r="C317" s="16">
        <v>43883</v>
      </c>
      <c r="D317" s="16">
        <v>43885</v>
      </c>
      <c r="E317" s="15" t="s">
        <v>983</v>
      </c>
      <c r="F317" s="15">
        <v>0.02</v>
      </c>
      <c r="G317" s="15">
        <v>5.0199999999999996</v>
      </c>
      <c r="H317" s="15">
        <v>270.79049999999995</v>
      </c>
      <c r="I317" s="15">
        <v>270.79049999999995</v>
      </c>
      <c r="J317" s="15" t="s">
        <v>4646</v>
      </c>
      <c r="K317" s="15">
        <v>34.229999999999997</v>
      </c>
      <c r="L317" s="15">
        <v>11</v>
      </c>
      <c r="M317" s="15">
        <v>392.45</v>
      </c>
      <c r="N317" s="15">
        <v>2653</v>
      </c>
      <c r="O317" s="15" t="s">
        <v>4081</v>
      </c>
      <c r="P317" s="15" t="s">
        <v>714</v>
      </c>
      <c r="Q317" s="15" t="s">
        <v>723</v>
      </c>
      <c r="R317" s="15" t="s">
        <v>727</v>
      </c>
      <c r="S317" s="15" t="s">
        <v>736</v>
      </c>
      <c r="T317" s="15" t="s">
        <v>743</v>
      </c>
      <c r="U317" s="15" t="s">
        <v>86</v>
      </c>
      <c r="V317" s="15">
        <v>0.55000000000000004</v>
      </c>
      <c r="W317" s="15" t="s">
        <v>718</v>
      </c>
      <c r="X317" s="15" t="s">
        <v>1050</v>
      </c>
      <c r="Y317" s="15" t="s">
        <v>1573</v>
      </c>
      <c r="Z317" s="15">
        <v>67037</v>
      </c>
    </row>
    <row r="318" spans="1:26" ht="13.2" x14ac:dyDescent="0.25">
      <c r="A318" s="15">
        <v>21958</v>
      </c>
      <c r="B318" s="15">
        <v>87356</v>
      </c>
      <c r="C318" s="16">
        <v>43884</v>
      </c>
      <c r="D318" s="16">
        <v>43884</v>
      </c>
      <c r="E318" s="15" t="s">
        <v>981</v>
      </c>
      <c r="F318" s="15">
        <v>0.01</v>
      </c>
      <c r="G318" s="15">
        <v>53.03</v>
      </c>
      <c r="H318" s="15">
        <v>-282.08179999999999</v>
      </c>
      <c r="I318" s="15" t="s">
        <v>4646</v>
      </c>
      <c r="J318" s="15">
        <v>-283.31</v>
      </c>
      <c r="K318" s="15">
        <v>20.98</v>
      </c>
      <c r="L318" s="15">
        <v>5</v>
      </c>
      <c r="M318" s="15">
        <v>123</v>
      </c>
      <c r="N318" s="15">
        <v>508</v>
      </c>
      <c r="O318" s="15" t="s">
        <v>3296</v>
      </c>
      <c r="P318" s="15" t="s">
        <v>716</v>
      </c>
      <c r="Q318" s="15" t="s">
        <v>724</v>
      </c>
      <c r="R318" s="15" t="s">
        <v>725</v>
      </c>
      <c r="S318" s="15" t="s">
        <v>734</v>
      </c>
      <c r="T318" s="15" t="s">
        <v>744</v>
      </c>
      <c r="U318" s="15" t="s">
        <v>65</v>
      </c>
      <c r="V318" s="15">
        <v>0.78</v>
      </c>
      <c r="W318" s="15" t="s">
        <v>717</v>
      </c>
      <c r="X318" s="15" t="s">
        <v>1083</v>
      </c>
      <c r="Y318" s="15" t="s">
        <v>1186</v>
      </c>
      <c r="Z318" s="15">
        <v>41011</v>
      </c>
    </row>
    <row r="319" spans="1:26" ht="13.2" x14ac:dyDescent="0.25">
      <c r="A319" s="15">
        <v>23136</v>
      </c>
      <c r="B319" s="15">
        <v>90871</v>
      </c>
      <c r="C319" s="16">
        <v>43884</v>
      </c>
      <c r="D319" s="16">
        <v>43886</v>
      </c>
      <c r="E319" s="15" t="s">
        <v>985</v>
      </c>
      <c r="F319" s="15">
        <v>0.01</v>
      </c>
      <c r="G319" s="15">
        <v>8.7799999999999994</v>
      </c>
      <c r="H319" s="15">
        <v>-36.770000000000003</v>
      </c>
      <c r="I319" s="15" t="s">
        <v>4646</v>
      </c>
      <c r="J319" s="15">
        <v>-39.130960000000009</v>
      </c>
      <c r="K319" s="15">
        <v>13.79</v>
      </c>
      <c r="L319" s="15">
        <v>4</v>
      </c>
      <c r="M319" s="15">
        <v>56.68</v>
      </c>
      <c r="N319" s="15">
        <v>2865</v>
      </c>
      <c r="O319" s="15" t="s">
        <v>2017</v>
      </c>
      <c r="P319" s="15" t="s">
        <v>714</v>
      </c>
      <c r="Q319" s="15" t="s">
        <v>724</v>
      </c>
      <c r="R319" s="15" t="s">
        <v>727</v>
      </c>
      <c r="S319" s="15" t="s">
        <v>736</v>
      </c>
      <c r="T319" s="15" t="s">
        <v>743</v>
      </c>
      <c r="U319" s="15" t="s">
        <v>754</v>
      </c>
      <c r="V319" s="15">
        <v>0.43</v>
      </c>
      <c r="W319" s="15" t="s">
        <v>718</v>
      </c>
      <c r="X319" s="15" t="s">
        <v>1018</v>
      </c>
      <c r="Y319" s="15" t="s">
        <v>1002</v>
      </c>
      <c r="Z319" s="15">
        <v>75460</v>
      </c>
    </row>
    <row r="320" spans="1:26" ht="13.2" x14ac:dyDescent="0.25">
      <c r="A320" s="15">
        <v>23137</v>
      </c>
      <c r="B320" s="15">
        <v>90871</v>
      </c>
      <c r="C320" s="16">
        <v>43884</v>
      </c>
      <c r="D320" s="16">
        <v>43885</v>
      </c>
      <c r="E320" s="15" t="s">
        <v>985</v>
      </c>
      <c r="F320" s="15">
        <v>0.04</v>
      </c>
      <c r="G320" s="15">
        <v>8.74</v>
      </c>
      <c r="H320" s="15">
        <v>87.03</v>
      </c>
      <c r="I320" s="15">
        <v>87.03</v>
      </c>
      <c r="J320" s="15">
        <v>-6.2266519999999996</v>
      </c>
      <c r="K320" s="15">
        <v>33.29</v>
      </c>
      <c r="L320" s="15">
        <v>8</v>
      </c>
      <c r="M320" s="15">
        <v>273.33999999999997</v>
      </c>
      <c r="N320" s="15">
        <v>2865</v>
      </c>
      <c r="O320" s="15" t="s">
        <v>2016</v>
      </c>
      <c r="P320" s="15" t="s">
        <v>714</v>
      </c>
      <c r="Q320" s="15" t="s">
        <v>724</v>
      </c>
      <c r="R320" s="15" t="s">
        <v>725</v>
      </c>
      <c r="S320" s="15" t="s">
        <v>734</v>
      </c>
      <c r="T320" s="15" t="s">
        <v>743</v>
      </c>
      <c r="U320" s="15" t="s">
        <v>351</v>
      </c>
      <c r="V320" s="15">
        <v>0.61</v>
      </c>
      <c r="W320" s="15" t="s">
        <v>718</v>
      </c>
      <c r="X320" s="15" t="s">
        <v>1018</v>
      </c>
      <c r="Y320" s="15" t="s">
        <v>1002</v>
      </c>
      <c r="Z320" s="15">
        <v>75460</v>
      </c>
    </row>
    <row r="321" spans="1:26" ht="13.2" x14ac:dyDescent="0.25">
      <c r="A321" s="15">
        <v>19525</v>
      </c>
      <c r="B321" s="15">
        <v>86486</v>
      </c>
      <c r="C321" s="16">
        <v>43885</v>
      </c>
      <c r="D321" s="16">
        <v>43887</v>
      </c>
      <c r="E321" s="15" t="s">
        <v>985</v>
      </c>
      <c r="F321" s="15">
        <v>0.01</v>
      </c>
      <c r="G321" s="15">
        <v>35</v>
      </c>
      <c r="H321" s="15">
        <v>-321.51</v>
      </c>
      <c r="I321" s="15" t="s">
        <v>4646</v>
      </c>
      <c r="J321" s="15" t="s">
        <v>4646</v>
      </c>
      <c r="K321" s="15">
        <v>138.13999999999999</v>
      </c>
      <c r="L321" s="15">
        <v>4</v>
      </c>
      <c r="M321" s="15">
        <v>599.03</v>
      </c>
      <c r="N321" s="15">
        <v>2660</v>
      </c>
      <c r="O321" s="15" t="s">
        <v>3526</v>
      </c>
      <c r="P321" s="15" t="s">
        <v>714</v>
      </c>
      <c r="Q321" s="15" t="s">
        <v>722</v>
      </c>
      <c r="R321" s="15" t="s">
        <v>725</v>
      </c>
      <c r="S321" s="15" t="s">
        <v>734</v>
      </c>
      <c r="T321" s="15" t="s">
        <v>748</v>
      </c>
      <c r="U321" s="15" t="s">
        <v>804</v>
      </c>
      <c r="V321" s="15"/>
      <c r="W321" s="15" t="s">
        <v>720</v>
      </c>
      <c r="X321" s="15" t="s">
        <v>1033</v>
      </c>
      <c r="Y321" s="15" t="s">
        <v>1272</v>
      </c>
      <c r="Z321" s="15">
        <v>4038</v>
      </c>
    </row>
    <row r="322" spans="1:26" ht="13.2" x14ac:dyDescent="0.25">
      <c r="A322" s="15">
        <v>20603</v>
      </c>
      <c r="B322" s="15">
        <v>91041</v>
      </c>
      <c r="C322" s="16">
        <v>43885</v>
      </c>
      <c r="D322" s="16">
        <v>43887</v>
      </c>
      <c r="E322" s="15" t="s">
        <v>985</v>
      </c>
      <c r="F322" s="15">
        <v>0.03</v>
      </c>
      <c r="G322" s="15">
        <v>3.99</v>
      </c>
      <c r="H322" s="15">
        <v>100.13279999999999</v>
      </c>
      <c r="I322" s="15">
        <v>100.13279999999999</v>
      </c>
      <c r="J322" s="15">
        <v>-42.218800000000002</v>
      </c>
      <c r="K322" s="15">
        <v>48.58</v>
      </c>
      <c r="L322" s="15">
        <v>3</v>
      </c>
      <c r="M322" s="15">
        <v>145.12</v>
      </c>
      <c r="N322" s="15">
        <v>1649</v>
      </c>
      <c r="O322" s="15" t="s">
        <v>4561</v>
      </c>
      <c r="P322" s="15" t="s">
        <v>715</v>
      </c>
      <c r="Q322" s="15" t="s">
        <v>724</v>
      </c>
      <c r="R322" s="15" t="s">
        <v>725</v>
      </c>
      <c r="S322" s="15" t="s">
        <v>733</v>
      </c>
      <c r="T322" s="15" t="s">
        <v>743</v>
      </c>
      <c r="U322" s="15" t="s">
        <v>637</v>
      </c>
      <c r="V322" s="15">
        <v>0.56000000000000005</v>
      </c>
      <c r="W322" s="15" t="s">
        <v>720</v>
      </c>
      <c r="X322" s="15" t="s">
        <v>1022</v>
      </c>
      <c r="Y322" s="15" t="s">
        <v>1645</v>
      </c>
      <c r="Z322" s="15">
        <v>11598</v>
      </c>
    </row>
    <row r="323" spans="1:26" ht="13.2" x14ac:dyDescent="0.25">
      <c r="A323" s="15">
        <v>23260</v>
      </c>
      <c r="B323" s="15">
        <v>91261</v>
      </c>
      <c r="C323" s="16">
        <v>43885</v>
      </c>
      <c r="D323" s="16">
        <v>43886</v>
      </c>
      <c r="E323" s="15" t="s">
        <v>985</v>
      </c>
      <c r="F323" s="15">
        <v>0</v>
      </c>
      <c r="G323" s="15">
        <v>164.73</v>
      </c>
      <c r="H323" s="15">
        <v>2653.2914999999998</v>
      </c>
      <c r="I323" s="15">
        <v>2653.2914999999998</v>
      </c>
      <c r="J323" s="15" t="s">
        <v>4646</v>
      </c>
      <c r="K323" s="15">
        <v>300.98</v>
      </c>
      <c r="L323" s="15">
        <v>12</v>
      </c>
      <c r="M323" s="15">
        <v>3845.35</v>
      </c>
      <c r="N323" s="15">
        <v>1894</v>
      </c>
      <c r="O323" s="15" t="s">
        <v>3124</v>
      </c>
      <c r="P323" s="15" t="s">
        <v>716</v>
      </c>
      <c r="Q323" s="15" t="s">
        <v>721</v>
      </c>
      <c r="R323" s="15" t="s">
        <v>727</v>
      </c>
      <c r="S323" s="15" t="s">
        <v>731</v>
      </c>
      <c r="T323" s="15" t="s">
        <v>744</v>
      </c>
      <c r="U323" s="15" t="s">
        <v>708</v>
      </c>
      <c r="V323" s="15">
        <v>0.56000000000000005</v>
      </c>
      <c r="W323" s="15" t="s">
        <v>718</v>
      </c>
      <c r="X323" s="15" t="s">
        <v>1034</v>
      </c>
      <c r="Y323" s="15" t="s">
        <v>1157</v>
      </c>
      <c r="Z323" s="15">
        <v>54915</v>
      </c>
    </row>
    <row r="324" spans="1:26" ht="13.2" x14ac:dyDescent="0.25">
      <c r="A324" s="15">
        <v>23261</v>
      </c>
      <c r="B324" s="15">
        <v>91261</v>
      </c>
      <c r="C324" s="16">
        <v>43885</v>
      </c>
      <c r="D324" s="16">
        <v>43887</v>
      </c>
      <c r="E324" s="15" t="s">
        <v>985</v>
      </c>
      <c r="F324" s="15">
        <v>0.09</v>
      </c>
      <c r="G324" s="15">
        <v>0.96</v>
      </c>
      <c r="H324" s="15">
        <v>-1.84</v>
      </c>
      <c r="I324" s="15" t="s">
        <v>4646</v>
      </c>
      <c r="J324" s="15">
        <v>-27.49</v>
      </c>
      <c r="K324" s="15">
        <v>2.94</v>
      </c>
      <c r="L324" s="15">
        <v>1</v>
      </c>
      <c r="M324" s="15">
        <v>3.77</v>
      </c>
      <c r="N324" s="15">
        <v>1894</v>
      </c>
      <c r="O324" s="15" t="s">
        <v>3124</v>
      </c>
      <c r="P324" s="15" t="s">
        <v>714</v>
      </c>
      <c r="Q324" s="15" t="s">
        <v>721</v>
      </c>
      <c r="R324" s="15" t="s">
        <v>725</v>
      </c>
      <c r="S324" s="15" t="s">
        <v>728</v>
      </c>
      <c r="T324" s="15" t="s">
        <v>742</v>
      </c>
      <c r="U324" s="15" t="s">
        <v>889</v>
      </c>
      <c r="V324" s="15">
        <v>0.57999999999999996</v>
      </c>
      <c r="W324" s="15" t="s">
        <v>718</v>
      </c>
      <c r="X324" s="15" t="s">
        <v>1034</v>
      </c>
      <c r="Y324" s="15" t="s">
        <v>1157</v>
      </c>
      <c r="Z324" s="15">
        <v>54915</v>
      </c>
    </row>
    <row r="325" spans="1:26" ht="13.2" x14ac:dyDescent="0.25">
      <c r="A325" s="15">
        <v>20604</v>
      </c>
      <c r="B325" s="15">
        <v>88568</v>
      </c>
      <c r="C325" s="16">
        <v>43886</v>
      </c>
      <c r="D325" s="16">
        <v>43888</v>
      </c>
      <c r="E325" s="15" t="s">
        <v>984</v>
      </c>
      <c r="F325" s="15">
        <v>0.1</v>
      </c>
      <c r="G325" s="15">
        <v>22.24</v>
      </c>
      <c r="H325" s="15">
        <v>98.12</v>
      </c>
      <c r="I325" s="15">
        <v>98.12</v>
      </c>
      <c r="J325" s="15">
        <v>-30.51</v>
      </c>
      <c r="K325" s="15">
        <v>50.98</v>
      </c>
      <c r="L325" s="15">
        <v>6</v>
      </c>
      <c r="M325" s="15">
        <v>300.63</v>
      </c>
      <c r="N325" s="15">
        <v>851</v>
      </c>
      <c r="O325" s="15" t="s">
        <v>2868</v>
      </c>
      <c r="P325" s="15" t="s">
        <v>714</v>
      </c>
      <c r="Q325" s="15" t="s">
        <v>724</v>
      </c>
      <c r="R325" s="15" t="s">
        <v>727</v>
      </c>
      <c r="S325" s="15" t="s">
        <v>736</v>
      </c>
      <c r="T325" s="15" t="s">
        <v>748</v>
      </c>
      <c r="U325" s="15" t="s">
        <v>252</v>
      </c>
      <c r="V325" s="15">
        <v>0.55000000000000004</v>
      </c>
      <c r="W325" s="15" t="s">
        <v>719</v>
      </c>
      <c r="X325" s="15" t="s">
        <v>1040</v>
      </c>
      <c r="Y325" s="15" t="s">
        <v>1451</v>
      </c>
      <c r="Z325" s="15">
        <v>91745</v>
      </c>
    </row>
    <row r="326" spans="1:26" ht="13.2" x14ac:dyDescent="0.25">
      <c r="A326" s="15">
        <v>24774</v>
      </c>
      <c r="B326" s="15">
        <v>91194</v>
      </c>
      <c r="C326" s="16">
        <v>43886</v>
      </c>
      <c r="D326" s="16">
        <v>43888</v>
      </c>
      <c r="E326" s="15" t="s">
        <v>983</v>
      </c>
      <c r="F326" s="15">
        <v>0.04</v>
      </c>
      <c r="G326" s="15">
        <v>8.5500000000000007</v>
      </c>
      <c r="H326" s="15">
        <v>201.7353</v>
      </c>
      <c r="I326" s="15">
        <v>201.7353</v>
      </c>
      <c r="J326" s="15">
        <v>-83.71</v>
      </c>
      <c r="K326" s="15">
        <v>29.18</v>
      </c>
      <c r="L326" s="15">
        <v>10</v>
      </c>
      <c r="M326" s="15">
        <v>292.37</v>
      </c>
      <c r="N326" s="15">
        <v>868</v>
      </c>
      <c r="O326" s="15" t="s">
        <v>2289</v>
      </c>
      <c r="P326" s="15" t="s">
        <v>715</v>
      </c>
      <c r="Q326" s="15" t="s">
        <v>724</v>
      </c>
      <c r="R326" s="15" t="s">
        <v>727</v>
      </c>
      <c r="S326" s="15" t="s">
        <v>736</v>
      </c>
      <c r="T326" s="15" t="s">
        <v>743</v>
      </c>
      <c r="U326" s="15" t="s">
        <v>633</v>
      </c>
      <c r="V326" s="15">
        <v>0.42</v>
      </c>
      <c r="W326" s="15" t="s">
        <v>718</v>
      </c>
      <c r="X326" s="15" t="s">
        <v>1042</v>
      </c>
      <c r="Y326" s="15" t="s">
        <v>1304</v>
      </c>
      <c r="Z326" s="15">
        <v>55126</v>
      </c>
    </row>
    <row r="327" spans="1:26" ht="13.2" x14ac:dyDescent="0.25">
      <c r="A327" s="15">
        <v>24775</v>
      </c>
      <c r="B327" s="15">
        <v>91194</v>
      </c>
      <c r="C327" s="16">
        <v>43886</v>
      </c>
      <c r="D327" s="16">
        <v>43888</v>
      </c>
      <c r="E327" s="15" t="s">
        <v>983</v>
      </c>
      <c r="F327" s="15">
        <v>0</v>
      </c>
      <c r="G327" s="15">
        <v>35</v>
      </c>
      <c r="H327" s="15">
        <v>-684.78</v>
      </c>
      <c r="I327" s="15" t="s">
        <v>4646</v>
      </c>
      <c r="J327" s="15" t="s">
        <v>4646</v>
      </c>
      <c r="K327" s="15">
        <v>80.98</v>
      </c>
      <c r="L327" s="15">
        <v>8</v>
      </c>
      <c r="M327" s="15">
        <v>682.79</v>
      </c>
      <c r="N327" s="15">
        <v>868</v>
      </c>
      <c r="O327" s="15" t="s">
        <v>3577</v>
      </c>
      <c r="P327" s="15" t="s">
        <v>714</v>
      </c>
      <c r="Q327" s="15" t="s">
        <v>724</v>
      </c>
      <c r="R327" s="15" t="s">
        <v>725</v>
      </c>
      <c r="S327" s="15" t="s">
        <v>734</v>
      </c>
      <c r="T327" s="15" t="s">
        <v>748</v>
      </c>
      <c r="U327" s="15" t="s">
        <v>712</v>
      </c>
      <c r="V327" s="15">
        <v>0.83</v>
      </c>
      <c r="W327" s="15" t="s">
        <v>718</v>
      </c>
      <c r="X327" s="15" t="s">
        <v>1042</v>
      </c>
      <c r="Y327" s="15" t="s">
        <v>1304</v>
      </c>
      <c r="Z327" s="15">
        <v>55126</v>
      </c>
    </row>
    <row r="328" spans="1:26" ht="13.2" x14ac:dyDescent="0.25">
      <c r="A328" s="15">
        <v>24890</v>
      </c>
      <c r="B328" s="15">
        <v>88266</v>
      </c>
      <c r="C328" s="16">
        <v>43886</v>
      </c>
      <c r="D328" s="16">
        <v>43887</v>
      </c>
      <c r="E328" s="15" t="s">
        <v>981</v>
      </c>
      <c r="F328" s="15">
        <v>0.06</v>
      </c>
      <c r="G328" s="15">
        <v>1.99</v>
      </c>
      <c r="H328" s="15">
        <v>-344.82000000000005</v>
      </c>
      <c r="I328" s="15" t="s">
        <v>4646</v>
      </c>
      <c r="J328" s="15">
        <v>-64.37</v>
      </c>
      <c r="K328" s="15">
        <v>8.33</v>
      </c>
      <c r="L328" s="15">
        <v>1</v>
      </c>
      <c r="M328" s="15">
        <v>8.49</v>
      </c>
      <c r="N328" s="15">
        <v>2361</v>
      </c>
      <c r="O328" s="15" t="s">
        <v>2422</v>
      </c>
      <c r="P328" s="15" t="s">
        <v>714</v>
      </c>
      <c r="Q328" s="15" t="s">
        <v>724</v>
      </c>
      <c r="R328" s="15" t="s">
        <v>726</v>
      </c>
      <c r="S328" s="15" t="s">
        <v>729</v>
      </c>
      <c r="T328" s="15" t="s">
        <v>745</v>
      </c>
      <c r="U328" s="15" t="s">
        <v>774</v>
      </c>
      <c r="V328" s="15">
        <v>0.52</v>
      </c>
      <c r="W328" s="15" t="s">
        <v>717</v>
      </c>
      <c r="X328" s="15" t="s">
        <v>1037</v>
      </c>
      <c r="Y328" s="15" t="s">
        <v>1266</v>
      </c>
      <c r="Z328" s="15">
        <v>32259</v>
      </c>
    </row>
    <row r="329" spans="1:26" ht="13.2" x14ac:dyDescent="0.25">
      <c r="A329" s="15">
        <v>18169</v>
      </c>
      <c r="B329" s="15">
        <v>86545</v>
      </c>
      <c r="C329" s="16">
        <v>43887</v>
      </c>
      <c r="D329" s="16">
        <v>43889</v>
      </c>
      <c r="E329" s="15" t="s">
        <v>985</v>
      </c>
      <c r="F329" s="15">
        <v>0.02</v>
      </c>
      <c r="G329" s="15">
        <v>2.99</v>
      </c>
      <c r="H329" s="15">
        <v>5.2955000000000005</v>
      </c>
      <c r="I329" s="15">
        <v>5.2955000000000005</v>
      </c>
      <c r="J329" s="15">
        <v>-461.45</v>
      </c>
      <c r="K329" s="15">
        <v>5.34</v>
      </c>
      <c r="L329" s="15">
        <v>6</v>
      </c>
      <c r="M329" s="15">
        <v>34.729999999999997</v>
      </c>
      <c r="N329" s="15">
        <v>2979</v>
      </c>
      <c r="O329" s="15" t="s">
        <v>2908</v>
      </c>
      <c r="P329" s="15" t="s">
        <v>714</v>
      </c>
      <c r="Q329" s="15" t="s">
        <v>724</v>
      </c>
      <c r="R329" s="15" t="s">
        <v>725</v>
      </c>
      <c r="S329" s="15" t="s">
        <v>104</v>
      </c>
      <c r="T329" s="15" t="s">
        <v>743</v>
      </c>
      <c r="U329" s="15" t="s">
        <v>246</v>
      </c>
      <c r="V329" s="15">
        <v>0.38</v>
      </c>
      <c r="W329" s="15" t="s">
        <v>718</v>
      </c>
      <c r="X329" s="15" t="s">
        <v>1105</v>
      </c>
      <c r="Y329" s="15" t="s">
        <v>1104</v>
      </c>
      <c r="Z329" s="15">
        <v>58601</v>
      </c>
    </row>
    <row r="330" spans="1:26" ht="13.2" x14ac:dyDescent="0.25">
      <c r="A330" s="15">
        <v>18170</v>
      </c>
      <c r="B330" s="15">
        <v>86545</v>
      </c>
      <c r="C330" s="16">
        <v>43887</v>
      </c>
      <c r="D330" s="16">
        <v>43888</v>
      </c>
      <c r="E330" s="15" t="s">
        <v>985</v>
      </c>
      <c r="F330" s="15">
        <v>0.03</v>
      </c>
      <c r="G330" s="15">
        <v>7.47</v>
      </c>
      <c r="H330" s="15">
        <v>170.79569999999998</v>
      </c>
      <c r="I330" s="15">
        <v>170.79569999999998</v>
      </c>
      <c r="J330" s="15" t="s">
        <v>4646</v>
      </c>
      <c r="K330" s="15">
        <v>40.98</v>
      </c>
      <c r="L330" s="15">
        <v>6</v>
      </c>
      <c r="M330" s="15">
        <v>247.53</v>
      </c>
      <c r="N330" s="15">
        <v>2979</v>
      </c>
      <c r="O330" s="15" t="s">
        <v>3613</v>
      </c>
      <c r="P330" s="15" t="s">
        <v>714</v>
      </c>
      <c r="Q330" s="15" t="s">
        <v>724</v>
      </c>
      <c r="R330" s="15" t="s">
        <v>725</v>
      </c>
      <c r="S330" s="15" t="s">
        <v>104</v>
      </c>
      <c r="T330" s="15" t="s">
        <v>743</v>
      </c>
      <c r="U330" s="15" t="s">
        <v>580</v>
      </c>
      <c r="V330" s="15">
        <v>0.37</v>
      </c>
      <c r="W330" s="15" t="s">
        <v>718</v>
      </c>
      <c r="X330" s="15" t="s">
        <v>1105</v>
      </c>
      <c r="Y330" s="15" t="s">
        <v>1104</v>
      </c>
      <c r="Z330" s="15">
        <v>58601</v>
      </c>
    </row>
    <row r="331" spans="1:26" ht="13.2" x14ac:dyDescent="0.25">
      <c r="A331" s="15">
        <v>20516</v>
      </c>
      <c r="B331" s="15">
        <v>88447</v>
      </c>
      <c r="C331" s="16">
        <v>43887</v>
      </c>
      <c r="D331" s="16">
        <v>43889</v>
      </c>
      <c r="E331" s="15" t="s">
        <v>982</v>
      </c>
      <c r="F331" s="15">
        <v>7.0000000000000007E-2</v>
      </c>
      <c r="G331" s="15">
        <v>1.99</v>
      </c>
      <c r="H331" s="15">
        <v>11.95</v>
      </c>
      <c r="I331" s="15">
        <v>11.95</v>
      </c>
      <c r="J331" s="15" t="s">
        <v>4646</v>
      </c>
      <c r="K331" s="15">
        <v>8.33</v>
      </c>
      <c r="L331" s="15">
        <v>6</v>
      </c>
      <c r="M331" s="15">
        <v>50.28</v>
      </c>
      <c r="N331" s="15">
        <v>3063</v>
      </c>
      <c r="O331" s="15" t="s">
        <v>2704</v>
      </c>
      <c r="P331" s="15" t="s">
        <v>714</v>
      </c>
      <c r="Q331" s="15" t="s">
        <v>723</v>
      </c>
      <c r="R331" s="15" t="s">
        <v>726</v>
      </c>
      <c r="S331" s="15" t="s">
        <v>729</v>
      </c>
      <c r="T331" s="15" t="s">
        <v>745</v>
      </c>
      <c r="U331" s="15" t="s">
        <v>774</v>
      </c>
      <c r="V331" s="15">
        <v>0.52</v>
      </c>
      <c r="W331" s="15" t="s">
        <v>719</v>
      </c>
      <c r="X331" s="15" t="s">
        <v>741</v>
      </c>
      <c r="Y331" s="15" t="s">
        <v>1525</v>
      </c>
      <c r="Z331" s="15">
        <v>98034</v>
      </c>
    </row>
    <row r="332" spans="1:26" ht="13.2" x14ac:dyDescent="0.25">
      <c r="A332" s="15">
        <v>20517</v>
      </c>
      <c r="B332" s="15">
        <v>88447</v>
      </c>
      <c r="C332" s="16">
        <v>43887</v>
      </c>
      <c r="D332" s="16">
        <v>43888</v>
      </c>
      <c r="E332" s="15" t="s">
        <v>982</v>
      </c>
      <c r="F332" s="15">
        <v>0.03</v>
      </c>
      <c r="G332" s="15">
        <v>24.49</v>
      </c>
      <c r="H332" s="15">
        <v>1773.6104999999998</v>
      </c>
      <c r="I332" s="15">
        <v>1773.6104999999998</v>
      </c>
      <c r="J332" s="15">
        <v>-147.21</v>
      </c>
      <c r="K332" s="15">
        <v>499.99</v>
      </c>
      <c r="L332" s="15">
        <v>5</v>
      </c>
      <c r="M332" s="15">
        <v>2570.4499999999998</v>
      </c>
      <c r="N332" s="15">
        <v>3063</v>
      </c>
      <c r="O332" s="15" t="s">
        <v>3562</v>
      </c>
      <c r="P332" s="15" t="s">
        <v>714</v>
      </c>
      <c r="Q332" s="15" t="s">
        <v>723</v>
      </c>
      <c r="R332" s="15" t="s">
        <v>726</v>
      </c>
      <c r="S332" s="15" t="s">
        <v>106</v>
      </c>
      <c r="T332" s="15" t="s">
        <v>748</v>
      </c>
      <c r="U332" s="15" t="s">
        <v>349</v>
      </c>
      <c r="V332" s="15">
        <v>0.36</v>
      </c>
      <c r="W332" s="15" t="s">
        <v>719</v>
      </c>
      <c r="X332" s="15" t="s">
        <v>741</v>
      </c>
      <c r="Y332" s="15" t="s">
        <v>1525</v>
      </c>
      <c r="Z332" s="15">
        <v>98034</v>
      </c>
    </row>
    <row r="333" spans="1:26" ht="13.2" x14ac:dyDescent="0.25">
      <c r="A333" s="15">
        <v>22247</v>
      </c>
      <c r="B333" s="15">
        <v>91432</v>
      </c>
      <c r="C333" s="16">
        <v>43887</v>
      </c>
      <c r="D333" s="16">
        <v>43889</v>
      </c>
      <c r="E333" s="15" t="s">
        <v>982</v>
      </c>
      <c r="F333" s="15">
        <v>0.06</v>
      </c>
      <c r="G333" s="15">
        <v>8.99</v>
      </c>
      <c r="H333" s="15">
        <v>349.47</v>
      </c>
      <c r="I333" s="15">
        <v>349.47</v>
      </c>
      <c r="J333" s="15" t="s">
        <v>4646</v>
      </c>
      <c r="K333" s="15">
        <v>195.99</v>
      </c>
      <c r="L333" s="15">
        <v>6</v>
      </c>
      <c r="M333" s="15">
        <v>948.97</v>
      </c>
      <c r="N333" s="15">
        <v>622</v>
      </c>
      <c r="O333" s="15" t="s">
        <v>3059</v>
      </c>
      <c r="P333" s="15" t="s">
        <v>714</v>
      </c>
      <c r="Q333" s="15" t="s">
        <v>721</v>
      </c>
      <c r="R333" s="15" t="s">
        <v>726</v>
      </c>
      <c r="S333" s="15" t="s">
        <v>103</v>
      </c>
      <c r="T333" s="15" t="s">
        <v>743</v>
      </c>
      <c r="U333" s="15" t="s">
        <v>253</v>
      </c>
      <c r="V333" s="15">
        <v>0.6</v>
      </c>
      <c r="W333" s="15" t="s">
        <v>720</v>
      </c>
      <c r="X333" s="15" t="s">
        <v>1033</v>
      </c>
      <c r="Y333" s="15" t="s">
        <v>1046</v>
      </c>
      <c r="Z333" s="15">
        <v>4210</v>
      </c>
    </row>
    <row r="334" spans="1:26" ht="13.2" x14ac:dyDescent="0.25">
      <c r="A334" s="15">
        <v>22248</v>
      </c>
      <c r="B334" s="15">
        <v>91432</v>
      </c>
      <c r="C334" s="16">
        <v>43887</v>
      </c>
      <c r="D334" s="16">
        <v>43888</v>
      </c>
      <c r="E334" s="15" t="s">
        <v>982</v>
      </c>
      <c r="F334" s="15">
        <v>0.1</v>
      </c>
      <c r="G334" s="15">
        <v>2</v>
      </c>
      <c r="H334" s="15">
        <v>18.420000000000002</v>
      </c>
      <c r="I334" s="15">
        <v>18.420000000000002</v>
      </c>
      <c r="J334" s="15">
        <v>-2.9568000000000003</v>
      </c>
      <c r="K334" s="15">
        <v>6.88</v>
      </c>
      <c r="L334" s="15">
        <v>5</v>
      </c>
      <c r="M334" s="15">
        <v>31.46</v>
      </c>
      <c r="N334" s="15">
        <v>621</v>
      </c>
      <c r="O334" s="15" t="s">
        <v>3059</v>
      </c>
      <c r="P334" s="15" t="s">
        <v>714</v>
      </c>
      <c r="Q334" s="15" t="s">
        <v>721</v>
      </c>
      <c r="R334" s="15" t="s">
        <v>725</v>
      </c>
      <c r="S334" s="15" t="s">
        <v>730</v>
      </c>
      <c r="T334" s="15" t="s">
        <v>742</v>
      </c>
      <c r="U334" s="15" t="s">
        <v>293</v>
      </c>
      <c r="V334" s="15">
        <v>0.39</v>
      </c>
      <c r="W334" s="15" t="s">
        <v>720</v>
      </c>
      <c r="X334" s="15" t="s">
        <v>1127</v>
      </c>
      <c r="Y334" s="15" t="s">
        <v>1789</v>
      </c>
      <c r="Z334" s="15">
        <v>6111</v>
      </c>
    </row>
    <row r="335" spans="1:26" ht="13.2" x14ac:dyDescent="0.25">
      <c r="A335" s="15">
        <v>22288</v>
      </c>
      <c r="B335" s="15">
        <v>86459</v>
      </c>
      <c r="C335" s="16">
        <v>43887</v>
      </c>
      <c r="D335" s="16">
        <v>43888</v>
      </c>
      <c r="E335" s="15" t="s">
        <v>985</v>
      </c>
      <c r="F335" s="15">
        <v>0.09</v>
      </c>
      <c r="G335" s="15">
        <v>5.99</v>
      </c>
      <c r="H335" s="15">
        <v>114.3165</v>
      </c>
      <c r="I335" s="15">
        <v>114.3165</v>
      </c>
      <c r="J335" s="15">
        <v>-47.726000000000006</v>
      </c>
      <c r="K335" s="15">
        <v>35.99</v>
      </c>
      <c r="L335" s="15">
        <v>5</v>
      </c>
      <c r="M335" s="15">
        <v>151.6</v>
      </c>
      <c r="N335" s="15">
        <v>907</v>
      </c>
      <c r="O335" s="15" t="s">
        <v>4391</v>
      </c>
      <c r="P335" s="15" t="s">
        <v>714</v>
      </c>
      <c r="Q335" s="15" t="s">
        <v>721</v>
      </c>
      <c r="R335" s="15" t="s">
        <v>726</v>
      </c>
      <c r="S335" s="15" t="s">
        <v>103</v>
      </c>
      <c r="T335" s="15" t="s">
        <v>742</v>
      </c>
      <c r="U335" s="15" t="s">
        <v>7</v>
      </c>
      <c r="V335" s="15">
        <v>0.38</v>
      </c>
      <c r="W335" s="15" t="s">
        <v>717</v>
      </c>
      <c r="X335" s="15" t="s">
        <v>1083</v>
      </c>
      <c r="Y335" s="15" t="s">
        <v>1094</v>
      </c>
      <c r="Z335" s="15">
        <v>42420</v>
      </c>
    </row>
    <row r="336" spans="1:26" ht="13.2" x14ac:dyDescent="0.25">
      <c r="A336" s="15">
        <v>24187</v>
      </c>
      <c r="B336" s="15">
        <v>90678</v>
      </c>
      <c r="C336" s="16">
        <v>43887</v>
      </c>
      <c r="D336" s="16">
        <v>43888</v>
      </c>
      <c r="E336" s="15" t="s">
        <v>981</v>
      </c>
      <c r="F336" s="15">
        <v>0.1</v>
      </c>
      <c r="G336" s="15">
        <v>2.2000000000000002</v>
      </c>
      <c r="H336" s="15">
        <v>-8.2799999999999994</v>
      </c>
      <c r="I336" s="15" t="s">
        <v>4646</v>
      </c>
      <c r="J336" s="15">
        <v>-2766.6158399999999</v>
      </c>
      <c r="K336" s="15">
        <v>3.6</v>
      </c>
      <c r="L336" s="15">
        <v>2</v>
      </c>
      <c r="M336" s="15">
        <v>6.97</v>
      </c>
      <c r="N336" s="15">
        <v>1665</v>
      </c>
      <c r="O336" s="15" t="s">
        <v>2544</v>
      </c>
      <c r="P336" s="15" t="s">
        <v>714</v>
      </c>
      <c r="Q336" s="15" t="s">
        <v>723</v>
      </c>
      <c r="R336" s="15" t="s">
        <v>725</v>
      </c>
      <c r="S336" s="15" t="s">
        <v>730</v>
      </c>
      <c r="T336" s="15" t="s">
        <v>742</v>
      </c>
      <c r="U336" s="15" t="s">
        <v>673</v>
      </c>
      <c r="V336" s="15">
        <v>0.39</v>
      </c>
      <c r="W336" s="15" t="s">
        <v>719</v>
      </c>
      <c r="X336" s="15" t="s">
        <v>1040</v>
      </c>
      <c r="Y336" s="15" t="s">
        <v>1208</v>
      </c>
      <c r="Z336" s="15">
        <v>92653</v>
      </c>
    </row>
    <row r="337" spans="1:26" ht="13.2" x14ac:dyDescent="0.25">
      <c r="A337" s="15">
        <v>26109</v>
      </c>
      <c r="B337" s="15">
        <v>89705</v>
      </c>
      <c r="C337" s="16">
        <v>43887</v>
      </c>
      <c r="D337" s="16">
        <v>43889</v>
      </c>
      <c r="E337" s="15" t="s">
        <v>985</v>
      </c>
      <c r="F337" s="15">
        <v>0.08</v>
      </c>
      <c r="G337" s="15">
        <v>6.79</v>
      </c>
      <c r="H337" s="15">
        <v>147.75659999999999</v>
      </c>
      <c r="I337" s="15">
        <v>147.75659999999999</v>
      </c>
      <c r="J337" s="15">
        <v>-24.86</v>
      </c>
      <c r="K337" s="15">
        <v>55.48</v>
      </c>
      <c r="L337" s="15">
        <v>4</v>
      </c>
      <c r="M337" s="15">
        <v>214.14</v>
      </c>
      <c r="N337" s="15">
        <v>1639</v>
      </c>
      <c r="O337" s="15" t="s">
        <v>3825</v>
      </c>
      <c r="P337" s="15" t="s">
        <v>714</v>
      </c>
      <c r="Q337" s="15" t="s">
        <v>721</v>
      </c>
      <c r="R337" s="15" t="s">
        <v>725</v>
      </c>
      <c r="S337" s="15" t="s">
        <v>730</v>
      </c>
      <c r="T337" s="15" t="s">
        <v>743</v>
      </c>
      <c r="U337" s="15" t="s">
        <v>520</v>
      </c>
      <c r="V337" s="15">
        <v>0.37</v>
      </c>
      <c r="W337" s="15" t="s">
        <v>720</v>
      </c>
      <c r="X337" s="15" t="s">
        <v>1127</v>
      </c>
      <c r="Y337" s="15" t="s">
        <v>1126</v>
      </c>
      <c r="Z337" s="15">
        <v>6901</v>
      </c>
    </row>
    <row r="338" spans="1:26" ht="13.2" x14ac:dyDescent="0.25">
      <c r="A338" s="15">
        <v>18962</v>
      </c>
      <c r="B338" s="15">
        <v>85893</v>
      </c>
      <c r="C338" s="16">
        <v>43888</v>
      </c>
      <c r="D338" s="16">
        <v>43889</v>
      </c>
      <c r="E338" s="15" t="s">
        <v>985</v>
      </c>
      <c r="F338" s="15">
        <v>0.03</v>
      </c>
      <c r="G338" s="15">
        <v>5.99</v>
      </c>
      <c r="H338" s="15">
        <v>-216.02980000000002</v>
      </c>
      <c r="I338" s="15" t="s">
        <v>4646</v>
      </c>
      <c r="J338" s="15" t="s">
        <v>4646</v>
      </c>
      <c r="K338" s="15">
        <v>11.99</v>
      </c>
      <c r="L338" s="15">
        <v>7</v>
      </c>
      <c r="M338" s="15">
        <v>83.72</v>
      </c>
      <c r="N338" s="15">
        <v>1916</v>
      </c>
      <c r="O338" s="15" t="s">
        <v>3061</v>
      </c>
      <c r="P338" s="15" t="s">
        <v>714</v>
      </c>
      <c r="Q338" s="15" t="s">
        <v>721</v>
      </c>
      <c r="R338" s="15" t="s">
        <v>726</v>
      </c>
      <c r="S338" s="15" t="s">
        <v>740</v>
      </c>
      <c r="T338" s="15" t="s">
        <v>747</v>
      </c>
      <c r="U338" s="15" t="s">
        <v>749</v>
      </c>
      <c r="V338" s="15">
        <v>0.36</v>
      </c>
      <c r="W338" s="15" t="s">
        <v>717</v>
      </c>
      <c r="X338" s="15" t="s">
        <v>1024</v>
      </c>
      <c r="Y338" s="15" t="s">
        <v>1023</v>
      </c>
      <c r="Z338" s="15">
        <v>72209</v>
      </c>
    </row>
    <row r="339" spans="1:26" ht="13.2" x14ac:dyDescent="0.25">
      <c r="A339" s="15">
        <v>23629</v>
      </c>
      <c r="B339" s="15">
        <v>91201</v>
      </c>
      <c r="C339" s="16">
        <v>43888</v>
      </c>
      <c r="D339" s="16">
        <v>43896</v>
      </c>
      <c r="E339" s="15" t="s">
        <v>984</v>
      </c>
      <c r="F339" s="15">
        <v>0.06</v>
      </c>
      <c r="G339" s="15">
        <v>54.74</v>
      </c>
      <c r="H339" s="15">
        <v>14.76</v>
      </c>
      <c r="I339" s="15">
        <v>14.76</v>
      </c>
      <c r="J339" s="15" t="s">
        <v>4646</v>
      </c>
      <c r="K339" s="15">
        <v>130.97999999999999</v>
      </c>
      <c r="L339" s="15">
        <v>3</v>
      </c>
      <c r="M339" s="15">
        <v>411.64</v>
      </c>
      <c r="N339" s="15">
        <v>751</v>
      </c>
      <c r="O339" s="15" t="s">
        <v>3565</v>
      </c>
      <c r="P339" s="15" t="s">
        <v>716</v>
      </c>
      <c r="Q339" s="15" t="s">
        <v>724</v>
      </c>
      <c r="R339" s="15" t="s">
        <v>727</v>
      </c>
      <c r="S339" s="15" t="s">
        <v>738</v>
      </c>
      <c r="T339" s="15" t="s">
        <v>746</v>
      </c>
      <c r="U339" s="15" t="s">
        <v>702</v>
      </c>
      <c r="V339" s="15">
        <v>0.69</v>
      </c>
      <c r="W339" s="15" t="s">
        <v>717</v>
      </c>
      <c r="X339" s="15" t="s">
        <v>1083</v>
      </c>
      <c r="Y339" s="15" t="s">
        <v>1190</v>
      </c>
      <c r="Z339" s="15">
        <v>40324</v>
      </c>
    </row>
    <row r="340" spans="1:26" ht="13.2" x14ac:dyDescent="0.25">
      <c r="A340" s="15">
        <v>23906</v>
      </c>
      <c r="B340" s="15">
        <v>88587</v>
      </c>
      <c r="C340" s="16">
        <v>43889</v>
      </c>
      <c r="D340" s="16">
        <v>43899</v>
      </c>
      <c r="E340" s="15" t="s">
        <v>984</v>
      </c>
      <c r="F340" s="15">
        <v>0.1</v>
      </c>
      <c r="G340" s="15">
        <v>9.07</v>
      </c>
      <c r="H340" s="15">
        <v>379.3965</v>
      </c>
      <c r="I340" s="15">
        <v>379.3965</v>
      </c>
      <c r="J340" s="15" t="s">
        <v>4646</v>
      </c>
      <c r="K340" s="15">
        <v>120.98</v>
      </c>
      <c r="L340" s="15">
        <v>5</v>
      </c>
      <c r="M340" s="15">
        <v>549.85</v>
      </c>
      <c r="N340" s="15">
        <v>3355</v>
      </c>
      <c r="O340" s="15" t="s">
        <v>3345</v>
      </c>
      <c r="P340" s="15" t="s">
        <v>714</v>
      </c>
      <c r="Q340" s="15" t="s">
        <v>724</v>
      </c>
      <c r="R340" s="15" t="s">
        <v>725</v>
      </c>
      <c r="S340" s="15" t="s">
        <v>104</v>
      </c>
      <c r="T340" s="15" t="s">
        <v>743</v>
      </c>
      <c r="U340" s="15" t="s">
        <v>71</v>
      </c>
      <c r="V340" s="15">
        <v>0.35</v>
      </c>
      <c r="W340" s="15" t="s">
        <v>719</v>
      </c>
      <c r="X340" s="15" t="s">
        <v>1040</v>
      </c>
      <c r="Y340" s="15" t="s">
        <v>1828</v>
      </c>
      <c r="Z340" s="15">
        <v>93010</v>
      </c>
    </row>
    <row r="341" spans="1:26" ht="13.2" x14ac:dyDescent="0.25">
      <c r="A341" s="15">
        <v>23907</v>
      </c>
      <c r="B341" s="15">
        <v>88587</v>
      </c>
      <c r="C341" s="16">
        <v>43889</v>
      </c>
      <c r="D341" s="16">
        <v>43894</v>
      </c>
      <c r="E341" s="15" t="s">
        <v>984</v>
      </c>
      <c r="F341" s="15">
        <v>0.08</v>
      </c>
      <c r="G341" s="15">
        <v>2.38</v>
      </c>
      <c r="H341" s="15">
        <v>-41.83</v>
      </c>
      <c r="I341" s="15" t="s">
        <v>4646</v>
      </c>
      <c r="J341" s="15">
        <v>-27.15</v>
      </c>
      <c r="K341" s="15">
        <v>8.32</v>
      </c>
      <c r="L341" s="15">
        <v>6</v>
      </c>
      <c r="M341" s="15">
        <v>48.99</v>
      </c>
      <c r="N341" s="15">
        <v>3355</v>
      </c>
      <c r="O341" s="15" t="s">
        <v>2160</v>
      </c>
      <c r="P341" s="15" t="s">
        <v>715</v>
      </c>
      <c r="Q341" s="15" t="s">
        <v>724</v>
      </c>
      <c r="R341" s="15" t="s">
        <v>726</v>
      </c>
      <c r="S341" s="15" t="s">
        <v>729</v>
      </c>
      <c r="T341" s="15" t="s">
        <v>745</v>
      </c>
      <c r="U341" s="15" t="s">
        <v>218</v>
      </c>
      <c r="V341" s="15">
        <v>0.74</v>
      </c>
      <c r="W341" s="15" t="s">
        <v>719</v>
      </c>
      <c r="X341" s="15" t="s">
        <v>1040</v>
      </c>
      <c r="Y341" s="15" t="s">
        <v>1828</v>
      </c>
      <c r="Z341" s="15">
        <v>93010</v>
      </c>
    </row>
    <row r="342" spans="1:26" ht="13.2" x14ac:dyDescent="0.25">
      <c r="A342" s="15">
        <v>23908</v>
      </c>
      <c r="B342" s="15">
        <v>88587</v>
      </c>
      <c r="C342" s="16">
        <v>43889</v>
      </c>
      <c r="D342" s="16">
        <v>43889</v>
      </c>
      <c r="E342" s="15" t="s">
        <v>984</v>
      </c>
      <c r="F342" s="15">
        <v>0.1</v>
      </c>
      <c r="G342" s="15">
        <v>4.2</v>
      </c>
      <c r="H342" s="15">
        <v>372.40199999999999</v>
      </c>
      <c r="I342" s="15">
        <v>372.40199999999999</v>
      </c>
      <c r="J342" s="15" t="s">
        <v>4646</v>
      </c>
      <c r="K342" s="15">
        <v>125.99</v>
      </c>
      <c r="L342" s="15">
        <v>7</v>
      </c>
      <c r="M342" s="15">
        <v>681.42</v>
      </c>
      <c r="N342" s="15">
        <v>3355</v>
      </c>
      <c r="O342" s="15" t="s">
        <v>3345</v>
      </c>
      <c r="P342" s="15" t="s">
        <v>714</v>
      </c>
      <c r="Q342" s="15" t="s">
        <v>724</v>
      </c>
      <c r="R342" s="15" t="s">
        <v>726</v>
      </c>
      <c r="S342" s="15" t="s">
        <v>103</v>
      </c>
      <c r="T342" s="15" t="s">
        <v>743</v>
      </c>
      <c r="U342" s="15" t="s">
        <v>448</v>
      </c>
      <c r="V342" s="15">
        <v>0.59</v>
      </c>
      <c r="W342" s="15" t="s">
        <v>719</v>
      </c>
      <c r="X342" s="15" t="s">
        <v>1040</v>
      </c>
      <c r="Y342" s="15" t="s">
        <v>1828</v>
      </c>
      <c r="Z342" s="15">
        <v>93010</v>
      </c>
    </row>
    <row r="343" spans="1:26" ht="13.2" x14ac:dyDescent="0.25">
      <c r="A343" s="15">
        <v>2628</v>
      </c>
      <c r="B343" s="15">
        <v>19042</v>
      </c>
      <c r="C343" s="16">
        <v>43891</v>
      </c>
      <c r="D343" s="16">
        <v>43892</v>
      </c>
      <c r="E343" s="15" t="s">
        <v>985</v>
      </c>
      <c r="F343" s="15">
        <v>7.0000000000000007E-2</v>
      </c>
      <c r="G343" s="15">
        <v>7.47</v>
      </c>
      <c r="H343" s="15">
        <v>54.901500000000006</v>
      </c>
      <c r="I343" s="15">
        <v>54.901500000000006</v>
      </c>
      <c r="J343" s="15">
        <v>-68.432000000000002</v>
      </c>
      <c r="K343" s="15">
        <v>40.98</v>
      </c>
      <c r="L343" s="15">
        <v>8</v>
      </c>
      <c r="M343" s="15">
        <v>327.61</v>
      </c>
      <c r="N343" s="15">
        <v>1280</v>
      </c>
      <c r="O343" s="15" t="s">
        <v>3871</v>
      </c>
      <c r="P343" s="15" t="s">
        <v>714</v>
      </c>
      <c r="Q343" s="15" t="s">
        <v>724</v>
      </c>
      <c r="R343" s="15" t="s">
        <v>725</v>
      </c>
      <c r="S343" s="15" t="s">
        <v>104</v>
      </c>
      <c r="T343" s="15" t="s">
        <v>743</v>
      </c>
      <c r="U343" s="15" t="s">
        <v>580</v>
      </c>
      <c r="V343" s="15">
        <v>0.37</v>
      </c>
      <c r="W343" s="15" t="s">
        <v>719</v>
      </c>
      <c r="X343" s="15" t="s">
        <v>741</v>
      </c>
      <c r="Y343" s="15" t="s">
        <v>1003</v>
      </c>
      <c r="Z343" s="15">
        <v>98119</v>
      </c>
    </row>
    <row r="344" spans="1:26" ht="13.2" x14ac:dyDescent="0.25">
      <c r="A344" s="15">
        <v>19130</v>
      </c>
      <c r="B344" s="15">
        <v>88093</v>
      </c>
      <c r="C344" s="16">
        <v>43891</v>
      </c>
      <c r="D344" s="16">
        <v>43892</v>
      </c>
      <c r="E344" s="15" t="s">
        <v>981</v>
      </c>
      <c r="F344" s="15">
        <v>0.02</v>
      </c>
      <c r="G344" s="15">
        <v>11.25</v>
      </c>
      <c r="H344" s="15">
        <v>-155.21</v>
      </c>
      <c r="I344" s="15" t="s">
        <v>4646</v>
      </c>
      <c r="J344" s="15" t="s">
        <v>4646</v>
      </c>
      <c r="K344" s="15">
        <v>11.34</v>
      </c>
      <c r="L344" s="15">
        <v>9</v>
      </c>
      <c r="M344" s="15">
        <v>105.75</v>
      </c>
      <c r="N344" s="15">
        <v>1561</v>
      </c>
      <c r="O344" s="15" t="s">
        <v>2916</v>
      </c>
      <c r="P344" s="15" t="s">
        <v>714</v>
      </c>
      <c r="Q344" s="15" t="s">
        <v>724</v>
      </c>
      <c r="R344" s="15" t="s">
        <v>725</v>
      </c>
      <c r="S344" s="15" t="s">
        <v>730</v>
      </c>
      <c r="T344" s="15" t="s">
        <v>743</v>
      </c>
      <c r="U344" s="15" t="s">
        <v>939</v>
      </c>
      <c r="V344" s="15">
        <v>0.36</v>
      </c>
      <c r="W344" s="15" t="s">
        <v>718</v>
      </c>
      <c r="X344" s="15" t="s">
        <v>1018</v>
      </c>
      <c r="Y344" s="15" t="s">
        <v>1251</v>
      </c>
      <c r="Z344" s="15">
        <v>76063</v>
      </c>
    </row>
    <row r="345" spans="1:26" ht="13.2" x14ac:dyDescent="0.25">
      <c r="A345" s="15">
        <v>19566</v>
      </c>
      <c r="B345" s="15">
        <v>90301</v>
      </c>
      <c r="C345" s="16">
        <v>43891</v>
      </c>
      <c r="D345" s="16">
        <v>43893</v>
      </c>
      <c r="E345" s="15" t="s">
        <v>984</v>
      </c>
      <c r="F345" s="15">
        <v>0.09</v>
      </c>
      <c r="G345" s="15">
        <v>14</v>
      </c>
      <c r="H345" s="15">
        <v>35.290000000000049</v>
      </c>
      <c r="I345" s="15">
        <v>35.290000000000049</v>
      </c>
      <c r="J345" s="15" t="s">
        <v>4646</v>
      </c>
      <c r="K345" s="15">
        <v>90.97</v>
      </c>
      <c r="L345" s="15">
        <v>3</v>
      </c>
      <c r="M345" s="15">
        <v>260</v>
      </c>
      <c r="N345" s="15">
        <v>2437</v>
      </c>
      <c r="O345" s="15" t="s">
        <v>2929</v>
      </c>
      <c r="P345" s="15" t="s">
        <v>716</v>
      </c>
      <c r="Q345" s="15" t="s">
        <v>721</v>
      </c>
      <c r="R345" s="15" t="s">
        <v>726</v>
      </c>
      <c r="S345" s="15" t="s">
        <v>740</v>
      </c>
      <c r="T345" s="15" t="s">
        <v>744</v>
      </c>
      <c r="U345" s="15" t="s">
        <v>822</v>
      </c>
      <c r="V345" s="15">
        <v>0.36</v>
      </c>
      <c r="W345" s="15" t="s">
        <v>718</v>
      </c>
      <c r="X345" s="15" t="s">
        <v>1034</v>
      </c>
      <c r="Y345" s="15" t="s">
        <v>1389</v>
      </c>
      <c r="Z345" s="15">
        <v>53150</v>
      </c>
    </row>
    <row r="346" spans="1:26" ht="13.2" x14ac:dyDescent="0.25">
      <c r="A346" s="15">
        <v>20628</v>
      </c>
      <c r="B346" s="15">
        <v>90114</v>
      </c>
      <c r="C346" s="16">
        <v>43891</v>
      </c>
      <c r="D346" s="16">
        <v>43892</v>
      </c>
      <c r="E346" s="15" t="s">
        <v>985</v>
      </c>
      <c r="F346" s="15">
        <v>7.0000000000000007E-2</v>
      </c>
      <c r="G346" s="15">
        <v>7.47</v>
      </c>
      <c r="H346" s="15">
        <v>54.901500000000006</v>
      </c>
      <c r="I346" s="15">
        <v>54.901500000000006</v>
      </c>
      <c r="J346" s="15" t="s">
        <v>4646</v>
      </c>
      <c r="K346" s="15">
        <v>40.98</v>
      </c>
      <c r="L346" s="15">
        <v>2</v>
      </c>
      <c r="M346" s="15">
        <v>81.900000000000006</v>
      </c>
      <c r="N346" s="15">
        <v>1279</v>
      </c>
      <c r="O346" s="15" t="s">
        <v>4169</v>
      </c>
      <c r="P346" s="15" t="s">
        <v>714</v>
      </c>
      <c r="Q346" s="15" t="s">
        <v>724</v>
      </c>
      <c r="R346" s="15" t="s">
        <v>725</v>
      </c>
      <c r="S346" s="15" t="s">
        <v>104</v>
      </c>
      <c r="T346" s="15" t="s">
        <v>743</v>
      </c>
      <c r="U346" s="15" t="s">
        <v>580</v>
      </c>
      <c r="V346" s="15">
        <v>0.37</v>
      </c>
      <c r="W346" s="15" t="s">
        <v>718</v>
      </c>
      <c r="X346" s="15" t="s">
        <v>1089</v>
      </c>
      <c r="Y346" s="15" t="s">
        <v>1592</v>
      </c>
      <c r="Z346" s="15">
        <v>46324</v>
      </c>
    </row>
    <row r="347" spans="1:26" ht="13.2" x14ac:dyDescent="0.25">
      <c r="A347" s="15">
        <v>21184</v>
      </c>
      <c r="B347" s="15">
        <v>88387</v>
      </c>
      <c r="C347" s="16">
        <v>43891</v>
      </c>
      <c r="D347" s="16">
        <v>43892</v>
      </c>
      <c r="E347" s="15" t="s">
        <v>985</v>
      </c>
      <c r="F347" s="15">
        <v>0.09</v>
      </c>
      <c r="G347" s="15">
        <v>1.99</v>
      </c>
      <c r="H347" s="15">
        <v>-17.149999999999999</v>
      </c>
      <c r="I347" s="15" t="s">
        <v>4646</v>
      </c>
      <c r="J347" s="15">
        <v>-33.11</v>
      </c>
      <c r="K347" s="15">
        <v>28.48</v>
      </c>
      <c r="L347" s="15">
        <v>6</v>
      </c>
      <c r="M347" s="15">
        <v>160.16999999999999</v>
      </c>
      <c r="N347" s="15">
        <v>1014</v>
      </c>
      <c r="O347" s="15" t="s">
        <v>2802</v>
      </c>
      <c r="P347" s="15" t="s">
        <v>714</v>
      </c>
      <c r="Q347" s="15" t="s">
        <v>721</v>
      </c>
      <c r="R347" s="15" t="s">
        <v>726</v>
      </c>
      <c r="S347" s="15" t="s">
        <v>729</v>
      </c>
      <c r="T347" s="15" t="s">
        <v>745</v>
      </c>
      <c r="U347" s="15" t="s">
        <v>9</v>
      </c>
      <c r="V347" s="15">
        <v>0.4</v>
      </c>
      <c r="W347" s="15" t="s">
        <v>717</v>
      </c>
      <c r="X347" s="15" t="s">
        <v>1024</v>
      </c>
      <c r="Y347" s="15" t="s">
        <v>1685</v>
      </c>
      <c r="Z347" s="15">
        <v>72022</v>
      </c>
    </row>
    <row r="348" spans="1:26" ht="13.2" x14ac:dyDescent="0.25">
      <c r="A348" s="15">
        <v>21185</v>
      </c>
      <c r="B348" s="15">
        <v>88387</v>
      </c>
      <c r="C348" s="16">
        <v>43891</v>
      </c>
      <c r="D348" s="16">
        <v>43893</v>
      </c>
      <c r="E348" s="15" t="s">
        <v>985</v>
      </c>
      <c r="F348" s="15">
        <v>0</v>
      </c>
      <c r="G348" s="15">
        <v>5.33</v>
      </c>
      <c r="H348" s="15">
        <v>-29.540000000000003</v>
      </c>
      <c r="I348" s="15" t="s">
        <v>4646</v>
      </c>
      <c r="J348" s="15">
        <v>-281.76</v>
      </c>
      <c r="K348" s="15">
        <v>2.08</v>
      </c>
      <c r="L348" s="15">
        <v>3</v>
      </c>
      <c r="M348" s="15">
        <v>7.47</v>
      </c>
      <c r="N348" s="15">
        <v>1014</v>
      </c>
      <c r="O348" s="15" t="s">
        <v>2802</v>
      </c>
      <c r="P348" s="15" t="s">
        <v>714</v>
      </c>
      <c r="Q348" s="15" t="s">
        <v>721</v>
      </c>
      <c r="R348" s="15" t="s">
        <v>727</v>
      </c>
      <c r="S348" s="15" t="s">
        <v>736</v>
      </c>
      <c r="T348" s="15" t="s">
        <v>743</v>
      </c>
      <c r="U348" s="15" t="s">
        <v>914</v>
      </c>
      <c r="V348" s="15">
        <v>0.43</v>
      </c>
      <c r="W348" s="15" t="s">
        <v>717</v>
      </c>
      <c r="X348" s="15" t="s">
        <v>1024</v>
      </c>
      <c r="Y348" s="15" t="s">
        <v>1685</v>
      </c>
      <c r="Z348" s="15">
        <v>72022</v>
      </c>
    </row>
    <row r="349" spans="1:26" ht="13.2" x14ac:dyDescent="0.25">
      <c r="A349" s="15">
        <v>21186</v>
      </c>
      <c r="B349" s="15">
        <v>88387</v>
      </c>
      <c r="C349" s="16">
        <v>43891</v>
      </c>
      <c r="D349" s="16">
        <v>43892</v>
      </c>
      <c r="E349" s="15" t="s">
        <v>985</v>
      </c>
      <c r="F349" s="15">
        <v>0.06</v>
      </c>
      <c r="G349" s="15">
        <v>4.99</v>
      </c>
      <c r="H349" s="15">
        <v>-329.78399999999999</v>
      </c>
      <c r="I349" s="15" t="s">
        <v>4646</v>
      </c>
      <c r="J349" s="15">
        <v>-181.18799999999999</v>
      </c>
      <c r="K349" s="15">
        <v>45.99</v>
      </c>
      <c r="L349" s="15">
        <v>10</v>
      </c>
      <c r="M349" s="15">
        <v>370.81</v>
      </c>
      <c r="N349" s="15">
        <v>1014</v>
      </c>
      <c r="O349" s="15" t="s">
        <v>3170</v>
      </c>
      <c r="P349" s="15" t="s">
        <v>715</v>
      </c>
      <c r="Q349" s="15" t="s">
        <v>721</v>
      </c>
      <c r="R349" s="15" t="s">
        <v>726</v>
      </c>
      <c r="S349" s="15" t="s">
        <v>103</v>
      </c>
      <c r="T349" s="15" t="s">
        <v>743</v>
      </c>
      <c r="U349" s="15" t="s">
        <v>133</v>
      </c>
      <c r="V349" s="15">
        <v>0.56000000000000005</v>
      </c>
      <c r="W349" s="15" t="s">
        <v>717</v>
      </c>
      <c r="X349" s="15" t="s">
        <v>1024</v>
      </c>
      <c r="Y349" s="15" t="s">
        <v>1685</v>
      </c>
      <c r="Z349" s="15">
        <v>72022</v>
      </c>
    </row>
    <row r="350" spans="1:26" ht="13.2" x14ac:dyDescent="0.25">
      <c r="A350" s="15">
        <v>21198</v>
      </c>
      <c r="B350" s="15">
        <v>89219</v>
      </c>
      <c r="C350" s="16">
        <v>43891</v>
      </c>
      <c r="D350" s="16">
        <v>43894</v>
      </c>
      <c r="E350" s="15" t="s">
        <v>982</v>
      </c>
      <c r="F350" s="15">
        <v>0.06</v>
      </c>
      <c r="G350" s="15">
        <v>24.49</v>
      </c>
      <c r="H350" s="15">
        <v>-68.432000000000002</v>
      </c>
      <c r="I350" s="15" t="s">
        <v>4646</v>
      </c>
      <c r="J350" s="15" t="s">
        <v>4646</v>
      </c>
      <c r="K350" s="15">
        <v>3499.99</v>
      </c>
      <c r="L350" s="15">
        <v>1</v>
      </c>
      <c r="M350" s="15">
        <v>3550.28</v>
      </c>
      <c r="N350" s="15">
        <v>2454</v>
      </c>
      <c r="O350" s="15" t="s">
        <v>3411</v>
      </c>
      <c r="P350" s="15" t="s">
        <v>715</v>
      </c>
      <c r="Q350" s="15" t="s">
        <v>724</v>
      </c>
      <c r="R350" s="15" t="s">
        <v>726</v>
      </c>
      <c r="S350" s="15" t="s">
        <v>106</v>
      </c>
      <c r="T350" s="15" t="s">
        <v>748</v>
      </c>
      <c r="U350" s="15" t="s">
        <v>366</v>
      </c>
      <c r="V350" s="15">
        <v>0.37</v>
      </c>
      <c r="W350" s="15" t="s">
        <v>717</v>
      </c>
      <c r="X350" s="15" t="s">
        <v>1128</v>
      </c>
      <c r="Y350" s="15" t="s">
        <v>1714</v>
      </c>
      <c r="Z350" s="15">
        <v>35244</v>
      </c>
    </row>
    <row r="351" spans="1:26" ht="13.2" x14ac:dyDescent="0.25">
      <c r="A351" s="15">
        <v>7599</v>
      </c>
      <c r="B351" s="15">
        <v>54369</v>
      </c>
      <c r="C351" s="16">
        <v>43892</v>
      </c>
      <c r="D351" s="16">
        <v>43894</v>
      </c>
      <c r="E351" s="15" t="s">
        <v>983</v>
      </c>
      <c r="F351" s="15">
        <v>0</v>
      </c>
      <c r="G351" s="15">
        <v>1.99</v>
      </c>
      <c r="H351" s="15">
        <v>82.31</v>
      </c>
      <c r="I351" s="15">
        <v>82.31</v>
      </c>
      <c r="J351" s="15">
        <v>-37.048000000000002</v>
      </c>
      <c r="K351" s="15">
        <v>8.33</v>
      </c>
      <c r="L351" s="15">
        <v>47</v>
      </c>
      <c r="M351" s="15">
        <v>421.08</v>
      </c>
      <c r="N351" s="15">
        <v>2878</v>
      </c>
      <c r="O351" s="15" t="s">
        <v>4591</v>
      </c>
      <c r="P351" s="15" t="s">
        <v>715</v>
      </c>
      <c r="Q351" s="15" t="s">
        <v>723</v>
      </c>
      <c r="R351" s="15" t="s">
        <v>726</v>
      </c>
      <c r="S351" s="15" t="s">
        <v>729</v>
      </c>
      <c r="T351" s="15" t="s">
        <v>745</v>
      </c>
      <c r="U351" s="15" t="s">
        <v>774</v>
      </c>
      <c r="V351" s="15">
        <v>0.52</v>
      </c>
      <c r="W351" s="15" t="s">
        <v>719</v>
      </c>
      <c r="X351" s="15" t="s">
        <v>741</v>
      </c>
      <c r="Y351" s="15" t="s">
        <v>1003</v>
      </c>
      <c r="Z351" s="15">
        <v>98107</v>
      </c>
    </row>
    <row r="352" spans="1:26" ht="13.2" x14ac:dyDescent="0.25">
      <c r="A352" s="15">
        <v>21017</v>
      </c>
      <c r="B352" s="15">
        <v>87406</v>
      </c>
      <c r="C352" s="16">
        <v>43892</v>
      </c>
      <c r="D352" s="16">
        <v>43894</v>
      </c>
      <c r="E352" s="15" t="s">
        <v>983</v>
      </c>
      <c r="F352" s="15">
        <v>0</v>
      </c>
      <c r="G352" s="15">
        <v>0.5</v>
      </c>
      <c r="H352" s="15">
        <v>-37.5291</v>
      </c>
      <c r="I352" s="15" t="s">
        <v>4646</v>
      </c>
      <c r="J352" s="15" t="s">
        <v>4646</v>
      </c>
      <c r="K352" s="15">
        <v>3.69</v>
      </c>
      <c r="L352" s="15">
        <v>1</v>
      </c>
      <c r="M352" s="15">
        <v>4</v>
      </c>
      <c r="N352" s="15">
        <v>64</v>
      </c>
      <c r="O352" s="15" t="s">
        <v>2578</v>
      </c>
      <c r="P352" s="15" t="s">
        <v>714</v>
      </c>
      <c r="Q352" s="15" t="s">
        <v>722</v>
      </c>
      <c r="R352" s="15" t="s">
        <v>725</v>
      </c>
      <c r="S352" s="15" t="s">
        <v>739</v>
      </c>
      <c r="T352" s="15" t="s">
        <v>743</v>
      </c>
      <c r="U352" s="15" t="s">
        <v>954</v>
      </c>
      <c r="V352" s="15">
        <v>0.38</v>
      </c>
      <c r="W352" s="15" t="s">
        <v>717</v>
      </c>
      <c r="X352" s="15" t="s">
        <v>1114</v>
      </c>
      <c r="Y352" s="15" t="s">
        <v>1509</v>
      </c>
      <c r="Z352" s="15">
        <v>24153</v>
      </c>
    </row>
    <row r="353" spans="1:26" ht="13.2" x14ac:dyDescent="0.25">
      <c r="A353" s="15">
        <v>21019</v>
      </c>
      <c r="B353" s="15">
        <v>87406</v>
      </c>
      <c r="C353" s="16">
        <v>43892</v>
      </c>
      <c r="D353" s="16">
        <v>43892</v>
      </c>
      <c r="E353" s="15" t="s">
        <v>983</v>
      </c>
      <c r="F353" s="15">
        <v>0.02</v>
      </c>
      <c r="G353" s="15">
        <v>4.99</v>
      </c>
      <c r="H353" s="15">
        <v>101.49</v>
      </c>
      <c r="I353" s="15">
        <v>101.49</v>
      </c>
      <c r="J353" s="15">
        <v>-265.12200000000001</v>
      </c>
      <c r="K353" s="15">
        <v>175.99</v>
      </c>
      <c r="L353" s="15">
        <v>4</v>
      </c>
      <c r="M353" s="15">
        <v>589.79999999999995</v>
      </c>
      <c r="N353" s="15">
        <v>64</v>
      </c>
      <c r="O353" s="15" t="s">
        <v>4570</v>
      </c>
      <c r="P353" s="15" t="s">
        <v>715</v>
      </c>
      <c r="Q353" s="15" t="s">
        <v>722</v>
      </c>
      <c r="R353" s="15" t="s">
        <v>726</v>
      </c>
      <c r="S353" s="15" t="s">
        <v>103</v>
      </c>
      <c r="T353" s="15" t="s">
        <v>743</v>
      </c>
      <c r="U353" s="15" t="s">
        <v>54</v>
      </c>
      <c r="V353" s="15">
        <v>0.59</v>
      </c>
      <c r="W353" s="15" t="s">
        <v>717</v>
      </c>
      <c r="X353" s="15" t="s">
        <v>1114</v>
      </c>
      <c r="Y353" s="15" t="s">
        <v>1509</v>
      </c>
      <c r="Z353" s="15">
        <v>24153</v>
      </c>
    </row>
    <row r="354" spans="1:26" ht="13.2" x14ac:dyDescent="0.25">
      <c r="A354" s="15">
        <v>24464</v>
      </c>
      <c r="B354" s="15">
        <v>89025</v>
      </c>
      <c r="C354" s="16">
        <v>43892</v>
      </c>
      <c r="D354" s="16">
        <v>43894</v>
      </c>
      <c r="E354" s="15" t="s">
        <v>981</v>
      </c>
      <c r="F354" s="15">
        <v>0.08</v>
      </c>
      <c r="G354" s="15">
        <v>35.89</v>
      </c>
      <c r="H354" s="15">
        <v>-119.812</v>
      </c>
      <c r="I354" s="15" t="s">
        <v>4646</v>
      </c>
      <c r="J354" s="15">
        <v>-190.41</v>
      </c>
      <c r="K354" s="15">
        <v>170.98</v>
      </c>
      <c r="L354" s="15">
        <v>1</v>
      </c>
      <c r="M354" s="15">
        <v>199.48</v>
      </c>
      <c r="N354" s="15">
        <v>3187</v>
      </c>
      <c r="O354" s="15" t="s">
        <v>2362</v>
      </c>
      <c r="P354" s="15" t="s">
        <v>716</v>
      </c>
      <c r="Q354" s="15" t="s">
        <v>722</v>
      </c>
      <c r="R354" s="15" t="s">
        <v>727</v>
      </c>
      <c r="S354" s="15" t="s">
        <v>738</v>
      </c>
      <c r="T354" s="15" t="s">
        <v>746</v>
      </c>
      <c r="U354" s="15" t="s">
        <v>99</v>
      </c>
      <c r="V354" s="15">
        <v>0.66</v>
      </c>
      <c r="W354" s="15" t="s">
        <v>717</v>
      </c>
      <c r="X354" s="15" t="s">
        <v>1037</v>
      </c>
      <c r="Y354" s="15" t="s">
        <v>1879</v>
      </c>
      <c r="Z354" s="15">
        <v>33569</v>
      </c>
    </row>
    <row r="355" spans="1:26" ht="13.2" x14ac:dyDescent="0.25">
      <c r="A355" s="15">
        <v>25599</v>
      </c>
      <c r="B355" s="15">
        <v>91492</v>
      </c>
      <c r="C355" s="16">
        <v>43892</v>
      </c>
      <c r="D355" s="16">
        <v>43894</v>
      </c>
      <c r="E355" s="15" t="s">
        <v>983</v>
      </c>
      <c r="F355" s="15">
        <v>0</v>
      </c>
      <c r="G355" s="15">
        <v>1.99</v>
      </c>
      <c r="H355" s="15">
        <v>74.181899999999999</v>
      </c>
      <c r="I355" s="15">
        <v>74.181899999999999</v>
      </c>
      <c r="J355" s="15">
        <v>-1.4952000000000001</v>
      </c>
      <c r="K355" s="15">
        <v>8.33</v>
      </c>
      <c r="L355" s="15">
        <v>12</v>
      </c>
      <c r="M355" s="15">
        <v>107.51</v>
      </c>
      <c r="N355" s="15">
        <v>2877</v>
      </c>
      <c r="O355" s="15" t="s">
        <v>2947</v>
      </c>
      <c r="P355" s="15" t="s">
        <v>715</v>
      </c>
      <c r="Q355" s="15" t="s">
        <v>723</v>
      </c>
      <c r="R355" s="15" t="s">
        <v>726</v>
      </c>
      <c r="S355" s="15" t="s">
        <v>729</v>
      </c>
      <c r="T355" s="15" t="s">
        <v>745</v>
      </c>
      <c r="U355" s="15" t="s">
        <v>774</v>
      </c>
      <c r="V355" s="15">
        <v>0.52</v>
      </c>
      <c r="W355" s="15" t="s">
        <v>720</v>
      </c>
      <c r="X355" s="15" t="s">
        <v>1068</v>
      </c>
      <c r="Y355" s="15" t="s">
        <v>1206</v>
      </c>
      <c r="Z355" s="15">
        <v>44070</v>
      </c>
    </row>
    <row r="356" spans="1:26" ht="13.2" x14ac:dyDescent="0.25">
      <c r="A356" s="15">
        <v>19751</v>
      </c>
      <c r="B356" s="15">
        <v>86973</v>
      </c>
      <c r="C356" s="16">
        <v>43893</v>
      </c>
      <c r="D356" s="16">
        <v>43900</v>
      </c>
      <c r="E356" s="15" t="s">
        <v>984</v>
      </c>
      <c r="F356" s="15">
        <v>0.08</v>
      </c>
      <c r="G356" s="15">
        <v>5.33</v>
      </c>
      <c r="H356" s="15">
        <v>-129.01</v>
      </c>
      <c r="I356" s="15" t="s">
        <v>4646</v>
      </c>
      <c r="J356" s="15">
        <v>-1011.32</v>
      </c>
      <c r="K356" s="15">
        <v>2.08</v>
      </c>
      <c r="L356" s="15">
        <v>9</v>
      </c>
      <c r="M356" s="15">
        <v>19.670000000000002</v>
      </c>
      <c r="N356" s="15">
        <v>1686</v>
      </c>
      <c r="O356" s="15" t="s">
        <v>3163</v>
      </c>
      <c r="P356" s="15" t="s">
        <v>714</v>
      </c>
      <c r="Q356" s="15" t="s">
        <v>724</v>
      </c>
      <c r="R356" s="15" t="s">
        <v>727</v>
      </c>
      <c r="S356" s="15" t="s">
        <v>736</v>
      </c>
      <c r="T356" s="15" t="s">
        <v>743</v>
      </c>
      <c r="U356" s="15" t="s">
        <v>914</v>
      </c>
      <c r="V356" s="15">
        <v>0.43</v>
      </c>
      <c r="W356" s="15" t="s">
        <v>718</v>
      </c>
      <c r="X356" s="15" t="s">
        <v>1011</v>
      </c>
      <c r="Y356" s="15" t="s">
        <v>1139</v>
      </c>
      <c r="Z356" s="15">
        <v>60123</v>
      </c>
    </row>
    <row r="357" spans="1:26" ht="13.2" x14ac:dyDescent="0.25">
      <c r="A357" s="15">
        <v>19380</v>
      </c>
      <c r="B357" s="15">
        <v>90043</v>
      </c>
      <c r="C357" s="16">
        <v>43894</v>
      </c>
      <c r="D357" s="16">
        <v>43894</v>
      </c>
      <c r="E357" s="15" t="s">
        <v>984</v>
      </c>
      <c r="F357" s="15">
        <v>0.06</v>
      </c>
      <c r="G357" s="15">
        <v>2.27</v>
      </c>
      <c r="H357" s="15">
        <v>-3.88</v>
      </c>
      <c r="I357" s="15" t="s">
        <v>4646</v>
      </c>
      <c r="J357" s="15" t="s">
        <v>4646</v>
      </c>
      <c r="K357" s="15">
        <v>10.14</v>
      </c>
      <c r="L357" s="15">
        <v>1</v>
      </c>
      <c r="M357" s="15">
        <v>12.18</v>
      </c>
      <c r="N357" s="15">
        <v>1005</v>
      </c>
      <c r="O357" s="15" t="s">
        <v>2882</v>
      </c>
      <c r="P357" s="15" t="s">
        <v>714</v>
      </c>
      <c r="Q357" s="15" t="s">
        <v>722</v>
      </c>
      <c r="R357" s="15" t="s">
        <v>725</v>
      </c>
      <c r="S357" s="15" t="s">
        <v>730</v>
      </c>
      <c r="T357" s="15" t="s">
        <v>742</v>
      </c>
      <c r="U357" s="15" t="s">
        <v>838</v>
      </c>
      <c r="V357" s="15">
        <v>0.36</v>
      </c>
      <c r="W357" s="15" t="s">
        <v>718</v>
      </c>
      <c r="X357" s="15" t="s">
        <v>1011</v>
      </c>
      <c r="Y357" s="15" t="s">
        <v>1475</v>
      </c>
      <c r="Z357" s="15">
        <v>60089</v>
      </c>
    </row>
    <row r="358" spans="1:26" ht="13.2" x14ac:dyDescent="0.25">
      <c r="A358" s="15">
        <v>20798</v>
      </c>
      <c r="B358" s="15">
        <v>88267</v>
      </c>
      <c r="C358" s="16">
        <v>43894</v>
      </c>
      <c r="D358" s="16">
        <v>43898</v>
      </c>
      <c r="E358" s="15" t="s">
        <v>984</v>
      </c>
      <c r="F358" s="15">
        <v>0.1</v>
      </c>
      <c r="G358" s="15">
        <v>8.99</v>
      </c>
      <c r="H358" s="15">
        <v>147</v>
      </c>
      <c r="I358" s="15">
        <v>147</v>
      </c>
      <c r="J358" s="15">
        <v>-116.66</v>
      </c>
      <c r="K358" s="15">
        <v>205.99</v>
      </c>
      <c r="L358" s="15">
        <v>2</v>
      </c>
      <c r="M358" s="15">
        <v>324.62</v>
      </c>
      <c r="N358" s="15">
        <v>2358</v>
      </c>
      <c r="O358" s="15" t="s">
        <v>2423</v>
      </c>
      <c r="P358" s="15" t="s">
        <v>714</v>
      </c>
      <c r="Q358" s="15" t="s">
        <v>724</v>
      </c>
      <c r="R358" s="15" t="s">
        <v>726</v>
      </c>
      <c r="S358" s="15" t="s">
        <v>103</v>
      </c>
      <c r="T358" s="15" t="s">
        <v>743</v>
      </c>
      <c r="U358" s="15" t="s">
        <v>760</v>
      </c>
      <c r="V358" s="15">
        <v>0.56000000000000005</v>
      </c>
      <c r="W358" s="15" t="s">
        <v>717</v>
      </c>
      <c r="X358" s="15" t="s">
        <v>1037</v>
      </c>
      <c r="Y358" s="15" t="s">
        <v>1265</v>
      </c>
      <c r="Z358" s="15">
        <v>33311</v>
      </c>
    </row>
    <row r="359" spans="1:26" ht="13.2" x14ac:dyDescent="0.25">
      <c r="A359" s="15">
        <v>21966</v>
      </c>
      <c r="B359" s="15">
        <v>88879</v>
      </c>
      <c r="C359" s="16">
        <v>43894</v>
      </c>
      <c r="D359" s="16">
        <v>43895</v>
      </c>
      <c r="E359" s="15" t="s">
        <v>985</v>
      </c>
      <c r="F359" s="15">
        <v>0.02</v>
      </c>
      <c r="G359" s="15">
        <v>57</v>
      </c>
      <c r="H359" s="15">
        <v>1141.7939999999999</v>
      </c>
      <c r="I359" s="15">
        <v>1141.7939999999999</v>
      </c>
      <c r="J359" s="15">
        <v>-233.88400000000001</v>
      </c>
      <c r="K359" s="15">
        <v>280.98</v>
      </c>
      <c r="L359" s="15">
        <v>4</v>
      </c>
      <c r="M359" s="15">
        <v>1128.74</v>
      </c>
      <c r="N359" s="15">
        <v>568</v>
      </c>
      <c r="O359" s="15" t="s">
        <v>3628</v>
      </c>
      <c r="P359" s="15" t="s">
        <v>716</v>
      </c>
      <c r="Q359" s="15" t="s">
        <v>723</v>
      </c>
      <c r="R359" s="15" t="s">
        <v>727</v>
      </c>
      <c r="S359" s="15" t="s">
        <v>731</v>
      </c>
      <c r="T359" s="15" t="s">
        <v>744</v>
      </c>
      <c r="U359" s="15" t="s">
        <v>35</v>
      </c>
      <c r="V359" s="15">
        <v>0.78</v>
      </c>
      <c r="W359" s="15" t="s">
        <v>717</v>
      </c>
      <c r="X359" s="15" t="s">
        <v>1214</v>
      </c>
      <c r="Y359" s="15" t="s">
        <v>1330</v>
      </c>
      <c r="Z359" s="15">
        <v>39701</v>
      </c>
    </row>
    <row r="360" spans="1:26" ht="13.2" x14ac:dyDescent="0.25">
      <c r="A360" s="15">
        <v>18354</v>
      </c>
      <c r="B360" s="15">
        <v>87676</v>
      </c>
      <c r="C360" s="16">
        <v>43895</v>
      </c>
      <c r="D360" s="16">
        <v>43896</v>
      </c>
      <c r="E360" s="15" t="s">
        <v>985</v>
      </c>
      <c r="F360" s="15">
        <v>0.05</v>
      </c>
      <c r="G360" s="15">
        <v>5.81</v>
      </c>
      <c r="H360" s="15">
        <v>-89.418000000000006</v>
      </c>
      <c r="I360" s="15" t="s">
        <v>4646</v>
      </c>
      <c r="J360" s="15">
        <v>-49.716799999999999</v>
      </c>
      <c r="K360" s="15">
        <v>107.53</v>
      </c>
      <c r="L360" s="15">
        <v>6</v>
      </c>
      <c r="M360" s="15">
        <v>612.91999999999996</v>
      </c>
      <c r="N360" s="15">
        <v>2696</v>
      </c>
      <c r="O360" s="15" t="s">
        <v>3518</v>
      </c>
      <c r="P360" s="15" t="s">
        <v>714</v>
      </c>
      <c r="Q360" s="15" t="s">
        <v>721</v>
      </c>
      <c r="R360" s="15" t="s">
        <v>727</v>
      </c>
      <c r="S360" s="15" t="s">
        <v>736</v>
      </c>
      <c r="T360" s="15" t="s">
        <v>747</v>
      </c>
      <c r="U360" s="15" t="s">
        <v>282</v>
      </c>
      <c r="V360" s="15">
        <v>0.65</v>
      </c>
      <c r="W360" s="15" t="s">
        <v>717</v>
      </c>
      <c r="X360" s="15" t="s">
        <v>1128</v>
      </c>
      <c r="Y360" s="15" t="s">
        <v>1210</v>
      </c>
      <c r="Z360" s="15">
        <v>35401</v>
      </c>
    </row>
    <row r="361" spans="1:26" ht="13.2" x14ac:dyDescent="0.25">
      <c r="A361" s="15">
        <v>18808</v>
      </c>
      <c r="B361" s="15">
        <v>88474</v>
      </c>
      <c r="C361" s="16">
        <v>43895</v>
      </c>
      <c r="D361" s="16">
        <v>43902</v>
      </c>
      <c r="E361" s="15" t="s">
        <v>984</v>
      </c>
      <c r="F361" s="15">
        <v>0.08</v>
      </c>
      <c r="G361" s="15">
        <v>54.12</v>
      </c>
      <c r="H361" s="15">
        <v>-187.22199999999998</v>
      </c>
      <c r="I361" s="15" t="s">
        <v>4646</v>
      </c>
      <c r="J361" s="15" t="s">
        <v>4646</v>
      </c>
      <c r="K361" s="15">
        <v>296.18</v>
      </c>
      <c r="L361" s="15">
        <v>5</v>
      </c>
      <c r="M361" s="15">
        <v>1429.81</v>
      </c>
      <c r="N361" s="15">
        <v>670</v>
      </c>
      <c r="O361" s="15" t="s">
        <v>3735</v>
      </c>
      <c r="P361" s="15" t="s">
        <v>716</v>
      </c>
      <c r="Q361" s="15" t="s">
        <v>721</v>
      </c>
      <c r="R361" s="15" t="s">
        <v>727</v>
      </c>
      <c r="S361" s="15" t="s">
        <v>735</v>
      </c>
      <c r="T361" s="15" t="s">
        <v>746</v>
      </c>
      <c r="U361" s="15" t="s">
        <v>456</v>
      </c>
      <c r="V361" s="15">
        <v>0.76</v>
      </c>
      <c r="W361" s="15" t="s">
        <v>717</v>
      </c>
      <c r="X361" s="15" t="s">
        <v>1114</v>
      </c>
      <c r="Y361" s="15" t="s">
        <v>1288</v>
      </c>
      <c r="Z361" s="15">
        <v>22025</v>
      </c>
    </row>
    <row r="362" spans="1:26" ht="13.2" x14ac:dyDescent="0.25">
      <c r="A362" s="15">
        <v>19810</v>
      </c>
      <c r="B362" s="15">
        <v>86826</v>
      </c>
      <c r="C362" s="16">
        <v>43895</v>
      </c>
      <c r="D362" s="16">
        <v>43896</v>
      </c>
      <c r="E362" s="15" t="s">
        <v>983</v>
      </c>
      <c r="F362" s="15">
        <v>0.05</v>
      </c>
      <c r="G362" s="15">
        <v>1.39</v>
      </c>
      <c r="H362" s="15">
        <v>74.278499999999994</v>
      </c>
      <c r="I362" s="15">
        <v>74.278499999999994</v>
      </c>
      <c r="J362" s="15">
        <v>-413.59780000000001</v>
      </c>
      <c r="K362" s="15">
        <v>9.7799999999999994</v>
      </c>
      <c r="L362" s="15">
        <v>11</v>
      </c>
      <c r="M362" s="15">
        <v>107.65</v>
      </c>
      <c r="N362" s="15">
        <v>1432</v>
      </c>
      <c r="O362" s="15" t="s">
        <v>4532</v>
      </c>
      <c r="P362" s="15" t="s">
        <v>714</v>
      </c>
      <c r="Q362" s="15" t="s">
        <v>724</v>
      </c>
      <c r="R362" s="15" t="s">
        <v>725</v>
      </c>
      <c r="S362" s="15" t="s">
        <v>732</v>
      </c>
      <c r="T362" s="15" t="s">
        <v>743</v>
      </c>
      <c r="U362" s="15" t="s">
        <v>158</v>
      </c>
      <c r="V362" s="15">
        <v>0.39</v>
      </c>
      <c r="W362" s="15" t="s">
        <v>718</v>
      </c>
      <c r="X362" s="15" t="s">
        <v>1089</v>
      </c>
      <c r="Y362" s="15" t="s">
        <v>1129</v>
      </c>
      <c r="Z362" s="15">
        <v>46203</v>
      </c>
    </row>
    <row r="363" spans="1:26" ht="13.2" x14ac:dyDescent="0.25">
      <c r="A363" s="15">
        <v>19811</v>
      </c>
      <c r="B363" s="15">
        <v>86826</v>
      </c>
      <c r="C363" s="16">
        <v>43895</v>
      </c>
      <c r="D363" s="16">
        <v>43896</v>
      </c>
      <c r="E363" s="15" t="s">
        <v>983</v>
      </c>
      <c r="F363" s="15">
        <v>0.02</v>
      </c>
      <c r="G363" s="15">
        <v>3.97</v>
      </c>
      <c r="H363" s="15">
        <v>-66.349999999999994</v>
      </c>
      <c r="I363" s="15" t="s">
        <v>4646</v>
      </c>
      <c r="J363" s="15">
        <v>-8.4499999999999993</v>
      </c>
      <c r="K363" s="15">
        <v>3.28</v>
      </c>
      <c r="L363" s="15">
        <v>7</v>
      </c>
      <c r="M363" s="15">
        <v>25.15</v>
      </c>
      <c r="N363" s="15">
        <v>1433</v>
      </c>
      <c r="O363" s="15" t="s">
        <v>4109</v>
      </c>
      <c r="P363" s="15" t="s">
        <v>715</v>
      </c>
      <c r="Q363" s="15" t="s">
        <v>724</v>
      </c>
      <c r="R363" s="15" t="s">
        <v>725</v>
      </c>
      <c r="S363" s="15" t="s">
        <v>728</v>
      </c>
      <c r="T363" s="15" t="s">
        <v>742</v>
      </c>
      <c r="U363" s="15" t="s">
        <v>617</v>
      </c>
      <c r="V363" s="15">
        <v>0.56000000000000005</v>
      </c>
      <c r="W363" s="15" t="s">
        <v>718</v>
      </c>
      <c r="X363" s="15" t="s">
        <v>1089</v>
      </c>
      <c r="Y363" s="15" t="s">
        <v>1542</v>
      </c>
      <c r="Z363" s="15">
        <v>47130</v>
      </c>
    </row>
    <row r="364" spans="1:26" ht="13.2" x14ac:dyDescent="0.25">
      <c r="A364" s="15">
        <v>20880</v>
      </c>
      <c r="B364" s="15">
        <v>88388</v>
      </c>
      <c r="C364" s="16">
        <v>43895</v>
      </c>
      <c r="D364" s="16">
        <v>43896</v>
      </c>
      <c r="E364" s="15" t="s">
        <v>983</v>
      </c>
      <c r="F364" s="15">
        <v>0.08</v>
      </c>
      <c r="G364" s="15">
        <v>2.99</v>
      </c>
      <c r="H364" s="15">
        <v>-2.1</v>
      </c>
      <c r="I364" s="15" t="s">
        <v>4646</v>
      </c>
      <c r="J364" s="15" t="s">
        <v>4646</v>
      </c>
      <c r="K364" s="15">
        <v>10.91</v>
      </c>
      <c r="L364" s="15">
        <v>11</v>
      </c>
      <c r="M364" s="15">
        <v>119.99</v>
      </c>
      <c r="N364" s="15">
        <v>1014</v>
      </c>
      <c r="O364" s="15" t="s">
        <v>3603</v>
      </c>
      <c r="P364" s="15" t="s">
        <v>714</v>
      </c>
      <c r="Q364" s="15" t="s">
        <v>721</v>
      </c>
      <c r="R364" s="15" t="s">
        <v>725</v>
      </c>
      <c r="S364" s="15" t="s">
        <v>104</v>
      </c>
      <c r="T364" s="15" t="s">
        <v>743</v>
      </c>
      <c r="U364" s="15" t="s">
        <v>867</v>
      </c>
      <c r="V364" s="15">
        <v>0.38</v>
      </c>
      <c r="W364" s="15" t="s">
        <v>717</v>
      </c>
      <c r="X364" s="15" t="s">
        <v>1024</v>
      </c>
      <c r="Y364" s="15" t="s">
        <v>1685</v>
      </c>
      <c r="Z364" s="15">
        <v>72022</v>
      </c>
    </row>
    <row r="365" spans="1:26" ht="13.2" x14ac:dyDescent="0.25">
      <c r="A365" s="15">
        <v>25449</v>
      </c>
      <c r="B365" s="15">
        <v>86383</v>
      </c>
      <c r="C365" s="16">
        <v>43895</v>
      </c>
      <c r="D365" s="16">
        <v>43897</v>
      </c>
      <c r="E365" s="15" t="s">
        <v>982</v>
      </c>
      <c r="F365" s="15">
        <v>0.02</v>
      </c>
      <c r="G365" s="15">
        <v>7.53</v>
      </c>
      <c r="H365" s="15">
        <v>-159.68</v>
      </c>
      <c r="I365" s="15" t="s">
        <v>4646</v>
      </c>
      <c r="J365" s="15" t="s">
        <v>4646</v>
      </c>
      <c r="K365" s="15">
        <v>34.979999999999997</v>
      </c>
      <c r="L365" s="15">
        <v>1</v>
      </c>
      <c r="M365" s="15">
        <v>37.159999999999997</v>
      </c>
      <c r="N365" s="15">
        <v>392</v>
      </c>
      <c r="O365" s="15" t="s">
        <v>2641</v>
      </c>
      <c r="P365" s="15" t="s">
        <v>714</v>
      </c>
      <c r="Q365" s="15" t="s">
        <v>724</v>
      </c>
      <c r="R365" s="15" t="s">
        <v>726</v>
      </c>
      <c r="S365" s="15" t="s">
        <v>729</v>
      </c>
      <c r="T365" s="15" t="s">
        <v>743</v>
      </c>
      <c r="U365" s="15" t="s">
        <v>815</v>
      </c>
      <c r="V365" s="15">
        <v>0.76</v>
      </c>
      <c r="W365" s="15" t="s">
        <v>718</v>
      </c>
      <c r="X365" s="15" t="s">
        <v>1913</v>
      </c>
      <c r="Y365" s="15" t="s">
        <v>1605</v>
      </c>
      <c r="Z365" s="15">
        <v>63105</v>
      </c>
    </row>
    <row r="366" spans="1:26" ht="13.2" x14ac:dyDescent="0.25">
      <c r="A366" s="15">
        <v>25450</v>
      </c>
      <c r="B366" s="15">
        <v>86383</v>
      </c>
      <c r="C366" s="16">
        <v>43895</v>
      </c>
      <c r="D366" s="16">
        <v>43898</v>
      </c>
      <c r="E366" s="15" t="s">
        <v>982</v>
      </c>
      <c r="F366" s="15">
        <v>0.01</v>
      </c>
      <c r="G366" s="15">
        <v>11.17</v>
      </c>
      <c r="H366" s="15">
        <v>27.91</v>
      </c>
      <c r="I366" s="15">
        <v>27.91</v>
      </c>
      <c r="J366" s="15">
        <v>-89.27</v>
      </c>
      <c r="K366" s="15">
        <v>19.989999999999998</v>
      </c>
      <c r="L366" s="15">
        <v>2</v>
      </c>
      <c r="M366" s="15">
        <v>43.65</v>
      </c>
      <c r="N366" s="15">
        <v>392</v>
      </c>
      <c r="O366" s="15" t="s">
        <v>3792</v>
      </c>
      <c r="P366" s="15" t="s">
        <v>714</v>
      </c>
      <c r="Q366" s="15" t="s">
        <v>724</v>
      </c>
      <c r="R366" s="15" t="s">
        <v>727</v>
      </c>
      <c r="S366" s="15" t="s">
        <v>736</v>
      </c>
      <c r="T366" s="15" t="s">
        <v>748</v>
      </c>
      <c r="U366" s="15" t="s">
        <v>634</v>
      </c>
      <c r="V366" s="15">
        <v>0.6</v>
      </c>
      <c r="W366" s="15" t="s">
        <v>718</v>
      </c>
      <c r="X366" s="15" t="s">
        <v>1913</v>
      </c>
      <c r="Y366" s="15" t="s">
        <v>1605</v>
      </c>
      <c r="Z366" s="15">
        <v>63105</v>
      </c>
    </row>
    <row r="367" spans="1:26" ht="13.2" x14ac:dyDescent="0.25">
      <c r="A367" s="15">
        <v>18259</v>
      </c>
      <c r="B367" s="15">
        <v>87272</v>
      </c>
      <c r="C367" s="16">
        <v>43896</v>
      </c>
      <c r="D367" s="16">
        <v>43898</v>
      </c>
      <c r="E367" s="15" t="s">
        <v>983</v>
      </c>
      <c r="F367" s="15">
        <v>0.06</v>
      </c>
      <c r="G367" s="15">
        <v>30</v>
      </c>
      <c r="H367" s="15">
        <v>-127.3</v>
      </c>
      <c r="I367" s="15" t="s">
        <v>4646</v>
      </c>
      <c r="J367" s="15">
        <v>-5.9259199999999996</v>
      </c>
      <c r="K367" s="15">
        <v>113.98</v>
      </c>
      <c r="L367" s="15">
        <v>3</v>
      </c>
      <c r="M367" s="15">
        <v>356.14</v>
      </c>
      <c r="N367" s="15">
        <v>3327</v>
      </c>
      <c r="O367" s="15" t="s">
        <v>3340</v>
      </c>
      <c r="P367" s="15" t="s">
        <v>716</v>
      </c>
      <c r="Q367" s="15" t="s">
        <v>722</v>
      </c>
      <c r="R367" s="15" t="s">
        <v>727</v>
      </c>
      <c r="S367" s="15" t="s">
        <v>731</v>
      </c>
      <c r="T367" s="15" t="s">
        <v>744</v>
      </c>
      <c r="U367" s="15" t="s">
        <v>235</v>
      </c>
      <c r="V367" s="15">
        <v>0.69</v>
      </c>
      <c r="W367" s="15" t="s">
        <v>718</v>
      </c>
      <c r="X367" s="15" t="s">
        <v>1056</v>
      </c>
      <c r="Y367" s="15" t="s">
        <v>1169</v>
      </c>
      <c r="Z367" s="15">
        <v>48060</v>
      </c>
    </row>
    <row r="368" spans="1:26" ht="13.2" x14ac:dyDescent="0.25">
      <c r="A368" s="15">
        <v>18260</v>
      </c>
      <c r="B368" s="15">
        <v>87272</v>
      </c>
      <c r="C368" s="16">
        <v>43896</v>
      </c>
      <c r="D368" s="16">
        <v>43898</v>
      </c>
      <c r="E368" s="15" t="s">
        <v>983</v>
      </c>
      <c r="F368" s="15">
        <v>0.05</v>
      </c>
      <c r="G368" s="15">
        <v>6.86</v>
      </c>
      <c r="H368" s="15">
        <v>-52.77</v>
      </c>
      <c r="I368" s="15" t="s">
        <v>4646</v>
      </c>
      <c r="J368" s="15">
        <v>-139.93</v>
      </c>
      <c r="K368" s="15">
        <v>6.48</v>
      </c>
      <c r="L368" s="15">
        <v>4</v>
      </c>
      <c r="M368" s="15">
        <v>27.08</v>
      </c>
      <c r="N368" s="15">
        <v>3327</v>
      </c>
      <c r="O368" s="15" t="s">
        <v>3785</v>
      </c>
      <c r="P368" s="15" t="s">
        <v>714</v>
      </c>
      <c r="Q368" s="15" t="s">
        <v>722</v>
      </c>
      <c r="R368" s="15" t="s">
        <v>725</v>
      </c>
      <c r="S368" s="15" t="s">
        <v>730</v>
      </c>
      <c r="T368" s="15" t="s">
        <v>743</v>
      </c>
      <c r="U368" s="15" t="s">
        <v>339</v>
      </c>
      <c r="V368" s="15">
        <v>0.37</v>
      </c>
      <c r="W368" s="15" t="s">
        <v>718</v>
      </c>
      <c r="X368" s="15" t="s">
        <v>1056</v>
      </c>
      <c r="Y368" s="15" t="s">
        <v>1169</v>
      </c>
      <c r="Z368" s="15">
        <v>48060</v>
      </c>
    </row>
    <row r="369" spans="1:26" ht="13.2" x14ac:dyDescent="0.25">
      <c r="A369" s="15">
        <v>21422</v>
      </c>
      <c r="B369" s="15">
        <v>88114</v>
      </c>
      <c r="C369" s="16">
        <v>43896</v>
      </c>
      <c r="D369" s="16">
        <v>43900</v>
      </c>
      <c r="E369" s="15" t="s">
        <v>984</v>
      </c>
      <c r="F369" s="15">
        <v>0.08</v>
      </c>
      <c r="G369" s="15">
        <v>23.78</v>
      </c>
      <c r="H369" s="15">
        <v>501.69</v>
      </c>
      <c r="I369" s="15">
        <v>501.69</v>
      </c>
      <c r="J369" s="15">
        <v>-896.94</v>
      </c>
      <c r="K369" s="15">
        <v>230.98</v>
      </c>
      <c r="L369" s="15">
        <v>4</v>
      </c>
      <c r="M369" s="15">
        <v>924.8</v>
      </c>
      <c r="N369" s="15">
        <v>2729</v>
      </c>
      <c r="O369" s="15" t="s">
        <v>2140</v>
      </c>
      <c r="P369" s="15" t="s">
        <v>716</v>
      </c>
      <c r="Q369" s="15" t="s">
        <v>723</v>
      </c>
      <c r="R369" s="15" t="s">
        <v>727</v>
      </c>
      <c r="S369" s="15" t="s">
        <v>735</v>
      </c>
      <c r="T369" s="15" t="s">
        <v>746</v>
      </c>
      <c r="U369" s="15" t="s">
        <v>573</v>
      </c>
      <c r="V369" s="15">
        <v>0.6</v>
      </c>
      <c r="W369" s="15" t="s">
        <v>719</v>
      </c>
      <c r="X369" s="15" t="s">
        <v>741</v>
      </c>
      <c r="Y369" s="15" t="s">
        <v>1550</v>
      </c>
      <c r="Z369" s="15">
        <v>98226</v>
      </c>
    </row>
    <row r="370" spans="1:26" ht="13.2" x14ac:dyDescent="0.25">
      <c r="A370" s="15">
        <v>24894</v>
      </c>
      <c r="B370" s="15">
        <v>89106</v>
      </c>
      <c r="C370" s="16">
        <v>43896</v>
      </c>
      <c r="D370" s="16">
        <v>43897</v>
      </c>
      <c r="E370" s="15" t="s">
        <v>982</v>
      </c>
      <c r="F370" s="15">
        <v>7.0000000000000007E-2</v>
      </c>
      <c r="G370" s="15">
        <v>49</v>
      </c>
      <c r="H370" s="15">
        <v>-807.89</v>
      </c>
      <c r="I370" s="15" t="s">
        <v>4646</v>
      </c>
      <c r="J370" s="15">
        <v>-2.2355999999999998</v>
      </c>
      <c r="K370" s="15">
        <v>60.98</v>
      </c>
      <c r="L370" s="15">
        <v>7</v>
      </c>
      <c r="M370" s="15">
        <v>410.17</v>
      </c>
      <c r="N370" s="15">
        <v>1771</v>
      </c>
      <c r="O370" s="15" t="s">
        <v>3730</v>
      </c>
      <c r="P370" s="15" t="s">
        <v>714</v>
      </c>
      <c r="Q370" s="15" t="s">
        <v>721</v>
      </c>
      <c r="R370" s="15" t="s">
        <v>725</v>
      </c>
      <c r="S370" s="15" t="s">
        <v>733</v>
      </c>
      <c r="T370" s="15" t="s">
        <v>748</v>
      </c>
      <c r="U370" s="15" t="s">
        <v>814</v>
      </c>
      <c r="V370" s="15">
        <v>0.59</v>
      </c>
      <c r="W370" s="15" t="s">
        <v>718</v>
      </c>
      <c r="X370" s="15" t="s">
        <v>1011</v>
      </c>
      <c r="Y370" s="15" t="s">
        <v>1225</v>
      </c>
      <c r="Z370" s="15">
        <v>61032</v>
      </c>
    </row>
    <row r="371" spans="1:26" ht="13.2" x14ac:dyDescent="0.25">
      <c r="A371" s="15">
        <v>24926</v>
      </c>
      <c r="B371" s="15">
        <v>88632</v>
      </c>
      <c r="C371" s="16">
        <v>43897</v>
      </c>
      <c r="D371" s="16">
        <v>43897</v>
      </c>
      <c r="E371" s="15" t="s">
        <v>985</v>
      </c>
      <c r="F371" s="15">
        <v>0.09</v>
      </c>
      <c r="G371" s="15">
        <v>16.63</v>
      </c>
      <c r="H371" s="15">
        <v>909.36</v>
      </c>
      <c r="I371" s="15">
        <v>909.36</v>
      </c>
      <c r="J371" s="15">
        <v>-256.56</v>
      </c>
      <c r="K371" s="15">
        <v>517.48</v>
      </c>
      <c r="L371" s="15">
        <v>5</v>
      </c>
      <c r="M371" s="15">
        <v>2354.54</v>
      </c>
      <c r="N371" s="15">
        <v>1020</v>
      </c>
      <c r="O371" s="15" t="s">
        <v>3606</v>
      </c>
      <c r="P371" s="15" t="s">
        <v>716</v>
      </c>
      <c r="Q371" s="15" t="s">
        <v>722</v>
      </c>
      <c r="R371" s="15" t="s">
        <v>726</v>
      </c>
      <c r="S371" s="15" t="s">
        <v>740</v>
      </c>
      <c r="T371" s="15" t="s">
        <v>746</v>
      </c>
      <c r="U371" s="15" t="s">
        <v>512</v>
      </c>
      <c r="V371" s="15">
        <v>0.59</v>
      </c>
      <c r="W371" s="15" t="s">
        <v>718</v>
      </c>
      <c r="X371" s="15" t="s">
        <v>1050</v>
      </c>
      <c r="Y371" s="15" t="s">
        <v>1672</v>
      </c>
      <c r="Z371" s="15">
        <v>66762</v>
      </c>
    </row>
    <row r="372" spans="1:26" ht="13.2" x14ac:dyDescent="0.25">
      <c r="A372" s="15">
        <v>19191</v>
      </c>
      <c r="B372" s="15">
        <v>89801</v>
      </c>
      <c r="C372" s="16">
        <v>43898</v>
      </c>
      <c r="D372" s="16">
        <v>43900</v>
      </c>
      <c r="E372" s="15" t="s">
        <v>981</v>
      </c>
      <c r="F372" s="15">
        <v>7.0000000000000007E-2</v>
      </c>
      <c r="G372" s="15">
        <v>10.17</v>
      </c>
      <c r="H372" s="15">
        <v>439.78529999999995</v>
      </c>
      <c r="I372" s="15">
        <v>439.78529999999995</v>
      </c>
      <c r="J372" s="15" t="s">
        <v>4646</v>
      </c>
      <c r="K372" s="15">
        <v>51.98</v>
      </c>
      <c r="L372" s="15">
        <v>13</v>
      </c>
      <c r="M372" s="15">
        <v>637.37</v>
      </c>
      <c r="N372" s="15">
        <v>2837</v>
      </c>
      <c r="O372" s="15" t="s">
        <v>3139</v>
      </c>
      <c r="P372" s="15" t="s">
        <v>714</v>
      </c>
      <c r="Q372" s="15" t="s">
        <v>721</v>
      </c>
      <c r="R372" s="15" t="s">
        <v>726</v>
      </c>
      <c r="S372" s="15" t="s">
        <v>740</v>
      </c>
      <c r="T372" s="15" t="s">
        <v>747</v>
      </c>
      <c r="U372" s="15" t="s">
        <v>600</v>
      </c>
      <c r="V372" s="15">
        <v>0.37</v>
      </c>
      <c r="W372" s="15" t="s">
        <v>718</v>
      </c>
      <c r="X372" s="15" t="s">
        <v>1028</v>
      </c>
      <c r="Y372" s="15" t="s">
        <v>1437</v>
      </c>
      <c r="Z372" s="15">
        <v>74133</v>
      </c>
    </row>
    <row r="373" spans="1:26" ht="13.2" x14ac:dyDescent="0.25">
      <c r="A373" s="15">
        <v>19192</v>
      </c>
      <c r="B373" s="15">
        <v>89801</v>
      </c>
      <c r="C373" s="16">
        <v>43898</v>
      </c>
      <c r="D373" s="16">
        <v>43901</v>
      </c>
      <c r="E373" s="15" t="s">
        <v>981</v>
      </c>
      <c r="F373" s="15">
        <v>0.1</v>
      </c>
      <c r="G373" s="15">
        <v>33.6</v>
      </c>
      <c r="H373" s="15">
        <v>-149.4573</v>
      </c>
      <c r="I373" s="15" t="s">
        <v>4646</v>
      </c>
      <c r="J373" s="15">
        <v>-219.375</v>
      </c>
      <c r="K373" s="15">
        <v>80.97</v>
      </c>
      <c r="L373" s="15">
        <v>3</v>
      </c>
      <c r="M373" s="15">
        <v>232.16</v>
      </c>
      <c r="N373" s="15">
        <v>2837</v>
      </c>
      <c r="O373" s="15" t="s">
        <v>3139</v>
      </c>
      <c r="P373" s="15" t="s">
        <v>716</v>
      </c>
      <c r="Q373" s="15" t="s">
        <v>721</v>
      </c>
      <c r="R373" s="15" t="s">
        <v>726</v>
      </c>
      <c r="S373" s="15" t="s">
        <v>740</v>
      </c>
      <c r="T373" s="15" t="s">
        <v>744</v>
      </c>
      <c r="U373" s="15" t="s">
        <v>751</v>
      </c>
      <c r="V373" s="15">
        <v>0.37</v>
      </c>
      <c r="W373" s="15" t="s">
        <v>718</v>
      </c>
      <c r="X373" s="15" t="s">
        <v>1028</v>
      </c>
      <c r="Y373" s="15" t="s">
        <v>1437</v>
      </c>
      <c r="Z373" s="15">
        <v>74133</v>
      </c>
    </row>
    <row r="374" spans="1:26" ht="13.2" x14ac:dyDescent="0.25">
      <c r="A374" s="15">
        <v>19884</v>
      </c>
      <c r="B374" s="15">
        <v>90621</v>
      </c>
      <c r="C374" s="16">
        <v>43898</v>
      </c>
      <c r="D374" s="16">
        <v>43905</v>
      </c>
      <c r="E374" s="15" t="s">
        <v>984</v>
      </c>
      <c r="F374" s="15">
        <v>0.01</v>
      </c>
      <c r="G374" s="15">
        <v>64.73</v>
      </c>
      <c r="H374" s="15">
        <v>-48.873999999999995</v>
      </c>
      <c r="I374" s="15" t="s">
        <v>4646</v>
      </c>
      <c r="J374" s="15" t="s">
        <v>4646</v>
      </c>
      <c r="K374" s="15">
        <v>300.98</v>
      </c>
      <c r="L374" s="15">
        <v>3</v>
      </c>
      <c r="M374" s="15">
        <v>974.14</v>
      </c>
      <c r="N374" s="15">
        <v>1718</v>
      </c>
      <c r="O374" s="15" t="s">
        <v>4157</v>
      </c>
      <c r="P374" s="15" t="s">
        <v>716</v>
      </c>
      <c r="Q374" s="15" t="s">
        <v>723</v>
      </c>
      <c r="R374" s="15" t="s">
        <v>727</v>
      </c>
      <c r="S374" s="15" t="s">
        <v>731</v>
      </c>
      <c r="T374" s="15" t="s">
        <v>744</v>
      </c>
      <c r="U374" s="15" t="s">
        <v>708</v>
      </c>
      <c r="V374" s="15">
        <v>0.56000000000000005</v>
      </c>
      <c r="W374" s="15" t="s">
        <v>717</v>
      </c>
      <c r="X374" s="15" t="s">
        <v>1014</v>
      </c>
      <c r="Y374" s="15" t="s">
        <v>1021</v>
      </c>
      <c r="Z374" s="15">
        <v>27529</v>
      </c>
    </row>
    <row r="375" spans="1:26" ht="13.2" x14ac:dyDescent="0.25">
      <c r="A375" s="15">
        <v>23271</v>
      </c>
      <c r="B375" s="15">
        <v>91424</v>
      </c>
      <c r="C375" s="16">
        <v>43898</v>
      </c>
      <c r="D375" s="16">
        <v>43898</v>
      </c>
      <c r="E375" s="15" t="s">
        <v>985</v>
      </c>
      <c r="F375" s="15">
        <v>0.02</v>
      </c>
      <c r="G375" s="15">
        <v>19.989999999999998</v>
      </c>
      <c r="H375" s="15">
        <v>664.51800000000003</v>
      </c>
      <c r="I375" s="15">
        <v>664.51800000000003</v>
      </c>
      <c r="J375" s="15" t="s">
        <v>4646</v>
      </c>
      <c r="K375" s="15">
        <v>161.55000000000001</v>
      </c>
      <c r="L375" s="15">
        <v>4</v>
      </c>
      <c r="M375" s="15">
        <v>657.61</v>
      </c>
      <c r="N375" s="15">
        <v>2750</v>
      </c>
      <c r="O375" s="15" t="s">
        <v>3755</v>
      </c>
      <c r="P375" s="15" t="s">
        <v>714</v>
      </c>
      <c r="Q375" s="15" t="s">
        <v>722</v>
      </c>
      <c r="R375" s="15" t="s">
        <v>725</v>
      </c>
      <c r="S375" s="15" t="s">
        <v>734</v>
      </c>
      <c r="T375" s="15" t="s">
        <v>743</v>
      </c>
      <c r="U375" s="15" t="s">
        <v>8</v>
      </c>
      <c r="V375" s="15">
        <v>0.66</v>
      </c>
      <c r="W375" s="15" t="s">
        <v>717</v>
      </c>
      <c r="X375" s="15" t="s">
        <v>1114</v>
      </c>
      <c r="Y375" s="15" t="s">
        <v>1784</v>
      </c>
      <c r="Z375" s="15">
        <v>22980</v>
      </c>
    </row>
    <row r="376" spans="1:26" ht="13.2" x14ac:dyDescent="0.25">
      <c r="A376" s="15">
        <v>26176</v>
      </c>
      <c r="B376" s="15">
        <v>86422</v>
      </c>
      <c r="C376" s="16">
        <v>43899</v>
      </c>
      <c r="D376" s="16">
        <v>43900</v>
      </c>
      <c r="E376" s="15" t="s">
        <v>981</v>
      </c>
      <c r="F376" s="15">
        <v>0.04</v>
      </c>
      <c r="G376" s="15">
        <v>6.15</v>
      </c>
      <c r="H376" s="15">
        <v>152.43479999999997</v>
      </c>
      <c r="I376" s="15">
        <v>152.43479999999997</v>
      </c>
      <c r="J376" s="15" t="s">
        <v>4646</v>
      </c>
      <c r="K376" s="15">
        <v>19.23</v>
      </c>
      <c r="L376" s="15">
        <v>11</v>
      </c>
      <c r="M376" s="15">
        <v>220.92</v>
      </c>
      <c r="N376" s="15">
        <v>1075</v>
      </c>
      <c r="O376" s="15" t="s">
        <v>2877</v>
      </c>
      <c r="P376" s="15" t="s">
        <v>714</v>
      </c>
      <c r="Q376" s="15" t="s">
        <v>721</v>
      </c>
      <c r="R376" s="15" t="s">
        <v>727</v>
      </c>
      <c r="S376" s="15" t="s">
        <v>736</v>
      </c>
      <c r="T376" s="15" t="s">
        <v>745</v>
      </c>
      <c r="U376" s="15" t="s">
        <v>250</v>
      </c>
      <c r="V376" s="15">
        <v>0.44</v>
      </c>
      <c r="W376" s="15" t="s">
        <v>718</v>
      </c>
      <c r="X376" s="15" t="s">
        <v>1011</v>
      </c>
      <c r="Y376" s="15" t="s">
        <v>1287</v>
      </c>
      <c r="Z376" s="15">
        <v>60441</v>
      </c>
    </row>
    <row r="377" spans="1:26" ht="13.2" x14ac:dyDescent="0.25">
      <c r="A377" s="15">
        <v>26361</v>
      </c>
      <c r="B377" s="15">
        <v>87962</v>
      </c>
      <c r="C377" s="16">
        <v>43899</v>
      </c>
      <c r="D377" s="16">
        <v>43903</v>
      </c>
      <c r="E377" s="15" t="s">
        <v>984</v>
      </c>
      <c r="F377" s="15">
        <v>0.01</v>
      </c>
      <c r="G377" s="15">
        <v>1.39</v>
      </c>
      <c r="H377" s="15">
        <v>-1676.6119999999999</v>
      </c>
      <c r="I377" s="15" t="s">
        <v>4646</v>
      </c>
      <c r="J377" s="15" t="s">
        <v>4646</v>
      </c>
      <c r="K377" s="15">
        <v>7.64</v>
      </c>
      <c r="L377" s="15">
        <v>9</v>
      </c>
      <c r="M377" s="15">
        <v>73.290000000000006</v>
      </c>
      <c r="N377" s="15">
        <v>2258</v>
      </c>
      <c r="O377" s="15" t="s">
        <v>4567</v>
      </c>
      <c r="P377" s="15" t="s">
        <v>715</v>
      </c>
      <c r="Q377" s="15" t="s">
        <v>724</v>
      </c>
      <c r="R377" s="15" t="s">
        <v>725</v>
      </c>
      <c r="S377" s="15" t="s">
        <v>732</v>
      </c>
      <c r="T377" s="15" t="s">
        <v>743</v>
      </c>
      <c r="U377" s="15" t="s">
        <v>347</v>
      </c>
      <c r="V377" s="15">
        <v>0.36</v>
      </c>
      <c r="W377" s="15" t="s">
        <v>717</v>
      </c>
      <c r="X377" s="15" t="s">
        <v>1014</v>
      </c>
      <c r="Y377" s="15" t="s">
        <v>1253</v>
      </c>
      <c r="Z377" s="15">
        <v>27801</v>
      </c>
    </row>
    <row r="378" spans="1:26" ht="13.2" x14ac:dyDescent="0.25">
      <c r="A378" s="15">
        <v>26362</v>
      </c>
      <c r="B378" s="15">
        <v>87962</v>
      </c>
      <c r="C378" s="16">
        <v>43899</v>
      </c>
      <c r="D378" s="16">
        <v>43903</v>
      </c>
      <c r="E378" s="15" t="s">
        <v>984</v>
      </c>
      <c r="F378" s="15">
        <v>7.0000000000000007E-2</v>
      </c>
      <c r="G378" s="15">
        <v>48.26</v>
      </c>
      <c r="H378" s="15">
        <v>45.127799999999993</v>
      </c>
      <c r="I378" s="15">
        <v>45.127799999999993</v>
      </c>
      <c r="J378" s="15">
        <v>-27.540400000000002</v>
      </c>
      <c r="K378" s="15">
        <v>400.97</v>
      </c>
      <c r="L378" s="15">
        <v>8</v>
      </c>
      <c r="M378" s="15">
        <v>2961.32</v>
      </c>
      <c r="N378" s="15">
        <v>2258</v>
      </c>
      <c r="O378" s="15" t="s">
        <v>2465</v>
      </c>
      <c r="P378" s="15" t="s">
        <v>716</v>
      </c>
      <c r="Q378" s="15" t="s">
        <v>724</v>
      </c>
      <c r="R378" s="15" t="s">
        <v>726</v>
      </c>
      <c r="S378" s="15" t="s">
        <v>740</v>
      </c>
      <c r="T378" s="15" t="s">
        <v>746</v>
      </c>
      <c r="U378" s="15" t="s">
        <v>441</v>
      </c>
      <c r="V378" s="15">
        <v>0.36</v>
      </c>
      <c r="W378" s="15" t="s">
        <v>717</v>
      </c>
      <c r="X378" s="15" t="s">
        <v>1014</v>
      </c>
      <c r="Y378" s="15" t="s">
        <v>1253</v>
      </c>
      <c r="Z378" s="15">
        <v>27801</v>
      </c>
    </row>
    <row r="379" spans="1:26" ht="13.2" x14ac:dyDescent="0.25">
      <c r="A379" s="15">
        <v>19902</v>
      </c>
      <c r="B379" s="15">
        <v>87915</v>
      </c>
      <c r="C379" s="16">
        <v>43900</v>
      </c>
      <c r="D379" s="16">
        <v>43902</v>
      </c>
      <c r="E379" s="15" t="s">
        <v>982</v>
      </c>
      <c r="F379" s="15">
        <v>0.01</v>
      </c>
      <c r="G379" s="15">
        <v>19.989999999999998</v>
      </c>
      <c r="H379" s="15">
        <v>90.024000000000001</v>
      </c>
      <c r="I379" s="15">
        <v>90.024000000000001</v>
      </c>
      <c r="J379" s="15" t="s">
        <v>4646</v>
      </c>
      <c r="K379" s="15">
        <v>99.99</v>
      </c>
      <c r="L379" s="15">
        <v>2</v>
      </c>
      <c r="M379" s="15">
        <v>202.98</v>
      </c>
      <c r="N379" s="15">
        <v>2545</v>
      </c>
      <c r="O379" s="15" t="s">
        <v>2522</v>
      </c>
      <c r="P379" s="15" t="s">
        <v>715</v>
      </c>
      <c r="Q379" s="15" t="s">
        <v>721</v>
      </c>
      <c r="R379" s="15" t="s">
        <v>726</v>
      </c>
      <c r="S379" s="15" t="s">
        <v>740</v>
      </c>
      <c r="T379" s="15" t="s">
        <v>743</v>
      </c>
      <c r="U379" s="15" t="s">
        <v>524</v>
      </c>
      <c r="V379" s="15">
        <v>0.52</v>
      </c>
      <c r="W379" s="15" t="s">
        <v>717</v>
      </c>
      <c r="X379" s="15" t="s">
        <v>1114</v>
      </c>
      <c r="Y379" s="15" t="s">
        <v>1212</v>
      </c>
      <c r="Z379" s="15">
        <v>22153</v>
      </c>
    </row>
    <row r="380" spans="1:26" ht="13.2" x14ac:dyDescent="0.25">
      <c r="A380" s="15">
        <v>22846</v>
      </c>
      <c r="B380" s="15">
        <v>89805</v>
      </c>
      <c r="C380" s="16">
        <v>43900</v>
      </c>
      <c r="D380" s="16">
        <v>43901</v>
      </c>
      <c r="E380" s="15" t="s">
        <v>982</v>
      </c>
      <c r="F380" s="15">
        <v>0.1</v>
      </c>
      <c r="G380" s="15">
        <v>7.54</v>
      </c>
      <c r="H380" s="15">
        <v>45.077999999999996</v>
      </c>
      <c r="I380" s="15">
        <v>45.077999999999996</v>
      </c>
      <c r="J380" s="15" t="s">
        <v>4646</v>
      </c>
      <c r="K380" s="15">
        <v>4.9800000000000004</v>
      </c>
      <c r="L380" s="15">
        <v>9</v>
      </c>
      <c r="M380" s="15">
        <v>43.84</v>
      </c>
      <c r="N380" s="15">
        <v>3194</v>
      </c>
      <c r="O380" s="15" t="s">
        <v>3658</v>
      </c>
      <c r="P380" s="15" t="s">
        <v>714</v>
      </c>
      <c r="Q380" s="15" t="s">
        <v>723</v>
      </c>
      <c r="R380" s="15" t="s">
        <v>725</v>
      </c>
      <c r="S380" s="15" t="s">
        <v>730</v>
      </c>
      <c r="T380" s="15" t="s">
        <v>743</v>
      </c>
      <c r="U380" s="15" t="s">
        <v>522</v>
      </c>
      <c r="V380" s="15">
        <v>0.38</v>
      </c>
      <c r="W380" s="15" t="s">
        <v>717</v>
      </c>
      <c r="X380" s="15" t="s">
        <v>1037</v>
      </c>
      <c r="Y380" s="15" t="s">
        <v>1586</v>
      </c>
      <c r="Z380" s="15">
        <v>34609</v>
      </c>
    </row>
    <row r="381" spans="1:26" ht="13.2" x14ac:dyDescent="0.25">
      <c r="A381" s="15">
        <v>22847</v>
      </c>
      <c r="B381" s="15">
        <v>89805</v>
      </c>
      <c r="C381" s="16">
        <v>43900</v>
      </c>
      <c r="D381" s="16">
        <v>43902</v>
      </c>
      <c r="E381" s="15" t="s">
        <v>982</v>
      </c>
      <c r="F381" s="15">
        <v>0</v>
      </c>
      <c r="G381" s="15">
        <v>8.18</v>
      </c>
      <c r="H381" s="15">
        <v>-110.376</v>
      </c>
      <c r="I381" s="15" t="s">
        <v>4646</v>
      </c>
      <c r="J381" s="15">
        <v>-14.1</v>
      </c>
      <c r="K381" s="15">
        <v>22.84</v>
      </c>
      <c r="L381" s="15">
        <v>6</v>
      </c>
      <c r="M381" s="15">
        <v>141.74</v>
      </c>
      <c r="N381" s="15">
        <v>3194</v>
      </c>
      <c r="O381" s="15" t="s">
        <v>2452</v>
      </c>
      <c r="P381" s="15" t="s">
        <v>714</v>
      </c>
      <c r="Q381" s="15" t="s">
        <v>723</v>
      </c>
      <c r="R381" s="15" t="s">
        <v>725</v>
      </c>
      <c r="S381" s="15" t="s">
        <v>730</v>
      </c>
      <c r="T381" s="15" t="s">
        <v>743</v>
      </c>
      <c r="U381" s="15" t="s">
        <v>260</v>
      </c>
      <c r="V381" s="15">
        <v>0.39</v>
      </c>
      <c r="W381" s="15" t="s">
        <v>717</v>
      </c>
      <c r="X381" s="15" t="s">
        <v>1037</v>
      </c>
      <c r="Y381" s="15" t="s">
        <v>1586</v>
      </c>
      <c r="Z381" s="15">
        <v>34609</v>
      </c>
    </row>
    <row r="382" spans="1:26" ht="13.2" x14ac:dyDescent="0.25">
      <c r="A382" s="15">
        <v>23213</v>
      </c>
      <c r="B382" s="15">
        <v>87317</v>
      </c>
      <c r="C382" s="16">
        <v>43900</v>
      </c>
      <c r="D382" s="16">
        <v>43904</v>
      </c>
      <c r="E382" s="15" t="s">
        <v>984</v>
      </c>
      <c r="F382" s="15">
        <v>0.09</v>
      </c>
      <c r="G382" s="15">
        <v>24.49</v>
      </c>
      <c r="H382" s="15">
        <v>-14140.7016</v>
      </c>
      <c r="I382" s="15" t="s">
        <v>4646</v>
      </c>
      <c r="J382" s="15">
        <v>-308.928</v>
      </c>
      <c r="K382" s="15">
        <v>6783.02</v>
      </c>
      <c r="L382" s="15">
        <v>1</v>
      </c>
      <c r="M382" s="15">
        <v>6296</v>
      </c>
      <c r="N382" s="15">
        <v>2855</v>
      </c>
      <c r="O382" s="15" t="s">
        <v>1967</v>
      </c>
      <c r="P382" s="15" t="s">
        <v>714</v>
      </c>
      <c r="Q382" s="15" t="s">
        <v>723</v>
      </c>
      <c r="R382" s="15" t="s">
        <v>726</v>
      </c>
      <c r="S382" s="15" t="s">
        <v>740</v>
      </c>
      <c r="T382" s="15" t="s">
        <v>748</v>
      </c>
      <c r="U382" s="15" t="s">
        <v>173</v>
      </c>
      <c r="V382" s="15">
        <v>0.39</v>
      </c>
      <c r="W382" s="15" t="s">
        <v>719</v>
      </c>
      <c r="X382" s="15" t="s">
        <v>741</v>
      </c>
      <c r="Y382" s="15" t="s">
        <v>1796</v>
      </c>
      <c r="Z382" s="15">
        <v>98198</v>
      </c>
    </row>
    <row r="383" spans="1:26" ht="13.2" x14ac:dyDescent="0.25">
      <c r="A383" s="15">
        <v>18347</v>
      </c>
      <c r="B383" s="15">
        <v>86867</v>
      </c>
      <c r="C383" s="16">
        <v>43901</v>
      </c>
      <c r="D383" s="16">
        <v>43902</v>
      </c>
      <c r="E383" s="15" t="s">
        <v>983</v>
      </c>
      <c r="F383" s="15">
        <v>0.06</v>
      </c>
      <c r="G383" s="15">
        <v>6.19</v>
      </c>
      <c r="H383" s="15">
        <v>-46.115000000000002</v>
      </c>
      <c r="I383" s="15" t="s">
        <v>4646</v>
      </c>
      <c r="J383" s="15">
        <v>-2149.8000000000002</v>
      </c>
      <c r="K383" s="15">
        <v>8.6</v>
      </c>
      <c r="L383" s="15">
        <v>9</v>
      </c>
      <c r="M383" s="15">
        <v>79.400000000000006</v>
      </c>
      <c r="N383" s="15">
        <v>796</v>
      </c>
      <c r="O383" s="15" t="s">
        <v>2182</v>
      </c>
      <c r="P383" s="15" t="s">
        <v>714</v>
      </c>
      <c r="Q383" s="15" t="s">
        <v>724</v>
      </c>
      <c r="R383" s="15" t="s">
        <v>725</v>
      </c>
      <c r="S383" s="15" t="s">
        <v>104</v>
      </c>
      <c r="T383" s="15" t="s">
        <v>743</v>
      </c>
      <c r="U383" s="15" t="s">
        <v>960</v>
      </c>
      <c r="V383" s="15">
        <v>0.38</v>
      </c>
      <c r="W383" s="15" t="s">
        <v>718</v>
      </c>
      <c r="X383" s="15" t="s">
        <v>1133</v>
      </c>
      <c r="Y383" s="15" t="s">
        <v>1132</v>
      </c>
      <c r="Z383" s="15">
        <v>68046</v>
      </c>
    </row>
    <row r="384" spans="1:26" ht="13.2" x14ac:dyDescent="0.25">
      <c r="A384" s="15">
        <v>21806</v>
      </c>
      <c r="B384" s="15">
        <v>91235</v>
      </c>
      <c r="C384" s="16">
        <v>43901</v>
      </c>
      <c r="D384" s="16">
        <v>43904</v>
      </c>
      <c r="E384" s="15" t="s">
        <v>981</v>
      </c>
      <c r="F384" s="15">
        <v>0.06</v>
      </c>
      <c r="G384" s="15">
        <v>19.989999999999998</v>
      </c>
      <c r="H384" s="15">
        <v>-127.56</v>
      </c>
      <c r="I384" s="15" t="s">
        <v>4646</v>
      </c>
      <c r="J384" s="15" t="s">
        <v>4646</v>
      </c>
      <c r="K384" s="15">
        <v>99.99</v>
      </c>
      <c r="L384" s="15">
        <v>3</v>
      </c>
      <c r="M384" s="15">
        <v>290.24</v>
      </c>
      <c r="N384" s="15">
        <v>1484</v>
      </c>
      <c r="O384" s="15" t="s">
        <v>2106</v>
      </c>
      <c r="P384" s="15" t="s">
        <v>714</v>
      </c>
      <c r="Q384" s="15" t="s">
        <v>721</v>
      </c>
      <c r="R384" s="15" t="s">
        <v>726</v>
      </c>
      <c r="S384" s="15" t="s">
        <v>729</v>
      </c>
      <c r="T384" s="15" t="s">
        <v>743</v>
      </c>
      <c r="U384" s="15" t="s">
        <v>445</v>
      </c>
      <c r="V384" s="15">
        <v>0.52</v>
      </c>
      <c r="W384" s="15" t="s">
        <v>718</v>
      </c>
      <c r="X384" s="15" t="s">
        <v>1011</v>
      </c>
      <c r="Y384" s="15" t="s">
        <v>1694</v>
      </c>
      <c r="Z384" s="15">
        <v>60016</v>
      </c>
    </row>
    <row r="385" spans="1:26" ht="13.2" x14ac:dyDescent="0.25">
      <c r="A385" s="15">
        <v>21807</v>
      </c>
      <c r="B385" s="15">
        <v>91235</v>
      </c>
      <c r="C385" s="16">
        <v>43901</v>
      </c>
      <c r="D385" s="16">
        <v>43902</v>
      </c>
      <c r="E385" s="15" t="s">
        <v>981</v>
      </c>
      <c r="F385" s="15">
        <v>0</v>
      </c>
      <c r="G385" s="15">
        <v>19.989999999999998</v>
      </c>
      <c r="H385" s="15">
        <v>282.18</v>
      </c>
      <c r="I385" s="15">
        <v>282.18</v>
      </c>
      <c r="J385" s="15">
        <v>-107.2</v>
      </c>
      <c r="K385" s="15">
        <v>193.17</v>
      </c>
      <c r="L385" s="15">
        <v>5</v>
      </c>
      <c r="M385" s="15">
        <v>971.4</v>
      </c>
      <c r="N385" s="15">
        <v>1484</v>
      </c>
      <c r="O385" s="15" t="s">
        <v>2649</v>
      </c>
      <c r="P385" s="15" t="s">
        <v>714</v>
      </c>
      <c r="Q385" s="15" t="s">
        <v>721</v>
      </c>
      <c r="R385" s="15" t="s">
        <v>725</v>
      </c>
      <c r="S385" s="15" t="s">
        <v>734</v>
      </c>
      <c r="T385" s="15" t="s">
        <v>743</v>
      </c>
      <c r="U385" s="15" t="s">
        <v>681</v>
      </c>
      <c r="V385" s="15">
        <v>0.71</v>
      </c>
      <c r="W385" s="15" t="s">
        <v>718</v>
      </c>
      <c r="X385" s="15" t="s">
        <v>1011</v>
      </c>
      <c r="Y385" s="15" t="s">
        <v>1694</v>
      </c>
      <c r="Z385" s="15">
        <v>60016</v>
      </c>
    </row>
    <row r="386" spans="1:26" ht="13.2" x14ac:dyDescent="0.25">
      <c r="A386" s="15">
        <v>21808</v>
      </c>
      <c r="B386" s="15">
        <v>91235</v>
      </c>
      <c r="C386" s="16">
        <v>43901</v>
      </c>
      <c r="D386" s="16">
        <v>43901</v>
      </c>
      <c r="E386" s="15" t="s">
        <v>981</v>
      </c>
      <c r="F386" s="15">
        <v>0.08</v>
      </c>
      <c r="G386" s="15">
        <v>3.3</v>
      </c>
      <c r="H386" s="15">
        <v>-96.337999999999994</v>
      </c>
      <c r="I386" s="15" t="s">
        <v>4646</v>
      </c>
      <c r="J386" s="15">
        <v>-3.234</v>
      </c>
      <c r="K386" s="15">
        <v>20.99</v>
      </c>
      <c r="L386" s="15">
        <v>11</v>
      </c>
      <c r="M386" s="15">
        <v>193.51</v>
      </c>
      <c r="N386" s="15">
        <v>1484</v>
      </c>
      <c r="O386" s="15" t="s">
        <v>3420</v>
      </c>
      <c r="P386" s="15" t="s">
        <v>715</v>
      </c>
      <c r="Q386" s="15" t="s">
        <v>721</v>
      </c>
      <c r="R386" s="15" t="s">
        <v>726</v>
      </c>
      <c r="S386" s="15" t="s">
        <v>103</v>
      </c>
      <c r="T386" s="15" t="s">
        <v>745</v>
      </c>
      <c r="U386" s="15" t="s">
        <v>69</v>
      </c>
      <c r="V386" s="15">
        <v>0.81</v>
      </c>
      <c r="W386" s="15" t="s">
        <v>718</v>
      </c>
      <c r="X386" s="15" t="s">
        <v>1011</v>
      </c>
      <c r="Y386" s="15" t="s">
        <v>1694</v>
      </c>
      <c r="Z386" s="15">
        <v>60016</v>
      </c>
    </row>
    <row r="387" spans="1:26" ht="13.2" x14ac:dyDescent="0.25">
      <c r="A387" s="15">
        <v>19733</v>
      </c>
      <c r="B387" s="15">
        <v>89333</v>
      </c>
      <c r="C387" s="16">
        <v>43902</v>
      </c>
      <c r="D387" s="16">
        <v>43904</v>
      </c>
      <c r="E387" s="15" t="s">
        <v>983</v>
      </c>
      <c r="F387" s="15">
        <v>0</v>
      </c>
      <c r="G387" s="15">
        <v>14.52</v>
      </c>
      <c r="H387" s="15">
        <v>-88.61</v>
      </c>
      <c r="I387" s="15" t="s">
        <v>4646</v>
      </c>
      <c r="J387" s="15" t="s">
        <v>4646</v>
      </c>
      <c r="K387" s="15">
        <v>73.98</v>
      </c>
      <c r="L387" s="15">
        <v>4</v>
      </c>
      <c r="M387" s="15">
        <v>305.70999999999998</v>
      </c>
      <c r="N387" s="15">
        <v>2037</v>
      </c>
      <c r="O387" s="15" t="s">
        <v>2736</v>
      </c>
      <c r="P387" s="15" t="s">
        <v>714</v>
      </c>
      <c r="Q387" s="15" t="s">
        <v>722</v>
      </c>
      <c r="R387" s="15" t="s">
        <v>726</v>
      </c>
      <c r="S387" s="15" t="s">
        <v>729</v>
      </c>
      <c r="T387" s="15" t="s">
        <v>743</v>
      </c>
      <c r="U387" s="15" t="s">
        <v>895</v>
      </c>
      <c r="V387" s="15">
        <v>0.65</v>
      </c>
      <c r="W387" s="15" t="s">
        <v>719</v>
      </c>
      <c r="X387" s="15" t="s">
        <v>1380</v>
      </c>
      <c r="Y387" s="15" t="s">
        <v>1379</v>
      </c>
      <c r="Z387" s="15">
        <v>59715</v>
      </c>
    </row>
    <row r="388" spans="1:26" ht="13.2" x14ac:dyDescent="0.25">
      <c r="A388" s="15">
        <v>19987</v>
      </c>
      <c r="B388" s="15">
        <v>89481</v>
      </c>
      <c r="C388" s="16">
        <v>43902</v>
      </c>
      <c r="D388" s="16">
        <v>43909</v>
      </c>
      <c r="E388" s="15" t="s">
        <v>984</v>
      </c>
      <c r="F388" s="15">
        <v>0.01</v>
      </c>
      <c r="G388" s="15">
        <v>5.99</v>
      </c>
      <c r="H388" s="15">
        <v>218.23319999999995</v>
      </c>
      <c r="I388" s="15">
        <v>218.23319999999995</v>
      </c>
      <c r="J388" s="15">
        <v>-16.03</v>
      </c>
      <c r="K388" s="15">
        <v>35.99</v>
      </c>
      <c r="L388" s="15">
        <v>10</v>
      </c>
      <c r="M388" s="15">
        <v>316.27999999999997</v>
      </c>
      <c r="N388" s="15">
        <v>2741</v>
      </c>
      <c r="O388" s="15" t="s">
        <v>4220</v>
      </c>
      <c r="P388" s="15" t="s">
        <v>714</v>
      </c>
      <c r="Q388" s="15" t="s">
        <v>722</v>
      </c>
      <c r="R388" s="15" t="s">
        <v>726</v>
      </c>
      <c r="S388" s="15" t="s">
        <v>103</v>
      </c>
      <c r="T388" s="15" t="s">
        <v>742</v>
      </c>
      <c r="U388" s="15" t="s">
        <v>7</v>
      </c>
      <c r="V388" s="15">
        <v>0.38</v>
      </c>
      <c r="W388" s="15" t="s">
        <v>719</v>
      </c>
      <c r="X388" s="15" t="s">
        <v>1064</v>
      </c>
      <c r="Y388" s="15" t="s">
        <v>1571</v>
      </c>
      <c r="Z388" s="15">
        <v>83605</v>
      </c>
    </row>
    <row r="389" spans="1:26" ht="13.2" x14ac:dyDescent="0.25">
      <c r="A389" s="15">
        <v>21587</v>
      </c>
      <c r="B389" s="15">
        <v>91316</v>
      </c>
      <c r="C389" s="16">
        <v>43902</v>
      </c>
      <c r="D389" s="16">
        <v>43903</v>
      </c>
      <c r="E389" s="15" t="s">
        <v>983</v>
      </c>
      <c r="F389" s="15">
        <v>0.01</v>
      </c>
      <c r="G389" s="15">
        <v>3.61</v>
      </c>
      <c r="H389" s="15">
        <v>-44.436</v>
      </c>
      <c r="I389" s="15" t="s">
        <v>4646</v>
      </c>
      <c r="J389" s="15" t="s">
        <v>4646</v>
      </c>
      <c r="K389" s="15">
        <v>47.98</v>
      </c>
      <c r="L389" s="15">
        <v>8</v>
      </c>
      <c r="M389" s="15">
        <v>393.98</v>
      </c>
      <c r="N389" s="15">
        <v>2787</v>
      </c>
      <c r="O389" s="15" t="s">
        <v>2299</v>
      </c>
      <c r="P389" s="15" t="s">
        <v>715</v>
      </c>
      <c r="Q389" s="15" t="s">
        <v>723</v>
      </c>
      <c r="R389" s="15" t="s">
        <v>726</v>
      </c>
      <c r="S389" s="15" t="s">
        <v>729</v>
      </c>
      <c r="T389" s="15" t="s">
        <v>745</v>
      </c>
      <c r="U389" s="15" t="s">
        <v>389</v>
      </c>
      <c r="V389" s="15">
        <v>0.71</v>
      </c>
      <c r="W389" s="15" t="s">
        <v>717</v>
      </c>
      <c r="X389" s="15" t="s">
        <v>1131</v>
      </c>
      <c r="Y389" s="15" t="s">
        <v>1740</v>
      </c>
      <c r="Z389" s="15">
        <v>70003</v>
      </c>
    </row>
    <row r="390" spans="1:26" ht="13.2" x14ac:dyDescent="0.25">
      <c r="A390" s="15">
        <v>22662</v>
      </c>
      <c r="B390" s="15">
        <v>89004</v>
      </c>
      <c r="C390" s="16">
        <v>43902</v>
      </c>
      <c r="D390" s="16">
        <v>43903</v>
      </c>
      <c r="E390" s="15" t="s">
        <v>981</v>
      </c>
      <c r="F390" s="15">
        <v>0.1</v>
      </c>
      <c r="G390" s="15">
        <v>4</v>
      </c>
      <c r="H390" s="15">
        <v>-229.87</v>
      </c>
      <c r="I390" s="15" t="s">
        <v>4646</v>
      </c>
      <c r="J390" s="15">
        <v>-106.51300000000001</v>
      </c>
      <c r="K390" s="15">
        <v>73.98</v>
      </c>
      <c r="L390" s="15">
        <v>5</v>
      </c>
      <c r="M390" s="15">
        <v>347.23</v>
      </c>
      <c r="N390" s="15">
        <v>1027</v>
      </c>
      <c r="O390" s="15" t="s">
        <v>3469</v>
      </c>
      <c r="P390" s="15" t="s">
        <v>714</v>
      </c>
      <c r="Q390" s="15" t="s">
        <v>722</v>
      </c>
      <c r="R390" s="15" t="s">
        <v>726</v>
      </c>
      <c r="S390" s="15" t="s">
        <v>729</v>
      </c>
      <c r="T390" s="15" t="s">
        <v>743</v>
      </c>
      <c r="U390" s="15" t="s">
        <v>895</v>
      </c>
      <c r="V390" s="15">
        <v>0.79</v>
      </c>
      <c r="W390" s="15" t="s">
        <v>720</v>
      </c>
      <c r="X390" s="15" t="s">
        <v>1022</v>
      </c>
      <c r="Y390" s="15" t="s">
        <v>1792</v>
      </c>
      <c r="Z390" s="15">
        <v>14225</v>
      </c>
    </row>
    <row r="391" spans="1:26" ht="13.2" x14ac:dyDescent="0.25">
      <c r="A391" s="15">
        <v>22663</v>
      </c>
      <c r="B391" s="15">
        <v>89004</v>
      </c>
      <c r="C391" s="16">
        <v>43902</v>
      </c>
      <c r="D391" s="16">
        <v>43903</v>
      </c>
      <c r="E391" s="15" t="s">
        <v>981</v>
      </c>
      <c r="F391" s="15">
        <v>0.05</v>
      </c>
      <c r="G391" s="15">
        <v>10.17</v>
      </c>
      <c r="H391" s="15">
        <v>329.9787</v>
      </c>
      <c r="I391" s="15">
        <v>329.9787</v>
      </c>
      <c r="J391" s="15" t="s">
        <v>4646</v>
      </c>
      <c r="K391" s="15">
        <v>51.98</v>
      </c>
      <c r="L391" s="15">
        <v>9</v>
      </c>
      <c r="M391" s="15">
        <v>478.23</v>
      </c>
      <c r="N391" s="15">
        <v>1027</v>
      </c>
      <c r="O391" s="15" t="s">
        <v>4056</v>
      </c>
      <c r="P391" s="15" t="s">
        <v>714</v>
      </c>
      <c r="Q391" s="15" t="s">
        <v>722</v>
      </c>
      <c r="R391" s="15" t="s">
        <v>726</v>
      </c>
      <c r="S391" s="15" t="s">
        <v>740</v>
      </c>
      <c r="T391" s="15" t="s">
        <v>747</v>
      </c>
      <c r="U391" s="15" t="s">
        <v>600</v>
      </c>
      <c r="V391" s="15">
        <v>0.37</v>
      </c>
      <c r="W391" s="15" t="s">
        <v>720</v>
      </c>
      <c r="X391" s="15" t="s">
        <v>1022</v>
      </c>
      <c r="Y391" s="15" t="s">
        <v>1792</v>
      </c>
      <c r="Z391" s="15">
        <v>14225</v>
      </c>
    </row>
    <row r="392" spans="1:26" ht="13.2" x14ac:dyDescent="0.25">
      <c r="A392" s="15">
        <v>21274</v>
      </c>
      <c r="B392" s="15">
        <v>87579</v>
      </c>
      <c r="C392" s="16">
        <v>43903</v>
      </c>
      <c r="D392" s="16">
        <v>43904</v>
      </c>
      <c r="E392" s="15" t="s">
        <v>982</v>
      </c>
      <c r="F392" s="15">
        <v>0.06</v>
      </c>
      <c r="G392" s="15">
        <v>7.37</v>
      </c>
      <c r="H392" s="15">
        <v>-75.44</v>
      </c>
      <c r="I392" s="15" t="s">
        <v>4646</v>
      </c>
      <c r="J392" s="15" t="s">
        <v>4646</v>
      </c>
      <c r="K392" s="15">
        <v>6.48</v>
      </c>
      <c r="L392" s="15">
        <v>5</v>
      </c>
      <c r="M392" s="15">
        <v>32.39</v>
      </c>
      <c r="N392" s="15">
        <v>600</v>
      </c>
      <c r="O392" s="15" t="s">
        <v>3670</v>
      </c>
      <c r="P392" s="15" t="s">
        <v>714</v>
      </c>
      <c r="Q392" s="15" t="s">
        <v>724</v>
      </c>
      <c r="R392" s="15" t="s">
        <v>725</v>
      </c>
      <c r="S392" s="15" t="s">
        <v>730</v>
      </c>
      <c r="T392" s="15" t="s">
        <v>743</v>
      </c>
      <c r="U392" s="15" t="s">
        <v>877</v>
      </c>
      <c r="V392" s="15">
        <v>0.37</v>
      </c>
      <c r="W392" s="15" t="s">
        <v>720</v>
      </c>
      <c r="X392" s="15" t="s">
        <v>1060</v>
      </c>
      <c r="Y392" s="15" t="s">
        <v>1716</v>
      </c>
      <c r="Z392" s="15">
        <v>21136</v>
      </c>
    </row>
    <row r="393" spans="1:26" ht="13.2" x14ac:dyDescent="0.25">
      <c r="A393" s="15">
        <v>21959</v>
      </c>
      <c r="B393" s="15">
        <v>90710</v>
      </c>
      <c r="C393" s="16">
        <v>43903</v>
      </c>
      <c r="D393" s="16">
        <v>43903</v>
      </c>
      <c r="E393" s="15" t="s">
        <v>985</v>
      </c>
      <c r="F393" s="15">
        <v>7.0000000000000007E-2</v>
      </c>
      <c r="G393" s="15">
        <v>2.5</v>
      </c>
      <c r="H393" s="15">
        <v>-604.40600000000006</v>
      </c>
      <c r="I393" s="15" t="s">
        <v>4646</v>
      </c>
      <c r="J393" s="15" t="s">
        <v>4646</v>
      </c>
      <c r="K393" s="15">
        <v>125.99</v>
      </c>
      <c r="L393" s="15">
        <v>1</v>
      </c>
      <c r="M393" s="15">
        <v>100.59</v>
      </c>
      <c r="N393" s="15">
        <v>1035</v>
      </c>
      <c r="O393" s="15" t="s">
        <v>4117</v>
      </c>
      <c r="P393" s="15" t="s">
        <v>714</v>
      </c>
      <c r="Q393" s="15" t="s">
        <v>721</v>
      </c>
      <c r="R393" s="15" t="s">
        <v>726</v>
      </c>
      <c r="S393" s="15" t="s">
        <v>103</v>
      </c>
      <c r="T393" s="15" t="s">
        <v>743</v>
      </c>
      <c r="U393" s="15" t="s">
        <v>533</v>
      </c>
      <c r="V393" s="15">
        <v>0.6</v>
      </c>
      <c r="W393" s="15" t="s">
        <v>720</v>
      </c>
      <c r="X393" s="15" t="s">
        <v>1068</v>
      </c>
      <c r="Y393" s="15" t="s">
        <v>1194</v>
      </c>
      <c r="Z393" s="15">
        <v>43015</v>
      </c>
    </row>
    <row r="394" spans="1:26" ht="13.2" x14ac:dyDescent="0.25">
      <c r="A394" s="15">
        <v>21960</v>
      </c>
      <c r="B394" s="15">
        <v>90710</v>
      </c>
      <c r="C394" s="16">
        <v>43903</v>
      </c>
      <c r="D394" s="16">
        <v>43904</v>
      </c>
      <c r="E394" s="15" t="s">
        <v>985</v>
      </c>
      <c r="F394" s="15">
        <v>0.03</v>
      </c>
      <c r="G394" s="15">
        <v>19.989999999999998</v>
      </c>
      <c r="H394" s="15">
        <v>293.66000000000003</v>
      </c>
      <c r="I394" s="15">
        <v>293.66000000000003</v>
      </c>
      <c r="J394" s="15">
        <v>-2.2400000000000002</v>
      </c>
      <c r="K394" s="15">
        <v>99.99</v>
      </c>
      <c r="L394" s="15">
        <v>6</v>
      </c>
      <c r="M394" s="15">
        <v>598.38</v>
      </c>
      <c r="N394" s="15">
        <v>1036</v>
      </c>
      <c r="O394" s="15" t="s">
        <v>3662</v>
      </c>
      <c r="P394" s="15" t="s">
        <v>714</v>
      </c>
      <c r="Q394" s="15" t="s">
        <v>721</v>
      </c>
      <c r="R394" s="15" t="s">
        <v>726</v>
      </c>
      <c r="S394" s="15" t="s">
        <v>729</v>
      </c>
      <c r="T394" s="15" t="s">
        <v>743</v>
      </c>
      <c r="U394" s="15" t="s">
        <v>445</v>
      </c>
      <c r="V394" s="15">
        <v>0.52</v>
      </c>
      <c r="W394" s="15" t="s">
        <v>720</v>
      </c>
      <c r="X394" s="15" t="s">
        <v>1068</v>
      </c>
      <c r="Y394" s="15" t="s">
        <v>1489</v>
      </c>
      <c r="Z394" s="15">
        <v>43017</v>
      </c>
    </row>
    <row r="395" spans="1:26" ht="13.2" x14ac:dyDescent="0.25">
      <c r="A395" s="15">
        <v>23719</v>
      </c>
      <c r="B395" s="15">
        <v>86555</v>
      </c>
      <c r="C395" s="16">
        <v>43903</v>
      </c>
      <c r="D395" s="16">
        <v>43904</v>
      </c>
      <c r="E395" s="15" t="s">
        <v>985</v>
      </c>
      <c r="F395" s="15">
        <v>0.05</v>
      </c>
      <c r="G395" s="15">
        <v>5.04</v>
      </c>
      <c r="H395" s="15">
        <v>-12.1555</v>
      </c>
      <c r="I395" s="15" t="s">
        <v>4646</v>
      </c>
      <c r="J395" s="15" t="s">
        <v>4646</v>
      </c>
      <c r="K395" s="15">
        <v>4.13</v>
      </c>
      <c r="L395" s="15">
        <v>1</v>
      </c>
      <c r="M395" s="15">
        <v>5.84</v>
      </c>
      <c r="N395" s="15">
        <v>573</v>
      </c>
      <c r="O395" s="15" t="s">
        <v>2680</v>
      </c>
      <c r="P395" s="15" t="s">
        <v>714</v>
      </c>
      <c r="Q395" s="15" t="s">
        <v>721</v>
      </c>
      <c r="R395" s="15" t="s">
        <v>725</v>
      </c>
      <c r="S395" s="15" t="s">
        <v>104</v>
      </c>
      <c r="T395" s="15" t="s">
        <v>743</v>
      </c>
      <c r="U395" s="15" t="s">
        <v>195</v>
      </c>
      <c r="V395" s="15">
        <v>0.38</v>
      </c>
      <c r="W395" s="15" t="s">
        <v>718</v>
      </c>
      <c r="X395" s="15" t="s">
        <v>1011</v>
      </c>
      <c r="Y395" s="15" t="s">
        <v>1767</v>
      </c>
      <c r="Z395" s="15">
        <v>61554</v>
      </c>
    </row>
    <row r="396" spans="1:26" ht="13.2" x14ac:dyDescent="0.25">
      <c r="A396" s="15">
        <v>3392</v>
      </c>
      <c r="B396" s="15">
        <v>24193</v>
      </c>
      <c r="C396" s="16">
        <v>43904</v>
      </c>
      <c r="D396" s="16">
        <v>43906</v>
      </c>
      <c r="E396" s="15" t="s">
        <v>983</v>
      </c>
      <c r="F396" s="15">
        <v>0.02</v>
      </c>
      <c r="G396" s="15">
        <v>55.96</v>
      </c>
      <c r="H396" s="15">
        <v>-163.63</v>
      </c>
      <c r="I396" s="15" t="s">
        <v>4646</v>
      </c>
      <c r="J396" s="15">
        <v>-12.078000000000001</v>
      </c>
      <c r="K396" s="15">
        <v>200.98</v>
      </c>
      <c r="L396" s="15">
        <v>45</v>
      </c>
      <c r="M396" s="15">
        <v>9539.6</v>
      </c>
      <c r="N396" s="15">
        <v>373</v>
      </c>
      <c r="O396" s="15" t="s">
        <v>4215</v>
      </c>
      <c r="P396" s="15" t="s">
        <v>716</v>
      </c>
      <c r="Q396" s="15" t="s">
        <v>722</v>
      </c>
      <c r="R396" s="15" t="s">
        <v>727</v>
      </c>
      <c r="S396" s="15" t="s">
        <v>738</v>
      </c>
      <c r="T396" s="15" t="s">
        <v>746</v>
      </c>
      <c r="U396" s="15" t="s">
        <v>341</v>
      </c>
      <c r="V396" s="15">
        <v>0.75</v>
      </c>
      <c r="W396" s="15" t="s">
        <v>718</v>
      </c>
      <c r="X396" s="15" t="s">
        <v>1056</v>
      </c>
      <c r="Y396" s="15" t="s">
        <v>996</v>
      </c>
      <c r="Z396" s="15">
        <v>48234</v>
      </c>
    </row>
    <row r="397" spans="1:26" ht="13.2" x14ac:dyDescent="0.25">
      <c r="A397" s="15">
        <v>3393</v>
      </c>
      <c r="B397" s="15">
        <v>24193</v>
      </c>
      <c r="C397" s="16">
        <v>43904</v>
      </c>
      <c r="D397" s="16">
        <v>43905</v>
      </c>
      <c r="E397" s="15" t="s">
        <v>983</v>
      </c>
      <c r="F397" s="15">
        <v>0.02</v>
      </c>
      <c r="G397" s="15">
        <v>5.17</v>
      </c>
      <c r="H397" s="15">
        <v>-63.87</v>
      </c>
      <c r="I397" s="15" t="s">
        <v>4646</v>
      </c>
      <c r="J397" s="15">
        <v>-82.822999999999993</v>
      </c>
      <c r="K397" s="15">
        <v>4.28</v>
      </c>
      <c r="L397" s="15">
        <v>24</v>
      </c>
      <c r="M397" s="15">
        <v>109.86</v>
      </c>
      <c r="N397" s="15">
        <v>373</v>
      </c>
      <c r="O397" s="15" t="s">
        <v>2220</v>
      </c>
      <c r="P397" s="15" t="s">
        <v>714</v>
      </c>
      <c r="Q397" s="15" t="s">
        <v>722</v>
      </c>
      <c r="R397" s="15" t="s">
        <v>725</v>
      </c>
      <c r="S397" s="15" t="s">
        <v>730</v>
      </c>
      <c r="T397" s="15" t="s">
        <v>743</v>
      </c>
      <c r="U397" s="15" t="s">
        <v>55</v>
      </c>
      <c r="V397" s="15">
        <v>0.4</v>
      </c>
      <c r="W397" s="15" t="s">
        <v>718</v>
      </c>
      <c r="X397" s="15" t="s">
        <v>1056</v>
      </c>
      <c r="Y397" s="15" t="s">
        <v>996</v>
      </c>
      <c r="Z397" s="15">
        <v>48234</v>
      </c>
    </row>
    <row r="398" spans="1:26" ht="13.2" x14ac:dyDescent="0.25">
      <c r="A398" s="15">
        <v>3394</v>
      </c>
      <c r="B398" s="15">
        <v>24193</v>
      </c>
      <c r="C398" s="16">
        <v>43904</v>
      </c>
      <c r="D398" s="16">
        <v>43906</v>
      </c>
      <c r="E398" s="15" t="s">
        <v>983</v>
      </c>
      <c r="F398" s="15">
        <v>0.04</v>
      </c>
      <c r="G398" s="15">
        <v>0.99</v>
      </c>
      <c r="H398" s="15">
        <v>-175.17500000000001</v>
      </c>
      <c r="I398" s="15" t="s">
        <v>4646</v>
      </c>
      <c r="J398" s="15">
        <v>-16.063740000000003</v>
      </c>
      <c r="K398" s="15">
        <v>85.99</v>
      </c>
      <c r="L398" s="15">
        <v>19</v>
      </c>
      <c r="M398" s="15">
        <v>1426.51</v>
      </c>
      <c r="N398" s="15">
        <v>373</v>
      </c>
      <c r="O398" s="15" t="s">
        <v>4213</v>
      </c>
      <c r="P398" s="15" t="s">
        <v>714</v>
      </c>
      <c r="Q398" s="15" t="s">
        <v>722</v>
      </c>
      <c r="R398" s="15" t="s">
        <v>726</v>
      </c>
      <c r="S398" s="15" t="s">
        <v>103</v>
      </c>
      <c r="T398" s="15" t="s">
        <v>742</v>
      </c>
      <c r="U398" s="15" t="s">
        <v>563</v>
      </c>
      <c r="V398" s="15">
        <v>0.85</v>
      </c>
      <c r="W398" s="15" t="s">
        <v>718</v>
      </c>
      <c r="X398" s="15" t="s">
        <v>1056</v>
      </c>
      <c r="Y398" s="15" t="s">
        <v>996</v>
      </c>
      <c r="Z398" s="15">
        <v>48234</v>
      </c>
    </row>
    <row r="399" spans="1:26" ht="13.2" x14ac:dyDescent="0.25">
      <c r="A399" s="15">
        <v>4015</v>
      </c>
      <c r="B399" s="15">
        <v>28647</v>
      </c>
      <c r="C399" s="16">
        <v>43904</v>
      </c>
      <c r="D399" s="16">
        <v>43905</v>
      </c>
      <c r="E399" s="15" t="s">
        <v>985</v>
      </c>
      <c r="F399" s="15">
        <v>0.09</v>
      </c>
      <c r="G399" s="15">
        <v>69</v>
      </c>
      <c r="H399" s="15">
        <v>-1763.7477000000003</v>
      </c>
      <c r="I399" s="15" t="s">
        <v>4646</v>
      </c>
      <c r="J399" s="15">
        <v>-275.25299999999999</v>
      </c>
      <c r="K399" s="15">
        <v>154.13</v>
      </c>
      <c r="L399" s="15">
        <v>38</v>
      </c>
      <c r="M399" s="15">
        <v>5679.59</v>
      </c>
      <c r="N399" s="15">
        <v>604</v>
      </c>
      <c r="O399" s="15" t="s">
        <v>2978</v>
      </c>
      <c r="P399" s="15" t="s">
        <v>715</v>
      </c>
      <c r="Q399" s="15" t="s">
        <v>724</v>
      </c>
      <c r="R399" s="15" t="s">
        <v>727</v>
      </c>
      <c r="S399" s="15" t="s">
        <v>735</v>
      </c>
      <c r="T399" s="15" t="s">
        <v>748</v>
      </c>
      <c r="U399" s="15" t="s">
        <v>773</v>
      </c>
      <c r="V399" s="15">
        <v>0.68</v>
      </c>
      <c r="W399" s="15" t="s">
        <v>719</v>
      </c>
      <c r="X399" s="15" t="s">
        <v>1040</v>
      </c>
      <c r="Y399" s="15" t="s">
        <v>1007</v>
      </c>
      <c r="Z399" s="15">
        <v>90045</v>
      </c>
    </row>
    <row r="400" spans="1:26" ht="13.2" x14ac:dyDescent="0.25">
      <c r="A400" s="15">
        <v>19052</v>
      </c>
      <c r="B400" s="15">
        <v>89504</v>
      </c>
      <c r="C400" s="16">
        <v>43904</v>
      </c>
      <c r="D400" s="16">
        <v>43905</v>
      </c>
      <c r="E400" s="15" t="s">
        <v>982</v>
      </c>
      <c r="F400" s="15">
        <v>7.0000000000000007E-2</v>
      </c>
      <c r="G400" s="15">
        <v>23.76</v>
      </c>
      <c r="H400" s="15">
        <v>-132.42600000000002</v>
      </c>
      <c r="I400" s="15" t="s">
        <v>4646</v>
      </c>
      <c r="J400" s="15">
        <v>-79.657599999999988</v>
      </c>
      <c r="K400" s="15">
        <v>200.98</v>
      </c>
      <c r="L400" s="15">
        <v>9</v>
      </c>
      <c r="M400" s="15">
        <v>1805.9</v>
      </c>
      <c r="N400" s="15">
        <v>2345</v>
      </c>
      <c r="O400" s="15" t="s">
        <v>2627</v>
      </c>
      <c r="P400" s="15" t="s">
        <v>716</v>
      </c>
      <c r="Q400" s="15" t="s">
        <v>724</v>
      </c>
      <c r="R400" s="15" t="s">
        <v>727</v>
      </c>
      <c r="S400" s="15" t="s">
        <v>731</v>
      </c>
      <c r="T400" s="15" t="s">
        <v>744</v>
      </c>
      <c r="U400" s="15" t="s">
        <v>100</v>
      </c>
      <c r="V400" s="15">
        <v>0.57999999999999996</v>
      </c>
      <c r="W400" s="15" t="s">
        <v>717</v>
      </c>
      <c r="X400" s="15" t="s">
        <v>1083</v>
      </c>
      <c r="Y400" s="15" t="s">
        <v>1372</v>
      </c>
      <c r="Z400" s="15">
        <v>42003</v>
      </c>
    </row>
    <row r="401" spans="1:26" ht="13.2" x14ac:dyDescent="0.25">
      <c r="A401" s="15">
        <v>19053</v>
      </c>
      <c r="B401" s="15">
        <v>89504</v>
      </c>
      <c r="C401" s="16">
        <v>43904</v>
      </c>
      <c r="D401" s="16">
        <v>43904</v>
      </c>
      <c r="E401" s="15" t="s">
        <v>982</v>
      </c>
      <c r="F401" s="15">
        <v>0.02</v>
      </c>
      <c r="G401" s="15">
        <v>29.21</v>
      </c>
      <c r="H401" s="15">
        <v>-411.23599999999999</v>
      </c>
      <c r="I401" s="15" t="s">
        <v>4646</v>
      </c>
      <c r="J401" s="15" t="s">
        <v>4646</v>
      </c>
      <c r="K401" s="15">
        <v>179.29</v>
      </c>
      <c r="L401" s="15">
        <v>2</v>
      </c>
      <c r="M401" s="15">
        <v>311.41000000000003</v>
      </c>
      <c r="N401" s="15">
        <v>2345</v>
      </c>
      <c r="O401" s="15" t="s">
        <v>2710</v>
      </c>
      <c r="P401" s="15" t="s">
        <v>716</v>
      </c>
      <c r="Q401" s="15" t="s">
        <v>724</v>
      </c>
      <c r="R401" s="15" t="s">
        <v>727</v>
      </c>
      <c r="S401" s="15" t="s">
        <v>735</v>
      </c>
      <c r="T401" s="15" t="s">
        <v>746</v>
      </c>
      <c r="U401" s="15" t="s">
        <v>552</v>
      </c>
      <c r="V401" s="15">
        <v>0.76</v>
      </c>
      <c r="W401" s="15" t="s">
        <v>717</v>
      </c>
      <c r="X401" s="15" t="s">
        <v>1083</v>
      </c>
      <c r="Y401" s="15" t="s">
        <v>1372</v>
      </c>
      <c r="Z401" s="15">
        <v>42003</v>
      </c>
    </row>
    <row r="402" spans="1:26" ht="13.2" x14ac:dyDescent="0.25">
      <c r="A402" s="15">
        <v>21392</v>
      </c>
      <c r="B402" s="15">
        <v>90917</v>
      </c>
      <c r="C402" s="16">
        <v>43904</v>
      </c>
      <c r="D402" s="16">
        <v>43906</v>
      </c>
      <c r="E402" s="15" t="s">
        <v>983</v>
      </c>
      <c r="F402" s="15">
        <v>0.02</v>
      </c>
      <c r="G402" s="15">
        <v>55.96</v>
      </c>
      <c r="H402" s="15">
        <v>-224.94779999999997</v>
      </c>
      <c r="I402" s="15" t="s">
        <v>4646</v>
      </c>
      <c r="J402" s="15">
        <v>-36.765499999999996</v>
      </c>
      <c r="K402" s="15">
        <v>200.98</v>
      </c>
      <c r="L402" s="15">
        <v>11</v>
      </c>
      <c r="M402" s="15">
        <v>2331.9</v>
      </c>
      <c r="N402" s="15">
        <v>375</v>
      </c>
      <c r="O402" s="15" t="s">
        <v>2396</v>
      </c>
      <c r="P402" s="15" t="s">
        <v>716</v>
      </c>
      <c r="Q402" s="15" t="s">
        <v>722</v>
      </c>
      <c r="R402" s="15" t="s">
        <v>727</v>
      </c>
      <c r="S402" s="15" t="s">
        <v>738</v>
      </c>
      <c r="T402" s="15" t="s">
        <v>746</v>
      </c>
      <c r="U402" s="15" t="s">
        <v>341</v>
      </c>
      <c r="V402" s="15">
        <v>0.75</v>
      </c>
      <c r="W402" s="15" t="s">
        <v>717</v>
      </c>
      <c r="X402" s="15" t="s">
        <v>1030</v>
      </c>
      <c r="Y402" s="15" t="s">
        <v>1543</v>
      </c>
      <c r="Z402" s="15">
        <v>37814</v>
      </c>
    </row>
    <row r="403" spans="1:26" ht="13.2" x14ac:dyDescent="0.25">
      <c r="A403" s="15">
        <v>21393</v>
      </c>
      <c r="B403" s="15">
        <v>90917</v>
      </c>
      <c r="C403" s="16">
        <v>43904</v>
      </c>
      <c r="D403" s="16">
        <v>43905</v>
      </c>
      <c r="E403" s="15" t="s">
        <v>983</v>
      </c>
      <c r="F403" s="15">
        <v>0.02</v>
      </c>
      <c r="G403" s="15">
        <v>5.17</v>
      </c>
      <c r="H403" s="15">
        <v>196.79999999999998</v>
      </c>
      <c r="I403" s="15">
        <v>196.79999999999998</v>
      </c>
      <c r="J403" s="15" t="s">
        <v>4646</v>
      </c>
      <c r="K403" s="15">
        <v>4.28</v>
      </c>
      <c r="L403" s="15">
        <v>6</v>
      </c>
      <c r="M403" s="15">
        <v>27.47</v>
      </c>
      <c r="N403" s="15">
        <v>375</v>
      </c>
      <c r="O403" s="15" t="s">
        <v>4340</v>
      </c>
      <c r="P403" s="15" t="s">
        <v>714</v>
      </c>
      <c r="Q403" s="15" t="s">
        <v>722</v>
      </c>
      <c r="R403" s="15" t="s">
        <v>725</v>
      </c>
      <c r="S403" s="15" t="s">
        <v>730</v>
      </c>
      <c r="T403" s="15" t="s">
        <v>743</v>
      </c>
      <c r="U403" s="15" t="s">
        <v>55</v>
      </c>
      <c r="V403" s="15">
        <v>0.4</v>
      </c>
      <c r="W403" s="15" t="s">
        <v>717</v>
      </c>
      <c r="X403" s="15" t="s">
        <v>1030</v>
      </c>
      <c r="Y403" s="15" t="s">
        <v>1543</v>
      </c>
      <c r="Z403" s="15">
        <v>37814</v>
      </c>
    </row>
    <row r="404" spans="1:26" ht="13.2" x14ac:dyDescent="0.25">
      <c r="A404" s="15">
        <v>22015</v>
      </c>
      <c r="B404" s="15">
        <v>91144</v>
      </c>
      <c r="C404" s="16">
        <v>43904</v>
      </c>
      <c r="D404" s="16">
        <v>43905</v>
      </c>
      <c r="E404" s="15" t="s">
        <v>985</v>
      </c>
      <c r="F404" s="15">
        <v>0.09</v>
      </c>
      <c r="G404" s="15">
        <v>69</v>
      </c>
      <c r="H404" s="15">
        <v>-1763.7477000000003</v>
      </c>
      <c r="I404" s="15" t="s">
        <v>4646</v>
      </c>
      <c r="J404" s="15" t="s">
        <v>4646</v>
      </c>
      <c r="K404" s="15">
        <v>154.13</v>
      </c>
      <c r="L404" s="15">
        <v>10</v>
      </c>
      <c r="M404" s="15">
        <v>1494.63</v>
      </c>
      <c r="N404" s="15">
        <v>605</v>
      </c>
      <c r="O404" s="15" t="s">
        <v>3309</v>
      </c>
      <c r="P404" s="15" t="s">
        <v>715</v>
      </c>
      <c r="Q404" s="15" t="s">
        <v>724</v>
      </c>
      <c r="R404" s="15" t="s">
        <v>727</v>
      </c>
      <c r="S404" s="15" t="s">
        <v>735</v>
      </c>
      <c r="T404" s="15" t="s">
        <v>748</v>
      </c>
      <c r="U404" s="15" t="s">
        <v>773</v>
      </c>
      <c r="V404" s="15">
        <v>0.68</v>
      </c>
      <c r="W404" s="15" t="s">
        <v>720</v>
      </c>
      <c r="X404" s="15" t="s">
        <v>1022</v>
      </c>
      <c r="Y404" s="15" t="s">
        <v>1666</v>
      </c>
      <c r="Z404" s="15">
        <v>11795</v>
      </c>
    </row>
    <row r="405" spans="1:26" ht="13.2" x14ac:dyDescent="0.25">
      <c r="A405" s="15">
        <v>24493</v>
      </c>
      <c r="B405" s="15">
        <v>90818</v>
      </c>
      <c r="C405" s="16">
        <v>43904</v>
      </c>
      <c r="D405" s="16">
        <v>43906</v>
      </c>
      <c r="E405" s="15" t="s">
        <v>983</v>
      </c>
      <c r="F405" s="15">
        <v>0.1</v>
      </c>
      <c r="G405" s="15">
        <v>10.84</v>
      </c>
      <c r="H405" s="15">
        <v>-29.666000000000004</v>
      </c>
      <c r="I405" s="15" t="s">
        <v>4646</v>
      </c>
      <c r="J405" s="15" t="s">
        <v>4646</v>
      </c>
      <c r="K405" s="15">
        <v>62.18</v>
      </c>
      <c r="L405" s="15">
        <v>9</v>
      </c>
      <c r="M405" s="15">
        <v>511.57</v>
      </c>
      <c r="N405" s="15">
        <v>3177</v>
      </c>
      <c r="O405" s="15" t="s">
        <v>2676</v>
      </c>
      <c r="P405" s="15" t="s">
        <v>714</v>
      </c>
      <c r="Q405" s="15" t="s">
        <v>723</v>
      </c>
      <c r="R405" s="15" t="s">
        <v>727</v>
      </c>
      <c r="S405" s="15" t="s">
        <v>736</v>
      </c>
      <c r="T405" s="15" t="s">
        <v>747</v>
      </c>
      <c r="U405" s="15" t="s">
        <v>59</v>
      </c>
      <c r="V405" s="15">
        <v>0.63</v>
      </c>
      <c r="W405" s="15" t="s">
        <v>717</v>
      </c>
      <c r="X405" s="15" t="s">
        <v>1037</v>
      </c>
      <c r="Y405" s="15" t="s">
        <v>1578</v>
      </c>
      <c r="Z405" s="15">
        <v>33458</v>
      </c>
    </row>
    <row r="406" spans="1:26" ht="13.2" x14ac:dyDescent="0.25">
      <c r="A406" s="15">
        <v>18281</v>
      </c>
      <c r="B406" s="15">
        <v>87365</v>
      </c>
      <c r="C406" s="16">
        <v>43905</v>
      </c>
      <c r="D406" s="16">
        <v>43905</v>
      </c>
      <c r="E406" s="15" t="s">
        <v>981</v>
      </c>
      <c r="F406" s="15">
        <v>0.04</v>
      </c>
      <c r="G406" s="15">
        <v>54.12</v>
      </c>
      <c r="H406" s="15">
        <v>-715.7782060000003</v>
      </c>
      <c r="I406" s="15" t="s">
        <v>4646</v>
      </c>
      <c r="J406" s="15">
        <v>-12.838000000000001</v>
      </c>
      <c r="K406" s="15">
        <v>296.18</v>
      </c>
      <c r="L406" s="15">
        <v>6</v>
      </c>
      <c r="M406" s="15">
        <v>1821.89</v>
      </c>
      <c r="N406" s="15">
        <v>83</v>
      </c>
      <c r="O406" s="15" t="s">
        <v>3295</v>
      </c>
      <c r="P406" s="15" t="s">
        <v>716</v>
      </c>
      <c r="Q406" s="15" t="s">
        <v>724</v>
      </c>
      <c r="R406" s="15" t="s">
        <v>727</v>
      </c>
      <c r="S406" s="15" t="s">
        <v>735</v>
      </c>
      <c r="T406" s="15" t="s">
        <v>746</v>
      </c>
      <c r="U406" s="15" t="s">
        <v>456</v>
      </c>
      <c r="V406" s="15">
        <v>0.76</v>
      </c>
      <c r="W406" s="15" t="s">
        <v>720</v>
      </c>
      <c r="X406" s="15" t="s">
        <v>1068</v>
      </c>
      <c r="Y406" s="15" t="s">
        <v>1180</v>
      </c>
      <c r="Z406" s="15">
        <v>44708</v>
      </c>
    </row>
    <row r="407" spans="1:26" ht="13.2" x14ac:dyDescent="0.25">
      <c r="A407" s="15">
        <v>19600</v>
      </c>
      <c r="B407" s="15">
        <v>90359</v>
      </c>
      <c r="C407" s="16">
        <v>43905</v>
      </c>
      <c r="D407" s="16">
        <v>43906</v>
      </c>
      <c r="E407" s="15" t="s">
        <v>982</v>
      </c>
      <c r="F407" s="15">
        <v>0.1</v>
      </c>
      <c r="G407" s="15">
        <v>4</v>
      </c>
      <c r="H407" s="15">
        <v>-99.55</v>
      </c>
      <c r="I407" s="15" t="s">
        <v>4646</v>
      </c>
      <c r="J407" s="15" t="s">
        <v>4646</v>
      </c>
      <c r="K407" s="15">
        <v>17.98</v>
      </c>
      <c r="L407" s="15">
        <v>4</v>
      </c>
      <c r="M407" s="15">
        <v>66.319999999999993</v>
      </c>
      <c r="N407" s="15">
        <v>727</v>
      </c>
      <c r="O407" s="15" t="s">
        <v>2232</v>
      </c>
      <c r="P407" s="15" t="s">
        <v>714</v>
      </c>
      <c r="Q407" s="15" t="s">
        <v>723</v>
      </c>
      <c r="R407" s="15" t="s">
        <v>726</v>
      </c>
      <c r="S407" s="15" t="s">
        <v>729</v>
      </c>
      <c r="T407" s="15" t="s">
        <v>743</v>
      </c>
      <c r="U407" s="15" t="s">
        <v>809</v>
      </c>
      <c r="V407" s="15">
        <v>0.79</v>
      </c>
      <c r="W407" s="15" t="s">
        <v>720</v>
      </c>
      <c r="X407" s="15" t="s">
        <v>1033</v>
      </c>
      <c r="Y407" s="15" t="s">
        <v>1032</v>
      </c>
      <c r="Z407" s="15">
        <v>4240</v>
      </c>
    </row>
    <row r="408" spans="1:26" ht="13.2" x14ac:dyDescent="0.25">
      <c r="A408" s="15">
        <v>19601</v>
      </c>
      <c r="B408" s="15">
        <v>90359</v>
      </c>
      <c r="C408" s="16">
        <v>43905</v>
      </c>
      <c r="D408" s="16">
        <v>43906</v>
      </c>
      <c r="E408" s="15" t="s">
        <v>982</v>
      </c>
      <c r="F408" s="15">
        <v>0.09</v>
      </c>
      <c r="G408" s="15">
        <v>8.99</v>
      </c>
      <c r="H408" s="15">
        <v>-605.37400000000002</v>
      </c>
      <c r="I408" s="15" t="s">
        <v>4646</v>
      </c>
      <c r="J408" s="15" t="s">
        <v>4646</v>
      </c>
      <c r="K408" s="15">
        <v>125.99</v>
      </c>
      <c r="L408" s="15">
        <v>1</v>
      </c>
      <c r="M408" s="15">
        <v>100.38</v>
      </c>
      <c r="N408" s="15">
        <v>724</v>
      </c>
      <c r="O408" s="15" t="s">
        <v>2231</v>
      </c>
      <c r="P408" s="15" t="s">
        <v>714</v>
      </c>
      <c r="Q408" s="15" t="s">
        <v>723</v>
      </c>
      <c r="R408" s="15" t="s">
        <v>726</v>
      </c>
      <c r="S408" s="15" t="s">
        <v>103</v>
      </c>
      <c r="T408" s="15" t="s">
        <v>743</v>
      </c>
      <c r="U408" s="15" t="s">
        <v>607</v>
      </c>
      <c r="V408" s="15">
        <v>0.55000000000000004</v>
      </c>
      <c r="W408" s="15" t="s">
        <v>720</v>
      </c>
      <c r="X408" s="15" t="s">
        <v>1127</v>
      </c>
      <c r="Y408" s="15" t="s">
        <v>1518</v>
      </c>
      <c r="Z408" s="15">
        <v>6614</v>
      </c>
    </row>
    <row r="409" spans="1:26" ht="13.2" x14ac:dyDescent="0.25">
      <c r="A409" s="15">
        <v>21761</v>
      </c>
      <c r="B409" s="15">
        <v>90859</v>
      </c>
      <c r="C409" s="16">
        <v>43905</v>
      </c>
      <c r="D409" s="16">
        <v>43906</v>
      </c>
      <c r="E409" s="15" t="s">
        <v>981</v>
      </c>
      <c r="F409" s="15">
        <v>0.08</v>
      </c>
      <c r="G409" s="15">
        <v>3.92</v>
      </c>
      <c r="H409" s="15">
        <v>63.059099999999994</v>
      </c>
      <c r="I409" s="15">
        <v>63.059099999999994</v>
      </c>
      <c r="J409" s="15" t="s">
        <v>4646</v>
      </c>
      <c r="K409" s="15">
        <v>30.93</v>
      </c>
      <c r="L409" s="15">
        <v>3</v>
      </c>
      <c r="M409" s="15">
        <v>91.39</v>
      </c>
      <c r="N409" s="15">
        <v>2426</v>
      </c>
      <c r="O409" s="15" t="s">
        <v>2602</v>
      </c>
      <c r="P409" s="15" t="s">
        <v>714</v>
      </c>
      <c r="Q409" s="15" t="s">
        <v>722</v>
      </c>
      <c r="R409" s="15" t="s">
        <v>727</v>
      </c>
      <c r="S409" s="15" t="s">
        <v>736</v>
      </c>
      <c r="T409" s="15" t="s">
        <v>745</v>
      </c>
      <c r="U409" s="15" t="s">
        <v>228</v>
      </c>
      <c r="V409" s="15">
        <v>0.44</v>
      </c>
      <c r="W409" s="15" t="s">
        <v>718</v>
      </c>
      <c r="X409" s="15" t="s">
        <v>1018</v>
      </c>
      <c r="Y409" s="15" t="s">
        <v>1604</v>
      </c>
      <c r="Z409" s="15">
        <v>75061</v>
      </c>
    </row>
    <row r="410" spans="1:26" ht="13.2" x14ac:dyDescent="0.25">
      <c r="A410" s="15">
        <v>21988</v>
      </c>
      <c r="B410" s="15">
        <v>90714</v>
      </c>
      <c r="C410" s="16">
        <v>43905</v>
      </c>
      <c r="D410" s="16">
        <v>43906</v>
      </c>
      <c r="E410" s="15" t="s">
        <v>982</v>
      </c>
      <c r="F410" s="15">
        <v>0.01</v>
      </c>
      <c r="G410" s="15">
        <v>0.7</v>
      </c>
      <c r="H410" s="15">
        <v>-1.56</v>
      </c>
      <c r="I410" s="15" t="s">
        <v>4646</v>
      </c>
      <c r="J410" s="15" t="s">
        <v>4646</v>
      </c>
      <c r="K410" s="15">
        <v>1.76</v>
      </c>
      <c r="L410" s="15">
        <v>4</v>
      </c>
      <c r="M410" s="15">
        <v>7.2</v>
      </c>
      <c r="N410" s="15">
        <v>2372</v>
      </c>
      <c r="O410" s="15" t="s">
        <v>3664</v>
      </c>
      <c r="P410" s="15" t="s">
        <v>714</v>
      </c>
      <c r="Q410" s="15" t="s">
        <v>724</v>
      </c>
      <c r="R410" s="15" t="s">
        <v>725</v>
      </c>
      <c r="S410" s="15" t="s">
        <v>728</v>
      </c>
      <c r="T410" s="15" t="s">
        <v>742</v>
      </c>
      <c r="U410" s="15" t="s">
        <v>817</v>
      </c>
      <c r="V410" s="15">
        <v>0.56000000000000005</v>
      </c>
      <c r="W410" s="15" t="s">
        <v>718</v>
      </c>
      <c r="X410" s="15" t="s">
        <v>1042</v>
      </c>
      <c r="Y410" s="15" t="s">
        <v>1679</v>
      </c>
      <c r="Z410" s="15">
        <v>55803</v>
      </c>
    </row>
    <row r="411" spans="1:26" ht="13.2" x14ac:dyDescent="0.25">
      <c r="A411" s="15">
        <v>25507</v>
      </c>
      <c r="B411" s="15">
        <v>90577</v>
      </c>
      <c r="C411" s="16">
        <v>43905</v>
      </c>
      <c r="D411" s="16">
        <v>43907</v>
      </c>
      <c r="E411" s="15" t="s">
        <v>983</v>
      </c>
      <c r="F411" s="15">
        <v>0.03</v>
      </c>
      <c r="G411" s="15">
        <v>5.3</v>
      </c>
      <c r="H411" s="15">
        <v>21.555599999999998</v>
      </c>
      <c r="I411" s="15">
        <v>21.555599999999998</v>
      </c>
      <c r="J411" s="15">
        <v>-341.04470400000002</v>
      </c>
      <c r="K411" s="15">
        <v>14.2</v>
      </c>
      <c r="L411" s="15">
        <v>2</v>
      </c>
      <c r="M411" s="15">
        <v>31.24</v>
      </c>
      <c r="N411" s="15">
        <v>871</v>
      </c>
      <c r="O411" s="15" t="s">
        <v>4558</v>
      </c>
      <c r="P411" s="15" t="s">
        <v>714</v>
      </c>
      <c r="Q411" s="15" t="s">
        <v>721</v>
      </c>
      <c r="R411" s="15" t="s">
        <v>727</v>
      </c>
      <c r="S411" s="15" t="s">
        <v>736</v>
      </c>
      <c r="T411" s="15" t="s">
        <v>742</v>
      </c>
      <c r="U411" s="15" t="s">
        <v>826</v>
      </c>
      <c r="V411" s="15">
        <v>0.46</v>
      </c>
      <c r="W411" s="15" t="s">
        <v>719</v>
      </c>
      <c r="X411" s="15" t="s">
        <v>1329</v>
      </c>
      <c r="Y411" s="15" t="s">
        <v>1544</v>
      </c>
      <c r="Z411" s="15">
        <v>89502</v>
      </c>
    </row>
    <row r="412" spans="1:26" ht="13.2" x14ac:dyDescent="0.25">
      <c r="A412" s="15">
        <v>19287</v>
      </c>
      <c r="B412" s="15">
        <v>87747</v>
      </c>
      <c r="C412" s="16">
        <v>43906</v>
      </c>
      <c r="D412" s="16">
        <v>43908</v>
      </c>
      <c r="E412" s="15" t="s">
        <v>983</v>
      </c>
      <c r="F412" s="15">
        <v>7.0000000000000007E-2</v>
      </c>
      <c r="G412" s="15">
        <v>4</v>
      </c>
      <c r="H412" s="15">
        <v>-167.048</v>
      </c>
      <c r="I412" s="15" t="s">
        <v>4646</v>
      </c>
      <c r="J412" s="15" t="s">
        <v>4646</v>
      </c>
      <c r="K412" s="15">
        <v>7.59</v>
      </c>
      <c r="L412" s="15">
        <v>3</v>
      </c>
      <c r="M412" s="15">
        <v>22.48</v>
      </c>
      <c r="N412" s="15">
        <v>1711</v>
      </c>
      <c r="O412" s="15" t="s">
        <v>4295</v>
      </c>
      <c r="P412" s="15" t="s">
        <v>714</v>
      </c>
      <c r="Q412" s="15" t="s">
        <v>724</v>
      </c>
      <c r="R412" s="15" t="s">
        <v>727</v>
      </c>
      <c r="S412" s="15" t="s">
        <v>736</v>
      </c>
      <c r="T412" s="15" t="s">
        <v>742</v>
      </c>
      <c r="U412" s="15" t="s">
        <v>926</v>
      </c>
      <c r="V412" s="15">
        <v>0.42</v>
      </c>
      <c r="W412" s="15" t="s">
        <v>717</v>
      </c>
      <c r="X412" s="15" t="s">
        <v>1043</v>
      </c>
      <c r="Y412" s="15" t="s">
        <v>1215</v>
      </c>
      <c r="Z412" s="15">
        <v>30062</v>
      </c>
    </row>
    <row r="413" spans="1:26" ht="13.2" x14ac:dyDescent="0.25">
      <c r="A413" s="15">
        <v>26048</v>
      </c>
      <c r="B413" s="15">
        <v>88721</v>
      </c>
      <c r="C413" s="16">
        <v>43906</v>
      </c>
      <c r="D413" s="16">
        <v>43907</v>
      </c>
      <c r="E413" s="15" t="s">
        <v>981</v>
      </c>
      <c r="F413" s="15">
        <v>0.08</v>
      </c>
      <c r="G413" s="15">
        <v>60</v>
      </c>
      <c r="H413" s="15">
        <v>-550.42999999999995</v>
      </c>
      <c r="I413" s="15" t="s">
        <v>4646</v>
      </c>
      <c r="J413" s="15">
        <v>-51.198</v>
      </c>
      <c r="K413" s="15">
        <v>68.81</v>
      </c>
      <c r="L413" s="15">
        <v>5</v>
      </c>
      <c r="M413" s="15">
        <v>337.86</v>
      </c>
      <c r="N413" s="15">
        <v>2323</v>
      </c>
      <c r="O413" s="15" t="s">
        <v>3025</v>
      </c>
      <c r="P413" s="15" t="s">
        <v>716</v>
      </c>
      <c r="Q413" s="15" t="s">
        <v>722</v>
      </c>
      <c r="R413" s="15" t="s">
        <v>725</v>
      </c>
      <c r="S413" s="15" t="s">
        <v>733</v>
      </c>
      <c r="T413" s="15" t="s">
        <v>744</v>
      </c>
      <c r="U413" s="15" t="s">
        <v>582</v>
      </c>
      <c r="V413" s="15">
        <v>0.41</v>
      </c>
      <c r="W413" s="15" t="s">
        <v>719</v>
      </c>
      <c r="X413" s="15" t="s">
        <v>1040</v>
      </c>
      <c r="Y413" s="15" t="s">
        <v>1735</v>
      </c>
      <c r="Z413" s="15">
        <v>92236</v>
      </c>
    </row>
    <row r="414" spans="1:26" ht="13.2" x14ac:dyDescent="0.25">
      <c r="A414" s="15">
        <v>26049</v>
      </c>
      <c r="B414" s="15">
        <v>88721</v>
      </c>
      <c r="C414" s="16">
        <v>43906</v>
      </c>
      <c r="D414" s="16">
        <v>43908</v>
      </c>
      <c r="E414" s="15" t="s">
        <v>981</v>
      </c>
      <c r="F414" s="15">
        <v>0.04</v>
      </c>
      <c r="G414" s="15">
        <v>8.99</v>
      </c>
      <c r="H414" s="15">
        <v>-52.12</v>
      </c>
      <c r="I414" s="15" t="s">
        <v>4646</v>
      </c>
      <c r="J414" s="15">
        <v>-362.11</v>
      </c>
      <c r="K414" s="15">
        <v>21.38</v>
      </c>
      <c r="L414" s="15">
        <v>4</v>
      </c>
      <c r="M414" s="15">
        <v>84.21</v>
      </c>
      <c r="N414" s="15">
        <v>2323</v>
      </c>
      <c r="O414" s="15" t="s">
        <v>3025</v>
      </c>
      <c r="P414" s="15" t="s">
        <v>714</v>
      </c>
      <c r="Q414" s="15" t="s">
        <v>722</v>
      </c>
      <c r="R414" s="15" t="s">
        <v>725</v>
      </c>
      <c r="S414" s="15" t="s">
        <v>728</v>
      </c>
      <c r="T414" s="15" t="s">
        <v>745</v>
      </c>
      <c r="U414" s="15" t="s">
        <v>157</v>
      </c>
      <c r="V414" s="15">
        <v>0.59</v>
      </c>
      <c r="W414" s="15" t="s">
        <v>719</v>
      </c>
      <c r="X414" s="15" t="s">
        <v>1040</v>
      </c>
      <c r="Y414" s="15" t="s">
        <v>1735</v>
      </c>
      <c r="Z414" s="15">
        <v>92236</v>
      </c>
    </row>
    <row r="415" spans="1:26" ht="13.2" x14ac:dyDescent="0.25">
      <c r="A415" s="15">
        <v>18901</v>
      </c>
      <c r="B415" s="15">
        <v>89251</v>
      </c>
      <c r="C415" s="16">
        <v>43907</v>
      </c>
      <c r="D415" s="16">
        <v>43908</v>
      </c>
      <c r="E415" s="15" t="s">
        <v>982</v>
      </c>
      <c r="F415" s="15">
        <v>0.01</v>
      </c>
      <c r="G415" s="15">
        <v>2.83</v>
      </c>
      <c r="H415" s="15">
        <v>-40.76</v>
      </c>
      <c r="I415" s="15" t="s">
        <v>4646</v>
      </c>
      <c r="J415" s="15">
        <v>-1.23</v>
      </c>
      <c r="K415" s="15">
        <v>8.1199999999999992</v>
      </c>
      <c r="L415" s="15">
        <v>10</v>
      </c>
      <c r="M415" s="15">
        <v>88.64</v>
      </c>
      <c r="N415" s="15">
        <v>1808</v>
      </c>
      <c r="O415" s="15" t="s">
        <v>2401</v>
      </c>
      <c r="P415" s="15" t="s">
        <v>715</v>
      </c>
      <c r="Q415" s="15" t="s">
        <v>721</v>
      </c>
      <c r="R415" s="15" t="s">
        <v>726</v>
      </c>
      <c r="S415" s="15" t="s">
        <v>729</v>
      </c>
      <c r="T415" s="15" t="s">
        <v>745</v>
      </c>
      <c r="U415" s="15" t="s">
        <v>215</v>
      </c>
      <c r="V415" s="15">
        <v>0.77</v>
      </c>
      <c r="W415" s="15" t="s">
        <v>720</v>
      </c>
      <c r="X415" s="15" t="s">
        <v>1197</v>
      </c>
      <c r="Y415" s="15" t="s">
        <v>1370</v>
      </c>
      <c r="Z415" s="15">
        <v>26101</v>
      </c>
    </row>
    <row r="416" spans="1:26" ht="13.2" x14ac:dyDescent="0.25">
      <c r="A416" s="15">
        <v>19333</v>
      </c>
      <c r="B416" s="15">
        <v>89994</v>
      </c>
      <c r="C416" s="16">
        <v>43907</v>
      </c>
      <c r="D416" s="16">
        <v>43907</v>
      </c>
      <c r="E416" s="15" t="s">
        <v>983</v>
      </c>
      <c r="F416" s="15">
        <v>0.1</v>
      </c>
      <c r="G416" s="15">
        <v>5.35</v>
      </c>
      <c r="H416" s="15">
        <v>-90.26</v>
      </c>
      <c r="I416" s="15" t="s">
        <v>4646</v>
      </c>
      <c r="J416" s="15">
        <v>-64.510000000000005</v>
      </c>
      <c r="K416" s="15">
        <v>5.98</v>
      </c>
      <c r="L416" s="15">
        <v>10</v>
      </c>
      <c r="M416" s="15">
        <v>57.34</v>
      </c>
      <c r="N416" s="15">
        <v>1364</v>
      </c>
      <c r="O416" s="15" t="s">
        <v>2238</v>
      </c>
      <c r="P416" s="15" t="s">
        <v>714</v>
      </c>
      <c r="Q416" s="15" t="s">
        <v>721</v>
      </c>
      <c r="R416" s="15" t="s">
        <v>725</v>
      </c>
      <c r="S416" s="15" t="s">
        <v>730</v>
      </c>
      <c r="T416" s="15" t="s">
        <v>743</v>
      </c>
      <c r="U416" s="15" t="s">
        <v>752</v>
      </c>
      <c r="V416" s="15">
        <v>0.4</v>
      </c>
      <c r="W416" s="15" t="s">
        <v>720</v>
      </c>
      <c r="X416" s="15" t="s">
        <v>1060</v>
      </c>
      <c r="Y416" s="15" t="s">
        <v>1086</v>
      </c>
      <c r="Z416" s="15">
        <v>20746</v>
      </c>
    </row>
    <row r="417" spans="1:26" ht="13.2" x14ac:dyDescent="0.25">
      <c r="A417" s="15">
        <v>3323</v>
      </c>
      <c r="B417" s="15">
        <v>23751</v>
      </c>
      <c r="C417" s="16">
        <v>43908</v>
      </c>
      <c r="D417" s="16">
        <v>43909</v>
      </c>
      <c r="E417" s="15" t="s">
        <v>982</v>
      </c>
      <c r="F417" s="15">
        <v>0.01</v>
      </c>
      <c r="G417" s="15">
        <v>64.66</v>
      </c>
      <c r="H417" s="15">
        <v>1049.03</v>
      </c>
      <c r="I417" s="15">
        <v>1049.03</v>
      </c>
      <c r="J417" s="15">
        <v>-40.76</v>
      </c>
      <c r="K417" s="15">
        <v>220.98</v>
      </c>
      <c r="L417" s="15">
        <v>44</v>
      </c>
      <c r="M417" s="15">
        <v>10364.36</v>
      </c>
      <c r="N417" s="15">
        <v>2747</v>
      </c>
      <c r="O417" s="15" t="s">
        <v>3365</v>
      </c>
      <c r="P417" s="15" t="s">
        <v>716</v>
      </c>
      <c r="Q417" s="15" t="s">
        <v>724</v>
      </c>
      <c r="R417" s="15" t="s">
        <v>727</v>
      </c>
      <c r="S417" s="15" t="s">
        <v>738</v>
      </c>
      <c r="T417" s="15" t="s">
        <v>746</v>
      </c>
      <c r="U417" s="15" t="s">
        <v>5</v>
      </c>
      <c r="V417" s="15">
        <v>0.62</v>
      </c>
      <c r="W417" s="15" t="s">
        <v>720</v>
      </c>
      <c r="X417" s="15" t="s">
        <v>1022</v>
      </c>
      <c r="Y417" s="15" t="s">
        <v>1008</v>
      </c>
      <c r="Z417" s="15">
        <v>10115</v>
      </c>
    </row>
    <row r="418" spans="1:26" ht="13.2" x14ac:dyDescent="0.25">
      <c r="A418" s="15">
        <v>19358</v>
      </c>
      <c r="B418" s="15">
        <v>87583</v>
      </c>
      <c r="C418" s="16">
        <v>43908</v>
      </c>
      <c r="D418" s="16">
        <v>43910</v>
      </c>
      <c r="E418" s="15" t="s">
        <v>981</v>
      </c>
      <c r="F418" s="15">
        <v>0.08</v>
      </c>
      <c r="G418" s="15">
        <v>58.92</v>
      </c>
      <c r="H418" s="15">
        <v>103.83</v>
      </c>
      <c r="I418" s="15">
        <v>103.83</v>
      </c>
      <c r="J418" s="15" t="s">
        <v>4646</v>
      </c>
      <c r="K418" s="15">
        <v>355.98</v>
      </c>
      <c r="L418" s="15">
        <v>4</v>
      </c>
      <c r="M418" s="15">
        <v>1350.94</v>
      </c>
      <c r="N418" s="15">
        <v>1197</v>
      </c>
      <c r="O418" s="15" t="s">
        <v>3601</v>
      </c>
      <c r="P418" s="15" t="s">
        <v>716</v>
      </c>
      <c r="Q418" s="15" t="s">
        <v>722</v>
      </c>
      <c r="R418" s="15" t="s">
        <v>727</v>
      </c>
      <c r="S418" s="15" t="s">
        <v>731</v>
      </c>
      <c r="T418" s="15" t="s">
        <v>744</v>
      </c>
      <c r="U418" s="15" t="s">
        <v>592</v>
      </c>
      <c r="V418" s="15">
        <v>0.64</v>
      </c>
      <c r="W418" s="15" t="s">
        <v>720</v>
      </c>
      <c r="X418" s="15" t="s">
        <v>1910</v>
      </c>
      <c r="Y418" s="15" t="s">
        <v>1471</v>
      </c>
      <c r="Z418" s="15">
        <v>1776</v>
      </c>
    </row>
    <row r="419" spans="1:26" ht="13.2" x14ac:dyDescent="0.25">
      <c r="A419" s="15">
        <v>20127</v>
      </c>
      <c r="B419" s="15">
        <v>86447</v>
      </c>
      <c r="C419" s="16">
        <v>43908</v>
      </c>
      <c r="D419" s="16">
        <v>43908</v>
      </c>
      <c r="E419" s="15" t="s">
        <v>985</v>
      </c>
      <c r="F419" s="15">
        <v>0.01</v>
      </c>
      <c r="G419" s="15">
        <v>4.8099999999999996</v>
      </c>
      <c r="H419" s="15">
        <v>-9.1079999999999988</v>
      </c>
      <c r="I419" s="15" t="s">
        <v>4646</v>
      </c>
      <c r="J419" s="15" t="s">
        <v>4646</v>
      </c>
      <c r="K419" s="15">
        <v>20.99</v>
      </c>
      <c r="L419" s="15">
        <v>5</v>
      </c>
      <c r="M419" s="15">
        <v>93.81</v>
      </c>
      <c r="N419" s="15">
        <v>3191</v>
      </c>
      <c r="O419" s="15" t="s">
        <v>4365</v>
      </c>
      <c r="P419" s="15" t="s">
        <v>714</v>
      </c>
      <c r="Q419" s="15" t="s">
        <v>724</v>
      </c>
      <c r="R419" s="15" t="s">
        <v>726</v>
      </c>
      <c r="S419" s="15" t="s">
        <v>103</v>
      </c>
      <c r="T419" s="15" t="s">
        <v>747</v>
      </c>
      <c r="U419" s="15" t="s">
        <v>534</v>
      </c>
      <c r="V419" s="15">
        <v>0.57999999999999996</v>
      </c>
      <c r="W419" s="15" t="s">
        <v>718</v>
      </c>
      <c r="X419" s="15" t="s">
        <v>1034</v>
      </c>
      <c r="Y419" s="15" t="s">
        <v>1585</v>
      </c>
      <c r="Z419" s="15">
        <v>54481</v>
      </c>
    </row>
    <row r="420" spans="1:26" ht="13.2" x14ac:dyDescent="0.25">
      <c r="A420" s="15">
        <v>20668</v>
      </c>
      <c r="B420" s="15">
        <v>91062</v>
      </c>
      <c r="C420" s="16">
        <v>43908</v>
      </c>
      <c r="D420" s="16">
        <v>43910</v>
      </c>
      <c r="E420" s="15" t="s">
        <v>983</v>
      </c>
      <c r="F420" s="15">
        <v>0.05</v>
      </c>
      <c r="G420" s="15">
        <v>0.5</v>
      </c>
      <c r="H420" s="15">
        <v>6.0512999999999995</v>
      </c>
      <c r="I420" s="15">
        <v>6.0512999999999995</v>
      </c>
      <c r="J420" s="15">
        <v>-175.51759999999999</v>
      </c>
      <c r="K420" s="15">
        <v>2.88</v>
      </c>
      <c r="L420" s="15">
        <v>3</v>
      </c>
      <c r="M420" s="15">
        <v>8.77</v>
      </c>
      <c r="N420" s="15">
        <v>485</v>
      </c>
      <c r="O420" s="15" t="s">
        <v>2616</v>
      </c>
      <c r="P420" s="15" t="s">
        <v>714</v>
      </c>
      <c r="Q420" s="15" t="s">
        <v>724</v>
      </c>
      <c r="R420" s="15" t="s">
        <v>725</v>
      </c>
      <c r="S420" s="15" t="s">
        <v>739</v>
      </c>
      <c r="T420" s="15" t="s">
        <v>743</v>
      </c>
      <c r="U420" s="15" t="s">
        <v>908</v>
      </c>
      <c r="V420" s="15">
        <v>0.36</v>
      </c>
      <c r="W420" s="15" t="s">
        <v>719</v>
      </c>
      <c r="X420" s="15" t="s">
        <v>1040</v>
      </c>
      <c r="Y420" s="15" t="s">
        <v>1653</v>
      </c>
      <c r="Z420" s="15">
        <v>93727</v>
      </c>
    </row>
    <row r="421" spans="1:26" ht="13.2" x14ac:dyDescent="0.25">
      <c r="A421" s="15">
        <v>21323</v>
      </c>
      <c r="B421" s="15">
        <v>86184</v>
      </c>
      <c r="C421" s="16">
        <v>43908</v>
      </c>
      <c r="D421" s="16">
        <v>43909</v>
      </c>
      <c r="E421" s="15" t="s">
        <v>982</v>
      </c>
      <c r="F421" s="15">
        <v>0.01</v>
      </c>
      <c r="G421" s="15">
        <v>64.66</v>
      </c>
      <c r="H421" s="15">
        <v>1049.03</v>
      </c>
      <c r="I421" s="15">
        <v>1049.03</v>
      </c>
      <c r="J421" s="15">
        <v>-4.4800000000000004</v>
      </c>
      <c r="K421" s="15">
        <v>220.98</v>
      </c>
      <c r="L421" s="15">
        <v>11</v>
      </c>
      <c r="M421" s="15">
        <v>2591.09</v>
      </c>
      <c r="N421" s="15">
        <v>2745</v>
      </c>
      <c r="O421" s="15" t="s">
        <v>4596</v>
      </c>
      <c r="P421" s="15" t="s">
        <v>716</v>
      </c>
      <c r="Q421" s="15" t="s">
        <v>724</v>
      </c>
      <c r="R421" s="15" t="s">
        <v>727</v>
      </c>
      <c r="S421" s="15" t="s">
        <v>738</v>
      </c>
      <c r="T421" s="15" t="s">
        <v>746</v>
      </c>
      <c r="U421" s="15" t="s">
        <v>5</v>
      </c>
      <c r="V421" s="15">
        <v>0.62</v>
      </c>
      <c r="W421" s="15" t="s">
        <v>719</v>
      </c>
      <c r="X421" s="15" t="s">
        <v>1026</v>
      </c>
      <c r="Y421" s="15" t="s">
        <v>1647</v>
      </c>
      <c r="Z421" s="15">
        <v>85224</v>
      </c>
    </row>
    <row r="422" spans="1:26" ht="13.2" x14ac:dyDescent="0.25">
      <c r="A422" s="15">
        <v>22488</v>
      </c>
      <c r="B422" s="15">
        <v>89456</v>
      </c>
      <c r="C422" s="16">
        <v>43908</v>
      </c>
      <c r="D422" s="16">
        <v>43909</v>
      </c>
      <c r="E422" s="15" t="s">
        <v>982</v>
      </c>
      <c r="F422" s="15">
        <v>0.01</v>
      </c>
      <c r="G422" s="15">
        <v>13.99</v>
      </c>
      <c r="H422" s="15">
        <v>442.36589999999995</v>
      </c>
      <c r="I422" s="15">
        <v>442.36589999999995</v>
      </c>
      <c r="J422" s="15" t="s">
        <v>4646</v>
      </c>
      <c r="K422" s="15">
        <v>78.650000000000006</v>
      </c>
      <c r="L422" s="15">
        <v>8</v>
      </c>
      <c r="M422" s="15">
        <v>641.11</v>
      </c>
      <c r="N422" s="15">
        <v>1967</v>
      </c>
      <c r="O422" s="15" t="s">
        <v>2058</v>
      </c>
      <c r="P422" s="15" t="s">
        <v>715</v>
      </c>
      <c r="Q422" s="15" t="s">
        <v>722</v>
      </c>
      <c r="R422" s="15" t="s">
        <v>725</v>
      </c>
      <c r="S422" s="15" t="s">
        <v>733</v>
      </c>
      <c r="T422" s="15" t="s">
        <v>747</v>
      </c>
      <c r="U422" s="15" t="s">
        <v>92</v>
      </c>
      <c r="V422" s="15">
        <v>0.52</v>
      </c>
      <c r="W422" s="15" t="s">
        <v>718</v>
      </c>
      <c r="X422" s="15" t="s">
        <v>1015</v>
      </c>
      <c r="Y422" s="15" t="s">
        <v>1485</v>
      </c>
      <c r="Z422" s="15">
        <v>52732</v>
      </c>
    </row>
    <row r="423" spans="1:26" ht="13.2" x14ac:dyDescent="0.25">
      <c r="A423" s="15">
        <v>24091</v>
      </c>
      <c r="B423" s="15">
        <v>88418</v>
      </c>
      <c r="C423" s="16">
        <v>43908</v>
      </c>
      <c r="D423" s="16">
        <v>43910</v>
      </c>
      <c r="E423" s="15" t="s">
        <v>985</v>
      </c>
      <c r="F423" s="15">
        <v>0.1</v>
      </c>
      <c r="G423" s="15">
        <v>5.14</v>
      </c>
      <c r="H423" s="15">
        <v>-49.53</v>
      </c>
      <c r="I423" s="15" t="s">
        <v>4646</v>
      </c>
      <c r="J423" s="15">
        <v>-37.5</v>
      </c>
      <c r="K423" s="15">
        <v>5.98</v>
      </c>
      <c r="L423" s="15">
        <v>6</v>
      </c>
      <c r="M423" s="15">
        <v>33.950000000000003</v>
      </c>
      <c r="N423" s="15">
        <v>2127</v>
      </c>
      <c r="O423" s="15" t="s">
        <v>3319</v>
      </c>
      <c r="P423" s="15" t="s">
        <v>714</v>
      </c>
      <c r="Q423" s="15" t="s">
        <v>721</v>
      </c>
      <c r="R423" s="15" t="s">
        <v>725</v>
      </c>
      <c r="S423" s="15" t="s">
        <v>730</v>
      </c>
      <c r="T423" s="15" t="s">
        <v>743</v>
      </c>
      <c r="U423" s="15" t="s">
        <v>124</v>
      </c>
      <c r="V423" s="15">
        <v>0.36</v>
      </c>
      <c r="W423" s="15" t="s">
        <v>718</v>
      </c>
      <c r="X423" s="15" t="s">
        <v>1056</v>
      </c>
      <c r="Y423" s="15" t="s">
        <v>1280</v>
      </c>
      <c r="Z423" s="15">
        <v>48310</v>
      </c>
    </row>
    <row r="424" spans="1:26" ht="13.2" x14ac:dyDescent="0.25">
      <c r="A424" s="15">
        <v>2314</v>
      </c>
      <c r="B424" s="15">
        <v>16676</v>
      </c>
      <c r="C424" s="16">
        <v>43909</v>
      </c>
      <c r="D424" s="16">
        <v>43909</v>
      </c>
      <c r="E424" s="15" t="s">
        <v>981</v>
      </c>
      <c r="F424" s="15">
        <v>7.0000000000000007E-2</v>
      </c>
      <c r="G424" s="15">
        <v>8.59</v>
      </c>
      <c r="H424" s="15">
        <v>-16.063740000000003</v>
      </c>
      <c r="I424" s="15" t="s">
        <v>4646</v>
      </c>
      <c r="J424" s="15" t="s">
        <v>4646</v>
      </c>
      <c r="K424" s="15">
        <v>28.99</v>
      </c>
      <c r="L424" s="15">
        <v>39</v>
      </c>
      <c r="M424" s="15">
        <v>936.8</v>
      </c>
      <c r="N424" s="15">
        <v>2882</v>
      </c>
      <c r="O424" s="15" t="s">
        <v>1939</v>
      </c>
      <c r="P424" s="15" t="s">
        <v>714</v>
      </c>
      <c r="Q424" s="15" t="s">
        <v>723</v>
      </c>
      <c r="R424" s="15" t="s">
        <v>726</v>
      </c>
      <c r="S424" s="15" t="s">
        <v>103</v>
      </c>
      <c r="T424" s="15" t="s">
        <v>747</v>
      </c>
      <c r="U424" s="15" t="s">
        <v>576</v>
      </c>
      <c r="V424" s="15">
        <v>0.56000000000000005</v>
      </c>
      <c r="W424" s="15" t="s">
        <v>717</v>
      </c>
      <c r="X424" s="15" t="s">
        <v>1014</v>
      </c>
      <c r="Y424" s="15" t="s">
        <v>997</v>
      </c>
      <c r="Z424" s="15">
        <v>28206</v>
      </c>
    </row>
    <row r="425" spans="1:26" ht="13.2" x14ac:dyDescent="0.25">
      <c r="A425" s="15">
        <v>20314</v>
      </c>
      <c r="B425" s="15">
        <v>87631</v>
      </c>
      <c r="C425" s="16">
        <v>43909</v>
      </c>
      <c r="D425" s="16">
        <v>43909</v>
      </c>
      <c r="E425" s="15" t="s">
        <v>981</v>
      </c>
      <c r="F425" s="15">
        <v>7.0000000000000007E-2</v>
      </c>
      <c r="G425" s="15">
        <v>8.59</v>
      </c>
      <c r="H425" s="15">
        <v>-12.078000000000001</v>
      </c>
      <c r="I425" s="15" t="s">
        <v>4646</v>
      </c>
      <c r="J425" s="15">
        <v>-0.26082</v>
      </c>
      <c r="K425" s="15">
        <v>28.99</v>
      </c>
      <c r="L425" s="15">
        <v>10</v>
      </c>
      <c r="M425" s="15">
        <v>240.21</v>
      </c>
      <c r="N425" s="15">
        <v>2884</v>
      </c>
      <c r="O425" s="15" t="s">
        <v>4163</v>
      </c>
      <c r="P425" s="15" t="s">
        <v>714</v>
      </c>
      <c r="Q425" s="15" t="s">
        <v>723</v>
      </c>
      <c r="R425" s="15" t="s">
        <v>726</v>
      </c>
      <c r="S425" s="15" t="s">
        <v>103</v>
      </c>
      <c r="T425" s="15" t="s">
        <v>747</v>
      </c>
      <c r="U425" s="15" t="s">
        <v>576</v>
      </c>
      <c r="V425" s="15">
        <v>0.56000000000000005</v>
      </c>
      <c r="W425" s="15" t="s">
        <v>720</v>
      </c>
      <c r="X425" s="15" t="s">
        <v>1068</v>
      </c>
      <c r="Y425" s="15" t="s">
        <v>1487</v>
      </c>
      <c r="Z425" s="15">
        <v>44039</v>
      </c>
    </row>
    <row r="426" spans="1:26" ht="13.2" x14ac:dyDescent="0.25">
      <c r="A426" s="15">
        <v>21281</v>
      </c>
      <c r="B426" s="15">
        <v>88928</v>
      </c>
      <c r="C426" s="16">
        <v>43909</v>
      </c>
      <c r="D426" s="16">
        <v>43909</v>
      </c>
      <c r="E426" s="15" t="s">
        <v>985</v>
      </c>
      <c r="F426" s="15">
        <v>0.06</v>
      </c>
      <c r="G426" s="15">
        <v>5.63</v>
      </c>
      <c r="H426" s="15">
        <v>-82.822999999999993</v>
      </c>
      <c r="I426" s="15" t="s">
        <v>4646</v>
      </c>
      <c r="J426" s="15" t="s">
        <v>4646</v>
      </c>
      <c r="K426" s="15">
        <v>5.34</v>
      </c>
      <c r="L426" s="15">
        <v>7</v>
      </c>
      <c r="M426" s="15">
        <v>38.65</v>
      </c>
      <c r="N426" s="15">
        <v>383</v>
      </c>
      <c r="O426" s="15" t="s">
        <v>3119</v>
      </c>
      <c r="P426" s="15" t="s">
        <v>714</v>
      </c>
      <c r="Q426" s="15" t="s">
        <v>724</v>
      </c>
      <c r="R426" s="15" t="s">
        <v>725</v>
      </c>
      <c r="S426" s="15" t="s">
        <v>104</v>
      </c>
      <c r="T426" s="15" t="s">
        <v>743</v>
      </c>
      <c r="U426" s="15" t="s">
        <v>781</v>
      </c>
      <c r="V426" s="15">
        <v>0.39</v>
      </c>
      <c r="W426" s="15" t="s">
        <v>720</v>
      </c>
      <c r="X426" s="15" t="s">
        <v>1074</v>
      </c>
      <c r="Y426" s="15" t="s">
        <v>1577</v>
      </c>
      <c r="Z426" s="15">
        <v>19026</v>
      </c>
    </row>
    <row r="427" spans="1:26" ht="13.2" x14ac:dyDescent="0.25">
      <c r="A427" s="15">
        <v>21282</v>
      </c>
      <c r="B427" s="15">
        <v>88928</v>
      </c>
      <c r="C427" s="16">
        <v>43909</v>
      </c>
      <c r="D427" s="16">
        <v>43911</v>
      </c>
      <c r="E427" s="15" t="s">
        <v>985</v>
      </c>
      <c r="F427" s="15">
        <v>7.0000000000000007E-2</v>
      </c>
      <c r="G427" s="15">
        <v>5.26</v>
      </c>
      <c r="H427" s="15">
        <v>107.08200000000001</v>
      </c>
      <c r="I427" s="15">
        <v>107.08200000000001</v>
      </c>
      <c r="J427" s="15" t="s">
        <v>4646</v>
      </c>
      <c r="K427" s="15">
        <v>65.989999999999995</v>
      </c>
      <c r="L427" s="15">
        <v>5</v>
      </c>
      <c r="M427" s="15">
        <v>279.83</v>
      </c>
      <c r="N427" s="15">
        <v>383</v>
      </c>
      <c r="O427" s="15" t="s">
        <v>3121</v>
      </c>
      <c r="P427" s="15" t="s">
        <v>715</v>
      </c>
      <c r="Q427" s="15" t="s">
        <v>724</v>
      </c>
      <c r="R427" s="15" t="s">
        <v>726</v>
      </c>
      <c r="S427" s="15" t="s">
        <v>103</v>
      </c>
      <c r="T427" s="15" t="s">
        <v>743</v>
      </c>
      <c r="U427" s="15" t="s">
        <v>395</v>
      </c>
      <c r="V427" s="15">
        <v>0.56000000000000005</v>
      </c>
      <c r="W427" s="15" t="s">
        <v>720</v>
      </c>
      <c r="X427" s="15" t="s">
        <v>1074</v>
      </c>
      <c r="Y427" s="15" t="s">
        <v>1577</v>
      </c>
      <c r="Z427" s="15">
        <v>19026</v>
      </c>
    </row>
    <row r="428" spans="1:26" ht="13.2" x14ac:dyDescent="0.25">
      <c r="A428" s="15">
        <v>24899</v>
      </c>
      <c r="B428" s="15">
        <v>91310</v>
      </c>
      <c r="C428" s="16">
        <v>43909</v>
      </c>
      <c r="D428" s="16">
        <v>43909</v>
      </c>
      <c r="E428" s="15" t="s">
        <v>981</v>
      </c>
      <c r="F428" s="15">
        <v>0.1</v>
      </c>
      <c r="G428" s="15">
        <v>12.98</v>
      </c>
      <c r="H428" s="15">
        <v>-45.816000000000003</v>
      </c>
      <c r="I428" s="15" t="s">
        <v>4646</v>
      </c>
      <c r="J428" s="15" t="s">
        <v>4646</v>
      </c>
      <c r="K428" s="15">
        <v>24.92</v>
      </c>
      <c r="L428" s="15">
        <v>3</v>
      </c>
      <c r="M428" s="15">
        <v>70.819999999999993</v>
      </c>
      <c r="N428" s="15">
        <v>2502</v>
      </c>
      <c r="O428" s="15" t="s">
        <v>4296</v>
      </c>
      <c r="P428" s="15" t="s">
        <v>714</v>
      </c>
      <c r="Q428" s="15" t="s">
        <v>721</v>
      </c>
      <c r="R428" s="15" t="s">
        <v>725</v>
      </c>
      <c r="S428" s="15" t="s">
        <v>104</v>
      </c>
      <c r="T428" s="15" t="s">
        <v>743</v>
      </c>
      <c r="U428" s="15" t="s">
        <v>18</v>
      </c>
      <c r="V428" s="15">
        <v>0.39</v>
      </c>
      <c r="W428" s="15" t="s">
        <v>718</v>
      </c>
      <c r="X428" s="15" t="s">
        <v>1089</v>
      </c>
      <c r="Y428" s="15" t="s">
        <v>1093</v>
      </c>
      <c r="Z428" s="15">
        <v>46321</v>
      </c>
    </row>
    <row r="429" spans="1:26" ht="13.2" x14ac:dyDescent="0.25">
      <c r="A429" s="15">
        <v>24901</v>
      </c>
      <c r="B429" s="15">
        <v>91310</v>
      </c>
      <c r="C429" s="16">
        <v>43909</v>
      </c>
      <c r="D429" s="16">
        <v>43910</v>
      </c>
      <c r="E429" s="15" t="s">
        <v>981</v>
      </c>
      <c r="F429" s="15">
        <v>0</v>
      </c>
      <c r="G429" s="15">
        <v>6.35</v>
      </c>
      <c r="H429" s="15">
        <v>30.63</v>
      </c>
      <c r="I429" s="15">
        <v>30.63</v>
      </c>
      <c r="J429" s="15" t="s">
        <v>4646</v>
      </c>
      <c r="K429" s="15">
        <v>12.28</v>
      </c>
      <c r="L429" s="15">
        <v>7</v>
      </c>
      <c r="M429" s="15">
        <v>90.44</v>
      </c>
      <c r="N429" s="15">
        <v>2502</v>
      </c>
      <c r="O429" s="15" t="s">
        <v>3736</v>
      </c>
      <c r="P429" s="15" t="s">
        <v>715</v>
      </c>
      <c r="Q429" s="15" t="s">
        <v>721</v>
      </c>
      <c r="R429" s="15" t="s">
        <v>725</v>
      </c>
      <c r="S429" s="15" t="s">
        <v>730</v>
      </c>
      <c r="T429" s="15" t="s">
        <v>743</v>
      </c>
      <c r="U429" s="15" t="s">
        <v>569</v>
      </c>
      <c r="V429" s="15">
        <v>0.38</v>
      </c>
      <c r="W429" s="15" t="s">
        <v>718</v>
      </c>
      <c r="X429" s="15" t="s">
        <v>1089</v>
      </c>
      <c r="Y429" s="15" t="s">
        <v>1093</v>
      </c>
      <c r="Z429" s="15">
        <v>46321</v>
      </c>
    </row>
    <row r="430" spans="1:26" ht="13.2" x14ac:dyDescent="0.25">
      <c r="A430" s="15">
        <v>1539</v>
      </c>
      <c r="B430" s="15">
        <v>11077</v>
      </c>
      <c r="C430" s="16">
        <v>43910</v>
      </c>
      <c r="D430" s="16">
        <v>43914</v>
      </c>
      <c r="E430" s="15" t="s">
        <v>984</v>
      </c>
      <c r="F430" s="15">
        <v>0.06</v>
      </c>
      <c r="G430" s="15">
        <v>35.020000000000003</v>
      </c>
      <c r="H430" s="15">
        <v>-229.68</v>
      </c>
      <c r="I430" s="15" t="s">
        <v>4646</v>
      </c>
      <c r="J430" s="15">
        <v>-27.951000000000001</v>
      </c>
      <c r="K430" s="15">
        <v>160.97999999999999</v>
      </c>
      <c r="L430" s="15">
        <v>30</v>
      </c>
      <c r="M430" s="15">
        <v>4620.05</v>
      </c>
      <c r="N430" s="15">
        <v>640</v>
      </c>
      <c r="O430" s="15" t="s">
        <v>3129</v>
      </c>
      <c r="P430" s="15" t="s">
        <v>716</v>
      </c>
      <c r="Q430" s="15" t="s">
        <v>723</v>
      </c>
      <c r="R430" s="15" t="s">
        <v>727</v>
      </c>
      <c r="S430" s="15" t="s">
        <v>738</v>
      </c>
      <c r="T430" s="15" t="s">
        <v>746</v>
      </c>
      <c r="U430" s="15" t="s">
        <v>516</v>
      </c>
      <c r="V430" s="15">
        <v>0.72</v>
      </c>
      <c r="W430" s="15" t="s">
        <v>719</v>
      </c>
      <c r="X430" s="15" t="s">
        <v>741</v>
      </c>
      <c r="Y430" s="15" t="s">
        <v>1003</v>
      </c>
      <c r="Z430" s="15">
        <v>98119</v>
      </c>
    </row>
    <row r="431" spans="1:26" ht="13.2" x14ac:dyDescent="0.25">
      <c r="A431" s="15">
        <v>18361</v>
      </c>
      <c r="B431" s="15">
        <v>87554</v>
      </c>
      <c r="C431" s="16">
        <v>43910</v>
      </c>
      <c r="D431" s="16">
        <v>43912</v>
      </c>
      <c r="E431" s="15" t="s">
        <v>982</v>
      </c>
      <c r="F431" s="15">
        <v>0.06</v>
      </c>
      <c r="G431" s="15">
        <v>0.5</v>
      </c>
      <c r="H431" s="15">
        <v>3.5948999999999995</v>
      </c>
      <c r="I431" s="15">
        <v>3.5948999999999995</v>
      </c>
      <c r="J431" s="15" t="s">
        <v>4646</v>
      </c>
      <c r="K431" s="15">
        <v>2.61</v>
      </c>
      <c r="L431" s="15">
        <v>2</v>
      </c>
      <c r="M431" s="15">
        <v>5.21</v>
      </c>
      <c r="N431" s="15">
        <v>2794</v>
      </c>
      <c r="O431" s="15" t="s">
        <v>4453</v>
      </c>
      <c r="P431" s="15" t="s">
        <v>714</v>
      </c>
      <c r="Q431" s="15" t="s">
        <v>724</v>
      </c>
      <c r="R431" s="15" t="s">
        <v>725</v>
      </c>
      <c r="S431" s="15" t="s">
        <v>739</v>
      </c>
      <c r="T431" s="15" t="s">
        <v>743</v>
      </c>
      <c r="U431" s="15" t="s">
        <v>805</v>
      </c>
      <c r="V431" s="15">
        <v>0.39</v>
      </c>
      <c r="W431" s="15" t="s">
        <v>718</v>
      </c>
      <c r="X431" s="15" t="s">
        <v>1015</v>
      </c>
      <c r="Y431" s="15" t="s">
        <v>1198</v>
      </c>
      <c r="Z431" s="15">
        <v>50158</v>
      </c>
    </row>
    <row r="432" spans="1:26" ht="13.2" x14ac:dyDescent="0.25">
      <c r="A432" s="15">
        <v>18852</v>
      </c>
      <c r="B432" s="15">
        <v>89166</v>
      </c>
      <c r="C432" s="16">
        <v>43910</v>
      </c>
      <c r="D432" s="16">
        <v>43910</v>
      </c>
      <c r="E432" s="15" t="s">
        <v>982</v>
      </c>
      <c r="F432" s="15">
        <v>0.01</v>
      </c>
      <c r="G432" s="15">
        <v>4</v>
      </c>
      <c r="H432" s="15">
        <v>-72.23</v>
      </c>
      <c r="I432" s="15" t="s">
        <v>4646</v>
      </c>
      <c r="J432" s="15" t="s">
        <v>4646</v>
      </c>
      <c r="K432" s="15">
        <v>19.98</v>
      </c>
      <c r="L432" s="15">
        <v>2</v>
      </c>
      <c r="M432" s="15">
        <v>43.08</v>
      </c>
      <c r="N432" s="15">
        <v>315</v>
      </c>
      <c r="O432" s="15" t="s">
        <v>3357</v>
      </c>
      <c r="P432" s="15" t="s">
        <v>714</v>
      </c>
      <c r="Q432" s="15" t="s">
        <v>724</v>
      </c>
      <c r="R432" s="15" t="s">
        <v>726</v>
      </c>
      <c r="S432" s="15" t="s">
        <v>729</v>
      </c>
      <c r="T432" s="15" t="s">
        <v>743</v>
      </c>
      <c r="U432" s="15" t="s">
        <v>834</v>
      </c>
      <c r="V432" s="15">
        <v>0.68</v>
      </c>
      <c r="W432" s="15" t="s">
        <v>720</v>
      </c>
      <c r="X432" s="15" t="s">
        <v>1910</v>
      </c>
      <c r="Y432" s="15" t="s">
        <v>1357</v>
      </c>
      <c r="Z432" s="15">
        <v>1007</v>
      </c>
    </row>
    <row r="433" spans="1:26" ht="13.2" x14ac:dyDescent="0.25">
      <c r="A433" s="15">
        <v>18853</v>
      </c>
      <c r="B433" s="15">
        <v>89166</v>
      </c>
      <c r="C433" s="16">
        <v>43910</v>
      </c>
      <c r="D433" s="16">
        <v>43912</v>
      </c>
      <c r="E433" s="15" t="s">
        <v>982</v>
      </c>
      <c r="F433" s="15">
        <v>0.04</v>
      </c>
      <c r="G433" s="15">
        <v>24.49</v>
      </c>
      <c r="H433" s="15">
        <v>-1759.58</v>
      </c>
      <c r="I433" s="15" t="s">
        <v>4646</v>
      </c>
      <c r="J433" s="15">
        <v>-628.04000000000008</v>
      </c>
      <c r="K433" s="15">
        <v>1637.53</v>
      </c>
      <c r="L433" s="15">
        <v>2</v>
      </c>
      <c r="M433" s="15">
        <v>3206.94</v>
      </c>
      <c r="N433" s="15">
        <v>314</v>
      </c>
      <c r="O433" s="15" t="s">
        <v>4366</v>
      </c>
      <c r="P433" s="15" t="s">
        <v>714</v>
      </c>
      <c r="Q433" s="15" t="s">
        <v>724</v>
      </c>
      <c r="R433" s="15" t="s">
        <v>725</v>
      </c>
      <c r="S433" s="15" t="s">
        <v>105</v>
      </c>
      <c r="T433" s="15" t="s">
        <v>747</v>
      </c>
      <c r="U433" s="15" t="s">
        <v>765</v>
      </c>
      <c r="V433" s="15">
        <v>0.81</v>
      </c>
      <c r="W433" s="15" t="s">
        <v>718</v>
      </c>
      <c r="X433" s="15" t="s">
        <v>1011</v>
      </c>
      <c r="Y433" s="15" t="s">
        <v>1358</v>
      </c>
      <c r="Z433" s="15">
        <v>60130</v>
      </c>
    </row>
    <row r="434" spans="1:26" ht="13.2" x14ac:dyDescent="0.25">
      <c r="A434" s="15">
        <v>19539</v>
      </c>
      <c r="B434" s="15">
        <v>87953</v>
      </c>
      <c r="C434" s="16">
        <v>43910</v>
      </c>
      <c r="D434" s="16">
        <v>43914</v>
      </c>
      <c r="E434" s="15" t="s">
        <v>984</v>
      </c>
      <c r="F434" s="15">
        <v>0.06</v>
      </c>
      <c r="G434" s="15">
        <v>35.020000000000003</v>
      </c>
      <c r="H434" s="15">
        <v>-229.68</v>
      </c>
      <c r="I434" s="15" t="s">
        <v>4646</v>
      </c>
      <c r="J434" s="15" t="s">
        <v>4646</v>
      </c>
      <c r="K434" s="15">
        <v>160.97999999999999</v>
      </c>
      <c r="L434" s="15">
        <v>8</v>
      </c>
      <c r="M434" s="15">
        <v>1232.01</v>
      </c>
      <c r="N434" s="15">
        <v>637</v>
      </c>
      <c r="O434" s="15" t="s">
        <v>2787</v>
      </c>
      <c r="P434" s="15" t="s">
        <v>716</v>
      </c>
      <c r="Q434" s="15" t="s">
        <v>723</v>
      </c>
      <c r="R434" s="15" t="s">
        <v>727</v>
      </c>
      <c r="S434" s="15" t="s">
        <v>738</v>
      </c>
      <c r="T434" s="15" t="s">
        <v>746</v>
      </c>
      <c r="U434" s="15" t="s">
        <v>516</v>
      </c>
      <c r="V434" s="15">
        <v>0.72</v>
      </c>
      <c r="W434" s="15" t="s">
        <v>719</v>
      </c>
      <c r="X434" s="15" t="s">
        <v>1040</v>
      </c>
      <c r="Y434" s="15" t="s">
        <v>1239</v>
      </c>
      <c r="Z434" s="15">
        <v>95051</v>
      </c>
    </row>
    <row r="435" spans="1:26" ht="13.2" x14ac:dyDescent="0.25">
      <c r="A435" s="15">
        <v>23359</v>
      </c>
      <c r="B435" s="15">
        <v>91435</v>
      </c>
      <c r="C435" s="16">
        <v>43910</v>
      </c>
      <c r="D435" s="16">
        <v>43912</v>
      </c>
      <c r="E435" s="15" t="s">
        <v>983</v>
      </c>
      <c r="F435" s="15">
        <v>0.02</v>
      </c>
      <c r="G435" s="15">
        <v>2.15</v>
      </c>
      <c r="H435" s="15">
        <v>18.41</v>
      </c>
      <c r="I435" s="15">
        <v>18.41</v>
      </c>
      <c r="J435" s="15">
        <v>-255.68827199999998</v>
      </c>
      <c r="K435" s="15">
        <v>9.11</v>
      </c>
      <c r="L435" s="15">
        <v>3</v>
      </c>
      <c r="M435" s="15">
        <v>27.37</v>
      </c>
      <c r="N435" s="15">
        <v>3360</v>
      </c>
      <c r="O435" s="15" t="s">
        <v>2112</v>
      </c>
      <c r="P435" s="15" t="s">
        <v>714</v>
      </c>
      <c r="Q435" s="15" t="s">
        <v>721</v>
      </c>
      <c r="R435" s="15" t="s">
        <v>725</v>
      </c>
      <c r="S435" s="15" t="s">
        <v>730</v>
      </c>
      <c r="T435" s="15" t="s">
        <v>742</v>
      </c>
      <c r="U435" s="15" t="s">
        <v>509</v>
      </c>
      <c r="V435" s="15">
        <v>0.4</v>
      </c>
      <c r="W435" s="15" t="s">
        <v>718</v>
      </c>
      <c r="X435" s="15" t="s">
        <v>1034</v>
      </c>
      <c r="Y435" s="15" t="s">
        <v>1843</v>
      </c>
      <c r="Z435" s="15">
        <v>53214</v>
      </c>
    </row>
    <row r="436" spans="1:26" ht="13.2" x14ac:dyDescent="0.25">
      <c r="A436" s="15">
        <v>23360</v>
      </c>
      <c r="B436" s="15">
        <v>91435</v>
      </c>
      <c r="C436" s="16">
        <v>43910</v>
      </c>
      <c r="D436" s="16">
        <v>43912</v>
      </c>
      <c r="E436" s="15" t="s">
        <v>983</v>
      </c>
      <c r="F436" s="15">
        <v>0.06</v>
      </c>
      <c r="G436" s="15">
        <v>4.9800000000000004</v>
      </c>
      <c r="H436" s="15">
        <v>65.63</v>
      </c>
      <c r="I436" s="15">
        <v>65.63</v>
      </c>
      <c r="J436" s="15">
        <v>-4.3075200000000002</v>
      </c>
      <c r="K436" s="15">
        <v>12.64</v>
      </c>
      <c r="L436" s="15">
        <v>8</v>
      </c>
      <c r="M436" s="15">
        <v>98.16</v>
      </c>
      <c r="N436" s="15">
        <v>3361</v>
      </c>
      <c r="O436" s="15" t="s">
        <v>2113</v>
      </c>
      <c r="P436" s="15" t="s">
        <v>714</v>
      </c>
      <c r="Q436" s="15" t="s">
        <v>721</v>
      </c>
      <c r="R436" s="15" t="s">
        <v>727</v>
      </c>
      <c r="S436" s="15" t="s">
        <v>736</v>
      </c>
      <c r="T436" s="15" t="s">
        <v>745</v>
      </c>
      <c r="U436" s="15" t="s">
        <v>559</v>
      </c>
      <c r="V436" s="15">
        <v>0.48</v>
      </c>
      <c r="W436" s="15" t="s">
        <v>718</v>
      </c>
      <c r="X436" s="15" t="s">
        <v>1034</v>
      </c>
      <c r="Y436" s="15" t="s">
        <v>1851</v>
      </c>
      <c r="Z436" s="15">
        <v>53095</v>
      </c>
    </row>
    <row r="437" spans="1:26" ht="13.2" x14ac:dyDescent="0.25">
      <c r="A437" s="15">
        <v>19047</v>
      </c>
      <c r="B437" s="15">
        <v>86233</v>
      </c>
      <c r="C437" s="16">
        <v>43911</v>
      </c>
      <c r="D437" s="16">
        <v>43913</v>
      </c>
      <c r="E437" s="15" t="s">
        <v>984</v>
      </c>
      <c r="F437" s="15">
        <v>0.02</v>
      </c>
      <c r="G437" s="15">
        <v>4.51</v>
      </c>
      <c r="H437" s="15">
        <v>34.520000000000003</v>
      </c>
      <c r="I437" s="15">
        <v>34.520000000000003</v>
      </c>
      <c r="J437" s="15" t="s">
        <v>4646</v>
      </c>
      <c r="K437" s="15">
        <v>13.48</v>
      </c>
      <c r="L437" s="15">
        <v>9</v>
      </c>
      <c r="M437" s="15">
        <v>127.12</v>
      </c>
      <c r="N437" s="15">
        <v>3275</v>
      </c>
      <c r="O437" s="15" t="s">
        <v>3634</v>
      </c>
      <c r="P437" s="15" t="s">
        <v>714</v>
      </c>
      <c r="Q437" s="15" t="s">
        <v>721</v>
      </c>
      <c r="R437" s="15" t="s">
        <v>725</v>
      </c>
      <c r="S437" s="15" t="s">
        <v>734</v>
      </c>
      <c r="T437" s="15" t="s">
        <v>743</v>
      </c>
      <c r="U437" s="15" t="s">
        <v>468</v>
      </c>
      <c r="V437" s="15">
        <v>0.59</v>
      </c>
      <c r="W437" s="15" t="s">
        <v>719</v>
      </c>
      <c r="X437" s="15" t="s">
        <v>741</v>
      </c>
      <c r="Y437" s="15" t="s">
        <v>1067</v>
      </c>
      <c r="Z437" s="15">
        <v>98273</v>
      </c>
    </row>
    <row r="438" spans="1:26" ht="13.2" x14ac:dyDescent="0.25">
      <c r="A438" s="15">
        <v>19933</v>
      </c>
      <c r="B438" s="15">
        <v>89915</v>
      </c>
      <c r="C438" s="16">
        <v>43911</v>
      </c>
      <c r="D438" s="16">
        <v>43912</v>
      </c>
      <c r="E438" s="15" t="s">
        <v>981</v>
      </c>
      <c r="F438" s="15">
        <v>0.09</v>
      </c>
      <c r="G438" s="15">
        <v>6.35</v>
      </c>
      <c r="H438" s="15">
        <v>-88.6</v>
      </c>
      <c r="I438" s="15" t="s">
        <v>4646</v>
      </c>
      <c r="J438" s="15" t="s">
        <v>4646</v>
      </c>
      <c r="K438" s="15">
        <v>6.48</v>
      </c>
      <c r="L438" s="15">
        <v>8</v>
      </c>
      <c r="M438" s="15">
        <v>49.81</v>
      </c>
      <c r="N438" s="15">
        <v>691</v>
      </c>
      <c r="O438" s="15" t="s">
        <v>4455</v>
      </c>
      <c r="P438" s="15" t="s">
        <v>714</v>
      </c>
      <c r="Q438" s="15" t="s">
        <v>721</v>
      </c>
      <c r="R438" s="15" t="s">
        <v>725</v>
      </c>
      <c r="S438" s="15" t="s">
        <v>730</v>
      </c>
      <c r="T438" s="15" t="s">
        <v>743</v>
      </c>
      <c r="U438" s="15" t="s">
        <v>141</v>
      </c>
      <c r="V438" s="15">
        <v>0.37</v>
      </c>
      <c r="W438" s="15" t="s">
        <v>719</v>
      </c>
      <c r="X438" s="15" t="s">
        <v>741</v>
      </c>
      <c r="Y438" s="15" t="s">
        <v>1454</v>
      </c>
      <c r="Z438" s="15">
        <v>98408</v>
      </c>
    </row>
    <row r="439" spans="1:26" ht="13.2" x14ac:dyDescent="0.25">
      <c r="A439" s="15">
        <v>21710</v>
      </c>
      <c r="B439" s="15">
        <v>87077</v>
      </c>
      <c r="C439" s="16">
        <v>43911</v>
      </c>
      <c r="D439" s="16">
        <v>43912</v>
      </c>
      <c r="E439" s="15" t="s">
        <v>981</v>
      </c>
      <c r="F439" s="15">
        <v>0.03</v>
      </c>
      <c r="G439" s="15">
        <v>19.989999999999998</v>
      </c>
      <c r="H439" s="15">
        <v>3043.0310999999997</v>
      </c>
      <c r="I439" s="15">
        <v>3043.0310999999997</v>
      </c>
      <c r="J439" s="15">
        <v>-207.988</v>
      </c>
      <c r="K439" s="15">
        <v>420.98</v>
      </c>
      <c r="L439" s="15">
        <v>10</v>
      </c>
      <c r="M439" s="15">
        <v>4410.1899999999996</v>
      </c>
      <c r="N439" s="15">
        <v>1471</v>
      </c>
      <c r="O439" s="15" t="s">
        <v>2376</v>
      </c>
      <c r="P439" s="15" t="s">
        <v>714</v>
      </c>
      <c r="Q439" s="15" t="s">
        <v>721</v>
      </c>
      <c r="R439" s="15" t="s">
        <v>725</v>
      </c>
      <c r="S439" s="15" t="s">
        <v>104</v>
      </c>
      <c r="T439" s="15" t="s">
        <v>743</v>
      </c>
      <c r="U439" s="15" t="s">
        <v>6</v>
      </c>
      <c r="V439" s="15">
        <v>0.35</v>
      </c>
      <c r="W439" s="15" t="s">
        <v>720</v>
      </c>
      <c r="X439" s="15" t="s">
        <v>1068</v>
      </c>
      <c r="Y439" s="15" t="s">
        <v>1153</v>
      </c>
      <c r="Z439" s="15">
        <v>43081</v>
      </c>
    </row>
    <row r="440" spans="1:26" ht="13.2" x14ac:dyDescent="0.25">
      <c r="A440" s="15">
        <v>22190</v>
      </c>
      <c r="B440" s="15">
        <v>85938</v>
      </c>
      <c r="C440" s="16">
        <v>43911</v>
      </c>
      <c r="D440" s="16">
        <v>43912</v>
      </c>
      <c r="E440" s="15" t="s">
        <v>982</v>
      </c>
      <c r="F440" s="15">
        <v>0</v>
      </c>
      <c r="G440" s="15">
        <v>24.49</v>
      </c>
      <c r="H440" s="15">
        <v>4.1099999999999994</v>
      </c>
      <c r="I440" s="15">
        <v>4.1099999999999994</v>
      </c>
      <c r="J440" s="15" t="s">
        <v>4646</v>
      </c>
      <c r="K440" s="15">
        <v>6783.02</v>
      </c>
      <c r="L440" s="15">
        <v>3</v>
      </c>
      <c r="M440" s="15">
        <v>20552.55</v>
      </c>
      <c r="N440" s="15">
        <v>1185</v>
      </c>
      <c r="O440" s="15" t="s">
        <v>2160</v>
      </c>
      <c r="P440" s="15" t="s">
        <v>714</v>
      </c>
      <c r="Q440" s="15" t="s">
        <v>723</v>
      </c>
      <c r="R440" s="15" t="s">
        <v>726</v>
      </c>
      <c r="S440" s="15" t="s">
        <v>740</v>
      </c>
      <c r="T440" s="15" t="s">
        <v>748</v>
      </c>
      <c r="U440" s="15" t="s">
        <v>173</v>
      </c>
      <c r="V440" s="15">
        <v>0.39</v>
      </c>
      <c r="W440" s="15" t="s">
        <v>717</v>
      </c>
      <c r="X440" s="15" t="s">
        <v>1128</v>
      </c>
      <c r="Y440" s="15" t="s">
        <v>1431</v>
      </c>
      <c r="Z440" s="15">
        <v>35756</v>
      </c>
    </row>
    <row r="441" spans="1:26" ht="13.2" x14ac:dyDescent="0.25">
      <c r="A441" s="15">
        <v>23010</v>
      </c>
      <c r="B441" s="15">
        <v>88824</v>
      </c>
      <c r="C441" s="16">
        <v>43911</v>
      </c>
      <c r="D441" s="16">
        <v>43913</v>
      </c>
      <c r="E441" s="15" t="s">
        <v>983</v>
      </c>
      <c r="F441" s="15">
        <v>0.02</v>
      </c>
      <c r="G441" s="15">
        <v>6.55</v>
      </c>
      <c r="H441" s="15">
        <v>401.85</v>
      </c>
      <c r="I441" s="15">
        <v>401.85</v>
      </c>
      <c r="J441" s="15" t="s">
        <v>4646</v>
      </c>
      <c r="K441" s="15">
        <v>55.94</v>
      </c>
      <c r="L441" s="15">
        <v>11</v>
      </c>
      <c r="M441" s="15">
        <v>646.88</v>
      </c>
      <c r="N441" s="15">
        <v>3258</v>
      </c>
      <c r="O441" s="15" t="s">
        <v>3049</v>
      </c>
      <c r="P441" s="15" t="s">
        <v>714</v>
      </c>
      <c r="Q441" s="15" t="s">
        <v>723</v>
      </c>
      <c r="R441" s="15" t="s">
        <v>726</v>
      </c>
      <c r="S441" s="15" t="s">
        <v>729</v>
      </c>
      <c r="T441" s="15" t="s">
        <v>743</v>
      </c>
      <c r="U441" s="15" t="s">
        <v>469</v>
      </c>
      <c r="V441" s="15">
        <v>0.68</v>
      </c>
      <c r="W441" s="15" t="s">
        <v>719</v>
      </c>
      <c r="X441" s="15" t="s">
        <v>741</v>
      </c>
      <c r="Y441" s="15" t="s">
        <v>1803</v>
      </c>
      <c r="Z441" s="15">
        <v>98037</v>
      </c>
    </row>
    <row r="442" spans="1:26" ht="13.2" x14ac:dyDescent="0.25">
      <c r="A442" s="15">
        <v>1128</v>
      </c>
      <c r="B442" s="15">
        <v>8257</v>
      </c>
      <c r="C442" s="16">
        <v>43912</v>
      </c>
      <c r="D442" s="16">
        <v>43916</v>
      </c>
      <c r="E442" s="15" t="s">
        <v>984</v>
      </c>
      <c r="F442" s="15">
        <v>0.02</v>
      </c>
      <c r="G442" s="15">
        <v>5.09</v>
      </c>
      <c r="H442" s="15">
        <v>373.67</v>
      </c>
      <c r="I442" s="15">
        <v>373.67</v>
      </c>
      <c r="J442" s="15" t="s">
        <v>4646</v>
      </c>
      <c r="K442" s="15">
        <v>48.04</v>
      </c>
      <c r="L442" s="15">
        <v>18</v>
      </c>
      <c r="M442" s="15">
        <v>881.32</v>
      </c>
      <c r="N442" s="15">
        <v>949</v>
      </c>
      <c r="O442" s="15" t="s">
        <v>3018</v>
      </c>
      <c r="P442" s="15" t="s">
        <v>714</v>
      </c>
      <c r="Q442" s="15" t="s">
        <v>723</v>
      </c>
      <c r="R442" s="15" t="s">
        <v>725</v>
      </c>
      <c r="S442" s="15" t="s">
        <v>730</v>
      </c>
      <c r="T442" s="15" t="s">
        <v>743</v>
      </c>
      <c r="U442" s="15" t="s">
        <v>277</v>
      </c>
      <c r="V442" s="15">
        <v>0.37</v>
      </c>
      <c r="W442" s="15" t="s">
        <v>719</v>
      </c>
      <c r="X442" s="15" t="s">
        <v>1040</v>
      </c>
      <c r="Y442" s="15" t="s">
        <v>1007</v>
      </c>
      <c r="Z442" s="15">
        <v>90049</v>
      </c>
    </row>
    <row r="443" spans="1:26" ht="13.2" x14ac:dyDescent="0.25">
      <c r="A443" s="15">
        <v>18989</v>
      </c>
      <c r="B443" s="15">
        <v>88367</v>
      </c>
      <c r="C443" s="16">
        <v>43912</v>
      </c>
      <c r="D443" s="16">
        <v>43914</v>
      </c>
      <c r="E443" s="15" t="s">
        <v>981</v>
      </c>
      <c r="F443" s="15">
        <v>7.0000000000000007E-2</v>
      </c>
      <c r="G443" s="15">
        <v>1.99</v>
      </c>
      <c r="H443" s="15">
        <v>88.72</v>
      </c>
      <c r="I443" s="15">
        <v>88.72</v>
      </c>
      <c r="J443" s="15" t="s">
        <v>4646</v>
      </c>
      <c r="K443" s="15">
        <v>39.479999999999997</v>
      </c>
      <c r="L443" s="15">
        <v>4</v>
      </c>
      <c r="M443" s="15">
        <v>151.27000000000001</v>
      </c>
      <c r="N443" s="15">
        <v>2014</v>
      </c>
      <c r="O443" s="15" t="s">
        <v>2775</v>
      </c>
      <c r="P443" s="15" t="s">
        <v>714</v>
      </c>
      <c r="Q443" s="15" t="s">
        <v>721</v>
      </c>
      <c r="R443" s="15" t="s">
        <v>726</v>
      </c>
      <c r="S443" s="15" t="s">
        <v>729</v>
      </c>
      <c r="T443" s="15" t="s">
        <v>745</v>
      </c>
      <c r="U443" s="15" t="s">
        <v>340</v>
      </c>
      <c r="V443" s="15">
        <v>0.54</v>
      </c>
      <c r="W443" s="15" t="s">
        <v>718</v>
      </c>
      <c r="X443" s="15" t="s">
        <v>1015</v>
      </c>
      <c r="Y443" s="15" t="s">
        <v>1395</v>
      </c>
      <c r="Z443" s="15">
        <v>51503</v>
      </c>
    </row>
    <row r="444" spans="1:26" ht="13.2" x14ac:dyDescent="0.25">
      <c r="A444" s="15">
        <v>18990</v>
      </c>
      <c r="B444" s="15">
        <v>88367</v>
      </c>
      <c r="C444" s="16">
        <v>43912</v>
      </c>
      <c r="D444" s="16">
        <v>43914</v>
      </c>
      <c r="E444" s="15" t="s">
        <v>981</v>
      </c>
      <c r="F444" s="15">
        <v>0</v>
      </c>
      <c r="G444" s="15">
        <v>0.5</v>
      </c>
      <c r="H444" s="15">
        <v>7.2518999999999991</v>
      </c>
      <c r="I444" s="15">
        <v>7.2518999999999991</v>
      </c>
      <c r="J444" s="15">
        <v>-56.35</v>
      </c>
      <c r="K444" s="15">
        <v>4.91</v>
      </c>
      <c r="L444" s="15">
        <v>2</v>
      </c>
      <c r="M444" s="15">
        <v>10.51</v>
      </c>
      <c r="N444" s="15">
        <v>2014</v>
      </c>
      <c r="O444" s="15" t="s">
        <v>4551</v>
      </c>
      <c r="P444" s="15" t="s">
        <v>714</v>
      </c>
      <c r="Q444" s="15" t="s">
        <v>721</v>
      </c>
      <c r="R444" s="15" t="s">
        <v>725</v>
      </c>
      <c r="S444" s="15" t="s">
        <v>739</v>
      </c>
      <c r="T444" s="15" t="s">
        <v>743</v>
      </c>
      <c r="U444" s="15" t="s">
        <v>643</v>
      </c>
      <c r="V444" s="15">
        <v>0.36</v>
      </c>
      <c r="W444" s="15" t="s">
        <v>718</v>
      </c>
      <c r="X444" s="15" t="s">
        <v>1015</v>
      </c>
      <c r="Y444" s="15" t="s">
        <v>1395</v>
      </c>
      <c r="Z444" s="15">
        <v>51503</v>
      </c>
    </row>
    <row r="445" spans="1:26" ht="13.2" x14ac:dyDescent="0.25">
      <c r="A445" s="15">
        <v>19127</v>
      </c>
      <c r="B445" s="15">
        <v>89084</v>
      </c>
      <c r="C445" s="16">
        <v>43912</v>
      </c>
      <c r="D445" s="16">
        <v>43912</v>
      </c>
      <c r="E445" s="15" t="s">
        <v>984</v>
      </c>
      <c r="F445" s="15">
        <v>0.05</v>
      </c>
      <c r="G445" s="15">
        <v>29.7</v>
      </c>
      <c r="H445" s="15">
        <v>-2561.3235</v>
      </c>
      <c r="I445" s="15" t="s">
        <v>4646</v>
      </c>
      <c r="J445" s="15" t="s">
        <v>4646</v>
      </c>
      <c r="K445" s="15">
        <v>1500.97</v>
      </c>
      <c r="L445" s="15">
        <v>1</v>
      </c>
      <c r="M445" s="15">
        <v>1497.22</v>
      </c>
      <c r="N445" s="15">
        <v>950</v>
      </c>
      <c r="O445" s="15" t="s">
        <v>4246</v>
      </c>
      <c r="P445" s="15" t="s">
        <v>716</v>
      </c>
      <c r="Q445" s="15" t="s">
        <v>723</v>
      </c>
      <c r="R445" s="15" t="s">
        <v>726</v>
      </c>
      <c r="S445" s="15" t="s">
        <v>740</v>
      </c>
      <c r="T445" s="15" t="s">
        <v>744</v>
      </c>
      <c r="U445" s="15" t="s">
        <v>931</v>
      </c>
      <c r="V445" s="15">
        <v>0.56999999999999995</v>
      </c>
      <c r="W445" s="15" t="s">
        <v>718</v>
      </c>
      <c r="X445" s="15" t="s">
        <v>1042</v>
      </c>
      <c r="Y445" s="15" t="s">
        <v>1321</v>
      </c>
      <c r="Z445" s="15">
        <v>55372</v>
      </c>
    </row>
    <row r="446" spans="1:26" ht="13.2" x14ac:dyDescent="0.25">
      <c r="A446" s="15">
        <v>19128</v>
      </c>
      <c r="B446" s="15">
        <v>89084</v>
      </c>
      <c r="C446" s="16">
        <v>43912</v>
      </c>
      <c r="D446" s="16">
        <v>43916</v>
      </c>
      <c r="E446" s="15" t="s">
        <v>984</v>
      </c>
      <c r="F446" s="15">
        <v>0.02</v>
      </c>
      <c r="G446" s="15">
        <v>5.09</v>
      </c>
      <c r="H446" s="15">
        <v>168.91889999999998</v>
      </c>
      <c r="I446" s="15">
        <v>168.91889999999998</v>
      </c>
      <c r="J446" s="15" t="s">
        <v>4646</v>
      </c>
      <c r="K446" s="15">
        <v>48.04</v>
      </c>
      <c r="L446" s="15">
        <v>5</v>
      </c>
      <c r="M446" s="15">
        <v>244.81</v>
      </c>
      <c r="N446" s="15">
        <v>950</v>
      </c>
      <c r="O446" s="15" t="s">
        <v>2277</v>
      </c>
      <c r="P446" s="15" t="s">
        <v>714</v>
      </c>
      <c r="Q446" s="15" t="s">
        <v>723</v>
      </c>
      <c r="R446" s="15" t="s">
        <v>725</v>
      </c>
      <c r="S446" s="15" t="s">
        <v>730</v>
      </c>
      <c r="T446" s="15" t="s">
        <v>743</v>
      </c>
      <c r="U446" s="15" t="s">
        <v>277</v>
      </c>
      <c r="V446" s="15">
        <v>0.37</v>
      </c>
      <c r="W446" s="15" t="s">
        <v>718</v>
      </c>
      <c r="X446" s="15" t="s">
        <v>1042</v>
      </c>
      <c r="Y446" s="15" t="s">
        <v>1321</v>
      </c>
      <c r="Z446" s="15">
        <v>55372</v>
      </c>
    </row>
    <row r="447" spans="1:26" ht="13.2" x14ac:dyDescent="0.25">
      <c r="A447" s="15">
        <v>19129</v>
      </c>
      <c r="B447" s="15">
        <v>89084</v>
      </c>
      <c r="C447" s="16">
        <v>43912</v>
      </c>
      <c r="D447" s="16">
        <v>43919</v>
      </c>
      <c r="E447" s="15" t="s">
        <v>984</v>
      </c>
      <c r="F447" s="15">
        <v>0.03</v>
      </c>
      <c r="G447" s="15">
        <v>1.6</v>
      </c>
      <c r="H447" s="15">
        <v>-6.2</v>
      </c>
      <c r="I447" s="15" t="s">
        <v>4646</v>
      </c>
      <c r="J447" s="15" t="s">
        <v>4646</v>
      </c>
      <c r="K447" s="15">
        <v>4.28</v>
      </c>
      <c r="L447" s="15">
        <v>1</v>
      </c>
      <c r="M447" s="15">
        <v>4.55</v>
      </c>
      <c r="N447" s="15">
        <v>950</v>
      </c>
      <c r="O447" s="15" t="s">
        <v>2837</v>
      </c>
      <c r="P447" s="15" t="s">
        <v>714</v>
      </c>
      <c r="Q447" s="15" t="s">
        <v>723</v>
      </c>
      <c r="R447" s="15" t="s">
        <v>725</v>
      </c>
      <c r="S447" s="15" t="s">
        <v>728</v>
      </c>
      <c r="T447" s="15" t="s">
        <v>742</v>
      </c>
      <c r="U447" s="15" t="s">
        <v>688</v>
      </c>
      <c r="V447" s="15">
        <v>0.57999999999999996</v>
      </c>
      <c r="W447" s="15" t="s">
        <v>718</v>
      </c>
      <c r="X447" s="15" t="s">
        <v>1042</v>
      </c>
      <c r="Y447" s="15" t="s">
        <v>1321</v>
      </c>
      <c r="Z447" s="15">
        <v>55372</v>
      </c>
    </row>
    <row r="448" spans="1:26" ht="13.2" x14ac:dyDescent="0.25">
      <c r="A448" s="15">
        <v>19840</v>
      </c>
      <c r="B448" s="15">
        <v>86465</v>
      </c>
      <c r="C448" s="16">
        <v>43912</v>
      </c>
      <c r="D448" s="16">
        <v>43915</v>
      </c>
      <c r="E448" s="15" t="s">
        <v>983</v>
      </c>
      <c r="F448" s="15">
        <v>0.03</v>
      </c>
      <c r="G448" s="15">
        <v>30</v>
      </c>
      <c r="H448" s="15">
        <v>1261.4718</v>
      </c>
      <c r="I448" s="15">
        <v>1261.4718</v>
      </c>
      <c r="J448" s="15">
        <v>-211.87880000000001</v>
      </c>
      <c r="K448" s="15">
        <v>160.97999999999999</v>
      </c>
      <c r="L448" s="15">
        <v>11</v>
      </c>
      <c r="M448" s="15">
        <v>1828.22</v>
      </c>
      <c r="N448" s="15">
        <v>2561</v>
      </c>
      <c r="O448" s="15" t="s">
        <v>3097</v>
      </c>
      <c r="P448" s="15" t="s">
        <v>716</v>
      </c>
      <c r="Q448" s="15" t="s">
        <v>723</v>
      </c>
      <c r="R448" s="15" t="s">
        <v>727</v>
      </c>
      <c r="S448" s="15" t="s">
        <v>731</v>
      </c>
      <c r="T448" s="15" t="s">
        <v>744</v>
      </c>
      <c r="U448" s="15" t="s">
        <v>609</v>
      </c>
      <c r="V448" s="15">
        <v>0.62</v>
      </c>
      <c r="W448" s="15" t="s">
        <v>720</v>
      </c>
      <c r="X448" s="15" t="s">
        <v>1022</v>
      </c>
      <c r="Y448" s="15" t="s">
        <v>1241</v>
      </c>
      <c r="Z448" s="15">
        <v>10562</v>
      </c>
    </row>
    <row r="449" spans="1:26" ht="13.2" x14ac:dyDescent="0.25">
      <c r="A449" s="15">
        <v>23550</v>
      </c>
      <c r="B449" s="15">
        <v>88870</v>
      </c>
      <c r="C449" s="16">
        <v>43912</v>
      </c>
      <c r="D449" s="16">
        <v>43914</v>
      </c>
      <c r="E449" s="15" t="s">
        <v>982</v>
      </c>
      <c r="F449" s="15">
        <v>0.08</v>
      </c>
      <c r="G449" s="15">
        <v>8.3699999999999992</v>
      </c>
      <c r="H449" s="15">
        <v>-29.49</v>
      </c>
      <c r="I449" s="15" t="s">
        <v>4646</v>
      </c>
      <c r="J449" s="15" t="s">
        <v>4646</v>
      </c>
      <c r="K449" s="15">
        <v>6.84</v>
      </c>
      <c r="L449" s="15">
        <v>1</v>
      </c>
      <c r="M449" s="15">
        <v>8.39</v>
      </c>
      <c r="N449" s="15">
        <v>1940</v>
      </c>
      <c r="O449" s="15" t="s">
        <v>3365</v>
      </c>
      <c r="P449" s="15" t="s">
        <v>714</v>
      </c>
      <c r="Q449" s="15" t="s">
        <v>724</v>
      </c>
      <c r="R449" s="15" t="s">
        <v>725</v>
      </c>
      <c r="S449" s="15" t="s">
        <v>105</v>
      </c>
      <c r="T449" s="15" t="s">
        <v>745</v>
      </c>
      <c r="U449" s="15" t="s">
        <v>581</v>
      </c>
      <c r="V449" s="15">
        <v>0.57999999999999996</v>
      </c>
      <c r="W449" s="15" t="s">
        <v>719</v>
      </c>
      <c r="X449" s="15" t="s">
        <v>1066</v>
      </c>
      <c r="Y449" s="15" t="s">
        <v>1465</v>
      </c>
      <c r="Z449" s="15">
        <v>84020</v>
      </c>
    </row>
    <row r="450" spans="1:26" ht="13.2" x14ac:dyDescent="0.25">
      <c r="A450" s="15">
        <v>23551</v>
      </c>
      <c r="B450" s="15">
        <v>88870</v>
      </c>
      <c r="C450" s="16">
        <v>43912</v>
      </c>
      <c r="D450" s="16">
        <v>43913</v>
      </c>
      <c r="E450" s="15" t="s">
        <v>982</v>
      </c>
      <c r="F450" s="15">
        <v>0.1</v>
      </c>
      <c r="G450" s="15">
        <v>4</v>
      </c>
      <c r="H450" s="15">
        <v>-521.09</v>
      </c>
      <c r="I450" s="15" t="s">
        <v>4646</v>
      </c>
      <c r="J450" s="15">
        <v>-5.2988</v>
      </c>
      <c r="K450" s="15">
        <v>152.47999999999999</v>
      </c>
      <c r="L450" s="15">
        <v>4</v>
      </c>
      <c r="M450" s="15">
        <v>558.16999999999996</v>
      </c>
      <c r="N450" s="15">
        <v>1938</v>
      </c>
      <c r="O450" s="15" t="s">
        <v>3365</v>
      </c>
      <c r="P450" s="15" t="s">
        <v>715</v>
      </c>
      <c r="Q450" s="15" t="s">
        <v>724</v>
      </c>
      <c r="R450" s="15" t="s">
        <v>726</v>
      </c>
      <c r="S450" s="15" t="s">
        <v>729</v>
      </c>
      <c r="T450" s="15" t="s">
        <v>743</v>
      </c>
      <c r="U450" s="15" t="s">
        <v>73</v>
      </c>
      <c r="V450" s="15">
        <v>0.79</v>
      </c>
      <c r="W450" s="15" t="s">
        <v>718</v>
      </c>
      <c r="X450" s="15" t="s">
        <v>1050</v>
      </c>
      <c r="Y450" s="15" t="s">
        <v>1470</v>
      </c>
      <c r="Z450" s="15">
        <v>66801</v>
      </c>
    </row>
    <row r="451" spans="1:26" ht="13.2" x14ac:dyDescent="0.25">
      <c r="A451" s="15">
        <v>24862</v>
      </c>
      <c r="B451" s="15">
        <v>87484</v>
      </c>
      <c r="C451" s="16">
        <v>43912</v>
      </c>
      <c r="D451" s="16">
        <v>43914</v>
      </c>
      <c r="E451" s="15" t="s">
        <v>983</v>
      </c>
      <c r="F451" s="15">
        <v>0.03</v>
      </c>
      <c r="G451" s="15">
        <v>6.35</v>
      </c>
      <c r="H451" s="15">
        <v>68.675999999999988</v>
      </c>
      <c r="I451" s="15">
        <v>68.675999999999988</v>
      </c>
      <c r="J451" s="15">
        <v>-115.38</v>
      </c>
      <c r="K451" s="15">
        <v>12.28</v>
      </c>
      <c r="L451" s="15">
        <v>7</v>
      </c>
      <c r="M451" s="15">
        <v>87.53</v>
      </c>
      <c r="N451" s="15">
        <v>1553</v>
      </c>
      <c r="O451" s="15" t="s">
        <v>2977</v>
      </c>
      <c r="P451" s="15" t="s">
        <v>714</v>
      </c>
      <c r="Q451" s="15" t="s">
        <v>722</v>
      </c>
      <c r="R451" s="15" t="s">
        <v>725</v>
      </c>
      <c r="S451" s="15" t="s">
        <v>730</v>
      </c>
      <c r="T451" s="15" t="s">
        <v>743</v>
      </c>
      <c r="U451" s="15" t="s">
        <v>569</v>
      </c>
      <c r="V451" s="15">
        <v>0.38</v>
      </c>
      <c r="W451" s="15" t="s">
        <v>717</v>
      </c>
      <c r="X451" s="15" t="s">
        <v>1214</v>
      </c>
      <c r="Y451" s="15" t="s">
        <v>1298</v>
      </c>
      <c r="Z451" s="15">
        <v>38701</v>
      </c>
    </row>
    <row r="452" spans="1:26" ht="13.2" x14ac:dyDescent="0.25">
      <c r="A452" s="15">
        <v>25795</v>
      </c>
      <c r="B452" s="15">
        <v>91581</v>
      </c>
      <c r="C452" s="16">
        <v>43912</v>
      </c>
      <c r="D452" s="16">
        <v>43913</v>
      </c>
      <c r="E452" s="15" t="s">
        <v>983</v>
      </c>
      <c r="F452" s="15">
        <v>0.01</v>
      </c>
      <c r="G452" s="15">
        <v>17.850000000000001</v>
      </c>
      <c r="H452" s="15">
        <v>837.68069999999989</v>
      </c>
      <c r="I452" s="15">
        <v>837.68069999999989</v>
      </c>
      <c r="J452" s="15" t="s">
        <v>4646</v>
      </c>
      <c r="K452" s="15">
        <v>145.44999999999999</v>
      </c>
      <c r="L452" s="15">
        <v>8</v>
      </c>
      <c r="M452" s="15">
        <v>1214.03</v>
      </c>
      <c r="N452" s="15">
        <v>959</v>
      </c>
      <c r="O452" s="15" t="s">
        <v>3584</v>
      </c>
      <c r="P452" s="15" t="s">
        <v>716</v>
      </c>
      <c r="Q452" s="15" t="s">
        <v>724</v>
      </c>
      <c r="R452" s="15" t="s">
        <v>726</v>
      </c>
      <c r="S452" s="15" t="s">
        <v>740</v>
      </c>
      <c r="T452" s="15" t="s">
        <v>744</v>
      </c>
      <c r="U452" s="15" t="s">
        <v>693</v>
      </c>
      <c r="V452" s="15">
        <v>0.56000000000000005</v>
      </c>
      <c r="W452" s="15" t="s">
        <v>718</v>
      </c>
      <c r="X452" s="15" t="s">
        <v>1018</v>
      </c>
      <c r="Y452" s="15" t="s">
        <v>1044</v>
      </c>
      <c r="Z452" s="15">
        <v>76028</v>
      </c>
    </row>
    <row r="453" spans="1:26" ht="13.2" x14ac:dyDescent="0.25">
      <c r="A453" s="15">
        <v>4788</v>
      </c>
      <c r="B453" s="15">
        <v>34017</v>
      </c>
      <c r="C453" s="16">
        <v>43913</v>
      </c>
      <c r="D453" s="16">
        <v>43913</v>
      </c>
      <c r="E453" s="15" t="s">
        <v>981</v>
      </c>
      <c r="F453" s="15">
        <v>0.05</v>
      </c>
      <c r="G453" s="15">
        <v>0.71</v>
      </c>
      <c r="H453" s="15">
        <v>29.17</v>
      </c>
      <c r="I453" s="15">
        <v>29.17</v>
      </c>
      <c r="J453" s="15" t="s">
        <v>4646</v>
      </c>
      <c r="K453" s="15">
        <v>4.84</v>
      </c>
      <c r="L453" s="15">
        <v>20</v>
      </c>
      <c r="M453" s="15">
        <v>103.39</v>
      </c>
      <c r="N453" s="15">
        <v>2618</v>
      </c>
      <c r="O453" s="15" t="s">
        <v>3588</v>
      </c>
      <c r="P453" s="15" t="s">
        <v>715</v>
      </c>
      <c r="Q453" s="15" t="s">
        <v>724</v>
      </c>
      <c r="R453" s="15" t="s">
        <v>725</v>
      </c>
      <c r="S453" s="15" t="s">
        <v>728</v>
      </c>
      <c r="T453" s="15" t="s">
        <v>742</v>
      </c>
      <c r="U453" s="15" t="s">
        <v>473</v>
      </c>
      <c r="V453" s="15">
        <v>0.52</v>
      </c>
      <c r="W453" s="15" t="s">
        <v>720</v>
      </c>
      <c r="X453" s="15" t="s">
        <v>1022</v>
      </c>
      <c r="Y453" s="15" t="s">
        <v>1008</v>
      </c>
      <c r="Z453" s="15">
        <v>10004</v>
      </c>
    </row>
    <row r="454" spans="1:26" ht="13.2" x14ac:dyDescent="0.25">
      <c r="A454" s="15">
        <v>4789</v>
      </c>
      <c r="B454" s="15">
        <v>34017</v>
      </c>
      <c r="C454" s="16">
        <v>43913</v>
      </c>
      <c r="D454" s="16">
        <v>43915</v>
      </c>
      <c r="E454" s="15" t="s">
        <v>981</v>
      </c>
      <c r="F454" s="15">
        <v>0.01</v>
      </c>
      <c r="G454" s="15">
        <v>7.69</v>
      </c>
      <c r="H454" s="15">
        <v>-48.97</v>
      </c>
      <c r="I454" s="15" t="s">
        <v>4646</v>
      </c>
      <c r="J454" s="15" t="s">
        <v>4646</v>
      </c>
      <c r="K454" s="15">
        <v>14.98</v>
      </c>
      <c r="L454" s="15">
        <v>28</v>
      </c>
      <c r="M454" s="15">
        <v>435.39</v>
      </c>
      <c r="N454" s="15">
        <v>2618</v>
      </c>
      <c r="O454" s="15" t="s">
        <v>3589</v>
      </c>
      <c r="P454" s="15" t="s">
        <v>714</v>
      </c>
      <c r="Q454" s="15" t="s">
        <v>724</v>
      </c>
      <c r="R454" s="15" t="s">
        <v>725</v>
      </c>
      <c r="S454" s="15" t="s">
        <v>734</v>
      </c>
      <c r="T454" s="15" t="s">
        <v>743</v>
      </c>
      <c r="U454" s="15" t="s">
        <v>499</v>
      </c>
      <c r="V454" s="15">
        <v>0.56999999999999995</v>
      </c>
      <c r="W454" s="15" t="s">
        <v>720</v>
      </c>
      <c r="X454" s="15" t="s">
        <v>1022</v>
      </c>
      <c r="Y454" s="15" t="s">
        <v>1008</v>
      </c>
      <c r="Z454" s="15">
        <v>10004</v>
      </c>
    </row>
    <row r="455" spans="1:26" ht="13.2" x14ac:dyDescent="0.25">
      <c r="A455" s="15">
        <v>22788</v>
      </c>
      <c r="B455" s="15">
        <v>88014</v>
      </c>
      <c r="C455" s="16">
        <v>43913</v>
      </c>
      <c r="D455" s="16">
        <v>43913</v>
      </c>
      <c r="E455" s="15" t="s">
        <v>981</v>
      </c>
      <c r="F455" s="15">
        <v>0.05</v>
      </c>
      <c r="G455" s="15">
        <v>0.71</v>
      </c>
      <c r="H455" s="15">
        <v>17.836500000000001</v>
      </c>
      <c r="I455" s="15">
        <v>17.836500000000001</v>
      </c>
      <c r="J455" s="15">
        <v>-315.35069999999996</v>
      </c>
      <c r="K455" s="15">
        <v>4.84</v>
      </c>
      <c r="L455" s="15">
        <v>5</v>
      </c>
      <c r="M455" s="15">
        <v>25.85</v>
      </c>
      <c r="N455" s="15">
        <v>2619</v>
      </c>
      <c r="O455" s="15" t="s">
        <v>3386</v>
      </c>
      <c r="P455" s="15" t="s">
        <v>715</v>
      </c>
      <c r="Q455" s="15" t="s">
        <v>724</v>
      </c>
      <c r="R455" s="15" t="s">
        <v>725</v>
      </c>
      <c r="S455" s="15" t="s">
        <v>728</v>
      </c>
      <c r="T455" s="15" t="s">
        <v>742</v>
      </c>
      <c r="U455" s="15" t="s">
        <v>473</v>
      </c>
      <c r="V455" s="15">
        <v>0.52</v>
      </c>
      <c r="W455" s="15" t="s">
        <v>718</v>
      </c>
      <c r="X455" s="15" t="s">
        <v>1247</v>
      </c>
      <c r="Y455" s="15" t="s">
        <v>1246</v>
      </c>
      <c r="Z455" s="15">
        <v>57103</v>
      </c>
    </row>
    <row r="456" spans="1:26" ht="13.2" x14ac:dyDescent="0.25">
      <c r="A456" s="15">
        <v>24161</v>
      </c>
      <c r="B456" s="15">
        <v>88836</v>
      </c>
      <c r="C456" s="16">
        <v>43913</v>
      </c>
      <c r="D456" s="16">
        <v>43915</v>
      </c>
      <c r="E456" s="15" t="s">
        <v>983</v>
      </c>
      <c r="F456" s="15">
        <v>0.05</v>
      </c>
      <c r="G456" s="15">
        <v>5.81</v>
      </c>
      <c r="H456" s="15">
        <v>349.05930000000001</v>
      </c>
      <c r="I456" s="15">
        <v>349.05930000000001</v>
      </c>
      <c r="J456" s="15">
        <v>-17.34</v>
      </c>
      <c r="K456" s="15">
        <v>11.97</v>
      </c>
      <c r="L456" s="15">
        <v>2</v>
      </c>
      <c r="M456" s="15">
        <v>25.31</v>
      </c>
      <c r="N456" s="15">
        <v>3381</v>
      </c>
      <c r="O456" s="15" t="s">
        <v>3512</v>
      </c>
      <c r="P456" s="15" t="s">
        <v>714</v>
      </c>
      <c r="Q456" s="15" t="s">
        <v>724</v>
      </c>
      <c r="R456" s="15" t="s">
        <v>725</v>
      </c>
      <c r="S456" s="15" t="s">
        <v>728</v>
      </c>
      <c r="T456" s="15" t="s">
        <v>745</v>
      </c>
      <c r="U456" s="15" t="s">
        <v>205</v>
      </c>
      <c r="V456" s="15">
        <v>0.6</v>
      </c>
      <c r="W456" s="15" t="s">
        <v>717</v>
      </c>
      <c r="X456" s="15" t="s">
        <v>1043</v>
      </c>
      <c r="Y456" s="15" t="s">
        <v>1877</v>
      </c>
      <c r="Z456" s="15">
        <v>31204</v>
      </c>
    </row>
    <row r="457" spans="1:26" ht="13.2" x14ac:dyDescent="0.25">
      <c r="A457" s="15">
        <v>26034</v>
      </c>
      <c r="B457" s="15">
        <v>90514</v>
      </c>
      <c r="C457" s="16">
        <v>43913</v>
      </c>
      <c r="D457" s="16">
        <v>43915</v>
      </c>
      <c r="E457" s="15" t="s">
        <v>982</v>
      </c>
      <c r="F457" s="15">
        <v>0.09</v>
      </c>
      <c r="G457" s="15">
        <v>1.49</v>
      </c>
      <c r="H457" s="15">
        <v>16.898</v>
      </c>
      <c r="I457" s="15">
        <v>16.898</v>
      </c>
      <c r="J457" s="15" t="s">
        <v>4646</v>
      </c>
      <c r="K457" s="15">
        <v>4.55</v>
      </c>
      <c r="L457" s="15">
        <v>6</v>
      </c>
      <c r="M457" s="15">
        <v>25.45</v>
      </c>
      <c r="N457" s="15">
        <v>1368</v>
      </c>
      <c r="O457" s="15" t="s">
        <v>2976</v>
      </c>
      <c r="P457" s="15" t="s">
        <v>714</v>
      </c>
      <c r="Q457" s="15" t="s">
        <v>723</v>
      </c>
      <c r="R457" s="15" t="s">
        <v>725</v>
      </c>
      <c r="S457" s="15" t="s">
        <v>104</v>
      </c>
      <c r="T457" s="15" t="s">
        <v>743</v>
      </c>
      <c r="U457" s="15" t="s">
        <v>177</v>
      </c>
      <c r="V457" s="15">
        <v>0.35</v>
      </c>
      <c r="W457" s="15" t="s">
        <v>718</v>
      </c>
      <c r="X457" s="15" t="s">
        <v>1018</v>
      </c>
      <c r="Y457" s="15" t="s">
        <v>1729</v>
      </c>
      <c r="Z457" s="15">
        <v>75901</v>
      </c>
    </row>
    <row r="458" spans="1:26" ht="13.2" x14ac:dyDescent="0.25">
      <c r="A458" s="15">
        <v>26035</v>
      </c>
      <c r="B458" s="15">
        <v>90514</v>
      </c>
      <c r="C458" s="16">
        <v>43913</v>
      </c>
      <c r="D458" s="16">
        <v>43915</v>
      </c>
      <c r="E458" s="15" t="s">
        <v>982</v>
      </c>
      <c r="F458" s="15">
        <v>7.0000000000000007E-2</v>
      </c>
      <c r="G458" s="15">
        <v>5.76</v>
      </c>
      <c r="H458" s="15">
        <v>20.14</v>
      </c>
      <c r="I458" s="15">
        <v>20.14</v>
      </c>
      <c r="J458" s="15">
        <v>-15.741200000000001</v>
      </c>
      <c r="K458" s="15">
        <v>9.7799999999999994</v>
      </c>
      <c r="L458" s="15">
        <v>11</v>
      </c>
      <c r="M458" s="15">
        <v>110.72</v>
      </c>
      <c r="N458" s="15">
        <v>1369</v>
      </c>
      <c r="O458" s="15" t="s">
        <v>3581</v>
      </c>
      <c r="P458" s="15" t="s">
        <v>715</v>
      </c>
      <c r="Q458" s="15" t="s">
        <v>723</v>
      </c>
      <c r="R458" s="15" t="s">
        <v>725</v>
      </c>
      <c r="S458" s="15" t="s">
        <v>732</v>
      </c>
      <c r="T458" s="15" t="s">
        <v>743</v>
      </c>
      <c r="U458" s="15" t="s">
        <v>158</v>
      </c>
      <c r="V458" s="15">
        <v>0.35</v>
      </c>
      <c r="W458" s="15" t="s">
        <v>718</v>
      </c>
      <c r="X458" s="15" t="s">
        <v>1018</v>
      </c>
      <c r="Y458" s="15" t="s">
        <v>1251</v>
      </c>
      <c r="Z458" s="15">
        <v>76063</v>
      </c>
    </row>
    <row r="459" spans="1:26" ht="13.2" x14ac:dyDescent="0.25">
      <c r="A459" s="15">
        <v>8200</v>
      </c>
      <c r="B459" s="15">
        <v>58628</v>
      </c>
      <c r="C459" s="16">
        <v>43914</v>
      </c>
      <c r="D459" s="16">
        <v>43915</v>
      </c>
      <c r="E459" s="15" t="s">
        <v>982</v>
      </c>
      <c r="F459" s="15">
        <v>0.09</v>
      </c>
      <c r="G459" s="15">
        <v>52.42</v>
      </c>
      <c r="H459" s="15">
        <v>-445.97177625000006</v>
      </c>
      <c r="I459" s="15" t="s">
        <v>4646</v>
      </c>
      <c r="J459" s="15">
        <v>-48.875</v>
      </c>
      <c r="K459" s="15">
        <v>138.75</v>
      </c>
      <c r="L459" s="15">
        <v>23</v>
      </c>
      <c r="M459" s="15">
        <v>2527.79</v>
      </c>
      <c r="N459" s="15">
        <v>1060</v>
      </c>
      <c r="O459" s="15" t="s">
        <v>4396</v>
      </c>
      <c r="P459" s="15" t="s">
        <v>716</v>
      </c>
      <c r="Q459" s="15" t="s">
        <v>722</v>
      </c>
      <c r="R459" s="15" t="s">
        <v>727</v>
      </c>
      <c r="S459" s="15" t="s">
        <v>735</v>
      </c>
      <c r="T459" s="15" t="s">
        <v>746</v>
      </c>
      <c r="U459" s="15" t="s">
        <v>353</v>
      </c>
      <c r="V459" s="15">
        <v>0.74</v>
      </c>
      <c r="W459" s="15" t="s">
        <v>717</v>
      </c>
      <c r="X459" s="15" t="s">
        <v>1043</v>
      </c>
      <c r="Y459" s="15" t="s">
        <v>991</v>
      </c>
      <c r="Z459" s="15">
        <v>30318</v>
      </c>
    </row>
    <row r="460" spans="1:26" ht="13.2" x14ac:dyDescent="0.25">
      <c r="A460" s="15">
        <v>22562</v>
      </c>
      <c r="B460" s="15">
        <v>91108</v>
      </c>
      <c r="C460" s="16">
        <v>43914</v>
      </c>
      <c r="D460" s="16">
        <v>43915</v>
      </c>
      <c r="E460" s="15" t="s">
        <v>983</v>
      </c>
      <c r="F460" s="15">
        <v>0.1</v>
      </c>
      <c r="G460" s="15">
        <v>2.99</v>
      </c>
      <c r="H460" s="15">
        <v>104.9145</v>
      </c>
      <c r="I460" s="15">
        <v>104.9145</v>
      </c>
      <c r="J460" s="15">
        <v>-117.86</v>
      </c>
      <c r="K460" s="15">
        <v>14.28</v>
      </c>
      <c r="L460" s="15">
        <v>11</v>
      </c>
      <c r="M460" s="15">
        <v>152.05000000000001</v>
      </c>
      <c r="N460" s="15">
        <v>2430</v>
      </c>
      <c r="O460" s="15" t="s">
        <v>4440</v>
      </c>
      <c r="P460" s="15" t="s">
        <v>714</v>
      </c>
      <c r="Q460" s="15" t="s">
        <v>721</v>
      </c>
      <c r="R460" s="15" t="s">
        <v>725</v>
      </c>
      <c r="S460" s="15" t="s">
        <v>104</v>
      </c>
      <c r="T460" s="15" t="s">
        <v>743</v>
      </c>
      <c r="U460" s="15" t="s">
        <v>120</v>
      </c>
      <c r="V460" s="15">
        <v>0.39</v>
      </c>
      <c r="W460" s="15" t="s">
        <v>718</v>
      </c>
      <c r="X460" s="15" t="s">
        <v>1018</v>
      </c>
      <c r="Y460" s="15" t="s">
        <v>1657</v>
      </c>
      <c r="Z460" s="15">
        <v>76541</v>
      </c>
    </row>
    <row r="461" spans="1:26" ht="13.2" x14ac:dyDescent="0.25">
      <c r="A461" s="15">
        <v>23313</v>
      </c>
      <c r="B461" s="15">
        <v>90557</v>
      </c>
      <c r="C461" s="16">
        <v>43914</v>
      </c>
      <c r="D461" s="16">
        <v>43916</v>
      </c>
      <c r="E461" s="15" t="s">
        <v>984</v>
      </c>
      <c r="F461" s="15">
        <v>0.08</v>
      </c>
      <c r="G461" s="15">
        <v>7.29</v>
      </c>
      <c r="H461" s="15">
        <v>-50.4</v>
      </c>
      <c r="I461" s="15" t="s">
        <v>4646</v>
      </c>
      <c r="J461" s="15">
        <v>-344.56363200000004</v>
      </c>
      <c r="K461" s="15">
        <v>9.48</v>
      </c>
      <c r="L461" s="15">
        <v>2</v>
      </c>
      <c r="M461" s="15">
        <v>20.22</v>
      </c>
      <c r="N461" s="15">
        <v>2308</v>
      </c>
      <c r="O461" s="15" t="s">
        <v>2648</v>
      </c>
      <c r="P461" s="15" t="s">
        <v>714</v>
      </c>
      <c r="Q461" s="15" t="s">
        <v>722</v>
      </c>
      <c r="R461" s="15" t="s">
        <v>727</v>
      </c>
      <c r="S461" s="15" t="s">
        <v>736</v>
      </c>
      <c r="T461" s="15" t="s">
        <v>745</v>
      </c>
      <c r="U461" s="15" t="s">
        <v>632</v>
      </c>
      <c r="V461" s="15">
        <v>0.45</v>
      </c>
      <c r="W461" s="15" t="s">
        <v>717</v>
      </c>
      <c r="X461" s="15" t="s">
        <v>1037</v>
      </c>
      <c r="Y461" s="15" t="s">
        <v>1742</v>
      </c>
      <c r="Z461" s="15">
        <v>33971</v>
      </c>
    </row>
    <row r="462" spans="1:26" ht="13.2" x14ac:dyDescent="0.25">
      <c r="A462" s="15">
        <v>23314</v>
      </c>
      <c r="B462" s="15">
        <v>90557</v>
      </c>
      <c r="C462" s="16">
        <v>43914</v>
      </c>
      <c r="D462" s="16">
        <v>43918</v>
      </c>
      <c r="E462" s="15" t="s">
        <v>984</v>
      </c>
      <c r="F462" s="15">
        <v>0.03</v>
      </c>
      <c r="G462" s="15">
        <v>19.989999999999998</v>
      </c>
      <c r="H462" s="15">
        <v>-348.75400000000002</v>
      </c>
      <c r="I462" s="15" t="s">
        <v>4646</v>
      </c>
      <c r="J462" s="15" t="s">
        <v>4646</v>
      </c>
      <c r="K462" s="15">
        <v>193.17</v>
      </c>
      <c r="L462" s="15">
        <v>8</v>
      </c>
      <c r="M462" s="15">
        <v>1548.97</v>
      </c>
      <c r="N462" s="15">
        <v>2308</v>
      </c>
      <c r="O462" s="15" t="s">
        <v>2648</v>
      </c>
      <c r="P462" s="15" t="s">
        <v>714</v>
      </c>
      <c r="Q462" s="15" t="s">
        <v>722</v>
      </c>
      <c r="R462" s="15" t="s">
        <v>725</v>
      </c>
      <c r="S462" s="15" t="s">
        <v>734</v>
      </c>
      <c r="T462" s="15" t="s">
        <v>743</v>
      </c>
      <c r="U462" s="15" t="s">
        <v>681</v>
      </c>
      <c r="V462" s="15">
        <v>0.71</v>
      </c>
      <c r="W462" s="15" t="s">
        <v>717</v>
      </c>
      <c r="X462" s="15" t="s">
        <v>1037</v>
      </c>
      <c r="Y462" s="15" t="s">
        <v>1742</v>
      </c>
      <c r="Z462" s="15">
        <v>33971</v>
      </c>
    </row>
    <row r="463" spans="1:26" ht="13.2" x14ac:dyDescent="0.25">
      <c r="A463" s="15">
        <v>23451</v>
      </c>
      <c r="B463" s="15">
        <v>90460</v>
      </c>
      <c r="C463" s="16">
        <v>43914</v>
      </c>
      <c r="D463" s="16">
        <v>43916</v>
      </c>
      <c r="E463" s="15" t="s">
        <v>985</v>
      </c>
      <c r="F463" s="15">
        <v>0.1</v>
      </c>
      <c r="G463" s="15">
        <v>54.95</v>
      </c>
      <c r="H463" s="15">
        <v>-25</v>
      </c>
      <c r="I463" s="15" t="s">
        <v>4646</v>
      </c>
      <c r="J463" s="15" t="s">
        <v>4646</v>
      </c>
      <c r="K463" s="15">
        <v>6.64</v>
      </c>
      <c r="L463" s="15">
        <v>4</v>
      </c>
      <c r="M463" s="15">
        <v>25.31</v>
      </c>
      <c r="N463" s="15">
        <v>3309</v>
      </c>
      <c r="O463" s="15" t="s">
        <v>2536</v>
      </c>
      <c r="P463" s="15" t="s">
        <v>714</v>
      </c>
      <c r="Q463" s="15" t="s">
        <v>722</v>
      </c>
      <c r="R463" s="15" t="s">
        <v>727</v>
      </c>
      <c r="S463" s="15" t="s">
        <v>736</v>
      </c>
      <c r="T463" s="15" t="s">
        <v>745</v>
      </c>
      <c r="U463" s="15" t="s">
        <v>967</v>
      </c>
      <c r="V463" s="15">
        <v>0.37</v>
      </c>
      <c r="W463" s="15" t="s">
        <v>720</v>
      </c>
      <c r="X463" s="15" t="s">
        <v>1910</v>
      </c>
      <c r="Y463" s="15" t="s">
        <v>1858</v>
      </c>
      <c r="Z463" s="15">
        <v>1760</v>
      </c>
    </row>
    <row r="464" spans="1:26" ht="13.2" x14ac:dyDescent="0.25">
      <c r="A464" s="15">
        <v>23452</v>
      </c>
      <c r="B464" s="15">
        <v>90460</v>
      </c>
      <c r="C464" s="16">
        <v>43914</v>
      </c>
      <c r="D464" s="16">
        <v>43915</v>
      </c>
      <c r="E464" s="15" t="s">
        <v>985</v>
      </c>
      <c r="F464" s="15">
        <v>0.05</v>
      </c>
      <c r="G464" s="15">
        <v>19.989999999999998</v>
      </c>
      <c r="H464" s="15">
        <v>255.14819999999997</v>
      </c>
      <c r="I464" s="15">
        <v>255.14819999999997</v>
      </c>
      <c r="J464" s="15" t="s">
        <v>4646</v>
      </c>
      <c r="K464" s="15">
        <v>90.48</v>
      </c>
      <c r="L464" s="15">
        <v>4</v>
      </c>
      <c r="M464" s="15">
        <v>369.78</v>
      </c>
      <c r="N464" s="15">
        <v>3310</v>
      </c>
      <c r="O464" s="15" t="s">
        <v>2867</v>
      </c>
      <c r="P464" s="15" t="s">
        <v>714</v>
      </c>
      <c r="Q464" s="15" t="s">
        <v>722</v>
      </c>
      <c r="R464" s="15" t="s">
        <v>725</v>
      </c>
      <c r="S464" s="15" t="s">
        <v>732</v>
      </c>
      <c r="T464" s="15" t="s">
        <v>743</v>
      </c>
      <c r="U464" s="15" t="s">
        <v>32</v>
      </c>
      <c r="V464" s="15">
        <v>0.4</v>
      </c>
      <c r="W464" s="15" t="s">
        <v>720</v>
      </c>
      <c r="X464" s="15" t="s">
        <v>1910</v>
      </c>
      <c r="Y464" s="15" t="s">
        <v>1859</v>
      </c>
      <c r="Z464" s="15">
        <v>2563</v>
      </c>
    </row>
    <row r="465" spans="1:26" ht="13.2" x14ac:dyDescent="0.25">
      <c r="A465" s="15">
        <v>26039</v>
      </c>
      <c r="B465" s="15">
        <v>86368</v>
      </c>
      <c r="C465" s="16">
        <v>43914</v>
      </c>
      <c r="D465" s="16">
        <v>43915</v>
      </c>
      <c r="E465" s="15" t="s">
        <v>982</v>
      </c>
      <c r="F465" s="15">
        <v>0.02</v>
      </c>
      <c r="G465" s="15">
        <v>5.41</v>
      </c>
      <c r="H465" s="15">
        <v>-16.37</v>
      </c>
      <c r="I465" s="15" t="s">
        <v>4646</v>
      </c>
      <c r="J465" s="15" t="s">
        <v>4646</v>
      </c>
      <c r="K465" s="15">
        <v>15.42</v>
      </c>
      <c r="L465" s="15">
        <v>2</v>
      </c>
      <c r="M465" s="15">
        <v>33.840000000000003</v>
      </c>
      <c r="N465" s="15">
        <v>3143</v>
      </c>
      <c r="O465" s="15" t="s">
        <v>3550</v>
      </c>
      <c r="P465" s="15" t="s">
        <v>714</v>
      </c>
      <c r="Q465" s="15" t="s">
        <v>723</v>
      </c>
      <c r="R465" s="15" t="s">
        <v>725</v>
      </c>
      <c r="S465" s="15" t="s">
        <v>734</v>
      </c>
      <c r="T465" s="15" t="s">
        <v>743</v>
      </c>
      <c r="U465" s="15" t="s">
        <v>435</v>
      </c>
      <c r="V465" s="15">
        <v>0.59</v>
      </c>
      <c r="W465" s="15" t="s">
        <v>718</v>
      </c>
      <c r="X465" s="15" t="s">
        <v>1018</v>
      </c>
      <c r="Y465" s="15" t="s">
        <v>1017</v>
      </c>
      <c r="Z465" s="15">
        <v>78660</v>
      </c>
    </row>
    <row r="466" spans="1:26" ht="13.2" x14ac:dyDescent="0.25">
      <c r="A466" s="15">
        <v>26200</v>
      </c>
      <c r="B466" s="15">
        <v>91354</v>
      </c>
      <c r="C466" s="16">
        <v>43914</v>
      </c>
      <c r="D466" s="16">
        <v>43915</v>
      </c>
      <c r="E466" s="15" t="s">
        <v>982</v>
      </c>
      <c r="F466" s="15">
        <v>0.09</v>
      </c>
      <c r="G466" s="15">
        <v>52.42</v>
      </c>
      <c r="H466" s="15">
        <v>-335.31712500000003</v>
      </c>
      <c r="I466" s="15" t="s">
        <v>4646</v>
      </c>
      <c r="J466" s="15" t="s">
        <v>4646</v>
      </c>
      <c r="K466" s="15">
        <v>138.75</v>
      </c>
      <c r="L466" s="15">
        <v>6</v>
      </c>
      <c r="M466" s="15">
        <v>659.42</v>
      </c>
      <c r="N466" s="15">
        <v>1062</v>
      </c>
      <c r="O466" s="15" t="s">
        <v>2118</v>
      </c>
      <c r="P466" s="15" t="s">
        <v>716</v>
      </c>
      <c r="Q466" s="15" t="s">
        <v>722</v>
      </c>
      <c r="R466" s="15" t="s">
        <v>727</v>
      </c>
      <c r="S466" s="15" t="s">
        <v>735</v>
      </c>
      <c r="T466" s="15" t="s">
        <v>746</v>
      </c>
      <c r="U466" s="15" t="s">
        <v>353</v>
      </c>
      <c r="V466" s="15">
        <v>0.74</v>
      </c>
      <c r="W466" s="15" t="s">
        <v>720</v>
      </c>
      <c r="X466" s="15" t="s">
        <v>1022</v>
      </c>
      <c r="Y466" s="15" t="s">
        <v>1906</v>
      </c>
      <c r="Z466" s="15">
        <v>11727</v>
      </c>
    </row>
    <row r="467" spans="1:26" ht="13.2" x14ac:dyDescent="0.25">
      <c r="A467" s="15">
        <v>18054</v>
      </c>
      <c r="B467" s="15">
        <v>86153</v>
      </c>
      <c r="C467" s="16">
        <v>43915</v>
      </c>
      <c r="D467" s="16">
        <v>43917</v>
      </c>
      <c r="E467" s="15" t="s">
        <v>985</v>
      </c>
      <c r="F467" s="15">
        <v>7.0000000000000007E-2</v>
      </c>
      <c r="G467" s="15">
        <v>1.39</v>
      </c>
      <c r="H467" s="15">
        <v>18.643799999999999</v>
      </c>
      <c r="I467" s="15">
        <v>18.643799999999999</v>
      </c>
      <c r="J467" s="15" t="s">
        <v>4646</v>
      </c>
      <c r="K467" s="15">
        <v>5.68</v>
      </c>
      <c r="L467" s="15">
        <v>5</v>
      </c>
      <c r="M467" s="15">
        <v>27.02</v>
      </c>
      <c r="N467" s="15">
        <v>880</v>
      </c>
      <c r="O467" s="15" t="s">
        <v>2208</v>
      </c>
      <c r="P467" s="15" t="s">
        <v>714</v>
      </c>
      <c r="Q467" s="15" t="s">
        <v>722</v>
      </c>
      <c r="R467" s="15" t="s">
        <v>725</v>
      </c>
      <c r="S467" s="15" t="s">
        <v>732</v>
      </c>
      <c r="T467" s="15" t="s">
        <v>743</v>
      </c>
      <c r="U467" s="15" t="s">
        <v>538</v>
      </c>
      <c r="V467" s="15">
        <v>0.38</v>
      </c>
      <c r="W467" s="15" t="s">
        <v>719</v>
      </c>
      <c r="X467" s="15" t="s">
        <v>1026</v>
      </c>
      <c r="Y467" s="15" t="s">
        <v>1057</v>
      </c>
      <c r="Z467" s="15">
        <v>85254</v>
      </c>
    </row>
    <row r="468" spans="1:26" ht="13.2" x14ac:dyDescent="0.25">
      <c r="A468" s="15">
        <v>18055</v>
      </c>
      <c r="B468" s="15">
        <v>86153</v>
      </c>
      <c r="C468" s="16">
        <v>43915</v>
      </c>
      <c r="D468" s="16">
        <v>43917</v>
      </c>
      <c r="E468" s="15" t="s">
        <v>985</v>
      </c>
      <c r="F468" s="15">
        <v>0.06</v>
      </c>
      <c r="G468" s="15">
        <v>11.54</v>
      </c>
      <c r="H468" s="15">
        <v>-31.24</v>
      </c>
      <c r="I468" s="15" t="s">
        <v>4646</v>
      </c>
      <c r="J468" s="15">
        <v>-577.30400000000009</v>
      </c>
      <c r="K468" s="15">
        <v>22.84</v>
      </c>
      <c r="L468" s="15">
        <v>1</v>
      </c>
      <c r="M468" s="15">
        <v>27.67</v>
      </c>
      <c r="N468" s="15">
        <v>880</v>
      </c>
      <c r="O468" s="15" t="s">
        <v>4469</v>
      </c>
      <c r="P468" s="15" t="s">
        <v>714</v>
      </c>
      <c r="Q468" s="15" t="s">
        <v>722</v>
      </c>
      <c r="R468" s="15" t="s">
        <v>725</v>
      </c>
      <c r="S468" s="15" t="s">
        <v>730</v>
      </c>
      <c r="T468" s="15" t="s">
        <v>743</v>
      </c>
      <c r="U468" s="15" t="s">
        <v>87</v>
      </c>
      <c r="V468" s="15">
        <v>0.39</v>
      </c>
      <c r="W468" s="15" t="s">
        <v>719</v>
      </c>
      <c r="X468" s="15" t="s">
        <v>1026</v>
      </c>
      <c r="Y468" s="15" t="s">
        <v>1057</v>
      </c>
      <c r="Z468" s="15">
        <v>85254</v>
      </c>
    </row>
    <row r="469" spans="1:26" ht="13.2" x14ac:dyDescent="0.25">
      <c r="A469" s="15">
        <v>18275</v>
      </c>
      <c r="B469" s="15">
        <v>87345</v>
      </c>
      <c r="C469" s="16">
        <v>43915</v>
      </c>
      <c r="D469" s="16">
        <v>43919</v>
      </c>
      <c r="E469" s="15" t="s">
        <v>984</v>
      </c>
      <c r="F469" s="15">
        <v>0.05</v>
      </c>
      <c r="G469" s="15">
        <v>5.26</v>
      </c>
      <c r="H469" s="15">
        <v>-152.52449999999999</v>
      </c>
      <c r="I469" s="15" t="s">
        <v>4646</v>
      </c>
      <c r="J469" s="15">
        <v>-30.284800000000001</v>
      </c>
      <c r="K469" s="15">
        <v>3.98</v>
      </c>
      <c r="L469" s="15">
        <v>12</v>
      </c>
      <c r="M469" s="15">
        <v>49.44</v>
      </c>
      <c r="N469" s="15">
        <v>1699</v>
      </c>
      <c r="O469" s="15" t="s">
        <v>2302</v>
      </c>
      <c r="P469" s="15" t="s">
        <v>714</v>
      </c>
      <c r="Q469" s="15" t="s">
        <v>722</v>
      </c>
      <c r="R469" s="15" t="s">
        <v>725</v>
      </c>
      <c r="S469" s="15" t="s">
        <v>104</v>
      </c>
      <c r="T469" s="15" t="s">
        <v>743</v>
      </c>
      <c r="U469" s="15" t="s">
        <v>975</v>
      </c>
      <c r="V469" s="15">
        <v>0.38</v>
      </c>
      <c r="W469" s="15" t="s">
        <v>720</v>
      </c>
      <c r="X469" s="15" t="s">
        <v>1074</v>
      </c>
      <c r="Y469" s="15" t="s">
        <v>1176</v>
      </c>
      <c r="Z469" s="15">
        <v>19057</v>
      </c>
    </row>
    <row r="470" spans="1:26" ht="13.2" x14ac:dyDescent="0.25">
      <c r="A470" s="15">
        <v>18276</v>
      </c>
      <c r="B470" s="15">
        <v>87345</v>
      </c>
      <c r="C470" s="16">
        <v>43915</v>
      </c>
      <c r="D470" s="16">
        <v>43915</v>
      </c>
      <c r="E470" s="15" t="s">
        <v>984</v>
      </c>
      <c r="F470" s="15">
        <v>0.01</v>
      </c>
      <c r="G470" s="15">
        <v>5.4</v>
      </c>
      <c r="H470" s="15">
        <v>-18.850000000000001</v>
      </c>
      <c r="I470" s="15" t="s">
        <v>4646</v>
      </c>
      <c r="J470" s="15">
        <v>-30.019600000000001</v>
      </c>
      <c r="K470" s="15">
        <v>6.48</v>
      </c>
      <c r="L470" s="15">
        <v>2</v>
      </c>
      <c r="M470" s="15">
        <v>14.29</v>
      </c>
      <c r="N470" s="15">
        <v>1699</v>
      </c>
      <c r="O470" s="15" t="s">
        <v>3478</v>
      </c>
      <c r="P470" s="15" t="s">
        <v>714</v>
      </c>
      <c r="Q470" s="15" t="s">
        <v>722</v>
      </c>
      <c r="R470" s="15" t="s">
        <v>725</v>
      </c>
      <c r="S470" s="15" t="s">
        <v>730</v>
      </c>
      <c r="T470" s="15" t="s">
        <v>743</v>
      </c>
      <c r="U470" s="15" t="s">
        <v>138</v>
      </c>
      <c r="V470" s="15">
        <v>0.37</v>
      </c>
      <c r="W470" s="15" t="s">
        <v>720</v>
      </c>
      <c r="X470" s="15" t="s">
        <v>1074</v>
      </c>
      <c r="Y470" s="15" t="s">
        <v>1176</v>
      </c>
      <c r="Z470" s="15">
        <v>19057</v>
      </c>
    </row>
    <row r="471" spans="1:26" ht="13.2" x14ac:dyDescent="0.25">
      <c r="A471" s="15">
        <v>19400</v>
      </c>
      <c r="B471" s="15">
        <v>87811</v>
      </c>
      <c r="C471" s="16">
        <v>43915</v>
      </c>
      <c r="D471" s="16">
        <v>43915</v>
      </c>
      <c r="E471" s="15" t="s">
        <v>984</v>
      </c>
      <c r="F471" s="15">
        <v>0.02</v>
      </c>
      <c r="G471" s="15">
        <v>41.44</v>
      </c>
      <c r="H471" s="15">
        <v>2568.4628999999995</v>
      </c>
      <c r="I471" s="15">
        <v>2568.4628999999995</v>
      </c>
      <c r="J471" s="15" t="s">
        <v>4646</v>
      </c>
      <c r="K471" s="15">
        <v>500.98</v>
      </c>
      <c r="L471" s="15">
        <v>7</v>
      </c>
      <c r="M471" s="15">
        <v>3722.41</v>
      </c>
      <c r="N471" s="15">
        <v>693</v>
      </c>
      <c r="O471" s="15" t="s">
        <v>3528</v>
      </c>
      <c r="P471" s="15" t="s">
        <v>716</v>
      </c>
      <c r="Q471" s="15" t="s">
        <v>722</v>
      </c>
      <c r="R471" s="15" t="s">
        <v>727</v>
      </c>
      <c r="S471" s="15" t="s">
        <v>738</v>
      </c>
      <c r="T471" s="15" t="s">
        <v>746</v>
      </c>
      <c r="U471" s="15" t="s">
        <v>145</v>
      </c>
      <c r="V471" s="15">
        <v>0.66</v>
      </c>
      <c r="W471" s="15" t="s">
        <v>719</v>
      </c>
      <c r="X471" s="15" t="s">
        <v>1076</v>
      </c>
      <c r="Y471" s="15" t="s">
        <v>1286</v>
      </c>
      <c r="Z471" s="15">
        <v>80229</v>
      </c>
    </row>
    <row r="472" spans="1:26" ht="13.2" x14ac:dyDescent="0.25">
      <c r="A472" s="15">
        <v>23430</v>
      </c>
      <c r="B472" s="15">
        <v>86957</v>
      </c>
      <c r="C472" s="16">
        <v>43915</v>
      </c>
      <c r="D472" s="16">
        <v>43917</v>
      </c>
      <c r="E472" s="15" t="s">
        <v>985</v>
      </c>
      <c r="F472" s="15">
        <v>0.01</v>
      </c>
      <c r="G472" s="15">
        <v>5.16</v>
      </c>
      <c r="H472" s="15">
        <v>-11.69</v>
      </c>
      <c r="I472" s="15" t="s">
        <v>4646</v>
      </c>
      <c r="J472" s="15" t="s">
        <v>4646</v>
      </c>
      <c r="K472" s="15">
        <v>10.64</v>
      </c>
      <c r="L472" s="15">
        <v>5</v>
      </c>
      <c r="M472" s="15">
        <v>58.52</v>
      </c>
      <c r="N472" s="15">
        <v>1829</v>
      </c>
      <c r="O472" s="15" t="s">
        <v>2688</v>
      </c>
      <c r="P472" s="15" t="s">
        <v>715</v>
      </c>
      <c r="Q472" s="15" t="s">
        <v>724</v>
      </c>
      <c r="R472" s="15" t="s">
        <v>727</v>
      </c>
      <c r="S472" s="15" t="s">
        <v>736</v>
      </c>
      <c r="T472" s="15" t="s">
        <v>743</v>
      </c>
      <c r="U472" s="15" t="s">
        <v>590</v>
      </c>
      <c r="V472" s="15">
        <v>0.56999999999999995</v>
      </c>
      <c r="W472" s="15" t="s">
        <v>718</v>
      </c>
      <c r="X472" s="15" t="s">
        <v>1015</v>
      </c>
      <c r="Y472" s="15" t="s">
        <v>1402</v>
      </c>
      <c r="Z472" s="15">
        <v>52402</v>
      </c>
    </row>
    <row r="473" spans="1:26" ht="13.2" x14ac:dyDescent="0.25">
      <c r="A473" s="15">
        <v>25183</v>
      </c>
      <c r="B473" s="15">
        <v>90146</v>
      </c>
      <c r="C473" s="16">
        <v>43915</v>
      </c>
      <c r="D473" s="16">
        <v>43915</v>
      </c>
      <c r="E473" s="15" t="s">
        <v>983</v>
      </c>
      <c r="F473" s="15">
        <v>0.01</v>
      </c>
      <c r="G473" s="15">
        <v>9.0299999999999994</v>
      </c>
      <c r="H473" s="15">
        <v>-12.026699999999998</v>
      </c>
      <c r="I473" s="15" t="s">
        <v>4646</v>
      </c>
      <c r="J473" s="15">
        <v>-25.95</v>
      </c>
      <c r="K473" s="15">
        <v>18.97</v>
      </c>
      <c r="L473" s="15">
        <v>8</v>
      </c>
      <c r="M473" s="15">
        <v>164.67</v>
      </c>
      <c r="N473" s="15">
        <v>2287</v>
      </c>
      <c r="O473" s="15" t="s">
        <v>4512</v>
      </c>
      <c r="P473" s="15" t="s">
        <v>714</v>
      </c>
      <c r="Q473" s="15" t="s">
        <v>724</v>
      </c>
      <c r="R473" s="15" t="s">
        <v>725</v>
      </c>
      <c r="S473" s="15" t="s">
        <v>730</v>
      </c>
      <c r="T473" s="15" t="s">
        <v>743</v>
      </c>
      <c r="U473" s="15" t="s">
        <v>494</v>
      </c>
      <c r="V473" s="15">
        <v>0.37</v>
      </c>
      <c r="W473" s="15" t="s">
        <v>717</v>
      </c>
      <c r="X473" s="15" t="s">
        <v>1054</v>
      </c>
      <c r="Y473" s="15" t="s">
        <v>1883</v>
      </c>
      <c r="Z473" s="15">
        <v>29483</v>
      </c>
    </row>
    <row r="474" spans="1:26" ht="13.2" x14ac:dyDescent="0.25">
      <c r="A474" s="15">
        <v>25184</v>
      </c>
      <c r="B474" s="15">
        <v>90146</v>
      </c>
      <c r="C474" s="16">
        <v>43915</v>
      </c>
      <c r="D474" s="16">
        <v>43916</v>
      </c>
      <c r="E474" s="15" t="s">
        <v>983</v>
      </c>
      <c r="F474" s="15">
        <v>0.03</v>
      </c>
      <c r="G474" s="15">
        <v>4.8600000000000003</v>
      </c>
      <c r="H474" s="15">
        <v>122.508</v>
      </c>
      <c r="I474" s="15">
        <v>122.508</v>
      </c>
      <c r="J474" s="15" t="s">
        <v>4646</v>
      </c>
      <c r="K474" s="15">
        <v>12.28</v>
      </c>
      <c r="L474" s="15">
        <v>6</v>
      </c>
      <c r="M474" s="15">
        <v>72.739999999999995</v>
      </c>
      <c r="N474" s="15">
        <v>2287</v>
      </c>
      <c r="O474" s="15" t="s">
        <v>2011</v>
      </c>
      <c r="P474" s="15" t="s">
        <v>714</v>
      </c>
      <c r="Q474" s="15" t="s">
        <v>724</v>
      </c>
      <c r="R474" s="15" t="s">
        <v>725</v>
      </c>
      <c r="S474" s="15" t="s">
        <v>730</v>
      </c>
      <c r="T474" s="15" t="s">
        <v>743</v>
      </c>
      <c r="U474" s="15" t="s">
        <v>811</v>
      </c>
      <c r="V474" s="15">
        <v>0.38</v>
      </c>
      <c r="W474" s="15" t="s">
        <v>717</v>
      </c>
      <c r="X474" s="15" t="s">
        <v>1054</v>
      </c>
      <c r="Y474" s="15" t="s">
        <v>1883</v>
      </c>
      <c r="Z474" s="15">
        <v>29483</v>
      </c>
    </row>
    <row r="475" spans="1:26" ht="13.2" x14ac:dyDescent="0.25">
      <c r="A475" s="15">
        <v>25185</v>
      </c>
      <c r="B475" s="15">
        <v>90146</v>
      </c>
      <c r="C475" s="16">
        <v>43915</v>
      </c>
      <c r="D475" s="16">
        <v>43917</v>
      </c>
      <c r="E475" s="15" t="s">
        <v>983</v>
      </c>
      <c r="F475" s="15">
        <v>0.05</v>
      </c>
      <c r="G475" s="15">
        <v>7.73</v>
      </c>
      <c r="H475" s="15">
        <v>-12.026699999999998</v>
      </c>
      <c r="I475" s="15" t="s">
        <v>4646</v>
      </c>
      <c r="J475" s="15">
        <v>-133.62</v>
      </c>
      <c r="K475" s="15">
        <v>34.99</v>
      </c>
      <c r="L475" s="15">
        <v>12</v>
      </c>
      <c r="M475" s="15">
        <v>418.75</v>
      </c>
      <c r="N475" s="15">
        <v>2287</v>
      </c>
      <c r="O475" s="15" t="s">
        <v>3774</v>
      </c>
      <c r="P475" s="15" t="s">
        <v>715</v>
      </c>
      <c r="Q475" s="15" t="s">
        <v>724</v>
      </c>
      <c r="R475" s="15" t="s">
        <v>725</v>
      </c>
      <c r="S475" s="15" t="s">
        <v>728</v>
      </c>
      <c r="T475" s="15" t="s">
        <v>743</v>
      </c>
      <c r="U475" s="15" t="s">
        <v>564</v>
      </c>
      <c r="V475" s="15">
        <v>0.59</v>
      </c>
      <c r="W475" s="15" t="s">
        <v>717</v>
      </c>
      <c r="X475" s="15" t="s">
        <v>1054</v>
      </c>
      <c r="Y475" s="15" t="s">
        <v>1883</v>
      </c>
      <c r="Z475" s="15">
        <v>29483</v>
      </c>
    </row>
    <row r="476" spans="1:26" ht="13.2" x14ac:dyDescent="0.25">
      <c r="A476" s="15">
        <v>18540</v>
      </c>
      <c r="B476" s="15">
        <v>88403</v>
      </c>
      <c r="C476" s="16">
        <v>43916</v>
      </c>
      <c r="D476" s="16">
        <v>43918</v>
      </c>
      <c r="E476" s="15" t="s">
        <v>985</v>
      </c>
      <c r="F476" s="15">
        <v>0.08</v>
      </c>
      <c r="G476" s="15">
        <v>1.5</v>
      </c>
      <c r="H476" s="15">
        <v>-601.80400000000009</v>
      </c>
      <c r="I476" s="15" t="s">
        <v>4646</v>
      </c>
      <c r="J476" s="15">
        <v>-89.746000000000009</v>
      </c>
      <c r="K476" s="15">
        <v>6.68</v>
      </c>
      <c r="L476" s="15">
        <v>10</v>
      </c>
      <c r="M476" s="15">
        <v>66.12</v>
      </c>
      <c r="N476" s="15">
        <v>2114</v>
      </c>
      <c r="O476" s="15" t="s">
        <v>3691</v>
      </c>
      <c r="P476" s="15" t="s">
        <v>714</v>
      </c>
      <c r="Q476" s="15" t="s">
        <v>724</v>
      </c>
      <c r="R476" s="15" t="s">
        <v>725</v>
      </c>
      <c r="S476" s="15" t="s">
        <v>728</v>
      </c>
      <c r="T476" s="15" t="s">
        <v>742</v>
      </c>
      <c r="U476" s="15" t="s">
        <v>482</v>
      </c>
      <c r="V476" s="15">
        <v>0.48</v>
      </c>
      <c r="W476" s="15" t="s">
        <v>717</v>
      </c>
      <c r="X476" s="15" t="s">
        <v>1114</v>
      </c>
      <c r="Y476" s="15" t="s">
        <v>1278</v>
      </c>
      <c r="Z476" s="15">
        <v>23518</v>
      </c>
    </row>
    <row r="477" spans="1:26" ht="13.2" x14ac:dyDescent="0.25">
      <c r="A477" s="15">
        <v>22376</v>
      </c>
      <c r="B477" s="15">
        <v>86751</v>
      </c>
      <c r="C477" s="16">
        <v>43916</v>
      </c>
      <c r="D477" s="16">
        <v>43916</v>
      </c>
      <c r="E477" s="15" t="s">
        <v>983</v>
      </c>
      <c r="F477" s="15">
        <v>7.0000000000000007E-2</v>
      </c>
      <c r="G477" s="15">
        <v>11.79</v>
      </c>
      <c r="H477" s="15">
        <v>-162.91800000000001</v>
      </c>
      <c r="I477" s="15" t="s">
        <v>4646</v>
      </c>
      <c r="J477" s="15">
        <v>-257.82400000000001</v>
      </c>
      <c r="K477" s="15">
        <v>225.04</v>
      </c>
      <c r="L477" s="15">
        <v>5</v>
      </c>
      <c r="M477" s="15">
        <v>1130.1500000000001</v>
      </c>
      <c r="N477" s="15">
        <v>2419</v>
      </c>
      <c r="O477" s="15" t="s">
        <v>4247</v>
      </c>
      <c r="P477" s="15" t="s">
        <v>714</v>
      </c>
      <c r="Q477" s="15" t="s">
        <v>723</v>
      </c>
      <c r="R477" s="15" t="s">
        <v>725</v>
      </c>
      <c r="S477" s="15" t="s">
        <v>733</v>
      </c>
      <c r="T477" s="15" t="s">
        <v>747</v>
      </c>
      <c r="U477" s="15" t="s">
        <v>408</v>
      </c>
      <c r="V477" s="15">
        <v>0.42</v>
      </c>
      <c r="W477" s="15" t="s">
        <v>717</v>
      </c>
      <c r="X477" s="15" t="s">
        <v>1114</v>
      </c>
      <c r="Y477" s="15" t="s">
        <v>1560</v>
      </c>
      <c r="Z477" s="15">
        <v>23701</v>
      </c>
    </row>
    <row r="478" spans="1:26" ht="13.2" x14ac:dyDescent="0.25">
      <c r="A478" s="15">
        <v>22377</v>
      </c>
      <c r="B478" s="15">
        <v>86751</v>
      </c>
      <c r="C478" s="16">
        <v>43916</v>
      </c>
      <c r="D478" s="16">
        <v>43919</v>
      </c>
      <c r="E478" s="15" t="s">
        <v>983</v>
      </c>
      <c r="F478" s="15">
        <v>0.03</v>
      </c>
      <c r="G478" s="15">
        <v>4.71</v>
      </c>
      <c r="H478" s="15">
        <v>859.7177999999999</v>
      </c>
      <c r="I478" s="15">
        <v>859.7177999999999</v>
      </c>
      <c r="J478" s="15">
        <v>-132.93</v>
      </c>
      <c r="K478" s="15">
        <v>7.84</v>
      </c>
      <c r="L478" s="15">
        <v>7</v>
      </c>
      <c r="M478" s="15">
        <v>54.37</v>
      </c>
      <c r="N478" s="15">
        <v>2419</v>
      </c>
      <c r="O478" s="15" t="s">
        <v>3377</v>
      </c>
      <c r="P478" s="15" t="s">
        <v>714</v>
      </c>
      <c r="Q478" s="15" t="s">
        <v>723</v>
      </c>
      <c r="R478" s="15" t="s">
        <v>725</v>
      </c>
      <c r="S478" s="15" t="s">
        <v>104</v>
      </c>
      <c r="T478" s="15" t="s">
        <v>743</v>
      </c>
      <c r="U478" s="15" t="s">
        <v>870</v>
      </c>
      <c r="V478" s="15">
        <v>0.35</v>
      </c>
      <c r="W478" s="15" t="s">
        <v>717</v>
      </c>
      <c r="X478" s="15" t="s">
        <v>1114</v>
      </c>
      <c r="Y478" s="15" t="s">
        <v>1560</v>
      </c>
      <c r="Z478" s="15">
        <v>23701</v>
      </c>
    </row>
    <row r="479" spans="1:26" ht="13.2" x14ac:dyDescent="0.25">
      <c r="A479" s="15">
        <v>24523</v>
      </c>
      <c r="B479" s="15">
        <v>91584</v>
      </c>
      <c r="C479" s="16">
        <v>43916</v>
      </c>
      <c r="D479" s="16">
        <v>43918</v>
      </c>
      <c r="E479" s="15" t="s">
        <v>983</v>
      </c>
      <c r="F479" s="15">
        <v>0.1</v>
      </c>
      <c r="G479" s="15">
        <v>5.74</v>
      </c>
      <c r="H479" s="15">
        <v>-29.003</v>
      </c>
      <c r="I479" s="15" t="s">
        <v>4646</v>
      </c>
      <c r="J479" s="15">
        <v>-48.632303999999991</v>
      </c>
      <c r="K479" s="15">
        <v>5.18</v>
      </c>
      <c r="L479" s="15">
        <v>2</v>
      </c>
      <c r="M479" s="15">
        <v>10.96</v>
      </c>
      <c r="N479" s="15">
        <v>2773</v>
      </c>
      <c r="O479" s="15" t="s">
        <v>4320</v>
      </c>
      <c r="P479" s="15" t="s">
        <v>714</v>
      </c>
      <c r="Q479" s="15" t="s">
        <v>724</v>
      </c>
      <c r="R479" s="15" t="s">
        <v>725</v>
      </c>
      <c r="S479" s="15" t="s">
        <v>104</v>
      </c>
      <c r="T479" s="15" t="s">
        <v>743</v>
      </c>
      <c r="U479" s="15" t="s">
        <v>188</v>
      </c>
      <c r="V479" s="15">
        <v>0.36</v>
      </c>
      <c r="W479" s="15" t="s">
        <v>719</v>
      </c>
      <c r="X479" s="15" t="s">
        <v>1040</v>
      </c>
      <c r="Y479" s="15" t="s">
        <v>1489</v>
      </c>
      <c r="Z479" s="15">
        <v>94568</v>
      </c>
    </row>
    <row r="480" spans="1:26" ht="13.2" x14ac:dyDescent="0.25">
      <c r="A480" s="15">
        <v>25228</v>
      </c>
      <c r="B480" s="15">
        <v>85833</v>
      </c>
      <c r="C480" s="16">
        <v>43916</v>
      </c>
      <c r="D480" s="16">
        <v>43917</v>
      </c>
      <c r="E480" s="15" t="s">
        <v>982</v>
      </c>
      <c r="F480" s="15">
        <v>0.09</v>
      </c>
      <c r="G480" s="15">
        <v>11.52</v>
      </c>
      <c r="H480" s="15">
        <v>-133.54599999999999</v>
      </c>
      <c r="I480" s="15" t="s">
        <v>4646</v>
      </c>
      <c r="J480" s="15" t="s">
        <v>4646</v>
      </c>
      <c r="K480" s="15">
        <v>20.89</v>
      </c>
      <c r="L480" s="15">
        <v>7</v>
      </c>
      <c r="M480" s="15">
        <v>146.5</v>
      </c>
      <c r="N480" s="15">
        <v>2066</v>
      </c>
      <c r="O480" s="15" t="s">
        <v>2515</v>
      </c>
      <c r="P480" s="15" t="s">
        <v>714</v>
      </c>
      <c r="Q480" s="15" t="s">
        <v>721</v>
      </c>
      <c r="R480" s="15" t="s">
        <v>725</v>
      </c>
      <c r="S480" s="15" t="s">
        <v>734</v>
      </c>
      <c r="T480" s="15" t="s">
        <v>743</v>
      </c>
      <c r="U480" s="15" t="s">
        <v>342</v>
      </c>
      <c r="V480" s="15">
        <v>0.83</v>
      </c>
      <c r="W480" s="15" t="s">
        <v>717</v>
      </c>
      <c r="X480" s="15" t="s">
        <v>1014</v>
      </c>
      <c r="Y480" s="15" t="s">
        <v>1226</v>
      </c>
      <c r="Z480" s="15">
        <v>28079</v>
      </c>
    </row>
    <row r="481" spans="1:26" ht="13.2" x14ac:dyDescent="0.25">
      <c r="A481" s="15">
        <v>4613</v>
      </c>
      <c r="B481" s="15">
        <v>32869</v>
      </c>
      <c r="C481" s="16">
        <v>43917</v>
      </c>
      <c r="D481" s="16">
        <v>43918</v>
      </c>
      <c r="E481" s="15" t="s">
        <v>982</v>
      </c>
      <c r="F481" s="15">
        <v>0.06</v>
      </c>
      <c r="G481" s="15">
        <v>2.83</v>
      </c>
      <c r="H481" s="15">
        <v>-82.83</v>
      </c>
      <c r="I481" s="15" t="s">
        <v>4646</v>
      </c>
      <c r="J481" s="15" t="s">
        <v>4646</v>
      </c>
      <c r="K481" s="15">
        <v>8.1199999999999992</v>
      </c>
      <c r="L481" s="15">
        <v>41</v>
      </c>
      <c r="M481" s="15">
        <v>322.02999999999997</v>
      </c>
      <c r="N481" s="15">
        <v>698</v>
      </c>
      <c r="O481" s="15" t="s">
        <v>3852</v>
      </c>
      <c r="P481" s="15" t="s">
        <v>714</v>
      </c>
      <c r="Q481" s="15" t="s">
        <v>724</v>
      </c>
      <c r="R481" s="15" t="s">
        <v>726</v>
      </c>
      <c r="S481" s="15" t="s">
        <v>729</v>
      </c>
      <c r="T481" s="15" t="s">
        <v>745</v>
      </c>
      <c r="U481" s="15" t="s">
        <v>215</v>
      </c>
      <c r="V481" s="15">
        <v>0.77</v>
      </c>
      <c r="W481" s="15" t="s">
        <v>719</v>
      </c>
      <c r="X481" s="15" t="s">
        <v>741</v>
      </c>
      <c r="Y481" s="15" t="s">
        <v>1003</v>
      </c>
      <c r="Z481" s="15">
        <v>98105</v>
      </c>
    </row>
    <row r="482" spans="1:26" ht="13.2" x14ac:dyDescent="0.25">
      <c r="A482" s="15">
        <v>4614</v>
      </c>
      <c r="B482" s="15">
        <v>32869</v>
      </c>
      <c r="C482" s="16">
        <v>43917</v>
      </c>
      <c r="D482" s="16">
        <v>43918</v>
      </c>
      <c r="E482" s="15" t="s">
        <v>982</v>
      </c>
      <c r="F482" s="15">
        <v>0.05</v>
      </c>
      <c r="G482" s="15">
        <v>18.45</v>
      </c>
      <c r="H482" s="15">
        <v>25.04</v>
      </c>
      <c r="I482" s="15">
        <v>25.04</v>
      </c>
      <c r="J482" s="15" t="s">
        <v>4646</v>
      </c>
      <c r="K482" s="15">
        <v>51.65</v>
      </c>
      <c r="L482" s="15">
        <v>49</v>
      </c>
      <c r="M482" s="15">
        <v>2470.84</v>
      </c>
      <c r="N482" s="15">
        <v>698</v>
      </c>
      <c r="O482" s="15" t="s">
        <v>4302</v>
      </c>
      <c r="P482" s="15" t="s">
        <v>714</v>
      </c>
      <c r="Q482" s="15" t="s">
        <v>724</v>
      </c>
      <c r="R482" s="15" t="s">
        <v>727</v>
      </c>
      <c r="S482" s="15" t="s">
        <v>736</v>
      </c>
      <c r="T482" s="15" t="s">
        <v>747</v>
      </c>
      <c r="U482" s="15" t="s">
        <v>945</v>
      </c>
      <c r="V482" s="15">
        <v>0.65</v>
      </c>
      <c r="W482" s="15" t="s">
        <v>719</v>
      </c>
      <c r="X482" s="15" t="s">
        <v>741</v>
      </c>
      <c r="Y482" s="15" t="s">
        <v>1003</v>
      </c>
      <c r="Z482" s="15">
        <v>98105</v>
      </c>
    </row>
    <row r="483" spans="1:26" ht="13.2" x14ac:dyDescent="0.25">
      <c r="A483" s="15">
        <v>4616</v>
      </c>
      <c r="B483" s="15">
        <v>32869</v>
      </c>
      <c r="C483" s="16">
        <v>43917</v>
      </c>
      <c r="D483" s="16">
        <v>43918</v>
      </c>
      <c r="E483" s="15" t="s">
        <v>982</v>
      </c>
      <c r="F483" s="15">
        <v>0.1</v>
      </c>
      <c r="G483" s="15">
        <v>8.99</v>
      </c>
      <c r="H483" s="15">
        <v>930.98700000000008</v>
      </c>
      <c r="I483" s="15">
        <v>930.98700000000008</v>
      </c>
      <c r="J483" s="15" t="s">
        <v>4646</v>
      </c>
      <c r="K483" s="15">
        <v>175.99</v>
      </c>
      <c r="L483" s="15">
        <v>39</v>
      </c>
      <c r="M483" s="15">
        <v>5250.66</v>
      </c>
      <c r="N483" s="15">
        <v>698</v>
      </c>
      <c r="O483" s="15" t="s">
        <v>2801</v>
      </c>
      <c r="P483" s="15" t="s">
        <v>714</v>
      </c>
      <c r="Q483" s="15" t="s">
        <v>724</v>
      </c>
      <c r="R483" s="15" t="s">
        <v>726</v>
      </c>
      <c r="S483" s="15" t="s">
        <v>103</v>
      </c>
      <c r="T483" s="15" t="s">
        <v>743</v>
      </c>
      <c r="U483" s="15" t="s">
        <v>543</v>
      </c>
      <c r="V483" s="15">
        <v>0.56999999999999995</v>
      </c>
      <c r="W483" s="15" t="s">
        <v>719</v>
      </c>
      <c r="X483" s="15" t="s">
        <v>741</v>
      </c>
      <c r="Y483" s="15" t="s">
        <v>1003</v>
      </c>
      <c r="Z483" s="15">
        <v>98105</v>
      </c>
    </row>
    <row r="484" spans="1:26" ht="13.2" x14ac:dyDescent="0.25">
      <c r="A484" s="15">
        <v>7544</v>
      </c>
      <c r="B484" s="15">
        <v>53953</v>
      </c>
      <c r="C484" s="16">
        <v>43917</v>
      </c>
      <c r="D484" s="16">
        <v>43918</v>
      </c>
      <c r="E484" s="15" t="s">
        <v>983</v>
      </c>
      <c r="F484" s="15">
        <v>7.0000000000000007E-2</v>
      </c>
      <c r="G484" s="15">
        <v>2.0099999999999998</v>
      </c>
      <c r="H484" s="15">
        <v>91.73</v>
      </c>
      <c r="I484" s="15">
        <v>91.73</v>
      </c>
      <c r="J484" s="15" t="s">
        <v>4646</v>
      </c>
      <c r="K484" s="15">
        <v>8.9499999999999993</v>
      </c>
      <c r="L484" s="15">
        <v>36</v>
      </c>
      <c r="M484" s="15">
        <v>307.64999999999998</v>
      </c>
      <c r="N484" s="15">
        <v>1481</v>
      </c>
      <c r="O484" s="15" t="s">
        <v>4500</v>
      </c>
      <c r="P484" s="15" t="s">
        <v>714</v>
      </c>
      <c r="Q484" s="15" t="s">
        <v>724</v>
      </c>
      <c r="R484" s="15" t="s">
        <v>725</v>
      </c>
      <c r="S484" s="15" t="s">
        <v>730</v>
      </c>
      <c r="T484" s="15" t="s">
        <v>742</v>
      </c>
      <c r="U484" s="15" t="s">
        <v>969</v>
      </c>
      <c r="V484" s="15">
        <v>0.39</v>
      </c>
      <c r="W484" s="15" t="s">
        <v>719</v>
      </c>
      <c r="X484" s="15" t="s">
        <v>1040</v>
      </c>
      <c r="Y484" s="15" t="s">
        <v>1007</v>
      </c>
      <c r="Z484" s="15">
        <v>90049</v>
      </c>
    </row>
    <row r="485" spans="1:26" ht="13.2" x14ac:dyDescent="0.25">
      <c r="A485" s="15">
        <v>21000</v>
      </c>
      <c r="B485" s="15">
        <v>85894</v>
      </c>
      <c r="C485" s="16">
        <v>43917</v>
      </c>
      <c r="D485" s="16">
        <v>43918</v>
      </c>
      <c r="E485" s="15" t="s">
        <v>982</v>
      </c>
      <c r="F485" s="15">
        <v>0.08</v>
      </c>
      <c r="G485" s="15">
        <v>8.99</v>
      </c>
      <c r="H485" s="15">
        <v>16.136400000000002</v>
      </c>
      <c r="I485" s="15">
        <v>16.136400000000002</v>
      </c>
      <c r="J485" s="15">
        <v>-32.026800000000001</v>
      </c>
      <c r="K485" s="15">
        <v>18.7</v>
      </c>
      <c r="L485" s="15">
        <v>7</v>
      </c>
      <c r="M485" s="15">
        <v>132.22999999999999</v>
      </c>
      <c r="N485" s="15">
        <v>1917</v>
      </c>
      <c r="O485" s="15" t="s">
        <v>3909</v>
      </c>
      <c r="P485" s="15" t="s">
        <v>714</v>
      </c>
      <c r="Q485" s="15" t="s">
        <v>721</v>
      </c>
      <c r="R485" s="15" t="s">
        <v>727</v>
      </c>
      <c r="S485" s="15" t="s">
        <v>736</v>
      </c>
      <c r="T485" s="15" t="s">
        <v>745</v>
      </c>
      <c r="U485" s="15" t="s">
        <v>361</v>
      </c>
      <c r="V485" s="15">
        <v>0.47</v>
      </c>
      <c r="W485" s="15" t="s">
        <v>717</v>
      </c>
      <c r="X485" s="15" t="s">
        <v>1024</v>
      </c>
      <c r="Y485" s="15" t="s">
        <v>1520</v>
      </c>
      <c r="Z485" s="15">
        <v>72113</v>
      </c>
    </row>
    <row r="486" spans="1:26" ht="13.2" x14ac:dyDescent="0.25">
      <c r="A486" s="15">
        <v>21145</v>
      </c>
      <c r="B486" s="15">
        <v>90600</v>
      </c>
      <c r="C486" s="16">
        <v>43917</v>
      </c>
      <c r="D486" s="16">
        <v>43919</v>
      </c>
      <c r="E486" s="15" t="s">
        <v>982</v>
      </c>
      <c r="F486" s="15">
        <v>0.08</v>
      </c>
      <c r="G486" s="15">
        <v>14.7</v>
      </c>
      <c r="H486" s="15">
        <v>1674.7541999999999</v>
      </c>
      <c r="I486" s="15">
        <v>1674.7541999999999</v>
      </c>
      <c r="J486" s="15" t="s">
        <v>4646</v>
      </c>
      <c r="K486" s="15">
        <v>213.45</v>
      </c>
      <c r="L486" s="15">
        <v>12</v>
      </c>
      <c r="M486" s="15">
        <v>2427.1799999999998</v>
      </c>
      <c r="N486" s="15">
        <v>1625</v>
      </c>
      <c r="O486" s="15" t="s">
        <v>3401</v>
      </c>
      <c r="P486" s="15" t="s">
        <v>716</v>
      </c>
      <c r="Q486" s="15" t="s">
        <v>721</v>
      </c>
      <c r="R486" s="15" t="s">
        <v>726</v>
      </c>
      <c r="S486" s="15" t="s">
        <v>740</v>
      </c>
      <c r="T486" s="15" t="s">
        <v>744</v>
      </c>
      <c r="U486" s="15" t="s">
        <v>790</v>
      </c>
      <c r="V486" s="15">
        <v>0.59</v>
      </c>
      <c r="W486" s="15" t="s">
        <v>720</v>
      </c>
      <c r="X486" s="15" t="s">
        <v>1022</v>
      </c>
      <c r="Y486" s="15" t="s">
        <v>1551</v>
      </c>
      <c r="Z486" s="15">
        <v>11542</v>
      </c>
    </row>
    <row r="487" spans="1:26" ht="13.2" x14ac:dyDescent="0.25">
      <c r="A487" s="15">
        <v>21146</v>
      </c>
      <c r="B487" s="15">
        <v>90600</v>
      </c>
      <c r="C487" s="16">
        <v>43917</v>
      </c>
      <c r="D487" s="16">
        <v>43919</v>
      </c>
      <c r="E487" s="15" t="s">
        <v>982</v>
      </c>
      <c r="F487" s="15">
        <v>0.1</v>
      </c>
      <c r="G487" s="15">
        <v>13.88</v>
      </c>
      <c r="H487" s="15">
        <v>300.04649999999998</v>
      </c>
      <c r="I487" s="15">
        <v>300.04649999999998</v>
      </c>
      <c r="J487" s="15" t="s">
        <v>4646</v>
      </c>
      <c r="K487" s="15">
        <v>55.98</v>
      </c>
      <c r="L487" s="15">
        <v>8</v>
      </c>
      <c r="M487" s="15">
        <v>434.85</v>
      </c>
      <c r="N487" s="15">
        <v>1625</v>
      </c>
      <c r="O487" s="15" t="s">
        <v>4326</v>
      </c>
      <c r="P487" s="15" t="s">
        <v>714</v>
      </c>
      <c r="Q487" s="15" t="s">
        <v>721</v>
      </c>
      <c r="R487" s="15" t="s">
        <v>725</v>
      </c>
      <c r="S487" s="15" t="s">
        <v>730</v>
      </c>
      <c r="T487" s="15" t="s">
        <v>743</v>
      </c>
      <c r="U487" s="15" t="s">
        <v>865</v>
      </c>
      <c r="V487" s="15">
        <v>0.36</v>
      </c>
      <c r="W487" s="15" t="s">
        <v>720</v>
      </c>
      <c r="X487" s="15" t="s">
        <v>1022</v>
      </c>
      <c r="Y487" s="15" t="s">
        <v>1551</v>
      </c>
      <c r="Z487" s="15">
        <v>11542</v>
      </c>
    </row>
    <row r="488" spans="1:26" ht="13.2" x14ac:dyDescent="0.25">
      <c r="A488" s="15">
        <v>21147</v>
      </c>
      <c r="B488" s="15">
        <v>90600</v>
      </c>
      <c r="C488" s="16">
        <v>43917</v>
      </c>
      <c r="D488" s="16">
        <v>43918</v>
      </c>
      <c r="E488" s="15" t="s">
        <v>982</v>
      </c>
      <c r="F488" s="15">
        <v>0</v>
      </c>
      <c r="G488" s="15">
        <v>8.34</v>
      </c>
      <c r="H488" s="15">
        <v>-28.09</v>
      </c>
      <c r="I488" s="15" t="s">
        <v>4646</v>
      </c>
      <c r="J488" s="15">
        <v>-1904.8761599999998</v>
      </c>
      <c r="K488" s="15">
        <v>16.059999999999999</v>
      </c>
      <c r="L488" s="15">
        <v>1</v>
      </c>
      <c r="M488" s="15">
        <v>19.16</v>
      </c>
      <c r="N488" s="15">
        <v>1625</v>
      </c>
      <c r="O488" s="15" t="s">
        <v>2348</v>
      </c>
      <c r="P488" s="15" t="s">
        <v>714</v>
      </c>
      <c r="Q488" s="15" t="s">
        <v>721</v>
      </c>
      <c r="R488" s="15" t="s">
        <v>725</v>
      </c>
      <c r="S488" s="15" t="s">
        <v>734</v>
      </c>
      <c r="T488" s="15" t="s">
        <v>743</v>
      </c>
      <c r="U488" s="15" t="s">
        <v>958</v>
      </c>
      <c r="V488" s="15">
        <v>0.59</v>
      </c>
      <c r="W488" s="15" t="s">
        <v>720</v>
      </c>
      <c r="X488" s="15" t="s">
        <v>1022</v>
      </c>
      <c r="Y488" s="15" t="s">
        <v>1551</v>
      </c>
      <c r="Z488" s="15">
        <v>11542</v>
      </c>
    </row>
    <row r="489" spans="1:26" ht="13.2" x14ac:dyDescent="0.25">
      <c r="A489" s="15">
        <v>21970</v>
      </c>
      <c r="B489" s="15">
        <v>90491</v>
      </c>
      <c r="C489" s="16">
        <v>43917</v>
      </c>
      <c r="D489" s="16">
        <v>43922</v>
      </c>
      <c r="E489" s="15" t="s">
        <v>984</v>
      </c>
      <c r="F489" s="15">
        <v>0.1</v>
      </c>
      <c r="G489" s="15">
        <v>4</v>
      </c>
      <c r="H489" s="15">
        <v>92.722199999999987</v>
      </c>
      <c r="I489" s="15">
        <v>92.722199999999987</v>
      </c>
      <c r="J489" s="15" t="s">
        <v>4646</v>
      </c>
      <c r="K489" s="15">
        <v>15.98</v>
      </c>
      <c r="L489" s="15">
        <v>9</v>
      </c>
      <c r="M489" s="15">
        <v>134.38</v>
      </c>
      <c r="N489" s="15">
        <v>920</v>
      </c>
      <c r="O489" s="15" t="s">
        <v>3397</v>
      </c>
      <c r="P489" s="15" t="s">
        <v>714</v>
      </c>
      <c r="Q489" s="15" t="s">
        <v>724</v>
      </c>
      <c r="R489" s="15" t="s">
        <v>726</v>
      </c>
      <c r="S489" s="15" t="s">
        <v>729</v>
      </c>
      <c r="T489" s="15" t="s">
        <v>743</v>
      </c>
      <c r="U489" s="15" t="s">
        <v>618</v>
      </c>
      <c r="V489" s="15">
        <v>0.37</v>
      </c>
      <c r="W489" s="15" t="s">
        <v>719</v>
      </c>
      <c r="X489" s="15" t="s">
        <v>1040</v>
      </c>
      <c r="Y489" s="15" t="s">
        <v>1547</v>
      </c>
      <c r="Z489" s="15">
        <v>92374</v>
      </c>
    </row>
    <row r="490" spans="1:26" ht="13.2" x14ac:dyDescent="0.25">
      <c r="A490" s="15">
        <v>22613</v>
      </c>
      <c r="B490" s="15">
        <v>89847</v>
      </c>
      <c r="C490" s="16">
        <v>43917</v>
      </c>
      <c r="D490" s="16">
        <v>43918</v>
      </c>
      <c r="E490" s="15" t="s">
        <v>982</v>
      </c>
      <c r="F490" s="15">
        <v>0.06</v>
      </c>
      <c r="G490" s="15">
        <v>2.83</v>
      </c>
      <c r="H490" s="15">
        <v>-82.83</v>
      </c>
      <c r="I490" s="15" t="s">
        <v>4646</v>
      </c>
      <c r="J490" s="15">
        <v>-48.28</v>
      </c>
      <c r="K490" s="15">
        <v>8.1199999999999992</v>
      </c>
      <c r="L490" s="15">
        <v>10</v>
      </c>
      <c r="M490" s="15">
        <v>78.540000000000006</v>
      </c>
      <c r="N490" s="15">
        <v>696</v>
      </c>
      <c r="O490" s="15" t="s">
        <v>2544</v>
      </c>
      <c r="P490" s="15" t="s">
        <v>714</v>
      </c>
      <c r="Q490" s="15" t="s">
        <v>724</v>
      </c>
      <c r="R490" s="15" t="s">
        <v>726</v>
      </c>
      <c r="S490" s="15" t="s">
        <v>729</v>
      </c>
      <c r="T490" s="15" t="s">
        <v>745</v>
      </c>
      <c r="U490" s="15" t="s">
        <v>215</v>
      </c>
      <c r="V490" s="15">
        <v>0.77</v>
      </c>
      <c r="W490" s="15" t="s">
        <v>718</v>
      </c>
      <c r="X490" s="15" t="s">
        <v>1089</v>
      </c>
      <c r="Y490" s="15" t="s">
        <v>1443</v>
      </c>
      <c r="Z490" s="15">
        <v>46307</v>
      </c>
    </row>
    <row r="491" spans="1:26" ht="13.2" x14ac:dyDescent="0.25">
      <c r="A491" s="15">
        <v>22614</v>
      </c>
      <c r="B491" s="15">
        <v>89847</v>
      </c>
      <c r="C491" s="16">
        <v>43917</v>
      </c>
      <c r="D491" s="16">
        <v>43918</v>
      </c>
      <c r="E491" s="15" t="s">
        <v>982</v>
      </c>
      <c r="F491" s="15">
        <v>0.05</v>
      </c>
      <c r="G491" s="15">
        <v>18.45</v>
      </c>
      <c r="H491" s="15">
        <v>25.04</v>
      </c>
      <c r="I491" s="15">
        <v>25.04</v>
      </c>
      <c r="J491" s="15" t="s">
        <v>4646</v>
      </c>
      <c r="K491" s="15">
        <v>51.65</v>
      </c>
      <c r="L491" s="15">
        <v>12</v>
      </c>
      <c r="M491" s="15">
        <v>605.1</v>
      </c>
      <c r="N491" s="15">
        <v>696</v>
      </c>
      <c r="O491" s="15" t="s">
        <v>2546</v>
      </c>
      <c r="P491" s="15" t="s">
        <v>714</v>
      </c>
      <c r="Q491" s="15" t="s">
        <v>724</v>
      </c>
      <c r="R491" s="15" t="s">
        <v>727</v>
      </c>
      <c r="S491" s="15" t="s">
        <v>736</v>
      </c>
      <c r="T491" s="15" t="s">
        <v>747</v>
      </c>
      <c r="U491" s="15" t="s">
        <v>945</v>
      </c>
      <c r="V491" s="15">
        <v>0.65</v>
      </c>
      <c r="W491" s="15" t="s">
        <v>718</v>
      </c>
      <c r="X491" s="15" t="s">
        <v>1089</v>
      </c>
      <c r="Y491" s="15" t="s">
        <v>1443</v>
      </c>
      <c r="Z491" s="15">
        <v>46307</v>
      </c>
    </row>
    <row r="492" spans="1:26" ht="13.2" x14ac:dyDescent="0.25">
      <c r="A492" s="15">
        <v>22616</v>
      </c>
      <c r="B492" s="15">
        <v>89847</v>
      </c>
      <c r="C492" s="16">
        <v>43917</v>
      </c>
      <c r="D492" s="16">
        <v>43918</v>
      </c>
      <c r="E492" s="15" t="s">
        <v>982</v>
      </c>
      <c r="F492" s="15">
        <v>0.1</v>
      </c>
      <c r="G492" s="15">
        <v>8.99</v>
      </c>
      <c r="H492" s="15">
        <v>928.96079999999984</v>
      </c>
      <c r="I492" s="15">
        <v>928.96079999999984</v>
      </c>
      <c r="J492" s="15">
        <v>-527.83000000000004</v>
      </c>
      <c r="K492" s="15">
        <v>175.99</v>
      </c>
      <c r="L492" s="15">
        <v>10</v>
      </c>
      <c r="M492" s="15">
        <v>1346.32</v>
      </c>
      <c r="N492" s="15">
        <v>697</v>
      </c>
      <c r="O492" s="15" t="s">
        <v>2544</v>
      </c>
      <c r="P492" s="15" t="s">
        <v>714</v>
      </c>
      <c r="Q492" s="15" t="s">
        <v>724</v>
      </c>
      <c r="R492" s="15" t="s">
        <v>726</v>
      </c>
      <c r="S492" s="15" t="s">
        <v>103</v>
      </c>
      <c r="T492" s="15" t="s">
        <v>743</v>
      </c>
      <c r="U492" s="15" t="s">
        <v>543</v>
      </c>
      <c r="V492" s="15">
        <v>0.56999999999999995</v>
      </c>
      <c r="W492" s="15" t="s">
        <v>718</v>
      </c>
      <c r="X492" s="15" t="s">
        <v>1089</v>
      </c>
      <c r="Y492" s="15" t="s">
        <v>1565</v>
      </c>
      <c r="Z492" s="15">
        <v>46312</v>
      </c>
    </row>
    <row r="493" spans="1:26" ht="13.2" x14ac:dyDescent="0.25">
      <c r="A493" s="15">
        <v>22685</v>
      </c>
      <c r="B493" s="15">
        <v>89631</v>
      </c>
      <c r="C493" s="16">
        <v>43917</v>
      </c>
      <c r="D493" s="16">
        <v>43920</v>
      </c>
      <c r="E493" s="15" t="s">
        <v>983</v>
      </c>
      <c r="F493" s="15">
        <v>0.01</v>
      </c>
      <c r="G493" s="15">
        <v>60.2</v>
      </c>
      <c r="H493" s="15">
        <v>-505.76</v>
      </c>
      <c r="I493" s="15" t="s">
        <v>4646</v>
      </c>
      <c r="J493" s="15">
        <v>-265.54971999999998</v>
      </c>
      <c r="K493" s="15">
        <v>150.88999999999999</v>
      </c>
      <c r="L493" s="15">
        <v>3</v>
      </c>
      <c r="M493" s="15">
        <v>473.53</v>
      </c>
      <c r="N493" s="15">
        <v>1072</v>
      </c>
      <c r="O493" s="15" t="s">
        <v>3128</v>
      </c>
      <c r="P493" s="15" t="s">
        <v>716</v>
      </c>
      <c r="Q493" s="15" t="s">
        <v>724</v>
      </c>
      <c r="R493" s="15" t="s">
        <v>727</v>
      </c>
      <c r="S493" s="15" t="s">
        <v>731</v>
      </c>
      <c r="T493" s="15" t="s">
        <v>744</v>
      </c>
      <c r="U493" s="15" t="s">
        <v>427</v>
      </c>
      <c r="V493" s="15">
        <v>0.77</v>
      </c>
      <c r="W493" s="15" t="s">
        <v>720</v>
      </c>
      <c r="X493" s="15" t="s">
        <v>1074</v>
      </c>
      <c r="Y493" s="15" t="s">
        <v>1732</v>
      </c>
      <c r="Z493" s="15">
        <v>18018</v>
      </c>
    </row>
    <row r="494" spans="1:26" ht="13.2" x14ac:dyDescent="0.25">
      <c r="A494" s="15">
        <v>23612</v>
      </c>
      <c r="B494" s="15">
        <v>89200</v>
      </c>
      <c r="C494" s="16">
        <v>43917</v>
      </c>
      <c r="D494" s="16">
        <v>43918</v>
      </c>
      <c r="E494" s="15" t="s">
        <v>981</v>
      </c>
      <c r="F494" s="15">
        <v>0.01</v>
      </c>
      <c r="G494" s="15">
        <v>8.51</v>
      </c>
      <c r="H494" s="15">
        <v>-35.878799999999998</v>
      </c>
      <c r="I494" s="15" t="s">
        <v>4646</v>
      </c>
      <c r="J494" s="15" t="s">
        <v>4646</v>
      </c>
      <c r="K494" s="15">
        <v>17.98</v>
      </c>
      <c r="L494" s="15">
        <v>2</v>
      </c>
      <c r="M494" s="15">
        <v>40.17</v>
      </c>
      <c r="N494" s="15">
        <v>32</v>
      </c>
      <c r="O494" s="15" t="s">
        <v>2552</v>
      </c>
      <c r="P494" s="15" t="s">
        <v>714</v>
      </c>
      <c r="Q494" s="15" t="s">
        <v>724</v>
      </c>
      <c r="R494" s="15" t="s">
        <v>726</v>
      </c>
      <c r="S494" s="15" t="s">
        <v>740</v>
      </c>
      <c r="T494" s="15" t="s">
        <v>747</v>
      </c>
      <c r="U494" s="15" t="s">
        <v>466</v>
      </c>
      <c r="V494" s="15">
        <v>0.4</v>
      </c>
      <c r="W494" s="15" t="s">
        <v>719</v>
      </c>
      <c r="X494" s="15" t="s">
        <v>1016</v>
      </c>
      <c r="Y494" s="15" t="s">
        <v>1469</v>
      </c>
      <c r="Z494" s="15">
        <v>97526</v>
      </c>
    </row>
    <row r="495" spans="1:26" ht="13.2" x14ac:dyDescent="0.25">
      <c r="A495" s="15">
        <v>25121</v>
      </c>
      <c r="B495" s="15">
        <v>90238</v>
      </c>
      <c r="C495" s="16">
        <v>43917</v>
      </c>
      <c r="D495" s="16">
        <v>43919</v>
      </c>
      <c r="E495" s="15" t="s">
        <v>981</v>
      </c>
      <c r="F495" s="15">
        <v>0.03</v>
      </c>
      <c r="G495" s="15">
        <v>1.49</v>
      </c>
      <c r="H495" s="15">
        <v>136.33709999999999</v>
      </c>
      <c r="I495" s="15">
        <v>136.33709999999999</v>
      </c>
      <c r="J495" s="15" t="s">
        <v>4646</v>
      </c>
      <c r="K495" s="15">
        <v>28.53</v>
      </c>
      <c r="L495" s="15">
        <v>7</v>
      </c>
      <c r="M495" s="15">
        <v>197.59</v>
      </c>
      <c r="N495" s="15">
        <v>234</v>
      </c>
      <c r="O495" s="15" t="s">
        <v>4493</v>
      </c>
      <c r="P495" s="15" t="s">
        <v>714</v>
      </c>
      <c r="Q495" s="15" t="s">
        <v>722</v>
      </c>
      <c r="R495" s="15" t="s">
        <v>725</v>
      </c>
      <c r="S495" s="15" t="s">
        <v>104</v>
      </c>
      <c r="T495" s="15" t="s">
        <v>743</v>
      </c>
      <c r="U495" s="15" t="s">
        <v>692</v>
      </c>
      <c r="V495" s="15">
        <v>0.38</v>
      </c>
      <c r="W495" s="15" t="s">
        <v>718</v>
      </c>
      <c r="X495" s="15" t="s">
        <v>1015</v>
      </c>
      <c r="Y495" s="15" t="s">
        <v>1421</v>
      </c>
      <c r="Z495" s="15">
        <v>50208</v>
      </c>
    </row>
    <row r="496" spans="1:26" ht="13.2" x14ac:dyDescent="0.25">
      <c r="A496" s="15">
        <v>25122</v>
      </c>
      <c r="B496" s="15">
        <v>90238</v>
      </c>
      <c r="C496" s="16">
        <v>43917</v>
      </c>
      <c r="D496" s="16">
        <v>43919</v>
      </c>
      <c r="E496" s="15" t="s">
        <v>981</v>
      </c>
      <c r="F496" s="15">
        <v>0.01</v>
      </c>
      <c r="G496" s="15">
        <v>1.99</v>
      </c>
      <c r="H496" s="15">
        <v>-12.46</v>
      </c>
      <c r="I496" s="15" t="s">
        <v>4646</v>
      </c>
      <c r="J496" s="15">
        <v>-183.51200000000003</v>
      </c>
      <c r="K496" s="15">
        <v>15.28</v>
      </c>
      <c r="L496" s="15">
        <v>2</v>
      </c>
      <c r="M496" s="15">
        <v>33.04</v>
      </c>
      <c r="N496" s="15">
        <v>234</v>
      </c>
      <c r="O496" s="15" t="s">
        <v>4184</v>
      </c>
      <c r="P496" s="15" t="s">
        <v>714</v>
      </c>
      <c r="Q496" s="15" t="s">
        <v>722</v>
      </c>
      <c r="R496" s="15" t="s">
        <v>726</v>
      </c>
      <c r="S496" s="15" t="s">
        <v>729</v>
      </c>
      <c r="T496" s="15" t="s">
        <v>745</v>
      </c>
      <c r="U496" s="15" t="s">
        <v>631</v>
      </c>
      <c r="V496" s="15">
        <v>0.42</v>
      </c>
      <c r="W496" s="15" t="s">
        <v>718</v>
      </c>
      <c r="X496" s="15" t="s">
        <v>1015</v>
      </c>
      <c r="Y496" s="15" t="s">
        <v>1421</v>
      </c>
      <c r="Z496" s="15">
        <v>50208</v>
      </c>
    </row>
    <row r="497" spans="1:26" ht="13.2" x14ac:dyDescent="0.25">
      <c r="A497" s="15">
        <v>25544</v>
      </c>
      <c r="B497" s="15">
        <v>91362</v>
      </c>
      <c r="C497" s="16">
        <v>43917</v>
      </c>
      <c r="D497" s="16">
        <v>43918</v>
      </c>
      <c r="E497" s="15" t="s">
        <v>983</v>
      </c>
      <c r="F497" s="15">
        <v>7.0000000000000007E-2</v>
      </c>
      <c r="G497" s="15">
        <v>2.0099999999999998</v>
      </c>
      <c r="H497" s="15">
        <v>53.067899999999995</v>
      </c>
      <c r="I497" s="15">
        <v>53.067899999999995</v>
      </c>
      <c r="J497" s="15" t="s">
        <v>4646</v>
      </c>
      <c r="K497" s="15">
        <v>8.9499999999999993</v>
      </c>
      <c r="L497" s="15">
        <v>9</v>
      </c>
      <c r="M497" s="15">
        <v>76.91</v>
      </c>
      <c r="N497" s="15">
        <v>1482</v>
      </c>
      <c r="O497" s="15" t="s">
        <v>3870</v>
      </c>
      <c r="P497" s="15" t="s">
        <v>714</v>
      </c>
      <c r="Q497" s="15" t="s">
        <v>724</v>
      </c>
      <c r="R497" s="15" t="s">
        <v>725</v>
      </c>
      <c r="S497" s="15" t="s">
        <v>730</v>
      </c>
      <c r="T497" s="15" t="s">
        <v>742</v>
      </c>
      <c r="U497" s="15" t="s">
        <v>969</v>
      </c>
      <c r="V497" s="15">
        <v>0.39</v>
      </c>
      <c r="W497" s="15" t="s">
        <v>718</v>
      </c>
      <c r="X497" s="15" t="s">
        <v>1056</v>
      </c>
      <c r="Y497" s="15" t="s">
        <v>1612</v>
      </c>
      <c r="Z497" s="15">
        <v>48708</v>
      </c>
    </row>
    <row r="498" spans="1:26" ht="13.2" x14ac:dyDescent="0.25">
      <c r="A498" s="15">
        <v>18306</v>
      </c>
      <c r="B498" s="15">
        <v>85865</v>
      </c>
      <c r="C498" s="16">
        <v>43918</v>
      </c>
      <c r="D498" s="16">
        <v>43918</v>
      </c>
      <c r="E498" s="15" t="s">
        <v>982</v>
      </c>
      <c r="F498" s="15">
        <v>0.08</v>
      </c>
      <c r="G498" s="15">
        <v>4.99</v>
      </c>
      <c r="H498" s="15">
        <v>-16476.838</v>
      </c>
      <c r="I498" s="15" t="s">
        <v>4646</v>
      </c>
      <c r="J498" s="15">
        <v>-425.20840000000004</v>
      </c>
      <c r="K498" s="15">
        <v>175.99</v>
      </c>
      <c r="L498" s="15">
        <v>10</v>
      </c>
      <c r="M498" s="15">
        <v>1486.34</v>
      </c>
      <c r="N498" s="15">
        <v>1738</v>
      </c>
      <c r="O498" s="15" t="s">
        <v>3679</v>
      </c>
      <c r="P498" s="15" t="s">
        <v>714</v>
      </c>
      <c r="Q498" s="15" t="s">
        <v>724</v>
      </c>
      <c r="R498" s="15" t="s">
        <v>726</v>
      </c>
      <c r="S498" s="15" t="s">
        <v>103</v>
      </c>
      <c r="T498" s="15" t="s">
        <v>743</v>
      </c>
      <c r="U498" s="15" t="s">
        <v>54</v>
      </c>
      <c r="V498" s="15">
        <v>0.59</v>
      </c>
      <c r="W498" s="15" t="s">
        <v>717</v>
      </c>
      <c r="X498" s="15" t="s">
        <v>1014</v>
      </c>
      <c r="Y498" s="15" t="s">
        <v>1187</v>
      </c>
      <c r="Z498" s="15">
        <v>28052</v>
      </c>
    </row>
    <row r="499" spans="1:26" ht="13.2" x14ac:dyDescent="0.25">
      <c r="A499" s="15">
        <v>18642</v>
      </c>
      <c r="B499" s="15">
        <v>88626</v>
      </c>
      <c r="C499" s="16">
        <v>43918</v>
      </c>
      <c r="D499" s="16">
        <v>43919</v>
      </c>
      <c r="E499" s="15" t="s">
        <v>982</v>
      </c>
      <c r="F499" s="15">
        <v>0.05</v>
      </c>
      <c r="G499" s="15">
        <v>6.93</v>
      </c>
      <c r="H499" s="15">
        <v>-2.3520000000000096</v>
      </c>
      <c r="I499" s="15" t="s">
        <v>4646</v>
      </c>
      <c r="J499" s="15" t="s">
        <v>4646</v>
      </c>
      <c r="K499" s="15">
        <v>6.68</v>
      </c>
      <c r="L499" s="15">
        <v>11</v>
      </c>
      <c r="M499" s="15">
        <v>77.2</v>
      </c>
      <c r="N499" s="15">
        <v>2880</v>
      </c>
      <c r="O499" s="15" t="s">
        <v>3120</v>
      </c>
      <c r="P499" s="15" t="s">
        <v>714</v>
      </c>
      <c r="Q499" s="15" t="s">
        <v>722</v>
      </c>
      <c r="R499" s="15" t="s">
        <v>725</v>
      </c>
      <c r="S499" s="15" t="s">
        <v>730</v>
      </c>
      <c r="T499" s="15" t="s">
        <v>743</v>
      </c>
      <c r="U499" s="15" t="s">
        <v>140</v>
      </c>
      <c r="V499" s="15">
        <v>0.37</v>
      </c>
      <c r="W499" s="15" t="s">
        <v>717</v>
      </c>
      <c r="X499" s="15" t="s">
        <v>1037</v>
      </c>
      <c r="Y499" s="15" t="s">
        <v>1303</v>
      </c>
      <c r="Z499" s="15">
        <v>33160</v>
      </c>
    </row>
    <row r="500" spans="1:26" ht="13.2" x14ac:dyDescent="0.25">
      <c r="A500" s="15">
        <v>19294</v>
      </c>
      <c r="B500" s="15">
        <v>87830</v>
      </c>
      <c r="C500" s="16">
        <v>43918</v>
      </c>
      <c r="D500" s="16">
        <v>43919</v>
      </c>
      <c r="E500" s="15" t="s">
        <v>981</v>
      </c>
      <c r="F500" s="15">
        <v>0.04</v>
      </c>
      <c r="G500" s="15">
        <v>5.4</v>
      </c>
      <c r="H500" s="15">
        <v>29.98</v>
      </c>
      <c r="I500" s="15">
        <v>29.98</v>
      </c>
      <c r="J500" s="15">
        <v>-25.41</v>
      </c>
      <c r="K500" s="15">
        <v>10.4</v>
      </c>
      <c r="L500" s="15">
        <v>12</v>
      </c>
      <c r="M500" s="15">
        <v>130.74</v>
      </c>
      <c r="N500" s="15">
        <v>2668</v>
      </c>
      <c r="O500" s="15" t="s">
        <v>2529</v>
      </c>
      <c r="P500" s="15" t="s">
        <v>714</v>
      </c>
      <c r="Q500" s="15" t="s">
        <v>724</v>
      </c>
      <c r="R500" s="15" t="s">
        <v>727</v>
      </c>
      <c r="S500" s="15" t="s">
        <v>736</v>
      </c>
      <c r="T500" s="15" t="s">
        <v>745</v>
      </c>
      <c r="U500" s="15" t="s">
        <v>936</v>
      </c>
      <c r="V500" s="15">
        <v>0.51</v>
      </c>
      <c r="W500" s="15" t="s">
        <v>718</v>
      </c>
      <c r="X500" s="15" t="s">
        <v>1247</v>
      </c>
      <c r="Y500" s="15" t="s">
        <v>1275</v>
      </c>
      <c r="Z500" s="15">
        <v>57701</v>
      </c>
    </row>
    <row r="501" spans="1:26" ht="13.2" x14ac:dyDescent="0.25">
      <c r="A501" s="15">
        <v>19295</v>
      </c>
      <c r="B501" s="15">
        <v>87830</v>
      </c>
      <c r="C501" s="16">
        <v>43918</v>
      </c>
      <c r="D501" s="16">
        <v>43920</v>
      </c>
      <c r="E501" s="15" t="s">
        <v>981</v>
      </c>
      <c r="F501" s="15">
        <v>0.08</v>
      </c>
      <c r="G501" s="15">
        <v>4.79</v>
      </c>
      <c r="H501" s="15">
        <v>-121.2</v>
      </c>
      <c r="I501" s="15" t="s">
        <v>4646</v>
      </c>
      <c r="J501" s="15" t="s">
        <v>4646</v>
      </c>
      <c r="K501" s="15">
        <v>4.28</v>
      </c>
      <c r="L501" s="15">
        <v>12</v>
      </c>
      <c r="M501" s="15">
        <v>49.87</v>
      </c>
      <c r="N501" s="15">
        <v>2668</v>
      </c>
      <c r="O501" s="15" t="s">
        <v>2530</v>
      </c>
      <c r="P501" s="15" t="s">
        <v>714</v>
      </c>
      <c r="Q501" s="15" t="s">
        <v>724</v>
      </c>
      <c r="R501" s="15" t="s">
        <v>725</v>
      </c>
      <c r="S501" s="15" t="s">
        <v>730</v>
      </c>
      <c r="T501" s="15" t="s">
        <v>743</v>
      </c>
      <c r="U501" s="15" t="s">
        <v>878</v>
      </c>
      <c r="V501" s="15">
        <v>0.4</v>
      </c>
      <c r="W501" s="15" t="s">
        <v>718</v>
      </c>
      <c r="X501" s="15" t="s">
        <v>1247</v>
      </c>
      <c r="Y501" s="15" t="s">
        <v>1275</v>
      </c>
      <c r="Z501" s="15">
        <v>57701</v>
      </c>
    </row>
    <row r="502" spans="1:26" ht="13.2" x14ac:dyDescent="0.25">
      <c r="A502" s="15">
        <v>6891</v>
      </c>
      <c r="B502" s="15">
        <v>49125</v>
      </c>
      <c r="C502" s="16">
        <v>43919</v>
      </c>
      <c r="D502" s="16">
        <v>43921</v>
      </c>
      <c r="E502" s="15" t="s">
        <v>983</v>
      </c>
      <c r="F502" s="15">
        <v>0.05</v>
      </c>
      <c r="G502" s="15">
        <v>7.64</v>
      </c>
      <c r="H502" s="15">
        <v>-116.05</v>
      </c>
      <c r="I502" s="15" t="s">
        <v>4646</v>
      </c>
      <c r="J502" s="15">
        <v>-191.548</v>
      </c>
      <c r="K502" s="15">
        <v>5.78</v>
      </c>
      <c r="L502" s="15">
        <v>29</v>
      </c>
      <c r="M502" s="15">
        <v>177.41</v>
      </c>
      <c r="N502" s="15">
        <v>1129</v>
      </c>
      <c r="O502" s="15" t="s">
        <v>4130</v>
      </c>
      <c r="P502" s="15" t="s">
        <v>715</v>
      </c>
      <c r="Q502" s="15" t="s">
        <v>724</v>
      </c>
      <c r="R502" s="15" t="s">
        <v>725</v>
      </c>
      <c r="S502" s="15" t="s">
        <v>730</v>
      </c>
      <c r="T502" s="15" t="s">
        <v>743</v>
      </c>
      <c r="U502" s="15" t="s">
        <v>976</v>
      </c>
      <c r="V502" s="15">
        <v>0.36</v>
      </c>
      <c r="W502" s="15" t="s">
        <v>720</v>
      </c>
      <c r="X502" s="15" t="s">
        <v>1910</v>
      </c>
      <c r="Y502" s="15" t="s">
        <v>1004</v>
      </c>
      <c r="Z502" s="15">
        <v>2118</v>
      </c>
    </row>
    <row r="503" spans="1:26" ht="13.2" x14ac:dyDescent="0.25">
      <c r="A503" s="15">
        <v>20254</v>
      </c>
      <c r="B503" s="15">
        <v>87451</v>
      </c>
      <c r="C503" s="16">
        <v>43919</v>
      </c>
      <c r="D503" s="16">
        <v>43920</v>
      </c>
      <c r="E503" s="15" t="s">
        <v>981</v>
      </c>
      <c r="F503" s="15">
        <v>0.04</v>
      </c>
      <c r="G503" s="15">
        <v>6.5</v>
      </c>
      <c r="H503" s="15">
        <v>-89.5</v>
      </c>
      <c r="I503" s="15" t="s">
        <v>4646</v>
      </c>
      <c r="J503" s="15">
        <v>-300.854983</v>
      </c>
      <c r="K503" s="15">
        <v>40.98</v>
      </c>
      <c r="L503" s="15">
        <v>7</v>
      </c>
      <c r="M503" s="15">
        <v>277.07</v>
      </c>
      <c r="N503" s="15">
        <v>2530</v>
      </c>
      <c r="O503" s="15" t="s">
        <v>4320</v>
      </c>
      <c r="P503" s="15" t="s">
        <v>714</v>
      </c>
      <c r="Q503" s="15" t="s">
        <v>722</v>
      </c>
      <c r="R503" s="15" t="s">
        <v>726</v>
      </c>
      <c r="S503" s="15" t="s">
        <v>729</v>
      </c>
      <c r="T503" s="15" t="s">
        <v>743</v>
      </c>
      <c r="U503" s="15" t="s">
        <v>696</v>
      </c>
      <c r="V503" s="15">
        <v>0.74</v>
      </c>
      <c r="W503" s="15" t="s">
        <v>719</v>
      </c>
      <c r="X503" s="15" t="s">
        <v>1040</v>
      </c>
      <c r="Y503" s="15" t="s">
        <v>1566</v>
      </c>
      <c r="Z503" s="15">
        <v>92307</v>
      </c>
    </row>
    <row r="504" spans="1:26" ht="13.2" x14ac:dyDescent="0.25">
      <c r="A504" s="15">
        <v>20255</v>
      </c>
      <c r="B504" s="15">
        <v>87451</v>
      </c>
      <c r="C504" s="16">
        <v>43919</v>
      </c>
      <c r="D504" s="16">
        <v>43921</v>
      </c>
      <c r="E504" s="15" t="s">
        <v>981</v>
      </c>
      <c r="F504" s="15">
        <v>0.05</v>
      </c>
      <c r="G504" s="15">
        <v>3.3</v>
      </c>
      <c r="H504" s="15">
        <v>103.27229999999999</v>
      </c>
      <c r="I504" s="15">
        <v>103.27229999999999</v>
      </c>
      <c r="J504" s="15" t="s">
        <v>4646</v>
      </c>
      <c r="K504" s="15">
        <v>35.99</v>
      </c>
      <c r="L504" s="15">
        <v>5</v>
      </c>
      <c r="M504" s="15">
        <v>149.66999999999999</v>
      </c>
      <c r="N504" s="15">
        <v>2534</v>
      </c>
      <c r="O504" s="15" t="s">
        <v>4320</v>
      </c>
      <c r="P504" s="15" t="s">
        <v>714</v>
      </c>
      <c r="Q504" s="15" t="s">
        <v>722</v>
      </c>
      <c r="R504" s="15" t="s">
        <v>726</v>
      </c>
      <c r="S504" s="15" t="s">
        <v>103</v>
      </c>
      <c r="T504" s="15" t="s">
        <v>745</v>
      </c>
      <c r="U504" s="15" t="s">
        <v>343</v>
      </c>
      <c r="V504" s="15">
        <v>0.39</v>
      </c>
      <c r="W504" s="15" t="s">
        <v>720</v>
      </c>
      <c r="X504" s="15" t="s">
        <v>1033</v>
      </c>
      <c r="Y504" s="15" t="s">
        <v>1145</v>
      </c>
      <c r="Z504" s="15">
        <v>4401</v>
      </c>
    </row>
    <row r="505" spans="1:26" ht="13.2" x14ac:dyDescent="0.25">
      <c r="A505" s="15">
        <v>26208</v>
      </c>
      <c r="B505" s="15">
        <v>87534</v>
      </c>
      <c r="C505" s="16">
        <v>43919</v>
      </c>
      <c r="D505" s="16">
        <v>43921</v>
      </c>
      <c r="E505" s="15" t="s">
        <v>983</v>
      </c>
      <c r="F505" s="15">
        <v>0.08</v>
      </c>
      <c r="G505" s="15">
        <v>5.81</v>
      </c>
      <c r="H505" s="15">
        <v>-41.87</v>
      </c>
      <c r="I505" s="15" t="s">
        <v>4646</v>
      </c>
      <c r="J505" s="15" t="s">
        <v>4646</v>
      </c>
      <c r="K505" s="15">
        <v>11.97</v>
      </c>
      <c r="L505" s="15">
        <v>5</v>
      </c>
      <c r="M505" s="15">
        <v>59.98</v>
      </c>
      <c r="N505" s="15">
        <v>3399</v>
      </c>
      <c r="O505" s="15" t="s">
        <v>2196</v>
      </c>
      <c r="P505" s="15" t="s">
        <v>714</v>
      </c>
      <c r="Q505" s="15" t="s">
        <v>722</v>
      </c>
      <c r="R505" s="15" t="s">
        <v>725</v>
      </c>
      <c r="S505" s="15" t="s">
        <v>728</v>
      </c>
      <c r="T505" s="15" t="s">
        <v>745</v>
      </c>
      <c r="U505" s="15" t="s">
        <v>205</v>
      </c>
      <c r="V505" s="15">
        <v>0.6</v>
      </c>
      <c r="W505" s="15" t="s">
        <v>718</v>
      </c>
      <c r="X505" s="15" t="s">
        <v>1011</v>
      </c>
      <c r="Y505" s="15" t="s">
        <v>1694</v>
      </c>
      <c r="Z505" s="15">
        <v>60016</v>
      </c>
    </row>
    <row r="506" spans="1:26" ht="13.2" x14ac:dyDescent="0.25">
      <c r="A506" s="15">
        <v>3167</v>
      </c>
      <c r="B506" s="15">
        <v>22755</v>
      </c>
      <c r="C506" s="16">
        <v>43920</v>
      </c>
      <c r="D506" s="16">
        <v>43922</v>
      </c>
      <c r="E506" s="15" t="s">
        <v>982</v>
      </c>
      <c r="F506" s="15">
        <v>0.04</v>
      </c>
      <c r="G506" s="15">
        <v>2.99</v>
      </c>
      <c r="H506" s="15">
        <v>3.4509999999999996</v>
      </c>
      <c r="I506" s="15">
        <v>3.4509999999999996</v>
      </c>
      <c r="J506" s="15">
        <v>-411.23599999999999</v>
      </c>
      <c r="K506" s="15">
        <v>5.34</v>
      </c>
      <c r="L506" s="15">
        <v>45</v>
      </c>
      <c r="M506" s="15">
        <v>240.6</v>
      </c>
      <c r="N506" s="15">
        <v>1314</v>
      </c>
      <c r="O506" s="15" t="s">
        <v>3784</v>
      </c>
      <c r="P506" s="15" t="s">
        <v>714</v>
      </c>
      <c r="Q506" s="15" t="s">
        <v>721</v>
      </c>
      <c r="R506" s="15" t="s">
        <v>725</v>
      </c>
      <c r="S506" s="15" t="s">
        <v>104</v>
      </c>
      <c r="T506" s="15" t="s">
        <v>743</v>
      </c>
      <c r="U506" s="15" t="s">
        <v>246</v>
      </c>
      <c r="V506" s="15">
        <v>0.38</v>
      </c>
      <c r="W506" s="15" t="s">
        <v>719</v>
      </c>
      <c r="X506" s="15" t="s">
        <v>1040</v>
      </c>
      <c r="Y506" s="15" t="s">
        <v>1007</v>
      </c>
      <c r="Z506" s="15">
        <v>90058</v>
      </c>
    </row>
    <row r="507" spans="1:26" ht="13.2" x14ac:dyDescent="0.25">
      <c r="A507" s="15">
        <v>3168</v>
      </c>
      <c r="B507" s="15">
        <v>22755</v>
      </c>
      <c r="C507" s="16">
        <v>43920</v>
      </c>
      <c r="D507" s="16">
        <v>43922</v>
      </c>
      <c r="E507" s="15" t="s">
        <v>982</v>
      </c>
      <c r="F507" s="15">
        <v>0.06</v>
      </c>
      <c r="G507" s="15">
        <v>5</v>
      </c>
      <c r="H507" s="15">
        <v>-275.25299999999999</v>
      </c>
      <c r="I507" s="15" t="s">
        <v>4646</v>
      </c>
      <c r="J507" s="15">
        <v>-224.94779999999997</v>
      </c>
      <c r="K507" s="15">
        <v>55.99</v>
      </c>
      <c r="L507" s="15">
        <v>5</v>
      </c>
      <c r="M507" s="15">
        <v>236.88</v>
      </c>
      <c r="N507" s="15">
        <v>1314</v>
      </c>
      <c r="O507" s="15" t="s">
        <v>2214</v>
      </c>
      <c r="P507" s="15" t="s">
        <v>714</v>
      </c>
      <c r="Q507" s="15" t="s">
        <v>721</v>
      </c>
      <c r="R507" s="15" t="s">
        <v>726</v>
      </c>
      <c r="S507" s="15" t="s">
        <v>103</v>
      </c>
      <c r="T507" s="15" t="s">
        <v>745</v>
      </c>
      <c r="U507" s="15" t="s">
        <v>200</v>
      </c>
      <c r="V507" s="15">
        <v>0.8</v>
      </c>
      <c r="W507" s="15" t="s">
        <v>719</v>
      </c>
      <c r="X507" s="15" t="s">
        <v>1040</v>
      </c>
      <c r="Y507" s="15" t="s">
        <v>1007</v>
      </c>
      <c r="Z507" s="15">
        <v>90058</v>
      </c>
    </row>
    <row r="508" spans="1:26" ht="13.2" x14ac:dyDescent="0.25">
      <c r="A508" s="15">
        <v>18437</v>
      </c>
      <c r="B508" s="15">
        <v>87933</v>
      </c>
      <c r="C508" s="16">
        <v>43920</v>
      </c>
      <c r="D508" s="16">
        <v>43924</v>
      </c>
      <c r="E508" s="15" t="s">
        <v>984</v>
      </c>
      <c r="F508" s="15">
        <v>7.0000000000000007E-2</v>
      </c>
      <c r="G508" s="15">
        <v>0.96</v>
      </c>
      <c r="H508" s="15">
        <v>32.83</v>
      </c>
      <c r="I508" s="15">
        <v>32.83</v>
      </c>
      <c r="J508" s="15">
        <v>-47.395000000000003</v>
      </c>
      <c r="K508" s="15">
        <v>5.98</v>
      </c>
      <c r="L508" s="15">
        <v>10</v>
      </c>
      <c r="M508" s="15">
        <v>56.4</v>
      </c>
      <c r="N508" s="15">
        <v>3205</v>
      </c>
      <c r="O508" s="15" t="s">
        <v>2394</v>
      </c>
      <c r="P508" s="15" t="s">
        <v>714</v>
      </c>
      <c r="Q508" s="15" t="s">
        <v>723</v>
      </c>
      <c r="R508" s="15" t="s">
        <v>725</v>
      </c>
      <c r="S508" s="15" t="s">
        <v>728</v>
      </c>
      <c r="T508" s="15" t="s">
        <v>742</v>
      </c>
      <c r="U508" s="15" t="s">
        <v>269</v>
      </c>
      <c r="V508" s="15">
        <v>0.6</v>
      </c>
      <c r="W508" s="15" t="s">
        <v>719</v>
      </c>
      <c r="X508" s="15" t="s">
        <v>1064</v>
      </c>
      <c r="Y508" s="15" t="s">
        <v>1235</v>
      </c>
      <c r="Z508" s="15">
        <v>83440</v>
      </c>
    </row>
    <row r="509" spans="1:26" ht="13.2" x14ac:dyDescent="0.25">
      <c r="A509" s="15">
        <v>18438</v>
      </c>
      <c r="B509" s="15">
        <v>87933</v>
      </c>
      <c r="C509" s="16">
        <v>43920</v>
      </c>
      <c r="D509" s="16">
        <v>43925</v>
      </c>
      <c r="E509" s="15" t="s">
        <v>984</v>
      </c>
      <c r="F509" s="15">
        <v>0.01</v>
      </c>
      <c r="G509" s="15">
        <v>4</v>
      </c>
      <c r="H509" s="15">
        <v>51.590000000000053</v>
      </c>
      <c r="I509" s="15">
        <v>51.590000000000053</v>
      </c>
      <c r="J509" s="15" t="s">
        <v>4646</v>
      </c>
      <c r="K509" s="15">
        <v>39.979999999999997</v>
      </c>
      <c r="L509" s="15">
        <v>6</v>
      </c>
      <c r="M509" s="15">
        <v>257.52</v>
      </c>
      <c r="N509" s="15">
        <v>3206</v>
      </c>
      <c r="O509" s="15" t="s">
        <v>3062</v>
      </c>
      <c r="P509" s="15" t="s">
        <v>714</v>
      </c>
      <c r="Q509" s="15" t="s">
        <v>723</v>
      </c>
      <c r="R509" s="15" t="s">
        <v>726</v>
      </c>
      <c r="S509" s="15" t="s">
        <v>729</v>
      </c>
      <c r="T509" s="15" t="s">
        <v>743</v>
      </c>
      <c r="U509" s="15" t="s">
        <v>204</v>
      </c>
      <c r="V509" s="15">
        <v>0.7</v>
      </c>
      <c r="W509" s="15" t="s">
        <v>719</v>
      </c>
      <c r="X509" s="15" t="s">
        <v>1064</v>
      </c>
      <c r="Y509" s="15" t="s">
        <v>1236</v>
      </c>
      <c r="Z509" s="15">
        <v>83301</v>
      </c>
    </row>
    <row r="510" spans="1:26" ht="13.2" x14ac:dyDescent="0.25">
      <c r="A510" s="15">
        <v>19515</v>
      </c>
      <c r="B510" s="15">
        <v>88940</v>
      </c>
      <c r="C510" s="16">
        <v>43920</v>
      </c>
      <c r="D510" s="16">
        <v>43921</v>
      </c>
      <c r="E510" s="15" t="s">
        <v>982</v>
      </c>
      <c r="F510" s="15">
        <v>0.1</v>
      </c>
      <c r="G510" s="15">
        <v>30.06</v>
      </c>
      <c r="H510" s="15">
        <v>128.02529999999999</v>
      </c>
      <c r="I510" s="15">
        <v>128.02529999999999</v>
      </c>
      <c r="J510" s="15">
        <v>-24.4452</v>
      </c>
      <c r="K510" s="15">
        <v>80.97</v>
      </c>
      <c r="L510" s="15">
        <v>12</v>
      </c>
      <c r="M510" s="15">
        <v>899.81</v>
      </c>
      <c r="N510" s="15">
        <v>271</v>
      </c>
      <c r="O510" s="15" t="s">
        <v>3122</v>
      </c>
      <c r="P510" s="15" t="s">
        <v>716</v>
      </c>
      <c r="Q510" s="15" t="s">
        <v>722</v>
      </c>
      <c r="R510" s="15" t="s">
        <v>726</v>
      </c>
      <c r="S510" s="15" t="s">
        <v>740</v>
      </c>
      <c r="T510" s="15" t="s">
        <v>746</v>
      </c>
      <c r="U510" s="15" t="s">
        <v>899</v>
      </c>
      <c r="V510" s="15">
        <v>0.4</v>
      </c>
      <c r="W510" s="15" t="s">
        <v>717</v>
      </c>
      <c r="X510" s="15" t="s">
        <v>1043</v>
      </c>
      <c r="Y510" s="15" t="s">
        <v>1358</v>
      </c>
      <c r="Z510" s="15">
        <v>30297</v>
      </c>
    </row>
    <row r="511" spans="1:26" ht="13.2" x14ac:dyDescent="0.25">
      <c r="A511" s="15">
        <v>21166</v>
      </c>
      <c r="B511" s="15">
        <v>87602</v>
      </c>
      <c r="C511" s="16">
        <v>43920</v>
      </c>
      <c r="D511" s="16">
        <v>43921</v>
      </c>
      <c r="E511" s="15" t="s">
        <v>982</v>
      </c>
      <c r="F511" s="15">
        <v>0</v>
      </c>
      <c r="G511" s="15">
        <v>5.68</v>
      </c>
      <c r="H511" s="15">
        <v>-95.047499999999999</v>
      </c>
      <c r="I511" s="15" t="s">
        <v>4646</v>
      </c>
      <c r="J511" s="15" t="s">
        <v>4646</v>
      </c>
      <c r="K511" s="15">
        <v>4.91</v>
      </c>
      <c r="L511" s="15">
        <v>9</v>
      </c>
      <c r="M511" s="15">
        <v>48.3</v>
      </c>
      <c r="N511" s="15">
        <v>1315</v>
      </c>
      <c r="O511" s="15" t="s">
        <v>3356</v>
      </c>
      <c r="P511" s="15" t="s">
        <v>714</v>
      </c>
      <c r="Q511" s="15" t="s">
        <v>721</v>
      </c>
      <c r="R511" s="15" t="s">
        <v>725</v>
      </c>
      <c r="S511" s="15" t="s">
        <v>104</v>
      </c>
      <c r="T511" s="15" t="s">
        <v>743</v>
      </c>
      <c r="U511" s="15" t="s">
        <v>387</v>
      </c>
      <c r="V511" s="15">
        <v>0.36</v>
      </c>
      <c r="W511" s="15" t="s">
        <v>719</v>
      </c>
      <c r="X511" s="15" t="s">
        <v>1076</v>
      </c>
      <c r="Y511" s="15" t="s">
        <v>1203</v>
      </c>
      <c r="Z511" s="15">
        <v>80906</v>
      </c>
    </row>
    <row r="512" spans="1:26" ht="13.2" x14ac:dyDescent="0.25">
      <c r="A512" s="15">
        <v>21167</v>
      </c>
      <c r="B512" s="15">
        <v>87602</v>
      </c>
      <c r="C512" s="16">
        <v>43920</v>
      </c>
      <c r="D512" s="16">
        <v>43922</v>
      </c>
      <c r="E512" s="15" t="s">
        <v>982</v>
      </c>
      <c r="F512" s="15">
        <v>0.04</v>
      </c>
      <c r="G512" s="15">
        <v>2.99</v>
      </c>
      <c r="H512" s="15">
        <v>3.4509999999999996</v>
      </c>
      <c r="I512" s="15">
        <v>3.4509999999999996</v>
      </c>
      <c r="J512" s="15" t="s">
        <v>4646</v>
      </c>
      <c r="K512" s="15">
        <v>5.34</v>
      </c>
      <c r="L512" s="15">
        <v>11</v>
      </c>
      <c r="M512" s="15">
        <v>58.81</v>
      </c>
      <c r="N512" s="15">
        <v>1316</v>
      </c>
      <c r="O512" s="15" t="s">
        <v>3926</v>
      </c>
      <c r="P512" s="15" t="s">
        <v>714</v>
      </c>
      <c r="Q512" s="15" t="s">
        <v>721</v>
      </c>
      <c r="R512" s="15" t="s">
        <v>725</v>
      </c>
      <c r="S512" s="15" t="s">
        <v>104</v>
      </c>
      <c r="T512" s="15" t="s">
        <v>743</v>
      </c>
      <c r="U512" s="15" t="s">
        <v>246</v>
      </c>
      <c r="V512" s="15">
        <v>0.38</v>
      </c>
      <c r="W512" s="15" t="s">
        <v>719</v>
      </c>
      <c r="X512" s="15" t="s">
        <v>1076</v>
      </c>
      <c r="Y512" s="15" t="s">
        <v>1710</v>
      </c>
      <c r="Z512" s="15">
        <v>80022</v>
      </c>
    </row>
    <row r="513" spans="1:26" ht="13.2" x14ac:dyDescent="0.25">
      <c r="A513" s="15">
        <v>21168</v>
      </c>
      <c r="B513" s="15">
        <v>87602</v>
      </c>
      <c r="C513" s="16">
        <v>43920</v>
      </c>
      <c r="D513" s="16">
        <v>43922</v>
      </c>
      <c r="E513" s="15" t="s">
        <v>982</v>
      </c>
      <c r="F513" s="15">
        <v>0.06</v>
      </c>
      <c r="G513" s="15">
        <v>5</v>
      </c>
      <c r="H513" s="15">
        <v>-275.25299999999999</v>
      </c>
      <c r="I513" s="15" t="s">
        <v>4646</v>
      </c>
      <c r="J513" s="15">
        <v>-159.68394000000001</v>
      </c>
      <c r="K513" s="15">
        <v>55.99</v>
      </c>
      <c r="L513" s="15">
        <v>1</v>
      </c>
      <c r="M513" s="15">
        <v>47.38</v>
      </c>
      <c r="N513" s="15">
        <v>1316</v>
      </c>
      <c r="O513" s="15" t="s">
        <v>3925</v>
      </c>
      <c r="P513" s="15" t="s">
        <v>714</v>
      </c>
      <c r="Q513" s="15" t="s">
        <v>721</v>
      </c>
      <c r="R513" s="15" t="s">
        <v>726</v>
      </c>
      <c r="S513" s="15" t="s">
        <v>103</v>
      </c>
      <c r="T513" s="15" t="s">
        <v>745</v>
      </c>
      <c r="U513" s="15" t="s">
        <v>200</v>
      </c>
      <c r="V513" s="15">
        <v>0.8</v>
      </c>
      <c r="W513" s="15" t="s">
        <v>719</v>
      </c>
      <c r="X513" s="15" t="s">
        <v>1076</v>
      </c>
      <c r="Y513" s="15" t="s">
        <v>1710</v>
      </c>
      <c r="Z513" s="15">
        <v>80022</v>
      </c>
    </row>
    <row r="514" spans="1:26" ht="13.2" x14ac:dyDescent="0.25">
      <c r="A514" s="15">
        <v>23324</v>
      </c>
      <c r="B514" s="15">
        <v>87296</v>
      </c>
      <c r="C514" s="16">
        <v>43920</v>
      </c>
      <c r="D514" s="16">
        <v>43922</v>
      </c>
      <c r="E514" s="15" t="s">
        <v>985</v>
      </c>
      <c r="F514" s="15">
        <v>0.01</v>
      </c>
      <c r="G514" s="15">
        <v>5.01</v>
      </c>
      <c r="H514" s="15">
        <v>-11.83</v>
      </c>
      <c r="I514" s="15" t="s">
        <v>4646</v>
      </c>
      <c r="J514" s="15">
        <v>-14.31</v>
      </c>
      <c r="K514" s="15">
        <v>11.34</v>
      </c>
      <c r="L514" s="15">
        <v>1</v>
      </c>
      <c r="M514" s="15">
        <v>14.52</v>
      </c>
      <c r="N514" s="15">
        <v>3252</v>
      </c>
      <c r="O514" s="15" t="s">
        <v>2950</v>
      </c>
      <c r="P514" s="15" t="s">
        <v>714</v>
      </c>
      <c r="Q514" s="15" t="s">
        <v>722</v>
      </c>
      <c r="R514" s="15" t="s">
        <v>725</v>
      </c>
      <c r="S514" s="15" t="s">
        <v>730</v>
      </c>
      <c r="T514" s="15" t="s">
        <v>743</v>
      </c>
      <c r="U514" s="15" t="s">
        <v>62</v>
      </c>
      <c r="V514" s="15">
        <v>0.36</v>
      </c>
      <c r="W514" s="15" t="s">
        <v>720</v>
      </c>
      <c r="X514" s="15" t="s">
        <v>1022</v>
      </c>
      <c r="Y514" s="15" t="s">
        <v>1660</v>
      </c>
      <c r="Z514" s="15">
        <v>12306</v>
      </c>
    </row>
    <row r="515" spans="1:26" ht="13.2" x14ac:dyDescent="0.25">
      <c r="A515" s="15">
        <v>22086</v>
      </c>
      <c r="B515" s="15">
        <v>90819</v>
      </c>
      <c r="C515" s="16">
        <v>43921</v>
      </c>
      <c r="D515" s="16">
        <v>43923</v>
      </c>
      <c r="E515" s="15" t="s">
        <v>985</v>
      </c>
      <c r="F515" s="15">
        <v>0.06</v>
      </c>
      <c r="G515" s="15">
        <v>1</v>
      </c>
      <c r="H515" s="15">
        <v>-1319.5</v>
      </c>
      <c r="I515" s="15" t="s">
        <v>4646</v>
      </c>
      <c r="J515" s="15" t="s">
        <v>4646</v>
      </c>
      <c r="K515" s="15">
        <v>1.68</v>
      </c>
      <c r="L515" s="15">
        <v>5</v>
      </c>
      <c r="M515" s="15">
        <v>8.65</v>
      </c>
      <c r="N515" s="15">
        <v>3177</v>
      </c>
      <c r="O515" s="15" t="s">
        <v>4034</v>
      </c>
      <c r="P515" s="15" t="s">
        <v>714</v>
      </c>
      <c r="Q515" s="15" t="s">
        <v>723</v>
      </c>
      <c r="R515" s="15" t="s">
        <v>725</v>
      </c>
      <c r="S515" s="15" t="s">
        <v>728</v>
      </c>
      <c r="T515" s="15" t="s">
        <v>742</v>
      </c>
      <c r="U515" s="15" t="s">
        <v>467</v>
      </c>
      <c r="V515" s="15">
        <v>0.35</v>
      </c>
      <c r="W515" s="15" t="s">
        <v>717</v>
      </c>
      <c r="X515" s="15" t="s">
        <v>1037</v>
      </c>
      <c r="Y515" s="15" t="s">
        <v>1578</v>
      </c>
      <c r="Z515" s="15">
        <v>33458</v>
      </c>
    </row>
    <row r="516" spans="1:26" ht="13.2" x14ac:dyDescent="0.25">
      <c r="A516" s="15">
        <v>24324</v>
      </c>
      <c r="B516" s="15">
        <v>88460</v>
      </c>
      <c r="C516" s="16">
        <v>43921</v>
      </c>
      <c r="D516" s="16">
        <v>43923</v>
      </c>
      <c r="E516" s="15" t="s">
        <v>983</v>
      </c>
      <c r="F516" s="15">
        <v>7.0000000000000007E-2</v>
      </c>
      <c r="G516" s="15">
        <v>5</v>
      </c>
      <c r="H516" s="15">
        <v>-232.99100000000001</v>
      </c>
      <c r="I516" s="15" t="s">
        <v>4646</v>
      </c>
      <c r="J516" s="15" t="s">
        <v>4646</v>
      </c>
      <c r="K516" s="15">
        <v>55.99</v>
      </c>
      <c r="L516" s="15">
        <v>1</v>
      </c>
      <c r="M516" s="15">
        <v>54.08</v>
      </c>
      <c r="N516" s="15">
        <v>1083</v>
      </c>
      <c r="O516" s="15" t="s">
        <v>3780</v>
      </c>
      <c r="P516" s="15" t="s">
        <v>715</v>
      </c>
      <c r="Q516" s="15" t="s">
        <v>724</v>
      </c>
      <c r="R516" s="15" t="s">
        <v>726</v>
      </c>
      <c r="S516" s="15" t="s">
        <v>103</v>
      </c>
      <c r="T516" s="15" t="s">
        <v>745</v>
      </c>
      <c r="U516" s="15" t="s">
        <v>320</v>
      </c>
      <c r="V516" s="15">
        <v>0.83</v>
      </c>
      <c r="W516" s="15" t="s">
        <v>718</v>
      </c>
      <c r="X516" s="15" t="s">
        <v>1011</v>
      </c>
      <c r="Y516" s="15" t="s">
        <v>1212</v>
      </c>
      <c r="Z516" s="15">
        <v>62701</v>
      </c>
    </row>
    <row r="517" spans="1:26" ht="13.2" x14ac:dyDescent="0.25">
      <c r="A517" s="15">
        <v>24748</v>
      </c>
      <c r="B517" s="15">
        <v>85834</v>
      </c>
      <c r="C517" s="16">
        <v>43921</v>
      </c>
      <c r="D517" s="16">
        <v>43922</v>
      </c>
      <c r="E517" s="15" t="s">
        <v>985</v>
      </c>
      <c r="F517" s="15">
        <v>0.09</v>
      </c>
      <c r="G517" s="15">
        <v>4.8099999999999996</v>
      </c>
      <c r="H517" s="15">
        <v>272.69399999999996</v>
      </c>
      <c r="I517" s="15">
        <v>272.69399999999996</v>
      </c>
      <c r="J517" s="15">
        <v>-15.5595</v>
      </c>
      <c r="K517" s="15">
        <v>20.99</v>
      </c>
      <c r="L517" s="15">
        <v>2</v>
      </c>
      <c r="M517" s="15">
        <v>38.979999999999997</v>
      </c>
      <c r="N517" s="15">
        <v>2066</v>
      </c>
      <c r="O517" s="15" t="s">
        <v>2338</v>
      </c>
      <c r="P517" s="15" t="s">
        <v>715</v>
      </c>
      <c r="Q517" s="15" t="s">
        <v>721</v>
      </c>
      <c r="R517" s="15" t="s">
        <v>726</v>
      </c>
      <c r="S517" s="15" t="s">
        <v>103</v>
      </c>
      <c r="T517" s="15" t="s">
        <v>747</v>
      </c>
      <c r="U517" s="15" t="s">
        <v>534</v>
      </c>
      <c r="V517" s="15">
        <v>0.57999999999999996</v>
      </c>
      <c r="W517" s="15" t="s">
        <v>717</v>
      </c>
      <c r="X517" s="15" t="s">
        <v>1014</v>
      </c>
      <c r="Y517" s="15" t="s">
        <v>1226</v>
      </c>
      <c r="Z517" s="15">
        <v>28079</v>
      </c>
    </row>
    <row r="518" spans="1:26" ht="13.2" x14ac:dyDescent="0.25">
      <c r="A518" s="15">
        <v>19139</v>
      </c>
      <c r="B518" s="15">
        <v>89697</v>
      </c>
      <c r="C518" s="16">
        <v>43922</v>
      </c>
      <c r="D518" s="16">
        <v>43924</v>
      </c>
      <c r="E518" s="15" t="s">
        <v>981</v>
      </c>
      <c r="F518" s="15">
        <v>0.09</v>
      </c>
      <c r="G518" s="15">
        <v>1.1000000000000001</v>
      </c>
      <c r="H518" s="15">
        <v>19.350000000000001</v>
      </c>
      <c r="I518" s="15">
        <v>19.350000000000001</v>
      </c>
      <c r="J518" s="15">
        <v>-9.1884999999999994</v>
      </c>
      <c r="K518" s="15">
        <v>35.99</v>
      </c>
      <c r="L518" s="15">
        <v>8</v>
      </c>
      <c r="M518" s="15">
        <v>222.71</v>
      </c>
      <c r="N518" s="15">
        <v>1849</v>
      </c>
      <c r="O518" s="15" t="s">
        <v>2762</v>
      </c>
      <c r="P518" s="15" t="s">
        <v>714</v>
      </c>
      <c r="Q518" s="15" t="s">
        <v>723</v>
      </c>
      <c r="R518" s="15" t="s">
        <v>726</v>
      </c>
      <c r="S518" s="15" t="s">
        <v>103</v>
      </c>
      <c r="T518" s="15" t="s">
        <v>743</v>
      </c>
      <c r="U518" s="15" t="s">
        <v>792</v>
      </c>
      <c r="V518" s="15">
        <v>0.55000000000000004</v>
      </c>
      <c r="W518" s="15" t="s">
        <v>717</v>
      </c>
      <c r="X518" s="15" t="s">
        <v>1128</v>
      </c>
      <c r="Y518" s="15" t="s">
        <v>1425</v>
      </c>
      <c r="Z518" s="15">
        <v>36330</v>
      </c>
    </row>
    <row r="519" spans="1:26" ht="13.2" x14ac:dyDescent="0.25">
      <c r="A519" s="15">
        <v>19140</v>
      </c>
      <c r="B519" s="15">
        <v>89697</v>
      </c>
      <c r="C519" s="16">
        <v>43922</v>
      </c>
      <c r="D519" s="16">
        <v>43923</v>
      </c>
      <c r="E519" s="15" t="s">
        <v>981</v>
      </c>
      <c r="F519" s="15">
        <v>0.01</v>
      </c>
      <c r="G519" s="15">
        <v>2.5</v>
      </c>
      <c r="H519" s="15">
        <v>-967.83399999999995</v>
      </c>
      <c r="I519" s="15" t="s">
        <v>4646</v>
      </c>
      <c r="J519" s="15" t="s">
        <v>4646</v>
      </c>
      <c r="K519" s="15">
        <v>125.99</v>
      </c>
      <c r="L519" s="15">
        <v>2</v>
      </c>
      <c r="M519" s="15">
        <v>220.52</v>
      </c>
      <c r="N519" s="15">
        <v>1849</v>
      </c>
      <c r="O519" s="15" t="s">
        <v>2762</v>
      </c>
      <c r="P519" s="15" t="s">
        <v>714</v>
      </c>
      <c r="Q519" s="15" t="s">
        <v>723</v>
      </c>
      <c r="R519" s="15" t="s">
        <v>726</v>
      </c>
      <c r="S519" s="15" t="s">
        <v>103</v>
      </c>
      <c r="T519" s="15" t="s">
        <v>743</v>
      </c>
      <c r="U519" s="15" t="s">
        <v>533</v>
      </c>
      <c r="V519" s="15">
        <v>0.6</v>
      </c>
      <c r="W519" s="15" t="s">
        <v>717</v>
      </c>
      <c r="X519" s="15" t="s">
        <v>1128</v>
      </c>
      <c r="Y519" s="15" t="s">
        <v>1425</v>
      </c>
      <c r="Z519" s="15">
        <v>36330</v>
      </c>
    </row>
    <row r="520" spans="1:26" ht="13.2" x14ac:dyDescent="0.25">
      <c r="A520" s="15">
        <v>19517</v>
      </c>
      <c r="B520" s="15">
        <v>86508</v>
      </c>
      <c r="C520" s="16">
        <v>43922</v>
      </c>
      <c r="D520" s="16">
        <v>43923</v>
      </c>
      <c r="E520" s="15" t="s">
        <v>985</v>
      </c>
      <c r="F520" s="15">
        <v>0.06</v>
      </c>
      <c r="G520" s="15">
        <v>30</v>
      </c>
      <c r="H520" s="15">
        <v>-74.088000000000008</v>
      </c>
      <c r="I520" s="15" t="s">
        <v>4646</v>
      </c>
      <c r="J520" s="15">
        <v>-31.384399999999999</v>
      </c>
      <c r="K520" s="15">
        <v>60.98</v>
      </c>
      <c r="L520" s="15">
        <v>2</v>
      </c>
      <c r="M520" s="15">
        <v>125.9</v>
      </c>
      <c r="N520" s="15">
        <v>3224</v>
      </c>
      <c r="O520" s="15" t="s">
        <v>4145</v>
      </c>
      <c r="P520" s="15" t="s">
        <v>716</v>
      </c>
      <c r="Q520" s="15" t="s">
        <v>722</v>
      </c>
      <c r="R520" s="15" t="s">
        <v>727</v>
      </c>
      <c r="S520" s="15" t="s">
        <v>731</v>
      </c>
      <c r="T520" s="15" t="s">
        <v>744</v>
      </c>
      <c r="U520" s="15" t="s">
        <v>418</v>
      </c>
      <c r="V520" s="15">
        <v>0.7</v>
      </c>
      <c r="W520" s="15" t="s">
        <v>717</v>
      </c>
      <c r="X520" s="15" t="s">
        <v>1030</v>
      </c>
      <c r="Y520" s="15" t="s">
        <v>1098</v>
      </c>
      <c r="Z520" s="15">
        <v>37066</v>
      </c>
    </row>
    <row r="521" spans="1:26" ht="13.2" x14ac:dyDescent="0.25">
      <c r="A521" s="15">
        <v>20447</v>
      </c>
      <c r="B521" s="15">
        <v>90461</v>
      </c>
      <c r="C521" s="16">
        <v>43922</v>
      </c>
      <c r="D521" s="16">
        <v>43924</v>
      </c>
      <c r="E521" s="15" t="s">
        <v>982</v>
      </c>
      <c r="F521" s="15">
        <v>0.06</v>
      </c>
      <c r="G521" s="15">
        <v>6.12</v>
      </c>
      <c r="H521" s="15">
        <v>-15.92</v>
      </c>
      <c r="I521" s="15" t="s">
        <v>4646</v>
      </c>
      <c r="J521" s="15" t="s">
        <v>4646</v>
      </c>
      <c r="K521" s="15">
        <v>11.33</v>
      </c>
      <c r="L521" s="15">
        <v>1</v>
      </c>
      <c r="M521" s="15">
        <v>17.62</v>
      </c>
      <c r="N521" s="15">
        <v>3306</v>
      </c>
      <c r="O521" s="15" t="s">
        <v>2536</v>
      </c>
      <c r="P521" s="15" t="s">
        <v>714</v>
      </c>
      <c r="Q521" s="15" t="s">
        <v>722</v>
      </c>
      <c r="R521" s="15" t="s">
        <v>725</v>
      </c>
      <c r="S521" s="15" t="s">
        <v>733</v>
      </c>
      <c r="T521" s="15" t="s">
        <v>747</v>
      </c>
      <c r="U521" s="15" t="s">
        <v>807</v>
      </c>
      <c r="V521" s="15">
        <v>0.42</v>
      </c>
      <c r="W521" s="15" t="s">
        <v>720</v>
      </c>
      <c r="X521" s="15" t="s">
        <v>1127</v>
      </c>
      <c r="Y521" s="15" t="s">
        <v>1632</v>
      </c>
      <c r="Z521" s="15">
        <v>6320</v>
      </c>
    </row>
    <row r="522" spans="1:26" ht="13.2" x14ac:dyDescent="0.25">
      <c r="A522" s="15">
        <v>18400</v>
      </c>
      <c r="B522" s="15">
        <v>87831</v>
      </c>
      <c r="C522" s="16">
        <v>43923</v>
      </c>
      <c r="D522" s="16">
        <v>43925</v>
      </c>
      <c r="E522" s="15" t="s">
        <v>981</v>
      </c>
      <c r="F522" s="15">
        <v>0.04</v>
      </c>
      <c r="G522" s="15">
        <v>0.99</v>
      </c>
      <c r="H522" s="15">
        <v>246.2748</v>
      </c>
      <c r="I522" s="15">
        <v>246.2748</v>
      </c>
      <c r="J522" s="15" t="s">
        <v>4646</v>
      </c>
      <c r="K522" s="15">
        <v>90.24</v>
      </c>
      <c r="L522" s="15">
        <v>4</v>
      </c>
      <c r="M522" s="15">
        <v>356.92</v>
      </c>
      <c r="N522" s="15">
        <v>2667</v>
      </c>
      <c r="O522" s="15" t="s">
        <v>4573</v>
      </c>
      <c r="P522" s="15" t="s">
        <v>714</v>
      </c>
      <c r="Q522" s="15" t="s">
        <v>721</v>
      </c>
      <c r="R522" s="15" t="s">
        <v>725</v>
      </c>
      <c r="S522" s="15" t="s">
        <v>733</v>
      </c>
      <c r="T522" s="15" t="s">
        <v>743</v>
      </c>
      <c r="U522" s="15" t="s">
        <v>292</v>
      </c>
      <c r="V522" s="15">
        <v>0.56000000000000005</v>
      </c>
      <c r="W522" s="15" t="s">
        <v>720</v>
      </c>
      <c r="X522" s="15" t="s">
        <v>1068</v>
      </c>
      <c r="Y522" s="15" t="s">
        <v>1216</v>
      </c>
      <c r="Z522" s="15">
        <v>44107</v>
      </c>
    </row>
    <row r="523" spans="1:26" ht="13.2" x14ac:dyDescent="0.25">
      <c r="A523" s="15">
        <v>18401</v>
      </c>
      <c r="B523" s="15">
        <v>87831</v>
      </c>
      <c r="C523" s="16">
        <v>43923</v>
      </c>
      <c r="D523" s="16">
        <v>43925</v>
      </c>
      <c r="E523" s="15" t="s">
        <v>981</v>
      </c>
      <c r="F523" s="15">
        <v>0.09</v>
      </c>
      <c r="G523" s="15">
        <v>5.86</v>
      </c>
      <c r="H523" s="15">
        <v>93.950399999999988</v>
      </c>
      <c r="I523" s="15">
        <v>93.950399999999988</v>
      </c>
      <c r="J523" s="15" t="s">
        <v>4646</v>
      </c>
      <c r="K523" s="15">
        <v>47.9</v>
      </c>
      <c r="L523" s="15">
        <v>3</v>
      </c>
      <c r="M523" s="15">
        <v>136.16</v>
      </c>
      <c r="N523" s="15">
        <v>2667</v>
      </c>
      <c r="O523" s="15" t="s">
        <v>4573</v>
      </c>
      <c r="P523" s="15" t="s">
        <v>715</v>
      </c>
      <c r="Q523" s="15" t="s">
        <v>721</v>
      </c>
      <c r="R523" s="15" t="s">
        <v>725</v>
      </c>
      <c r="S523" s="15" t="s">
        <v>730</v>
      </c>
      <c r="T523" s="15" t="s">
        <v>743</v>
      </c>
      <c r="U523" s="15" t="s">
        <v>245</v>
      </c>
      <c r="V523" s="15">
        <v>0.37</v>
      </c>
      <c r="W523" s="15" t="s">
        <v>720</v>
      </c>
      <c r="X523" s="15" t="s">
        <v>1068</v>
      </c>
      <c r="Y523" s="15" t="s">
        <v>1216</v>
      </c>
      <c r="Z523" s="15">
        <v>44107</v>
      </c>
    </row>
    <row r="524" spans="1:26" ht="13.2" x14ac:dyDescent="0.25">
      <c r="A524" s="15">
        <v>21203</v>
      </c>
      <c r="B524" s="15">
        <v>88527</v>
      </c>
      <c r="C524" s="16">
        <v>43923</v>
      </c>
      <c r="D524" s="16">
        <v>43924</v>
      </c>
      <c r="E524" s="15" t="s">
        <v>982</v>
      </c>
      <c r="F524" s="15">
        <v>0.03</v>
      </c>
      <c r="G524" s="15">
        <v>32.409999999999997</v>
      </c>
      <c r="H524" s="15">
        <v>36.353999999999999</v>
      </c>
      <c r="I524" s="15">
        <v>36.353999999999999</v>
      </c>
      <c r="J524" s="15" t="s">
        <v>4646</v>
      </c>
      <c r="K524" s="15">
        <v>60.89</v>
      </c>
      <c r="L524" s="15">
        <v>7</v>
      </c>
      <c r="M524" s="15">
        <v>450.49</v>
      </c>
      <c r="N524" s="15">
        <v>228</v>
      </c>
      <c r="O524" s="15" t="s">
        <v>4349</v>
      </c>
      <c r="P524" s="15" t="s">
        <v>716</v>
      </c>
      <c r="Q524" s="15" t="s">
        <v>722</v>
      </c>
      <c r="R524" s="15" t="s">
        <v>727</v>
      </c>
      <c r="S524" s="15" t="s">
        <v>731</v>
      </c>
      <c r="T524" s="15" t="s">
        <v>744</v>
      </c>
      <c r="U524" s="15" t="s">
        <v>568</v>
      </c>
      <c r="V524" s="15">
        <v>0.56000000000000005</v>
      </c>
      <c r="W524" s="15" t="s">
        <v>717</v>
      </c>
      <c r="X524" s="15" t="s">
        <v>1014</v>
      </c>
      <c r="Y524" s="15" t="s">
        <v>1633</v>
      </c>
      <c r="Z524" s="15">
        <v>28227</v>
      </c>
    </row>
    <row r="525" spans="1:26" ht="13.2" x14ac:dyDescent="0.25">
      <c r="A525" s="15">
        <v>24817</v>
      </c>
      <c r="B525" s="15">
        <v>90264</v>
      </c>
      <c r="C525" s="16">
        <v>43923</v>
      </c>
      <c r="D525" s="16">
        <v>43925</v>
      </c>
      <c r="E525" s="15" t="s">
        <v>982</v>
      </c>
      <c r="F525" s="15">
        <v>0.1</v>
      </c>
      <c r="G525" s="15">
        <v>5.08</v>
      </c>
      <c r="H525" s="15">
        <v>95.054399999999987</v>
      </c>
      <c r="I525" s="15">
        <v>95.054399999999987</v>
      </c>
      <c r="J525" s="15">
        <v>-297.57420000000002</v>
      </c>
      <c r="K525" s="15">
        <v>37.94</v>
      </c>
      <c r="L525" s="15">
        <v>4</v>
      </c>
      <c r="M525" s="15">
        <v>137.76</v>
      </c>
      <c r="N525" s="15">
        <v>2957</v>
      </c>
      <c r="O525" s="15" t="s">
        <v>3884</v>
      </c>
      <c r="P525" s="15" t="s">
        <v>715</v>
      </c>
      <c r="Q525" s="15" t="s">
        <v>724</v>
      </c>
      <c r="R525" s="15" t="s">
        <v>725</v>
      </c>
      <c r="S525" s="15" t="s">
        <v>730</v>
      </c>
      <c r="T525" s="15" t="s">
        <v>742</v>
      </c>
      <c r="U525" s="15" t="s">
        <v>802</v>
      </c>
      <c r="V525" s="15">
        <v>0.38</v>
      </c>
      <c r="W525" s="15" t="s">
        <v>718</v>
      </c>
      <c r="X525" s="15" t="s">
        <v>1034</v>
      </c>
      <c r="Y525" s="15" t="s">
        <v>1503</v>
      </c>
      <c r="Z525" s="15">
        <v>53209</v>
      </c>
    </row>
    <row r="526" spans="1:26" ht="13.2" x14ac:dyDescent="0.25">
      <c r="A526" s="15">
        <v>1950</v>
      </c>
      <c r="B526" s="15">
        <v>13959</v>
      </c>
      <c r="C526" s="16">
        <v>43925</v>
      </c>
      <c r="D526" s="16">
        <v>43927</v>
      </c>
      <c r="E526" s="15" t="s">
        <v>982</v>
      </c>
      <c r="F526" s="15">
        <v>0.01</v>
      </c>
      <c r="G526" s="15">
        <v>0.5</v>
      </c>
      <c r="H526" s="15">
        <v>112.06</v>
      </c>
      <c r="I526" s="15">
        <v>112.06</v>
      </c>
      <c r="J526" s="15" t="s">
        <v>4646</v>
      </c>
      <c r="K526" s="15">
        <v>4.91</v>
      </c>
      <c r="L526" s="15">
        <v>47</v>
      </c>
      <c r="M526" s="15">
        <v>228.46</v>
      </c>
      <c r="N526" s="15">
        <v>117</v>
      </c>
      <c r="O526" s="15" t="s">
        <v>4567</v>
      </c>
      <c r="P526" s="15" t="s">
        <v>714</v>
      </c>
      <c r="Q526" s="15" t="s">
        <v>721</v>
      </c>
      <c r="R526" s="15" t="s">
        <v>725</v>
      </c>
      <c r="S526" s="15" t="s">
        <v>739</v>
      </c>
      <c r="T526" s="15" t="s">
        <v>743</v>
      </c>
      <c r="U526" s="15" t="s">
        <v>643</v>
      </c>
      <c r="V526" s="15">
        <v>0.36</v>
      </c>
      <c r="W526" s="15" t="s">
        <v>719</v>
      </c>
      <c r="X526" s="15" t="s">
        <v>741</v>
      </c>
      <c r="Y526" s="15" t="s">
        <v>1003</v>
      </c>
      <c r="Z526" s="15">
        <v>98103</v>
      </c>
    </row>
    <row r="527" spans="1:26" ht="13.2" x14ac:dyDescent="0.25">
      <c r="A527" s="15">
        <v>1951</v>
      </c>
      <c r="B527" s="15">
        <v>13959</v>
      </c>
      <c r="C527" s="16">
        <v>43925</v>
      </c>
      <c r="D527" s="16">
        <v>43927</v>
      </c>
      <c r="E527" s="15" t="s">
        <v>982</v>
      </c>
      <c r="F527" s="15">
        <v>0.09</v>
      </c>
      <c r="G527" s="15">
        <v>1.3</v>
      </c>
      <c r="H527" s="15">
        <v>16.79</v>
      </c>
      <c r="I527" s="15">
        <v>16.79</v>
      </c>
      <c r="J527" s="15" t="s">
        <v>4646</v>
      </c>
      <c r="K527" s="15">
        <v>4</v>
      </c>
      <c r="L527" s="15">
        <v>19</v>
      </c>
      <c r="M527" s="15">
        <v>77.61</v>
      </c>
      <c r="N527" s="15">
        <v>117</v>
      </c>
      <c r="O527" s="15" t="s">
        <v>1925</v>
      </c>
      <c r="P527" s="15" t="s">
        <v>715</v>
      </c>
      <c r="Q527" s="15" t="s">
        <v>721</v>
      </c>
      <c r="R527" s="15" t="s">
        <v>725</v>
      </c>
      <c r="S527" s="15" t="s">
        <v>730</v>
      </c>
      <c r="T527" s="15" t="s">
        <v>742</v>
      </c>
      <c r="U527" s="15" t="s">
        <v>753</v>
      </c>
      <c r="V527" s="15">
        <v>0.37</v>
      </c>
      <c r="W527" s="15" t="s">
        <v>719</v>
      </c>
      <c r="X527" s="15" t="s">
        <v>741</v>
      </c>
      <c r="Y527" s="15" t="s">
        <v>1003</v>
      </c>
      <c r="Z527" s="15">
        <v>98103</v>
      </c>
    </row>
    <row r="528" spans="1:26" ht="13.2" x14ac:dyDescent="0.25">
      <c r="A528" s="15">
        <v>6525</v>
      </c>
      <c r="B528" s="15">
        <v>46436</v>
      </c>
      <c r="C528" s="16">
        <v>43925</v>
      </c>
      <c r="D528" s="16">
        <v>43932</v>
      </c>
      <c r="E528" s="15" t="s">
        <v>984</v>
      </c>
      <c r="F528" s="15">
        <v>0</v>
      </c>
      <c r="G528" s="15">
        <v>0.99</v>
      </c>
      <c r="H528" s="15">
        <v>840.05099999999993</v>
      </c>
      <c r="I528" s="15">
        <v>840.05099999999993</v>
      </c>
      <c r="J528" s="15">
        <v>-106.42100000000001</v>
      </c>
      <c r="K528" s="15">
        <v>35.99</v>
      </c>
      <c r="L528" s="15">
        <v>46</v>
      </c>
      <c r="M528" s="15">
        <v>1477.57</v>
      </c>
      <c r="N528" s="15">
        <v>2548</v>
      </c>
      <c r="O528" s="15" t="s">
        <v>3307</v>
      </c>
      <c r="P528" s="15" t="s">
        <v>714</v>
      </c>
      <c r="Q528" s="15" t="s">
        <v>722</v>
      </c>
      <c r="R528" s="15" t="s">
        <v>726</v>
      </c>
      <c r="S528" s="15" t="s">
        <v>103</v>
      </c>
      <c r="T528" s="15" t="s">
        <v>745</v>
      </c>
      <c r="U528" s="15" t="s">
        <v>902</v>
      </c>
      <c r="V528" s="15">
        <v>0.35</v>
      </c>
      <c r="W528" s="15" t="s">
        <v>719</v>
      </c>
      <c r="X528" s="15" t="s">
        <v>1040</v>
      </c>
      <c r="Y528" s="15" t="s">
        <v>1007</v>
      </c>
      <c r="Z528" s="15">
        <v>90068</v>
      </c>
    </row>
    <row r="529" spans="1:26" ht="13.2" x14ac:dyDescent="0.25">
      <c r="A529" s="15">
        <v>19950</v>
      </c>
      <c r="B529" s="15">
        <v>89584</v>
      </c>
      <c r="C529" s="16">
        <v>43925</v>
      </c>
      <c r="D529" s="16">
        <v>43927</v>
      </c>
      <c r="E529" s="15" t="s">
        <v>982</v>
      </c>
      <c r="F529" s="15">
        <v>0.01</v>
      </c>
      <c r="G529" s="15">
        <v>0.5</v>
      </c>
      <c r="H529" s="15">
        <v>40.247699999999995</v>
      </c>
      <c r="I529" s="15">
        <v>40.247699999999995</v>
      </c>
      <c r="J529" s="15" t="s">
        <v>4646</v>
      </c>
      <c r="K529" s="15">
        <v>4.91</v>
      </c>
      <c r="L529" s="15">
        <v>12</v>
      </c>
      <c r="M529" s="15">
        <v>58.33</v>
      </c>
      <c r="N529" s="15">
        <v>114</v>
      </c>
      <c r="O529" s="15" t="s">
        <v>4416</v>
      </c>
      <c r="P529" s="15" t="s">
        <v>714</v>
      </c>
      <c r="Q529" s="15" t="s">
        <v>721</v>
      </c>
      <c r="R529" s="15" t="s">
        <v>725</v>
      </c>
      <c r="S529" s="15" t="s">
        <v>739</v>
      </c>
      <c r="T529" s="15" t="s">
        <v>743</v>
      </c>
      <c r="U529" s="15" t="s">
        <v>643</v>
      </c>
      <c r="V529" s="15">
        <v>0.36</v>
      </c>
      <c r="W529" s="15" t="s">
        <v>719</v>
      </c>
      <c r="X529" s="15" t="s">
        <v>1016</v>
      </c>
      <c r="Y529" s="15" t="s">
        <v>1410</v>
      </c>
      <c r="Z529" s="15">
        <v>97035</v>
      </c>
    </row>
    <row r="530" spans="1:26" ht="13.2" x14ac:dyDescent="0.25">
      <c r="A530" s="15">
        <v>19951</v>
      </c>
      <c r="B530" s="15">
        <v>89584</v>
      </c>
      <c r="C530" s="16">
        <v>43925</v>
      </c>
      <c r="D530" s="16">
        <v>43927</v>
      </c>
      <c r="E530" s="15" t="s">
        <v>982</v>
      </c>
      <c r="F530" s="15">
        <v>0.09</v>
      </c>
      <c r="G530" s="15">
        <v>1.3</v>
      </c>
      <c r="H530" s="15">
        <v>14.0898</v>
      </c>
      <c r="I530" s="15">
        <v>14.0898</v>
      </c>
      <c r="J530" s="15">
        <v>-458.84960000000001</v>
      </c>
      <c r="K530" s="15">
        <v>4</v>
      </c>
      <c r="L530" s="15">
        <v>5</v>
      </c>
      <c r="M530" s="15">
        <v>20.420000000000002</v>
      </c>
      <c r="N530" s="15">
        <v>114</v>
      </c>
      <c r="O530" s="15" t="s">
        <v>2526</v>
      </c>
      <c r="P530" s="15" t="s">
        <v>715</v>
      </c>
      <c r="Q530" s="15" t="s">
        <v>721</v>
      </c>
      <c r="R530" s="15" t="s">
        <v>725</v>
      </c>
      <c r="S530" s="15" t="s">
        <v>730</v>
      </c>
      <c r="T530" s="15" t="s">
        <v>742</v>
      </c>
      <c r="U530" s="15" t="s">
        <v>753</v>
      </c>
      <c r="V530" s="15">
        <v>0.37</v>
      </c>
      <c r="W530" s="15" t="s">
        <v>719</v>
      </c>
      <c r="X530" s="15" t="s">
        <v>1016</v>
      </c>
      <c r="Y530" s="15" t="s">
        <v>1410</v>
      </c>
      <c r="Z530" s="15">
        <v>97035</v>
      </c>
    </row>
    <row r="531" spans="1:26" ht="13.2" x14ac:dyDescent="0.25">
      <c r="A531" s="15">
        <v>21114</v>
      </c>
      <c r="B531" s="15">
        <v>89147</v>
      </c>
      <c r="C531" s="16">
        <v>43925</v>
      </c>
      <c r="D531" s="16">
        <v>43926</v>
      </c>
      <c r="E531" s="15" t="s">
        <v>981</v>
      </c>
      <c r="F531" s="15">
        <v>0</v>
      </c>
      <c r="G531" s="15">
        <v>11.51</v>
      </c>
      <c r="H531" s="15">
        <v>-66.170999999999992</v>
      </c>
      <c r="I531" s="15" t="s">
        <v>4646</v>
      </c>
      <c r="J531" s="15" t="s">
        <v>4646</v>
      </c>
      <c r="K531" s="15">
        <v>7.38</v>
      </c>
      <c r="L531" s="15">
        <v>2</v>
      </c>
      <c r="M531" s="15">
        <v>17.64</v>
      </c>
      <c r="N531" s="15">
        <v>2685</v>
      </c>
      <c r="O531" s="15" t="s">
        <v>2704</v>
      </c>
      <c r="P531" s="15" t="s">
        <v>714</v>
      </c>
      <c r="Q531" s="15" t="s">
        <v>722</v>
      </c>
      <c r="R531" s="15" t="s">
        <v>725</v>
      </c>
      <c r="S531" s="15" t="s">
        <v>104</v>
      </c>
      <c r="T531" s="15" t="s">
        <v>743</v>
      </c>
      <c r="U531" s="15" t="s">
        <v>639</v>
      </c>
      <c r="V531" s="15">
        <v>0.36</v>
      </c>
      <c r="W531" s="15" t="s">
        <v>720</v>
      </c>
      <c r="X531" s="15" t="s">
        <v>1022</v>
      </c>
      <c r="Y531" s="15" t="s">
        <v>1355</v>
      </c>
      <c r="Z531" s="15">
        <v>11803</v>
      </c>
    </row>
    <row r="532" spans="1:26" ht="13.2" x14ac:dyDescent="0.25">
      <c r="A532" s="15">
        <v>21573</v>
      </c>
      <c r="B532" s="15">
        <v>88368</v>
      </c>
      <c r="C532" s="16">
        <v>43925</v>
      </c>
      <c r="D532" s="16">
        <v>43925</v>
      </c>
      <c r="E532" s="15" t="s">
        <v>985</v>
      </c>
      <c r="F532" s="15">
        <v>0.06</v>
      </c>
      <c r="G532" s="15">
        <v>7.49</v>
      </c>
      <c r="H532" s="15">
        <v>-191.49</v>
      </c>
      <c r="I532" s="15" t="s">
        <v>4646</v>
      </c>
      <c r="J532" s="15">
        <v>-14.59</v>
      </c>
      <c r="K532" s="15">
        <v>6.48</v>
      </c>
      <c r="L532" s="15">
        <v>12</v>
      </c>
      <c r="M532" s="15">
        <v>74.930000000000007</v>
      </c>
      <c r="N532" s="15">
        <v>2014</v>
      </c>
      <c r="O532" s="15" t="s">
        <v>3484</v>
      </c>
      <c r="P532" s="15" t="s">
        <v>714</v>
      </c>
      <c r="Q532" s="15" t="s">
        <v>721</v>
      </c>
      <c r="R532" s="15" t="s">
        <v>725</v>
      </c>
      <c r="S532" s="15" t="s">
        <v>730</v>
      </c>
      <c r="T532" s="15" t="s">
        <v>743</v>
      </c>
      <c r="U532" s="15" t="s">
        <v>916</v>
      </c>
      <c r="V532" s="15">
        <v>0.37</v>
      </c>
      <c r="W532" s="15" t="s">
        <v>718</v>
      </c>
      <c r="X532" s="15" t="s">
        <v>1015</v>
      </c>
      <c r="Y532" s="15" t="s">
        <v>1395</v>
      </c>
      <c r="Z532" s="15">
        <v>51503</v>
      </c>
    </row>
    <row r="533" spans="1:26" ht="13.2" x14ac:dyDescent="0.25">
      <c r="A533" s="15">
        <v>24028</v>
      </c>
      <c r="B533" s="15">
        <v>90186</v>
      </c>
      <c r="C533" s="16">
        <v>43925</v>
      </c>
      <c r="D533" s="16">
        <v>43927</v>
      </c>
      <c r="E533" s="15" t="s">
        <v>981</v>
      </c>
      <c r="F533" s="15">
        <v>0.01</v>
      </c>
      <c r="G533" s="15">
        <v>9.7100000000000009</v>
      </c>
      <c r="H533" s="15">
        <v>354.32879999999994</v>
      </c>
      <c r="I533" s="15">
        <v>354.32879999999994</v>
      </c>
      <c r="J533" s="15">
        <v>-10.73</v>
      </c>
      <c r="K533" s="15">
        <v>59.76</v>
      </c>
      <c r="L533" s="15">
        <v>8</v>
      </c>
      <c r="M533" s="15">
        <v>513.52</v>
      </c>
      <c r="N533" s="15">
        <v>911</v>
      </c>
      <c r="O533" s="15" t="s">
        <v>4482</v>
      </c>
      <c r="P533" s="15" t="s">
        <v>714</v>
      </c>
      <c r="Q533" s="15" t="s">
        <v>724</v>
      </c>
      <c r="R533" s="15" t="s">
        <v>725</v>
      </c>
      <c r="S533" s="15" t="s">
        <v>734</v>
      </c>
      <c r="T533" s="15" t="s">
        <v>743</v>
      </c>
      <c r="U533" s="15" t="s">
        <v>842</v>
      </c>
      <c r="V533" s="15">
        <v>0.56999999999999995</v>
      </c>
      <c r="W533" s="15" t="s">
        <v>720</v>
      </c>
      <c r="X533" s="15" t="s">
        <v>1197</v>
      </c>
      <c r="Y533" s="15" t="s">
        <v>1080</v>
      </c>
      <c r="Z533" s="15">
        <v>26003</v>
      </c>
    </row>
    <row r="534" spans="1:26" ht="13.2" x14ac:dyDescent="0.25">
      <c r="A534" s="15">
        <v>24525</v>
      </c>
      <c r="B534" s="15">
        <v>88656</v>
      </c>
      <c r="C534" s="16">
        <v>43925</v>
      </c>
      <c r="D534" s="16">
        <v>43932</v>
      </c>
      <c r="E534" s="15" t="s">
        <v>984</v>
      </c>
      <c r="F534" s="15">
        <v>0</v>
      </c>
      <c r="G534" s="15">
        <v>0.99</v>
      </c>
      <c r="H534" s="15">
        <v>265.96049999999997</v>
      </c>
      <c r="I534" s="15">
        <v>265.96049999999997</v>
      </c>
      <c r="J534" s="15" t="s">
        <v>4646</v>
      </c>
      <c r="K534" s="15">
        <v>35.99</v>
      </c>
      <c r="L534" s="15">
        <v>12</v>
      </c>
      <c r="M534" s="15">
        <v>385.45</v>
      </c>
      <c r="N534" s="15">
        <v>2551</v>
      </c>
      <c r="O534" s="15" t="s">
        <v>3782</v>
      </c>
      <c r="P534" s="15" t="s">
        <v>714</v>
      </c>
      <c r="Q534" s="15" t="s">
        <v>722</v>
      </c>
      <c r="R534" s="15" t="s">
        <v>726</v>
      </c>
      <c r="S534" s="15" t="s">
        <v>103</v>
      </c>
      <c r="T534" s="15" t="s">
        <v>745</v>
      </c>
      <c r="U534" s="15" t="s">
        <v>902</v>
      </c>
      <c r="V534" s="15">
        <v>0.35</v>
      </c>
      <c r="W534" s="15" t="s">
        <v>720</v>
      </c>
      <c r="X534" s="15" t="s">
        <v>1074</v>
      </c>
      <c r="Y534" s="15" t="s">
        <v>1608</v>
      </c>
      <c r="Z534" s="15">
        <v>17403</v>
      </c>
    </row>
    <row r="535" spans="1:26" ht="13.2" x14ac:dyDescent="0.25">
      <c r="A535" s="15">
        <v>5117</v>
      </c>
      <c r="B535" s="15">
        <v>36452</v>
      </c>
      <c r="C535" s="16">
        <v>43926</v>
      </c>
      <c r="D535" s="16">
        <v>43927</v>
      </c>
      <c r="E535" s="15" t="s">
        <v>981</v>
      </c>
      <c r="F535" s="15">
        <v>0.1</v>
      </c>
      <c r="G535" s="15">
        <v>15.1</v>
      </c>
      <c r="H535" s="15">
        <v>-107.51349999999999</v>
      </c>
      <c r="I535" s="15" t="s">
        <v>4646</v>
      </c>
      <c r="J535" s="15" t="s">
        <v>4646</v>
      </c>
      <c r="K535" s="15">
        <v>22.38</v>
      </c>
      <c r="L535" s="15">
        <v>26</v>
      </c>
      <c r="M535" s="15">
        <v>564.98</v>
      </c>
      <c r="N535" s="15">
        <v>1246</v>
      </c>
      <c r="O535" s="15" t="s">
        <v>3901</v>
      </c>
      <c r="P535" s="15" t="s">
        <v>714</v>
      </c>
      <c r="Q535" s="15" t="s">
        <v>721</v>
      </c>
      <c r="R535" s="15" t="s">
        <v>725</v>
      </c>
      <c r="S535" s="15" t="s">
        <v>104</v>
      </c>
      <c r="T535" s="15" t="s">
        <v>743</v>
      </c>
      <c r="U535" s="15" t="s">
        <v>48</v>
      </c>
      <c r="V535" s="15">
        <v>0.38</v>
      </c>
      <c r="W535" s="15" t="s">
        <v>720</v>
      </c>
      <c r="X535" s="15" t="s">
        <v>1022</v>
      </c>
      <c r="Y535" s="15" t="s">
        <v>1008</v>
      </c>
      <c r="Z535" s="15">
        <v>10009</v>
      </c>
    </row>
    <row r="536" spans="1:26" ht="13.2" x14ac:dyDescent="0.25">
      <c r="A536" s="15">
        <v>5118</v>
      </c>
      <c r="B536" s="15">
        <v>36452</v>
      </c>
      <c r="C536" s="16">
        <v>43926</v>
      </c>
      <c r="D536" s="16">
        <v>43928</v>
      </c>
      <c r="E536" s="15" t="s">
        <v>981</v>
      </c>
      <c r="F536" s="15">
        <v>0.04</v>
      </c>
      <c r="G536" s="15">
        <v>2.83</v>
      </c>
      <c r="H536" s="15">
        <v>46.01</v>
      </c>
      <c r="I536" s="15">
        <v>46.01</v>
      </c>
      <c r="J536" s="15" t="s">
        <v>4646</v>
      </c>
      <c r="K536" s="15">
        <v>6.98</v>
      </c>
      <c r="L536" s="15">
        <v>18</v>
      </c>
      <c r="M536" s="15">
        <v>129.47999999999999</v>
      </c>
      <c r="N536" s="15">
        <v>1246</v>
      </c>
      <c r="O536" s="15" t="s">
        <v>2787</v>
      </c>
      <c r="P536" s="15" t="s">
        <v>714</v>
      </c>
      <c r="Q536" s="15" t="s">
        <v>721</v>
      </c>
      <c r="R536" s="15" t="s">
        <v>727</v>
      </c>
      <c r="S536" s="15" t="s">
        <v>736</v>
      </c>
      <c r="T536" s="15" t="s">
        <v>745</v>
      </c>
      <c r="U536" s="15" t="s">
        <v>394</v>
      </c>
      <c r="V536" s="15">
        <v>0.37</v>
      </c>
      <c r="W536" s="15" t="s">
        <v>720</v>
      </c>
      <c r="X536" s="15" t="s">
        <v>1022</v>
      </c>
      <c r="Y536" s="15" t="s">
        <v>1008</v>
      </c>
      <c r="Z536" s="15">
        <v>10009</v>
      </c>
    </row>
    <row r="537" spans="1:26" ht="13.2" x14ac:dyDescent="0.25">
      <c r="A537" s="15">
        <v>19923</v>
      </c>
      <c r="B537" s="15">
        <v>90646</v>
      </c>
      <c r="C537" s="16">
        <v>43926</v>
      </c>
      <c r="D537" s="16">
        <v>43928</v>
      </c>
      <c r="E537" s="15" t="s">
        <v>983</v>
      </c>
      <c r="F537" s="15">
        <v>0.1</v>
      </c>
      <c r="G537" s="15">
        <v>13.89</v>
      </c>
      <c r="H537" s="15">
        <v>-89.572000000000003</v>
      </c>
      <c r="I537" s="15" t="s">
        <v>4646</v>
      </c>
      <c r="J537" s="15" t="s">
        <v>4646</v>
      </c>
      <c r="K537" s="15">
        <v>36.549999999999997</v>
      </c>
      <c r="L537" s="15">
        <v>11</v>
      </c>
      <c r="M537" s="15">
        <v>379.72</v>
      </c>
      <c r="N537" s="15">
        <v>2960</v>
      </c>
      <c r="O537" s="15" t="s">
        <v>3377</v>
      </c>
      <c r="P537" s="15" t="s">
        <v>714</v>
      </c>
      <c r="Q537" s="15" t="s">
        <v>724</v>
      </c>
      <c r="R537" s="15" t="s">
        <v>725</v>
      </c>
      <c r="S537" s="15" t="s">
        <v>728</v>
      </c>
      <c r="T537" s="15" t="s">
        <v>742</v>
      </c>
      <c r="U537" s="15" t="s">
        <v>794</v>
      </c>
      <c r="V537" s="15">
        <v>0.41</v>
      </c>
      <c r="W537" s="15" t="s">
        <v>717</v>
      </c>
      <c r="X537" s="15" t="s">
        <v>1024</v>
      </c>
      <c r="Y537" s="15" t="s">
        <v>1085</v>
      </c>
      <c r="Z537" s="15">
        <v>72956</v>
      </c>
    </row>
    <row r="538" spans="1:26" ht="13.2" x14ac:dyDescent="0.25">
      <c r="A538" s="15">
        <v>23117</v>
      </c>
      <c r="B538" s="15">
        <v>91555</v>
      </c>
      <c r="C538" s="16">
        <v>43926</v>
      </c>
      <c r="D538" s="16">
        <v>43927</v>
      </c>
      <c r="E538" s="15" t="s">
        <v>981</v>
      </c>
      <c r="F538" s="15">
        <v>0.1</v>
      </c>
      <c r="G538" s="15">
        <v>15.1</v>
      </c>
      <c r="H538" s="15">
        <v>-107.51349999999999</v>
      </c>
      <c r="I538" s="15" t="s">
        <v>4646</v>
      </c>
      <c r="J538" s="15">
        <v>-180.15177599999998</v>
      </c>
      <c r="K538" s="15">
        <v>22.38</v>
      </c>
      <c r="L538" s="15">
        <v>7</v>
      </c>
      <c r="M538" s="15">
        <v>152.11000000000001</v>
      </c>
      <c r="N538" s="15">
        <v>1247</v>
      </c>
      <c r="O538" s="15" t="s">
        <v>2108</v>
      </c>
      <c r="P538" s="15" t="s">
        <v>714</v>
      </c>
      <c r="Q538" s="15" t="s">
        <v>721</v>
      </c>
      <c r="R538" s="15" t="s">
        <v>725</v>
      </c>
      <c r="S538" s="15" t="s">
        <v>104</v>
      </c>
      <c r="T538" s="15" t="s">
        <v>743</v>
      </c>
      <c r="U538" s="15" t="s">
        <v>48</v>
      </c>
      <c r="V538" s="15">
        <v>0.38</v>
      </c>
      <c r="W538" s="15" t="s">
        <v>718</v>
      </c>
      <c r="X538" s="15" t="s">
        <v>1018</v>
      </c>
      <c r="Y538" s="15" t="s">
        <v>1837</v>
      </c>
      <c r="Z538" s="15">
        <v>78641</v>
      </c>
    </row>
    <row r="539" spans="1:26" ht="13.2" x14ac:dyDescent="0.25">
      <c r="A539" s="15">
        <v>23118</v>
      </c>
      <c r="B539" s="15">
        <v>91555</v>
      </c>
      <c r="C539" s="16">
        <v>43926</v>
      </c>
      <c r="D539" s="16">
        <v>43928</v>
      </c>
      <c r="E539" s="15" t="s">
        <v>981</v>
      </c>
      <c r="F539" s="15">
        <v>0.04</v>
      </c>
      <c r="G539" s="15">
        <v>2.83</v>
      </c>
      <c r="H539" s="15">
        <v>24.819299999999998</v>
      </c>
      <c r="I539" s="15">
        <v>24.819299999999998</v>
      </c>
      <c r="J539" s="15" t="s">
        <v>4646</v>
      </c>
      <c r="K539" s="15">
        <v>6.98</v>
      </c>
      <c r="L539" s="15">
        <v>5</v>
      </c>
      <c r="M539" s="15">
        <v>35.97</v>
      </c>
      <c r="N539" s="15">
        <v>1247</v>
      </c>
      <c r="O539" s="15" t="s">
        <v>2108</v>
      </c>
      <c r="P539" s="15" t="s">
        <v>714</v>
      </c>
      <c r="Q539" s="15" t="s">
        <v>721</v>
      </c>
      <c r="R539" s="15" t="s">
        <v>727</v>
      </c>
      <c r="S539" s="15" t="s">
        <v>736</v>
      </c>
      <c r="T539" s="15" t="s">
        <v>745</v>
      </c>
      <c r="U539" s="15" t="s">
        <v>394</v>
      </c>
      <c r="V539" s="15">
        <v>0.37</v>
      </c>
      <c r="W539" s="15" t="s">
        <v>718</v>
      </c>
      <c r="X539" s="15" t="s">
        <v>1018</v>
      </c>
      <c r="Y539" s="15" t="s">
        <v>1837</v>
      </c>
      <c r="Z539" s="15">
        <v>78641</v>
      </c>
    </row>
    <row r="540" spans="1:26" ht="13.2" x14ac:dyDescent="0.25">
      <c r="A540" s="15">
        <v>25006</v>
      </c>
      <c r="B540" s="15">
        <v>86734</v>
      </c>
      <c r="C540" s="16">
        <v>43926</v>
      </c>
      <c r="D540" s="16">
        <v>43928</v>
      </c>
      <c r="E540" s="15" t="s">
        <v>981</v>
      </c>
      <c r="F540" s="15">
        <v>0.05</v>
      </c>
      <c r="G540" s="15">
        <v>0.99</v>
      </c>
      <c r="H540" s="15">
        <v>36.215999999999994</v>
      </c>
      <c r="I540" s="15">
        <v>36.215999999999994</v>
      </c>
      <c r="J540" s="15" t="s">
        <v>4646</v>
      </c>
      <c r="K540" s="15">
        <v>85.99</v>
      </c>
      <c r="L540" s="15">
        <v>4</v>
      </c>
      <c r="M540" s="15">
        <v>291.64</v>
      </c>
      <c r="N540" s="15">
        <v>1459</v>
      </c>
      <c r="O540" s="15" t="s">
        <v>2626</v>
      </c>
      <c r="P540" s="15" t="s">
        <v>714</v>
      </c>
      <c r="Q540" s="15" t="s">
        <v>723</v>
      </c>
      <c r="R540" s="15" t="s">
        <v>726</v>
      </c>
      <c r="S540" s="15" t="s">
        <v>103</v>
      </c>
      <c r="T540" s="15" t="s">
        <v>742</v>
      </c>
      <c r="U540" s="15" t="s">
        <v>597</v>
      </c>
      <c r="V540" s="15">
        <v>0.55000000000000004</v>
      </c>
      <c r="W540" s="15" t="s">
        <v>717</v>
      </c>
      <c r="X540" s="15" t="s">
        <v>1054</v>
      </c>
      <c r="Y540" s="15" t="s">
        <v>1053</v>
      </c>
      <c r="Z540" s="15">
        <v>29687</v>
      </c>
    </row>
    <row r="541" spans="1:26" ht="13.2" x14ac:dyDescent="0.25">
      <c r="A541" s="15">
        <v>6014</v>
      </c>
      <c r="B541" s="15">
        <v>42599</v>
      </c>
      <c r="C541" s="16">
        <v>43927</v>
      </c>
      <c r="D541" s="16">
        <v>43928</v>
      </c>
      <c r="E541" s="15" t="s">
        <v>982</v>
      </c>
      <c r="F541" s="15">
        <v>0.04</v>
      </c>
      <c r="G541" s="15">
        <v>54.92</v>
      </c>
      <c r="H541" s="15">
        <v>2023.75</v>
      </c>
      <c r="I541" s="15">
        <v>2023.75</v>
      </c>
      <c r="J541" s="15">
        <v>-114.63990000000001</v>
      </c>
      <c r="K541" s="15">
        <v>300.98</v>
      </c>
      <c r="L541" s="15">
        <v>31</v>
      </c>
      <c r="M541" s="15">
        <v>9459.94</v>
      </c>
      <c r="N541" s="15">
        <v>102</v>
      </c>
      <c r="O541" s="15" t="s">
        <v>1930</v>
      </c>
      <c r="P541" s="15" t="s">
        <v>716</v>
      </c>
      <c r="Q541" s="15" t="s">
        <v>723</v>
      </c>
      <c r="R541" s="15" t="s">
        <v>727</v>
      </c>
      <c r="S541" s="15" t="s">
        <v>738</v>
      </c>
      <c r="T541" s="15" t="s">
        <v>746</v>
      </c>
      <c r="U541" s="15" t="s">
        <v>142</v>
      </c>
      <c r="V541" s="15">
        <v>0.55000000000000004</v>
      </c>
      <c r="W541" s="15" t="s">
        <v>720</v>
      </c>
      <c r="X541" s="15" t="s">
        <v>1910</v>
      </c>
      <c r="Y541" s="15" t="s">
        <v>1004</v>
      </c>
      <c r="Z541" s="15">
        <v>2129</v>
      </c>
    </row>
    <row r="542" spans="1:26" ht="13.2" x14ac:dyDescent="0.25">
      <c r="A542" s="15">
        <v>18820</v>
      </c>
      <c r="B542" s="15">
        <v>89102</v>
      </c>
      <c r="C542" s="16">
        <v>43927</v>
      </c>
      <c r="D542" s="16">
        <v>43934</v>
      </c>
      <c r="E542" s="15" t="s">
        <v>984</v>
      </c>
      <c r="F542" s="15">
        <v>0.01</v>
      </c>
      <c r="G542" s="15">
        <v>5.5</v>
      </c>
      <c r="H542" s="15">
        <v>-313.02180000000004</v>
      </c>
      <c r="I542" s="15" t="s">
        <v>4646</v>
      </c>
      <c r="J542" s="15">
        <v>-71.963999999999999</v>
      </c>
      <c r="K542" s="15">
        <v>13.43</v>
      </c>
      <c r="L542" s="15">
        <v>7</v>
      </c>
      <c r="M542" s="15">
        <v>99.75</v>
      </c>
      <c r="N542" s="15">
        <v>2240</v>
      </c>
      <c r="O542" s="15" t="s">
        <v>2823</v>
      </c>
      <c r="P542" s="15" t="s">
        <v>715</v>
      </c>
      <c r="Q542" s="15" t="s">
        <v>724</v>
      </c>
      <c r="R542" s="15" t="s">
        <v>725</v>
      </c>
      <c r="S542" s="15" t="s">
        <v>734</v>
      </c>
      <c r="T542" s="15" t="s">
        <v>743</v>
      </c>
      <c r="U542" s="15" t="s">
        <v>885</v>
      </c>
      <c r="V542" s="15">
        <v>0.56999999999999995</v>
      </c>
      <c r="W542" s="15" t="s">
        <v>717</v>
      </c>
      <c r="X542" s="15" t="s">
        <v>1037</v>
      </c>
      <c r="Y542" s="15" t="s">
        <v>1350</v>
      </c>
      <c r="Z542" s="15">
        <v>33801</v>
      </c>
    </row>
    <row r="543" spans="1:26" ht="13.2" x14ac:dyDescent="0.25">
      <c r="A543" s="15">
        <v>19501</v>
      </c>
      <c r="B543" s="15">
        <v>90248</v>
      </c>
      <c r="C543" s="16">
        <v>43927</v>
      </c>
      <c r="D543" s="16">
        <v>43927</v>
      </c>
      <c r="E543" s="15" t="s">
        <v>981</v>
      </c>
      <c r="F543" s="15">
        <v>0.09</v>
      </c>
      <c r="G543" s="15">
        <v>4.59</v>
      </c>
      <c r="H543" s="15">
        <v>-175.13</v>
      </c>
      <c r="I543" s="15" t="s">
        <v>4646</v>
      </c>
      <c r="J543" s="15">
        <v>-16.525500000000001</v>
      </c>
      <c r="K543" s="15">
        <v>12.88</v>
      </c>
      <c r="L543" s="15">
        <v>13</v>
      </c>
      <c r="M543" s="15">
        <v>158.13</v>
      </c>
      <c r="N543" s="15">
        <v>1618</v>
      </c>
      <c r="O543" s="15" t="s">
        <v>4201</v>
      </c>
      <c r="P543" s="15" t="s">
        <v>714</v>
      </c>
      <c r="Q543" s="15" t="s">
        <v>723</v>
      </c>
      <c r="R543" s="15" t="s">
        <v>725</v>
      </c>
      <c r="S543" s="15" t="s">
        <v>105</v>
      </c>
      <c r="T543" s="15" t="s">
        <v>742</v>
      </c>
      <c r="U543" s="15" t="s">
        <v>135</v>
      </c>
      <c r="V543" s="15">
        <v>0.82</v>
      </c>
      <c r="W543" s="15" t="s">
        <v>718</v>
      </c>
      <c r="X543" s="15" t="s">
        <v>1089</v>
      </c>
      <c r="Y543" s="15" t="s">
        <v>1501</v>
      </c>
      <c r="Z543" s="15">
        <v>46322</v>
      </c>
    </row>
    <row r="544" spans="1:26" ht="13.2" x14ac:dyDescent="0.25">
      <c r="A544" s="15">
        <v>19502</v>
      </c>
      <c r="B544" s="15">
        <v>90248</v>
      </c>
      <c r="C544" s="16">
        <v>43927</v>
      </c>
      <c r="D544" s="16">
        <v>43928</v>
      </c>
      <c r="E544" s="15" t="s">
        <v>981</v>
      </c>
      <c r="F544" s="15">
        <v>0.02</v>
      </c>
      <c r="G544" s="15">
        <v>4.99</v>
      </c>
      <c r="H544" s="15">
        <v>3.96</v>
      </c>
      <c r="I544" s="15">
        <v>3.96</v>
      </c>
      <c r="J544" s="15">
        <v>-4.6749999999999998</v>
      </c>
      <c r="K544" s="15">
        <v>45.99</v>
      </c>
      <c r="L544" s="15">
        <v>4</v>
      </c>
      <c r="M544" s="15">
        <v>163.01</v>
      </c>
      <c r="N544" s="15">
        <v>1620</v>
      </c>
      <c r="O544" s="15" t="s">
        <v>4201</v>
      </c>
      <c r="P544" s="15" t="s">
        <v>715</v>
      </c>
      <c r="Q544" s="15" t="s">
        <v>723</v>
      </c>
      <c r="R544" s="15" t="s">
        <v>726</v>
      </c>
      <c r="S544" s="15" t="s">
        <v>103</v>
      </c>
      <c r="T544" s="15" t="s">
        <v>743</v>
      </c>
      <c r="U544" s="15" t="s">
        <v>413</v>
      </c>
      <c r="V544" s="15">
        <v>0.56999999999999995</v>
      </c>
      <c r="W544" s="15" t="s">
        <v>720</v>
      </c>
      <c r="X544" s="15" t="s">
        <v>1074</v>
      </c>
      <c r="Y544" s="15" t="s">
        <v>1103</v>
      </c>
      <c r="Z544" s="15">
        <v>17602</v>
      </c>
    </row>
    <row r="545" spans="1:26" ht="13.2" x14ac:dyDescent="0.25">
      <c r="A545" s="15">
        <v>19973</v>
      </c>
      <c r="B545" s="15">
        <v>87134</v>
      </c>
      <c r="C545" s="16">
        <v>43927</v>
      </c>
      <c r="D545" s="16">
        <v>43927</v>
      </c>
      <c r="E545" s="15" t="s">
        <v>985</v>
      </c>
      <c r="F545" s="15">
        <v>0.03</v>
      </c>
      <c r="G545" s="15">
        <v>1.38</v>
      </c>
      <c r="H545" s="15">
        <v>-7.04</v>
      </c>
      <c r="I545" s="15" t="s">
        <v>4646</v>
      </c>
      <c r="J545" s="15" t="s">
        <v>4646</v>
      </c>
      <c r="K545" s="15">
        <v>2.1800000000000002</v>
      </c>
      <c r="L545" s="15">
        <v>7</v>
      </c>
      <c r="M545" s="15">
        <v>15.73</v>
      </c>
      <c r="N545" s="15">
        <v>925</v>
      </c>
      <c r="O545" s="15" t="s">
        <v>2954</v>
      </c>
      <c r="P545" s="15" t="s">
        <v>714</v>
      </c>
      <c r="Q545" s="15" t="s">
        <v>722</v>
      </c>
      <c r="R545" s="15" t="s">
        <v>725</v>
      </c>
      <c r="S545" s="15" t="s">
        <v>737</v>
      </c>
      <c r="T545" s="15" t="s">
        <v>742</v>
      </c>
      <c r="U545" s="15" t="s">
        <v>129</v>
      </c>
      <c r="V545" s="15">
        <v>0.44</v>
      </c>
      <c r="W545" s="15" t="s">
        <v>720</v>
      </c>
      <c r="X545" s="15" t="s">
        <v>1033</v>
      </c>
      <c r="Y545" s="15" t="s">
        <v>1569</v>
      </c>
      <c r="Z545" s="15">
        <v>4330</v>
      </c>
    </row>
    <row r="546" spans="1:26" ht="13.2" x14ac:dyDescent="0.25">
      <c r="A546" s="15">
        <v>19974</v>
      </c>
      <c r="B546" s="15">
        <v>87134</v>
      </c>
      <c r="C546" s="16">
        <v>43927</v>
      </c>
      <c r="D546" s="16">
        <v>43929</v>
      </c>
      <c r="E546" s="15" t="s">
        <v>985</v>
      </c>
      <c r="F546" s="15">
        <v>0.01</v>
      </c>
      <c r="G546" s="15">
        <v>35.89</v>
      </c>
      <c r="H546" s="15">
        <v>538.52</v>
      </c>
      <c r="I546" s="15">
        <v>538.52</v>
      </c>
      <c r="J546" s="15">
        <v>-57.272000000000006</v>
      </c>
      <c r="K546" s="15">
        <v>170.98</v>
      </c>
      <c r="L546" s="15">
        <v>10</v>
      </c>
      <c r="M546" s="15">
        <v>1719.07</v>
      </c>
      <c r="N546" s="15">
        <v>929</v>
      </c>
      <c r="O546" s="15" t="s">
        <v>2956</v>
      </c>
      <c r="P546" s="15" t="s">
        <v>716</v>
      </c>
      <c r="Q546" s="15" t="s">
        <v>722</v>
      </c>
      <c r="R546" s="15" t="s">
        <v>727</v>
      </c>
      <c r="S546" s="15" t="s">
        <v>738</v>
      </c>
      <c r="T546" s="15" t="s">
        <v>746</v>
      </c>
      <c r="U546" s="15" t="s">
        <v>99</v>
      </c>
      <c r="V546" s="15">
        <v>0.66</v>
      </c>
      <c r="W546" s="15" t="s">
        <v>720</v>
      </c>
      <c r="X546" s="15" t="s">
        <v>1031</v>
      </c>
      <c r="Y546" s="15" t="s">
        <v>1570</v>
      </c>
      <c r="Z546" s="15">
        <v>8857</v>
      </c>
    </row>
    <row r="547" spans="1:26" ht="13.2" x14ac:dyDescent="0.25">
      <c r="A547" s="15">
        <v>20039</v>
      </c>
      <c r="B547" s="15">
        <v>90766</v>
      </c>
      <c r="C547" s="16">
        <v>43927</v>
      </c>
      <c r="D547" s="16">
        <v>43929</v>
      </c>
      <c r="E547" s="15" t="s">
        <v>981</v>
      </c>
      <c r="F547" s="15">
        <v>0.06</v>
      </c>
      <c r="G547" s="15">
        <v>35</v>
      </c>
      <c r="H547" s="15">
        <v>31.11</v>
      </c>
      <c r="I547" s="15">
        <v>31.11</v>
      </c>
      <c r="J547" s="15" t="s">
        <v>4646</v>
      </c>
      <c r="K547" s="15">
        <v>89.83</v>
      </c>
      <c r="L547" s="15">
        <v>4</v>
      </c>
      <c r="M547" s="15">
        <v>366.26</v>
      </c>
      <c r="N547" s="15">
        <v>3279</v>
      </c>
      <c r="O547" s="15" t="s">
        <v>3948</v>
      </c>
      <c r="P547" s="15" t="s">
        <v>714</v>
      </c>
      <c r="Q547" s="15" t="s">
        <v>721</v>
      </c>
      <c r="R547" s="15" t="s">
        <v>725</v>
      </c>
      <c r="S547" s="15" t="s">
        <v>734</v>
      </c>
      <c r="T547" s="15" t="s">
        <v>748</v>
      </c>
      <c r="U547" s="15" t="s">
        <v>757</v>
      </c>
      <c r="V547" s="15">
        <v>0.83</v>
      </c>
      <c r="W547" s="15" t="s">
        <v>717</v>
      </c>
      <c r="X547" s="15" t="s">
        <v>1054</v>
      </c>
      <c r="Y547" s="15" t="s">
        <v>1059</v>
      </c>
      <c r="Z547" s="15">
        <v>29203</v>
      </c>
    </row>
    <row r="548" spans="1:26" ht="13.2" x14ac:dyDescent="0.25">
      <c r="A548" s="15">
        <v>20040</v>
      </c>
      <c r="B548" s="15">
        <v>90766</v>
      </c>
      <c r="C548" s="16">
        <v>43927</v>
      </c>
      <c r="D548" s="16">
        <v>43929</v>
      </c>
      <c r="E548" s="15" t="s">
        <v>981</v>
      </c>
      <c r="F548" s="15">
        <v>0.1</v>
      </c>
      <c r="G548" s="15">
        <v>5.5</v>
      </c>
      <c r="H548" s="15">
        <v>358.29539999999997</v>
      </c>
      <c r="I548" s="15">
        <v>358.29539999999997</v>
      </c>
      <c r="J548" s="15" t="s">
        <v>4646</v>
      </c>
      <c r="K548" s="15">
        <v>13.43</v>
      </c>
      <c r="L548" s="15">
        <v>12</v>
      </c>
      <c r="M548" s="15">
        <v>157.99</v>
      </c>
      <c r="N548" s="15">
        <v>3279</v>
      </c>
      <c r="O548" s="15" t="s">
        <v>3948</v>
      </c>
      <c r="P548" s="15" t="s">
        <v>714</v>
      </c>
      <c r="Q548" s="15" t="s">
        <v>721</v>
      </c>
      <c r="R548" s="15" t="s">
        <v>725</v>
      </c>
      <c r="S548" s="15" t="s">
        <v>734</v>
      </c>
      <c r="T548" s="15" t="s">
        <v>743</v>
      </c>
      <c r="U548" s="15" t="s">
        <v>885</v>
      </c>
      <c r="V548" s="15">
        <v>0.56999999999999995</v>
      </c>
      <c r="W548" s="15" t="s">
        <v>717</v>
      </c>
      <c r="X548" s="15" t="s">
        <v>1054</v>
      </c>
      <c r="Y548" s="15" t="s">
        <v>1059</v>
      </c>
      <c r="Z548" s="15">
        <v>29203</v>
      </c>
    </row>
    <row r="549" spans="1:26" ht="13.2" x14ac:dyDescent="0.25">
      <c r="A549" s="15">
        <v>20041</v>
      </c>
      <c r="B549" s="15">
        <v>90766</v>
      </c>
      <c r="C549" s="16">
        <v>43927</v>
      </c>
      <c r="D549" s="16">
        <v>43927</v>
      </c>
      <c r="E549" s="15" t="s">
        <v>981</v>
      </c>
      <c r="F549" s="15">
        <v>0.01</v>
      </c>
      <c r="G549" s="15">
        <v>7.69</v>
      </c>
      <c r="H549" s="15">
        <v>8.3219999999999992</v>
      </c>
      <c r="I549" s="15">
        <v>8.3219999999999992</v>
      </c>
      <c r="J549" s="15" t="s">
        <v>4646</v>
      </c>
      <c r="K549" s="15">
        <v>125.99</v>
      </c>
      <c r="L549" s="15">
        <v>11</v>
      </c>
      <c r="M549" s="15">
        <v>1212.8800000000001</v>
      </c>
      <c r="N549" s="15">
        <v>3279</v>
      </c>
      <c r="O549" s="15" t="s">
        <v>3849</v>
      </c>
      <c r="P549" s="15" t="s">
        <v>714</v>
      </c>
      <c r="Q549" s="15" t="s">
        <v>721</v>
      </c>
      <c r="R549" s="15" t="s">
        <v>726</v>
      </c>
      <c r="S549" s="15" t="s">
        <v>103</v>
      </c>
      <c r="T549" s="15" t="s">
        <v>743</v>
      </c>
      <c r="U549" s="15" t="s">
        <v>655</v>
      </c>
      <c r="V549" s="15">
        <v>0.57999999999999996</v>
      </c>
      <c r="W549" s="15" t="s">
        <v>717</v>
      </c>
      <c r="X549" s="15" t="s">
        <v>1054</v>
      </c>
      <c r="Y549" s="15" t="s">
        <v>1059</v>
      </c>
      <c r="Z549" s="15">
        <v>29203</v>
      </c>
    </row>
    <row r="550" spans="1:26" ht="13.2" x14ac:dyDescent="0.25">
      <c r="A550" s="15">
        <v>21768</v>
      </c>
      <c r="B550" s="15">
        <v>89873</v>
      </c>
      <c r="C550" s="16">
        <v>43927</v>
      </c>
      <c r="D550" s="16">
        <v>43936</v>
      </c>
      <c r="E550" s="15" t="s">
        <v>984</v>
      </c>
      <c r="F550" s="15">
        <v>0.05</v>
      </c>
      <c r="G550" s="15">
        <v>0.71</v>
      </c>
      <c r="H550" s="15">
        <v>13.448099999999998</v>
      </c>
      <c r="I550" s="15">
        <v>13.448099999999998</v>
      </c>
      <c r="J550" s="15">
        <v>-117.61199999999999</v>
      </c>
      <c r="K550" s="15">
        <v>4.84</v>
      </c>
      <c r="L550" s="15">
        <v>4</v>
      </c>
      <c r="M550" s="15">
        <v>19.489999999999998</v>
      </c>
      <c r="N550" s="15">
        <v>2874</v>
      </c>
      <c r="O550" s="15" t="s">
        <v>3122</v>
      </c>
      <c r="P550" s="15" t="s">
        <v>714</v>
      </c>
      <c r="Q550" s="15" t="s">
        <v>721</v>
      </c>
      <c r="R550" s="15" t="s">
        <v>725</v>
      </c>
      <c r="S550" s="15" t="s">
        <v>728</v>
      </c>
      <c r="T550" s="15" t="s">
        <v>742</v>
      </c>
      <c r="U550" s="15" t="s">
        <v>473</v>
      </c>
      <c r="V550" s="15">
        <v>0.52</v>
      </c>
      <c r="W550" s="15" t="s">
        <v>718</v>
      </c>
      <c r="X550" s="15" t="s">
        <v>1133</v>
      </c>
      <c r="Y550" s="15" t="s">
        <v>1448</v>
      </c>
      <c r="Z550" s="15">
        <v>68128</v>
      </c>
    </row>
    <row r="551" spans="1:26" ht="13.2" x14ac:dyDescent="0.25">
      <c r="A551" s="15">
        <v>22969</v>
      </c>
      <c r="B551" s="15">
        <v>91513</v>
      </c>
      <c r="C551" s="16">
        <v>43927</v>
      </c>
      <c r="D551" s="16">
        <v>43928</v>
      </c>
      <c r="E551" s="15" t="s">
        <v>982</v>
      </c>
      <c r="F551" s="15">
        <v>0</v>
      </c>
      <c r="G551" s="15">
        <v>4.82</v>
      </c>
      <c r="H551" s="15">
        <v>-5.05</v>
      </c>
      <c r="I551" s="15" t="s">
        <v>4646</v>
      </c>
      <c r="J551" s="15" t="s">
        <v>4646</v>
      </c>
      <c r="K551" s="15">
        <v>8.34</v>
      </c>
      <c r="L551" s="15">
        <v>9</v>
      </c>
      <c r="M551" s="15">
        <v>76.23</v>
      </c>
      <c r="N551" s="15">
        <v>786</v>
      </c>
      <c r="O551" s="15" t="s">
        <v>3247</v>
      </c>
      <c r="P551" s="15" t="s">
        <v>714</v>
      </c>
      <c r="Q551" s="15" t="s">
        <v>721</v>
      </c>
      <c r="R551" s="15" t="s">
        <v>725</v>
      </c>
      <c r="S551" s="15" t="s">
        <v>730</v>
      </c>
      <c r="T551" s="15" t="s">
        <v>743</v>
      </c>
      <c r="U551" s="15" t="s">
        <v>857</v>
      </c>
      <c r="V551" s="15">
        <v>0.4</v>
      </c>
      <c r="W551" s="15" t="s">
        <v>719</v>
      </c>
      <c r="X551" s="15" t="s">
        <v>1040</v>
      </c>
      <c r="Y551" s="15" t="s">
        <v>1817</v>
      </c>
      <c r="Z551" s="15">
        <v>92691</v>
      </c>
    </row>
    <row r="552" spans="1:26" ht="13.2" x14ac:dyDescent="0.25">
      <c r="A552" s="15">
        <v>23721</v>
      </c>
      <c r="B552" s="15">
        <v>89608</v>
      </c>
      <c r="C552" s="16">
        <v>43927</v>
      </c>
      <c r="D552" s="16">
        <v>43929</v>
      </c>
      <c r="E552" s="15" t="s">
        <v>984</v>
      </c>
      <c r="F552" s="15">
        <v>0.06</v>
      </c>
      <c r="G552" s="15">
        <v>12.23</v>
      </c>
      <c r="H552" s="15">
        <v>427.00649999999996</v>
      </c>
      <c r="I552" s="15">
        <v>427.00649999999996</v>
      </c>
      <c r="J552" s="15">
        <v>-685.7944</v>
      </c>
      <c r="K552" s="15">
        <v>60.65</v>
      </c>
      <c r="L552" s="15">
        <v>10</v>
      </c>
      <c r="M552" s="15">
        <v>618.85</v>
      </c>
      <c r="N552" s="15">
        <v>2334</v>
      </c>
      <c r="O552" s="15" t="s">
        <v>3157</v>
      </c>
      <c r="P552" s="15" t="s">
        <v>714</v>
      </c>
      <c r="Q552" s="15" t="s">
        <v>723</v>
      </c>
      <c r="R552" s="15" t="s">
        <v>727</v>
      </c>
      <c r="S552" s="15" t="s">
        <v>736</v>
      </c>
      <c r="T552" s="15" t="s">
        <v>747</v>
      </c>
      <c r="U552" s="15" t="s">
        <v>800</v>
      </c>
      <c r="V552" s="15">
        <v>0.64</v>
      </c>
      <c r="W552" s="15" t="s">
        <v>718</v>
      </c>
      <c r="X552" s="15" t="s">
        <v>1034</v>
      </c>
      <c r="Y552" s="15" t="s">
        <v>1862</v>
      </c>
      <c r="Z552" s="15">
        <v>53220</v>
      </c>
    </row>
    <row r="553" spans="1:26" ht="13.2" x14ac:dyDescent="0.25">
      <c r="A553" s="15">
        <v>24014</v>
      </c>
      <c r="B553" s="15">
        <v>88204</v>
      </c>
      <c r="C553" s="16">
        <v>43927</v>
      </c>
      <c r="D553" s="16">
        <v>43928</v>
      </c>
      <c r="E553" s="15" t="s">
        <v>982</v>
      </c>
      <c r="F553" s="15">
        <v>0.04</v>
      </c>
      <c r="G553" s="15">
        <v>54.92</v>
      </c>
      <c r="H553" s="15">
        <v>1684.4762999999998</v>
      </c>
      <c r="I553" s="15">
        <v>1684.4762999999998</v>
      </c>
      <c r="J553" s="15">
        <v>-4.75</v>
      </c>
      <c r="K553" s="15">
        <v>300.98</v>
      </c>
      <c r="L553" s="15">
        <v>8</v>
      </c>
      <c r="M553" s="15">
        <v>2441.27</v>
      </c>
      <c r="N553" s="15">
        <v>107</v>
      </c>
      <c r="O553" s="15" t="s">
        <v>3535</v>
      </c>
      <c r="P553" s="15" t="s">
        <v>716</v>
      </c>
      <c r="Q553" s="15" t="s">
        <v>723</v>
      </c>
      <c r="R553" s="15" t="s">
        <v>727</v>
      </c>
      <c r="S553" s="15" t="s">
        <v>738</v>
      </c>
      <c r="T553" s="15" t="s">
        <v>746</v>
      </c>
      <c r="U553" s="15" t="s">
        <v>142</v>
      </c>
      <c r="V553" s="15">
        <v>0.55000000000000004</v>
      </c>
      <c r="W553" s="15" t="s">
        <v>720</v>
      </c>
      <c r="X553" s="15" t="s">
        <v>1048</v>
      </c>
      <c r="Y553" s="15" t="s">
        <v>1244</v>
      </c>
      <c r="Z553" s="15">
        <v>3820</v>
      </c>
    </row>
    <row r="554" spans="1:26" ht="13.2" x14ac:dyDescent="0.25">
      <c r="A554" s="15">
        <v>770</v>
      </c>
      <c r="B554" s="15">
        <v>5509</v>
      </c>
      <c r="C554" s="16">
        <v>43928</v>
      </c>
      <c r="D554" s="16">
        <v>43933</v>
      </c>
      <c r="E554" s="15" t="s">
        <v>984</v>
      </c>
      <c r="F554" s="15">
        <v>0.02</v>
      </c>
      <c r="G554" s="15">
        <v>5.3</v>
      </c>
      <c r="H554" s="15">
        <v>-29.898400000000002</v>
      </c>
      <c r="I554" s="15" t="s">
        <v>4646</v>
      </c>
      <c r="J554" s="15">
        <v>-66.248000000000005</v>
      </c>
      <c r="K554" s="15">
        <v>5.58</v>
      </c>
      <c r="L554" s="15">
        <v>11</v>
      </c>
      <c r="M554" s="15">
        <v>68.459999999999994</v>
      </c>
      <c r="N554" s="15">
        <v>272</v>
      </c>
      <c r="O554" s="15" t="s">
        <v>4092</v>
      </c>
      <c r="P554" s="15" t="s">
        <v>714</v>
      </c>
      <c r="Q554" s="15" t="s">
        <v>721</v>
      </c>
      <c r="R554" s="15" t="s">
        <v>725</v>
      </c>
      <c r="S554" s="15" t="s">
        <v>732</v>
      </c>
      <c r="T554" s="15" t="s">
        <v>743</v>
      </c>
      <c r="U554" s="15" t="s">
        <v>256</v>
      </c>
      <c r="V554" s="15">
        <v>0.35</v>
      </c>
      <c r="W554" s="15" t="s">
        <v>717</v>
      </c>
      <c r="X554" s="15" t="s">
        <v>1014</v>
      </c>
      <c r="Y554" s="15" t="s">
        <v>997</v>
      </c>
      <c r="Z554" s="15">
        <v>28204</v>
      </c>
    </row>
    <row r="555" spans="1:26" ht="13.2" x14ac:dyDescent="0.25">
      <c r="A555" s="15">
        <v>771</v>
      </c>
      <c r="B555" s="15">
        <v>5509</v>
      </c>
      <c r="C555" s="16">
        <v>43928</v>
      </c>
      <c r="D555" s="16">
        <v>43935</v>
      </c>
      <c r="E555" s="15" t="s">
        <v>984</v>
      </c>
      <c r="F555" s="15">
        <v>0.03</v>
      </c>
      <c r="G555" s="15">
        <v>18.98</v>
      </c>
      <c r="H555" s="15">
        <v>52.916600000000003</v>
      </c>
      <c r="I555" s="15">
        <v>52.916600000000003</v>
      </c>
      <c r="J555" s="15">
        <v>-144.59200000000001</v>
      </c>
      <c r="K555" s="15">
        <v>40.89</v>
      </c>
      <c r="L555" s="15">
        <v>21</v>
      </c>
      <c r="M555" s="15">
        <v>885.23</v>
      </c>
      <c r="N555" s="15">
        <v>272</v>
      </c>
      <c r="O555" s="15" t="s">
        <v>3292</v>
      </c>
      <c r="P555" s="15" t="s">
        <v>714</v>
      </c>
      <c r="Q555" s="15" t="s">
        <v>721</v>
      </c>
      <c r="R555" s="15" t="s">
        <v>727</v>
      </c>
      <c r="S555" s="15" t="s">
        <v>736</v>
      </c>
      <c r="T555" s="15" t="s">
        <v>743</v>
      </c>
      <c r="U555" s="15" t="s">
        <v>465</v>
      </c>
      <c r="V555" s="15">
        <v>0.56999999999999995</v>
      </c>
      <c r="W555" s="15" t="s">
        <v>717</v>
      </c>
      <c r="X555" s="15" t="s">
        <v>1014</v>
      </c>
      <c r="Y555" s="15" t="s">
        <v>997</v>
      </c>
      <c r="Z555" s="15">
        <v>28204</v>
      </c>
    </row>
    <row r="556" spans="1:26" ht="13.2" x14ac:dyDescent="0.25">
      <c r="A556" s="15">
        <v>1225</v>
      </c>
      <c r="B556" s="15">
        <v>8994</v>
      </c>
      <c r="C556" s="16">
        <v>43928</v>
      </c>
      <c r="D556" s="16">
        <v>43930</v>
      </c>
      <c r="E556" s="15" t="s">
        <v>984</v>
      </c>
      <c r="F556" s="15">
        <v>0.1</v>
      </c>
      <c r="G556" s="15">
        <v>19.989999999999998</v>
      </c>
      <c r="H556" s="15">
        <v>-580.32000000000005</v>
      </c>
      <c r="I556" s="15" t="s">
        <v>4646</v>
      </c>
      <c r="J556" s="15" t="s">
        <v>4646</v>
      </c>
      <c r="K556" s="15">
        <v>40.479999999999997</v>
      </c>
      <c r="L556" s="15">
        <v>36</v>
      </c>
      <c r="M556" s="15">
        <v>1423.35</v>
      </c>
      <c r="N556" s="15">
        <v>698</v>
      </c>
      <c r="O556" s="15" t="s">
        <v>4288</v>
      </c>
      <c r="P556" s="15" t="s">
        <v>714</v>
      </c>
      <c r="Q556" s="15" t="s">
        <v>724</v>
      </c>
      <c r="R556" s="15" t="s">
        <v>726</v>
      </c>
      <c r="S556" s="15" t="s">
        <v>729</v>
      </c>
      <c r="T556" s="15" t="s">
        <v>743</v>
      </c>
      <c r="U556" s="15" t="s">
        <v>30</v>
      </c>
      <c r="V556" s="15">
        <v>0.77</v>
      </c>
      <c r="W556" s="15" t="s">
        <v>719</v>
      </c>
      <c r="X556" s="15" t="s">
        <v>741</v>
      </c>
      <c r="Y556" s="15" t="s">
        <v>1003</v>
      </c>
      <c r="Z556" s="15">
        <v>98105</v>
      </c>
    </row>
    <row r="557" spans="1:26" ht="13.2" x14ac:dyDescent="0.25">
      <c r="A557" s="15">
        <v>1417</v>
      </c>
      <c r="B557" s="15">
        <v>10277</v>
      </c>
      <c r="C557" s="16">
        <v>43928</v>
      </c>
      <c r="D557" s="16">
        <v>43929</v>
      </c>
      <c r="E557" s="15" t="s">
        <v>982</v>
      </c>
      <c r="F557" s="15">
        <v>0</v>
      </c>
      <c r="G557" s="15">
        <v>5.26</v>
      </c>
      <c r="H557" s="15">
        <v>542.25</v>
      </c>
      <c r="I557" s="15">
        <v>542.25</v>
      </c>
      <c r="J557" s="15" t="s">
        <v>4646</v>
      </c>
      <c r="K557" s="15">
        <v>65.989999999999995</v>
      </c>
      <c r="L557" s="15">
        <v>36</v>
      </c>
      <c r="M557" s="15">
        <v>2144.92</v>
      </c>
      <c r="N557" s="15">
        <v>1413</v>
      </c>
      <c r="O557" s="15" t="s">
        <v>3672</v>
      </c>
      <c r="P557" s="15" t="s">
        <v>714</v>
      </c>
      <c r="Q557" s="15" t="s">
        <v>724</v>
      </c>
      <c r="R557" s="15" t="s">
        <v>726</v>
      </c>
      <c r="S557" s="15" t="s">
        <v>103</v>
      </c>
      <c r="T557" s="15" t="s">
        <v>743</v>
      </c>
      <c r="U557" s="15" t="s">
        <v>161</v>
      </c>
      <c r="V557" s="15">
        <v>0.59</v>
      </c>
      <c r="W557" s="15" t="s">
        <v>720</v>
      </c>
      <c r="X557" s="15" t="s">
        <v>1910</v>
      </c>
      <c r="Y557" s="15" t="s">
        <v>1004</v>
      </c>
      <c r="Z557" s="15">
        <v>2113</v>
      </c>
    </row>
    <row r="558" spans="1:26" ht="13.2" x14ac:dyDescent="0.25">
      <c r="A558" s="15">
        <v>18555</v>
      </c>
      <c r="B558" s="15">
        <v>87765</v>
      </c>
      <c r="C558" s="16">
        <v>43928</v>
      </c>
      <c r="D558" s="16">
        <v>43929</v>
      </c>
      <c r="E558" s="15" t="s">
        <v>982</v>
      </c>
      <c r="F558" s="15">
        <v>0.06</v>
      </c>
      <c r="G558" s="15">
        <v>8.99</v>
      </c>
      <c r="H558" s="15">
        <v>38.06</v>
      </c>
      <c r="I558" s="15">
        <v>38.06</v>
      </c>
      <c r="J558" s="15" t="s">
        <v>4646</v>
      </c>
      <c r="K558" s="15">
        <v>17.670000000000002</v>
      </c>
      <c r="L558" s="15">
        <v>4</v>
      </c>
      <c r="M558" s="15">
        <v>69.959999999999994</v>
      </c>
      <c r="N558" s="15">
        <v>683</v>
      </c>
      <c r="O558" s="15" t="s">
        <v>4134</v>
      </c>
      <c r="P558" s="15" t="s">
        <v>715</v>
      </c>
      <c r="Q558" s="15" t="s">
        <v>722</v>
      </c>
      <c r="R558" s="15" t="s">
        <v>727</v>
      </c>
      <c r="S558" s="15" t="s">
        <v>736</v>
      </c>
      <c r="T558" s="15" t="s">
        <v>745</v>
      </c>
      <c r="U558" s="15" t="s">
        <v>846</v>
      </c>
      <c r="V558" s="15">
        <v>0.47</v>
      </c>
      <c r="W558" s="15" t="s">
        <v>718</v>
      </c>
      <c r="X558" s="15" t="s">
        <v>1133</v>
      </c>
      <c r="Y558" s="15" t="s">
        <v>1132</v>
      </c>
      <c r="Z558" s="15">
        <v>68046</v>
      </c>
    </row>
    <row r="559" spans="1:26" ht="13.2" x14ac:dyDescent="0.25">
      <c r="A559" s="15">
        <v>18770</v>
      </c>
      <c r="B559" s="15">
        <v>88941</v>
      </c>
      <c r="C559" s="16">
        <v>43928</v>
      </c>
      <c r="D559" s="16">
        <v>43933</v>
      </c>
      <c r="E559" s="15" t="s">
        <v>984</v>
      </c>
      <c r="F559" s="15">
        <v>0.02</v>
      </c>
      <c r="G559" s="15">
        <v>5.3</v>
      </c>
      <c r="H559" s="15">
        <v>-22.48</v>
      </c>
      <c r="I559" s="15" t="s">
        <v>4646</v>
      </c>
      <c r="J559" s="15">
        <v>-14.4716</v>
      </c>
      <c r="K559" s="15">
        <v>5.58</v>
      </c>
      <c r="L559" s="15">
        <v>3</v>
      </c>
      <c r="M559" s="15">
        <v>18.670000000000002</v>
      </c>
      <c r="N559" s="15">
        <v>268</v>
      </c>
      <c r="O559" s="15" t="s">
        <v>2808</v>
      </c>
      <c r="P559" s="15" t="s">
        <v>714</v>
      </c>
      <c r="Q559" s="15" t="s">
        <v>721</v>
      </c>
      <c r="R559" s="15" t="s">
        <v>725</v>
      </c>
      <c r="S559" s="15" t="s">
        <v>732</v>
      </c>
      <c r="T559" s="15" t="s">
        <v>743</v>
      </c>
      <c r="U559" s="15" t="s">
        <v>256</v>
      </c>
      <c r="V559" s="15">
        <v>0.35</v>
      </c>
      <c r="W559" s="15" t="s">
        <v>719</v>
      </c>
      <c r="X559" s="15" t="s">
        <v>1026</v>
      </c>
      <c r="Y559" s="15" t="s">
        <v>1334</v>
      </c>
      <c r="Z559" s="15">
        <v>86001</v>
      </c>
    </row>
    <row r="560" spans="1:26" ht="13.2" x14ac:dyDescent="0.25">
      <c r="A560" s="15">
        <v>18771</v>
      </c>
      <c r="B560" s="15">
        <v>88941</v>
      </c>
      <c r="C560" s="16">
        <v>43928</v>
      </c>
      <c r="D560" s="16">
        <v>43935</v>
      </c>
      <c r="E560" s="15" t="s">
        <v>984</v>
      </c>
      <c r="F560" s="15">
        <v>0.03</v>
      </c>
      <c r="G560" s="15">
        <v>18.98</v>
      </c>
      <c r="H560" s="15">
        <v>78.98</v>
      </c>
      <c r="I560" s="15">
        <v>78.98</v>
      </c>
      <c r="J560" s="15">
        <v>-29.972800000000003</v>
      </c>
      <c r="K560" s="15">
        <v>40.89</v>
      </c>
      <c r="L560" s="15">
        <v>5</v>
      </c>
      <c r="M560" s="15">
        <v>210.77</v>
      </c>
      <c r="N560" s="15">
        <v>268</v>
      </c>
      <c r="O560" s="15" t="s">
        <v>2807</v>
      </c>
      <c r="P560" s="15" t="s">
        <v>714</v>
      </c>
      <c r="Q560" s="15" t="s">
        <v>721</v>
      </c>
      <c r="R560" s="15" t="s">
        <v>727</v>
      </c>
      <c r="S560" s="15" t="s">
        <v>736</v>
      </c>
      <c r="T560" s="15" t="s">
        <v>743</v>
      </c>
      <c r="U560" s="15" t="s">
        <v>465</v>
      </c>
      <c r="V560" s="15">
        <v>0.56999999999999995</v>
      </c>
      <c r="W560" s="15" t="s">
        <v>719</v>
      </c>
      <c r="X560" s="15" t="s">
        <v>1026</v>
      </c>
      <c r="Y560" s="15" t="s">
        <v>1334</v>
      </c>
      <c r="Z560" s="15">
        <v>86001</v>
      </c>
    </row>
    <row r="561" spans="1:26" ht="13.2" x14ac:dyDescent="0.25">
      <c r="A561" s="15">
        <v>19225</v>
      </c>
      <c r="B561" s="15">
        <v>89848</v>
      </c>
      <c r="C561" s="16">
        <v>43928</v>
      </c>
      <c r="D561" s="16">
        <v>43930</v>
      </c>
      <c r="E561" s="15" t="s">
        <v>984</v>
      </c>
      <c r="F561" s="15">
        <v>0.1</v>
      </c>
      <c r="G561" s="15">
        <v>19.989999999999998</v>
      </c>
      <c r="H561" s="15">
        <v>-580.32000000000005</v>
      </c>
      <c r="I561" s="15" t="s">
        <v>4646</v>
      </c>
      <c r="J561" s="15">
        <v>-74.43950000000001</v>
      </c>
      <c r="K561" s="15">
        <v>40.479999999999997</v>
      </c>
      <c r="L561" s="15">
        <v>9</v>
      </c>
      <c r="M561" s="15">
        <v>355.84</v>
      </c>
      <c r="N561" s="15">
        <v>696</v>
      </c>
      <c r="O561" s="15" t="s">
        <v>2163</v>
      </c>
      <c r="P561" s="15" t="s">
        <v>714</v>
      </c>
      <c r="Q561" s="15" t="s">
        <v>724</v>
      </c>
      <c r="R561" s="15" t="s">
        <v>726</v>
      </c>
      <c r="S561" s="15" t="s">
        <v>729</v>
      </c>
      <c r="T561" s="15" t="s">
        <v>743</v>
      </c>
      <c r="U561" s="15" t="s">
        <v>30</v>
      </c>
      <c r="V561" s="15">
        <v>0.77</v>
      </c>
      <c r="W561" s="15" t="s">
        <v>718</v>
      </c>
      <c r="X561" s="15" t="s">
        <v>1089</v>
      </c>
      <c r="Y561" s="15" t="s">
        <v>1443</v>
      </c>
      <c r="Z561" s="15">
        <v>46307</v>
      </c>
    </row>
    <row r="562" spans="1:26" ht="13.2" x14ac:dyDescent="0.25">
      <c r="A562" s="15">
        <v>19417</v>
      </c>
      <c r="B562" s="15">
        <v>87086</v>
      </c>
      <c r="C562" s="16">
        <v>43928</v>
      </c>
      <c r="D562" s="16">
        <v>43929</v>
      </c>
      <c r="E562" s="15" t="s">
        <v>982</v>
      </c>
      <c r="F562" s="15">
        <v>0</v>
      </c>
      <c r="G562" s="15">
        <v>5.26</v>
      </c>
      <c r="H562" s="15">
        <v>369.99869999999999</v>
      </c>
      <c r="I562" s="15">
        <v>369.99869999999999</v>
      </c>
      <c r="J562" s="15">
        <v>-105.72</v>
      </c>
      <c r="K562" s="15">
        <v>65.989999999999995</v>
      </c>
      <c r="L562" s="15">
        <v>9</v>
      </c>
      <c r="M562" s="15">
        <v>536.23</v>
      </c>
      <c r="N562" s="15">
        <v>1410</v>
      </c>
      <c r="O562" s="15" t="s">
        <v>4569</v>
      </c>
      <c r="P562" s="15" t="s">
        <v>714</v>
      </c>
      <c r="Q562" s="15" t="s">
        <v>724</v>
      </c>
      <c r="R562" s="15" t="s">
        <v>726</v>
      </c>
      <c r="S562" s="15" t="s">
        <v>103</v>
      </c>
      <c r="T562" s="15" t="s">
        <v>743</v>
      </c>
      <c r="U562" s="15" t="s">
        <v>161</v>
      </c>
      <c r="V562" s="15">
        <v>0.59</v>
      </c>
      <c r="W562" s="15" t="s">
        <v>719</v>
      </c>
      <c r="X562" s="15" t="s">
        <v>1040</v>
      </c>
      <c r="Y562" s="15" t="s">
        <v>1343</v>
      </c>
      <c r="Z562" s="15">
        <v>92553</v>
      </c>
    </row>
    <row r="563" spans="1:26" ht="13.2" x14ac:dyDescent="0.25">
      <c r="A563" s="15">
        <v>22839</v>
      </c>
      <c r="B563" s="15">
        <v>91017</v>
      </c>
      <c r="C563" s="16">
        <v>43928</v>
      </c>
      <c r="D563" s="16">
        <v>43929</v>
      </c>
      <c r="E563" s="15" t="s">
        <v>983</v>
      </c>
      <c r="F563" s="15">
        <v>0.08</v>
      </c>
      <c r="G563" s="15">
        <v>0.5</v>
      </c>
      <c r="H563" s="15">
        <v>215.71799999999999</v>
      </c>
      <c r="I563" s="15">
        <v>215.71799999999999</v>
      </c>
      <c r="J563" s="15">
        <v>-63.415600000000005</v>
      </c>
      <c r="K563" s="15">
        <v>12.53</v>
      </c>
      <c r="L563" s="15">
        <v>5</v>
      </c>
      <c r="M563" s="15">
        <v>61.1</v>
      </c>
      <c r="N563" s="15">
        <v>2539</v>
      </c>
      <c r="O563" s="15" t="s">
        <v>4067</v>
      </c>
      <c r="P563" s="15" t="s">
        <v>714</v>
      </c>
      <c r="Q563" s="15" t="s">
        <v>721</v>
      </c>
      <c r="R563" s="15" t="s">
        <v>725</v>
      </c>
      <c r="S563" s="15" t="s">
        <v>739</v>
      </c>
      <c r="T563" s="15" t="s">
        <v>743</v>
      </c>
      <c r="U563" s="15" t="s">
        <v>281</v>
      </c>
      <c r="V563" s="15">
        <v>0.38</v>
      </c>
      <c r="W563" s="15" t="s">
        <v>717</v>
      </c>
      <c r="X563" s="15" t="s">
        <v>1037</v>
      </c>
      <c r="Y563" s="15" t="s">
        <v>1646</v>
      </c>
      <c r="Z563" s="15">
        <v>32789</v>
      </c>
    </row>
    <row r="564" spans="1:26" ht="13.2" x14ac:dyDescent="0.25">
      <c r="A564" s="15">
        <v>22840</v>
      </c>
      <c r="B564" s="15">
        <v>91017</v>
      </c>
      <c r="C564" s="16">
        <v>43928</v>
      </c>
      <c r="D564" s="16">
        <v>43929</v>
      </c>
      <c r="E564" s="15" t="s">
        <v>983</v>
      </c>
      <c r="F564" s="15">
        <v>0.02</v>
      </c>
      <c r="G564" s="15">
        <v>19.989999999999998</v>
      </c>
      <c r="H564" s="15">
        <v>106.98479999999999</v>
      </c>
      <c r="I564" s="15">
        <v>106.98479999999999</v>
      </c>
      <c r="J564" s="15" t="s">
        <v>4646</v>
      </c>
      <c r="K564" s="15">
        <v>178.47</v>
      </c>
      <c r="L564" s="15">
        <v>1</v>
      </c>
      <c r="M564" s="15">
        <v>193.81</v>
      </c>
      <c r="N564" s="15">
        <v>2540</v>
      </c>
      <c r="O564" s="15" t="s">
        <v>4061</v>
      </c>
      <c r="P564" s="15" t="s">
        <v>714</v>
      </c>
      <c r="Q564" s="15" t="s">
        <v>721</v>
      </c>
      <c r="R564" s="15" t="s">
        <v>725</v>
      </c>
      <c r="S564" s="15" t="s">
        <v>734</v>
      </c>
      <c r="T564" s="15" t="s">
        <v>743</v>
      </c>
      <c r="U564" s="15" t="s">
        <v>686</v>
      </c>
      <c r="V564" s="15">
        <v>0.55000000000000004</v>
      </c>
      <c r="W564" s="15" t="s">
        <v>717</v>
      </c>
      <c r="X564" s="15" t="s">
        <v>1037</v>
      </c>
      <c r="Y564" s="15" t="s">
        <v>1218</v>
      </c>
      <c r="Z564" s="15">
        <v>32708</v>
      </c>
    </row>
    <row r="565" spans="1:26" ht="13.2" x14ac:dyDescent="0.25">
      <c r="A565" s="15">
        <v>18181</v>
      </c>
      <c r="B565" s="15">
        <v>86837</v>
      </c>
      <c r="C565" s="16">
        <v>43929</v>
      </c>
      <c r="D565" s="16">
        <v>43930</v>
      </c>
      <c r="E565" s="15" t="s">
        <v>985</v>
      </c>
      <c r="F565" s="15">
        <v>0</v>
      </c>
      <c r="G565" s="15">
        <v>4.99</v>
      </c>
      <c r="H565" s="15">
        <v>-59.82</v>
      </c>
      <c r="I565" s="15" t="s">
        <v>4646</v>
      </c>
      <c r="J565" s="15" t="s">
        <v>4646</v>
      </c>
      <c r="K565" s="15">
        <v>4.42</v>
      </c>
      <c r="L565" s="15">
        <v>7</v>
      </c>
      <c r="M565" s="15">
        <v>33.47</v>
      </c>
      <c r="N565" s="15">
        <v>15</v>
      </c>
      <c r="O565" s="15" t="s">
        <v>2586</v>
      </c>
      <c r="P565" s="15" t="s">
        <v>714</v>
      </c>
      <c r="Q565" s="15" t="s">
        <v>722</v>
      </c>
      <c r="R565" s="15" t="s">
        <v>725</v>
      </c>
      <c r="S565" s="15" t="s">
        <v>732</v>
      </c>
      <c r="T565" s="15" t="s">
        <v>743</v>
      </c>
      <c r="U565" s="15" t="s">
        <v>587</v>
      </c>
      <c r="V565" s="15">
        <v>0.38</v>
      </c>
      <c r="W565" s="15" t="s">
        <v>720</v>
      </c>
      <c r="X565" s="15" t="s">
        <v>1022</v>
      </c>
      <c r="Y565" s="15" t="s">
        <v>1130</v>
      </c>
      <c r="Z565" s="15">
        <v>11787</v>
      </c>
    </row>
    <row r="566" spans="1:26" ht="13.2" x14ac:dyDescent="0.25">
      <c r="A566" s="15">
        <v>18394</v>
      </c>
      <c r="B566" s="15">
        <v>87823</v>
      </c>
      <c r="C566" s="16">
        <v>43929</v>
      </c>
      <c r="D566" s="16">
        <v>43933</v>
      </c>
      <c r="E566" s="15" t="s">
        <v>984</v>
      </c>
      <c r="F566" s="15">
        <v>0.06</v>
      </c>
      <c r="G566" s="15">
        <v>1.99</v>
      </c>
      <c r="H566" s="15">
        <v>341.19809999999995</v>
      </c>
      <c r="I566" s="15">
        <v>341.19809999999995</v>
      </c>
      <c r="J566" s="15" t="s">
        <v>4646</v>
      </c>
      <c r="K566" s="15">
        <v>40.97</v>
      </c>
      <c r="L566" s="15">
        <v>12</v>
      </c>
      <c r="M566" s="15">
        <v>494.49</v>
      </c>
      <c r="N566" s="15">
        <v>1614</v>
      </c>
      <c r="O566" s="15" t="s">
        <v>4459</v>
      </c>
      <c r="P566" s="15" t="s">
        <v>714</v>
      </c>
      <c r="Q566" s="15" t="s">
        <v>723</v>
      </c>
      <c r="R566" s="15" t="s">
        <v>726</v>
      </c>
      <c r="S566" s="15" t="s">
        <v>729</v>
      </c>
      <c r="T566" s="15" t="s">
        <v>745</v>
      </c>
      <c r="U566" s="15" t="s">
        <v>803</v>
      </c>
      <c r="V566" s="15">
        <v>0.42</v>
      </c>
      <c r="W566" s="15" t="s">
        <v>720</v>
      </c>
      <c r="X566" s="15" t="s">
        <v>1910</v>
      </c>
      <c r="Y566" s="15" t="s">
        <v>1222</v>
      </c>
      <c r="Z566" s="15">
        <v>1748</v>
      </c>
    </row>
    <row r="567" spans="1:26" ht="13.2" x14ac:dyDescent="0.25">
      <c r="A567" s="15">
        <v>19780</v>
      </c>
      <c r="B567" s="15">
        <v>86686</v>
      </c>
      <c r="C567" s="16">
        <v>43929</v>
      </c>
      <c r="D567" s="16">
        <v>43931</v>
      </c>
      <c r="E567" s="15" t="s">
        <v>985</v>
      </c>
      <c r="F567" s="15">
        <v>0.01</v>
      </c>
      <c r="G567" s="15">
        <v>4.62</v>
      </c>
      <c r="H567" s="15">
        <v>285.47370000000001</v>
      </c>
      <c r="I567" s="15">
        <v>285.47370000000001</v>
      </c>
      <c r="J567" s="15">
        <v>-45.99</v>
      </c>
      <c r="K567" s="15">
        <v>42.98</v>
      </c>
      <c r="L567" s="15">
        <v>9</v>
      </c>
      <c r="M567" s="15">
        <v>413.73</v>
      </c>
      <c r="N567" s="15">
        <v>1935</v>
      </c>
      <c r="O567" s="15" t="s">
        <v>3561</v>
      </c>
      <c r="P567" s="15" t="s">
        <v>715</v>
      </c>
      <c r="Q567" s="15" t="s">
        <v>724</v>
      </c>
      <c r="R567" s="15" t="s">
        <v>725</v>
      </c>
      <c r="S567" s="15" t="s">
        <v>733</v>
      </c>
      <c r="T567" s="15" t="s">
        <v>743</v>
      </c>
      <c r="U567" s="15" t="s">
        <v>697</v>
      </c>
      <c r="V567" s="15">
        <v>0.56000000000000005</v>
      </c>
      <c r="W567" s="15" t="s">
        <v>718</v>
      </c>
      <c r="X567" s="15" t="s">
        <v>1018</v>
      </c>
      <c r="Y567" s="15" t="s">
        <v>1530</v>
      </c>
      <c r="Z567" s="15">
        <v>75051</v>
      </c>
    </row>
    <row r="568" spans="1:26" ht="13.2" x14ac:dyDescent="0.25">
      <c r="A568" s="15">
        <v>19816</v>
      </c>
      <c r="B568" s="15">
        <v>89314</v>
      </c>
      <c r="C568" s="16">
        <v>43929</v>
      </c>
      <c r="D568" s="16">
        <v>43930</v>
      </c>
      <c r="E568" s="15" t="s">
        <v>985</v>
      </c>
      <c r="F568" s="15">
        <v>0.05</v>
      </c>
      <c r="G568" s="15">
        <v>5.09</v>
      </c>
      <c r="H568" s="15">
        <v>240.17519999999996</v>
      </c>
      <c r="I568" s="15">
        <v>240.17519999999996</v>
      </c>
      <c r="J568" s="15" t="s">
        <v>4646</v>
      </c>
      <c r="K568" s="15">
        <v>35.44</v>
      </c>
      <c r="L568" s="15">
        <v>10</v>
      </c>
      <c r="M568" s="15">
        <v>348.08</v>
      </c>
      <c r="N568" s="15">
        <v>3098</v>
      </c>
      <c r="O568" s="15" t="s">
        <v>4610</v>
      </c>
      <c r="P568" s="15" t="s">
        <v>714</v>
      </c>
      <c r="Q568" s="15" t="s">
        <v>723</v>
      </c>
      <c r="R568" s="15" t="s">
        <v>725</v>
      </c>
      <c r="S568" s="15" t="s">
        <v>730</v>
      </c>
      <c r="T568" s="15" t="s">
        <v>743</v>
      </c>
      <c r="U568" s="15" t="s">
        <v>433</v>
      </c>
      <c r="V568" s="15">
        <v>0.38</v>
      </c>
      <c r="W568" s="15" t="s">
        <v>720</v>
      </c>
      <c r="X568" s="15" t="s">
        <v>1022</v>
      </c>
      <c r="Y568" s="15" t="s">
        <v>1377</v>
      </c>
      <c r="Z568" s="15">
        <v>11967</v>
      </c>
    </row>
    <row r="569" spans="1:26" ht="13.2" x14ac:dyDescent="0.25">
      <c r="A569" s="15">
        <v>22374</v>
      </c>
      <c r="B569" s="15">
        <v>91447</v>
      </c>
      <c r="C569" s="16">
        <v>43929</v>
      </c>
      <c r="D569" s="16">
        <v>43930</v>
      </c>
      <c r="E569" s="15" t="s">
        <v>983</v>
      </c>
      <c r="F569" s="15">
        <v>0.08</v>
      </c>
      <c r="G569" s="15">
        <v>1.49</v>
      </c>
      <c r="H569" s="15">
        <v>27.0273</v>
      </c>
      <c r="I569" s="15">
        <v>27.0273</v>
      </c>
      <c r="J569" s="15" t="s">
        <v>4646</v>
      </c>
      <c r="K569" s="15">
        <v>4.55</v>
      </c>
      <c r="L569" s="15">
        <v>9</v>
      </c>
      <c r="M569" s="15">
        <v>39.17</v>
      </c>
      <c r="N569" s="15">
        <v>2563</v>
      </c>
      <c r="O569" s="15" t="s">
        <v>3009</v>
      </c>
      <c r="P569" s="15" t="s">
        <v>714</v>
      </c>
      <c r="Q569" s="15" t="s">
        <v>721</v>
      </c>
      <c r="R569" s="15" t="s">
        <v>725</v>
      </c>
      <c r="S569" s="15" t="s">
        <v>104</v>
      </c>
      <c r="T569" s="15" t="s">
        <v>743</v>
      </c>
      <c r="U569" s="15" t="s">
        <v>177</v>
      </c>
      <c r="V569" s="15">
        <v>0.35</v>
      </c>
      <c r="W569" s="15" t="s">
        <v>718</v>
      </c>
      <c r="X569" s="15" t="s">
        <v>1042</v>
      </c>
      <c r="Y569" s="15" t="s">
        <v>1794</v>
      </c>
      <c r="Z569" s="15">
        <v>55432</v>
      </c>
    </row>
    <row r="570" spans="1:26" ht="13.2" x14ac:dyDescent="0.25">
      <c r="A570" s="15">
        <v>8241</v>
      </c>
      <c r="B570" s="15">
        <v>58914</v>
      </c>
      <c r="C570" s="16">
        <v>43930</v>
      </c>
      <c r="D570" s="16">
        <v>43932</v>
      </c>
      <c r="E570" s="15" t="s">
        <v>984</v>
      </c>
      <c r="F570" s="15">
        <v>7.0000000000000007E-2</v>
      </c>
      <c r="G570" s="15">
        <v>1.99</v>
      </c>
      <c r="H570" s="15">
        <v>-55.84</v>
      </c>
      <c r="I570" s="15" t="s">
        <v>4646</v>
      </c>
      <c r="J570" s="15">
        <v>-7.25</v>
      </c>
      <c r="K570" s="15">
        <v>2.12</v>
      </c>
      <c r="L570" s="15">
        <v>46</v>
      </c>
      <c r="M570" s="15">
        <v>99.94</v>
      </c>
      <c r="N570" s="15">
        <v>117</v>
      </c>
      <c r="O570" s="15" t="s">
        <v>4316</v>
      </c>
      <c r="P570" s="15" t="s">
        <v>714</v>
      </c>
      <c r="Q570" s="15" t="s">
        <v>721</v>
      </c>
      <c r="R570" s="15" t="s">
        <v>726</v>
      </c>
      <c r="S570" s="15" t="s">
        <v>729</v>
      </c>
      <c r="T570" s="15" t="s">
        <v>745</v>
      </c>
      <c r="U570" s="15" t="s">
        <v>312</v>
      </c>
      <c r="V570" s="15">
        <v>0.55000000000000004</v>
      </c>
      <c r="W570" s="15" t="s">
        <v>719</v>
      </c>
      <c r="X570" s="15" t="s">
        <v>741</v>
      </c>
      <c r="Y570" s="15" t="s">
        <v>1003</v>
      </c>
      <c r="Z570" s="15">
        <v>98103</v>
      </c>
    </row>
    <row r="571" spans="1:26" ht="13.2" x14ac:dyDescent="0.25">
      <c r="A571" s="15">
        <v>19182</v>
      </c>
      <c r="B571" s="15">
        <v>89787</v>
      </c>
      <c r="C571" s="16">
        <v>43930</v>
      </c>
      <c r="D571" s="16">
        <v>43932</v>
      </c>
      <c r="E571" s="15" t="s">
        <v>981</v>
      </c>
      <c r="F571" s="15">
        <v>0.03</v>
      </c>
      <c r="G571" s="15">
        <v>49</v>
      </c>
      <c r="H571" s="15">
        <v>64.265999999999991</v>
      </c>
      <c r="I571" s="15">
        <v>64.265999999999991</v>
      </c>
      <c r="J571" s="15" t="s">
        <v>4646</v>
      </c>
      <c r="K571" s="15">
        <v>4.4800000000000004</v>
      </c>
      <c r="L571" s="15">
        <v>2</v>
      </c>
      <c r="M571" s="15">
        <v>21.46</v>
      </c>
      <c r="N571" s="15">
        <v>1178</v>
      </c>
      <c r="O571" s="15" t="s">
        <v>1954</v>
      </c>
      <c r="P571" s="15" t="s">
        <v>714</v>
      </c>
      <c r="Q571" s="15" t="s">
        <v>723</v>
      </c>
      <c r="R571" s="15" t="s">
        <v>725</v>
      </c>
      <c r="S571" s="15" t="s">
        <v>733</v>
      </c>
      <c r="T571" s="15" t="s">
        <v>748</v>
      </c>
      <c r="U571" s="15" t="s">
        <v>376</v>
      </c>
      <c r="V571" s="15">
        <v>0.6</v>
      </c>
      <c r="W571" s="15" t="s">
        <v>717</v>
      </c>
      <c r="X571" s="15" t="s">
        <v>1037</v>
      </c>
      <c r="Y571" s="15" t="s">
        <v>1435</v>
      </c>
      <c r="Z571" s="15">
        <v>32701</v>
      </c>
    </row>
    <row r="572" spans="1:26" ht="13.2" x14ac:dyDescent="0.25">
      <c r="A572" s="15">
        <v>19183</v>
      </c>
      <c r="B572" s="15">
        <v>89787</v>
      </c>
      <c r="C572" s="16">
        <v>43930</v>
      </c>
      <c r="D572" s="16">
        <v>43932</v>
      </c>
      <c r="E572" s="15" t="s">
        <v>981</v>
      </c>
      <c r="F572" s="15">
        <v>0.06</v>
      </c>
      <c r="G572" s="15">
        <v>39</v>
      </c>
      <c r="H572" s="15">
        <v>-302.61559999999997</v>
      </c>
      <c r="I572" s="15" t="s">
        <v>4646</v>
      </c>
      <c r="J572" s="15" t="s">
        <v>4646</v>
      </c>
      <c r="K572" s="15">
        <v>350.99</v>
      </c>
      <c r="L572" s="15">
        <v>10</v>
      </c>
      <c r="M572" s="15">
        <v>3506.78</v>
      </c>
      <c r="N572" s="15">
        <v>1178</v>
      </c>
      <c r="O572" s="15" t="s">
        <v>4075</v>
      </c>
      <c r="P572" s="15" t="s">
        <v>716</v>
      </c>
      <c r="Q572" s="15" t="s">
        <v>723</v>
      </c>
      <c r="R572" s="15" t="s">
        <v>727</v>
      </c>
      <c r="S572" s="15" t="s">
        <v>731</v>
      </c>
      <c r="T572" s="15" t="s">
        <v>744</v>
      </c>
      <c r="U572" s="15" t="s">
        <v>539</v>
      </c>
      <c r="V572" s="15">
        <v>0.55000000000000004</v>
      </c>
      <c r="W572" s="15" t="s">
        <v>717</v>
      </c>
      <c r="X572" s="15" t="s">
        <v>1037</v>
      </c>
      <c r="Y572" s="15" t="s">
        <v>1435</v>
      </c>
      <c r="Z572" s="15">
        <v>32701</v>
      </c>
    </row>
    <row r="573" spans="1:26" ht="13.2" x14ac:dyDescent="0.25">
      <c r="A573" s="15">
        <v>19184</v>
      </c>
      <c r="B573" s="15">
        <v>89787</v>
      </c>
      <c r="C573" s="16">
        <v>43930</v>
      </c>
      <c r="D573" s="16">
        <v>43932</v>
      </c>
      <c r="E573" s="15" t="s">
        <v>981</v>
      </c>
      <c r="F573" s="15">
        <v>0.09</v>
      </c>
      <c r="G573" s="15">
        <v>6.5</v>
      </c>
      <c r="H573" s="15">
        <v>5.6916000000000002</v>
      </c>
      <c r="I573" s="15">
        <v>5.6916000000000002</v>
      </c>
      <c r="J573" s="15">
        <v>-8.02</v>
      </c>
      <c r="K573" s="15">
        <v>40.98</v>
      </c>
      <c r="L573" s="15">
        <v>7</v>
      </c>
      <c r="M573" s="15">
        <v>267.69</v>
      </c>
      <c r="N573" s="15">
        <v>1178</v>
      </c>
      <c r="O573" s="15" t="s">
        <v>3382</v>
      </c>
      <c r="P573" s="15" t="s">
        <v>715</v>
      </c>
      <c r="Q573" s="15" t="s">
        <v>723</v>
      </c>
      <c r="R573" s="15" t="s">
        <v>726</v>
      </c>
      <c r="S573" s="15" t="s">
        <v>729</v>
      </c>
      <c r="T573" s="15" t="s">
        <v>743</v>
      </c>
      <c r="U573" s="15" t="s">
        <v>696</v>
      </c>
      <c r="V573" s="15">
        <v>0.74</v>
      </c>
      <c r="W573" s="15" t="s">
        <v>717</v>
      </c>
      <c r="X573" s="15" t="s">
        <v>1037</v>
      </c>
      <c r="Y573" s="15" t="s">
        <v>1435</v>
      </c>
      <c r="Z573" s="15">
        <v>32701</v>
      </c>
    </row>
    <row r="574" spans="1:26" ht="13.2" x14ac:dyDescent="0.25">
      <c r="A574" s="15">
        <v>19185</v>
      </c>
      <c r="B574" s="15">
        <v>89787</v>
      </c>
      <c r="C574" s="16">
        <v>43930</v>
      </c>
      <c r="D574" s="16">
        <v>43931</v>
      </c>
      <c r="E574" s="15" t="s">
        <v>981</v>
      </c>
      <c r="F574" s="15">
        <v>0.09</v>
      </c>
      <c r="G574" s="15">
        <v>60</v>
      </c>
      <c r="H574" s="15">
        <v>-369.10999999999996</v>
      </c>
      <c r="I574" s="15" t="s">
        <v>4646</v>
      </c>
      <c r="J574" s="15">
        <v>-17.18</v>
      </c>
      <c r="K574" s="15">
        <v>349.45</v>
      </c>
      <c r="L574" s="15">
        <v>7</v>
      </c>
      <c r="M574" s="15">
        <v>2307.2600000000002</v>
      </c>
      <c r="N574" s="15">
        <v>1178</v>
      </c>
      <c r="O574" s="15" t="s">
        <v>2701</v>
      </c>
      <c r="P574" s="15" t="s">
        <v>716</v>
      </c>
      <c r="Q574" s="15" t="s">
        <v>723</v>
      </c>
      <c r="R574" s="15" t="s">
        <v>727</v>
      </c>
      <c r="S574" s="15" t="s">
        <v>735</v>
      </c>
      <c r="T574" s="15" t="s">
        <v>744</v>
      </c>
      <c r="U574" s="15" t="s">
        <v>927</v>
      </c>
      <c r="V574" s="15"/>
      <c r="W574" s="15" t="s">
        <v>717</v>
      </c>
      <c r="X574" s="15" t="s">
        <v>1037</v>
      </c>
      <c r="Y574" s="15" t="s">
        <v>1435</v>
      </c>
      <c r="Z574" s="15">
        <v>32701</v>
      </c>
    </row>
    <row r="575" spans="1:26" ht="13.2" x14ac:dyDescent="0.25">
      <c r="A575" s="15">
        <v>19550</v>
      </c>
      <c r="B575" s="15">
        <v>88410</v>
      </c>
      <c r="C575" s="16">
        <v>43930</v>
      </c>
      <c r="D575" s="16">
        <v>43931</v>
      </c>
      <c r="E575" s="15" t="s">
        <v>982</v>
      </c>
      <c r="F575" s="15">
        <v>7.0000000000000007E-2</v>
      </c>
      <c r="G575" s="15">
        <v>7.69</v>
      </c>
      <c r="H575" s="15">
        <v>588.24569999999994</v>
      </c>
      <c r="I575" s="15">
        <v>588.24569999999994</v>
      </c>
      <c r="J575" s="15">
        <v>-193.97</v>
      </c>
      <c r="K575" s="15">
        <v>125.99</v>
      </c>
      <c r="L575" s="15">
        <v>8</v>
      </c>
      <c r="M575" s="15">
        <v>852.53</v>
      </c>
      <c r="N575" s="15">
        <v>1271</v>
      </c>
      <c r="O575" s="15" t="s">
        <v>3296</v>
      </c>
      <c r="P575" s="15" t="s">
        <v>714</v>
      </c>
      <c r="Q575" s="15" t="s">
        <v>724</v>
      </c>
      <c r="R575" s="15" t="s">
        <v>726</v>
      </c>
      <c r="S575" s="15" t="s">
        <v>103</v>
      </c>
      <c r="T575" s="15" t="s">
        <v>743</v>
      </c>
      <c r="U575" s="15" t="s">
        <v>603</v>
      </c>
      <c r="V575" s="15">
        <v>0.59</v>
      </c>
      <c r="W575" s="15" t="s">
        <v>719</v>
      </c>
      <c r="X575" s="15" t="s">
        <v>1040</v>
      </c>
      <c r="Y575" s="15" t="s">
        <v>1323</v>
      </c>
      <c r="Z575" s="15">
        <v>91941</v>
      </c>
    </row>
    <row r="576" spans="1:26" ht="13.2" x14ac:dyDescent="0.25">
      <c r="A576" s="15">
        <v>21855</v>
      </c>
      <c r="B576" s="15">
        <v>85928</v>
      </c>
      <c r="C576" s="16">
        <v>43930</v>
      </c>
      <c r="D576" s="16">
        <v>43932</v>
      </c>
      <c r="E576" s="15" t="s">
        <v>983</v>
      </c>
      <c r="F576" s="15">
        <v>0.04</v>
      </c>
      <c r="G576" s="15">
        <v>19.989999999999998</v>
      </c>
      <c r="H576" s="15">
        <v>55.555199999999999</v>
      </c>
      <c r="I576" s="15">
        <v>55.555199999999999</v>
      </c>
      <c r="J576" s="15">
        <v>-152.7448</v>
      </c>
      <c r="K576" s="15">
        <v>90.48</v>
      </c>
      <c r="L576" s="15">
        <v>3</v>
      </c>
      <c r="M576" s="15">
        <v>268.64</v>
      </c>
      <c r="N576" s="15">
        <v>2847</v>
      </c>
      <c r="O576" s="15" t="s">
        <v>4308</v>
      </c>
      <c r="P576" s="15" t="s">
        <v>714</v>
      </c>
      <c r="Q576" s="15" t="s">
        <v>724</v>
      </c>
      <c r="R576" s="15" t="s">
        <v>725</v>
      </c>
      <c r="S576" s="15" t="s">
        <v>732</v>
      </c>
      <c r="T576" s="15" t="s">
        <v>743</v>
      </c>
      <c r="U576" s="15" t="s">
        <v>32</v>
      </c>
      <c r="V576" s="15">
        <v>0.4</v>
      </c>
      <c r="W576" s="15" t="s">
        <v>717</v>
      </c>
      <c r="X576" s="15" t="s">
        <v>1030</v>
      </c>
      <c r="Y576" s="15" t="s">
        <v>1635</v>
      </c>
      <c r="Z576" s="15">
        <v>38017</v>
      </c>
    </row>
    <row r="577" spans="1:26" ht="13.2" x14ac:dyDescent="0.25">
      <c r="A577" s="15">
        <v>21856</v>
      </c>
      <c r="B577" s="15">
        <v>85928</v>
      </c>
      <c r="C577" s="16">
        <v>43930</v>
      </c>
      <c r="D577" s="16">
        <v>43931</v>
      </c>
      <c r="E577" s="15" t="s">
        <v>983</v>
      </c>
      <c r="F577" s="15">
        <v>0.02</v>
      </c>
      <c r="G577" s="15">
        <v>6.02</v>
      </c>
      <c r="H577" s="15">
        <v>-535.33199999999999</v>
      </c>
      <c r="I577" s="15" t="s">
        <v>4646</v>
      </c>
      <c r="J577" s="15" t="s">
        <v>4646</v>
      </c>
      <c r="K577" s="15">
        <v>9.77</v>
      </c>
      <c r="L577" s="15">
        <v>9</v>
      </c>
      <c r="M577" s="15">
        <v>87.68</v>
      </c>
      <c r="N577" s="15">
        <v>2847</v>
      </c>
      <c r="O577" s="15" t="s">
        <v>3570</v>
      </c>
      <c r="P577" s="15" t="s">
        <v>714</v>
      </c>
      <c r="Q577" s="15" t="s">
        <v>724</v>
      </c>
      <c r="R577" s="15" t="s">
        <v>727</v>
      </c>
      <c r="S577" s="15" t="s">
        <v>736</v>
      </c>
      <c r="T577" s="15" t="s">
        <v>747</v>
      </c>
      <c r="U577" s="15" t="s">
        <v>701</v>
      </c>
      <c r="V577" s="15">
        <v>0.48</v>
      </c>
      <c r="W577" s="15" t="s">
        <v>717</v>
      </c>
      <c r="X577" s="15" t="s">
        <v>1030</v>
      </c>
      <c r="Y577" s="15" t="s">
        <v>1635</v>
      </c>
      <c r="Z577" s="15">
        <v>38017</v>
      </c>
    </row>
    <row r="578" spans="1:26" ht="13.2" x14ac:dyDescent="0.25">
      <c r="A578" s="15">
        <v>21857</v>
      </c>
      <c r="B578" s="15">
        <v>85928</v>
      </c>
      <c r="C578" s="16">
        <v>43930</v>
      </c>
      <c r="D578" s="16">
        <v>43932</v>
      </c>
      <c r="E578" s="15" t="s">
        <v>983</v>
      </c>
      <c r="F578" s="15">
        <v>0.09</v>
      </c>
      <c r="G578" s="15">
        <v>7.73</v>
      </c>
      <c r="H578" s="15">
        <v>-208.72039999999998</v>
      </c>
      <c r="I578" s="15" t="s">
        <v>4646</v>
      </c>
      <c r="J578" s="15">
        <v>-15.818400000000002</v>
      </c>
      <c r="K578" s="15">
        <v>34.99</v>
      </c>
      <c r="L578" s="15">
        <v>1</v>
      </c>
      <c r="M578" s="15">
        <v>37.619999999999997</v>
      </c>
      <c r="N578" s="15">
        <v>2847</v>
      </c>
      <c r="O578" s="15" t="s">
        <v>3570</v>
      </c>
      <c r="P578" s="15" t="s">
        <v>714</v>
      </c>
      <c r="Q578" s="15" t="s">
        <v>724</v>
      </c>
      <c r="R578" s="15" t="s">
        <v>725</v>
      </c>
      <c r="S578" s="15" t="s">
        <v>728</v>
      </c>
      <c r="T578" s="15" t="s">
        <v>743</v>
      </c>
      <c r="U578" s="15" t="s">
        <v>564</v>
      </c>
      <c r="V578" s="15">
        <v>0.59</v>
      </c>
      <c r="W578" s="15" t="s">
        <v>717</v>
      </c>
      <c r="X578" s="15" t="s">
        <v>1030</v>
      </c>
      <c r="Y578" s="15" t="s">
        <v>1635</v>
      </c>
      <c r="Z578" s="15">
        <v>38017</v>
      </c>
    </row>
    <row r="579" spans="1:26" ht="13.2" x14ac:dyDescent="0.25">
      <c r="A579" s="15">
        <v>23622</v>
      </c>
      <c r="B579" s="15">
        <v>86454</v>
      </c>
      <c r="C579" s="16">
        <v>43930</v>
      </c>
      <c r="D579" s="16">
        <v>43934</v>
      </c>
      <c r="E579" s="15" t="s">
        <v>984</v>
      </c>
      <c r="F579" s="15">
        <v>0.05</v>
      </c>
      <c r="G579" s="15">
        <v>8.99</v>
      </c>
      <c r="H579" s="15">
        <v>719.35259999999994</v>
      </c>
      <c r="I579" s="15">
        <v>719.35259999999994</v>
      </c>
      <c r="J579" s="15" t="s">
        <v>4646</v>
      </c>
      <c r="K579" s="15">
        <v>115.99</v>
      </c>
      <c r="L579" s="15">
        <v>11</v>
      </c>
      <c r="M579" s="15">
        <v>1042.54</v>
      </c>
      <c r="N579" s="15">
        <v>2851</v>
      </c>
      <c r="O579" s="15" t="s">
        <v>4602</v>
      </c>
      <c r="P579" s="15" t="s">
        <v>714</v>
      </c>
      <c r="Q579" s="15" t="s">
        <v>723</v>
      </c>
      <c r="R579" s="15" t="s">
        <v>726</v>
      </c>
      <c r="S579" s="15" t="s">
        <v>103</v>
      </c>
      <c r="T579" s="15" t="s">
        <v>743</v>
      </c>
      <c r="U579" s="15" t="s">
        <v>136</v>
      </c>
      <c r="V579" s="15">
        <v>0.57999999999999996</v>
      </c>
      <c r="W579" s="15" t="s">
        <v>718</v>
      </c>
      <c r="X579" s="15" t="s">
        <v>1018</v>
      </c>
      <c r="Y579" s="15" t="s">
        <v>1607</v>
      </c>
      <c r="Z579" s="15">
        <v>79762</v>
      </c>
    </row>
    <row r="580" spans="1:26" ht="13.2" x14ac:dyDescent="0.25">
      <c r="A580" s="15">
        <v>23693</v>
      </c>
      <c r="B580" s="15">
        <v>89609</v>
      </c>
      <c r="C580" s="16">
        <v>43930</v>
      </c>
      <c r="D580" s="16">
        <v>43932</v>
      </c>
      <c r="E580" s="15" t="s">
        <v>983</v>
      </c>
      <c r="F580" s="15">
        <v>0.05</v>
      </c>
      <c r="G580" s="15">
        <v>13.32</v>
      </c>
      <c r="H580" s="15">
        <v>-190.49</v>
      </c>
      <c r="I580" s="15" t="s">
        <v>4646</v>
      </c>
      <c r="J580" s="15">
        <v>-584.3599200000001</v>
      </c>
      <c r="K580" s="15">
        <v>14.81</v>
      </c>
      <c r="L580" s="15">
        <v>8</v>
      </c>
      <c r="M580" s="15">
        <v>115.99</v>
      </c>
      <c r="N580" s="15">
        <v>2334</v>
      </c>
      <c r="O580" s="15" t="s">
        <v>3157</v>
      </c>
      <c r="P580" s="15" t="s">
        <v>714</v>
      </c>
      <c r="Q580" s="15" t="s">
        <v>722</v>
      </c>
      <c r="R580" s="15" t="s">
        <v>725</v>
      </c>
      <c r="S580" s="15" t="s">
        <v>733</v>
      </c>
      <c r="T580" s="15" t="s">
        <v>743</v>
      </c>
      <c r="U580" s="15" t="s">
        <v>545</v>
      </c>
      <c r="V580" s="15">
        <v>0.43</v>
      </c>
      <c r="W580" s="15" t="s">
        <v>718</v>
      </c>
      <c r="X580" s="15" t="s">
        <v>1034</v>
      </c>
      <c r="Y580" s="15" t="s">
        <v>1862</v>
      </c>
      <c r="Z580" s="15">
        <v>53220</v>
      </c>
    </row>
    <row r="581" spans="1:26" ht="13.2" x14ac:dyDescent="0.25">
      <c r="A581" s="15">
        <v>23694</v>
      </c>
      <c r="B581" s="15">
        <v>89609</v>
      </c>
      <c r="C581" s="16">
        <v>43930</v>
      </c>
      <c r="D581" s="16">
        <v>43931</v>
      </c>
      <c r="E581" s="15" t="s">
        <v>983</v>
      </c>
      <c r="F581" s="15">
        <v>0.08</v>
      </c>
      <c r="G581" s="15">
        <v>1.25</v>
      </c>
      <c r="H581" s="15">
        <v>-8.77</v>
      </c>
      <c r="I581" s="15" t="s">
        <v>4646</v>
      </c>
      <c r="J581" s="15" t="s">
        <v>4646</v>
      </c>
      <c r="K581" s="15">
        <v>2.78</v>
      </c>
      <c r="L581" s="15">
        <v>7</v>
      </c>
      <c r="M581" s="15">
        <v>19.46</v>
      </c>
      <c r="N581" s="15">
        <v>2334</v>
      </c>
      <c r="O581" s="15" t="s">
        <v>3157</v>
      </c>
      <c r="P581" s="15" t="s">
        <v>714</v>
      </c>
      <c r="Q581" s="15" t="s">
        <v>722</v>
      </c>
      <c r="R581" s="15" t="s">
        <v>725</v>
      </c>
      <c r="S581" s="15" t="s">
        <v>728</v>
      </c>
      <c r="T581" s="15" t="s">
        <v>742</v>
      </c>
      <c r="U581" s="15" t="s">
        <v>336</v>
      </c>
      <c r="V581" s="15">
        <v>0.59</v>
      </c>
      <c r="W581" s="15" t="s">
        <v>718</v>
      </c>
      <c r="X581" s="15" t="s">
        <v>1034</v>
      </c>
      <c r="Y581" s="15" t="s">
        <v>1862</v>
      </c>
      <c r="Z581" s="15">
        <v>53220</v>
      </c>
    </row>
    <row r="582" spans="1:26" ht="13.2" x14ac:dyDescent="0.25">
      <c r="A582" s="15">
        <v>24358</v>
      </c>
      <c r="B582" s="15">
        <v>85939</v>
      </c>
      <c r="C582" s="16">
        <v>43930</v>
      </c>
      <c r="D582" s="16">
        <v>43931</v>
      </c>
      <c r="E582" s="15" t="s">
        <v>985</v>
      </c>
      <c r="F582" s="15">
        <v>7.0000000000000007E-2</v>
      </c>
      <c r="G582" s="15">
        <v>48.26</v>
      </c>
      <c r="H582" s="15">
        <v>2581.5590999999995</v>
      </c>
      <c r="I582" s="15">
        <v>2581.5590999999995</v>
      </c>
      <c r="J582" s="15">
        <v>-47.28</v>
      </c>
      <c r="K582" s="15">
        <v>400.97</v>
      </c>
      <c r="L582" s="15">
        <v>10</v>
      </c>
      <c r="M582" s="15">
        <v>3741.39</v>
      </c>
      <c r="N582" s="15">
        <v>1186</v>
      </c>
      <c r="O582" s="15" t="s">
        <v>3662</v>
      </c>
      <c r="P582" s="15" t="s">
        <v>716</v>
      </c>
      <c r="Q582" s="15" t="s">
        <v>723</v>
      </c>
      <c r="R582" s="15" t="s">
        <v>726</v>
      </c>
      <c r="S582" s="15" t="s">
        <v>740</v>
      </c>
      <c r="T582" s="15" t="s">
        <v>746</v>
      </c>
      <c r="U582" s="15" t="s">
        <v>441</v>
      </c>
      <c r="V582" s="15">
        <v>0.36</v>
      </c>
      <c r="W582" s="15" t="s">
        <v>719</v>
      </c>
      <c r="X582" s="15" t="s">
        <v>1040</v>
      </c>
      <c r="Y582" s="15" t="s">
        <v>1202</v>
      </c>
      <c r="Z582" s="15">
        <v>92646</v>
      </c>
    </row>
    <row r="583" spans="1:26" ht="13.2" x14ac:dyDescent="0.25">
      <c r="A583" s="15">
        <v>26241</v>
      </c>
      <c r="B583" s="15">
        <v>89585</v>
      </c>
      <c r="C583" s="16">
        <v>43930</v>
      </c>
      <c r="D583" s="16">
        <v>43932</v>
      </c>
      <c r="E583" s="15" t="s">
        <v>984</v>
      </c>
      <c r="F583" s="15">
        <v>7.0000000000000007E-2</v>
      </c>
      <c r="G583" s="15">
        <v>1.99</v>
      </c>
      <c r="H583" s="15">
        <v>-55.84</v>
      </c>
      <c r="I583" s="15" t="s">
        <v>4646</v>
      </c>
      <c r="J583" s="15">
        <v>-115.94</v>
      </c>
      <c r="K583" s="15">
        <v>2.12</v>
      </c>
      <c r="L583" s="15">
        <v>12</v>
      </c>
      <c r="M583" s="15">
        <v>26.07</v>
      </c>
      <c r="N583" s="15">
        <v>115</v>
      </c>
      <c r="O583" s="15" t="s">
        <v>2993</v>
      </c>
      <c r="P583" s="15" t="s">
        <v>714</v>
      </c>
      <c r="Q583" s="15" t="s">
        <v>721</v>
      </c>
      <c r="R583" s="15" t="s">
        <v>726</v>
      </c>
      <c r="S583" s="15" t="s">
        <v>729</v>
      </c>
      <c r="T583" s="15" t="s">
        <v>745</v>
      </c>
      <c r="U583" s="15" t="s">
        <v>312</v>
      </c>
      <c r="V583" s="15">
        <v>0.55000000000000004</v>
      </c>
      <c r="W583" s="15" t="s">
        <v>719</v>
      </c>
      <c r="X583" s="15" t="s">
        <v>1016</v>
      </c>
      <c r="Y583" s="15" t="s">
        <v>1659</v>
      </c>
      <c r="Z583" s="15">
        <v>97128</v>
      </c>
    </row>
    <row r="584" spans="1:26" ht="13.2" x14ac:dyDescent="0.25">
      <c r="A584" s="15">
        <v>3847</v>
      </c>
      <c r="B584" s="15">
        <v>27456</v>
      </c>
      <c r="C584" s="16">
        <v>43931</v>
      </c>
      <c r="D584" s="16">
        <v>43932</v>
      </c>
      <c r="E584" s="15" t="s">
        <v>983</v>
      </c>
      <c r="F584" s="15">
        <v>0.05</v>
      </c>
      <c r="G584" s="15">
        <v>91.05</v>
      </c>
      <c r="H584" s="15">
        <v>772.04</v>
      </c>
      <c r="I584" s="15">
        <v>772.04</v>
      </c>
      <c r="J584" s="15">
        <v>-82.83</v>
      </c>
      <c r="K584" s="15">
        <v>328.14</v>
      </c>
      <c r="L584" s="15">
        <v>29</v>
      </c>
      <c r="M584" s="15">
        <v>9492.92</v>
      </c>
      <c r="N584" s="15">
        <v>1104</v>
      </c>
      <c r="O584" s="15" t="s">
        <v>2470</v>
      </c>
      <c r="P584" s="15" t="s">
        <v>716</v>
      </c>
      <c r="Q584" s="15" t="s">
        <v>721</v>
      </c>
      <c r="R584" s="15" t="s">
        <v>725</v>
      </c>
      <c r="S584" s="15" t="s">
        <v>733</v>
      </c>
      <c r="T584" s="15" t="s">
        <v>744</v>
      </c>
      <c r="U584" s="15" t="s">
        <v>393</v>
      </c>
      <c r="V584" s="15">
        <v>0.56999999999999995</v>
      </c>
      <c r="W584" s="15" t="s">
        <v>720</v>
      </c>
      <c r="X584" s="15" t="s">
        <v>1022</v>
      </c>
      <c r="Y584" s="15" t="s">
        <v>1008</v>
      </c>
      <c r="Z584" s="15">
        <v>10282</v>
      </c>
    </row>
    <row r="585" spans="1:26" ht="13.2" x14ac:dyDescent="0.25">
      <c r="A585" s="15">
        <v>20764</v>
      </c>
      <c r="B585" s="15">
        <v>85940</v>
      </c>
      <c r="C585" s="16">
        <v>43931</v>
      </c>
      <c r="D585" s="16">
        <v>43934</v>
      </c>
      <c r="E585" s="15" t="s">
        <v>983</v>
      </c>
      <c r="F585" s="15">
        <v>0.08</v>
      </c>
      <c r="G585" s="15">
        <v>6.96</v>
      </c>
      <c r="H585" s="15">
        <v>28.565999999999999</v>
      </c>
      <c r="I585" s="15">
        <v>28.565999999999999</v>
      </c>
      <c r="J585" s="15" t="s">
        <v>4646</v>
      </c>
      <c r="K585" s="15">
        <v>11.7</v>
      </c>
      <c r="L585" s="15">
        <v>8</v>
      </c>
      <c r="M585" s="15">
        <v>87.8</v>
      </c>
      <c r="N585" s="15">
        <v>1185</v>
      </c>
      <c r="O585" s="15" t="s">
        <v>3662</v>
      </c>
      <c r="P585" s="15" t="s">
        <v>714</v>
      </c>
      <c r="Q585" s="15" t="s">
        <v>723</v>
      </c>
      <c r="R585" s="15" t="s">
        <v>725</v>
      </c>
      <c r="S585" s="15" t="s">
        <v>733</v>
      </c>
      <c r="T585" s="15" t="s">
        <v>747</v>
      </c>
      <c r="U585" s="15" t="s">
        <v>480</v>
      </c>
      <c r="V585" s="15">
        <v>0.5</v>
      </c>
      <c r="W585" s="15" t="s">
        <v>717</v>
      </c>
      <c r="X585" s="15" t="s">
        <v>1128</v>
      </c>
      <c r="Y585" s="15" t="s">
        <v>1431</v>
      </c>
      <c r="Z585" s="15">
        <v>35756</v>
      </c>
    </row>
    <row r="586" spans="1:26" ht="13.2" x14ac:dyDescent="0.25">
      <c r="A586" s="15">
        <v>20851</v>
      </c>
      <c r="B586" s="15">
        <v>86010</v>
      </c>
      <c r="C586" s="16">
        <v>43931</v>
      </c>
      <c r="D586" s="16">
        <v>43932</v>
      </c>
      <c r="E586" s="15" t="s">
        <v>981</v>
      </c>
      <c r="F586" s="15">
        <v>0.03</v>
      </c>
      <c r="G586" s="15">
        <v>11.28</v>
      </c>
      <c r="H586" s="15">
        <v>-53.296199999999999</v>
      </c>
      <c r="I586" s="15" t="s">
        <v>4646</v>
      </c>
      <c r="J586" s="15">
        <v>-79.320800000000006</v>
      </c>
      <c r="K586" s="15">
        <v>15.99</v>
      </c>
      <c r="L586" s="15">
        <v>2</v>
      </c>
      <c r="M586" s="15">
        <v>35.479999999999997</v>
      </c>
      <c r="N586" s="15">
        <v>451</v>
      </c>
      <c r="O586" s="15" t="s">
        <v>2492</v>
      </c>
      <c r="P586" s="15" t="s">
        <v>714</v>
      </c>
      <c r="Q586" s="15" t="s">
        <v>721</v>
      </c>
      <c r="R586" s="15" t="s">
        <v>726</v>
      </c>
      <c r="S586" s="15" t="s">
        <v>740</v>
      </c>
      <c r="T586" s="15" t="s">
        <v>747</v>
      </c>
      <c r="U586" s="15" t="s">
        <v>449</v>
      </c>
      <c r="V586" s="15">
        <v>0.38</v>
      </c>
      <c r="W586" s="15" t="s">
        <v>719</v>
      </c>
      <c r="X586" s="15" t="s">
        <v>1040</v>
      </c>
      <c r="Y586" s="15" t="s">
        <v>1276</v>
      </c>
      <c r="Z586" s="15">
        <v>94024</v>
      </c>
    </row>
    <row r="587" spans="1:26" ht="13.2" x14ac:dyDescent="0.25">
      <c r="A587" s="15">
        <v>20891</v>
      </c>
      <c r="B587" s="15">
        <v>87041</v>
      </c>
      <c r="C587" s="16">
        <v>43931</v>
      </c>
      <c r="D587" s="16">
        <v>43932</v>
      </c>
      <c r="E587" s="15" t="s">
        <v>983</v>
      </c>
      <c r="F587" s="15">
        <v>0.03</v>
      </c>
      <c r="G587" s="15">
        <v>3.37</v>
      </c>
      <c r="H587" s="15">
        <v>11.82</v>
      </c>
      <c r="I587" s="15">
        <v>11.82</v>
      </c>
      <c r="J587" s="15">
        <v>-73.5655</v>
      </c>
      <c r="K587" s="15">
        <v>10.98</v>
      </c>
      <c r="L587" s="15">
        <v>5</v>
      </c>
      <c r="M587" s="15">
        <v>56.19</v>
      </c>
      <c r="N587" s="15">
        <v>2999</v>
      </c>
      <c r="O587" s="15" t="s">
        <v>2877</v>
      </c>
      <c r="P587" s="15" t="s">
        <v>714</v>
      </c>
      <c r="Q587" s="15" t="s">
        <v>723</v>
      </c>
      <c r="R587" s="15" t="s">
        <v>725</v>
      </c>
      <c r="S587" s="15" t="s">
        <v>105</v>
      </c>
      <c r="T587" s="15" t="s">
        <v>745</v>
      </c>
      <c r="U587" s="15" t="s">
        <v>856</v>
      </c>
      <c r="V587" s="15">
        <v>0.56999999999999995</v>
      </c>
      <c r="W587" s="15" t="s">
        <v>718</v>
      </c>
      <c r="X587" s="15" t="s">
        <v>1056</v>
      </c>
      <c r="Y587" s="15" t="s">
        <v>1305</v>
      </c>
      <c r="Z587" s="15">
        <v>48237</v>
      </c>
    </row>
    <row r="588" spans="1:26" ht="13.2" x14ac:dyDescent="0.25">
      <c r="A588" s="15">
        <v>21847</v>
      </c>
      <c r="B588" s="15">
        <v>90977</v>
      </c>
      <c r="C588" s="16">
        <v>43931</v>
      </c>
      <c r="D588" s="16">
        <v>43932</v>
      </c>
      <c r="E588" s="15" t="s">
        <v>983</v>
      </c>
      <c r="F588" s="15">
        <v>0.05</v>
      </c>
      <c r="G588" s="15">
        <v>91.05</v>
      </c>
      <c r="H588" s="15">
        <v>772.04</v>
      </c>
      <c r="I588" s="15">
        <v>772.04</v>
      </c>
      <c r="J588" s="15">
        <v>-85.670400000000001</v>
      </c>
      <c r="K588" s="15">
        <v>328.14</v>
      </c>
      <c r="L588" s="15">
        <v>7</v>
      </c>
      <c r="M588" s="15">
        <v>2291.39</v>
      </c>
      <c r="N588" s="15">
        <v>1103</v>
      </c>
      <c r="O588" s="15" t="s">
        <v>4289</v>
      </c>
      <c r="P588" s="15" t="s">
        <v>716</v>
      </c>
      <c r="Q588" s="15" t="s">
        <v>721</v>
      </c>
      <c r="R588" s="15" t="s">
        <v>725</v>
      </c>
      <c r="S588" s="15" t="s">
        <v>733</v>
      </c>
      <c r="T588" s="15" t="s">
        <v>744</v>
      </c>
      <c r="U588" s="15" t="s">
        <v>393</v>
      </c>
      <c r="V588" s="15">
        <v>0.56999999999999995</v>
      </c>
      <c r="W588" s="15" t="s">
        <v>718</v>
      </c>
      <c r="X588" s="15" t="s">
        <v>1133</v>
      </c>
      <c r="Y588" s="15" t="s">
        <v>1317</v>
      </c>
      <c r="Z588" s="15">
        <v>68046</v>
      </c>
    </row>
    <row r="589" spans="1:26" ht="13.2" x14ac:dyDescent="0.25">
      <c r="A589" s="15">
        <v>22105</v>
      </c>
      <c r="B589" s="15">
        <v>91109</v>
      </c>
      <c r="C589" s="16">
        <v>43931</v>
      </c>
      <c r="D589" s="16">
        <v>43932</v>
      </c>
      <c r="E589" s="15" t="s">
        <v>983</v>
      </c>
      <c r="F589" s="15">
        <v>0.04</v>
      </c>
      <c r="G589" s="15">
        <v>2.35</v>
      </c>
      <c r="H589" s="15">
        <v>24.59</v>
      </c>
      <c r="I589" s="15">
        <v>24.59</v>
      </c>
      <c r="J589" s="15" t="s">
        <v>4646</v>
      </c>
      <c r="K589" s="15">
        <v>7.08</v>
      </c>
      <c r="L589" s="15">
        <v>7</v>
      </c>
      <c r="M589" s="15">
        <v>49.1</v>
      </c>
      <c r="N589" s="15">
        <v>2430</v>
      </c>
      <c r="O589" s="15" t="s">
        <v>3721</v>
      </c>
      <c r="P589" s="15" t="s">
        <v>714</v>
      </c>
      <c r="Q589" s="15" t="s">
        <v>721</v>
      </c>
      <c r="R589" s="15" t="s">
        <v>725</v>
      </c>
      <c r="S589" s="15" t="s">
        <v>728</v>
      </c>
      <c r="T589" s="15" t="s">
        <v>742</v>
      </c>
      <c r="U589" s="15" t="s">
        <v>547</v>
      </c>
      <c r="V589" s="15">
        <v>0.47</v>
      </c>
      <c r="W589" s="15" t="s">
        <v>718</v>
      </c>
      <c r="X589" s="15" t="s">
        <v>1018</v>
      </c>
      <c r="Y589" s="15" t="s">
        <v>1657</v>
      </c>
      <c r="Z589" s="15">
        <v>76541</v>
      </c>
    </row>
    <row r="590" spans="1:26" ht="13.2" x14ac:dyDescent="0.25">
      <c r="A590" s="15">
        <v>23153</v>
      </c>
      <c r="B590" s="15">
        <v>88083</v>
      </c>
      <c r="C590" s="16">
        <v>43932</v>
      </c>
      <c r="D590" s="16">
        <v>43934</v>
      </c>
      <c r="E590" s="15" t="s">
        <v>983</v>
      </c>
      <c r="F590" s="15">
        <v>0.03</v>
      </c>
      <c r="G590" s="15">
        <v>19.989999999999998</v>
      </c>
      <c r="H590" s="15">
        <v>-4.4599999999999937</v>
      </c>
      <c r="I590" s="15" t="s">
        <v>4646</v>
      </c>
      <c r="J590" s="15" t="s">
        <v>4646</v>
      </c>
      <c r="K590" s="15">
        <v>48.04</v>
      </c>
      <c r="L590" s="15">
        <v>2</v>
      </c>
      <c r="M590" s="15">
        <v>101.71</v>
      </c>
      <c r="N590" s="15">
        <v>445</v>
      </c>
      <c r="O590" s="15" t="s">
        <v>3313</v>
      </c>
      <c r="P590" s="15" t="s">
        <v>714</v>
      </c>
      <c r="Q590" s="15" t="s">
        <v>722</v>
      </c>
      <c r="R590" s="15" t="s">
        <v>725</v>
      </c>
      <c r="S590" s="15" t="s">
        <v>730</v>
      </c>
      <c r="T590" s="15" t="s">
        <v>743</v>
      </c>
      <c r="U590" s="15" t="s">
        <v>667</v>
      </c>
      <c r="V590" s="15">
        <v>0.37</v>
      </c>
      <c r="W590" s="15" t="s">
        <v>718</v>
      </c>
      <c r="X590" s="15" t="s">
        <v>1133</v>
      </c>
      <c r="Y590" s="15" t="s">
        <v>1278</v>
      </c>
      <c r="Z590" s="15">
        <v>68701</v>
      </c>
    </row>
    <row r="591" spans="1:26" ht="13.2" x14ac:dyDescent="0.25">
      <c r="A591" s="15">
        <v>25932</v>
      </c>
      <c r="B591" s="15">
        <v>88278</v>
      </c>
      <c r="C591" s="16">
        <v>43932</v>
      </c>
      <c r="D591" s="16">
        <v>43933</v>
      </c>
      <c r="E591" s="15" t="s">
        <v>981</v>
      </c>
      <c r="F591" s="15">
        <v>0</v>
      </c>
      <c r="G591" s="15">
        <v>2.85</v>
      </c>
      <c r="H591" s="15">
        <v>76.389899999999983</v>
      </c>
      <c r="I591" s="15">
        <v>76.389899999999983</v>
      </c>
      <c r="J591" s="15">
        <v>-367.00200000000001</v>
      </c>
      <c r="K591" s="15">
        <v>12.22</v>
      </c>
      <c r="L591" s="15">
        <v>9</v>
      </c>
      <c r="M591" s="15">
        <v>110.71</v>
      </c>
      <c r="N591" s="15">
        <v>2862</v>
      </c>
      <c r="O591" s="15" t="s">
        <v>3077</v>
      </c>
      <c r="P591" s="15" t="s">
        <v>714</v>
      </c>
      <c r="Q591" s="15" t="s">
        <v>724</v>
      </c>
      <c r="R591" s="15" t="s">
        <v>727</v>
      </c>
      <c r="S591" s="15" t="s">
        <v>736</v>
      </c>
      <c r="T591" s="15" t="s">
        <v>745</v>
      </c>
      <c r="U591" s="15" t="s">
        <v>642</v>
      </c>
      <c r="V591" s="15">
        <v>0.55000000000000004</v>
      </c>
      <c r="W591" s="15" t="s">
        <v>718</v>
      </c>
      <c r="X591" s="15" t="s">
        <v>1133</v>
      </c>
      <c r="Y591" s="15" t="s">
        <v>1448</v>
      </c>
      <c r="Z591" s="15">
        <v>68128</v>
      </c>
    </row>
    <row r="592" spans="1:26" ht="13.2" x14ac:dyDescent="0.25">
      <c r="A592" s="15">
        <v>25676</v>
      </c>
      <c r="B592" s="15">
        <v>90492</v>
      </c>
      <c r="C592" s="16">
        <v>43933</v>
      </c>
      <c r="D592" s="16">
        <v>43935</v>
      </c>
      <c r="E592" s="15" t="s">
        <v>981</v>
      </c>
      <c r="F592" s="15">
        <v>0.05</v>
      </c>
      <c r="G592" s="15">
        <v>6.31</v>
      </c>
      <c r="H592" s="15">
        <v>6.11</v>
      </c>
      <c r="I592" s="15">
        <v>6.11</v>
      </c>
      <c r="J592" s="15" t="s">
        <v>4646</v>
      </c>
      <c r="K592" s="15">
        <v>35.51</v>
      </c>
      <c r="L592" s="15">
        <v>2</v>
      </c>
      <c r="M592" s="15">
        <v>73.099999999999994</v>
      </c>
      <c r="N592" s="15">
        <v>918</v>
      </c>
      <c r="O592" s="15" t="s">
        <v>3397</v>
      </c>
      <c r="P592" s="15" t="s">
        <v>714</v>
      </c>
      <c r="Q592" s="15" t="s">
        <v>723</v>
      </c>
      <c r="R592" s="15" t="s">
        <v>725</v>
      </c>
      <c r="S592" s="15" t="s">
        <v>734</v>
      </c>
      <c r="T592" s="15" t="s">
        <v>743</v>
      </c>
      <c r="U592" s="15" t="s">
        <v>797</v>
      </c>
      <c r="V592" s="15">
        <v>0.57999999999999996</v>
      </c>
      <c r="W592" s="15" t="s">
        <v>719</v>
      </c>
      <c r="X592" s="15" t="s">
        <v>1040</v>
      </c>
      <c r="Y592" s="15" t="s">
        <v>1158</v>
      </c>
      <c r="Z592" s="15">
        <v>91730</v>
      </c>
    </row>
    <row r="593" spans="1:26" ht="13.2" x14ac:dyDescent="0.25">
      <c r="A593" s="15">
        <v>25677</v>
      </c>
      <c r="B593" s="15">
        <v>90492</v>
      </c>
      <c r="C593" s="16">
        <v>43933</v>
      </c>
      <c r="D593" s="16">
        <v>43933</v>
      </c>
      <c r="E593" s="15" t="s">
        <v>981</v>
      </c>
      <c r="F593" s="15">
        <v>0.1</v>
      </c>
      <c r="G593" s="15">
        <v>2.64</v>
      </c>
      <c r="H593" s="15">
        <v>-6.34</v>
      </c>
      <c r="I593" s="15" t="s">
        <v>4646</v>
      </c>
      <c r="J593" s="15">
        <v>-500.86400000000003</v>
      </c>
      <c r="K593" s="15">
        <v>8.34</v>
      </c>
      <c r="L593" s="15">
        <v>6</v>
      </c>
      <c r="M593" s="15">
        <v>47.95</v>
      </c>
      <c r="N593" s="15">
        <v>919</v>
      </c>
      <c r="O593" s="15" t="s">
        <v>3900</v>
      </c>
      <c r="P593" s="15" t="s">
        <v>714</v>
      </c>
      <c r="Q593" s="15" t="s">
        <v>723</v>
      </c>
      <c r="R593" s="15" t="s">
        <v>725</v>
      </c>
      <c r="S593" s="15" t="s">
        <v>105</v>
      </c>
      <c r="T593" s="15" t="s">
        <v>745</v>
      </c>
      <c r="U593" s="15" t="s">
        <v>116</v>
      </c>
      <c r="V593" s="15">
        <v>0.59</v>
      </c>
      <c r="W593" s="15" t="s">
        <v>719</v>
      </c>
      <c r="X593" s="15" t="s">
        <v>1040</v>
      </c>
      <c r="Y593" s="15" t="s">
        <v>1536</v>
      </c>
      <c r="Z593" s="15">
        <v>96003</v>
      </c>
    </row>
    <row r="594" spans="1:26" ht="13.2" x14ac:dyDescent="0.25">
      <c r="A594" s="15">
        <v>25678</v>
      </c>
      <c r="B594" s="15">
        <v>90492</v>
      </c>
      <c r="C594" s="16">
        <v>43933</v>
      </c>
      <c r="D594" s="16">
        <v>43935</v>
      </c>
      <c r="E594" s="15" t="s">
        <v>981</v>
      </c>
      <c r="F594" s="15">
        <v>0.03</v>
      </c>
      <c r="G594" s="15">
        <v>8.94</v>
      </c>
      <c r="H594" s="15">
        <v>-160.27549999999999</v>
      </c>
      <c r="I594" s="15" t="s">
        <v>4646</v>
      </c>
      <c r="J594" s="15">
        <v>-44.9696</v>
      </c>
      <c r="K594" s="15">
        <v>8.0399999999999991</v>
      </c>
      <c r="L594" s="15">
        <v>9</v>
      </c>
      <c r="M594" s="15">
        <v>76.77</v>
      </c>
      <c r="N594" s="15">
        <v>920</v>
      </c>
      <c r="O594" s="15" t="s">
        <v>3900</v>
      </c>
      <c r="P594" s="15" t="s">
        <v>714</v>
      </c>
      <c r="Q594" s="15" t="s">
        <v>723</v>
      </c>
      <c r="R594" s="15" t="s">
        <v>725</v>
      </c>
      <c r="S594" s="15" t="s">
        <v>104</v>
      </c>
      <c r="T594" s="15" t="s">
        <v>743</v>
      </c>
      <c r="U594" s="15" t="s">
        <v>750</v>
      </c>
      <c r="V594" s="15">
        <v>0.4</v>
      </c>
      <c r="W594" s="15" t="s">
        <v>719</v>
      </c>
      <c r="X594" s="15" t="s">
        <v>1040</v>
      </c>
      <c r="Y594" s="15" t="s">
        <v>1547</v>
      </c>
      <c r="Z594" s="15">
        <v>92374</v>
      </c>
    </row>
    <row r="595" spans="1:26" ht="13.2" x14ac:dyDescent="0.25">
      <c r="A595" s="15">
        <v>19314</v>
      </c>
      <c r="B595" s="15">
        <v>87464</v>
      </c>
      <c r="C595" s="16">
        <v>43934</v>
      </c>
      <c r="D595" s="16">
        <v>43936</v>
      </c>
      <c r="E595" s="15" t="s">
        <v>985</v>
      </c>
      <c r="F595" s="15">
        <v>0.05</v>
      </c>
      <c r="G595" s="15">
        <v>1.49</v>
      </c>
      <c r="H595" s="15">
        <v>-2.9094999999999995</v>
      </c>
      <c r="I595" s="15" t="s">
        <v>4646</v>
      </c>
      <c r="J595" s="15" t="s">
        <v>4646</v>
      </c>
      <c r="K595" s="15">
        <v>1.88</v>
      </c>
      <c r="L595" s="15">
        <v>1</v>
      </c>
      <c r="M595" s="15">
        <v>3.42</v>
      </c>
      <c r="N595" s="15">
        <v>171</v>
      </c>
      <c r="O595" s="15" t="s">
        <v>2157</v>
      </c>
      <c r="P595" s="15" t="s">
        <v>714</v>
      </c>
      <c r="Q595" s="15" t="s">
        <v>724</v>
      </c>
      <c r="R595" s="15" t="s">
        <v>725</v>
      </c>
      <c r="S595" s="15" t="s">
        <v>104</v>
      </c>
      <c r="T595" s="15" t="s">
        <v>743</v>
      </c>
      <c r="U595" s="15" t="s">
        <v>605</v>
      </c>
      <c r="V595" s="15">
        <v>0.37</v>
      </c>
      <c r="W595" s="15" t="s">
        <v>720</v>
      </c>
      <c r="X595" s="15" t="s">
        <v>1031</v>
      </c>
      <c r="Y595" s="15" t="s">
        <v>1460</v>
      </c>
      <c r="Z595" s="15">
        <v>7024</v>
      </c>
    </row>
    <row r="596" spans="1:26" ht="13.2" x14ac:dyDescent="0.25">
      <c r="A596" s="15">
        <v>24278</v>
      </c>
      <c r="B596" s="15">
        <v>89017</v>
      </c>
      <c r="C596" s="16">
        <v>43934</v>
      </c>
      <c r="D596" s="16">
        <v>43936</v>
      </c>
      <c r="E596" s="15" t="s">
        <v>985</v>
      </c>
      <c r="F596" s="15">
        <v>0.02</v>
      </c>
      <c r="G596" s="15">
        <v>1.99</v>
      </c>
      <c r="H596" s="15">
        <v>164.06129999999999</v>
      </c>
      <c r="I596" s="15">
        <v>164.06129999999999</v>
      </c>
      <c r="J596" s="15" t="s">
        <v>4646</v>
      </c>
      <c r="K596" s="15">
        <v>33.979999999999997</v>
      </c>
      <c r="L596" s="15">
        <v>7</v>
      </c>
      <c r="M596" s="15">
        <v>237.77</v>
      </c>
      <c r="N596" s="15">
        <v>2738</v>
      </c>
      <c r="O596" s="15" t="s">
        <v>2087</v>
      </c>
      <c r="P596" s="15" t="s">
        <v>714</v>
      </c>
      <c r="Q596" s="15" t="s">
        <v>722</v>
      </c>
      <c r="R596" s="15" t="s">
        <v>726</v>
      </c>
      <c r="S596" s="15" t="s">
        <v>729</v>
      </c>
      <c r="T596" s="15" t="s">
        <v>745</v>
      </c>
      <c r="U596" s="15" t="s">
        <v>893</v>
      </c>
      <c r="V596" s="15">
        <v>0.45</v>
      </c>
      <c r="W596" s="15" t="s">
        <v>720</v>
      </c>
      <c r="X596" s="15" t="s">
        <v>1147</v>
      </c>
      <c r="Y596" s="15" t="s">
        <v>1318</v>
      </c>
      <c r="Z596" s="15">
        <v>5403</v>
      </c>
    </row>
    <row r="597" spans="1:26" ht="13.2" x14ac:dyDescent="0.25">
      <c r="A597" s="15">
        <v>25683</v>
      </c>
      <c r="B597" s="15">
        <v>86490</v>
      </c>
      <c r="C597" s="16">
        <v>43934</v>
      </c>
      <c r="D597" s="16">
        <v>43935</v>
      </c>
      <c r="E597" s="15" t="s">
        <v>985</v>
      </c>
      <c r="F597" s="15">
        <v>0.08</v>
      </c>
      <c r="G597" s="15">
        <v>11.15</v>
      </c>
      <c r="H597" s="15">
        <v>-44.415000000000006</v>
      </c>
      <c r="I597" s="15" t="s">
        <v>4646</v>
      </c>
      <c r="J597" s="15" t="s">
        <v>4646</v>
      </c>
      <c r="K597" s="15">
        <v>7.28</v>
      </c>
      <c r="L597" s="15">
        <v>1</v>
      </c>
      <c r="M597" s="15">
        <v>14.66</v>
      </c>
      <c r="N597" s="15">
        <v>3169</v>
      </c>
      <c r="O597" s="15" t="s">
        <v>2765</v>
      </c>
      <c r="P597" s="15" t="s">
        <v>715</v>
      </c>
      <c r="Q597" s="15" t="s">
        <v>722</v>
      </c>
      <c r="R597" s="15" t="s">
        <v>725</v>
      </c>
      <c r="S597" s="15" t="s">
        <v>730</v>
      </c>
      <c r="T597" s="15" t="s">
        <v>743</v>
      </c>
      <c r="U597" s="15" t="s">
        <v>122</v>
      </c>
      <c r="V597" s="15">
        <v>0.37</v>
      </c>
      <c r="W597" s="15" t="s">
        <v>717</v>
      </c>
      <c r="X597" s="15" t="s">
        <v>1037</v>
      </c>
      <c r="Y597" s="15" t="s">
        <v>1900</v>
      </c>
      <c r="Z597" s="15">
        <v>32127</v>
      </c>
    </row>
    <row r="598" spans="1:26" ht="13.2" x14ac:dyDescent="0.25">
      <c r="A598" s="15">
        <v>19158</v>
      </c>
      <c r="B598" s="15">
        <v>89726</v>
      </c>
      <c r="C598" s="16">
        <v>43935</v>
      </c>
      <c r="D598" s="16">
        <v>43937</v>
      </c>
      <c r="E598" s="15" t="s">
        <v>982</v>
      </c>
      <c r="F598" s="15">
        <v>0.01</v>
      </c>
      <c r="G598" s="15">
        <v>4</v>
      </c>
      <c r="H598" s="15">
        <v>-22.82</v>
      </c>
      <c r="I598" s="15" t="s">
        <v>4646</v>
      </c>
      <c r="J598" s="15" t="s">
        <v>4646</v>
      </c>
      <c r="K598" s="15">
        <v>29.1</v>
      </c>
      <c r="L598" s="15">
        <v>8</v>
      </c>
      <c r="M598" s="15">
        <v>243.32</v>
      </c>
      <c r="N598" s="15">
        <v>331</v>
      </c>
      <c r="O598" s="15" t="s">
        <v>4054</v>
      </c>
      <c r="P598" s="15" t="s">
        <v>715</v>
      </c>
      <c r="Q598" s="15" t="s">
        <v>721</v>
      </c>
      <c r="R598" s="15" t="s">
        <v>726</v>
      </c>
      <c r="S598" s="15" t="s">
        <v>729</v>
      </c>
      <c r="T598" s="15" t="s">
        <v>743</v>
      </c>
      <c r="U598" s="15" t="s">
        <v>243</v>
      </c>
      <c r="V598" s="15">
        <v>0.78</v>
      </c>
      <c r="W598" s="15" t="s">
        <v>720</v>
      </c>
      <c r="X598" s="15" t="s">
        <v>1048</v>
      </c>
      <c r="Y598" s="15" t="s">
        <v>1429</v>
      </c>
      <c r="Z598" s="15">
        <v>3045</v>
      </c>
    </row>
    <row r="599" spans="1:26" ht="13.2" x14ac:dyDescent="0.25">
      <c r="A599" s="15">
        <v>19159</v>
      </c>
      <c r="B599" s="15">
        <v>89726</v>
      </c>
      <c r="C599" s="16">
        <v>43935</v>
      </c>
      <c r="D599" s="16">
        <v>43936</v>
      </c>
      <c r="E599" s="15" t="s">
        <v>982</v>
      </c>
      <c r="F599" s="15">
        <v>0.06</v>
      </c>
      <c r="G599" s="15">
        <v>54.12</v>
      </c>
      <c r="H599" s="15">
        <v>-715.7782060000003</v>
      </c>
      <c r="I599" s="15" t="s">
        <v>4646</v>
      </c>
      <c r="J599" s="15" t="s">
        <v>4646</v>
      </c>
      <c r="K599" s="15">
        <v>296.18</v>
      </c>
      <c r="L599" s="15">
        <v>5</v>
      </c>
      <c r="M599" s="15">
        <v>1170.21</v>
      </c>
      <c r="N599" s="15">
        <v>329</v>
      </c>
      <c r="O599" s="15" t="s">
        <v>3747</v>
      </c>
      <c r="P599" s="15" t="s">
        <v>716</v>
      </c>
      <c r="Q599" s="15" t="s">
        <v>721</v>
      </c>
      <c r="R599" s="15" t="s">
        <v>727</v>
      </c>
      <c r="S599" s="15" t="s">
        <v>735</v>
      </c>
      <c r="T599" s="15" t="s">
        <v>746</v>
      </c>
      <c r="U599" s="15" t="s">
        <v>456</v>
      </c>
      <c r="V599" s="15">
        <v>0.76</v>
      </c>
      <c r="W599" s="15" t="s">
        <v>720</v>
      </c>
      <c r="X599" s="15" t="s">
        <v>1033</v>
      </c>
      <c r="Y599" s="15" t="s">
        <v>1058</v>
      </c>
      <c r="Z599" s="15">
        <v>4073</v>
      </c>
    </row>
    <row r="600" spans="1:26" ht="13.2" x14ac:dyDescent="0.25">
      <c r="A600" s="15">
        <v>22638</v>
      </c>
      <c r="B600" s="15">
        <v>90844</v>
      </c>
      <c r="C600" s="16">
        <v>43935</v>
      </c>
      <c r="D600" s="16">
        <v>43940</v>
      </c>
      <c r="E600" s="15" t="s">
        <v>984</v>
      </c>
      <c r="F600" s="15">
        <v>0.09</v>
      </c>
      <c r="G600" s="15">
        <v>35.840000000000003</v>
      </c>
      <c r="H600" s="15">
        <v>-193.58</v>
      </c>
      <c r="I600" s="15" t="s">
        <v>4646</v>
      </c>
      <c r="J600" s="15" t="s">
        <v>4646</v>
      </c>
      <c r="K600" s="15">
        <v>100.98</v>
      </c>
      <c r="L600" s="15">
        <v>4</v>
      </c>
      <c r="M600" s="15">
        <v>396.19</v>
      </c>
      <c r="N600" s="15">
        <v>940</v>
      </c>
      <c r="O600" s="15" t="s">
        <v>4060</v>
      </c>
      <c r="P600" s="15" t="s">
        <v>716</v>
      </c>
      <c r="Q600" s="15" t="s">
        <v>721</v>
      </c>
      <c r="R600" s="15" t="s">
        <v>727</v>
      </c>
      <c r="S600" s="15" t="s">
        <v>738</v>
      </c>
      <c r="T600" s="15" t="s">
        <v>746</v>
      </c>
      <c r="U600" s="15" t="s">
        <v>566</v>
      </c>
      <c r="V600" s="15">
        <v>0.62</v>
      </c>
      <c r="W600" s="15" t="s">
        <v>720</v>
      </c>
      <c r="X600" s="15" t="s">
        <v>1127</v>
      </c>
      <c r="Y600" s="15" t="s">
        <v>1545</v>
      </c>
      <c r="Z600" s="15">
        <v>6776</v>
      </c>
    </row>
    <row r="601" spans="1:26" ht="13.2" x14ac:dyDescent="0.25">
      <c r="A601" s="15">
        <v>22667</v>
      </c>
      <c r="B601" s="15">
        <v>88880</v>
      </c>
      <c r="C601" s="16">
        <v>43936</v>
      </c>
      <c r="D601" s="16">
        <v>43936</v>
      </c>
      <c r="E601" s="15" t="s">
        <v>983</v>
      </c>
      <c r="F601" s="15">
        <v>0.09</v>
      </c>
      <c r="G601" s="15">
        <v>3.5</v>
      </c>
      <c r="H601" s="15">
        <v>-99.568000000000012</v>
      </c>
      <c r="I601" s="15" t="s">
        <v>4646</v>
      </c>
      <c r="J601" s="15">
        <v>-159.8792</v>
      </c>
      <c r="K601" s="15">
        <v>70.97</v>
      </c>
      <c r="L601" s="15">
        <v>12</v>
      </c>
      <c r="M601" s="15">
        <v>805.99</v>
      </c>
      <c r="N601" s="15">
        <v>568</v>
      </c>
      <c r="O601" s="15" t="s">
        <v>2013</v>
      </c>
      <c r="P601" s="15" t="s">
        <v>714</v>
      </c>
      <c r="Q601" s="15" t="s">
        <v>723</v>
      </c>
      <c r="R601" s="15" t="s">
        <v>725</v>
      </c>
      <c r="S601" s="15" t="s">
        <v>733</v>
      </c>
      <c r="T601" s="15" t="s">
        <v>743</v>
      </c>
      <c r="U601" s="15" t="s">
        <v>289</v>
      </c>
      <c r="V601" s="15">
        <v>0.59</v>
      </c>
      <c r="W601" s="15" t="s">
        <v>717</v>
      </c>
      <c r="X601" s="15" t="s">
        <v>1214</v>
      </c>
      <c r="Y601" s="15" t="s">
        <v>1330</v>
      </c>
      <c r="Z601" s="15">
        <v>39701</v>
      </c>
    </row>
    <row r="602" spans="1:26" ht="13.2" x14ac:dyDescent="0.25">
      <c r="A602" s="15">
        <v>22921</v>
      </c>
      <c r="B602" s="15">
        <v>87994</v>
      </c>
      <c r="C602" s="16">
        <v>43936</v>
      </c>
      <c r="D602" s="16">
        <v>43936</v>
      </c>
      <c r="E602" s="15" t="s">
        <v>983</v>
      </c>
      <c r="F602" s="15">
        <v>0.01</v>
      </c>
      <c r="G602" s="15">
        <v>15.09</v>
      </c>
      <c r="H602" s="15">
        <v>-200.85899999999998</v>
      </c>
      <c r="I602" s="15" t="s">
        <v>4646</v>
      </c>
      <c r="J602" s="15" t="s">
        <v>4646</v>
      </c>
      <c r="K602" s="15">
        <v>15.16</v>
      </c>
      <c r="L602" s="15">
        <v>7</v>
      </c>
      <c r="M602" s="15">
        <v>110.93</v>
      </c>
      <c r="N602" s="15">
        <v>1607</v>
      </c>
      <c r="O602" s="15" t="s">
        <v>4135</v>
      </c>
      <c r="P602" s="15" t="s">
        <v>714</v>
      </c>
      <c r="Q602" s="15" t="s">
        <v>721</v>
      </c>
      <c r="R602" s="15" t="s">
        <v>725</v>
      </c>
      <c r="S602" s="15" t="s">
        <v>104</v>
      </c>
      <c r="T602" s="15" t="s">
        <v>743</v>
      </c>
      <c r="U602" s="15" t="s">
        <v>950</v>
      </c>
      <c r="V602" s="15">
        <v>0.39</v>
      </c>
      <c r="W602" s="15" t="s">
        <v>720</v>
      </c>
      <c r="X602" s="15" t="s">
        <v>1022</v>
      </c>
      <c r="Y602" s="15" t="s">
        <v>1225</v>
      </c>
      <c r="Z602" s="15">
        <v>11520</v>
      </c>
    </row>
    <row r="603" spans="1:26" ht="13.2" x14ac:dyDescent="0.25">
      <c r="A603" s="15">
        <v>26229</v>
      </c>
      <c r="B603" s="15">
        <v>87424</v>
      </c>
      <c r="C603" s="16">
        <v>43936</v>
      </c>
      <c r="D603" s="16">
        <v>43938</v>
      </c>
      <c r="E603" s="15" t="s">
        <v>985</v>
      </c>
      <c r="F603" s="15">
        <v>0.1</v>
      </c>
      <c r="G603" s="15">
        <v>28.16</v>
      </c>
      <c r="H603" s="15">
        <v>-390.76800000000003</v>
      </c>
      <c r="I603" s="15" t="s">
        <v>4646</v>
      </c>
      <c r="J603" s="15">
        <v>-49.38</v>
      </c>
      <c r="K603" s="15">
        <v>226.67</v>
      </c>
      <c r="L603" s="15">
        <v>5</v>
      </c>
      <c r="M603" s="15">
        <v>1088.26</v>
      </c>
      <c r="N603" s="15">
        <v>1559</v>
      </c>
      <c r="O603" s="15" t="s">
        <v>3022</v>
      </c>
      <c r="P603" s="15" t="s">
        <v>716</v>
      </c>
      <c r="Q603" s="15" t="s">
        <v>723</v>
      </c>
      <c r="R603" s="15" t="s">
        <v>727</v>
      </c>
      <c r="S603" s="15" t="s">
        <v>731</v>
      </c>
      <c r="T603" s="15" t="s">
        <v>744</v>
      </c>
      <c r="U603" s="15" t="s">
        <v>813</v>
      </c>
      <c r="V603" s="15">
        <v>0.59</v>
      </c>
      <c r="W603" s="15" t="s">
        <v>717</v>
      </c>
      <c r="X603" s="15" t="s">
        <v>1114</v>
      </c>
      <c r="Y603" s="15" t="s">
        <v>1122</v>
      </c>
      <c r="Z603" s="15">
        <v>24060</v>
      </c>
    </row>
    <row r="604" spans="1:26" ht="13.2" x14ac:dyDescent="0.25">
      <c r="A604" s="15">
        <v>18016</v>
      </c>
      <c r="B604" s="15">
        <v>85895</v>
      </c>
      <c r="C604" s="16">
        <v>43937</v>
      </c>
      <c r="D604" s="16">
        <v>43939</v>
      </c>
      <c r="E604" s="15" t="s">
        <v>981</v>
      </c>
      <c r="F604" s="15">
        <v>0.01</v>
      </c>
      <c r="G604" s="15">
        <v>8.99</v>
      </c>
      <c r="H604" s="15">
        <v>-45.471999999999994</v>
      </c>
      <c r="I604" s="15" t="s">
        <v>4646</v>
      </c>
      <c r="J604" s="15" t="s">
        <v>4646</v>
      </c>
      <c r="K604" s="15">
        <v>125.99</v>
      </c>
      <c r="L604" s="15">
        <v>9</v>
      </c>
      <c r="M604" s="15">
        <v>1011.44</v>
      </c>
      <c r="N604" s="15">
        <v>1916</v>
      </c>
      <c r="O604" s="15" t="s">
        <v>3896</v>
      </c>
      <c r="P604" s="15" t="s">
        <v>714</v>
      </c>
      <c r="Q604" s="15" t="s">
        <v>721</v>
      </c>
      <c r="R604" s="15" t="s">
        <v>726</v>
      </c>
      <c r="S604" s="15" t="s">
        <v>103</v>
      </c>
      <c r="T604" s="15" t="s">
        <v>743</v>
      </c>
      <c r="U604" s="15" t="s">
        <v>607</v>
      </c>
      <c r="V604" s="15">
        <v>0.55000000000000004</v>
      </c>
      <c r="W604" s="15" t="s">
        <v>717</v>
      </c>
      <c r="X604" s="15" t="s">
        <v>1024</v>
      </c>
      <c r="Y604" s="15" t="s">
        <v>1023</v>
      </c>
      <c r="Z604" s="15">
        <v>72209</v>
      </c>
    </row>
    <row r="605" spans="1:26" ht="13.2" x14ac:dyDescent="0.25">
      <c r="A605" s="15">
        <v>20712</v>
      </c>
      <c r="B605" s="15">
        <v>86003</v>
      </c>
      <c r="C605" s="16">
        <v>43937</v>
      </c>
      <c r="D605" s="16">
        <v>43938</v>
      </c>
      <c r="E605" s="15" t="s">
        <v>985</v>
      </c>
      <c r="F605" s="15">
        <v>0.05</v>
      </c>
      <c r="G605" s="15">
        <v>29.7</v>
      </c>
      <c r="H605" s="15">
        <v>-3971.0627999999997</v>
      </c>
      <c r="I605" s="15" t="s">
        <v>4646</v>
      </c>
      <c r="J605" s="15" t="s">
        <v>4646</v>
      </c>
      <c r="K605" s="15">
        <v>2550.14</v>
      </c>
      <c r="L605" s="15">
        <v>2</v>
      </c>
      <c r="M605" s="15">
        <v>4845.2700000000004</v>
      </c>
      <c r="N605" s="15">
        <v>2139</v>
      </c>
      <c r="O605" s="15" t="s">
        <v>4018</v>
      </c>
      <c r="P605" s="15" t="s">
        <v>716</v>
      </c>
      <c r="Q605" s="15" t="s">
        <v>724</v>
      </c>
      <c r="R605" s="15" t="s">
        <v>726</v>
      </c>
      <c r="S605" s="15" t="s">
        <v>740</v>
      </c>
      <c r="T605" s="15" t="s">
        <v>744</v>
      </c>
      <c r="U605" s="15" t="s">
        <v>615</v>
      </c>
      <c r="V605" s="15">
        <v>0.56999999999999995</v>
      </c>
      <c r="W605" s="15" t="s">
        <v>718</v>
      </c>
      <c r="X605" s="15" t="s">
        <v>1034</v>
      </c>
      <c r="Y605" s="15" t="s">
        <v>1097</v>
      </c>
      <c r="Z605" s="15">
        <v>53094</v>
      </c>
    </row>
    <row r="606" spans="1:26" ht="13.2" x14ac:dyDescent="0.25">
      <c r="A606" s="15">
        <v>25055</v>
      </c>
      <c r="B606" s="15">
        <v>91213</v>
      </c>
      <c r="C606" s="16">
        <v>43937</v>
      </c>
      <c r="D606" s="16">
        <v>43938</v>
      </c>
      <c r="E606" s="15" t="s">
        <v>983</v>
      </c>
      <c r="F606" s="15">
        <v>0</v>
      </c>
      <c r="G606" s="15">
        <v>1.49</v>
      </c>
      <c r="H606" s="15">
        <v>20.6448</v>
      </c>
      <c r="I606" s="15">
        <v>20.6448</v>
      </c>
      <c r="J606" s="15" t="s">
        <v>4646</v>
      </c>
      <c r="K606" s="15">
        <v>2.78</v>
      </c>
      <c r="L606" s="15">
        <v>9</v>
      </c>
      <c r="M606" s="15">
        <v>29.92</v>
      </c>
      <c r="N606" s="15">
        <v>653</v>
      </c>
      <c r="O606" s="15" t="s">
        <v>3986</v>
      </c>
      <c r="P606" s="15" t="s">
        <v>715</v>
      </c>
      <c r="Q606" s="15" t="s">
        <v>723</v>
      </c>
      <c r="R606" s="15" t="s">
        <v>725</v>
      </c>
      <c r="S606" s="15" t="s">
        <v>104</v>
      </c>
      <c r="T606" s="15" t="s">
        <v>743</v>
      </c>
      <c r="U606" s="15" t="s">
        <v>977</v>
      </c>
      <c r="V606" s="15">
        <v>0.36</v>
      </c>
      <c r="W606" s="15" t="s">
        <v>719</v>
      </c>
      <c r="X606" s="15" t="s">
        <v>1040</v>
      </c>
      <c r="Y606" s="15" t="s">
        <v>1158</v>
      </c>
      <c r="Z606" s="15">
        <v>91730</v>
      </c>
    </row>
    <row r="607" spans="1:26" ht="13.2" x14ac:dyDescent="0.25">
      <c r="A607" s="15">
        <v>1529</v>
      </c>
      <c r="B607" s="15">
        <v>11013</v>
      </c>
      <c r="C607" s="16">
        <v>43938</v>
      </c>
      <c r="D607" s="16">
        <v>43939</v>
      </c>
      <c r="E607" s="15" t="s">
        <v>981</v>
      </c>
      <c r="F607" s="15">
        <v>0.01</v>
      </c>
      <c r="G607" s="15">
        <v>8.99</v>
      </c>
      <c r="H607" s="15">
        <v>-582.64799999999991</v>
      </c>
      <c r="I607" s="15" t="s">
        <v>4646</v>
      </c>
      <c r="J607" s="15">
        <v>-145.852</v>
      </c>
      <c r="K607" s="15">
        <v>125.99</v>
      </c>
      <c r="L607" s="15">
        <v>2</v>
      </c>
      <c r="M607" s="15">
        <v>226.88</v>
      </c>
      <c r="N607" s="15">
        <v>2867</v>
      </c>
      <c r="O607" s="15" t="s">
        <v>3129</v>
      </c>
      <c r="P607" s="15" t="s">
        <v>714</v>
      </c>
      <c r="Q607" s="15" t="s">
        <v>724</v>
      </c>
      <c r="R607" s="15" t="s">
        <v>726</v>
      </c>
      <c r="S607" s="15" t="s">
        <v>103</v>
      </c>
      <c r="T607" s="15" t="s">
        <v>743</v>
      </c>
      <c r="U607" s="15" t="s">
        <v>299</v>
      </c>
      <c r="V607" s="15">
        <v>0.59</v>
      </c>
      <c r="W607" s="15" t="s">
        <v>720</v>
      </c>
      <c r="X607" s="15" t="s">
        <v>1911</v>
      </c>
      <c r="Y607" s="15" t="s">
        <v>741</v>
      </c>
      <c r="Z607" s="15">
        <v>20016</v>
      </c>
    </row>
    <row r="608" spans="1:26" ht="13.2" x14ac:dyDescent="0.25">
      <c r="A608" s="15">
        <v>18404</v>
      </c>
      <c r="B608" s="15">
        <v>87846</v>
      </c>
      <c r="C608" s="16">
        <v>43938</v>
      </c>
      <c r="D608" s="16">
        <v>43939</v>
      </c>
      <c r="E608" s="15" t="s">
        <v>985</v>
      </c>
      <c r="F608" s="15">
        <v>0.06</v>
      </c>
      <c r="G608" s="15">
        <v>4</v>
      </c>
      <c r="H608" s="15">
        <v>-13.77</v>
      </c>
      <c r="I608" s="15" t="s">
        <v>4646</v>
      </c>
      <c r="J608" s="15">
        <v>-8.4700000000000006</v>
      </c>
      <c r="K608" s="15">
        <v>55.94</v>
      </c>
      <c r="L608" s="15">
        <v>6</v>
      </c>
      <c r="M608" s="15">
        <v>322.77</v>
      </c>
      <c r="N608" s="15">
        <v>1041</v>
      </c>
      <c r="O608" s="15" t="s">
        <v>3636</v>
      </c>
      <c r="P608" s="15" t="s">
        <v>714</v>
      </c>
      <c r="Q608" s="15" t="s">
        <v>722</v>
      </c>
      <c r="R608" s="15" t="s">
        <v>726</v>
      </c>
      <c r="S608" s="15" t="s">
        <v>729</v>
      </c>
      <c r="T608" s="15" t="s">
        <v>743</v>
      </c>
      <c r="U608" s="15" t="s">
        <v>469</v>
      </c>
      <c r="V608" s="15">
        <v>0.74</v>
      </c>
      <c r="W608" s="15" t="s">
        <v>719</v>
      </c>
      <c r="X608" s="15" t="s">
        <v>1040</v>
      </c>
      <c r="Y608" s="15" t="s">
        <v>1224</v>
      </c>
      <c r="Z608" s="15">
        <v>95695</v>
      </c>
    </row>
    <row r="609" spans="1:26" ht="13.2" x14ac:dyDescent="0.25">
      <c r="A609" s="15">
        <v>18405</v>
      </c>
      <c r="B609" s="15">
        <v>87846</v>
      </c>
      <c r="C609" s="16">
        <v>43938</v>
      </c>
      <c r="D609" s="16">
        <v>43938</v>
      </c>
      <c r="E609" s="15" t="s">
        <v>985</v>
      </c>
      <c r="F609" s="15">
        <v>7.0000000000000007E-2</v>
      </c>
      <c r="G609" s="15">
        <v>0.5</v>
      </c>
      <c r="H609" s="15">
        <v>44.912100000000002</v>
      </c>
      <c r="I609" s="15">
        <v>44.912100000000002</v>
      </c>
      <c r="J609" s="15">
        <v>-44.32</v>
      </c>
      <c r="K609" s="15">
        <v>6.3</v>
      </c>
      <c r="L609" s="15">
        <v>11</v>
      </c>
      <c r="M609" s="15">
        <v>65.09</v>
      </c>
      <c r="N609" s="15">
        <v>1041</v>
      </c>
      <c r="O609" s="15" t="s">
        <v>3636</v>
      </c>
      <c r="P609" s="15" t="s">
        <v>714</v>
      </c>
      <c r="Q609" s="15" t="s">
        <v>722</v>
      </c>
      <c r="R609" s="15" t="s">
        <v>725</v>
      </c>
      <c r="S609" s="15" t="s">
        <v>739</v>
      </c>
      <c r="T609" s="15" t="s">
        <v>743</v>
      </c>
      <c r="U609" s="15" t="s">
        <v>528</v>
      </c>
      <c r="V609" s="15">
        <v>0.39</v>
      </c>
      <c r="W609" s="15" t="s">
        <v>719</v>
      </c>
      <c r="X609" s="15" t="s">
        <v>1040</v>
      </c>
      <c r="Y609" s="15" t="s">
        <v>1224</v>
      </c>
      <c r="Z609" s="15">
        <v>95695</v>
      </c>
    </row>
    <row r="610" spans="1:26" ht="13.2" x14ac:dyDescent="0.25">
      <c r="A610" s="15">
        <v>19529</v>
      </c>
      <c r="B610" s="15">
        <v>85827</v>
      </c>
      <c r="C610" s="16">
        <v>43938</v>
      </c>
      <c r="D610" s="16">
        <v>43939</v>
      </c>
      <c r="E610" s="15" t="s">
        <v>981</v>
      </c>
      <c r="F610" s="15">
        <v>0.01</v>
      </c>
      <c r="G610" s="15">
        <v>8.99</v>
      </c>
      <c r="H610" s="15">
        <v>-582.64799999999991</v>
      </c>
      <c r="I610" s="15" t="s">
        <v>4646</v>
      </c>
      <c r="J610" s="15">
        <v>-9.9999999999997868E-3</v>
      </c>
      <c r="K610" s="15">
        <v>125.99</v>
      </c>
      <c r="L610" s="15">
        <v>1</v>
      </c>
      <c r="M610" s="15">
        <v>113.44</v>
      </c>
      <c r="N610" s="15">
        <v>2868</v>
      </c>
      <c r="O610" s="15" t="s">
        <v>2894</v>
      </c>
      <c r="P610" s="15" t="s">
        <v>714</v>
      </c>
      <c r="Q610" s="15" t="s">
        <v>724</v>
      </c>
      <c r="R610" s="15" t="s">
        <v>726</v>
      </c>
      <c r="S610" s="15" t="s">
        <v>103</v>
      </c>
      <c r="T610" s="15" t="s">
        <v>743</v>
      </c>
      <c r="U610" s="15" t="s">
        <v>299</v>
      </c>
      <c r="V610" s="15">
        <v>0.59</v>
      </c>
      <c r="W610" s="15" t="s">
        <v>719</v>
      </c>
      <c r="X610" s="15" t="s">
        <v>741</v>
      </c>
      <c r="Y610" s="15" t="s">
        <v>1012</v>
      </c>
      <c r="Z610" s="15">
        <v>98026</v>
      </c>
    </row>
    <row r="611" spans="1:26" ht="13.2" x14ac:dyDescent="0.25">
      <c r="A611" s="15">
        <v>22275</v>
      </c>
      <c r="B611" s="15">
        <v>87772</v>
      </c>
      <c r="C611" s="16">
        <v>43938</v>
      </c>
      <c r="D611" s="16">
        <v>43938</v>
      </c>
      <c r="E611" s="15" t="s">
        <v>984</v>
      </c>
      <c r="F611" s="15">
        <v>0.02</v>
      </c>
      <c r="G611" s="15">
        <v>19.989999999999998</v>
      </c>
      <c r="H611" s="15">
        <v>-39.606000000000002</v>
      </c>
      <c r="I611" s="15" t="s">
        <v>4646</v>
      </c>
      <c r="J611" s="15" t="s">
        <v>4646</v>
      </c>
      <c r="K611" s="15">
        <v>419.19</v>
      </c>
      <c r="L611" s="15">
        <v>10</v>
      </c>
      <c r="M611" s="15">
        <v>4354.55</v>
      </c>
      <c r="N611" s="15">
        <v>2593</v>
      </c>
      <c r="O611" s="15" t="s">
        <v>3495</v>
      </c>
      <c r="P611" s="15" t="s">
        <v>714</v>
      </c>
      <c r="Q611" s="15" t="s">
        <v>724</v>
      </c>
      <c r="R611" s="15" t="s">
        <v>725</v>
      </c>
      <c r="S611" s="15" t="s">
        <v>734</v>
      </c>
      <c r="T611" s="15" t="s">
        <v>743</v>
      </c>
      <c r="U611" s="15" t="s">
        <v>887</v>
      </c>
      <c r="V611" s="15">
        <v>0.57999999999999996</v>
      </c>
      <c r="W611" s="15" t="s">
        <v>717</v>
      </c>
      <c r="X611" s="15" t="s">
        <v>1043</v>
      </c>
      <c r="Y611" s="15" t="s">
        <v>992</v>
      </c>
      <c r="Z611" s="15">
        <v>30605</v>
      </c>
    </row>
    <row r="612" spans="1:26" ht="13.2" x14ac:dyDescent="0.25">
      <c r="A612" s="15">
        <v>18417</v>
      </c>
      <c r="B612" s="15">
        <v>87889</v>
      </c>
      <c r="C612" s="16">
        <v>43939</v>
      </c>
      <c r="D612" s="16">
        <v>43940</v>
      </c>
      <c r="E612" s="15" t="s">
        <v>982</v>
      </c>
      <c r="F612" s="15">
        <v>0.1</v>
      </c>
      <c r="G612" s="15">
        <v>7.18</v>
      </c>
      <c r="H612" s="15">
        <v>138.018</v>
      </c>
      <c r="I612" s="15">
        <v>138.018</v>
      </c>
      <c r="J612" s="15" t="s">
        <v>4646</v>
      </c>
      <c r="K612" s="15">
        <v>300.97000000000003</v>
      </c>
      <c r="L612" s="15">
        <v>4</v>
      </c>
      <c r="M612" s="15">
        <v>1094.33</v>
      </c>
      <c r="N612" s="15">
        <v>2097</v>
      </c>
      <c r="O612" s="15" t="s">
        <v>3345</v>
      </c>
      <c r="P612" s="15" t="s">
        <v>714</v>
      </c>
      <c r="Q612" s="15" t="s">
        <v>721</v>
      </c>
      <c r="R612" s="15" t="s">
        <v>726</v>
      </c>
      <c r="S612" s="15" t="s">
        <v>729</v>
      </c>
      <c r="T612" s="15" t="s">
        <v>743</v>
      </c>
      <c r="U612" s="15" t="s">
        <v>608</v>
      </c>
      <c r="V612" s="15">
        <v>0.48</v>
      </c>
      <c r="W612" s="15" t="s">
        <v>717</v>
      </c>
      <c r="X612" s="15" t="s">
        <v>1054</v>
      </c>
      <c r="Y612" s="15" t="s">
        <v>1229</v>
      </c>
      <c r="Z612" s="15">
        <v>29915</v>
      </c>
    </row>
    <row r="613" spans="1:26" ht="13.2" x14ac:dyDescent="0.25">
      <c r="A613" s="15">
        <v>18418</v>
      </c>
      <c r="B613" s="15">
        <v>87889</v>
      </c>
      <c r="C613" s="16">
        <v>43939</v>
      </c>
      <c r="D613" s="16">
        <v>43941</v>
      </c>
      <c r="E613" s="15" t="s">
        <v>982</v>
      </c>
      <c r="F613" s="15">
        <v>0.06</v>
      </c>
      <c r="G613" s="15">
        <v>3.04</v>
      </c>
      <c r="H613" s="15">
        <v>38.874000000000002</v>
      </c>
      <c r="I613" s="15">
        <v>38.874000000000002</v>
      </c>
      <c r="J613" s="15" t="s">
        <v>4646</v>
      </c>
      <c r="K613" s="15">
        <v>39.89</v>
      </c>
      <c r="L613" s="15">
        <v>10</v>
      </c>
      <c r="M613" s="15">
        <v>389.97</v>
      </c>
      <c r="N613" s="15">
        <v>2098</v>
      </c>
      <c r="O613" s="15" t="s">
        <v>3752</v>
      </c>
      <c r="P613" s="15" t="s">
        <v>714</v>
      </c>
      <c r="Q613" s="15" t="s">
        <v>721</v>
      </c>
      <c r="R613" s="15" t="s">
        <v>727</v>
      </c>
      <c r="S613" s="15" t="s">
        <v>736</v>
      </c>
      <c r="T613" s="15" t="s">
        <v>742</v>
      </c>
      <c r="U613" s="15" t="s">
        <v>812</v>
      </c>
      <c r="V613" s="15">
        <v>0.53</v>
      </c>
      <c r="W613" s="15" t="s">
        <v>717</v>
      </c>
      <c r="X613" s="15" t="s">
        <v>1054</v>
      </c>
      <c r="Y613" s="15" t="s">
        <v>1230</v>
      </c>
      <c r="Z613" s="15">
        <v>29464</v>
      </c>
    </row>
    <row r="614" spans="1:26" ht="13.2" x14ac:dyDescent="0.25">
      <c r="A614" s="15">
        <v>18667</v>
      </c>
      <c r="B614" s="15">
        <v>88678</v>
      </c>
      <c r="C614" s="16">
        <v>43939</v>
      </c>
      <c r="D614" s="16">
        <v>43940</v>
      </c>
      <c r="E614" s="15" t="s">
        <v>985</v>
      </c>
      <c r="F614" s="15">
        <v>0.02</v>
      </c>
      <c r="G614" s="15">
        <v>30</v>
      </c>
      <c r="H614" s="15">
        <v>90.762</v>
      </c>
      <c r="I614" s="15">
        <v>90.762</v>
      </c>
      <c r="J614" s="15">
        <v>-8.9459999999999997</v>
      </c>
      <c r="K614" s="15">
        <v>130.97999999999999</v>
      </c>
      <c r="L614" s="15">
        <v>6</v>
      </c>
      <c r="M614" s="15">
        <v>793.39</v>
      </c>
      <c r="N614" s="15">
        <v>665</v>
      </c>
      <c r="O614" s="15" t="s">
        <v>4517</v>
      </c>
      <c r="P614" s="15" t="s">
        <v>716</v>
      </c>
      <c r="Q614" s="15" t="s">
        <v>724</v>
      </c>
      <c r="R614" s="15" t="s">
        <v>727</v>
      </c>
      <c r="S614" s="15" t="s">
        <v>731</v>
      </c>
      <c r="T614" s="15" t="s">
        <v>744</v>
      </c>
      <c r="U614" s="15" t="s">
        <v>529</v>
      </c>
      <c r="V614" s="15">
        <v>0.78</v>
      </c>
      <c r="W614" s="15" t="s">
        <v>717</v>
      </c>
      <c r="X614" s="15" t="s">
        <v>1030</v>
      </c>
      <c r="Y614" s="15" t="s">
        <v>1309</v>
      </c>
      <c r="Z614" s="15">
        <v>37130</v>
      </c>
    </row>
    <row r="615" spans="1:26" ht="13.2" x14ac:dyDescent="0.25">
      <c r="A615" s="15">
        <v>19131</v>
      </c>
      <c r="B615" s="15">
        <v>86063</v>
      </c>
      <c r="C615" s="16">
        <v>43939</v>
      </c>
      <c r="D615" s="16">
        <v>43939</v>
      </c>
      <c r="E615" s="15" t="s">
        <v>982</v>
      </c>
      <c r="F615" s="15">
        <v>0.09</v>
      </c>
      <c r="G615" s="15">
        <v>42</v>
      </c>
      <c r="H615" s="15">
        <v>223.416</v>
      </c>
      <c r="I615" s="15">
        <v>223.416</v>
      </c>
      <c r="J615" s="15" t="s">
        <v>4646</v>
      </c>
      <c r="K615" s="15">
        <v>89.99</v>
      </c>
      <c r="L615" s="15">
        <v>6</v>
      </c>
      <c r="M615" s="15">
        <v>511.25</v>
      </c>
      <c r="N615" s="15">
        <v>2655</v>
      </c>
      <c r="O615" s="15" t="s">
        <v>3634</v>
      </c>
      <c r="P615" s="15" t="s">
        <v>716</v>
      </c>
      <c r="Q615" s="15" t="s">
        <v>723</v>
      </c>
      <c r="R615" s="15" t="s">
        <v>727</v>
      </c>
      <c r="S615" s="15" t="s">
        <v>731</v>
      </c>
      <c r="T615" s="15" t="s">
        <v>744</v>
      </c>
      <c r="U615" s="15" t="s">
        <v>113</v>
      </c>
      <c r="V615" s="15">
        <v>0.66</v>
      </c>
      <c r="W615" s="15" t="s">
        <v>717</v>
      </c>
      <c r="X615" s="15" t="s">
        <v>1043</v>
      </c>
      <c r="Y615" s="15" t="s">
        <v>991</v>
      </c>
      <c r="Z615" s="15">
        <v>30318</v>
      </c>
    </row>
    <row r="616" spans="1:26" ht="13.2" x14ac:dyDescent="0.25">
      <c r="A616" s="15">
        <v>19596</v>
      </c>
      <c r="B616" s="15">
        <v>86958</v>
      </c>
      <c r="C616" s="16">
        <v>43939</v>
      </c>
      <c r="D616" s="16">
        <v>43940</v>
      </c>
      <c r="E616" s="15" t="s">
        <v>982</v>
      </c>
      <c r="F616" s="15">
        <v>0.1</v>
      </c>
      <c r="G616" s="15">
        <v>19.989999999999998</v>
      </c>
      <c r="H616" s="15">
        <v>-517.16999999999996</v>
      </c>
      <c r="I616" s="15" t="s">
        <v>4646</v>
      </c>
      <c r="J616" s="15" t="s">
        <v>4646</v>
      </c>
      <c r="K616" s="15">
        <v>52.99</v>
      </c>
      <c r="L616" s="15">
        <v>7</v>
      </c>
      <c r="M616" s="15">
        <v>337.59</v>
      </c>
      <c r="N616" s="15">
        <v>1826</v>
      </c>
      <c r="O616" s="15" t="s">
        <v>2077</v>
      </c>
      <c r="P616" s="15" t="s">
        <v>715</v>
      </c>
      <c r="Q616" s="15" t="s">
        <v>724</v>
      </c>
      <c r="R616" s="15" t="s">
        <v>725</v>
      </c>
      <c r="S616" s="15" t="s">
        <v>734</v>
      </c>
      <c r="T616" s="15" t="s">
        <v>743</v>
      </c>
      <c r="U616" s="15" t="s">
        <v>698</v>
      </c>
      <c r="V616" s="15">
        <v>0.81</v>
      </c>
      <c r="W616" s="15" t="s">
        <v>718</v>
      </c>
      <c r="X616" s="15" t="s">
        <v>1015</v>
      </c>
      <c r="Y616" s="15" t="s">
        <v>1138</v>
      </c>
      <c r="Z616" s="15">
        <v>52722</v>
      </c>
    </row>
    <row r="617" spans="1:26" ht="13.2" x14ac:dyDescent="0.25">
      <c r="A617" s="15">
        <v>19597</v>
      </c>
      <c r="B617" s="15">
        <v>86958</v>
      </c>
      <c r="C617" s="16">
        <v>43939</v>
      </c>
      <c r="D617" s="16">
        <v>43942</v>
      </c>
      <c r="E617" s="15" t="s">
        <v>982</v>
      </c>
      <c r="F617" s="15">
        <v>7.0000000000000007E-2</v>
      </c>
      <c r="G617" s="15">
        <v>57.38</v>
      </c>
      <c r="H617" s="15">
        <v>-429.86</v>
      </c>
      <c r="I617" s="15" t="s">
        <v>4646</v>
      </c>
      <c r="J617" s="15">
        <v>-66.16</v>
      </c>
      <c r="K617" s="15">
        <v>100.98</v>
      </c>
      <c r="L617" s="15">
        <v>2</v>
      </c>
      <c r="M617" s="15">
        <v>215.32</v>
      </c>
      <c r="N617" s="15">
        <v>1827</v>
      </c>
      <c r="O617" s="15" t="s">
        <v>2077</v>
      </c>
      <c r="P617" s="15" t="s">
        <v>716</v>
      </c>
      <c r="Q617" s="15" t="s">
        <v>724</v>
      </c>
      <c r="R617" s="15" t="s">
        <v>727</v>
      </c>
      <c r="S617" s="15" t="s">
        <v>738</v>
      </c>
      <c r="T617" s="15" t="s">
        <v>746</v>
      </c>
      <c r="U617" s="15" t="s">
        <v>839</v>
      </c>
      <c r="V617" s="15">
        <v>0.78</v>
      </c>
      <c r="W617" s="15" t="s">
        <v>718</v>
      </c>
      <c r="X617" s="15" t="s">
        <v>1015</v>
      </c>
      <c r="Y617" s="15" t="s">
        <v>1146</v>
      </c>
      <c r="Z617" s="15">
        <v>52601</v>
      </c>
    </row>
    <row r="618" spans="1:26" ht="13.2" x14ac:dyDescent="0.25">
      <c r="A618" s="15">
        <v>19598</v>
      </c>
      <c r="B618" s="15">
        <v>86958</v>
      </c>
      <c r="C618" s="16">
        <v>43939</v>
      </c>
      <c r="D618" s="16">
        <v>43941</v>
      </c>
      <c r="E618" s="15" t="s">
        <v>982</v>
      </c>
      <c r="F618" s="15">
        <v>0.03</v>
      </c>
      <c r="G618" s="15">
        <v>0.99</v>
      </c>
      <c r="H618" s="15">
        <v>264.16649999999998</v>
      </c>
      <c r="I618" s="15">
        <v>264.16649999999998</v>
      </c>
      <c r="J618" s="15">
        <v>-39.802</v>
      </c>
      <c r="K618" s="15">
        <v>85.99</v>
      </c>
      <c r="L618" s="15">
        <v>5</v>
      </c>
      <c r="M618" s="15">
        <v>382.85</v>
      </c>
      <c r="N618" s="15">
        <v>1827</v>
      </c>
      <c r="O618" s="15" t="s">
        <v>3989</v>
      </c>
      <c r="P618" s="15" t="s">
        <v>714</v>
      </c>
      <c r="Q618" s="15" t="s">
        <v>724</v>
      </c>
      <c r="R618" s="15" t="s">
        <v>726</v>
      </c>
      <c r="S618" s="15" t="s">
        <v>103</v>
      </c>
      <c r="T618" s="15" t="s">
        <v>742</v>
      </c>
      <c r="U618" s="15" t="s">
        <v>597</v>
      </c>
      <c r="V618" s="15">
        <v>0.55000000000000004</v>
      </c>
      <c r="W618" s="15" t="s">
        <v>718</v>
      </c>
      <c r="X618" s="15" t="s">
        <v>1015</v>
      </c>
      <c r="Y618" s="15" t="s">
        <v>1146</v>
      </c>
      <c r="Z618" s="15">
        <v>52601</v>
      </c>
    </row>
    <row r="619" spans="1:26" ht="13.2" x14ac:dyDescent="0.25">
      <c r="A619" s="15">
        <v>18159</v>
      </c>
      <c r="B619" s="15">
        <v>86687</v>
      </c>
      <c r="C619" s="16">
        <v>43940</v>
      </c>
      <c r="D619" s="16">
        <v>43944</v>
      </c>
      <c r="E619" s="15" t="s">
        <v>984</v>
      </c>
      <c r="F619" s="15">
        <v>0.06</v>
      </c>
      <c r="G619" s="15">
        <v>1.63</v>
      </c>
      <c r="H619" s="15">
        <v>14</v>
      </c>
      <c r="I619" s="15">
        <v>14</v>
      </c>
      <c r="J619" s="15">
        <v>-150.74</v>
      </c>
      <c r="K619" s="15">
        <v>3.58</v>
      </c>
      <c r="L619" s="15">
        <v>10</v>
      </c>
      <c r="M619" s="15">
        <v>34.76</v>
      </c>
      <c r="N619" s="15">
        <v>1933</v>
      </c>
      <c r="O619" s="15" t="s">
        <v>3561</v>
      </c>
      <c r="P619" s="15" t="s">
        <v>714</v>
      </c>
      <c r="Q619" s="15" t="s">
        <v>724</v>
      </c>
      <c r="R619" s="15" t="s">
        <v>725</v>
      </c>
      <c r="S619" s="15" t="s">
        <v>737</v>
      </c>
      <c r="T619" s="15" t="s">
        <v>742</v>
      </c>
      <c r="U619" s="15" t="s">
        <v>344</v>
      </c>
      <c r="V619" s="15">
        <v>0.36</v>
      </c>
      <c r="W619" s="15" t="s">
        <v>718</v>
      </c>
      <c r="X619" s="15" t="s">
        <v>1018</v>
      </c>
      <c r="Y619" s="15" t="s">
        <v>1119</v>
      </c>
      <c r="Z619" s="15">
        <v>75043</v>
      </c>
    </row>
    <row r="620" spans="1:26" ht="13.2" x14ac:dyDescent="0.25">
      <c r="A620" s="15">
        <v>22243</v>
      </c>
      <c r="B620" s="15">
        <v>89522</v>
      </c>
      <c r="C620" s="16">
        <v>43940</v>
      </c>
      <c r="D620" s="16">
        <v>43947</v>
      </c>
      <c r="E620" s="15" t="s">
        <v>984</v>
      </c>
      <c r="F620" s="15">
        <v>0.01</v>
      </c>
      <c r="G620" s="15">
        <v>48.2</v>
      </c>
      <c r="H620" s="15">
        <v>-40.683999999999997</v>
      </c>
      <c r="I620" s="15" t="s">
        <v>4646</v>
      </c>
      <c r="J620" s="15">
        <v>-333.40251999999998</v>
      </c>
      <c r="K620" s="15">
        <v>79.52</v>
      </c>
      <c r="L620" s="15">
        <v>8</v>
      </c>
      <c r="M620" s="15">
        <v>667.84</v>
      </c>
      <c r="N620" s="15">
        <v>152</v>
      </c>
      <c r="O620" s="15" t="s">
        <v>3095</v>
      </c>
      <c r="P620" s="15" t="s">
        <v>714</v>
      </c>
      <c r="Q620" s="15" t="s">
        <v>721</v>
      </c>
      <c r="R620" s="15" t="s">
        <v>727</v>
      </c>
      <c r="S620" s="15" t="s">
        <v>736</v>
      </c>
      <c r="T620" s="15" t="s">
        <v>747</v>
      </c>
      <c r="U620" s="15" t="s">
        <v>164</v>
      </c>
      <c r="V620" s="15">
        <v>0.74</v>
      </c>
      <c r="W620" s="15" t="s">
        <v>717</v>
      </c>
      <c r="X620" s="15" t="s">
        <v>1030</v>
      </c>
      <c r="Y620" s="15" t="s">
        <v>1706</v>
      </c>
      <c r="Z620" s="15">
        <v>37918</v>
      </c>
    </row>
    <row r="621" spans="1:26" ht="13.2" x14ac:dyDescent="0.25">
      <c r="A621" s="15">
        <v>24756</v>
      </c>
      <c r="B621" s="15">
        <v>88029</v>
      </c>
      <c r="C621" s="16">
        <v>43940</v>
      </c>
      <c r="D621" s="16">
        <v>43942</v>
      </c>
      <c r="E621" s="15" t="s">
        <v>981</v>
      </c>
      <c r="F621" s="15">
        <v>0.09</v>
      </c>
      <c r="G621" s="15">
        <v>24.49</v>
      </c>
      <c r="H621" s="15">
        <v>631.33000000000004</v>
      </c>
      <c r="I621" s="15">
        <v>631.33000000000004</v>
      </c>
      <c r="J621" s="15" t="s">
        <v>4646</v>
      </c>
      <c r="K621" s="15">
        <v>199.99</v>
      </c>
      <c r="L621" s="15">
        <v>5</v>
      </c>
      <c r="M621" s="15">
        <v>990.25</v>
      </c>
      <c r="N621" s="15">
        <v>2212</v>
      </c>
      <c r="O621" s="15" t="s">
        <v>3550</v>
      </c>
      <c r="P621" s="15" t="s">
        <v>715</v>
      </c>
      <c r="Q621" s="15" t="s">
        <v>721</v>
      </c>
      <c r="R621" s="15" t="s">
        <v>726</v>
      </c>
      <c r="S621" s="15" t="s">
        <v>106</v>
      </c>
      <c r="T621" s="15" t="s">
        <v>748</v>
      </c>
      <c r="U621" s="15" t="s">
        <v>570</v>
      </c>
      <c r="V621" s="15">
        <v>0.46</v>
      </c>
      <c r="W621" s="15" t="s">
        <v>720</v>
      </c>
      <c r="X621" s="15" t="s">
        <v>1060</v>
      </c>
      <c r="Y621" s="15" t="s">
        <v>1892</v>
      </c>
      <c r="Z621" s="15">
        <v>21228</v>
      </c>
    </row>
    <row r="622" spans="1:26" ht="13.2" x14ac:dyDescent="0.25">
      <c r="A622" s="15">
        <v>25531</v>
      </c>
      <c r="B622" s="15">
        <v>88871</v>
      </c>
      <c r="C622" s="16">
        <v>43940</v>
      </c>
      <c r="D622" s="16">
        <v>43947</v>
      </c>
      <c r="E622" s="15" t="s">
        <v>984</v>
      </c>
      <c r="F622" s="15">
        <v>0</v>
      </c>
      <c r="G622" s="15">
        <v>13.99</v>
      </c>
      <c r="H622" s="15">
        <v>386.00669999999991</v>
      </c>
      <c r="I622" s="15">
        <v>386.00669999999991</v>
      </c>
      <c r="J622" s="15">
        <v>-44.341699999999996</v>
      </c>
      <c r="K622" s="15">
        <v>78.650000000000006</v>
      </c>
      <c r="L622" s="15">
        <v>7</v>
      </c>
      <c r="M622" s="15">
        <v>559.42999999999995</v>
      </c>
      <c r="N622" s="15">
        <v>1940</v>
      </c>
      <c r="O622" s="15" t="s">
        <v>2180</v>
      </c>
      <c r="P622" s="15" t="s">
        <v>714</v>
      </c>
      <c r="Q622" s="15" t="s">
        <v>724</v>
      </c>
      <c r="R622" s="15" t="s">
        <v>725</v>
      </c>
      <c r="S622" s="15" t="s">
        <v>733</v>
      </c>
      <c r="T622" s="15" t="s">
        <v>747</v>
      </c>
      <c r="U622" s="15" t="s">
        <v>92</v>
      </c>
      <c r="V622" s="15">
        <v>0.52</v>
      </c>
      <c r="W622" s="15" t="s">
        <v>719</v>
      </c>
      <c r="X622" s="15" t="s">
        <v>1066</v>
      </c>
      <c r="Y622" s="15" t="s">
        <v>1465</v>
      </c>
      <c r="Z622" s="15">
        <v>84020</v>
      </c>
    </row>
    <row r="623" spans="1:26" ht="13.2" x14ac:dyDescent="0.25">
      <c r="A623" s="15">
        <v>25532</v>
      </c>
      <c r="B623" s="15">
        <v>88871</v>
      </c>
      <c r="C623" s="16">
        <v>43940</v>
      </c>
      <c r="D623" s="16">
        <v>43945</v>
      </c>
      <c r="E623" s="15" t="s">
        <v>984</v>
      </c>
      <c r="F623" s="15">
        <v>0.08</v>
      </c>
      <c r="G623" s="15">
        <v>70.2</v>
      </c>
      <c r="H623" s="15">
        <v>-1867.97</v>
      </c>
      <c r="I623" s="15" t="s">
        <v>4646</v>
      </c>
      <c r="J623" s="15" t="s">
        <v>4646</v>
      </c>
      <c r="K623" s="15">
        <v>122.99</v>
      </c>
      <c r="L623" s="15">
        <v>10</v>
      </c>
      <c r="M623" s="15">
        <v>1216.52</v>
      </c>
      <c r="N623" s="15">
        <v>1940</v>
      </c>
      <c r="O623" s="15" t="s">
        <v>2348</v>
      </c>
      <c r="P623" s="15" t="s">
        <v>716</v>
      </c>
      <c r="Q623" s="15" t="s">
        <v>724</v>
      </c>
      <c r="R623" s="15" t="s">
        <v>727</v>
      </c>
      <c r="S623" s="15" t="s">
        <v>731</v>
      </c>
      <c r="T623" s="15" t="s">
        <v>744</v>
      </c>
      <c r="U623" s="15" t="s">
        <v>110</v>
      </c>
      <c r="V623" s="15">
        <v>0.74</v>
      </c>
      <c r="W623" s="15" t="s">
        <v>719</v>
      </c>
      <c r="X623" s="15" t="s">
        <v>1066</v>
      </c>
      <c r="Y623" s="15" t="s">
        <v>1465</v>
      </c>
      <c r="Z623" s="15">
        <v>84020</v>
      </c>
    </row>
    <row r="624" spans="1:26" ht="13.2" x14ac:dyDescent="0.25">
      <c r="A624" s="15">
        <v>20679</v>
      </c>
      <c r="B624" s="15">
        <v>89523</v>
      </c>
      <c r="C624" s="16">
        <v>43941</v>
      </c>
      <c r="D624" s="16">
        <v>43943</v>
      </c>
      <c r="E624" s="15" t="s">
        <v>981</v>
      </c>
      <c r="F624" s="15">
        <v>0.09</v>
      </c>
      <c r="G624" s="15">
        <v>2.5</v>
      </c>
      <c r="H624" s="15">
        <v>13.895999999999999</v>
      </c>
      <c r="I624" s="15">
        <v>13.895999999999999</v>
      </c>
      <c r="J624" s="15">
        <v>-175.584</v>
      </c>
      <c r="K624" s="15">
        <v>5.98</v>
      </c>
      <c r="L624" s="15">
        <v>5</v>
      </c>
      <c r="M624" s="15">
        <v>28.11</v>
      </c>
      <c r="N624" s="15">
        <v>151</v>
      </c>
      <c r="O624" s="15" t="s">
        <v>3096</v>
      </c>
      <c r="P624" s="15" t="s">
        <v>714</v>
      </c>
      <c r="Q624" s="15" t="s">
        <v>721</v>
      </c>
      <c r="R624" s="15" t="s">
        <v>725</v>
      </c>
      <c r="S624" s="15" t="s">
        <v>732</v>
      </c>
      <c r="T624" s="15" t="s">
        <v>743</v>
      </c>
      <c r="U624" s="15" t="s">
        <v>675</v>
      </c>
      <c r="V624" s="15">
        <v>0.36</v>
      </c>
      <c r="W624" s="15" t="s">
        <v>717</v>
      </c>
      <c r="X624" s="15" t="s">
        <v>1030</v>
      </c>
      <c r="Y624" s="15" t="s">
        <v>1405</v>
      </c>
      <c r="Z624" s="15">
        <v>37664</v>
      </c>
    </row>
    <row r="625" spans="1:26" ht="13.2" x14ac:dyDescent="0.25">
      <c r="A625" s="15">
        <v>24327</v>
      </c>
      <c r="B625" s="15">
        <v>90479</v>
      </c>
      <c r="C625" s="16">
        <v>43941</v>
      </c>
      <c r="D625" s="16">
        <v>43941</v>
      </c>
      <c r="E625" s="15" t="s">
        <v>982</v>
      </c>
      <c r="F625" s="15">
        <v>0.1</v>
      </c>
      <c r="G625" s="15">
        <v>5.77</v>
      </c>
      <c r="H625" s="15">
        <v>35.090000000000003</v>
      </c>
      <c r="I625" s="15">
        <v>35.090000000000003</v>
      </c>
      <c r="J625" s="15" t="s">
        <v>4646</v>
      </c>
      <c r="K625" s="15">
        <v>19.98</v>
      </c>
      <c r="L625" s="15">
        <v>3</v>
      </c>
      <c r="M625" s="15">
        <v>57.41</v>
      </c>
      <c r="N625" s="15">
        <v>240</v>
      </c>
      <c r="O625" s="15" t="s">
        <v>4439</v>
      </c>
      <c r="P625" s="15" t="s">
        <v>715</v>
      </c>
      <c r="Q625" s="15" t="s">
        <v>722</v>
      </c>
      <c r="R625" s="15" t="s">
        <v>725</v>
      </c>
      <c r="S625" s="15" t="s">
        <v>730</v>
      </c>
      <c r="T625" s="15" t="s">
        <v>743</v>
      </c>
      <c r="U625" s="15" t="s">
        <v>851</v>
      </c>
      <c r="V625" s="15">
        <v>0.38</v>
      </c>
      <c r="W625" s="15" t="s">
        <v>719</v>
      </c>
      <c r="X625" s="15" t="s">
        <v>1076</v>
      </c>
      <c r="Y625" s="15" t="s">
        <v>1534</v>
      </c>
      <c r="Z625" s="15">
        <v>80817</v>
      </c>
    </row>
    <row r="626" spans="1:26" ht="13.2" x14ac:dyDescent="0.25">
      <c r="A626" s="15">
        <v>24328</v>
      </c>
      <c r="B626" s="15">
        <v>90479</v>
      </c>
      <c r="C626" s="16">
        <v>43941</v>
      </c>
      <c r="D626" s="16">
        <v>43942</v>
      </c>
      <c r="E626" s="15" t="s">
        <v>982</v>
      </c>
      <c r="F626" s="15">
        <v>0.06</v>
      </c>
      <c r="G626" s="15">
        <v>66.67</v>
      </c>
      <c r="H626" s="15">
        <v>785.63</v>
      </c>
      <c r="I626" s="15">
        <v>785.63</v>
      </c>
      <c r="J626" s="15" t="s">
        <v>4646</v>
      </c>
      <c r="K626" s="15">
        <v>259.70999999999998</v>
      </c>
      <c r="L626" s="15">
        <v>11</v>
      </c>
      <c r="M626" s="15">
        <v>2809.87</v>
      </c>
      <c r="N626" s="15">
        <v>241</v>
      </c>
      <c r="O626" s="15" t="s">
        <v>2413</v>
      </c>
      <c r="P626" s="15" t="s">
        <v>716</v>
      </c>
      <c r="Q626" s="15" t="s">
        <v>722</v>
      </c>
      <c r="R626" s="15" t="s">
        <v>727</v>
      </c>
      <c r="S626" s="15" t="s">
        <v>735</v>
      </c>
      <c r="T626" s="15" t="s">
        <v>746</v>
      </c>
      <c r="U626" s="15" t="s">
        <v>788</v>
      </c>
      <c r="V626" s="15">
        <v>0.61</v>
      </c>
      <c r="W626" s="15" t="s">
        <v>719</v>
      </c>
      <c r="X626" s="15" t="s">
        <v>1076</v>
      </c>
      <c r="Y626" s="15" t="s">
        <v>1881</v>
      </c>
      <c r="Z626" s="15">
        <v>81503</v>
      </c>
    </row>
    <row r="627" spans="1:26" ht="13.2" x14ac:dyDescent="0.25">
      <c r="A627" s="15">
        <v>24939</v>
      </c>
      <c r="B627" s="15">
        <v>86534</v>
      </c>
      <c r="C627" s="16">
        <v>43941</v>
      </c>
      <c r="D627" s="16">
        <v>43941</v>
      </c>
      <c r="E627" s="15" t="s">
        <v>981</v>
      </c>
      <c r="F627" s="15">
        <v>0.03</v>
      </c>
      <c r="G627" s="15">
        <v>2.5</v>
      </c>
      <c r="H627" s="15">
        <v>-2196.6840000000002</v>
      </c>
      <c r="I627" s="15" t="s">
        <v>4646</v>
      </c>
      <c r="J627" s="15" t="s">
        <v>4646</v>
      </c>
      <c r="K627" s="15">
        <v>3.69</v>
      </c>
      <c r="L627" s="15">
        <v>9</v>
      </c>
      <c r="M627" s="15">
        <v>38.65</v>
      </c>
      <c r="N627" s="15">
        <v>1259</v>
      </c>
      <c r="O627" s="15" t="s">
        <v>3803</v>
      </c>
      <c r="P627" s="15" t="s">
        <v>715</v>
      </c>
      <c r="Q627" s="15" t="s">
        <v>721</v>
      </c>
      <c r="R627" s="15" t="s">
        <v>725</v>
      </c>
      <c r="S627" s="15" t="s">
        <v>732</v>
      </c>
      <c r="T627" s="15" t="s">
        <v>743</v>
      </c>
      <c r="U627" s="15" t="s">
        <v>972</v>
      </c>
      <c r="V627" s="15">
        <v>0.39</v>
      </c>
      <c r="W627" s="15" t="s">
        <v>717</v>
      </c>
      <c r="X627" s="15" t="s">
        <v>1083</v>
      </c>
      <c r="Y627" s="15" t="s">
        <v>1430</v>
      </c>
      <c r="Z627" s="15">
        <v>40422</v>
      </c>
    </row>
    <row r="628" spans="1:26" ht="13.2" x14ac:dyDescent="0.25">
      <c r="A628" s="15">
        <v>5777</v>
      </c>
      <c r="B628" s="15">
        <v>40997</v>
      </c>
      <c r="C628" s="16">
        <v>43942</v>
      </c>
      <c r="D628" s="16">
        <v>43942</v>
      </c>
      <c r="E628" s="15" t="s">
        <v>984</v>
      </c>
      <c r="F628" s="15">
        <v>0.05</v>
      </c>
      <c r="G628" s="15">
        <v>9.18</v>
      </c>
      <c r="H628" s="15">
        <v>61.47</v>
      </c>
      <c r="I628" s="15">
        <v>61.47</v>
      </c>
      <c r="J628" s="15">
        <v>-141.12</v>
      </c>
      <c r="K628" s="15">
        <v>30.98</v>
      </c>
      <c r="L628" s="15">
        <v>12</v>
      </c>
      <c r="M628" s="15">
        <v>382.29</v>
      </c>
      <c r="N628" s="15">
        <v>2548</v>
      </c>
      <c r="O628" s="15" t="s">
        <v>2195</v>
      </c>
      <c r="P628" s="15" t="s">
        <v>715</v>
      </c>
      <c r="Q628" s="15" t="s">
        <v>722</v>
      </c>
      <c r="R628" s="15" t="s">
        <v>725</v>
      </c>
      <c r="S628" s="15" t="s">
        <v>730</v>
      </c>
      <c r="T628" s="15" t="s">
        <v>743</v>
      </c>
      <c r="U628" s="15" t="s">
        <v>194</v>
      </c>
      <c r="V628" s="15">
        <v>0.4</v>
      </c>
      <c r="W628" s="15" t="s">
        <v>719</v>
      </c>
      <c r="X628" s="15" t="s">
        <v>1040</v>
      </c>
      <c r="Y628" s="15" t="s">
        <v>1007</v>
      </c>
      <c r="Z628" s="15">
        <v>90068</v>
      </c>
    </row>
    <row r="629" spans="1:26" ht="13.2" x14ac:dyDescent="0.25">
      <c r="A629" s="15">
        <v>5778</v>
      </c>
      <c r="B629" s="15">
        <v>40997</v>
      </c>
      <c r="C629" s="16">
        <v>43942</v>
      </c>
      <c r="D629" s="16">
        <v>43949</v>
      </c>
      <c r="E629" s="15" t="s">
        <v>984</v>
      </c>
      <c r="F629" s="15">
        <v>0.05</v>
      </c>
      <c r="G629" s="15">
        <v>8.99</v>
      </c>
      <c r="H629" s="15">
        <v>18.27</v>
      </c>
      <c r="I629" s="15">
        <v>18.27</v>
      </c>
      <c r="J629" s="15">
        <v>-165.45</v>
      </c>
      <c r="K629" s="15">
        <v>22.99</v>
      </c>
      <c r="L629" s="15">
        <v>37</v>
      </c>
      <c r="M629" s="15">
        <v>881.74</v>
      </c>
      <c r="N629" s="15">
        <v>2548</v>
      </c>
      <c r="O629" s="15" t="s">
        <v>2195</v>
      </c>
      <c r="P629" s="15" t="s">
        <v>714</v>
      </c>
      <c r="Q629" s="15" t="s">
        <v>722</v>
      </c>
      <c r="R629" s="15" t="s">
        <v>725</v>
      </c>
      <c r="S629" s="15" t="s">
        <v>728</v>
      </c>
      <c r="T629" s="15" t="s">
        <v>745</v>
      </c>
      <c r="U629" s="15" t="s">
        <v>44</v>
      </c>
      <c r="V629" s="15">
        <v>0.56999999999999995</v>
      </c>
      <c r="W629" s="15" t="s">
        <v>719</v>
      </c>
      <c r="X629" s="15" t="s">
        <v>1040</v>
      </c>
      <c r="Y629" s="15" t="s">
        <v>1007</v>
      </c>
      <c r="Z629" s="15">
        <v>90068</v>
      </c>
    </row>
    <row r="630" spans="1:26" ht="13.2" x14ac:dyDescent="0.25">
      <c r="A630" s="15">
        <v>5780</v>
      </c>
      <c r="B630" s="15">
        <v>40997</v>
      </c>
      <c r="C630" s="16">
        <v>43942</v>
      </c>
      <c r="D630" s="16">
        <v>43946</v>
      </c>
      <c r="E630" s="15" t="s">
        <v>984</v>
      </c>
      <c r="F630" s="15">
        <v>0.04</v>
      </c>
      <c r="G630" s="15">
        <v>110.2</v>
      </c>
      <c r="H630" s="15">
        <v>-513.79042000000004</v>
      </c>
      <c r="I630" s="15" t="s">
        <v>4646</v>
      </c>
      <c r="J630" s="15">
        <v>-149.21199999999999</v>
      </c>
      <c r="K630" s="15">
        <v>212.6</v>
      </c>
      <c r="L630" s="15">
        <v>33</v>
      </c>
      <c r="M630" s="15">
        <v>7384.18</v>
      </c>
      <c r="N630" s="15">
        <v>2548</v>
      </c>
      <c r="O630" s="15" t="s">
        <v>2643</v>
      </c>
      <c r="P630" s="15" t="s">
        <v>716</v>
      </c>
      <c r="Q630" s="15" t="s">
        <v>722</v>
      </c>
      <c r="R630" s="15" t="s">
        <v>727</v>
      </c>
      <c r="S630" s="15" t="s">
        <v>735</v>
      </c>
      <c r="T630" s="15" t="s">
        <v>746</v>
      </c>
      <c r="U630" s="15" t="s">
        <v>491</v>
      </c>
      <c r="V630" s="15">
        <v>0.73</v>
      </c>
      <c r="W630" s="15" t="s">
        <v>719</v>
      </c>
      <c r="X630" s="15" t="s">
        <v>1040</v>
      </c>
      <c r="Y630" s="15" t="s">
        <v>1007</v>
      </c>
      <c r="Z630" s="15">
        <v>90068</v>
      </c>
    </row>
    <row r="631" spans="1:26" ht="13.2" x14ac:dyDescent="0.25">
      <c r="A631" s="15">
        <v>22018</v>
      </c>
      <c r="B631" s="15">
        <v>89334</v>
      </c>
      <c r="C631" s="16">
        <v>43942</v>
      </c>
      <c r="D631" s="16">
        <v>43942</v>
      </c>
      <c r="E631" s="15" t="s">
        <v>981</v>
      </c>
      <c r="F631" s="15">
        <v>0.06</v>
      </c>
      <c r="G631" s="15">
        <v>17.48</v>
      </c>
      <c r="H631" s="15">
        <v>109.16</v>
      </c>
      <c r="I631" s="15">
        <v>109.16</v>
      </c>
      <c r="J631" s="15" t="s">
        <v>4646</v>
      </c>
      <c r="K631" s="15">
        <v>40.99</v>
      </c>
      <c r="L631" s="15">
        <v>7</v>
      </c>
      <c r="M631" s="15">
        <v>277.12</v>
      </c>
      <c r="N631" s="15">
        <v>2038</v>
      </c>
      <c r="O631" s="15" t="s">
        <v>3272</v>
      </c>
      <c r="P631" s="15" t="s">
        <v>714</v>
      </c>
      <c r="Q631" s="15" t="s">
        <v>722</v>
      </c>
      <c r="R631" s="15" t="s">
        <v>725</v>
      </c>
      <c r="S631" s="15" t="s">
        <v>730</v>
      </c>
      <c r="T631" s="15" t="s">
        <v>743</v>
      </c>
      <c r="U631" s="15" t="s">
        <v>147</v>
      </c>
      <c r="V631" s="15">
        <v>0.36</v>
      </c>
      <c r="W631" s="15" t="s">
        <v>720</v>
      </c>
      <c r="X631" s="15" t="s">
        <v>1022</v>
      </c>
      <c r="Y631" s="15" t="s">
        <v>1067</v>
      </c>
      <c r="Z631" s="15">
        <v>10550</v>
      </c>
    </row>
    <row r="632" spans="1:26" ht="13.2" x14ac:dyDescent="0.25">
      <c r="A632" s="15">
        <v>23022</v>
      </c>
      <c r="B632" s="15">
        <v>90752</v>
      </c>
      <c r="C632" s="16">
        <v>43942</v>
      </c>
      <c r="D632" s="16">
        <v>43942</v>
      </c>
      <c r="E632" s="15" t="s">
        <v>985</v>
      </c>
      <c r="F632" s="15">
        <v>0.05</v>
      </c>
      <c r="G632" s="15">
        <v>19.989999999999998</v>
      </c>
      <c r="H632" s="15">
        <v>-269.75549999999998</v>
      </c>
      <c r="I632" s="15" t="s">
        <v>4646</v>
      </c>
      <c r="J632" s="15">
        <v>-5.8766400000000001</v>
      </c>
      <c r="K632" s="15">
        <v>363.25</v>
      </c>
      <c r="L632" s="15">
        <v>5</v>
      </c>
      <c r="M632" s="15">
        <v>1867.04</v>
      </c>
      <c r="N632" s="15">
        <v>3283</v>
      </c>
      <c r="O632" s="15" t="s">
        <v>4015</v>
      </c>
      <c r="P632" s="15" t="s">
        <v>715</v>
      </c>
      <c r="Q632" s="15" t="s">
        <v>724</v>
      </c>
      <c r="R632" s="15" t="s">
        <v>725</v>
      </c>
      <c r="S632" s="15" t="s">
        <v>733</v>
      </c>
      <c r="T632" s="15" t="s">
        <v>743</v>
      </c>
      <c r="U632" s="15" t="s">
        <v>53</v>
      </c>
      <c r="V632" s="15">
        <v>0.56999999999999995</v>
      </c>
      <c r="W632" s="15" t="s">
        <v>717</v>
      </c>
      <c r="X632" s="15" t="s">
        <v>1037</v>
      </c>
      <c r="Y632" s="15" t="s">
        <v>1755</v>
      </c>
      <c r="Z632" s="15">
        <v>33156</v>
      </c>
    </row>
    <row r="633" spans="1:26" ht="13.2" x14ac:dyDescent="0.25">
      <c r="A633" s="15">
        <v>23777</v>
      </c>
      <c r="B633" s="15">
        <v>88657</v>
      </c>
      <c r="C633" s="16">
        <v>43942</v>
      </c>
      <c r="D633" s="16">
        <v>43942</v>
      </c>
      <c r="E633" s="15" t="s">
        <v>984</v>
      </c>
      <c r="F633" s="15">
        <v>0.05</v>
      </c>
      <c r="G633" s="15">
        <v>9.18</v>
      </c>
      <c r="H633" s="15">
        <v>61.47</v>
      </c>
      <c r="I633" s="15">
        <v>61.47</v>
      </c>
      <c r="J633" s="15" t="s">
        <v>4646</v>
      </c>
      <c r="K633" s="15">
        <v>30.98</v>
      </c>
      <c r="L633" s="15">
        <v>3</v>
      </c>
      <c r="M633" s="15">
        <v>95.57</v>
      </c>
      <c r="N633" s="15">
        <v>2549</v>
      </c>
      <c r="O633" s="15" t="s">
        <v>3597</v>
      </c>
      <c r="P633" s="15" t="s">
        <v>715</v>
      </c>
      <c r="Q633" s="15" t="s">
        <v>722</v>
      </c>
      <c r="R633" s="15" t="s">
        <v>725</v>
      </c>
      <c r="S633" s="15" t="s">
        <v>730</v>
      </c>
      <c r="T633" s="15" t="s">
        <v>743</v>
      </c>
      <c r="U633" s="15" t="s">
        <v>194</v>
      </c>
      <c r="V633" s="15">
        <v>0.4</v>
      </c>
      <c r="W633" s="15" t="s">
        <v>720</v>
      </c>
      <c r="X633" s="15" t="s">
        <v>1068</v>
      </c>
      <c r="Y633" s="15" t="s">
        <v>1758</v>
      </c>
      <c r="Z633" s="15">
        <v>43213</v>
      </c>
    </row>
    <row r="634" spans="1:26" ht="13.2" x14ac:dyDescent="0.25">
      <c r="A634" s="15">
        <v>23778</v>
      </c>
      <c r="B634" s="15">
        <v>88657</v>
      </c>
      <c r="C634" s="16">
        <v>43942</v>
      </c>
      <c r="D634" s="16">
        <v>43949</v>
      </c>
      <c r="E634" s="15" t="s">
        <v>984</v>
      </c>
      <c r="F634" s="15">
        <v>0.05</v>
      </c>
      <c r="G634" s="15">
        <v>8.99</v>
      </c>
      <c r="H634" s="15">
        <v>18.27</v>
      </c>
      <c r="I634" s="15">
        <v>18.27</v>
      </c>
      <c r="J634" s="15" t="s">
        <v>4646</v>
      </c>
      <c r="K634" s="15">
        <v>22.99</v>
      </c>
      <c r="L634" s="15">
        <v>9</v>
      </c>
      <c r="M634" s="15">
        <v>214.48</v>
      </c>
      <c r="N634" s="15">
        <v>2549</v>
      </c>
      <c r="O634" s="15" t="s">
        <v>3171</v>
      </c>
      <c r="P634" s="15" t="s">
        <v>714</v>
      </c>
      <c r="Q634" s="15" t="s">
        <v>722</v>
      </c>
      <c r="R634" s="15" t="s">
        <v>725</v>
      </c>
      <c r="S634" s="15" t="s">
        <v>728</v>
      </c>
      <c r="T634" s="15" t="s">
        <v>745</v>
      </c>
      <c r="U634" s="15" t="s">
        <v>44</v>
      </c>
      <c r="V634" s="15">
        <v>0.56999999999999995</v>
      </c>
      <c r="W634" s="15" t="s">
        <v>720</v>
      </c>
      <c r="X634" s="15" t="s">
        <v>1068</v>
      </c>
      <c r="Y634" s="15" t="s">
        <v>1758</v>
      </c>
      <c r="Z634" s="15">
        <v>43213</v>
      </c>
    </row>
    <row r="635" spans="1:26" ht="13.2" x14ac:dyDescent="0.25">
      <c r="A635" s="15">
        <v>23780</v>
      </c>
      <c r="B635" s="15">
        <v>88657</v>
      </c>
      <c r="C635" s="16">
        <v>43942</v>
      </c>
      <c r="D635" s="16">
        <v>43946</v>
      </c>
      <c r="E635" s="15" t="s">
        <v>984</v>
      </c>
      <c r="F635" s="15">
        <v>0.04</v>
      </c>
      <c r="G635" s="15">
        <v>110.2</v>
      </c>
      <c r="H635" s="15">
        <v>-513.79042000000004</v>
      </c>
      <c r="I635" s="15" t="s">
        <v>4646</v>
      </c>
      <c r="J635" s="15">
        <v>-45.29</v>
      </c>
      <c r="K635" s="15">
        <v>212.6</v>
      </c>
      <c r="L635" s="15">
        <v>8</v>
      </c>
      <c r="M635" s="15">
        <v>1790.1</v>
      </c>
      <c r="N635" s="15">
        <v>2549</v>
      </c>
      <c r="O635" s="15" t="s">
        <v>3597</v>
      </c>
      <c r="P635" s="15" t="s">
        <v>716</v>
      </c>
      <c r="Q635" s="15" t="s">
        <v>722</v>
      </c>
      <c r="R635" s="15" t="s">
        <v>727</v>
      </c>
      <c r="S635" s="15" t="s">
        <v>735</v>
      </c>
      <c r="T635" s="15" t="s">
        <v>746</v>
      </c>
      <c r="U635" s="15" t="s">
        <v>491</v>
      </c>
      <c r="V635" s="15">
        <v>0.73</v>
      </c>
      <c r="W635" s="15" t="s">
        <v>720</v>
      </c>
      <c r="X635" s="15" t="s">
        <v>1068</v>
      </c>
      <c r="Y635" s="15" t="s">
        <v>1758</v>
      </c>
      <c r="Z635" s="15">
        <v>43213</v>
      </c>
    </row>
    <row r="636" spans="1:26" ht="13.2" x14ac:dyDescent="0.25">
      <c r="A636" s="15">
        <v>25953</v>
      </c>
      <c r="B636" s="15">
        <v>88610</v>
      </c>
      <c r="C636" s="16">
        <v>43942</v>
      </c>
      <c r="D636" s="16">
        <v>43944</v>
      </c>
      <c r="E636" s="15" t="s">
        <v>981</v>
      </c>
      <c r="F636" s="15">
        <v>0.06</v>
      </c>
      <c r="G636" s="15">
        <v>4.62</v>
      </c>
      <c r="H636" s="15">
        <v>-24.63</v>
      </c>
      <c r="I636" s="15" t="s">
        <v>4646</v>
      </c>
      <c r="J636" s="15" t="s">
        <v>4646</v>
      </c>
      <c r="K636" s="15">
        <v>42.98</v>
      </c>
      <c r="L636" s="15">
        <v>1</v>
      </c>
      <c r="M636" s="15">
        <v>47.04</v>
      </c>
      <c r="N636" s="15">
        <v>2964</v>
      </c>
      <c r="O636" s="15" t="s">
        <v>3513</v>
      </c>
      <c r="P636" s="15" t="s">
        <v>714</v>
      </c>
      <c r="Q636" s="15" t="s">
        <v>723</v>
      </c>
      <c r="R636" s="15" t="s">
        <v>725</v>
      </c>
      <c r="S636" s="15" t="s">
        <v>733</v>
      </c>
      <c r="T636" s="15" t="s">
        <v>743</v>
      </c>
      <c r="U636" s="15" t="s">
        <v>697</v>
      </c>
      <c r="V636" s="15">
        <v>0.56000000000000005</v>
      </c>
      <c r="W636" s="15" t="s">
        <v>720</v>
      </c>
      <c r="X636" s="15" t="s">
        <v>1068</v>
      </c>
      <c r="Y636" s="15" t="s">
        <v>1067</v>
      </c>
      <c r="Z636" s="15">
        <v>43050</v>
      </c>
    </row>
    <row r="637" spans="1:26" ht="13.2" x14ac:dyDescent="0.25">
      <c r="A637" s="15">
        <v>6776</v>
      </c>
      <c r="B637" s="15">
        <v>48257</v>
      </c>
      <c r="C637" s="16">
        <v>43943</v>
      </c>
      <c r="D637" s="16">
        <v>43947</v>
      </c>
      <c r="E637" s="15" t="s">
        <v>984</v>
      </c>
      <c r="F637" s="15">
        <v>0.02</v>
      </c>
      <c r="G637" s="15">
        <v>5.42</v>
      </c>
      <c r="H637" s="15">
        <v>-124.28049999999999</v>
      </c>
      <c r="I637" s="15" t="s">
        <v>4646</v>
      </c>
      <c r="J637" s="15">
        <v>-7.3415999999999997</v>
      </c>
      <c r="K637" s="15">
        <v>4.57</v>
      </c>
      <c r="L637" s="15">
        <v>45</v>
      </c>
      <c r="M637" s="15">
        <v>221.06</v>
      </c>
      <c r="N637" s="15">
        <v>667</v>
      </c>
      <c r="O637" s="15" t="s">
        <v>3855</v>
      </c>
      <c r="P637" s="15" t="s">
        <v>714</v>
      </c>
      <c r="Q637" s="15" t="s">
        <v>724</v>
      </c>
      <c r="R637" s="15" t="s">
        <v>725</v>
      </c>
      <c r="S637" s="15" t="s">
        <v>104</v>
      </c>
      <c r="T637" s="15" t="s">
        <v>743</v>
      </c>
      <c r="U637" s="15" t="s">
        <v>674</v>
      </c>
      <c r="V637" s="15">
        <v>0.37</v>
      </c>
      <c r="W637" s="15" t="s">
        <v>718</v>
      </c>
      <c r="X637" s="15" t="s">
        <v>1018</v>
      </c>
      <c r="Y637" s="15" t="s">
        <v>1001</v>
      </c>
      <c r="Z637" s="15">
        <v>75203</v>
      </c>
    </row>
    <row r="638" spans="1:26" ht="13.2" x14ac:dyDescent="0.25">
      <c r="A638" s="15">
        <v>19326</v>
      </c>
      <c r="B638" s="15">
        <v>88889</v>
      </c>
      <c r="C638" s="16">
        <v>43943</v>
      </c>
      <c r="D638" s="16">
        <v>43944</v>
      </c>
      <c r="E638" s="15" t="s">
        <v>982</v>
      </c>
      <c r="F638" s="15">
        <v>0.04</v>
      </c>
      <c r="G638" s="15">
        <v>10.68</v>
      </c>
      <c r="H638" s="15">
        <v>-109.70400000000001</v>
      </c>
      <c r="I638" s="15" t="s">
        <v>4646</v>
      </c>
      <c r="J638" s="15">
        <v>-516.54200000000003</v>
      </c>
      <c r="K638" s="15">
        <v>15.42</v>
      </c>
      <c r="L638" s="15">
        <v>5</v>
      </c>
      <c r="M638" s="15">
        <v>81.14</v>
      </c>
      <c r="N638" s="15">
        <v>678</v>
      </c>
      <c r="O638" s="15" t="s">
        <v>2399</v>
      </c>
      <c r="P638" s="15" t="s">
        <v>715</v>
      </c>
      <c r="Q638" s="15" t="s">
        <v>724</v>
      </c>
      <c r="R638" s="15" t="s">
        <v>725</v>
      </c>
      <c r="S638" s="15" t="s">
        <v>734</v>
      </c>
      <c r="T638" s="15" t="s">
        <v>743</v>
      </c>
      <c r="U638" s="15" t="s">
        <v>810</v>
      </c>
      <c r="V638" s="15">
        <v>0.57999999999999996</v>
      </c>
      <c r="W638" s="15" t="s">
        <v>717</v>
      </c>
      <c r="X638" s="15" t="s">
        <v>1114</v>
      </c>
      <c r="Y638" s="15" t="s">
        <v>1168</v>
      </c>
      <c r="Z638" s="15">
        <v>24281</v>
      </c>
    </row>
    <row r="639" spans="1:26" ht="13.2" x14ac:dyDescent="0.25">
      <c r="A639" s="15">
        <v>19819</v>
      </c>
      <c r="B639" s="15">
        <v>89018</v>
      </c>
      <c r="C639" s="16">
        <v>43943</v>
      </c>
      <c r="D639" s="16">
        <v>43945</v>
      </c>
      <c r="E639" s="15" t="s">
        <v>983</v>
      </c>
      <c r="F639" s="15">
        <v>0.05</v>
      </c>
      <c r="G639" s="15">
        <v>7.18</v>
      </c>
      <c r="H639" s="15">
        <v>566.6072999999999</v>
      </c>
      <c r="I639" s="15">
        <v>566.6072999999999</v>
      </c>
      <c r="J639" s="15">
        <v>-1465.492</v>
      </c>
      <c r="K639" s="15">
        <v>100.98</v>
      </c>
      <c r="L639" s="15">
        <v>8</v>
      </c>
      <c r="M639" s="15">
        <v>821.17</v>
      </c>
      <c r="N639" s="15">
        <v>2737</v>
      </c>
      <c r="O639" s="15" t="s">
        <v>3368</v>
      </c>
      <c r="P639" s="15" t="s">
        <v>714</v>
      </c>
      <c r="Q639" s="15" t="s">
        <v>722</v>
      </c>
      <c r="R639" s="15" t="s">
        <v>726</v>
      </c>
      <c r="S639" s="15" t="s">
        <v>729</v>
      </c>
      <c r="T639" s="15" t="s">
        <v>743</v>
      </c>
      <c r="U639" s="15" t="s">
        <v>654</v>
      </c>
      <c r="V639" s="15">
        <v>0.4</v>
      </c>
      <c r="W639" s="15" t="s">
        <v>720</v>
      </c>
      <c r="X639" s="15" t="s">
        <v>1147</v>
      </c>
      <c r="Y639" s="15" t="s">
        <v>1339</v>
      </c>
      <c r="Z639" s="15">
        <v>5701</v>
      </c>
    </row>
    <row r="640" spans="1:26" ht="13.2" x14ac:dyDescent="0.25">
      <c r="A640" s="15">
        <v>20391</v>
      </c>
      <c r="B640" s="15">
        <v>89939</v>
      </c>
      <c r="C640" s="16">
        <v>43943</v>
      </c>
      <c r="D640" s="16">
        <v>43947</v>
      </c>
      <c r="E640" s="15" t="s">
        <v>984</v>
      </c>
      <c r="F640" s="15">
        <v>7.0000000000000007E-2</v>
      </c>
      <c r="G640" s="15">
        <v>0.95</v>
      </c>
      <c r="H640" s="15">
        <v>26.502899999999997</v>
      </c>
      <c r="I640" s="15">
        <v>26.502899999999997</v>
      </c>
      <c r="J640" s="15">
        <v>-712.14</v>
      </c>
      <c r="K640" s="15">
        <v>5.43</v>
      </c>
      <c r="L640" s="15">
        <v>7</v>
      </c>
      <c r="M640" s="15">
        <v>38.409999999999997</v>
      </c>
      <c r="N640" s="15">
        <v>1777</v>
      </c>
      <c r="O640" s="15" t="s">
        <v>1988</v>
      </c>
      <c r="P640" s="15" t="s">
        <v>714</v>
      </c>
      <c r="Q640" s="15" t="s">
        <v>723</v>
      </c>
      <c r="R640" s="15" t="s">
        <v>725</v>
      </c>
      <c r="S640" s="15" t="s">
        <v>730</v>
      </c>
      <c r="T640" s="15" t="s">
        <v>742</v>
      </c>
      <c r="U640" s="15" t="s">
        <v>562</v>
      </c>
      <c r="V640" s="15">
        <v>0.36</v>
      </c>
      <c r="W640" s="15" t="s">
        <v>718</v>
      </c>
      <c r="X640" s="15" t="s">
        <v>1089</v>
      </c>
      <c r="Y640" s="15" t="s">
        <v>1623</v>
      </c>
      <c r="Z640" s="15">
        <v>46383</v>
      </c>
    </row>
    <row r="641" spans="1:26" ht="13.2" x14ac:dyDescent="0.25">
      <c r="A641" s="15">
        <v>21629</v>
      </c>
      <c r="B641" s="15">
        <v>90724</v>
      </c>
      <c r="C641" s="16">
        <v>43943</v>
      </c>
      <c r="D641" s="16">
        <v>43943</v>
      </c>
      <c r="E641" s="15" t="s">
        <v>982</v>
      </c>
      <c r="F641" s="15">
        <v>0.02</v>
      </c>
      <c r="G641" s="15">
        <v>6.64</v>
      </c>
      <c r="H641" s="15">
        <v>-21.06</v>
      </c>
      <c r="I641" s="15" t="s">
        <v>4646</v>
      </c>
      <c r="J641" s="15">
        <v>-42.35</v>
      </c>
      <c r="K641" s="15">
        <v>29.74</v>
      </c>
      <c r="L641" s="15">
        <v>4</v>
      </c>
      <c r="M641" s="15">
        <v>120.81</v>
      </c>
      <c r="N641" s="15">
        <v>2764</v>
      </c>
      <c r="O641" s="15" t="s">
        <v>4344</v>
      </c>
      <c r="P641" s="15" t="s">
        <v>714</v>
      </c>
      <c r="Q641" s="15" t="s">
        <v>724</v>
      </c>
      <c r="R641" s="15" t="s">
        <v>725</v>
      </c>
      <c r="S641" s="15" t="s">
        <v>734</v>
      </c>
      <c r="T641" s="15" t="s">
        <v>743</v>
      </c>
      <c r="U641" s="15" t="s">
        <v>586</v>
      </c>
      <c r="V641" s="15">
        <v>0.7</v>
      </c>
      <c r="W641" s="15" t="s">
        <v>720</v>
      </c>
      <c r="X641" s="15" t="s">
        <v>1031</v>
      </c>
      <c r="Y641" s="15" t="s">
        <v>1416</v>
      </c>
      <c r="Z641" s="15">
        <v>7601</v>
      </c>
    </row>
    <row r="642" spans="1:26" ht="13.2" x14ac:dyDescent="0.25">
      <c r="A642" s="15">
        <v>21630</v>
      </c>
      <c r="B642" s="15">
        <v>90724</v>
      </c>
      <c r="C642" s="16">
        <v>43943</v>
      </c>
      <c r="D642" s="16">
        <v>43945</v>
      </c>
      <c r="E642" s="15" t="s">
        <v>982</v>
      </c>
      <c r="F642" s="15">
        <v>0.08</v>
      </c>
      <c r="G642" s="15">
        <v>5.53</v>
      </c>
      <c r="H642" s="15">
        <v>105.7</v>
      </c>
      <c r="I642" s="15">
        <v>105.7</v>
      </c>
      <c r="J642" s="15" t="s">
        <v>4646</v>
      </c>
      <c r="K642" s="15">
        <v>22.01</v>
      </c>
      <c r="L642" s="15">
        <v>11</v>
      </c>
      <c r="M642" s="15">
        <v>241.97</v>
      </c>
      <c r="N642" s="15">
        <v>2760</v>
      </c>
      <c r="O642" s="15" t="s">
        <v>3399</v>
      </c>
      <c r="P642" s="15" t="s">
        <v>714</v>
      </c>
      <c r="Q642" s="15" t="s">
        <v>724</v>
      </c>
      <c r="R642" s="15" t="s">
        <v>725</v>
      </c>
      <c r="S642" s="15" t="s">
        <v>728</v>
      </c>
      <c r="T642" s="15" t="s">
        <v>745</v>
      </c>
      <c r="U642" s="15" t="s">
        <v>921</v>
      </c>
      <c r="V642" s="15">
        <v>0.59</v>
      </c>
      <c r="W642" s="15" t="s">
        <v>720</v>
      </c>
      <c r="X642" s="15" t="s">
        <v>1127</v>
      </c>
      <c r="Y642" s="15" t="s">
        <v>1459</v>
      </c>
      <c r="Z642" s="15">
        <v>6708</v>
      </c>
    </row>
    <row r="643" spans="1:26" ht="13.2" x14ac:dyDescent="0.25">
      <c r="A643" s="15">
        <v>24776</v>
      </c>
      <c r="B643" s="15">
        <v>88679</v>
      </c>
      <c r="C643" s="16">
        <v>43943</v>
      </c>
      <c r="D643" s="16">
        <v>43947</v>
      </c>
      <c r="E643" s="15" t="s">
        <v>984</v>
      </c>
      <c r="F643" s="15">
        <v>0.02</v>
      </c>
      <c r="G643" s="15">
        <v>5.42</v>
      </c>
      <c r="H643" s="15">
        <v>-352.81399999999996</v>
      </c>
      <c r="I643" s="15" t="s">
        <v>4646</v>
      </c>
      <c r="J643" s="15">
        <v>-286.90200000000004</v>
      </c>
      <c r="K643" s="15">
        <v>4.57</v>
      </c>
      <c r="L643" s="15">
        <v>11</v>
      </c>
      <c r="M643" s="15">
        <v>54.04</v>
      </c>
      <c r="N643" s="15">
        <v>666</v>
      </c>
      <c r="O643" s="15" t="s">
        <v>3943</v>
      </c>
      <c r="P643" s="15" t="s">
        <v>714</v>
      </c>
      <c r="Q643" s="15" t="s">
        <v>724</v>
      </c>
      <c r="R643" s="15" t="s">
        <v>725</v>
      </c>
      <c r="S643" s="15" t="s">
        <v>104</v>
      </c>
      <c r="T643" s="15" t="s">
        <v>743</v>
      </c>
      <c r="U643" s="15" t="s">
        <v>674</v>
      </c>
      <c r="V643" s="15">
        <v>0.37</v>
      </c>
      <c r="W643" s="15" t="s">
        <v>717</v>
      </c>
      <c r="X643" s="15" t="s">
        <v>1030</v>
      </c>
      <c r="Y643" s="15" t="s">
        <v>1476</v>
      </c>
      <c r="Z643" s="15">
        <v>37211</v>
      </c>
    </row>
    <row r="644" spans="1:26" ht="13.2" x14ac:dyDescent="0.25">
      <c r="A644" s="15">
        <v>6289</v>
      </c>
      <c r="B644" s="15">
        <v>44517</v>
      </c>
      <c r="C644" s="16">
        <v>43944</v>
      </c>
      <c r="D644" s="16">
        <v>43945</v>
      </c>
      <c r="E644" s="15" t="s">
        <v>982</v>
      </c>
      <c r="F644" s="15">
        <v>0.03</v>
      </c>
      <c r="G644" s="15">
        <v>5.61</v>
      </c>
      <c r="H644" s="15">
        <v>-16.670000000000002</v>
      </c>
      <c r="I644" s="15" t="s">
        <v>4646</v>
      </c>
      <c r="J644" s="15" t="s">
        <v>4646</v>
      </c>
      <c r="K644" s="15">
        <v>5.28</v>
      </c>
      <c r="L644" s="15">
        <v>5</v>
      </c>
      <c r="M644" s="15">
        <v>32.5</v>
      </c>
      <c r="N644" s="15">
        <v>699</v>
      </c>
      <c r="O644" s="15" t="s">
        <v>3721</v>
      </c>
      <c r="P644" s="15" t="s">
        <v>714</v>
      </c>
      <c r="Q644" s="15" t="s">
        <v>723</v>
      </c>
      <c r="R644" s="15" t="s">
        <v>725</v>
      </c>
      <c r="S644" s="15" t="s">
        <v>730</v>
      </c>
      <c r="T644" s="15" t="s">
        <v>743</v>
      </c>
      <c r="U644" s="15" t="s">
        <v>457</v>
      </c>
      <c r="V644" s="15">
        <v>0.4</v>
      </c>
      <c r="W644" s="15" t="s">
        <v>719</v>
      </c>
      <c r="X644" s="15" t="s">
        <v>1040</v>
      </c>
      <c r="Y644" s="15" t="s">
        <v>1007</v>
      </c>
      <c r="Z644" s="15">
        <v>90041</v>
      </c>
    </row>
    <row r="645" spans="1:26" ht="13.2" x14ac:dyDescent="0.25">
      <c r="A645" s="15">
        <v>18562</v>
      </c>
      <c r="B645" s="15">
        <v>88404</v>
      </c>
      <c r="C645" s="16">
        <v>43944</v>
      </c>
      <c r="D645" s="16">
        <v>43944</v>
      </c>
      <c r="E645" s="15" t="s">
        <v>985</v>
      </c>
      <c r="F645" s="15">
        <v>0.08</v>
      </c>
      <c r="G645" s="15">
        <v>0.49</v>
      </c>
      <c r="H645" s="15">
        <v>38.406000000000006</v>
      </c>
      <c r="I645" s="15">
        <v>38.406000000000006</v>
      </c>
      <c r="J645" s="15">
        <v>-32.520000000000003</v>
      </c>
      <c r="K645" s="15">
        <v>2.89</v>
      </c>
      <c r="L645" s="15">
        <v>1</v>
      </c>
      <c r="M645" s="15">
        <v>3.07</v>
      </c>
      <c r="N645" s="15">
        <v>2114</v>
      </c>
      <c r="O645" s="15" t="s">
        <v>3691</v>
      </c>
      <c r="P645" s="15" t="s">
        <v>714</v>
      </c>
      <c r="Q645" s="15" t="s">
        <v>724</v>
      </c>
      <c r="R645" s="15" t="s">
        <v>725</v>
      </c>
      <c r="S645" s="15" t="s">
        <v>739</v>
      </c>
      <c r="T645" s="15" t="s">
        <v>743</v>
      </c>
      <c r="U645" s="15" t="s">
        <v>948</v>
      </c>
      <c r="V645" s="15">
        <v>0.38</v>
      </c>
      <c r="W645" s="15" t="s">
        <v>717</v>
      </c>
      <c r="X645" s="15" t="s">
        <v>1114</v>
      </c>
      <c r="Y645" s="15" t="s">
        <v>1278</v>
      </c>
      <c r="Z645" s="15">
        <v>23518</v>
      </c>
    </row>
    <row r="646" spans="1:26" ht="13.2" x14ac:dyDescent="0.25">
      <c r="A646" s="15">
        <v>19322</v>
      </c>
      <c r="B646" s="15">
        <v>89981</v>
      </c>
      <c r="C646" s="16">
        <v>43944</v>
      </c>
      <c r="D646" s="16">
        <v>43944</v>
      </c>
      <c r="E646" s="15" t="s">
        <v>984</v>
      </c>
      <c r="F646" s="15">
        <v>0.02</v>
      </c>
      <c r="G646" s="15">
        <v>5.0999999999999996</v>
      </c>
      <c r="H646" s="15">
        <v>421.34849999999994</v>
      </c>
      <c r="I646" s="15">
        <v>421.34849999999994</v>
      </c>
      <c r="J646" s="15">
        <v>-7.51</v>
      </c>
      <c r="K646" s="15">
        <v>46.89</v>
      </c>
      <c r="L646" s="15">
        <v>13</v>
      </c>
      <c r="M646" s="15">
        <v>610.65</v>
      </c>
      <c r="N646" s="15">
        <v>1253</v>
      </c>
      <c r="O646" s="15" t="s">
        <v>2472</v>
      </c>
      <c r="P646" s="15" t="s">
        <v>714</v>
      </c>
      <c r="Q646" s="15" t="s">
        <v>721</v>
      </c>
      <c r="R646" s="15" t="s">
        <v>725</v>
      </c>
      <c r="S646" s="15" t="s">
        <v>733</v>
      </c>
      <c r="T646" s="15" t="s">
        <v>747</v>
      </c>
      <c r="U646" s="15" t="s">
        <v>83</v>
      </c>
      <c r="V646" s="15">
        <v>0.46</v>
      </c>
      <c r="W646" s="15" t="s">
        <v>718</v>
      </c>
      <c r="X646" s="15" t="s">
        <v>1018</v>
      </c>
      <c r="Y646" s="15" t="s">
        <v>1463</v>
      </c>
      <c r="Z646" s="15">
        <v>78613</v>
      </c>
    </row>
    <row r="647" spans="1:26" ht="13.2" x14ac:dyDescent="0.25">
      <c r="A647" s="15">
        <v>19323</v>
      </c>
      <c r="B647" s="15">
        <v>89981</v>
      </c>
      <c r="C647" s="16">
        <v>43944</v>
      </c>
      <c r="D647" s="16">
        <v>43946</v>
      </c>
      <c r="E647" s="15" t="s">
        <v>984</v>
      </c>
      <c r="F647" s="15">
        <v>0.05</v>
      </c>
      <c r="G647" s="15">
        <v>36.090000000000003</v>
      </c>
      <c r="H647" s="15">
        <v>-373.09</v>
      </c>
      <c r="I647" s="15" t="s">
        <v>4646</v>
      </c>
      <c r="J647" s="15">
        <v>-7.51</v>
      </c>
      <c r="K647" s="15">
        <v>140.97999999999999</v>
      </c>
      <c r="L647" s="15">
        <v>5</v>
      </c>
      <c r="M647" s="15">
        <v>699.24</v>
      </c>
      <c r="N647" s="15">
        <v>1253</v>
      </c>
      <c r="O647" s="15" t="s">
        <v>2470</v>
      </c>
      <c r="P647" s="15" t="s">
        <v>716</v>
      </c>
      <c r="Q647" s="15" t="s">
        <v>721</v>
      </c>
      <c r="R647" s="15" t="s">
        <v>727</v>
      </c>
      <c r="S647" s="15" t="s">
        <v>738</v>
      </c>
      <c r="T647" s="15" t="s">
        <v>746</v>
      </c>
      <c r="U647" s="15" t="s">
        <v>209</v>
      </c>
      <c r="V647" s="15">
        <v>0.77</v>
      </c>
      <c r="W647" s="15" t="s">
        <v>718</v>
      </c>
      <c r="X647" s="15" t="s">
        <v>1018</v>
      </c>
      <c r="Y647" s="15" t="s">
        <v>1463</v>
      </c>
      <c r="Z647" s="15">
        <v>78613</v>
      </c>
    </row>
    <row r="648" spans="1:26" ht="13.2" x14ac:dyDescent="0.25">
      <c r="A648" s="15">
        <v>19324</v>
      </c>
      <c r="B648" s="15">
        <v>89981</v>
      </c>
      <c r="C648" s="16">
        <v>43944</v>
      </c>
      <c r="D648" s="16">
        <v>43946</v>
      </c>
      <c r="E648" s="15" t="s">
        <v>984</v>
      </c>
      <c r="F648" s="15">
        <v>0.1</v>
      </c>
      <c r="G648" s="15">
        <v>110.2</v>
      </c>
      <c r="H648" s="15">
        <v>-3465.0720000000001</v>
      </c>
      <c r="I648" s="15" t="s">
        <v>4646</v>
      </c>
      <c r="J648" s="15">
        <v>-567.14</v>
      </c>
      <c r="K648" s="15">
        <v>212.6</v>
      </c>
      <c r="L648" s="15">
        <v>12</v>
      </c>
      <c r="M648" s="15">
        <v>2346.0300000000002</v>
      </c>
      <c r="N648" s="15">
        <v>1253</v>
      </c>
      <c r="O648" s="15" t="s">
        <v>3253</v>
      </c>
      <c r="P648" s="15" t="s">
        <v>716</v>
      </c>
      <c r="Q648" s="15" t="s">
        <v>721</v>
      </c>
      <c r="R648" s="15" t="s">
        <v>727</v>
      </c>
      <c r="S648" s="15" t="s">
        <v>735</v>
      </c>
      <c r="T648" s="15" t="s">
        <v>746</v>
      </c>
      <c r="U648" s="15" t="s">
        <v>491</v>
      </c>
      <c r="V648" s="15">
        <v>0.73</v>
      </c>
      <c r="W648" s="15" t="s">
        <v>718</v>
      </c>
      <c r="X648" s="15" t="s">
        <v>1018</v>
      </c>
      <c r="Y648" s="15" t="s">
        <v>1463</v>
      </c>
      <c r="Z648" s="15">
        <v>78613</v>
      </c>
    </row>
    <row r="649" spans="1:26" ht="13.2" x14ac:dyDescent="0.25">
      <c r="A649" s="15">
        <v>24289</v>
      </c>
      <c r="B649" s="15">
        <v>87977</v>
      </c>
      <c r="C649" s="16">
        <v>43944</v>
      </c>
      <c r="D649" s="16">
        <v>43945</v>
      </c>
      <c r="E649" s="15" t="s">
        <v>982</v>
      </c>
      <c r="F649" s="15">
        <v>0.03</v>
      </c>
      <c r="G649" s="15">
        <v>5.61</v>
      </c>
      <c r="H649" s="15">
        <v>-16.670000000000002</v>
      </c>
      <c r="I649" s="15" t="s">
        <v>4646</v>
      </c>
      <c r="J649" s="15">
        <v>-27.273400000000002</v>
      </c>
      <c r="K649" s="15">
        <v>5.28</v>
      </c>
      <c r="L649" s="15">
        <v>1</v>
      </c>
      <c r="M649" s="15">
        <v>6.5</v>
      </c>
      <c r="N649" s="15">
        <v>702</v>
      </c>
      <c r="O649" s="15" t="s">
        <v>2963</v>
      </c>
      <c r="P649" s="15" t="s">
        <v>714</v>
      </c>
      <c r="Q649" s="15" t="s">
        <v>723</v>
      </c>
      <c r="R649" s="15" t="s">
        <v>725</v>
      </c>
      <c r="S649" s="15" t="s">
        <v>730</v>
      </c>
      <c r="T649" s="15" t="s">
        <v>743</v>
      </c>
      <c r="U649" s="15" t="s">
        <v>457</v>
      </c>
      <c r="V649" s="15">
        <v>0.4</v>
      </c>
      <c r="W649" s="15" t="s">
        <v>719</v>
      </c>
      <c r="X649" s="15" t="s">
        <v>1040</v>
      </c>
      <c r="Y649" s="15" t="s">
        <v>1835</v>
      </c>
      <c r="Z649" s="15">
        <v>95404</v>
      </c>
    </row>
    <row r="650" spans="1:26" ht="13.2" x14ac:dyDescent="0.25">
      <c r="A650" s="15">
        <v>25092</v>
      </c>
      <c r="B650" s="15">
        <v>87004</v>
      </c>
      <c r="C650" s="16">
        <v>43944</v>
      </c>
      <c r="D650" s="16">
        <v>43945</v>
      </c>
      <c r="E650" s="15" t="s">
        <v>982</v>
      </c>
      <c r="F650" s="15">
        <v>0.08</v>
      </c>
      <c r="G650" s="15">
        <v>0.5</v>
      </c>
      <c r="H650" s="15">
        <v>6.0305999999999997</v>
      </c>
      <c r="I650" s="15">
        <v>6.0305999999999997</v>
      </c>
      <c r="J650" s="15">
        <v>-160.46</v>
      </c>
      <c r="K650" s="15">
        <v>2.88</v>
      </c>
      <c r="L650" s="15">
        <v>3</v>
      </c>
      <c r="M650" s="15">
        <v>8.74</v>
      </c>
      <c r="N650" s="15">
        <v>1304</v>
      </c>
      <c r="O650" s="15" t="s">
        <v>3343</v>
      </c>
      <c r="P650" s="15" t="s">
        <v>714</v>
      </c>
      <c r="Q650" s="15" t="s">
        <v>723</v>
      </c>
      <c r="R650" s="15" t="s">
        <v>725</v>
      </c>
      <c r="S650" s="15" t="s">
        <v>739</v>
      </c>
      <c r="T650" s="15" t="s">
        <v>743</v>
      </c>
      <c r="U650" s="15" t="s">
        <v>332</v>
      </c>
      <c r="V650" s="15">
        <v>0.39</v>
      </c>
      <c r="W650" s="15" t="s">
        <v>719</v>
      </c>
      <c r="X650" s="15" t="s">
        <v>1066</v>
      </c>
      <c r="Y650" s="15" t="s">
        <v>1842</v>
      </c>
      <c r="Z650" s="15">
        <v>84084</v>
      </c>
    </row>
    <row r="651" spans="1:26" ht="13.2" x14ac:dyDescent="0.25">
      <c r="A651" s="15">
        <v>20523</v>
      </c>
      <c r="B651" s="15">
        <v>88727</v>
      </c>
      <c r="C651" s="16">
        <v>43945</v>
      </c>
      <c r="D651" s="16">
        <v>43945</v>
      </c>
      <c r="E651" s="15" t="s">
        <v>983</v>
      </c>
      <c r="F651" s="15">
        <v>0</v>
      </c>
      <c r="G651" s="15">
        <v>0.7</v>
      </c>
      <c r="H651" s="15">
        <v>-0.10999999999999943</v>
      </c>
      <c r="I651" s="15" t="s">
        <v>4646</v>
      </c>
      <c r="J651" s="15">
        <v>-44.226700000000001</v>
      </c>
      <c r="K651" s="15">
        <v>2.88</v>
      </c>
      <c r="L651" s="15">
        <v>1</v>
      </c>
      <c r="M651" s="15">
        <v>7.96</v>
      </c>
      <c r="N651" s="15">
        <v>1391</v>
      </c>
      <c r="O651" s="15" t="s">
        <v>4091</v>
      </c>
      <c r="P651" s="15" t="s">
        <v>715</v>
      </c>
      <c r="Q651" s="15" t="s">
        <v>723</v>
      </c>
      <c r="R651" s="15" t="s">
        <v>725</v>
      </c>
      <c r="S651" s="15" t="s">
        <v>728</v>
      </c>
      <c r="T651" s="15" t="s">
        <v>742</v>
      </c>
      <c r="U651" s="15" t="s">
        <v>327</v>
      </c>
      <c r="V651" s="15">
        <v>0.56000000000000005</v>
      </c>
      <c r="W651" s="15" t="s">
        <v>719</v>
      </c>
      <c r="X651" s="15" t="s">
        <v>1040</v>
      </c>
      <c r="Y651" s="15" t="s">
        <v>1583</v>
      </c>
      <c r="Z651" s="15">
        <v>94086</v>
      </c>
    </row>
    <row r="652" spans="1:26" ht="13.2" x14ac:dyDescent="0.25">
      <c r="A652" s="15">
        <v>21491</v>
      </c>
      <c r="B652" s="15">
        <v>86722</v>
      </c>
      <c r="C652" s="16">
        <v>43945</v>
      </c>
      <c r="D652" s="16">
        <v>43947</v>
      </c>
      <c r="E652" s="15" t="s">
        <v>984</v>
      </c>
      <c r="F652" s="15">
        <v>0.03</v>
      </c>
      <c r="G652" s="15">
        <v>1.99</v>
      </c>
      <c r="H652" s="15">
        <v>1912.4219999999998</v>
      </c>
      <c r="I652" s="15">
        <v>1912.4219999999998</v>
      </c>
      <c r="J652" s="15">
        <v>-167.92</v>
      </c>
      <c r="K652" s="15">
        <v>35.409999999999997</v>
      </c>
      <c r="L652" s="15">
        <v>10</v>
      </c>
      <c r="M652" s="15">
        <v>367.52</v>
      </c>
      <c r="N652" s="15">
        <v>1670</v>
      </c>
      <c r="O652" s="15" t="s">
        <v>3227</v>
      </c>
      <c r="P652" s="15" t="s">
        <v>714</v>
      </c>
      <c r="Q652" s="15" t="s">
        <v>722</v>
      </c>
      <c r="R652" s="15" t="s">
        <v>726</v>
      </c>
      <c r="S652" s="15" t="s">
        <v>729</v>
      </c>
      <c r="T652" s="15" t="s">
        <v>745</v>
      </c>
      <c r="U652" s="15" t="s">
        <v>443</v>
      </c>
      <c r="V652" s="15">
        <v>0.43</v>
      </c>
      <c r="W652" s="15" t="s">
        <v>717</v>
      </c>
      <c r="X652" s="15" t="s">
        <v>1114</v>
      </c>
      <c r="Y652" s="15" t="s">
        <v>1122</v>
      </c>
      <c r="Z652" s="15">
        <v>24060</v>
      </c>
    </row>
    <row r="653" spans="1:26" ht="13.2" x14ac:dyDescent="0.25">
      <c r="A653" s="15">
        <v>21492</v>
      </c>
      <c r="B653" s="15">
        <v>86722</v>
      </c>
      <c r="C653" s="16">
        <v>43945</v>
      </c>
      <c r="D653" s="16">
        <v>43954</v>
      </c>
      <c r="E653" s="15" t="s">
        <v>984</v>
      </c>
      <c r="F653" s="15">
        <v>0</v>
      </c>
      <c r="G653" s="15">
        <v>19.989999999999998</v>
      </c>
      <c r="H653" s="15">
        <v>-739.32600000000002</v>
      </c>
      <c r="I653" s="15" t="s">
        <v>4646</v>
      </c>
      <c r="J653" s="15">
        <v>-124.72</v>
      </c>
      <c r="K653" s="15">
        <v>142.86000000000001</v>
      </c>
      <c r="L653" s="15">
        <v>11</v>
      </c>
      <c r="M653" s="15">
        <v>1576.35</v>
      </c>
      <c r="N653" s="15">
        <v>1670</v>
      </c>
      <c r="O653" s="15" t="s">
        <v>1996</v>
      </c>
      <c r="P653" s="15" t="s">
        <v>714</v>
      </c>
      <c r="Q653" s="15" t="s">
        <v>722</v>
      </c>
      <c r="R653" s="15" t="s">
        <v>725</v>
      </c>
      <c r="S653" s="15" t="s">
        <v>734</v>
      </c>
      <c r="T653" s="15" t="s">
        <v>743</v>
      </c>
      <c r="U653" s="15" t="s">
        <v>907</v>
      </c>
      <c r="V653" s="15">
        <v>0.56000000000000005</v>
      </c>
      <c r="W653" s="15" t="s">
        <v>717</v>
      </c>
      <c r="X653" s="15" t="s">
        <v>1114</v>
      </c>
      <c r="Y653" s="15" t="s">
        <v>1122</v>
      </c>
      <c r="Z653" s="15">
        <v>24060</v>
      </c>
    </row>
    <row r="654" spans="1:26" ht="13.2" x14ac:dyDescent="0.25">
      <c r="A654" s="15">
        <v>25279</v>
      </c>
      <c r="B654" s="15">
        <v>86123</v>
      </c>
      <c r="C654" s="16">
        <v>43945</v>
      </c>
      <c r="D654" s="16">
        <v>43946</v>
      </c>
      <c r="E654" s="15" t="s">
        <v>981</v>
      </c>
      <c r="F654" s="15">
        <v>0.04</v>
      </c>
      <c r="G654" s="15">
        <v>9.86</v>
      </c>
      <c r="H654" s="15">
        <v>-53.25</v>
      </c>
      <c r="I654" s="15" t="s">
        <v>4646</v>
      </c>
      <c r="J654" s="15" t="s">
        <v>4646</v>
      </c>
      <c r="K654" s="15">
        <v>9.06</v>
      </c>
      <c r="L654" s="15">
        <v>3</v>
      </c>
      <c r="M654" s="15">
        <v>30.87</v>
      </c>
      <c r="N654" s="15">
        <v>1085</v>
      </c>
      <c r="O654" s="15" t="s">
        <v>3198</v>
      </c>
      <c r="P654" s="15" t="s">
        <v>714</v>
      </c>
      <c r="Q654" s="15" t="s">
        <v>721</v>
      </c>
      <c r="R654" s="15" t="s">
        <v>725</v>
      </c>
      <c r="S654" s="15" t="s">
        <v>730</v>
      </c>
      <c r="T654" s="15" t="s">
        <v>743</v>
      </c>
      <c r="U654" s="15" t="s">
        <v>247</v>
      </c>
      <c r="V654" s="15">
        <v>0.4</v>
      </c>
      <c r="W654" s="15" t="s">
        <v>720</v>
      </c>
      <c r="X654" s="15" t="s">
        <v>1022</v>
      </c>
      <c r="Y654" s="15" t="s">
        <v>1052</v>
      </c>
      <c r="Z654" s="15">
        <v>11729</v>
      </c>
    </row>
    <row r="655" spans="1:26" ht="13.2" x14ac:dyDescent="0.25">
      <c r="A655" s="15">
        <v>25280</v>
      </c>
      <c r="B655" s="15">
        <v>86123</v>
      </c>
      <c r="C655" s="16">
        <v>43945</v>
      </c>
      <c r="D655" s="16">
        <v>43946</v>
      </c>
      <c r="E655" s="15" t="s">
        <v>981</v>
      </c>
      <c r="F655" s="15">
        <v>0.04</v>
      </c>
      <c r="G655" s="15">
        <v>7.27</v>
      </c>
      <c r="H655" s="15">
        <v>2.125</v>
      </c>
      <c r="I655" s="15">
        <v>2.125</v>
      </c>
      <c r="J655" s="15">
        <v>-77.823719999999994</v>
      </c>
      <c r="K655" s="15">
        <v>14.27</v>
      </c>
      <c r="L655" s="15">
        <v>3</v>
      </c>
      <c r="M655" s="15">
        <v>45.24</v>
      </c>
      <c r="N655" s="15">
        <v>1086</v>
      </c>
      <c r="O655" s="15" t="s">
        <v>3201</v>
      </c>
      <c r="P655" s="15" t="s">
        <v>714</v>
      </c>
      <c r="Q655" s="15" t="s">
        <v>721</v>
      </c>
      <c r="R655" s="15" t="s">
        <v>725</v>
      </c>
      <c r="S655" s="15" t="s">
        <v>104</v>
      </c>
      <c r="T655" s="15" t="s">
        <v>743</v>
      </c>
      <c r="U655" s="15" t="s">
        <v>486</v>
      </c>
      <c r="V655" s="15">
        <v>0.38</v>
      </c>
      <c r="W655" s="15" t="s">
        <v>720</v>
      </c>
      <c r="X655" s="15" t="s">
        <v>1022</v>
      </c>
      <c r="Y655" s="15" t="s">
        <v>1336</v>
      </c>
      <c r="Z655" s="15">
        <v>11746</v>
      </c>
    </row>
    <row r="656" spans="1:26" ht="13.2" x14ac:dyDescent="0.25">
      <c r="A656" s="15">
        <v>1617</v>
      </c>
      <c r="B656" s="15">
        <v>11712</v>
      </c>
      <c r="C656" s="16">
        <v>43947</v>
      </c>
      <c r="D656" s="16">
        <v>43949</v>
      </c>
      <c r="E656" s="15" t="s">
        <v>984</v>
      </c>
      <c r="F656" s="15">
        <v>0.06</v>
      </c>
      <c r="G656" s="15">
        <v>0.94</v>
      </c>
      <c r="H656" s="15">
        <v>0.36999999999999922</v>
      </c>
      <c r="I656" s="15">
        <v>0.36999999999999922</v>
      </c>
      <c r="J656" s="15">
        <v>-157.56</v>
      </c>
      <c r="K656" s="15">
        <v>4.28</v>
      </c>
      <c r="L656" s="15">
        <v>9</v>
      </c>
      <c r="M656" s="15">
        <v>38.96</v>
      </c>
      <c r="N656" s="15">
        <v>2491</v>
      </c>
      <c r="O656" s="15" t="s">
        <v>3674</v>
      </c>
      <c r="P656" s="15" t="s">
        <v>714</v>
      </c>
      <c r="Q656" s="15" t="s">
        <v>723</v>
      </c>
      <c r="R656" s="15" t="s">
        <v>725</v>
      </c>
      <c r="S656" s="15" t="s">
        <v>728</v>
      </c>
      <c r="T656" s="15" t="s">
        <v>742</v>
      </c>
      <c r="U656" s="15" t="s">
        <v>711</v>
      </c>
      <c r="V656" s="15">
        <v>0.56000000000000005</v>
      </c>
      <c r="W656" s="15" t="s">
        <v>719</v>
      </c>
      <c r="X656" s="15" t="s">
        <v>1040</v>
      </c>
      <c r="Y656" s="15" t="s">
        <v>1007</v>
      </c>
      <c r="Z656" s="15">
        <v>90045</v>
      </c>
    </row>
    <row r="657" spans="1:26" ht="13.2" x14ac:dyDescent="0.25">
      <c r="A657" s="15">
        <v>1898</v>
      </c>
      <c r="B657" s="15">
        <v>13606</v>
      </c>
      <c r="C657" s="16">
        <v>43947</v>
      </c>
      <c r="D657" s="16">
        <v>43949</v>
      </c>
      <c r="E657" s="15" t="s">
        <v>983</v>
      </c>
      <c r="F657" s="15">
        <v>7.0000000000000007E-2</v>
      </c>
      <c r="G657" s="15">
        <v>0.85</v>
      </c>
      <c r="H657" s="15">
        <v>19.04</v>
      </c>
      <c r="I657" s="15">
        <v>19.04</v>
      </c>
      <c r="J657" s="15" t="s">
        <v>4646</v>
      </c>
      <c r="K657" s="15">
        <v>3.38</v>
      </c>
      <c r="L657" s="15">
        <v>34</v>
      </c>
      <c r="M657" s="15">
        <v>109.86</v>
      </c>
      <c r="N657" s="15">
        <v>2382</v>
      </c>
      <c r="O657" s="15" t="s">
        <v>2965</v>
      </c>
      <c r="P657" s="15" t="s">
        <v>714</v>
      </c>
      <c r="Q657" s="15" t="s">
        <v>722</v>
      </c>
      <c r="R657" s="15" t="s">
        <v>725</v>
      </c>
      <c r="S657" s="15" t="s">
        <v>728</v>
      </c>
      <c r="T657" s="15" t="s">
        <v>742</v>
      </c>
      <c r="U657" s="15" t="s">
        <v>259</v>
      </c>
      <c r="V657" s="15">
        <v>0.48</v>
      </c>
      <c r="W657" s="15" t="s">
        <v>720</v>
      </c>
      <c r="X657" s="15" t="s">
        <v>1022</v>
      </c>
      <c r="Y657" s="15" t="s">
        <v>1008</v>
      </c>
      <c r="Z657" s="15">
        <v>10024</v>
      </c>
    </row>
    <row r="658" spans="1:26" ht="13.2" x14ac:dyDescent="0.25">
      <c r="A658" s="15">
        <v>3212</v>
      </c>
      <c r="B658" s="15">
        <v>23042</v>
      </c>
      <c r="C658" s="16">
        <v>43947</v>
      </c>
      <c r="D658" s="16">
        <v>43948</v>
      </c>
      <c r="E658" s="15" t="s">
        <v>982</v>
      </c>
      <c r="F658" s="15">
        <v>0.04</v>
      </c>
      <c r="G658" s="15">
        <v>19.989999999999998</v>
      </c>
      <c r="H658" s="15">
        <v>1947.67</v>
      </c>
      <c r="I658" s="15">
        <v>1947.67</v>
      </c>
      <c r="J658" s="15" t="s">
        <v>4646</v>
      </c>
      <c r="K658" s="15">
        <v>419.19</v>
      </c>
      <c r="L658" s="15">
        <v>20</v>
      </c>
      <c r="M658" s="15">
        <v>8048.45</v>
      </c>
      <c r="N658" s="15">
        <v>2491</v>
      </c>
      <c r="O658" s="15" t="s">
        <v>3849</v>
      </c>
      <c r="P658" s="15" t="s">
        <v>714</v>
      </c>
      <c r="Q658" s="15" t="s">
        <v>721</v>
      </c>
      <c r="R658" s="15" t="s">
        <v>725</v>
      </c>
      <c r="S658" s="15" t="s">
        <v>734</v>
      </c>
      <c r="T658" s="15" t="s">
        <v>743</v>
      </c>
      <c r="U658" s="15" t="s">
        <v>887</v>
      </c>
      <c r="V658" s="15">
        <v>0.57999999999999996</v>
      </c>
      <c r="W658" s="15" t="s">
        <v>719</v>
      </c>
      <c r="X658" s="15" t="s">
        <v>1040</v>
      </c>
      <c r="Y658" s="15" t="s">
        <v>1007</v>
      </c>
      <c r="Z658" s="15">
        <v>90045</v>
      </c>
    </row>
    <row r="659" spans="1:26" ht="13.2" x14ac:dyDescent="0.25">
      <c r="A659" s="15">
        <v>19617</v>
      </c>
      <c r="B659" s="15">
        <v>86885</v>
      </c>
      <c r="C659" s="16">
        <v>43947</v>
      </c>
      <c r="D659" s="16">
        <v>43949</v>
      </c>
      <c r="E659" s="15" t="s">
        <v>984</v>
      </c>
      <c r="F659" s="15">
        <v>0.06</v>
      </c>
      <c r="G659" s="15">
        <v>0.94</v>
      </c>
      <c r="H659" s="15">
        <v>0.36999999999999922</v>
      </c>
      <c r="I659" s="15">
        <v>0.36999999999999922</v>
      </c>
      <c r="J659" s="15">
        <v>-25.9</v>
      </c>
      <c r="K659" s="15">
        <v>4.28</v>
      </c>
      <c r="L659" s="15">
        <v>2</v>
      </c>
      <c r="M659" s="15">
        <v>8.66</v>
      </c>
      <c r="N659" s="15">
        <v>2495</v>
      </c>
      <c r="O659" s="15" t="s">
        <v>4535</v>
      </c>
      <c r="P659" s="15" t="s">
        <v>714</v>
      </c>
      <c r="Q659" s="15" t="s">
        <v>723</v>
      </c>
      <c r="R659" s="15" t="s">
        <v>725</v>
      </c>
      <c r="S659" s="15" t="s">
        <v>728</v>
      </c>
      <c r="T659" s="15" t="s">
        <v>742</v>
      </c>
      <c r="U659" s="15" t="s">
        <v>711</v>
      </c>
      <c r="V659" s="15">
        <v>0.56000000000000005</v>
      </c>
      <c r="W659" s="15" t="s">
        <v>719</v>
      </c>
      <c r="X659" s="15" t="s">
        <v>1135</v>
      </c>
      <c r="Y659" s="15" t="s">
        <v>1134</v>
      </c>
      <c r="Z659" s="15">
        <v>82901</v>
      </c>
    </row>
    <row r="660" spans="1:26" ht="13.2" x14ac:dyDescent="0.25">
      <c r="A660" s="15">
        <v>19898</v>
      </c>
      <c r="B660" s="15">
        <v>86654</v>
      </c>
      <c r="C660" s="16">
        <v>43947</v>
      </c>
      <c r="D660" s="16">
        <v>43949</v>
      </c>
      <c r="E660" s="15" t="s">
        <v>983</v>
      </c>
      <c r="F660" s="15">
        <v>7.0000000000000007E-2</v>
      </c>
      <c r="G660" s="15">
        <v>0.85</v>
      </c>
      <c r="H660" s="15">
        <v>19.04</v>
      </c>
      <c r="I660" s="15">
        <v>19.04</v>
      </c>
      <c r="J660" s="15">
        <v>-6.37</v>
      </c>
      <c r="K660" s="15">
        <v>3.38</v>
      </c>
      <c r="L660" s="15">
        <v>9</v>
      </c>
      <c r="M660" s="15">
        <v>29.08</v>
      </c>
      <c r="N660" s="15">
        <v>2380</v>
      </c>
      <c r="O660" s="15" t="s">
        <v>4022</v>
      </c>
      <c r="P660" s="15" t="s">
        <v>714</v>
      </c>
      <c r="Q660" s="15" t="s">
        <v>722</v>
      </c>
      <c r="R660" s="15" t="s">
        <v>725</v>
      </c>
      <c r="S660" s="15" t="s">
        <v>728</v>
      </c>
      <c r="T660" s="15" t="s">
        <v>742</v>
      </c>
      <c r="U660" s="15" t="s">
        <v>259</v>
      </c>
      <c r="V660" s="15">
        <v>0.48</v>
      </c>
      <c r="W660" s="15" t="s">
        <v>718</v>
      </c>
      <c r="X660" s="15" t="s">
        <v>1056</v>
      </c>
      <c r="Y660" s="15" t="s">
        <v>1117</v>
      </c>
      <c r="Z660" s="15">
        <v>49505</v>
      </c>
    </row>
    <row r="661" spans="1:26" ht="13.2" x14ac:dyDescent="0.25">
      <c r="A661" s="15">
        <v>21212</v>
      </c>
      <c r="B661" s="15">
        <v>86885</v>
      </c>
      <c r="C661" s="16">
        <v>43947</v>
      </c>
      <c r="D661" s="16">
        <v>43948</v>
      </c>
      <c r="E661" s="15" t="s">
        <v>982</v>
      </c>
      <c r="F661" s="15">
        <v>0.04</v>
      </c>
      <c r="G661" s="15">
        <v>19.989999999999998</v>
      </c>
      <c r="H661" s="15">
        <v>1388.3558999999998</v>
      </c>
      <c r="I661" s="15">
        <v>1388.3558999999998</v>
      </c>
      <c r="J661" s="15">
        <v>-4560.43</v>
      </c>
      <c r="K661" s="15">
        <v>419.19</v>
      </c>
      <c r="L661" s="15">
        <v>5</v>
      </c>
      <c r="M661" s="15">
        <v>2012.11</v>
      </c>
      <c r="N661" s="15">
        <v>2489</v>
      </c>
      <c r="O661" s="15" t="s">
        <v>2544</v>
      </c>
      <c r="P661" s="15" t="s">
        <v>714</v>
      </c>
      <c r="Q661" s="15" t="s">
        <v>721</v>
      </c>
      <c r="R661" s="15" t="s">
        <v>725</v>
      </c>
      <c r="S661" s="15" t="s">
        <v>734</v>
      </c>
      <c r="T661" s="15" t="s">
        <v>743</v>
      </c>
      <c r="U661" s="15" t="s">
        <v>887</v>
      </c>
      <c r="V661" s="15">
        <v>0.57999999999999996</v>
      </c>
      <c r="W661" s="15" t="s">
        <v>719</v>
      </c>
      <c r="X661" s="15" t="s">
        <v>1040</v>
      </c>
      <c r="Y661" s="15" t="s">
        <v>1118</v>
      </c>
      <c r="Z661" s="15">
        <v>94521</v>
      </c>
    </row>
    <row r="662" spans="1:26" ht="13.2" x14ac:dyDescent="0.25">
      <c r="A662" s="15">
        <v>22858</v>
      </c>
      <c r="B662" s="15">
        <v>91262</v>
      </c>
      <c r="C662" s="16">
        <v>43947</v>
      </c>
      <c r="D662" s="16">
        <v>43951</v>
      </c>
      <c r="E662" s="15" t="s">
        <v>984</v>
      </c>
      <c r="F662" s="15">
        <v>0.03</v>
      </c>
      <c r="G662" s="15">
        <v>26.2</v>
      </c>
      <c r="H662" s="15">
        <v>588.54</v>
      </c>
      <c r="I662" s="15">
        <v>588.54</v>
      </c>
      <c r="J662" s="15" t="s">
        <v>4646</v>
      </c>
      <c r="K662" s="15">
        <v>180.98</v>
      </c>
      <c r="L662" s="15">
        <v>5</v>
      </c>
      <c r="M662" s="15">
        <v>928.92</v>
      </c>
      <c r="N662" s="15">
        <v>1893</v>
      </c>
      <c r="O662" s="15" t="s">
        <v>3124</v>
      </c>
      <c r="P662" s="15" t="s">
        <v>716</v>
      </c>
      <c r="Q662" s="15" t="s">
        <v>723</v>
      </c>
      <c r="R662" s="15" t="s">
        <v>727</v>
      </c>
      <c r="S662" s="15" t="s">
        <v>731</v>
      </c>
      <c r="T662" s="15" t="s">
        <v>744</v>
      </c>
      <c r="U662" s="15" t="s">
        <v>904</v>
      </c>
      <c r="V662" s="15">
        <v>0.59</v>
      </c>
      <c r="W662" s="15" t="s">
        <v>718</v>
      </c>
      <c r="X662" s="15" t="s">
        <v>1913</v>
      </c>
      <c r="Y662" s="15" t="s">
        <v>1701</v>
      </c>
      <c r="Z662" s="15">
        <v>63119</v>
      </c>
    </row>
    <row r="663" spans="1:26" ht="13.2" x14ac:dyDescent="0.25">
      <c r="A663" s="15">
        <v>19766</v>
      </c>
      <c r="B663" s="15">
        <v>88135</v>
      </c>
      <c r="C663" s="16">
        <v>43948</v>
      </c>
      <c r="D663" s="16">
        <v>43950</v>
      </c>
      <c r="E663" s="15" t="s">
        <v>985</v>
      </c>
      <c r="F663" s="15">
        <v>0.09</v>
      </c>
      <c r="G663" s="15">
        <v>1.49</v>
      </c>
      <c r="H663" s="15">
        <v>765.75</v>
      </c>
      <c r="I663" s="15">
        <v>765.75</v>
      </c>
      <c r="J663" s="15" t="s">
        <v>4646</v>
      </c>
      <c r="K663" s="15">
        <v>58.1</v>
      </c>
      <c r="L663" s="15">
        <v>3</v>
      </c>
      <c r="M663" s="15">
        <v>169.46</v>
      </c>
      <c r="N663" s="15">
        <v>2468</v>
      </c>
      <c r="O663" s="15" t="s">
        <v>4015</v>
      </c>
      <c r="P663" s="15" t="s">
        <v>715</v>
      </c>
      <c r="Q663" s="15" t="s">
        <v>721</v>
      </c>
      <c r="R663" s="15" t="s">
        <v>725</v>
      </c>
      <c r="S663" s="15" t="s">
        <v>104</v>
      </c>
      <c r="T663" s="15" t="s">
        <v>743</v>
      </c>
      <c r="U663" s="15" t="s">
        <v>661</v>
      </c>
      <c r="V663" s="15">
        <v>0.38</v>
      </c>
      <c r="W663" s="15" t="s">
        <v>717</v>
      </c>
      <c r="X663" s="15" t="s">
        <v>1014</v>
      </c>
      <c r="Y663" s="15" t="s">
        <v>1311</v>
      </c>
      <c r="Z663" s="15">
        <v>28144</v>
      </c>
    </row>
    <row r="664" spans="1:26" ht="13.2" x14ac:dyDescent="0.25">
      <c r="A664" s="15">
        <v>20010</v>
      </c>
      <c r="B664" s="15">
        <v>90201</v>
      </c>
      <c r="C664" s="16">
        <v>43948</v>
      </c>
      <c r="D664" s="16">
        <v>43948</v>
      </c>
      <c r="E664" s="15" t="s">
        <v>984</v>
      </c>
      <c r="F664" s="15">
        <v>0.09</v>
      </c>
      <c r="G664" s="15">
        <v>7.18</v>
      </c>
      <c r="H664" s="15">
        <v>17.771999999999998</v>
      </c>
      <c r="I664" s="15">
        <v>17.771999999999998</v>
      </c>
      <c r="J664" s="15">
        <v>-38.57</v>
      </c>
      <c r="K664" s="15">
        <v>300.97000000000003</v>
      </c>
      <c r="L664" s="15">
        <v>10</v>
      </c>
      <c r="M664" s="15">
        <v>2848.38</v>
      </c>
      <c r="N664" s="15">
        <v>983</v>
      </c>
      <c r="O664" s="15" t="s">
        <v>2024</v>
      </c>
      <c r="P664" s="15" t="s">
        <v>714</v>
      </c>
      <c r="Q664" s="15" t="s">
        <v>724</v>
      </c>
      <c r="R664" s="15" t="s">
        <v>726</v>
      </c>
      <c r="S664" s="15" t="s">
        <v>729</v>
      </c>
      <c r="T664" s="15" t="s">
        <v>743</v>
      </c>
      <c r="U664" s="15" t="s">
        <v>608</v>
      </c>
      <c r="V664" s="15">
        <v>0.48</v>
      </c>
      <c r="W664" s="15" t="s">
        <v>717</v>
      </c>
      <c r="X664" s="15" t="s">
        <v>1024</v>
      </c>
      <c r="Y664" s="15" t="s">
        <v>1500</v>
      </c>
      <c r="Z664" s="15">
        <v>72143</v>
      </c>
    </row>
    <row r="665" spans="1:26" ht="13.2" x14ac:dyDescent="0.25">
      <c r="A665" s="15">
        <v>22136</v>
      </c>
      <c r="B665" s="15">
        <v>88971</v>
      </c>
      <c r="C665" s="16">
        <v>43948</v>
      </c>
      <c r="D665" s="16">
        <v>43949</v>
      </c>
      <c r="E665" s="15" t="s">
        <v>983</v>
      </c>
      <c r="F665" s="15">
        <v>0.09</v>
      </c>
      <c r="G665" s="15">
        <v>4.8600000000000003</v>
      </c>
      <c r="H665" s="15">
        <v>1.73</v>
      </c>
      <c r="I665" s="15">
        <v>1.73</v>
      </c>
      <c r="J665" s="15">
        <v>-93.702000000000012</v>
      </c>
      <c r="K665" s="15">
        <v>12.28</v>
      </c>
      <c r="L665" s="15">
        <v>3</v>
      </c>
      <c r="M665" s="15">
        <v>34.65</v>
      </c>
      <c r="N665" s="15">
        <v>202</v>
      </c>
      <c r="O665" s="15" t="s">
        <v>3554</v>
      </c>
      <c r="P665" s="15" t="s">
        <v>714</v>
      </c>
      <c r="Q665" s="15" t="s">
        <v>724</v>
      </c>
      <c r="R665" s="15" t="s">
        <v>725</v>
      </c>
      <c r="S665" s="15" t="s">
        <v>730</v>
      </c>
      <c r="T665" s="15" t="s">
        <v>743</v>
      </c>
      <c r="U665" s="15" t="s">
        <v>811</v>
      </c>
      <c r="V665" s="15">
        <v>0.38</v>
      </c>
      <c r="W665" s="15" t="s">
        <v>718</v>
      </c>
      <c r="X665" s="15" t="s">
        <v>1028</v>
      </c>
      <c r="Y665" s="15" t="s">
        <v>1069</v>
      </c>
      <c r="Z665" s="15">
        <v>74006</v>
      </c>
    </row>
    <row r="666" spans="1:26" ht="13.2" x14ac:dyDescent="0.25">
      <c r="A666" s="15">
        <v>7632</v>
      </c>
      <c r="B666" s="15">
        <v>54595</v>
      </c>
      <c r="C666" s="16">
        <v>43949</v>
      </c>
      <c r="D666" s="16">
        <v>43952</v>
      </c>
      <c r="E666" s="15" t="s">
        <v>982</v>
      </c>
      <c r="F666" s="15">
        <v>0.09</v>
      </c>
      <c r="G666" s="15">
        <v>30</v>
      </c>
      <c r="H666" s="15">
        <v>-421.76</v>
      </c>
      <c r="I666" s="15" t="s">
        <v>4646</v>
      </c>
      <c r="J666" s="15">
        <v>-119.77</v>
      </c>
      <c r="K666" s="15">
        <v>130.97999999999999</v>
      </c>
      <c r="L666" s="15">
        <v>41</v>
      </c>
      <c r="M666" s="15">
        <v>5258.94</v>
      </c>
      <c r="N666" s="15">
        <v>1217</v>
      </c>
      <c r="O666" s="15" t="s">
        <v>2473</v>
      </c>
      <c r="P666" s="15" t="s">
        <v>716</v>
      </c>
      <c r="Q666" s="15" t="s">
        <v>722</v>
      </c>
      <c r="R666" s="15" t="s">
        <v>727</v>
      </c>
      <c r="S666" s="15" t="s">
        <v>731</v>
      </c>
      <c r="T666" s="15" t="s">
        <v>744</v>
      </c>
      <c r="U666" s="15" t="s">
        <v>529</v>
      </c>
      <c r="V666" s="15">
        <v>0.78</v>
      </c>
      <c r="W666" s="15" t="s">
        <v>720</v>
      </c>
      <c r="X666" s="15" t="s">
        <v>1910</v>
      </c>
      <c r="Y666" s="15" t="s">
        <v>1004</v>
      </c>
      <c r="Z666" s="15">
        <v>2112</v>
      </c>
    </row>
    <row r="667" spans="1:26" ht="13.2" x14ac:dyDescent="0.25">
      <c r="A667" s="15">
        <v>21290</v>
      </c>
      <c r="B667" s="15">
        <v>87396</v>
      </c>
      <c r="C667" s="16">
        <v>43949</v>
      </c>
      <c r="D667" s="16">
        <v>43951</v>
      </c>
      <c r="E667" s="15" t="s">
        <v>981</v>
      </c>
      <c r="F667" s="15">
        <v>0.04</v>
      </c>
      <c r="G667" s="15">
        <v>0.99</v>
      </c>
      <c r="H667" s="15">
        <v>22.307699999999997</v>
      </c>
      <c r="I667" s="15">
        <v>22.307699999999997</v>
      </c>
      <c r="J667" s="15">
        <v>-47.15</v>
      </c>
      <c r="K667" s="15">
        <v>4.13</v>
      </c>
      <c r="L667" s="15">
        <v>7</v>
      </c>
      <c r="M667" s="15">
        <v>32.33</v>
      </c>
      <c r="N667" s="15">
        <v>2912</v>
      </c>
      <c r="O667" s="15" t="s">
        <v>3522</v>
      </c>
      <c r="P667" s="15" t="s">
        <v>715</v>
      </c>
      <c r="Q667" s="15" t="s">
        <v>721</v>
      </c>
      <c r="R667" s="15" t="s">
        <v>725</v>
      </c>
      <c r="S667" s="15" t="s">
        <v>739</v>
      </c>
      <c r="T667" s="15" t="s">
        <v>743</v>
      </c>
      <c r="U667" s="15" t="s">
        <v>670</v>
      </c>
      <c r="V667" s="15">
        <v>0.39</v>
      </c>
      <c r="W667" s="15" t="s">
        <v>718</v>
      </c>
      <c r="X667" s="15" t="s">
        <v>1105</v>
      </c>
      <c r="Y667" s="15" t="s">
        <v>1718</v>
      </c>
      <c r="Z667" s="15">
        <v>58201</v>
      </c>
    </row>
    <row r="668" spans="1:26" ht="13.2" x14ac:dyDescent="0.25">
      <c r="A668" s="15">
        <v>21291</v>
      </c>
      <c r="B668" s="15">
        <v>87396</v>
      </c>
      <c r="C668" s="16">
        <v>43949</v>
      </c>
      <c r="D668" s="16">
        <v>43951</v>
      </c>
      <c r="E668" s="15" t="s">
        <v>981</v>
      </c>
      <c r="F668" s="15">
        <v>0.06</v>
      </c>
      <c r="G668" s="15">
        <v>14.3</v>
      </c>
      <c r="H668" s="15">
        <v>443.02139999999991</v>
      </c>
      <c r="I668" s="15">
        <v>443.02139999999991</v>
      </c>
      <c r="J668" s="15">
        <v>-55.610399999999998</v>
      </c>
      <c r="K668" s="15">
        <v>55.48</v>
      </c>
      <c r="L668" s="15">
        <v>12</v>
      </c>
      <c r="M668" s="15">
        <v>642.05999999999995</v>
      </c>
      <c r="N668" s="15">
        <v>2912</v>
      </c>
      <c r="O668" s="15" t="s">
        <v>3521</v>
      </c>
      <c r="P668" s="15" t="s">
        <v>714</v>
      </c>
      <c r="Q668" s="15" t="s">
        <v>721</v>
      </c>
      <c r="R668" s="15" t="s">
        <v>725</v>
      </c>
      <c r="S668" s="15" t="s">
        <v>730</v>
      </c>
      <c r="T668" s="15" t="s">
        <v>743</v>
      </c>
      <c r="U668" s="15" t="s">
        <v>866</v>
      </c>
      <c r="V668" s="15">
        <v>0.37</v>
      </c>
      <c r="W668" s="15" t="s">
        <v>718</v>
      </c>
      <c r="X668" s="15" t="s">
        <v>1105</v>
      </c>
      <c r="Y668" s="15" t="s">
        <v>1718</v>
      </c>
      <c r="Z668" s="15">
        <v>58201</v>
      </c>
    </row>
    <row r="669" spans="1:26" ht="13.2" x14ac:dyDescent="0.25">
      <c r="A669" s="15">
        <v>22044</v>
      </c>
      <c r="B669" s="15">
        <v>90239</v>
      </c>
      <c r="C669" s="16">
        <v>43949</v>
      </c>
      <c r="D669" s="16">
        <v>43951</v>
      </c>
      <c r="E669" s="15" t="s">
        <v>984</v>
      </c>
      <c r="F669" s="15">
        <v>0.06</v>
      </c>
      <c r="G669" s="15">
        <v>7.49</v>
      </c>
      <c r="H669" s="15">
        <v>-175.86</v>
      </c>
      <c r="I669" s="15" t="s">
        <v>4646</v>
      </c>
      <c r="J669" s="15" t="s">
        <v>4646</v>
      </c>
      <c r="K669" s="15">
        <v>3.34</v>
      </c>
      <c r="L669" s="15">
        <v>8</v>
      </c>
      <c r="M669" s="15">
        <v>27.45</v>
      </c>
      <c r="N669" s="15">
        <v>234</v>
      </c>
      <c r="O669" s="15" t="s">
        <v>4184</v>
      </c>
      <c r="P669" s="15" t="s">
        <v>715</v>
      </c>
      <c r="Q669" s="15" t="s">
        <v>722</v>
      </c>
      <c r="R669" s="15" t="s">
        <v>725</v>
      </c>
      <c r="S669" s="15" t="s">
        <v>728</v>
      </c>
      <c r="T669" s="15" t="s">
        <v>742</v>
      </c>
      <c r="U669" s="15" t="s">
        <v>500</v>
      </c>
      <c r="V669" s="15">
        <v>0.54</v>
      </c>
      <c r="W669" s="15" t="s">
        <v>718</v>
      </c>
      <c r="X669" s="15" t="s">
        <v>1015</v>
      </c>
      <c r="Y669" s="15" t="s">
        <v>1421</v>
      </c>
      <c r="Z669" s="15">
        <v>50208</v>
      </c>
    </row>
    <row r="670" spans="1:26" ht="13.2" x14ac:dyDescent="0.25">
      <c r="A670" s="15">
        <v>23415</v>
      </c>
      <c r="B670" s="15">
        <v>90121</v>
      </c>
      <c r="C670" s="16">
        <v>43949</v>
      </c>
      <c r="D670" s="16">
        <v>43950</v>
      </c>
      <c r="E670" s="15" t="s">
        <v>985</v>
      </c>
      <c r="F670" s="15">
        <v>0.05</v>
      </c>
      <c r="G670" s="15">
        <v>6.22</v>
      </c>
      <c r="H670" s="15">
        <v>-29.07</v>
      </c>
      <c r="I670" s="15" t="s">
        <v>4646</v>
      </c>
      <c r="J670" s="15">
        <v>-3974.4558000000002</v>
      </c>
      <c r="K670" s="15">
        <v>6.48</v>
      </c>
      <c r="L670" s="15">
        <v>3</v>
      </c>
      <c r="M670" s="15">
        <v>21.46</v>
      </c>
      <c r="N670" s="15">
        <v>1439</v>
      </c>
      <c r="O670" s="15" t="s">
        <v>2466</v>
      </c>
      <c r="P670" s="15" t="s">
        <v>714</v>
      </c>
      <c r="Q670" s="15" t="s">
        <v>724</v>
      </c>
      <c r="R670" s="15" t="s">
        <v>725</v>
      </c>
      <c r="S670" s="15" t="s">
        <v>730</v>
      </c>
      <c r="T670" s="15" t="s">
        <v>743</v>
      </c>
      <c r="U670" s="15" t="s">
        <v>912</v>
      </c>
      <c r="V670" s="15">
        <v>0.37</v>
      </c>
      <c r="W670" s="15" t="s">
        <v>720</v>
      </c>
      <c r="X670" s="15" t="s">
        <v>1068</v>
      </c>
      <c r="Y670" s="15" t="s">
        <v>1273</v>
      </c>
      <c r="Z670" s="15">
        <v>44117</v>
      </c>
    </row>
    <row r="671" spans="1:26" ht="13.2" x14ac:dyDescent="0.25">
      <c r="A671" s="15">
        <v>25631</v>
      </c>
      <c r="B671" s="15">
        <v>90800</v>
      </c>
      <c r="C671" s="16">
        <v>43949</v>
      </c>
      <c r="D671" s="16">
        <v>43951</v>
      </c>
      <c r="E671" s="15" t="s">
        <v>982</v>
      </c>
      <c r="F671" s="15">
        <v>0.02</v>
      </c>
      <c r="G671" s="15">
        <v>2.64</v>
      </c>
      <c r="H671" s="15">
        <v>6.79</v>
      </c>
      <c r="I671" s="15">
        <v>6.79</v>
      </c>
      <c r="J671" s="15">
        <v>-146.94399999999999</v>
      </c>
      <c r="K671" s="15">
        <v>8.34</v>
      </c>
      <c r="L671" s="15">
        <v>8</v>
      </c>
      <c r="M671" s="15">
        <v>66.739999999999995</v>
      </c>
      <c r="N671" s="15">
        <v>1226</v>
      </c>
      <c r="O671" s="15" t="s">
        <v>2573</v>
      </c>
      <c r="P671" s="15" t="s">
        <v>714</v>
      </c>
      <c r="Q671" s="15" t="s">
        <v>722</v>
      </c>
      <c r="R671" s="15" t="s">
        <v>725</v>
      </c>
      <c r="S671" s="15" t="s">
        <v>105</v>
      </c>
      <c r="T671" s="15" t="s">
        <v>745</v>
      </c>
      <c r="U671" s="15" t="s">
        <v>116</v>
      </c>
      <c r="V671" s="15">
        <v>0.59</v>
      </c>
      <c r="W671" s="15" t="s">
        <v>720</v>
      </c>
      <c r="X671" s="15" t="s">
        <v>1151</v>
      </c>
      <c r="Y671" s="15" t="s">
        <v>1903</v>
      </c>
      <c r="Z671" s="15">
        <v>2861</v>
      </c>
    </row>
    <row r="672" spans="1:26" ht="13.2" x14ac:dyDescent="0.25">
      <c r="A672" s="15">
        <v>25632</v>
      </c>
      <c r="B672" s="15">
        <v>90800</v>
      </c>
      <c r="C672" s="16">
        <v>43949</v>
      </c>
      <c r="D672" s="16">
        <v>43952</v>
      </c>
      <c r="E672" s="15" t="s">
        <v>982</v>
      </c>
      <c r="F672" s="15">
        <v>0.09</v>
      </c>
      <c r="G672" s="15">
        <v>30</v>
      </c>
      <c r="H672" s="15">
        <v>-421.76</v>
      </c>
      <c r="I672" s="15" t="s">
        <v>4646</v>
      </c>
      <c r="J672" s="15">
        <v>-40.17824000000001</v>
      </c>
      <c r="K672" s="15">
        <v>130.97999999999999</v>
      </c>
      <c r="L672" s="15">
        <v>10</v>
      </c>
      <c r="M672" s="15">
        <v>1282.67</v>
      </c>
      <c r="N672" s="15">
        <v>1227</v>
      </c>
      <c r="O672" s="15" t="s">
        <v>3318</v>
      </c>
      <c r="P672" s="15" t="s">
        <v>716</v>
      </c>
      <c r="Q672" s="15" t="s">
        <v>722</v>
      </c>
      <c r="R672" s="15" t="s">
        <v>727</v>
      </c>
      <c r="S672" s="15" t="s">
        <v>731</v>
      </c>
      <c r="T672" s="15" t="s">
        <v>744</v>
      </c>
      <c r="U672" s="15" t="s">
        <v>529</v>
      </c>
      <c r="V672" s="15">
        <v>0.78</v>
      </c>
      <c r="W672" s="15" t="s">
        <v>720</v>
      </c>
      <c r="X672" s="15" t="s">
        <v>1147</v>
      </c>
      <c r="Y672" s="15" t="s">
        <v>1318</v>
      </c>
      <c r="Z672" s="15">
        <v>5403</v>
      </c>
    </row>
    <row r="673" spans="1:26" ht="13.2" x14ac:dyDescent="0.25">
      <c r="A673" s="15">
        <v>18640</v>
      </c>
      <c r="B673" s="15">
        <v>87908</v>
      </c>
      <c r="C673" s="16">
        <v>43950</v>
      </c>
      <c r="D673" s="16">
        <v>43951</v>
      </c>
      <c r="E673" s="15" t="s">
        <v>982</v>
      </c>
      <c r="F673" s="15">
        <v>0.08</v>
      </c>
      <c r="G673" s="15">
        <v>7.69</v>
      </c>
      <c r="H673" s="15">
        <v>374.625</v>
      </c>
      <c r="I673" s="15">
        <v>374.625</v>
      </c>
      <c r="J673" s="15" t="s">
        <v>4646</v>
      </c>
      <c r="K673" s="15">
        <v>125.99</v>
      </c>
      <c r="L673" s="15">
        <v>7</v>
      </c>
      <c r="M673" s="15">
        <v>710.36</v>
      </c>
      <c r="N673" s="15">
        <v>3393</v>
      </c>
      <c r="O673" s="15" t="s">
        <v>3149</v>
      </c>
      <c r="P673" s="15" t="s">
        <v>714</v>
      </c>
      <c r="Q673" s="15" t="s">
        <v>723</v>
      </c>
      <c r="R673" s="15" t="s">
        <v>726</v>
      </c>
      <c r="S673" s="15" t="s">
        <v>103</v>
      </c>
      <c r="T673" s="15" t="s">
        <v>743</v>
      </c>
      <c r="U673" s="15" t="s">
        <v>603</v>
      </c>
      <c r="V673" s="15">
        <v>0.59</v>
      </c>
      <c r="W673" s="15" t="s">
        <v>719</v>
      </c>
      <c r="X673" s="15" t="s">
        <v>741</v>
      </c>
      <c r="Y673" s="15" t="s">
        <v>1234</v>
      </c>
      <c r="Z673" s="15">
        <v>99163</v>
      </c>
    </row>
    <row r="674" spans="1:26" ht="13.2" x14ac:dyDescent="0.25">
      <c r="A674" s="15">
        <v>20434</v>
      </c>
      <c r="B674" s="15">
        <v>90962</v>
      </c>
      <c r="C674" s="16">
        <v>43950</v>
      </c>
      <c r="D674" s="16">
        <v>43951</v>
      </c>
      <c r="E674" s="15" t="s">
        <v>981</v>
      </c>
      <c r="F674" s="15">
        <v>0.04</v>
      </c>
      <c r="G674" s="15">
        <v>5.49</v>
      </c>
      <c r="H674" s="15">
        <v>192.51689999999999</v>
      </c>
      <c r="I674" s="15">
        <v>192.51689999999999</v>
      </c>
      <c r="J674" s="15" t="s">
        <v>4646</v>
      </c>
      <c r="K674" s="15">
        <v>34.76</v>
      </c>
      <c r="L674" s="15">
        <v>8</v>
      </c>
      <c r="M674" s="15">
        <v>279.01</v>
      </c>
      <c r="N674" s="15">
        <v>782</v>
      </c>
      <c r="O674" s="15" t="s">
        <v>4474</v>
      </c>
      <c r="P674" s="15" t="s">
        <v>714</v>
      </c>
      <c r="Q674" s="15" t="s">
        <v>722</v>
      </c>
      <c r="R674" s="15" t="s">
        <v>725</v>
      </c>
      <c r="S674" s="15" t="s">
        <v>734</v>
      </c>
      <c r="T674" s="15" t="s">
        <v>743</v>
      </c>
      <c r="U674" s="15" t="s">
        <v>137</v>
      </c>
      <c r="V674" s="15">
        <v>0.6</v>
      </c>
      <c r="W674" s="15" t="s">
        <v>719</v>
      </c>
      <c r="X674" s="15" t="s">
        <v>1040</v>
      </c>
      <c r="Y674" s="15" t="s">
        <v>1628</v>
      </c>
      <c r="Z674" s="15">
        <v>90604</v>
      </c>
    </row>
    <row r="675" spans="1:26" ht="13.2" x14ac:dyDescent="0.25">
      <c r="A675" s="15">
        <v>6387</v>
      </c>
      <c r="B675" s="15">
        <v>45380</v>
      </c>
      <c r="C675" s="16">
        <v>43951</v>
      </c>
      <c r="D675" s="16">
        <v>43952</v>
      </c>
      <c r="E675" s="15" t="s">
        <v>985</v>
      </c>
      <c r="F675" s="15">
        <v>0.06</v>
      </c>
      <c r="G675" s="15">
        <v>8.8000000000000007</v>
      </c>
      <c r="H675" s="15">
        <v>288.08999999999997</v>
      </c>
      <c r="I675" s="15">
        <v>288.08999999999997</v>
      </c>
      <c r="J675" s="15">
        <v>-41.77</v>
      </c>
      <c r="K675" s="15">
        <v>65.989999999999995</v>
      </c>
      <c r="L675" s="15">
        <v>34</v>
      </c>
      <c r="M675" s="15">
        <v>1912.98</v>
      </c>
      <c r="N675" s="15">
        <v>640</v>
      </c>
      <c r="O675" s="15" t="s">
        <v>4080</v>
      </c>
      <c r="P675" s="15" t="s">
        <v>715</v>
      </c>
      <c r="Q675" s="15" t="s">
        <v>723</v>
      </c>
      <c r="R675" s="15" t="s">
        <v>726</v>
      </c>
      <c r="S675" s="15" t="s">
        <v>103</v>
      </c>
      <c r="T675" s="15" t="s">
        <v>743</v>
      </c>
      <c r="U675" s="15" t="s">
        <v>165</v>
      </c>
      <c r="V675" s="15">
        <v>0.57999999999999996</v>
      </c>
      <c r="W675" s="15" t="s">
        <v>719</v>
      </c>
      <c r="X675" s="15" t="s">
        <v>741</v>
      </c>
      <c r="Y675" s="15" t="s">
        <v>1003</v>
      </c>
      <c r="Z675" s="15">
        <v>98119</v>
      </c>
    </row>
    <row r="676" spans="1:26" ht="13.2" x14ac:dyDescent="0.25">
      <c r="A676" s="15">
        <v>6388</v>
      </c>
      <c r="B676" s="15">
        <v>45380</v>
      </c>
      <c r="C676" s="16">
        <v>43951</v>
      </c>
      <c r="D676" s="16">
        <v>43953</v>
      </c>
      <c r="E676" s="15" t="s">
        <v>985</v>
      </c>
      <c r="F676" s="15">
        <v>0</v>
      </c>
      <c r="G676" s="15">
        <v>4.2</v>
      </c>
      <c r="H676" s="15">
        <v>1030.509</v>
      </c>
      <c r="I676" s="15">
        <v>1030.509</v>
      </c>
      <c r="J676" s="15">
        <v>-1014.11</v>
      </c>
      <c r="K676" s="15">
        <v>195.99</v>
      </c>
      <c r="L676" s="15">
        <v>24</v>
      </c>
      <c r="M676" s="15">
        <v>4170.87</v>
      </c>
      <c r="N676" s="15">
        <v>640</v>
      </c>
      <c r="O676" s="15" t="s">
        <v>4080</v>
      </c>
      <c r="P676" s="15" t="s">
        <v>715</v>
      </c>
      <c r="Q676" s="15" t="s">
        <v>723</v>
      </c>
      <c r="R676" s="15" t="s">
        <v>726</v>
      </c>
      <c r="S676" s="15" t="s">
        <v>103</v>
      </c>
      <c r="T676" s="15" t="s">
        <v>743</v>
      </c>
      <c r="U676" s="15" t="s">
        <v>290</v>
      </c>
      <c r="V676" s="15">
        <v>0.56999999999999995</v>
      </c>
      <c r="W676" s="15" t="s">
        <v>719</v>
      </c>
      <c r="X676" s="15" t="s">
        <v>741</v>
      </c>
      <c r="Y676" s="15" t="s">
        <v>1003</v>
      </c>
      <c r="Z676" s="15">
        <v>98119</v>
      </c>
    </row>
    <row r="677" spans="1:26" ht="13.2" x14ac:dyDescent="0.25">
      <c r="A677" s="15">
        <v>23803</v>
      </c>
      <c r="B677" s="15">
        <v>87240</v>
      </c>
      <c r="C677" s="16">
        <v>43951</v>
      </c>
      <c r="D677" s="16">
        <v>43953</v>
      </c>
      <c r="E677" s="15" t="s">
        <v>984</v>
      </c>
      <c r="F677" s="15">
        <v>0.02</v>
      </c>
      <c r="G677" s="15">
        <v>2.87</v>
      </c>
      <c r="H677" s="15">
        <v>165.6345</v>
      </c>
      <c r="I677" s="15">
        <v>165.6345</v>
      </c>
      <c r="J677" s="15" t="s">
        <v>4646</v>
      </c>
      <c r="K677" s="15">
        <v>21.98</v>
      </c>
      <c r="L677" s="15">
        <v>11</v>
      </c>
      <c r="M677" s="15">
        <v>240.05</v>
      </c>
      <c r="N677" s="15">
        <v>2823</v>
      </c>
      <c r="O677" s="15" t="s">
        <v>3876</v>
      </c>
      <c r="P677" s="15" t="s">
        <v>714</v>
      </c>
      <c r="Q677" s="15" t="s">
        <v>724</v>
      </c>
      <c r="R677" s="15" t="s">
        <v>725</v>
      </c>
      <c r="S677" s="15" t="s">
        <v>728</v>
      </c>
      <c r="T677" s="15" t="s">
        <v>745</v>
      </c>
      <c r="U677" s="15" t="s">
        <v>348</v>
      </c>
      <c r="V677" s="15">
        <v>0.55000000000000004</v>
      </c>
      <c r="W677" s="15" t="s">
        <v>719</v>
      </c>
      <c r="X677" s="15" t="s">
        <v>1329</v>
      </c>
      <c r="Y677" s="15" t="s">
        <v>1383</v>
      </c>
      <c r="Z677" s="15">
        <v>89031</v>
      </c>
    </row>
    <row r="678" spans="1:26" ht="13.2" x14ac:dyDescent="0.25">
      <c r="A678" s="15">
        <v>24387</v>
      </c>
      <c r="B678" s="15">
        <v>87954</v>
      </c>
      <c r="C678" s="16">
        <v>43951</v>
      </c>
      <c r="D678" s="16">
        <v>43952</v>
      </c>
      <c r="E678" s="15" t="s">
        <v>985</v>
      </c>
      <c r="F678" s="15">
        <v>0.06</v>
      </c>
      <c r="G678" s="15">
        <v>8.8000000000000007</v>
      </c>
      <c r="H678" s="15">
        <v>288.08999999999997</v>
      </c>
      <c r="I678" s="15">
        <v>288.08999999999997</v>
      </c>
      <c r="J678" s="15" t="s">
        <v>4646</v>
      </c>
      <c r="K678" s="15">
        <v>65.989999999999995</v>
      </c>
      <c r="L678" s="15">
        <v>9</v>
      </c>
      <c r="M678" s="15">
        <v>506.38</v>
      </c>
      <c r="N678" s="15">
        <v>638</v>
      </c>
      <c r="O678" s="15" t="s">
        <v>4081</v>
      </c>
      <c r="P678" s="15" t="s">
        <v>715</v>
      </c>
      <c r="Q678" s="15" t="s">
        <v>723</v>
      </c>
      <c r="R678" s="15" t="s">
        <v>726</v>
      </c>
      <c r="S678" s="15" t="s">
        <v>103</v>
      </c>
      <c r="T678" s="15" t="s">
        <v>743</v>
      </c>
      <c r="U678" s="15" t="s">
        <v>165</v>
      </c>
      <c r="V678" s="15">
        <v>0.57999999999999996</v>
      </c>
      <c r="W678" s="15" t="s">
        <v>719</v>
      </c>
      <c r="X678" s="15" t="s">
        <v>1040</v>
      </c>
      <c r="Y678" s="15" t="s">
        <v>1867</v>
      </c>
      <c r="Z678" s="15">
        <v>95062</v>
      </c>
    </row>
    <row r="679" spans="1:26" ht="13.2" x14ac:dyDescent="0.25">
      <c r="A679" s="15">
        <v>24388</v>
      </c>
      <c r="B679" s="15">
        <v>87954</v>
      </c>
      <c r="C679" s="16">
        <v>43951</v>
      </c>
      <c r="D679" s="16">
        <v>43953</v>
      </c>
      <c r="E679" s="15" t="s">
        <v>985</v>
      </c>
      <c r="F679" s="15">
        <v>0</v>
      </c>
      <c r="G679" s="15">
        <v>4.2</v>
      </c>
      <c r="H679" s="15">
        <v>719.47679999999991</v>
      </c>
      <c r="I679" s="15">
        <v>719.47679999999991</v>
      </c>
      <c r="J679" s="15">
        <v>-106.52839999999999</v>
      </c>
      <c r="K679" s="15">
        <v>195.99</v>
      </c>
      <c r="L679" s="15">
        <v>6</v>
      </c>
      <c r="M679" s="15">
        <v>1042.72</v>
      </c>
      <c r="N679" s="15">
        <v>638</v>
      </c>
      <c r="O679" s="15" t="s">
        <v>4079</v>
      </c>
      <c r="P679" s="15" t="s">
        <v>715</v>
      </c>
      <c r="Q679" s="15" t="s">
        <v>723</v>
      </c>
      <c r="R679" s="15" t="s">
        <v>726</v>
      </c>
      <c r="S679" s="15" t="s">
        <v>103</v>
      </c>
      <c r="T679" s="15" t="s">
        <v>743</v>
      </c>
      <c r="U679" s="15" t="s">
        <v>290</v>
      </c>
      <c r="V679" s="15">
        <v>0.56999999999999995</v>
      </c>
      <c r="W679" s="15" t="s">
        <v>719</v>
      </c>
      <c r="X679" s="15" t="s">
        <v>1040</v>
      </c>
      <c r="Y679" s="15" t="s">
        <v>1867</v>
      </c>
      <c r="Z679" s="15">
        <v>95062</v>
      </c>
    </row>
    <row r="680" spans="1:26" ht="13.2" x14ac:dyDescent="0.25">
      <c r="A680" s="15">
        <v>19018</v>
      </c>
      <c r="B680" s="15">
        <v>89406</v>
      </c>
      <c r="C680" s="16">
        <v>43952</v>
      </c>
      <c r="D680" s="16">
        <v>43953</v>
      </c>
      <c r="E680" s="15" t="s">
        <v>982</v>
      </c>
      <c r="F680" s="15">
        <v>0.03</v>
      </c>
      <c r="G680" s="15">
        <v>4.57</v>
      </c>
      <c r="H680" s="15">
        <v>-93.25</v>
      </c>
      <c r="I680" s="15" t="s">
        <v>4646</v>
      </c>
      <c r="J680" s="15">
        <v>-810.20500000000004</v>
      </c>
      <c r="K680" s="15">
        <v>2.23</v>
      </c>
      <c r="L680" s="15">
        <v>12</v>
      </c>
      <c r="M680" s="15">
        <v>28.66</v>
      </c>
      <c r="N680" s="15">
        <v>1383</v>
      </c>
      <c r="O680" s="15" t="s">
        <v>2594</v>
      </c>
      <c r="P680" s="15" t="s">
        <v>714</v>
      </c>
      <c r="Q680" s="15" t="s">
        <v>723</v>
      </c>
      <c r="R680" s="15" t="s">
        <v>727</v>
      </c>
      <c r="S680" s="15" t="s">
        <v>736</v>
      </c>
      <c r="T680" s="15" t="s">
        <v>745</v>
      </c>
      <c r="U680" s="15" t="s">
        <v>284</v>
      </c>
      <c r="V680" s="15">
        <v>0.41</v>
      </c>
      <c r="W680" s="15" t="s">
        <v>719</v>
      </c>
      <c r="X680" s="15" t="s">
        <v>1066</v>
      </c>
      <c r="Y680" s="15" t="s">
        <v>1393</v>
      </c>
      <c r="Z680" s="15">
        <v>84120</v>
      </c>
    </row>
    <row r="681" spans="1:26" ht="13.2" x14ac:dyDescent="0.25">
      <c r="A681" s="15">
        <v>19398</v>
      </c>
      <c r="B681" s="15">
        <v>88411</v>
      </c>
      <c r="C681" s="16">
        <v>43952</v>
      </c>
      <c r="D681" s="16">
        <v>43957</v>
      </c>
      <c r="E681" s="15" t="s">
        <v>984</v>
      </c>
      <c r="F681" s="15">
        <v>0.1</v>
      </c>
      <c r="G681" s="15">
        <v>5.0199999999999996</v>
      </c>
      <c r="H681" s="15">
        <v>151.56539999999998</v>
      </c>
      <c r="I681" s="15">
        <v>151.56539999999998</v>
      </c>
      <c r="J681" s="15" t="s">
        <v>4646</v>
      </c>
      <c r="K681" s="15">
        <v>34.229999999999997</v>
      </c>
      <c r="L681" s="15">
        <v>7</v>
      </c>
      <c r="M681" s="15">
        <v>219.66</v>
      </c>
      <c r="N681" s="15">
        <v>1271</v>
      </c>
      <c r="O681" s="15" t="s">
        <v>1995</v>
      </c>
      <c r="P681" s="15" t="s">
        <v>714</v>
      </c>
      <c r="Q681" s="15" t="s">
        <v>724</v>
      </c>
      <c r="R681" s="15" t="s">
        <v>727</v>
      </c>
      <c r="S681" s="15" t="s">
        <v>736</v>
      </c>
      <c r="T681" s="15" t="s">
        <v>743</v>
      </c>
      <c r="U681" s="15" t="s">
        <v>86</v>
      </c>
      <c r="V681" s="15">
        <v>0.55000000000000004</v>
      </c>
      <c r="W681" s="15" t="s">
        <v>719</v>
      </c>
      <c r="X681" s="15" t="s">
        <v>1040</v>
      </c>
      <c r="Y681" s="15" t="s">
        <v>1323</v>
      </c>
      <c r="Z681" s="15">
        <v>91941</v>
      </c>
    </row>
    <row r="682" spans="1:26" ht="13.2" x14ac:dyDescent="0.25">
      <c r="A682" s="15">
        <v>19907</v>
      </c>
      <c r="B682" s="15">
        <v>88959</v>
      </c>
      <c r="C682" s="16">
        <v>43952</v>
      </c>
      <c r="D682" s="16">
        <v>43953</v>
      </c>
      <c r="E682" s="15" t="s">
        <v>985</v>
      </c>
      <c r="F682" s="15">
        <v>0.06</v>
      </c>
      <c r="G682" s="15">
        <v>7.44</v>
      </c>
      <c r="H682" s="15">
        <v>-37.561999999999998</v>
      </c>
      <c r="I682" s="15" t="s">
        <v>4646</v>
      </c>
      <c r="J682" s="15" t="s">
        <v>4646</v>
      </c>
      <c r="K682" s="15">
        <v>4.9800000000000004</v>
      </c>
      <c r="L682" s="15">
        <v>10</v>
      </c>
      <c r="M682" s="15">
        <v>53.21</v>
      </c>
      <c r="N682" s="15">
        <v>2724</v>
      </c>
      <c r="O682" s="15" t="s">
        <v>4515</v>
      </c>
      <c r="P682" s="15" t="s">
        <v>714</v>
      </c>
      <c r="Q682" s="15" t="s">
        <v>721</v>
      </c>
      <c r="R682" s="15" t="s">
        <v>725</v>
      </c>
      <c r="S682" s="15" t="s">
        <v>730</v>
      </c>
      <c r="T682" s="15" t="s">
        <v>743</v>
      </c>
      <c r="U682" s="15" t="s">
        <v>707</v>
      </c>
      <c r="V682" s="15">
        <v>0.36</v>
      </c>
      <c r="W682" s="15" t="s">
        <v>717</v>
      </c>
      <c r="X682" s="15" t="s">
        <v>1030</v>
      </c>
      <c r="Y682" s="15" t="s">
        <v>1365</v>
      </c>
      <c r="Z682" s="15">
        <v>37421</v>
      </c>
    </row>
    <row r="683" spans="1:26" ht="13.2" x14ac:dyDescent="0.25">
      <c r="A683" s="15">
        <v>19908</v>
      </c>
      <c r="B683" s="15">
        <v>88959</v>
      </c>
      <c r="C683" s="16">
        <v>43952</v>
      </c>
      <c r="D683" s="16">
        <v>43954</v>
      </c>
      <c r="E683" s="15" t="s">
        <v>985</v>
      </c>
      <c r="F683" s="15">
        <v>0.01</v>
      </c>
      <c r="G683" s="15">
        <v>7.37</v>
      </c>
      <c r="H683" s="15">
        <v>-449.69399999999996</v>
      </c>
      <c r="I683" s="15" t="s">
        <v>4646</v>
      </c>
      <c r="J683" s="15">
        <v>-109.102</v>
      </c>
      <c r="K683" s="15">
        <v>6.48</v>
      </c>
      <c r="L683" s="15">
        <v>18</v>
      </c>
      <c r="M683" s="15">
        <v>122.8</v>
      </c>
      <c r="N683" s="15">
        <v>2724</v>
      </c>
      <c r="O683" s="15" t="s">
        <v>3610</v>
      </c>
      <c r="P683" s="15" t="s">
        <v>714</v>
      </c>
      <c r="Q683" s="15" t="s">
        <v>721</v>
      </c>
      <c r="R683" s="15" t="s">
        <v>725</v>
      </c>
      <c r="S683" s="15" t="s">
        <v>730</v>
      </c>
      <c r="T683" s="15" t="s">
        <v>743</v>
      </c>
      <c r="U683" s="15" t="s">
        <v>877</v>
      </c>
      <c r="V683" s="15">
        <v>0.37</v>
      </c>
      <c r="W683" s="15" t="s">
        <v>717</v>
      </c>
      <c r="X683" s="15" t="s">
        <v>1030</v>
      </c>
      <c r="Y683" s="15" t="s">
        <v>1365</v>
      </c>
      <c r="Z683" s="15">
        <v>37421</v>
      </c>
    </row>
    <row r="684" spans="1:26" ht="13.2" x14ac:dyDescent="0.25">
      <c r="A684" s="15">
        <v>20197</v>
      </c>
      <c r="B684" s="15">
        <v>86949</v>
      </c>
      <c r="C684" s="16">
        <v>43952</v>
      </c>
      <c r="D684" s="16">
        <v>43954</v>
      </c>
      <c r="E684" s="15" t="s">
        <v>985</v>
      </c>
      <c r="F684" s="15">
        <v>0.01</v>
      </c>
      <c r="G684" s="15">
        <v>5.63</v>
      </c>
      <c r="H684" s="15">
        <v>39.209999999999994</v>
      </c>
      <c r="I684" s="15">
        <v>39.209999999999994</v>
      </c>
      <c r="J684" s="15">
        <v>-94.95</v>
      </c>
      <c r="K684" s="15">
        <v>11.7</v>
      </c>
      <c r="L684" s="15">
        <v>16</v>
      </c>
      <c r="M684" s="15">
        <v>196.69</v>
      </c>
      <c r="N684" s="15">
        <v>2394</v>
      </c>
      <c r="O684" s="15" t="s">
        <v>2522</v>
      </c>
      <c r="P684" s="15" t="s">
        <v>714</v>
      </c>
      <c r="Q684" s="15" t="s">
        <v>724</v>
      </c>
      <c r="R684" s="15" t="s">
        <v>725</v>
      </c>
      <c r="S684" s="15" t="s">
        <v>104</v>
      </c>
      <c r="T684" s="15" t="s">
        <v>743</v>
      </c>
      <c r="U684" s="15" t="s">
        <v>13</v>
      </c>
      <c r="V684" s="15">
        <v>0.4</v>
      </c>
      <c r="W684" s="15" t="s">
        <v>717</v>
      </c>
      <c r="X684" s="15" t="s">
        <v>1043</v>
      </c>
      <c r="Y684" s="15" t="s">
        <v>1599</v>
      </c>
      <c r="Z684" s="15">
        <v>30328</v>
      </c>
    </row>
    <row r="685" spans="1:26" ht="13.2" x14ac:dyDescent="0.25">
      <c r="A685" s="15">
        <v>20198</v>
      </c>
      <c r="B685" s="15">
        <v>86949</v>
      </c>
      <c r="C685" s="16">
        <v>43952</v>
      </c>
      <c r="D685" s="16">
        <v>43952</v>
      </c>
      <c r="E685" s="15" t="s">
        <v>985</v>
      </c>
      <c r="F685" s="15">
        <v>0.03</v>
      </c>
      <c r="G685" s="15">
        <v>1.49</v>
      </c>
      <c r="H685" s="15">
        <v>100.38000000000001</v>
      </c>
      <c r="I685" s="15">
        <v>100.38000000000001</v>
      </c>
      <c r="J685" s="15" t="s">
        <v>4646</v>
      </c>
      <c r="K685" s="15">
        <v>4.55</v>
      </c>
      <c r="L685" s="15">
        <v>9</v>
      </c>
      <c r="M685" s="15">
        <v>40.28</v>
      </c>
      <c r="N685" s="15">
        <v>2394</v>
      </c>
      <c r="O685" s="15" t="s">
        <v>2522</v>
      </c>
      <c r="P685" s="15" t="s">
        <v>714</v>
      </c>
      <c r="Q685" s="15" t="s">
        <v>724</v>
      </c>
      <c r="R685" s="15" t="s">
        <v>725</v>
      </c>
      <c r="S685" s="15" t="s">
        <v>104</v>
      </c>
      <c r="T685" s="15" t="s">
        <v>743</v>
      </c>
      <c r="U685" s="15" t="s">
        <v>177</v>
      </c>
      <c r="V685" s="15">
        <v>0.35</v>
      </c>
      <c r="W685" s="15" t="s">
        <v>717</v>
      </c>
      <c r="X685" s="15" t="s">
        <v>1043</v>
      </c>
      <c r="Y685" s="15" t="s">
        <v>1599</v>
      </c>
      <c r="Z685" s="15">
        <v>30328</v>
      </c>
    </row>
    <row r="686" spans="1:26" ht="13.2" x14ac:dyDescent="0.25">
      <c r="A686" s="15">
        <v>22401</v>
      </c>
      <c r="B686" s="15">
        <v>88929</v>
      </c>
      <c r="C686" s="16">
        <v>43952</v>
      </c>
      <c r="D686" s="16">
        <v>43952</v>
      </c>
      <c r="E686" s="15" t="s">
        <v>983</v>
      </c>
      <c r="F686" s="15">
        <v>7.0000000000000007E-2</v>
      </c>
      <c r="G686" s="15">
        <v>11.37</v>
      </c>
      <c r="H686" s="15">
        <v>-539.59</v>
      </c>
      <c r="I686" s="15" t="s">
        <v>4646</v>
      </c>
      <c r="J686" s="15" t="s">
        <v>4646</v>
      </c>
      <c r="K686" s="15">
        <v>415.88</v>
      </c>
      <c r="L686" s="15">
        <v>1</v>
      </c>
      <c r="M686" s="15">
        <v>394.51</v>
      </c>
      <c r="N686" s="15">
        <v>381</v>
      </c>
      <c r="O686" s="15" t="s">
        <v>2412</v>
      </c>
      <c r="P686" s="15" t="s">
        <v>714</v>
      </c>
      <c r="Q686" s="15" t="s">
        <v>724</v>
      </c>
      <c r="R686" s="15" t="s">
        <v>725</v>
      </c>
      <c r="S686" s="15" t="s">
        <v>734</v>
      </c>
      <c r="T686" s="15" t="s">
        <v>743</v>
      </c>
      <c r="U686" s="15" t="s">
        <v>968</v>
      </c>
      <c r="V686" s="15">
        <v>0.56999999999999995</v>
      </c>
      <c r="W686" s="15" t="s">
        <v>718</v>
      </c>
      <c r="X686" s="15" t="s">
        <v>1011</v>
      </c>
      <c r="Y686" s="15" t="s">
        <v>1609</v>
      </c>
      <c r="Z686" s="15">
        <v>61701</v>
      </c>
    </row>
    <row r="687" spans="1:26" ht="13.2" x14ac:dyDescent="0.25">
      <c r="A687" s="15">
        <v>23782</v>
      </c>
      <c r="B687" s="15">
        <v>87452</v>
      </c>
      <c r="C687" s="16">
        <v>43953</v>
      </c>
      <c r="D687" s="16">
        <v>43955</v>
      </c>
      <c r="E687" s="15" t="s">
        <v>982</v>
      </c>
      <c r="F687" s="15">
        <v>0.08</v>
      </c>
      <c r="G687" s="15">
        <v>1.3</v>
      </c>
      <c r="H687" s="15">
        <v>28.4</v>
      </c>
      <c r="I687" s="15">
        <v>28.4</v>
      </c>
      <c r="J687" s="15" t="s">
        <v>4646</v>
      </c>
      <c r="K687" s="15">
        <v>4</v>
      </c>
      <c r="L687" s="15">
        <v>14</v>
      </c>
      <c r="M687" s="15">
        <v>51.99</v>
      </c>
      <c r="N687" s="15">
        <v>2531</v>
      </c>
      <c r="O687" s="15" t="s">
        <v>3069</v>
      </c>
      <c r="P687" s="15" t="s">
        <v>714</v>
      </c>
      <c r="Q687" s="15" t="s">
        <v>722</v>
      </c>
      <c r="R687" s="15" t="s">
        <v>725</v>
      </c>
      <c r="S687" s="15" t="s">
        <v>730</v>
      </c>
      <c r="T687" s="15" t="s">
        <v>742</v>
      </c>
      <c r="U687" s="15" t="s">
        <v>753</v>
      </c>
      <c r="V687" s="15">
        <v>0.37</v>
      </c>
      <c r="W687" s="15" t="s">
        <v>719</v>
      </c>
      <c r="X687" s="15" t="s">
        <v>1040</v>
      </c>
      <c r="Y687" s="15" t="s">
        <v>1629</v>
      </c>
      <c r="Z687" s="15">
        <v>93422</v>
      </c>
    </row>
    <row r="688" spans="1:26" ht="13.2" x14ac:dyDescent="0.25">
      <c r="A688" s="15">
        <v>18879</v>
      </c>
      <c r="B688" s="15">
        <v>89209</v>
      </c>
      <c r="C688" s="16">
        <v>43954</v>
      </c>
      <c r="D688" s="16">
        <v>43955</v>
      </c>
      <c r="E688" s="15" t="s">
        <v>983</v>
      </c>
      <c r="F688" s="15">
        <v>0.08</v>
      </c>
      <c r="G688" s="15">
        <v>7.96</v>
      </c>
      <c r="H688" s="15">
        <v>-88.82</v>
      </c>
      <c r="I688" s="15" t="s">
        <v>4646</v>
      </c>
      <c r="J688" s="15" t="s">
        <v>4646</v>
      </c>
      <c r="K688" s="15">
        <v>8.09</v>
      </c>
      <c r="L688" s="15">
        <v>10</v>
      </c>
      <c r="M688" s="15">
        <v>80.349999999999994</v>
      </c>
      <c r="N688" s="15">
        <v>1869</v>
      </c>
      <c r="O688" s="15" t="s">
        <v>3493</v>
      </c>
      <c r="P688" s="15" t="s">
        <v>714</v>
      </c>
      <c r="Q688" s="15" t="s">
        <v>723</v>
      </c>
      <c r="R688" s="15" t="s">
        <v>727</v>
      </c>
      <c r="S688" s="15" t="s">
        <v>736</v>
      </c>
      <c r="T688" s="15" t="s">
        <v>743</v>
      </c>
      <c r="U688" s="15" t="s">
        <v>848</v>
      </c>
      <c r="V688" s="15">
        <v>0.49</v>
      </c>
      <c r="W688" s="15" t="s">
        <v>719</v>
      </c>
      <c r="X688" s="15" t="s">
        <v>1020</v>
      </c>
      <c r="Y688" s="15" t="s">
        <v>1366</v>
      </c>
      <c r="Z688" s="15">
        <v>88310</v>
      </c>
    </row>
    <row r="689" spans="1:26" ht="13.2" x14ac:dyDescent="0.25">
      <c r="A689" s="15">
        <v>23524</v>
      </c>
      <c r="B689" s="15">
        <v>86645</v>
      </c>
      <c r="C689" s="16">
        <v>43954</v>
      </c>
      <c r="D689" s="16">
        <v>43956</v>
      </c>
      <c r="E689" s="15" t="s">
        <v>984</v>
      </c>
      <c r="F689" s="15">
        <v>0.09</v>
      </c>
      <c r="G689" s="15">
        <v>19.510000000000002</v>
      </c>
      <c r="H689" s="15">
        <v>-163.53</v>
      </c>
      <c r="I689" s="15" t="s">
        <v>4646</v>
      </c>
      <c r="J689" s="15">
        <v>-147.72</v>
      </c>
      <c r="K689" s="15">
        <v>30.98</v>
      </c>
      <c r="L689" s="15">
        <v>18</v>
      </c>
      <c r="M689" s="15">
        <v>514.62</v>
      </c>
      <c r="N689" s="15">
        <v>1680</v>
      </c>
      <c r="O689" s="15" t="s">
        <v>1996</v>
      </c>
      <c r="P689" s="15" t="s">
        <v>714</v>
      </c>
      <c r="Q689" s="15" t="s">
        <v>723</v>
      </c>
      <c r="R689" s="15" t="s">
        <v>725</v>
      </c>
      <c r="S689" s="15" t="s">
        <v>732</v>
      </c>
      <c r="T689" s="15" t="s">
        <v>743</v>
      </c>
      <c r="U689" s="15" t="s">
        <v>143</v>
      </c>
      <c r="V689" s="15">
        <v>0.36</v>
      </c>
      <c r="W689" s="15" t="s">
        <v>720</v>
      </c>
      <c r="X689" s="15" t="s">
        <v>1068</v>
      </c>
      <c r="Y689" s="15" t="s">
        <v>1491</v>
      </c>
      <c r="Z689" s="15">
        <v>45014</v>
      </c>
    </row>
    <row r="690" spans="1:26" ht="13.2" x14ac:dyDescent="0.25">
      <c r="A690" s="15">
        <v>23525</v>
      </c>
      <c r="B690" s="15">
        <v>86645</v>
      </c>
      <c r="C690" s="16">
        <v>43954</v>
      </c>
      <c r="D690" s="16">
        <v>43956</v>
      </c>
      <c r="E690" s="15" t="s">
        <v>984</v>
      </c>
      <c r="F690" s="15">
        <v>0.03</v>
      </c>
      <c r="G690" s="15">
        <v>10.25</v>
      </c>
      <c r="H690" s="15">
        <v>554.77</v>
      </c>
      <c r="I690" s="15">
        <v>554.77</v>
      </c>
      <c r="J690" s="15" t="s">
        <v>4646</v>
      </c>
      <c r="K690" s="15">
        <v>49.34</v>
      </c>
      <c r="L690" s="15">
        <v>17</v>
      </c>
      <c r="M690" s="15">
        <v>817.32</v>
      </c>
      <c r="N690" s="15">
        <v>1680</v>
      </c>
      <c r="O690" s="15" t="s">
        <v>1996</v>
      </c>
      <c r="P690" s="15" t="s">
        <v>714</v>
      </c>
      <c r="Q690" s="15" t="s">
        <v>723</v>
      </c>
      <c r="R690" s="15" t="s">
        <v>727</v>
      </c>
      <c r="S690" s="15" t="s">
        <v>736</v>
      </c>
      <c r="T690" s="15" t="s">
        <v>748</v>
      </c>
      <c r="U690" s="15" t="s">
        <v>827</v>
      </c>
      <c r="V690" s="15">
        <v>0.56999999999999995</v>
      </c>
      <c r="W690" s="15" t="s">
        <v>720</v>
      </c>
      <c r="X690" s="15" t="s">
        <v>1068</v>
      </c>
      <c r="Y690" s="15" t="s">
        <v>1491</v>
      </c>
      <c r="Z690" s="15">
        <v>45014</v>
      </c>
    </row>
    <row r="691" spans="1:26" ht="13.2" x14ac:dyDescent="0.25">
      <c r="A691" s="15">
        <v>18261</v>
      </c>
      <c r="B691" s="15">
        <v>87277</v>
      </c>
      <c r="C691" s="16">
        <v>43955</v>
      </c>
      <c r="D691" s="16">
        <v>43956</v>
      </c>
      <c r="E691" s="15" t="s">
        <v>985</v>
      </c>
      <c r="F691" s="15">
        <v>0.06</v>
      </c>
      <c r="G691" s="15">
        <v>24.49</v>
      </c>
      <c r="H691" s="15">
        <v>2639.4708000000001</v>
      </c>
      <c r="I691" s="15">
        <v>2639.4708000000001</v>
      </c>
      <c r="J691" s="15">
        <v>-80.502760000000009</v>
      </c>
      <c r="K691" s="15">
        <v>276.2</v>
      </c>
      <c r="L691" s="15">
        <v>14</v>
      </c>
      <c r="M691" s="15">
        <v>3825.32</v>
      </c>
      <c r="N691" s="15">
        <v>335</v>
      </c>
      <c r="O691" s="15" t="s">
        <v>2735</v>
      </c>
      <c r="P691" s="15" t="s">
        <v>714</v>
      </c>
      <c r="Q691" s="15" t="s">
        <v>724</v>
      </c>
      <c r="R691" s="15" t="s">
        <v>727</v>
      </c>
      <c r="S691" s="15" t="s">
        <v>731</v>
      </c>
      <c r="T691" s="15" t="s">
        <v>748</v>
      </c>
      <c r="U691" s="15" t="s">
        <v>217</v>
      </c>
      <c r="V691" s="15"/>
      <c r="W691" s="15" t="s">
        <v>719</v>
      </c>
      <c r="X691" s="15" t="s">
        <v>1016</v>
      </c>
      <c r="Y691" s="15" t="s">
        <v>1170</v>
      </c>
      <c r="Z691" s="15">
        <v>97504</v>
      </c>
    </row>
    <row r="692" spans="1:26" ht="13.2" x14ac:dyDescent="0.25">
      <c r="A692" s="15">
        <v>18262</v>
      </c>
      <c r="B692" s="15">
        <v>87277</v>
      </c>
      <c r="C692" s="16">
        <v>43955</v>
      </c>
      <c r="D692" s="16">
        <v>43955</v>
      </c>
      <c r="E692" s="15" t="s">
        <v>985</v>
      </c>
      <c r="F692" s="15">
        <v>0.09</v>
      </c>
      <c r="G692" s="15">
        <v>5.29</v>
      </c>
      <c r="H692" s="15">
        <v>-5.2</v>
      </c>
      <c r="I692" s="15" t="s">
        <v>4646</v>
      </c>
      <c r="J692" s="15">
        <v>-28.256800000000002</v>
      </c>
      <c r="K692" s="15">
        <v>6.28</v>
      </c>
      <c r="L692" s="15">
        <v>1</v>
      </c>
      <c r="M692" s="15">
        <v>8.5299999999999994</v>
      </c>
      <c r="N692" s="15">
        <v>335</v>
      </c>
      <c r="O692" s="15" t="s">
        <v>3903</v>
      </c>
      <c r="P692" s="15" t="s">
        <v>714</v>
      </c>
      <c r="Q692" s="15" t="s">
        <v>724</v>
      </c>
      <c r="R692" s="15" t="s">
        <v>727</v>
      </c>
      <c r="S692" s="15" t="s">
        <v>736</v>
      </c>
      <c r="T692" s="15" t="s">
        <v>743</v>
      </c>
      <c r="U692" s="15" t="s">
        <v>843</v>
      </c>
      <c r="V692" s="15">
        <v>0.43</v>
      </c>
      <c r="W692" s="15" t="s">
        <v>719</v>
      </c>
      <c r="X692" s="15" t="s">
        <v>1016</v>
      </c>
      <c r="Y692" s="15" t="s">
        <v>1170</v>
      </c>
      <c r="Z692" s="15">
        <v>97504</v>
      </c>
    </row>
    <row r="693" spans="1:26" ht="13.2" x14ac:dyDescent="0.25">
      <c r="A693" s="15">
        <v>18428</v>
      </c>
      <c r="B693" s="15">
        <v>87905</v>
      </c>
      <c r="C693" s="16">
        <v>43955</v>
      </c>
      <c r="D693" s="16">
        <v>43958</v>
      </c>
      <c r="E693" s="15" t="s">
        <v>981</v>
      </c>
      <c r="F693" s="15">
        <v>0.05</v>
      </c>
      <c r="G693" s="15">
        <v>19.989999999999998</v>
      </c>
      <c r="H693" s="15">
        <v>943</v>
      </c>
      <c r="I693" s="15">
        <v>943</v>
      </c>
      <c r="J693" s="15">
        <v>-227.9</v>
      </c>
      <c r="K693" s="15">
        <v>178.47</v>
      </c>
      <c r="L693" s="15">
        <v>9</v>
      </c>
      <c r="M693" s="15">
        <v>1531.31</v>
      </c>
      <c r="N693" s="15">
        <v>411</v>
      </c>
      <c r="O693" s="15" t="s">
        <v>3487</v>
      </c>
      <c r="P693" s="15" t="s">
        <v>715</v>
      </c>
      <c r="Q693" s="15" t="s">
        <v>723</v>
      </c>
      <c r="R693" s="15" t="s">
        <v>725</v>
      </c>
      <c r="S693" s="15" t="s">
        <v>734</v>
      </c>
      <c r="T693" s="15" t="s">
        <v>743</v>
      </c>
      <c r="U693" s="15" t="s">
        <v>686</v>
      </c>
      <c r="V693" s="15">
        <v>0.55000000000000004</v>
      </c>
      <c r="W693" s="15" t="s">
        <v>719</v>
      </c>
      <c r="X693" s="15" t="s">
        <v>1040</v>
      </c>
      <c r="Y693" s="15" t="s">
        <v>1233</v>
      </c>
      <c r="Z693" s="15">
        <v>94601</v>
      </c>
    </row>
    <row r="694" spans="1:26" ht="13.2" x14ac:dyDescent="0.25">
      <c r="A694" s="15">
        <v>18628</v>
      </c>
      <c r="B694" s="15">
        <v>88588</v>
      </c>
      <c r="C694" s="16">
        <v>43955</v>
      </c>
      <c r="D694" s="16">
        <v>43957</v>
      </c>
      <c r="E694" s="15" t="s">
        <v>982</v>
      </c>
      <c r="F694" s="15">
        <v>7.0000000000000007E-2</v>
      </c>
      <c r="G694" s="15">
        <v>5.63</v>
      </c>
      <c r="H694" s="15">
        <v>-116.3455</v>
      </c>
      <c r="I694" s="15" t="s">
        <v>4646</v>
      </c>
      <c r="J694" s="15">
        <v>-21.72</v>
      </c>
      <c r="K694" s="15">
        <v>5.34</v>
      </c>
      <c r="L694" s="15">
        <v>13</v>
      </c>
      <c r="M694" s="15">
        <v>66.650000000000006</v>
      </c>
      <c r="N694" s="15">
        <v>3356</v>
      </c>
      <c r="O694" s="15" t="s">
        <v>2158</v>
      </c>
      <c r="P694" s="15" t="s">
        <v>714</v>
      </c>
      <c r="Q694" s="15" t="s">
        <v>724</v>
      </c>
      <c r="R694" s="15" t="s">
        <v>725</v>
      </c>
      <c r="S694" s="15" t="s">
        <v>104</v>
      </c>
      <c r="T694" s="15" t="s">
        <v>743</v>
      </c>
      <c r="U694" s="15" t="s">
        <v>781</v>
      </c>
      <c r="V694" s="15">
        <v>0.39</v>
      </c>
      <c r="W694" s="15" t="s">
        <v>719</v>
      </c>
      <c r="X694" s="15" t="s">
        <v>1064</v>
      </c>
      <c r="Y694" s="15" t="s">
        <v>1299</v>
      </c>
      <c r="Z694" s="15">
        <v>83616</v>
      </c>
    </row>
    <row r="695" spans="1:26" ht="13.2" x14ac:dyDescent="0.25">
      <c r="A695" s="15">
        <v>18629</v>
      </c>
      <c r="B695" s="15">
        <v>88588</v>
      </c>
      <c r="C695" s="16">
        <v>43955</v>
      </c>
      <c r="D695" s="16">
        <v>43956</v>
      </c>
      <c r="E695" s="15" t="s">
        <v>982</v>
      </c>
      <c r="F695" s="15">
        <v>0.03</v>
      </c>
      <c r="G695" s="15">
        <v>30</v>
      </c>
      <c r="H695" s="15">
        <v>1304.9000000000001</v>
      </c>
      <c r="I695" s="15">
        <v>1304.9000000000001</v>
      </c>
      <c r="J695" s="15">
        <v>-79.536000000000001</v>
      </c>
      <c r="K695" s="15">
        <v>160.97999999999999</v>
      </c>
      <c r="L695" s="15">
        <v>18</v>
      </c>
      <c r="M695" s="15">
        <v>2934.16</v>
      </c>
      <c r="N695" s="15">
        <v>3356</v>
      </c>
      <c r="O695" s="15" t="s">
        <v>3437</v>
      </c>
      <c r="P695" s="15" t="s">
        <v>716</v>
      </c>
      <c r="Q695" s="15" t="s">
        <v>724</v>
      </c>
      <c r="R695" s="15" t="s">
        <v>727</v>
      </c>
      <c r="S695" s="15" t="s">
        <v>731</v>
      </c>
      <c r="T695" s="15" t="s">
        <v>744</v>
      </c>
      <c r="U695" s="15" t="s">
        <v>609</v>
      </c>
      <c r="V695" s="15">
        <v>0.62</v>
      </c>
      <c r="W695" s="15" t="s">
        <v>719</v>
      </c>
      <c r="X695" s="15" t="s">
        <v>1064</v>
      </c>
      <c r="Y695" s="15" t="s">
        <v>1299</v>
      </c>
      <c r="Z695" s="15">
        <v>83616</v>
      </c>
    </row>
    <row r="696" spans="1:26" ht="13.2" x14ac:dyDescent="0.25">
      <c r="A696" s="15">
        <v>18630</v>
      </c>
      <c r="B696" s="15">
        <v>88588</v>
      </c>
      <c r="C696" s="16">
        <v>43955</v>
      </c>
      <c r="D696" s="16">
        <v>43955</v>
      </c>
      <c r="E696" s="15" t="s">
        <v>982</v>
      </c>
      <c r="F696" s="15">
        <v>0.04</v>
      </c>
      <c r="G696" s="15">
        <v>5.63</v>
      </c>
      <c r="H696" s="15">
        <v>605.04719999999998</v>
      </c>
      <c r="I696" s="15">
        <v>605.04719999999998</v>
      </c>
      <c r="J696" s="15">
        <v>-13.3</v>
      </c>
      <c r="K696" s="15">
        <v>65.989999999999995</v>
      </c>
      <c r="L696" s="15">
        <v>15</v>
      </c>
      <c r="M696" s="15">
        <v>876.88</v>
      </c>
      <c r="N696" s="15">
        <v>3356</v>
      </c>
      <c r="O696" s="15" t="s">
        <v>4090</v>
      </c>
      <c r="P696" s="15" t="s">
        <v>715</v>
      </c>
      <c r="Q696" s="15" t="s">
        <v>724</v>
      </c>
      <c r="R696" s="15" t="s">
        <v>726</v>
      </c>
      <c r="S696" s="15" t="s">
        <v>103</v>
      </c>
      <c r="T696" s="15" t="s">
        <v>743</v>
      </c>
      <c r="U696" s="15" t="s">
        <v>808</v>
      </c>
      <c r="V696" s="15">
        <v>0.56000000000000005</v>
      </c>
      <c r="W696" s="15" t="s">
        <v>719</v>
      </c>
      <c r="X696" s="15" t="s">
        <v>1064</v>
      </c>
      <c r="Y696" s="15" t="s">
        <v>1299</v>
      </c>
      <c r="Z696" s="15">
        <v>83616</v>
      </c>
    </row>
    <row r="697" spans="1:26" ht="13.2" x14ac:dyDescent="0.25">
      <c r="A697" s="15">
        <v>151</v>
      </c>
      <c r="B697" s="15">
        <v>962</v>
      </c>
      <c r="C697" s="16">
        <v>43956</v>
      </c>
      <c r="D697" s="16">
        <v>43958</v>
      </c>
      <c r="E697" s="15" t="s">
        <v>984</v>
      </c>
      <c r="F697" s="15">
        <v>0.06</v>
      </c>
      <c r="G697" s="15">
        <v>19.989999999999998</v>
      </c>
      <c r="H697" s="15">
        <v>1408.1865</v>
      </c>
      <c r="I697" s="15">
        <v>1408.1865</v>
      </c>
      <c r="J697" s="15">
        <v>-48.235999999999997</v>
      </c>
      <c r="K697" s="15">
        <v>122.99</v>
      </c>
      <c r="L697" s="15">
        <v>48</v>
      </c>
      <c r="M697" s="15">
        <v>5911.35</v>
      </c>
      <c r="N697" s="15">
        <v>2382</v>
      </c>
      <c r="O697" s="15" t="s">
        <v>3318</v>
      </c>
      <c r="P697" s="15" t="s">
        <v>714</v>
      </c>
      <c r="Q697" s="15" t="s">
        <v>722</v>
      </c>
      <c r="R697" s="15" t="s">
        <v>725</v>
      </c>
      <c r="S697" s="15" t="s">
        <v>104</v>
      </c>
      <c r="T697" s="15" t="s">
        <v>743</v>
      </c>
      <c r="U697" s="15" t="s">
        <v>970</v>
      </c>
      <c r="V697" s="15">
        <v>0.37</v>
      </c>
      <c r="W697" s="15" t="s">
        <v>720</v>
      </c>
      <c r="X697" s="15" t="s">
        <v>1022</v>
      </c>
      <c r="Y697" s="15" t="s">
        <v>1008</v>
      </c>
      <c r="Z697" s="15">
        <v>10024</v>
      </c>
    </row>
    <row r="698" spans="1:26" ht="13.2" x14ac:dyDescent="0.25">
      <c r="A698" s="15">
        <v>152</v>
      </c>
      <c r="B698" s="15">
        <v>962</v>
      </c>
      <c r="C698" s="16">
        <v>43956</v>
      </c>
      <c r="D698" s="16">
        <v>43958</v>
      </c>
      <c r="E698" s="15" t="s">
        <v>984</v>
      </c>
      <c r="F698" s="15">
        <v>0.08</v>
      </c>
      <c r="G698" s="15">
        <v>60</v>
      </c>
      <c r="H698" s="15">
        <v>-1069.72</v>
      </c>
      <c r="I698" s="15" t="s">
        <v>4646</v>
      </c>
      <c r="J698" s="15">
        <v>-5.0716000000000001</v>
      </c>
      <c r="K698" s="15">
        <v>68.81</v>
      </c>
      <c r="L698" s="15">
        <v>68</v>
      </c>
      <c r="M698" s="15">
        <v>4649.8500000000004</v>
      </c>
      <c r="N698" s="15">
        <v>2382</v>
      </c>
      <c r="O698" s="15" t="s">
        <v>3641</v>
      </c>
      <c r="P698" s="15" t="s">
        <v>716</v>
      </c>
      <c r="Q698" s="15" t="s">
        <v>722</v>
      </c>
      <c r="R698" s="15" t="s">
        <v>725</v>
      </c>
      <c r="S698" s="15" t="s">
        <v>733</v>
      </c>
      <c r="T698" s="15" t="s">
        <v>744</v>
      </c>
      <c r="U698" s="15" t="s">
        <v>582</v>
      </c>
      <c r="V698" s="15">
        <v>0.41</v>
      </c>
      <c r="W698" s="15" t="s">
        <v>720</v>
      </c>
      <c r="X698" s="15" t="s">
        <v>1022</v>
      </c>
      <c r="Y698" s="15" t="s">
        <v>1008</v>
      </c>
      <c r="Z698" s="15">
        <v>10024</v>
      </c>
    </row>
    <row r="699" spans="1:26" ht="13.2" x14ac:dyDescent="0.25">
      <c r="A699" s="15">
        <v>18151</v>
      </c>
      <c r="B699" s="15">
        <v>86655</v>
      </c>
      <c r="C699" s="16">
        <v>43956</v>
      </c>
      <c r="D699" s="16">
        <v>43958</v>
      </c>
      <c r="E699" s="15" t="s">
        <v>984</v>
      </c>
      <c r="F699" s="15">
        <v>0.06</v>
      </c>
      <c r="G699" s="15">
        <v>19.989999999999998</v>
      </c>
      <c r="H699" s="15">
        <v>1019.7095999999999</v>
      </c>
      <c r="I699" s="15">
        <v>1019.7095999999999</v>
      </c>
      <c r="J699" s="15">
        <v>-132.26150000000001</v>
      </c>
      <c r="K699" s="15">
        <v>122.99</v>
      </c>
      <c r="L699" s="15">
        <v>12</v>
      </c>
      <c r="M699" s="15">
        <v>1477.84</v>
      </c>
      <c r="N699" s="15">
        <v>2379</v>
      </c>
      <c r="O699" s="15" t="s">
        <v>3936</v>
      </c>
      <c r="P699" s="15" t="s">
        <v>714</v>
      </c>
      <c r="Q699" s="15" t="s">
        <v>722</v>
      </c>
      <c r="R699" s="15" t="s">
        <v>725</v>
      </c>
      <c r="S699" s="15" t="s">
        <v>104</v>
      </c>
      <c r="T699" s="15" t="s">
        <v>743</v>
      </c>
      <c r="U699" s="15" t="s">
        <v>970</v>
      </c>
      <c r="V699" s="15">
        <v>0.37</v>
      </c>
      <c r="W699" s="15" t="s">
        <v>718</v>
      </c>
      <c r="X699" s="15" t="s">
        <v>1056</v>
      </c>
      <c r="Y699" s="15" t="s">
        <v>1049</v>
      </c>
      <c r="Z699" s="15">
        <v>48135</v>
      </c>
    </row>
    <row r="700" spans="1:26" ht="13.2" x14ac:dyDescent="0.25">
      <c r="A700" s="15">
        <v>18152</v>
      </c>
      <c r="B700" s="15">
        <v>86655</v>
      </c>
      <c r="C700" s="16">
        <v>43956</v>
      </c>
      <c r="D700" s="16">
        <v>43958</v>
      </c>
      <c r="E700" s="15" t="s">
        <v>984</v>
      </c>
      <c r="F700" s="15">
        <v>0.08</v>
      </c>
      <c r="G700" s="15">
        <v>60</v>
      </c>
      <c r="H700" s="15">
        <v>-1069.72</v>
      </c>
      <c r="I700" s="15" t="s">
        <v>4646</v>
      </c>
      <c r="J700" s="15">
        <v>-6.04</v>
      </c>
      <c r="K700" s="15">
        <v>68.81</v>
      </c>
      <c r="L700" s="15">
        <v>17</v>
      </c>
      <c r="M700" s="15">
        <v>1162.46</v>
      </c>
      <c r="N700" s="15">
        <v>2380</v>
      </c>
      <c r="O700" s="15" t="s">
        <v>3864</v>
      </c>
      <c r="P700" s="15" t="s">
        <v>716</v>
      </c>
      <c r="Q700" s="15" t="s">
        <v>722</v>
      </c>
      <c r="R700" s="15" t="s">
        <v>725</v>
      </c>
      <c r="S700" s="15" t="s">
        <v>733</v>
      </c>
      <c r="T700" s="15" t="s">
        <v>744</v>
      </c>
      <c r="U700" s="15" t="s">
        <v>582</v>
      </c>
      <c r="V700" s="15">
        <v>0.41</v>
      </c>
      <c r="W700" s="15" t="s">
        <v>718</v>
      </c>
      <c r="X700" s="15" t="s">
        <v>1056</v>
      </c>
      <c r="Y700" s="15" t="s">
        <v>1117</v>
      </c>
      <c r="Z700" s="15">
        <v>49505</v>
      </c>
    </row>
    <row r="701" spans="1:26" ht="13.2" x14ac:dyDescent="0.25">
      <c r="A701" s="15">
        <v>21918</v>
      </c>
      <c r="B701" s="15">
        <v>87029</v>
      </c>
      <c r="C701" s="16">
        <v>43956</v>
      </c>
      <c r="D701" s="16">
        <v>43956</v>
      </c>
      <c r="E701" s="15" t="s">
        <v>982</v>
      </c>
      <c r="F701" s="15">
        <v>0.05</v>
      </c>
      <c r="G701" s="15">
        <v>9.18</v>
      </c>
      <c r="H701" s="15">
        <v>308.67</v>
      </c>
      <c r="I701" s="15">
        <v>308.67</v>
      </c>
      <c r="J701" s="15">
        <v>-56.828400000000002</v>
      </c>
      <c r="K701" s="15">
        <v>30.98</v>
      </c>
      <c r="L701" s="15">
        <v>15</v>
      </c>
      <c r="M701" s="15">
        <v>462.57</v>
      </c>
      <c r="N701" s="15">
        <v>2509</v>
      </c>
      <c r="O701" s="15" t="s">
        <v>4097</v>
      </c>
      <c r="P701" s="15" t="s">
        <v>714</v>
      </c>
      <c r="Q701" s="15" t="s">
        <v>721</v>
      </c>
      <c r="R701" s="15" t="s">
        <v>725</v>
      </c>
      <c r="S701" s="15" t="s">
        <v>730</v>
      </c>
      <c r="T701" s="15" t="s">
        <v>743</v>
      </c>
      <c r="U701" s="15" t="s">
        <v>194</v>
      </c>
      <c r="V701" s="15">
        <v>0.4</v>
      </c>
      <c r="W701" s="15" t="s">
        <v>720</v>
      </c>
      <c r="X701" s="15" t="s">
        <v>1033</v>
      </c>
      <c r="Y701" s="15" t="s">
        <v>1335</v>
      </c>
      <c r="Z701" s="15">
        <v>4106</v>
      </c>
    </row>
    <row r="702" spans="1:26" ht="13.2" x14ac:dyDescent="0.25">
      <c r="A702" s="15">
        <v>23416</v>
      </c>
      <c r="B702" s="15">
        <v>90109</v>
      </c>
      <c r="C702" s="16">
        <v>43956</v>
      </c>
      <c r="D702" s="16">
        <v>43956</v>
      </c>
      <c r="E702" s="15" t="s">
        <v>984</v>
      </c>
      <c r="F702" s="15">
        <v>0.04</v>
      </c>
      <c r="G702" s="15">
        <v>3.99</v>
      </c>
      <c r="H702" s="15">
        <v>1389.5771999999999</v>
      </c>
      <c r="I702" s="15">
        <v>1389.5771999999999</v>
      </c>
      <c r="J702" s="15" t="s">
        <v>4646</v>
      </c>
      <c r="K702" s="15">
        <v>120.98</v>
      </c>
      <c r="L702" s="15">
        <v>17</v>
      </c>
      <c r="M702" s="15">
        <v>2013.88</v>
      </c>
      <c r="N702" s="15">
        <v>2273</v>
      </c>
      <c r="O702" s="15" t="s">
        <v>1982</v>
      </c>
      <c r="P702" s="15" t="s">
        <v>714</v>
      </c>
      <c r="Q702" s="15" t="s">
        <v>724</v>
      </c>
      <c r="R702" s="15" t="s">
        <v>725</v>
      </c>
      <c r="S702" s="15" t="s">
        <v>733</v>
      </c>
      <c r="T702" s="15" t="s">
        <v>743</v>
      </c>
      <c r="U702" s="15" t="s">
        <v>175</v>
      </c>
      <c r="V702" s="15">
        <v>0.6</v>
      </c>
      <c r="W702" s="15" t="s">
        <v>718</v>
      </c>
      <c r="X702" s="15" t="s">
        <v>1018</v>
      </c>
      <c r="Y702" s="15" t="s">
        <v>1523</v>
      </c>
      <c r="Z702" s="15">
        <v>78550</v>
      </c>
    </row>
    <row r="703" spans="1:26" ht="13.2" x14ac:dyDescent="0.25">
      <c r="A703" s="15">
        <v>23417</v>
      </c>
      <c r="B703" s="15">
        <v>90109</v>
      </c>
      <c r="C703" s="16">
        <v>43956</v>
      </c>
      <c r="D703" s="16">
        <v>43956</v>
      </c>
      <c r="E703" s="15" t="s">
        <v>984</v>
      </c>
      <c r="F703" s="15">
        <v>0.02</v>
      </c>
      <c r="G703" s="15">
        <v>5</v>
      </c>
      <c r="H703" s="15">
        <v>-222.816</v>
      </c>
      <c r="I703" s="15" t="s">
        <v>4646</v>
      </c>
      <c r="J703" s="15" t="s">
        <v>4646</v>
      </c>
      <c r="K703" s="15">
        <v>55.99</v>
      </c>
      <c r="L703" s="15">
        <v>4</v>
      </c>
      <c r="M703" s="15">
        <v>201.32</v>
      </c>
      <c r="N703" s="15">
        <v>2273</v>
      </c>
      <c r="O703" s="15" t="s">
        <v>3174</v>
      </c>
      <c r="P703" s="15" t="s">
        <v>714</v>
      </c>
      <c r="Q703" s="15" t="s">
        <v>724</v>
      </c>
      <c r="R703" s="15" t="s">
        <v>726</v>
      </c>
      <c r="S703" s="15" t="s">
        <v>103</v>
      </c>
      <c r="T703" s="15" t="s">
        <v>745</v>
      </c>
      <c r="U703" s="15" t="s">
        <v>320</v>
      </c>
      <c r="V703" s="15">
        <v>0.83</v>
      </c>
      <c r="W703" s="15" t="s">
        <v>718</v>
      </c>
      <c r="X703" s="15" t="s">
        <v>1018</v>
      </c>
      <c r="Y703" s="15" t="s">
        <v>1523</v>
      </c>
      <c r="Z703" s="15">
        <v>78550</v>
      </c>
    </row>
    <row r="704" spans="1:26" ht="13.2" x14ac:dyDescent="0.25">
      <c r="A704" s="15">
        <v>23418</v>
      </c>
      <c r="B704" s="15">
        <v>90109</v>
      </c>
      <c r="C704" s="16">
        <v>43956</v>
      </c>
      <c r="D704" s="16">
        <v>43960</v>
      </c>
      <c r="E704" s="15" t="s">
        <v>984</v>
      </c>
      <c r="F704" s="15">
        <v>0.05</v>
      </c>
      <c r="G704" s="15">
        <v>15.68</v>
      </c>
      <c r="H704" s="15">
        <v>-133.71</v>
      </c>
      <c r="I704" s="15" t="s">
        <v>4646</v>
      </c>
      <c r="J704" s="15" t="s">
        <v>4646</v>
      </c>
      <c r="K704" s="15">
        <v>23.99</v>
      </c>
      <c r="L704" s="15">
        <v>12</v>
      </c>
      <c r="M704" s="15">
        <v>298.51</v>
      </c>
      <c r="N704" s="15">
        <v>2274</v>
      </c>
      <c r="O704" s="15" t="s">
        <v>3501</v>
      </c>
      <c r="P704" s="15" t="s">
        <v>716</v>
      </c>
      <c r="Q704" s="15" t="s">
        <v>724</v>
      </c>
      <c r="R704" s="15" t="s">
        <v>727</v>
      </c>
      <c r="S704" s="15" t="s">
        <v>736</v>
      </c>
      <c r="T704" s="15" t="s">
        <v>744</v>
      </c>
      <c r="U704" s="15" t="s">
        <v>305</v>
      </c>
      <c r="V704" s="15">
        <v>0.62</v>
      </c>
      <c r="W704" s="15" t="s">
        <v>718</v>
      </c>
      <c r="X704" s="15" t="s">
        <v>1018</v>
      </c>
      <c r="Y704" s="15" t="s">
        <v>1000</v>
      </c>
      <c r="Z704" s="15">
        <v>77036</v>
      </c>
    </row>
    <row r="705" spans="1:26" ht="13.2" x14ac:dyDescent="0.25">
      <c r="A705" s="15">
        <v>25129</v>
      </c>
      <c r="B705" s="15">
        <v>90538</v>
      </c>
      <c r="C705" s="16">
        <v>43957</v>
      </c>
      <c r="D705" s="16">
        <v>43958</v>
      </c>
      <c r="E705" s="15" t="s">
        <v>985</v>
      </c>
      <c r="F705" s="15">
        <v>0.02</v>
      </c>
      <c r="G705" s="15">
        <v>75.23</v>
      </c>
      <c r="H705" s="15">
        <v>-634.86540000000002</v>
      </c>
      <c r="I705" s="15" t="s">
        <v>4646</v>
      </c>
      <c r="J705" s="15">
        <v>-70.885999999999996</v>
      </c>
      <c r="K705" s="15">
        <v>417.4</v>
      </c>
      <c r="L705" s="15">
        <v>1</v>
      </c>
      <c r="M705" s="15">
        <v>471.21</v>
      </c>
      <c r="N705" s="15">
        <v>1416</v>
      </c>
      <c r="O705" s="15" t="s">
        <v>3772</v>
      </c>
      <c r="P705" s="15" t="s">
        <v>716</v>
      </c>
      <c r="Q705" s="15" t="s">
        <v>722</v>
      </c>
      <c r="R705" s="15" t="s">
        <v>727</v>
      </c>
      <c r="S705" s="15" t="s">
        <v>735</v>
      </c>
      <c r="T705" s="15" t="s">
        <v>746</v>
      </c>
      <c r="U705" s="15" t="s">
        <v>330</v>
      </c>
      <c r="V705" s="15">
        <v>0.79</v>
      </c>
      <c r="W705" s="15" t="s">
        <v>718</v>
      </c>
      <c r="X705" s="15" t="s">
        <v>1089</v>
      </c>
      <c r="Y705" s="15" t="s">
        <v>1129</v>
      </c>
      <c r="Z705" s="15">
        <v>46203</v>
      </c>
    </row>
    <row r="706" spans="1:26" ht="13.2" x14ac:dyDescent="0.25">
      <c r="A706" s="15">
        <v>25271</v>
      </c>
      <c r="B706" s="15">
        <v>86752</v>
      </c>
      <c r="C706" s="16">
        <v>43957</v>
      </c>
      <c r="D706" s="16">
        <v>43957</v>
      </c>
      <c r="E706" s="15" t="s">
        <v>981</v>
      </c>
      <c r="F706" s="15">
        <v>0.04</v>
      </c>
      <c r="G706" s="15">
        <v>2.15</v>
      </c>
      <c r="H706" s="15">
        <v>-23.072000000000003</v>
      </c>
      <c r="I706" s="15" t="s">
        <v>4646</v>
      </c>
      <c r="J706" s="15" t="s">
        <v>4646</v>
      </c>
      <c r="K706" s="15">
        <v>9.11</v>
      </c>
      <c r="L706" s="15">
        <v>11</v>
      </c>
      <c r="M706" s="15">
        <v>100.87</v>
      </c>
      <c r="N706" s="15">
        <v>2420</v>
      </c>
      <c r="O706" s="15" t="s">
        <v>2059</v>
      </c>
      <c r="P706" s="15" t="s">
        <v>714</v>
      </c>
      <c r="Q706" s="15" t="s">
        <v>723</v>
      </c>
      <c r="R706" s="15" t="s">
        <v>725</v>
      </c>
      <c r="S706" s="15" t="s">
        <v>730</v>
      </c>
      <c r="T706" s="15" t="s">
        <v>742</v>
      </c>
      <c r="U706" s="15" t="s">
        <v>509</v>
      </c>
      <c r="V706" s="15">
        <v>0.4</v>
      </c>
      <c r="W706" s="15" t="s">
        <v>717</v>
      </c>
      <c r="X706" s="15" t="s">
        <v>1114</v>
      </c>
      <c r="Y706" s="15" t="s">
        <v>1204</v>
      </c>
      <c r="Z706" s="15">
        <v>23223</v>
      </c>
    </row>
    <row r="707" spans="1:26" ht="13.2" x14ac:dyDescent="0.25">
      <c r="A707" s="15">
        <v>5816</v>
      </c>
      <c r="B707" s="15">
        <v>41253</v>
      </c>
      <c r="C707" s="16">
        <v>43958</v>
      </c>
      <c r="D707" s="16">
        <v>43960</v>
      </c>
      <c r="E707" s="15" t="s">
        <v>982</v>
      </c>
      <c r="F707" s="15">
        <v>7.0000000000000007E-2</v>
      </c>
      <c r="G707" s="15">
        <v>7.18</v>
      </c>
      <c r="H707" s="15">
        <v>-807.59</v>
      </c>
      <c r="I707" s="15" t="s">
        <v>4646</v>
      </c>
      <c r="J707" s="15" t="s">
        <v>4646</v>
      </c>
      <c r="K707" s="15">
        <v>300.97000000000003</v>
      </c>
      <c r="L707" s="15">
        <v>7</v>
      </c>
      <c r="M707" s="15">
        <v>2037.69</v>
      </c>
      <c r="N707" s="15">
        <v>3079</v>
      </c>
      <c r="O707" s="15" t="s">
        <v>1927</v>
      </c>
      <c r="P707" s="15" t="s">
        <v>714</v>
      </c>
      <c r="Q707" s="15" t="s">
        <v>722</v>
      </c>
      <c r="R707" s="15" t="s">
        <v>726</v>
      </c>
      <c r="S707" s="15" t="s">
        <v>729</v>
      </c>
      <c r="T707" s="15" t="s">
        <v>743</v>
      </c>
      <c r="U707" s="15" t="s">
        <v>608</v>
      </c>
      <c r="V707" s="15">
        <v>0.48</v>
      </c>
      <c r="W707" s="15" t="s">
        <v>720</v>
      </c>
      <c r="X707" s="15" t="s">
        <v>1074</v>
      </c>
      <c r="Y707" s="15" t="s">
        <v>999</v>
      </c>
      <c r="Z707" s="15">
        <v>19112</v>
      </c>
    </row>
    <row r="708" spans="1:26" ht="13.2" x14ac:dyDescent="0.25">
      <c r="A708" s="15">
        <v>18244</v>
      </c>
      <c r="B708" s="15">
        <v>87193</v>
      </c>
      <c r="C708" s="16">
        <v>43958</v>
      </c>
      <c r="D708" s="16">
        <v>43960</v>
      </c>
      <c r="E708" s="15" t="s">
        <v>981</v>
      </c>
      <c r="F708" s="15">
        <v>0.05</v>
      </c>
      <c r="G708" s="15">
        <v>1.1000000000000001</v>
      </c>
      <c r="H708" s="15">
        <v>149.166</v>
      </c>
      <c r="I708" s="15">
        <v>149.166</v>
      </c>
      <c r="J708" s="15" t="s">
        <v>4646</v>
      </c>
      <c r="K708" s="15">
        <v>35.99</v>
      </c>
      <c r="L708" s="15">
        <v>9</v>
      </c>
      <c r="M708" s="15">
        <v>261.56</v>
      </c>
      <c r="N708" s="15">
        <v>1725</v>
      </c>
      <c r="O708" s="15" t="s">
        <v>3013</v>
      </c>
      <c r="P708" s="15" t="s">
        <v>714</v>
      </c>
      <c r="Q708" s="15" t="s">
        <v>724</v>
      </c>
      <c r="R708" s="15" t="s">
        <v>726</v>
      </c>
      <c r="S708" s="15" t="s">
        <v>103</v>
      </c>
      <c r="T708" s="15" t="s">
        <v>743</v>
      </c>
      <c r="U708" s="15" t="s">
        <v>792</v>
      </c>
      <c r="V708" s="15">
        <v>0.55000000000000004</v>
      </c>
      <c r="W708" s="15" t="s">
        <v>720</v>
      </c>
      <c r="X708" s="15" t="s">
        <v>1068</v>
      </c>
      <c r="Y708" s="15" t="s">
        <v>1164</v>
      </c>
      <c r="Z708" s="15">
        <v>43026</v>
      </c>
    </row>
    <row r="709" spans="1:26" ht="13.2" x14ac:dyDescent="0.25">
      <c r="A709" s="15">
        <v>18265</v>
      </c>
      <c r="B709" s="15">
        <v>87297</v>
      </c>
      <c r="C709" s="16">
        <v>43958</v>
      </c>
      <c r="D709" s="16">
        <v>43959</v>
      </c>
      <c r="E709" s="15" t="s">
        <v>981</v>
      </c>
      <c r="F709" s="15">
        <v>7.0000000000000007E-2</v>
      </c>
      <c r="G709" s="15">
        <v>1.49</v>
      </c>
      <c r="H709" s="15">
        <v>-340.53109999999998</v>
      </c>
      <c r="I709" s="15" t="s">
        <v>4646</v>
      </c>
      <c r="J709" s="15">
        <v>-7.4412000000000003</v>
      </c>
      <c r="K709" s="15">
        <v>2.78</v>
      </c>
      <c r="L709" s="15">
        <v>17</v>
      </c>
      <c r="M709" s="15">
        <v>47.12</v>
      </c>
      <c r="N709" s="15">
        <v>3248</v>
      </c>
      <c r="O709" s="15" t="s">
        <v>2948</v>
      </c>
      <c r="P709" s="15" t="s">
        <v>714</v>
      </c>
      <c r="Q709" s="15" t="s">
        <v>722</v>
      </c>
      <c r="R709" s="15" t="s">
        <v>725</v>
      </c>
      <c r="S709" s="15" t="s">
        <v>104</v>
      </c>
      <c r="T709" s="15" t="s">
        <v>743</v>
      </c>
      <c r="U709" s="15" t="s">
        <v>977</v>
      </c>
      <c r="V709" s="15">
        <v>0.36</v>
      </c>
      <c r="W709" s="15" t="s">
        <v>717</v>
      </c>
      <c r="X709" s="15" t="s">
        <v>1131</v>
      </c>
      <c r="Y709" s="15" t="s">
        <v>1172</v>
      </c>
      <c r="Z709" s="15">
        <v>70458</v>
      </c>
    </row>
    <row r="710" spans="1:26" ht="13.2" x14ac:dyDescent="0.25">
      <c r="A710" s="15">
        <v>19581</v>
      </c>
      <c r="B710" s="15">
        <v>90334</v>
      </c>
      <c r="C710" s="16">
        <v>43958</v>
      </c>
      <c r="D710" s="16">
        <v>43959</v>
      </c>
      <c r="E710" s="15" t="s">
        <v>982</v>
      </c>
      <c r="F710" s="15">
        <v>0.01</v>
      </c>
      <c r="G710" s="15">
        <v>1.99</v>
      </c>
      <c r="H710" s="15">
        <v>739.67399999999998</v>
      </c>
      <c r="I710" s="15">
        <v>739.67399999999998</v>
      </c>
      <c r="J710" s="15">
        <v>-36.78</v>
      </c>
      <c r="K710" s="15">
        <v>16.48</v>
      </c>
      <c r="L710" s="15">
        <v>7</v>
      </c>
      <c r="M710" s="15">
        <v>122.93</v>
      </c>
      <c r="N710" s="15">
        <v>1997</v>
      </c>
      <c r="O710" s="15" t="s">
        <v>2305</v>
      </c>
      <c r="P710" s="15" t="s">
        <v>714</v>
      </c>
      <c r="Q710" s="15" t="s">
        <v>723</v>
      </c>
      <c r="R710" s="15" t="s">
        <v>726</v>
      </c>
      <c r="S710" s="15" t="s">
        <v>729</v>
      </c>
      <c r="T710" s="15" t="s">
        <v>745</v>
      </c>
      <c r="U710" s="15" t="s">
        <v>88</v>
      </c>
      <c r="V710" s="15">
        <v>0.42</v>
      </c>
      <c r="W710" s="15" t="s">
        <v>717</v>
      </c>
      <c r="X710" s="15" t="s">
        <v>1054</v>
      </c>
      <c r="Y710" s="15" t="s">
        <v>1229</v>
      </c>
      <c r="Z710" s="15">
        <v>29915</v>
      </c>
    </row>
    <row r="711" spans="1:26" ht="13.2" x14ac:dyDescent="0.25">
      <c r="A711" s="15">
        <v>20390</v>
      </c>
      <c r="B711" s="15">
        <v>88611</v>
      </c>
      <c r="C711" s="16">
        <v>43958</v>
      </c>
      <c r="D711" s="16">
        <v>43960</v>
      </c>
      <c r="E711" s="15" t="s">
        <v>981</v>
      </c>
      <c r="F711" s="15">
        <v>7.0000000000000007E-2</v>
      </c>
      <c r="G711" s="15">
        <v>0.88</v>
      </c>
      <c r="H711" s="15">
        <v>33.347699999999996</v>
      </c>
      <c r="I711" s="15">
        <v>33.347699999999996</v>
      </c>
      <c r="J711" s="15">
        <v>-60.72</v>
      </c>
      <c r="K711" s="15">
        <v>4.76</v>
      </c>
      <c r="L711" s="15">
        <v>10</v>
      </c>
      <c r="M711" s="15">
        <v>48.33</v>
      </c>
      <c r="N711" s="15">
        <v>2962</v>
      </c>
      <c r="O711" s="15" t="s">
        <v>2804</v>
      </c>
      <c r="P711" s="15" t="s">
        <v>715</v>
      </c>
      <c r="Q711" s="15" t="s">
        <v>723</v>
      </c>
      <c r="R711" s="15" t="s">
        <v>725</v>
      </c>
      <c r="S711" s="15" t="s">
        <v>730</v>
      </c>
      <c r="T711" s="15" t="s">
        <v>742</v>
      </c>
      <c r="U711" s="15" t="s">
        <v>352</v>
      </c>
      <c r="V711" s="15">
        <v>0.39</v>
      </c>
      <c r="W711" s="15" t="s">
        <v>719</v>
      </c>
      <c r="X711" s="15" t="s">
        <v>1076</v>
      </c>
      <c r="Y711" s="15" t="s">
        <v>1301</v>
      </c>
      <c r="Z711" s="15">
        <v>80027</v>
      </c>
    </row>
    <row r="712" spans="1:26" ht="13.2" x14ac:dyDescent="0.25">
      <c r="A712" s="15">
        <v>21429</v>
      </c>
      <c r="B712" s="15">
        <v>85979</v>
      </c>
      <c r="C712" s="16">
        <v>43958</v>
      </c>
      <c r="D712" s="16">
        <v>43958</v>
      </c>
      <c r="E712" s="15" t="s">
        <v>981</v>
      </c>
      <c r="F712" s="15">
        <v>0.08</v>
      </c>
      <c r="G712" s="15">
        <v>8.4</v>
      </c>
      <c r="H712" s="15">
        <v>58.811999999999998</v>
      </c>
      <c r="I712" s="15">
        <v>58.811999999999998</v>
      </c>
      <c r="J712" s="15">
        <v>-536.24199999999996</v>
      </c>
      <c r="K712" s="15">
        <v>6.48</v>
      </c>
      <c r="L712" s="15">
        <v>7</v>
      </c>
      <c r="M712" s="15">
        <v>45</v>
      </c>
      <c r="N712" s="15">
        <v>3338</v>
      </c>
      <c r="O712" s="15" t="s">
        <v>4279</v>
      </c>
      <c r="P712" s="15" t="s">
        <v>714</v>
      </c>
      <c r="Q712" s="15" t="s">
        <v>723</v>
      </c>
      <c r="R712" s="15" t="s">
        <v>725</v>
      </c>
      <c r="S712" s="15" t="s">
        <v>730</v>
      </c>
      <c r="T712" s="15" t="s">
        <v>743</v>
      </c>
      <c r="U712" s="15" t="s">
        <v>901</v>
      </c>
      <c r="V712" s="15">
        <v>0.37</v>
      </c>
      <c r="W712" s="15" t="s">
        <v>717</v>
      </c>
      <c r="X712" s="15" t="s">
        <v>1037</v>
      </c>
      <c r="Y712" s="15" t="s">
        <v>1654</v>
      </c>
      <c r="Z712" s="15">
        <v>33614</v>
      </c>
    </row>
    <row r="713" spans="1:26" ht="13.2" x14ac:dyDescent="0.25">
      <c r="A713" s="15">
        <v>23816</v>
      </c>
      <c r="B713" s="15">
        <v>88239</v>
      </c>
      <c r="C713" s="16">
        <v>43958</v>
      </c>
      <c r="D713" s="16">
        <v>43960</v>
      </c>
      <c r="E713" s="15" t="s">
        <v>982</v>
      </c>
      <c r="F713" s="15">
        <v>7.0000000000000007E-2</v>
      </c>
      <c r="G713" s="15">
        <v>7.18</v>
      </c>
      <c r="H713" s="15">
        <v>-807.59</v>
      </c>
      <c r="I713" s="15" t="s">
        <v>4646</v>
      </c>
      <c r="J713" s="15" t="s">
        <v>4646</v>
      </c>
      <c r="K713" s="15">
        <v>300.97000000000003</v>
      </c>
      <c r="L713" s="15">
        <v>2</v>
      </c>
      <c r="M713" s="15">
        <v>582.20000000000005</v>
      </c>
      <c r="N713" s="15">
        <v>3077</v>
      </c>
      <c r="O713" s="15" t="s">
        <v>3602</v>
      </c>
      <c r="P713" s="15" t="s">
        <v>714</v>
      </c>
      <c r="Q713" s="15" t="s">
        <v>722</v>
      </c>
      <c r="R713" s="15" t="s">
        <v>726</v>
      </c>
      <c r="S713" s="15" t="s">
        <v>729</v>
      </c>
      <c r="T713" s="15" t="s">
        <v>743</v>
      </c>
      <c r="U713" s="15" t="s">
        <v>608</v>
      </c>
      <c r="V713" s="15">
        <v>0.48</v>
      </c>
      <c r="W713" s="15" t="s">
        <v>720</v>
      </c>
      <c r="X713" s="15" t="s">
        <v>1068</v>
      </c>
      <c r="Y713" s="15" t="s">
        <v>1708</v>
      </c>
      <c r="Z713" s="15">
        <v>44136</v>
      </c>
    </row>
    <row r="714" spans="1:26" ht="13.2" x14ac:dyDescent="0.25">
      <c r="A714" s="15">
        <v>1008</v>
      </c>
      <c r="B714" s="15">
        <v>7364</v>
      </c>
      <c r="C714" s="16">
        <v>43959</v>
      </c>
      <c r="D714" s="16">
        <v>43961</v>
      </c>
      <c r="E714" s="15" t="s">
        <v>981</v>
      </c>
      <c r="F714" s="15">
        <v>0.09</v>
      </c>
      <c r="G714" s="15">
        <v>12.39</v>
      </c>
      <c r="H714" s="15">
        <v>-48.57</v>
      </c>
      <c r="I714" s="15" t="s">
        <v>4646</v>
      </c>
      <c r="J714" s="15">
        <v>-28.798000000000002</v>
      </c>
      <c r="K714" s="15">
        <v>16.98</v>
      </c>
      <c r="L714" s="15">
        <v>22</v>
      </c>
      <c r="M714" s="15">
        <v>381.91</v>
      </c>
      <c r="N714" s="15">
        <v>2189</v>
      </c>
      <c r="O714" s="15" t="s">
        <v>3274</v>
      </c>
      <c r="P714" s="15" t="s">
        <v>714</v>
      </c>
      <c r="Q714" s="15" t="s">
        <v>724</v>
      </c>
      <c r="R714" s="15" t="s">
        <v>725</v>
      </c>
      <c r="S714" s="15" t="s">
        <v>732</v>
      </c>
      <c r="T714" s="15" t="s">
        <v>743</v>
      </c>
      <c r="U714" s="15" t="s">
        <v>123</v>
      </c>
      <c r="V714" s="15">
        <v>0.35</v>
      </c>
      <c r="W714" s="15" t="s">
        <v>720</v>
      </c>
      <c r="X714" s="15" t="s">
        <v>1022</v>
      </c>
      <c r="Y714" s="15" t="s">
        <v>1008</v>
      </c>
      <c r="Z714" s="15">
        <v>10177</v>
      </c>
    </row>
    <row r="715" spans="1:26" ht="13.2" x14ac:dyDescent="0.25">
      <c r="A715" s="15">
        <v>19008</v>
      </c>
      <c r="B715" s="15">
        <v>89440</v>
      </c>
      <c r="C715" s="16">
        <v>43959</v>
      </c>
      <c r="D715" s="16">
        <v>43961</v>
      </c>
      <c r="E715" s="15" t="s">
        <v>981</v>
      </c>
      <c r="F715" s="15">
        <v>0.09</v>
      </c>
      <c r="G715" s="15">
        <v>12.39</v>
      </c>
      <c r="H715" s="15">
        <v>-48.57</v>
      </c>
      <c r="I715" s="15" t="s">
        <v>4646</v>
      </c>
      <c r="J715" s="15" t="s">
        <v>4646</v>
      </c>
      <c r="K715" s="15">
        <v>16.98</v>
      </c>
      <c r="L715" s="15">
        <v>5</v>
      </c>
      <c r="M715" s="15">
        <v>86.8</v>
      </c>
      <c r="N715" s="15">
        <v>2187</v>
      </c>
      <c r="O715" s="15" t="s">
        <v>2159</v>
      </c>
      <c r="P715" s="15" t="s">
        <v>714</v>
      </c>
      <c r="Q715" s="15" t="s">
        <v>724</v>
      </c>
      <c r="R715" s="15" t="s">
        <v>725</v>
      </c>
      <c r="S715" s="15" t="s">
        <v>732</v>
      </c>
      <c r="T715" s="15" t="s">
        <v>743</v>
      </c>
      <c r="U715" s="15" t="s">
        <v>123</v>
      </c>
      <c r="V715" s="15">
        <v>0.35</v>
      </c>
      <c r="W715" s="15" t="s">
        <v>718</v>
      </c>
      <c r="X715" s="15" t="s">
        <v>1913</v>
      </c>
      <c r="Y715" s="15" t="s">
        <v>1399</v>
      </c>
      <c r="Z715" s="15">
        <v>64055</v>
      </c>
    </row>
    <row r="716" spans="1:26" ht="13.2" x14ac:dyDescent="0.25">
      <c r="A716" s="15">
        <v>22318</v>
      </c>
      <c r="B716" s="15">
        <v>86011</v>
      </c>
      <c r="C716" s="16">
        <v>43959</v>
      </c>
      <c r="D716" s="16">
        <v>43961</v>
      </c>
      <c r="E716" s="15" t="s">
        <v>983</v>
      </c>
      <c r="F716" s="15">
        <v>0.03</v>
      </c>
      <c r="G716" s="15">
        <v>7.87</v>
      </c>
      <c r="H716" s="15">
        <v>-41.32</v>
      </c>
      <c r="I716" s="15" t="s">
        <v>4646</v>
      </c>
      <c r="J716" s="15">
        <v>-32.666400000000003</v>
      </c>
      <c r="K716" s="15">
        <v>29.34</v>
      </c>
      <c r="L716" s="15">
        <v>1</v>
      </c>
      <c r="M716" s="15">
        <v>32.4</v>
      </c>
      <c r="N716" s="15">
        <v>453</v>
      </c>
      <c r="O716" s="15" t="s">
        <v>4233</v>
      </c>
      <c r="P716" s="15" t="s">
        <v>714</v>
      </c>
      <c r="Q716" s="15" t="s">
        <v>724</v>
      </c>
      <c r="R716" s="15" t="s">
        <v>727</v>
      </c>
      <c r="S716" s="15" t="s">
        <v>736</v>
      </c>
      <c r="T716" s="15" t="s">
        <v>743</v>
      </c>
      <c r="U716" s="15" t="s">
        <v>193</v>
      </c>
      <c r="V716" s="15">
        <v>0.54</v>
      </c>
      <c r="W716" s="15" t="s">
        <v>719</v>
      </c>
      <c r="X716" s="15" t="s">
        <v>1040</v>
      </c>
      <c r="Y716" s="15" t="s">
        <v>1785</v>
      </c>
      <c r="Z716" s="15">
        <v>95032</v>
      </c>
    </row>
    <row r="717" spans="1:26" ht="13.2" x14ac:dyDescent="0.25">
      <c r="A717" s="15">
        <v>25759</v>
      </c>
      <c r="B717" s="15">
        <v>87147</v>
      </c>
      <c r="C717" s="16">
        <v>43959</v>
      </c>
      <c r="D717" s="16">
        <v>43959</v>
      </c>
      <c r="E717" s="15" t="s">
        <v>984</v>
      </c>
      <c r="F717" s="15">
        <v>0.06</v>
      </c>
      <c r="G717" s="15">
        <v>7.18</v>
      </c>
      <c r="H717" s="15">
        <v>-729.98799999999994</v>
      </c>
      <c r="I717" s="15" t="s">
        <v>4646</v>
      </c>
      <c r="J717" s="15">
        <v>-65.67</v>
      </c>
      <c r="K717" s="15">
        <v>300.97000000000003</v>
      </c>
      <c r="L717" s="15">
        <v>1</v>
      </c>
      <c r="M717" s="15">
        <v>291.39999999999998</v>
      </c>
      <c r="N717" s="15">
        <v>2063</v>
      </c>
      <c r="O717" s="15" t="s">
        <v>2276</v>
      </c>
      <c r="P717" s="15" t="s">
        <v>714</v>
      </c>
      <c r="Q717" s="15" t="s">
        <v>724</v>
      </c>
      <c r="R717" s="15" t="s">
        <v>726</v>
      </c>
      <c r="S717" s="15" t="s">
        <v>729</v>
      </c>
      <c r="T717" s="15" t="s">
        <v>743</v>
      </c>
      <c r="U717" s="15" t="s">
        <v>608</v>
      </c>
      <c r="V717" s="15">
        <v>0.48</v>
      </c>
      <c r="W717" s="15" t="s">
        <v>717</v>
      </c>
      <c r="X717" s="15" t="s">
        <v>1114</v>
      </c>
      <c r="Y717" s="15" t="s">
        <v>1864</v>
      </c>
      <c r="Z717" s="15">
        <v>23602</v>
      </c>
    </row>
    <row r="718" spans="1:26" ht="13.2" x14ac:dyDescent="0.25">
      <c r="A718" s="15">
        <v>694</v>
      </c>
      <c r="B718" s="15">
        <v>4839</v>
      </c>
      <c r="C718" s="16">
        <v>43960</v>
      </c>
      <c r="D718" s="16">
        <v>43960</v>
      </c>
      <c r="E718" s="15" t="s">
        <v>985</v>
      </c>
      <c r="F718" s="15">
        <v>0.05</v>
      </c>
      <c r="G718" s="15">
        <v>8.73</v>
      </c>
      <c r="H718" s="15">
        <v>-160.38470000000001</v>
      </c>
      <c r="I718" s="15" t="s">
        <v>4646</v>
      </c>
      <c r="J718" s="15" t="s">
        <v>4646</v>
      </c>
      <c r="K718" s="15">
        <v>6.48</v>
      </c>
      <c r="L718" s="15">
        <v>35</v>
      </c>
      <c r="M718" s="15">
        <v>232.5</v>
      </c>
      <c r="N718" s="15">
        <v>2882</v>
      </c>
      <c r="O718" s="15" t="s">
        <v>4404</v>
      </c>
      <c r="P718" s="15" t="s">
        <v>714</v>
      </c>
      <c r="Q718" s="15" t="s">
        <v>723</v>
      </c>
      <c r="R718" s="15" t="s">
        <v>725</v>
      </c>
      <c r="S718" s="15" t="s">
        <v>730</v>
      </c>
      <c r="T718" s="15" t="s">
        <v>743</v>
      </c>
      <c r="U718" s="15" t="s">
        <v>153</v>
      </c>
      <c r="V718" s="15">
        <v>0.37</v>
      </c>
      <c r="W718" s="15" t="s">
        <v>717</v>
      </c>
      <c r="X718" s="15" t="s">
        <v>1014</v>
      </c>
      <c r="Y718" s="15" t="s">
        <v>997</v>
      </c>
      <c r="Z718" s="15">
        <v>28206</v>
      </c>
    </row>
    <row r="719" spans="1:26" ht="13.2" x14ac:dyDescent="0.25">
      <c r="A719" s="15">
        <v>18694</v>
      </c>
      <c r="B719" s="15">
        <v>87632</v>
      </c>
      <c r="C719" s="16">
        <v>43960</v>
      </c>
      <c r="D719" s="16">
        <v>43960</v>
      </c>
      <c r="E719" s="15" t="s">
        <v>985</v>
      </c>
      <c r="F719" s="15">
        <v>0.05</v>
      </c>
      <c r="G719" s="15">
        <v>8.73</v>
      </c>
      <c r="H719" s="15">
        <v>-120.59</v>
      </c>
      <c r="I719" s="15" t="s">
        <v>4646</v>
      </c>
      <c r="J719" s="15" t="s">
        <v>4646</v>
      </c>
      <c r="K719" s="15">
        <v>6.48</v>
      </c>
      <c r="L719" s="15">
        <v>9</v>
      </c>
      <c r="M719" s="15">
        <v>59.79</v>
      </c>
      <c r="N719" s="15">
        <v>2883</v>
      </c>
      <c r="O719" s="15" t="s">
        <v>3740</v>
      </c>
      <c r="P719" s="15" t="s">
        <v>714</v>
      </c>
      <c r="Q719" s="15" t="s">
        <v>723</v>
      </c>
      <c r="R719" s="15" t="s">
        <v>725</v>
      </c>
      <c r="S719" s="15" t="s">
        <v>730</v>
      </c>
      <c r="T719" s="15" t="s">
        <v>743</v>
      </c>
      <c r="U719" s="15" t="s">
        <v>153</v>
      </c>
      <c r="V719" s="15">
        <v>0.37</v>
      </c>
      <c r="W719" s="15" t="s">
        <v>720</v>
      </c>
      <c r="X719" s="15" t="s">
        <v>1068</v>
      </c>
      <c r="Y719" s="15" t="s">
        <v>1206</v>
      </c>
      <c r="Z719" s="15">
        <v>44070</v>
      </c>
    </row>
    <row r="720" spans="1:26" ht="13.2" x14ac:dyDescent="0.25">
      <c r="A720" s="15">
        <v>24016</v>
      </c>
      <c r="B720" s="15">
        <v>91042</v>
      </c>
      <c r="C720" s="16">
        <v>43960</v>
      </c>
      <c r="D720" s="16">
        <v>43960</v>
      </c>
      <c r="E720" s="15" t="s">
        <v>981</v>
      </c>
      <c r="F720" s="15">
        <v>0.05</v>
      </c>
      <c r="G720" s="15">
        <v>2.74</v>
      </c>
      <c r="H720" s="15">
        <v>15.096</v>
      </c>
      <c r="I720" s="15">
        <v>15.096</v>
      </c>
      <c r="J720" s="15">
        <v>-800.96119999999996</v>
      </c>
      <c r="K720" s="15">
        <v>6.48</v>
      </c>
      <c r="L720" s="15">
        <v>15</v>
      </c>
      <c r="M720" s="15">
        <v>94.27</v>
      </c>
      <c r="N720" s="15">
        <v>1650</v>
      </c>
      <c r="O720" s="15" t="s">
        <v>3487</v>
      </c>
      <c r="P720" s="15" t="s">
        <v>714</v>
      </c>
      <c r="Q720" s="15" t="s">
        <v>724</v>
      </c>
      <c r="R720" s="15" t="s">
        <v>726</v>
      </c>
      <c r="S720" s="15" t="s">
        <v>729</v>
      </c>
      <c r="T720" s="15" t="s">
        <v>745</v>
      </c>
      <c r="U720" s="15" t="s">
        <v>591</v>
      </c>
      <c r="V720" s="15">
        <v>0.71</v>
      </c>
      <c r="W720" s="15" t="s">
        <v>717</v>
      </c>
      <c r="X720" s="15" t="s">
        <v>1014</v>
      </c>
      <c r="Y720" s="15" t="s">
        <v>1872</v>
      </c>
      <c r="Z720" s="15">
        <v>27203</v>
      </c>
    </row>
    <row r="721" spans="1:26" ht="13.2" x14ac:dyDescent="0.25">
      <c r="A721" s="15">
        <v>24017</v>
      </c>
      <c r="B721" s="15">
        <v>91042</v>
      </c>
      <c r="C721" s="16">
        <v>43960</v>
      </c>
      <c r="D721" s="16">
        <v>43961</v>
      </c>
      <c r="E721" s="15" t="s">
        <v>981</v>
      </c>
      <c r="F721" s="15">
        <v>0.09</v>
      </c>
      <c r="G721" s="15">
        <v>0.5</v>
      </c>
      <c r="H721" s="15">
        <v>14.912399999999998</v>
      </c>
      <c r="I721" s="15">
        <v>14.912399999999998</v>
      </c>
      <c r="J721" s="15" t="s">
        <v>4646</v>
      </c>
      <c r="K721" s="15">
        <v>12.53</v>
      </c>
      <c r="L721" s="15">
        <v>7</v>
      </c>
      <c r="M721" s="15">
        <v>82.21</v>
      </c>
      <c r="N721" s="15">
        <v>1650</v>
      </c>
      <c r="O721" s="15" t="s">
        <v>4559</v>
      </c>
      <c r="P721" s="15" t="s">
        <v>714</v>
      </c>
      <c r="Q721" s="15" t="s">
        <v>724</v>
      </c>
      <c r="R721" s="15" t="s">
        <v>725</v>
      </c>
      <c r="S721" s="15" t="s">
        <v>739</v>
      </c>
      <c r="T721" s="15" t="s">
        <v>743</v>
      </c>
      <c r="U721" s="15" t="s">
        <v>281</v>
      </c>
      <c r="V721" s="15">
        <v>0.38</v>
      </c>
      <c r="W721" s="15" t="s">
        <v>717</v>
      </c>
      <c r="X721" s="15" t="s">
        <v>1014</v>
      </c>
      <c r="Y721" s="15" t="s">
        <v>1872</v>
      </c>
      <c r="Z721" s="15">
        <v>27203</v>
      </c>
    </row>
    <row r="722" spans="1:26" ht="13.2" x14ac:dyDescent="0.25">
      <c r="A722" s="15">
        <v>24019</v>
      </c>
      <c r="B722" s="15">
        <v>91042</v>
      </c>
      <c r="C722" s="16">
        <v>43960</v>
      </c>
      <c r="D722" s="16">
        <v>43962</v>
      </c>
      <c r="E722" s="15" t="s">
        <v>981</v>
      </c>
      <c r="F722" s="15">
        <v>0.08</v>
      </c>
      <c r="G722" s="15">
        <v>8.99</v>
      </c>
      <c r="H722" s="15">
        <v>-135.226</v>
      </c>
      <c r="I722" s="15" t="s">
        <v>4646</v>
      </c>
      <c r="J722" s="15">
        <v>-29.136400000000002</v>
      </c>
      <c r="K722" s="15">
        <v>65.989999999999995</v>
      </c>
      <c r="L722" s="15">
        <v>8</v>
      </c>
      <c r="M722" s="15">
        <v>417.47</v>
      </c>
      <c r="N722" s="15">
        <v>1650</v>
      </c>
      <c r="O722" s="15" t="s">
        <v>2407</v>
      </c>
      <c r="P722" s="15" t="s">
        <v>715</v>
      </c>
      <c r="Q722" s="15" t="s">
        <v>724</v>
      </c>
      <c r="R722" s="15" t="s">
        <v>726</v>
      </c>
      <c r="S722" s="15" t="s">
        <v>103</v>
      </c>
      <c r="T722" s="15" t="s">
        <v>743</v>
      </c>
      <c r="U722" s="15" t="s">
        <v>640</v>
      </c>
      <c r="V722" s="15">
        <v>0.55000000000000004</v>
      </c>
      <c r="W722" s="15" t="s">
        <v>717</v>
      </c>
      <c r="X722" s="15" t="s">
        <v>1014</v>
      </c>
      <c r="Y722" s="15" t="s">
        <v>1872</v>
      </c>
      <c r="Z722" s="15">
        <v>27203</v>
      </c>
    </row>
    <row r="723" spans="1:26" ht="13.2" x14ac:dyDescent="0.25">
      <c r="A723" s="15">
        <v>24373</v>
      </c>
      <c r="B723" s="15">
        <v>87899</v>
      </c>
      <c r="C723" s="16">
        <v>43961</v>
      </c>
      <c r="D723" s="16">
        <v>43963</v>
      </c>
      <c r="E723" s="15" t="s">
        <v>984</v>
      </c>
      <c r="F723" s="15">
        <v>0.08</v>
      </c>
      <c r="G723" s="15">
        <v>2.74</v>
      </c>
      <c r="H723" s="15">
        <v>-82.64</v>
      </c>
      <c r="I723" s="15" t="s">
        <v>4646</v>
      </c>
      <c r="J723" s="15" t="s">
        <v>4646</v>
      </c>
      <c r="K723" s="15">
        <v>6.48</v>
      </c>
      <c r="L723" s="15">
        <v>18</v>
      </c>
      <c r="M723" s="15">
        <v>113.68</v>
      </c>
      <c r="N723" s="15">
        <v>2820</v>
      </c>
      <c r="O723" s="15" t="s">
        <v>3851</v>
      </c>
      <c r="P723" s="15" t="s">
        <v>714</v>
      </c>
      <c r="Q723" s="15" t="s">
        <v>721</v>
      </c>
      <c r="R723" s="15" t="s">
        <v>726</v>
      </c>
      <c r="S723" s="15" t="s">
        <v>729</v>
      </c>
      <c r="T723" s="15" t="s">
        <v>745</v>
      </c>
      <c r="U723" s="15" t="s">
        <v>591</v>
      </c>
      <c r="V723" s="15">
        <v>0.71</v>
      </c>
      <c r="W723" s="15" t="s">
        <v>718</v>
      </c>
      <c r="X723" s="15" t="s">
        <v>1913</v>
      </c>
      <c r="Y723" s="15" t="s">
        <v>1231</v>
      </c>
      <c r="Z723" s="15">
        <v>63129</v>
      </c>
    </row>
    <row r="724" spans="1:26" ht="13.2" x14ac:dyDescent="0.25">
      <c r="A724" s="15">
        <v>21262</v>
      </c>
      <c r="B724" s="15">
        <v>90190</v>
      </c>
      <c r="C724" s="16">
        <v>43962</v>
      </c>
      <c r="D724" s="16">
        <v>43962</v>
      </c>
      <c r="E724" s="15" t="s">
        <v>984</v>
      </c>
      <c r="F724" s="15">
        <v>0.01</v>
      </c>
      <c r="G724" s="15">
        <v>1.39</v>
      </c>
      <c r="H724" s="15">
        <v>-273.98</v>
      </c>
      <c r="I724" s="15" t="s">
        <v>4646</v>
      </c>
      <c r="J724" s="15">
        <v>-85.32</v>
      </c>
      <c r="K724" s="15">
        <v>15.67</v>
      </c>
      <c r="L724" s="15">
        <v>11</v>
      </c>
      <c r="M724" s="15">
        <v>188.09</v>
      </c>
      <c r="N724" s="15">
        <v>1693</v>
      </c>
      <c r="O724" s="15" t="s">
        <v>3352</v>
      </c>
      <c r="P724" s="15" t="s">
        <v>715</v>
      </c>
      <c r="Q724" s="15" t="s">
        <v>723</v>
      </c>
      <c r="R724" s="15" t="s">
        <v>725</v>
      </c>
      <c r="S724" s="15" t="s">
        <v>732</v>
      </c>
      <c r="T724" s="15" t="s">
        <v>743</v>
      </c>
      <c r="U724" s="15" t="s">
        <v>308</v>
      </c>
      <c r="V724" s="15">
        <v>0.38</v>
      </c>
      <c r="W724" s="15" t="s">
        <v>717</v>
      </c>
      <c r="X724" s="15" t="s">
        <v>1114</v>
      </c>
      <c r="Y724" s="15" t="s">
        <v>1185</v>
      </c>
      <c r="Z724" s="15">
        <v>20190</v>
      </c>
    </row>
    <row r="725" spans="1:26" ht="13.2" x14ac:dyDescent="0.25">
      <c r="A725" s="15">
        <v>22682</v>
      </c>
      <c r="B725" s="15">
        <v>87824</v>
      </c>
      <c r="C725" s="16">
        <v>43962</v>
      </c>
      <c r="D725" s="16">
        <v>43963</v>
      </c>
      <c r="E725" s="15" t="s">
        <v>981</v>
      </c>
      <c r="F725" s="15">
        <v>0.03</v>
      </c>
      <c r="G725" s="15">
        <v>6.05</v>
      </c>
      <c r="H725" s="15">
        <v>-90.585499999999996</v>
      </c>
      <c r="I725" s="15" t="s">
        <v>4646</v>
      </c>
      <c r="J725" s="15" t="s">
        <v>4646</v>
      </c>
      <c r="K725" s="15">
        <v>2.16</v>
      </c>
      <c r="L725" s="15">
        <v>7</v>
      </c>
      <c r="M725" s="15">
        <v>17.309999999999999</v>
      </c>
      <c r="N725" s="15">
        <v>1609</v>
      </c>
      <c r="O725" s="15" t="s">
        <v>3709</v>
      </c>
      <c r="P725" s="15" t="s">
        <v>714</v>
      </c>
      <c r="Q725" s="15" t="s">
        <v>723</v>
      </c>
      <c r="R725" s="15" t="s">
        <v>725</v>
      </c>
      <c r="S725" s="15" t="s">
        <v>104</v>
      </c>
      <c r="T725" s="15" t="s">
        <v>743</v>
      </c>
      <c r="U725" s="15" t="s">
        <v>288</v>
      </c>
      <c r="V725" s="15">
        <v>0.37</v>
      </c>
      <c r="W725" s="15" t="s">
        <v>719</v>
      </c>
      <c r="X725" s="15" t="s">
        <v>1040</v>
      </c>
      <c r="Y725" s="15" t="s">
        <v>1754</v>
      </c>
      <c r="Z725" s="15">
        <v>95823</v>
      </c>
    </row>
    <row r="726" spans="1:26" ht="13.2" x14ac:dyDescent="0.25">
      <c r="A726" s="15">
        <v>22683</v>
      </c>
      <c r="B726" s="15">
        <v>87824</v>
      </c>
      <c r="C726" s="16">
        <v>43962</v>
      </c>
      <c r="D726" s="16">
        <v>43962</v>
      </c>
      <c r="E726" s="15" t="s">
        <v>981</v>
      </c>
      <c r="F726" s="15">
        <v>0.03</v>
      </c>
      <c r="G726" s="15">
        <v>9.4499999999999993</v>
      </c>
      <c r="H726" s="15">
        <v>-36.9</v>
      </c>
      <c r="I726" s="15" t="s">
        <v>4646</v>
      </c>
      <c r="J726" s="15" t="s">
        <v>4646</v>
      </c>
      <c r="K726" s="15">
        <v>9.7100000000000009</v>
      </c>
      <c r="L726" s="15">
        <v>2</v>
      </c>
      <c r="M726" s="15">
        <v>23.56</v>
      </c>
      <c r="N726" s="15">
        <v>1609</v>
      </c>
      <c r="O726" s="15" t="s">
        <v>4126</v>
      </c>
      <c r="P726" s="15" t="s">
        <v>714</v>
      </c>
      <c r="Q726" s="15" t="s">
        <v>723</v>
      </c>
      <c r="R726" s="15" t="s">
        <v>725</v>
      </c>
      <c r="S726" s="15" t="s">
        <v>734</v>
      </c>
      <c r="T726" s="15" t="s">
        <v>743</v>
      </c>
      <c r="U726" s="15" t="s">
        <v>407</v>
      </c>
      <c r="V726" s="15">
        <v>0.6</v>
      </c>
      <c r="W726" s="15" t="s">
        <v>719</v>
      </c>
      <c r="X726" s="15" t="s">
        <v>1040</v>
      </c>
      <c r="Y726" s="15" t="s">
        <v>1754</v>
      </c>
      <c r="Z726" s="15">
        <v>95823</v>
      </c>
    </row>
    <row r="727" spans="1:26" ht="13.2" x14ac:dyDescent="0.25">
      <c r="A727" s="15">
        <v>24995</v>
      </c>
      <c r="B727" s="15">
        <v>87617</v>
      </c>
      <c r="C727" s="16">
        <v>43962</v>
      </c>
      <c r="D727" s="16">
        <v>43966</v>
      </c>
      <c r="E727" s="15" t="s">
        <v>984</v>
      </c>
      <c r="F727" s="15">
        <v>0.02</v>
      </c>
      <c r="G727" s="15">
        <v>1.49</v>
      </c>
      <c r="H727" s="15">
        <v>7.31</v>
      </c>
      <c r="I727" s="15">
        <v>7.31</v>
      </c>
      <c r="J727" s="15">
        <v>-373.476</v>
      </c>
      <c r="K727" s="15">
        <v>3.8</v>
      </c>
      <c r="L727" s="15">
        <v>5</v>
      </c>
      <c r="M727" s="15">
        <v>20.46</v>
      </c>
      <c r="N727" s="15">
        <v>2935</v>
      </c>
      <c r="O727" s="15" t="s">
        <v>2473</v>
      </c>
      <c r="P727" s="15" t="s">
        <v>714</v>
      </c>
      <c r="Q727" s="15" t="s">
        <v>722</v>
      </c>
      <c r="R727" s="15" t="s">
        <v>725</v>
      </c>
      <c r="S727" s="15" t="s">
        <v>104</v>
      </c>
      <c r="T727" s="15" t="s">
        <v>743</v>
      </c>
      <c r="U727" s="15" t="s">
        <v>776</v>
      </c>
      <c r="V727" s="15">
        <v>0.38</v>
      </c>
      <c r="W727" s="15" t="s">
        <v>720</v>
      </c>
      <c r="X727" s="15" t="s">
        <v>1910</v>
      </c>
      <c r="Y727" s="15" t="s">
        <v>1004</v>
      </c>
      <c r="Z727" s="15">
        <v>2215</v>
      </c>
    </row>
    <row r="728" spans="1:26" ht="13.2" x14ac:dyDescent="0.25">
      <c r="A728" s="15">
        <v>25859</v>
      </c>
      <c r="B728" s="15">
        <v>88713</v>
      </c>
      <c r="C728" s="16">
        <v>43962</v>
      </c>
      <c r="D728" s="16">
        <v>43964</v>
      </c>
      <c r="E728" s="15" t="s">
        <v>981</v>
      </c>
      <c r="F728" s="15">
        <v>0.09</v>
      </c>
      <c r="G728" s="15">
        <v>4.08</v>
      </c>
      <c r="H728" s="15">
        <v>608.26199999999994</v>
      </c>
      <c r="I728" s="15">
        <v>608.26199999999994</v>
      </c>
      <c r="J728" s="15">
        <v>-5.57</v>
      </c>
      <c r="K728" s="15">
        <v>1.74</v>
      </c>
      <c r="L728" s="15">
        <v>4</v>
      </c>
      <c r="M728" s="15">
        <v>10.41</v>
      </c>
      <c r="N728" s="15">
        <v>2464</v>
      </c>
      <c r="O728" s="15" t="s">
        <v>4355</v>
      </c>
      <c r="P728" s="15" t="s">
        <v>715</v>
      </c>
      <c r="Q728" s="15" t="s">
        <v>723</v>
      </c>
      <c r="R728" s="15" t="s">
        <v>727</v>
      </c>
      <c r="S728" s="15" t="s">
        <v>736</v>
      </c>
      <c r="T728" s="15" t="s">
        <v>745</v>
      </c>
      <c r="U728" s="15" t="s">
        <v>855</v>
      </c>
      <c r="V728" s="15">
        <v>0.53</v>
      </c>
      <c r="W728" s="15" t="s">
        <v>717</v>
      </c>
      <c r="X728" s="15" t="s">
        <v>1131</v>
      </c>
      <c r="Y728" s="15" t="s">
        <v>1637</v>
      </c>
      <c r="Z728" s="15">
        <v>71111</v>
      </c>
    </row>
    <row r="729" spans="1:26" ht="13.2" x14ac:dyDescent="0.25">
      <c r="A729" s="15">
        <v>25860</v>
      </c>
      <c r="B729" s="15">
        <v>88713</v>
      </c>
      <c r="C729" s="16">
        <v>43962</v>
      </c>
      <c r="D729" s="16">
        <v>43962</v>
      </c>
      <c r="E729" s="15" t="s">
        <v>981</v>
      </c>
      <c r="F729" s="15">
        <v>0.08</v>
      </c>
      <c r="G729" s="15">
        <v>32.479999999999997</v>
      </c>
      <c r="H729" s="15">
        <v>-570.16960000000006</v>
      </c>
      <c r="I729" s="15" t="s">
        <v>4646</v>
      </c>
      <c r="J729" s="15">
        <v>-36.47</v>
      </c>
      <c r="K729" s="15">
        <v>227.55</v>
      </c>
      <c r="L729" s="15">
        <v>16</v>
      </c>
      <c r="M729" s="15">
        <v>2849.64</v>
      </c>
      <c r="N729" s="15">
        <v>2464</v>
      </c>
      <c r="O729" s="15" t="s">
        <v>4355</v>
      </c>
      <c r="P729" s="15" t="s">
        <v>716</v>
      </c>
      <c r="Q729" s="15" t="s">
        <v>723</v>
      </c>
      <c r="R729" s="15" t="s">
        <v>727</v>
      </c>
      <c r="S729" s="15" t="s">
        <v>735</v>
      </c>
      <c r="T729" s="15" t="s">
        <v>746</v>
      </c>
      <c r="U729" s="15" t="s">
        <v>219</v>
      </c>
      <c r="V729" s="15">
        <v>0.68</v>
      </c>
      <c r="W729" s="15" t="s">
        <v>717</v>
      </c>
      <c r="X729" s="15" t="s">
        <v>1131</v>
      </c>
      <c r="Y729" s="15" t="s">
        <v>1637</v>
      </c>
      <c r="Z729" s="15">
        <v>71111</v>
      </c>
    </row>
    <row r="730" spans="1:26" ht="13.2" x14ac:dyDescent="0.25">
      <c r="A730" s="15">
        <v>18199</v>
      </c>
      <c r="B730" s="15">
        <v>86959</v>
      </c>
      <c r="C730" s="16">
        <v>43963</v>
      </c>
      <c r="D730" s="16">
        <v>43965</v>
      </c>
      <c r="E730" s="15" t="s">
        <v>982</v>
      </c>
      <c r="F730" s="15">
        <v>0</v>
      </c>
      <c r="G730" s="15">
        <v>4.3899999999999997</v>
      </c>
      <c r="H730" s="15">
        <v>-7.61</v>
      </c>
      <c r="I730" s="15" t="s">
        <v>4646</v>
      </c>
      <c r="J730" s="15" t="s">
        <v>4646</v>
      </c>
      <c r="K730" s="15">
        <v>9.27</v>
      </c>
      <c r="L730" s="15">
        <v>1</v>
      </c>
      <c r="M730" s="15">
        <v>10.65</v>
      </c>
      <c r="N730" s="15">
        <v>1826</v>
      </c>
      <c r="O730" s="15" t="s">
        <v>3935</v>
      </c>
      <c r="P730" s="15" t="s">
        <v>714</v>
      </c>
      <c r="Q730" s="15" t="s">
        <v>724</v>
      </c>
      <c r="R730" s="15" t="s">
        <v>725</v>
      </c>
      <c r="S730" s="15" t="s">
        <v>730</v>
      </c>
      <c r="T730" s="15" t="s">
        <v>742</v>
      </c>
      <c r="U730" s="15" t="s">
        <v>383</v>
      </c>
      <c r="V730" s="15">
        <v>0.38</v>
      </c>
      <c r="W730" s="15" t="s">
        <v>718</v>
      </c>
      <c r="X730" s="15" t="s">
        <v>1015</v>
      </c>
      <c r="Y730" s="15" t="s">
        <v>1138</v>
      </c>
      <c r="Z730" s="15">
        <v>52722</v>
      </c>
    </row>
    <row r="731" spans="1:26" ht="13.2" x14ac:dyDescent="0.25">
      <c r="A731" s="15">
        <v>21848</v>
      </c>
      <c r="B731" s="15">
        <v>89515</v>
      </c>
      <c r="C731" s="16">
        <v>43963</v>
      </c>
      <c r="D731" s="16">
        <v>43964</v>
      </c>
      <c r="E731" s="15" t="s">
        <v>983</v>
      </c>
      <c r="F731" s="15">
        <v>0.08</v>
      </c>
      <c r="G731" s="15">
        <v>12.65</v>
      </c>
      <c r="H731" s="15">
        <v>-379.34399999999999</v>
      </c>
      <c r="I731" s="15" t="s">
        <v>4646</v>
      </c>
      <c r="J731" s="15">
        <v>-32.455760000000005</v>
      </c>
      <c r="K731" s="15">
        <v>128.24</v>
      </c>
      <c r="L731" s="15">
        <v>3</v>
      </c>
      <c r="M731" s="15">
        <v>366.44</v>
      </c>
      <c r="N731" s="15">
        <v>1267</v>
      </c>
      <c r="O731" s="15" t="s">
        <v>3704</v>
      </c>
      <c r="P731" s="15" t="s">
        <v>714</v>
      </c>
      <c r="Q731" s="15" t="s">
        <v>724</v>
      </c>
      <c r="R731" s="15" t="s">
        <v>727</v>
      </c>
      <c r="S731" s="15" t="s">
        <v>731</v>
      </c>
      <c r="T731" s="15" t="s">
        <v>747</v>
      </c>
      <c r="U731" s="15" t="s">
        <v>74</v>
      </c>
      <c r="V731" s="15"/>
      <c r="W731" s="15" t="s">
        <v>717</v>
      </c>
      <c r="X731" s="15" t="s">
        <v>1037</v>
      </c>
      <c r="Y731" s="15" t="s">
        <v>1404</v>
      </c>
      <c r="Z731" s="15">
        <v>33433</v>
      </c>
    </row>
    <row r="732" spans="1:26" ht="13.2" x14ac:dyDescent="0.25">
      <c r="A732" s="15">
        <v>21849</v>
      </c>
      <c r="B732" s="15">
        <v>89515</v>
      </c>
      <c r="C732" s="16">
        <v>43963</v>
      </c>
      <c r="D732" s="16">
        <v>43965</v>
      </c>
      <c r="E732" s="15" t="s">
        <v>983</v>
      </c>
      <c r="F732" s="15">
        <v>0.04</v>
      </c>
      <c r="G732" s="15">
        <v>4.38</v>
      </c>
      <c r="H732" s="15">
        <v>-1522.3039999999999</v>
      </c>
      <c r="I732" s="15" t="s">
        <v>4646</v>
      </c>
      <c r="J732" s="15" t="s">
        <v>4646</v>
      </c>
      <c r="K732" s="15">
        <v>5.98</v>
      </c>
      <c r="L732" s="15">
        <v>11</v>
      </c>
      <c r="M732" s="15">
        <v>69.75</v>
      </c>
      <c r="N732" s="15">
        <v>1267</v>
      </c>
      <c r="O732" s="15" t="s">
        <v>4030</v>
      </c>
      <c r="P732" s="15" t="s">
        <v>714</v>
      </c>
      <c r="Q732" s="15" t="s">
        <v>724</v>
      </c>
      <c r="R732" s="15" t="s">
        <v>726</v>
      </c>
      <c r="S732" s="15" t="s">
        <v>729</v>
      </c>
      <c r="T732" s="15" t="s">
        <v>745</v>
      </c>
      <c r="U732" s="15" t="s">
        <v>883</v>
      </c>
      <c r="V732" s="15">
        <v>0.75</v>
      </c>
      <c r="W732" s="15" t="s">
        <v>717</v>
      </c>
      <c r="X732" s="15" t="s">
        <v>1037</v>
      </c>
      <c r="Y732" s="15" t="s">
        <v>1404</v>
      </c>
      <c r="Z732" s="15">
        <v>33433</v>
      </c>
    </row>
    <row r="733" spans="1:26" ht="13.2" x14ac:dyDescent="0.25">
      <c r="A733" s="15">
        <v>24844</v>
      </c>
      <c r="B733" s="15">
        <v>86838</v>
      </c>
      <c r="C733" s="16">
        <v>43963</v>
      </c>
      <c r="D733" s="16">
        <v>43965</v>
      </c>
      <c r="E733" s="15" t="s">
        <v>982</v>
      </c>
      <c r="F733" s="15">
        <v>0.09</v>
      </c>
      <c r="G733" s="15">
        <v>19.989999999999998</v>
      </c>
      <c r="H733" s="15">
        <v>803.47050000000002</v>
      </c>
      <c r="I733" s="15">
        <v>803.47050000000002</v>
      </c>
      <c r="J733" s="15">
        <v>-138.54</v>
      </c>
      <c r="K733" s="15">
        <v>78.69</v>
      </c>
      <c r="L733" s="15">
        <v>16</v>
      </c>
      <c r="M733" s="15">
        <v>1164.45</v>
      </c>
      <c r="N733" s="15">
        <v>14</v>
      </c>
      <c r="O733" s="15" t="s">
        <v>3853</v>
      </c>
      <c r="P733" s="15" t="s">
        <v>714</v>
      </c>
      <c r="Q733" s="15" t="s">
        <v>722</v>
      </c>
      <c r="R733" s="15" t="s">
        <v>727</v>
      </c>
      <c r="S733" s="15" t="s">
        <v>736</v>
      </c>
      <c r="T733" s="15" t="s">
        <v>743</v>
      </c>
      <c r="U733" s="15" t="s">
        <v>894</v>
      </c>
      <c r="V733" s="15">
        <v>0.43</v>
      </c>
      <c r="W733" s="15" t="s">
        <v>718</v>
      </c>
      <c r="X733" s="15" t="s">
        <v>1042</v>
      </c>
      <c r="Y733" s="15" t="s">
        <v>1321</v>
      </c>
      <c r="Z733" s="15">
        <v>55372</v>
      </c>
    </row>
    <row r="734" spans="1:26" ht="13.2" x14ac:dyDescent="0.25">
      <c r="A734" s="15">
        <v>24846</v>
      </c>
      <c r="B734" s="15">
        <v>86838</v>
      </c>
      <c r="C734" s="16">
        <v>43963</v>
      </c>
      <c r="D734" s="16">
        <v>43964</v>
      </c>
      <c r="E734" s="15" t="s">
        <v>982</v>
      </c>
      <c r="F734" s="15">
        <v>0.08</v>
      </c>
      <c r="G734" s="15">
        <v>2.31</v>
      </c>
      <c r="H734" s="15">
        <v>-24.03</v>
      </c>
      <c r="I734" s="15" t="s">
        <v>4646</v>
      </c>
      <c r="J734" s="15" t="s">
        <v>4646</v>
      </c>
      <c r="K734" s="15">
        <v>3.28</v>
      </c>
      <c r="L734" s="15">
        <v>7</v>
      </c>
      <c r="M734" s="15">
        <v>22.23</v>
      </c>
      <c r="N734" s="15">
        <v>14</v>
      </c>
      <c r="O734" s="15" t="s">
        <v>2392</v>
      </c>
      <c r="P734" s="15" t="s">
        <v>714</v>
      </c>
      <c r="Q734" s="15" t="s">
        <v>722</v>
      </c>
      <c r="R734" s="15" t="s">
        <v>725</v>
      </c>
      <c r="S734" s="15" t="s">
        <v>728</v>
      </c>
      <c r="T734" s="15" t="s">
        <v>742</v>
      </c>
      <c r="U734" s="15" t="s">
        <v>903</v>
      </c>
      <c r="V734" s="15">
        <v>0.56000000000000005</v>
      </c>
      <c r="W734" s="15" t="s">
        <v>718</v>
      </c>
      <c r="X734" s="15" t="s">
        <v>1042</v>
      </c>
      <c r="Y734" s="15" t="s">
        <v>1321</v>
      </c>
      <c r="Z734" s="15">
        <v>55372</v>
      </c>
    </row>
    <row r="735" spans="1:26" ht="13.2" x14ac:dyDescent="0.25">
      <c r="A735" s="15">
        <v>24847</v>
      </c>
      <c r="B735" s="15">
        <v>86838</v>
      </c>
      <c r="C735" s="16">
        <v>43963</v>
      </c>
      <c r="D735" s="16">
        <v>43964</v>
      </c>
      <c r="E735" s="15" t="s">
        <v>982</v>
      </c>
      <c r="F735" s="15">
        <v>0.05</v>
      </c>
      <c r="G735" s="15">
        <v>4.2</v>
      </c>
      <c r="H735" s="15">
        <v>-37.03</v>
      </c>
      <c r="I735" s="15" t="s">
        <v>4646</v>
      </c>
      <c r="J735" s="15">
        <v>-120.99</v>
      </c>
      <c r="K735" s="15">
        <v>3.28</v>
      </c>
      <c r="L735" s="15">
        <v>4</v>
      </c>
      <c r="M735" s="15">
        <v>13.99</v>
      </c>
      <c r="N735" s="15">
        <v>14</v>
      </c>
      <c r="O735" s="15" t="s">
        <v>2392</v>
      </c>
      <c r="P735" s="15" t="s">
        <v>714</v>
      </c>
      <c r="Q735" s="15" t="s">
        <v>722</v>
      </c>
      <c r="R735" s="15" t="s">
        <v>725</v>
      </c>
      <c r="S735" s="15" t="s">
        <v>728</v>
      </c>
      <c r="T735" s="15" t="s">
        <v>742</v>
      </c>
      <c r="U735" s="15" t="s">
        <v>589</v>
      </c>
      <c r="V735" s="15">
        <v>0.56000000000000005</v>
      </c>
      <c r="W735" s="15" t="s">
        <v>718</v>
      </c>
      <c r="X735" s="15" t="s">
        <v>1042</v>
      </c>
      <c r="Y735" s="15" t="s">
        <v>1321</v>
      </c>
      <c r="Z735" s="15">
        <v>55372</v>
      </c>
    </row>
    <row r="736" spans="1:26" ht="13.2" x14ac:dyDescent="0.25">
      <c r="A736" s="15">
        <v>24848</v>
      </c>
      <c r="B736" s="15">
        <v>86838</v>
      </c>
      <c r="C736" s="16">
        <v>43963</v>
      </c>
      <c r="D736" s="16">
        <v>43964</v>
      </c>
      <c r="E736" s="15" t="s">
        <v>982</v>
      </c>
      <c r="F736" s="15">
        <v>0.05</v>
      </c>
      <c r="G736" s="15">
        <v>1.63</v>
      </c>
      <c r="H736" s="15">
        <v>-0.71</v>
      </c>
      <c r="I736" s="15" t="s">
        <v>4646</v>
      </c>
      <c r="J736" s="15">
        <v>-353.71</v>
      </c>
      <c r="K736" s="15">
        <v>3.58</v>
      </c>
      <c r="L736" s="15">
        <v>4</v>
      </c>
      <c r="M736" s="15">
        <v>14.26</v>
      </c>
      <c r="N736" s="15">
        <v>14</v>
      </c>
      <c r="O736" s="15" t="s">
        <v>3511</v>
      </c>
      <c r="P736" s="15" t="s">
        <v>714</v>
      </c>
      <c r="Q736" s="15" t="s">
        <v>722</v>
      </c>
      <c r="R736" s="15" t="s">
        <v>725</v>
      </c>
      <c r="S736" s="15" t="s">
        <v>737</v>
      </c>
      <c r="T736" s="15" t="s">
        <v>742</v>
      </c>
      <c r="U736" s="15" t="s">
        <v>344</v>
      </c>
      <c r="V736" s="15">
        <v>0.36</v>
      </c>
      <c r="W736" s="15" t="s">
        <v>718</v>
      </c>
      <c r="X736" s="15" t="s">
        <v>1042</v>
      </c>
      <c r="Y736" s="15" t="s">
        <v>1321</v>
      </c>
      <c r="Z736" s="15">
        <v>55372</v>
      </c>
    </row>
    <row r="737" spans="1:26" ht="13.2" x14ac:dyDescent="0.25">
      <c r="A737" s="15">
        <v>18662</v>
      </c>
      <c r="B737" s="15">
        <v>88644</v>
      </c>
      <c r="C737" s="16">
        <v>43964</v>
      </c>
      <c r="D737" s="16">
        <v>43965</v>
      </c>
      <c r="E737" s="15" t="s">
        <v>982</v>
      </c>
      <c r="F737" s="15">
        <v>0.01</v>
      </c>
      <c r="G737" s="15">
        <v>5</v>
      </c>
      <c r="H737" s="15">
        <v>-57.541000000000004</v>
      </c>
      <c r="I737" s="15" t="s">
        <v>4646</v>
      </c>
      <c r="J737" s="15" t="s">
        <v>4646</v>
      </c>
      <c r="K737" s="15">
        <v>55.99</v>
      </c>
      <c r="L737" s="15">
        <v>12</v>
      </c>
      <c r="M737" s="15">
        <v>578.24</v>
      </c>
      <c r="N737" s="15">
        <v>580</v>
      </c>
      <c r="O737" s="15" t="s">
        <v>2365</v>
      </c>
      <c r="P737" s="15" t="s">
        <v>714</v>
      </c>
      <c r="Q737" s="15" t="s">
        <v>724</v>
      </c>
      <c r="R737" s="15" t="s">
        <v>726</v>
      </c>
      <c r="S737" s="15" t="s">
        <v>103</v>
      </c>
      <c r="T737" s="15" t="s">
        <v>745</v>
      </c>
      <c r="U737" s="15" t="s">
        <v>200</v>
      </c>
      <c r="V737" s="15">
        <v>0.8</v>
      </c>
      <c r="W737" s="15" t="s">
        <v>720</v>
      </c>
      <c r="X737" s="15" t="s">
        <v>1033</v>
      </c>
      <c r="Y737" s="15" t="s">
        <v>1046</v>
      </c>
      <c r="Z737" s="15">
        <v>4210</v>
      </c>
    </row>
    <row r="738" spans="1:26" ht="13.2" x14ac:dyDescent="0.25">
      <c r="A738" s="15">
        <v>18663</v>
      </c>
      <c r="B738" s="15">
        <v>88644</v>
      </c>
      <c r="C738" s="16">
        <v>43964</v>
      </c>
      <c r="D738" s="16">
        <v>43965</v>
      </c>
      <c r="E738" s="15" t="s">
        <v>982</v>
      </c>
      <c r="F738" s="15">
        <v>0.06</v>
      </c>
      <c r="G738" s="15">
        <v>7.59</v>
      </c>
      <c r="H738" s="15">
        <v>-67.59</v>
      </c>
      <c r="I738" s="15" t="s">
        <v>4646</v>
      </c>
      <c r="J738" s="15">
        <v>-43.230800000000002</v>
      </c>
      <c r="K738" s="15">
        <v>13.9</v>
      </c>
      <c r="L738" s="15">
        <v>12</v>
      </c>
      <c r="M738" s="15">
        <v>170.45</v>
      </c>
      <c r="N738" s="15">
        <v>585</v>
      </c>
      <c r="O738" s="15" t="s">
        <v>2365</v>
      </c>
      <c r="P738" s="15" t="s">
        <v>714</v>
      </c>
      <c r="Q738" s="15" t="s">
        <v>724</v>
      </c>
      <c r="R738" s="15" t="s">
        <v>725</v>
      </c>
      <c r="S738" s="15" t="s">
        <v>105</v>
      </c>
      <c r="T738" s="15" t="s">
        <v>745</v>
      </c>
      <c r="U738" s="15" t="s">
        <v>268</v>
      </c>
      <c r="V738" s="15">
        <v>0.56000000000000005</v>
      </c>
      <c r="W738" s="15" t="s">
        <v>720</v>
      </c>
      <c r="X738" s="15" t="s">
        <v>1048</v>
      </c>
      <c r="Y738" s="15" t="s">
        <v>1118</v>
      </c>
      <c r="Z738" s="15">
        <v>3301</v>
      </c>
    </row>
    <row r="739" spans="1:26" ht="13.2" x14ac:dyDescent="0.25">
      <c r="A739" s="15">
        <v>18664</v>
      </c>
      <c r="B739" s="15">
        <v>88644</v>
      </c>
      <c r="C739" s="16">
        <v>43964</v>
      </c>
      <c r="D739" s="16">
        <v>43965</v>
      </c>
      <c r="E739" s="15" t="s">
        <v>982</v>
      </c>
      <c r="F739" s="15">
        <v>0.03</v>
      </c>
      <c r="G739" s="15">
        <v>19.989999999999998</v>
      </c>
      <c r="H739" s="15">
        <v>293.14</v>
      </c>
      <c r="I739" s="15">
        <v>293.14</v>
      </c>
      <c r="J739" s="15" t="s">
        <v>4646</v>
      </c>
      <c r="K739" s="15">
        <v>162.93</v>
      </c>
      <c r="L739" s="15">
        <v>3</v>
      </c>
      <c r="M739" s="15">
        <v>515.88</v>
      </c>
      <c r="N739" s="15">
        <v>578</v>
      </c>
      <c r="O739" s="15" t="s">
        <v>2367</v>
      </c>
      <c r="P739" s="15" t="s">
        <v>714</v>
      </c>
      <c r="Q739" s="15" t="s">
        <v>724</v>
      </c>
      <c r="R739" s="15" t="s">
        <v>725</v>
      </c>
      <c r="S739" s="15" t="s">
        <v>732</v>
      </c>
      <c r="T739" s="15" t="s">
        <v>743</v>
      </c>
      <c r="U739" s="15" t="s">
        <v>823</v>
      </c>
      <c r="V739" s="15">
        <v>0.39</v>
      </c>
      <c r="W739" s="15" t="s">
        <v>720</v>
      </c>
      <c r="X739" s="15" t="s">
        <v>1127</v>
      </c>
      <c r="Y739" s="15" t="s">
        <v>1307</v>
      </c>
      <c r="Z739" s="15">
        <v>6770</v>
      </c>
    </row>
    <row r="740" spans="1:26" ht="13.2" x14ac:dyDescent="0.25">
      <c r="A740" s="15">
        <v>18665</v>
      </c>
      <c r="B740" s="15">
        <v>88644</v>
      </c>
      <c r="C740" s="16">
        <v>43964</v>
      </c>
      <c r="D740" s="16">
        <v>43966</v>
      </c>
      <c r="E740" s="15" t="s">
        <v>982</v>
      </c>
      <c r="F740" s="15">
        <v>0.01</v>
      </c>
      <c r="G740" s="15">
        <v>5.72</v>
      </c>
      <c r="H740" s="15">
        <v>-6.61</v>
      </c>
      <c r="I740" s="15" t="s">
        <v>4646</v>
      </c>
      <c r="J740" s="15" t="s">
        <v>4646</v>
      </c>
      <c r="K740" s="15">
        <v>11.58</v>
      </c>
      <c r="L740" s="15">
        <v>2</v>
      </c>
      <c r="M740" s="15">
        <v>25.06</v>
      </c>
      <c r="N740" s="15">
        <v>579</v>
      </c>
      <c r="O740" s="15" t="s">
        <v>4426</v>
      </c>
      <c r="P740" s="15" t="s">
        <v>714</v>
      </c>
      <c r="Q740" s="15" t="s">
        <v>724</v>
      </c>
      <c r="R740" s="15" t="s">
        <v>725</v>
      </c>
      <c r="S740" s="15" t="s">
        <v>732</v>
      </c>
      <c r="T740" s="15" t="s">
        <v>743</v>
      </c>
      <c r="U740" s="15" t="s">
        <v>68</v>
      </c>
      <c r="V740" s="15">
        <v>0.35</v>
      </c>
      <c r="W740" s="15" t="s">
        <v>720</v>
      </c>
      <c r="X740" s="15" t="s">
        <v>1127</v>
      </c>
      <c r="Y740" s="15" t="s">
        <v>1308</v>
      </c>
      <c r="Z740" s="15">
        <v>6478</v>
      </c>
    </row>
    <row r="741" spans="1:26" ht="13.2" x14ac:dyDescent="0.25">
      <c r="A741" s="15">
        <v>19852</v>
      </c>
      <c r="B741" s="15">
        <v>88728</v>
      </c>
      <c r="C741" s="16">
        <v>43964</v>
      </c>
      <c r="D741" s="16">
        <v>43966</v>
      </c>
      <c r="E741" s="15" t="s">
        <v>981</v>
      </c>
      <c r="F741" s="15">
        <v>0.08</v>
      </c>
      <c r="G741" s="15">
        <v>0.8</v>
      </c>
      <c r="H741" s="15">
        <v>21.769499999999997</v>
      </c>
      <c r="I741" s="15">
        <v>21.769499999999997</v>
      </c>
      <c r="J741" s="15" t="s">
        <v>4646</v>
      </c>
      <c r="K741" s="15">
        <v>2.62</v>
      </c>
      <c r="L741" s="15">
        <v>12</v>
      </c>
      <c r="M741" s="15">
        <v>31.55</v>
      </c>
      <c r="N741" s="15">
        <v>1389</v>
      </c>
      <c r="O741" s="15" t="s">
        <v>4091</v>
      </c>
      <c r="P741" s="15" t="s">
        <v>715</v>
      </c>
      <c r="Q741" s="15" t="s">
        <v>722</v>
      </c>
      <c r="R741" s="15" t="s">
        <v>725</v>
      </c>
      <c r="S741" s="15" t="s">
        <v>737</v>
      </c>
      <c r="T741" s="15" t="s">
        <v>742</v>
      </c>
      <c r="U741" s="15" t="s">
        <v>19</v>
      </c>
      <c r="V741" s="15">
        <v>0.39</v>
      </c>
      <c r="W741" s="15" t="s">
        <v>719</v>
      </c>
      <c r="X741" s="15" t="s">
        <v>1040</v>
      </c>
      <c r="Y741" s="15" t="s">
        <v>1352</v>
      </c>
      <c r="Z741" s="15">
        <v>94025</v>
      </c>
    </row>
    <row r="742" spans="1:26" ht="13.2" x14ac:dyDescent="0.25">
      <c r="A742" s="15">
        <v>23104</v>
      </c>
      <c r="B742" s="15">
        <v>86124</v>
      </c>
      <c r="C742" s="16">
        <v>43964</v>
      </c>
      <c r="D742" s="16">
        <v>43966</v>
      </c>
      <c r="E742" s="15" t="s">
        <v>983</v>
      </c>
      <c r="F742" s="15">
        <v>0.06</v>
      </c>
      <c r="G742" s="15">
        <v>8.65</v>
      </c>
      <c r="H742" s="15">
        <v>-159.25</v>
      </c>
      <c r="I742" s="15" t="s">
        <v>4646</v>
      </c>
      <c r="J742" s="15">
        <v>-124.2864</v>
      </c>
      <c r="K742" s="15">
        <v>30.42</v>
      </c>
      <c r="L742" s="15">
        <v>10</v>
      </c>
      <c r="M742" s="15">
        <v>309.05</v>
      </c>
      <c r="N742" s="15">
        <v>1085</v>
      </c>
      <c r="O742" s="15" t="s">
        <v>2424</v>
      </c>
      <c r="P742" s="15" t="s">
        <v>714</v>
      </c>
      <c r="Q742" s="15" t="s">
        <v>724</v>
      </c>
      <c r="R742" s="15" t="s">
        <v>726</v>
      </c>
      <c r="S742" s="15" t="s">
        <v>729</v>
      </c>
      <c r="T742" s="15" t="s">
        <v>743</v>
      </c>
      <c r="U742" s="15" t="s">
        <v>78</v>
      </c>
      <c r="V742" s="15">
        <v>0.74</v>
      </c>
      <c r="W742" s="15" t="s">
        <v>720</v>
      </c>
      <c r="X742" s="15" t="s">
        <v>1022</v>
      </c>
      <c r="Y742" s="15" t="s">
        <v>1052</v>
      </c>
      <c r="Z742" s="15">
        <v>11729</v>
      </c>
    </row>
    <row r="743" spans="1:26" ht="13.2" x14ac:dyDescent="0.25">
      <c r="A743" s="15">
        <v>23105</v>
      </c>
      <c r="B743" s="15">
        <v>86124</v>
      </c>
      <c r="C743" s="16">
        <v>43964</v>
      </c>
      <c r="D743" s="16">
        <v>43965</v>
      </c>
      <c r="E743" s="15" t="s">
        <v>983</v>
      </c>
      <c r="F743" s="15">
        <v>0.02</v>
      </c>
      <c r="G743" s="15">
        <v>5.08</v>
      </c>
      <c r="H743" s="15">
        <v>206.517</v>
      </c>
      <c r="I743" s="15">
        <v>206.517</v>
      </c>
      <c r="J743" s="15">
        <v>-103.7124</v>
      </c>
      <c r="K743" s="15">
        <v>37.94</v>
      </c>
      <c r="L743" s="15">
        <v>8</v>
      </c>
      <c r="M743" s="15">
        <v>299.3</v>
      </c>
      <c r="N743" s="15">
        <v>1085</v>
      </c>
      <c r="O743" s="15" t="s">
        <v>2424</v>
      </c>
      <c r="P743" s="15" t="s">
        <v>714</v>
      </c>
      <c r="Q743" s="15" t="s">
        <v>724</v>
      </c>
      <c r="R743" s="15" t="s">
        <v>725</v>
      </c>
      <c r="S743" s="15" t="s">
        <v>730</v>
      </c>
      <c r="T743" s="15" t="s">
        <v>742</v>
      </c>
      <c r="U743" s="15" t="s">
        <v>802</v>
      </c>
      <c r="V743" s="15">
        <v>0.38</v>
      </c>
      <c r="W743" s="15" t="s">
        <v>720</v>
      </c>
      <c r="X743" s="15" t="s">
        <v>1022</v>
      </c>
      <c r="Y743" s="15" t="s">
        <v>1052</v>
      </c>
      <c r="Z743" s="15">
        <v>11729</v>
      </c>
    </row>
    <row r="744" spans="1:26" ht="13.2" x14ac:dyDescent="0.25">
      <c r="A744" s="15">
        <v>19107</v>
      </c>
      <c r="B744" s="15">
        <v>89647</v>
      </c>
      <c r="C744" s="16">
        <v>43965</v>
      </c>
      <c r="D744" s="16">
        <v>43965</v>
      </c>
      <c r="E744" s="15" t="s">
        <v>984</v>
      </c>
      <c r="F744" s="15">
        <v>0.08</v>
      </c>
      <c r="G744" s="15">
        <v>4.93</v>
      </c>
      <c r="H744" s="15">
        <v>-165.45</v>
      </c>
      <c r="I744" s="15" t="s">
        <v>4646</v>
      </c>
      <c r="J744" s="15">
        <v>-213.08800000000002</v>
      </c>
      <c r="K744" s="15">
        <v>4.8899999999999997</v>
      </c>
      <c r="L744" s="15">
        <v>17</v>
      </c>
      <c r="M744" s="15">
        <v>84.76</v>
      </c>
      <c r="N744" s="15">
        <v>353</v>
      </c>
      <c r="O744" s="15" t="s">
        <v>2908</v>
      </c>
      <c r="P744" s="15" t="s">
        <v>715</v>
      </c>
      <c r="Q744" s="15" t="s">
        <v>721</v>
      </c>
      <c r="R744" s="15" t="s">
        <v>726</v>
      </c>
      <c r="S744" s="15" t="s">
        <v>729</v>
      </c>
      <c r="T744" s="15" t="s">
        <v>745</v>
      </c>
      <c r="U744" s="15" t="s">
        <v>488</v>
      </c>
      <c r="V744" s="15">
        <v>0.66</v>
      </c>
      <c r="W744" s="15" t="s">
        <v>719</v>
      </c>
      <c r="X744" s="15" t="s">
        <v>1026</v>
      </c>
      <c r="Y744" s="15" t="s">
        <v>1418</v>
      </c>
      <c r="Z744" s="15">
        <v>85301</v>
      </c>
    </row>
    <row r="745" spans="1:26" ht="13.2" x14ac:dyDescent="0.25">
      <c r="A745" s="15">
        <v>19108</v>
      </c>
      <c r="B745" s="15">
        <v>89647</v>
      </c>
      <c r="C745" s="16">
        <v>43965</v>
      </c>
      <c r="D745" s="16">
        <v>43972</v>
      </c>
      <c r="E745" s="15" t="s">
        <v>984</v>
      </c>
      <c r="F745" s="15">
        <v>7.0000000000000007E-2</v>
      </c>
      <c r="G745" s="15">
        <v>6.92</v>
      </c>
      <c r="H745" s="15">
        <v>-141.12</v>
      </c>
      <c r="I745" s="15" t="s">
        <v>4646</v>
      </c>
      <c r="J745" s="15">
        <v>-446.1952</v>
      </c>
      <c r="K745" s="15">
        <v>6.68</v>
      </c>
      <c r="L745" s="15">
        <v>16</v>
      </c>
      <c r="M745" s="15">
        <v>104.84</v>
      </c>
      <c r="N745" s="15">
        <v>353</v>
      </c>
      <c r="O745" s="15" t="s">
        <v>2908</v>
      </c>
      <c r="P745" s="15" t="s">
        <v>714</v>
      </c>
      <c r="Q745" s="15" t="s">
        <v>721</v>
      </c>
      <c r="R745" s="15" t="s">
        <v>725</v>
      </c>
      <c r="S745" s="15" t="s">
        <v>730</v>
      </c>
      <c r="T745" s="15" t="s">
        <v>743</v>
      </c>
      <c r="U745" s="15" t="s">
        <v>763</v>
      </c>
      <c r="V745" s="15">
        <v>0.37</v>
      </c>
      <c r="W745" s="15" t="s">
        <v>719</v>
      </c>
      <c r="X745" s="15" t="s">
        <v>1026</v>
      </c>
      <c r="Y745" s="15" t="s">
        <v>1418</v>
      </c>
      <c r="Z745" s="15">
        <v>85301</v>
      </c>
    </row>
    <row r="746" spans="1:26" ht="13.2" x14ac:dyDescent="0.25">
      <c r="A746" s="15">
        <v>19480</v>
      </c>
      <c r="B746" s="15">
        <v>90187</v>
      </c>
      <c r="C746" s="16">
        <v>43965</v>
      </c>
      <c r="D746" s="16">
        <v>43965</v>
      </c>
      <c r="E746" s="15" t="s">
        <v>985</v>
      </c>
      <c r="F746" s="15">
        <v>0</v>
      </c>
      <c r="G746" s="15">
        <v>5.61</v>
      </c>
      <c r="H746" s="15">
        <v>-149.21199999999999</v>
      </c>
      <c r="I746" s="15" t="s">
        <v>4646</v>
      </c>
      <c r="J746" s="15">
        <v>-1640.511</v>
      </c>
      <c r="K746" s="15">
        <v>5.28</v>
      </c>
      <c r="L746" s="15">
        <v>15</v>
      </c>
      <c r="M746" s="15">
        <v>85.26</v>
      </c>
      <c r="N746" s="15">
        <v>910</v>
      </c>
      <c r="O746" s="15" t="s">
        <v>4220</v>
      </c>
      <c r="P746" s="15" t="s">
        <v>714</v>
      </c>
      <c r="Q746" s="15" t="s">
        <v>724</v>
      </c>
      <c r="R746" s="15" t="s">
        <v>725</v>
      </c>
      <c r="S746" s="15" t="s">
        <v>730</v>
      </c>
      <c r="T746" s="15" t="s">
        <v>743</v>
      </c>
      <c r="U746" s="15" t="s">
        <v>457</v>
      </c>
      <c r="V746" s="15">
        <v>0.4</v>
      </c>
      <c r="W746" s="15" t="s">
        <v>717</v>
      </c>
      <c r="X746" s="15" t="s">
        <v>1024</v>
      </c>
      <c r="Y746" s="15" t="s">
        <v>1497</v>
      </c>
      <c r="Z746" s="15">
        <v>71854</v>
      </c>
    </row>
    <row r="747" spans="1:26" ht="13.2" x14ac:dyDescent="0.25">
      <c r="A747" s="15">
        <v>22329</v>
      </c>
      <c r="B747" s="15">
        <v>87671</v>
      </c>
      <c r="C747" s="16">
        <v>43965</v>
      </c>
      <c r="D747" s="16">
        <v>43966</v>
      </c>
      <c r="E747" s="15" t="s">
        <v>985</v>
      </c>
      <c r="F747" s="15">
        <v>0.01</v>
      </c>
      <c r="G747" s="15">
        <v>4.9000000000000004</v>
      </c>
      <c r="H747" s="15">
        <v>713.88</v>
      </c>
      <c r="I747" s="15">
        <v>713.88</v>
      </c>
      <c r="J747" s="15">
        <v>-446.964</v>
      </c>
      <c r="K747" s="15">
        <v>95.99</v>
      </c>
      <c r="L747" s="15">
        <v>13</v>
      </c>
      <c r="M747" s="15">
        <v>1050.08</v>
      </c>
      <c r="N747" s="15">
        <v>156</v>
      </c>
      <c r="O747" s="15" t="s">
        <v>3609</v>
      </c>
      <c r="P747" s="15" t="s">
        <v>714</v>
      </c>
      <c r="Q747" s="15" t="s">
        <v>724</v>
      </c>
      <c r="R747" s="15" t="s">
        <v>726</v>
      </c>
      <c r="S747" s="15" t="s">
        <v>103</v>
      </c>
      <c r="T747" s="15" t="s">
        <v>743</v>
      </c>
      <c r="U747" s="15" t="s">
        <v>861</v>
      </c>
      <c r="V747" s="15">
        <v>0.56000000000000005</v>
      </c>
      <c r="W747" s="15" t="s">
        <v>719</v>
      </c>
      <c r="X747" s="15" t="s">
        <v>1076</v>
      </c>
      <c r="Y747" s="15" t="s">
        <v>1209</v>
      </c>
      <c r="Z747" s="15">
        <v>80525</v>
      </c>
    </row>
    <row r="748" spans="1:26" ht="13.2" x14ac:dyDescent="0.25">
      <c r="A748" s="15">
        <v>1147</v>
      </c>
      <c r="B748" s="15">
        <v>8353</v>
      </c>
      <c r="C748" s="16">
        <v>43966</v>
      </c>
      <c r="D748" s="16">
        <v>43968</v>
      </c>
      <c r="E748" s="15" t="s">
        <v>982</v>
      </c>
      <c r="F748" s="15">
        <v>0.08</v>
      </c>
      <c r="G748" s="15">
        <v>0.96</v>
      </c>
      <c r="H748" s="15">
        <v>-2.12</v>
      </c>
      <c r="I748" s="15" t="s">
        <v>4646</v>
      </c>
      <c r="J748" s="15">
        <v>-333.42540000000002</v>
      </c>
      <c r="K748" s="15">
        <v>2.94</v>
      </c>
      <c r="L748" s="15">
        <v>23</v>
      </c>
      <c r="M748" s="15">
        <v>66.7</v>
      </c>
      <c r="N748" s="15">
        <v>491</v>
      </c>
      <c r="O748" s="15" t="s">
        <v>4421</v>
      </c>
      <c r="P748" s="15" t="s">
        <v>714</v>
      </c>
      <c r="Q748" s="15" t="s">
        <v>723</v>
      </c>
      <c r="R748" s="15" t="s">
        <v>725</v>
      </c>
      <c r="S748" s="15" t="s">
        <v>728</v>
      </c>
      <c r="T748" s="15" t="s">
        <v>742</v>
      </c>
      <c r="U748" s="15" t="s">
        <v>889</v>
      </c>
      <c r="V748" s="15">
        <v>0.57999999999999996</v>
      </c>
      <c r="W748" s="15" t="s">
        <v>720</v>
      </c>
      <c r="X748" s="15" t="s">
        <v>1022</v>
      </c>
      <c r="Y748" s="15" t="s">
        <v>1008</v>
      </c>
      <c r="Z748" s="15">
        <v>10154</v>
      </c>
    </row>
    <row r="749" spans="1:26" ht="13.2" x14ac:dyDescent="0.25">
      <c r="A749" s="15">
        <v>5890</v>
      </c>
      <c r="B749" s="15">
        <v>41793</v>
      </c>
      <c r="C749" s="16">
        <v>43966</v>
      </c>
      <c r="D749" s="16">
        <v>43967</v>
      </c>
      <c r="E749" s="15" t="s">
        <v>981</v>
      </c>
      <c r="F749" s="15">
        <v>0.05</v>
      </c>
      <c r="G749" s="15">
        <v>6.93</v>
      </c>
      <c r="H749" s="15">
        <v>384.38</v>
      </c>
      <c r="I749" s="15">
        <v>384.38</v>
      </c>
      <c r="J749" s="15" t="s">
        <v>4646</v>
      </c>
      <c r="K749" s="15">
        <v>26.48</v>
      </c>
      <c r="L749" s="15">
        <v>70</v>
      </c>
      <c r="M749" s="15">
        <v>1876.69</v>
      </c>
      <c r="N749" s="15">
        <v>21</v>
      </c>
      <c r="O749" s="15" t="s">
        <v>3171</v>
      </c>
      <c r="P749" s="15" t="s">
        <v>714</v>
      </c>
      <c r="Q749" s="15" t="s">
        <v>722</v>
      </c>
      <c r="R749" s="15" t="s">
        <v>727</v>
      </c>
      <c r="S749" s="15" t="s">
        <v>736</v>
      </c>
      <c r="T749" s="15" t="s">
        <v>743</v>
      </c>
      <c r="U749" s="15" t="s">
        <v>117</v>
      </c>
      <c r="V749" s="15">
        <v>0.49</v>
      </c>
      <c r="W749" s="15" t="s">
        <v>720</v>
      </c>
      <c r="X749" s="15" t="s">
        <v>1022</v>
      </c>
      <c r="Y749" s="15" t="s">
        <v>1008</v>
      </c>
      <c r="Z749" s="15">
        <v>10012</v>
      </c>
    </row>
    <row r="750" spans="1:26" ht="13.2" x14ac:dyDescent="0.25">
      <c r="A750" s="15">
        <v>18921</v>
      </c>
      <c r="B750" s="15">
        <v>88633</v>
      </c>
      <c r="C750" s="16">
        <v>43966</v>
      </c>
      <c r="D750" s="16">
        <v>43966</v>
      </c>
      <c r="E750" s="15" t="s">
        <v>985</v>
      </c>
      <c r="F750" s="15">
        <v>0.02</v>
      </c>
      <c r="G750" s="15">
        <v>10.55</v>
      </c>
      <c r="H750" s="15">
        <v>442.0899</v>
      </c>
      <c r="I750" s="15">
        <v>442.0899</v>
      </c>
      <c r="J750" s="15">
        <v>-225.33600000000001</v>
      </c>
      <c r="K750" s="15">
        <v>39.06</v>
      </c>
      <c r="L750" s="15">
        <v>16</v>
      </c>
      <c r="M750" s="15">
        <v>640.71</v>
      </c>
      <c r="N750" s="15">
        <v>1023</v>
      </c>
      <c r="O750" s="15" t="s">
        <v>3607</v>
      </c>
      <c r="P750" s="15" t="s">
        <v>714</v>
      </c>
      <c r="Q750" s="15" t="s">
        <v>722</v>
      </c>
      <c r="R750" s="15" t="s">
        <v>725</v>
      </c>
      <c r="S750" s="15" t="s">
        <v>104</v>
      </c>
      <c r="T750" s="15" t="s">
        <v>743</v>
      </c>
      <c r="U750" s="15" t="s">
        <v>244</v>
      </c>
      <c r="V750" s="15">
        <v>0.37</v>
      </c>
      <c r="W750" s="15" t="s">
        <v>720</v>
      </c>
      <c r="X750" s="15" t="s">
        <v>1074</v>
      </c>
      <c r="Y750" s="15" t="s">
        <v>1375</v>
      </c>
      <c r="Z750" s="15">
        <v>15221</v>
      </c>
    </row>
    <row r="751" spans="1:26" ht="13.2" x14ac:dyDescent="0.25">
      <c r="A751" s="15">
        <v>18922</v>
      </c>
      <c r="B751" s="15">
        <v>88633</v>
      </c>
      <c r="C751" s="16">
        <v>43966</v>
      </c>
      <c r="D751" s="16">
        <v>43967</v>
      </c>
      <c r="E751" s="15" t="s">
        <v>985</v>
      </c>
      <c r="F751" s="15">
        <v>0.1</v>
      </c>
      <c r="G751" s="15">
        <v>2.99</v>
      </c>
      <c r="H751" s="15">
        <v>455.12399999999997</v>
      </c>
      <c r="I751" s="15">
        <v>455.12399999999997</v>
      </c>
      <c r="J751" s="15" t="s">
        <v>4646</v>
      </c>
      <c r="K751" s="15">
        <v>37.700000000000003</v>
      </c>
      <c r="L751" s="15">
        <v>18</v>
      </c>
      <c r="M751" s="15">
        <v>659.6</v>
      </c>
      <c r="N751" s="15">
        <v>1023</v>
      </c>
      <c r="O751" s="15" t="s">
        <v>3607</v>
      </c>
      <c r="P751" s="15" t="s">
        <v>714</v>
      </c>
      <c r="Q751" s="15" t="s">
        <v>722</v>
      </c>
      <c r="R751" s="15" t="s">
        <v>725</v>
      </c>
      <c r="S751" s="15" t="s">
        <v>104</v>
      </c>
      <c r="T751" s="15" t="s">
        <v>743</v>
      </c>
      <c r="U751" s="15" t="s">
        <v>952</v>
      </c>
      <c r="V751" s="15">
        <v>0.35</v>
      </c>
      <c r="W751" s="15" t="s">
        <v>720</v>
      </c>
      <c r="X751" s="15" t="s">
        <v>1074</v>
      </c>
      <c r="Y751" s="15" t="s">
        <v>1375</v>
      </c>
      <c r="Z751" s="15">
        <v>15221</v>
      </c>
    </row>
    <row r="752" spans="1:26" ht="13.2" x14ac:dyDescent="0.25">
      <c r="A752" s="15">
        <v>19146</v>
      </c>
      <c r="B752" s="15">
        <v>88905</v>
      </c>
      <c r="C752" s="16">
        <v>43966</v>
      </c>
      <c r="D752" s="16">
        <v>43968</v>
      </c>
      <c r="E752" s="15" t="s">
        <v>982</v>
      </c>
      <c r="F752" s="15">
        <v>0.06</v>
      </c>
      <c r="G752" s="15">
        <v>2.38</v>
      </c>
      <c r="H752" s="15">
        <v>-36.630000000000003</v>
      </c>
      <c r="I752" s="15" t="s">
        <v>4646</v>
      </c>
      <c r="J752" s="15">
        <v>-18.959200000000003</v>
      </c>
      <c r="K752" s="15">
        <v>8.32</v>
      </c>
      <c r="L752" s="15">
        <v>12</v>
      </c>
      <c r="M752" s="15">
        <v>101.26</v>
      </c>
      <c r="N752" s="15">
        <v>494</v>
      </c>
      <c r="O752" s="15" t="s">
        <v>3707</v>
      </c>
      <c r="P752" s="15" t="s">
        <v>714</v>
      </c>
      <c r="Q752" s="15" t="s">
        <v>723</v>
      </c>
      <c r="R752" s="15" t="s">
        <v>726</v>
      </c>
      <c r="S752" s="15" t="s">
        <v>729</v>
      </c>
      <c r="T752" s="15" t="s">
        <v>745</v>
      </c>
      <c r="U752" s="15" t="s">
        <v>218</v>
      </c>
      <c r="V752" s="15">
        <v>0.74</v>
      </c>
      <c r="W752" s="15" t="s">
        <v>719</v>
      </c>
      <c r="X752" s="15" t="s">
        <v>741</v>
      </c>
      <c r="Y752" s="15" t="s">
        <v>1003</v>
      </c>
      <c r="Z752" s="15">
        <v>98115</v>
      </c>
    </row>
    <row r="753" spans="1:26" ht="13.2" x14ac:dyDescent="0.25">
      <c r="A753" s="15">
        <v>19147</v>
      </c>
      <c r="B753" s="15">
        <v>88905</v>
      </c>
      <c r="C753" s="16">
        <v>43966</v>
      </c>
      <c r="D753" s="16">
        <v>43968</v>
      </c>
      <c r="E753" s="15" t="s">
        <v>982</v>
      </c>
      <c r="F753" s="15">
        <v>0.08</v>
      </c>
      <c r="G753" s="15">
        <v>0.96</v>
      </c>
      <c r="H753" s="15">
        <v>-2.12</v>
      </c>
      <c r="I753" s="15" t="s">
        <v>4646</v>
      </c>
      <c r="J753" s="15" t="s">
        <v>4646</v>
      </c>
      <c r="K753" s="15">
        <v>2.94</v>
      </c>
      <c r="L753" s="15">
        <v>6</v>
      </c>
      <c r="M753" s="15">
        <v>17.399999999999999</v>
      </c>
      <c r="N753" s="15">
        <v>494</v>
      </c>
      <c r="O753" s="15" t="s">
        <v>3707</v>
      </c>
      <c r="P753" s="15" t="s">
        <v>714</v>
      </c>
      <c r="Q753" s="15" t="s">
        <v>723</v>
      </c>
      <c r="R753" s="15" t="s">
        <v>725</v>
      </c>
      <c r="S753" s="15" t="s">
        <v>728</v>
      </c>
      <c r="T753" s="15" t="s">
        <v>742</v>
      </c>
      <c r="U753" s="15" t="s">
        <v>889</v>
      </c>
      <c r="V753" s="15">
        <v>0.57999999999999996</v>
      </c>
      <c r="W753" s="15" t="s">
        <v>719</v>
      </c>
      <c r="X753" s="15" t="s">
        <v>741</v>
      </c>
      <c r="Y753" s="15" t="s">
        <v>1003</v>
      </c>
      <c r="Z753" s="15">
        <v>98115</v>
      </c>
    </row>
    <row r="754" spans="1:26" ht="13.2" x14ac:dyDescent="0.25">
      <c r="A754" s="15">
        <v>19381</v>
      </c>
      <c r="B754" s="15">
        <v>86102</v>
      </c>
      <c r="C754" s="16">
        <v>43966</v>
      </c>
      <c r="D754" s="16">
        <v>43969</v>
      </c>
      <c r="E754" s="15" t="s">
        <v>983</v>
      </c>
      <c r="F754" s="15">
        <v>0.08</v>
      </c>
      <c r="G754" s="15">
        <v>4</v>
      </c>
      <c r="H754" s="15">
        <v>97.159999999999926</v>
      </c>
      <c r="I754" s="15">
        <v>97.159999999999926</v>
      </c>
      <c r="J754" s="15">
        <v>-87.46</v>
      </c>
      <c r="K754" s="15">
        <v>73.98</v>
      </c>
      <c r="L754" s="15">
        <v>17</v>
      </c>
      <c r="M754" s="15">
        <v>1181.67</v>
      </c>
      <c r="N754" s="15">
        <v>3041</v>
      </c>
      <c r="O754" s="15" t="s">
        <v>4418</v>
      </c>
      <c r="P754" s="15" t="s">
        <v>714</v>
      </c>
      <c r="Q754" s="15" t="s">
        <v>724</v>
      </c>
      <c r="R754" s="15" t="s">
        <v>726</v>
      </c>
      <c r="S754" s="15" t="s">
        <v>729</v>
      </c>
      <c r="T754" s="15" t="s">
        <v>743</v>
      </c>
      <c r="U754" s="15" t="s">
        <v>257</v>
      </c>
      <c r="V754" s="15">
        <v>0.77</v>
      </c>
      <c r="W754" s="15" t="s">
        <v>718</v>
      </c>
      <c r="X754" s="15" t="s">
        <v>1050</v>
      </c>
      <c r="Y754" s="15" t="s">
        <v>1049</v>
      </c>
      <c r="Z754" s="15">
        <v>67846</v>
      </c>
    </row>
    <row r="755" spans="1:26" ht="13.2" x14ac:dyDescent="0.25">
      <c r="A755" s="15">
        <v>19382</v>
      </c>
      <c r="B755" s="15">
        <v>86102</v>
      </c>
      <c r="C755" s="16">
        <v>43966</v>
      </c>
      <c r="D755" s="16">
        <v>43968</v>
      </c>
      <c r="E755" s="15" t="s">
        <v>983</v>
      </c>
      <c r="F755" s="15">
        <v>0.02</v>
      </c>
      <c r="G755" s="15">
        <v>1.32</v>
      </c>
      <c r="H755" s="15">
        <v>-20.65</v>
      </c>
      <c r="I755" s="15" t="s">
        <v>4646</v>
      </c>
      <c r="J755" s="15" t="s">
        <v>4646</v>
      </c>
      <c r="K755" s="15">
        <v>3.68</v>
      </c>
      <c r="L755" s="15">
        <v>8</v>
      </c>
      <c r="M755" s="15">
        <v>29.93</v>
      </c>
      <c r="N755" s="15">
        <v>3041</v>
      </c>
      <c r="O755" s="15" t="s">
        <v>2038</v>
      </c>
      <c r="P755" s="15" t="s">
        <v>714</v>
      </c>
      <c r="Q755" s="15" t="s">
        <v>724</v>
      </c>
      <c r="R755" s="15" t="s">
        <v>725</v>
      </c>
      <c r="S755" s="15" t="s">
        <v>105</v>
      </c>
      <c r="T755" s="15" t="s">
        <v>742</v>
      </c>
      <c r="U755" s="15" t="s">
        <v>446</v>
      </c>
      <c r="V755" s="15">
        <v>0.83</v>
      </c>
      <c r="W755" s="15" t="s">
        <v>718</v>
      </c>
      <c r="X755" s="15" t="s">
        <v>1050</v>
      </c>
      <c r="Y755" s="15" t="s">
        <v>1049</v>
      </c>
      <c r="Z755" s="15">
        <v>67846</v>
      </c>
    </row>
    <row r="756" spans="1:26" ht="13.2" x14ac:dyDescent="0.25">
      <c r="A756" s="15">
        <v>20554</v>
      </c>
      <c r="B756" s="15">
        <v>90001</v>
      </c>
      <c r="C756" s="16">
        <v>43966</v>
      </c>
      <c r="D756" s="16">
        <v>43967</v>
      </c>
      <c r="E756" s="15" t="s">
        <v>981</v>
      </c>
      <c r="F756" s="15">
        <v>0.01</v>
      </c>
      <c r="G756" s="15">
        <v>6.5</v>
      </c>
      <c r="H756" s="15">
        <v>46.29</v>
      </c>
      <c r="I756" s="15">
        <v>46.29</v>
      </c>
      <c r="J756" s="15" t="s">
        <v>4646</v>
      </c>
      <c r="K756" s="15">
        <v>30.98</v>
      </c>
      <c r="L756" s="15">
        <v>11</v>
      </c>
      <c r="M756" s="15">
        <v>363.37</v>
      </c>
      <c r="N756" s="15">
        <v>1989</v>
      </c>
      <c r="O756" s="15" t="s">
        <v>3897</v>
      </c>
      <c r="P756" s="15" t="s">
        <v>714</v>
      </c>
      <c r="Q756" s="15" t="s">
        <v>724</v>
      </c>
      <c r="R756" s="15" t="s">
        <v>726</v>
      </c>
      <c r="S756" s="15" t="s">
        <v>729</v>
      </c>
      <c r="T756" s="15" t="s">
        <v>743</v>
      </c>
      <c r="U756" s="15" t="s">
        <v>689</v>
      </c>
      <c r="V756" s="15">
        <v>0.64</v>
      </c>
      <c r="W756" s="15" t="s">
        <v>719</v>
      </c>
      <c r="X756" s="15" t="s">
        <v>1066</v>
      </c>
      <c r="Y756" s="15" t="s">
        <v>1639</v>
      </c>
      <c r="Z756" s="15">
        <v>84117</v>
      </c>
    </row>
    <row r="757" spans="1:26" ht="13.2" x14ac:dyDescent="0.25">
      <c r="A757" s="15">
        <v>20555</v>
      </c>
      <c r="B757" s="15">
        <v>90001</v>
      </c>
      <c r="C757" s="16">
        <v>43966</v>
      </c>
      <c r="D757" s="16">
        <v>43969</v>
      </c>
      <c r="E757" s="15" t="s">
        <v>981</v>
      </c>
      <c r="F757" s="15">
        <v>0.01</v>
      </c>
      <c r="G757" s="15">
        <v>19.989999999999998</v>
      </c>
      <c r="H757" s="15">
        <v>177.79</v>
      </c>
      <c r="I757" s="15">
        <v>177.79</v>
      </c>
      <c r="J757" s="15">
        <v>-146.29</v>
      </c>
      <c r="K757" s="15">
        <v>40.99</v>
      </c>
      <c r="L757" s="15">
        <v>11</v>
      </c>
      <c r="M757" s="15">
        <v>480.75</v>
      </c>
      <c r="N757" s="15">
        <v>1989</v>
      </c>
      <c r="O757" s="15" t="s">
        <v>4395</v>
      </c>
      <c r="P757" s="15" t="s">
        <v>714</v>
      </c>
      <c r="Q757" s="15" t="s">
        <v>724</v>
      </c>
      <c r="R757" s="15" t="s">
        <v>725</v>
      </c>
      <c r="S757" s="15" t="s">
        <v>730</v>
      </c>
      <c r="T757" s="15" t="s">
        <v>743</v>
      </c>
      <c r="U757" s="15" t="s">
        <v>621</v>
      </c>
      <c r="V757" s="15">
        <v>0.36</v>
      </c>
      <c r="W757" s="15" t="s">
        <v>719</v>
      </c>
      <c r="X757" s="15" t="s">
        <v>1066</v>
      </c>
      <c r="Y757" s="15" t="s">
        <v>1639</v>
      </c>
      <c r="Z757" s="15">
        <v>84117</v>
      </c>
    </row>
    <row r="758" spans="1:26" ht="13.2" x14ac:dyDescent="0.25">
      <c r="A758" s="15">
        <v>23890</v>
      </c>
      <c r="B758" s="15">
        <v>90031</v>
      </c>
      <c r="C758" s="16">
        <v>43966</v>
      </c>
      <c r="D758" s="16">
        <v>43967</v>
      </c>
      <c r="E758" s="15" t="s">
        <v>981</v>
      </c>
      <c r="F758" s="15">
        <v>0.05</v>
      </c>
      <c r="G758" s="15">
        <v>6.93</v>
      </c>
      <c r="H758" s="15">
        <v>314.48129999999998</v>
      </c>
      <c r="I758" s="15">
        <v>314.48129999999998</v>
      </c>
      <c r="J758" s="15">
        <v>-165.74</v>
      </c>
      <c r="K758" s="15">
        <v>26.48</v>
      </c>
      <c r="L758" s="15">
        <v>17</v>
      </c>
      <c r="M758" s="15">
        <v>455.77</v>
      </c>
      <c r="N758" s="15">
        <v>18</v>
      </c>
      <c r="O758" s="15" t="s">
        <v>3391</v>
      </c>
      <c r="P758" s="15" t="s">
        <v>714</v>
      </c>
      <c r="Q758" s="15" t="s">
        <v>722</v>
      </c>
      <c r="R758" s="15" t="s">
        <v>727</v>
      </c>
      <c r="S758" s="15" t="s">
        <v>736</v>
      </c>
      <c r="T758" s="15" t="s">
        <v>743</v>
      </c>
      <c r="U758" s="15" t="s">
        <v>117</v>
      </c>
      <c r="V758" s="15">
        <v>0.49</v>
      </c>
      <c r="W758" s="15" t="s">
        <v>719</v>
      </c>
      <c r="X758" s="15" t="s">
        <v>1380</v>
      </c>
      <c r="Y758" s="15" t="s">
        <v>1642</v>
      </c>
      <c r="Z758" s="15">
        <v>59601</v>
      </c>
    </row>
    <row r="759" spans="1:26" ht="13.2" x14ac:dyDescent="0.25">
      <c r="A759" s="15">
        <v>18046</v>
      </c>
      <c r="B759" s="15">
        <v>86118</v>
      </c>
      <c r="C759" s="16">
        <v>43967</v>
      </c>
      <c r="D759" s="16">
        <v>43968</v>
      </c>
      <c r="E759" s="15" t="s">
        <v>981</v>
      </c>
      <c r="F759" s="15">
        <v>0.09</v>
      </c>
      <c r="G759" s="15">
        <v>7.78</v>
      </c>
      <c r="H759" s="15">
        <v>-136.25200000000001</v>
      </c>
      <c r="I759" s="15" t="s">
        <v>4646</v>
      </c>
      <c r="J759" s="15" t="s">
        <v>4646</v>
      </c>
      <c r="K759" s="15">
        <v>5.4</v>
      </c>
      <c r="L759" s="15">
        <v>9</v>
      </c>
      <c r="M759" s="15">
        <v>49.24</v>
      </c>
      <c r="N759" s="15">
        <v>2610</v>
      </c>
      <c r="O759" s="15" t="s">
        <v>3305</v>
      </c>
      <c r="P759" s="15" t="s">
        <v>714</v>
      </c>
      <c r="Q759" s="15" t="s">
        <v>724</v>
      </c>
      <c r="R759" s="15" t="s">
        <v>725</v>
      </c>
      <c r="S759" s="15" t="s">
        <v>104</v>
      </c>
      <c r="T759" s="15" t="s">
        <v>743</v>
      </c>
      <c r="U759" s="15" t="s">
        <v>527</v>
      </c>
      <c r="V759" s="15">
        <v>0.37</v>
      </c>
      <c r="W759" s="15" t="s">
        <v>719</v>
      </c>
      <c r="X759" s="15" t="s">
        <v>1040</v>
      </c>
      <c r="Y759" s="15" t="s">
        <v>1051</v>
      </c>
      <c r="Z759" s="15">
        <v>95616</v>
      </c>
    </row>
    <row r="760" spans="1:26" ht="13.2" x14ac:dyDescent="0.25">
      <c r="A760" s="15">
        <v>19838</v>
      </c>
      <c r="B760" s="15">
        <v>88589</v>
      </c>
      <c r="C760" s="16">
        <v>43967</v>
      </c>
      <c r="D760" s="16">
        <v>43968</v>
      </c>
      <c r="E760" s="15" t="s">
        <v>981</v>
      </c>
      <c r="F760" s="15">
        <v>0.03</v>
      </c>
      <c r="G760" s="15">
        <v>1.49</v>
      </c>
      <c r="H760" s="15">
        <v>137.67569999999998</v>
      </c>
      <c r="I760" s="15">
        <v>137.67569999999998</v>
      </c>
      <c r="J760" s="15">
        <v>-2.1280000000000001</v>
      </c>
      <c r="K760" s="15">
        <v>28.53</v>
      </c>
      <c r="L760" s="15">
        <v>7</v>
      </c>
      <c r="M760" s="15">
        <v>199.53</v>
      </c>
      <c r="N760" s="15">
        <v>3354</v>
      </c>
      <c r="O760" s="15" t="s">
        <v>3434</v>
      </c>
      <c r="P760" s="15" t="s">
        <v>714</v>
      </c>
      <c r="Q760" s="15" t="s">
        <v>724</v>
      </c>
      <c r="R760" s="15" t="s">
        <v>725</v>
      </c>
      <c r="S760" s="15" t="s">
        <v>104</v>
      </c>
      <c r="T760" s="15" t="s">
        <v>743</v>
      </c>
      <c r="U760" s="15" t="s">
        <v>692</v>
      </c>
      <c r="V760" s="15">
        <v>0.38</v>
      </c>
      <c r="W760" s="15" t="s">
        <v>719</v>
      </c>
      <c r="X760" s="15" t="s">
        <v>1040</v>
      </c>
      <c r="Y760" s="15" t="s">
        <v>1502</v>
      </c>
      <c r="Z760" s="15">
        <v>92231</v>
      </c>
    </row>
    <row r="761" spans="1:26" ht="13.2" x14ac:dyDescent="0.25">
      <c r="A761" s="15">
        <v>19839</v>
      </c>
      <c r="B761" s="15">
        <v>88589</v>
      </c>
      <c r="C761" s="16">
        <v>43967</v>
      </c>
      <c r="D761" s="16">
        <v>43969</v>
      </c>
      <c r="E761" s="15" t="s">
        <v>981</v>
      </c>
      <c r="F761" s="15">
        <v>7.0000000000000007E-2</v>
      </c>
      <c r="G761" s="15">
        <v>7.15</v>
      </c>
      <c r="H761" s="15">
        <v>-62</v>
      </c>
      <c r="I761" s="15" t="s">
        <v>4646</v>
      </c>
      <c r="J761" s="15">
        <v>-105.45599999999999</v>
      </c>
      <c r="K761" s="15">
        <v>5.98</v>
      </c>
      <c r="L761" s="15">
        <v>6</v>
      </c>
      <c r="M761" s="15">
        <v>37.049999999999997</v>
      </c>
      <c r="N761" s="15">
        <v>3354</v>
      </c>
      <c r="O761" s="15" t="s">
        <v>2782</v>
      </c>
      <c r="P761" s="15" t="s">
        <v>714</v>
      </c>
      <c r="Q761" s="15" t="s">
        <v>724</v>
      </c>
      <c r="R761" s="15" t="s">
        <v>725</v>
      </c>
      <c r="S761" s="15" t="s">
        <v>730</v>
      </c>
      <c r="T761" s="15" t="s">
        <v>743</v>
      </c>
      <c r="U761" s="15" t="s">
        <v>862</v>
      </c>
      <c r="V761" s="15">
        <v>0.36</v>
      </c>
      <c r="W761" s="15" t="s">
        <v>719</v>
      </c>
      <c r="X761" s="15" t="s">
        <v>1040</v>
      </c>
      <c r="Y761" s="15" t="s">
        <v>1502</v>
      </c>
      <c r="Z761" s="15">
        <v>92231</v>
      </c>
    </row>
    <row r="762" spans="1:26" ht="13.2" x14ac:dyDescent="0.25">
      <c r="A762" s="15">
        <v>20937</v>
      </c>
      <c r="B762" s="15">
        <v>87847</v>
      </c>
      <c r="C762" s="16">
        <v>43967</v>
      </c>
      <c r="D762" s="16">
        <v>43968</v>
      </c>
      <c r="E762" s="15" t="s">
        <v>985</v>
      </c>
      <c r="F762" s="15">
        <v>0</v>
      </c>
      <c r="G762" s="15">
        <v>6.75</v>
      </c>
      <c r="H762" s="15">
        <v>9.33</v>
      </c>
      <c r="I762" s="15">
        <v>9.33</v>
      </c>
      <c r="J762" s="15">
        <v>-80.105000000000004</v>
      </c>
      <c r="K762" s="15">
        <v>14.42</v>
      </c>
      <c r="L762" s="15">
        <v>6</v>
      </c>
      <c r="M762" s="15">
        <v>98.96</v>
      </c>
      <c r="N762" s="15">
        <v>1042</v>
      </c>
      <c r="O762" s="15" t="s">
        <v>2272</v>
      </c>
      <c r="P762" s="15" t="s">
        <v>715</v>
      </c>
      <c r="Q762" s="15" t="s">
        <v>722</v>
      </c>
      <c r="R762" s="15" t="s">
        <v>725</v>
      </c>
      <c r="S762" s="15" t="s">
        <v>733</v>
      </c>
      <c r="T762" s="15" t="s">
        <v>747</v>
      </c>
      <c r="U762" s="15" t="s">
        <v>567</v>
      </c>
      <c r="V762" s="15">
        <v>0.52</v>
      </c>
      <c r="W762" s="15" t="s">
        <v>719</v>
      </c>
      <c r="X762" s="15" t="s">
        <v>1040</v>
      </c>
      <c r="Y762" s="15" t="s">
        <v>1689</v>
      </c>
      <c r="Z762" s="15">
        <v>95991</v>
      </c>
    </row>
    <row r="763" spans="1:26" ht="13.2" x14ac:dyDescent="0.25">
      <c r="A763" s="15">
        <v>21411</v>
      </c>
      <c r="B763" s="15">
        <v>88503</v>
      </c>
      <c r="C763" s="16">
        <v>43967</v>
      </c>
      <c r="D763" s="16">
        <v>43967</v>
      </c>
      <c r="E763" s="15" t="s">
        <v>985</v>
      </c>
      <c r="F763" s="15">
        <v>7.0000000000000007E-2</v>
      </c>
      <c r="G763" s="15">
        <v>35</v>
      </c>
      <c r="H763" s="15">
        <v>-207.28</v>
      </c>
      <c r="I763" s="15" t="s">
        <v>4646</v>
      </c>
      <c r="J763" s="15">
        <v>-21.49</v>
      </c>
      <c r="K763" s="15">
        <v>279.48</v>
      </c>
      <c r="L763" s="15">
        <v>10</v>
      </c>
      <c r="M763" s="15">
        <v>2716.09</v>
      </c>
      <c r="N763" s="15">
        <v>688</v>
      </c>
      <c r="O763" s="15" t="s">
        <v>2216</v>
      </c>
      <c r="P763" s="15" t="s">
        <v>714</v>
      </c>
      <c r="Q763" s="15" t="s">
        <v>722</v>
      </c>
      <c r="R763" s="15" t="s">
        <v>725</v>
      </c>
      <c r="S763" s="15" t="s">
        <v>734</v>
      </c>
      <c r="T763" s="15" t="s">
        <v>748</v>
      </c>
      <c r="U763" s="15" t="s">
        <v>828</v>
      </c>
      <c r="V763" s="15">
        <v>0.8</v>
      </c>
      <c r="W763" s="15" t="s">
        <v>718</v>
      </c>
      <c r="X763" s="15" t="s">
        <v>1913</v>
      </c>
      <c r="Y763" s="15" t="s">
        <v>1291</v>
      </c>
      <c r="Z763" s="15">
        <v>63116</v>
      </c>
    </row>
    <row r="764" spans="1:26" ht="13.2" x14ac:dyDescent="0.25">
      <c r="A764" s="15">
        <v>18516</v>
      </c>
      <c r="B764" s="15">
        <v>88279</v>
      </c>
      <c r="C764" s="16">
        <v>43968</v>
      </c>
      <c r="D764" s="16">
        <v>43969</v>
      </c>
      <c r="E764" s="15" t="s">
        <v>982</v>
      </c>
      <c r="F764" s="15">
        <v>0.06</v>
      </c>
      <c r="G764" s="15">
        <v>0.96</v>
      </c>
      <c r="H764" s="15">
        <v>-8.8759999999999994</v>
      </c>
      <c r="I764" s="15" t="s">
        <v>4646</v>
      </c>
      <c r="J764" s="15">
        <v>-310.49255999999997</v>
      </c>
      <c r="K764" s="15">
        <v>2.94</v>
      </c>
      <c r="L764" s="15">
        <v>3</v>
      </c>
      <c r="M764" s="15">
        <v>8.7899999999999991</v>
      </c>
      <c r="N764" s="15">
        <v>2858</v>
      </c>
      <c r="O764" s="15" t="s">
        <v>4130</v>
      </c>
      <c r="P764" s="15" t="s">
        <v>714</v>
      </c>
      <c r="Q764" s="15" t="s">
        <v>724</v>
      </c>
      <c r="R764" s="15" t="s">
        <v>725</v>
      </c>
      <c r="S764" s="15" t="s">
        <v>728</v>
      </c>
      <c r="T764" s="15" t="s">
        <v>742</v>
      </c>
      <c r="U764" s="15" t="s">
        <v>889</v>
      </c>
      <c r="V764" s="15">
        <v>0.57999999999999996</v>
      </c>
      <c r="W764" s="15" t="s">
        <v>717</v>
      </c>
      <c r="X764" s="15" t="s">
        <v>1037</v>
      </c>
      <c r="Y764" s="15" t="s">
        <v>1266</v>
      </c>
      <c r="Z764" s="15">
        <v>32259</v>
      </c>
    </row>
    <row r="765" spans="1:26" ht="13.2" x14ac:dyDescent="0.25">
      <c r="A765" s="15">
        <v>23069</v>
      </c>
      <c r="B765" s="15">
        <v>87175</v>
      </c>
      <c r="C765" s="16">
        <v>43968</v>
      </c>
      <c r="D765" s="16">
        <v>43970</v>
      </c>
      <c r="E765" s="15" t="s">
        <v>981</v>
      </c>
      <c r="F765" s="15">
        <v>7.0000000000000007E-2</v>
      </c>
      <c r="G765" s="15">
        <v>1.43</v>
      </c>
      <c r="H765" s="15">
        <v>-190.67999999999998</v>
      </c>
      <c r="I765" s="15" t="s">
        <v>4646</v>
      </c>
      <c r="J765" s="15">
        <v>-57.316000000000003</v>
      </c>
      <c r="K765" s="15">
        <v>8.34</v>
      </c>
      <c r="L765" s="15">
        <v>16</v>
      </c>
      <c r="M765" s="15">
        <v>132.08000000000001</v>
      </c>
      <c r="N765" s="15">
        <v>92</v>
      </c>
      <c r="O765" s="15" t="s">
        <v>3292</v>
      </c>
      <c r="P765" s="15" t="s">
        <v>714</v>
      </c>
      <c r="Q765" s="15" t="s">
        <v>721</v>
      </c>
      <c r="R765" s="15" t="s">
        <v>725</v>
      </c>
      <c r="S765" s="15" t="s">
        <v>730</v>
      </c>
      <c r="T765" s="15" t="s">
        <v>742</v>
      </c>
      <c r="U765" s="15" t="s">
        <v>793</v>
      </c>
      <c r="V765" s="15">
        <v>0.35</v>
      </c>
      <c r="W765" s="15" t="s">
        <v>717</v>
      </c>
      <c r="X765" s="15" t="s">
        <v>1131</v>
      </c>
      <c r="Y765" s="15" t="s">
        <v>1834</v>
      </c>
      <c r="Z765" s="15">
        <v>70056</v>
      </c>
    </row>
    <row r="766" spans="1:26" ht="13.2" x14ac:dyDescent="0.25">
      <c r="A766" s="15">
        <v>23070</v>
      </c>
      <c r="B766" s="15">
        <v>87175</v>
      </c>
      <c r="C766" s="16">
        <v>43968</v>
      </c>
      <c r="D766" s="16">
        <v>43969</v>
      </c>
      <c r="E766" s="15" t="s">
        <v>981</v>
      </c>
      <c r="F766" s="15">
        <v>0.09</v>
      </c>
      <c r="G766" s="15">
        <v>6.07</v>
      </c>
      <c r="H766" s="15">
        <v>325.39800000000002</v>
      </c>
      <c r="I766" s="15">
        <v>325.39800000000002</v>
      </c>
      <c r="J766" s="15">
        <v>-8.3999999999993233E-2</v>
      </c>
      <c r="K766" s="15">
        <v>4.9800000000000004</v>
      </c>
      <c r="L766" s="15">
        <v>9</v>
      </c>
      <c r="M766" s="15">
        <v>45.34</v>
      </c>
      <c r="N766" s="15">
        <v>92</v>
      </c>
      <c r="O766" s="15" t="s">
        <v>3293</v>
      </c>
      <c r="P766" s="15" t="s">
        <v>714</v>
      </c>
      <c r="Q766" s="15" t="s">
        <v>721</v>
      </c>
      <c r="R766" s="15" t="s">
        <v>725</v>
      </c>
      <c r="S766" s="15" t="s">
        <v>730</v>
      </c>
      <c r="T766" s="15" t="s">
        <v>743</v>
      </c>
      <c r="U766" s="15" t="s">
        <v>778</v>
      </c>
      <c r="V766" s="15">
        <v>0.36</v>
      </c>
      <c r="W766" s="15" t="s">
        <v>717</v>
      </c>
      <c r="X766" s="15" t="s">
        <v>1131</v>
      </c>
      <c r="Y766" s="15" t="s">
        <v>1834</v>
      </c>
      <c r="Z766" s="15">
        <v>70056</v>
      </c>
    </row>
    <row r="767" spans="1:26" ht="13.2" x14ac:dyDescent="0.25">
      <c r="A767" s="15">
        <v>23071</v>
      </c>
      <c r="B767" s="15">
        <v>87175</v>
      </c>
      <c r="C767" s="16">
        <v>43968</v>
      </c>
      <c r="D767" s="16">
        <v>43969</v>
      </c>
      <c r="E767" s="15" t="s">
        <v>981</v>
      </c>
      <c r="F767" s="15">
        <v>7.0000000000000007E-2</v>
      </c>
      <c r="G767" s="15">
        <v>4.0999999999999996</v>
      </c>
      <c r="H767" s="15">
        <v>117.852</v>
      </c>
      <c r="I767" s="15">
        <v>117.852</v>
      </c>
      <c r="J767" s="15" t="s">
        <v>4646</v>
      </c>
      <c r="K767" s="15">
        <v>19.84</v>
      </c>
      <c r="L767" s="15">
        <v>9</v>
      </c>
      <c r="M767" s="15">
        <v>170.8</v>
      </c>
      <c r="N767" s="15">
        <v>91</v>
      </c>
      <c r="O767" s="15" t="s">
        <v>3251</v>
      </c>
      <c r="P767" s="15" t="s">
        <v>714</v>
      </c>
      <c r="Q767" s="15" t="s">
        <v>721</v>
      </c>
      <c r="R767" s="15" t="s">
        <v>725</v>
      </c>
      <c r="S767" s="15" t="s">
        <v>728</v>
      </c>
      <c r="T767" s="15" t="s">
        <v>742</v>
      </c>
      <c r="U767" s="15" t="s">
        <v>239</v>
      </c>
      <c r="V767" s="15">
        <v>0.44</v>
      </c>
      <c r="W767" s="15" t="s">
        <v>719</v>
      </c>
      <c r="X767" s="15" t="s">
        <v>1040</v>
      </c>
      <c r="Y767" s="15" t="s">
        <v>1162</v>
      </c>
      <c r="Z767" s="15">
        <v>94591</v>
      </c>
    </row>
    <row r="768" spans="1:26" ht="13.2" x14ac:dyDescent="0.25">
      <c r="A768" s="15">
        <v>20858</v>
      </c>
      <c r="B768" s="15">
        <v>90593</v>
      </c>
      <c r="C768" s="16">
        <v>43969</v>
      </c>
      <c r="D768" s="16">
        <v>43971</v>
      </c>
      <c r="E768" s="15" t="s">
        <v>983</v>
      </c>
      <c r="F768" s="15">
        <v>0</v>
      </c>
      <c r="G768" s="15">
        <v>12.14</v>
      </c>
      <c r="H768" s="15">
        <v>326.25</v>
      </c>
      <c r="I768" s="15">
        <v>326.25</v>
      </c>
      <c r="J768" s="15">
        <v>-66.876959999999997</v>
      </c>
      <c r="K768" s="15">
        <v>73.98</v>
      </c>
      <c r="L768" s="15">
        <v>17</v>
      </c>
      <c r="M768" s="15">
        <v>1300.81</v>
      </c>
      <c r="N768" s="15">
        <v>266</v>
      </c>
      <c r="O768" s="15" t="s">
        <v>3108</v>
      </c>
      <c r="P768" s="15" t="s">
        <v>715</v>
      </c>
      <c r="Q768" s="15" t="s">
        <v>724</v>
      </c>
      <c r="R768" s="15" t="s">
        <v>726</v>
      </c>
      <c r="S768" s="15" t="s">
        <v>729</v>
      </c>
      <c r="T768" s="15" t="s">
        <v>743</v>
      </c>
      <c r="U768" s="15" t="s">
        <v>257</v>
      </c>
      <c r="V768" s="15">
        <v>0.67</v>
      </c>
      <c r="W768" s="15" t="s">
        <v>718</v>
      </c>
      <c r="X768" s="15" t="s">
        <v>1018</v>
      </c>
      <c r="Y768" s="15" t="s">
        <v>1548</v>
      </c>
      <c r="Z768" s="15">
        <v>78207</v>
      </c>
    </row>
    <row r="769" spans="1:26" ht="13.2" x14ac:dyDescent="0.25">
      <c r="A769" s="15">
        <v>23393</v>
      </c>
      <c r="B769" s="15">
        <v>91063</v>
      </c>
      <c r="C769" s="16">
        <v>43969</v>
      </c>
      <c r="D769" s="16">
        <v>43969</v>
      </c>
      <c r="E769" s="15" t="s">
        <v>982</v>
      </c>
      <c r="F769" s="15">
        <v>0.09</v>
      </c>
      <c r="G769" s="15">
        <v>0.99</v>
      </c>
      <c r="H769" s="15">
        <v>122.292</v>
      </c>
      <c r="I769" s="15">
        <v>122.292</v>
      </c>
      <c r="J769" s="15" t="s">
        <v>4646</v>
      </c>
      <c r="K769" s="15">
        <v>20.99</v>
      </c>
      <c r="L769" s="15">
        <v>14</v>
      </c>
      <c r="M769" s="15">
        <v>229.57</v>
      </c>
      <c r="N769" s="15">
        <v>489</v>
      </c>
      <c r="O769" s="15" t="s">
        <v>2617</v>
      </c>
      <c r="P769" s="15" t="s">
        <v>714</v>
      </c>
      <c r="Q769" s="15" t="s">
        <v>724</v>
      </c>
      <c r="R769" s="15" t="s">
        <v>726</v>
      </c>
      <c r="S769" s="15" t="s">
        <v>103</v>
      </c>
      <c r="T769" s="15" t="s">
        <v>742</v>
      </c>
      <c r="U769" s="15" t="s">
        <v>271</v>
      </c>
      <c r="V769" s="15">
        <v>0.56999999999999995</v>
      </c>
      <c r="W769" s="15" t="s">
        <v>720</v>
      </c>
      <c r="X769" s="15" t="s">
        <v>1910</v>
      </c>
      <c r="Y769" s="15" t="s">
        <v>1853</v>
      </c>
      <c r="Z769" s="15">
        <v>2062</v>
      </c>
    </row>
    <row r="770" spans="1:26" ht="13.2" x14ac:dyDescent="0.25">
      <c r="A770" s="15">
        <v>23394</v>
      </c>
      <c r="B770" s="15">
        <v>91063</v>
      </c>
      <c r="C770" s="16">
        <v>43969</v>
      </c>
      <c r="D770" s="16">
        <v>43970</v>
      </c>
      <c r="E770" s="15" t="s">
        <v>982</v>
      </c>
      <c r="F770" s="15">
        <v>0.1</v>
      </c>
      <c r="G770" s="15">
        <v>6.27</v>
      </c>
      <c r="H770" s="15">
        <v>-67.0565</v>
      </c>
      <c r="I770" s="15" t="s">
        <v>4646</v>
      </c>
      <c r="J770" s="15">
        <v>-6.0444000000000004</v>
      </c>
      <c r="K770" s="15">
        <v>3.36</v>
      </c>
      <c r="L770" s="15">
        <v>5</v>
      </c>
      <c r="M770" s="15">
        <v>20.87</v>
      </c>
      <c r="N770" s="15">
        <v>487</v>
      </c>
      <c r="O770" s="15" t="s">
        <v>3477</v>
      </c>
      <c r="P770" s="15" t="s">
        <v>715</v>
      </c>
      <c r="Q770" s="15" t="s">
        <v>724</v>
      </c>
      <c r="R770" s="15" t="s">
        <v>725</v>
      </c>
      <c r="S770" s="15" t="s">
        <v>104</v>
      </c>
      <c r="T770" s="15" t="s">
        <v>743</v>
      </c>
      <c r="U770" s="15" t="s">
        <v>56</v>
      </c>
      <c r="V770" s="15">
        <v>0.4</v>
      </c>
      <c r="W770" s="15" t="s">
        <v>720</v>
      </c>
      <c r="X770" s="15" t="s">
        <v>1033</v>
      </c>
      <c r="Y770" s="15" t="s">
        <v>1058</v>
      </c>
      <c r="Z770" s="15">
        <v>4073</v>
      </c>
    </row>
    <row r="771" spans="1:26" ht="13.2" x14ac:dyDescent="0.25">
      <c r="A771" s="15">
        <v>23395</v>
      </c>
      <c r="B771" s="15">
        <v>91063</v>
      </c>
      <c r="C771" s="16">
        <v>43969</v>
      </c>
      <c r="D771" s="16">
        <v>43971</v>
      </c>
      <c r="E771" s="15" t="s">
        <v>982</v>
      </c>
      <c r="F771" s="15">
        <v>7.0000000000000007E-2</v>
      </c>
      <c r="G771" s="15">
        <v>4.8600000000000003</v>
      </c>
      <c r="H771" s="15">
        <v>-7.94</v>
      </c>
      <c r="I771" s="15" t="s">
        <v>4646</v>
      </c>
      <c r="J771" s="15" t="s">
        <v>4646</v>
      </c>
      <c r="K771" s="15">
        <v>12.28</v>
      </c>
      <c r="L771" s="15">
        <v>2</v>
      </c>
      <c r="M771" s="15">
        <v>25.7</v>
      </c>
      <c r="N771" s="15">
        <v>488</v>
      </c>
      <c r="O771" s="15" t="s">
        <v>3477</v>
      </c>
      <c r="P771" s="15" t="s">
        <v>714</v>
      </c>
      <c r="Q771" s="15" t="s">
        <v>724</v>
      </c>
      <c r="R771" s="15" t="s">
        <v>725</v>
      </c>
      <c r="S771" s="15" t="s">
        <v>730</v>
      </c>
      <c r="T771" s="15" t="s">
        <v>743</v>
      </c>
      <c r="U771" s="15" t="s">
        <v>811</v>
      </c>
      <c r="V771" s="15">
        <v>0.38</v>
      </c>
      <c r="W771" s="15" t="s">
        <v>720</v>
      </c>
      <c r="X771" s="15" t="s">
        <v>1033</v>
      </c>
      <c r="Y771" s="15" t="s">
        <v>1335</v>
      </c>
      <c r="Z771" s="15">
        <v>4106</v>
      </c>
    </row>
    <row r="772" spans="1:26" ht="13.2" x14ac:dyDescent="0.25">
      <c r="A772" s="15">
        <v>26135</v>
      </c>
      <c r="B772" s="15">
        <v>87485</v>
      </c>
      <c r="C772" s="16">
        <v>43969</v>
      </c>
      <c r="D772" s="16">
        <v>43969</v>
      </c>
      <c r="E772" s="15" t="s">
        <v>981</v>
      </c>
      <c r="F772" s="15">
        <v>0.04</v>
      </c>
      <c r="G772" s="15">
        <v>3.99</v>
      </c>
      <c r="H772" s="15">
        <v>481.03199999999998</v>
      </c>
      <c r="I772" s="15">
        <v>481.03199999999998</v>
      </c>
      <c r="J772" s="15" t="s">
        <v>4646</v>
      </c>
      <c r="K772" s="15">
        <v>10.98</v>
      </c>
      <c r="L772" s="15">
        <v>15</v>
      </c>
      <c r="M772" s="15">
        <v>172.22</v>
      </c>
      <c r="N772" s="15">
        <v>1554</v>
      </c>
      <c r="O772" s="15" t="s">
        <v>2975</v>
      </c>
      <c r="P772" s="15" t="s">
        <v>714</v>
      </c>
      <c r="Q772" s="15" t="s">
        <v>722</v>
      </c>
      <c r="R772" s="15" t="s">
        <v>725</v>
      </c>
      <c r="S772" s="15" t="s">
        <v>733</v>
      </c>
      <c r="T772" s="15" t="s">
        <v>743</v>
      </c>
      <c r="U772" s="15" t="s">
        <v>518</v>
      </c>
      <c r="V772" s="15">
        <v>0.57999999999999996</v>
      </c>
      <c r="W772" s="15" t="s">
        <v>717</v>
      </c>
      <c r="X772" s="15" t="s">
        <v>1214</v>
      </c>
      <c r="Y772" s="15" t="s">
        <v>1902</v>
      </c>
      <c r="Z772" s="15">
        <v>39503</v>
      </c>
    </row>
    <row r="773" spans="1:26" ht="13.2" x14ac:dyDescent="0.25">
      <c r="A773" s="15">
        <v>19214</v>
      </c>
      <c r="B773" s="15">
        <v>89835</v>
      </c>
      <c r="C773" s="16">
        <v>43970</v>
      </c>
      <c r="D773" s="16">
        <v>43972</v>
      </c>
      <c r="E773" s="15" t="s">
        <v>982</v>
      </c>
      <c r="F773" s="15">
        <v>0.04</v>
      </c>
      <c r="G773" s="15">
        <v>11.59</v>
      </c>
      <c r="H773" s="15">
        <v>-92.32</v>
      </c>
      <c r="I773" s="15" t="s">
        <v>4646</v>
      </c>
      <c r="J773" s="15">
        <v>-25.96</v>
      </c>
      <c r="K773" s="15">
        <v>9.99</v>
      </c>
      <c r="L773" s="15">
        <v>5</v>
      </c>
      <c r="M773" s="15">
        <v>52.09</v>
      </c>
      <c r="N773" s="15">
        <v>3264</v>
      </c>
      <c r="O773" s="15" t="s">
        <v>3304</v>
      </c>
      <c r="P773" s="15" t="s">
        <v>714</v>
      </c>
      <c r="Q773" s="15" t="s">
        <v>724</v>
      </c>
      <c r="R773" s="15" t="s">
        <v>725</v>
      </c>
      <c r="S773" s="15" t="s">
        <v>730</v>
      </c>
      <c r="T773" s="15" t="s">
        <v>743</v>
      </c>
      <c r="U773" s="15" t="s">
        <v>131</v>
      </c>
      <c r="V773" s="15">
        <v>0.4</v>
      </c>
      <c r="W773" s="15" t="s">
        <v>719</v>
      </c>
      <c r="X773" s="15" t="s">
        <v>1040</v>
      </c>
      <c r="Y773" s="15" t="s">
        <v>1442</v>
      </c>
      <c r="Z773" s="15">
        <v>95501</v>
      </c>
    </row>
    <row r="774" spans="1:26" ht="13.2" x14ac:dyDescent="0.25">
      <c r="A774" s="15">
        <v>2808</v>
      </c>
      <c r="B774" s="15">
        <v>20261</v>
      </c>
      <c r="C774" s="16">
        <v>43971</v>
      </c>
      <c r="D774" s="16">
        <v>43974</v>
      </c>
      <c r="E774" s="15" t="s">
        <v>982</v>
      </c>
      <c r="F774" s="15">
        <v>0.04</v>
      </c>
      <c r="G774" s="15">
        <v>1.02</v>
      </c>
      <c r="H774" s="15">
        <v>81.91</v>
      </c>
      <c r="I774" s="15">
        <v>81.91</v>
      </c>
      <c r="J774" s="15">
        <v>-149.4573</v>
      </c>
      <c r="K774" s="15">
        <v>6.35</v>
      </c>
      <c r="L774" s="15">
        <v>52</v>
      </c>
      <c r="M774" s="15">
        <v>318.47000000000003</v>
      </c>
      <c r="N774" s="15">
        <v>1106</v>
      </c>
      <c r="O774" s="15" t="s">
        <v>4177</v>
      </c>
      <c r="P774" s="15" t="s">
        <v>714</v>
      </c>
      <c r="Q774" s="15" t="s">
        <v>722</v>
      </c>
      <c r="R774" s="15" t="s">
        <v>725</v>
      </c>
      <c r="S774" s="15" t="s">
        <v>730</v>
      </c>
      <c r="T774" s="15" t="s">
        <v>742</v>
      </c>
      <c r="U774" s="15" t="s">
        <v>150</v>
      </c>
      <c r="V774" s="15">
        <v>0.39</v>
      </c>
      <c r="W774" s="15" t="s">
        <v>718</v>
      </c>
      <c r="X774" s="15" t="s">
        <v>1018</v>
      </c>
      <c r="Y774" s="15" t="s">
        <v>1001</v>
      </c>
      <c r="Z774" s="15">
        <v>75220</v>
      </c>
    </row>
    <row r="775" spans="1:26" ht="13.2" x14ac:dyDescent="0.25">
      <c r="A775" s="15">
        <v>18395</v>
      </c>
      <c r="B775" s="15">
        <v>87135</v>
      </c>
      <c r="C775" s="16">
        <v>43971</v>
      </c>
      <c r="D775" s="16">
        <v>43972</v>
      </c>
      <c r="E775" s="15" t="s">
        <v>983</v>
      </c>
      <c r="F775" s="15">
        <v>0.01</v>
      </c>
      <c r="G775" s="15">
        <v>8.99</v>
      </c>
      <c r="H775" s="15">
        <v>396.97199999999998</v>
      </c>
      <c r="I775" s="15">
        <v>396.97199999999998</v>
      </c>
      <c r="J775" s="15" t="s">
        <v>4646</v>
      </c>
      <c r="K775" s="15">
        <v>65.989999999999995</v>
      </c>
      <c r="L775" s="15">
        <v>14</v>
      </c>
      <c r="M775" s="15">
        <v>782</v>
      </c>
      <c r="N775" s="15">
        <v>922</v>
      </c>
      <c r="O775" s="15" t="s">
        <v>4333</v>
      </c>
      <c r="P775" s="15" t="s">
        <v>715</v>
      </c>
      <c r="Q775" s="15" t="s">
        <v>722</v>
      </c>
      <c r="R775" s="15" t="s">
        <v>726</v>
      </c>
      <c r="S775" s="15" t="s">
        <v>103</v>
      </c>
      <c r="T775" s="15" t="s">
        <v>743</v>
      </c>
      <c r="U775" s="15" t="s">
        <v>574</v>
      </c>
      <c r="V775" s="15">
        <v>0.56000000000000005</v>
      </c>
      <c r="W775" s="15" t="s">
        <v>719</v>
      </c>
      <c r="X775" s="15" t="s">
        <v>1040</v>
      </c>
      <c r="Y775" s="15" t="s">
        <v>1158</v>
      </c>
      <c r="Z775" s="15">
        <v>91730</v>
      </c>
    </row>
    <row r="776" spans="1:26" ht="13.2" x14ac:dyDescent="0.25">
      <c r="A776" s="15">
        <v>18795</v>
      </c>
      <c r="B776" s="15">
        <v>89040</v>
      </c>
      <c r="C776" s="16">
        <v>43971</v>
      </c>
      <c r="D776" s="16">
        <v>43972</v>
      </c>
      <c r="E776" s="15" t="s">
        <v>982</v>
      </c>
      <c r="F776" s="15">
        <v>0.09</v>
      </c>
      <c r="G776" s="15">
        <v>6.32</v>
      </c>
      <c r="H776" s="15">
        <v>-16.89</v>
      </c>
      <c r="I776" s="15" t="s">
        <v>4646</v>
      </c>
      <c r="J776" s="15">
        <v>-1.62</v>
      </c>
      <c r="K776" s="15">
        <v>20.48</v>
      </c>
      <c r="L776" s="15">
        <v>5</v>
      </c>
      <c r="M776" s="15">
        <v>99.02</v>
      </c>
      <c r="N776" s="15">
        <v>1974</v>
      </c>
      <c r="O776" s="15" t="s">
        <v>2263</v>
      </c>
      <c r="P776" s="15" t="s">
        <v>714</v>
      </c>
      <c r="Q776" s="15" t="s">
        <v>723</v>
      </c>
      <c r="R776" s="15" t="s">
        <v>725</v>
      </c>
      <c r="S776" s="15" t="s">
        <v>733</v>
      </c>
      <c r="T776" s="15" t="s">
        <v>743</v>
      </c>
      <c r="U776" s="15" t="s">
        <v>22</v>
      </c>
      <c r="V776" s="15">
        <v>0.57999999999999996</v>
      </c>
      <c r="W776" s="15" t="s">
        <v>718</v>
      </c>
      <c r="X776" s="15" t="s">
        <v>1056</v>
      </c>
      <c r="Y776" s="15" t="s">
        <v>1341</v>
      </c>
      <c r="Z776" s="15">
        <v>48127</v>
      </c>
    </row>
    <row r="777" spans="1:26" ht="13.2" x14ac:dyDescent="0.25">
      <c r="A777" s="15">
        <v>18796</v>
      </c>
      <c r="B777" s="15">
        <v>89040</v>
      </c>
      <c r="C777" s="16">
        <v>43971</v>
      </c>
      <c r="D777" s="16">
        <v>43972</v>
      </c>
      <c r="E777" s="15" t="s">
        <v>982</v>
      </c>
      <c r="F777" s="15">
        <v>0.06</v>
      </c>
      <c r="G777" s="15">
        <v>1.39</v>
      </c>
      <c r="H777" s="15">
        <v>25.51</v>
      </c>
      <c r="I777" s="15">
        <v>25.51</v>
      </c>
      <c r="J777" s="15" t="s">
        <v>4646</v>
      </c>
      <c r="K777" s="15">
        <v>15.67</v>
      </c>
      <c r="L777" s="15">
        <v>3</v>
      </c>
      <c r="M777" s="15">
        <v>46.4</v>
      </c>
      <c r="N777" s="15">
        <v>1974</v>
      </c>
      <c r="O777" s="15" t="s">
        <v>2260</v>
      </c>
      <c r="P777" s="15" t="s">
        <v>714</v>
      </c>
      <c r="Q777" s="15" t="s">
        <v>723</v>
      </c>
      <c r="R777" s="15" t="s">
        <v>725</v>
      </c>
      <c r="S777" s="15" t="s">
        <v>732</v>
      </c>
      <c r="T777" s="15" t="s">
        <v>743</v>
      </c>
      <c r="U777" s="15" t="s">
        <v>308</v>
      </c>
      <c r="V777" s="15">
        <v>0.38</v>
      </c>
      <c r="W777" s="15" t="s">
        <v>718</v>
      </c>
      <c r="X777" s="15" t="s">
        <v>1056</v>
      </c>
      <c r="Y777" s="15" t="s">
        <v>1341</v>
      </c>
      <c r="Z777" s="15">
        <v>48127</v>
      </c>
    </row>
    <row r="778" spans="1:26" ht="13.2" x14ac:dyDescent="0.25">
      <c r="A778" s="15">
        <v>20807</v>
      </c>
      <c r="B778" s="15">
        <v>86409</v>
      </c>
      <c r="C778" s="16">
        <v>43971</v>
      </c>
      <c r="D778" s="16">
        <v>43971</v>
      </c>
      <c r="E778" s="15" t="s">
        <v>982</v>
      </c>
      <c r="F778" s="15">
        <v>0.09</v>
      </c>
      <c r="G778" s="15">
        <v>12.62</v>
      </c>
      <c r="H778" s="15">
        <v>67.107500000000002</v>
      </c>
      <c r="I778" s="15">
        <v>67.107500000000002</v>
      </c>
      <c r="J778" s="15">
        <v>-1.89</v>
      </c>
      <c r="K778" s="15">
        <v>31.74</v>
      </c>
      <c r="L778" s="15">
        <v>9</v>
      </c>
      <c r="M778" s="15">
        <v>270.55</v>
      </c>
      <c r="N778" s="15">
        <v>1108</v>
      </c>
      <c r="O778" s="15" t="s">
        <v>4368</v>
      </c>
      <c r="P778" s="15" t="s">
        <v>715</v>
      </c>
      <c r="Q778" s="15" t="s">
        <v>722</v>
      </c>
      <c r="R778" s="15" t="s">
        <v>725</v>
      </c>
      <c r="S778" s="15" t="s">
        <v>104</v>
      </c>
      <c r="T778" s="15" t="s">
        <v>743</v>
      </c>
      <c r="U778" s="15" t="s">
        <v>537</v>
      </c>
      <c r="V778" s="15">
        <v>0.37</v>
      </c>
      <c r="W778" s="15" t="s">
        <v>718</v>
      </c>
      <c r="X778" s="15" t="s">
        <v>1018</v>
      </c>
      <c r="Y778" s="15" t="s">
        <v>1103</v>
      </c>
      <c r="Z778" s="15">
        <v>75146</v>
      </c>
    </row>
    <row r="779" spans="1:26" ht="13.2" x14ac:dyDescent="0.25">
      <c r="A779" s="15">
        <v>20808</v>
      </c>
      <c r="B779" s="15">
        <v>86409</v>
      </c>
      <c r="C779" s="16">
        <v>43971</v>
      </c>
      <c r="D779" s="16">
        <v>43974</v>
      </c>
      <c r="E779" s="15" t="s">
        <v>982</v>
      </c>
      <c r="F779" s="15">
        <v>0.04</v>
      </c>
      <c r="G779" s="15">
        <v>1.02</v>
      </c>
      <c r="H779" s="15">
        <v>54.937799999999996</v>
      </c>
      <c r="I779" s="15">
        <v>54.937799999999996</v>
      </c>
      <c r="J779" s="15">
        <v>-39.186250000000001</v>
      </c>
      <c r="K779" s="15">
        <v>6.35</v>
      </c>
      <c r="L779" s="15">
        <v>13</v>
      </c>
      <c r="M779" s="15">
        <v>79.62</v>
      </c>
      <c r="N779" s="15">
        <v>1108</v>
      </c>
      <c r="O779" s="15" t="s">
        <v>4368</v>
      </c>
      <c r="P779" s="15" t="s">
        <v>714</v>
      </c>
      <c r="Q779" s="15" t="s">
        <v>722</v>
      </c>
      <c r="R779" s="15" t="s">
        <v>725</v>
      </c>
      <c r="S779" s="15" t="s">
        <v>730</v>
      </c>
      <c r="T779" s="15" t="s">
        <v>742</v>
      </c>
      <c r="U779" s="15" t="s">
        <v>150</v>
      </c>
      <c r="V779" s="15">
        <v>0.39</v>
      </c>
      <c r="W779" s="15" t="s">
        <v>718</v>
      </c>
      <c r="X779" s="15" t="s">
        <v>1018</v>
      </c>
      <c r="Y779" s="15" t="s">
        <v>1103</v>
      </c>
      <c r="Z779" s="15">
        <v>75146</v>
      </c>
    </row>
    <row r="780" spans="1:26" ht="13.2" x14ac:dyDescent="0.25">
      <c r="A780" s="15">
        <v>20809</v>
      </c>
      <c r="B780" s="15">
        <v>86409</v>
      </c>
      <c r="C780" s="16">
        <v>43971</v>
      </c>
      <c r="D780" s="16">
        <v>43972</v>
      </c>
      <c r="E780" s="15" t="s">
        <v>982</v>
      </c>
      <c r="F780" s="15">
        <v>0.02</v>
      </c>
      <c r="G780" s="15">
        <v>8.99</v>
      </c>
      <c r="H780" s="15">
        <v>168.23699999999999</v>
      </c>
      <c r="I780" s="15">
        <v>168.23699999999999</v>
      </c>
      <c r="J780" s="15">
        <v>-243.54400000000001</v>
      </c>
      <c r="K780" s="15">
        <v>65.989999999999995</v>
      </c>
      <c r="L780" s="15">
        <v>8</v>
      </c>
      <c r="M780" s="15">
        <v>479.79</v>
      </c>
      <c r="N780" s="15">
        <v>1108</v>
      </c>
      <c r="O780" s="15" t="s">
        <v>3168</v>
      </c>
      <c r="P780" s="15" t="s">
        <v>715</v>
      </c>
      <c r="Q780" s="15" t="s">
        <v>722</v>
      </c>
      <c r="R780" s="15" t="s">
        <v>726</v>
      </c>
      <c r="S780" s="15" t="s">
        <v>103</v>
      </c>
      <c r="T780" s="15" t="s">
        <v>743</v>
      </c>
      <c r="U780" s="15" t="s">
        <v>80</v>
      </c>
      <c r="V780" s="15">
        <v>0.56000000000000005</v>
      </c>
      <c r="W780" s="15" t="s">
        <v>718</v>
      </c>
      <c r="X780" s="15" t="s">
        <v>1018</v>
      </c>
      <c r="Y780" s="15" t="s">
        <v>1103</v>
      </c>
      <c r="Z780" s="15">
        <v>75146</v>
      </c>
    </row>
    <row r="781" spans="1:26" ht="13.2" x14ac:dyDescent="0.25">
      <c r="A781" s="15">
        <v>20897</v>
      </c>
      <c r="B781" s="15">
        <v>90854</v>
      </c>
      <c r="C781" s="16">
        <v>43971</v>
      </c>
      <c r="D781" s="16">
        <v>43972</v>
      </c>
      <c r="E781" s="15" t="s">
        <v>981</v>
      </c>
      <c r="F781" s="15">
        <v>0.04</v>
      </c>
      <c r="G781" s="15">
        <v>35.840000000000003</v>
      </c>
      <c r="H781" s="15">
        <v>-152.76</v>
      </c>
      <c r="I781" s="15" t="s">
        <v>4646</v>
      </c>
      <c r="J781" s="15">
        <v>-218.97609999999997</v>
      </c>
      <c r="K781" s="15">
        <v>100.98</v>
      </c>
      <c r="L781" s="15">
        <v>1</v>
      </c>
      <c r="M781" s="15">
        <v>110.75</v>
      </c>
      <c r="N781" s="15">
        <v>1159</v>
      </c>
      <c r="O781" s="15" t="s">
        <v>1963</v>
      </c>
      <c r="P781" s="15" t="s">
        <v>716</v>
      </c>
      <c r="Q781" s="15" t="s">
        <v>723</v>
      </c>
      <c r="R781" s="15" t="s">
        <v>727</v>
      </c>
      <c r="S781" s="15" t="s">
        <v>738</v>
      </c>
      <c r="T781" s="15" t="s">
        <v>746</v>
      </c>
      <c r="U781" s="15" t="s">
        <v>566</v>
      </c>
      <c r="V781" s="15">
        <v>0.62</v>
      </c>
      <c r="W781" s="15" t="s">
        <v>720</v>
      </c>
      <c r="X781" s="15" t="s">
        <v>1031</v>
      </c>
      <c r="Y781" s="15" t="s">
        <v>1686</v>
      </c>
      <c r="Z781" s="15">
        <v>7086</v>
      </c>
    </row>
    <row r="782" spans="1:26" ht="13.2" x14ac:dyDescent="0.25">
      <c r="A782" s="15">
        <v>22547</v>
      </c>
      <c r="B782" s="15">
        <v>90578</v>
      </c>
      <c r="C782" s="16">
        <v>43971</v>
      </c>
      <c r="D782" s="16">
        <v>43974</v>
      </c>
      <c r="E782" s="15" t="s">
        <v>983</v>
      </c>
      <c r="F782" s="15">
        <v>0.01</v>
      </c>
      <c r="G782" s="15">
        <v>9.92</v>
      </c>
      <c r="H782" s="15">
        <v>-239.315</v>
      </c>
      <c r="I782" s="15" t="s">
        <v>4646</v>
      </c>
      <c r="J782" s="15">
        <v>-23.407999999999998</v>
      </c>
      <c r="K782" s="15">
        <v>5.94</v>
      </c>
      <c r="L782" s="15">
        <v>12</v>
      </c>
      <c r="M782" s="15">
        <v>74.77</v>
      </c>
      <c r="N782" s="15">
        <v>871</v>
      </c>
      <c r="O782" s="15" t="s">
        <v>2561</v>
      </c>
      <c r="P782" s="15" t="s">
        <v>714</v>
      </c>
      <c r="Q782" s="15" t="s">
        <v>721</v>
      </c>
      <c r="R782" s="15" t="s">
        <v>725</v>
      </c>
      <c r="S782" s="15" t="s">
        <v>104</v>
      </c>
      <c r="T782" s="15" t="s">
        <v>743</v>
      </c>
      <c r="U782" s="15" t="s">
        <v>477</v>
      </c>
      <c r="V782" s="15">
        <v>0.38</v>
      </c>
      <c r="W782" s="15" t="s">
        <v>719</v>
      </c>
      <c r="X782" s="15" t="s">
        <v>1329</v>
      </c>
      <c r="Y782" s="15" t="s">
        <v>1544</v>
      </c>
      <c r="Z782" s="15">
        <v>89502</v>
      </c>
    </row>
    <row r="783" spans="1:26" ht="13.2" x14ac:dyDescent="0.25">
      <c r="A783" s="15">
        <v>22548</v>
      </c>
      <c r="B783" s="15">
        <v>90578</v>
      </c>
      <c r="C783" s="16">
        <v>43971</v>
      </c>
      <c r="D783" s="16">
        <v>43973</v>
      </c>
      <c r="E783" s="15" t="s">
        <v>983</v>
      </c>
      <c r="F783" s="15">
        <v>0</v>
      </c>
      <c r="G783" s="15">
        <v>5.1100000000000003</v>
      </c>
      <c r="H783" s="15">
        <v>-33.31</v>
      </c>
      <c r="I783" s="15" t="s">
        <v>4646</v>
      </c>
      <c r="J783" s="15">
        <v>-61.040160000000007</v>
      </c>
      <c r="K783" s="15">
        <v>6.48</v>
      </c>
      <c r="L783" s="15">
        <v>18</v>
      </c>
      <c r="M783" s="15">
        <v>127.81</v>
      </c>
      <c r="N783" s="15">
        <v>871</v>
      </c>
      <c r="O783" s="15" t="s">
        <v>4486</v>
      </c>
      <c r="P783" s="15" t="s">
        <v>714</v>
      </c>
      <c r="Q783" s="15" t="s">
        <v>721</v>
      </c>
      <c r="R783" s="15" t="s">
        <v>725</v>
      </c>
      <c r="S783" s="15" t="s">
        <v>730</v>
      </c>
      <c r="T783" s="15" t="s">
        <v>743</v>
      </c>
      <c r="U783" s="15" t="s">
        <v>622</v>
      </c>
      <c r="V783" s="15">
        <v>0.37</v>
      </c>
      <c r="W783" s="15" t="s">
        <v>719</v>
      </c>
      <c r="X783" s="15" t="s">
        <v>1329</v>
      </c>
      <c r="Y783" s="15" t="s">
        <v>1544</v>
      </c>
      <c r="Z783" s="15">
        <v>89502</v>
      </c>
    </row>
    <row r="784" spans="1:26" ht="13.2" x14ac:dyDescent="0.25">
      <c r="A784" s="15">
        <v>1917</v>
      </c>
      <c r="B784" s="15">
        <v>13735</v>
      </c>
      <c r="C784" s="16">
        <v>43972</v>
      </c>
      <c r="D784" s="16">
        <v>43974</v>
      </c>
      <c r="E784" s="15" t="s">
        <v>982</v>
      </c>
      <c r="F784" s="15">
        <v>0.02</v>
      </c>
      <c r="G784" s="15">
        <v>1.39</v>
      </c>
      <c r="H784" s="15">
        <v>117.38</v>
      </c>
      <c r="I784" s="15">
        <v>117.38</v>
      </c>
      <c r="J784" s="15" t="s">
        <v>4646</v>
      </c>
      <c r="K784" s="15">
        <v>7.64</v>
      </c>
      <c r="L784" s="15">
        <v>52</v>
      </c>
      <c r="M784" s="15">
        <v>406.91</v>
      </c>
      <c r="N784" s="15">
        <v>1129</v>
      </c>
      <c r="O784" s="15" t="s">
        <v>1925</v>
      </c>
      <c r="P784" s="15" t="s">
        <v>714</v>
      </c>
      <c r="Q784" s="15" t="s">
        <v>721</v>
      </c>
      <c r="R784" s="15" t="s">
        <v>725</v>
      </c>
      <c r="S784" s="15" t="s">
        <v>732</v>
      </c>
      <c r="T784" s="15" t="s">
        <v>743</v>
      </c>
      <c r="U784" s="15" t="s">
        <v>347</v>
      </c>
      <c r="V784" s="15">
        <v>0.36</v>
      </c>
      <c r="W784" s="15" t="s">
        <v>720</v>
      </c>
      <c r="X784" s="15" t="s">
        <v>1910</v>
      </c>
      <c r="Y784" s="15" t="s">
        <v>1004</v>
      </c>
      <c r="Z784" s="15">
        <v>2118</v>
      </c>
    </row>
    <row r="785" spans="1:26" ht="13.2" x14ac:dyDescent="0.25">
      <c r="A785" s="15">
        <v>6062</v>
      </c>
      <c r="B785" s="15">
        <v>42949</v>
      </c>
      <c r="C785" s="16">
        <v>43972</v>
      </c>
      <c r="D785" s="16">
        <v>43973</v>
      </c>
      <c r="E785" s="15" t="s">
        <v>983</v>
      </c>
      <c r="F785" s="15">
        <v>0.08</v>
      </c>
      <c r="G785" s="15">
        <v>3.39</v>
      </c>
      <c r="H785" s="15">
        <v>-17.489999999999998</v>
      </c>
      <c r="I785" s="15" t="s">
        <v>4646</v>
      </c>
      <c r="J785" s="15" t="s">
        <v>4646</v>
      </c>
      <c r="K785" s="15">
        <v>5</v>
      </c>
      <c r="L785" s="15">
        <v>58</v>
      </c>
      <c r="M785" s="15">
        <v>293.06</v>
      </c>
      <c r="N785" s="15">
        <v>21</v>
      </c>
      <c r="O785" s="15" t="s">
        <v>2922</v>
      </c>
      <c r="P785" s="15" t="s">
        <v>714</v>
      </c>
      <c r="Q785" s="15" t="s">
        <v>722</v>
      </c>
      <c r="R785" s="15" t="s">
        <v>725</v>
      </c>
      <c r="S785" s="15" t="s">
        <v>737</v>
      </c>
      <c r="T785" s="15" t="s">
        <v>742</v>
      </c>
      <c r="U785" s="15" t="s">
        <v>84</v>
      </c>
      <c r="V785" s="15">
        <v>0.37</v>
      </c>
      <c r="W785" s="15" t="s">
        <v>720</v>
      </c>
      <c r="X785" s="15" t="s">
        <v>1022</v>
      </c>
      <c r="Y785" s="15" t="s">
        <v>1008</v>
      </c>
      <c r="Z785" s="15">
        <v>10012</v>
      </c>
    </row>
    <row r="786" spans="1:26" ht="13.2" x14ac:dyDescent="0.25">
      <c r="A786" s="15">
        <v>6063</v>
      </c>
      <c r="B786" s="15">
        <v>42949</v>
      </c>
      <c r="C786" s="16">
        <v>43972</v>
      </c>
      <c r="D786" s="16">
        <v>43974</v>
      </c>
      <c r="E786" s="15" t="s">
        <v>983</v>
      </c>
      <c r="F786" s="15">
        <v>7.0000000000000007E-2</v>
      </c>
      <c r="G786" s="15">
        <v>9.44</v>
      </c>
      <c r="H786" s="15">
        <v>-114.63990000000001</v>
      </c>
      <c r="I786" s="15" t="s">
        <v>4646</v>
      </c>
      <c r="J786" s="15">
        <v>-114.63990000000001</v>
      </c>
      <c r="K786" s="15">
        <v>12.99</v>
      </c>
      <c r="L786" s="15">
        <v>71</v>
      </c>
      <c r="M786" s="15">
        <v>914.29</v>
      </c>
      <c r="N786" s="15">
        <v>21</v>
      </c>
      <c r="O786" s="15" t="s">
        <v>1928</v>
      </c>
      <c r="P786" s="15" t="s">
        <v>714</v>
      </c>
      <c r="Q786" s="15" t="s">
        <v>722</v>
      </c>
      <c r="R786" s="15" t="s">
        <v>726</v>
      </c>
      <c r="S786" s="15" t="s">
        <v>740</v>
      </c>
      <c r="T786" s="15" t="s">
        <v>747</v>
      </c>
      <c r="U786" s="15" t="s">
        <v>768</v>
      </c>
      <c r="V786" s="15">
        <v>0.39</v>
      </c>
      <c r="W786" s="15" t="s">
        <v>720</v>
      </c>
      <c r="X786" s="15" t="s">
        <v>1022</v>
      </c>
      <c r="Y786" s="15" t="s">
        <v>1008</v>
      </c>
      <c r="Z786" s="15">
        <v>10012</v>
      </c>
    </row>
    <row r="787" spans="1:26" ht="13.2" x14ac:dyDescent="0.25">
      <c r="A787" s="15">
        <v>19917</v>
      </c>
      <c r="B787" s="15">
        <v>88103</v>
      </c>
      <c r="C787" s="16">
        <v>43972</v>
      </c>
      <c r="D787" s="16">
        <v>43974</v>
      </c>
      <c r="E787" s="15" t="s">
        <v>982</v>
      </c>
      <c r="F787" s="15">
        <v>0.02</v>
      </c>
      <c r="G787" s="15">
        <v>1.39</v>
      </c>
      <c r="H787" s="15">
        <v>70.193699999999993</v>
      </c>
      <c r="I787" s="15">
        <v>70.193699999999993</v>
      </c>
      <c r="J787" s="15">
        <v>-97.54</v>
      </c>
      <c r="K787" s="15">
        <v>7.64</v>
      </c>
      <c r="L787" s="15">
        <v>13</v>
      </c>
      <c r="M787" s="15">
        <v>101.73</v>
      </c>
      <c r="N787" s="15">
        <v>1131</v>
      </c>
      <c r="O787" s="15" t="s">
        <v>3064</v>
      </c>
      <c r="P787" s="15" t="s">
        <v>714</v>
      </c>
      <c r="Q787" s="15" t="s">
        <v>721</v>
      </c>
      <c r="R787" s="15" t="s">
        <v>725</v>
      </c>
      <c r="S787" s="15" t="s">
        <v>732</v>
      </c>
      <c r="T787" s="15" t="s">
        <v>743</v>
      </c>
      <c r="U787" s="15" t="s">
        <v>347</v>
      </c>
      <c r="V787" s="15">
        <v>0.36</v>
      </c>
      <c r="W787" s="15" t="s">
        <v>718</v>
      </c>
      <c r="X787" s="15" t="s">
        <v>1018</v>
      </c>
      <c r="Y787" s="15" t="s">
        <v>1482</v>
      </c>
      <c r="Z787" s="15">
        <v>79907</v>
      </c>
    </row>
    <row r="788" spans="1:26" ht="13.2" x14ac:dyDescent="0.25">
      <c r="A788" s="15">
        <v>21229</v>
      </c>
      <c r="B788" s="15">
        <v>87934</v>
      </c>
      <c r="C788" s="16">
        <v>43972</v>
      </c>
      <c r="D788" s="16">
        <v>43974</v>
      </c>
      <c r="E788" s="15" t="s">
        <v>983</v>
      </c>
      <c r="F788" s="15">
        <v>0.06</v>
      </c>
      <c r="G788" s="15">
        <v>18.059999999999999</v>
      </c>
      <c r="H788" s="15">
        <v>969.42</v>
      </c>
      <c r="I788" s="15">
        <v>969.42</v>
      </c>
      <c r="J788" s="15" t="s">
        <v>4646</v>
      </c>
      <c r="K788" s="15">
        <v>218.08</v>
      </c>
      <c r="L788" s="15">
        <v>7</v>
      </c>
      <c r="M788" s="15">
        <v>1488.51</v>
      </c>
      <c r="N788" s="15">
        <v>3206</v>
      </c>
      <c r="O788" s="15" t="s">
        <v>3062</v>
      </c>
      <c r="P788" s="15" t="s">
        <v>715</v>
      </c>
      <c r="Q788" s="15" t="s">
        <v>723</v>
      </c>
      <c r="R788" s="15" t="s">
        <v>727</v>
      </c>
      <c r="S788" s="15" t="s">
        <v>731</v>
      </c>
      <c r="T788" s="15" t="s">
        <v>748</v>
      </c>
      <c r="U788" s="15" t="s">
        <v>819</v>
      </c>
      <c r="V788" s="15">
        <v>0.56999999999999995</v>
      </c>
      <c r="W788" s="15" t="s">
        <v>719</v>
      </c>
      <c r="X788" s="15" t="s">
        <v>1064</v>
      </c>
      <c r="Y788" s="15" t="s">
        <v>1236</v>
      </c>
      <c r="Z788" s="15">
        <v>83301</v>
      </c>
    </row>
    <row r="789" spans="1:26" ht="13.2" x14ac:dyDescent="0.25">
      <c r="A789" s="15">
        <v>21570</v>
      </c>
      <c r="B789" s="15">
        <v>87804</v>
      </c>
      <c r="C789" s="16">
        <v>43972</v>
      </c>
      <c r="D789" s="16">
        <v>43973</v>
      </c>
      <c r="E789" s="15" t="s">
        <v>981</v>
      </c>
      <c r="F789" s="15">
        <v>0.03</v>
      </c>
      <c r="G789" s="15">
        <v>0.8</v>
      </c>
      <c r="H789" s="15">
        <v>50.2044</v>
      </c>
      <c r="I789" s="15">
        <v>50.2044</v>
      </c>
      <c r="J789" s="15">
        <v>-524.12400000000002</v>
      </c>
      <c r="K789" s="15">
        <v>4.9800000000000004</v>
      </c>
      <c r="L789" s="15">
        <v>15</v>
      </c>
      <c r="M789" s="15">
        <v>72.760000000000005</v>
      </c>
      <c r="N789" s="15">
        <v>406</v>
      </c>
      <c r="O789" s="15" t="s">
        <v>3341</v>
      </c>
      <c r="P789" s="15" t="s">
        <v>714</v>
      </c>
      <c r="Q789" s="15" t="s">
        <v>722</v>
      </c>
      <c r="R789" s="15" t="s">
        <v>725</v>
      </c>
      <c r="S789" s="15" t="s">
        <v>730</v>
      </c>
      <c r="T789" s="15" t="s">
        <v>742</v>
      </c>
      <c r="U789" s="15" t="s">
        <v>403</v>
      </c>
      <c r="V789" s="15">
        <v>0.36</v>
      </c>
      <c r="W789" s="15" t="s">
        <v>720</v>
      </c>
      <c r="X789" s="15" t="s">
        <v>1031</v>
      </c>
      <c r="Y789" s="15" t="s">
        <v>1738</v>
      </c>
      <c r="Z789" s="15">
        <v>8360</v>
      </c>
    </row>
    <row r="790" spans="1:26" ht="13.2" x14ac:dyDescent="0.25">
      <c r="A790" s="15">
        <v>21942</v>
      </c>
      <c r="B790" s="15">
        <v>90244</v>
      </c>
      <c r="C790" s="16">
        <v>43972</v>
      </c>
      <c r="D790" s="16">
        <v>43976</v>
      </c>
      <c r="E790" s="15" t="s">
        <v>984</v>
      </c>
      <c r="F790" s="15">
        <v>0.09</v>
      </c>
      <c r="G790" s="15">
        <v>0.83</v>
      </c>
      <c r="H790" s="15">
        <v>-2.87</v>
      </c>
      <c r="I790" s="15" t="s">
        <v>4646</v>
      </c>
      <c r="J790" s="15" t="s">
        <v>4646</v>
      </c>
      <c r="K790" s="15">
        <v>5.84</v>
      </c>
      <c r="L790" s="15">
        <v>1</v>
      </c>
      <c r="M790" s="15">
        <v>5.9</v>
      </c>
      <c r="N790" s="15">
        <v>820</v>
      </c>
      <c r="O790" s="15" t="s">
        <v>2199</v>
      </c>
      <c r="P790" s="15" t="s">
        <v>714</v>
      </c>
      <c r="Q790" s="15" t="s">
        <v>722</v>
      </c>
      <c r="R790" s="15" t="s">
        <v>725</v>
      </c>
      <c r="S790" s="15" t="s">
        <v>728</v>
      </c>
      <c r="T790" s="15" t="s">
        <v>742</v>
      </c>
      <c r="U790" s="15" t="s">
        <v>680</v>
      </c>
      <c r="V790" s="15">
        <v>0.49</v>
      </c>
      <c r="W790" s="15" t="s">
        <v>719</v>
      </c>
      <c r="X790" s="15" t="s">
        <v>741</v>
      </c>
      <c r="Y790" s="15" t="s">
        <v>1519</v>
      </c>
      <c r="Z790" s="15">
        <v>99362</v>
      </c>
    </row>
    <row r="791" spans="1:26" ht="13.2" x14ac:dyDescent="0.25">
      <c r="A791" s="15">
        <v>23455</v>
      </c>
      <c r="B791" s="15">
        <v>89982</v>
      </c>
      <c r="C791" s="16">
        <v>43972</v>
      </c>
      <c r="D791" s="16">
        <v>43974</v>
      </c>
      <c r="E791" s="15" t="s">
        <v>982</v>
      </c>
      <c r="F791" s="15">
        <v>0.04</v>
      </c>
      <c r="G791" s="15">
        <v>1.49</v>
      </c>
      <c r="H791" s="15">
        <v>-11.281500000000001</v>
      </c>
      <c r="I791" s="15" t="s">
        <v>4646</v>
      </c>
      <c r="J791" s="15" t="s">
        <v>4646</v>
      </c>
      <c r="K791" s="15">
        <v>2.08</v>
      </c>
      <c r="L791" s="15">
        <v>16</v>
      </c>
      <c r="M791" s="15">
        <v>33.770000000000003</v>
      </c>
      <c r="N791" s="15">
        <v>1254</v>
      </c>
      <c r="O791" s="15" t="s">
        <v>3388</v>
      </c>
      <c r="P791" s="15" t="s">
        <v>714</v>
      </c>
      <c r="Q791" s="15" t="s">
        <v>721</v>
      </c>
      <c r="R791" s="15" t="s">
        <v>725</v>
      </c>
      <c r="S791" s="15" t="s">
        <v>104</v>
      </c>
      <c r="T791" s="15" t="s">
        <v>743</v>
      </c>
      <c r="U791" s="15" t="s">
        <v>666</v>
      </c>
      <c r="V791" s="15">
        <v>0.36</v>
      </c>
      <c r="W791" s="15" t="s">
        <v>718</v>
      </c>
      <c r="X791" s="15" t="s">
        <v>1018</v>
      </c>
      <c r="Y791" s="15" t="s">
        <v>1860</v>
      </c>
      <c r="Z791" s="15">
        <v>77530</v>
      </c>
    </row>
    <row r="792" spans="1:26" ht="13.2" x14ac:dyDescent="0.25">
      <c r="A792" s="15">
        <v>23503</v>
      </c>
      <c r="B792" s="15">
        <v>89291</v>
      </c>
      <c r="C792" s="16">
        <v>43972</v>
      </c>
      <c r="D792" s="16">
        <v>43973</v>
      </c>
      <c r="E792" s="15" t="s">
        <v>985</v>
      </c>
      <c r="F792" s="15">
        <v>0.03</v>
      </c>
      <c r="G792" s="15">
        <v>5</v>
      </c>
      <c r="H792" s="15">
        <v>-221.25399999999999</v>
      </c>
      <c r="I792" s="15" t="s">
        <v>4646</v>
      </c>
      <c r="J792" s="15" t="s">
        <v>4646</v>
      </c>
      <c r="K792" s="15">
        <v>55.99</v>
      </c>
      <c r="L792" s="15">
        <v>9</v>
      </c>
      <c r="M792" s="15">
        <v>416.95</v>
      </c>
      <c r="N792" s="15">
        <v>282</v>
      </c>
      <c r="O792" s="15" t="s">
        <v>4359</v>
      </c>
      <c r="P792" s="15" t="s">
        <v>714</v>
      </c>
      <c r="Q792" s="15" t="s">
        <v>724</v>
      </c>
      <c r="R792" s="15" t="s">
        <v>726</v>
      </c>
      <c r="S792" s="15" t="s">
        <v>103</v>
      </c>
      <c r="T792" s="15" t="s">
        <v>745</v>
      </c>
      <c r="U792" s="15" t="s">
        <v>320</v>
      </c>
      <c r="V792" s="15">
        <v>0.83</v>
      </c>
      <c r="W792" s="15" t="s">
        <v>720</v>
      </c>
      <c r="X792" s="15" t="s">
        <v>1031</v>
      </c>
      <c r="Y792" s="15" t="s">
        <v>1444</v>
      </c>
      <c r="Z792" s="15">
        <v>7109</v>
      </c>
    </row>
    <row r="793" spans="1:26" ht="13.2" x14ac:dyDescent="0.25">
      <c r="A793" s="15">
        <v>23504</v>
      </c>
      <c r="B793" s="15">
        <v>89291</v>
      </c>
      <c r="C793" s="16">
        <v>43972</v>
      </c>
      <c r="D793" s="16">
        <v>43973</v>
      </c>
      <c r="E793" s="15" t="s">
        <v>985</v>
      </c>
      <c r="F793" s="15">
        <v>0.04</v>
      </c>
      <c r="G793" s="15">
        <v>0.7</v>
      </c>
      <c r="H793" s="15">
        <v>-1</v>
      </c>
      <c r="I793" s="15" t="s">
        <v>4646</v>
      </c>
      <c r="J793" s="15" t="s">
        <v>4646</v>
      </c>
      <c r="K793" s="15">
        <v>1.98</v>
      </c>
      <c r="L793" s="15">
        <v>3</v>
      </c>
      <c r="M793" s="15">
        <v>8.3000000000000007</v>
      </c>
      <c r="N793" s="15">
        <v>276</v>
      </c>
      <c r="O793" s="15" t="s">
        <v>4360</v>
      </c>
      <c r="P793" s="15" t="s">
        <v>715</v>
      </c>
      <c r="Q793" s="15" t="s">
        <v>724</v>
      </c>
      <c r="R793" s="15" t="s">
        <v>725</v>
      </c>
      <c r="S793" s="15" t="s">
        <v>737</v>
      </c>
      <c r="T793" s="15" t="s">
        <v>742</v>
      </c>
      <c r="U793" s="15" t="s">
        <v>665</v>
      </c>
      <c r="V793" s="15">
        <v>0.83</v>
      </c>
      <c r="W793" s="15" t="s">
        <v>720</v>
      </c>
      <c r="X793" s="15" t="s">
        <v>1127</v>
      </c>
      <c r="Y793" s="15" t="s">
        <v>1789</v>
      </c>
      <c r="Z793" s="15">
        <v>6111</v>
      </c>
    </row>
    <row r="794" spans="1:26" ht="13.2" x14ac:dyDescent="0.25">
      <c r="A794" s="15">
        <v>24063</v>
      </c>
      <c r="B794" s="15">
        <v>90032</v>
      </c>
      <c r="C794" s="16">
        <v>43972</v>
      </c>
      <c r="D794" s="16">
        <v>43974</v>
      </c>
      <c r="E794" s="15" t="s">
        <v>983</v>
      </c>
      <c r="F794" s="15">
        <v>7.0000000000000007E-2</v>
      </c>
      <c r="G794" s="15">
        <v>9.44</v>
      </c>
      <c r="H794" s="15">
        <v>-114.63990000000001</v>
      </c>
      <c r="I794" s="15" t="s">
        <v>4646</v>
      </c>
      <c r="J794" s="15">
        <v>-69.84</v>
      </c>
      <c r="K794" s="15">
        <v>12.99</v>
      </c>
      <c r="L794" s="15">
        <v>18</v>
      </c>
      <c r="M794" s="15">
        <v>231.79</v>
      </c>
      <c r="N794" s="15">
        <v>19</v>
      </c>
      <c r="O794" s="15" t="s">
        <v>3388</v>
      </c>
      <c r="P794" s="15" t="s">
        <v>714</v>
      </c>
      <c r="Q794" s="15" t="s">
        <v>722</v>
      </c>
      <c r="R794" s="15" t="s">
        <v>726</v>
      </c>
      <c r="S794" s="15" t="s">
        <v>740</v>
      </c>
      <c r="T794" s="15" t="s">
        <v>747</v>
      </c>
      <c r="U794" s="15" t="s">
        <v>768</v>
      </c>
      <c r="V794" s="15">
        <v>0.39</v>
      </c>
      <c r="W794" s="15" t="s">
        <v>719</v>
      </c>
      <c r="X794" s="15" t="s">
        <v>1380</v>
      </c>
      <c r="Y794" s="15" t="s">
        <v>1873</v>
      </c>
      <c r="Z794" s="15">
        <v>59801</v>
      </c>
    </row>
    <row r="795" spans="1:26" ht="13.2" x14ac:dyDescent="0.25">
      <c r="A795" s="15">
        <v>6581</v>
      </c>
      <c r="B795" s="15">
        <v>46853</v>
      </c>
      <c r="C795" s="16">
        <v>43973</v>
      </c>
      <c r="D795" s="16">
        <v>43973</v>
      </c>
      <c r="E795" s="15" t="s">
        <v>984</v>
      </c>
      <c r="F795" s="15">
        <v>0.03</v>
      </c>
      <c r="G795" s="15">
        <v>11.25</v>
      </c>
      <c r="H795" s="15">
        <v>1489.8</v>
      </c>
      <c r="I795" s="15">
        <v>1489.8</v>
      </c>
      <c r="J795" s="15">
        <v>-13.068000000000001</v>
      </c>
      <c r="K795" s="15">
        <v>256.99</v>
      </c>
      <c r="L795" s="15">
        <v>32</v>
      </c>
      <c r="M795" s="15">
        <v>8216.2800000000007</v>
      </c>
      <c r="N795" s="15">
        <v>1246</v>
      </c>
      <c r="O795" s="15" t="s">
        <v>4481</v>
      </c>
      <c r="P795" s="15" t="s">
        <v>714</v>
      </c>
      <c r="Q795" s="15" t="s">
        <v>721</v>
      </c>
      <c r="R795" s="15" t="s">
        <v>726</v>
      </c>
      <c r="S795" s="15" t="s">
        <v>729</v>
      </c>
      <c r="T795" s="15" t="s">
        <v>743</v>
      </c>
      <c r="U795" s="15" t="s">
        <v>310</v>
      </c>
      <c r="V795" s="15">
        <v>0.51</v>
      </c>
      <c r="W795" s="15" t="s">
        <v>720</v>
      </c>
      <c r="X795" s="15" t="s">
        <v>1022</v>
      </c>
      <c r="Y795" s="15" t="s">
        <v>1008</v>
      </c>
      <c r="Z795" s="15">
        <v>10009</v>
      </c>
    </row>
    <row r="796" spans="1:26" ht="13.2" x14ac:dyDescent="0.25">
      <c r="A796" s="15">
        <v>18131</v>
      </c>
      <c r="B796" s="15">
        <v>86535</v>
      </c>
      <c r="C796" s="16">
        <v>43973</v>
      </c>
      <c r="D796" s="16">
        <v>43974</v>
      </c>
      <c r="E796" s="15" t="s">
        <v>982</v>
      </c>
      <c r="F796" s="15">
        <v>0.01</v>
      </c>
      <c r="G796" s="15">
        <v>56.14</v>
      </c>
      <c r="H796" s="15">
        <v>-164.39520000000002</v>
      </c>
      <c r="I796" s="15" t="s">
        <v>4646</v>
      </c>
      <c r="J796" s="15">
        <v>-26.994799999999998</v>
      </c>
      <c r="K796" s="15">
        <v>115.99</v>
      </c>
      <c r="L796" s="15">
        <v>5</v>
      </c>
      <c r="M796" s="15">
        <v>604.35</v>
      </c>
      <c r="N796" s="15">
        <v>1257</v>
      </c>
      <c r="O796" s="15" t="s">
        <v>4121</v>
      </c>
      <c r="P796" s="15" t="s">
        <v>716</v>
      </c>
      <c r="Q796" s="15" t="s">
        <v>721</v>
      </c>
      <c r="R796" s="15" t="s">
        <v>726</v>
      </c>
      <c r="S796" s="15" t="s">
        <v>740</v>
      </c>
      <c r="T796" s="15" t="s">
        <v>744</v>
      </c>
      <c r="U796" s="15" t="s">
        <v>40</v>
      </c>
      <c r="V796" s="15">
        <v>0.4</v>
      </c>
      <c r="W796" s="15" t="s">
        <v>719</v>
      </c>
      <c r="X796" s="15" t="s">
        <v>1076</v>
      </c>
      <c r="Y796" s="15" t="s">
        <v>1102</v>
      </c>
      <c r="Z796" s="15">
        <v>80013</v>
      </c>
    </row>
    <row r="797" spans="1:26" ht="13.2" x14ac:dyDescent="0.25">
      <c r="A797" s="15">
        <v>21171</v>
      </c>
      <c r="B797" s="15">
        <v>89184</v>
      </c>
      <c r="C797" s="16">
        <v>43973</v>
      </c>
      <c r="D797" s="16">
        <v>43975</v>
      </c>
      <c r="E797" s="15" t="s">
        <v>985</v>
      </c>
      <c r="F797" s="15">
        <v>0.1</v>
      </c>
      <c r="G797" s="15">
        <v>30</v>
      </c>
      <c r="H797" s="15">
        <v>-592.42999999999995</v>
      </c>
      <c r="I797" s="15" t="s">
        <v>4646</v>
      </c>
      <c r="J797" s="15" t="s">
        <v>4646</v>
      </c>
      <c r="K797" s="15">
        <v>130.97999999999999</v>
      </c>
      <c r="L797" s="15">
        <v>18</v>
      </c>
      <c r="M797" s="15">
        <v>2259.9899999999998</v>
      </c>
      <c r="N797" s="15">
        <v>2385</v>
      </c>
      <c r="O797" s="15" t="s">
        <v>2421</v>
      </c>
      <c r="P797" s="15" t="s">
        <v>716</v>
      </c>
      <c r="Q797" s="15" t="s">
        <v>722</v>
      </c>
      <c r="R797" s="15" t="s">
        <v>727</v>
      </c>
      <c r="S797" s="15" t="s">
        <v>731</v>
      </c>
      <c r="T797" s="15" t="s">
        <v>744</v>
      </c>
      <c r="U797" s="15" t="s">
        <v>529</v>
      </c>
      <c r="V797" s="15">
        <v>0.78</v>
      </c>
      <c r="W797" s="15" t="s">
        <v>719</v>
      </c>
      <c r="X797" s="15" t="s">
        <v>1020</v>
      </c>
      <c r="Y797" s="15" t="s">
        <v>1711</v>
      </c>
      <c r="Z797" s="15">
        <v>88001</v>
      </c>
    </row>
    <row r="798" spans="1:26" ht="13.2" x14ac:dyDescent="0.25">
      <c r="A798" s="15">
        <v>21580</v>
      </c>
      <c r="B798" s="15">
        <v>87677</v>
      </c>
      <c r="C798" s="16">
        <v>43973</v>
      </c>
      <c r="D798" s="16">
        <v>43975</v>
      </c>
      <c r="E798" s="15" t="s">
        <v>985</v>
      </c>
      <c r="F798" s="15">
        <v>0.06</v>
      </c>
      <c r="G798" s="15">
        <v>4.95</v>
      </c>
      <c r="H798" s="15">
        <v>-103.224</v>
      </c>
      <c r="I798" s="15" t="s">
        <v>4646</v>
      </c>
      <c r="J798" s="15" t="s">
        <v>4646</v>
      </c>
      <c r="K798" s="15">
        <v>4.9800000000000004</v>
      </c>
      <c r="L798" s="15">
        <v>16</v>
      </c>
      <c r="M798" s="15">
        <v>78.989999999999995</v>
      </c>
      <c r="N798" s="15">
        <v>2699</v>
      </c>
      <c r="O798" s="15" t="s">
        <v>4075</v>
      </c>
      <c r="P798" s="15" t="s">
        <v>714</v>
      </c>
      <c r="Q798" s="15" t="s">
        <v>724</v>
      </c>
      <c r="R798" s="15" t="s">
        <v>725</v>
      </c>
      <c r="S798" s="15" t="s">
        <v>104</v>
      </c>
      <c r="T798" s="15" t="s">
        <v>743</v>
      </c>
      <c r="U798" s="15" t="s">
        <v>362</v>
      </c>
      <c r="V798" s="15">
        <v>0.37</v>
      </c>
      <c r="W798" s="15" t="s">
        <v>719</v>
      </c>
      <c r="X798" s="15" t="s">
        <v>1026</v>
      </c>
      <c r="Y798" s="15" t="s">
        <v>1620</v>
      </c>
      <c r="Z798" s="15">
        <v>86442</v>
      </c>
    </row>
    <row r="799" spans="1:26" ht="13.2" x14ac:dyDescent="0.25">
      <c r="A799" s="15">
        <v>26083</v>
      </c>
      <c r="B799" s="15">
        <v>89174</v>
      </c>
      <c r="C799" s="16">
        <v>43973</v>
      </c>
      <c r="D799" s="16">
        <v>43976</v>
      </c>
      <c r="E799" s="15" t="s">
        <v>983</v>
      </c>
      <c r="F799" s="15">
        <v>0.03</v>
      </c>
      <c r="G799" s="15">
        <v>4.08</v>
      </c>
      <c r="H799" s="15">
        <v>295.90649999999999</v>
      </c>
      <c r="I799" s="15">
        <v>295.90649999999999</v>
      </c>
      <c r="J799" s="15" t="s">
        <v>4646</v>
      </c>
      <c r="K799" s="15">
        <v>25.98</v>
      </c>
      <c r="L799" s="15">
        <v>16</v>
      </c>
      <c r="M799" s="15">
        <v>428.85</v>
      </c>
      <c r="N799" s="15">
        <v>2198</v>
      </c>
      <c r="O799" s="15" t="s">
        <v>3015</v>
      </c>
      <c r="P799" s="15" t="s">
        <v>714</v>
      </c>
      <c r="Q799" s="15" t="s">
        <v>722</v>
      </c>
      <c r="R799" s="15" t="s">
        <v>725</v>
      </c>
      <c r="S799" s="15" t="s">
        <v>728</v>
      </c>
      <c r="T799" s="15" t="s">
        <v>745</v>
      </c>
      <c r="U799" s="15" t="s">
        <v>572</v>
      </c>
      <c r="V799" s="15">
        <v>0.56999999999999995</v>
      </c>
      <c r="W799" s="15" t="s">
        <v>720</v>
      </c>
      <c r="X799" s="15" t="s">
        <v>1022</v>
      </c>
      <c r="Y799" s="15" t="s">
        <v>1314</v>
      </c>
      <c r="Z799" s="15">
        <v>11757</v>
      </c>
    </row>
    <row r="800" spans="1:26" ht="13.2" x14ac:dyDescent="0.25">
      <c r="A800" s="15">
        <v>26084</v>
      </c>
      <c r="B800" s="15">
        <v>89174</v>
      </c>
      <c r="C800" s="16">
        <v>43973</v>
      </c>
      <c r="D800" s="16">
        <v>43973</v>
      </c>
      <c r="E800" s="15" t="s">
        <v>983</v>
      </c>
      <c r="F800" s="15">
        <v>0.1</v>
      </c>
      <c r="G800" s="15">
        <v>53.03</v>
      </c>
      <c r="H800" s="15">
        <v>-2111.36</v>
      </c>
      <c r="I800" s="15" t="s">
        <v>4646</v>
      </c>
      <c r="J800" s="15">
        <v>-160.1208</v>
      </c>
      <c r="K800" s="15">
        <v>20.98</v>
      </c>
      <c r="L800" s="15">
        <v>16</v>
      </c>
      <c r="M800" s="15">
        <v>342.54</v>
      </c>
      <c r="N800" s="15">
        <v>2198</v>
      </c>
      <c r="O800" s="15" t="s">
        <v>3819</v>
      </c>
      <c r="P800" s="15" t="s">
        <v>716</v>
      </c>
      <c r="Q800" s="15" t="s">
        <v>722</v>
      </c>
      <c r="R800" s="15" t="s">
        <v>725</v>
      </c>
      <c r="S800" s="15" t="s">
        <v>734</v>
      </c>
      <c r="T800" s="15" t="s">
        <v>744</v>
      </c>
      <c r="U800" s="15" t="s">
        <v>65</v>
      </c>
      <c r="V800" s="15">
        <v>0.78</v>
      </c>
      <c r="W800" s="15" t="s">
        <v>720</v>
      </c>
      <c r="X800" s="15" t="s">
        <v>1022</v>
      </c>
      <c r="Y800" s="15" t="s">
        <v>1314</v>
      </c>
      <c r="Z800" s="15">
        <v>11757</v>
      </c>
    </row>
    <row r="801" spans="1:26" ht="13.2" x14ac:dyDescent="0.25">
      <c r="A801" s="15">
        <v>19484</v>
      </c>
      <c r="B801" s="15">
        <v>86913</v>
      </c>
      <c r="C801" s="16">
        <v>43974</v>
      </c>
      <c r="D801" s="16">
        <v>43974</v>
      </c>
      <c r="E801" s="15" t="s">
        <v>981</v>
      </c>
      <c r="F801" s="15">
        <v>7.0000000000000007E-2</v>
      </c>
      <c r="G801" s="15">
        <v>0.5</v>
      </c>
      <c r="H801" s="15">
        <v>27.013499999999997</v>
      </c>
      <c r="I801" s="15">
        <v>27.013499999999997</v>
      </c>
      <c r="J801" s="15" t="s">
        <v>4646</v>
      </c>
      <c r="K801" s="15">
        <v>2.61</v>
      </c>
      <c r="L801" s="15">
        <v>15</v>
      </c>
      <c r="M801" s="15">
        <v>39.15</v>
      </c>
      <c r="N801" s="15">
        <v>1182</v>
      </c>
      <c r="O801" s="15" t="s">
        <v>4313</v>
      </c>
      <c r="P801" s="15" t="s">
        <v>714</v>
      </c>
      <c r="Q801" s="15" t="s">
        <v>721</v>
      </c>
      <c r="R801" s="15" t="s">
        <v>725</v>
      </c>
      <c r="S801" s="15" t="s">
        <v>739</v>
      </c>
      <c r="T801" s="15" t="s">
        <v>743</v>
      </c>
      <c r="U801" s="15" t="s">
        <v>274</v>
      </c>
      <c r="V801" s="15">
        <v>0.39</v>
      </c>
      <c r="W801" s="15" t="s">
        <v>719</v>
      </c>
      <c r="X801" s="15" t="s">
        <v>1066</v>
      </c>
      <c r="Y801" s="15" t="s">
        <v>1457</v>
      </c>
      <c r="Z801" s="15">
        <v>84660</v>
      </c>
    </row>
    <row r="802" spans="1:26" ht="13.2" x14ac:dyDescent="0.25">
      <c r="A802" s="15">
        <v>20687</v>
      </c>
      <c r="B802" s="15">
        <v>90322</v>
      </c>
      <c r="C802" s="16">
        <v>43974</v>
      </c>
      <c r="D802" s="16">
        <v>43976</v>
      </c>
      <c r="E802" s="15" t="s">
        <v>983</v>
      </c>
      <c r="F802" s="15">
        <v>0.08</v>
      </c>
      <c r="G802" s="15">
        <v>1.17</v>
      </c>
      <c r="H802" s="15">
        <v>-5.54</v>
      </c>
      <c r="I802" s="15" t="s">
        <v>4646</v>
      </c>
      <c r="J802" s="15">
        <v>-93.828500000000005</v>
      </c>
      <c r="K802" s="15">
        <v>4.13</v>
      </c>
      <c r="L802" s="15">
        <v>1</v>
      </c>
      <c r="M802" s="15">
        <v>4.21</v>
      </c>
      <c r="N802" s="15">
        <v>2450</v>
      </c>
      <c r="O802" s="15" t="s">
        <v>3395</v>
      </c>
      <c r="P802" s="15" t="s">
        <v>714</v>
      </c>
      <c r="Q802" s="15" t="s">
        <v>721</v>
      </c>
      <c r="R802" s="15" t="s">
        <v>725</v>
      </c>
      <c r="S802" s="15" t="s">
        <v>728</v>
      </c>
      <c r="T802" s="15" t="s">
        <v>742</v>
      </c>
      <c r="U802" s="15" t="s">
        <v>75</v>
      </c>
      <c r="V802" s="15">
        <v>0.56999999999999995</v>
      </c>
      <c r="W802" s="15" t="s">
        <v>718</v>
      </c>
      <c r="X802" s="15" t="s">
        <v>1034</v>
      </c>
      <c r="Y802" s="15" t="s">
        <v>1514</v>
      </c>
      <c r="Z802" s="15">
        <v>53545</v>
      </c>
    </row>
    <row r="803" spans="1:26" ht="13.2" x14ac:dyDescent="0.25">
      <c r="A803" s="15">
        <v>21746</v>
      </c>
      <c r="B803" s="15">
        <v>90524</v>
      </c>
      <c r="C803" s="16">
        <v>43974</v>
      </c>
      <c r="D803" s="16">
        <v>43976</v>
      </c>
      <c r="E803" s="15" t="s">
        <v>983</v>
      </c>
      <c r="F803" s="15">
        <v>0.09</v>
      </c>
      <c r="G803" s="15">
        <v>4</v>
      </c>
      <c r="H803" s="15">
        <v>-986.52399999999989</v>
      </c>
      <c r="I803" s="15" t="s">
        <v>4646</v>
      </c>
      <c r="J803" s="15">
        <v>-146.6848</v>
      </c>
      <c r="K803" s="15">
        <v>77.510000000000005</v>
      </c>
      <c r="L803" s="15">
        <v>17</v>
      </c>
      <c r="M803" s="15">
        <v>1300.54</v>
      </c>
      <c r="N803" s="15">
        <v>1814</v>
      </c>
      <c r="O803" s="15" t="s">
        <v>4293</v>
      </c>
      <c r="P803" s="15" t="s">
        <v>715</v>
      </c>
      <c r="Q803" s="15" t="s">
        <v>721</v>
      </c>
      <c r="R803" s="15" t="s">
        <v>726</v>
      </c>
      <c r="S803" s="15" t="s">
        <v>729</v>
      </c>
      <c r="T803" s="15" t="s">
        <v>743</v>
      </c>
      <c r="U803" s="15" t="s">
        <v>358</v>
      </c>
      <c r="V803" s="15">
        <v>0.76</v>
      </c>
      <c r="W803" s="15" t="s">
        <v>717</v>
      </c>
      <c r="X803" s="15" t="s">
        <v>1214</v>
      </c>
      <c r="Y803" s="15" t="s">
        <v>1683</v>
      </c>
      <c r="Z803" s="15">
        <v>38654</v>
      </c>
    </row>
    <row r="804" spans="1:26" ht="13.2" x14ac:dyDescent="0.25">
      <c r="A804" s="15">
        <v>21747</v>
      </c>
      <c r="B804" s="15">
        <v>90524</v>
      </c>
      <c r="C804" s="16">
        <v>43974</v>
      </c>
      <c r="D804" s="16">
        <v>43976</v>
      </c>
      <c r="E804" s="15" t="s">
        <v>983</v>
      </c>
      <c r="F804" s="15">
        <v>0</v>
      </c>
      <c r="G804" s="15">
        <v>0.7</v>
      </c>
      <c r="H804" s="15">
        <v>-141.666</v>
      </c>
      <c r="I804" s="15" t="s">
        <v>4646</v>
      </c>
      <c r="J804" s="15" t="s">
        <v>4646</v>
      </c>
      <c r="K804" s="15">
        <v>2.88</v>
      </c>
      <c r="L804" s="15">
        <v>13</v>
      </c>
      <c r="M804" s="15">
        <v>38.06</v>
      </c>
      <c r="N804" s="15">
        <v>1814</v>
      </c>
      <c r="O804" s="15" t="s">
        <v>4403</v>
      </c>
      <c r="P804" s="15" t="s">
        <v>714</v>
      </c>
      <c r="Q804" s="15" t="s">
        <v>721</v>
      </c>
      <c r="R804" s="15" t="s">
        <v>725</v>
      </c>
      <c r="S804" s="15" t="s">
        <v>728</v>
      </c>
      <c r="T804" s="15" t="s">
        <v>742</v>
      </c>
      <c r="U804" s="15" t="s">
        <v>327</v>
      </c>
      <c r="V804" s="15">
        <v>0.56000000000000005</v>
      </c>
      <c r="W804" s="15" t="s">
        <v>717</v>
      </c>
      <c r="X804" s="15" t="s">
        <v>1214</v>
      </c>
      <c r="Y804" s="15" t="s">
        <v>1683</v>
      </c>
      <c r="Z804" s="15">
        <v>38654</v>
      </c>
    </row>
    <row r="805" spans="1:26" ht="13.2" x14ac:dyDescent="0.25">
      <c r="A805" s="15">
        <v>25820</v>
      </c>
      <c r="B805" s="15">
        <v>87298</v>
      </c>
      <c r="C805" s="16">
        <v>43974</v>
      </c>
      <c r="D805" s="16">
        <v>43975</v>
      </c>
      <c r="E805" s="15" t="s">
        <v>981</v>
      </c>
      <c r="F805" s="15">
        <v>0.03</v>
      </c>
      <c r="G805" s="15">
        <v>2.99</v>
      </c>
      <c r="H805" s="15">
        <v>462.92099999999994</v>
      </c>
      <c r="I805" s="15">
        <v>462.92099999999994</v>
      </c>
      <c r="J805" s="15">
        <v>-84.364800000000002</v>
      </c>
      <c r="K805" s="15">
        <v>42.8</v>
      </c>
      <c r="L805" s="15">
        <v>16</v>
      </c>
      <c r="M805" s="15">
        <v>670.9</v>
      </c>
      <c r="N805" s="15">
        <v>3249</v>
      </c>
      <c r="O805" s="15" t="s">
        <v>2948</v>
      </c>
      <c r="P805" s="15" t="s">
        <v>714</v>
      </c>
      <c r="Q805" s="15" t="s">
        <v>724</v>
      </c>
      <c r="R805" s="15" t="s">
        <v>725</v>
      </c>
      <c r="S805" s="15" t="s">
        <v>104</v>
      </c>
      <c r="T805" s="15" t="s">
        <v>743</v>
      </c>
      <c r="U805" s="15" t="s">
        <v>875</v>
      </c>
      <c r="V805" s="15">
        <v>0.36</v>
      </c>
      <c r="W805" s="15" t="s">
        <v>720</v>
      </c>
      <c r="X805" s="15" t="s">
        <v>1060</v>
      </c>
      <c r="Y805" s="15" t="s">
        <v>1866</v>
      </c>
      <c r="Z805" s="15">
        <v>21403</v>
      </c>
    </row>
    <row r="806" spans="1:26" ht="13.2" x14ac:dyDescent="0.25">
      <c r="A806" s="15">
        <v>18802</v>
      </c>
      <c r="B806" s="15">
        <v>89053</v>
      </c>
      <c r="C806" s="16">
        <v>43975</v>
      </c>
      <c r="D806" s="16">
        <v>43976</v>
      </c>
      <c r="E806" s="15" t="s">
        <v>983</v>
      </c>
      <c r="F806" s="15">
        <v>0.05</v>
      </c>
      <c r="G806" s="15">
        <v>43.71</v>
      </c>
      <c r="H806" s="15">
        <v>650.29999999999995</v>
      </c>
      <c r="I806" s="15">
        <v>650.29999999999995</v>
      </c>
      <c r="J806" s="15">
        <v>-67.790000000000006</v>
      </c>
      <c r="K806" s="15">
        <v>150.97999999999999</v>
      </c>
      <c r="L806" s="15">
        <v>12</v>
      </c>
      <c r="M806" s="15">
        <v>1857.08</v>
      </c>
      <c r="N806" s="15">
        <v>2422</v>
      </c>
      <c r="O806" s="15" t="s">
        <v>3121</v>
      </c>
      <c r="P806" s="15" t="s">
        <v>716</v>
      </c>
      <c r="Q806" s="15" t="s">
        <v>721</v>
      </c>
      <c r="R806" s="15" t="s">
        <v>727</v>
      </c>
      <c r="S806" s="15" t="s">
        <v>731</v>
      </c>
      <c r="T806" s="15" t="s">
        <v>744</v>
      </c>
      <c r="U806" s="15" t="s">
        <v>414</v>
      </c>
      <c r="V806" s="15">
        <v>0.55000000000000004</v>
      </c>
      <c r="W806" s="15" t="s">
        <v>718</v>
      </c>
      <c r="X806" s="15" t="s">
        <v>1018</v>
      </c>
      <c r="Y806" s="15" t="s">
        <v>1345</v>
      </c>
      <c r="Z806" s="15">
        <v>77340</v>
      </c>
    </row>
    <row r="807" spans="1:26" ht="13.2" x14ac:dyDescent="0.25">
      <c r="A807" s="15">
        <v>19749</v>
      </c>
      <c r="B807" s="15">
        <v>90501</v>
      </c>
      <c r="C807" s="16">
        <v>43975</v>
      </c>
      <c r="D807" s="16">
        <v>43980</v>
      </c>
      <c r="E807" s="15" t="s">
        <v>984</v>
      </c>
      <c r="F807" s="15">
        <v>0.1</v>
      </c>
      <c r="G807" s="15">
        <v>33.6</v>
      </c>
      <c r="H807" s="15">
        <v>66.22</v>
      </c>
      <c r="I807" s="15">
        <v>66.22</v>
      </c>
      <c r="J807" s="15" t="s">
        <v>4646</v>
      </c>
      <c r="K807" s="15">
        <v>80.97</v>
      </c>
      <c r="L807" s="15">
        <v>11</v>
      </c>
      <c r="M807" s="15">
        <v>837.57</v>
      </c>
      <c r="N807" s="15">
        <v>3366</v>
      </c>
      <c r="O807" s="15" t="s">
        <v>2549</v>
      </c>
      <c r="P807" s="15" t="s">
        <v>716</v>
      </c>
      <c r="Q807" s="15" t="s">
        <v>721</v>
      </c>
      <c r="R807" s="15" t="s">
        <v>726</v>
      </c>
      <c r="S807" s="15" t="s">
        <v>740</v>
      </c>
      <c r="T807" s="15" t="s">
        <v>744</v>
      </c>
      <c r="U807" s="15" t="s">
        <v>751</v>
      </c>
      <c r="V807" s="15">
        <v>0.37</v>
      </c>
      <c r="W807" s="15" t="s">
        <v>720</v>
      </c>
      <c r="X807" s="15" t="s">
        <v>1068</v>
      </c>
      <c r="Y807" s="15" t="s">
        <v>1035</v>
      </c>
      <c r="Z807" s="15">
        <v>45373</v>
      </c>
    </row>
    <row r="808" spans="1:26" ht="13.2" x14ac:dyDescent="0.25">
      <c r="A808" s="15">
        <v>19750</v>
      </c>
      <c r="B808" s="15">
        <v>90501</v>
      </c>
      <c r="C808" s="16">
        <v>43975</v>
      </c>
      <c r="D808" s="16">
        <v>43979</v>
      </c>
      <c r="E808" s="15" t="s">
        <v>984</v>
      </c>
      <c r="F808" s="15">
        <v>0.02</v>
      </c>
      <c r="G808" s="15">
        <v>5.1100000000000003</v>
      </c>
      <c r="H808" s="15">
        <v>-23.53</v>
      </c>
      <c r="I808" s="15" t="s">
        <v>4646</v>
      </c>
      <c r="J808" s="15">
        <v>-57.160000000000004</v>
      </c>
      <c r="K808" s="15">
        <v>6.48</v>
      </c>
      <c r="L808" s="15">
        <v>8</v>
      </c>
      <c r="M808" s="15">
        <v>56.22</v>
      </c>
      <c r="N808" s="15">
        <v>3366</v>
      </c>
      <c r="O808" s="15" t="s">
        <v>2161</v>
      </c>
      <c r="P808" s="15" t="s">
        <v>714</v>
      </c>
      <c r="Q808" s="15" t="s">
        <v>721</v>
      </c>
      <c r="R808" s="15" t="s">
        <v>725</v>
      </c>
      <c r="S808" s="15" t="s">
        <v>730</v>
      </c>
      <c r="T808" s="15" t="s">
        <v>743</v>
      </c>
      <c r="U808" s="15" t="s">
        <v>622</v>
      </c>
      <c r="V808" s="15">
        <v>0.37</v>
      </c>
      <c r="W808" s="15" t="s">
        <v>720</v>
      </c>
      <c r="X808" s="15" t="s">
        <v>1068</v>
      </c>
      <c r="Y808" s="15" t="s">
        <v>1035</v>
      </c>
      <c r="Z808" s="15">
        <v>45373</v>
      </c>
    </row>
    <row r="809" spans="1:26" ht="13.2" x14ac:dyDescent="0.25">
      <c r="A809" s="15">
        <v>21235</v>
      </c>
      <c r="B809" s="15">
        <v>86221</v>
      </c>
      <c r="C809" s="16">
        <v>43975</v>
      </c>
      <c r="D809" s="16">
        <v>43976</v>
      </c>
      <c r="E809" s="15" t="s">
        <v>981</v>
      </c>
      <c r="F809" s="15">
        <v>0.08</v>
      </c>
      <c r="G809" s="15">
        <v>7.2</v>
      </c>
      <c r="H809" s="15">
        <v>-16.64</v>
      </c>
      <c r="I809" s="15" t="s">
        <v>4646</v>
      </c>
      <c r="J809" s="15">
        <v>-6.6096000000000004</v>
      </c>
      <c r="K809" s="15">
        <v>40.98</v>
      </c>
      <c r="L809" s="15">
        <v>3</v>
      </c>
      <c r="M809" s="15">
        <v>119.86</v>
      </c>
      <c r="N809" s="15">
        <v>3096</v>
      </c>
      <c r="O809" s="15" t="s">
        <v>2596</v>
      </c>
      <c r="P809" s="15" t="s">
        <v>715</v>
      </c>
      <c r="Q809" s="15" t="s">
        <v>723</v>
      </c>
      <c r="R809" s="15" t="s">
        <v>725</v>
      </c>
      <c r="S809" s="15" t="s">
        <v>733</v>
      </c>
      <c r="T809" s="15" t="s">
        <v>743</v>
      </c>
      <c r="U809" s="15" t="s">
        <v>15</v>
      </c>
      <c r="V809" s="15">
        <v>0.6</v>
      </c>
      <c r="W809" s="15" t="s">
        <v>720</v>
      </c>
      <c r="X809" s="15" t="s">
        <v>1068</v>
      </c>
      <c r="Y809" s="15" t="s">
        <v>1164</v>
      </c>
      <c r="Z809" s="15">
        <v>43026</v>
      </c>
    </row>
    <row r="810" spans="1:26" ht="13.2" x14ac:dyDescent="0.25">
      <c r="A810" s="15">
        <v>21236</v>
      </c>
      <c r="B810" s="15">
        <v>86221</v>
      </c>
      <c r="C810" s="16">
        <v>43975</v>
      </c>
      <c r="D810" s="16">
        <v>43976</v>
      </c>
      <c r="E810" s="15" t="s">
        <v>981</v>
      </c>
      <c r="F810" s="15">
        <v>0.08</v>
      </c>
      <c r="G810" s="15">
        <v>2.83</v>
      </c>
      <c r="H810" s="15">
        <v>-59.73</v>
      </c>
      <c r="I810" s="15" t="s">
        <v>4646</v>
      </c>
      <c r="J810" s="15" t="s">
        <v>4646</v>
      </c>
      <c r="K810" s="15">
        <v>8.1199999999999992</v>
      </c>
      <c r="L810" s="15">
        <v>12</v>
      </c>
      <c r="M810" s="15">
        <v>98.77</v>
      </c>
      <c r="N810" s="15">
        <v>3096</v>
      </c>
      <c r="O810" s="15" t="s">
        <v>2600</v>
      </c>
      <c r="P810" s="15" t="s">
        <v>715</v>
      </c>
      <c r="Q810" s="15" t="s">
        <v>723</v>
      </c>
      <c r="R810" s="15" t="s">
        <v>726</v>
      </c>
      <c r="S810" s="15" t="s">
        <v>729</v>
      </c>
      <c r="T810" s="15" t="s">
        <v>745</v>
      </c>
      <c r="U810" s="15" t="s">
        <v>215</v>
      </c>
      <c r="V810" s="15">
        <v>0.77</v>
      </c>
      <c r="W810" s="15" t="s">
        <v>720</v>
      </c>
      <c r="X810" s="15" t="s">
        <v>1068</v>
      </c>
      <c r="Y810" s="15" t="s">
        <v>1164</v>
      </c>
      <c r="Z810" s="15">
        <v>43026</v>
      </c>
    </row>
    <row r="811" spans="1:26" ht="13.2" x14ac:dyDescent="0.25">
      <c r="A811" s="15">
        <v>21237</v>
      </c>
      <c r="B811" s="15">
        <v>86221</v>
      </c>
      <c r="C811" s="16">
        <v>43975</v>
      </c>
      <c r="D811" s="16">
        <v>43976</v>
      </c>
      <c r="E811" s="15" t="s">
        <v>981</v>
      </c>
      <c r="F811" s="15">
        <v>0.02</v>
      </c>
      <c r="G811" s="15">
        <v>62.74</v>
      </c>
      <c r="H811" s="15">
        <v>-633.44123700000023</v>
      </c>
      <c r="I811" s="15" t="s">
        <v>4646</v>
      </c>
      <c r="J811" s="15" t="s">
        <v>4646</v>
      </c>
      <c r="K811" s="15">
        <v>262.11</v>
      </c>
      <c r="L811" s="15">
        <v>9</v>
      </c>
      <c r="M811" s="15">
        <v>2495.35</v>
      </c>
      <c r="N811" s="15">
        <v>3096</v>
      </c>
      <c r="O811" s="15" t="s">
        <v>2599</v>
      </c>
      <c r="P811" s="15" t="s">
        <v>716</v>
      </c>
      <c r="Q811" s="15" t="s">
        <v>723</v>
      </c>
      <c r="R811" s="15" t="s">
        <v>727</v>
      </c>
      <c r="S811" s="15" t="s">
        <v>735</v>
      </c>
      <c r="T811" s="15" t="s">
        <v>746</v>
      </c>
      <c r="U811" s="15" t="s">
        <v>965</v>
      </c>
      <c r="V811" s="15">
        <v>0.75</v>
      </c>
      <c r="W811" s="15" t="s">
        <v>720</v>
      </c>
      <c r="X811" s="15" t="s">
        <v>1068</v>
      </c>
      <c r="Y811" s="15" t="s">
        <v>1164</v>
      </c>
      <c r="Z811" s="15">
        <v>43026</v>
      </c>
    </row>
    <row r="812" spans="1:26" ht="13.2" x14ac:dyDescent="0.25">
      <c r="A812" s="15">
        <v>23793</v>
      </c>
      <c r="B812" s="15">
        <v>86735</v>
      </c>
      <c r="C812" s="16">
        <v>43975</v>
      </c>
      <c r="D812" s="16">
        <v>43976</v>
      </c>
      <c r="E812" s="15" t="s">
        <v>982</v>
      </c>
      <c r="F812" s="15">
        <v>0.1</v>
      </c>
      <c r="G812" s="15">
        <v>18.059999999999999</v>
      </c>
      <c r="H812" s="15">
        <v>1318.83</v>
      </c>
      <c r="I812" s="15">
        <v>1318.83</v>
      </c>
      <c r="J812" s="15">
        <v>-124.096</v>
      </c>
      <c r="K812" s="15">
        <v>218.08</v>
      </c>
      <c r="L812" s="15">
        <v>12</v>
      </c>
      <c r="M812" s="15">
        <v>2366.5100000000002</v>
      </c>
      <c r="N812" s="15">
        <v>1450</v>
      </c>
      <c r="O812" s="15" t="s">
        <v>2214</v>
      </c>
      <c r="P812" s="15" t="s">
        <v>715</v>
      </c>
      <c r="Q812" s="15" t="s">
        <v>723</v>
      </c>
      <c r="R812" s="15" t="s">
        <v>727</v>
      </c>
      <c r="S812" s="15" t="s">
        <v>731</v>
      </c>
      <c r="T812" s="15" t="s">
        <v>748</v>
      </c>
      <c r="U812" s="15" t="s">
        <v>819</v>
      </c>
      <c r="V812" s="15">
        <v>0.56999999999999995</v>
      </c>
      <c r="W812" s="15" t="s">
        <v>719</v>
      </c>
      <c r="X812" s="15" t="s">
        <v>1040</v>
      </c>
      <c r="Y812" s="15" t="s">
        <v>1840</v>
      </c>
      <c r="Z812" s="15">
        <v>96150</v>
      </c>
    </row>
    <row r="813" spans="1:26" ht="13.2" x14ac:dyDescent="0.25">
      <c r="A813" s="15">
        <v>18529</v>
      </c>
      <c r="B813" s="15">
        <v>88371</v>
      </c>
      <c r="C813" s="16">
        <v>43976</v>
      </c>
      <c r="D813" s="16">
        <v>43978</v>
      </c>
      <c r="E813" s="15" t="s">
        <v>981</v>
      </c>
      <c r="F813" s="15">
        <v>0.01</v>
      </c>
      <c r="G813" s="15">
        <v>0.49</v>
      </c>
      <c r="H813" s="15">
        <v>17.505299999999998</v>
      </c>
      <c r="I813" s="15">
        <v>17.505299999999998</v>
      </c>
      <c r="J813" s="15">
        <v>-136.55000000000001</v>
      </c>
      <c r="K813" s="15">
        <v>3.15</v>
      </c>
      <c r="L813" s="15">
        <v>8</v>
      </c>
      <c r="M813" s="15">
        <v>25.37</v>
      </c>
      <c r="N813" s="15">
        <v>1008</v>
      </c>
      <c r="O813" s="15" t="s">
        <v>3638</v>
      </c>
      <c r="P813" s="15" t="s">
        <v>714</v>
      </c>
      <c r="Q813" s="15" t="s">
        <v>721</v>
      </c>
      <c r="R813" s="15" t="s">
        <v>725</v>
      </c>
      <c r="S813" s="15" t="s">
        <v>739</v>
      </c>
      <c r="T813" s="15" t="s">
        <v>743</v>
      </c>
      <c r="U813" s="15" t="s">
        <v>130</v>
      </c>
      <c r="V813" s="15">
        <v>0.37</v>
      </c>
      <c r="W813" s="15" t="s">
        <v>720</v>
      </c>
      <c r="X813" s="15" t="s">
        <v>1033</v>
      </c>
      <c r="Y813" s="15" t="s">
        <v>1272</v>
      </c>
      <c r="Z813" s="15">
        <v>4038</v>
      </c>
    </row>
    <row r="814" spans="1:26" ht="13.2" x14ac:dyDescent="0.25">
      <c r="A814" s="15">
        <v>18949</v>
      </c>
      <c r="B814" s="15">
        <v>89361</v>
      </c>
      <c r="C814" s="16">
        <v>43976</v>
      </c>
      <c r="D814" s="16">
        <v>43978</v>
      </c>
      <c r="E814" s="15" t="s">
        <v>982</v>
      </c>
      <c r="F814" s="15">
        <v>0.06</v>
      </c>
      <c r="G814" s="15">
        <v>5.86</v>
      </c>
      <c r="H814" s="15">
        <v>21.78</v>
      </c>
      <c r="I814" s="15">
        <v>21.78</v>
      </c>
      <c r="J814" s="15">
        <v>-41.561</v>
      </c>
      <c r="K814" s="15">
        <v>47.9</v>
      </c>
      <c r="L814" s="15">
        <v>2</v>
      </c>
      <c r="M814" s="15">
        <v>94.2</v>
      </c>
      <c r="N814" s="15">
        <v>2652</v>
      </c>
      <c r="O814" s="15" t="s">
        <v>2401</v>
      </c>
      <c r="P814" s="15" t="s">
        <v>714</v>
      </c>
      <c r="Q814" s="15" t="s">
        <v>723</v>
      </c>
      <c r="R814" s="15" t="s">
        <v>725</v>
      </c>
      <c r="S814" s="15" t="s">
        <v>730</v>
      </c>
      <c r="T814" s="15" t="s">
        <v>743</v>
      </c>
      <c r="U814" s="15" t="s">
        <v>245</v>
      </c>
      <c r="V814" s="15">
        <v>0.37</v>
      </c>
      <c r="W814" s="15" t="s">
        <v>719</v>
      </c>
      <c r="X814" s="15" t="s">
        <v>1040</v>
      </c>
      <c r="Y814" s="15" t="s">
        <v>1385</v>
      </c>
      <c r="Z814" s="15">
        <v>93309</v>
      </c>
    </row>
    <row r="815" spans="1:26" ht="13.2" x14ac:dyDescent="0.25">
      <c r="A815" s="15">
        <v>19293</v>
      </c>
      <c r="B815" s="15">
        <v>85828</v>
      </c>
      <c r="C815" s="16">
        <v>43976</v>
      </c>
      <c r="D815" s="16">
        <v>43978</v>
      </c>
      <c r="E815" s="15" t="s">
        <v>983</v>
      </c>
      <c r="F815" s="15">
        <v>0.08</v>
      </c>
      <c r="G815" s="15">
        <v>13.18</v>
      </c>
      <c r="H815" s="15">
        <v>-66.584999999999994</v>
      </c>
      <c r="I815" s="15" t="s">
        <v>4646</v>
      </c>
      <c r="J815" s="15">
        <v>-133.69999999999999</v>
      </c>
      <c r="K815" s="15">
        <v>15.99</v>
      </c>
      <c r="L815" s="15">
        <v>4</v>
      </c>
      <c r="M815" s="15">
        <v>66.02</v>
      </c>
      <c r="N815" s="15">
        <v>2868</v>
      </c>
      <c r="O815" s="15" t="s">
        <v>2076</v>
      </c>
      <c r="P815" s="15" t="s">
        <v>715</v>
      </c>
      <c r="Q815" s="15" t="s">
        <v>724</v>
      </c>
      <c r="R815" s="15" t="s">
        <v>725</v>
      </c>
      <c r="S815" s="15" t="s">
        <v>104</v>
      </c>
      <c r="T815" s="15" t="s">
        <v>743</v>
      </c>
      <c r="U815" s="15" t="s">
        <v>951</v>
      </c>
      <c r="V815" s="15">
        <v>0.37</v>
      </c>
      <c r="W815" s="15" t="s">
        <v>719</v>
      </c>
      <c r="X815" s="15" t="s">
        <v>741</v>
      </c>
      <c r="Y815" s="15" t="s">
        <v>1012</v>
      </c>
      <c r="Z815" s="15">
        <v>98026</v>
      </c>
    </row>
    <row r="816" spans="1:26" ht="13.2" x14ac:dyDescent="0.25">
      <c r="A816" s="15">
        <v>21567</v>
      </c>
      <c r="B816" s="15">
        <v>89897</v>
      </c>
      <c r="C816" s="16">
        <v>43976</v>
      </c>
      <c r="D816" s="16">
        <v>43978</v>
      </c>
      <c r="E816" s="15" t="s">
        <v>984</v>
      </c>
      <c r="F816" s="15">
        <v>0.08</v>
      </c>
      <c r="G816" s="15">
        <v>2.99</v>
      </c>
      <c r="H816" s="15">
        <v>352.87979999999999</v>
      </c>
      <c r="I816" s="15">
        <v>352.87979999999999</v>
      </c>
      <c r="J816" s="15" t="s">
        <v>4646</v>
      </c>
      <c r="K816" s="15">
        <v>30.56</v>
      </c>
      <c r="L816" s="15">
        <v>17</v>
      </c>
      <c r="M816" s="15">
        <v>511.42</v>
      </c>
      <c r="N816" s="15">
        <v>3287</v>
      </c>
      <c r="O816" s="15" t="s">
        <v>1967</v>
      </c>
      <c r="P816" s="15" t="s">
        <v>714</v>
      </c>
      <c r="Q816" s="15" t="s">
        <v>722</v>
      </c>
      <c r="R816" s="15" t="s">
        <v>725</v>
      </c>
      <c r="S816" s="15" t="s">
        <v>104</v>
      </c>
      <c r="T816" s="15" t="s">
        <v>743</v>
      </c>
      <c r="U816" s="15" t="s">
        <v>683</v>
      </c>
      <c r="V816" s="15">
        <v>0.35</v>
      </c>
      <c r="W816" s="15" t="s">
        <v>719</v>
      </c>
      <c r="X816" s="15" t="s">
        <v>1040</v>
      </c>
      <c r="Y816" s="15" t="s">
        <v>1682</v>
      </c>
      <c r="Z816" s="15">
        <v>95746</v>
      </c>
    </row>
    <row r="817" spans="1:26" ht="13.2" x14ac:dyDescent="0.25">
      <c r="A817" s="15">
        <v>22176</v>
      </c>
      <c r="B817" s="15">
        <v>90026</v>
      </c>
      <c r="C817" s="16">
        <v>43976</v>
      </c>
      <c r="D817" s="16">
        <v>43978</v>
      </c>
      <c r="E817" s="15" t="s">
        <v>981</v>
      </c>
      <c r="F817" s="15">
        <v>0.09</v>
      </c>
      <c r="G817" s="15">
        <v>8.51</v>
      </c>
      <c r="H817" s="15">
        <v>-6.6120000000000108</v>
      </c>
      <c r="I817" s="15" t="s">
        <v>4646</v>
      </c>
      <c r="J817" s="15">
        <v>-218.53450000000001</v>
      </c>
      <c r="K817" s="15">
        <v>17.98</v>
      </c>
      <c r="L817" s="15">
        <v>12</v>
      </c>
      <c r="M817" s="15">
        <v>211.13</v>
      </c>
      <c r="N817" s="15">
        <v>526</v>
      </c>
      <c r="O817" s="15" t="s">
        <v>3296</v>
      </c>
      <c r="P817" s="15" t="s">
        <v>714</v>
      </c>
      <c r="Q817" s="15" t="s">
        <v>721</v>
      </c>
      <c r="R817" s="15" t="s">
        <v>726</v>
      </c>
      <c r="S817" s="15" t="s">
        <v>740</v>
      </c>
      <c r="T817" s="15" t="s">
        <v>747</v>
      </c>
      <c r="U817" s="15" t="s">
        <v>466</v>
      </c>
      <c r="V817" s="15">
        <v>0.4</v>
      </c>
      <c r="W817" s="15" t="s">
        <v>719</v>
      </c>
      <c r="X817" s="15" t="s">
        <v>1026</v>
      </c>
      <c r="Y817" s="15" t="s">
        <v>1468</v>
      </c>
      <c r="Z817" s="15">
        <v>85204</v>
      </c>
    </row>
    <row r="818" spans="1:26" ht="13.2" x14ac:dyDescent="0.25">
      <c r="A818" s="15">
        <v>23557</v>
      </c>
      <c r="B818" s="15">
        <v>91122</v>
      </c>
      <c r="C818" s="16">
        <v>43976</v>
      </c>
      <c r="D818" s="16">
        <v>43977</v>
      </c>
      <c r="E818" s="15" t="s">
        <v>983</v>
      </c>
      <c r="F818" s="15">
        <v>0.06</v>
      </c>
      <c r="G818" s="15">
        <v>2.39</v>
      </c>
      <c r="H818" s="15">
        <v>-45.64</v>
      </c>
      <c r="I818" s="15" t="s">
        <v>4646</v>
      </c>
      <c r="J818" s="15" t="s">
        <v>4646</v>
      </c>
      <c r="K818" s="15">
        <v>4.7699999999999996</v>
      </c>
      <c r="L818" s="15">
        <v>9</v>
      </c>
      <c r="M818" s="15">
        <v>42.46</v>
      </c>
      <c r="N818" s="15">
        <v>2391</v>
      </c>
      <c r="O818" s="15" t="s">
        <v>3334</v>
      </c>
      <c r="P818" s="15" t="s">
        <v>714</v>
      </c>
      <c r="Q818" s="15" t="s">
        <v>724</v>
      </c>
      <c r="R818" s="15" t="s">
        <v>726</v>
      </c>
      <c r="S818" s="15" t="s">
        <v>729</v>
      </c>
      <c r="T818" s="15" t="s">
        <v>745</v>
      </c>
      <c r="U818" s="15" t="s">
        <v>941</v>
      </c>
      <c r="V818" s="15">
        <v>0.72</v>
      </c>
      <c r="W818" s="15" t="s">
        <v>720</v>
      </c>
      <c r="X818" s="15" t="s">
        <v>1022</v>
      </c>
      <c r="Y818" s="15" t="s">
        <v>1095</v>
      </c>
      <c r="Z818" s="15">
        <v>11572</v>
      </c>
    </row>
    <row r="819" spans="1:26" ht="13.2" x14ac:dyDescent="0.25">
      <c r="A819" s="15">
        <v>23558</v>
      </c>
      <c r="B819" s="15">
        <v>91122</v>
      </c>
      <c r="C819" s="16">
        <v>43976</v>
      </c>
      <c r="D819" s="16">
        <v>43978</v>
      </c>
      <c r="E819" s="15" t="s">
        <v>983</v>
      </c>
      <c r="F819" s="15">
        <v>0.1</v>
      </c>
      <c r="G819" s="15">
        <v>8.23</v>
      </c>
      <c r="H819" s="15">
        <v>204.49</v>
      </c>
      <c r="I819" s="15">
        <v>204.49</v>
      </c>
      <c r="J819" s="15" t="s">
        <v>4646</v>
      </c>
      <c r="K819" s="15">
        <v>27.18</v>
      </c>
      <c r="L819" s="15">
        <v>12</v>
      </c>
      <c r="M819" s="15">
        <v>314.06</v>
      </c>
      <c r="N819" s="15">
        <v>2391</v>
      </c>
      <c r="O819" s="15" t="s">
        <v>3334</v>
      </c>
      <c r="P819" s="15" t="s">
        <v>714</v>
      </c>
      <c r="Q819" s="15" t="s">
        <v>724</v>
      </c>
      <c r="R819" s="15" t="s">
        <v>725</v>
      </c>
      <c r="S819" s="15" t="s">
        <v>732</v>
      </c>
      <c r="T819" s="15" t="s">
        <v>743</v>
      </c>
      <c r="U819" s="15" t="s">
        <v>577</v>
      </c>
      <c r="V819" s="15">
        <v>0.38</v>
      </c>
      <c r="W819" s="15" t="s">
        <v>720</v>
      </c>
      <c r="X819" s="15" t="s">
        <v>1022</v>
      </c>
      <c r="Y819" s="15" t="s">
        <v>1095</v>
      </c>
      <c r="Z819" s="15">
        <v>11572</v>
      </c>
    </row>
    <row r="820" spans="1:26" ht="13.2" x14ac:dyDescent="0.25">
      <c r="A820" s="15">
        <v>26259</v>
      </c>
      <c r="B820" s="15">
        <v>90069</v>
      </c>
      <c r="C820" s="16">
        <v>43976</v>
      </c>
      <c r="D820" s="16">
        <v>43978</v>
      </c>
      <c r="E820" s="15" t="s">
        <v>983</v>
      </c>
      <c r="F820" s="15">
        <v>0.03</v>
      </c>
      <c r="G820" s="15">
        <v>7.46</v>
      </c>
      <c r="H820" s="15">
        <v>-51.704000000000001</v>
      </c>
      <c r="I820" s="15" t="s">
        <v>4646</v>
      </c>
      <c r="J820" s="15" t="s">
        <v>4646</v>
      </c>
      <c r="K820" s="15">
        <v>5.44</v>
      </c>
      <c r="L820" s="15">
        <v>4</v>
      </c>
      <c r="M820" s="15">
        <v>26.31</v>
      </c>
      <c r="N820" s="15">
        <v>1054</v>
      </c>
      <c r="O820" s="15" t="s">
        <v>2672</v>
      </c>
      <c r="P820" s="15" t="s">
        <v>715</v>
      </c>
      <c r="Q820" s="15" t="s">
        <v>724</v>
      </c>
      <c r="R820" s="15" t="s">
        <v>725</v>
      </c>
      <c r="S820" s="15" t="s">
        <v>104</v>
      </c>
      <c r="T820" s="15" t="s">
        <v>743</v>
      </c>
      <c r="U820" s="15" t="s">
        <v>272</v>
      </c>
      <c r="V820" s="15">
        <v>0.36</v>
      </c>
      <c r="W820" s="15" t="s">
        <v>719</v>
      </c>
      <c r="X820" s="15" t="s">
        <v>1026</v>
      </c>
      <c r="Y820" s="15" t="s">
        <v>1124</v>
      </c>
      <c r="Z820" s="15">
        <v>85374</v>
      </c>
    </row>
    <row r="821" spans="1:26" ht="13.2" x14ac:dyDescent="0.25">
      <c r="A821" s="15">
        <v>26260</v>
      </c>
      <c r="B821" s="15">
        <v>90069</v>
      </c>
      <c r="C821" s="16">
        <v>43976</v>
      </c>
      <c r="D821" s="16">
        <v>43977</v>
      </c>
      <c r="E821" s="15" t="s">
        <v>983</v>
      </c>
      <c r="F821" s="15">
        <v>0.08</v>
      </c>
      <c r="G821" s="15">
        <v>5.58</v>
      </c>
      <c r="H821" s="15">
        <v>144.7482</v>
      </c>
      <c r="I821" s="15">
        <v>144.7482</v>
      </c>
      <c r="J821" s="15">
        <v>-15.42</v>
      </c>
      <c r="K821" s="15">
        <v>26.38</v>
      </c>
      <c r="L821" s="15">
        <v>8</v>
      </c>
      <c r="M821" s="15">
        <v>209.78</v>
      </c>
      <c r="N821" s="15">
        <v>1054</v>
      </c>
      <c r="O821" s="15" t="s">
        <v>4302</v>
      </c>
      <c r="P821" s="15" t="s">
        <v>714</v>
      </c>
      <c r="Q821" s="15" t="s">
        <v>724</v>
      </c>
      <c r="R821" s="15" t="s">
        <v>725</v>
      </c>
      <c r="S821" s="15" t="s">
        <v>730</v>
      </c>
      <c r="T821" s="15" t="s">
        <v>743</v>
      </c>
      <c r="U821" s="15" t="s">
        <v>677</v>
      </c>
      <c r="V821" s="15">
        <v>0.39</v>
      </c>
      <c r="W821" s="15" t="s">
        <v>719</v>
      </c>
      <c r="X821" s="15" t="s">
        <v>1026</v>
      </c>
      <c r="Y821" s="15" t="s">
        <v>1124</v>
      </c>
      <c r="Z821" s="15">
        <v>85374</v>
      </c>
    </row>
    <row r="822" spans="1:26" ht="13.2" x14ac:dyDescent="0.25">
      <c r="A822" s="15">
        <v>26261</v>
      </c>
      <c r="B822" s="15">
        <v>90069</v>
      </c>
      <c r="C822" s="16">
        <v>43976</v>
      </c>
      <c r="D822" s="16">
        <v>43978</v>
      </c>
      <c r="E822" s="15" t="s">
        <v>983</v>
      </c>
      <c r="F822" s="15">
        <v>0.06</v>
      </c>
      <c r="G822" s="15">
        <v>2.5</v>
      </c>
      <c r="H822" s="15">
        <v>-112.18899999999999</v>
      </c>
      <c r="I822" s="15" t="s">
        <v>4646</v>
      </c>
      <c r="J822" s="15">
        <v>-18.239999999999998</v>
      </c>
      <c r="K822" s="15">
        <v>20.99</v>
      </c>
      <c r="L822" s="15">
        <v>1</v>
      </c>
      <c r="M822" s="15">
        <v>17.829999999999998</v>
      </c>
      <c r="N822" s="15">
        <v>1054</v>
      </c>
      <c r="O822" s="15" t="s">
        <v>2342</v>
      </c>
      <c r="P822" s="15" t="s">
        <v>714</v>
      </c>
      <c r="Q822" s="15" t="s">
        <v>724</v>
      </c>
      <c r="R822" s="15" t="s">
        <v>726</v>
      </c>
      <c r="S822" s="15" t="s">
        <v>103</v>
      </c>
      <c r="T822" s="15" t="s">
        <v>742</v>
      </c>
      <c r="U822" s="15" t="s">
        <v>489</v>
      </c>
      <c r="V822" s="15">
        <v>0.81</v>
      </c>
      <c r="W822" s="15" t="s">
        <v>719</v>
      </c>
      <c r="X822" s="15" t="s">
        <v>1026</v>
      </c>
      <c r="Y822" s="15" t="s">
        <v>1124</v>
      </c>
      <c r="Z822" s="15">
        <v>85374</v>
      </c>
    </row>
    <row r="823" spans="1:26" ht="13.2" x14ac:dyDescent="0.25">
      <c r="A823" s="15">
        <v>18728</v>
      </c>
      <c r="B823" s="15">
        <v>88825</v>
      </c>
      <c r="C823" s="16">
        <v>43977</v>
      </c>
      <c r="D823" s="16">
        <v>43978</v>
      </c>
      <c r="E823" s="15" t="s">
        <v>983</v>
      </c>
      <c r="F823" s="15">
        <v>0.01</v>
      </c>
      <c r="G823" s="15">
        <v>60</v>
      </c>
      <c r="H823" s="15">
        <v>3739.3928999999998</v>
      </c>
      <c r="I823" s="15">
        <v>3739.3928999999998</v>
      </c>
      <c r="J823" s="15" t="s">
        <v>4646</v>
      </c>
      <c r="K823" s="15">
        <v>349.45</v>
      </c>
      <c r="L823" s="15">
        <v>15</v>
      </c>
      <c r="M823" s="15">
        <v>5419.41</v>
      </c>
      <c r="N823" s="15">
        <v>3257</v>
      </c>
      <c r="O823" s="15" t="s">
        <v>2453</v>
      </c>
      <c r="P823" s="15" t="s">
        <v>716</v>
      </c>
      <c r="Q823" s="15" t="s">
        <v>723</v>
      </c>
      <c r="R823" s="15" t="s">
        <v>727</v>
      </c>
      <c r="S823" s="15" t="s">
        <v>735</v>
      </c>
      <c r="T823" s="15" t="s">
        <v>744</v>
      </c>
      <c r="U823" s="15" t="s">
        <v>927</v>
      </c>
      <c r="V823" s="15"/>
      <c r="W823" s="15" t="s">
        <v>719</v>
      </c>
      <c r="X823" s="15" t="s">
        <v>741</v>
      </c>
      <c r="Y823" s="15" t="s">
        <v>1326</v>
      </c>
      <c r="Z823" s="15">
        <v>98632</v>
      </c>
    </row>
    <row r="824" spans="1:26" ht="13.2" x14ac:dyDescent="0.25">
      <c r="A824" s="15">
        <v>23567</v>
      </c>
      <c r="B824" s="15">
        <v>87618</v>
      </c>
      <c r="C824" s="16">
        <v>43977</v>
      </c>
      <c r="D824" s="16">
        <v>43978</v>
      </c>
      <c r="E824" s="15" t="s">
        <v>985</v>
      </c>
      <c r="F824" s="15">
        <v>0.05</v>
      </c>
      <c r="G824" s="15">
        <v>0.8</v>
      </c>
      <c r="H824" s="15">
        <v>12.71</v>
      </c>
      <c r="I824" s="15">
        <v>12.71</v>
      </c>
      <c r="J824" s="15" t="s">
        <v>4646</v>
      </c>
      <c r="K824" s="15">
        <v>2.62</v>
      </c>
      <c r="L824" s="15">
        <v>8</v>
      </c>
      <c r="M824" s="15">
        <v>21.41</v>
      </c>
      <c r="N824" s="15">
        <v>2941</v>
      </c>
      <c r="O824" s="15" t="s">
        <v>4084</v>
      </c>
      <c r="P824" s="15" t="s">
        <v>714</v>
      </c>
      <c r="Q824" s="15" t="s">
        <v>722</v>
      </c>
      <c r="R824" s="15" t="s">
        <v>725</v>
      </c>
      <c r="S824" s="15" t="s">
        <v>737</v>
      </c>
      <c r="T824" s="15" t="s">
        <v>742</v>
      </c>
      <c r="U824" s="15" t="s">
        <v>19</v>
      </c>
      <c r="V824" s="15">
        <v>0.39</v>
      </c>
      <c r="W824" s="15" t="s">
        <v>720</v>
      </c>
      <c r="X824" s="15" t="s">
        <v>1031</v>
      </c>
      <c r="Y824" s="15" t="s">
        <v>1543</v>
      </c>
      <c r="Z824" s="15">
        <v>7960</v>
      </c>
    </row>
    <row r="825" spans="1:26" ht="13.2" x14ac:dyDescent="0.25">
      <c r="A825" s="15">
        <v>25264</v>
      </c>
      <c r="B825" s="15">
        <v>90480</v>
      </c>
      <c r="C825" s="16">
        <v>43977</v>
      </c>
      <c r="D825" s="16">
        <v>43984</v>
      </c>
      <c r="E825" s="15" t="s">
        <v>984</v>
      </c>
      <c r="F825" s="15">
        <v>0.01</v>
      </c>
      <c r="G825" s="15">
        <v>9.92</v>
      </c>
      <c r="H825" s="15">
        <v>-256.51900000000001</v>
      </c>
      <c r="I825" s="15" t="s">
        <v>4646</v>
      </c>
      <c r="J825" s="15">
        <v>-93.912000000000006</v>
      </c>
      <c r="K825" s="15">
        <v>5.94</v>
      </c>
      <c r="L825" s="15">
        <v>13</v>
      </c>
      <c r="M825" s="15">
        <v>79.930000000000007</v>
      </c>
      <c r="N825" s="15">
        <v>241</v>
      </c>
      <c r="O825" s="15" t="s">
        <v>2433</v>
      </c>
      <c r="P825" s="15" t="s">
        <v>714</v>
      </c>
      <c r="Q825" s="15" t="s">
        <v>722</v>
      </c>
      <c r="R825" s="15" t="s">
        <v>725</v>
      </c>
      <c r="S825" s="15" t="s">
        <v>104</v>
      </c>
      <c r="T825" s="15" t="s">
        <v>743</v>
      </c>
      <c r="U825" s="15" t="s">
        <v>477</v>
      </c>
      <c r="V825" s="15">
        <v>0.38</v>
      </c>
      <c r="W825" s="15" t="s">
        <v>719</v>
      </c>
      <c r="X825" s="15" t="s">
        <v>1076</v>
      </c>
      <c r="Y825" s="15" t="s">
        <v>1881</v>
      </c>
      <c r="Z825" s="15">
        <v>81503</v>
      </c>
    </row>
    <row r="826" spans="1:26" ht="13.2" x14ac:dyDescent="0.25">
      <c r="A826" s="15">
        <v>25265</v>
      </c>
      <c r="B826" s="15">
        <v>90480</v>
      </c>
      <c r="C826" s="16">
        <v>43977</v>
      </c>
      <c r="D826" s="16">
        <v>43977</v>
      </c>
      <c r="E826" s="15" t="s">
        <v>984</v>
      </c>
      <c r="F826" s="15">
        <v>0.02</v>
      </c>
      <c r="G826" s="15">
        <v>3</v>
      </c>
      <c r="H826" s="15">
        <v>398.358</v>
      </c>
      <c r="I826" s="15">
        <v>398.358</v>
      </c>
      <c r="J826" s="15" t="s">
        <v>4646</v>
      </c>
      <c r="K826" s="15">
        <v>125.99</v>
      </c>
      <c r="L826" s="15">
        <v>8</v>
      </c>
      <c r="M826" s="15">
        <v>873.18</v>
      </c>
      <c r="N826" s="15">
        <v>241</v>
      </c>
      <c r="O826" s="15" t="s">
        <v>2432</v>
      </c>
      <c r="P826" s="15" t="s">
        <v>714</v>
      </c>
      <c r="Q826" s="15" t="s">
        <v>722</v>
      </c>
      <c r="R826" s="15" t="s">
        <v>726</v>
      </c>
      <c r="S826" s="15" t="s">
        <v>103</v>
      </c>
      <c r="T826" s="15" t="s">
        <v>743</v>
      </c>
      <c r="U826" s="15" t="s">
        <v>302</v>
      </c>
      <c r="V826" s="15">
        <v>0.59</v>
      </c>
      <c r="W826" s="15" t="s">
        <v>719</v>
      </c>
      <c r="X826" s="15" t="s">
        <v>1076</v>
      </c>
      <c r="Y826" s="15" t="s">
        <v>1881</v>
      </c>
      <c r="Z826" s="15">
        <v>81503</v>
      </c>
    </row>
    <row r="827" spans="1:26" ht="13.2" x14ac:dyDescent="0.25">
      <c r="A827" s="15">
        <v>25996</v>
      </c>
      <c r="B827" s="15">
        <v>86610</v>
      </c>
      <c r="C827" s="16">
        <v>43977</v>
      </c>
      <c r="D827" s="16">
        <v>43979</v>
      </c>
      <c r="E827" s="15" t="s">
        <v>985</v>
      </c>
      <c r="F827" s="15">
        <v>0.02</v>
      </c>
      <c r="G827" s="15">
        <v>6.12</v>
      </c>
      <c r="H827" s="15">
        <v>-14.52</v>
      </c>
      <c r="I827" s="15" t="s">
        <v>4646</v>
      </c>
      <c r="J827" s="15">
        <v>-24.52</v>
      </c>
      <c r="K827" s="15">
        <v>11.33</v>
      </c>
      <c r="L827" s="15">
        <v>3</v>
      </c>
      <c r="M827" s="15">
        <v>35.35</v>
      </c>
      <c r="N827" s="15">
        <v>2266</v>
      </c>
      <c r="O827" s="15" t="s">
        <v>2970</v>
      </c>
      <c r="P827" s="15" t="s">
        <v>714</v>
      </c>
      <c r="Q827" s="15" t="s">
        <v>724</v>
      </c>
      <c r="R827" s="15" t="s">
        <v>725</v>
      </c>
      <c r="S827" s="15" t="s">
        <v>733</v>
      </c>
      <c r="T827" s="15" t="s">
        <v>747</v>
      </c>
      <c r="U827" s="15" t="s">
        <v>807</v>
      </c>
      <c r="V827" s="15">
        <v>0.42</v>
      </c>
      <c r="W827" s="15" t="s">
        <v>718</v>
      </c>
      <c r="X827" s="15" t="s">
        <v>1913</v>
      </c>
      <c r="Y827" s="15" t="s">
        <v>1886</v>
      </c>
      <c r="Z827" s="15">
        <v>63122</v>
      </c>
    </row>
    <row r="828" spans="1:26" ht="13.2" x14ac:dyDescent="0.25">
      <c r="A828" s="15">
        <v>25997</v>
      </c>
      <c r="B828" s="15">
        <v>86610</v>
      </c>
      <c r="C828" s="16">
        <v>43977</v>
      </c>
      <c r="D828" s="16">
        <v>43978</v>
      </c>
      <c r="E828" s="15" t="s">
        <v>985</v>
      </c>
      <c r="F828" s="15">
        <v>0.01</v>
      </c>
      <c r="G828" s="15">
        <v>1.39</v>
      </c>
      <c r="H828" s="15">
        <v>171.26489999999998</v>
      </c>
      <c r="I828" s="15">
        <v>171.26489999999998</v>
      </c>
      <c r="J828" s="15" t="s">
        <v>4646</v>
      </c>
      <c r="K828" s="15">
        <v>15.67</v>
      </c>
      <c r="L828" s="15">
        <v>16</v>
      </c>
      <c r="M828" s="15">
        <v>248.21</v>
      </c>
      <c r="N828" s="15">
        <v>2266</v>
      </c>
      <c r="O828" s="15" t="s">
        <v>3552</v>
      </c>
      <c r="P828" s="15" t="s">
        <v>714</v>
      </c>
      <c r="Q828" s="15" t="s">
        <v>724</v>
      </c>
      <c r="R828" s="15" t="s">
        <v>725</v>
      </c>
      <c r="S828" s="15" t="s">
        <v>732</v>
      </c>
      <c r="T828" s="15" t="s">
        <v>743</v>
      </c>
      <c r="U828" s="15" t="s">
        <v>308</v>
      </c>
      <c r="V828" s="15">
        <v>0.38</v>
      </c>
      <c r="W828" s="15" t="s">
        <v>718</v>
      </c>
      <c r="X828" s="15" t="s">
        <v>1913</v>
      </c>
      <c r="Y828" s="15" t="s">
        <v>1886</v>
      </c>
      <c r="Z828" s="15">
        <v>63122</v>
      </c>
    </row>
    <row r="829" spans="1:26" ht="13.2" x14ac:dyDescent="0.25">
      <c r="A829" s="15">
        <v>20400</v>
      </c>
      <c r="B829" s="15">
        <v>90291</v>
      </c>
      <c r="C829" s="16">
        <v>43978</v>
      </c>
      <c r="D829" s="16">
        <v>43980</v>
      </c>
      <c r="E829" s="15" t="s">
        <v>983</v>
      </c>
      <c r="F829" s="15">
        <v>0.05</v>
      </c>
      <c r="G829" s="15">
        <v>7.78</v>
      </c>
      <c r="H829" s="15">
        <v>-132.62950000000001</v>
      </c>
      <c r="I829" s="15" t="s">
        <v>4646</v>
      </c>
      <c r="J829" s="15" t="s">
        <v>4646</v>
      </c>
      <c r="K829" s="15">
        <v>5.4</v>
      </c>
      <c r="L829" s="15">
        <v>9</v>
      </c>
      <c r="M829" s="15">
        <v>51.82</v>
      </c>
      <c r="N829" s="15">
        <v>371</v>
      </c>
      <c r="O829" s="15" t="s">
        <v>2528</v>
      </c>
      <c r="P829" s="15" t="s">
        <v>715</v>
      </c>
      <c r="Q829" s="15" t="s">
        <v>724</v>
      </c>
      <c r="R829" s="15" t="s">
        <v>725</v>
      </c>
      <c r="S829" s="15" t="s">
        <v>104</v>
      </c>
      <c r="T829" s="15" t="s">
        <v>743</v>
      </c>
      <c r="U829" s="15" t="s">
        <v>527</v>
      </c>
      <c r="V829" s="15">
        <v>0.37</v>
      </c>
      <c r="W829" s="15" t="s">
        <v>720</v>
      </c>
      <c r="X829" s="15" t="s">
        <v>1910</v>
      </c>
      <c r="Y829" s="15" t="s">
        <v>1626</v>
      </c>
      <c r="Z829" s="15">
        <v>2149</v>
      </c>
    </row>
    <row r="830" spans="1:26" ht="13.2" x14ac:dyDescent="0.25">
      <c r="A830" s="15">
        <v>20401</v>
      </c>
      <c r="B830" s="15">
        <v>90291</v>
      </c>
      <c r="C830" s="16">
        <v>43978</v>
      </c>
      <c r="D830" s="16">
        <v>43980</v>
      </c>
      <c r="E830" s="15" t="s">
        <v>983</v>
      </c>
      <c r="F830" s="15">
        <v>0.02</v>
      </c>
      <c r="G830" s="15">
        <v>4.8099999999999996</v>
      </c>
      <c r="H830" s="15">
        <v>49.787999999999997</v>
      </c>
      <c r="I830" s="15">
        <v>49.787999999999997</v>
      </c>
      <c r="J830" s="15" t="s">
        <v>4646</v>
      </c>
      <c r="K830" s="15">
        <v>20.99</v>
      </c>
      <c r="L830" s="15">
        <v>15</v>
      </c>
      <c r="M830" s="15">
        <v>266.39</v>
      </c>
      <c r="N830" s="15">
        <v>370</v>
      </c>
      <c r="O830" s="15" t="s">
        <v>2527</v>
      </c>
      <c r="P830" s="15" t="s">
        <v>714</v>
      </c>
      <c r="Q830" s="15" t="s">
        <v>724</v>
      </c>
      <c r="R830" s="15" t="s">
        <v>726</v>
      </c>
      <c r="S830" s="15" t="s">
        <v>103</v>
      </c>
      <c r="T830" s="15" t="s">
        <v>747</v>
      </c>
      <c r="U830" s="15" t="s">
        <v>534</v>
      </c>
      <c r="V830" s="15">
        <v>0.57999999999999996</v>
      </c>
      <c r="W830" s="15" t="s">
        <v>720</v>
      </c>
      <c r="X830" s="15" t="s">
        <v>1033</v>
      </c>
      <c r="Y830" s="15" t="s">
        <v>1032</v>
      </c>
      <c r="Z830" s="15">
        <v>4240</v>
      </c>
    </row>
    <row r="831" spans="1:26" ht="13.2" x14ac:dyDescent="0.25">
      <c r="A831" s="15">
        <v>21117</v>
      </c>
      <c r="B831" s="15">
        <v>86012</v>
      </c>
      <c r="C831" s="16">
        <v>43978</v>
      </c>
      <c r="D831" s="16">
        <v>43979</v>
      </c>
      <c r="E831" s="15" t="s">
        <v>985</v>
      </c>
      <c r="F831" s="15">
        <v>0.04</v>
      </c>
      <c r="G831" s="15">
        <v>2.99</v>
      </c>
      <c r="H831" s="15">
        <v>299.6739</v>
      </c>
      <c r="I831" s="15">
        <v>299.6739</v>
      </c>
      <c r="J831" s="15">
        <v>-13.135200000000001</v>
      </c>
      <c r="K831" s="15">
        <v>37.700000000000003</v>
      </c>
      <c r="L831" s="15">
        <v>12</v>
      </c>
      <c r="M831" s="15">
        <v>434.31</v>
      </c>
      <c r="N831" s="15">
        <v>451</v>
      </c>
      <c r="O831" s="15" t="s">
        <v>4233</v>
      </c>
      <c r="P831" s="15" t="s">
        <v>714</v>
      </c>
      <c r="Q831" s="15" t="s">
        <v>721</v>
      </c>
      <c r="R831" s="15" t="s">
        <v>725</v>
      </c>
      <c r="S831" s="15" t="s">
        <v>104</v>
      </c>
      <c r="T831" s="15" t="s">
        <v>743</v>
      </c>
      <c r="U831" s="15" t="s">
        <v>952</v>
      </c>
      <c r="V831" s="15">
        <v>0.35</v>
      </c>
      <c r="W831" s="15" t="s">
        <v>719</v>
      </c>
      <c r="X831" s="15" t="s">
        <v>1040</v>
      </c>
      <c r="Y831" s="15" t="s">
        <v>1276</v>
      </c>
      <c r="Z831" s="15">
        <v>94024</v>
      </c>
    </row>
    <row r="832" spans="1:26" ht="13.2" x14ac:dyDescent="0.25">
      <c r="A832" s="15">
        <v>21118</v>
      </c>
      <c r="B832" s="15">
        <v>86012</v>
      </c>
      <c r="C832" s="16">
        <v>43978</v>
      </c>
      <c r="D832" s="16">
        <v>43979</v>
      </c>
      <c r="E832" s="15" t="s">
        <v>985</v>
      </c>
      <c r="F832" s="15">
        <v>0.01</v>
      </c>
      <c r="G832" s="15">
        <v>5</v>
      </c>
      <c r="H832" s="15">
        <v>-235.89500000000001</v>
      </c>
      <c r="I832" s="15" t="s">
        <v>4646</v>
      </c>
      <c r="J832" s="15" t="s">
        <v>4646</v>
      </c>
      <c r="K832" s="15">
        <v>55.99</v>
      </c>
      <c r="L832" s="15">
        <v>1</v>
      </c>
      <c r="M832" s="15">
        <v>51.83</v>
      </c>
      <c r="N832" s="15">
        <v>452</v>
      </c>
      <c r="O832" s="15" t="s">
        <v>3429</v>
      </c>
      <c r="P832" s="15" t="s">
        <v>714</v>
      </c>
      <c r="Q832" s="15" t="s">
        <v>721</v>
      </c>
      <c r="R832" s="15" t="s">
        <v>726</v>
      </c>
      <c r="S832" s="15" t="s">
        <v>103</v>
      </c>
      <c r="T832" s="15" t="s">
        <v>745</v>
      </c>
      <c r="U832" s="15" t="s">
        <v>320</v>
      </c>
      <c r="V832" s="15">
        <v>0.83</v>
      </c>
      <c r="W832" s="15" t="s">
        <v>719</v>
      </c>
      <c r="X832" s="15" t="s">
        <v>1040</v>
      </c>
      <c r="Y832" s="15" t="s">
        <v>1707</v>
      </c>
      <c r="Z832" s="15">
        <v>93635</v>
      </c>
    </row>
    <row r="833" spans="1:26" ht="13.2" x14ac:dyDescent="0.25">
      <c r="A833" s="15">
        <v>21214</v>
      </c>
      <c r="B833" s="15">
        <v>90674</v>
      </c>
      <c r="C833" s="16">
        <v>43978</v>
      </c>
      <c r="D833" s="16">
        <v>43979</v>
      </c>
      <c r="E833" s="15" t="s">
        <v>985</v>
      </c>
      <c r="F833" s="15">
        <v>0.03</v>
      </c>
      <c r="G833" s="15">
        <v>5.3</v>
      </c>
      <c r="H833" s="15">
        <v>122.21</v>
      </c>
      <c r="I833" s="15">
        <v>122.21</v>
      </c>
      <c r="J833" s="15" t="s">
        <v>4646</v>
      </c>
      <c r="K833" s="15">
        <v>14.2</v>
      </c>
      <c r="L833" s="15">
        <v>18</v>
      </c>
      <c r="M833" s="15">
        <v>267.2</v>
      </c>
      <c r="N833" s="15">
        <v>865</v>
      </c>
      <c r="O833" s="15" t="s">
        <v>3114</v>
      </c>
      <c r="P833" s="15" t="s">
        <v>714</v>
      </c>
      <c r="Q833" s="15" t="s">
        <v>724</v>
      </c>
      <c r="R833" s="15" t="s">
        <v>727</v>
      </c>
      <c r="S833" s="15" t="s">
        <v>736</v>
      </c>
      <c r="T833" s="15" t="s">
        <v>742</v>
      </c>
      <c r="U833" s="15" t="s">
        <v>826</v>
      </c>
      <c r="V833" s="15">
        <v>0.46</v>
      </c>
      <c r="W833" s="15" t="s">
        <v>718</v>
      </c>
      <c r="X833" s="15" t="s">
        <v>1089</v>
      </c>
      <c r="Y833" s="15" t="s">
        <v>1565</v>
      </c>
      <c r="Z833" s="15">
        <v>46312</v>
      </c>
    </row>
    <row r="834" spans="1:26" ht="13.2" x14ac:dyDescent="0.25">
      <c r="A834" s="15">
        <v>7898</v>
      </c>
      <c r="B834" s="15">
        <v>56486</v>
      </c>
      <c r="C834" s="16">
        <v>43979</v>
      </c>
      <c r="D834" s="16">
        <v>43980</v>
      </c>
      <c r="E834" s="15" t="s">
        <v>985</v>
      </c>
      <c r="F834" s="15">
        <v>0.03</v>
      </c>
      <c r="G834" s="15">
        <v>5.35</v>
      </c>
      <c r="H834" s="15">
        <v>-23.5</v>
      </c>
      <c r="I834" s="15" t="s">
        <v>4646</v>
      </c>
      <c r="J834" s="15">
        <v>-35.04</v>
      </c>
      <c r="K834" s="15">
        <v>5.98</v>
      </c>
      <c r="L834" s="15">
        <v>16</v>
      </c>
      <c r="M834" s="15">
        <v>107.08</v>
      </c>
      <c r="N834" s="15">
        <v>3011</v>
      </c>
      <c r="O834" s="15" t="s">
        <v>3877</v>
      </c>
      <c r="P834" s="15" t="s">
        <v>714</v>
      </c>
      <c r="Q834" s="15" t="s">
        <v>724</v>
      </c>
      <c r="R834" s="15" t="s">
        <v>725</v>
      </c>
      <c r="S834" s="15" t="s">
        <v>730</v>
      </c>
      <c r="T834" s="15" t="s">
        <v>743</v>
      </c>
      <c r="U834" s="15" t="s">
        <v>752</v>
      </c>
      <c r="V834" s="15">
        <v>0.4</v>
      </c>
      <c r="W834" s="15" t="s">
        <v>720</v>
      </c>
      <c r="X834" s="15" t="s">
        <v>1910</v>
      </c>
      <c r="Y834" s="15" t="s">
        <v>1004</v>
      </c>
      <c r="Z834" s="15">
        <v>2113</v>
      </c>
    </row>
    <row r="835" spans="1:26" ht="13.2" x14ac:dyDescent="0.25">
      <c r="A835" s="15">
        <v>18898</v>
      </c>
      <c r="B835" s="15">
        <v>89240</v>
      </c>
      <c r="C835" s="16">
        <v>43979</v>
      </c>
      <c r="D835" s="16">
        <v>43981</v>
      </c>
      <c r="E835" s="15" t="s">
        <v>982</v>
      </c>
      <c r="F835" s="15">
        <v>7.0000000000000007E-2</v>
      </c>
      <c r="G835" s="15">
        <v>4.5</v>
      </c>
      <c r="H835" s="15">
        <v>-41.77</v>
      </c>
      <c r="I835" s="15" t="s">
        <v>4646</v>
      </c>
      <c r="J835" s="15" t="s">
        <v>4646</v>
      </c>
      <c r="K835" s="15">
        <v>60.97</v>
      </c>
      <c r="L835" s="15">
        <v>1</v>
      </c>
      <c r="M835" s="15">
        <v>57.84</v>
      </c>
      <c r="N835" s="15">
        <v>2709</v>
      </c>
      <c r="O835" s="15" t="s">
        <v>2518</v>
      </c>
      <c r="P835" s="15" t="s">
        <v>714</v>
      </c>
      <c r="Q835" s="15" t="s">
        <v>723</v>
      </c>
      <c r="R835" s="15" t="s">
        <v>725</v>
      </c>
      <c r="S835" s="15" t="s">
        <v>733</v>
      </c>
      <c r="T835" s="15" t="s">
        <v>743</v>
      </c>
      <c r="U835" s="15" t="s">
        <v>863</v>
      </c>
      <c r="V835" s="15">
        <v>0.56000000000000005</v>
      </c>
      <c r="W835" s="15" t="s">
        <v>720</v>
      </c>
      <c r="X835" s="15" t="s">
        <v>1060</v>
      </c>
      <c r="Y835" s="15" t="s">
        <v>1369</v>
      </c>
      <c r="Z835" s="15">
        <v>21042</v>
      </c>
    </row>
    <row r="836" spans="1:26" ht="13.2" x14ac:dyDescent="0.25">
      <c r="A836" s="15">
        <v>18899</v>
      </c>
      <c r="B836" s="15">
        <v>89240</v>
      </c>
      <c r="C836" s="16">
        <v>43979</v>
      </c>
      <c r="D836" s="16">
        <v>43981</v>
      </c>
      <c r="E836" s="15" t="s">
        <v>982</v>
      </c>
      <c r="F836" s="15">
        <v>0</v>
      </c>
      <c r="G836" s="15">
        <v>56.2</v>
      </c>
      <c r="H836" s="15">
        <v>-1014.11</v>
      </c>
      <c r="I836" s="15" t="s">
        <v>4646</v>
      </c>
      <c r="J836" s="15" t="s">
        <v>4646</v>
      </c>
      <c r="K836" s="15">
        <v>90.98</v>
      </c>
      <c r="L836" s="15">
        <v>15</v>
      </c>
      <c r="M836" s="15">
        <v>1425.71</v>
      </c>
      <c r="N836" s="15">
        <v>2709</v>
      </c>
      <c r="O836" s="15" t="s">
        <v>4220</v>
      </c>
      <c r="P836" s="15" t="s">
        <v>714</v>
      </c>
      <c r="Q836" s="15" t="s">
        <v>723</v>
      </c>
      <c r="R836" s="15" t="s">
        <v>727</v>
      </c>
      <c r="S836" s="15" t="s">
        <v>736</v>
      </c>
      <c r="T836" s="15" t="s">
        <v>747</v>
      </c>
      <c r="U836" s="15" t="s">
        <v>947</v>
      </c>
      <c r="V836" s="15">
        <v>0.74</v>
      </c>
      <c r="W836" s="15" t="s">
        <v>720</v>
      </c>
      <c r="X836" s="15" t="s">
        <v>1060</v>
      </c>
      <c r="Y836" s="15" t="s">
        <v>1369</v>
      </c>
      <c r="Z836" s="15">
        <v>21042</v>
      </c>
    </row>
    <row r="837" spans="1:26" ht="13.2" x14ac:dyDescent="0.25">
      <c r="A837" s="15">
        <v>20253</v>
      </c>
      <c r="B837" s="15">
        <v>86900</v>
      </c>
      <c r="C837" s="16">
        <v>43979</v>
      </c>
      <c r="D837" s="16">
        <v>43981</v>
      </c>
      <c r="E837" s="15" t="s">
        <v>985</v>
      </c>
      <c r="F837" s="15">
        <v>0.03</v>
      </c>
      <c r="G837" s="15">
        <v>9.4700000000000006</v>
      </c>
      <c r="H837" s="15">
        <v>28.182599999999997</v>
      </c>
      <c r="I837" s="15">
        <v>28.182599999999997</v>
      </c>
      <c r="J837" s="15" t="s">
        <v>4646</v>
      </c>
      <c r="K837" s="15">
        <v>17.7</v>
      </c>
      <c r="L837" s="15">
        <v>11</v>
      </c>
      <c r="M837" s="15">
        <v>201.77</v>
      </c>
      <c r="N837" s="15">
        <v>3154</v>
      </c>
      <c r="O837" s="15" t="s">
        <v>3120</v>
      </c>
      <c r="P837" s="15" t="s">
        <v>714</v>
      </c>
      <c r="Q837" s="15" t="s">
        <v>723</v>
      </c>
      <c r="R837" s="15" t="s">
        <v>725</v>
      </c>
      <c r="S837" s="15" t="s">
        <v>734</v>
      </c>
      <c r="T837" s="15" t="s">
        <v>743</v>
      </c>
      <c r="U837" s="15" t="s">
        <v>223</v>
      </c>
      <c r="V837" s="15">
        <v>0.59</v>
      </c>
      <c r="W837" s="15" t="s">
        <v>717</v>
      </c>
      <c r="X837" s="15" t="s">
        <v>1037</v>
      </c>
      <c r="Y837" s="15" t="s">
        <v>1302</v>
      </c>
      <c r="Z837" s="15">
        <v>33710</v>
      </c>
    </row>
    <row r="838" spans="1:26" ht="13.2" x14ac:dyDescent="0.25">
      <c r="A838" s="15">
        <v>20925</v>
      </c>
      <c r="B838" s="15">
        <v>86839</v>
      </c>
      <c r="C838" s="16">
        <v>43979</v>
      </c>
      <c r="D838" s="16">
        <v>43979</v>
      </c>
      <c r="E838" s="15" t="s">
        <v>982</v>
      </c>
      <c r="F838" s="15">
        <v>0.01</v>
      </c>
      <c r="G838" s="15">
        <v>6.66</v>
      </c>
      <c r="H838" s="15">
        <v>261.87569999999994</v>
      </c>
      <c r="I838" s="15">
        <v>261.87569999999994</v>
      </c>
      <c r="J838" s="15">
        <v>-8.75</v>
      </c>
      <c r="K838" s="15">
        <v>35.94</v>
      </c>
      <c r="L838" s="15">
        <v>10</v>
      </c>
      <c r="M838" s="15">
        <v>379.53</v>
      </c>
      <c r="N838" s="15">
        <v>15</v>
      </c>
      <c r="O838" s="15" t="s">
        <v>3687</v>
      </c>
      <c r="P838" s="15" t="s">
        <v>714</v>
      </c>
      <c r="Q838" s="15" t="s">
        <v>722</v>
      </c>
      <c r="R838" s="15" t="s">
        <v>725</v>
      </c>
      <c r="S838" s="15" t="s">
        <v>732</v>
      </c>
      <c r="T838" s="15" t="s">
        <v>743</v>
      </c>
      <c r="U838" s="15" t="s">
        <v>220</v>
      </c>
      <c r="V838" s="15">
        <v>0.4</v>
      </c>
      <c r="W838" s="15" t="s">
        <v>720</v>
      </c>
      <c r="X838" s="15" t="s">
        <v>1022</v>
      </c>
      <c r="Y838" s="15" t="s">
        <v>1130</v>
      </c>
      <c r="Z838" s="15">
        <v>11787</v>
      </c>
    </row>
    <row r="839" spans="1:26" ht="13.2" x14ac:dyDescent="0.25">
      <c r="A839" s="15">
        <v>26156</v>
      </c>
      <c r="B839" s="15">
        <v>90725</v>
      </c>
      <c r="C839" s="16">
        <v>43979</v>
      </c>
      <c r="D839" s="16">
        <v>43981</v>
      </c>
      <c r="E839" s="15" t="s">
        <v>984</v>
      </c>
      <c r="F839" s="15">
        <v>0.03</v>
      </c>
      <c r="G839" s="15">
        <v>2.27</v>
      </c>
      <c r="H839" s="15">
        <v>-5.08</v>
      </c>
      <c r="I839" s="15" t="s">
        <v>4646</v>
      </c>
      <c r="J839" s="15">
        <v>-1.9991600000000003</v>
      </c>
      <c r="K839" s="15">
        <v>5.85</v>
      </c>
      <c r="L839" s="15">
        <v>7</v>
      </c>
      <c r="M839" s="15">
        <v>41.4</v>
      </c>
      <c r="N839" s="15">
        <v>2765</v>
      </c>
      <c r="O839" s="15" t="s">
        <v>2524</v>
      </c>
      <c r="P839" s="15" t="s">
        <v>714</v>
      </c>
      <c r="Q839" s="15" t="s">
        <v>724</v>
      </c>
      <c r="R839" s="15" t="s">
        <v>725</v>
      </c>
      <c r="S839" s="15" t="s">
        <v>728</v>
      </c>
      <c r="T839" s="15" t="s">
        <v>742</v>
      </c>
      <c r="U839" s="15" t="s">
        <v>599</v>
      </c>
      <c r="V839" s="15">
        <v>0.56000000000000005</v>
      </c>
      <c r="W839" s="15" t="s">
        <v>720</v>
      </c>
      <c r="X839" s="15" t="s">
        <v>1031</v>
      </c>
      <c r="Y839" s="15" t="s">
        <v>1606</v>
      </c>
      <c r="Z839" s="15">
        <v>8021</v>
      </c>
    </row>
    <row r="840" spans="1:26" ht="13.2" x14ac:dyDescent="0.25">
      <c r="A840" s="15">
        <v>18277</v>
      </c>
      <c r="B840" s="15">
        <v>86950</v>
      </c>
      <c r="C840" s="16">
        <v>43980</v>
      </c>
      <c r="D840" s="16">
        <v>43982</v>
      </c>
      <c r="E840" s="15" t="s">
        <v>982</v>
      </c>
      <c r="F840" s="15">
        <v>0.02</v>
      </c>
      <c r="G840" s="15">
        <v>7.91</v>
      </c>
      <c r="H840" s="15">
        <v>-1191.5260000000001</v>
      </c>
      <c r="I840" s="15" t="s">
        <v>4646</v>
      </c>
      <c r="J840" s="15">
        <v>-62.97</v>
      </c>
      <c r="K840" s="15">
        <v>6.48</v>
      </c>
      <c r="L840" s="15">
        <v>2</v>
      </c>
      <c r="M840" s="15">
        <v>16.5</v>
      </c>
      <c r="N840" s="15">
        <v>2393</v>
      </c>
      <c r="O840" s="15" t="s">
        <v>2243</v>
      </c>
      <c r="P840" s="15" t="s">
        <v>714</v>
      </c>
      <c r="Q840" s="15" t="s">
        <v>724</v>
      </c>
      <c r="R840" s="15" t="s">
        <v>725</v>
      </c>
      <c r="S840" s="15" t="s">
        <v>730</v>
      </c>
      <c r="T840" s="15" t="s">
        <v>743</v>
      </c>
      <c r="U840" s="15" t="s">
        <v>685</v>
      </c>
      <c r="V840" s="15">
        <v>0.37</v>
      </c>
      <c r="W840" s="15" t="s">
        <v>717</v>
      </c>
      <c r="X840" s="15" t="s">
        <v>1043</v>
      </c>
      <c r="Y840" s="15" t="s">
        <v>1137</v>
      </c>
      <c r="Z840" s="15">
        <v>30076</v>
      </c>
    </row>
    <row r="841" spans="1:26" ht="13.2" x14ac:dyDescent="0.25">
      <c r="A841" s="15">
        <v>21110</v>
      </c>
      <c r="B841" s="15">
        <v>86639</v>
      </c>
      <c r="C841" s="16">
        <v>43980</v>
      </c>
      <c r="D841" s="16">
        <v>43987</v>
      </c>
      <c r="E841" s="15" t="s">
        <v>984</v>
      </c>
      <c r="F841" s="15">
        <v>0</v>
      </c>
      <c r="G841" s="15">
        <v>3.3</v>
      </c>
      <c r="H841" s="15">
        <v>-92.961000000000013</v>
      </c>
      <c r="I841" s="15" t="s">
        <v>4646</v>
      </c>
      <c r="J841" s="15">
        <v>-79.418999999999997</v>
      </c>
      <c r="K841" s="15">
        <v>20.99</v>
      </c>
      <c r="L841" s="15">
        <v>5</v>
      </c>
      <c r="M841" s="15">
        <v>92.96</v>
      </c>
      <c r="N841" s="15">
        <v>759</v>
      </c>
      <c r="O841" s="15" t="s">
        <v>4278</v>
      </c>
      <c r="P841" s="15" t="s">
        <v>714</v>
      </c>
      <c r="Q841" s="15" t="s">
        <v>722</v>
      </c>
      <c r="R841" s="15" t="s">
        <v>726</v>
      </c>
      <c r="S841" s="15" t="s">
        <v>103</v>
      </c>
      <c r="T841" s="15" t="s">
        <v>745</v>
      </c>
      <c r="U841" s="15" t="s">
        <v>69</v>
      </c>
      <c r="V841" s="15">
        <v>0.81</v>
      </c>
      <c r="W841" s="15" t="s">
        <v>718</v>
      </c>
      <c r="X841" s="15" t="s">
        <v>1011</v>
      </c>
      <c r="Y841" s="15" t="s">
        <v>1115</v>
      </c>
      <c r="Z841" s="15">
        <v>62301</v>
      </c>
    </row>
    <row r="842" spans="1:26" ht="13.2" x14ac:dyDescent="0.25">
      <c r="A842" s="15">
        <v>25078</v>
      </c>
      <c r="B842" s="15">
        <v>87748</v>
      </c>
      <c r="C842" s="16">
        <v>43980</v>
      </c>
      <c r="D842" s="16">
        <v>43982</v>
      </c>
      <c r="E842" s="15" t="s">
        <v>981</v>
      </c>
      <c r="F842" s="15">
        <v>0.01</v>
      </c>
      <c r="G842" s="15">
        <v>6.3</v>
      </c>
      <c r="H842" s="15">
        <v>-6.202</v>
      </c>
      <c r="I842" s="15" t="s">
        <v>4646</v>
      </c>
      <c r="J842" s="15" t="s">
        <v>4646</v>
      </c>
      <c r="K842" s="15">
        <v>23.99</v>
      </c>
      <c r="L842" s="15">
        <v>11</v>
      </c>
      <c r="M842" s="15">
        <v>284.39</v>
      </c>
      <c r="N842" s="15">
        <v>1713</v>
      </c>
      <c r="O842" s="15" t="s">
        <v>2404</v>
      </c>
      <c r="P842" s="15" t="s">
        <v>714</v>
      </c>
      <c r="Q842" s="15" t="s">
        <v>724</v>
      </c>
      <c r="R842" s="15" t="s">
        <v>726</v>
      </c>
      <c r="S842" s="15" t="s">
        <v>740</v>
      </c>
      <c r="T842" s="15" t="s">
        <v>747</v>
      </c>
      <c r="U842" s="15" t="s">
        <v>928</v>
      </c>
      <c r="V842" s="15">
        <v>0.38</v>
      </c>
      <c r="W842" s="15" t="s">
        <v>717</v>
      </c>
      <c r="X842" s="15" t="s">
        <v>1043</v>
      </c>
      <c r="Y842" s="15" t="s">
        <v>1367</v>
      </c>
      <c r="Z842" s="15">
        <v>30265</v>
      </c>
    </row>
    <row r="843" spans="1:26" ht="13.2" x14ac:dyDescent="0.25">
      <c r="A843" s="15">
        <v>25060</v>
      </c>
      <c r="B843" s="15">
        <v>87286</v>
      </c>
      <c r="C843" s="16">
        <v>43981</v>
      </c>
      <c r="D843" s="16">
        <v>43982</v>
      </c>
      <c r="E843" s="15" t="s">
        <v>983</v>
      </c>
      <c r="F843" s="15">
        <v>0.05</v>
      </c>
      <c r="G843" s="15">
        <v>9.07</v>
      </c>
      <c r="H843" s="15">
        <v>881.04719999999998</v>
      </c>
      <c r="I843" s="15">
        <v>881.04719999999998</v>
      </c>
      <c r="J843" s="15">
        <v>-37.04</v>
      </c>
      <c r="K843" s="15">
        <v>120.98</v>
      </c>
      <c r="L843" s="15">
        <v>11</v>
      </c>
      <c r="M843" s="15">
        <v>1276.8800000000001</v>
      </c>
      <c r="N843" s="15">
        <v>3124</v>
      </c>
      <c r="O843" s="15" t="s">
        <v>3377</v>
      </c>
      <c r="P843" s="15" t="s">
        <v>714</v>
      </c>
      <c r="Q843" s="15" t="s">
        <v>721</v>
      </c>
      <c r="R843" s="15" t="s">
        <v>725</v>
      </c>
      <c r="S843" s="15" t="s">
        <v>104</v>
      </c>
      <c r="T843" s="15" t="s">
        <v>743</v>
      </c>
      <c r="U843" s="15" t="s">
        <v>71</v>
      </c>
      <c r="V843" s="15">
        <v>0.35</v>
      </c>
      <c r="W843" s="15" t="s">
        <v>718</v>
      </c>
      <c r="X843" s="15" t="s">
        <v>1011</v>
      </c>
      <c r="Y843" s="15" t="s">
        <v>1875</v>
      </c>
      <c r="Z843" s="15">
        <v>61265</v>
      </c>
    </row>
    <row r="844" spans="1:26" ht="13.2" x14ac:dyDescent="0.25">
      <c r="A844" s="15">
        <v>18294</v>
      </c>
      <c r="B844" s="15">
        <v>87425</v>
      </c>
      <c r="C844" s="16">
        <v>43983</v>
      </c>
      <c r="D844" s="16">
        <v>43985</v>
      </c>
      <c r="E844" s="15" t="s">
        <v>983</v>
      </c>
      <c r="F844" s="15">
        <v>0.06</v>
      </c>
      <c r="G844" s="15">
        <v>0.99</v>
      </c>
      <c r="H844" s="15">
        <v>-2.0097</v>
      </c>
      <c r="I844" s="15" t="s">
        <v>4646</v>
      </c>
      <c r="J844" s="15">
        <v>-14.352</v>
      </c>
      <c r="K844" s="15">
        <v>2.89</v>
      </c>
      <c r="L844" s="15">
        <v>6</v>
      </c>
      <c r="M844" s="15">
        <v>16.670000000000002</v>
      </c>
      <c r="N844" s="15">
        <v>1556</v>
      </c>
      <c r="O844" s="15" t="s">
        <v>4169</v>
      </c>
      <c r="P844" s="15" t="s">
        <v>714</v>
      </c>
      <c r="Q844" s="15" t="s">
        <v>723</v>
      </c>
      <c r="R844" s="15" t="s">
        <v>725</v>
      </c>
      <c r="S844" s="15" t="s">
        <v>739</v>
      </c>
      <c r="T844" s="15" t="s">
        <v>743</v>
      </c>
      <c r="U844" s="15" t="s">
        <v>406</v>
      </c>
      <c r="V844" s="15">
        <v>0.38</v>
      </c>
      <c r="W844" s="15" t="s">
        <v>717</v>
      </c>
      <c r="X844" s="15" t="s">
        <v>1114</v>
      </c>
      <c r="Y844" s="15" t="s">
        <v>995</v>
      </c>
      <c r="Z844" s="15">
        <v>22304</v>
      </c>
    </row>
    <row r="845" spans="1:26" ht="13.2" x14ac:dyDescent="0.25">
      <c r="A845" s="15">
        <v>18295</v>
      </c>
      <c r="B845" s="15">
        <v>87425</v>
      </c>
      <c r="C845" s="16">
        <v>43983</v>
      </c>
      <c r="D845" s="16">
        <v>43985</v>
      </c>
      <c r="E845" s="15" t="s">
        <v>983</v>
      </c>
      <c r="F845" s="15">
        <v>0.08</v>
      </c>
      <c r="G845" s="15">
        <v>11.54</v>
      </c>
      <c r="H845" s="15">
        <v>-477.37200000000007</v>
      </c>
      <c r="I845" s="15" t="s">
        <v>4646</v>
      </c>
      <c r="J845" s="15" t="s">
        <v>4646</v>
      </c>
      <c r="K845" s="15">
        <v>22.84</v>
      </c>
      <c r="L845" s="15">
        <v>9</v>
      </c>
      <c r="M845" s="15">
        <v>195.16</v>
      </c>
      <c r="N845" s="15">
        <v>1556</v>
      </c>
      <c r="O845" s="15" t="s">
        <v>3223</v>
      </c>
      <c r="P845" s="15" t="s">
        <v>714</v>
      </c>
      <c r="Q845" s="15" t="s">
        <v>723</v>
      </c>
      <c r="R845" s="15" t="s">
        <v>725</v>
      </c>
      <c r="S845" s="15" t="s">
        <v>730</v>
      </c>
      <c r="T845" s="15" t="s">
        <v>743</v>
      </c>
      <c r="U845" s="15" t="s">
        <v>87</v>
      </c>
      <c r="V845" s="15">
        <v>0.39</v>
      </c>
      <c r="W845" s="15" t="s">
        <v>717</v>
      </c>
      <c r="X845" s="15" t="s">
        <v>1114</v>
      </c>
      <c r="Y845" s="15" t="s">
        <v>995</v>
      </c>
      <c r="Z845" s="15">
        <v>22304</v>
      </c>
    </row>
    <row r="846" spans="1:26" ht="13.2" x14ac:dyDescent="0.25">
      <c r="A846" s="15">
        <v>18790</v>
      </c>
      <c r="B846" s="15">
        <v>89019</v>
      </c>
      <c r="C846" s="16">
        <v>43983</v>
      </c>
      <c r="D846" s="16">
        <v>43984</v>
      </c>
      <c r="E846" s="15" t="s">
        <v>982</v>
      </c>
      <c r="F846" s="15">
        <v>0.03</v>
      </c>
      <c r="G846" s="15">
        <v>8.7799999999999994</v>
      </c>
      <c r="H846" s="15">
        <v>-57.56</v>
      </c>
      <c r="I846" s="15" t="s">
        <v>4646</v>
      </c>
      <c r="J846" s="15" t="s">
        <v>4646</v>
      </c>
      <c r="K846" s="15">
        <v>15.31</v>
      </c>
      <c r="L846" s="15">
        <v>12</v>
      </c>
      <c r="M846" s="15">
        <v>194.08</v>
      </c>
      <c r="N846" s="15">
        <v>2737</v>
      </c>
      <c r="O846" s="15" t="s">
        <v>3368</v>
      </c>
      <c r="P846" s="15" t="s">
        <v>714</v>
      </c>
      <c r="Q846" s="15" t="s">
        <v>722</v>
      </c>
      <c r="R846" s="15" t="s">
        <v>725</v>
      </c>
      <c r="S846" s="15" t="s">
        <v>734</v>
      </c>
      <c r="T846" s="15" t="s">
        <v>743</v>
      </c>
      <c r="U846" s="15" t="s">
        <v>187</v>
      </c>
      <c r="V846" s="15">
        <v>0.56999999999999995</v>
      </c>
      <c r="W846" s="15" t="s">
        <v>720</v>
      </c>
      <c r="X846" s="15" t="s">
        <v>1147</v>
      </c>
      <c r="Y846" s="15" t="s">
        <v>1339</v>
      </c>
      <c r="Z846" s="15">
        <v>5701</v>
      </c>
    </row>
    <row r="847" spans="1:26" ht="13.2" x14ac:dyDescent="0.25">
      <c r="A847" s="15">
        <v>19011</v>
      </c>
      <c r="B847" s="15">
        <v>86868</v>
      </c>
      <c r="C847" s="16">
        <v>43983</v>
      </c>
      <c r="D847" s="16">
        <v>43986</v>
      </c>
      <c r="E847" s="15" t="s">
        <v>983</v>
      </c>
      <c r="F847" s="15">
        <v>0.04</v>
      </c>
      <c r="G847" s="15">
        <v>2.25</v>
      </c>
      <c r="H847" s="15">
        <v>-3.496</v>
      </c>
      <c r="I847" s="15" t="s">
        <v>4646</v>
      </c>
      <c r="J847" s="15" t="s">
        <v>4646</v>
      </c>
      <c r="K847" s="15">
        <v>9.11</v>
      </c>
      <c r="L847" s="15">
        <v>2</v>
      </c>
      <c r="M847" s="15">
        <v>18.59</v>
      </c>
      <c r="N847" s="15">
        <v>797</v>
      </c>
      <c r="O847" s="15" t="s">
        <v>3282</v>
      </c>
      <c r="P847" s="15" t="s">
        <v>714</v>
      </c>
      <c r="Q847" s="15" t="s">
        <v>724</v>
      </c>
      <c r="R847" s="15" t="s">
        <v>725</v>
      </c>
      <c r="S847" s="15" t="s">
        <v>728</v>
      </c>
      <c r="T847" s="15" t="s">
        <v>742</v>
      </c>
      <c r="U847" s="15" t="s">
        <v>286</v>
      </c>
      <c r="V847" s="15">
        <v>0.52</v>
      </c>
      <c r="W847" s="15" t="s">
        <v>719</v>
      </c>
      <c r="X847" s="15" t="s">
        <v>1066</v>
      </c>
      <c r="Y847" s="15" t="s">
        <v>1400</v>
      </c>
      <c r="Z847" s="15">
        <v>84067</v>
      </c>
    </row>
    <row r="848" spans="1:26" ht="13.2" x14ac:dyDescent="0.25">
      <c r="A848" s="15">
        <v>19012</v>
      </c>
      <c r="B848" s="15">
        <v>86868</v>
      </c>
      <c r="C848" s="16">
        <v>43983</v>
      </c>
      <c r="D848" s="16">
        <v>43985</v>
      </c>
      <c r="E848" s="15" t="s">
        <v>983</v>
      </c>
      <c r="F848" s="15">
        <v>7.0000000000000007E-2</v>
      </c>
      <c r="G848" s="15">
        <v>35</v>
      </c>
      <c r="H848" s="15">
        <v>-717.072</v>
      </c>
      <c r="I848" s="15" t="s">
        <v>4646</v>
      </c>
      <c r="J848" s="15" t="s">
        <v>4646</v>
      </c>
      <c r="K848" s="15">
        <v>64.650000000000006</v>
      </c>
      <c r="L848" s="15">
        <v>13</v>
      </c>
      <c r="M848" s="15">
        <v>834.08</v>
      </c>
      <c r="N848" s="15">
        <v>797</v>
      </c>
      <c r="O848" s="15" t="s">
        <v>3628</v>
      </c>
      <c r="P848" s="15" t="s">
        <v>714</v>
      </c>
      <c r="Q848" s="15" t="s">
        <v>724</v>
      </c>
      <c r="R848" s="15" t="s">
        <v>725</v>
      </c>
      <c r="S848" s="15" t="s">
        <v>734</v>
      </c>
      <c r="T848" s="15" t="s">
        <v>748</v>
      </c>
      <c r="U848" s="15" t="s">
        <v>85</v>
      </c>
      <c r="V848" s="15">
        <v>0.8</v>
      </c>
      <c r="W848" s="15" t="s">
        <v>719</v>
      </c>
      <c r="X848" s="15" t="s">
        <v>1066</v>
      </c>
      <c r="Y848" s="15" t="s">
        <v>1400</v>
      </c>
      <c r="Z848" s="15">
        <v>84067</v>
      </c>
    </row>
    <row r="849" spans="1:26" ht="13.2" x14ac:dyDescent="0.25">
      <c r="A849" s="15">
        <v>21027</v>
      </c>
      <c r="B849" s="15">
        <v>88191</v>
      </c>
      <c r="C849" s="16">
        <v>43983</v>
      </c>
      <c r="D849" s="16">
        <v>43985</v>
      </c>
      <c r="E849" s="15" t="s">
        <v>981</v>
      </c>
      <c r="F849" s="15">
        <v>0.03</v>
      </c>
      <c r="G849" s="15">
        <v>30</v>
      </c>
      <c r="H849" s="15">
        <v>638.02800000000002</v>
      </c>
      <c r="I849" s="15">
        <v>638.02800000000002</v>
      </c>
      <c r="J849" s="15" t="s">
        <v>4646</v>
      </c>
      <c r="K849" s="15">
        <v>120.98</v>
      </c>
      <c r="L849" s="15">
        <v>15</v>
      </c>
      <c r="M849" s="15">
        <v>1894.45</v>
      </c>
      <c r="N849" s="15">
        <v>3069</v>
      </c>
      <c r="O849" s="15" t="s">
        <v>3176</v>
      </c>
      <c r="P849" s="15" t="s">
        <v>716</v>
      </c>
      <c r="Q849" s="15" t="s">
        <v>723</v>
      </c>
      <c r="R849" s="15" t="s">
        <v>727</v>
      </c>
      <c r="S849" s="15" t="s">
        <v>731</v>
      </c>
      <c r="T849" s="15" t="s">
        <v>744</v>
      </c>
      <c r="U849" s="15" t="s">
        <v>128</v>
      </c>
      <c r="V849" s="15">
        <v>0.64</v>
      </c>
      <c r="W849" s="15" t="s">
        <v>718</v>
      </c>
      <c r="X849" s="15" t="s">
        <v>1042</v>
      </c>
      <c r="Y849" s="15" t="s">
        <v>1698</v>
      </c>
      <c r="Z849" s="15">
        <v>55128</v>
      </c>
    </row>
    <row r="850" spans="1:26" ht="13.2" x14ac:dyDescent="0.25">
      <c r="A850" s="15">
        <v>21028</v>
      </c>
      <c r="B850" s="15">
        <v>88191</v>
      </c>
      <c r="C850" s="16">
        <v>43983</v>
      </c>
      <c r="D850" s="16">
        <v>43985</v>
      </c>
      <c r="E850" s="15" t="s">
        <v>981</v>
      </c>
      <c r="F850" s="15">
        <v>0.01</v>
      </c>
      <c r="G850" s="15">
        <v>3.73</v>
      </c>
      <c r="H850" s="15">
        <v>138.49679999999998</v>
      </c>
      <c r="I850" s="15">
        <v>138.49679999999998</v>
      </c>
      <c r="J850" s="15">
        <v>-39.640499999999996</v>
      </c>
      <c r="K850" s="15">
        <v>15.68</v>
      </c>
      <c r="L850" s="15">
        <v>12</v>
      </c>
      <c r="M850" s="15">
        <v>200.72</v>
      </c>
      <c r="N850" s="15">
        <v>3069</v>
      </c>
      <c r="O850" s="15" t="s">
        <v>3953</v>
      </c>
      <c r="P850" s="15" t="s">
        <v>714</v>
      </c>
      <c r="Q850" s="15" t="s">
        <v>723</v>
      </c>
      <c r="R850" s="15" t="s">
        <v>727</v>
      </c>
      <c r="S850" s="15" t="s">
        <v>736</v>
      </c>
      <c r="T850" s="15" t="s">
        <v>745</v>
      </c>
      <c r="U850" s="15" t="s">
        <v>943</v>
      </c>
      <c r="V850" s="15">
        <v>0.46</v>
      </c>
      <c r="W850" s="15" t="s">
        <v>718</v>
      </c>
      <c r="X850" s="15" t="s">
        <v>1042</v>
      </c>
      <c r="Y850" s="15" t="s">
        <v>1698</v>
      </c>
      <c r="Z850" s="15">
        <v>55128</v>
      </c>
    </row>
    <row r="851" spans="1:26" ht="13.2" x14ac:dyDescent="0.25">
      <c r="A851" s="15">
        <v>22986</v>
      </c>
      <c r="B851" s="15">
        <v>91543</v>
      </c>
      <c r="C851" s="16">
        <v>43983</v>
      </c>
      <c r="D851" s="16">
        <v>43984</v>
      </c>
      <c r="E851" s="15" t="s">
        <v>985</v>
      </c>
      <c r="F851" s="15">
        <v>0.04</v>
      </c>
      <c r="G851" s="15">
        <v>1.32</v>
      </c>
      <c r="H851" s="15">
        <v>300.92579999999998</v>
      </c>
      <c r="I851" s="15">
        <v>300.92579999999998</v>
      </c>
      <c r="J851" s="15">
        <v>-48.982079999999996</v>
      </c>
      <c r="K851" s="15">
        <v>3.68</v>
      </c>
      <c r="L851" s="15">
        <v>11</v>
      </c>
      <c r="M851" s="15">
        <v>41.29</v>
      </c>
      <c r="N851" s="15">
        <v>1802</v>
      </c>
      <c r="O851" s="15" t="s">
        <v>2783</v>
      </c>
      <c r="P851" s="15" t="s">
        <v>714</v>
      </c>
      <c r="Q851" s="15" t="s">
        <v>724</v>
      </c>
      <c r="R851" s="15" t="s">
        <v>725</v>
      </c>
      <c r="S851" s="15" t="s">
        <v>105</v>
      </c>
      <c r="T851" s="15" t="s">
        <v>742</v>
      </c>
      <c r="U851" s="15" t="s">
        <v>446</v>
      </c>
      <c r="V851" s="15">
        <v>0.83</v>
      </c>
      <c r="W851" s="15" t="s">
        <v>717</v>
      </c>
      <c r="X851" s="15" t="s">
        <v>1037</v>
      </c>
      <c r="Y851" s="15" t="s">
        <v>1830</v>
      </c>
      <c r="Z851" s="15">
        <v>34698</v>
      </c>
    </row>
    <row r="852" spans="1:26" ht="13.2" x14ac:dyDescent="0.25">
      <c r="A852" s="15">
        <v>24044</v>
      </c>
      <c r="B852" s="15">
        <v>89743</v>
      </c>
      <c r="C852" s="16">
        <v>43983</v>
      </c>
      <c r="D852" s="16">
        <v>43984</v>
      </c>
      <c r="E852" s="15" t="s">
        <v>981</v>
      </c>
      <c r="F852" s="15">
        <v>0.05</v>
      </c>
      <c r="G852" s="15">
        <v>0.7</v>
      </c>
      <c r="H852" s="15">
        <v>-2.3760000000000003</v>
      </c>
      <c r="I852" s="15" t="s">
        <v>4646</v>
      </c>
      <c r="J852" s="15" t="s">
        <v>4646</v>
      </c>
      <c r="K852" s="15">
        <v>4.71</v>
      </c>
      <c r="L852" s="15">
        <v>2</v>
      </c>
      <c r="M852" s="15">
        <v>12.16</v>
      </c>
      <c r="N852" s="15">
        <v>2817</v>
      </c>
      <c r="O852" s="15" t="s">
        <v>1960</v>
      </c>
      <c r="P852" s="15" t="s">
        <v>715</v>
      </c>
      <c r="Q852" s="15" t="s">
        <v>724</v>
      </c>
      <c r="R852" s="15" t="s">
        <v>725</v>
      </c>
      <c r="S852" s="15" t="s">
        <v>737</v>
      </c>
      <c r="T852" s="15" t="s">
        <v>742</v>
      </c>
      <c r="U852" s="15" t="s">
        <v>944</v>
      </c>
      <c r="V852" s="15">
        <v>0.8</v>
      </c>
      <c r="W852" s="15" t="s">
        <v>720</v>
      </c>
      <c r="X852" s="15" t="s">
        <v>1068</v>
      </c>
      <c r="Y852" s="15" t="s">
        <v>1193</v>
      </c>
      <c r="Z852" s="15">
        <v>43055</v>
      </c>
    </row>
    <row r="853" spans="1:26" ht="13.2" x14ac:dyDescent="0.25">
      <c r="A853" s="15">
        <v>24045</v>
      </c>
      <c r="B853" s="15">
        <v>89743</v>
      </c>
      <c r="C853" s="16">
        <v>43983</v>
      </c>
      <c r="D853" s="16">
        <v>43984</v>
      </c>
      <c r="E853" s="15" t="s">
        <v>981</v>
      </c>
      <c r="F853" s="15">
        <v>0.04</v>
      </c>
      <c r="G853" s="15">
        <v>1.25</v>
      </c>
      <c r="H853" s="15">
        <v>-18.3216</v>
      </c>
      <c r="I853" s="15" t="s">
        <v>4646</v>
      </c>
      <c r="J853" s="15" t="s">
        <v>4646</v>
      </c>
      <c r="K853" s="15">
        <v>55.99</v>
      </c>
      <c r="L853" s="15">
        <v>3</v>
      </c>
      <c r="M853" s="15">
        <v>147.56</v>
      </c>
      <c r="N853" s="15">
        <v>2817</v>
      </c>
      <c r="O853" s="15" t="s">
        <v>2744</v>
      </c>
      <c r="P853" s="15" t="s">
        <v>715</v>
      </c>
      <c r="Q853" s="15" t="s">
        <v>724</v>
      </c>
      <c r="R853" s="15" t="s">
        <v>726</v>
      </c>
      <c r="S853" s="15" t="s">
        <v>103</v>
      </c>
      <c r="T853" s="15" t="s">
        <v>745</v>
      </c>
      <c r="U853" s="15" t="s">
        <v>484</v>
      </c>
      <c r="V853" s="15">
        <v>0.35</v>
      </c>
      <c r="W853" s="15" t="s">
        <v>720</v>
      </c>
      <c r="X853" s="15" t="s">
        <v>1068</v>
      </c>
      <c r="Y853" s="15" t="s">
        <v>1193</v>
      </c>
      <c r="Z853" s="15">
        <v>43055</v>
      </c>
    </row>
    <row r="854" spans="1:26" ht="13.2" x14ac:dyDescent="0.25">
      <c r="A854" s="15">
        <v>18311</v>
      </c>
      <c r="B854" s="15">
        <v>87473</v>
      </c>
      <c r="C854" s="16">
        <v>43984</v>
      </c>
      <c r="D854" s="16">
        <v>43986</v>
      </c>
      <c r="E854" s="15" t="s">
        <v>982</v>
      </c>
      <c r="F854" s="15">
        <v>0.01</v>
      </c>
      <c r="G854" s="15">
        <v>29.21</v>
      </c>
      <c r="H854" s="15">
        <v>66.362220000000008</v>
      </c>
      <c r="I854" s="15">
        <v>66.362220000000008</v>
      </c>
      <c r="J854" s="15">
        <v>-151.93</v>
      </c>
      <c r="K854" s="15">
        <v>179.29</v>
      </c>
      <c r="L854" s="15">
        <v>8</v>
      </c>
      <c r="M854" s="15">
        <v>1487.9</v>
      </c>
      <c r="N854" s="15">
        <v>3374</v>
      </c>
      <c r="O854" s="15" t="s">
        <v>4057</v>
      </c>
      <c r="P854" s="15" t="s">
        <v>716</v>
      </c>
      <c r="Q854" s="15" t="s">
        <v>724</v>
      </c>
      <c r="R854" s="15" t="s">
        <v>727</v>
      </c>
      <c r="S854" s="15" t="s">
        <v>735</v>
      </c>
      <c r="T854" s="15" t="s">
        <v>746</v>
      </c>
      <c r="U854" s="15" t="s">
        <v>552</v>
      </c>
      <c r="V854" s="15">
        <v>0.76</v>
      </c>
      <c r="W854" s="15" t="s">
        <v>720</v>
      </c>
      <c r="X854" s="15" t="s">
        <v>1060</v>
      </c>
      <c r="Y854" s="15" t="s">
        <v>1189</v>
      </c>
      <c r="Z854" s="15">
        <v>21113</v>
      </c>
    </row>
    <row r="855" spans="1:26" ht="13.2" x14ac:dyDescent="0.25">
      <c r="A855" s="15">
        <v>18860</v>
      </c>
      <c r="B855" s="15">
        <v>87520</v>
      </c>
      <c r="C855" s="16">
        <v>43984</v>
      </c>
      <c r="D855" s="16">
        <v>43985</v>
      </c>
      <c r="E855" s="15" t="s">
        <v>983</v>
      </c>
      <c r="F855" s="15">
        <v>0.09</v>
      </c>
      <c r="G855" s="15">
        <v>1.39</v>
      </c>
      <c r="H855" s="15">
        <v>125.20739999999999</v>
      </c>
      <c r="I855" s="15">
        <v>125.20739999999999</v>
      </c>
      <c r="J855" s="15">
        <v>-62.77</v>
      </c>
      <c r="K855" s="15">
        <v>9.7799999999999994</v>
      </c>
      <c r="L855" s="15">
        <v>19</v>
      </c>
      <c r="M855" s="15">
        <v>181.46</v>
      </c>
      <c r="N855" s="15">
        <v>1170</v>
      </c>
      <c r="O855" s="15" t="s">
        <v>2807</v>
      </c>
      <c r="P855" s="15" t="s">
        <v>714</v>
      </c>
      <c r="Q855" s="15" t="s">
        <v>723</v>
      </c>
      <c r="R855" s="15" t="s">
        <v>725</v>
      </c>
      <c r="S855" s="15" t="s">
        <v>732</v>
      </c>
      <c r="T855" s="15" t="s">
        <v>743</v>
      </c>
      <c r="U855" s="15" t="s">
        <v>158</v>
      </c>
      <c r="V855" s="15">
        <v>0.39</v>
      </c>
      <c r="W855" s="15" t="s">
        <v>720</v>
      </c>
      <c r="X855" s="15" t="s">
        <v>1194</v>
      </c>
      <c r="Y855" s="15" t="s">
        <v>1193</v>
      </c>
      <c r="Z855" s="15">
        <v>19711</v>
      </c>
    </row>
    <row r="856" spans="1:26" ht="13.2" x14ac:dyDescent="0.25">
      <c r="A856" s="15">
        <v>18861</v>
      </c>
      <c r="B856" s="15">
        <v>87520</v>
      </c>
      <c r="C856" s="16">
        <v>43984</v>
      </c>
      <c r="D856" s="16">
        <v>43986</v>
      </c>
      <c r="E856" s="15" t="s">
        <v>983</v>
      </c>
      <c r="F856" s="15">
        <v>0</v>
      </c>
      <c r="G856" s="15">
        <v>8.08</v>
      </c>
      <c r="H856" s="15">
        <v>281.53440000000001</v>
      </c>
      <c r="I856" s="15">
        <v>281.53440000000001</v>
      </c>
      <c r="J856" s="15" t="s">
        <v>4646</v>
      </c>
      <c r="K856" s="15">
        <v>200.99</v>
      </c>
      <c r="L856" s="15">
        <v>6</v>
      </c>
      <c r="M856" s="15">
        <v>1076.3</v>
      </c>
      <c r="N856" s="15">
        <v>1170</v>
      </c>
      <c r="O856" s="15" t="s">
        <v>4140</v>
      </c>
      <c r="P856" s="15" t="s">
        <v>714</v>
      </c>
      <c r="Q856" s="15" t="s">
        <v>723</v>
      </c>
      <c r="R856" s="15" t="s">
        <v>726</v>
      </c>
      <c r="S856" s="15" t="s">
        <v>103</v>
      </c>
      <c r="T856" s="15" t="s">
        <v>743</v>
      </c>
      <c r="U856" s="15" t="s">
        <v>503</v>
      </c>
      <c r="V856" s="15">
        <v>0.59</v>
      </c>
      <c r="W856" s="15" t="s">
        <v>720</v>
      </c>
      <c r="X856" s="15" t="s">
        <v>1194</v>
      </c>
      <c r="Y856" s="15" t="s">
        <v>1193</v>
      </c>
      <c r="Z856" s="15">
        <v>19711</v>
      </c>
    </row>
    <row r="857" spans="1:26" ht="13.2" x14ac:dyDescent="0.25">
      <c r="A857" s="15">
        <v>24803</v>
      </c>
      <c r="B857" s="15">
        <v>91087</v>
      </c>
      <c r="C857" s="16">
        <v>43984</v>
      </c>
      <c r="D857" s="16">
        <v>43985</v>
      </c>
      <c r="E857" s="15" t="s">
        <v>985</v>
      </c>
      <c r="F857" s="15">
        <v>0.03</v>
      </c>
      <c r="G857" s="15">
        <v>11.54</v>
      </c>
      <c r="H857" s="15">
        <v>91.955999999999989</v>
      </c>
      <c r="I857" s="15">
        <v>91.955999999999989</v>
      </c>
      <c r="J857" s="15" t="s">
        <v>4646</v>
      </c>
      <c r="K857" s="15">
        <v>22.84</v>
      </c>
      <c r="L857" s="15">
        <v>13</v>
      </c>
      <c r="M857" s="15">
        <v>312.58999999999997</v>
      </c>
      <c r="N857" s="15">
        <v>142</v>
      </c>
      <c r="O857" s="15" t="s">
        <v>1930</v>
      </c>
      <c r="P857" s="15" t="s">
        <v>714</v>
      </c>
      <c r="Q857" s="15" t="s">
        <v>722</v>
      </c>
      <c r="R857" s="15" t="s">
        <v>725</v>
      </c>
      <c r="S857" s="15" t="s">
        <v>730</v>
      </c>
      <c r="T857" s="15" t="s">
        <v>743</v>
      </c>
      <c r="U857" s="15" t="s">
        <v>87</v>
      </c>
      <c r="V857" s="15">
        <v>0.39</v>
      </c>
      <c r="W857" s="15" t="s">
        <v>720</v>
      </c>
      <c r="X857" s="15" t="s">
        <v>1127</v>
      </c>
      <c r="Y857" s="15" t="s">
        <v>1893</v>
      </c>
      <c r="Z857" s="15">
        <v>6401</v>
      </c>
    </row>
    <row r="858" spans="1:26" ht="13.2" x14ac:dyDescent="0.25">
      <c r="A858" s="15">
        <v>24805</v>
      </c>
      <c r="B858" s="15">
        <v>91087</v>
      </c>
      <c r="C858" s="16">
        <v>43984</v>
      </c>
      <c r="D858" s="16">
        <v>43985</v>
      </c>
      <c r="E858" s="15" t="s">
        <v>985</v>
      </c>
      <c r="F858" s="15">
        <v>0.05</v>
      </c>
      <c r="G858" s="15">
        <v>3.37</v>
      </c>
      <c r="H858" s="15">
        <v>-2.544</v>
      </c>
      <c r="I858" s="15" t="s">
        <v>4646</v>
      </c>
      <c r="J858" s="15">
        <v>-521.41999999999996</v>
      </c>
      <c r="K858" s="15">
        <v>10.98</v>
      </c>
      <c r="L858" s="15">
        <v>6</v>
      </c>
      <c r="M858" s="15">
        <v>64.400000000000006</v>
      </c>
      <c r="N858" s="15">
        <v>144</v>
      </c>
      <c r="O858" s="15" t="s">
        <v>3524</v>
      </c>
      <c r="P858" s="15" t="s">
        <v>714</v>
      </c>
      <c r="Q858" s="15" t="s">
        <v>722</v>
      </c>
      <c r="R858" s="15" t="s">
        <v>725</v>
      </c>
      <c r="S858" s="15" t="s">
        <v>105</v>
      </c>
      <c r="T858" s="15" t="s">
        <v>745</v>
      </c>
      <c r="U858" s="15" t="s">
        <v>856</v>
      </c>
      <c r="V858" s="15">
        <v>0.56999999999999995</v>
      </c>
      <c r="W858" s="15" t="s">
        <v>720</v>
      </c>
      <c r="X858" s="15" t="s">
        <v>1910</v>
      </c>
      <c r="Y858" s="15" t="s">
        <v>1894</v>
      </c>
      <c r="Z858" s="15">
        <v>2664</v>
      </c>
    </row>
    <row r="859" spans="1:26" ht="13.2" x14ac:dyDescent="0.25">
      <c r="A859" s="15">
        <v>18012</v>
      </c>
      <c r="B859" s="15">
        <v>85866</v>
      </c>
      <c r="C859" s="16">
        <v>43985</v>
      </c>
      <c r="D859" s="16">
        <v>43987</v>
      </c>
      <c r="E859" s="15" t="s">
        <v>983</v>
      </c>
      <c r="F859" s="15">
        <v>0.09</v>
      </c>
      <c r="G859" s="15">
        <v>3.92</v>
      </c>
      <c r="H859" s="15">
        <v>-130.42400000000001</v>
      </c>
      <c r="I859" s="15" t="s">
        <v>4646</v>
      </c>
      <c r="J859" s="15">
        <v>-114.2</v>
      </c>
      <c r="K859" s="15">
        <v>30.93</v>
      </c>
      <c r="L859" s="15">
        <v>16</v>
      </c>
      <c r="M859" s="15">
        <v>451.83</v>
      </c>
      <c r="N859" s="15">
        <v>1737</v>
      </c>
      <c r="O859" s="15" t="s">
        <v>4538</v>
      </c>
      <c r="P859" s="15" t="s">
        <v>714</v>
      </c>
      <c r="Q859" s="15" t="s">
        <v>724</v>
      </c>
      <c r="R859" s="15" t="s">
        <v>727</v>
      </c>
      <c r="S859" s="15" t="s">
        <v>736</v>
      </c>
      <c r="T859" s="15" t="s">
        <v>745</v>
      </c>
      <c r="U859" s="15" t="s">
        <v>228</v>
      </c>
      <c r="V859" s="15">
        <v>0.44</v>
      </c>
      <c r="W859" s="15" t="s">
        <v>717</v>
      </c>
      <c r="X859" s="15" t="s">
        <v>1014</v>
      </c>
      <c r="Y859" s="15" t="s">
        <v>1021</v>
      </c>
      <c r="Z859" s="15">
        <v>27529</v>
      </c>
    </row>
    <row r="860" spans="1:26" ht="13.2" x14ac:dyDescent="0.25">
      <c r="A860" s="15">
        <v>18013</v>
      </c>
      <c r="B860" s="15">
        <v>85866</v>
      </c>
      <c r="C860" s="16">
        <v>43985</v>
      </c>
      <c r="D860" s="16">
        <v>43987</v>
      </c>
      <c r="E860" s="15" t="s">
        <v>983</v>
      </c>
      <c r="F860" s="15">
        <v>0.03</v>
      </c>
      <c r="G860" s="15">
        <v>0.7</v>
      </c>
      <c r="H860" s="15">
        <v>-106.42100000000001</v>
      </c>
      <c r="I860" s="15" t="s">
        <v>4646</v>
      </c>
      <c r="J860" s="15">
        <v>-722.23</v>
      </c>
      <c r="K860" s="15">
        <v>1.68</v>
      </c>
      <c r="L860" s="15">
        <v>11</v>
      </c>
      <c r="M860" s="15">
        <v>20.239999999999998</v>
      </c>
      <c r="N860" s="15">
        <v>1737</v>
      </c>
      <c r="O860" s="15" t="s">
        <v>4545</v>
      </c>
      <c r="P860" s="15" t="s">
        <v>715</v>
      </c>
      <c r="Q860" s="15" t="s">
        <v>724</v>
      </c>
      <c r="R860" s="15" t="s">
        <v>725</v>
      </c>
      <c r="S860" s="15" t="s">
        <v>728</v>
      </c>
      <c r="T860" s="15" t="s">
        <v>742</v>
      </c>
      <c r="U860" s="15" t="s">
        <v>279</v>
      </c>
      <c r="V860" s="15">
        <v>0.6</v>
      </c>
      <c r="W860" s="15" t="s">
        <v>717</v>
      </c>
      <c r="X860" s="15" t="s">
        <v>1014</v>
      </c>
      <c r="Y860" s="15" t="s">
        <v>1021</v>
      </c>
      <c r="Z860" s="15">
        <v>27529</v>
      </c>
    </row>
    <row r="861" spans="1:26" ht="13.2" x14ac:dyDescent="0.25">
      <c r="A861" s="15">
        <v>18733</v>
      </c>
      <c r="B861" s="15">
        <v>88184</v>
      </c>
      <c r="C861" s="16">
        <v>43985</v>
      </c>
      <c r="D861" s="16">
        <v>43987</v>
      </c>
      <c r="E861" s="15" t="s">
        <v>982</v>
      </c>
      <c r="F861" s="15">
        <v>0.03</v>
      </c>
      <c r="G861" s="15">
        <v>7.69</v>
      </c>
      <c r="H861" s="15">
        <v>500.95799999999997</v>
      </c>
      <c r="I861" s="15">
        <v>500.95799999999997</v>
      </c>
      <c r="J861" s="15" t="s">
        <v>4646</v>
      </c>
      <c r="K861" s="15">
        <v>125.99</v>
      </c>
      <c r="L861" s="15">
        <v>9</v>
      </c>
      <c r="M861" s="15">
        <v>981.65</v>
      </c>
      <c r="N861" s="15">
        <v>1357</v>
      </c>
      <c r="O861" s="15" t="s">
        <v>2105</v>
      </c>
      <c r="P861" s="15" t="s">
        <v>714</v>
      </c>
      <c r="Q861" s="15" t="s">
        <v>721</v>
      </c>
      <c r="R861" s="15" t="s">
        <v>726</v>
      </c>
      <c r="S861" s="15" t="s">
        <v>103</v>
      </c>
      <c r="T861" s="15" t="s">
        <v>743</v>
      </c>
      <c r="U861" s="15" t="s">
        <v>655</v>
      </c>
      <c r="V861" s="15">
        <v>0.57999999999999996</v>
      </c>
      <c r="W861" s="15" t="s">
        <v>718</v>
      </c>
      <c r="X861" s="15" t="s">
        <v>1018</v>
      </c>
      <c r="Y861" s="15" t="s">
        <v>1257</v>
      </c>
      <c r="Z861" s="15">
        <v>78596</v>
      </c>
    </row>
    <row r="862" spans="1:26" ht="13.2" x14ac:dyDescent="0.25">
      <c r="A862" s="15">
        <v>19072</v>
      </c>
      <c r="B862" s="15">
        <v>89571</v>
      </c>
      <c r="C862" s="16">
        <v>43985</v>
      </c>
      <c r="D862" s="16">
        <v>43989</v>
      </c>
      <c r="E862" s="15" t="s">
        <v>984</v>
      </c>
      <c r="F862" s="15">
        <v>0.08</v>
      </c>
      <c r="G862" s="15">
        <v>66.67</v>
      </c>
      <c r="H862" s="15">
        <v>138.22199999999998</v>
      </c>
      <c r="I862" s="15">
        <v>138.22199999999998</v>
      </c>
      <c r="J862" s="15">
        <v>-1.806</v>
      </c>
      <c r="K862" s="15">
        <v>259.70999999999998</v>
      </c>
      <c r="L862" s="15">
        <v>17</v>
      </c>
      <c r="M862" s="15">
        <v>4086.5</v>
      </c>
      <c r="N862" s="15">
        <v>2268</v>
      </c>
      <c r="O862" s="15" t="s">
        <v>2816</v>
      </c>
      <c r="P862" s="15" t="s">
        <v>716</v>
      </c>
      <c r="Q862" s="15" t="s">
        <v>722</v>
      </c>
      <c r="R862" s="15" t="s">
        <v>727</v>
      </c>
      <c r="S862" s="15" t="s">
        <v>735</v>
      </c>
      <c r="T862" s="15" t="s">
        <v>746</v>
      </c>
      <c r="U862" s="15" t="s">
        <v>788</v>
      </c>
      <c r="V862" s="15">
        <v>0.61</v>
      </c>
      <c r="W862" s="15" t="s">
        <v>717</v>
      </c>
      <c r="X862" s="15" t="s">
        <v>1037</v>
      </c>
      <c r="Y862" s="15" t="s">
        <v>1408</v>
      </c>
      <c r="Z862" s="15">
        <v>34639</v>
      </c>
    </row>
    <row r="863" spans="1:26" ht="13.2" x14ac:dyDescent="0.25">
      <c r="A863" s="15">
        <v>19111</v>
      </c>
      <c r="B863" s="15">
        <v>88729</v>
      </c>
      <c r="C863" s="16">
        <v>43985</v>
      </c>
      <c r="D863" s="16">
        <v>43987</v>
      </c>
      <c r="E863" s="15" t="s">
        <v>981</v>
      </c>
      <c r="F863" s="15">
        <v>0.09</v>
      </c>
      <c r="G863" s="15">
        <v>0.5</v>
      </c>
      <c r="H863" s="15">
        <v>29.380199999999995</v>
      </c>
      <c r="I863" s="15">
        <v>29.380199999999995</v>
      </c>
      <c r="J863" s="15" t="s">
        <v>4646</v>
      </c>
      <c r="K863" s="15">
        <v>2.61</v>
      </c>
      <c r="L863" s="15">
        <v>17</v>
      </c>
      <c r="M863" s="15">
        <v>42.58</v>
      </c>
      <c r="N863" s="15">
        <v>1389</v>
      </c>
      <c r="O863" s="15" t="s">
        <v>2620</v>
      </c>
      <c r="P863" s="15" t="s">
        <v>714</v>
      </c>
      <c r="Q863" s="15" t="s">
        <v>723</v>
      </c>
      <c r="R863" s="15" t="s">
        <v>725</v>
      </c>
      <c r="S863" s="15" t="s">
        <v>739</v>
      </c>
      <c r="T863" s="15" t="s">
        <v>743</v>
      </c>
      <c r="U863" s="15" t="s">
        <v>274</v>
      </c>
      <c r="V863" s="15">
        <v>0.39</v>
      </c>
      <c r="W863" s="15" t="s">
        <v>719</v>
      </c>
      <c r="X863" s="15" t="s">
        <v>1040</v>
      </c>
      <c r="Y863" s="15" t="s">
        <v>1352</v>
      </c>
      <c r="Z863" s="15">
        <v>94025</v>
      </c>
    </row>
    <row r="864" spans="1:26" ht="13.2" x14ac:dyDescent="0.25">
      <c r="A864" s="15">
        <v>19625</v>
      </c>
      <c r="B864" s="15">
        <v>88543</v>
      </c>
      <c r="C864" s="16">
        <v>43985</v>
      </c>
      <c r="D864" s="16">
        <v>43985</v>
      </c>
      <c r="E864" s="15" t="s">
        <v>983</v>
      </c>
      <c r="F864" s="15">
        <v>0.01</v>
      </c>
      <c r="G864" s="15">
        <v>46.2</v>
      </c>
      <c r="H864" s="15">
        <v>-134.512</v>
      </c>
      <c r="I864" s="15" t="s">
        <v>4646</v>
      </c>
      <c r="J864" s="15">
        <v>-166.23599999999999</v>
      </c>
      <c r="K864" s="15">
        <v>145.97999999999999</v>
      </c>
      <c r="L864" s="15">
        <v>9</v>
      </c>
      <c r="M864" s="15">
        <v>1370.79</v>
      </c>
      <c r="N864" s="15">
        <v>3151</v>
      </c>
      <c r="O864" s="15" t="s">
        <v>4092</v>
      </c>
      <c r="P864" s="15" t="s">
        <v>716</v>
      </c>
      <c r="Q864" s="15" t="s">
        <v>724</v>
      </c>
      <c r="R864" s="15" t="s">
        <v>727</v>
      </c>
      <c r="S864" s="15" t="s">
        <v>735</v>
      </c>
      <c r="T864" s="15" t="s">
        <v>746</v>
      </c>
      <c r="U864" s="15" t="s">
        <v>156</v>
      </c>
      <c r="V864" s="15">
        <v>0.69</v>
      </c>
      <c r="W864" s="15" t="s">
        <v>719</v>
      </c>
      <c r="X864" s="15" t="s">
        <v>1040</v>
      </c>
      <c r="Y864" s="15" t="s">
        <v>1294</v>
      </c>
      <c r="Z864" s="15">
        <v>92277</v>
      </c>
    </row>
    <row r="865" spans="1:26" ht="13.2" x14ac:dyDescent="0.25">
      <c r="A865" s="15">
        <v>24663</v>
      </c>
      <c r="B865" s="15">
        <v>90596</v>
      </c>
      <c r="C865" s="16">
        <v>43985</v>
      </c>
      <c r="D865" s="16">
        <v>43990</v>
      </c>
      <c r="E865" s="15" t="s">
        <v>984</v>
      </c>
      <c r="F865" s="15">
        <v>0.05</v>
      </c>
      <c r="G865" s="15">
        <v>19.989999999999998</v>
      </c>
      <c r="H865" s="15">
        <v>1892.424</v>
      </c>
      <c r="I865" s="15">
        <v>1892.424</v>
      </c>
      <c r="J865" s="15" t="s">
        <v>4646</v>
      </c>
      <c r="K865" s="15">
        <v>161.55000000000001</v>
      </c>
      <c r="L865" s="15">
        <v>19</v>
      </c>
      <c r="M865" s="15">
        <v>3127.69</v>
      </c>
      <c r="N865" s="15">
        <v>87</v>
      </c>
      <c r="O865" s="15" t="s">
        <v>2820</v>
      </c>
      <c r="P865" s="15" t="s">
        <v>714</v>
      </c>
      <c r="Q865" s="15" t="s">
        <v>724</v>
      </c>
      <c r="R865" s="15" t="s">
        <v>725</v>
      </c>
      <c r="S865" s="15" t="s">
        <v>734</v>
      </c>
      <c r="T865" s="15" t="s">
        <v>743</v>
      </c>
      <c r="U865" s="15" t="s">
        <v>8</v>
      </c>
      <c r="V865" s="15">
        <v>0.66</v>
      </c>
      <c r="W865" s="15" t="s">
        <v>719</v>
      </c>
      <c r="X865" s="15" t="s">
        <v>1040</v>
      </c>
      <c r="Y865" s="15" t="s">
        <v>1161</v>
      </c>
      <c r="Z865" s="15">
        <v>95687</v>
      </c>
    </row>
    <row r="866" spans="1:26" ht="13.2" x14ac:dyDescent="0.25">
      <c r="A866" s="15">
        <v>19179</v>
      </c>
      <c r="B866" s="15">
        <v>89564</v>
      </c>
      <c r="C866" s="16">
        <v>43986</v>
      </c>
      <c r="D866" s="16">
        <v>43988</v>
      </c>
      <c r="E866" s="15" t="s">
        <v>984</v>
      </c>
      <c r="F866" s="15">
        <v>0.06</v>
      </c>
      <c r="G866" s="15">
        <v>5.92</v>
      </c>
      <c r="H866" s="15">
        <v>-13.068000000000001</v>
      </c>
      <c r="I866" s="15" t="s">
        <v>4646</v>
      </c>
      <c r="J866" s="15">
        <v>-23.324399999999997</v>
      </c>
      <c r="K866" s="15">
        <v>115.99</v>
      </c>
      <c r="L866" s="15">
        <v>5</v>
      </c>
      <c r="M866" s="15">
        <v>495.82</v>
      </c>
      <c r="N866" s="15">
        <v>3238</v>
      </c>
      <c r="O866" s="15" t="s">
        <v>4484</v>
      </c>
      <c r="P866" s="15" t="s">
        <v>714</v>
      </c>
      <c r="Q866" s="15" t="s">
        <v>724</v>
      </c>
      <c r="R866" s="15" t="s">
        <v>726</v>
      </c>
      <c r="S866" s="15" t="s">
        <v>103</v>
      </c>
      <c r="T866" s="15" t="s">
        <v>743</v>
      </c>
      <c r="U866" s="15" t="s">
        <v>759</v>
      </c>
      <c r="V866" s="15">
        <v>0.57999999999999996</v>
      </c>
      <c r="W866" s="15" t="s">
        <v>719</v>
      </c>
      <c r="X866" s="15" t="s">
        <v>1016</v>
      </c>
      <c r="Y866" s="15" t="s">
        <v>1407</v>
      </c>
      <c r="Z866" s="15">
        <v>97330</v>
      </c>
    </row>
    <row r="867" spans="1:26" ht="13.2" x14ac:dyDescent="0.25">
      <c r="A867" s="15">
        <v>21462</v>
      </c>
      <c r="B867" s="15">
        <v>91123</v>
      </c>
      <c r="C867" s="16">
        <v>43986</v>
      </c>
      <c r="D867" s="16">
        <v>43988</v>
      </c>
      <c r="E867" s="15" t="s">
        <v>983</v>
      </c>
      <c r="F867" s="15">
        <v>0</v>
      </c>
      <c r="G867" s="15">
        <v>13.99</v>
      </c>
      <c r="H867" s="15">
        <v>-1455.9971999999998</v>
      </c>
      <c r="I867" s="15" t="s">
        <v>4646</v>
      </c>
      <c r="J867" s="15" t="s">
        <v>4646</v>
      </c>
      <c r="K867" s="15">
        <v>999.99</v>
      </c>
      <c r="L867" s="15">
        <v>1</v>
      </c>
      <c r="M867" s="15">
        <v>1009.99</v>
      </c>
      <c r="N867" s="15">
        <v>2391</v>
      </c>
      <c r="O867" s="15" t="s">
        <v>3483</v>
      </c>
      <c r="P867" s="15" t="s">
        <v>714</v>
      </c>
      <c r="Q867" s="15" t="s">
        <v>724</v>
      </c>
      <c r="R867" s="15" t="s">
        <v>726</v>
      </c>
      <c r="S867" s="15" t="s">
        <v>740</v>
      </c>
      <c r="T867" s="15" t="s">
        <v>747</v>
      </c>
      <c r="U867" s="15" t="s">
        <v>550</v>
      </c>
      <c r="V867" s="15">
        <v>0.36</v>
      </c>
      <c r="W867" s="15" t="s">
        <v>720</v>
      </c>
      <c r="X867" s="15" t="s">
        <v>1022</v>
      </c>
      <c r="Y867" s="15" t="s">
        <v>1095</v>
      </c>
      <c r="Z867" s="15">
        <v>11572</v>
      </c>
    </row>
    <row r="868" spans="1:26" ht="13.2" x14ac:dyDescent="0.25">
      <c r="A868" s="15">
        <v>21463</v>
      </c>
      <c r="B868" s="15">
        <v>91123</v>
      </c>
      <c r="C868" s="16">
        <v>43986</v>
      </c>
      <c r="D868" s="16">
        <v>43987</v>
      </c>
      <c r="E868" s="15" t="s">
        <v>983</v>
      </c>
      <c r="F868" s="15">
        <v>0.05</v>
      </c>
      <c r="G868" s="15">
        <v>5.14</v>
      </c>
      <c r="H868" s="15">
        <v>-22.56</v>
      </c>
      <c r="I868" s="15" t="s">
        <v>4646</v>
      </c>
      <c r="J868" s="15" t="s">
        <v>4646</v>
      </c>
      <c r="K868" s="15">
        <v>6.48</v>
      </c>
      <c r="L868" s="15">
        <v>13</v>
      </c>
      <c r="M868" s="15">
        <v>92.16</v>
      </c>
      <c r="N868" s="15">
        <v>2391</v>
      </c>
      <c r="O868" s="15" t="s">
        <v>2981</v>
      </c>
      <c r="P868" s="15" t="s">
        <v>715</v>
      </c>
      <c r="Q868" s="15" t="s">
        <v>724</v>
      </c>
      <c r="R868" s="15" t="s">
        <v>725</v>
      </c>
      <c r="S868" s="15" t="s">
        <v>730</v>
      </c>
      <c r="T868" s="15" t="s">
        <v>743</v>
      </c>
      <c r="U868" s="15" t="s">
        <v>770</v>
      </c>
      <c r="V868" s="15">
        <v>0.37</v>
      </c>
      <c r="W868" s="15" t="s">
        <v>720</v>
      </c>
      <c r="X868" s="15" t="s">
        <v>1022</v>
      </c>
      <c r="Y868" s="15" t="s">
        <v>1095</v>
      </c>
      <c r="Z868" s="15">
        <v>11572</v>
      </c>
    </row>
    <row r="869" spans="1:26" ht="13.2" x14ac:dyDescent="0.25">
      <c r="A869" s="15">
        <v>25291</v>
      </c>
      <c r="B869" s="15">
        <v>90437</v>
      </c>
      <c r="C869" s="16">
        <v>43986</v>
      </c>
      <c r="D869" s="16">
        <v>43987</v>
      </c>
      <c r="E869" s="15" t="s">
        <v>981</v>
      </c>
      <c r="F869" s="15">
        <v>0.06</v>
      </c>
      <c r="G869" s="15">
        <v>69.64</v>
      </c>
      <c r="H869" s="15">
        <v>-453.2</v>
      </c>
      <c r="I869" s="15" t="s">
        <v>4646</v>
      </c>
      <c r="J869" s="15">
        <v>-4.5200000000000005</v>
      </c>
      <c r="K869" s="15">
        <v>218.75</v>
      </c>
      <c r="L869" s="15">
        <v>4</v>
      </c>
      <c r="M869" s="15">
        <v>905.4</v>
      </c>
      <c r="N869" s="15">
        <v>754</v>
      </c>
      <c r="O869" s="15" t="s">
        <v>4024</v>
      </c>
      <c r="P869" s="15" t="s">
        <v>716</v>
      </c>
      <c r="Q869" s="15" t="s">
        <v>724</v>
      </c>
      <c r="R869" s="15" t="s">
        <v>727</v>
      </c>
      <c r="S869" s="15" t="s">
        <v>735</v>
      </c>
      <c r="T869" s="15" t="s">
        <v>746</v>
      </c>
      <c r="U869" s="15" t="s">
        <v>166</v>
      </c>
      <c r="V869" s="15">
        <v>0.77</v>
      </c>
      <c r="W869" s="15" t="s">
        <v>719</v>
      </c>
      <c r="X869" s="15" t="s">
        <v>1026</v>
      </c>
      <c r="Y869" s="15" t="s">
        <v>1025</v>
      </c>
      <c r="Z869" s="15">
        <v>86314</v>
      </c>
    </row>
    <row r="870" spans="1:26" ht="13.2" x14ac:dyDescent="0.25">
      <c r="A870" s="15">
        <v>3065</v>
      </c>
      <c r="B870" s="15">
        <v>21958</v>
      </c>
      <c r="C870" s="16">
        <v>43987</v>
      </c>
      <c r="D870" s="16">
        <v>43988</v>
      </c>
      <c r="E870" s="15" t="s">
        <v>981</v>
      </c>
      <c r="F870" s="15">
        <v>0.09</v>
      </c>
      <c r="G870" s="15">
        <v>19.989999999999998</v>
      </c>
      <c r="H870" s="15">
        <v>732.26980000000003</v>
      </c>
      <c r="I870" s="15">
        <v>732.26980000000003</v>
      </c>
      <c r="J870" s="15">
        <v>-75.44</v>
      </c>
      <c r="K870" s="15">
        <v>363.25</v>
      </c>
      <c r="L870" s="15">
        <v>21</v>
      </c>
      <c r="M870" s="15">
        <v>7497.05</v>
      </c>
      <c r="N870" s="15">
        <v>2882</v>
      </c>
      <c r="O870" s="15" t="s">
        <v>2398</v>
      </c>
      <c r="P870" s="15" t="s">
        <v>714</v>
      </c>
      <c r="Q870" s="15" t="s">
        <v>723</v>
      </c>
      <c r="R870" s="15" t="s">
        <v>725</v>
      </c>
      <c r="S870" s="15" t="s">
        <v>733</v>
      </c>
      <c r="T870" s="15" t="s">
        <v>743</v>
      </c>
      <c r="U870" s="15" t="s">
        <v>53</v>
      </c>
      <c r="V870" s="15">
        <v>0.56999999999999995</v>
      </c>
      <c r="W870" s="15" t="s">
        <v>717</v>
      </c>
      <c r="X870" s="15" t="s">
        <v>1014</v>
      </c>
      <c r="Y870" s="15" t="s">
        <v>997</v>
      </c>
      <c r="Z870" s="15">
        <v>28206</v>
      </c>
    </row>
    <row r="871" spans="1:26" ht="13.2" x14ac:dyDescent="0.25">
      <c r="A871" s="15">
        <v>21065</v>
      </c>
      <c r="B871" s="15">
        <v>87633</v>
      </c>
      <c r="C871" s="16">
        <v>43987</v>
      </c>
      <c r="D871" s="16">
        <v>43988</v>
      </c>
      <c r="E871" s="15" t="s">
        <v>981</v>
      </c>
      <c r="F871" s="15">
        <v>0.09</v>
      </c>
      <c r="G871" s="15">
        <v>19.989999999999998</v>
      </c>
      <c r="H871" s="15">
        <v>1231.6569</v>
      </c>
      <c r="I871" s="15">
        <v>1231.6569</v>
      </c>
      <c r="J871" s="15" t="s">
        <v>4646</v>
      </c>
      <c r="K871" s="15">
        <v>363.25</v>
      </c>
      <c r="L871" s="15">
        <v>5</v>
      </c>
      <c r="M871" s="15">
        <v>1785.01</v>
      </c>
      <c r="N871" s="15">
        <v>2884</v>
      </c>
      <c r="O871" s="15" t="s">
        <v>2914</v>
      </c>
      <c r="P871" s="15" t="s">
        <v>714</v>
      </c>
      <c r="Q871" s="15" t="s">
        <v>723</v>
      </c>
      <c r="R871" s="15" t="s">
        <v>725</v>
      </c>
      <c r="S871" s="15" t="s">
        <v>733</v>
      </c>
      <c r="T871" s="15" t="s">
        <v>743</v>
      </c>
      <c r="U871" s="15" t="s">
        <v>53</v>
      </c>
      <c r="V871" s="15">
        <v>0.56999999999999995</v>
      </c>
      <c r="W871" s="15" t="s">
        <v>720</v>
      </c>
      <c r="X871" s="15" t="s">
        <v>1068</v>
      </c>
      <c r="Y871" s="15" t="s">
        <v>1487</v>
      </c>
      <c r="Z871" s="15">
        <v>44039</v>
      </c>
    </row>
    <row r="872" spans="1:26" ht="13.2" x14ac:dyDescent="0.25">
      <c r="A872" s="15">
        <v>7733</v>
      </c>
      <c r="B872" s="15">
        <v>55392</v>
      </c>
      <c r="C872" s="16">
        <v>43988</v>
      </c>
      <c r="D872" s="16">
        <v>43989</v>
      </c>
      <c r="E872" s="15" t="s">
        <v>985</v>
      </c>
      <c r="F872" s="15">
        <v>0.02</v>
      </c>
      <c r="G872" s="15">
        <v>1.22</v>
      </c>
      <c r="H872" s="15">
        <v>40.200000000000003</v>
      </c>
      <c r="I872" s="15">
        <v>40.200000000000003</v>
      </c>
      <c r="J872" s="15">
        <v>-337.09199999999998</v>
      </c>
      <c r="K872" s="15">
        <v>6.47</v>
      </c>
      <c r="L872" s="15">
        <v>30</v>
      </c>
      <c r="M872" s="15">
        <v>193.95</v>
      </c>
      <c r="N872" s="15">
        <v>699</v>
      </c>
      <c r="O872" s="15" t="s">
        <v>3169</v>
      </c>
      <c r="P872" s="15" t="s">
        <v>714</v>
      </c>
      <c r="Q872" s="15" t="s">
        <v>723</v>
      </c>
      <c r="R872" s="15" t="s">
        <v>725</v>
      </c>
      <c r="S872" s="15" t="s">
        <v>728</v>
      </c>
      <c r="T872" s="15" t="s">
        <v>742</v>
      </c>
      <c r="U872" s="15" t="s">
        <v>780</v>
      </c>
      <c r="V872" s="15">
        <v>0.4</v>
      </c>
      <c r="W872" s="15" t="s">
        <v>719</v>
      </c>
      <c r="X872" s="15" t="s">
        <v>1040</v>
      </c>
      <c r="Y872" s="15" t="s">
        <v>1007</v>
      </c>
      <c r="Z872" s="15">
        <v>90041</v>
      </c>
    </row>
    <row r="873" spans="1:26" ht="13.2" x14ac:dyDescent="0.25">
      <c r="A873" s="15">
        <v>7734</v>
      </c>
      <c r="B873" s="15">
        <v>55392</v>
      </c>
      <c r="C873" s="16">
        <v>43988</v>
      </c>
      <c r="D873" s="16">
        <v>43990</v>
      </c>
      <c r="E873" s="15" t="s">
        <v>985</v>
      </c>
      <c r="F873" s="15">
        <v>7.0000000000000007E-2</v>
      </c>
      <c r="G873" s="15">
        <v>0.93</v>
      </c>
      <c r="H873" s="15">
        <v>3.21</v>
      </c>
      <c r="I873" s="15">
        <v>3.21</v>
      </c>
      <c r="J873" s="15" t="s">
        <v>4646</v>
      </c>
      <c r="K873" s="15">
        <v>2.84</v>
      </c>
      <c r="L873" s="15">
        <v>59</v>
      </c>
      <c r="M873" s="15">
        <v>158.80000000000001</v>
      </c>
      <c r="N873" s="15">
        <v>699</v>
      </c>
      <c r="O873" s="15" t="s">
        <v>4512</v>
      </c>
      <c r="P873" s="15" t="s">
        <v>714</v>
      </c>
      <c r="Q873" s="15" t="s">
        <v>723</v>
      </c>
      <c r="R873" s="15" t="s">
        <v>725</v>
      </c>
      <c r="S873" s="15" t="s">
        <v>728</v>
      </c>
      <c r="T873" s="15" t="s">
        <v>742</v>
      </c>
      <c r="U873" s="15" t="s">
        <v>251</v>
      </c>
      <c r="V873" s="15">
        <v>0.54</v>
      </c>
      <c r="W873" s="15" t="s">
        <v>719</v>
      </c>
      <c r="X873" s="15" t="s">
        <v>1040</v>
      </c>
      <c r="Y873" s="15" t="s">
        <v>1007</v>
      </c>
      <c r="Z873" s="15">
        <v>90041</v>
      </c>
    </row>
    <row r="874" spans="1:26" ht="13.2" x14ac:dyDescent="0.25">
      <c r="A874" s="15">
        <v>25734</v>
      </c>
      <c r="B874" s="15">
        <v>87978</v>
      </c>
      <c r="C874" s="16">
        <v>43988</v>
      </c>
      <c r="D874" s="16">
        <v>43990</v>
      </c>
      <c r="E874" s="15" t="s">
        <v>985</v>
      </c>
      <c r="F874" s="15">
        <v>7.0000000000000007E-2</v>
      </c>
      <c r="G874" s="15">
        <v>0.93</v>
      </c>
      <c r="H874" s="15">
        <v>3.8519999999999999</v>
      </c>
      <c r="I874" s="15">
        <v>3.8519999999999999</v>
      </c>
      <c r="J874" s="15">
        <v>-7.2240000000000002</v>
      </c>
      <c r="K874" s="15">
        <v>2.84</v>
      </c>
      <c r="L874" s="15">
        <v>15</v>
      </c>
      <c r="M874" s="15">
        <v>40.369999999999997</v>
      </c>
      <c r="N874" s="15">
        <v>711</v>
      </c>
      <c r="O874" s="15" t="s">
        <v>2963</v>
      </c>
      <c r="P874" s="15" t="s">
        <v>714</v>
      </c>
      <c r="Q874" s="15" t="s">
        <v>723</v>
      </c>
      <c r="R874" s="15" t="s">
        <v>725</v>
      </c>
      <c r="S874" s="15" t="s">
        <v>728</v>
      </c>
      <c r="T874" s="15" t="s">
        <v>742</v>
      </c>
      <c r="U874" s="15" t="s">
        <v>251</v>
      </c>
      <c r="V874" s="15">
        <v>0.54</v>
      </c>
      <c r="W874" s="15" t="s">
        <v>720</v>
      </c>
      <c r="X874" s="15" t="s">
        <v>1910</v>
      </c>
      <c r="Y874" s="15" t="s">
        <v>1905</v>
      </c>
      <c r="Z874" s="15">
        <v>2152</v>
      </c>
    </row>
    <row r="875" spans="1:26" ht="13.2" x14ac:dyDescent="0.25">
      <c r="A875" s="15">
        <v>18895</v>
      </c>
      <c r="B875" s="15">
        <v>87555</v>
      </c>
      <c r="C875" s="16">
        <v>43989</v>
      </c>
      <c r="D875" s="16">
        <v>43989</v>
      </c>
      <c r="E875" s="15" t="s">
        <v>981</v>
      </c>
      <c r="F875" s="15">
        <v>7.0000000000000007E-2</v>
      </c>
      <c r="G875" s="15">
        <v>0.88</v>
      </c>
      <c r="H875" s="15">
        <v>15.8148</v>
      </c>
      <c r="I875" s="15">
        <v>15.8148</v>
      </c>
      <c r="J875" s="15" t="s">
        <v>4646</v>
      </c>
      <c r="K875" s="15">
        <v>4.76</v>
      </c>
      <c r="L875" s="15">
        <v>5</v>
      </c>
      <c r="M875" s="15">
        <v>22.92</v>
      </c>
      <c r="N875" s="15">
        <v>2794</v>
      </c>
      <c r="O875" s="15" t="s">
        <v>4454</v>
      </c>
      <c r="P875" s="15" t="s">
        <v>714</v>
      </c>
      <c r="Q875" s="15" t="s">
        <v>724</v>
      </c>
      <c r="R875" s="15" t="s">
        <v>725</v>
      </c>
      <c r="S875" s="15" t="s">
        <v>730</v>
      </c>
      <c r="T875" s="15" t="s">
        <v>742</v>
      </c>
      <c r="U875" s="15" t="s">
        <v>352</v>
      </c>
      <c r="V875" s="15">
        <v>0.39</v>
      </c>
      <c r="W875" s="15" t="s">
        <v>718</v>
      </c>
      <c r="X875" s="15" t="s">
        <v>1015</v>
      </c>
      <c r="Y875" s="15" t="s">
        <v>1198</v>
      </c>
      <c r="Z875" s="15">
        <v>50158</v>
      </c>
    </row>
    <row r="876" spans="1:26" ht="13.2" x14ac:dyDescent="0.25">
      <c r="A876" s="15">
        <v>20624</v>
      </c>
      <c r="B876" s="15">
        <v>87535</v>
      </c>
      <c r="C876" s="16">
        <v>43989</v>
      </c>
      <c r="D876" s="16">
        <v>43991</v>
      </c>
      <c r="E876" s="15" t="s">
        <v>984</v>
      </c>
      <c r="F876" s="15">
        <v>0</v>
      </c>
      <c r="G876" s="15">
        <v>19.989999999999998</v>
      </c>
      <c r="H876" s="15">
        <v>6384.4388999999992</v>
      </c>
      <c r="I876" s="15">
        <v>6384.4388999999992</v>
      </c>
      <c r="J876" s="15">
        <v>-282.71159999999998</v>
      </c>
      <c r="K876" s="15">
        <v>1270.99</v>
      </c>
      <c r="L876" s="15">
        <v>7</v>
      </c>
      <c r="M876" s="15">
        <v>9252.81</v>
      </c>
      <c r="N876" s="15">
        <v>3397</v>
      </c>
      <c r="O876" s="15" t="s">
        <v>2536</v>
      </c>
      <c r="P876" s="15" t="s">
        <v>714</v>
      </c>
      <c r="Q876" s="15" t="s">
        <v>722</v>
      </c>
      <c r="R876" s="15" t="s">
        <v>725</v>
      </c>
      <c r="S876" s="15" t="s">
        <v>104</v>
      </c>
      <c r="T876" s="15" t="s">
        <v>743</v>
      </c>
      <c r="U876" s="15" t="s">
        <v>24</v>
      </c>
      <c r="V876" s="15">
        <v>0.35</v>
      </c>
      <c r="W876" s="15" t="s">
        <v>718</v>
      </c>
      <c r="X876" s="15" t="s">
        <v>1011</v>
      </c>
      <c r="Y876" s="15" t="s">
        <v>1430</v>
      </c>
      <c r="Z876" s="15">
        <v>61832</v>
      </c>
    </row>
    <row r="877" spans="1:26" ht="13.2" x14ac:dyDescent="0.25">
      <c r="A877" s="15">
        <v>23613</v>
      </c>
      <c r="B877" s="15">
        <v>90360</v>
      </c>
      <c r="C877" s="16">
        <v>43989</v>
      </c>
      <c r="D877" s="16">
        <v>43996</v>
      </c>
      <c r="E877" s="15" t="s">
        <v>984</v>
      </c>
      <c r="F877" s="15">
        <v>0.02</v>
      </c>
      <c r="G877" s="15">
        <v>5.79</v>
      </c>
      <c r="H877" s="15">
        <v>422.45249999999999</v>
      </c>
      <c r="I877" s="15">
        <v>422.45249999999999</v>
      </c>
      <c r="J877" s="15">
        <v>-1331.5533660000001</v>
      </c>
      <c r="K877" s="15">
        <v>48.04</v>
      </c>
      <c r="L877" s="15">
        <v>12</v>
      </c>
      <c r="M877" s="15">
        <v>612.25</v>
      </c>
      <c r="N877" s="15">
        <v>737</v>
      </c>
      <c r="O877" s="15" t="s">
        <v>2232</v>
      </c>
      <c r="P877" s="15" t="s">
        <v>714</v>
      </c>
      <c r="Q877" s="15" t="s">
        <v>723</v>
      </c>
      <c r="R877" s="15" t="s">
        <v>725</v>
      </c>
      <c r="S877" s="15" t="s">
        <v>730</v>
      </c>
      <c r="T877" s="15" t="s">
        <v>743</v>
      </c>
      <c r="U877" s="15" t="s">
        <v>672</v>
      </c>
      <c r="V877" s="15">
        <v>0.37</v>
      </c>
      <c r="W877" s="15" t="s">
        <v>720</v>
      </c>
      <c r="X877" s="15" t="s">
        <v>1031</v>
      </c>
      <c r="Y877" s="15" t="s">
        <v>1818</v>
      </c>
      <c r="Z877" s="15">
        <v>7003</v>
      </c>
    </row>
    <row r="878" spans="1:26" ht="13.2" x14ac:dyDescent="0.25">
      <c r="A878" s="15">
        <v>24534</v>
      </c>
      <c r="B878" s="15">
        <v>88212</v>
      </c>
      <c r="C878" s="16">
        <v>43989</v>
      </c>
      <c r="D878" s="16">
        <v>43990</v>
      </c>
      <c r="E878" s="15" t="s">
        <v>985</v>
      </c>
      <c r="F878" s="15">
        <v>0.06</v>
      </c>
      <c r="G878" s="15">
        <v>3.5</v>
      </c>
      <c r="H878" s="15">
        <v>-21.231999999999999</v>
      </c>
      <c r="I878" s="15" t="s">
        <v>4646</v>
      </c>
      <c r="J878" s="15">
        <v>-125.36150000000001</v>
      </c>
      <c r="K878" s="15">
        <v>44.01</v>
      </c>
      <c r="L878" s="15">
        <v>1</v>
      </c>
      <c r="M878" s="15">
        <v>46.94</v>
      </c>
      <c r="N878" s="15">
        <v>1374</v>
      </c>
      <c r="O878" s="15" t="s">
        <v>4045</v>
      </c>
      <c r="P878" s="15" t="s">
        <v>714</v>
      </c>
      <c r="Q878" s="15" t="s">
        <v>721</v>
      </c>
      <c r="R878" s="15" t="s">
        <v>725</v>
      </c>
      <c r="S878" s="15" t="s">
        <v>733</v>
      </c>
      <c r="T878" s="15" t="s">
        <v>743</v>
      </c>
      <c r="U878" s="15" t="s">
        <v>423</v>
      </c>
      <c r="V878" s="15">
        <v>0.59</v>
      </c>
      <c r="W878" s="15" t="s">
        <v>719</v>
      </c>
      <c r="X878" s="15" t="s">
        <v>1040</v>
      </c>
      <c r="Y878" s="15" t="s">
        <v>1316</v>
      </c>
      <c r="Z878" s="15">
        <v>95207</v>
      </c>
    </row>
    <row r="879" spans="1:26" ht="13.2" x14ac:dyDescent="0.25">
      <c r="A879" s="15">
        <v>25066</v>
      </c>
      <c r="B879" s="15">
        <v>86723</v>
      </c>
      <c r="C879" s="16">
        <v>43989</v>
      </c>
      <c r="D879" s="16">
        <v>43994</v>
      </c>
      <c r="E879" s="15" t="s">
        <v>984</v>
      </c>
      <c r="F879" s="15">
        <v>0.02</v>
      </c>
      <c r="G879" s="15">
        <v>69.55</v>
      </c>
      <c r="H879" s="15">
        <v>15.527999999999999</v>
      </c>
      <c r="I879" s="15">
        <v>15.527999999999999</v>
      </c>
      <c r="J879" s="15" t="s">
        <v>4646</v>
      </c>
      <c r="K879" s="15">
        <v>284.98</v>
      </c>
      <c r="L879" s="15">
        <v>3</v>
      </c>
      <c r="M879" s="15">
        <v>926.3</v>
      </c>
      <c r="N879" s="15">
        <v>1672</v>
      </c>
      <c r="O879" s="15" t="s">
        <v>1996</v>
      </c>
      <c r="P879" s="15" t="s">
        <v>716</v>
      </c>
      <c r="Q879" s="15" t="s">
        <v>722</v>
      </c>
      <c r="R879" s="15" t="s">
        <v>727</v>
      </c>
      <c r="S879" s="15" t="s">
        <v>731</v>
      </c>
      <c r="T879" s="15" t="s">
        <v>744</v>
      </c>
      <c r="U879" s="15" t="s">
        <v>254</v>
      </c>
      <c r="V879" s="15">
        <v>0.6</v>
      </c>
      <c r="W879" s="15" t="s">
        <v>717</v>
      </c>
      <c r="X879" s="15" t="s">
        <v>1114</v>
      </c>
      <c r="Y879" s="15" t="s">
        <v>1891</v>
      </c>
      <c r="Z879" s="15">
        <v>22901</v>
      </c>
    </row>
    <row r="880" spans="1:26" ht="13.2" x14ac:dyDescent="0.25">
      <c r="A880" s="15">
        <v>25067</v>
      </c>
      <c r="B880" s="15">
        <v>86723</v>
      </c>
      <c r="C880" s="16">
        <v>43989</v>
      </c>
      <c r="D880" s="16">
        <v>43991</v>
      </c>
      <c r="E880" s="15" t="s">
        <v>984</v>
      </c>
      <c r="F880" s="15">
        <v>0.08</v>
      </c>
      <c r="G880" s="15">
        <v>14.3</v>
      </c>
      <c r="H880" s="15">
        <v>-225.56379999999999</v>
      </c>
      <c r="I880" s="15" t="s">
        <v>4646</v>
      </c>
      <c r="J880" s="15">
        <v>-159.35</v>
      </c>
      <c r="K880" s="15">
        <v>55.48</v>
      </c>
      <c r="L880" s="15">
        <v>17</v>
      </c>
      <c r="M880" s="15">
        <v>942.53</v>
      </c>
      <c r="N880" s="15">
        <v>1672</v>
      </c>
      <c r="O880" s="15" t="s">
        <v>3566</v>
      </c>
      <c r="P880" s="15" t="s">
        <v>714</v>
      </c>
      <c r="Q880" s="15" t="s">
        <v>722</v>
      </c>
      <c r="R880" s="15" t="s">
        <v>725</v>
      </c>
      <c r="S880" s="15" t="s">
        <v>730</v>
      </c>
      <c r="T880" s="15" t="s">
        <v>743</v>
      </c>
      <c r="U880" s="15" t="s">
        <v>866</v>
      </c>
      <c r="V880" s="15">
        <v>0.37</v>
      </c>
      <c r="W880" s="15" t="s">
        <v>717</v>
      </c>
      <c r="X880" s="15" t="s">
        <v>1114</v>
      </c>
      <c r="Y880" s="15" t="s">
        <v>1891</v>
      </c>
      <c r="Z880" s="15">
        <v>22901</v>
      </c>
    </row>
    <row r="881" spans="1:26" ht="13.2" x14ac:dyDescent="0.25">
      <c r="A881" s="15">
        <v>25594</v>
      </c>
      <c r="B881" s="15">
        <v>90951</v>
      </c>
      <c r="C881" s="16">
        <v>43990</v>
      </c>
      <c r="D881" s="16">
        <v>43990</v>
      </c>
      <c r="E881" s="15" t="s">
        <v>984</v>
      </c>
      <c r="F881" s="15">
        <v>0.05</v>
      </c>
      <c r="G881" s="15">
        <v>7.18</v>
      </c>
      <c r="H881" s="15">
        <v>881.46809999999994</v>
      </c>
      <c r="I881" s="15">
        <v>881.46809999999994</v>
      </c>
      <c r="J881" s="15" t="s">
        <v>4646</v>
      </c>
      <c r="K881" s="15">
        <v>100.97</v>
      </c>
      <c r="L881" s="15">
        <v>13</v>
      </c>
      <c r="M881" s="15">
        <v>1277.49</v>
      </c>
      <c r="N881" s="15">
        <v>2638</v>
      </c>
      <c r="O881" s="15" t="s">
        <v>4345</v>
      </c>
      <c r="P881" s="15" t="s">
        <v>715</v>
      </c>
      <c r="Q881" s="15" t="s">
        <v>723</v>
      </c>
      <c r="R881" s="15" t="s">
        <v>726</v>
      </c>
      <c r="S881" s="15" t="s">
        <v>729</v>
      </c>
      <c r="T881" s="15" t="s">
        <v>743</v>
      </c>
      <c r="U881" s="15" t="s">
        <v>481</v>
      </c>
      <c r="V881" s="15">
        <v>0.46</v>
      </c>
      <c r="W881" s="15" t="s">
        <v>719</v>
      </c>
      <c r="X881" s="15" t="s">
        <v>1064</v>
      </c>
      <c r="Y881" s="15" t="s">
        <v>1167</v>
      </c>
      <c r="Z881" s="15">
        <v>83704</v>
      </c>
    </row>
    <row r="882" spans="1:26" ht="13.2" x14ac:dyDescent="0.25">
      <c r="A882" s="15">
        <v>2408</v>
      </c>
      <c r="B882" s="15">
        <v>17446</v>
      </c>
      <c r="C882" s="16">
        <v>43991</v>
      </c>
      <c r="D882" s="16">
        <v>43993</v>
      </c>
      <c r="E882" s="15" t="s">
        <v>985</v>
      </c>
      <c r="F882" s="15">
        <v>0</v>
      </c>
      <c r="G882" s="15">
        <v>2.64</v>
      </c>
      <c r="H882" s="15">
        <v>5.8624999999999998</v>
      </c>
      <c r="I882" s="15">
        <v>5.8624999999999998</v>
      </c>
      <c r="J882" s="15">
        <v>-684.78</v>
      </c>
      <c r="K882" s="15">
        <v>8.34</v>
      </c>
      <c r="L882" s="15">
        <v>23</v>
      </c>
      <c r="M882" s="15">
        <v>212.89</v>
      </c>
      <c r="N882" s="15">
        <v>349</v>
      </c>
      <c r="O882" s="15" t="s">
        <v>2610</v>
      </c>
      <c r="P882" s="15" t="s">
        <v>715</v>
      </c>
      <c r="Q882" s="15" t="s">
        <v>721</v>
      </c>
      <c r="R882" s="15" t="s">
        <v>725</v>
      </c>
      <c r="S882" s="15" t="s">
        <v>105</v>
      </c>
      <c r="T882" s="15" t="s">
        <v>745</v>
      </c>
      <c r="U882" s="15" t="s">
        <v>116</v>
      </c>
      <c r="V882" s="15">
        <v>0.59</v>
      </c>
      <c r="W882" s="15" t="s">
        <v>717</v>
      </c>
      <c r="X882" s="15" t="s">
        <v>1037</v>
      </c>
      <c r="Y882" s="15" t="s">
        <v>989</v>
      </c>
      <c r="Z882" s="15">
        <v>33132</v>
      </c>
    </row>
    <row r="883" spans="1:26" ht="13.2" x14ac:dyDescent="0.25">
      <c r="A883" s="15">
        <v>20408</v>
      </c>
      <c r="B883" s="15">
        <v>88685</v>
      </c>
      <c r="C883" s="16">
        <v>43991</v>
      </c>
      <c r="D883" s="16">
        <v>43993</v>
      </c>
      <c r="E883" s="15" t="s">
        <v>985</v>
      </c>
      <c r="F883" s="15">
        <v>0</v>
      </c>
      <c r="G883" s="15">
        <v>2.64</v>
      </c>
      <c r="H883" s="15">
        <v>10.5</v>
      </c>
      <c r="I883" s="15">
        <v>10.5</v>
      </c>
      <c r="J883" s="15">
        <v>-169.06400000000002</v>
      </c>
      <c r="K883" s="15">
        <v>8.34</v>
      </c>
      <c r="L883" s="15">
        <v>6</v>
      </c>
      <c r="M883" s="15">
        <v>55.54</v>
      </c>
      <c r="N883" s="15">
        <v>351</v>
      </c>
      <c r="O883" s="15" t="s">
        <v>2818</v>
      </c>
      <c r="P883" s="15" t="s">
        <v>715</v>
      </c>
      <c r="Q883" s="15" t="s">
        <v>721</v>
      </c>
      <c r="R883" s="15" t="s">
        <v>725</v>
      </c>
      <c r="S883" s="15" t="s">
        <v>105</v>
      </c>
      <c r="T883" s="15" t="s">
        <v>745</v>
      </c>
      <c r="U883" s="15" t="s">
        <v>116</v>
      </c>
      <c r="V883" s="15">
        <v>0.59</v>
      </c>
      <c r="W883" s="15" t="s">
        <v>720</v>
      </c>
      <c r="X883" s="15" t="s">
        <v>1022</v>
      </c>
      <c r="Y883" s="15" t="s">
        <v>1097</v>
      </c>
      <c r="Z883" s="15">
        <v>13601</v>
      </c>
    </row>
    <row r="884" spans="1:26" ht="13.2" x14ac:dyDescent="0.25">
      <c r="A884" s="15">
        <v>3490</v>
      </c>
      <c r="B884" s="15">
        <v>24869</v>
      </c>
      <c r="C884" s="16">
        <v>43992</v>
      </c>
      <c r="D884" s="16">
        <v>43993</v>
      </c>
      <c r="E884" s="15" t="s">
        <v>983</v>
      </c>
      <c r="F884" s="15">
        <v>0.05</v>
      </c>
      <c r="G884" s="15">
        <v>5.6</v>
      </c>
      <c r="H884" s="15">
        <v>-9.1769999999999996</v>
      </c>
      <c r="I884" s="15" t="s">
        <v>4646</v>
      </c>
      <c r="J884" s="15" t="s">
        <v>4646</v>
      </c>
      <c r="K884" s="15">
        <v>8.85</v>
      </c>
      <c r="L884" s="15">
        <v>21</v>
      </c>
      <c r="M884" s="15">
        <v>199.08</v>
      </c>
      <c r="N884" s="15">
        <v>2431</v>
      </c>
      <c r="O884" s="15" t="s">
        <v>4512</v>
      </c>
      <c r="P884" s="15" t="s">
        <v>714</v>
      </c>
      <c r="Q884" s="15" t="s">
        <v>723</v>
      </c>
      <c r="R884" s="15" t="s">
        <v>725</v>
      </c>
      <c r="S884" s="15" t="s">
        <v>104</v>
      </c>
      <c r="T884" s="15" t="s">
        <v>743</v>
      </c>
      <c r="U884" s="15" t="s">
        <v>374</v>
      </c>
      <c r="V884" s="15">
        <v>0.36</v>
      </c>
      <c r="W884" s="15" t="s">
        <v>719</v>
      </c>
      <c r="X884" s="15" t="s">
        <v>1040</v>
      </c>
      <c r="Y884" s="15" t="s">
        <v>1007</v>
      </c>
      <c r="Z884" s="15">
        <v>90004</v>
      </c>
    </row>
    <row r="885" spans="1:26" ht="13.2" x14ac:dyDescent="0.25">
      <c r="A885" s="15">
        <v>21490</v>
      </c>
      <c r="B885" s="15">
        <v>89095</v>
      </c>
      <c r="C885" s="16">
        <v>43992</v>
      </c>
      <c r="D885" s="16">
        <v>43993</v>
      </c>
      <c r="E885" s="15" t="s">
        <v>983</v>
      </c>
      <c r="F885" s="15">
        <v>0.05</v>
      </c>
      <c r="G885" s="15">
        <v>5.6</v>
      </c>
      <c r="H885" s="15">
        <v>-7.3415999999999997</v>
      </c>
      <c r="I885" s="15" t="s">
        <v>4646</v>
      </c>
      <c r="J885" s="15">
        <v>-73.969200000000001</v>
      </c>
      <c r="K885" s="15">
        <v>8.85</v>
      </c>
      <c r="L885" s="15">
        <v>5</v>
      </c>
      <c r="M885" s="15">
        <v>47.4</v>
      </c>
      <c r="N885" s="15">
        <v>2433</v>
      </c>
      <c r="O885" s="15" t="s">
        <v>4018</v>
      </c>
      <c r="P885" s="15" t="s">
        <v>714</v>
      </c>
      <c r="Q885" s="15" t="s">
        <v>723</v>
      </c>
      <c r="R885" s="15" t="s">
        <v>725</v>
      </c>
      <c r="S885" s="15" t="s">
        <v>104</v>
      </c>
      <c r="T885" s="15" t="s">
        <v>743</v>
      </c>
      <c r="U885" s="15" t="s">
        <v>374</v>
      </c>
      <c r="V885" s="15">
        <v>0.36</v>
      </c>
      <c r="W885" s="15" t="s">
        <v>718</v>
      </c>
      <c r="X885" s="15" t="s">
        <v>1028</v>
      </c>
      <c r="Y885" s="15" t="s">
        <v>1027</v>
      </c>
      <c r="Z885" s="15">
        <v>73160</v>
      </c>
    </row>
    <row r="886" spans="1:26" ht="13.2" x14ac:dyDescent="0.25">
      <c r="A886" s="15">
        <v>23084</v>
      </c>
      <c r="B886" s="15">
        <v>88329</v>
      </c>
      <c r="C886" s="16">
        <v>43992</v>
      </c>
      <c r="D886" s="16">
        <v>43992</v>
      </c>
      <c r="E886" s="15" t="s">
        <v>981</v>
      </c>
      <c r="F886" s="15">
        <v>0</v>
      </c>
      <c r="G886" s="15">
        <v>3.52</v>
      </c>
      <c r="H886" s="15">
        <v>-25.103999999999999</v>
      </c>
      <c r="I886" s="15" t="s">
        <v>4646</v>
      </c>
      <c r="J886" s="15" t="s">
        <v>4646</v>
      </c>
      <c r="K886" s="15">
        <v>7.28</v>
      </c>
      <c r="L886" s="15">
        <v>3</v>
      </c>
      <c r="M886" s="15">
        <v>24.44</v>
      </c>
      <c r="N886" s="15">
        <v>3243</v>
      </c>
      <c r="O886" s="15" t="s">
        <v>4550</v>
      </c>
      <c r="P886" s="15" t="s">
        <v>714</v>
      </c>
      <c r="Q886" s="15" t="s">
        <v>722</v>
      </c>
      <c r="R886" s="15" t="s">
        <v>726</v>
      </c>
      <c r="S886" s="15" t="s">
        <v>729</v>
      </c>
      <c r="T886" s="15" t="s">
        <v>745</v>
      </c>
      <c r="U886" s="15" t="s">
        <v>937</v>
      </c>
      <c r="V886" s="15">
        <v>0.68</v>
      </c>
      <c r="W886" s="15" t="s">
        <v>720</v>
      </c>
      <c r="X886" s="15" t="s">
        <v>1127</v>
      </c>
      <c r="Y886" s="15" t="s">
        <v>1337</v>
      </c>
      <c r="Z886" s="15">
        <v>6010</v>
      </c>
    </row>
    <row r="887" spans="1:26" ht="13.2" x14ac:dyDescent="0.25">
      <c r="A887" s="15">
        <v>7489</v>
      </c>
      <c r="B887" s="15">
        <v>53476</v>
      </c>
      <c r="C887" s="16">
        <v>43993</v>
      </c>
      <c r="D887" s="16">
        <v>43993</v>
      </c>
      <c r="E887" s="15" t="s">
        <v>983</v>
      </c>
      <c r="F887" s="15">
        <v>0.04</v>
      </c>
      <c r="G887" s="15">
        <v>5.09</v>
      </c>
      <c r="H887" s="15">
        <v>150.72</v>
      </c>
      <c r="I887" s="15">
        <v>150.72</v>
      </c>
      <c r="J887" s="15">
        <v>-82.903999999999996</v>
      </c>
      <c r="K887" s="15">
        <v>35.44</v>
      </c>
      <c r="L887" s="15">
        <v>21</v>
      </c>
      <c r="M887" s="15">
        <v>722.1</v>
      </c>
      <c r="N887" s="15">
        <v>3079</v>
      </c>
      <c r="O887" s="15" t="s">
        <v>2273</v>
      </c>
      <c r="P887" s="15" t="s">
        <v>714</v>
      </c>
      <c r="Q887" s="15" t="s">
        <v>722</v>
      </c>
      <c r="R887" s="15" t="s">
        <v>725</v>
      </c>
      <c r="S887" s="15" t="s">
        <v>730</v>
      </c>
      <c r="T887" s="15" t="s">
        <v>743</v>
      </c>
      <c r="U887" s="15" t="s">
        <v>433</v>
      </c>
      <c r="V887" s="15">
        <v>0.38</v>
      </c>
      <c r="W887" s="15" t="s">
        <v>720</v>
      </c>
      <c r="X887" s="15" t="s">
        <v>1074</v>
      </c>
      <c r="Y887" s="15" t="s">
        <v>999</v>
      </c>
      <c r="Z887" s="15">
        <v>19112</v>
      </c>
    </row>
    <row r="888" spans="1:26" ht="13.2" x14ac:dyDescent="0.25">
      <c r="A888" s="15">
        <v>7490</v>
      </c>
      <c r="B888" s="15">
        <v>53476</v>
      </c>
      <c r="C888" s="16">
        <v>43993</v>
      </c>
      <c r="D888" s="16">
        <v>43996</v>
      </c>
      <c r="E888" s="15" t="s">
        <v>983</v>
      </c>
      <c r="F888" s="15">
        <v>0.08</v>
      </c>
      <c r="G888" s="15">
        <v>0.7</v>
      </c>
      <c r="H888" s="15">
        <v>19.420000000000002</v>
      </c>
      <c r="I888" s="15">
        <v>19.420000000000002</v>
      </c>
      <c r="J888" s="15">
        <v>-136.12200000000001</v>
      </c>
      <c r="K888" s="15">
        <v>3.98</v>
      </c>
      <c r="L888" s="15">
        <v>36</v>
      </c>
      <c r="M888" s="15">
        <v>140.78</v>
      </c>
      <c r="N888" s="15">
        <v>3079</v>
      </c>
      <c r="O888" s="15" t="s">
        <v>3549</v>
      </c>
      <c r="P888" s="15" t="s">
        <v>714</v>
      </c>
      <c r="Q888" s="15" t="s">
        <v>722</v>
      </c>
      <c r="R888" s="15" t="s">
        <v>725</v>
      </c>
      <c r="S888" s="15" t="s">
        <v>728</v>
      </c>
      <c r="T888" s="15" t="s">
        <v>742</v>
      </c>
      <c r="U888" s="15" t="s">
        <v>431</v>
      </c>
      <c r="V888" s="15">
        <v>0.52</v>
      </c>
      <c r="W888" s="15" t="s">
        <v>720</v>
      </c>
      <c r="X888" s="15" t="s">
        <v>1074</v>
      </c>
      <c r="Y888" s="15" t="s">
        <v>999</v>
      </c>
      <c r="Z888" s="15">
        <v>19112</v>
      </c>
    </row>
    <row r="889" spans="1:26" ht="13.2" x14ac:dyDescent="0.25">
      <c r="A889" s="15">
        <v>7491</v>
      </c>
      <c r="B889" s="15">
        <v>53476</v>
      </c>
      <c r="C889" s="16">
        <v>43993</v>
      </c>
      <c r="D889" s="16">
        <v>43994</v>
      </c>
      <c r="E889" s="15" t="s">
        <v>983</v>
      </c>
      <c r="F889" s="15">
        <v>0.01</v>
      </c>
      <c r="G889" s="15">
        <v>0.7</v>
      </c>
      <c r="H889" s="15">
        <v>3.13</v>
      </c>
      <c r="I889" s="15">
        <v>3.13</v>
      </c>
      <c r="J889" s="15" t="s">
        <v>4646</v>
      </c>
      <c r="K889" s="15">
        <v>1.76</v>
      </c>
      <c r="L889" s="15">
        <v>71</v>
      </c>
      <c r="M889" s="15">
        <v>129.72</v>
      </c>
      <c r="N889" s="15">
        <v>3079</v>
      </c>
      <c r="O889" s="15" t="s">
        <v>2493</v>
      </c>
      <c r="P889" s="15" t="s">
        <v>714</v>
      </c>
      <c r="Q889" s="15" t="s">
        <v>722</v>
      </c>
      <c r="R889" s="15" t="s">
        <v>725</v>
      </c>
      <c r="S889" s="15" t="s">
        <v>728</v>
      </c>
      <c r="T889" s="15" t="s">
        <v>742</v>
      </c>
      <c r="U889" s="15" t="s">
        <v>817</v>
      </c>
      <c r="V889" s="15">
        <v>0.56000000000000005</v>
      </c>
      <c r="W889" s="15" t="s">
        <v>720</v>
      </c>
      <c r="X889" s="15" t="s">
        <v>1074</v>
      </c>
      <c r="Y889" s="15" t="s">
        <v>999</v>
      </c>
      <c r="Z889" s="15">
        <v>19112</v>
      </c>
    </row>
    <row r="890" spans="1:26" ht="13.2" x14ac:dyDescent="0.25">
      <c r="A890" s="15">
        <v>7492</v>
      </c>
      <c r="B890" s="15">
        <v>53476</v>
      </c>
      <c r="C890" s="16">
        <v>43993</v>
      </c>
      <c r="D890" s="16">
        <v>43993</v>
      </c>
      <c r="E890" s="15" t="s">
        <v>983</v>
      </c>
      <c r="F890" s="15">
        <v>0.01</v>
      </c>
      <c r="G890" s="15">
        <v>19.989999999999998</v>
      </c>
      <c r="H890" s="15">
        <v>1141.07</v>
      </c>
      <c r="I890" s="15">
        <v>1141.07</v>
      </c>
      <c r="J890" s="15" t="s">
        <v>4646</v>
      </c>
      <c r="K890" s="15">
        <v>193.17</v>
      </c>
      <c r="L890" s="15">
        <v>63</v>
      </c>
      <c r="M890" s="15">
        <v>12190.98</v>
      </c>
      <c r="N890" s="15">
        <v>3079</v>
      </c>
      <c r="O890" s="15" t="s">
        <v>2273</v>
      </c>
      <c r="P890" s="15" t="s">
        <v>715</v>
      </c>
      <c r="Q890" s="15" t="s">
        <v>722</v>
      </c>
      <c r="R890" s="15" t="s">
        <v>725</v>
      </c>
      <c r="S890" s="15" t="s">
        <v>734</v>
      </c>
      <c r="T890" s="15" t="s">
        <v>743</v>
      </c>
      <c r="U890" s="15" t="s">
        <v>681</v>
      </c>
      <c r="V890" s="15">
        <v>0.71</v>
      </c>
      <c r="W890" s="15" t="s">
        <v>720</v>
      </c>
      <c r="X890" s="15" t="s">
        <v>1074</v>
      </c>
      <c r="Y890" s="15" t="s">
        <v>999</v>
      </c>
      <c r="Z890" s="15">
        <v>19112</v>
      </c>
    </row>
    <row r="891" spans="1:26" ht="13.2" x14ac:dyDescent="0.25">
      <c r="A891" s="15">
        <v>18720</v>
      </c>
      <c r="B891" s="15">
        <v>88814</v>
      </c>
      <c r="C891" s="16">
        <v>43993</v>
      </c>
      <c r="D891" s="16">
        <v>43994</v>
      </c>
      <c r="E891" s="15" t="s">
        <v>981</v>
      </c>
      <c r="F891" s="15">
        <v>0.01</v>
      </c>
      <c r="G891" s="15">
        <v>4</v>
      </c>
      <c r="H891" s="15">
        <v>-30.808</v>
      </c>
      <c r="I891" s="15" t="s">
        <v>4646</v>
      </c>
      <c r="J891" s="15" t="s">
        <v>4646</v>
      </c>
      <c r="K891" s="15">
        <v>39.979999999999997</v>
      </c>
      <c r="L891" s="15">
        <v>5</v>
      </c>
      <c r="M891" s="15">
        <v>203.29</v>
      </c>
      <c r="N891" s="15">
        <v>2649</v>
      </c>
      <c r="O891" s="15" t="s">
        <v>3062</v>
      </c>
      <c r="P891" s="15" t="s">
        <v>714</v>
      </c>
      <c r="Q891" s="15" t="s">
        <v>724</v>
      </c>
      <c r="R891" s="15" t="s">
        <v>726</v>
      </c>
      <c r="S891" s="15" t="s">
        <v>729</v>
      </c>
      <c r="T891" s="15" t="s">
        <v>743</v>
      </c>
      <c r="U891" s="15" t="s">
        <v>204</v>
      </c>
      <c r="V891" s="15">
        <v>0.7</v>
      </c>
      <c r="W891" s="15" t="s">
        <v>720</v>
      </c>
      <c r="X891" s="15" t="s">
        <v>1060</v>
      </c>
      <c r="Y891" s="15" t="s">
        <v>1322</v>
      </c>
      <c r="Z891" s="15">
        <v>21040</v>
      </c>
    </row>
    <row r="892" spans="1:26" ht="13.2" x14ac:dyDescent="0.25">
      <c r="A892" s="15">
        <v>21707</v>
      </c>
      <c r="B892" s="15">
        <v>87161</v>
      </c>
      <c r="C892" s="16">
        <v>43993</v>
      </c>
      <c r="D892" s="16">
        <v>43994</v>
      </c>
      <c r="E892" s="15" t="s">
        <v>985</v>
      </c>
      <c r="F892" s="15">
        <v>0.01</v>
      </c>
      <c r="G892" s="15">
        <v>5.99</v>
      </c>
      <c r="H892" s="15">
        <v>-60.704000000000001</v>
      </c>
      <c r="I892" s="15" t="s">
        <v>4646</v>
      </c>
      <c r="J892" s="15">
        <v>-75.22</v>
      </c>
      <c r="K892" s="15">
        <v>35.99</v>
      </c>
      <c r="L892" s="15">
        <v>11</v>
      </c>
      <c r="M892" s="15">
        <v>345.07</v>
      </c>
      <c r="N892" s="15">
        <v>2779</v>
      </c>
      <c r="O892" s="15" t="s">
        <v>2786</v>
      </c>
      <c r="P892" s="15" t="s">
        <v>714</v>
      </c>
      <c r="Q892" s="15" t="s">
        <v>724</v>
      </c>
      <c r="R892" s="15" t="s">
        <v>726</v>
      </c>
      <c r="S892" s="15" t="s">
        <v>103</v>
      </c>
      <c r="T892" s="15" t="s">
        <v>742</v>
      </c>
      <c r="U892" s="15" t="s">
        <v>7</v>
      </c>
      <c r="V892" s="15">
        <v>0.38</v>
      </c>
      <c r="W892" s="15" t="s">
        <v>717</v>
      </c>
      <c r="X892" s="15" t="s">
        <v>1014</v>
      </c>
      <c r="Y892" s="15" t="s">
        <v>1625</v>
      </c>
      <c r="Z892" s="15">
        <v>27893</v>
      </c>
    </row>
    <row r="893" spans="1:26" ht="13.2" x14ac:dyDescent="0.25">
      <c r="A893" s="15">
        <v>23735</v>
      </c>
      <c r="B893" s="15">
        <v>91115</v>
      </c>
      <c r="C893" s="16">
        <v>43993</v>
      </c>
      <c r="D893" s="16">
        <v>43995</v>
      </c>
      <c r="E893" s="15" t="s">
        <v>981</v>
      </c>
      <c r="F893" s="15">
        <v>0</v>
      </c>
      <c r="G893" s="15">
        <v>8.99</v>
      </c>
      <c r="H893" s="15">
        <v>253.30319999999998</v>
      </c>
      <c r="I893" s="15">
        <v>253.30319999999998</v>
      </c>
      <c r="J893" s="15">
        <v>-56.51</v>
      </c>
      <c r="K893" s="15">
        <v>65.989999999999995</v>
      </c>
      <c r="L893" s="15">
        <v>10</v>
      </c>
      <c r="M893" s="15">
        <v>575.07000000000005</v>
      </c>
      <c r="N893" s="15">
        <v>1466</v>
      </c>
      <c r="O893" s="15" t="s">
        <v>2676</v>
      </c>
      <c r="P893" s="15" t="s">
        <v>714</v>
      </c>
      <c r="Q893" s="15" t="s">
        <v>722</v>
      </c>
      <c r="R893" s="15" t="s">
        <v>726</v>
      </c>
      <c r="S893" s="15" t="s">
        <v>103</v>
      </c>
      <c r="T893" s="15" t="s">
        <v>743</v>
      </c>
      <c r="U893" s="15" t="s">
        <v>574</v>
      </c>
      <c r="V893" s="15">
        <v>0.56000000000000005</v>
      </c>
      <c r="W893" s="15" t="s">
        <v>718</v>
      </c>
      <c r="X893" s="15" t="s">
        <v>1133</v>
      </c>
      <c r="Y893" s="15" t="s">
        <v>1330</v>
      </c>
      <c r="Z893" s="15">
        <v>68601</v>
      </c>
    </row>
    <row r="894" spans="1:26" ht="13.2" x14ac:dyDescent="0.25">
      <c r="A894" s="15">
        <v>24559</v>
      </c>
      <c r="B894" s="15">
        <v>89729</v>
      </c>
      <c r="C894" s="16">
        <v>43993</v>
      </c>
      <c r="D894" s="16">
        <v>43994</v>
      </c>
      <c r="E894" s="15" t="s">
        <v>985</v>
      </c>
      <c r="F894" s="15">
        <v>0.05</v>
      </c>
      <c r="G894" s="15">
        <v>6.26</v>
      </c>
      <c r="H894" s="15">
        <v>-11.376000000000001</v>
      </c>
      <c r="I894" s="15" t="s">
        <v>4646</v>
      </c>
      <c r="J894" s="15">
        <v>-48.341999999999999</v>
      </c>
      <c r="K894" s="15">
        <v>5.28</v>
      </c>
      <c r="L894" s="15">
        <v>1</v>
      </c>
      <c r="M894" s="15">
        <v>7.15</v>
      </c>
      <c r="N894" s="15">
        <v>1265</v>
      </c>
      <c r="O894" s="15" t="s">
        <v>4432</v>
      </c>
      <c r="P894" s="15" t="s">
        <v>714</v>
      </c>
      <c r="Q894" s="15" t="s">
        <v>721</v>
      </c>
      <c r="R894" s="15" t="s">
        <v>725</v>
      </c>
      <c r="S894" s="15" t="s">
        <v>730</v>
      </c>
      <c r="T894" s="15" t="s">
        <v>743</v>
      </c>
      <c r="U894" s="15" t="s">
        <v>764</v>
      </c>
      <c r="V894" s="15">
        <v>0.4</v>
      </c>
      <c r="W894" s="15" t="s">
        <v>718</v>
      </c>
      <c r="X894" s="15" t="s">
        <v>1028</v>
      </c>
      <c r="Y894" s="15" t="s">
        <v>1885</v>
      </c>
      <c r="Z894" s="15">
        <v>73521</v>
      </c>
    </row>
    <row r="895" spans="1:26" ht="13.2" x14ac:dyDescent="0.25">
      <c r="A895" s="15">
        <v>25489</v>
      </c>
      <c r="B895" s="15">
        <v>88240</v>
      </c>
      <c r="C895" s="16">
        <v>43993</v>
      </c>
      <c r="D895" s="16">
        <v>43993</v>
      </c>
      <c r="E895" s="15" t="s">
        <v>983</v>
      </c>
      <c r="F895" s="15">
        <v>0.04</v>
      </c>
      <c r="G895" s="15">
        <v>5.09</v>
      </c>
      <c r="H895" s="15">
        <v>118.6317</v>
      </c>
      <c r="I895" s="15">
        <v>118.6317</v>
      </c>
      <c r="J895" s="15" t="s">
        <v>4646</v>
      </c>
      <c r="K895" s="15">
        <v>35.44</v>
      </c>
      <c r="L895" s="15">
        <v>5</v>
      </c>
      <c r="M895" s="15">
        <v>171.93</v>
      </c>
      <c r="N895" s="15">
        <v>3078</v>
      </c>
      <c r="O895" s="15" t="s">
        <v>4414</v>
      </c>
      <c r="P895" s="15" t="s">
        <v>714</v>
      </c>
      <c r="Q895" s="15" t="s">
        <v>722</v>
      </c>
      <c r="R895" s="15" t="s">
        <v>725</v>
      </c>
      <c r="S895" s="15" t="s">
        <v>730</v>
      </c>
      <c r="T895" s="15" t="s">
        <v>743</v>
      </c>
      <c r="U895" s="15" t="s">
        <v>433</v>
      </c>
      <c r="V895" s="15">
        <v>0.38</v>
      </c>
      <c r="W895" s="15" t="s">
        <v>720</v>
      </c>
      <c r="X895" s="15" t="s">
        <v>1068</v>
      </c>
      <c r="Y895" s="15" t="s">
        <v>1895</v>
      </c>
      <c r="Z895" s="15">
        <v>43615</v>
      </c>
    </row>
    <row r="896" spans="1:26" ht="13.2" x14ac:dyDescent="0.25">
      <c r="A896" s="15">
        <v>25490</v>
      </c>
      <c r="B896" s="15">
        <v>88240</v>
      </c>
      <c r="C896" s="16">
        <v>43993</v>
      </c>
      <c r="D896" s="16">
        <v>43996</v>
      </c>
      <c r="E896" s="15" t="s">
        <v>983</v>
      </c>
      <c r="F896" s="15">
        <v>0.08</v>
      </c>
      <c r="G896" s="15">
        <v>0.7</v>
      </c>
      <c r="H896" s="15">
        <v>23.304000000000002</v>
      </c>
      <c r="I896" s="15">
        <v>23.304000000000002</v>
      </c>
      <c r="J896" s="15">
        <v>-2692.0250699999997</v>
      </c>
      <c r="K896" s="15">
        <v>3.98</v>
      </c>
      <c r="L896" s="15">
        <v>9</v>
      </c>
      <c r="M896" s="15">
        <v>35.19</v>
      </c>
      <c r="N896" s="15">
        <v>3078</v>
      </c>
      <c r="O896" s="15" t="s">
        <v>2960</v>
      </c>
      <c r="P896" s="15" t="s">
        <v>714</v>
      </c>
      <c r="Q896" s="15" t="s">
        <v>722</v>
      </c>
      <c r="R896" s="15" t="s">
        <v>725</v>
      </c>
      <c r="S896" s="15" t="s">
        <v>728</v>
      </c>
      <c r="T896" s="15" t="s">
        <v>742</v>
      </c>
      <c r="U896" s="15" t="s">
        <v>431</v>
      </c>
      <c r="V896" s="15">
        <v>0.52</v>
      </c>
      <c r="W896" s="15" t="s">
        <v>720</v>
      </c>
      <c r="X896" s="15" t="s">
        <v>1068</v>
      </c>
      <c r="Y896" s="15" t="s">
        <v>1895</v>
      </c>
      <c r="Z896" s="15">
        <v>43615</v>
      </c>
    </row>
    <row r="897" spans="1:26" ht="13.2" x14ac:dyDescent="0.25">
      <c r="A897" s="15">
        <v>19237</v>
      </c>
      <c r="B897" s="15">
        <v>89857</v>
      </c>
      <c r="C897" s="16">
        <v>43994</v>
      </c>
      <c r="D897" s="16">
        <v>43996</v>
      </c>
      <c r="E897" s="15" t="s">
        <v>981</v>
      </c>
      <c r="F897" s="15">
        <v>0</v>
      </c>
      <c r="G897" s="15">
        <v>14.3</v>
      </c>
      <c r="H897" s="15">
        <v>454.44779999999997</v>
      </c>
      <c r="I897" s="15">
        <v>454.44779999999997</v>
      </c>
      <c r="J897" s="15" t="s">
        <v>4646</v>
      </c>
      <c r="K897" s="15">
        <v>55.48</v>
      </c>
      <c r="L897" s="15">
        <v>11</v>
      </c>
      <c r="M897" s="15">
        <v>658.62</v>
      </c>
      <c r="N897" s="15">
        <v>1781</v>
      </c>
      <c r="O897" s="15" t="s">
        <v>2324</v>
      </c>
      <c r="P897" s="15" t="s">
        <v>714</v>
      </c>
      <c r="Q897" s="15" t="s">
        <v>724</v>
      </c>
      <c r="R897" s="15" t="s">
        <v>725</v>
      </c>
      <c r="S897" s="15" t="s">
        <v>730</v>
      </c>
      <c r="T897" s="15" t="s">
        <v>743</v>
      </c>
      <c r="U897" s="15" t="s">
        <v>866</v>
      </c>
      <c r="V897" s="15">
        <v>0.37</v>
      </c>
      <c r="W897" s="15" t="s">
        <v>719</v>
      </c>
      <c r="X897" s="15" t="s">
        <v>1040</v>
      </c>
      <c r="Y897" s="15" t="s">
        <v>1445</v>
      </c>
      <c r="Z897" s="15">
        <v>94070</v>
      </c>
    </row>
    <row r="898" spans="1:26" ht="13.2" x14ac:dyDescent="0.25">
      <c r="A898" s="15">
        <v>21554</v>
      </c>
      <c r="B898" s="15">
        <v>86989</v>
      </c>
      <c r="C898" s="16">
        <v>43994</v>
      </c>
      <c r="D898" s="16">
        <v>44001</v>
      </c>
      <c r="E898" s="15" t="s">
        <v>984</v>
      </c>
      <c r="F898" s="15">
        <v>7.0000000000000007E-2</v>
      </c>
      <c r="G898" s="15">
        <v>7.5</v>
      </c>
      <c r="H898" s="15">
        <v>262.2</v>
      </c>
      <c r="I898" s="15">
        <v>262.2</v>
      </c>
      <c r="J898" s="15" t="s">
        <v>4646</v>
      </c>
      <c r="K898" s="15">
        <v>35.44</v>
      </c>
      <c r="L898" s="15">
        <v>11</v>
      </c>
      <c r="M898" s="15">
        <v>380</v>
      </c>
      <c r="N898" s="15">
        <v>3179</v>
      </c>
      <c r="O898" s="15" t="s">
        <v>2721</v>
      </c>
      <c r="P898" s="15" t="s">
        <v>714</v>
      </c>
      <c r="Q898" s="15" t="s">
        <v>724</v>
      </c>
      <c r="R898" s="15" t="s">
        <v>725</v>
      </c>
      <c r="S898" s="15" t="s">
        <v>730</v>
      </c>
      <c r="T898" s="15" t="s">
        <v>743</v>
      </c>
      <c r="U898" s="15" t="s">
        <v>109</v>
      </c>
      <c r="V898" s="15">
        <v>0.38</v>
      </c>
      <c r="W898" s="15" t="s">
        <v>718</v>
      </c>
      <c r="X898" s="15" t="s">
        <v>1042</v>
      </c>
      <c r="Y898" s="15" t="s">
        <v>1141</v>
      </c>
      <c r="Z898" s="15">
        <v>55060</v>
      </c>
    </row>
    <row r="899" spans="1:26" ht="13.2" x14ac:dyDescent="0.25">
      <c r="A899" s="15">
        <v>24752</v>
      </c>
      <c r="B899" s="15">
        <v>88389</v>
      </c>
      <c r="C899" s="16">
        <v>43994</v>
      </c>
      <c r="D899" s="16">
        <v>43995</v>
      </c>
      <c r="E899" s="15" t="s">
        <v>981</v>
      </c>
      <c r="F899" s="15">
        <v>0.02</v>
      </c>
      <c r="G899" s="15">
        <v>7.86</v>
      </c>
      <c r="H899" s="15">
        <v>111.22199999999999</v>
      </c>
      <c r="I899" s="15">
        <v>111.22199999999999</v>
      </c>
      <c r="J899" s="15">
        <v>-281.76</v>
      </c>
      <c r="K899" s="15">
        <v>6.48</v>
      </c>
      <c r="L899" s="15">
        <v>1</v>
      </c>
      <c r="M899" s="15">
        <v>11.41</v>
      </c>
      <c r="N899" s="15">
        <v>1016</v>
      </c>
      <c r="O899" s="15" t="s">
        <v>2801</v>
      </c>
      <c r="P899" s="15" t="s">
        <v>715</v>
      </c>
      <c r="Q899" s="15" t="s">
        <v>721</v>
      </c>
      <c r="R899" s="15" t="s">
        <v>725</v>
      </c>
      <c r="S899" s="15" t="s">
        <v>730</v>
      </c>
      <c r="T899" s="15" t="s">
        <v>743</v>
      </c>
      <c r="U899" s="15" t="s">
        <v>897</v>
      </c>
      <c r="V899" s="15">
        <v>0.37</v>
      </c>
      <c r="W899" s="15" t="s">
        <v>717</v>
      </c>
      <c r="X899" s="15" t="s">
        <v>1014</v>
      </c>
      <c r="Y899" s="15" t="s">
        <v>1889</v>
      </c>
      <c r="Z899" s="15">
        <v>28806</v>
      </c>
    </row>
    <row r="900" spans="1:26" ht="13.2" x14ac:dyDescent="0.25">
      <c r="A900" s="15">
        <v>25915</v>
      </c>
      <c r="B900" s="15">
        <v>91116</v>
      </c>
      <c r="C900" s="16">
        <v>43994</v>
      </c>
      <c r="D900" s="16">
        <v>43998</v>
      </c>
      <c r="E900" s="15" t="s">
        <v>984</v>
      </c>
      <c r="F900" s="15">
        <v>0.04</v>
      </c>
      <c r="G900" s="15">
        <v>10.119999999999999</v>
      </c>
      <c r="H900" s="15">
        <v>589.18799999999999</v>
      </c>
      <c r="I900" s="15">
        <v>589.18799999999999</v>
      </c>
      <c r="J900" s="15">
        <v>-42.457999999999998</v>
      </c>
      <c r="K900" s="15">
        <v>105.29</v>
      </c>
      <c r="L900" s="15">
        <v>9</v>
      </c>
      <c r="M900" s="15">
        <v>940.64</v>
      </c>
      <c r="N900" s="15">
        <v>1469</v>
      </c>
      <c r="O900" s="15" t="s">
        <v>4301</v>
      </c>
      <c r="P900" s="15" t="s">
        <v>714</v>
      </c>
      <c r="Q900" s="15" t="s">
        <v>722</v>
      </c>
      <c r="R900" s="15" t="s">
        <v>727</v>
      </c>
      <c r="S900" s="15" t="s">
        <v>736</v>
      </c>
      <c r="T900" s="15" t="s">
        <v>748</v>
      </c>
      <c r="U900" s="15" t="s">
        <v>234</v>
      </c>
      <c r="V900" s="15">
        <v>0.79</v>
      </c>
      <c r="W900" s="15" t="s">
        <v>719</v>
      </c>
      <c r="X900" s="15" t="s">
        <v>1066</v>
      </c>
      <c r="Y900" s="15" t="s">
        <v>1327</v>
      </c>
      <c r="Z900" s="15">
        <v>84015</v>
      </c>
    </row>
    <row r="901" spans="1:26" ht="13.2" x14ac:dyDescent="0.25">
      <c r="A901" s="15">
        <v>25916</v>
      </c>
      <c r="B901" s="15">
        <v>91116</v>
      </c>
      <c r="C901" s="16">
        <v>43994</v>
      </c>
      <c r="D901" s="16">
        <v>43996</v>
      </c>
      <c r="E901" s="15" t="s">
        <v>984</v>
      </c>
      <c r="F901" s="15">
        <v>7.0000000000000007E-2</v>
      </c>
      <c r="G901" s="15">
        <v>45.51</v>
      </c>
      <c r="H901" s="15">
        <v>-1314.992</v>
      </c>
      <c r="I901" s="15" t="s">
        <v>4646</v>
      </c>
      <c r="J901" s="15">
        <v>-13.01</v>
      </c>
      <c r="K901" s="15">
        <v>31.76</v>
      </c>
      <c r="L901" s="15">
        <v>18</v>
      </c>
      <c r="M901" s="15">
        <v>439.27</v>
      </c>
      <c r="N901" s="15">
        <v>1469</v>
      </c>
      <c r="O901" s="15" t="s">
        <v>3041</v>
      </c>
      <c r="P901" s="15" t="s">
        <v>716</v>
      </c>
      <c r="Q901" s="15" t="s">
        <v>722</v>
      </c>
      <c r="R901" s="15" t="s">
        <v>727</v>
      </c>
      <c r="S901" s="15" t="s">
        <v>735</v>
      </c>
      <c r="T901" s="15" t="s">
        <v>746</v>
      </c>
      <c r="U901" s="15" t="s">
        <v>233</v>
      </c>
      <c r="V901" s="15">
        <v>0.65</v>
      </c>
      <c r="W901" s="15" t="s">
        <v>719</v>
      </c>
      <c r="X901" s="15" t="s">
        <v>1066</v>
      </c>
      <c r="Y901" s="15" t="s">
        <v>1327</v>
      </c>
      <c r="Z901" s="15">
        <v>84015</v>
      </c>
    </row>
    <row r="902" spans="1:26" ht="13.2" x14ac:dyDescent="0.25">
      <c r="A902" s="15">
        <v>25917</v>
      </c>
      <c r="B902" s="15">
        <v>91116</v>
      </c>
      <c r="C902" s="16">
        <v>43994</v>
      </c>
      <c r="D902" s="16">
        <v>43994</v>
      </c>
      <c r="E902" s="15" t="s">
        <v>984</v>
      </c>
      <c r="F902" s="15">
        <v>0.04</v>
      </c>
      <c r="G902" s="15">
        <v>54.74</v>
      </c>
      <c r="H902" s="15">
        <v>-723.78399999999999</v>
      </c>
      <c r="I902" s="15" t="s">
        <v>4646</v>
      </c>
      <c r="J902" s="15">
        <v>-17.68</v>
      </c>
      <c r="K902" s="15">
        <v>130.97999999999999</v>
      </c>
      <c r="L902" s="15">
        <v>14</v>
      </c>
      <c r="M902" s="15">
        <v>1781.66</v>
      </c>
      <c r="N902" s="15">
        <v>1466</v>
      </c>
      <c r="O902" s="15" t="s">
        <v>1951</v>
      </c>
      <c r="P902" s="15" t="s">
        <v>716</v>
      </c>
      <c r="Q902" s="15" t="s">
        <v>722</v>
      </c>
      <c r="R902" s="15" t="s">
        <v>727</v>
      </c>
      <c r="S902" s="15" t="s">
        <v>738</v>
      </c>
      <c r="T902" s="15" t="s">
        <v>746</v>
      </c>
      <c r="U902" s="15" t="s">
        <v>702</v>
      </c>
      <c r="V902" s="15">
        <v>0.69</v>
      </c>
      <c r="W902" s="15" t="s">
        <v>718</v>
      </c>
      <c r="X902" s="15" t="s">
        <v>1133</v>
      </c>
      <c r="Y902" s="15" t="s">
        <v>1330</v>
      </c>
      <c r="Z902" s="15">
        <v>68601</v>
      </c>
    </row>
    <row r="903" spans="1:26" ht="13.2" x14ac:dyDescent="0.25">
      <c r="A903" s="15">
        <v>5568</v>
      </c>
      <c r="B903" s="15">
        <v>39430</v>
      </c>
      <c r="C903" s="16">
        <v>43995</v>
      </c>
      <c r="D903" s="16">
        <v>43999</v>
      </c>
      <c r="E903" s="15" t="s">
        <v>984</v>
      </c>
      <c r="F903" s="15">
        <v>0.03</v>
      </c>
      <c r="G903" s="15">
        <v>6.5</v>
      </c>
      <c r="H903" s="15">
        <v>-144.19999999999999</v>
      </c>
      <c r="I903" s="15" t="s">
        <v>4646</v>
      </c>
      <c r="J903" s="15">
        <v>-160.38470000000001</v>
      </c>
      <c r="K903" s="15">
        <v>30.98</v>
      </c>
      <c r="L903" s="15">
        <v>44</v>
      </c>
      <c r="M903" s="15">
        <v>1332.09</v>
      </c>
      <c r="N903" s="15">
        <v>1129</v>
      </c>
      <c r="O903" s="15" t="s">
        <v>4213</v>
      </c>
      <c r="P903" s="15" t="s">
        <v>714</v>
      </c>
      <c r="Q903" s="15" t="s">
        <v>724</v>
      </c>
      <c r="R903" s="15" t="s">
        <v>726</v>
      </c>
      <c r="S903" s="15" t="s">
        <v>729</v>
      </c>
      <c r="T903" s="15" t="s">
        <v>743</v>
      </c>
      <c r="U903" s="15" t="s">
        <v>303</v>
      </c>
      <c r="V903" s="15">
        <v>0.79</v>
      </c>
      <c r="W903" s="15" t="s">
        <v>720</v>
      </c>
      <c r="X903" s="15" t="s">
        <v>1910</v>
      </c>
      <c r="Y903" s="15" t="s">
        <v>1004</v>
      </c>
      <c r="Z903" s="15">
        <v>2118</v>
      </c>
    </row>
    <row r="904" spans="1:26" ht="13.2" x14ac:dyDescent="0.25">
      <c r="A904" s="15">
        <v>18061</v>
      </c>
      <c r="B904" s="15">
        <v>86181</v>
      </c>
      <c r="C904" s="16">
        <v>43995</v>
      </c>
      <c r="D904" s="16">
        <v>44000</v>
      </c>
      <c r="E904" s="15" t="s">
        <v>984</v>
      </c>
      <c r="F904" s="15">
        <v>0</v>
      </c>
      <c r="G904" s="15">
        <v>0.99</v>
      </c>
      <c r="H904" s="15">
        <v>-138.03680000000003</v>
      </c>
      <c r="I904" s="15" t="s">
        <v>4646</v>
      </c>
      <c r="J904" s="15" t="s">
        <v>4646</v>
      </c>
      <c r="K904" s="15">
        <v>85.99</v>
      </c>
      <c r="L904" s="15">
        <v>6</v>
      </c>
      <c r="M904" s="15">
        <v>464.86</v>
      </c>
      <c r="N904" s="15">
        <v>1505</v>
      </c>
      <c r="O904" s="15" t="s">
        <v>3605</v>
      </c>
      <c r="P904" s="15" t="s">
        <v>714</v>
      </c>
      <c r="Q904" s="15" t="s">
        <v>722</v>
      </c>
      <c r="R904" s="15" t="s">
        <v>726</v>
      </c>
      <c r="S904" s="15" t="s">
        <v>103</v>
      </c>
      <c r="T904" s="15" t="s">
        <v>742</v>
      </c>
      <c r="U904" s="15" t="s">
        <v>563</v>
      </c>
      <c r="V904" s="15">
        <v>0.85</v>
      </c>
      <c r="W904" s="15" t="s">
        <v>718</v>
      </c>
      <c r="X904" s="15" t="s">
        <v>1018</v>
      </c>
      <c r="Y904" s="15" t="s">
        <v>1063</v>
      </c>
      <c r="Z904" s="15">
        <v>77840</v>
      </c>
    </row>
    <row r="905" spans="1:26" ht="13.2" x14ac:dyDescent="0.25">
      <c r="A905" s="15">
        <v>23249</v>
      </c>
      <c r="B905" s="15">
        <v>87569</v>
      </c>
      <c r="C905" s="16">
        <v>43995</v>
      </c>
      <c r="D905" s="16">
        <v>43998</v>
      </c>
      <c r="E905" s="15" t="s">
        <v>981</v>
      </c>
      <c r="F905" s="15">
        <v>0.08</v>
      </c>
      <c r="G905" s="15">
        <v>4.96</v>
      </c>
      <c r="H905" s="15">
        <v>33.659999999999997</v>
      </c>
      <c r="I905" s="15">
        <v>33.659999999999997</v>
      </c>
      <c r="J905" s="15">
        <v>-636.01199999999994</v>
      </c>
      <c r="K905" s="15">
        <v>17.149999999999999</v>
      </c>
      <c r="L905" s="15">
        <v>12</v>
      </c>
      <c r="M905" s="15">
        <v>200.61</v>
      </c>
      <c r="N905" s="15">
        <v>2143</v>
      </c>
      <c r="O905" s="15" t="s">
        <v>3055</v>
      </c>
      <c r="P905" s="15" t="s">
        <v>714</v>
      </c>
      <c r="Q905" s="15" t="s">
        <v>721</v>
      </c>
      <c r="R905" s="15" t="s">
        <v>725</v>
      </c>
      <c r="S905" s="15" t="s">
        <v>734</v>
      </c>
      <c r="T905" s="15" t="s">
        <v>743</v>
      </c>
      <c r="U905" s="15" t="s">
        <v>779</v>
      </c>
      <c r="V905" s="15">
        <v>0.57999999999999996</v>
      </c>
      <c r="W905" s="15" t="s">
        <v>717</v>
      </c>
      <c r="X905" s="15" t="s">
        <v>1114</v>
      </c>
      <c r="Y905" s="15" t="s">
        <v>1152</v>
      </c>
      <c r="Z905" s="15">
        <v>20151</v>
      </c>
    </row>
    <row r="906" spans="1:26" ht="13.2" x14ac:dyDescent="0.25">
      <c r="A906" s="15">
        <v>23568</v>
      </c>
      <c r="B906" s="15">
        <v>88104</v>
      </c>
      <c r="C906" s="16">
        <v>43995</v>
      </c>
      <c r="D906" s="16">
        <v>43999</v>
      </c>
      <c r="E906" s="15" t="s">
        <v>984</v>
      </c>
      <c r="F906" s="15">
        <v>0.03</v>
      </c>
      <c r="G906" s="15">
        <v>6.5</v>
      </c>
      <c r="H906" s="15">
        <v>-115.35999999999999</v>
      </c>
      <c r="I906" s="15" t="s">
        <v>4646</v>
      </c>
      <c r="J906" s="15" t="s">
        <v>4646</v>
      </c>
      <c r="K906" s="15">
        <v>30.98</v>
      </c>
      <c r="L906" s="15">
        <v>11</v>
      </c>
      <c r="M906" s="15">
        <v>333.02</v>
      </c>
      <c r="N906" s="15">
        <v>1132</v>
      </c>
      <c r="O906" s="15" t="s">
        <v>3297</v>
      </c>
      <c r="P906" s="15" t="s">
        <v>714</v>
      </c>
      <c r="Q906" s="15" t="s">
        <v>724</v>
      </c>
      <c r="R906" s="15" t="s">
        <v>726</v>
      </c>
      <c r="S906" s="15" t="s">
        <v>729</v>
      </c>
      <c r="T906" s="15" t="s">
        <v>743</v>
      </c>
      <c r="U906" s="15" t="s">
        <v>303</v>
      </c>
      <c r="V906" s="15">
        <v>0.79</v>
      </c>
      <c r="W906" s="15" t="s">
        <v>718</v>
      </c>
      <c r="X906" s="15" t="s">
        <v>1018</v>
      </c>
      <c r="Y906" s="15" t="s">
        <v>1804</v>
      </c>
      <c r="Z906" s="15">
        <v>76039</v>
      </c>
    </row>
    <row r="907" spans="1:26" ht="13.2" x14ac:dyDescent="0.25">
      <c r="A907" s="15">
        <v>26157</v>
      </c>
      <c r="B907" s="15">
        <v>88974</v>
      </c>
      <c r="C907" s="16">
        <v>43995</v>
      </c>
      <c r="D907" s="16">
        <v>43995</v>
      </c>
      <c r="E907" s="15" t="s">
        <v>981</v>
      </c>
      <c r="F907" s="15">
        <v>7.0000000000000007E-2</v>
      </c>
      <c r="G907" s="15">
        <v>0.99</v>
      </c>
      <c r="H907" s="15">
        <v>-191.548</v>
      </c>
      <c r="I907" s="15" t="s">
        <v>4646</v>
      </c>
      <c r="J907" s="15" t="s">
        <v>4646</v>
      </c>
      <c r="K907" s="15">
        <v>177.98</v>
      </c>
      <c r="L907" s="15">
        <v>3</v>
      </c>
      <c r="M907" s="15">
        <v>536.29</v>
      </c>
      <c r="N907" s="15">
        <v>2771</v>
      </c>
      <c r="O907" s="15" t="s">
        <v>3609</v>
      </c>
      <c r="P907" s="15" t="s">
        <v>714</v>
      </c>
      <c r="Q907" s="15" t="s">
        <v>724</v>
      </c>
      <c r="R907" s="15" t="s">
        <v>725</v>
      </c>
      <c r="S907" s="15" t="s">
        <v>733</v>
      </c>
      <c r="T907" s="15" t="s">
        <v>743</v>
      </c>
      <c r="U907" s="15" t="s">
        <v>238</v>
      </c>
      <c r="V907" s="15">
        <v>0.56000000000000005</v>
      </c>
      <c r="W907" s="15" t="s">
        <v>717</v>
      </c>
      <c r="X907" s="15" t="s">
        <v>1043</v>
      </c>
      <c r="Y907" s="15" t="s">
        <v>1079</v>
      </c>
      <c r="Z907" s="15">
        <v>30344</v>
      </c>
    </row>
    <row r="908" spans="1:26" ht="13.2" x14ac:dyDescent="0.25">
      <c r="A908" s="15">
        <v>3926</v>
      </c>
      <c r="B908" s="15">
        <v>28001</v>
      </c>
      <c r="C908" s="16">
        <v>43996</v>
      </c>
      <c r="D908" s="16">
        <v>43996</v>
      </c>
      <c r="E908" s="15" t="s">
        <v>985</v>
      </c>
      <c r="F908" s="15">
        <v>0.02</v>
      </c>
      <c r="G908" s="15">
        <v>21.21</v>
      </c>
      <c r="H908" s="15">
        <v>2593.14</v>
      </c>
      <c r="I908" s="15">
        <v>2593.14</v>
      </c>
      <c r="J908" s="15" t="s">
        <v>4646</v>
      </c>
      <c r="K908" s="15">
        <v>209.84</v>
      </c>
      <c r="L908" s="15">
        <v>62</v>
      </c>
      <c r="M908" s="15">
        <v>13546.94</v>
      </c>
      <c r="N908" s="15">
        <v>1044</v>
      </c>
      <c r="O908" s="15" t="s">
        <v>3116</v>
      </c>
      <c r="P908" s="15" t="s">
        <v>714</v>
      </c>
      <c r="Q908" s="15" t="s">
        <v>721</v>
      </c>
      <c r="R908" s="15" t="s">
        <v>727</v>
      </c>
      <c r="S908" s="15" t="s">
        <v>736</v>
      </c>
      <c r="T908" s="15" t="s">
        <v>748</v>
      </c>
      <c r="U908" s="15" t="s">
        <v>896</v>
      </c>
      <c r="V908" s="15">
        <v>0.59</v>
      </c>
      <c r="W908" s="15" t="s">
        <v>719</v>
      </c>
      <c r="X908" s="15" t="s">
        <v>1040</v>
      </c>
      <c r="Y908" s="15" t="s">
        <v>1007</v>
      </c>
      <c r="Z908" s="15">
        <v>90004</v>
      </c>
    </row>
    <row r="909" spans="1:26" ht="13.2" x14ac:dyDescent="0.25">
      <c r="A909" s="15">
        <v>3927</v>
      </c>
      <c r="B909" s="15">
        <v>28001</v>
      </c>
      <c r="C909" s="16">
        <v>43996</v>
      </c>
      <c r="D909" s="16">
        <v>43998</v>
      </c>
      <c r="E909" s="15" t="s">
        <v>985</v>
      </c>
      <c r="F909" s="15">
        <v>0.01</v>
      </c>
      <c r="G909" s="15">
        <v>11.54</v>
      </c>
      <c r="H909" s="15">
        <v>1162.76</v>
      </c>
      <c r="I909" s="15">
        <v>1162.76</v>
      </c>
      <c r="J909" s="15">
        <v>-12.46</v>
      </c>
      <c r="K909" s="15">
        <v>194.3</v>
      </c>
      <c r="L909" s="15">
        <v>32</v>
      </c>
      <c r="M909" s="15">
        <v>6401.65</v>
      </c>
      <c r="N909" s="15">
        <v>1044</v>
      </c>
      <c r="O909" s="15" t="s">
        <v>2100</v>
      </c>
      <c r="P909" s="15" t="s">
        <v>714</v>
      </c>
      <c r="Q909" s="15" t="s">
        <v>721</v>
      </c>
      <c r="R909" s="15" t="s">
        <v>727</v>
      </c>
      <c r="S909" s="15" t="s">
        <v>736</v>
      </c>
      <c r="T909" s="15" t="s">
        <v>748</v>
      </c>
      <c r="U909" s="15" t="s">
        <v>935</v>
      </c>
      <c r="V909" s="15">
        <v>0.59</v>
      </c>
      <c r="W909" s="15" t="s">
        <v>719</v>
      </c>
      <c r="X909" s="15" t="s">
        <v>1040</v>
      </c>
      <c r="Y909" s="15" t="s">
        <v>1007</v>
      </c>
      <c r="Z909" s="15">
        <v>90004</v>
      </c>
    </row>
    <row r="910" spans="1:26" ht="13.2" x14ac:dyDescent="0.25">
      <c r="A910" s="15">
        <v>18133</v>
      </c>
      <c r="B910" s="15">
        <v>86546</v>
      </c>
      <c r="C910" s="16">
        <v>43996</v>
      </c>
      <c r="D910" s="16">
        <v>43998</v>
      </c>
      <c r="E910" s="15" t="s">
        <v>983</v>
      </c>
      <c r="F910" s="15">
        <v>0.01</v>
      </c>
      <c r="G910" s="15">
        <v>0.83</v>
      </c>
      <c r="H910" s="15">
        <v>16.091999999999999</v>
      </c>
      <c r="I910" s="15">
        <v>16.091999999999999</v>
      </c>
      <c r="J910" s="15">
        <v>-242.41000000000003</v>
      </c>
      <c r="K910" s="15">
        <v>5.84</v>
      </c>
      <c r="L910" s="15">
        <v>4</v>
      </c>
      <c r="M910" s="15">
        <v>23.89</v>
      </c>
      <c r="N910" s="15">
        <v>2979</v>
      </c>
      <c r="O910" s="15" t="s">
        <v>2744</v>
      </c>
      <c r="P910" s="15" t="s">
        <v>714</v>
      </c>
      <c r="Q910" s="15" t="s">
        <v>724</v>
      </c>
      <c r="R910" s="15" t="s">
        <v>725</v>
      </c>
      <c r="S910" s="15" t="s">
        <v>728</v>
      </c>
      <c r="T910" s="15" t="s">
        <v>742</v>
      </c>
      <c r="U910" s="15" t="s">
        <v>680</v>
      </c>
      <c r="V910" s="15">
        <v>0.49</v>
      </c>
      <c r="W910" s="15" t="s">
        <v>718</v>
      </c>
      <c r="X910" s="15" t="s">
        <v>1105</v>
      </c>
      <c r="Y910" s="15" t="s">
        <v>1104</v>
      </c>
      <c r="Z910" s="15">
        <v>58601</v>
      </c>
    </row>
    <row r="911" spans="1:26" ht="13.2" x14ac:dyDescent="0.25">
      <c r="A911" s="15">
        <v>25473</v>
      </c>
      <c r="B911" s="15">
        <v>90160</v>
      </c>
      <c r="C911" s="16">
        <v>43996</v>
      </c>
      <c r="D911" s="16">
        <v>43996</v>
      </c>
      <c r="E911" s="15" t="s">
        <v>983</v>
      </c>
      <c r="F911" s="15">
        <v>0.08</v>
      </c>
      <c r="G911" s="15">
        <v>19.989999999999998</v>
      </c>
      <c r="H911" s="15">
        <v>44.519999999999996</v>
      </c>
      <c r="I911" s="15">
        <v>44.519999999999996</v>
      </c>
      <c r="J911" s="15" t="s">
        <v>4646</v>
      </c>
      <c r="K911" s="15">
        <v>315.98</v>
      </c>
      <c r="L911" s="15">
        <v>9</v>
      </c>
      <c r="M911" s="15">
        <v>2642.48</v>
      </c>
      <c r="N911" s="15">
        <v>3120</v>
      </c>
      <c r="O911" s="15" t="s">
        <v>2468</v>
      </c>
      <c r="P911" s="15" t="s">
        <v>714</v>
      </c>
      <c r="Q911" s="15" t="s">
        <v>721</v>
      </c>
      <c r="R911" s="15" t="s">
        <v>725</v>
      </c>
      <c r="S911" s="15" t="s">
        <v>104</v>
      </c>
      <c r="T911" s="15" t="s">
        <v>743</v>
      </c>
      <c r="U911" s="15" t="s">
        <v>890</v>
      </c>
      <c r="V911" s="15">
        <v>0.38</v>
      </c>
      <c r="W911" s="15" t="s">
        <v>717</v>
      </c>
      <c r="X911" s="15" t="s">
        <v>1131</v>
      </c>
      <c r="Y911" s="15" t="s">
        <v>1492</v>
      </c>
      <c r="Z911" s="15">
        <v>70117</v>
      </c>
    </row>
    <row r="912" spans="1:26" ht="13.2" x14ac:dyDescent="0.25">
      <c r="A912" s="15">
        <v>20036</v>
      </c>
      <c r="B912" s="15">
        <v>86846</v>
      </c>
      <c r="C912" s="16">
        <v>43997</v>
      </c>
      <c r="D912" s="16">
        <v>43999</v>
      </c>
      <c r="E912" s="15" t="s">
        <v>985</v>
      </c>
      <c r="F912" s="15">
        <v>0.09</v>
      </c>
      <c r="G912" s="15">
        <v>1.49</v>
      </c>
      <c r="H912" s="15">
        <v>13.2294</v>
      </c>
      <c r="I912" s="15">
        <v>13.2294</v>
      </c>
      <c r="J912" s="15">
        <v>-223.62900000000002</v>
      </c>
      <c r="K912" s="15">
        <v>5.98</v>
      </c>
      <c r="L912" s="15">
        <v>5</v>
      </c>
      <c r="M912" s="15">
        <v>28.01</v>
      </c>
      <c r="N912" s="15">
        <v>1860</v>
      </c>
      <c r="O912" s="15" t="s">
        <v>3244</v>
      </c>
      <c r="P912" s="15" t="s">
        <v>714</v>
      </c>
      <c r="Q912" s="15" t="s">
        <v>721</v>
      </c>
      <c r="R912" s="15" t="s">
        <v>725</v>
      </c>
      <c r="S912" s="15" t="s">
        <v>104</v>
      </c>
      <c r="T912" s="15" t="s">
        <v>743</v>
      </c>
      <c r="U912" s="15" t="s">
        <v>565</v>
      </c>
      <c r="V912" s="15">
        <v>0.39</v>
      </c>
      <c r="W912" s="15" t="s">
        <v>720</v>
      </c>
      <c r="X912" s="15" t="s">
        <v>1910</v>
      </c>
      <c r="Y912" s="15" t="s">
        <v>1579</v>
      </c>
      <c r="Z912" s="15">
        <v>1570</v>
      </c>
    </row>
    <row r="913" spans="1:26" ht="13.2" x14ac:dyDescent="0.25">
      <c r="A913" s="15">
        <v>21102</v>
      </c>
      <c r="B913" s="15">
        <v>87030</v>
      </c>
      <c r="C913" s="16">
        <v>43997</v>
      </c>
      <c r="D913" s="16">
        <v>43999</v>
      </c>
      <c r="E913" s="15" t="s">
        <v>983</v>
      </c>
      <c r="F913" s="15">
        <v>0.04</v>
      </c>
      <c r="G913" s="15">
        <v>9.5399999999999991</v>
      </c>
      <c r="H913" s="15">
        <v>-223.94400000000002</v>
      </c>
      <c r="I913" s="15" t="s">
        <v>4646</v>
      </c>
      <c r="J913" s="15">
        <v>-113.01600000000001</v>
      </c>
      <c r="K913" s="15">
        <v>6.48</v>
      </c>
      <c r="L913" s="15">
        <v>19</v>
      </c>
      <c r="M913" s="15">
        <v>125.37</v>
      </c>
      <c r="N913" s="15">
        <v>2512</v>
      </c>
      <c r="O913" s="15" t="s">
        <v>2043</v>
      </c>
      <c r="P913" s="15" t="s">
        <v>714</v>
      </c>
      <c r="Q913" s="15" t="s">
        <v>721</v>
      </c>
      <c r="R913" s="15" t="s">
        <v>725</v>
      </c>
      <c r="S913" s="15" t="s">
        <v>730</v>
      </c>
      <c r="T913" s="15" t="s">
        <v>743</v>
      </c>
      <c r="U913" s="15" t="s">
        <v>458</v>
      </c>
      <c r="V913" s="15">
        <v>0.37</v>
      </c>
      <c r="W913" s="15" t="s">
        <v>720</v>
      </c>
      <c r="X913" s="15" t="s">
        <v>1910</v>
      </c>
      <c r="Y913" s="15" t="s">
        <v>1705</v>
      </c>
      <c r="Z913" s="15">
        <v>2138</v>
      </c>
    </row>
    <row r="914" spans="1:26" ht="13.2" x14ac:dyDescent="0.25">
      <c r="A914" s="15">
        <v>21949</v>
      </c>
      <c r="B914" s="15">
        <v>90361</v>
      </c>
      <c r="C914" s="16">
        <v>43997</v>
      </c>
      <c r="D914" s="16">
        <v>43998</v>
      </c>
      <c r="E914" s="15" t="s">
        <v>983</v>
      </c>
      <c r="F914" s="15">
        <v>0.02</v>
      </c>
      <c r="G914" s="15">
        <v>46.74</v>
      </c>
      <c r="H914" s="15">
        <v>-178.21600000000001</v>
      </c>
      <c r="I914" s="15" t="s">
        <v>4646</v>
      </c>
      <c r="J914" s="15" t="s">
        <v>4646</v>
      </c>
      <c r="K914" s="15">
        <v>70.98</v>
      </c>
      <c r="L914" s="15">
        <v>4</v>
      </c>
      <c r="M914" s="15">
        <v>313.63</v>
      </c>
      <c r="N914" s="15">
        <v>738</v>
      </c>
      <c r="O914" s="15" t="s">
        <v>2033</v>
      </c>
      <c r="P914" s="15" t="s">
        <v>716</v>
      </c>
      <c r="Q914" s="15" t="s">
        <v>723</v>
      </c>
      <c r="R914" s="15" t="s">
        <v>727</v>
      </c>
      <c r="S914" s="15" t="s">
        <v>738</v>
      </c>
      <c r="T914" s="15" t="s">
        <v>746</v>
      </c>
      <c r="U914" s="15" t="s">
        <v>806</v>
      </c>
      <c r="V914" s="15">
        <v>0.56000000000000005</v>
      </c>
      <c r="W914" s="15" t="s">
        <v>720</v>
      </c>
      <c r="X914" s="15" t="s">
        <v>1031</v>
      </c>
      <c r="Y914" s="15" t="s">
        <v>1762</v>
      </c>
      <c r="Z914" s="15">
        <v>7016</v>
      </c>
    </row>
    <row r="915" spans="1:26" ht="13.2" x14ac:dyDescent="0.25">
      <c r="A915" s="15">
        <v>21950</v>
      </c>
      <c r="B915" s="15">
        <v>90361</v>
      </c>
      <c r="C915" s="16">
        <v>43997</v>
      </c>
      <c r="D915" s="16">
        <v>43999</v>
      </c>
      <c r="E915" s="15" t="s">
        <v>983</v>
      </c>
      <c r="F915" s="15">
        <v>0.06</v>
      </c>
      <c r="G915" s="15">
        <v>30</v>
      </c>
      <c r="H915" s="15">
        <v>797.85599999999999</v>
      </c>
      <c r="I915" s="15">
        <v>797.85599999999999</v>
      </c>
      <c r="J915" s="15" t="s">
        <v>4646</v>
      </c>
      <c r="K915" s="15">
        <v>350.98</v>
      </c>
      <c r="L915" s="15">
        <v>6</v>
      </c>
      <c r="M915" s="15">
        <v>2011.32</v>
      </c>
      <c r="N915" s="15">
        <v>736</v>
      </c>
      <c r="O915" s="15" t="s">
        <v>3708</v>
      </c>
      <c r="P915" s="15" t="s">
        <v>716</v>
      </c>
      <c r="Q915" s="15" t="s">
        <v>723</v>
      </c>
      <c r="R915" s="15" t="s">
        <v>727</v>
      </c>
      <c r="S915" s="15" t="s">
        <v>731</v>
      </c>
      <c r="T915" s="15" t="s">
        <v>744</v>
      </c>
      <c r="U915" s="15" t="s">
        <v>775</v>
      </c>
      <c r="V915" s="15">
        <v>0.61</v>
      </c>
      <c r="W915" s="15" t="s">
        <v>720</v>
      </c>
      <c r="X915" s="15" t="s">
        <v>1048</v>
      </c>
      <c r="Y915" s="15" t="s">
        <v>1509</v>
      </c>
      <c r="Z915" s="15">
        <v>3079</v>
      </c>
    </row>
    <row r="916" spans="1:26" ht="13.2" x14ac:dyDescent="0.25">
      <c r="A916" s="15">
        <v>21951</v>
      </c>
      <c r="B916" s="15">
        <v>90361</v>
      </c>
      <c r="C916" s="16">
        <v>43997</v>
      </c>
      <c r="D916" s="16">
        <v>43999</v>
      </c>
      <c r="E916" s="15" t="s">
        <v>983</v>
      </c>
      <c r="F916" s="15">
        <v>0.04</v>
      </c>
      <c r="G916" s="15">
        <v>4</v>
      </c>
      <c r="H916" s="15">
        <v>-26.655999999999999</v>
      </c>
      <c r="I916" s="15" t="s">
        <v>4646</v>
      </c>
      <c r="J916" s="15" t="s">
        <v>4646</v>
      </c>
      <c r="K916" s="15">
        <v>27.48</v>
      </c>
      <c r="L916" s="15">
        <v>15</v>
      </c>
      <c r="M916" s="15">
        <v>397.17</v>
      </c>
      <c r="N916" s="15">
        <v>741</v>
      </c>
      <c r="O916" s="15" t="s">
        <v>2033</v>
      </c>
      <c r="P916" s="15" t="s">
        <v>714</v>
      </c>
      <c r="Q916" s="15" t="s">
        <v>723</v>
      </c>
      <c r="R916" s="15" t="s">
        <v>726</v>
      </c>
      <c r="S916" s="15" t="s">
        <v>729</v>
      </c>
      <c r="T916" s="15" t="s">
        <v>743</v>
      </c>
      <c r="U916" s="15" t="s">
        <v>915</v>
      </c>
      <c r="V916" s="15">
        <v>0.75</v>
      </c>
      <c r="W916" s="15" t="s">
        <v>720</v>
      </c>
      <c r="X916" s="15" t="s">
        <v>1031</v>
      </c>
      <c r="Y916" s="15" t="s">
        <v>1763</v>
      </c>
      <c r="Z916" s="15">
        <v>7901</v>
      </c>
    </row>
    <row r="917" spans="1:26" ht="13.2" x14ac:dyDescent="0.25">
      <c r="A917" s="15">
        <v>23654</v>
      </c>
      <c r="B917" s="15">
        <v>89201</v>
      </c>
      <c r="C917" s="16">
        <v>43997</v>
      </c>
      <c r="D917" s="16">
        <v>43999</v>
      </c>
      <c r="E917" s="15" t="s">
        <v>983</v>
      </c>
      <c r="F917" s="15">
        <v>0.03</v>
      </c>
      <c r="G917" s="15">
        <v>5.41</v>
      </c>
      <c r="H917" s="15">
        <v>-84.437600000000003</v>
      </c>
      <c r="I917" s="15" t="s">
        <v>4646</v>
      </c>
      <c r="J917" s="15">
        <v>-3.0131999999999999</v>
      </c>
      <c r="K917" s="15">
        <v>4.24</v>
      </c>
      <c r="L917" s="15">
        <v>13</v>
      </c>
      <c r="M917" s="15">
        <v>58.68</v>
      </c>
      <c r="N917" s="15">
        <v>33</v>
      </c>
      <c r="O917" s="15" t="s">
        <v>4588</v>
      </c>
      <c r="P917" s="15" t="s">
        <v>714</v>
      </c>
      <c r="Q917" s="15" t="s">
        <v>724</v>
      </c>
      <c r="R917" s="15" t="s">
        <v>725</v>
      </c>
      <c r="S917" s="15" t="s">
        <v>104</v>
      </c>
      <c r="T917" s="15" t="s">
        <v>743</v>
      </c>
      <c r="U917" s="15" t="s">
        <v>619</v>
      </c>
      <c r="V917" s="15">
        <v>0.35</v>
      </c>
      <c r="W917" s="15" t="s">
        <v>719</v>
      </c>
      <c r="X917" s="15" t="s">
        <v>1016</v>
      </c>
      <c r="Y917" s="15" t="s">
        <v>1697</v>
      </c>
      <c r="Z917" s="15">
        <v>97030</v>
      </c>
    </row>
    <row r="918" spans="1:26" ht="13.2" x14ac:dyDescent="0.25">
      <c r="A918" s="15">
        <v>23655</v>
      </c>
      <c r="B918" s="15">
        <v>89201</v>
      </c>
      <c r="C918" s="16">
        <v>43997</v>
      </c>
      <c r="D918" s="16">
        <v>43998</v>
      </c>
      <c r="E918" s="15" t="s">
        <v>983</v>
      </c>
      <c r="F918" s="15">
        <v>0.04</v>
      </c>
      <c r="G918" s="15">
        <v>0.7</v>
      </c>
      <c r="H918" s="15">
        <v>24.312000000000001</v>
      </c>
      <c r="I918" s="15">
        <v>24.312000000000001</v>
      </c>
      <c r="J918" s="15">
        <v>-23.770800000000001</v>
      </c>
      <c r="K918" s="15">
        <v>2.94</v>
      </c>
      <c r="L918" s="15">
        <v>18</v>
      </c>
      <c r="M918" s="15">
        <v>53.1</v>
      </c>
      <c r="N918" s="15">
        <v>33</v>
      </c>
      <c r="O918" s="15" t="s">
        <v>2552</v>
      </c>
      <c r="P918" s="15" t="s">
        <v>714</v>
      </c>
      <c r="Q918" s="15" t="s">
        <v>724</v>
      </c>
      <c r="R918" s="15" t="s">
        <v>725</v>
      </c>
      <c r="S918" s="15" t="s">
        <v>728</v>
      </c>
      <c r="T918" s="15" t="s">
        <v>742</v>
      </c>
      <c r="U918" s="15" t="s">
        <v>588</v>
      </c>
      <c r="V918" s="15">
        <v>0.57999999999999996</v>
      </c>
      <c r="W918" s="15" t="s">
        <v>719</v>
      </c>
      <c r="X918" s="15" t="s">
        <v>1016</v>
      </c>
      <c r="Y918" s="15" t="s">
        <v>1697</v>
      </c>
      <c r="Z918" s="15">
        <v>97030</v>
      </c>
    </row>
    <row r="919" spans="1:26" ht="13.2" x14ac:dyDescent="0.25">
      <c r="A919" s="15">
        <v>21399</v>
      </c>
      <c r="B919" s="15">
        <v>88766</v>
      </c>
      <c r="C919" s="16">
        <v>43998</v>
      </c>
      <c r="D919" s="16">
        <v>43999</v>
      </c>
      <c r="E919" s="15" t="s">
        <v>985</v>
      </c>
      <c r="F919" s="15">
        <v>0</v>
      </c>
      <c r="G919" s="15">
        <v>19.989999999999998</v>
      </c>
      <c r="H919" s="15">
        <v>-25.634</v>
      </c>
      <c r="I919" s="15" t="s">
        <v>4646</v>
      </c>
      <c r="J919" s="15" t="s">
        <v>4646</v>
      </c>
      <c r="K919" s="15">
        <v>40.479999999999997</v>
      </c>
      <c r="L919" s="15">
        <v>6</v>
      </c>
      <c r="M919" s="15">
        <v>264.95</v>
      </c>
      <c r="N919" s="15">
        <v>2720</v>
      </c>
      <c r="O919" s="15" t="s">
        <v>4560</v>
      </c>
      <c r="P919" s="15" t="s">
        <v>714</v>
      </c>
      <c r="Q919" s="15" t="s">
        <v>722</v>
      </c>
      <c r="R919" s="15" t="s">
        <v>726</v>
      </c>
      <c r="S919" s="15" t="s">
        <v>729</v>
      </c>
      <c r="T919" s="15" t="s">
        <v>743</v>
      </c>
      <c r="U919" s="15" t="s">
        <v>30</v>
      </c>
      <c r="V919" s="15">
        <v>0.77</v>
      </c>
      <c r="W919" s="15" t="s">
        <v>717</v>
      </c>
      <c r="X919" s="15" t="s">
        <v>1043</v>
      </c>
      <c r="Y919" s="15" t="s">
        <v>1320</v>
      </c>
      <c r="Z919" s="15">
        <v>30721</v>
      </c>
    </row>
    <row r="920" spans="1:26" ht="13.2" x14ac:dyDescent="0.25">
      <c r="A920" s="15">
        <v>830</v>
      </c>
      <c r="B920" s="15">
        <v>5984</v>
      </c>
      <c r="C920" s="16">
        <v>43999</v>
      </c>
      <c r="D920" s="16">
        <v>44004</v>
      </c>
      <c r="E920" s="15" t="s">
        <v>984</v>
      </c>
      <c r="F920" s="15">
        <v>0.03</v>
      </c>
      <c r="G920" s="15">
        <v>5.16</v>
      </c>
      <c r="H920" s="15">
        <v>14.48</v>
      </c>
      <c r="I920" s="15">
        <v>14.48</v>
      </c>
      <c r="J920" s="15" t="s">
        <v>4646</v>
      </c>
      <c r="K920" s="15">
        <v>10.64</v>
      </c>
      <c r="L920" s="15">
        <v>63</v>
      </c>
      <c r="M920" s="15">
        <v>696.96</v>
      </c>
      <c r="N920" s="15">
        <v>1193</v>
      </c>
      <c r="O920" s="15" t="s">
        <v>4375</v>
      </c>
      <c r="P920" s="15" t="s">
        <v>714</v>
      </c>
      <c r="Q920" s="15" t="s">
        <v>723</v>
      </c>
      <c r="R920" s="15" t="s">
        <v>727</v>
      </c>
      <c r="S920" s="15" t="s">
        <v>736</v>
      </c>
      <c r="T920" s="15" t="s">
        <v>743</v>
      </c>
      <c r="U920" s="15" t="s">
        <v>590</v>
      </c>
      <c r="V920" s="15">
        <v>0.56999999999999995</v>
      </c>
      <c r="W920" s="15" t="s">
        <v>720</v>
      </c>
      <c r="X920" s="15" t="s">
        <v>1911</v>
      </c>
      <c r="Y920" s="15" t="s">
        <v>741</v>
      </c>
      <c r="Z920" s="15">
        <v>20016</v>
      </c>
    </row>
    <row r="921" spans="1:26" ht="13.2" x14ac:dyDescent="0.25">
      <c r="A921" s="15">
        <v>831</v>
      </c>
      <c r="B921" s="15">
        <v>5984</v>
      </c>
      <c r="C921" s="16">
        <v>43999</v>
      </c>
      <c r="D921" s="16">
        <v>44001</v>
      </c>
      <c r="E921" s="15" t="s">
        <v>984</v>
      </c>
      <c r="F921" s="15">
        <v>0.03</v>
      </c>
      <c r="G921" s="15">
        <v>4.95</v>
      </c>
      <c r="H921" s="15">
        <v>22.25</v>
      </c>
      <c r="I921" s="15">
        <v>22.25</v>
      </c>
      <c r="J921" s="15">
        <v>-24.204799999999999</v>
      </c>
      <c r="K921" s="15">
        <v>7.96</v>
      </c>
      <c r="L921" s="15">
        <v>17</v>
      </c>
      <c r="M921" s="15">
        <v>149.41</v>
      </c>
      <c r="N921" s="15">
        <v>1193</v>
      </c>
      <c r="O921" s="15" t="s">
        <v>2441</v>
      </c>
      <c r="P921" s="15" t="s">
        <v>714</v>
      </c>
      <c r="Q921" s="15" t="s">
        <v>723</v>
      </c>
      <c r="R921" s="15" t="s">
        <v>727</v>
      </c>
      <c r="S921" s="15" t="s">
        <v>736</v>
      </c>
      <c r="T921" s="15" t="s">
        <v>743</v>
      </c>
      <c r="U921" s="15" t="s">
        <v>411</v>
      </c>
      <c r="V921" s="15">
        <v>0.41</v>
      </c>
      <c r="W921" s="15" t="s">
        <v>720</v>
      </c>
      <c r="X921" s="15" t="s">
        <v>1911</v>
      </c>
      <c r="Y921" s="15" t="s">
        <v>741</v>
      </c>
      <c r="Z921" s="15">
        <v>20016</v>
      </c>
    </row>
    <row r="922" spans="1:26" ht="13.2" x14ac:dyDescent="0.25">
      <c r="A922" s="15">
        <v>18032</v>
      </c>
      <c r="B922" s="15">
        <v>86041</v>
      </c>
      <c r="C922" s="16">
        <v>43999</v>
      </c>
      <c r="D922" s="16">
        <v>44000</v>
      </c>
      <c r="E922" s="15" t="s">
        <v>983</v>
      </c>
      <c r="F922" s="15">
        <v>0.09</v>
      </c>
      <c r="G922" s="15">
        <v>5.21</v>
      </c>
      <c r="H922" s="15">
        <v>-27.160000000000004</v>
      </c>
      <c r="I922" s="15" t="s">
        <v>4646</v>
      </c>
      <c r="J922" s="15">
        <v>-10.09</v>
      </c>
      <c r="K922" s="15">
        <v>7.38</v>
      </c>
      <c r="L922" s="15">
        <v>9</v>
      </c>
      <c r="M922" s="15">
        <v>66.55</v>
      </c>
      <c r="N922" s="15">
        <v>317</v>
      </c>
      <c r="O922" s="15" t="s">
        <v>3128</v>
      </c>
      <c r="P922" s="15" t="s">
        <v>714</v>
      </c>
      <c r="Q922" s="15" t="s">
        <v>724</v>
      </c>
      <c r="R922" s="15" t="s">
        <v>727</v>
      </c>
      <c r="S922" s="15" t="s">
        <v>736</v>
      </c>
      <c r="T922" s="15" t="s">
        <v>743</v>
      </c>
      <c r="U922" s="15" t="s">
        <v>510</v>
      </c>
      <c r="V922" s="15">
        <v>0.56000000000000005</v>
      </c>
      <c r="W922" s="15" t="s">
        <v>719</v>
      </c>
      <c r="X922" s="15" t="s">
        <v>1040</v>
      </c>
      <c r="Y922" s="15" t="s">
        <v>1041</v>
      </c>
      <c r="Z922" s="15">
        <v>91945</v>
      </c>
    </row>
    <row r="923" spans="1:26" ht="13.2" x14ac:dyDescent="0.25">
      <c r="A923" s="15">
        <v>18033</v>
      </c>
      <c r="B923" s="15">
        <v>86041</v>
      </c>
      <c r="C923" s="16">
        <v>43999</v>
      </c>
      <c r="D923" s="16">
        <v>44000</v>
      </c>
      <c r="E923" s="15" t="s">
        <v>983</v>
      </c>
      <c r="F923" s="15">
        <v>0.04</v>
      </c>
      <c r="G923" s="15">
        <v>5.15</v>
      </c>
      <c r="H923" s="15">
        <v>-52.344000000000008</v>
      </c>
      <c r="I923" s="15" t="s">
        <v>4646</v>
      </c>
      <c r="J923" s="15">
        <v>-160.952</v>
      </c>
      <c r="K923" s="15">
        <v>5.98</v>
      </c>
      <c r="L923" s="15">
        <v>17</v>
      </c>
      <c r="M923" s="15">
        <v>103.49</v>
      </c>
      <c r="N923" s="15">
        <v>317</v>
      </c>
      <c r="O923" s="15" t="s">
        <v>4609</v>
      </c>
      <c r="P923" s="15" t="s">
        <v>714</v>
      </c>
      <c r="Q923" s="15" t="s">
        <v>724</v>
      </c>
      <c r="R923" s="15" t="s">
        <v>725</v>
      </c>
      <c r="S923" s="15" t="s">
        <v>730</v>
      </c>
      <c r="T923" s="15" t="s">
        <v>743</v>
      </c>
      <c r="U923" s="15" t="s">
        <v>210</v>
      </c>
      <c r="V923" s="15">
        <v>0.36</v>
      </c>
      <c r="W923" s="15" t="s">
        <v>719</v>
      </c>
      <c r="X923" s="15" t="s">
        <v>1040</v>
      </c>
      <c r="Y923" s="15" t="s">
        <v>1041</v>
      </c>
      <c r="Z923" s="15">
        <v>91945</v>
      </c>
    </row>
    <row r="924" spans="1:26" ht="13.2" x14ac:dyDescent="0.25">
      <c r="A924" s="15">
        <v>18034</v>
      </c>
      <c r="B924" s="15">
        <v>86041</v>
      </c>
      <c r="C924" s="16">
        <v>43999</v>
      </c>
      <c r="D924" s="16">
        <v>44000</v>
      </c>
      <c r="E924" s="15" t="s">
        <v>983</v>
      </c>
      <c r="F924" s="15">
        <v>0.04</v>
      </c>
      <c r="G924" s="15">
        <v>10.68</v>
      </c>
      <c r="H924" s="15">
        <v>-119.93599999999999</v>
      </c>
      <c r="I924" s="15" t="s">
        <v>4646</v>
      </c>
      <c r="J924" s="15">
        <v>-116.76</v>
      </c>
      <c r="K924" s="15">
        <v>15.42</v>
      </c>
      <c r="L924" s="15">
        <v>12</v>
      </c>
      <c r="M924" s="15">
        <v>192.18</v>
      </c>
      <c r="N924" s="15">
        <v>317</v>
      </c>
      <c r="O924" s="15" t="s">
        <v>4609</v>
      </c>
      <c r="P924" s="15" t="s">
        <v>714</v>
      </c>
      <c r="Q924" s="15" t="s">
        <v>724</v>
      </c>
      <c r="R924" s="15" t="s">
        <v>725</v>
      </c>
      <c r="S924" s="15" t="s">
        <v>734</v>
      </c>
      <c r="T924" s="15" t="s">
        <v>743</v>
      </c>
      <c r="U924" s="15" t="s">
        <v>810</v>
      </c>
      <c r="V924" s="15">
        <v>0.57999999999999996</v>
      </c>
      <c r="W924" s="15" t="s">
        <v>719</v>
      </c>
      <c r="X924" s="15" t="s">
        <v>1040</v>
      </c>
      <c r="Y924" s="15" t="s">
        <v>1041</v>
      </c>
      <c r="Z924" s="15">
        <v>91945</v>
      </c>
    </row>
    <row r="925" spans="1:26" ht="13.2" x14ac:dyDescent="0.25">
      <c r="A925" s="15">
        <v>18829</v>
      </c>
      <c r="B925" s="15">
        <v>87584</v>
      </c>
      <c r="C925" s="16">
        <v>43999</v>
      </c>
      <c r="D925" s="16">
        <v>44004</v>
      </c>
      <c r="E925" s="15" t="s">
        <v>984</v>
      </c>
      <c r="F925" s="15">
        <v>0.06</v>
      </c>
      <c r="G925" s="15">
        <v>4.5</v>
      </c>
      <c r="H925" s="15">
        <v>-25.112000000000002</v>
      </c>
      <c r="I925" s="15" t="s">
        <v>4646</v>
      </c>
      <c r="J925" s="15" t="s">
        <v>4646</v>
      </c>
      <c r="K925" s="15">
        <v>10.89</v>
      </c>
      <c r="L925" s="15">
        <v>14</v>
      </c>
      <c r="M925" s="15">
        <v>149.32</v>
      </c>
      <c r="N925" s="15">
        <v>1189</v>
      </c>
      <c r="O925" s="15" t="s">
        <v>2489</v>
      </c>
      <c r="P925" s="15" t="s">
        <v>714</v>
      </c>
      <c r="Q925" s="15" t="s">
        <v>723</v>
      </c>
      <c r="R925" s="15" t="s">
        <v>725</v>
      </c>
      <c r="S925" s="15" t="s">
        <v>733</v>
      </c>
      <c r="T925" s="15" t="s">
        <v>743</v>
      </c>
      <c r="U925" s="15" t="s">
        <v>833</v>
      </c>
      <c r="V925" s="15">
        <v>0.59</v>
      </c>
      <c r="W925" s="15" t="s">
        <v>719</v>
      </c>
      <c r="X925" s="15" t="s">
        <v>1040</v>
      </c>
      <c r="Y925" s="15" t="s">
        <v>1202</v>
      </c>
      <c r="Z925" s="15">
        <v>92646</v>
      </c>
    </row>
    <row r="926" spans="1:26" ht="13.2" x14ac:dyDescent="0.25">
      <c r="A926" s="15">
        <v>18830</v>
      </c>
      <c r="B926" s="15">
        <v>87584</v>
      </c>
      <c r="C926" s="16">
        <v>43999</v>
      </c>
      <c r="D926" s="16">
        <v>44004</v>
      </c>
      <c r="E926" s="15" t="s">
        <v>984</v>
      </c>
      <c r="F926" s="15">
        <v>0.03</v>
      </c>
      <c r="G926" s="15">
        <v>5.16</v>
      </c>
      <c r="H926" s="15">
        <v>17.376000000000001</v>
      </c>
      <c r="I926" s="15">
        <v>17.376000000000001</v>
      </c>
      <c r="J926" s="15" t="s">
        <v>4646</v>
      </c>
      <c r="K926" s="15">
        <v>10.64</v>
      </c>
      <c r="L926" s="15">
        <v>16</v>
      </c>
      <c r="M926" s="15">
        <v>177.01</v>
      </c>
      <c r="N926" s="15">
        <v>1189</v>
      </c>
      <c r="O926" s="15" t="s">
        <v>3601</v>
      </c>
      <c r="P926" s="15" t="s">
        <v>714</v>
      </c>
      <c r="Q926" s="15" t="s">
        <v>723</v>
      </c>
      <c r="R926" s="15" t="s">
        <v>727</v>
      </c>
      <c r="S926" s="15" t="s">
        <v>736</v>
      </c>
      <c r="T926" s="15" t="s">
        <v>743</v>
      </c>
      <c r="U926" s="15" t="s">
        <v>590</v>
      </c>
      <c r="V926" s="15">
        <v>0.56999999999999995</v>
      </c>
      <c r="W926" s="15" t="s">
        <v>719</v>
      </c>
      <c r="X926" s="15" t="s">
        <v>1040</v>
      </c>
      <c r="Y926" s="15" t="s">
        <v>1202</v>
      </c>
      <c r="Z926" s="15">
        <v>92646</v>
      </c>
    </row>
    <row r="927" spans="1:26" ht="13.2" x14ac:dyDescent="0.25">
      <c r="A927" s="15">
        <v>18831</v>
      </c>
      <c r="B927" s="15">
        <v>87584</v>
      </c>
      <c r="C927" s="16">
        <v>43999</v>
      </c>
      <c r="D927" s="16">
        <v>44001</v>
      </c>
      <c r="E927" s="15" t="s">
        <v>984</v>
      </c>
      <c r="F927" s="15">
        <v>0.03</v>
      </c>
      <c r="G927" s="15">
        <v>4.95</v>
      </c>
      <c r="H927" s="15">
        <v>24.260399999999997</v>
      </c>
      <c r="I927" s="15">
        <v>24.260399999999997</v>
      </c>
      <c r="J927" s="15" t="s">
        <v>4646</v>
      </c>
      <c r="K927" s="15">
        <v>7.96</v>
      </c>
      <c r="L927" s="15">
        <v>4</v>
      </c>
      <c r="M927" s="15">
        <v>35.159999999999997</v>
      </c>
      <c r="N927" s="15">
        <v>1189</v>
      </c>
      <c r="O927" s="15" t="s">
        <v>3601</v>
      </c>
      <c r="P927" s="15" t="s">
        <v>714</v>
      </c>
      <c r="Q927" s="15" t="s">
        <v>723</v>
      </c>
      <c r="R927" s="15" t="s">
        <v>727</v>
      </c>
      <c r="S927" s="15" t="s">
        <v>736</v>
      </c>
      <c r="T927" s="15" t="s">
        <v>743</v>
      </c>
      <c r="U927" s="15" t="s">
        <v>411</v>
      </c>
      <c r="V927" s="15">
        <v>0.41</v>
      </c>
      <c r="W927" s="15" t="s">
        <v>719</v>
      </c>
      <c r="X927" s="15" t="s">
        <v>1040</v>
      </c>
      <c r="Y927" s="15" t="s">
        <v>1202</v>
      </c>
      <c r="Z927" s="15">
        <v>92646</v>
      </c>
    </row>
    <row r="928" spans="1:26" ht="13.2" x14ac:dyDescent="0.25">
      <c r="A928" s="15">
        <v>19168</v>
      </c>
      <c r="B928" s="15">
        <v>89761</v>
      </c>
      <c r="C928" s="16">
        <v>43999</v>
      </c>
      <c r="D928" s="16">
        <v>44003</v>
      </c>
      <c r="E928" s="15" t="s">
        <v>984</v>
      </c>
      <c r="F928" s="15">
        <v>0</v>
      </c>
      <c r="G928" s="15">
        <v>5.34</v>
      </c>
      <c r="H928" s="15">
        <v>-61.870000000000005</v>
      </c>
      <c r="I928" s="15" t="s">
        <v>4646</v>
      </c>
      <c r="J928" s="15">
        <v>-683.63679999999999</v>
      </c>
      <c r="K928" s="15">
        <v>4.13</v>
      </c>
      <c r="L928" s="15">
        <v>9</v>
      </c>
      <c r="M928" s="15">
        <v>40.950000000000003</v>
      </c>
      <c r="N928" s="15">
        <v>286</v>
      </c>
      <c r="O928" s="15" t="s">
        <v>3891</v>
      </c>
      <c r="P928" s="15" t="s">
        <v>714</v>
      </c>
      <c r="Q928" s="15" t="s">
        <v>722</v>
      </c>
      <c r="R928" s="15" t="s">
        <v>725</v>
      </c>
      <c r="S928" s="15" t="s">
        <v>104</v>
      </c>
      <c r="T928" s="15" t="s">
        <v>743</v>
      </c>
      <c r="U928" s="15" t="s">
        <v>49</v>
      </c>
      <c r="V928" s="15">
        <v>0.38</v>
      </c>
      <c r="W928" s="15" t="s">
        <v>718</v>
      </c>
      <c r="X928" s="15" t="s">
        <v>1050</v>
      </c>
      <c r="Y928" s="15" t="s">
        <v>1432</v>
      </c>
      <c r="Z928" s="15">
        <v>66203</v>
      </c>
    </row>
    <row r="929" spans="1:26" ht="13.2" x14ac:dyDescent="0.25">
      <c r="A929" s="15">
        <v>19169</v>
      </c>
      <c r="B929" s="15">
        <v>89761</v>
      </c>
      <c r="C929" s="16">
        <v>43999</v>
      </c>
      <c r="D929" s="16">
        <v>44003</v>
      </c>
      <c r="E929" s="15" t="s">
        <v>984</v>
      </c>
      <c r="F929" s="15">
        <v>0.1</v>
      </c>
      <c r="G929" s="15">
        <v>54.74</v>
      </c>
      <c r="H929" s="15">
        <v>-530.24</v>
      </c>
      <c r="I929" s="15" t="s">
        <v>4646</v>
      </c>
      <c r="J929" s="15">
        <v>-58.24</v>
      </c>
      <c r="K929" s="15">
        <v>130.97999999999999</v>
      </c>
      <c r="L929" s="15">
        <v>9</v>
      </c>
      <c r="M929" s="15">
        <v>1155.73</v>
      </c>
      <c r="N929" s="15">
        <v>286</v>
      </c>
      <c r="O929" s="15" t="s">
        <v>3891</v>
      </c>
      <c r="P929" s="15" t="s">
        <v>716</v>
      </c>
      <c r="Q929" s="15" t="s">
        <v>722</v>
      </c>
      <c r="R929" s="15" t="s">
        <v>727</v>
      </c>
      <c r="S929" s="15" t="s">
        <v>738</v>
      </c>
      <c r="T929" s="15" t="s">
        <v>746</v>
      </c>
      <c r="U929" s="15" t="s">
        <v>702</v>
      </c>
      <c r="V929" s="15">
        <v>0.69</v>
      </c>
      <c r="W929" s="15" t="s">
        <v>718</v>
      </c>
      <c r="X929" s="15" t="s">
        <v>1050</v>
      </c>
      <c r="Y929" s="15" t="s">
        <v>1432</v>
      </c>
      <c r="Z929" s="15">
        <v>66203</v>
      </c>
    </row>
    <row r="930" spans="1:26" ht="13.2" x14ac:dyDescent="0.25">
      <c r="A930" s="15">
        <v>22503</v>
      </c>
      <c r="B930" s="15">
        <v>89315</v>
      </c>
      <c r="C930" s="16">
        <v>43999</v>
      </c>
      <c r="D930" s="16">
        <v>44001</v>
      </c>
      <c r="E930" s="15" t="s">
        <v>984</v>
      </c>
      <c r="F930" s="15">
        <v>0</v>
      </c>
      <c r="G930" s="15">
        <v>6.96</v>
      </c>
      <c r="H930" s="15">
        <v>-11.248000000000001</v>
      </c>
      <c r="I930" s="15" t="s">
        <v>4646</v>
      </c>
      <c r="J930" s="15" t="s">
        <v>4646</v>
      </c>
      <c r="K930" s="15">
        <v>11.7</v>
      </c>
      <c r="L930" s="15">
        <v>10</v>
      </c>
      <c r="M930" s="15">
        <v>131.69</v>
      </c>
      <c r="N930" s="15">
        <v>3098</v>
      </c>
      <c r="O930" s="15" t="s">
        <v>2909</v>
      </c>
      <c r="P930" s="15" t="s">
        <v>715</v>
      </c>
      <c r="Q930" s="15" t="s">
        <v>723</v>
      </c>
      <c r="R930" s="15" t="s">
        <v>725</v>
      </c>
      <c r="S930" s="15" t="s">
        <v>733</v>
      </c>
      <c r="T930" s="15" t="s">
        <v>747</v>
      </c>
      <c r="U930" s="15" t="s">
        <v>480</v>
      </c>
      <c r="V930" s="15">
        <v>0.5</v>
      </c>
      <c r="W930" s="15" t="s">
        <v>720</v>
      </c>
      <c r="X930" s="15" t="s">
        <v>1022</v>
      </c>
      <c r="Y930" s="15" t="s">
        <v>1377</v>
      </c>
      <c r="Z930" s="15">
        <v>11967</v>
      </c>
    </row>
    <row r="931" spans="1:26" ht="13.2" x14ac:dyDescent="0.25">
      <c r="A931" s="15">
        <v>24869</v>
      </c>
      <c r="B931" s="15">
        <v>90735</v>
      </c>
      <c r="C931" s="16">
        <v>43999</v>
      </c>
      <c r="D931" s="16">
        <v>44004</v>
      </c>
      <c r="E931" s="15" t="s">
        <v>984</v>
      </c>
      <c r="F931" s="15">
        <v>0.03</v>
      </c>
      <c r="G931" s="15">
        <v>19.989999999999998</v>
      </c>
      <c r="H931" s="15">
        <v>261.44400000000002</v>
      </c>
      <c r="I931" s="15">
        <v>261.44400000000002</v>
      </c>
      <c r="J931" s="15">
        <v>-26.368560000000002</v>
      </c>
      <c r="K931" s="15">
        <v>51.75</v>
      </c>
      <c r="L931" s="15">
        <v>16</v>
      </c>
      <c r="M931" s="15">
        <v>818.81</v>
      </c>
      <c r="N931" s="15">
        <v>646</v>
      </c>
      <c r="O931" s="15" t="s">
        <v>3902</v>
      </c>
      <c r="P931" s="15" t="s">
        <v>714</v>
      </c>
      <c r="Q931" s="15" t="s">
        <v>724</v>
      </c>
      <c r="R931" s="15" t="s">
        <v>727</v>
      </c>
      <c r="S931" s="15" t="s">
        <v>736</v>
      </c>
      <c r="T931" s="15" t="s">
        <v>743</v>
      </c>
      <c r="U931" s="15" t="s">
        <v>11</v>
      </c>
      <c r="V931" s="15">
        <v>0.55000000000000004</v>
      </c>
      <c r="W931" s="15" t="s">
        <v>718</v>
      </c>
      <c r="X931" s="15" t="s">
        <v>1042</v>
      </c>
      <c r="Y931" s="15" t="s">
        <v>1575</v>
      </c>
      <c r="Z931" s="15">
        <v>55379</v>
      </c>
    </row>
    <row r="932" spans="1:26" ht="13.2" x14ac:dyDescent="0.25">
      <c r="A932" s="15">
        <v>25999</v>
      </c>
      <c r="B932" s="15">
        <v>86222</v>
      </c>
      <c r="C932" s="16">
        <v>43999</v>
      </c>
      <c r="D932" s="16">
        <v>44000</v>
      </c>
      <c r="E932" s="15" t="s">
        <v>985</v>
      </c>
      <c r="F932" s="15">
        <v>0.04</v>
      </c>
      <c r="G932" s="15">
        <v>5.0999999999999996</v>
      </c>
      <c r="H932" s="15">
        <v>72.984000000000009</v>
      </c>
      <c r="I932" s="15">
        <v>72.984000000000009</v>
      </c>
      <c r="J932" s="15">
        <v>-125.83296</v>
      </c>
      <c r="K932" s="15">
        <v>33.89</v>
      </c>
      <c r="L932" s="15">
        <v>6</v>
      </c>
      <c r="M932" s="15">
        <v>200.83</v>
      </c>
      <c r="N932" s="15">
        <v>3096</v>
      </c>
      <c r="O932" s="15" t="s">
        <v>2603</v>
      </c>
      <c r="P932" s="15" t="s">
        <v>715</v>
      </c>
      <c r="Q932" s="15" t="s">
        <v>723</v>
      </c>
      <c r="R932" s="15" t="s">
        <v>725</v>
      </c>
      <c r="S932" s="15" t="s">
        <v>734</v>
      </c>
      <c r="T932" s="15" t="s">
        <v>743</v>
      </c>
      <c r="U932" s="15" t="s">
        <v>583</v>
      </c>
      <c r="V932" s="15">
        <v>0.6</v>
      </c>
      <c r="W932" s="15" t="s">
        <v>720</v>
      </c>
      <c r="X932" s="15" t="s">
        <v>1068</v>
      </c>
      <c r="Y932" s="15" t="s">
        <v>1164</v>
      </c>
      <c r="Z932" s="15">
        <v>43026</v>
      </c>
    </row>
    <row r="933" spans="1:26" ht="13.2" x14ac:dyDescent="0.25">
      <c r="A933" s="15">
        <v>20006</v>
      </c>
      <c r="B933" s="15">
        <v>86874</v>
      </c>
      <c r="C933" s="16">
        <v>44000</v>
      </c>
      <c r="D933" s="16">
        <v>44001</v>
      </c>
      <c r="E933" s="15" t="s">
        <v>982</v>
      </c>
      <c r="F933" s="15">
        <v>0.1</v>
      </c>
      <c r="G933" s="15">
        <v>2.89</v>
      </c>
      <c r="H933" s="15">
        <v>-8.9039999999999999</v>
      </c>
      <c r="I933" s="15" t="s">
        <v>4646</v>
      </c>
      <c r="J933" s="15" t="s">
        <v>4646</v>
      </c>
      <c r="K933" s="15">
        <v>10.48</v>
      </c>
      <c r="L933" s="15">
        <v>4</v>
      </c>
      <c r="M933" s="15">
        <v>40.29</v>
      </c>
      <c r="N933" s="15">
        <v>2011</v>
      </c>
      <c r="O933" s="15" t="s">
        <v>2468</v>
      </c>
      <c r="P933" s="15" t="s">
        <v>714</v>
      </c>
      <c r="Q933" s="15" t="s">
        <v>724</v>
      </c>
      <c r="R933" s="15" t="s">
        <v>725</v>
      </c>
      <c r="S933" s="15" t="s">
        <v>728</v>
      </c>
      <c r="T933" s="15" t="s">
        <v>745</v>
      </c>
      <c r="U933" s="15" t="s">
        <v>917</v>
      </c>
      <c r="V933" s="15">
        <v>0.6</v>
      </c>
      <c r="W933" s="15" t="s">
        <v>718</v>
      </c>
      <c r="X933" s="15" t="s">
        <v>1056</v>
      </c>
      <c r="Y933" s="15" t="s">
        <v>1221</v>
      </c>
      <c r="Z933" s="15">
        <v>48195</v>
      </c>
    </row>
    <row r="934" spans="1:26" ht="13.2" x14ac:dyDescent="0.25">
      <c r="A934" s="15">
        <v>18184</v>
      </c>
      <c r="B934" s="15">
        <v>86869</v>
      </c>
      <c r="C934" s="16">
        <v>44001</v>
      </c>
      <c r="D934" s="16">
        <v>44004</v>
      </c>
      <c r="E934" s="15" t="s">
        <v>983</v>
      </c>
      <c r="F934" s="15">
        <v>0.1</v>
      </c>
      <c r="G934" s="15">
        <v>6.75</v>
      </c>
      <c r="H934" s="15">
        <v>-20.103999999999999</v>
      </c>
      <c r="I934" s="15" t="s">
        <v>4646</v>
      </c>
      <c r="J934" s="15" t="s">
        <v>4646</v>
      </c>
      <c r="K934" s="15">
        <v>14.42</v>
      </c>
      <c r="L934" s="15">
        <v>1</v>
      </c>
      <c r="M934" s="15">
        <v>15.49</v>
      </c>
      <c r="N934" s="15">
        <v>796</v>
      </c>
      <c r="O934" s="15" t="s">
        <v>2110</v>
      </c>
      <c r="P934" s="15" t="s">
        <v>714</v>
      </c>
      <c r="Q934" s="15" t="s">
        <v>724</v>
      </c>
      <c r="R934" s="15" t="s">
        <v>725</v>
      </c>
      <c r="S934" s="15" t="s">
        <v>733</v>
      </c>
      <c r="T934" s="15" t="s">
        <v>747</v>
      </c>
      <c r="U934" s="15" t="s">
        <v>567</v>
      </c>
      <c r="V934" s="15">
        <v>0.52</v>
      </c>
      <c r="W934" s="15" t="s">
        <v>718</v>
      </c>
      <c r="X934" s="15" t="s">
        <v>1133</v>
      </c>
      <c r="Y934" s="15" t="s">
        <v>1132</v>
      </c>
      <c r="Z934" s="15">
        <v>68046</v>
      </c>
    </row>
    <row r="935" spans="1:26" ht="13.2" x14ac:dyDescent="0.25">
      <c r="A935" s="15">
        <v>19374</v>
      </c>
      <c r="B935" s="15">
        <v>86491</v>
      </c>
      <c r="C935" s="16">
        <v>44001</v>
      </c>
      <c r="D935" s="16">
        <v>44002</v>
      </c>
      <c r="E935" s="15" t="s">
        <v>983</v>
      </c>
      <c r="F935" s="15">
        <v>7.0000000000000007E-2</v>
      </c>
      <c r="G935" s="15">
        <v>57</v>
      </c>
      <c r="H935" s="15">
        <v>-283.9914</v>
      </c>
      <c r="I935" s="15" t="s">
        <v>4646</v>
      </c>
      <c r="J935" s="15">
        <v>-59.52</v>
      </c>
      <c r="K935" s="15">
        <v>280.98</v>
      </c>
      <c r="L935" s="15">
        <v>14</v>
      </c>
      <c r="M935" s="15">
        <v>3936.61</v>
      </c>
      <c r="N935" s="15">
        <v>3167</v>
      </c>
      <c r="O935" s="15" t="s">
        <v>2877</v>
      </c>
      <c r="P935" s="15" t="s">
        <v>716</v>
      </c>
      <c r="Q935" s="15" t="s">
        <v>724</v>
      </c>
      <c r="R935" s="15" t="s">
        <v>727</v>
      </c>
      <c r="S935" s="15" t="s">
        <v>731</v>
      </c>
      <c r="T935" s="15" t="s">
        <v>744</v>
      </c>
      <c r="U935" s="15" t="s">
        <v>35</v>
      </c>
      <c r="V935" s="15">
        <v>0.78</v>
      </c>
      <c r="W935" s="15" t="s">
        <v>717</v>
      </c>
      <c r="X935" s="15" t="s">
        <v>1037</v>
      </c>
      <c r="Y935" s="15" t="s">
        <v>1474</v>
      </c>
      <c r="Z935" s="15">
        <v>32004</v>
      </c>
    </row>
    <row r="936" spans="1:26" ht="13.2" x14ac:dyDescent="0.25">
      <c r="A936" s="15">
        <v>19375</v>
      </c>
      <c r="B936" s="15">
        <v>86491</v>
      </c>
      <c r="C936" s="16">
        <v>44001</v>
      </c>
      <c r="D936" s="16">
        <v>44003</v>
      </c>
      <c r="E936" s="15" t="s">
        <v>983</v>
      </c>
      <c r="F936" s="15">
        <v>0</v>
      </c>
      <c r="G936" s="15">
        <v>7.44</v>
      </c>
      <c r="H936" s="15">
        <v>-195.34200000000001</v>
      </c>
      <c r="I936" s="15" t="s">
        <v>4646</v>
      </c>
      <c r="J936" s="15" t="s">
        <v>4646</v>
      </c>
      <c r="K936" s="15">
        <v>4.9800000000000004</v>
      </c>
      <c r="L936" s="15">
        <v>15</v>
      </c>
      <c r="M936" s="15">
        <v>78.31</v>
      </c>
      <c r="N936" s="15">
        <v>3167</v>
      </c>
      <c r="O936" s="15" t="s">
        <v>3589</v>
      </c>
      <c r="P936" s="15" t="s">
        <v>714</v>
      </c>
      <c r="Q936" s="15" t="s">
        <v>724</v>
      </c>
      <c r="R936" s="15" t="s">
        <v>725</v>
      </c>
      <c r="S936" s="15" t="s">
        <v>730</v>
      </c>
      <c r="T936" s="15" t="s">
        <v>743</v>
      </c>
      <c r="U936" s="15" t="s">
        <v>707</v>
      </c>
      <c r="V936" s="15">
        <v>0.36</v>
      </c>
      <c r="W936" s="15" t="s">
        <v>717</v>
      </c>
      <c r="X936" s="15" t="s">
        <v>1037</v>
      </c>
      <c r="Y936" s="15" t="s">
        <v>1474</v>
      </c>
      <c r="Z936" s="15">
        <v>32004</v>
      </c>
    </row>
    <row r="937" spans="1:26" ht="13.2" x14ac:dyDescent="0.25">
      <c r="A937" s="15">
        <v>19376</v>
      </c>
      <c r="B937" s="15">
        <v>86491</v>
      </c>
      <c r="C937" s="16">
        <v>44001</v>
      </c>
      <c r="D937" s="16">
        <v>44003</v>
      </c>
      <c r="E937" s="15" t="s">
        <v>983</v>
      </c>
      <c r="F937" s="15">
        <v>0.1</v>
      </c>
      <c r="G937" s="15">
        <v>0.83</v>
      </c>
      <c r="H937" s="15">
        <v>-89.70920000000001</v>
      </c>
      <c r="I937" s="15" t="s">
        <v>4646</v>
      </c>
      <c r="J937" s="15">
        <v>-115.96199999999999</v>
      </c>
      <c r="K937" s="15">
        <v>3.98</v>
      </c>
      <c r="L937" s="15">
        <v>11</v>
      </c>
      <c r="M937" s="15">
        <v>42.46</v>
      </c>
      <c r="N937" s="15">
        <v>3167</v>
      </c>
      <c r="O937" s="15" t="s">
        <v>3590</v>
      </c>
      <c r="P937" s="15" t="s">
        <v>714</v>
      </c>
      <c r="Q937" s="15" t="s">
        <v>724</v>
      </c>
      <c r="R937" s="15" t="s">
        <v>725</v>
      </c>
      <c r="S937" s="15" t="s">
        <v>728</v>
      </c>
      <c r="T937" s="15" t="s">
        <v>742</v>
      </c>
      <c r="U937" s="15" t="s">
        <v>424</v>
      </c>
      <c r="V937" s="15">
        <v>0.51</v>
      </c>
      <c r="W937" s="15" t="s">
        <v>717</v>
      </c>
      <c r="X937" s="15" t="s">
        <v>1037</v>
      </c>
      <c r="Y937" s="15" t="s">
        <v>1474</v>
      </c>
      <c r="Z937" s="15">
        <v>32004</v>
      </c>
    </row>
    <row r="938" spans="1:26" ht="13.2" x14ac:dyDescent="0.25">
      <c r="A938" s="15">
        <v>18762</v>
      </c>
      <c r="B938" s="15">
        <v>86827</v>
      </c>
      <c r="C938" s="16">
        <v>44002</v>
      </c>
      <c r="D938" s="16">
        <v>44009</v>
      </c>
      <c r="E938" s="15" t="s">
        <v>984</v>
      </c>
      <c r="F938" s="15">
        <v>7.0000000000000007E-2</v>
      </c>
      <c r="G938" s="15">
        <v>4.8</v>
      </c>
      <c r="H938" s="15">
        <v>52.92</v>
      </c>
      <c r="I938" s="15">
        <v>52.92</v>
      </c>
      <c r="J938" s="15">
        <v>-47.023499999999999</v>
      </c>
      <c r="K938" s="15">
        <v>10.98</v>
      </c>
      <c r="L938" s="15">
        <v>16</v>
      </c>
      <c r="M938" s="15">
        <v>165.21</v>
      </c>
      <c r="N938" s="15">
        <v>1432</v>
      </c>
      <c r="O938" s="15" t="s">
        <v>4109</v>
      </c>
      <c r="P938" s="15" t="s">
        <v>714</v>
      </c>
      <c r="Q938" s="15" t="s">
        <v>724</v>
      </c>
      <c r="R938" s="15" t="s">
        <v>725</v>
      </c>
      <c r="S938" s="15" t="s">
        <v>732</v>
      </c>
      <c r="T938" s="15" t="s">
        <v>743</v>
      </c>
      <c r="U938" s="15" t="s">
        <v>438</v>
      </c>
      <c r="V938" s="15">
        <v>0.36</v>
      </c>
      <c r="W938" s="15" t="s">
        <v>718</v>
      </c>
      <c r="X938" s="15" t="s">
        <v>1089</v>
      </c>
      <c r="Y938" s="15" t="s">
        <v>1129</v>
      </c>
      <c r="Z938" s="15">
        <v>46203</v>
      </c>
    </row>
    <row r="939" spans="1:26" ht="13.2" x14ac:dyDescent="0.25">
      <c r="A939" s="15">
        <v>23620</v>
      </c>
      <c r="B939" s="15">
        <v>89449</v>
      </c>
      <c r="C939" s="16">
        <v>44002</v>
      </c>
      <c r="D939" s="16">
        <v>44004</v>
      </c>
      <c r="E939" s="15" t="s">
        <v>983</v>
      </c>
      <c r="F939" s="15">
        <v>0.05</v>
      </c>
      <c r="G939" s="15">
        <v>8.94</v>
      </c>
      <c r="H939" s="15">
        <v>-164.39479999999998</v>
      </c>
      <c r="I939" s="15" t="s">
        <v>4646</v>
      </c>
      <c r="J939" s="15">
        <v>-28.945500000000003</v>
      </c>
      <c r="K939" s="15">
        <v>8.0399999999999991</v>
      </c>
      <c r="L939" s="15">
        <v>15</v>
      </c>
      <c r="M939" s="15">
        <v>121.36</v>
      </c>
      <c r="N939" s="15">
        <v>1424</v>
      </c>
      <c r="O939" s="15" t="s">
        <v>4487</v>
      </c>
      <c r="P939" s="15" t="s">
        <v>714</v>
      </c>
      <c r="Q939" s="15" t="s">
        <v>721</v>
      </c>
      <c r="R939" s="15" t="s">
        <v>725</v>
      </c>
      <c r="S939" s="15" t="s">
        <v>104</v>
      </c>
      <c r="T939" s="15" t="s">
        <v>743</v>
      </c>
      <c r="U939" s="15" t="s">
        <v>750</v>
      </c>
      <c r="V939" s="15">
        <v>0.4</v>
      </c>
      <c r="W939" s="15" t="s">
        <v>719</v>
      </c>
      <c r="X939" s="15" t="s">
        <v>1076</v>
      </c>
      <c r="Y939" s="15" t="s">
        <v>1149</v>
      </c>
      <c r="Z939" s="15">
        <v>80112</v>
      </c>
    </row>
    <row r="940" spans="1:26" ht="13.2" x14ac:dyDescent="0.25">
      <c r="A940" s="15">
        <v>23983</v>
      </c>
      <c r="B940" s="15">
        <v>91415</v>
      </c>
      <c r="C940" s="16">
        <v>44002</v>
      </c>
      <c r="D940" s="16">
        <v>44003</v>
      </c>
      <c r="E940" s="15" t="s">
        <v>983</v>
      </c>
      <c r="F940" s="15">
        <v>0.04</v>
      </c>
      <c r="G940" s="15">
        <v>0.99</v>
      </c>
      <c r="H940" s="15">
        <v>257.08319999999998</v>
      </c>
      <c r="I940" s="15">
        <v>257.08319999999998</v>
      </c>
      <c r="J940" s="15" t="s">
        <v>4646</v>
      </c>
      <c r="K940" s="15">
        <v>3.08</v>
      </c>
      <c r="L940" s="15">
        <v>14</v>
      </c>
      <c r="M940" s="15">
        <v>43.41</v>
      </c>
      <c r="N940" s="15">
        <v>2487</v>
      </c>
      <c r="O940" s="15" t="s">
        <v>3077</v>
      </c>
      <c r="P940" s="15" t="s">
        <v>714</v>
      </c>
      <c r="Q940" s="15" t="s">
        <v>722</v>
      </c>
      <c r="R940" s="15" t="s">
        <v>725</v>
      </c>
      <c r="S940" s="15" t="s">
        <v>739</v>
      </c>
      <c r="T940" s="15" t="s">
        <v>743</v>
      </c>
      <c r="U940" s="15" t="s">
        <v>325</v>
      </c>
      <c r="V940" s="15">
        <v>0.37</v>
      </c>
      <c r="W940" s="15" t="s">
        <v>717</v>
      </c>
      <c r="X940" s="15" t="s">
        <v>1043</v>
      </c>
      <c r="Y940" s="15" t="s">
        <v>1871</v>
      </c>
      <c r="Z940" s="15">
        <v>30084</v>
      </c>
    </row>
    <row r="941" spans="1:26" ht="13.2" x14ac:dyDescent="0.25">
      <c r="A941" s="15">
        <v>23984</v>
      </c>
      <c r="B941" s="15">
        <v>91415</v>
      </c>
      <c r="C941" s="16">
        <v>44002</v>
      </c>
      <c r="D941" s="16">
        <v>44003</v>
      </c>
      <c r="E941" s="15" t="s">
        <v>983</v>
      </c>
      <c r="F941" s="15">
        <v>0.1</v>
      </c>
      <c r="G941" s="15">
        <v>1.25</v>
      </c>
      <c r="H941" s="15">
        <v>0.7854000000000001</v>
      </c>
      <c r="I941" s="15">
        <v>0.7854000000000001</v>
      </c>
      <c r="J941" s="15" t="s">
        <v>4646</v>
      </c>
      <c r="K941" s="15">
        <v>2.78</v>
      </c>
      <c r="L941" s="15">
        <v>18</v>
      </c>
      <c r="M941" s="15">
        <v>46.42</v>
      </c>
      <c r="N941" s="15">
        <v>2487</v>
      </c>
      <c r="O941" s="15" t="s">
        <v>4052</v>
      </c>
      <c r="P941" s="15" t="s">
        <v>714</v>
      </c>
      <c r="Q941" s="15" t="s">
        <v>722</v>
      </c>
      <c r="R941" s="15" t="s">
        <v>725</v>
      </c>
      <c r="S941" s="15" t="s">
        <v>728</v>
      </c>
      <c r="T941" s="15" t="s">
        <v>742</v>
      </c>
      <c r="U941" s="15" t="s">
        <v>336</v>
      </c>
      <c r="V941" s="15">
        <v>0.59</v>
      </c>
      <c r="W941" s="15" t="s">
        <v>717</v>
      </c>
      <c r="X941" s="15" t="s">
        <v>1043</v>
      </c>
      <c r="Y941" s="15" t="s">
        <v>1871</v>
      </c>
      <c r="Z941" s="15">
        <v>30084</v>
      </c>
    </row>
    <row r="942" spans="1:26" ht="13.2" x14ac:dyDescent="0.25">
      <c r="A942" s="15">
        <v>18855</v>
      </c>
      <c r="B942" s="15">
        <v>88701</v>
      </c>
      <c r="C942" s="16">
        <v>44003</v>
      </c>
      <c r="D942" s="16">
        <v>44006</v>
      </c>
      <c r="E942" s="15" t="s">
        <v>985</v>
      </c>
      <c r="F942" s="15">
        <v>7.0000000000000007E-2</v>
      </c>
      <c r="G942" s="15">
        <v>0.5</v>
      </c>
      <c r="H942" s="15">
        <v>17.429400000000001</v>
      </c>
      <c r="I942" s="15">
        <v>17.429400000000001</v>
      </c>
      <c r="J942" s="15" t="s">
        <v>4646</v>
      </c>
      <c r="K942" s="15">
        <v>2.88</v>
      </c>
      <c r="L942" s="15">
        <v>9</v>
      </c>
      <c r="M942" s="15">
        <v>25.26</v>
      </c>
      <c r="N942" s="15">
        <v>2713</v>
      </c>
      <c r="O942" s="15" t="s">
        <v>2256</v>
      </c>
      <c r="P942" s="15" t="s">
        <v>714</v>
      </c>
      <c r="Q942" s="15" t="s">
        <v>724</v>
      </c>
      <c r="R942" s="15" t="s">
        <v>725</v>
      </c>
      <c r="S942" s="15" t="s">
        <v>739</v>
      </c>
      <c r="T942" s="15" t="s">
        <v>743</v>
      </c>
      <c r="U942" s="15" t="s">
        <v>67</v>
      </c>
      <c r="V942" s="15">
        <v>0.39</v>
      </c>
      <c r="W942" s="15" t="s">
        <v>718</v>
      </c>
      <c r="X942" s="15" t="s">
        <v>1056</v>
      </c>
      <c r="Y942" s="15" t="s">
        <v>1359</v>
      </c>
      <c r="Z942" s="15">
        <v>49001</v>
      </c>
    </row>
    <row r="943" spans="1:26" ht="13.2" x14ac:dyDescent="0.25">
      <c r="A943" s="15">
        <v>18856</v>
      </c>
      <c r="B943" s="15">
        <v>88701</v>
      </c>
      <c r="C943" s="16">
        <v>44003</v>
      </c>
      <c r="D943" s="16">
        <v>44004</v>
      </c>
      <c r="E943" s="15" t="s">
        <v>985</v>
      </c>
      <c r="F943" s="15">
        <v>0.03</v>
      </c>
      <c r="G943" s="15">
        <v>40.19</v>
      </c>
      <c r="H943" s="15">
        <v>-178.86960000000002</v>
      </c>
      <c r="I943" s="15" t="s">
        <v>4646</v>
      </c>
      <c r="J943" s="15">
        <v>-45.02</v>
      </c>
      <c r="K943" s="15">
        <v>348.21</v>
      </c>
      <c r="L943" s="15">
        <v>2</v>
      </c>
      <c r="M943" s="15">
        <v>736.16</v>
      </c>
      <c r="N943" s="15">
        <v>2713</v>
      </c>
      <c r="O943" s="15" t="s">
        <v>2686</v>
      </c>
      <c r="P943" s="15" t="s">
        <v>716</v>
      </c>
      <c r="Q943" s="15" t="s">
        <v>724</v>
      </c>
      <c r="R943" s="15" t="s">
        <v>727</v>
      </c>
      <c r="S943" s="15" t="s">
        <v>735</v>
      </c>
      <c r="T943" s="15" t="s">
        <v>746</v>
      </c>
      <c r="U943" s="15" t="s">
        <v>359</v>
      </c>
      <c r="V943" s="15">
        <v>0.62</v>
      </c>
      <c r="W943" s="15" t="s">
        <v>718</v>
      </c>
      <c r="X943" s="15" t="s">
        <v>1056</v>
      </c>
      <c r="Y943" s="15" t="s">
        <v>1359</v>
      </c>
      <c r="Z943" s="15">
        <v>49001</v>
      </c>
    </row>
    <row r="944" spans="1:26" ht="13.2" x14ac:dyDescent="0.25">
      <c r="A944" s="15">
        <v>21760</v>
      </c>
      <c r="B944" s="15">
        <v>91365</v>
      </c>
      <c r="C944" s="16">
        <v>44003</v>
      </c>
      <c r="D944" s="16">
        <v>44004</v>
      </c>
      <c r="E944" s="15" t="s">
        <v>983</v>
      </c>
      <c r="F944" s="15">
        <v>0.02</v>
      </c>
      <c r="G944" s="15">
        <v>8.99</v>
      </c>
      <c r="H944" s="15">
        <v>-10.36</v>
      </c>
      <c r="I944" s="15" t="s">
        <v>4646</v>
      </c>
      <c r="J944" s="15" t="s">
        <v>4646</v>
      </c>
      <c r="K944" s="15">
        <v>25.38</v>
      </c>
      <c r="L944" s="15">
        <v>1</v>
      </c>
      <c r="M944" s="15">
        <v>34.11</v>
      </c>
      <c r="N944" s="15">
        <v>648</v>
      </c>
      <c r="O944" s="15" t="s">
        <v>2516</v>
      </c>
      <c r="P944" s="15" t="s">
        <v>714</v>
      </c>
      <c r="Q944" s="15" t="s">
        <v>721</v>
      </c>
      <c r="R944" s="15" t="s">
        <v>727</v>
      </c>
      <c r="S944" s="15" t="s">
        <v>736</v>
      </c>
      <c r="T944" s="15" t="s">
        <v>745</v>
      </c>
      <c r="U944" s="15" t="s">
        <v>90</v>
      </c>
      <c r="V944" s="15">
        <v>0.5</v>
      </c>
      <c r="W944" s="15" t="s">
        <v>718</v>
      </c>
      <c r="X944" s="15" t="s">
        <v>1011</v>
      </c>
      <c r="Y944" s="15" t="s">
        <v>1750</v>
      </c>
      <c r="Z944" s="15">
        <v>60440</v>
      </c>
    </row>
    <row r="945" spans="1:26" ht="13.2" x14ac:dyDescent="0.25">
      <c r="A945" s="15">
        <v>24629</v>
      </c>
      <c r="B945" s="15">
        <v>88753</v>
      </c>
      <c r="C945" s="16">
        <v>44003</v>
      </c>
      <c r="D945" s="16">
        <v>44004</v>
      </c>
      <c r="E945" s="15" t="s">
        <v>983</v>
      </c>
      <c r="F945" s="15">
        <v>0.09</v>
      </c>
      <c r="G945" s="15">
        <v>9.68</v>
      </c>
      <c r="H945" s="15">
        <v>-204.16</v>
      </c>
      <c r="I945" s="15" t="s">
        <v>4646</v>
      </c>
      <c r="J945" s="15" t="s">
        <v>4646</v>
      </c>
      <c r="K945" s="15">
        <v>6.48</v>
      </c>
      <c r="L945" s="15">
        <v>16</v>
      </c>
      <c r="M945" s="15">
        <v>99.92</v>
      </c>
      <c r="N945" s="15">
        <v>792</v>
      </c>
      <c r="O945" s="15" t="s">
        <v>3866</v>
      </c>
      <c r="P945" s="15" t="s">
        <v>714</v>
      </c>
      <c r="Q945" s="15" t="s">
        <v>724</v>
      </c>
      <c r="R945" s="15" t="s">
        <v>725</v>
      </c>
      <c r="S945" s="15" t="s">
        <v>730</v>
      </c>
      <c r="T945" s="15" t="s">
        <v>743</v>
      </c>
      <c r="U945" s="15" t="s">
        <v>884</v>
      </c>
      <c r="V945" s="15">
        <v>0.36</v>
      </c>
      <c r="W945" s="15" t="s">
        <v>718</v>
      </c>
      <c r="X945" s="15" t="s">
        <v>1028</v>
      </c>
      <c r="Y945" s="15" t="s">
        <v>1753</v>
      </c>
      <c r="Z945" s="15">
        <v>73064</v>
      </c>
    </row>
    <row r="946" spans="1:26" ht="13.2" x14ac:dyDescent="0.25">
      <c r="A946" s="15">
        <v>494</v>
      </c>
      <c r="B946" s="15">
        <v>3397</v>
      </c>
      <c r="C946" s="16">
        <v>44004</v>
      </c>
      <c r="D946" s="16">
        <v>44006</v>
      </c>
      <c r="E946" s="15" t="s">
        <v>982</v>
      </c>
      <c r="F946" s="15">
        <v>0.1</v>
      </c>
      <c r="G946" s="15">
        <v>4</v>
      </c>
      <c r="H946" s="15">
        <v>-20.25</v>
      </c>
      <c r="I946" s="15" t="s">
        <v>4646</v>
      </c>
      <c r="J946" s="15" t="s">
        <v>4646</v>
      </c>
      <c r="K946" s="15">
        <v>19.98</v>
      </c>
      <c r="L946" s="15">
        <v>65</v>
      </c>
      <c r="M946" s="15">
        <v>1233.32</v>
      </c>
      <c r="N946" s="15">
        <v>102</v>
      </c>
      <c r="O946" s="15" t="s">
        <v>4473</v>
      </c>
      <c r="P946" s="15" t="s">
        <v>714</v>
      </c>
      <c r="Q946" s="15" t="s">
        <v>723</v>
      </c>
      <c r="R946" s="15" t="s">
        <v>726</v>
      </c>
      <c r="S946" s="15" t="s">
        <v>729</v>
      </c>
      <c r="T946" s="15" t="s">
        <v>743</v>
      </c>
      <c r="U946" s="15" t="s">
        <v>834</v>
      </c>
      <c r="V946" s="15">
        <v>0.68</v>
      </c>
      <c r="W946" s="15" t="s">
        <v>720</v>
      </c>
      <c r="X946" s="15" t="s">
        <v>1910</v>
      </c>
      <c r="Y946" s="15" t="s">
        <v>1004</v>
      </c>
      <c r="Z946" s="15">
        <v>2129</v>
      </c>
    </row>
    <row r="947" spans="1:26" ht="13.2" x14ac:dyDescent="0.25">
      <c r="A947" s="15">
        <v>495</v>
      </c>
      <c r="B947" s="15">
        <v>3397</v>
      </c>
      <c r="C947" s="16">
        <v>44004</v>
      </c>
      <c r="D947" s="16">
        <v>44005</v>
      </c>
      <c r="E947" s="15" t="s">
        <v>982</v>
      </c>
      <c r="F947" s="15">
        <v>0.09</v>
      </c>
      <c r="G947" s="15">
        <v>1.49</v>
      </c>
      <c r="H947" s="15">
        <v>-3.3809999999999998</v>
      </c>
      <c r="I947" s="15" t="s">
        <v>4646</v>
      </c>
      <c r="J947" s="15">
        <v>-105.126</v>
      </c>
      <c r="K947" s="15">
        <v>2.88</v>
      </c>
      <c r="L947" s="15">
        <v>17</v>
      </c>
      <c r="M947" s="15">
        <v>47.31</v>
      </c>
      <c r="N947" s="15">
        <v>102</v>
      </c>
      <c r="O947" s="15" t="s">
        <v>4473</v>
      </c>
      <c r="P947" s="15" t="s">
        <v>714</v>
      </c>
      <c r="Q947" s="15" t="s">
        <v>723</v>
      </c>
      <c r="R947" s="15" t="s">
        <v>725</v>
      </c>
      <c r="S947" s="15" t="s">
        <v>104</v>
      </c>
      <c r="T947" s="15" t="s">
        <v>743</v>
      </c>
      <c r="U947" s="15" t="s">
        <v>705</v>
      </c>
      <c r="V947" s="15">
        <v>0.36</v>
      </c>
      <c r="W947" s="15" t="s">
        <v>720</v>
      </c>
      <c r="X947" s="15" t="s">
        <v>1910</v>
      </c>
      <c r="Y947" s="15" t="s">
        <v>1004</v>
      </c>
      <c r="Z947" s="15">
        <v>2129</v>
      </c>
    </row>
    <row r="948" spans="1:26" ht="13.2" x14ac:dyDescent="0.25">
      <c r="A948" s="15">
        <v>18494</v>
      </c>
      <c r="B948" s="15">
        <v>88205</v>
      </c>
      <c r="C948" s="16">
        <v>44004</v>
      </c>
      <c r="D948" s="16">
        <v>44006</v>
      </c>
      <c r="E948" s="15" t="s">
        <v>982</v>
      </c>
      <c r="F948" s="15">
        <v>0.1</v>
      </c>
      <c r="G948" s="15">
        <v>4</v>
      </c>
      <c r="H948" s="15">
        <v>-16.2</v>
      </c>
      <c r="I948" s="15" t="s">
        <v>4646</v>
      </c>
      <c r="J948" s="15">
        <v>-116.56</v>
      </c>
      <c r="K948" s="15">
        <v>19.98</v>
      </c>
      <c r="L948" s="15">
        <v>16</v>
      </c>
      <c r="M948" s="15">
        <v>303.58999999999997</v>
      </c>
      <c r="N948" s="15">
        <v>101</v>
      </c>
      <c r="O948" s="15" t="s">
        <v>3535</v>
      </c>
      <c r="P948" s="15" t="s">
        <v>714</v>
      </c>
      <c r="Q948" s="15" t="s">
        <v>723</v>
      </c>
      <c r="R948" s="15" t="s">
        <v>726</v>
      </c>
      <c r="S948" s="15" t="s">
        <v>729</v>
      </c>
      <c r="T948" s="15" t="s">
        <v>743</v>
      </c>
      <c r="U948" s="15" t="s">
        <v>834</v>
      </c>
      <c r="V948" s="15">
        <v>0.68</v>
      </c>
      <c r="W948" s="15" t="s">
        <v>720</v>
      </c>
      <c r="X948" s="15" t="s">
        <v>1033</v>
      </c>
      <c r="Y948" s="15" t="s">
        <v>1260</v>
      </c>
      <c r="Z948" s="15">
        <v>4005</v>
      </c>
    </row>
    <row r="949" spans="1:26" ht="13.2" x14ac:dyDescent="0.25">
      <c r="A949" s="15">
        <v>18495</v>
      </c>
      <c r="B949" s="15">
        <v>88205</v>
      </c>
      <c r="C949" s="16">
        <v>44004</v>
      </c>
      <c r="D949" s="16">
        <v>44005</v>
      </c>
      <c r="E949" s="15" t="s">
        <v>982</v>
      </c>
      <c r="F949" s="15">
        <v>0.09</v>
      </c>
      <c r="G949" s="15">
        <v>1.49</v>
      </c>
      <c r="H949" s="15">
        <v>-2.7047999999999996</v>
      </c>
      <c r="I949" s="15" t="s">
        <v>4646</v>
      </c>
      <c r="J949" s="15">
        <v>-56.166000000000004</v>
      </c>
      <c r="K949" s="15">
        <v>2.88</v>
      </c>
      <c r="L949" s="15">
        <v>4</v>
      </c>
      <c r="M949" s="15">
        <v>11.13</v>
      </c>
      <c r="N949" s="15">
        <v>109</v>
      </c>
      <c r="O949" s="15" t="s">
        <v>4583</v>
      </c>
      <c r="P949" s="15" t="s">
        <v>714</v>
      </c>
      <c r="Q949" s="15" t="s">
        <v>723</v>
      </c>
      <c r="R949" s="15" t="s">
        <v>725</v>
      </c>
      <c r="S949" s="15" t="s">
        <v>104</v>
      </c>
      <c r="T949" s="15" t="s">
        <v>743</v>
      </c>
      <c r="U949" s="15" t="s">
        <v>705</v>
      </c>
      <c r="V949" s="15">
        <v>0.36</v>
      </c>
      <c r="W949" s="15" t="s">
        <v>720</v>
      </c>
      <c r="X949" s="15" t="s">
        <v>1031</v>
      </c>
      <c r="Y949" s="15" t="s">
        <v>1220</v>
      </c>
      <c r="Z949" s="15">
        <v>7644</v>
      </c>
    </row>
    <row r="950" spans="1:26" ht="13.2" x14ac:dyDescent="0.25">
      <c r="A950" s="15">
        <v>19246</v>
      </c>
      <c r="B950" s="15">
        <v>89874</v>
      </c>
      <c r="C950" s="16">
        <v>44004</v>
      </c>
      <c r="D950" s="16">
        <v>44006</v>
      </c>
      <c r="E950" s="15" t="s">
        <v>985</v>
      </c>
      <c r="F950" s="15">
        <v>0.03</v>
      </c>
      <c r="G950" s="15">
        <v>19.989999999999998</v>
      </c>
      <c r="H950" s="15">
        <v>4033.6089000000002</v>
      </c>
      <c r="I950" s="15">
        <v>4033.6089000000002</v>
      </c>
      <c r="J950" s="15">
        <v>-105.434</v>
      </c>
      <c r="K950" s="15">
        <v>304.99</v>
      </c>
      <c r="L950" s="15">
        <v>19</v>
      </c>
      <c r="M950" s="15">
        <v>5845.81</v>
      </c>
      <c r="N950" s="15">
        <v>2874</v>
      </c>
      <c r="O950" s="15" t="s">
        <v>3123</v>
      </c>
      <c r="P950" s="15" t="s">
        <v>714</v>
      </c>
      <c r="Q950" s="15" t="s">
        <v>721</v>
      </c>
      <c r="R950" s="15" t="s">
        <v>725</v>
      </c>
      <c r="S950" s="15" t="s">
        <v>104</v>
      </c>
      <c r="T950" s="15" t="s">
        <v>743</v>
      </c>
      <c r="U950" s="15" t="s">
        <v>79</v>
      </c>
      <c r="V950" s="15">
        <v>0.4</v>
      </c>
      <c r="W950" s="15" t="s">
        <v>718</v>
      </c>
      <c r="X950" s="15" t="s">
        <v>1133</v>
      </c>
      <c r="Y950" s="15" t="s">
        <v>1448</v>
      </c>
      <c r="Z950" s="15">
        <v>68128</v>
      </c>
    </row>
    <row r="951" spans="1:26" ht="13.2" x14ac:dyDescent="0.25">
      <c r="A951" s="15">
        <v>19247</v>
      </c>
      <c r="B951" s="15">
        <v>89874</v>
      </c>
      <c r="C951" s="16">
        <v>44004</v>
      </c>
      <c r="D951" s="16">
        <v>44006</v>
      </c>
      <c r="E951" s="15" t="s">
        <v>985</v>
      </c>
      <c r="F951" s="15">
        <v>0.09</v>
      </c>
      <c r="G951" s="15">
        <v>8.99</v>
      </c>
      <c r="H951" s="15">
        <v>141.7824</v>
      </c>
      <c r="I951" s="15">
        <v>141.7824</v>
      </c>
      <c r="J951" s="15" t="s">
        <v>4646</v>
      </c>
      <c r="K951" s="15">
        <v>65.989999999999995</v>
      </c>
      <c r="L951" s="15">
        <v>12</v>
      </c>
      <c r="M951" s="15">
        <v>633.85</v>
      </c>
      <c r="N951" s="15">
        <v>2874</v>
      </c>
      <c r="O951" s="15" t="s">
        <v>3123</v>
      </c>
      <c r="P951" s="15" t="s">
        <v>714</v>
      </c>
      <c r="Q951" s="15" t="s">
        <v>721</v>
      </c>
      <c r="R951" s="15" t="s">
        <v>726</v>
      </c>
      <c r="S951" s="15" t="s">
        <v>103</v>
      </c>
      <c r="T951" s="15" t="s">
        <v>743</v>
      </c>
      <c r="U951" s="15" t="s">
        <v>364</v>
      </c>
      <c r="V951" s="15">
        <v>0.57999999999999996</v>
      </c>
      <c r="W951" s="15" t="s">
        <v>718</v>
      </c>
      <c r="X951" s="15" t="s">
        <v>1133</v>
      </c>
      <c r="Y951" s="15" t="s">
        <v>1448</v>
      </c>
      <c r="Z951" s="15">
        <v>68128</v>
      </c>
    </row>
    <row r="952" spans="1:26" ht="13.2" x14ac:dyDescent="0.25">
      <c r="A952" s="15">
        <v>19988</v>
      </c>
      <c r="B952" s="15">
        <v>90695</v>
      </c>
      <c r="C952" s="16">
        <v>44004</v>
      </c>
      <c r="D952" s="16">
        <v>44009</v>
      </c>
      <c r="E952" s="15" t="s">
        <v>984</v>
      </c>
      <c r="F952" s="15">
        <v>0.05</v>
      </c>
      <c r="G952" s="15">
        <v>8.08</v>
      </c>
      <c r="H952" s="15">
        <v>427.11840000000001</v>
      </c>
      <c r="I952" s="15">
        <v>427.11840000000001</v>
      </c>
      <c r="J952" s="15" t="s">
        <v>4646</v>
      </c>
      <c r="K952" s="15">
        <v>125.99</v>
      </c>
      <c r="L952" s="15">
        <v>9</v>
      </c>
      <c r="M952" s="15">
        <v>952.26</v>
      </c>
      <c r="N952" s="15">
        <v>437</v>
      </c>
      <c r="O952" s="15" t="s">
        <v>4463</v>
      </c>
      <c r="P952" s="15" t="s">
        <v>714</v>
      </c>
      <c r="Q952" s="15" t="s">
        <v>722</v>
      </c>
      <c r="R952" s="15" t="s">
        <v>726</v>
      </c>
      <c r="S952" s="15" t="s">
        <v>103</v>
      </c>
      <c r="T952" s="15" t="s">
        <v>743</v>
      </c>
      <c r="U952" s="15" t="s">
        <v>624</v>
      </c>
      <c r="V952" s="15">
        <v>0.56999999999999995</v>
      </c>
      <c r="W952" s="15" t="s">
        <v>720</v>
      </c>
      <c r="X952" s="15" t="s">
        <v>1910</v>
      </c>
      <c r="Y952" s="15" t="s">
        <v>1572</v>
      </c>
      <c r="Z952" s="15">
        <v>1462</v>
      </c>
    </row>
    <row r="953" spans="1:26" ht="13.2" x14ac:dyDescent="0.25">
      <c r="A953" s="15">
        <v>20483</v>
      </c>
      <c r="B953" s="15">
        <v>86790</v>
      </c>
      <c r="C953" s="16">
        <v>44004</v>
      </c>
      <c r="D953" s="16">
        <v>44005</v>
      </c>
      <c r="E953" s="15" t="s">
        <v>981</v>
      </c>
      <c r="F953" s="15">
        <v>0.1</v>
      </c>
      <c r="G953" s="15">
        <v>26.2</v>
      </c>
      <c r="H953" s="15">
        <v>-64.664000000000001</v>
      </c>
      <c r="I953" s="15" t="s">
        <v>4646</v>
      </c>
      <c r="J953" s="15" t="s">
        <v>4646</v>
      </c>
      <c r="K953" s="15">
        <v>180.98</v>
      </c>
      <c r="L953" s="15">
        <v>3</v>
      </c>
      <c r="M953" s="15">
        <v>519.41999999999996</v>
      </c>
      <c r="N953" s="15">
        <v>3132</v>
      </c>
      <c r="O953" s="15" t="s">
        <v>2172</v>
      </c>
      <c r="P953" s="15" t="s">
        <v>716</v>
      </c>
      <c r="Q953" s="15" t="s">
        <v>724</v>
      </c>
      <c r="R953" s="15" t="s">
        <v>727</v>
      </c>
      <c r="S953" s="15" t="s">
        <v>731</v>
      </c>
      <c r="T953" s="15" t="s">
        <v>744</v>
      </c>
      <c r="U953" s="15" t="s">
        <v>904</v>
      </c>
      <c r="V953" s="15">
        <v>0.59</v>
      </c>
      <c r="W953" s="15" t="s">
        <v>718</v>
      </c>
      <c r="X953" s="15" t="s">
        <v>1011</v>
      </c>
      <c r="Y953" s="15" t="s">
        <v>1428</v>
      </c>
      <c r="Z953" s="15">
        <v>60060</v>
      </c>
    </row>
    <row r="954" spans="1:26" ht="13.2" x14ac:dyDescent="0.25">
      <c r="A954" s="15">
        <v>22175</v>
      </c>
      <c r="B954" s="15">
        <v>88612</v>
      </c>
      <c r="C954" s="16">
        <v>44004</v>
      </c>
      <c r="D954" s="16">
        <v>44005</v>
      </c>
      <c r="E954" s="15" t="s">
        <v>985</v>
      </c>
      <c r="F954" s="15">
        <v>0.01</v>
      </c>
      <c r="G954" s="15">
        <v>6.5</v>
      </c>
      <c r="H954" s="15">
        <v>-34.591999999999999</v>
      </c>
      <c r="I954" s="15" t="s">
        <v>4646</v>
      </c>
      <c r="J954" s="15">
        <v>-164.84019999999998</v>
      </c>
      <c r="K954" s="15">
        <v>7.98</v>
      </c>
      <c r="L954" s="15">
        <v>4</v>
      </c>
      <c r="M954" s="15">
        <v>34.909999999999997</v>
      </c>
      <c r="N954" s="15">
        <v>2963</v>
      </c>
      <c r="O954" s="15" t="s">
        <v>2768</v>
      </c>
      <c r="P954" s="15" t="s">
        <v>714</v>
      </c>
      <c r="Q954" s="15" t="s">
        <v>723</v>
      </c>
      <c r="R954" s="15" t="s">
        <v>725</v>
      </c>
      <c r="S954" s="15" t="s">
        <v>734</v>
      </c>
      <c r="T954" s="15" t="s">
        <v>747</v>
      </c>
      <c r="U954" s="15" t="s">
        <v>311</v>
      </c>
      <c r="V954" s="15">
        <v>0.59</v>
      </c>
      <c r="W954" s="15" t="s">
        <v>720</v>
      </c>
      <c r="X954" s="15" t="s">
        <v>1060</v>
      </c>
      <c r="Y954" s="15" t="s">
        <v>1786</v>
      </c>
      <c r="Z954" s="15">
        <v>21220</v>
      </c>
    </row>
    <row r="955" spans="1:26" ht="13.2" x14ac:dyDescent="0.25">
      <c r="A955" s="15">
        <v>23572</v>
      </c>
      <c r="B955" s="15">
        <v>85949</v>
      </c>
      <c r="C955" s="16">
        <v>44004</v>
      </c>
      <c r="D955" s="16">
        <v>44008</v>
      </c>
      <c r="E955" s="15" t="s">
        <v>984</v>
      </c>
      <c r="F955" s="15">
        <v>0.04</v>
      </c>
      <c r="G955" s="15">
        <v>2.5</v>
      </c>
      <c r="H955" s="15">
        <v>10.32</v>
      </c>
      <c r="I955" s="15">
        <v>10.32</v>
      </c>
      <c r="J955" s="15">
        <v>-52.863999999999997</v>
      </c>
      <c r="K955" s="15">
        <v>4.4800000000000004</v>
      </c>
      <c r="L955" s="15">
        <v>7</v>
      </c>
      <c r="M955" s="15">
        <v>35.93</v>
      </c>
      <c r="N955" s="15">
        <v>2279</v>
      </c>
      <c r="O955" s="15" t="s">
        <v>3716</v>
      </c>
      <c r="P955" s="15" t="s">
        <v>715</v>
      </c>
      <c r="Q955" s="15" t="s">
        <v>721</v>
      </c>
      <c r="R955" s="15" t="s">
        <v>725</v>
      </c>
      <c r="S955" s="15" t="s">
        <v>732</v>
      </c>
      <c r="T955" s="15" t="s">
        <v>743</v>
      </c>
      <c r="U955" s="15" t="s">
        <v>920</v>
      </c>
      <c r="V955" s="15">
        <v>0.37</v>
      </c>
      <c r="W955" s="15" t="s">
        <v>720</v>
      </c>
      <c r="X955" s="15" t="s">
        <v>1074</v>
      </c>
      <c r="Y955" s="15" t="s">
        <v>1829</v>
      </c>
      <c r="Z955" s="15">
        <v>15601</v>
      </c>
    </row>
    <row r="956" spans="1:26" ht="13.2" x14ac:dyDescent="0.25">
      <c r="A956" s="15">
        <v>23512</v>
      </c>
      <c r="B956" s="15">
        <v>90314</v>
      </c>
      <c r="C956" s="16">
        <v>44005</v>
      </c>
      <c r="D956" s="16">
        <v>44005</v>
      </c>
      <c r="E956" s="15" t="s">
        <v>984</v>
      </c>
      <c r="F956" s="15">
        <v>7.0000000000000007E-2</v>
      </c>
      <c r="G956" s="15">
        <v>3.97</v>
      </c>
      <c r="H956" s="15">
        <v>-22.175999999999998</v>
      </c>
      <c r="I956" s="15" t="s">
        <v>4646</v>
      </c>
      <c r="J956" s="15" t="s">
        <v>4646</v>
      </c>
      <c r="K956" s="15">
        <v>3.28</v>
      </c>
      <c r="L956" s="15">
        <v>4</v>
      </c>
      <c r="M956" s="15">
        <v>14.76</v>
      </c>
      <c r="N956" s="15">
        <v>2215</v>
      </c>
      <c r="O956" s="15" t="s">
        <v>2803</v>
      </c>
      <c r="P956" s="15" t="s">
        <v>714</v>
      </c>
      <c r="Q956" s="15" t="s">
        <v>724</v>
      </c>
      <c r="R956" s="15" t="s">
        <v>725</v>
      </c>
      <c r="S956" s="15" t="s">
        <v>728</v>
      </c>
      <c r="T956" s="15" t="s">
        <v>742</v>
      </c>
      <c r="U956" s="15" t="s">
        <v>617</v>
      </c>
      <c r="V956" s="15">
        <v>0.56000000000000005</v>
      </c>
      <c r="W956" s="15" t="s">
        <v>720</v>
      </c>
      <c r="X956" s="15" t="s">
        <v>1068</v>
      </c>
      <c r="Y956" s="15" t="s">
        <v>1513</v>
      </c>
      <c r="Z956" s="15">
        <v>44646</v>
      </c>
    </row>
    <row r="957" spans="1:26" ht="13.2" x14ac:dyDescent="0.25">
      <c r="A957" s="15">
        <v>23513</v>
      </c>
      <c r="B957" s="15">
        <v>90314</v>
      </c>
      <c r="C957" s="16">
        <v>44005</v>
      </c>
      <c r="D957" s="16">
        <v>44012</v>
      </c>
      <c r="E957" s="15" t="s">
        <v>984</v>
      </c>
      <c r="F957" s="15">
        <v>0.02</v>
      </c>
      <c r="G957" s="15">
        <v>11.25</v>
      </c>
      <c r="H957" s="15">
        <v>-214.10399999999998</v>
      </c>
      <c r="I957" s="15" t="s">
        <v>4646</v>
      </c>
      <c r="J957" s="15" t="s">
        <v>4646</v>
      </c>
      <c r="K957" s="15">
        <v>256.99</v>
      </c>
      <c r="L957" s="15">
        <v>3</v>
      </c>
      <c r="M957" s="15">
        <v>808.44</v>
      </c>
      <c r="N957" s="15">
        <v>2216</v>
      </c>
      <c r="O957" s="15" t="s">
        <v>2399</v>
      </c>
      <c r="P957" s="15" t="s">
        <v>714</v>
      </c>
      <c r="Q957" s="15" t="s">
        <v>724</v>
      </c>
      <c r="R957" s="15" t="s">
        <v>726</v>
      </c>
      <c r="S957" s="15" t="s">
        <v>729</v>
      </c>
      <c r="T957" s="15" t="s">
        <v>743</v>
      </c>
      <c r="U957" s="15" t="s">
        <v>310</v>
      </c>
      <c r="V957" s="15">
        <v>0.51</v>
      </c>
      <c r="W957" s="15" t="s">
        <v>720</v>
      </c>
      <c r="X957" s="15" t="s">
        <v>1068</v>
      </c>
      <c r="Y957" s="15" t="s">
        <v>1473</v>
      </c>
      <c r="Z957" s="15">
        <v>44256</v>
      </c>
    </row>
    <row r="958" spans="1:26" ht="13.2" x14ac:dyDescent="0.25">
      <c r="A958" s="15">
        <v>23514</v>
      </c>
      <c r="B958" s="15">
        <v>90314</v>
      </c>
      <c r="C958" s="16">
        <v>44005</v>
      </c>
      <c r="D958" s="16">
        <v>44007</v>
      </c>
      <c r="E958" s="15" t="s">
        <v>984</v>
      </c>
      <c r="F958" s="15">
        <v>0.01</v>
      </c>
      <c r="G958" s="15">
        <v>5.14</v>
      </c>
      <c r="H958" s="15">
        <v>-26.936</v>
      </c>
      <c r="I958" s="15" t="s">
        <v>4646</v>
      </c>
      <c r="J958" s="15">
        <v>-35.97</v>
      </c>
      <c r="K958" s="15">
        <v>6.48</v>
      </c>
      <c r="L958" s="15">
        <v>10</v>
      </c>
      <c r="M958" s="15">
        <v>67.41</v>
      </c>
      <c r="N958" s="15">
        <v>2216</v>
      </c>
      <c r="O958" s="15" t="s">
        <v>4246</v>
      </c>
      <c r="P958" s="15" t="s">
        <v>714</v>
      </c>
      <c r="Q958" s="15" t="s">
        <v>724</v>
      </c>
      <c r="R958" s="15" t="s">
        <v>725</v>
      </c>
      <c r="S958" s="15" t="s">
        <v>730</v>
      </c>
      <c r="T958" s="15" t="s">
        <v>743</v>
      </c>
      <c r="U958" s="15" t="s">
        <v>770</v>
      </c>
      <c r="V958" s="15">
        <v>0.37</v>
      </c>
      <c r="W958" s="15" t="s">
        <v>720</v>
      </c>
      <c r="X958" s="15" t="s">
        <v>1068</v>
      </c>
      <c r="Y958" s="15" t="s">
        <v>1473</v>
      </c>
      <c r="Z958" s="15">
        <v>44256</v>
      </c>
    </row>
    <row r="959" spans="1:26" ht="13.2" x14ac:dyDescent="0.25">
      <c r="A959" s="15">
        <v>23862</v>
      </c>
      <c r="B959" s="15">
        <v>88084</v>
      </c>
      <c r="C959" s="16">
        <v>44005</v>
      </c>
      <c r="D959" s="16">
        <v>44006</v>
      </c>
      <c r="E959" s="15" t="s">
        <v>981</v>
      </c>
      <c r="F959" s="15">
        <v>0.09</v>
      </c>
      <c r="G959" s="15">
        <v>55.96</v>
      </c>
      <c r="H959" s="15">
        <v>-512.87200000000007</v>
      </c>
      <c r="I959" s="15" t="s">
        <v>4646</v>
      </c>
      <c r="J959" s="15" t="s">
        <v>4646</v>
      </c>
      <c r="K959" s="15">
        <v>200.98</v>
      </c>
      <c r="L959" s="15">
        <v>9</v>
      </c>
      <c r="M959" s="15">
        <v>1766.68</v>
      </c>
      <c r="N959" s="15">
        <v>445</v>
      </c>
      <c r="O959" s="15" t="s">
        <v>3863</v>
      </c>
      <c r="P959" s="15" t="s">
        <v>716</v>
      </c>
      <c r="Q959" s="15" t="s">
        <v>722</v>
      </c>
      <c r="R959" s="15" t="s">
        <v>727</v>
      </c>
      <c r="S959" s="15" t="s">
        <v>738</v>
      </c>
      <c r="T959" s="15" t="s">
        <v>746</v>
      </c>
      <c r="U959" s="15" t="s">
        <v>341</v>
      </c>
      <c r="V959" s="15">
        <v>0.75</v>
      </c>
      <c r="W959" s="15" t="s">
        <v>718</v>
      </c>
      <c r="X959" s="15" t="s">
        <v>1133</v>
      </c>
      <c r="Y959" s="15" t="s">
        <v>1278</v>
      </c>
      <c r="Z959" s="15">
        <v>68701</v>
      </c>
    </row>
    <row r="960" spans="1:26" ht="13.2" x14ac:dyDescent="0.25">
      <c r="A960" s="15">
        <v>23863</v>
      </c>
      <c r="B960" s="15">
        <v>88084</v>
      </c>
      <c r="C960" s="16">
        <v>44005</v>
      </c>
      <c r="D960" s="16">
        <v>44006</v>
      </c>
      <c r="E960" s="15" t="s">
        <v>981</v>
      </c>
      <c r="F960" s="15">
        <v>0.09</v>
      </c>
      <c r="G960" s="15">
        <v>0.97</v>
      </c>
      <c r="H960" s="15">
        <v>-3.7840000000000003</v>
      </c>
      <c r="I960" s="15" t="s">
        <v>4646</v>
      </c>
      <c r="J960" s="15">
        <v>-41.5702</v>
      </c>
      <c r="K960" s="15">
        <v>2.78</v>
      </c>
      <c r="L960" s="15">
        <v>11</v>
      </c>
      <c r="M960" s="15">
        <v>29.02</v>
      </c>
      <c r="N960" s="15">
        <v>445</v>
      </c>
      <c r="O960" s="15" t="s">
        <v>3863</v>
      </c>
      <c r="P960" s="15" t="s">
        <v>714</v>
      </c>
      <c r="Q960" s="15" t="s">
        <v>722</v>
      </c>
      <c r="R960" s="15" t="s">
        <v>725</v>
      </c>
      <c r="S960" s="15" t="s">
        <v>728</v>
      </c>
      <c r="T960" s="15" t="s">
        <v>742</v>
      </c>
      <c r="U960" s="15" t="s">
        <v>384</v>
      </c>
      <c r="V960" s="15">
        <v>0.59</v>
      </c>
      <c r="W960" s="15" t="s">
        <v>718</v>
      </c>
      <c r="X960" s="15" t="s">
        <v>1133</v>
      </c>
      <c r="Y960" s="15" t="s">
        <v>1278</v>
      </c>
      <c r="Z960" s="15">
        <v>68701</v>
      </c>
    </row>
    <row r="961" spans="1:26" ht="13.2" x14ac:dyDescent="0.25">
      <c r="A961" s="15">
        <v>20488</v>
      </c>
      <c r="B961" s="15">
        <v>90986</v>
      </c>
      <c r="C961" s="16">
        <v>44006</v>
      </c>
      <c r="D961" s="16">
        <v>44008</v>
      </c>
      <c r="E961" s="15" t="s">
        <v>984</v>
      </c>
      <c r="F961" s="15">
        <v>0</v>
      </c>
      <c r="G961" s="15">
        <v>8.2899999999999991</v>
      </c>
      <c r="H961" s="15">
        <v>-79.400000000000006</v>
      </c>
      <c r="I961" s="15" t="s">
        <v>4646</v>
      </c>
      <c r="J961" s="15" t="s">
        <v>4646</v>
      </c>
      <c r="K961" s="15">
        <v>8.74</v>
      </c>
      <c r="L961" s="15">
        <v>14</v>
      </c>
      <c r="M961" s="15">
        <v>131.62</v>
      </c>
      <c r="N961" s="15">
        <v>3325</v>
      </c>
      <c r="O961" s="15" t="s">
        <v>3950</v>
      </c>
      <c r="P961" s="15" t="s">
        <v>714</v>
      </c>
      <c r="Q961" s="15" t="s">
        <v>723</v>
      </c>
      <c r="R961" s="15" t="s">
        <v>725</v>
      </c>
      <c r="S961" s="15" t="s">
        <v>732</v>
      </c>
      <c r="T961" s="15" t="s">
        <v>743</v>
      </c>
      <c r="U961" s="15" t="s">
        <v>601</v>
      </c>
      <c r="V961" s="15">
        <v>0.38</v>
      </c>
      <c r="W961" s="15" t="s">
        <v>719</v>
      </c>
      <c r="X961" s="15" t="s">
        <v>1016</v>
      </c>
      <c r="Y961" s="15" t="s">
        <v>1121</v>
      </c>
      <c r="Z961" s="15">
        <v>97420</v>
      </c>
    </row>
    <row r="962" spans="1:26" ht="13.2" x14ac:dyDescent="0.25">
      <c r="A962" s="15">
        <v>20633</v>
      </c>
      <c r="B962" s="15">
        <v>91053</v>
      </c>
      <c r="C962" s="16">
        <v>44006</v>
      </c>
      <c r="D962" s="16">
        <v>44007</v>
      </c>
      <c r="E962" s="15" t="s">
        <v>983</v>
      </c>
      <c r="F962" s="15">
        <v>0.04</v>
      </c>
      <c r="G962" s="15">
        <v>5.16</v>
      </c>
      <c r="H962" s="15">
        <v>24.095999999999997</v>
      </c>
      <c r="I962" s="15">
        <v>24.095999999999997</v>
      </c>
      <c r="J962" s="15">
        <v>-6.7712000000000003</v>
      </c>
      <c r="K962" s="15">
        <v>10.64</v>
      </c>
      <c r="L962" s="15">
        <v>6</v>
      </c>
      <c r="M962" s="15">
        <v>66.900000000000006</v>
      </c>
      <c r="N962" s="15">
        <v>721</v>
      </c>
      <c r="O962" s="15" t="s">
        <v>4314</v>
      </c>
      <c r="P962" s="15" t="s">
        <v>714</v>
      </c>
      <c r="Q962" s="15" t="s">
        <v>724</v>
      </c>
      <c r="R962" s="15" t="s">
        <v>727</v>
      </c>
      <c r="S962" s="15" t="s">
        <v>736</v>
      </c>
      <c r="T962" s="15" t="s">
        <v>743</v>
      </c>
      <c r="U962" s="15" t="s">
        <v>590</v>
      </c>
      <c r="V962" s="15">
        <v>0.56999999999999995</v>
      </c>
      <c r="W962" s="15" t="s">
        <v>718</v>
      </c>
      <c r="X962" s="15" t="s">
        <v>1089</v>
      </c>
      <c r="Y962" s="15" t="s">
        <v>1648</v>
      </c>
      <c r="Z962" s="15">
        <v>46041</v>
      </c>
    </row>
    <row r="963" spans="1:26" ht="13.2" x14ac:dyDescent="0.25">
      <c r="A963" s="15">
        <v>20634</v>
      </c>
      <c r="B963" s="15">
        <v>91053</v>
      </c>
      <c r="C963" s="16">
        <v>44006</v>
      </c>
      <c r="D963" s="16">
        <v>44008</v>
      </c>
      <c r="E963" s="15" t="s">
        <v>983</v>
      </c>
      <c r="F963" s="15">
        <v>0.03</v>
      </c>
      <c r="G963" s="15">
        <v>1.34</v>
      </c>
      <c r="H963" s="15">
        <v>6.9719999999999995</v>
      </c>
      <c r="I963" s="15">
        <v>6.9719999999999995</v>
      </c>
      <c r="J963" s="15" t="s">
        <v>4646</v>
      </c>
      <c r="K963" s="15">
        <v>2.78</v>
      </c>
      <c r="L963" s="15">
        <v>15</v>
      </c>
      <c r="M963" s="15">
        <v>43.13</v>
      </c>
      <c r="N963" s="15">
        <v>721</v>
      </c>
      <c r="O963" s="15" t="s">
        <v>4313</v>
      </c>
      <c r="P963" s="15" t="s">
        <v>715</v>
      </c>
      <c r="Q963" s="15" t="s">
        <v>724</v>
      </c>
      <c r="R963" s="15" t="s">
        <v>725</v>
      </c>
      <c r="S963" s="15" t="s">
        <v>728</v>
      </c>
      <c r="T963" s="15" t="s">
        <v>742</v>
      </c>
      <c r="U963" s="15" t="s">
        <v>502</v>
      </c>
      <c r="V963" s="15">
        <v>0.45</v>
      </c>
      <c r="W963" s="15" t="s">
        <v>718</v>
      </c>
      <c r="X963" s="15" t="s">
        <v>1089</v>
      </c>
      <c r="Y963" s="15" t="s">
        <v>1648</v>
      </c>
      <c r="Z963" s="15">
        <v>46041</v>
      </c>
    </row>
    <row r="964" spans="1:26" ht="13.2" x14ac:dyDescent="0.25">
      <c r="A964" s="15">
        <v>24731</v>
      </c>
      <c r="B964" s="15">
        <v>88692</v>
      </c>
      <c r="C964" s="16">
        <v>44006</v>
      </c>
      <c r="D964" s="16">
        <v>44013</v>
      </c>
      <c r="E964" s="15" t="s">
        <v>984</v>
      </c>
      <c r="F964" s="15">
        <v>0.09</v>
      </c>
      <c r="G964" s="15">
        <v>2.5</v>
      </c>
      <c r="H964" s="15">
        <v>-136.12200000000001</v>
      </c>
      <c r="I964" s="15" t="s">
        <v>4646</v>
      </c>
      <c r="J964" s="15">
        <v>-817.61599999999999</v>
      </c>
      <c r="K964" s="15">
        <v>20.99</v>
      </c>
      <c r="L964" s="15">
        <v>6</v>
      </c>
      <c r="M964" s="15">
        <v>100.11</v>
      </c>
      <c r="N964" s="15">
        <v>2044</v>
      </c>
      <c r="O964" s="15" t="s">
        <v>2338</v>
      </c>
      <c r="P964" s="15" t="s">
        <v>714</v>
      </c>
      <c r="Q964" s="15" t="s">
        <v>724</v>
      </c>
      <c r="R964" s="15" t="s">
        <v>726</v>
      </c>
      <c r="S964" s="15" t="s">
        <v>103</v>
      </c>
      <c r="T964" s="15" t="s">
        <v>742</v>
      </c>
      <c r="U964" s="15" t="s">
        <v>489</v>
      </c>
      <c r="V964" s="15">
        <v>0.81</v>
      </c>
      <c r="W964" s="15" t="s">
        <v>717</v>
      </c>
      <c r="X964" s="15" t="s">
        <v>1024</v>
      </c>
      <c r="Y964" s="15" t="s">
        <v>1313</v>
      </c>
      <c r="Z964" s="15">
        <v>72756</v>
      </c>
    </row>
    <row r="965" spans="1:26" ht="13.2" x14ac:dyDescent="0.25">
      <c r="A965" s="15">
        <v>19694</v>
      </c>
      <c r="B965" s="15">
        <v>90449</v>
      </c>
      <c r="C965" s="16">
        <v>44007</v>
      </c>
      <c r="D965" s="16">
        <v>44010</v>
      </c>
      <c r="E965" s="15" t="s">
        <v>983</v>
      </c>
      <c r="F965" s="15">
        <v>0.04</v>
      </c>
      <c r="G965" s="15">
        <v>30</v>
      </c>
      <c r="H965" s="15">
        <v>-82.903999999999996</v>
      </c>
      <c r="I965" s="15" t="s">
        <v>4646</v>
      </c>
      <c r="J965" s="15" t="s">
        <v>4646</v>
      </c>
      <c r="K965" s="15">
        <v>130.97999999999999</v>
      </c>
      <c r="L965" s="15">
        <v>1</v>
      </c>
      <c r="M965" s="15">
        <v>159.51</v>
      </c>
      <c r="N965" s="15">
        <v>447</v>
      </c>
      <c r="O965" s="15" t="s">
        <v>4364</v>
      </c>
      <c r="P965" s="15" t="s">
        <v>716</v>
      </c>
      <c r="Q965" s="15" t="s">
        <v>724</v>
      </c>
      <c r="R965" s="15" t="s">
        <v>727</v>
      </c>
      <c r="S965" s="15" t="s">
        <v>731</v>
      </c>
      <c r="T965" s="15" t="s">
        <v>744</v>
      </c>
      <c r="U965" s="15" t="s">
        <v>529</v>
      </c>
      <c r="V965" s="15">
        <v>0.78</v>
      </c>
      <c r="W965" s="15" t="s">
        <v>718</v>
      </c>
      <c r="X965" s="15" t="s">
        <v>1042</v>
      </c>
      <c r="Y965" s="15" t="s">
        <v>1144</v>
      </c>
      <c r="Z965" s="15">
        <v>55113</v>
      </c>
    </row>
    <row r="966" spans="1:26" ht="13.2" x14ac:dyDescent="0.25">
      <c r="A966" s="15">
        <v>19695</v>
      </c>
      <c r="B966" s="15">
        <v>90449</v>
      </c>
      <c r="C966" s="16">
        <v>44007</v>
      </c>
      <c r="D966" s="16">
        <v>44007</v>
      </c>
      <c r="E966" s="15" t="s">
        <v>983</v>
      </c>
      <c r="F966" s="15">
        <v>0.05</v>
      </c>
      <c r="G966" s="15">
        <v>4.2</v>
      </c>
      <c r="H966" s="15">
        <v>1268.8064999999999</v>
      </c>
      <c r="I966" s="15">
        <v>1268.8064999999999</v>
      </c>
      <c r="J966" s="15" t="s">
        <v>4646</v>
      </c>
      <c r="K966" s="15">
        <v>200.99</v>
      </c>
      <c r="L966" s="15">
        <v>11</v>
      </c>
      <c r="M966" s="15">
        <v>1838.85</v>
      </c>
      <c r="N966" s="15">
        <v>447</v>
      </c>
      <c r="O966" s="15" t="s">
        <v>4364</v>
      </c>
      <c r="P966" s="15" t="s">
        <v>714</v>
      </c>
      <c r="Q966" s="15" t="s">
        <v>724</v>
      </c>
      <c r="R966" s="15" t="s">
        <v>726</v>
      </c>
      <c r="S966" s="15" t="s">
        <v>103</v>
      </c>
      <c r="T966" s="15" t="s">
        <v>743</v>
      </c>
      <c r="U966" s="15" t="s">
        <v>845</v>
      </c>
      <c r="V966" s="15">
        <v>0.59</v>
      </c>
      <c r="W966" s="15" t="s">
        <v>718</v>
      </c>
      <c r="X966" s="15" t="s">
        <v>1042</v>
      </c>
      <c r="Y966" s="15" t="s">
        <v>1144</v>
      </c>
      <c r="Z966" s="15">
        <v>55113</v>
      </c>
    </row>
    <row r="967" spans="1:26" ht="13.2" x14ac:dyDescent="0.25">
      <c r="A967" s="15">
        <v>22576</v>
      </c>
      <c r="B967" s="15">
        <v>90296</v>
      </c>
      <c r="C967" s="16">
        <v>44007</v>
      </c>
      <c r="D967" s="16">
        <v>44008</v>
      </c>
      <c r="E967" s="15" t="s">
        <v>983</v>
      </c>
      <c r="F967" s="15">
        <v>7.0000000000000007E-2</v>
      </c>
      <c r="G967" s="15">
        <v>24.49</v>
      </c>
      <c r="H967" s="15">
        <v>710.67239999999993</v>
      </c>
      <c r="I967" s="15">
        <v>710.67239999999993</v>
      </c>
      <c r="J967" s="15" t="s">
        <v>4646</v>
      </c>
      <c r="K967" s="15">
        <v>105.34</v>
      </c>
      <c r="L967" s="15">
        <v>10</v>
      </c>
      <c r="M967" s="15">
        <v>1029.96</v>
      </c>
      <c r="N967" s="15">
        <v>3261</v>
      </c>
      <c r="O967" s="15" t="s">
        <v>2202</v>
      </c>
      <c r="P967" s="15" t="s">
        <v>715</v>
      </c>
      <c r="Q967" s="15" t="s">
        <v>723</v>
      </c>
      <c r="R967" s="15" t="s">
        <v>727</v>
      </c>
      <c r="S967" s="15" t="s">
        <v>736</v>
      </c>
      <c r="T967" s="15" t="s">
        <v>748</v>
      </c>
      <c r="U967" s="15" t="s">
        <v>756</v>
      </c>
      <c r="V967" s="15">
        <v>0.61</v>
      </c>
      <c r="W967" s="15" t="s">
        <v>718</v>
      </c>
      <c r="X967" s="15" t="s">
        <v>1056</v>
      </c>
      <c r="Y967" s="15" t="s">
        <v>1510</v>
      </c>
      <c r="Z967" s="15">
        <v>49221</v>
      </c>
    </row>
    <row r="968" spans="1:26" ht="13.2" x14ac:dyDescent="0.25">
      <c r="A968" s="15">
        <v>22672</v>
      </c>
      <c r="B968" s="15">
        <v>89076</v>
      </c>
      <c r="C968" s="16">
        <v>44007</v>
      </c>
      <c r="D968" s="16">
        <v>44009</v>
      </c>
      <c r="E968" s="15" t="s">
        <v>983</v>
      </c>
      <c r="F968" s="15">
        <v>0.04</v>
      </c>
      <c r="G968" s="15">
        <v>0.99</v>
      </c>
      <c r="H968" s="15">
        <v>1909.8854999999996</v>
      </c>
      <c r="I968" s="15">
        <v>1909.8854999999996</v>
      </c>
      <c r="J968" s="15" t="s">
        <v>4646</v>
      </c>
      <c r="K968" s="15">
        <v>177.98</v>
      </c>
      <c r="L968" s="15">
        <v>15</v>
      </c>
      <c r="M968" s="15">
        <v>2767.95</v>
      </c>
      <c r="N968" s="15">
        <v>1442</v>
      </c>
      <c r="O968" s="15" t="s">
        <v>2180</v>
      </c>
      <c r="P968" s="15" t="s">
        <v>714</v>
      </c>
      <c r="Q968" s="15" t="s">
        <v>724</v>
      </c>
      <c r="R968" s="15" t="s">
        <v>725</v>
      </c>
      <c r="S968" s="15" t="s">
        <v>733</v>
      </c>
      <c r="T968" s="15" t="s">
        <v>743</v>
      </c>
      <c r="U968" s="15" t="s">
        <v>238</v>
      </c>
      <c r="V968" s="15">
        <v>0.56000000000000005</v>
      </c>
      <c r="W968" s="15" t="s">
        <v>718</v>
      </c>
      <c r="X968" s="15" t="s">
        <v>1913</v>
      </c>
      <c r="Y968" s="15" t="s">
        <v>1212</v>
      </c>
      <c r="Z968" s="15">
        <v>65807</v>
      </c>
    </row>
    <row r="969" spans="1:26" ht="13.2" x14ac:dyDescent="0.25">
      <c r="A969" s="15">
        <v>23151</v>
      </c>
      <c r="B969" s="15">
        <v>87374</v>
      </c>
      <c r="C969" s="16">
        <v>44007</v>
      </c>
      <c r="D969" s="16">
        <v>44007</v>
      </c>
      <c r="E969" s="15" t="s">
        <v>983</v>
      </c>
      <c r="F969" s="15">
        <v>0.06</v>
      </c>
      <c r="G969" s="15">
        <v>89.3</v>
      </c>
      <c r="H969" s="15">
        <v>65.077020000000005</v>
      </c>
      <c r="I969" s="15">
        <v>65.077020000000005</v>
      </c>
      <c r="J969" s="15" t="s">
        <v>4646</v>
      </c>
      <c r="K969" s="15">
        <v>70.89</v>
      </c>
      <c r="L969" s="15">
        <v>6</v>
      </c>
      <c r="M969" s="15">
        <v>364.26</v>
      </c>
      <c r="N969" s="15">
        <v>2903</v>
      </c>
      <c r="O969" s="15" t="s">
        <v>3884</v>
      </c>
      <c r="P969" s="15" t="s">
        <v>716</v>
      </c>
      <c r="Q969" s="15" t="s">
        <v>722</v>
      </c>
      <c r="R969" s="15" t="s">
        <v>727</v>
      </c>
      <c r="S969" s="15" t="s">
        <v>735</v>
      </c>
      <c r="T969" s="15" t="s">
        <v>746</v>
      </c>
      <c r="U969" s="15" t="s">
        <v>185</v>
      </c>
      <c r="V969" s="15">
        <v>0.72</v>
      </c>
      <c r="W969" s="15" t="s">
        <v>720</v>
      </c>
      <c r="X969" s="15" t="s">
        <v>1068</v>
      </c>
      <c r="Y969" s="15" t="s">
        <v>1181</v>
      </c>
      <c r="Z969" s="15">
        <v>43068</v>
      </c>
    </row>
    <row r="970" spans="1:26" ht="13.2" x14ac:dyDescent="0.25">
      <c r="A970" s="15">
        <v>20618</v>
      </c>
      <c r="B970" s="15">
        <v>91049</v>
      </c>
      <c r="C970" s="16">
        <v>44010</v>
      </c>
      <c r="D970" s="16">
        <v>44015</v>
      </c>
      <c r="E970" s="15" t="s">
        <v>984</v>
      </c>
      <c r="F970" s="15">
        <v>0</v>
      </c>
      <c r="G970" s="15">
        <v>8.17</v>
      </c>
      <c r="H970" s="15">
        <v>52.763999999999996</v>
      </c>
      <c r="I970" s="15">
        <v>52.763999999999996</v>
      </c>
      <c r="J970" s="15">
        <v>-7.36</v>
      </c>
      <c r="K970" s="15">
        <v>17.52</v>
      </c>
      <c r="L970" s="15">
        <v>15</v>
      </c>
      <c r="M970" s="15">
        <v>284.33999999999997</v>
      </c>
      <c r="N970" s="15">
        <v>2801</v>
      </c>
      <c r="O970" s="15" t="s">
        <v>4312</v>
      </c>
      <c r="P970" s="15" t="s">
        <v>714</v>
      </c>
      <c r="Q970" s="15" t="s">
        <v>721</v>
      </c>
      <c r="R970" s="15" t="s">
        <v>725</v>
      </c>
      <c r="S970" s="15" t="s">
        <v>733</v>
      </c>
      <c r="T970" s="15" t="s">
        <v>747</v>
      </c>
      <c r="U970" s="15" t="s">
        <v>471</v>
      </c>
      <c r="V970" s="15">
        <v>0.5</v>
      </c>
      <c r="W970" s="15" t="s">
        <v>719</v>
      </c>
      <c r="X970" s="15" t="s">
        <v>1026</v>
      </c>
      <c r="Y970" s="15" t="s">
        <v>1647</v>
      </c>
      <c r="Z970" s="15">
        <v>85224</v>
      </c>
    </row>
    <row r="971" spans="1:26" ht="13.2" x14ac:dyDescent="0.25">
      <c r="A971" s="15">
        <v>20816</v>
      </c>
      <c r="B971" s="15">
        <v>91180</v>
      </c>
      <c r="C971" s="16">
        <v>44010</v>
      </c>
      <c r="D971" s="16">
        <v>44010</v>
      </c>
      <c r="E971" s="15" t="s">
        <v>985</v>
      </c>
      <c r="F971" s="15">
        <v>0.09</v>
      </c>
      <c r="G971" s="15">
        <v>35.840000000000003</v>
      </c>
      <c r="H971" s="15">
        <v>-103.624</v>
      </c>
      <c r="I971" s="15" t="s">
        <v>4646</v>
      </c>
      <c r="J971" s="15" t="s">
        <v>4646</v>
      </c>
      <c r="K971" s="15">
        <v>100.98</v>
      </c>
      <c r="L971" s="15">
        <v>17</v>
      </c>
      <c r="M971" s="15">
        <v>1700.38</v>
      </c>
      <c r="N971" s="15">
        <v>2987</v>
      </c>
      <c r="O971" s="15" t="s">
        <v>3213</v>
      </c>
      <c r="P971" s="15" t="s">
        <v>716</v>
      </c>
      <c r="Q971" s="15" t="s">
        <v>721</v>
      </c>
      <c r="R971" s="15" t="s">
        <v>727</v>
      </c>
      <c r="S971" s="15" t="s">
        <v>738</v>
      </c>
      <c r="T971" s="15" t="s">
        <v>746</v>
      </c>
      <c r="U971" s="15" t="s">
        <v>566</v>
      </c>
      <c r="V971" s="15">
        <v>0.62</v>
      </c>
      <c r="W971" s="15" t="s">
        <v>718</v>
      </c>
      <c r="X971" s="15" t="s">
        <v>1015</v>
      </c>
      <c r="Y971" s="15" t="s">
        <v>1676</v>
      </c>
      <c r="Z971" s="15">
        <v>50265</v>
      </c>
    </row>
    <row r="972" spans="1:26" ht="13.2" x14ac:dyDescent="0.25">
      <c r="A972" s="15">
        <v>20817</v>
      </c>
      <c r="B972" s="15">
        <v>91180</v>
      </c>
      <c r="C972" s="16">
        <v>44010</v>
      </c>
      <c r="D972" s="16">
        <v>44010</v>
      </c>
      <c r="E972" s="15" t="s">
        <v>985</v>
      </c>
      <c r="F972" s="15">
        <v>0.1</v>
      </c>
      <c r="G972" s="15">
        <v>7.96</v>
      </c>
      <c r="H972" s="15">
        <v>-57.823999999999998</v>
      </c>
      <c r="I972" s="15" t="s">
        <v>4646</v>
      </c>
      <c r="J972" s="15" t="s">
        <v>4646</v>
      </c>
      <c r="K972" s="15">
        <v>5.78</v>
      </c>
      <c r="L972" s="15">
        <v>6</v>
      </c>
      <c r="M972" s="15">
        <v>35.96</v>
      </c>
      <c r="N972" s="15">
        <v>2987</v>
      </c>
      <c r="O972" s="15" t="s">
        <v>3490</v>
      </c>
      <c r="P972" s="15" t="s">
        <v>714</v>
      </c>
      <c r="Q972" s="15" t="s">
        <v>721</v>
      </c>
      <c r="R972" s="15" t="s">
        <v>725</v>
      </c>
      <c r="S972" s="15" t="s">
        <v>730</v>
      </c>
      <c r="T972" s="15" t="s">
        <v>743</v>
      </c>
      <c r="U972" s="15" t="s">
        <v>453</v>
      </c>
      <c r="V972" s="15">
        <v>0.36</v>
      </c>
      <c r="W972" s="15" t="s">
        <v>718</v>
      </c>
      <c r="X972" s="15" t="s">
        <v>1015</v>
      </c>
      <c r="Y972" s="15" t="s">
        <v>1676</v>
      </c>
      <c r="Z972" s="15">
        <v>50265</v>
      </c>
    </row>
    <row r="973" spans="1:26" ht="13.2" x14ac:dyDescent="0.25">
      <c r="A973" s="15">
        <v>18320</v>
      </c>
      <c r="B973" s="15">
        <v>87474</v>
      </c>
      <c r="C973" s="16">
        <v>44011</v>
      </c>
      <c r="D973" s="16">
        <v>44012</v>
      </c>
      <c r="E973" s="15" t="s">
        <v>981</v>
      </c>
      <c r="F973" s="15">
        <v>0.05</v>
      </c>
      <c r="G973" s="15">
        <v>12.14</v>
      </c>
      <c r="H973" s="15">
        <v>-1.904000000000019</v>
      </c>
      <c r="I973" s="15" t="s">
        <v>4646</v>
      </c>
      <c r="J973" s="15">
        <v>-1131.5999999999999</v>
      </c>
      <c r="K973" s="15">
        <v>73.98</v>
      </c>
      <c r="L973" s="15">
        <v>8</v>
      </c>
      <c r="M973" s="15">
        <v>600.4</v>
      </c>
      <c r="N973" s="15">
        <v>3374</v>
      </c>
      <c r="O973" s="15" t="s">
        <v>4385</v>
      </c>
      <c r="P973" s="15" t="s">
        <v>714</v>
      </c>
      <c r="Q973" s="15" t="s">
        <v>721</v>
      </c>
      <c r="R973" s="15" t="s">
        <v>726</v>
      </c>
      <c r="S973" s="15" t="s">
        <v>729</v>
      </c>
      <c r="T973" s="15" t="s">
        <v>743</v>
      </c>
      <c r="U973" s="15" t="s">
        <v>257</v>
      </c>
      <c r="V973" s="15">
        <v>0.67</v>
      </c>
      <c r="W973" s="15" t="s">
        <v>720</v>
      </c>
      <c r="X973" s="15" t="s">
        <v>1060</v>
      </c>
      <c r="Y973" s="15" t="s">
        <v>1189</v>
      </c>
      <c r="Z973" s="15">
        <v>21113</v>
      </c>
    </row>
    <row r="974" spans="1:26" ht="13.2" x14ac:dyDescent="0.25">
      <c r="A974" s="15">
        <v>18321</v>
      </c>
      <c r="B974" s="15">
        <v>87474</v>
      </c>
      <c r="C974" s="16">
        <v>44011</v>
      </c>
      <c r="D974" s="16">
        <v>44013</v>
      </c>
      <c r="E974" s="15" t="s">
        <v>981</v>
      </c>
      <c r="F974" s="15">
        <v>0</v>
      </c>
      <c r="G974" s="15">
        <v>7.15</v>
      </c>
      <c r="H974" s="15">
        <v>-37.048000000000002</v>
      </c>
      <c r="I974" s="15" t="s">
        <v>4646</v>
      </c>
      <c r="J974" s="15">
        <v>-30.92</v>
      </c>
      <c r="K974" s="15">
        <v>5.98</v>
      </c>
      <c r="L974" s="15">
        <v>5</v>
      </c>
      <c r="M974" s="15">
        <v>34.25</v>
      </c>
      <c r="N974" s="15">
        <v>3374</v>
      </c>
      <c r="O974" s="15" t="s">
        <v>3886</v>
      </c>
      <c r="P974" s="15" t="s">
        <v>714</v>
      </c>
      <c r="Q974" s="15" t="s">
        <v>721</v>
      </c>
      <c r="R974" s="15" t="s">
        <v>725</v>
      </c>
      <c r="S974" s="15" t="s">
        <v>730</v>
      </c>
      <c r="T974" s="15" t="s">
        <v>743</v>
      </c>
      <c r="U974" s="15" t="s">
        <v>862</v>
      </c>
      <c r="V974" s="15">
        <v>0.36</v>
      </c>
      <c r="W974" s="15" t="s">
        <v>720</v>
      </c>
      <c r="X974" s="15" t="s">
        <v>1060</v>
      </c>
      <c r="Y974" s="15" t="s">
        <v>1189</v>
      </c>
      <c r="Z974" s="15">
        <v>21113</v>
      </c>
    </row>
    <row r="975" spans="1:26" ht="13.2" x14ac:dyDescent="0.25">
      <c r="A975" s="15">
        <v>18322</v>
      </c>
      <c r="B975" s="15">
        <v>87474</v>
      </c>
      <c r="C975" s="16">
        <v>44011</v>
      </c>
      <c r="D975" s="16">
        <v>44013</v>
      </c>
      <c r="E975" s="15" t="s">
        <v>981</v>
      </c>
      <c r="F975" s="15">
        <v>0.09</v>
      </c>
      <c r="G975" s="15">
        <v>4.17</v>
      </c>
      <c r="H975" s="15">
        <v>-56.887999999999998</v>
      </c>
      <c r="I975" s="15" t="s">
        <v>4646</v>
      </c>
      <c r="J975" s="15" t="s">
        <v>4646</v>
      </c>
      <c r="K975" s="15">
        <v>3.57</v>
      </c>
      <c r="L975" s="15">
        <v>9</v>
      </c>
      <c r="M975" s="15">
        <v>31.45</v>
      </c>
      <c r="N975" s="15">
        <v>3374</v>
      </c>
      <c r="O975" s="15" t="s">
        <v>4137</v>
      </c>
      <c r="P975" s="15" t="s">
        <v>714</v>
      </c>
      <c r="Q975" s="15" t="s">
        <v>721</v>
      </c>
      <c r="R975" s="15" t="s">
        <v>725</v>
      </c>
      <c r="S975" s="15" t="s">
        <v>728</v>
      </c>
      <c r="T975" s="15" t="s">
        <v>745</v>
      </c>
      <c r="U975" s="15" t="s">
        <v>33</v>
      </c>
      <c r="V975" s="15">
        <v>0.59</v>
      </c>
      <c r="W975" s="15" t="s">
        <v>720</v>
      </c>
      <c r="X975" s="15" t="s">
        <v>1060</v>
      </c>
      <c r="Y975" s="15" t="s">
        <v>1189</v>
      </c>
      <c r="Z975" s="15">
        <v>21113</v>
      </c>
    </row>
    <row r="976" spans="1:26" ht="13.2" x14ac:dyDescent="0.25">
      <c r="A976" s="15">
        <v>21522</v>
      </c>
      <c r="B976" s="15">
        <v>86914</v>
      </c>
      <c r="C976" s="16">
        <v>44011</v>
      </c>
      <c r="D976" s="16">
        <v>44011</v>
      </c>
      <c r="E976" s="15" t="s">
        <v>983</v>
      </c>
      <c r="F976" s="15">
        <v>0.04</v>
      </c>
      <c r="G976" s="15">
        <v>3.3</v>
      </c>
      <c r="H976" s="15">
        <v>184.19549999999998</v>
      </c>
      <c r="I976" s="15">
        <v>184.19549999999998</v>
      </c>
      <c r="J976" s="15" t="s">
        <v>4646</v>
      </c>
      <c r="K976" s="15">
        <v>35.99</v>
      </c>
      <c r="L976" s="15">
        <v>9</v>
      </c>
      <c r="M976" s="15">
        <v>266.95</v>
      </c>
      <c r="N976" s="15">
        <v>1183</v>
      </c>
      <c r="O976" s="15" t="s">
        <v>4313</v>
      </c>
      <c r="P976" s="15" t="s">
        <v>714</v>
      </c>
      <c r="Q976" s="15" t="s">
        <v>721</v>
      </c>
      <c r="R976" s="15" t="s">
        <v>726</v>
      </c>
      <c r="S976" s="15" t="s">
        <v>103</v>
      </c>
      <c r="T976" s="15" t="s">
        <v>745</v>
      </c>
      <c r="U976" s="15" t="s">
        <v>343</v>
      </c>
      <c r="V976" s="15">
        <v>0.39</v>
      </c>
      <c r="W976" s="15" t="s">
        <v>719</v>
      </c>
      <c r="X976" s="15" t="s">
        <v>1066</v>
      </c>
      <c r="Y976" s="15" t="s">
        <v>1721</v>
      </c>
      <c r="Z976" s="15">
        <v>84663</v>
      </c>
    </row>
    <row r="977" spans="1:26" ht="13.2" x14ac:dyDescent="0.25">
      <c r="A977" s="15">
        <v>22480</v>
      </c>
      <c r="B977" s="15">
        <v>86410</v>
      </c>
      <c r="C977" s="16">
        <v>44011</v>
      </c>
      <c r="D977" s="16">
        <v>44011</v>
      </c>
      <c r="E977" s="15" t="s">
        <v>982</v>
      </c>
      <c r="F977" s="15">
        <v>0.08</v>
      </c>
      <c r="G977" s="15">
        <v>10.16</v>
      </c>
      <c r="H977" s="15">
        <v>-169.232</v>
      </c>
      <c r="I977" s="15" t="s">
        <v>4646</v>
      </c>
      <c r="J977" s="15" t="s">
        <v>4646</v>
      </c>
      <c r="K977" s="15">
        <v>8.3699999999999992</v>
      </c>
      <c r="L977" s="15">
        <v>13</v>
      </c>
      <c r="M977" s="15">
        <v>108.99</v>
      </c>
      <c r="N977" s="15">
        <v>1109</v>
      </c>
      <c r="O977" s="15" t="s">
        <v>4437</v>
      </c>
      <c r="P977" s="15" t="s">
        <v>714</v>
      </c>
      <c r="Q977" s="15" t="s">
        <v>723</v>
      </c>
      <c r="R977" s="15" t="s">
        <v>727</v>
      </c>
      <c r="S977" s="15" t="s">
        <v>736</v>
      </c>
      <c r="T977" s="15" t="s">
        <v>748</v>
      </c>
      <c r="U977" s="15" t="s">
        <v>536</v>
      </c>
      <c r="V977" s="15">
        <v>0.59</v>
      </c>
      <c r="W977" s="15" t="s">
        <v>718</v>
      </c>
      <c r="X977" s="15" t="s">
        <v>1018</v>
      </c>
      <c r="Y977" s="15" t="s">
        <v>1801</v>
      </c>
      <c r="Z977" s="15">
        <v>78041</v>
      </c>
    </row>
    <row r="978" spans="1:26" ht="13.2" x14ac:dyDescent="0.25">
      <c r="A978" s="15">
        <v>25742</v>
      </c>
      <c r="B978" s="15">
        <v>87790</v>
      </c>
      <c r="C978" s="16">
        <v>44011</v>
      </c>
      <c r="D978" s="16">
        <v>44013</v>
      </c>
      <c r="E978" s="15" t="s">
        <v>981</v>
      </c>
      <c r="F978" s="15">
        <v>0.09</v>
      </c>
      <c r="G978" s="15">
        <v>7.03</v>
      </c>
      <c r="H978" s="15">
        <v>-126.208</v>
      </c>
      <c r="I978" s="15" t="s">
        <v>4646</v>
      </c>
      <c r="J978" s="15" t="s">
        <v>4646</v>
      </c>
      <c r="K978" s="15">
        <v>6.48</v>
      </c>
      <c r="L978" s="15">
        <v>16</v>
      </c>
      <c r="M978" s="15">
        <v>96.96</v>
      </c>
      <c r="N978" s="15">
        <v>2448</v>
      </c>
      <c r="O978" s="15" t="s">
        <v>4267</v>
      </c>
      <c r="P978" s="15" t="s">
        <v>714</v>
      </c>
      <c r="Q978" s="15" t="s">
        <v>723</v>
      </c>
      <c r="R978" s="15" t="s">
        <v>725</v>
      </c>
      <c r="S978" s="15" t="s">
        <v>730</v>
      </c>
      <c r="T978" s="15" t="s">
        <v>743</v>
      </c>
      <c r="U978" s="15" t="s">
        <v>460</v>
      </c>
      <c r="V978" s="15">
        <v>0.37</v>
      </c>
      <c r="W978" s="15" t="s">
        <v>718</v>
      </c>
      <c r="X978" s="15" t="s">
        <v>1042</v>
      </c>
      <c r="Y978" s="15" t="s">
        <v>1712</v>
      </c>
      <c r="Z978" s="15">
        <v>55410</v>
      </c>
    </row>
    <row r="979" spans="1:26" ht="13.2" x14ac:dyDescent="0.25">
      <c r="A979" s="15">
        <v>5140</v>
      </c>
      <c r="B979" s="15">
        <v>36647</v>
      </c>
      <c r="C979" s="16">
        <v>44012</v>
      </c>
      <c r="D979" s="16">
        <v>44013</v>
      </c>
      <c r="E979" s="15" t="s">
        <v>981</v>
      </c>
      <c r="F979" s="15">
        <v>0.01</v>
      </c>
      <c r="G979" s="15">
        <v>2.82</v>
      </c>
      <c r="H979" s="15">
        <v>38.700000000000003</v>
      </c>
      <c r="I979" s="15">
        <v>38.700000000000003</v>
      </c>
      <c r="J979" s="15" t="s">
        <v>4646</v>
      </c>
      <c r="K979" s="15">
        <v>7.89</v>
      </c>
      <c r="L979" s="15">
        <v>32</v>
      </c>
      <c r="M979" s="15">
        <v>274.26</v>
      </c>
      <c r="N979" s="15">
        <v>699</v>
      </c>
      <c r="O979" s="15" t="s">
        <v>3811</v>
      </c>
      <c r="P979" s="15" t="s">
        <v>714</v>
      </c>
      <c r="Q979" s="15" t="s">
        <v>723</v>
      </c>
      <c r="R979" s="15" t="s">
        <v>725</v>
      </c>
      <c r="S979" s="15" t="s">
        <v>737</v>
      </c>
      <c r="T979" s="15" t="s">
        <v>742</v>
      </c>
      <c r="U979" s="15" t="s">
        <v>399</v>
      </c>
      <c r="V979" s="15">
        <v>0.4</v>
      </c>
      <c r="W979" s="15" t="s">
        <v>719</v>
      </c>
      <c r="X979" s="15" t="s">
        <v>1040</v>
      </c>
      <c r="Y979" s="15" t="s">
        <v>1007</v>
      </c>
      <c r="Z979" s="15">
        <v>90041</v>
      </c>
    </row>
    <row r="980" spans="1:26" ht="13.2" x14ac:dyDescent="0.25">
      <c r="A980" s="15">
        <v>5141</v>
      </c>
      <c r="B980" s="15">
        <v>36647</v>
      </c>
      <c r="C980" s="16">
        <v>44012</v>
      </c>
      <c r="D980" s="16">
        <v>44013</v>
      </c>
      <c r="E980" s="15" t="s">
        <v>981</v>
      </c>
      <c r="F980" s="15">
        <v>0.09</v>
      </c>
      <c r="G980" s="15">
        <v>1.32</v>
      </c>
      <c r="H980" s="15">
        <v>-21.91</v>
      </c>
      <c r="I980" s="15" t="s">
        <v>4646</v>
      </c>
      <c r="J980" s="15" t="s">
        <v>4646</v>
      </c>
      <c r="K980" s="15">
        <v>3.68</v>
      </c>
      <c r="L980" s="15">
        <v>24</v>
      </c>
      <c r="M980" s="15">
        <v>83.16</v>
      </c>
      <c r="N980" s="15">
        <v>699</v>
      </c>
      <c r="O980" s="15" t="s">
        <v>3435</v>
      </c>
      <c r="P980" s="15" t="s">
        <v>714</v>
      </c>
      <c r="Q980" s="15" t="s">
        <v>723</v>
      </c>
      <c r="R980" s="15" t="s">
        <v>725</v>
      </c>
      <c r="S980" s="15" t="s">
        <v>105</v>
      </c>
      <c r="T980" s="15" t="s">
        <v>742</v>
      </c>
      <c r="U980" s="15" t="s">
        <v>446</v>
      </c>
      <c r="V980" s="15">
        <v>0.83</v>
      </c>
      <c r="W980" s="15" t="s">
        <v>719</v>
      </c>
      <c r="X980" s="15" t="s">
        <v>1040</v>
      </c>
      <c r="Y980" s="15" t="s">
        <v>1007</v>
      </c>
      <c r="Z980" s="15">
        <v>90041</v>
      </c>
    </row>
    <row r="981" spans="1:26" ht="13.2" x14ac:dyDescent="0.25">
      <c r="A981" s="15">
        <v>5142</v>
      </c>
      <c r="B981" s="15">
        <v>36647</v>
      </c>
      <c r="C981" s="16">
        <v>44012</v>
      </c>
      <c r="D981" s="16">
        <v>44015</v>
      </c>
      <c r="E981" s="15" t="s">
        <v>981</v>
      </c>
      <c r="F981" s="15">
        <v>0.1</v>
      </c>
      <c r="G981" s="15">
        <v>9.4499999999999993</v>
      </c>
      <c r="H981" s="15">
        <v>-119.77</v>
      </c>
      <c r="I981" s="15" t="s">
        <v>4646</v>
      </c>
      <c r="J981" s="15" t="s">
        <v>4646</v>
      </c>
      <c r="K981" s="15">
        <v>9.7100000000000009</v>
      </c>
      <c r="L981" s="15">
        <v>27</v>
      </c>
      <c r="M981" s="15">
        <v>261.93</v>
      </c>
      <c r="N981" s="15">
        <v>699</v>
      </c>
      <c r="O981" s="15" t="s">
        <v>3899</v>
      </c>
      <c r="P981" s="15" t="s">
        <v>714</v>
      </c>
      <c r="Q981" s="15" t="s">
        <v>723</v>
      </c>
      <c r="R981" s="15" t="s">
        <v>725</v>
      </c>
      <c r="S981" s="15" t="s">
        <v>734</v>
      </c>
      <c r="T981" s="15" t="s">
        <v>743</v>
      </c>
      <c r="U981" s="15" t="s">
        <v>407</v>
      </c>
      <c r="V981" s="15">
        <v>0.6</v>
      </c>
      <c r="W981" s="15" t="s">
        <v>719</v>
      </c>
      <c r="X981" s="15" t="s">
        <v>1040</v>
      </c>
      <c r="Y981" s="15" t="s">
        <v>1007</v>
      </c>
      <c r="Z981" s="15">
        <v>90041</v>
      </c>
    </row>
    <row r="982" spans="1:26" ht="13.2" x14ac:dyDescent="0.25">
      <c r="A982" s="15">
        <v>5689</v>
      </c>
      <c r="B982" s="15">
        <v>40224</v>
      </c>
      <c r="C982" s="16">
        <v>44012</v>
      </c>
      <c r="D982" s="16">
        <v>44019</v>
      </c>
      <c r="E982" s="15" t="s">
        <v>984</v>
      </c>
      <c r="F982" s="15">
        <v>0.05</v>
      </c>
      <c r="G982" s="15">
        <v>14.48</v>
      </c>
      <c r="H982" s="15">
        <v>270.87430000000001</v>
      </c>
      <c r="I982" s="15">
        <v>270.87430000000001</v>
      </c>
      <c r="J982" s="15" t="s">
        <v>4646</v>
      </c>
      <c r="K982" s="15">
        <v>63.94</v>
      </c>
      <c r="L982" s="15">
        <v>21</v>
      </c>
      <c r="M982" s="15">
        <v>1336.35</v>
      </c>
      <c r="N982" s="15">
        <v>2882</v>
      </c>
      <c r="O982" s="15" t="s">
        <v>1923</v>
      </c>
      <c r="P982" s="15" t="s">
        <v>715</v>
      </c>
      <c r="Q982" s="15" t="s">
        <v>723</v>
      </c>
      <c r="R982" s="15" t="s">
        <v>727</v>
      </c>
      <c r="S982" s="15" t="s">
        <v>736</v>
      </c>
      <c r="T982" s="15" t="s">
        <v>743</v>
      </c>
      <c r="U982" s="15" t="s">
        <v>10</v>
      </c>
      <c r="V982" s="15">
        <v>0.46</v>
      </c>
      <c r="W982" s="15" t="s">
        <v>717</v>
      </c>
      <c r="X982" s="15" t="s">
        <v>1014</v>
      </c>
      <c r="Y982" s="15" t="s">
        <v>997</v>
      </c>
      <c r="Z982" s="15">
        <v>28206</v>
      </c>
    </row>
    <row r="983" spans="1:26" ht="13.2" x14ac:dyDescent="0.25">
      <c r="A983" s="15">
        <v>20795</v>
      </c>
      <c r="B983" s="15">
        <v>86432</v>
      </c>
      <c r="C983" s="16">
        <v>44012</v>
      </c>
      <c r="D983" s="16">
        <v>44014</v>
      </c>
      <c r="E983" s="15" t="s">
        <v>985</v>
      </c>
      <c r="F983" s="15">
        <v>0.08</v>
      </c>
      <c r="G983" s="15">
        <v>60</v>
      </c>
      <c r="H983" s="15">
        <v>513.08399999999995</v>
      </c>
      <c r="I983" s="15">
        <v>513.08399999999995</v>
      </c>
      <c r="J983" s="15">
        <v>-125.09</v>
      </c>
      <c r="K983" s="15">
        <v>349.45</v>
      </c>
      <c r="L983" s="15">
        <v>11</v>
      </c>
      <c r="M983" s="15">
        <v>3772.19</v>
      </c>
      <c r="N983" s="15">
        <v>3119</v>
      </c>
      <c r="O983" s="15" t="s">
        <v>4392</v>
      </c>
      <c r="P983" s="15" t="s">
        <v>716</v>
      </c>
      <c r="Q983" s="15" t="s">
        <v>724</v>
      </c>
      <c r="R983" s="15" t="s">
        <v>727</v>
      </c>
      <c r="S983" s="15" t="s">
        <v>735</v>
      </c>
      <c r="T983" s="15" t="s">
        <v>744</v>
      </c>
      <c r="U983" s="15" t="s">
        <v>927</v>
      </c>
      <c r="V983" s="15"/>
      <c r="W983" s="15" t="s">
        <v>717</v>
      </c>
      <c r="X983" s="15" t="s">
        <v>1037</v>
      </c>
      <c r="Y983" s="15" t="s">
        <v>1078</v>
      </c>
      <c r="Z983" s="15">
        <v>32839</v>
      </c>
    </row>
    <row r="984" spans="1:26" ht="13.2" x14ac:dyDescent="0.25">
      <c r="A984" s="15">
        <v>22832</v>
      </c>
      <c r="B984" s="15">
        <v>91451</v>
      </c>
      <c r="C984" s="16">
        <v>44012</v>
      </c>
      <c r="D984" s="16">
        <v>44019</v>
      </c>
      <c r="E984" s="15" t="s">
        <v>984</v>
      </c>
      <c r="F984" s="15">
        <v>0.04</v>
      </c>
      <c r="G984" s="15">
        <v>1.99</v>
      </c>
      <c r="H984" s="15">
        <v>44.891999999999996</v>
      </c>
      <c r="I984" s="15">
        <v>44.891999999999996</v>
      </c>
      <c r="J984" s="15">
        <v>-70.885919999999999</v>
      </c>
      <c r="K984" s="15">
        <v>8.33</v>
      </c>
      <c r="L984" s="15">
        <v>16</v>
      </c>
      <c r="M984" s="15">
        <v>131.26</v>
      </c>
      <c r="N984" s="15">
        <v>1307</v>
      </c>
      <c r="O984" s="15" t="s">
        <v>4338</v>
      </c>
      <c r="P984" s="15" t="s">
        <v>714</v>
      </c>
      <c r="Q984" s="15" t="s">
        <v>722</v>
      </c>
      <c r="R984" s="15" t="s">
        <v>726</v>
      </c>
      <c r="S984" s="15" t="s">
        <v>729</v>
      </c>
      <c r="T984" s="15" t="s">
        <v>745</v>
      </c>
      <c r="U984" s="15" t="s">
        <v>774</v>
      </c>
      <c r="V984" s="15">
        <v>0.52</v>
      </c>
      <c r="W984" s="15" t="s">
        <v>719</v>
      </c>
      <c r="X984" s="15" t="s">
        <v>1016</v>
      </c>
      <c r="Y984" s="15" t="s">
        <v>1121</v>
      </c>
      <c r="Z984" s="15">
        <v>97420</v>
      </c>
    </row>
    <row r="985" spans="1:26" ht="13.2" x14ac:dyDescent="0.25">
      <c r="A985" s="15">
        <v>23140</v>
      </c>
      <c r="B985" s="15">
        <v>87979</v>
      </c>
      <c r="C985" s="16">
        <v>44012</v>
      </c>
      <c r="D985" s="16">
        <v>44013</v>
      </c>
      <c r="E985" s="15" t="s">
        <v>981</v>
      </c>
      <c r="F985" s="15">
        <v>0.01</v>
      </c>
      <c r="G985" s="15">
        <v>2.82</v>
      </c>
      <c r="H985" s="15">
        <v>46.440000000000005</v>
      </c>
      <c r="I985" s="15">
        <v>46.440000000000005</v>
      </c>
      <c r="J985" s="15">
        <v>-15.971200000000001</v>
      </c>
      <c r="K985" s="15">
        <v>7.89</v>
      </c>
      <c r="L985" s="15">
        <v>8</v>
      </c>
      <c r="M985" s="15">
        <v>68.56</v>
      </c>
      <c r="N985" s="15">
        <v>702</v>
      </c>
      <c r="O985" s="15" t="s">
        <v>3060</v>
      </c>
      <c r="P985" s="15" t="s">
        <v>714</v>
      </c>
      <c r="Q985" s="15" t="s">
        <v>723</v>
      </c>
      <c r="R985" s="15" t="s">
        <v>725</v>
      </c>
      <c r="S985" s="15" t="s">
        <v>737</v>
      </c>
      <c r="T985" s="15" t="s">
        <v>742</v>
      </c>
      <c r="U985" s="15" t="s">
        <v>399</v>
      </c>
      <c r="V985" s="15">
        <v>0.4</v>
      </c>
      <c r="W985" s="15" t="s">
        <v>719</v>
      </c>
      <c r="X985" s="15" t="s">
        <v>1040</v>
      </c>
      <c r="Y985" s="15" t="s">
        <v>1835</v>
      </c>
      <c r="Z985" s="15">
        <v>95404</v>
      </c>
    </row>
    <row r="986" spans="1:26" ht="13.2" x14ac:dyDescent="0.25">
      <c r="A986" s="15">
        <v>23141</v>
      </c>
      <c r="B986" s="15">
        <v>87979</v>
      </c>
      <c r="C986" s="16">
        <v>44012</v>
      </c>
      <c r="D986" s="16">
        <v>44013</v>
      </c>
      <c r="E986" s="15" t="s">
        <v>981</v>
      </c>
      <c r="F986" s="15">
        <v>0.09</v>
      </c>
      <c r="G986" s="15">
        <v>1.32</v>
      </c>
      <c r="H986" s="15">
        <v>-17.527999999999999</v>
      </c>
      <c r="I986" s="15" t="s">
        <v>4646</v>
      </c>
      <c r="J986" s="15">
        <v>-72.326719999999995</v>
      </c>
      <c r="K986" s="15">
        <v>3.68</v>
      </c>
      <c r="L986" s="15">
        <v>6</v>
      </c>
      <c r="M986" s="15">
        <v>20.79</v>
      </c>
      <c r="N986" s="15">
        <v>702</v>
      </c>
      <c r="O986" s="15" t="s">
        <v>4235</v>
      </c>
      <c r="P986" s="15" t="s">
        <v>714</v>
      </c>
      <c r="Q986" s="15" t="s">
        <v>723</v>
      </c>
      <c r="R986" s="15" t="s">
        <v>725</v>
      </c>
      <c r="S986" s="15" t="s">
        <v>105</v>
      </c>
      <c r="T986" s="15" t="s">
        <v>742</v>
      </c>
      <c r="U986" s="15" t="s">
        <v>446</v>
      </c>
      <c r="V986" s="15">
        <v>0.83</v>
      </c>
      <c r="W986" s="15" t="s">
        <v>719</v>
      </c>
      <c r="X986" s="15" t="s">
        <v>1040</v>
      </c>
      <c r="Y986" s="15" t="s">
        <v>1835</v>
      </c>
      <c r="Z986" s="15">
        <v>95404</v>
      </c>
    </row>
    <row r="987" spans="1:26" ht="13.2" x14ac:dyDescent="0.25">
      <c r="A987" s="15">
        <v>23142</v>
      </c>
      <c r="B987" s="15">
        <v>87979</v>
      </c>
      <c r="C987" s="16">
        <v>44012</v>
      </c>
      <c r="D987" s="16">
        <v>44015</v>
      </c>
      <c r="E987" s="15" t="s">
        <v>981</v>
      </c>
      <c r="F987" s="15">
        <v>0.1</v>
      </c>
      <c r="G987" s="15">
        <v>9.4499999999999993</v>
      </c>
      <c r="H987" s="15">
        <v>-95.816000000000003</v>
      </c>
      <c r="I987" s="15" t="s">
        <v>4646</v>
      </c>
      <c r="J987" s="15" t="s">
        <v>4646</v>
      </c>
      <c r="K987" s="15">
        <v>9.7100000000000009</v>
      </c>
      <c r="L987" s="15">
        <v>7</v>
      </c>
      <c r="M987" s="15">
        <v>67.91</v>
      </c>
      <c r="N987" s="15">
        <v>702</v>
      </c>
      <c r="O987" s="15" t="s">
        <v>3060</v>
      </c>
      <c r="P987" s="15" t="s">
        <v>714</v>
      </c>
      <c r="Q987" s="15" t="s">
        <v>723</v>
      </c>
      <c r="R987" s="15" t="s">
        <v>725</v>
      </c>
      <c r="S987" s="15" t="s">
        <v>734</v>
      </c>
      <c r="T987" s="15" t="s">
        <v>743</v>
      </c>
      <c r="U987" s="15" t="s">
        <v>407</v>
      </c>
      <c r="V987" s="15">
        <v>0.6</v>
      </c>
      <c r="W987" s="15" t="s">
        <v>719</v>
      </c>
      <c r="X987" s="15" t="s">
        <v>1040</v>
      </c>
      <c r="Y987" s="15" t="s">
        <v>1835</v>
      </c>
      <c r="Z987" s="15">
        <v>95404</v>
      </c>
    </row>
    <row r="988" spans="1:26" ht="13.2" x14ac:dyDescent="0.25">
      <c r="A988" s="15">
        <v>23689</v>
      </c>
      <c r="B988" s="15">
        <v>87634</v>
      </c>
      <c r="C988" s="16">
        <v>44012</v>
      </c>
      <c r="D988" s="16">
        <v>44019</v>
      </c>
      <c r="E988" s="15" t="s">
        <v>984</v>
      </c>
      <c r="F988" s="15">
        <v>0.05</v>
      </c>
      <c r="G988" s="15">
        <v>14.48</v>
      </c>
      <c r="H988" s="15">
        <v>219.54419999999999</v>
      </c>
      <c r="I988" s="15">
        <v>219.54419999999999</v>
      </c>
      <c r="J988" s="15">
        <v>-229.31963999999999</v>
      </c>
      <c r="K988" s="15">
        <v>63.94</v>
      </c>
      <c r="L988" s="15">
        <v>5</v>
      </c>
      <c r="M988" s="15">
        <v>318.18</v>
      </c>
      <c r="N988" s="15">
        <v>2885</v>
      </c>
      <c r="O988" s="15" t="s">
        <v>2914</v>
      </c>
      <c r="P988" s="15" t="s">
        <v>715</v>
      </c>
      <c r="Q988" s="15" t="s">
        <v>723</v>
      </c>
      <c r="R988" s="15" t="s">
        <v>727</v>
      </c>
      <c r="S988" s="15" t="s">
        <v>736</v>
      </c>
      <c r="T988" s="15" t="s">
        <v>743</v>
      </c>
      <c r="U988" s="15" t="s">
        <v>10</v>
      </c>
      <c r="V988" s="15">
        <v>0.46</v>
      </c>
      <c r="W988" s="15" t="s">
        <v>720</v>
      </c>
      <c r="X988" s="15" t="s">
        <v>1068</v>
      </c>
      <c r="Y988" s="15" t="s">
        <v>1776</v>
      </c>
      <c r="Z988" s="15">
        <v>44133</v>
      </c>
    </row>
    <row r="989" spans="1:26" ht="13.2" x14ac:dyDescent="0.25">
      <c r="A989" s="15">
        <v>23958</v>
      </c>
      <c r="B989" s="15">
        <v>87078</v>
      </c>
      <c r="C989" s="16">
        <v>44012</v>
      </c>
      <c r="D989" s="16">
        <v>44013</v>
      </c>
      <c r="E989" s="15" t="s">
        <v>983</v>
      </c>
      <c r="F989" s="15">
        <v>0.02</v>
      </c>
      <c r="G989" s="15">
        <v>6.5</v>
      </c>
      <c r="H989" s="15">
        <v>-44.624000000000002</v>
      </c>
      <c r="I989" s="15" t="s">
        <v>4646</v>
      </c>
      <c r="J989" s="15">
        <v>-291.89869280000005</v>
      </c>
      <c r="K989" s="15">
        <v>30.98</v>
      </c>
      <c r="L989" s="15">
        <v>17</v>
      </c>
      <c r="M989" s="15">
        <v>552.89</v>
      </c>
      <c r="N989" s="15">
        <v>1472</v>
      </c>
      <c r="O989" s="15" t="s">
        <v>3475</v>
      </c>
      <c r="P989" s="15" t="s">
        <v>715</v>
      </c>
      <c r="Q989" s="15" t="s">
        <v>721</v>
      </c>
      <c r="R989" s="15" t="s">
        <v>726</v>
      </c>
      <c r="S989" s="15" t="s">
        <v>729</v>
      </c>
      <c r="T989" s="15" t="s">
        <v>743</v>
      </c>
      <c r="U989" s="15" t="s">
        <v>303</v>
      </c>
      <c r="V989" s="15">
        <v>0.79</v>
      </c>
      <c r="W989" s="15" t="s">
        <v>720</v>
      </c>
      <c r="X989" s="15" t="s">
        <v>1068</v>
      </c>
      <c r="Y989" s="15" t="s">
        <v>1793</v>
      </c>
      <c r="Z989" s="15">
        <v>44145</v>
      </c>
    </row>
    <row r="990" spans="1:26" ht="13.2" x14ac:dyDescent="0.25">
      <c r="A990" s="15">
        <v>25790</v>
      </c>
      <c r="B990" s="15">
        <v>89407</v>
      </c>
      <c r="C990" s="16">
        <v>44012</v>
      </c>
      <c r="D990" s="16">
        <v>44014</v>
      </c>
      <c r="E990" s="15" t="s">
        <v>983</v>
      </c>
      <c r="F990" s="15">
        <v>7.0000000000000007E-2</v>
      </c>
      <c r="G990" s="15">
        <v>5.03</v>
      </c>
      <c r="H990" s="15">
        <v>-163.03</v>
      </c>
      <c r="I990" s="15" t="s">
        <v>4646</v>
      </c>
      <c r="J990" s="15">
        <v>-89.98</v>
      </c>
      <c r="K990" s="15">
        <v>11.29</v>
      </c>
      <c r="L990" s="15">
        <v>11</v>
      </c>
      <c r="M990" s="15">
        <v>123.18</v>
      </c>
      <c r="N990" s="15">
        <v>1384</v>
      </c>
      <c r="O990" s="15" t="s">
        <v>4169</v>
      </c>
      <c r="P990" s="15" t="s">
        <v>714</v>
      </c>
      <c r="Q990" s="15" t="s">
        <v>723</v>
      </c>
      <c r="R990" s="15" t="s">
        <v>725</v>
      </c>
      <c r="S990" s="15" t="s">
        <v>734</v>
      </c>
      <c r="T990" s="15" t="s">
        <v>743</v>
      </c>
      <c r="U990" s="15" t="s">
        <v>318</v>
      </c>
      <c r="V990" s="15">
        <v>0.59</v>
      </c>
      <c r="W990" s="15" t="s">
        <v>717</v>
      </c>
      <c r="X990" s="15" t="s">
        <v>1114</v>
      </c>
      <c r="Y990" s="15" t="s">
        <v>995</v>
      </c>
      <c r="Z990" s="15">
        <v>22304</v>
      </c>
    </row>
    <row r="991" spans="1:26" ht="13.2" x14ac:dyDescent="0.25">
      <c r="A991" s="15">
        <v>19232</v>
      </c>
      <c r="B991" s="15">
        <v>86234</v>
      </c>
      <c r="C991" s="16">
        <v>44013</v>
      </c>
      <c r="D991" s="16">
        <v>44017</v>
      </c>
      <c r="E991" s="15" t="s">
        <v>984</v>
      </c>
      <c r="F991" s="15">
        <v>0.04</v>
      </c>
      <c r="G991" s="15">
        <v>24.49</v>
      </c>
      <c r="H991" s="15">
        <v>3576.8840999999998</v>
      </c>
      <c r="I991" s="15">
        <v>3576.8840999999998</v>
      </c>
      <c r="J991" s="15" t="s">
        <v>4646</v>
      </c>
      <c r="K991" s="15">
        <v>449.99</v>
      </c>
      <c r="L991" s="15">
        <v>12</v>
      </c>
      <c r="M991" s="15">
        <v>5183.8900000000003</v>
      </c>
      <c r="N991" s="15">
        <v>3275</v>
      </c>
      <c r="O991" s="15" t="s">
        <v>3634</v>
      </c>
      <c r="P991" s="15" t="s">
        <v>714</v>
      </c>
      <c r="Q991" s="15" t="s">
        <v>722</v>
      </c>
      <c r="R991" s="15" t="s">
        <v>726</v>
      </c>
      <c r="S991" s="15" t="s">
        <v>106</v>
      </c>
      <c r="T991" s="15" t="s">
        <v>748</v>
      </c>
      <c r="U991" s="15" t="s">
        <v>660</v>
      </c>
      <c r="V991" s="15">
        <v>0.52</v>
      </c>
      <c r="W991" s="15" t="s">
        <v>719</v>
      </c>
      <c r="X991" s="15" t="s">
        <v>741</v>
      </c>
      <c r="Y991" s="15" t="s">
        <v>1067</v>
      </c>
      <c r="Z991" s="15">
        <v>98273</v>
      </c>
    </row>
    <row r="992" spans="1:26" ht="13.2" x14ac:dyDescent="0.25">
      <c r="A992" s="15">
        <v>19233</v>
      </c>
      <c r="B992" s="15">
        <v>86234</v>
      </c>
      <c r="C992" s="16">
        <v>44013</v>
      </c>
      <c r="D992" s="16">
        <v>44022</v>
      </c>
      <c r="E992" s="15" t="s">
        <v>984</v>
      </c>
      <c r="F992" s="15">
        <v>0.01</v>
      </c>
      <c r="G992" s="15">
        <v>1.2</v>
      </c>
      <c r="H992" s="15">
        <v>20.38</v>
      </c>
      <c r="I992" s="15">
        <v>20.38</v>
      </c>
      <c r="J992" s="15" t="s">
        <v>4646</v>
      </c>
      <c r="K992" s="15">
        <v>5.84</v>
      </c>
      <c r="L992" s="15">
        <v>6</v>
      </c>
      <c r="M992" s="15">
        <v>36.090000000000003</v>
      </c>
      <c r="N992" s="15">
        <v>3275</v>
      </c>
      <c r="O992" s="15" t="s">
        <v>3634</v>
      </c>
      <c r="P992" s="15" t="s">
        <v>714</v>
      </c>
      <c r="Q992" s="15" t="s">
        <v>722</v>
      </c>
      <c r="R992" s="15" t="s">
        <v>725</v>
      </c>
      <c r="S992" s="15" t="s">
        <v>728</v>
      </c>
      <c r="T992" s="15" t="s">
        <v>742</v>
      </c>
      <c r="U992" s="15" t="s">
        <v>39</v>
      </c>
      <c r="V992" s="15">
        <v>0.55000000000000004</v>
      </c>
      <c r="W992" s="15" t="s">
        <v>719</v>
      </c>
      <c r="X992" s="15" t="s">
        <v>741</v>
      </c>
      <c r="Y992" s="15" t="s">
        <v>1067</v>
      </c>
      <c r="Z992" s="15">
        <v>98273</v>
      </c>
    </row>
    <row r="993" spans="1:26" ht="13.2" x14ac:dyDescent="0.25">
      <c r="A993" s="15">
        <v>20993</v>
      </c>
      <c r="B993" s="15">
        <v>87486</v>
      </c>
      <c r="C993" s="16">
        <v>44013</v>
      </c>
      <c r="D993" s="16">
        <v>44016</v>
      </c>
      <c r="E993" s="15" t="s">
        <v>985</v>
      </c>
      <c r="F993" s="15">
        <v>0.01</v>
      </c>
      <c r="G993" s="15">
        <v>40.19</v>
      </c>
      <c r="H993" s="15">
        <v>-337.09199999999998</v>
      </c>
      <c r="I993" s="15" t="s">
        <v>4646</v>
      </c>
      <c r="J993" s="15" t="s">
        <v>4646</v>
      </c>
      <c r="K993" s="15">
        <v>348.21</v>
      </c>
      <c r="L993" s="15">
        <v>2</v>
      </c>
      <c r="M993" s="15">
        <v>723.54</v>
      </c>
      <c r="N993" s="15">
        <v>1552</v>
      </c>
      <c r="O993" s="15" t="s">
        <v>2976</v>
      </c>
      <c r="P993" s="15" t="s">
        <v>716</v>
      </c>
      <c r="Q993" s="15" t="s">
        <v>722</v>
      </c>
      <c r="R993" s="15" t="s">
        <v>727</v>
      </c>
      <c r="S993" s="15" t="s">
        <v>735</v>
      </c>
      <c r="T993" s="15" t="s">
        <v>746</v>
      </c>
      <c r="U993" s="15" t="s">
        <v>359</v>
      </c>
      <c r="V993" s="15">
        <v>0.62</v>
      </c>
      <c r="W993" s="15" t="s">
        <v>717</v>
      </c>
      <c r="X993" s="15" t="s">
        <v>1214</v>
      </c>
      <c r="Y993" s="15" t="s">
        <v>1485</v>
      </c>
      <c r="Z993" s="15">
        <v>39056</v>
      </c>
    </row>
    <row r="994" spans="1:26" ht="13.2" x14ac:dyDescent="0.25">
      <c r="A994" s="15">
        <v>22823</v>
      </c>
      <c r="B994" s="15">
        <v>90539</v>
      </c>
      <c r="C994" s="16">
        <v>44013</v>
      </c>
      <c r="D994" s="16">
        <v>44015</v>
      </c>
      <c r="E994" s="15" t="s">
        <v>984</v>
      </c>
      <c r="F994" s="15">
        <v>7.0000000000000007E-2</v>
      </c>
      <c r="G994" s="15">
        <v>0.71</v>
      </c>
      <c r="H994" s="15">
        <v>25.240199999999998</v>
      </c>
      <c r="I994" s="15">
        <v>25.240199999999998</v>
      </c>
      <c r="J994" s="15" t="s">
        <v>4646</v>
      </c>
      <c r="K994" s="15">
        <v>4.84</v>
      </c>
      <c r="L994" s="15">
        <v>8</v>
      </c>
      <c r="M994" s="15">
        <v>36.58</v>
      </c>
      <c r="N994" s="15">
        <v>1418</v>
      </c>
      <c r="O994" s="15" t="s">
        <v>4392</v>
      </c>
      <c r="P994" s="15" t="s">
        <v>714</v>
      </c>
      <c r="Q994" s="15" t="s">
        <v>722</v>
      </c>
      <c r="R994" s="15" t="s">
        <v>725</v>
      </c>
      <c r="S994" s="15" t="s">
        <v>728</v>
      </c>
      <c r="T994" s="15" t="s">
        <v>742</v>
      </c>
      <c r="U994" s="15" t="s">
        <v>473</v>
      </c>
      <c r="V994" s="15">
        <v>0.52</v>
      </c>
      <c r="W994" s="15" t="s">
        <v>718</v>
      </c>
      <c r="X994" s="15" t="s">
        <v>1089</v>
      </c>
      <c r="Y994" s="15" t="s">
        <v>1636</v>
      </c>
      <c r="Z994" s="15">
        <v>46901</v>
      </c>
    </row>
    <row r="995" spans="1:26" ht="13.2" x14ac:dyDescent="0.25">
      <c r="A995" s="15">
        <v>22824</v>
      </c>
      <c r="B995" s="15">
        <v>89450</v>
      </c>
      <c r="C995" s="16">
        <v>44013</v>
      </c>
      <c r="D995" s="16">
        <v>44018</v>
      </c>
      <c r="E995" s="15" t="s">
        <v>984</v>
      </c>
      <c r="F995" s="15">
        <v>0.04</v>
      </c>
      <c r="G995" s="15">
        <v>14.7</v>
      </c>
      <c r="H995" s="15">
        <v>-4793.0039999999999</v>
      </c>
      <c r="I995" s="15" t="s">
        <v>4646</v>
      </c>
      <c r="J995" s="15">
        <v>-489.41559999999998</v>
      </c>
      <c r="K995" s="15">
        <v>2036.48</v>
      </c>
      <c r="L995" s="15">
        <v>1</v>
      </c>
      <c r="M995" s="15">
        <v>2013.67</v>
      </c>
      <c r="N995" s="15">
        <v>1425</v>
      </c>
      <c r="O995" s="15" t="s">
        <v>2647</v>
      </c>
      <c r="P995" s="15" t="s">
        <v>716</v>
      </c>
      <c r="Q995" s="15" t="s">
        <v>722</v>
      </c>
      <c r="R995" s="15" t="s">
        <v>726</v>
      </c>
      <c r="S995" s="15" t="s">
        <v>740</v>
      </c>
      <c r="T995" s="15" t="s">
        <v>744</v>
      </c>
      <c r="U995" s="15" t="s">
        <v>319</v>
      </c>
      <c r="V995" s="15">
        <v>0.55000000000000004</v>
      </c>
      <c r="W995" s="15" t="s">
        <v>719</v>
      </c>
      <c r="X995" s="15" t="s">
        <v>1076</v>
      </c>
      <c r="Y995" s="15" t="s">
        <v>1209</v>
      </c>
      <c r="Z995" s="15">
        <v>80525</v>
      </c>
    </row>
    <row r="996" spans="1:26" ht="13.2" x14ac:dyDescent="0.25">
      <c r="A996" s="15">
        <v>23812</v>
      </c>
      <c r="B996" s="15">
        <v>91371</v>
      </c>
      <c r="C996" s="16">
        <v>44013</v>
      </c>
      <c r="D996" s="16">
        <v>44014</v>
      </c>
      <c r="E996" s="15" t="s">
        <v>983</v>
      </c>
      <c r="F996" s="15">
        <v>0.02</v>
      </c>
      <c r="G996" s="15">
        <v>6.27</v>
      </c>
      <c r="H996" s="15">
        <v>36.905999999999999</v>
      </c>
      <c r="I996" s="15">
        <v>36.905999999999999</v>
      </c>
      <c r="J996" s="15" t="s">
        <v>4646</v>
      </c>
      <c r="K996" s="15">
        <v>29.17</v>
      </c>
      <c r="L996" s="15">
        <v>2</v>
      </c>
      <c r="M996" s="15">
        <v>63.32</v>
      </c>
      <c r="N996" s="15">
        <v>1910</v>
      </c>
      <c r="O996" s="15" t="s">
        <v>3469</v>
      </c>
      <c r="P996" s="15" t="s">
        <v>714</v>
      </c>
      <c r="Q996" s="15" t="s">
        <v>721</v>
      </c>
      <c r="R996" s="15" t="s">
        <v>725</v>
      </c>
      <c r="S996" s="15" t="s">
        <v>104</v>
      </c>
      <c r="T996" s="15" t="s">
        <v>743</v>
      </c>
      <c r="U996" s="15" t="s">
        <v>555</v>
      </c>
      <c r="V996" s="15">
        <v>0.37</v>
      </c>
      <c r="W996" s="15" t="s">
        <v>717</v>
      </c>
      <c r="X996" s="15" t="s">
        <v>1043</v>
      </c>
      <c r="Y996" s="15" t="s">
        <v>1270</v>
      </c>
      <c r="Z996" s="15">
        <v>30269</v>
      </c>
    </row>
    <row r="997" spans="1:26" ht="13.2" x14ac:dyDescent="0.25">
      <c r="A997" s="15">
        <v>24674</v>
      </c>
      <c r="B997" s="15">
        <v>89665</v>
      </c>
      <c r="C997" s="16">
        <v>44013</v>
      </c>
      <c r="D997" s="16">
        <v>44014</v>
      </c>
      <c r="E997" s="15" t="s">
        <v>981</v>
      </c>
      <c r="F997" s="15">
        <v>0.04</v>
      </c>
      <c r="G997" s="15">
        <v>1.99</v>
      </c>
      <c r="H997" s="15">
        <v>-61.194000000000003</v>
      </c>
      <c r="I997" s="15" t="s">
        <v>4646</v>
      </c>
      <c r="J997" s="15">
        <v>-110.27940000000001</v>
      </c>
      <c r="K997" s="15">
        <v>45.19</v>
      </c>
      <c r="L997" s="15">
        <v>13</v>
      </c>
      <c r="M997" s="15">
        <v>609.09</v>
      </c>
      <c r="N997" s="15">
        <v>2124</v>
      </c>
      <c r="O997" s="15" t="s">
        <v>4320</v>
      </c>
      <c r="P997" s="15" t="s">
        <v>714</v>
      </c>
      <c r="Q997" s="15" t="s">
        <v>723</v>
      </c>
      <c r="R997" s="15" t="s">
        <v>726</v>
      </c>
      <c r="S997" s="15" t="s">
        <v>729</v>
      </c>
      <c r="T997" s="15" t="s">
        <v>745</v>
      </c>
      <c r="U997" s="15" t="s">
        <v>641</v>
      </c>
      <c r="V997" s="15">
        <v>0.55000000000000004</v>
      </c>
      <c r="W997" s="15" t="s">
        <v>717</v>
      </c>
      <c r="X997" s="15" t="s">
        <v>1024</v>
      </c>
      <c r="Y997" s="15" t="s">
        <v>1868</v>
      </c>
      <c r="Z997" s="15">
        <v>72301</v>
      </c>
    </row>
    <row r="998" spans="1:26" ht="13.2" x14ac:dyDescent="0.25">
      <c r="A998" s="15">
        <v>1595</v>
      </c>
      <c r="B998" s="15">
        <v>11527</v>
      </c>
      <c r="C998" s="16">
        <v>44014</v>
      </c>
      <c r="D998" s="16">
        <v>44016</v>
      </c>
      <c r="E998" s="15" t="s">
        <v>982</v>
      </c>
      <c r="F998" s="15">
        <v>0.04</v>
      </c>
      <c r="G998" s="15">
        <v>8.99</v>
      </c>
      <c r="H998" s="15">
        <v>1916.6757</v>
      </c>
      <c r="I998" s="15">
        <v>1916.6757</v>
      </c>
      <c r="J998" s="15" t="s">
        <v>4646</v>
      </c>
      <c r="K998" s="15">
        <v>99.23</v>
      </c>
      <c r="L998" s="15">
        <v>54</v>
      </c>
      <c r="M998" s="15">
        <v>5555.6</v>
      </c>
      <c r="N998" s="15">
        <v>349</v>
      </c>
      <c r="O998" s="15" t="s">
        <v>3019</v>
      </c>
      <c r="P998" s="15" t="s">
        <v>714</v>
      </c>
      <c r="Q998" s="15" t="s">
        <v>721</v>
      </c>
      <c r="R998" s="15" t="s">
        <v>727</v>
      </c>
      <c r="S998" s="15" t="s">
        <v>736</v>
      </c>
      <c r="T998" s="15" t="s">
        <v>745</v>
      </c>
      <c r="U998" s="15" t="s">
        <v>546</v>
      </c>
      <c r="V998" s="15">
        <v>0.35</v>
      </c>
      <c r="W998" s="15" t="s">
        <v>717</v>
      </c>
      <c r="X998" s="15" t="s">
        <v>1037</v>
      </c>
      <c r="Y998" s="15" t="s">
        <v>989</v>
      </c>
      <c r="Z998" s="15">
        <v>33132</v>
      </c>
    </row>
    <row r="999" spans="1:26" ht="13.2" x14ac:dyDescent="0.25">
      <c r="A999" s="15">
        <v>19054</v>
      </c>
      <c r="B999" s="15">
        <v>87963</v>
      </c>
      <c r="C999" s="16">
        <v>44014</v>
      </c>
      <c r="D999" s="16">
        <v>44016</v>
      </c>
      <c r="E999" s="15" t="s">
        <v>985</v>
      </c>
      <c r="F999" s="15">
        <v>7.0000000000000007E-2</v>
      </c>
      <c r="G999" s="15">
        <v>4.5</v>
      </c>
      <c r="H999" s="15">
        <v>-42.588000000000001</v>
      </c>
      <c r="I999" s="15" t="s">
        <v>4646</v>
      </c>
      <c r="J999" s="15" t="s">
        <v>4646</v>
      </c>
      <c r="K999" s="15">
        <v>60.97</v>
      </c>
      <c r="L999" s="15">
        <v>6</v>
      </c>
      <c r="M999" s="15">
        <v>361.72</v>
      </c>
      <c r="N999" s="15">
        <v>2256</v>
      </c>
      <c r="O999" s="15" t="s">
        <v>3794</v>
      </c>
      <c r="P999" s="15" t="s">
        <v>715</v>
      </c>
      <c r="Q999" s="15" t="s">
        <v>724</v>
      </c>
      <c r="R999" s="15" t="s">
        <v>725</v>
      </c>
      <c r="S999" s="15" t="s">
        <v>733</v>
      </c>
      <c r="T999" s="15" t="s">
        <v>743</v>
      </c>
      <c r="U999" s="15" t="s">
        <v>863</v>
      </c>
      <c r="V999" s="15">
        <v>0.56000000000000005</v>
      </c>
      <c r="W999" s="15" t="s">
        <v>717</v>
      </c>
      <c r="X999" s="15" t="s">
        <v>1014</v>
      </c>
      <c r="Y999" s="15" t="s">
        <v>1240</v>
      </c>
      <c r="Z999" s="15">
        <v>28560</v>
      </c>
    </row>
    <row r="1000" spans="1:26" ht="13.2" x14ac:dyDescent="0.25">
      <c r="A1000" s="15">
        <v>19595</v>
      </c>
      <c r="B1000" s="15">
        <v>88686</v>
      </c>
      <c r="C1000" s="16">
        <v>44014</v>
      </c>
      <c r="D1000" s="16">
        <v>44016</v>
      </c>
      <c r="E1000" s="15" t="s">
        <v>982</v>
      </c>
      <c r="F1000" s="15">
        <v>0.04</v>
      </c>
      <c r="G1000" s="15">
        <v>8.99</v>
      </c>
      <c r="H1000" s="15">
        <v>993.83459999999991</v>
      </c>
      <c r="I1000" s="15">
        <v>993.83459999999991</v>
      </c>
      <c r="J1000" s="15">
        <v>-35.519999999999996</v>
      </c>
      <c r="K1000" s="15">
        <v>99.23</v>
      </c>
      <c r="L1000" s="15">
        <v>14</v>
      </c>
      <c r="M1000" s="15">
        <v>1440.34</v>
      </c>
      <c r="N1000" s="15">
        <v>351</v>
      </c>
      <c r="O1000" s="15" t="s">
        <v>3501</v>
      </c>
      <c r="P1000" s="15" t="s">
        <v>714</v>
      </c>
      <c r="Q1000" s="15" t="s">
        <v>721</v>
      </c>
      <c r="R1000" s="15" t="s">
        <v>727</v>
      </c>
      <c r="S1000" s="15" t="s">
        <v>736</v>
      </c>
      <c r="T1000" s="15" t="s">
        <v>745</v>
      </c>
      <c r="U1000" s="15" t="s">
        <v>546</v>
      </c>
      <c r="V1000" s="15">
        <v>0.35</v>
      </c>
      <c r="W1000" s="15" t="s">
        <v>720</v>
      </c>
      <c r="X1000" s="15" t="s">
        <v>1022</v>
      </c>
      <c r="Y1000" s="15" t="s">
        <v>1097</v>
      </c>
      <c r="Z1000" s="15">
        <v>13601</v>
      </c>
    </row>
    <row r="1001" spans="1:26" ht="13.2" x14ac:dyDescent="0.25">
      <c r="A1001" s="15">
        <v>22119</v>
      </c>
      <c r="B1001" s="15">
        <v>87940</v>
      </c>
      <c r="C1001" s="16">
        <v>44014</v>
      </c>
      <c r="D1001" s="16">
        <v>44016</v>
      </c>
      <c r="E1001" s="15" t="s">
        <v>981</v>
      </c>
      <c r="F1001" s="15">
        <v>0.09</v>
      </c>
      <c r="G1001" s="15">
        <v>28.06</v>
      </c>
      <c r="H1001" s="15">
        <v>2660.1432</v>
      </c>
      <c r="I1001" s="15">
        <v>2660.1432</v>
      </c>
      <c r="J1001" s="15">
        <v>-298.452</v>
      </c>
      <c r="K1001" s="15">
        <v>270.97000000000003</v>
      </c>
      <c r="L1001" s="15">
        <v>15</v>
      </c>
      <c r="M1001" s="15">
        <v>3855.28</v>
      </c>
      <c r="N1001" s="15">
        <v>1136</v>
      </c>
      <c r="O1001" s="15" t="s">
        <v>3007</v>
      </c>
      <c r="P1001" s="15" t="s">
        <v>716</v>
      </c>
      <c r="Q1001" s="15" t="s">
        <v>723</v>
      </c>
      <c r="R1001" s="15" t="s">
        <v>726</v>
      </c>
      <c r="S1001" s="15" t="s">
        <v>740</v>
      </c>
      <c r="T1001" s="15" t="s">
        <v>744</v>
      </c>
      <c r="U1001" s="15" t="s">
        <v>514</v>
      </c>
      <c r="V1001" s="15">
        <v>0.56000000000000005</v>
      </c>
      <c r="W1001" s="15" t="s">
        <v>718</v>
      </c>
      <c r="X1001" s="15" t="s">
        <v>1011</v>
      </c>
      <c r="Y1001" s="15" t="s">
        <v>1526</v>
      </c>
      <c r="Z1001" s="15">
        <v>60188</v>
      </c>
    </row>
    <row r="1002" spans="1:26" ht="13.2" x14ac:dyDescent="0.25">
      <c r="A1002" s="15">
        <v>24498</v>
      </c>
      <c r="B1002" s="15">
        <v>85858</v>
      </c>
      <c r="C1002" s="16">
        <v>44014</v>
      </c>
      <c r="D1002" s="16">
        <v>44016</v>
      </c>
      <c r="E1002" s="15" t="s">
        <v>982</v>
      </c>
      <c r="F1002" s="15">
        <v>0.05</v>
      </c>
      <c r="G1002" s="15">
        <v>1.99</v>
      </c>
      <c r="H1002" s="15">
        <v>-127.00800000000001</v>
      </c>
      <c r="I1002" s="15" t="s">
        <v>4646</v>
      </c>
      <c r="J1002" s="15">
        <v>-25.76</v>
      </c>
      <c r="K1002" s="15">
        <v>17.48</v>
      </c>
      <c r="L1002" s="15">
        <v>3</v>
      </c>
      <c r="M1002" s="15">
        <v>52.47</v>
      </c>
      <c r="N1002" s="15">
        <v>258</v>
      </c>
      <c r="O1002" s="15" t="s">
        <v>4005</v>
      </c>
      <c r="P1002" s="15" t="s">
        <v>714</v>
      </c>
      <c r="Q1002" s="15" t="s">
        <v>723</v>
      </c>
      <c r="R1002" s="15" t="s">
        <v>726</v>
      </c>
      <c r="S1002" s="15" t="s">
        <v>729</v>
      </c>
      <c r="T1002" s="15" t="s">
        <v>745</v>
      </c>
      <c r="U1002" s="15" t="s">
        <v>4</v>
      </c>
      <c r="V1002" s="15">
        <v>0.45</v>
      </c>
      <c r="W1002" s="15" t="s">
        <v>717</v>
      </c>
      <c r="X1002" s="15" t="s">
        <v>1037</v>
      </c>
      <c r="Y1002" s="15" t="s">
        <v>1882</v>
      </c>
      <c r="Z1002" s="15">
        <v>33772</v>
      </c>
    </row>
    <row r="1003" spans="1:26" ht="13.2" x14ac:dyDescent="0.25">
      <c r="A1003" s="15">
        <v>25059</v>
      </c>
      <c r="B1003" s="15">
        <v>88174</v>
      </c>
      <c r="C1003" s="16">
        <v>44014</v>
      </c>
      <c r="D1003" s="16">
        <v>44015</v>
      </c>
      <c r="E1003" s="15" t="s">
        <v>985</v>
      </c>
      <c r="F1003" s="15">
        <v>0.06</v>
      </c>
      <c r="G1003" s="15">
        <v>19.989999999999998</v>
      </c>
      <c r="H1003" s="15">
        <v>-7.5800000000000409</v>
      </c>
      <c r="I1003" s="15" t="s">
        <v>4646</v>
      </c>
      <c r="J1003" s="15" t="s">
        <v>4646</v>
      </c>
      <c r="K1003" s="15">
        <v>161.55000000000001</v>
      </c>
      <c r="L1003" s="15">
        <v>3</v>
      </c>
      <c r="M1003" s="15">
        <v>485.01</v>
      </c>
      <c r="N1003" s="15">
        <v>674</v>
      </c>
      <c r="O1003" s="15" t="s">
        <v>2102</v>
      </c>
      <c r="P1003" s="15" t="s">
        <v>714</v>
      </c>
      <c r="Q1003" s="15" t="s">
        <v>722</v>
      </c>
      <c r="R1003" s="15" t="s">
        <v>725</v>
      </c>
      <c r="S1003" s="15" t="s">
        <v>734</v>
      </c>
      <c r="T1003" s="15" t="s">
        <v>743</v>
      </c>
      <c r="U1003" s="15" t="s">
        <v>8</v>
      </c>
      <c r="V1003" s="15">
        <v>0.66</v>
      </c>
      <c r="W1003" s="15" t="s">
        <v>718</v>
      </c>
      <c r="X1003" s="15" t="s">
        <v>1913</v>
      </c>
      <c r="Y1003" s="15" t="s">
        <v>1805</v>
      </c>
      <c r="Z1003" s="15">
        <v>64133</v>
      </c>
    </row>
    <row r="1004" spans="1:26" ht="13.2" x14ac:dyDescent="0.25">
      <c r="A1004" s="15">
        <v>26102</v>
      </c>
      <c r="B1004" s="15">
        <v>89961</v>
      </c>
      <c r="C1004" s="16">
        <v>44014</v>
      </c>
      <c r="D1004" s="16">
        <v>44016</v>
      </c>
      <c r="E1004" s="15" t="s">
        <v>982</v>
      </c>
      <c r="F1004" s="15">
        <v>0.05</v>
      </c>
      <c r="G1004" s="15">
        <v>35.840000000000003</v>
      </c>
      <c r="H1004" s="15">
        <v>-111.4</v>
      </c>
      <c r="I1004" s="15" t="s">
        <v>4646</v>
      </c>
      <c r="J1004" s="15" t="s">
        <v>4646</v>
      </c>
      <c r="K1004" s="15">
        <v>100.98</v>
      </c>
      <c r="L1004" s="15">
        <v>7</v>
      </c>
      <c r="M1004" s="15">
        <v>715.55</v>
      </c>
      <c r="N1004" s="15">
        <v>164</v>
      </c>
      <c r="O1004" s="15" t="s">
        <v>4338</v>
      </c>
      <c r="P1004" s="15" t="s">
        <v>716</v>
      </c>
      <c r="Q1004" s="15" t="s">
        <v>721</v>
      </c>
      <c r="R1004" s="15" t="s">
        <v>727</v>
      </c>
      <c r="S1004" s="15" t="s">
        <v>738</v>
      </c>
      <c r="T1004" s="15" t="s">
        <v>746</v>
      </c>
      <c r="U1004" s="15" t="s">
        <v>566</v>
      </c>
      <c r="V1004" s="15">
        <v>0.62</v>
      </c>
      <c r="W1004" s="15" t="s">
        <v>719</v>
      </c>
      <c r="X1004" s="15" t="s">
        <v>741</v>
      </c>
      <c r="Y1004" s="15" t="s">
        <v>1831</v>
      </c>
      <c r="Z1004" s="15">
        <v>99352</v>
      </c>
    </row>
    <row r="1005" spans="1:26" ht="13.2" x14ac:dyDescent="0.25">
      <c r="A1005" s="15">
        <v>26103</v>
      </c>
      <c r="B1005" s="15">
        <v>89961</v>
      </c>
      <c r="C1005" s="16">
        <v>44014</v>
      </c>
      <c r="D1005" s="16">
        <v>44015</v>
      </c>
      <c r="E1005" s="15" t="s">
        <v>982</v>
      </c>
      <c r="F1005" s="15">
        <v>0.02</v>
      </c>
      <c r="G1005" s="15">
        <v>5.49</v>
      </c>
      <c r="H1005" s="15">
        <v>-77.03</v>
      </c>
      <c r="I1005" s="15" t="s">
        <v>4646</v>
      </c>
      <c r="J1005" s="15">
        <v>-48.97</v>
      </c>
      <c r="K1005" s="15">
        <v>4.9800000000000004</v>
      </c>
      <c r="L1005" s="15">
        <v>9</v>
      </c>
      <c r="M1005" s="15">
        <v>45.63</v>
      </c>
      <c r="N1005" s="15">
        <v>164</v>
      </c>
      <c r="O1005" s="15" t="s">
        <v>4010</v>
      </c>
      <c r="P1005" s="15" t="s">
        <v>714</v>
      </c>
      <c r="Q1005" s="15" t="s">
        <v>721</v>
      </c>
      <c r="R1005" s="15" t="s">
        <v>725</v>
      </c>
      <c r="S1005" s="15" t="s">
        <v>730</v>
      </c>
      <c r="T1005" s="15" t="s">
        <v>743</v>
      </c>
      <c r="U1005" s="15" t="s">
        <v>571</v>
      </c>
      <c r="V1005" s="15">
        <v>0.38</v>
      </c>
      <c r="W1005" s="15" t="s">
        <v>719</v>
      </c>
      <c r="X1005" s="15" t="s">
        <v>741</v>
      </c>
      <c r="Y1005" s="15" t="s">
        <v>1831</v>
      </c>
      <c r="Z1005" s="15">
        <v>99352</v>
      </c>
    </row>
    <row r="1006" spans="1:26" ht="13.2" x14ac:dyDescent="0.25">
      <c r="A1006" s="15">
        <v>4321</v>
      </c>
      <c r="B1006" s="15">
        <v>30785</v>
      </c>
      <c r="C1006" s="16">
        <v>44015</v>
      </c>
      <c r="D1006" s="16">
        <v>44017</v>
      </c>
      <c r="E1006" s="15" t="s">
        <v>981</v>
      </c>
      <c r="F1006" s="15">
        <v>0.03</v>
      </c>
      <c r="G1006" s="15">
        <v>8.73</v>
      </c>
      <c r="H1006" s="15">
        <v>-35.04</v>
      </c>
      <c r="I1006" s="15" t="s">
        <v>4646</v>
      </c>
      <c r="J1006" s="15" t="s">
        <v>4646</v>
      </c>
      <c r="K1006" s="15">
        <v>6.48</v>
      </c>
      <c r="L1006" s="15">
        <v>8</v>
      </c>
      <c r="M1006" s="15">
        <v>63.78</v>
      </c>
      <c r="N1006" s="15">
        <v>2460</v>
      </c>
      <c r="O1006" s="15" t="s">
        <v>3221</v>
      </c>
      <c r="P1006" s="15" t="s">
        <v>714</v>
      </c>
      <c r="Q1006" s="15" t="s">
        <v>721</v>
      </c>
      <c r="R1006" s="15" t="s">
        <v>725</v>
      </c>
      <c r="S1006" s="15" t="s">
        <v>730</v>
      </c>
      <c r="T1006" s="15" t="s">
        <v>743</v>
      </c>
      <c r="U1006" s="15" t="s">
        <v>153</v>
      </c>
      <c r="V1006" s="15">
        <v>0.37</v>
      </c>
      <c r="W1006" s="15" t="s">
        <v>720</v>
      </c>
      <c r="X1006" s="15" t="s">
        <v>1022</v>
      </c>
      <c r="Y1006" s="15" t="s">
        <v>1008</v>
      </c>
      <c r="Z1006" s="15">
        <v>10035</v>
      </c>
    </row>
    <row r="1007" spans="1:26" ht="13.2" x14ac:dyDescent="0.25">
      <c r="A1007" s="15">
        <v>4322</v>
      </c>
      <c r="B1007" s="15">
        <v>30785</v>
      </c>
      <c r="C1007" s="16">
        <v>44015</v>
      </c>
      <c r="D1007" s="16">
        <v>44018</v>
      </c>
      <c r="E1007" s="15" t="s">
        <v>981</v>
      </c>
      <c r="F1007" s="15">
        <v>7.0000000000000007E-2</v>
      </c>
      <c r="G1007" s="15">
        <v>1.0900000000000001</v>
      </c>
      <c r="H1007" s="15">
        <v>149.53</v>
      </c>
      <c r="I1007" s="15">
        <v>149.53</v>
      </c>
      <c r="J1007" s="15">
        <v>-175.13</v>
      </c>
      <c r="K1007" s="15">
        <v>9.93</v>
      </c>
      <c r="L1007" s="15">
        <v>46</v>
      </c>
      <c r="M1007" s="15">
        <v>451.61</v>
      </c>
      <c r="N1007" s="15">
        <v>2460</v>
      </c>
      <c r="O1007" s="15" t="s">
        <v>3219</v>
      </c>
      <c r="P1007" s="15" t="s">
        <v>714</v>
      </c>
      <c r="Q1007" s="15" t="s">
        <v>721</v>
      </c>
      <c r="R1007" s="15" t="s">
        <v>725</v>
      </c>
      <c r="S1007" s="15" t="s">
        <v>728</v>
      </c>
      <c r="T1007" s="15" t="s">
        <v>742</v>
      </c>
      <c r="U1007" s="15" t="s">
        <v>285</v>
      </c>
      <c r="V1007" s="15">
        <v>0.43</v>
      </c>
      <c r="W1007" s="15" t="s">
        <v>720</v>
      </c>
      <c r="X1007" s="15" t="s">
        <v>1022</v>
      </c>
      <c r="Y1007" s="15" t="s">
        <v>1008</v>
      </c>
      <c r="Z1007" s="15">
        <v>10035</v>
      </c>
    </row>
    <row r="1008" spans="1:26" ht="13.2" x14ac:dyDescent="0.25">
      <c r="A1008" s="15">
        <v>5345</v>
      </c>
      <c r="B1008" s="15">
        <v>37987</v>
      </c>
      <c r="C1008" s="16">
        <v>44015</v>
      </c>
      <c r="D1008" s="16">
        <v>44016</v>
      </c>
      <c r="E1008" s="15" t="s">
        <v>981</v>
      </c>
      <c r="F1008" s="15">
        <v>0.1</v>
      </c>
      <c r="G1008" s="15">
        <v>43.75</v>
      </c>
      <c r="H1008" s="15">
        <v>-270.85000000000002</v>
      </c>
      <c r="I1008" s="15" t="s">
        <v>4646</v>
      </c>
      <c r="J1008" s="15" t="s">
        <v>4646</v>
      </c>
      <c r="K1008" s="15">
        <v>146.34</v>
      </c>
      <c r="L1008" s="15">
        <v>6</v>
      </c>
      <c r="M1008" s="15">
        <v>850.64</v>
      </c>
      <c r="N1008" s="15">
        <v>2303</v>
      </c>
      <c r="O1008" s="15" t="s">
        <v>4578</v>
      </c>
      <c r="P1008" s="15" t="s">
        <v>716</v>
      </c>
      <c r="Q1008" s="15" t="s">
        <v>724</v>
      </c>
      <c r="R1008" s="15" t="s">
        <v>727</v>
      </c>
      <c r="S1008" s="15" t="s">
        <v>735</v>
      </c>
      <c r="T1008" s="15" t="s">
        <v>746</v>
      </c>
      <c r="U1008" s="15" t="s">
        <v>905</v>
      </c>
      <c r="V1008" s="15">
        <v>0.64</v>
      </c>
      <c r="W1008" s="15" t="s">
        <v>720</v>
      </c>
      <c r="X1008" s="15" t="s">
        <v>1022</v>
      </c>
      <c r="Y1008" s="15" t="s">
        <v>1008</v>
      </c>
      <c r="Z1008" s="15">
        <v>10011</v>
      </c>
    </row>
    <row r="1009" spans="1:26" ht="13.2" x14ac:dyDescent="0.25">
      <c r="A1009" s="15">
        <v>21163</v>
      </c>
      <c r="B1009" s="15">
        <v>89940</v>
      </c>
      <c r="C1009" s="16">
        <v>44015</v>
      </c>
      <c r="D1009" s="16">
        <v>44020</v>
      </c>
      <c r="E1009" s="15" t="s">
        <v>984</v>
      </c>
      <c r="F1009" s="15">
        <v>0.02</v>
      </c>
      <c r="G1009" s="15">
        <v>2.06</v>
      </c>
      <c r="H1009" s="15">
        <v>90.624600000000001</v>
      </c>
      <c r="I1009" s="15">
        <v>90.624600000000001</v>
      </c>
      <c r="J1009" s="15" t="s">
        <v>4646</v>
      </c>
      <c r="K1009" s="15">
        <v>10.06</v>
      </c>
      <c r="L1009" s="15">
        <v>13</v>
      </c>
      <c r="M1009" s="15">
        <v>131.34</v>
      </c>
      <c r="N1009" s="15">
        <v>1777</v>
      </c>
      <c r="O1009" s="15" t="s">
        <v>1988</v>
      </c>
      <c r="P1009" s="15" t="s">
        <v>714</v>
      </c>
      <c r="Q1009" s="15" t="s">
        <v>723</v>
      </c>
      <c r="R1009" s="15" t="s">
        <v>725</v>
      </c>
      <c r="S1009" s="15" t="s">
        <v>730</v>
      </c>
      <c r="T1009" s="15" t="s">
        <v>742</v>
      </c>
      <c r="U1009" s="15" t="s">
        <v>237</v>
      </c>
      <c r="V1009" s="15">
        <v>0.39</v>
      </c>
      <c r="W1009" s="15" t="s">
        <v>718</v>
      </c>
      <c r="X1009" s="15" t="s">
        <v>1089</v>
      </c>
      <c r="Y1009" s="15" t="s">
        <v>1623</v>
      </c>
      <c r="Z1009" s="15">
        <v>46383</v>
      </c>
    </row>
    <row r="1010" spans="1:26" ht="13.2" x14ac:dyDescent="0.25">
      <c r="A1010" s="15">
        <v>21902</v>
      </c>
      <c r="B1010" s="15">
        <v>90079</v>
      </c>
      <c r="C1010" s="16">
        <v>44015</v>
      </c>
      <c r="D1010" s="16">
        <v>44016</v>
      </c>
      <c r="E1010" s="15" t="s">
        <v>981</v>
      </c>
      <c r="F1010" s="15">
        <v>0.09</v>
      </c>
      <c r="G1010" s="15">
        <v>66.27</v>
      </c>
      <c r="H1010" s="15">
        <v>-407.85</v>
      </c>
      <c r="I1010" s="15" t="s">
        <v>4646</v>
      </c>
      <c r="J1010" s="15" t="s">
        <v>4646</v>
      </c>
      <c r="K1010" s="15">
        <v>150.97999999999999</v>
      </c>
      <c r="L1010" s="15">
        <v>2</v>
      </c>
      <c r="M1010" s="15">
        <v>302.33999999999997</v>
      </c>
      <c r="N1010" s="15">
        <v>2131</v>
      </c>
      <c r="O1010" s="15" t="s">
        <v>3565</v>
      </c>
      <c r="P1010" s="15" t="s">
        <v>716</v>
      </c>
      <c r="Q1010" s="15" t="s">
        <v>721</v>
      </c>
      <c r="R1010" s="15" t="s">
        <v>727</v>
      </c>
      <c r="S1010" s="15" t="s">
        <v>738</v>
      </c>
      <c r="T1010" s="15" t="s">
        <v>746</v>
      </c>
      <c r="U1010" s="15" t="s">
        <v>636</v>
      </c>
      <c r="V1010" s="15">
        <v>0.65</v>
      </c>
      <c r="W1010" s="15" t="s">
        <v>718</v>
      </c>
      <c r="X1010" s="15" t="s">
        <v>1913</v>
      </c>
      <c r="Y1010" s="15" t="s">
        <v>1591</v>
      </c>
      <c r="Z1010" s="15">
        <v>64118</v>
      </c>
    </row>
    <row r="1011" spans="1:26" ht="13.2" x14ac:dyDescent="0.25">
      <c r="A1011" s="15">
        <v>22321</v>
      </c>
      <c r="B1011" s="15">
        <v>91285</v>
      </c>
      <c r="C1011" s="16">
        <v>44015</v>
      </c>
      <c r="D1011" s="16">
        <v>44017</v>
      </c>
      <c r="E1011" s="15" t="s">
        <v>981</v>
      </c>
      <c r="F1011" s="15">
        <v>0.03</v>
      </c>
      <c r="G1011" s="15">
        <v>8.73</v>
      </c>
      <c r="H1011" s="15">
        <v>-35.04</v>
      </c>
      <c r="I1011" s="15" t="s">
        <v>4646</v>
      </c>
      <c r="J1011" s="15" t="s">
        <v>4646</v>
      </c>
      <c r="K1011" s="15">
        <v>6.48</v>
      </c>
      <c r="L1011" s="15">
        <v>2</v>
      </c>
      <c r="M1011" s="15">
        <v>15.95</v>
      </c>
      <c r="N1011" s="15">
        <v>2458</v>
      </c>
      <c r="O1011" s="15" t="s">
        <v>2516</v>
      </c>
      <c r="P1011" s="15" t="s">
        <v>714</v>
      </c>
      <c r="Q1011" s="15" t="s">
        <v>721</v>
      </c>
      <c r="R1011" s="15" t="s">
        <v>725</v>
      </c>
      <c r="S1011" s="15" t="s">
        <v>730</v>
      </c>
      <c r="T1011" s="15" t="s">
        <v>743</v>
      </c>
      <c r="U1011" s="15" t="s">
        <v>153</v>
      </c>
      <c r="V1011" s="15">
        <v>0.37</v>
      </c>
      <c r="W1011" s="15" t="s">
        <v>718</v>
      </c>
      <c r="X1011" s="15" t="s">
        <v>1042</v>
      </c>
      <c r="Y1011" s="15" t="s">
        <v>1712</v>
      </c>
      <c r="Z1011" s="15">
        <v>55410</v>
      </c>
    </row>
    <row r="1012" spans="1:26" ht="13.2" x14ac:dyDescent="0.25">
      <c r="A1012" s="15">
        <v>23344</v>
      </c>
      <c r="B1012" s="15">
        <v>87696</v>
      </c>
      <c r="C1012" s="16">
        <v>44015</v>
      </c>
      <c r="D1012" s="16">
        <v>44016</v>
      </c>
      <c r="E1012" s="15" t="s">
        <v>981</v>
      </c>
      <c r="F1012" s="15">
        <v>0.1</v>
      </c>
      <c r="G1012" s="15">
        <v>0.49</v>
      </c>
      <c r="H1012" s="15">
        <v>244.464</v>
      </c>
      <c r="I1012" s="15">
        <v>244.464</v>
      </c>
      <c r="J1012" s="15" t="s">
        <v>4646</v>
      </c>
      <c r="K1012" s="15">
        <v>12.53</v>
      </c>
      <c r="L1012" s="15">
        <v>8</v>
      </c>
      <c r="M1012" s="15">
        <v>92.02</v>
      </c>
      <c r="N1012" s="15">
        <v>2302</v>
      </c>
      <c r="O1012" s="15" t="s">
        <v>2391</v>
      </c>
      <c r="P1012" s="15" t="s">
        <v>714</v>
      </c>
      <c r="Q1012" s="15" t="s">
        <v>724</v>
      </c>
      <c r="R1012" s="15" t="s">
        <v>725</v>
      </c>
      <c r="S1012" s="15" t="s">
        <v>739</v>
      </c>
      <c r="T1012" s="15" t="s">
        <v>743</v>
      </c>
      <c r="U1012" s="15" t="s">
        <v>451</v>
      </c>
      <c r="V1012" s="15">
        <v>0.38</v>
      </c>
      <c r="W1012" s="15" t="s">
        <v>717</v>
      </c>
      <c r="X1012" s="15" t="s">
        <v>1037</v>
      </c>
      <c r="Y1012" s="15" t="s">
        <v>1522</v>
      </c>
      <c r="Z1012" s="15">
        <v>32404</v>
      </c>
    </row>
    <row r="1013" spans="1:26" ht="13.2" x14ac:dyDescent="0.25">
      <c r="A1013" s="15">
        <v>23345</v>
      </c>
      <c r="B1013" s="15">
        <v>87696</v>
      </c>
      <c r="C1013" s="16">
        <v>44015</v>
      </c>
      <c r="D1013" s="16">
        <v>44016</v>
      </c>
      <c r="E1013" s="15" t="s">
        <v>981</v>
      </c>
      <c r="F1013" s="15">
        <v>0.1</v>
      </c>
      <c r="G1013" s="15">
        <v>43.75</v>
      </c>
      <c r="H1013" s="15">
        <v>-473.57799999999997</v>
      </c>
      <c r="I1013" s="15" t="s">
        <v>4646</v>
      </c>
      <c r="J1013" s="15">
        <v>-186.07400000000001</v>
      </c>
      <c r="K1013" s="15">
        <v>146.34</v>
      </c>
      <c r="L1013" s="15">
        <v>2</v>
      </c>
      <c r="M1013" s="15">
        <v>283.55</v>
      </c>
      <c r="N1013" s="15">
        <v>2302</v>
      </c>
      <c r="O1013" s="15" t="s">
        <v>3481</v>
      </c>
      <c r="P1013" s="15" t="s">
        <v>716</v>
      </c>
      <c r="Q1013" s="15" t="s">
        <v>724</v>
      </c>
      <c r="R1013" s="15" t="s">
        <v>727</v>
      </c>
      <c r="S1013" s="15" t="s">
        <v>735</v>
      </c>
      <c r="T1013" s="15" t="s">
        <v>746</v>
      </c>
      <c r="U1013" s="15" t="s">
        <v>905</v>
      </c>
      <c r="V1013" s="15">
        <v>0.64</v>
      </c>
      <c r="W1013" s="15" t="s">
        <v>717</v>
      </c>
      <c r="X1013" s="15" t="s">
        <v>1037</v>
      </c>
      <c r="Y1013" s="15" t="s">
        <v>1522</v>
      </c>
      <c r="Z1013" s="15">
        <v>32404</v>
      </c>
    </row>
    <row r="1014" spans="1:26" ht="13.2" x14ac:dyDescent="0.25">
      <c r="A1014" s="15">
        <v>24094</v>
      </c>
      <c r="B1014" s="15">
        <v>86092</v>
      </c>
      <c r="C1014" s="16">
        <v>44015</v>
      </c>
      <c r="D1014" s="16">
        <v>44017</v>
      </c>
      <c r="E1014" s="15" t="s">
        <v>984</v>
      </c>
      <c r="F1014" s="15">
        <v>0.09</v>
      </c>
      <c r="G1014" s="15">
        <v>0.7</v>
      </c>
      <c r="H1014" s="15">
        <v>1.68</v>
      </c>
      <c r="I1014" s="15">
        <v>1.68</v>
      </c>
      <c r="J1014" s="15">
        <v>-9.1300000000000008</v>
      </c>
      <c r="K1014" s="15">
        <v>1.48</v>
      </c>
      <c r="L1014" s="15">
        <v>6</v>
      </c>
      <c r="M1014" s="15">
        <v>8.9499999999999993</v>
      </c>
      <c r="N1014" s="15">
        <v>2081</v>
      </c>
      <c r="O1014" s="15" t="s">
        <v>3671</v>
      </c>
      <c r="P1014" s="15" t="s">
        <v>714</v>
      </c>
      <c r="Q1014" s="15" t="s">
        <v>724</v>
      </c>
      <c r="R1014" s="15" t="s">
        <v>725</v>
      </c>
      <c r="S1014" s="15" t="s">
        <v>737</v>
      </c>
      <c r="T1014" s="15" t="s">
        <v>742</v>
      </c>
      <c r="U1014" s="15" t="s">
        <v>610</v>
      </c>
      <c r="V1014" s="15">
        <v>0.37</v>
      </c>
      <c r="W1014" s="15" t="s">
        <v>720</v>
      </c>
      <c r="X1014" s="15" t="s">
        <v>1022</v>
      </c>
      <c r="Y1014" s="15" t="s">
        <v>1360</v>
      </c>
      <c r="Z1014" s="15">
        <v>14853</v>
      </c>
    </row>
    <row r="1015" spans="1:26" ht="13.2" x14ac:dyDescent="0.25">
      <c r="A1015" s="15">
        <v>18197</v>
      </c>
      <c r="B1015" s="15">
        <v>86951</v>
      </c>
      <c r="C1015" s="16">
        <v>44016</v>
      </c>
      <c r="D1015" s="16">
        <v>44018</v>
      </c>
      <c r="E1015" s="15" t="s">
        <v>981</v>
      </c>
      <c r="F1015" s="15">
        <v>0.06</v>
      </c>
      <c r="G1015" s="15">
        <v>10.119999999999999</v>
      </c>
      <c r="H1015" s="15">
        <v>-45.01</v>
      </c>
      <c r="I1015" s="15" t="s">
        <v>4646</v>
      </c>
      <c r="J1015" s="15">
        <v>-213.18</v>
      </c>
      <c r="K1015" s="15">
        <v>105.29</v>
      </c>
      <c r="L1015" s="15">
        <v>12</v>
      </c>
      <c r="M1015" s="15">
        <v>1202.6600000000001</v>
      </c>
      <c r="N1015" s="15">
        <v>2393</v>
      </c>
      <c r="O1015" s="15" t="s">
        <v>2246</v>
      </c>
      <c r="P1015" s="15" t="s">
        <v>714</v>
      </c>
      <c r="Q1015" s="15" t="s">
        <v>724</v>
      </c>
      <c r="R1015" s="15" t="s">
        <v>727</v>
      </c>
      <c r="S1015" s="15" t="s">
        <v>736</v>
      </c>
      <c r="T1015" s="15" t="s">
        <v>748</v>
      </c>
      <c r="U1015" s="15" t="s">
        <v>234</v>
      </c>
      <c r="V1015" s="15">
        <v>0.79</v>
      </c>
      <c r="W1015" s="15" t="s">
        <v>717</v>
      </c>
      <c r="X1015" s="15" t="s">
        <v>1043</v>
      </c>
      <c r="Y1015" s="15" t="s">
        <v>1137</v>
      </c>
      <c r="Z1015" s="15">
        <v>30076</v>
      </c>
    </row>
    <row r="1016" spans="1:26" ht="13.2" x14ac:dyDescent="0.25">
      <c r="A1016" s="15">
        <v>22595</v>
      </c>
      <c r="B1016" s="15">
        <v>86052</v>
      </c>
      <c r="C1016" s="16">
        <v>44016</v>
      </c>
      <c r="D1016" s="16">
        <v>44018</v>
      </c>
      <c r="E1016" s="15" t="s">
        <v>985</v>
      </c>
      <c r="F1016" s="15">
        <v>0.03</v>
      </c>
      <c r="G1016" s="15">
        <v>12.06</v>
      </c>
      <c r="H1016" s="15">
        <v>-663.51419999999996</v>
      </c>
      <c r="I1016" s="15" t="s">
        <v>4646</v>
      </c>
      <c r="J1016" s="15">
        <v>-71.83</v>
      </c>
      <c r="K1016" s="15">
        <v>399.98</v>
      </c>
      <c r="L1016" s="15">
        <v>2</v>
      </c>
      <c r="M1016" s="15">
        <v>807</v>
      </c>
      <c r="N1016" s="15">
        <v>2203</v>
      </c>
      <c r="O1016" s="15" t="s">
        <v>2719</v>
      </c>
      <c r="P1016" s="15" t="s">
        <v>716</v>
      </c>
      <c r="Q1016" s="15" t="s">
        <v>721</v>
      </c>
      <c r="R1016" s="15" t="s">
        <v>726</v>
      </c>
      <c r="S1016" s="15" t="s">
        <v>740</v>
      </c>
      <c r="T1016" s="15" t="s">
        <v>746</v>
      </c>
      <c r="U1016" s="15" t="s">
        <v>345</v>
      </c>
      <c r="V1016" s="15">
        <v>0.56000000000000005</v>
      </c>
      <c r="W1016" s="15" t="s">
        <v>718</v>
      </c>
      <c r="X1016" s="15" t="s">
        <v>1042</v>
      </c>
      <c r="Y1016" s="15" t="s">
        <v>1816</v>
      </c>
      <c r="Z1016" s="15">
        <v>55445</v>
      </c>
    </row>
    <row r="1017" spans="1:26" ht="13.2" x14ac:dyDescent="0.25">
      <c r="A1017" s="15">
        <v>25467</v>
      </c>
      <c r="B1017" s="15">
        <v>86573</v>
      </c>
      <c r="C1017" s="16">
        <v>44016</v>
      </c>
      <c r="D1017" s="16">
        <v>44018</v>
      </c>
      <c r="E1017" s="15" t="s">
        <v>982</v>
      </c>
      <c r="F1017" s="15">
        <v>0.05</v>
      </c>
      <c r="G1017" s="15">
        <v>19.989999999999998</v>
      </c>
      <c r="H1017" s="15">
        <v>1766.7795000000001</v>
      </c>
      <c r="I1017" s="15">
        <v>1766.7795000000001</v>
      </c>
      <c r="J1017" s="15">
        <v>-51.3</v>
      </c>
      <c r="K1017" s="15">
        <v>363.25</v>
      </c>
      <c r="L1017" s="15">
        <v>7</v>
      </c>
      <c r="M1017" s="15">
        <v>2560.5500000000002</v>
      </c>
      <c r="N1017" s="15">
        <v>1142</v>
      </c>
      <c r="O1017" s="15" t="s">
        <v>4536</v>
      </c>
      <c r="P1017" s="15" t="s">
        <v>714</v>
      </c>
      <c r="Q1017" s="15" t="s">
        <v>721</v>
      </c>
      <c r="R1017" s="15" t="s">
        <v>725</v>
      </c>
      <c r="S1017" s="15" t="s">
        <v>733</v>
      </c>
      <c r="T1017" s="15" t="s">
        <v>743</v>
      </c>
      <c r="U1017" s="15" t="s">
        <v>53</v>
      </c>
      <c r="V1017" s="15">
        <v>0.56999999999999995</v>
      </c>
      <c r="W1017" s="15" t="s">
        <v>718</v>
      </c>
      <c r="X1017" s="15" t="s">
        <v>1018</v>
      </c>
      <c r="Y1017" s="15" t="s">
        <v>1865</v>
      </c>
      <c r="Z1017" s="15">
        <v>76706</v>
      </c>
    </row>
    <row r="1018" spans="1:26" ht="13.2" x14ac:dyDescent="0.25">
      <c r="A1018" s="15">
        <v>25833</v>
      </c>
      <c r="B1018" s="15">
        <v>86357</v>
      </c>
      <c r="C1018" s="16">
        <v>44016</v>
      </c>
      <c r="D1018" s="16">
        <v>44023</v>
      </c>
      <c r="E1018" s="15" t="s">
        <v>984</v>
      </c>
      <c r="F1018" s="15">
        <v>0.05</v>
      </c>
      <c r="G1018" s="15">
        <v>19.989999999999998</v>
      </c>
      <c r="H1018" s="15">
        <v>35.31</v>
      </c>
      <c r="I1018" s="15">
        <v>35.31</v>
      </c>
      <c r="J1018" s="15" t="s">
        <v>4646</v>
      </c>
      <c r="K1018" s="15">
        <v>161.55000000000001</v>
      </c>
      <c r="L1018" s="15">
        <v>3</v>
      </c>
      <c r="M1018" s="15">
        <v>499.31</v>
      </c>
      <c r="N1018" s="15">
        <v>916</v>
      </c>
      <c r="O1018" s="15" t="s">
        <v>2841</v>
      </c>
      <c r="P1018" s="15" t="s">
        <v>714</v>
      </c>
      <c r="Q1018" s="15" t="s">
        <v>724</v>
      </c>
      <c r="R1018" s="15" t="s">
        <v>725</v>
      </c>
      <c r="S1018" s="15" t="s">
        <v>734</v>
      </c>
      <c r="T1018" s="15" t="s">
        <v>743</v>
      </c>
      <c r="U1018" s="15" t="s">
        <v>8</v>
      </c>
      <c r="V1018" s="15">
        <v>0.66</v>
      </c>
      <c r="W1018" s="15" t="s">
        <v>718</v>
      </c>
      <c r="X1018" s="15" t="s">
        <v>1018</v>
      </c>
      <c r="Y1018" s="15" t="s">
        <v>1044</v>
      </c>
      <c r="Z1018" s="15">
        <v>76028</v>
      </c>
    </row>
    <row r="1019" spans="1:26" ht="13.2" x14ac:dyDescent="0.25">
      <c r="A1019" s="15">
        <v>3791</v>
      </c>
      <c r="B1019" s="15">
        <v>27013</v>
      </c>
      <c r="C1019" s="16">
        <v>44017</v>
      </c>
      <c r="D1019" s="16">
        <v>44021</v>
      </c>
      <c r="E1019" s="15" t="s">
        <v>984</v>
      </c>
      <c r="F1019" s="15">
        <v>0.05</v>
      </c>
      <c r="G1019" s="15">
        <v>35</v>
      </c>
      <c r="H1019" s="15">
        <v>-746.44</v>
      </c>
      <c r="I1019" s="15" t="s">
        <v>4646</v>
      </c>
      <c r="J1019" s="15">
        <v>-29.003</v>
      </c>
      <c r="K1019" s="15">
        <v>80.98</v>
      </c>
      <c r="L1019" s="15">
        <v>34</v>
      </c>
      <c r="M1019" s="15">
        <v>2710.47</v>
      </c>
      <c r="N1019" s="15">
        <v>1314</v>
      </c>
      <c r="O1019" s="15" t="s">
        <v>4131</v>
      </c>
      <c r="P1019" s="15" t="s">
        <v>714</v>
      </c>
      <c r="Q1019" s="15" t="s">
        <v>721</v>
      </c>
      <c r="R1019" s="15" t="s">
        <v>725</v>
      </c>
      <c r="S1019" s="15" t="s">
        <v>734</v>
      </c>
      <c r="T1019" s="15" t="s">
        <v>748</v>
      </c>
      <c r="U1019" s="15" t="s">
        <v>919</v>
      </c>
      <c r="V1019" s="15">
        <v>0.81</v>
      </c>
      <c r="W1019" s="15" t="s">
        <v>719</v>
      </c>
      <c r="X1019" s="15" t="s">
        <v>1040</v>
      </c>
      <c r="Y1019" s="15" t="s">
        <v>1007</v>
      </c>
      <c r="Z1019" s="15">
        <v>90058</v>
      </c>
    </row>
    <row r="1020" spans="1:26" ht="13.2" x14ac:dyDescent="0.25">
      <c r="A1020" s="15">
        <v>3792</v>
      </c>
      <c r="B1020" s="15">
        <v>27013</v>
      </c>
      <c r="C1020" s="16">
        <v>44017</v>
      </c>
      <c r="D1020" s="16">
        <v>44017</v>
      </c>
      <c r="E1020" s="15" t="s">
        <v>984</v>
      </c>
      <c r="F1020" s="15">
        <v>0.05</v>
      </c>
      <c r="G1020" s="15">
        <v>35</v>
      </c>
      <c r="H1020" s="15">
        <v>-274.95</v>
      </c>
      <c r="I1020" s="15" t="s">
        <v>4646</v>
      </c>
      <c r="J1020" s="15">
        <v>-133.54599999999999</v>
      </c>
      <c r="K1020" s="15">
        <v>279.48</v>
      </c>
      <c r="L1020" s="15">
        <v>31</v>
      </c>
      <c r="M1020" s="15">
        <v>8354.73</v>
      </c>
      <c r="N1020" s="15">
        <v>1314</v>
      </c>
      <c r="O1020" s="15" t="s">
        <v>3565</v>
      </c>
      <c r="P1020" s="15" t="s">
        <v>714</v>
      </c>
      <c r="Q1020" s="15" t="s">
        <v>721</v>
      </c>
      <c r="R1020" s="15" t="s">
        <v>725</v>
      </c>
      <c r="S1020" s="15" t="s">
        <v>734</v>
      </c>
      <c r="T1020" s="15" t="s">
        <v>748</v>
      </c>
      <c r="U1020" s="15" t="s">
        <v>828</v>
      </c>
      <c r="V1020" s="15">
        <v>0.8</v>
      </c>
      <c r="W1020" s="15" t="s">
        <v>719</v>
      </c>
      <c r="X1020" s="15" t="s">
        <v>1040</v>
      </c>
      <c r="Y1020" s="15" t="s">
        <v>1007</v>
      </c>
      <c r="Z1020" s="15">
        <v>90058</v>
      </c>
    </row>
    <row r="1021" spans="1:26" ht="13.2" x14ac:dyDescent="0.25">
      <c r="A1021" s="15">
        <v>18536</v>
      </c>
      <c r="B1021" s="15">
        <v>86013</v>
      </c>
      <c r="C1021" s="16">
        <v>44017</v>
      </c>
      <c r="D1021" s="16">
        <v>44022</v>
      </c>
      <c r="E1021" s="15" t="s">
        <v>984</v>
      </c>
      <c r="F1021" s="15">
        <v>0.01</v>
      </c>
      <c r="G1021" s="15">
        <v>6.28</v>
      </c>
      <c r="H1021" s="15">
        <v>-15.456</v>
      </c>
      <c r="I1021" s="15" t="s">
        <v>4646</v>
      </c>
      <c r="J1021" s="15">
        <v>-29.61</v>
      </c>
      <c r="K1021" s="15">
        <v>8.8800000000000008</v>
      </c>
      <c r="L1021" s="15">
        <v>2</v>
      </c>
      <c r="M1021" s="15">
        <v>19.86</v>
      </c>
      <c r="N1021" s="15">
        <v>451</v>
      </c>
      <c r="O1021" s="15" t="s">
        <v>3453</v>
      </c>
      <c r="P1021" s="15" t="s">
        <v>714</v>
      </c>
      <c r="Q1021" s="15" t="s">
        <v>721</v>
      </c>
      <c r="R1021" s="15" t="s">
        <v>725</v>
      </c>
      <c r="S1021" s="15" t="s">
        <v>104</v>
      </c>
      <c r="T1021" s="15" t="s">
        <v>743</v>
      </c>
      <c r="U1021" s="15" t="s">
        <v>437</v>
      </c>
      <c r="V1021" s="15">
        <v>0.35</v>
      </c>
      <c r="W1021" s="15" t="s">
        <v>719</v>
      </c>
      <c r="X1021" s="15" t="s">
        <v>1040</v>
      </c>
      <c r="Y1021" s="15" t="s">
        <v>1276</v>
      </c>
      <c r="Z1021" s="15">
        <v>94024</v>
      </c>
    </row>
    <row r="1022" spans="1:26" ht="13.2" x14ac:dyDescent="0.25">
      <c r="A1022" s="15">
        <v>18537</v>
      </c>
      <c r="B1022" s="15">
        <v>86013</v>
      </c>
      <c r="C1022" s="16">
        <v>44017</v>
      </c>
      <c r="D1022" s="16">
        <v>44026</v>
      </c>
      <c r="E1022" s="15" t="s">
        <v>984</v>
      </c>
      <c r="F1022" s="15">
        <v>0.06</v>
      </c>
      <c r="G1022" s="15">
        <v>0.99</v>
      </c>
      <c r="H1022" s="15">
        <v>16.049399999999999</v>
      </c>
      <c r="I1022" s="15">
        <v>16.049399999999999</v>
      </c>
      <c r="J1022" s="15">
        <v>-7.96</v>
      </c>
      <c r="K1022" s="15">
        <v>2.88</v>
      </c>
      <c r="L1022" s="15">
        <v>8</v>
      </c>
      <c r="M1022" s="15">
        <v>23.26</v>
      </c>
      <c r="N1022" s="15">
        <v>451</v>
      </c>
      <c r="O1022" s="15" t="s">
        <v>3426</v>
      </c>
      <c r="P1022" s="15" t="s">
        <v>714</v>
      </c>
      <c r="Q1022" s="15" t="s">
        <v>721</v>
      </c>
      <c r="R1022" s="15" t="s">
        <v>725</v>
      </c>
      <c r="S1022" s="15" t="s">
        <v>739</v>
      </c>
      <c r="T1022" s="15" t="s">
        <v>743</v>
      </c>
      <c r="U1022" s="15" t="s">
        <v>29</v>
      </c>
      <c r="V1022" s="15">
        <v>0.36</v>
      </c>
      <c r="W1022" s="15" t="s">
        <v>719</v>
      </c>
      <c r="X1022" s="15" t="s">
        <v>1040</v>
      </c>
      <c r="Y1022" s="15" t="s">
        <v>1276</v>
      </c>
      <c r="Z1022" s="15">
        <v>94024</v>
      </c>
    </row>
    <row r="1023" spans="1:26" ht="13.2" x14ac:dyDescent="0.25">
      <c r="A1023" s="15">
        <v>21791</v>
      </c>
      <c r="B1023" s="15">
        <v>87603</v>
      </c>
      <c r="C1023" s="16">
        <v>44017</v>
      </c>
      <c r="D1023" s="16">
        <v>44021</v>
      </c>
      <c r="E1023" s="15" t="s">
        <v>984</v>
      </c>
      <c r="F1023" s="15">
        <v>0.05</v>
      </c>
      <c r="G1023" s="15">
        <v>35</v>
      </c>
      <c r="H1023" s="15">
        <v>-746.44</v>
      </c>
      <c r="I1023" s="15" t="s">
        <v>4646</v>
      </c>
      <c r="J1023" s="15" t="s">
        <v>4646</v>
      </c>
      <c r="K1023" s="15">
        <v>80.98</v>
      </c>
      <c r="L1023" s="15">
        <v>8</v>
      </c>
      <c r="M1023" s="15">
        <v>637.76</v>
      </c>
      <c r="N1023" s="15">
        <v>1316</v>
      </c>
      <c r="O1023" s="15" t="s">
        <v>2496</v>
      </c>
      <c r="P1023" s="15" t="s">
        <v>714</v>
      </c>
      <c r="Q1023" s="15" t="s">
        <v>721</v>
      </c>
      <c r="R1023" s="15" t="s">
        <v>725</v>
      </c>
      <c r="S1023" s="15" t="s">
        <v>734</v>
      </c>
      <c r="T1023" s="15" t="s">
        <v>748</v>
      </c>
      <c r="U1023" s="15" t="s">
        <v>919</v>
      </c>
      <c r="V1023" s="15">
        <v>0.81</v>
      </c>
      <c r="W1023" s="15" t="s">
        <v>719</v>
      </c>
      <c r="X1023" s="15" t="s">
        <v>1076</v>
      </c>
      <c r="Y1023" s="15" t="s">
        <v>1710</v>
      </c>
      <c r="Z1023" s="15">
        <v>80022</v>
      </c>
    </row>
    <row r="1024" spans="1:26" ht="13.2" x14ac:dyDescent="0.25">
      <c r="A1024" s="15">
        <v>21792</v>
      </c>
      <c r="B1024" s="15">
        <v>87603</v>
      </c>
      <c r="C1024" s="16">
        <v>44017</v>
      </c>
      <c r="D1024" s="16">
        <v>44017</v>
      </c>
      <c r="E1024" s="15" t="s">
        <v>984</v>
      </c>
      <c r="F1024" s="15">
        <v>0.05</v>
      </c>
      <c r="G1024" s="15">
        <v>35</v>
      </c>
      <c r="H1024" s="15">
        <v>-274.95</v>
      </c>
      <c r="I1024" s="15" t="s">
        <v>4646</v>
      </c>
      <c r="J1024" s="15">
        <v>-367.71840000000003</v>
      </c>
      <c r="K1024" s="15">
        <v>279.48</v>
      </c>
      <c r="L1024" s="15">
        <v>8</v>
      </c>
      <c r="M1024" s="15">
        <v>2156.06</v>
      </c>
      <c r="N1024" s="15">
        <v>1316</v>
      </c>
      <c r="O1024" s="15" t="s">
        <v>2511</v>
      </c>
      <c r="P1024" s="15" t="s">
        <v>714</v>
      </c>
      <c r="Q1024" s="15" t="s">
        <v>721</v>
      </c>
      <c r="R1024" s="15" t="s">
        <v>725</v>
      </c>
      <c r="S1024" s="15" t="s">
        <v>734</v>
      </c>
      <c r="T1024" s="15" t="s">
        <v>748</v>
      </c>
      <c r="U1024" s="15" t="s">
        <v>828</v>
      </c>
      <c r="V1024" s="15">
        <v>0.8</v>
      </c>
      <c r="W1024" s="15" t="s">
        <v>719</v>
      </c>
      <c r="X1024" s="15" t="s">
        <v>1076</v>
      </c>
      <c r="Y1024" s="15" t="s">
        <v>1710</v>
      </c>
      <c r="Z1024" s="15">
        <v>80022</v>
      </c>
    </row>
    <row r="1025" spans="1:26" ht="13.2" x14ac:dyDescent="0.25">
      <c r="A1025" s="15">
        <v>21334</v>
      </c>
      <c r="B1025" s="15">
        <v>88163</v>
      </c>
      <c r="C1025" s="16">
        <v>44018</v>
      </c>
      <c r="D1025" s="16">
        <v>44020</v>
      </c>
      <c r="E1025" s="15" t="s">
        <v>983</v>
      </c>
      <c r="F1025" s="15">
        <v>0</v>
      </c>
      <c r="G1025" s="15">
        <v>4.62</v>
      </c>
      <c r="H1025" s="15">
        <v>385.30289999999997</v>
      </c>
      <c r="I1025" s="15">
        <v>385.30289999999997</v>
      </c>
      <c r="J1025" s="15">
        <v>-3.93</v>
      </c>
      <c r="K1025" s="15">
        <v>42.98</v>
      </c>
      <c r="L1025" s="15">
        <v>12</v>
      </c>
      <c r="M1025" s="15">
        <v>558.41</v>
      </c>
      <c r="N1025" s="15">
        <v>2290</v>
      </c>
      <c r="O1025" s="15" t="s">
        <v>2856</v>
      </c>
      <c r="P1025" s="15" t="s">
        <v>714</v>
      </c>
      <c r="Q1025" s="15" t="s">
        <v>721</v>
      </c>
      <c r="R1025" s="15" t="s">
        <v>725</v>
      </c>
      <c r="S1025" s="15" t="s">
        <v>733</v>
      </c>
      <c r="T1025" s="15" t="s">
        <v>743</v>
      </c>
      <c r="U1025" s="15" t="s">
        <v>697</v>
      </c>
      <c r="V1025" s="15">
        <v>0.56000000000000005</v>
      </c>
      <c r="W1025" s="15" t="s">
        <v>718</v>
      </c>
      <c r="X1025" s="15" t="s">
        <v>1042</v>
      </c>
      <c r="Y1025" s="15" t="s">
        <v>1533</v>
      </c>
      <c r="Z1025" s="15">
        <v>55433</v>
      </c>
    </row>
    <row r="1026" spans="1:26" ht="13.2" x14ac:dyDescent="0.25">
      <c r="A1026" s="15">
        <v>21335</v>
      </c>
      <c r="B1026" s="15">
        <v>88163</v>
      </c>
      <c r="C1026" s="16">
        <v>44018</v>
      </c>
      <c r="D1026" s="16">
        <v>44020</v>
      </c>
      <c r="E1026" s="15" t="s">
        <v>983</v>
      </c>
      <c r="F1026" s="15">
        <v>0.03</v>
      </c>
      <c r="G1026" s="15">
        <v>5.94</v>
      </c>
      <c r="H1026" s="15">
        <v>187.2</v>
      </c>
      <c r="I1026" s="15">
        <v>187.2</v>
      </c>
      <c r="J1026" s="15">
        <v>-16.38</v>
      </c>
      <c r="K1026" s="15">
        <v>21.78</v>
      </c>
      <c r="L1026" s="15">
        <v>13</v>
      </c>
      <c r="M1026" s="15">
        <v>290.22000000000003</v>
      </c>
      <c r="N1026" s="15">
        <v>2290</v>
      </c>
      <c r="O1026" s="15" t="s">
        <v>2548</v>
      </c>
      <c r="P1026" s="15" t="s">
        <v>714</v>
      </c>
      <c r="Q1026" s="15" t="s">
        <v>721</v>
      </c>
      <c r="R1026" s="15" t="s">
        <v>725</v>
      </c>
      <c r="S1026" s="15" t="s">
        <v>733</v>
      </c>
      <c r="T1026" s="15" t="s">
        <v>747</v>
      </c>
      <c r="U1026" s="15" t="s">
        <v>390</v>
      </c>
      <c r="V1026" s="15">
        <v>0.5</v>
      </c>
      <c r="W1026" s="15" t="s">
        <v>718</v>
      </c>
      <c r="X1026" s="15" t="s">
        <v>1042</v>
      </c>
      <c r="Y1026" s="15" t="s">
        <v>1533</v>
      </c>
      <c r="Z1026" s="15">
        <v>55433</v>
      </c>
    </row>
    <row r="1027" spans="1:26" ht="13.2" x14ac:dyDescent="0.25">
      <c r="A1027" s="15">
        <v>21383</v>
      </c>
      <c r="B1027" s="15">
        <v>86960</v>
      </c>
      <c r="C1027" s="16">
        <v>44018</v>
      </c>
      <c r="D1027" s="16">
        <v>44018</v>
      </c>
      <c r="E1027" s="15" t="s">
        <v>984</v>
      </c>
      <c r="F1027" s="15">
        <v>0.05</v>
      </c>
      <c r="G1027" s="15">
        <v>6.05</v>
      </c>
      <c r="H1027" s="15">
        <v>-101.24600000000001</v>
      </c>
      <c r="I1027" s="15" t="s">
        <v>4646</v>
      </c>
      <c r="J1027" s="15" t="s">
        <v>4646</v>
      </c>
      <c r="K1027" s="15">
        <v>7.1</v>
      </c>
      <c r="L1027" s="15">
        <v>14</v>
      </c>
      <c r="M1027" s="15">
        <v>100.99</v>
      </c>
      <c r="N1027" s="15">
        <v>1828</v>
      </c>
      <c r="O1027" s="15" t="s">
        <v>3935</v>
      </c>
      <c r="P1027" s="15" t="s">
        <v>714</v>
      </c>
      <c r="Q1027" s="15" t="s">
        <v>724</v>
      </c>
      <c r="R1027" s="15" t="s">
        <v>725</v>
      </c>
      <c r="S1027" s="15" t="s">
        <v>104</v>
      </c>
      <c r="T1027" s="15" t="s">
        <v>743</v>
      </c>
      <c r="U1027" s="15" t="s">
        <v>561</v>
      </c>
      <c r="V1027" s="15">
        <v>0.39</v>
      </c>
      <c r="W1027" s="15" t="s">
        <v>718</v>
      </c>
      <c r="X1027" s="15" t="s">
        <v>1015</v>
      </c>
      <c r="Y1027" s="15" t="s">
        <v>1638</v>
      </c>
      <c r="Z1027" s="15">
        <v>50613</v>
      </c>
    </row>
    <row r="1028" spans="1:26" ht="13.2" x14ac:dyDescent="0.25">
      <c r="A1028" s="15">
        <v>21384</v>
      </c>
      <c r="B1028" s="15">
        <v>86960</v>
      </c>
      <c r="C1028" s="16">
        <v>44018</v>
      </c>
      <c r="D1028" s="16">
        <v>44023</v>
      </c>
      <c r="E1028" s="15" t="s">
        <v>984</v>
      </c>
      <c r="F1028" s="15">
        <v>0.04</v>
      </c>
      <c r="G1028" s="15">
        <v>4</v>
      </c>
      <c r="H1028" s="15">
        <v>-1.88</v>
      </c>
      <c r="I1028" s="15" t="s">
        <v>4646</v>
      </c>
      <c r="J1028" s="15">
        <v>-4.96</v>
      </c>
      <c r="K1028" s="15">
        <v>20.95</v>
      </c>
      <c r="L1028" s="15">
        <v>7</v>
      </c>
      <c r="M1028" s="15">
        <v>142.06</v>
      </c>
      <c r="N1028" s="15">
        <v>1828</v>
      </c>
      <c r="O1028" s="15" t="s">
        <v>4323</v>
      </c>
      <c r="P1028" s="15" t="s">
        <v>714</v>
      </c>
      <c r="Q1028" s="15" t="s">
        <v>724</v>
      </c>
      <c r="R1028" s="15" t="s">
        <v>726</v>
      </c>
      <c r="S1028" s="15" t="s">
        <v>729</v>
      </c>
      <c r="T1028" s="15" t="s">
        <v>743</v>
      </c>
      <c r="U1028" s="15" t="s">
        <v>372</v>
      </c>
      <c r="V1028" s="15">
        <v>0.6</v>
      </c>
      <c r="W1028" s="15" t="s">
        <v>718</v>
      </c>
      <c r="X1028" s="15" t="s">
        <v>1015</v>
      </c>
      <c r="Y1028" s="15" t="s">
        <v>1638</v>
      </c>
      <c r="Z1028" s="15">
        <v>50613</v>
      </c>
    </row>
    <row r="1029" spans="1:26" ht="13.2" x14ac:dyDescent="0.25">
      <c r="A1029" s="15">
        <v>21385</v>
      </c>
      <c r="B1029" s="15">
        <v>86960</v>
      </c>
      <c r="C1029" s="16">
        <v>44018</v>
      </c>
      <c r="D1029" s="16">
        <v>44025</v>
      </c>
      <c r="E1029" s="15" t="s">
        <v>984</v>
      </c>
      <c r="F1029" s="15">
        <v>0.05</v>
      </c>
      <c r="G1029" s="15">
        <v>10.55</v>
      </c>
      <c r="H1029" s="15">
        <v>250.98059999999998</v>
      </c>
      <c r="I1029" s="15">
        <v>250.98059999999998</v>
      </c>
      <c r="J1029" s="15">
        <v>-253.38</v>
      </c>
      <c r="K1029" s="15">
        <v>39.06</v>
      </c>
      <c r="L1029" s="15">
        <v>9</v>
      </c>
      <c r="M1029" s="15">
        <v>363.74</v>
      </c>
      <c r="N1029" s="15">
        <v>1829</v>
      </c>
      <c r="O1029" s="15" t="s">
        <v>3935</v>
      </c>
      <c r="P1029" s="15" t="s">
        <v>714</v>
      </c>
      <c r="Q1029" s="15" t="s">
        <v>724</v>
      </c>
      <c r="R1029" s="15" t="s">
        <v>725</v>
      </c>
      <c r="S1029" s="15" t="s">
        <v>104</v>
      </c>
      <c r="T1029" s="15" t="s">
        <v>743</v>
      </c>
      <c r="U1029" s="15" t="s">
        <v>244</v>
      </c>
      <c r="V1029" s="15">
        <v>0.37</v>
      </c>
      <c r="W1029" s="15" t="s">
        <v>718</v>
      </c>
      <c r="X1029" s="15" t="s">
        <v>1015</v>
      </c>
      <c r="Y1029" s="15" t="s">
        <v>1402</v>
      </c>
      <c r="Z1029" s="15">
        <v>52402</v>
      </c>
    </row>
    <row r="1030" spans="1:26" ht="13.2" x14ac:dyDescent="0.25">
      <c r="A1030" s="15">
        <v>21386</v>
      </c>
      <c r="B1030" s="15">
        <v>86960</v>
      </c>
      <c r="C1030" s="16">
        <v>44018</v>
      </c>
      <c r="D1030" s="16">
        <v>44027</v>
      </c>
      <c r="E1030" s="15" t="s">
        <v>984</v>
      </c>
      <c r="F1030" s="15">
        <v>0.04</v>
      </c>
      <c r="G1030" s="15">
        <v>6.83</v>
      </c>
      <c r="H1030" s="15">
        <v>-57.753</v>
      </c>
      <c r="I1030" s="15" t="s">
        <v>4646</v>
      </c>
      <c r="J1030" s="15" t="s">
        <v>4646</v>
      </c>
      <c r="K1030" s="15">
        <v>3.52</v>
      </c>
      <c r="L1030" s="15">
        <v>4</v>
      </c>
      <c r="M1030" s="15">
        <v>15.93</v>
      </c>
      <c r="N1030" s="15">
        <v>1829</v>
      </c>
      <c r="O1030" s="15" t="s">
        <v>2636</v>
      </c>
      <c r="P1030" s="15" t="s">
        <v>714</v>
      </c>
      <c r="Q1030" s="15" t="s">
        <v>724</v>
      </c>
      <c r="R1030" s="15" t="s">
        <v>725</v>
      </c>
      <c r="S1030" s="15" t="s">
        <v>104</v>
      </c>
      <c r="T1030" s="15" t="s">
        <v>743</v>
      </c>
      <c r="U1030" s="15" t="s">
        <v>593</v>
      </c>
      <c r="V1030" s="15">
        <v>0.38</v>
      </c>
      <c r="W1030" s="15" t="s">
        <v>718</v>
      </c>
      <c r="X1030" s="15" t="s">
        <v>1015</v>
      </c>
      <c r="Y1030" s="15" t="s">
        <v>1402</v>
      </c>
      <c r="Z1030" s="15">
        <v>52402</v>
      </c>
    </row>
    <row r="1031" spans="1:26" ht="13.2" x14ac:dyDescent="0.25">
      <c r="A1031" s="15">
        <v>21387</v>
      </c>
      <c r="B1031" s="15">
        <v>86960</v>
      </c>
      <c r="C1031" s="16">
        <v>44018</v>
      </c>
      <c r="D1031" s="16">
        <v>44025</v>
      </c>
      <c r="E1031" s="15" t="s">
        <v>984</v>
      </c>
      <c r="F1031" s="15">
        <v>0.02</v>
      </c>
      <c r="G1031" s="15">
        <v>17.78</v>
      </c>
      <c r="H1031" s="15">
        <v>-47.97</v>
      </c>
      <c r="I1031" s="15" t="s">
        <v>4646</v>
      </c>
      <c r="J1031" s="15" t="s">
        <v>4646</v>
      </c>
      <c r="K1031" s="15">
        <v>15.51</v>
      </c>
      <c r="L1031" s="15">
        <v>1</v>
      </c>
      <c r="M1031" s="15">
        <v>21.28</v>
      </c>
      <c r="N1031" s="15">
        <v>1829</v>
      </c>
      <c r="O1031" s="15" t="s">
        <v>3091</v>
      </c>
      <c r="P1031" s="15" t="s">
        <v>714</v>
      </c>
      <c r="Q1031" s="15" t="s">
        <v>724</v>
      </c>
      <c r="R1031" s="15" t="s">
        <v>725</v>
      </c>
      <c r="S1031" s="15" t="s">
        <v>734</v>
      </c>
      <c r="T1031" s="15" t="s">
        <v>743</v>
      </c>
      <c r="U1031" s="15" t="s">
        <v>769</v>
      </c>
      <c r="V1031" s="15">
        <v>0.59</v>
      </c>
      <c r="W1031" s="15" t="s">
        <v>718</v>
      </c>
      <c r="X1031" s="15" t="s">
        <v>1015</v>
      </c>
      <c r="Y1031" s="15" t="s">
        <v>1402</v>
      </c>
      <c r="Z1031" s="15">
        <v>52402</v>
      </c>
    </row>
    <row r="1032" spans="1:26" ht="13.2" x14ac:dyDescent="0.25">
      <c r="A1032" s="15">
        <v>23605</v>
      </c>
      <c r="B1032" s="15">
        <v>85964</v>
      </c>
      <c r="C1032" s="16">
        <v>44018</v>
      </c>
      <c r="D1032" s="16">
        <v>44020</v>
      </c>
      <c r="E1032" s="15" t="s">
        <v>982</v>
      </c>
      <c r="F1032" s="15">
        <v>0.01</v>
      </c>
      <c r="G1032" s="15">
        <v>2.06</v>
      </c>
      <c r="H1032" s="15">
        <v>7.59</v>
      </c>
      <c r="I1032" s="15">
        <v>7.59</v>
      </c>
      <c r="J1032" s="15" t="s">
        <v>4646</v>
      </c>
      <c r="K1032" s="15">
        <v>10.06</v>
      </c>
      <c r="L1032" s="15">
        <v>2</v>
      </c>
      <c r="M1032" s="15">
        <v>21.2</v>
      </c>
      <c r="N1032" s="15">
        <v>211</v>
      </c>
      <c r="O1032" s="15" t="s">
        <v>3623</v>
      </c>
      <c r="P1032" s="15" t="s">
        <v>714</v>
      </c>
      <c r="Q1032" s="15" t="s">
        <v>723</v>
      </c>
      <c r="R1032" s="15" t="s">
        <v>725</v>
      </c>
      <c r="S1032" s="15" t="s">
        <v>730</v>
      </c>
      <c r="T1032" s="15" t="s">
        <v>742</v>
      </c>
      <c r="U1032" s="15" t="s">
        <v>237</v>
      </c>
      <c r="V1032" s="15">
        <v>0.39</v>
      </c>
      <c r="W1032" s="15" t="s">
        <v>720</v>
      </c>
      <c r="X1032" s="15" t="s">
        <v>1022</v>
      </c>
      <c r="Y1032" s="15" t="s">
        <v>1836</v>
      </c>
      <c r="Z1032" s="15">
        <v>13501</v>
      </c>
    </row>
    <row r="1033" spans="1:26" ht="13.2" x14ac:dyDescent="0.25">
      <c r="A1033" s="15">
        <v>23606</v>
      </c>
      <c r="B1033" s="15">
        <v>85964</v>
      </c>
      <c r="C1033" s="16">
        <v>44018</v>
      </c>
      <c r="D1033" s="16">
        <v>44020</v>
      </c>
      <c r="E1033" s="15" t="s">
        <v>982</v>
      </c>
      <c r="F1033" s="15">
        <v>0</v>
      </c>
      <c r="G1033" s="15">
        <v>5.92</v>
      </c>
      <c r="H1033" s="15">
        <v>-107.98699999999999</v>
      </c>
      <c r="I1033" s="15" t="s">
        <v>4646</v>
      </c>
      <c r="J1033" s="15" t="s">
        <v>4646</v>
      </c>
      <c r="K1033" s="15">
        <v>65.989999999999995</v>
      </c>
      <c r="L1033" s="15">
        <v>3</v>
      </c>
      <c r="M1033" s="15">
        <v>173.32</v>
      </c>
      <c r="N1033" s="15">
        <v>211</v>
      </c>
      <c r="O1033" s="15" t="s">
        <v>3623</v>
      </c>
      <c r="P1033" s="15" t="s">
        <v>714</v>
      </c>
      <c r="Q1033" s="15" t="s">
        <v>723</v>
      </c>
      <c r="R1033" s="15" t="s">
        <v>726</v>
      </c>
      <c r="S1033" s="15" t="s">
        <v>103</v>
      </c>
      <c r="T1033" s="15" t="s">
        <v>743</v>
      </c>
      <c r="U1033" s="15" t="s">
        <v>493</v>
      </c>
      <c r="V1033" s="15">
        <v>0.55000000000000004</v>
      </c>
      <c r="W1033" s="15" t="s">
        <v>720</v>
      </c>
      <c r="X1033" s="15" t="s">
        <v>1022</v>
      </c>
      <c r="Y1033" s="15" t="s">
        <v>1836</v>
      </c>
      <c r="Z1033" s="15">
        <v>13501</v>
      </c>
    </row>
    <row r="1034" spans="1:26" ht="13.2" x14ac:dyDescent="0.25">
      <c r="A1034" s="15">
        <v>24793</v>
      </c>
      <c r="B1034" s="15">
        <v>90414</v>
      </c>
      <c r="C1034" s="16">
        <v>44018</v>
      </c>
      <c r="D1034" s="16">
        <v>44020</v>
      </c>
      <c r="E1034" s="15" t="s">
        <v>983</v>
      </c>
      <c r="F1034" s="15">
        <v>0.01</v>
      </c>
      <c r="G1034" s="15">
        <v>4.91</v>
      </c>
      <c r="H1034" s="15">
        <v>-15.48</v>
      </c>
      <c r="I1034" s="15" t="s">
        <v>4646</v>
      </c>
      <c r="J1034" s="15" t="s">
        <v>4646</v>
      </c>
      <c r="K1034" s="15">
        <v>6.68</v>
      </c>
      <c r="L1034" s="15">
        <v>7</v>
      </c>
      <c r="M1034" s="15">
        <v>51.03</v>
      </c>
      <c r="N1034" s="15">
        <v>1950</v>
      </c>
      <c r="O1034" s="15" t="s">
        <v>3595</v>
      </c>
      <c r="P1034" s="15" t="s">
        <v>714</v>
      </c>
      <c r="Q1034" s="15" t="s">
        <v>722</v>
      </c>
      <c r="R1034" s="15" t="s">
        <v>725</v>
      </c>
      <c r="S1034" s="15" t="s">
        <v>730</v>
      </c>
      <c r="T1034" s="15" t="s">
        <v>743</v>
      </c>
      <c r="U1034" s="15" t="s">
        <v>146</v>
      </c>
      <c r="V1034" s="15">
        <v>0.37</v>
      </c>
      <c r="W1034" s="15" t="s">
        <v>719</v>
      </c>
      <c r="X1034" s="15" t="s">
        <v>1380</v>
      </c>
      <c r="Y1034" s="15" t="s">
        <v>1787</v>
      </c>
      <c r="Z1034" s="15">
        <v>59750</v>
      </c>
    </row>
    <row r="1035" spans="1:26" ht="13.2" x14ac:dyDescent="0.25">
      <c r="A1035" s="15">
        <v>1739</v>
      </c>
      <c r="B1035" s="15">
        <v>12480</v>
      </c>
      <c r="C1035" s="16">
        <v>44019</v>
      </c>
      <c r="D1035" s="16">
        <v>44020</v>
      </c>
      <c r="E1035" s="15" t="s">
        <v>982</v>
      </c>
      <c r="F1035" s="15">
        <v>0</v>
      </c>
      <c r="G1035" s="15">
        <v>32.18</v>
      </c>
      <c r="H1035" s="15">
        <v>-203.27</v>
      </c>
      <c r="I1035" s="15" t="s">
        <v>4646</v>
      </c>
      <c r="J1035" s="15">
        <v>-439.90800000000002</v>
      </c>
      <c r="K1035" s="15">
        <v>137.47999999999999</v>
      </c>
      <c r="L1035" s="15">
        <v>10</v>
      </c>
      <c r="M1035" s="15">
        <v>1483.76</v>
      </c>
      <c r="N1035" s="15">
        <v>3079</v>
      </c>
      <c r="O1035" s="15" t="s">
        <v>3896</v>
      </c>
      <c r="P1035" s="15" t="s">
        <v>716</v>
      </c>
      <c r="Q1035" s="15" t="s">
        <v>722</v>
      </c>
      <c r="R1035" s="15" t="s">
        <v>727</v>
      </c>
      <c r="S1035" s="15" t="s">
        <v>738</v>
      </c>
      <c r="T1035" s="15" t="s">
        <v>746</v>
      </c>
      <c r="U1035" s="15" t="s">
        <v>922</v>
      </c>
      <c r="V1035" s="15">
        <v>0.78</v>
      </c>
      <c r="W1035" s="15" t="s">
        <v>720</v>
      </c>
      <c r="X1035" s="15" t="s">
        <v>1074</v>
      </c>
      <c r="Y1035" s="15" t="s">
        <v>999</v>
      </c>
      <c r="Z1035" s="15">
        <v>19112</v>
      </c>
    </row>
    <row r="1036" spans="1:26" ht="13.2" x14ac:dyDescent="0.25">
      <c r="A1036" s="15">
        <v>19419</v>
      </c>
      <c r="B1036" s="15">
        <v>89858</v>
      </c>
      <c r="C1036" s="16">
        <v>44019</v>
      </c>
      <c r="D1036" s="16">
        <v>44024</v>
      </c>
      <c r="E1036" s="15" t="s">
        <v>984</v>
      </c>
      <c r="F1036" s="15">
        <v>0.03</v>
      </c>
      <c r="G1036" s="15">
        <v>2.0299999999999998</v>
      </c>
      <c r="H1036" s="15">
        <v>15.1524</v>
      </c>
      <c r="I1036" s="15">
        <v>15.1524</v>
      </c>
      <c r="J1036" s="15" t="s">
        <v>4646</v>
      </c>
      <c r="K1036" s="15">
        <v>5.08</v>
      </c>
      <c r="L1036" s="15">
        <v>4</v>
      </c>
      <c r="M1036" s="15">
        <v>21.96</v>
      </c>
      <c r="N1036" s="15">
        <v>1781</v>
      </c>
      <c r="O1036" s="15" t="s">
        <v>2323</v>
      </c>
      <c r="P1036" s="15" t="s">
        <v>714</v>
      </c>
      <c r="Q1036" s="15" t="s">
        <v>721</v>
      </c>
      <c r="R1036" s="15" t="s">
        <v>727</v>
      </c>
      <c r="S1036" s="15" t="s">
        <v>736</v>
      </c>
      <c r="T1036" s="15" t="s">
        <v>742</v>
      </c>
      <c r="U1036" s="15" t="s">
        <v>432</v>
      </c>
      <c r="V1036" s="15">
        <v>0.51</v>
      </c>
      <c r="W1036" s="15" t="s">
        <v>719</v>
      </c>
      <c r="X1036" s="15" t="s">
        <v>1040</v>
      </c>
      <c r="Y1036" s="15" t="s">
        <v>1445</v>
      </c>
      <c r="Z1036" s="15">
        <v>94070</v>
      </c>
    </row>
    <row r="1037" spans="1:26" ht="13.2" x14ac:dyDescent="0.25">
      <c r="A1037" s="15">
        <v>19739</v>
      </c>
      <c r="B1037" s="15">
        <v>88241</v>
      </c>
      <c r="C1037" s="16">
        <v>44019</v>
      </c>
      <c r="D1037" s="16">
        <v>44020</v>
      </c>
      <c r="E1037" s="15" t="s">
        <v>982</v>
      </c>
      <c r="F1037" s="15">
        <v>0</v>
      </c>
      <c r="G1037" s="15">
        <v>32.18</v>
      </c>
      <c r="H1037" s="15">
        <v>-203.27</v>
      </c>
      <c r="I1037" s="15" t="s">
        <v>4646</v>
      </c>
      <c r="J1037" s="15">
        <v>-19.170000000000002</v>
      </c>
      <c r="K1037" s="15">
        <v>137.47999999999999</v>
      </c>
      <c r="L1037" s="15">
        <v>2</v>
      </c>
      <c r="M1037" s="15">
        <v>296.75</v>
      </c>
      <c r="N1037" s="15">
        <v>3076</v>
      </c>
      <c r="O1037" s="15" t="s">
        <v>4041</v>
      </c>
      <c r="P1037" s="15" t="s">
        <v>716</v>
      </c>
      <c r="Q1037" s="15" t="s">
        <v>722</v>
      </c>
      <c r="R1037" s="15" t="s">
        <v>727</v>
      </c>
      <c r="S1037" s="15" t="s">
        <v>738</v>
      </c>
      <c r="T1037" s="15" t="s">
        <v>746</v>
      </c>
      <c r="U1037" s="15" t="s">
        <v>922</v>
      </c>
      <c r="V1037" s="15">
        <v>0.78</v>
      </c>
      <c r="W1037" s="15" t="s">
        <v>720</v>
      </c>
      <c r="X1037" s="15" t="s">
        <v>1068</v>
      </c>
      <c r="Y1037" s="15" t="s">
        <v>1263</v>
      </c>
      <c r="Z1037" s="15">
        <v>44224</v>
      </c>
    </row>
    <row r="1038" spans="1:26" ht="13.2" x14ac:dyDescent="0.25">
      <c r="A1038" s="15">
        <v>20847</v>
      </c>
      <c r="B1038" s="15">
        <v>88522</v>
      </c>
      <c r="C1038" s="16">
        <v>44019</v>
      </c>
      <c r="D1038" s="16">
        <v>44020</v>
      </c>
      <c r="E1038" s="15" t="s">
        <v>981</v>
      </c>
      <c r="F1038" s="15">
        <v>0.01</v>
      </c>
      <c r="G1038" s="15">
        <v>0.93</v>
      </c>
      <c r="H1038" s="15">
        <v>4.5599999999999996</v>
      </c>
      <c r="I1038" s="15">
        <v>4.5599999999999996</v>
      </c>
      <c r="J1038" s="15" t="s">
        <v>4646</v>
      </c>
      <c r="K1038" s="15">
        <v>2.84</v>
      </c>
      <c r="L1038" s="15">
        <v>4</v>
      </c>
      <c r="M1038" s="15">
        <v>13.01</v>
      </c>
      <c r="N1038" s="15">
        <v>3</v>
      </c>
      <c r="O1038" s="15" t="s">
        <v>4275</v>
      </c>
      <c r="P1038" s="15" t="s">
        <v>715</v>
      </c>
      <c r="Q1038" s="15" t="s">
        <v>724</v>
      </c>
      <c r="R1038" s="15" t="s">
        <v>725</v>
      </c>
      <c r="S1038" s="15" t="s">
        <v>728</v>
      </c>
      <c r="T1038" s="15" t="s">
        <v>742</v>
      </c>
      <c r="U1038" s="15" t="s">
        <v>251</v>
      </c>
      <c r="V1038" s="15">
        <v>0.54</v>
      </c>
      <c r="W1038" s="15" t="s">
        <v>719</v>
      </c>
      <c r="X1038" s="15" t="s">
        <v>741</v>
      </c>
      <c r="Y1038" s="15" t="s">
        <v>1310</v>
      </c>
      <c r="Z1038" s="15">
        <v>98221</v>
      </c>
    </row>
    <row r="1039" spans="1:26" ht="13.2" x14ac:dyDescent="0.25">
      <c r="A1039" s="15">
        <v>23198</v>
      </c>
      <c r="B1039" s="15">
        <v>87795</v>
      </c>
      <c r="C1039" s="16">
        <v>44019</v>
      </c>
      <c r="D1039" s="16">
        <v>44024</v>
      </c>
      <c r="E1039" s="15" t="s">
        <v>984</v>
      </c>
      <c r="F1039" s="15">
        <v>0.04</v>
      </c>
      <c r="G1039" s="15">
        <v>5.0999999999999996</v>
      </c>
      <c r="H1039" s="15">
        <v>68.675999999999988</v>
      </c>
      <c r="I1039" s="15">
        <v>68.675999999999988</v>
      </c>
      <c r="J1039" s="15" t="s">
        <v>4646</v>
      </c>
      <c r="K1039" s="15">
        <v>33.89</v>
      </c>
      <c r="L1039" s="15">
        <v>6</v>
      </c>
      <c r="M1039" s="15">
        <v>200.64</v>
      </c>
      <c r="N1039" s="15">
        <v>3303</v>
      </c>
      <c r="O1039" s="15" t="s">
        <v>2521</v>
      </c>
      <c r="P1039" s="15" t="s">
        <v>714</v>
      </c>
      <c r="Q1039" s="15" t="s">
        <v>721</v>
      </c>
      <c r="R1039" s="15" t="s">
        <v>725</v>
      </c>
      <c r="S1039" s="15" t="s">
        <v>734</v>
      </c>
      <c r="T1039" s="15" t="s">
        <v>743</v>
      </c>
      <c r="U1039" s="15" t="s">
        <v>583</v>
      </c>
      <c r="V1039" s="15">
        <v>0.6</v>
      </c>
      <c r="W1039" s="15" t="s">
        <v>717</v>
      </c>
      <c r="X1039" s="15" t="s">
        <v>1037</v>
      </c>
      <c r="Y1039" s="15" t="s">
        <v>1737</v>
      </c>
      <c r="Z1039" s="15">
        <v>33461</v>
      </c>
    </row>
    <row r="1040" spans="1:26" ht="13.2" x14ac:dyDescent="0.25">
      <c r="A1040" s="15">
        <v>23764</v>
      </c>
      <c r="B1040" s="15">
        <v>87287</v>
      </c>
      <c r="C1040" s="16">
        <v>44019</v>
      </c>
      <c r="D1040" s="16">
        <v>44021</v>
      </c>
      <c r="E1040" s="15" t="s">
        <v>984</v>
      </c>
      <c r="F1040" s="15">
        <v>0.02</v>
      </c>
      <c r="G1040" s="15">
        <v>6.05</v>
      </c>
      <c r="H1040" s="15">
        <v>-48.875</v>
      </c>
      <c r="I1040" s="15" t="s">
        <v>4646</v>
      </c>
      <c r="J1040" s="15" t="s">
        <v>4646</v>
      </c>
      <c r="K1040" s="15">
        <v>7.1</v>
      </c>
      <c r="L1040" s="15">
        <v>8</v>
      </c>
      <c r="M1040" s="15">
        <v>61.5</v>
      </c>
      <c r="N1040" s="15">
        <v>3123</v>
      </c>
      <c r="O1040" s="15" t="s">
        <v>4243</v>
      </c>
      <c r="P1040" s="15" t="s">
        <v>714</v>
      </c>
      <c r="Q1040" s="15" t="s">
        <v>721</v>
      </c>
      <c r="R1040" s="15" t="s">
        <v>725</v>
      </c>
      <c r="S1040" s="15" t="s">
        <v>104</v>
      </c>
      <c r="T1040" s="15" t="s">
        <v>743</v>
      </c>
      <c r="U1040" s="15" t="s">
        <v>561</v>
      </c>
      <c r="V1040" s="15">
        <v>0.39</v>
      </c>
      <c r="W1040" s="15" t="s">
        <v>718</v>
      </c>
      <c r="X1040" s="15" t="s">
        <v>1011</v>
      </c>
      <c r="Y1040" s="15" t="s">
        <v>1799</v>
      </c>
      <c r="Z1040" s="15">
        <v>60160</v>
      </c>
    </row>
    <row r="1041" spans="1:26" ht="13.2" x14ac:dyDescent="0.25">
      <c r="A1041" s="15">
        <v>25539</v>
      </c>
      <c r="B1041" s="15">
        <v>88196</v>
      </c>
      <c r="C1041" s="16">
        <v>44019</v>
      </c>
      <c r="D1041" s="16">
        <v>44020</v>
      </c>
      <c r="E1041" s="15" t="s">
        <v>985</v>
      </c>
      <c r="F1041" s="15">
        <v>0.03</v>
      </c>
      <c r="G1041" s="15">
        <v>5.3</v>
      </c>
      <c r="H1041" s="15">
        <v>107.02</v>
      </c>
      <c r="I1041" s="15">
        <v>107.02</v>
      </c>
      <c r="J1041" s="15" t="s">
        <v>4646</v>
      </c>
      <c r="K1041" s="15">
        <v>14.2</v>
      </c>
      <c r="L1041" s="15">
        <v>14</v>
      </c>
      <c r="M1041" s="15">
        <v>205.98</v>
      </c>
      <c r="N1041" s="15">
        <v>619</v>
      </c>
      <c r="O1041" s="15" t="s">
        <v>2867</v>
      </c>
      <c r="P1041" s="15" t="s">
        <v>714</v>
      </c>
      <c r="Q1041" s="15" t="s">
        <v>723</v>
      </c>
      <c r="R1041" s="15" t="s">
        <v>727</v>
      </c>
      <c r="S1041" s="15" t="s">
        <v>736</v>
      </c>
      <c r="T1041" s="15" t="s">
        <v>742</v>
      </c>
      <c r="U1041" s="15" t="s">
        <v>826</v>
      </c>
      <c r="V1041" s="15">
        <v>0.46</v>
      </c>
      <c r="W1041" s="15" t="s">
        <v>718</v>
      </c>
      <c r="X1041" s="15" t="s">
        <v>1056</v>
      </c>
      <c r="Y1041" s="15" t="s">
        <v>1221</v>
      </c>
      <c r="Z1041" s="15">
        <v>48195</v>
      </c>
    </row>
    <row r="1042" spans="1:26" ht="13.2" x14ac:dyDescent="0.25">
      <c r="A1042" s="15">
        <v>23265</v>
      </c>
      <c r="B1042" s="15">
        <v>87031</v>
      </c>
      <c r="C1042" s="16">
        <v>44020</v>
      </c>
      <c r="D1042" s="16">
        <v>44024</v>
      </c>
      <c r="E1042" s="15" t="s">
        <v>984</v>
      </c>
      <c r="F1042" s="15">
        <v>0.02</v>
      </c>
      <c r="G1042" s="15">
        <v>8.49</v>
      </c>
      <c r="H1042" s="15">
        <v>-137.494</v>
      </c>
      <c r="I1042" s="15" t="s">
        <v>4646</v>
      </c>
      <c r="J1042" s="15">
        <v>-169.87200000000001</v>
      </c>
      <c r="K1042" s="15">
        <v>5.81</v>
      </c>
      <c r="L1042" s="15">
        <v>7</v>
      </c>
      <c r="M1042" s="15">
        <v>42.44</v>
      </c>
      <c r="N1042" s="15">
        <v>2508</v>
      </c>
      <c r="O1042" s="15" t="s">
        <v>2341</v>
      </c>
      <c r="P1042" s="15" t="s">
        <v>714</v>
      </c>
      <c r="Q1042" s="15" t="s">
        <v>721</v>
      </c>
      <c r="R1042" s="15" t="s">
        <v>725</v>
      </c>
      <c r="S1042" s="15" t="s">
        <v>104</v>
      </c>
      <c r="T1042" s="15" t="s">
        <v>743</v>
      </c>
      <c r="U1042" s="15" t="s">
        <v>918</v>
      </c>
      <c r="V1042" s="15">
        <v>0.39</v>
      </c>
      <c r="W1042" s="15" t="s">
        <v>720</v>
      </c>
      <c r="X1042" s="15" t="s">
        <v>1033</v>
      </c>
      <c r="Y1042" s="15" t="s">
        <v>1058</v>
      </c>
      <c r="Z1042" s="15">
        <v>4073</v>
      </c>
    </row>
    <row r="1043" spans="1:26" ht="13.2" x14ac:dyDescent="0.25">
      <c r="A1043" s="15">
        <v>5722</v>
      </c>
      <c r="B1043" s="15">
        <v>40547</v>
      </c>
      <c r="C1043" s="16">
        <v>44021</v>
      </c>
      <c r="D1043" s="16">
        <v>44023</v>
      </c>
      <c r="E1043" s="15" t="s">
        <v>985</v>
      </c>
      <c r="F1043" s="15">
        <v>0.06</v>
      </c>
      <c r="G1043" s="15">
        <v>13.99</v>
      </c>
      <c r="H1043" s="15">
        <v>1220.03784</v>
      </c>
      <c r="I1043" s="15">
        <v>1220.03784</v>
      </c>
      <c r="J1043" s="15">
        <v>-24.03</v>
      </c>
      <c r="K1043" s="15">
        <v>179.99</v>
      </c>
      <c r="L1043" s="15">
        <v>54</v>
      </c>
      <c r="M1043" s="15">
        <v>8332.91</v>
      </c>
      <c r="N1043" s="15">
        <v>806</v>
      </c>
      <c r="O1043" s="15" t="s">
        <v>1923</v>
      </c>
      <c r="P1043" s="15" t="s">
        <v>715</v>
      </c>
      <c r="Q1043" s="15" t="s">
        <v>722</v>
      </c>
      <c r="R1043" s="15" t="s">
        <v>726</v>
      </c>
      <c r="S1043" s="15" t="s">
        <v>103</v>
      </c>
      <c r="T1043" s="15" t="s">
        <v>747</v>
      </c>
      <c r="U1043" s="15" t="s">
        <v>971</v>
      </c>
      <c r="V1043" s="15">
        <v>0.56999999999999995</v>
      </c>
      <c r="W1043" s="15" t="s">
        <v>717</v>
      </c>
      <c r="X1043" s="15" t="s">
        <v>1037</v>
      </c>
      <c r="Y1043" s="15" t="s">
        <v>989</v>
      </c>
      <c r="Z1043" s="15">
        <v>33132</v>
      </c>
    </row>
    <row r="1044" spans="1:26" ht="13.2" x14ac:dyDescent="0.25">
      <c r="A1044" s="15">
        <v>22064</v>
      </c>
      <c r="B1044" s="15">
        <v>89071</v>
      </c>
      <c r="C1044" s="16">
        <v>44021</v>
      </c>
      <c r="D1044" s="16">
        <v>44022</v>
      </c>
      <c r="E1044" s="15" t="s">
        <v>985</v>
      </c>
      <c r="F1044" s="15">
        <v>0.01</v>
      </c>
      <c r="G1044" s="15">
        <v>5.3</v>
      </c>
      <c r="H1044" s="15">
        <v>-7.25</v>
      </c>
      <c r="I1044" s="15" t="s">
        <v>4646</v>
      </c>
      <c r="J1044" s="15" t="s">
        <v>4646</v>
      </c>
      <c r="K1044" s="15">
        <v>5.58</v>
      </c>
      <c r="L1044" s="15">
        <v>1</v>
      </c>
      <c r="M1044" s="15">
        <v>11.16</v>
      </c>
      <c r="N1044" s="15">
        <v>3017</v>
      </c>
      <c r="O1044" s="15" t="s">
        <v>2733</v>
      </c>
      <c r="P1044" s="15" t="s">
        <v>714</v>
      </c>
      <c r="Q1044" s="15" t="s">
        <v>724</v>
      </c>
      <c r="R1044" s="15" t="s">
        <v>725</v>
      </c>
      <c r="S1044" s="15" t="s">
        <v>732</v>
      </c>
      <c r="T1044" s="15" t="s">
        <v>743</v>
      </c>
      <c r="U1044" s="15" t="s">
        <v>256</v>
      </c>
      <c r="V1044" s="15">
        <v>0.35</v>
      </c>
      <c r="W1044" s="15" t="s">
        <v>719</v>
      </c>
      <c r="X1044" s="15" t="s">
        <v>1040</v>
      </c>
      <c r="Y1044" s="15" t="s">
        <v>1546</v>
      </c>
      <c r="Z1044" s="15">
        <v>92024</v>
      </c>
    </row>
    <row r="1045" spans="1:26" ht="13.2" x14ac:dyDescent="0.25">
      <c r="A1045" s="15">
        <v>22065</v>
      </c>
      <c r="B1045" s="15">
        <v>89071</v>
      </c>
      <c r="C1045" s="16">
        <v>44021</v>
      </c>
      <c r="D1045" s="16">
        <v>44022</v>
      </c>
      <c r="E1045" s="15" t="s">
        <v>985</v>
      </c>
      <c r="F1045" s="15">
        <v>0.03</v>
      </c>
      <c r="G1045" s="15">
        <v>0.7</v>
      </c>
      <c r="H1045" s="15">
        <v>31.201799999999995</v>
      </c>
      <c r="I1045" s="15">
        <v>31.201799999999995</v>
      </c>
      <c r="J1045" s="15">
        <v>-836.88194304000012</v>
      </c>
      <c r="K1045" s="15">
        <v>3.98</v>
      </c>
      <c r="L1045" s="15">
        <v>11</v>
      </c>
      <c r="M1045" s="15">
        <v>45.22</v>
      </c>
      <c r="N1045" s="15">
        <v>3017</v>
      </c>
      <c r="O1045" s="15" t="s">
        <v>3431</v>
      </c>
      <c r="P1045" s="15" t="s">
        <v>714</v>
      </c>
      <c r="Q1045" s="15" t="s">
        <v>724</v>
      </c>
      <c r="R1045" s="15" t="s">
        <v>725</v>
      </c>
      <c r="S1045" s="15" t="s">
        <v>728</v>
      </c>
      <c r="T1045" s="15" t="s">
        <v>742</v>
      </c>
      <c r="U1045" s="15" t="s">
        <v>431</v>
      </c>
      <c r="V1045" s="15">
        <v>0.52</v>
      </c>
      <c r="W1045" s="15" t="s">
        <v>719</v>
      </c>
      <c r="X1045" s="15" t="s">
        <v>1040</v>
      </c>
      <c r="Y1045" s="15" t="s">
        <v>1546</v>
      </c>
      <c r="Z1045" s="15">
        <v>92024</v>
      </c>
    </row>
    <row r="1046" spans="1:26" ht="13.2" x14ac:dyDescent="0.25">
      <c r="A1046" s="15">
        <v>23294</v>
      </c>
      <c r="B1046" s="15">
        <v>86284</v>
      </c>
      <c r="C1046" s="16">
        <v>44021</v>
      </c>
      <c r="D1046" s="16">
        <v>44021</v>
      </c>
      <c r="E1046" s="15" t="s">
        <v>983</v>
      </c>
      <c r="F1046" s="15">
        <v>0.02</v>
      </c>
      <c r="G1046" s="15">
        <v>1.3</v>
      </c>
      <c r="H1046" s="15">
        <v>-23.295999999999999</v>
      </c>
      <c r="I1046" s="15" t="s">
        <v>4646</v>
      </c>
      <c r="J1046" s="15" t="s">
        <v>4646</v>
      </c>
      <c r="K1046" s="15">
        <v>4</v>
      </c>
      <c r="L1046" s="15">
        <v>12</v>
      </c>
      <c r="M1046" s="15">
        <v>50.71</v>
      </c>
      <c r="N1046" s="15">
        <v>3331</v>
      </c>
      <c r="O1046" s="15" t="s">
        <v>3785</v>
      </c>
      <c r="P1046" s="15" t="s">
        <v>714</v>
      </c>
      <c r="Q1046" s="15" t="s">
        <v>724</v>
      </c>
      <c r="R1046" s="15" t="s">
        <v>725</v>
      </c>
      <c r="S1046" s="15" t="s">
        <v>730</v>
      </c>
      <c r="T1046" s="15" t="s">
        <v>742</v>
      </c>
      <c r="U1046" s="15" t="s">
        <v>753</v>
      </c>
      <c r="V1046" s="15">
        <v>0.37</v>
      </c>
      <c r="W1046" s="15" t="s">
        <v>717</v>
      </c>
      <c r="X1046" s="15" t="s">
        <v>1037</v>
      </c>
      <c r="Y1046" s="15" t="s">
        <v>1156</v>
      </c>
      <c r="Z1046" s="15">
        <v>32174</v>
      </c>
    </row>
    <row r="1047" spans="1:26" ht="13.2" x14ac:dyDescent="0.25">
      <c r="A1047" s="15">
        <v>24974</v>
      </c>
      <c r="B1047" s="15">
        <v>86813</v>
      </c>
      <c r="C1047" s="16">
        <v>44021</v>
      </c>
      <c r="D1047" s="16">
        <v>44023</v>
      </c>
      <c r="E1047" s="15" t="s">
        <v>985</v>
      </c>
      <c r="F1047" s="15">
        <v>0.03</v>
      </c>
      <c r="G1047" s="15">
        <v>8.99</v>
      </c>
      <c r="H1047" s="15">
        <v>0.50999999999999868</v>
      </c>
      <c r="I1047" s="15">
        <v>0.50999999999999868</v>
      </c>
      <c r="J1047" s="15" t="s">
        <v>4646</v>
      </c>
      <c r="K1047" s="15">
        <v>30.98</v>
      </c>
      <c r="L1047" s="15">
        <v>5</v>
      </c>
      <c r="M1047" s="15">
        <v>162.38999999999999</v>
      </c>
      <c r="N1047" s="15">
        <v>1527</v>
      </c>
      <c r="O1047" s="15" t="s">
        <v>3023</v>
      </c>
      <c r="P1047" s="15" t="s">
        <v>715</v>
      </c>
      <c r="Q1047" s="15" t="s">
        <v>722</v>
      </c>
      <c r="R1047" s="15" t="s">
        <v>725</v>
      </c>
      <c r="S1047" s="15" t="s">
        <v>728</v>
      </c>
      <c r="T1047" s="15" t="s">
        <v>745</v>
      </c>
      <c r="U1047" s="15" t="s">
        <v>498</v>
      </c>
      <c r="V1047" s="15">
        <v>0.57999999999999996</v>
      </c>
      <c r="W1047" s="15" t="s">
        <v>717</v>
      </c>
      <c r="X1047" s="15" t="s">
        <v>1128</v>
      </c>
      <c r="Y1047" s="15" t="s">
        <v>1730</v>
      </c>
      <c r="Z1047" s="15">
        <v>35601</v>
      </c>
    </row>
    <row r="1048" spans="1:26" ht="13.2" x14ac:dyDescent="0.25">
      <c r="A1048" s="15">
        <v>24975</v>
      </c>
      <c r="B1048" s="15">
        <v>86813</v>
      </c>
      <c r="C1048" s="16">
        <v>44021</v>
      </c>
      <c r="D1048" s="16">
        <v>44023</v>
      </c>
      <c r="E1048" s="15" t="s">
        <v>985</v>
      </c>
      <c r="F1048" s="15">
        <v>0.01</v>
      </c>
      <c r="G1048" s="15">
        <v>19.989999999999998</v>
      </c>
      <c r="H1048" s="15">
        <v>-161.92400000000001</v>
      </c>
      <c r="I1048" s="15" t="s">
        <v>4646</v>
      </c>
      <c r="J1048" s="15">
        <v>-84.33</v>
      </c>
      <c r="K1048" s="15">
        <v>525.98</v>
      </c>
      <c r="L1048" s="15">
        <v>9</v>
      </c>
      <c r="M1048" s="15">
        <v>4920.8100000000004</v>
      </c>
      <c r="N1048" s="15">
        <v>1528</v>
      </c>
      <c r="O1048" s="15" t="s">
        <v>3400</v>
      </c>
      <c r="P1048" s="15" t="s">
        <v>714</v>
      </c>
      <c r="Q1048" s="15" t="s">
        <v>722</v>
      </c>
      <c r="R1048" s="15" t="s">
        <v>725</v>
      </c>
      <c r="S1048" s="15" t="s">
        <v>104</v>
      </c>
      <c r="T1048" s="15" t="s">
        <v>743</v>
      </c>
      <c r="U1048" s="15" t="s">
        <v>782</v>
      </c>
      <c r="V1048" s="15">
        <v>0.37</v>
      </c>
      <c r="W1048" s="15" t="s">
        <v>717</v>
      </c>
      <c r="X1048" s="15" t="s">
        <v>1014</v>
      </c>
      <c r="Y1048" s="15" t="s">
        <v>1745</v>
      </c>
      <c r="Z1048" s="15">
        <v>27288</v>
      </c>
    </row>
    <row r="1049" spans="1:26" ht="13.2" x14ac:dyDescent="0.25">
      <c r="A1049" s="15">
        <v>21724</v>
      </c>
      <c r="B1049" s="15">
        <v>86753</v>
      </c>
      <c r="C1049" s="16">
        <v>44022</v>
      </c>
      <c r="D1049" s="16">
        <v>44023</v>
      </c>
      <c r="E1049" s="15" t="s">
        <v>981</v>
      </c>
      <c r="F1049" s="15">
        <v>0.1</v>
      </c>
      <c r="G1049" s="15">
        <v>24.49</v>
      </c>
      <c r="H1049" s="15">
        <v>-343.12599999999998</v>
      </c>
      <c r="I1049" s="15" t="s">
        <v>4646</v>
      </c>
      <c r="J1049" s="15" t="s">
        <v>4646</v>
      </c>
      <c r="K1049" s="15">
        <v>599.99</v>
      </c>
      <c r="L1049" s="15">
        <v>11</v>
      </c>
      <c r="M1049" s="15">
        <v>6355.69</v>
      </c>
      <c r="N1049" s="15">
        <v>2418</v>
      </c>
      <c r="O1049" s="15" t="s">
        <v>3359</v>
      </c>
      <c r="P1049" s="15" t="s">
        <v>714</v>
      </c>
      <c r="Q1049" s="15" t="s">
        <v>723</v>
      </c>
      <c r="R1049" s="15" t="s">
        <v>726</v>
      </c>
      <c r="S1049" s="15" t="s">
        <v>106</v>
      </c>
      <c r="T1049" s="15" t="s">
        <v>748</v>
      </c>
      <c r="U1049" s="15" t="s">
        <v>544</v>
      </c>
      <c r="V1049" s="15">
        <v>0.5</v>
      </c>
      <c r="W1049" s="15" t="s">
        <v>717</v>
      </c>
      <c r="X1049" s="15" t="s">
        <v>1114</v>
      </c>
      <c r="Y1049" s="15" t="s">
        <v>1531</v>
      </c>
      <c r="Z1049" s="15">
        <v>23805</v>
      </c>
    </row>
    <row r="1050" spans="1:26" ht="13.2" x14ac:dyDescent="0.25">
      <c r="A1050" s="15">
        <v>21725</v>
      </c>
      <c r="B1050" s="15">
        <v>86753</v>
      </c>
      <c r="C1050" s="16">
        <v>44022</v>
      </c>
      <c r="D1050" s="16">
        <v>44024</v>
      </c>
      <c r="E1050" s="15" t="s">
        <v>981</v>
      </c>
      <c r="F1050" s="15">
        <v>0.06</v>
      </c>
      <c r="G1050" s="15">
        <v>1.25</v>
      </c>
      <c r="H1050" s="15">
        <v>66.359999999999985</v>
      </c>
      <c r="I1050" s="15">
        <v>66.359999999999985</v>
      </c>
      <c r="J1050" s="15" t="s">
        <v>4646</v>
      </c>
      <c r="K1050" s="15">
        <v>2.78</v>
      </c>
      <c r="L1050" s="15">
        <v>10</v>
      </c>
      <c r="M1050" s="15">
        <v>28.09</v>
      </c>
      <c r="N1050" s="15">
        <v>2418</v>
      </c>
      <c r="O1050" s="15" t="s">
        <v>2065</v>
      </c>
      <c r="P1050" s="15" t="s">
        <v>714</v>
      </c>
      <c r="Q1050" s="15" t="s">
        <v>723</v>
      </c>
      <c r="R1050" s="15" t="s">
        <v>725</v>
      </c>
      <c r="S1050" s="15" t="s">
        <v>728</v>
      </c>
      <c r="T1050" s="15" t="s">
        <v>742</v>
      </c>
      <c r="U1050" s="15" t="s">
        <v>336</v>
      </c>
      <c r="V1050" s="15">
        <v>0.59</v>
      </c>
      <c r="W1050" s="15" t="s">
        <v>717</v>
      </c>
      <c r="X1050" s="15" t="s">
        <v>1114</v>
      </c>
      <c r="Y1050" s="15" t="s">
        <v>1531</v>
      </c>
      <c r="Z1050" s="15">
        <v>23805</v>
      </c>
    </row>
    <row r="1051" spans="1:26" ht="13.2" x14ac:dyDescent="0.25">
      <c r="A1051" s="15">
        <v>24693</v>
      </c>
      <c r="B1051" s="15">
        <v>86565</v>
      </c>
      <c r="C1051" s="16">
        <v>44023</v>
      </c>
      <c r="D1051" s="16">
        <v>44025</v>
      </c>
      <c r="E1051" s="15" t="s">
        <v>985</v>
      </c>
      <c r="F1051" s="15">
        <v>0.08</v>
      </c>
      <c r="G1051" s="15">
        <v>5.3</v>
      </c>
      <c r="H1051" s="15">
        <v>27.23</v>
      </c>
      <c r="I1051" s="15">
        <v>27.23</v>
      </c>
      <c r="J1051" s="15">
        <v>-1084.8469632000001</v>
      </c>
      <c r="K1051" s="15">
        <v>14.2</v>
      </c>
      <c r="L1051" s="15">
        <v>5</v>
      </c>
      <c r="M1051" s="15">
        <v>72.11</v>
      </c>
      <c r="N1051" s="15">
        <v>947</v>
      </c>
      <c r="O1051" s="15" t="s">
        <v>3988</v>
      </c>
      <c r="P1051" s="15" t="s">
        <v>715</v>
      </c>
      <c r="Q1051" s="15" t="s">
        <v>721</v>
      </c>
      <c r="R1051" s="15" t="s">
        <v>727</v>
      </c>
      <c r="S1051" s="15" t="s">
        <v>736</v>
      </c>
      <c r="T1051" s="15" t="s">
        <v>742</v>
      </c>
      <c r="U1051" s="15" t="s">
        <v>826</v>
      </c>
      <c r="V1051" s="15">
        <v>0.46</v>
      </c>
      <c r="W1051" s="15" t="s">
        <v>720</v>
      </c>
      <c r="X1051" s="15" t="s">
        <v>1031</v>
      </c>
      <c r="Y1051" s="15" t="s">
        <v>1819</v>
      </c>
      <c r="Z1051" s="15">
        <v>7002</v>
      </c>
    </row>
    <row r="1052" spans="1:26" ht="13.2" x14ac:dyDescent="0.25">
      <c r="A1052" s="15">
        <v>3338</v>
      </c>
      <c r="B1052" s="15">
        <v>23877</v>
      </c>
      <c r="C1052" s="16">
        <v>44024</v>
      </c>
      <c r="D1052" s="16">
        <v>44024</v>
      </c>
      <c r="E1052" s="15" t="s">
        <v>983</v>
      </c>
      <c r="F1052" s="15">
        <v>7.0000000000000007E-2</v>
      </c>
      <c r="G1052" s="15">
        <v>8.8000000000000007</v>
      </c>
      <c r="H1052" s="15">
        <v>109.83600000000001</v>
      </c>
      <c r="I1052" s="15">
        <v>109.83600000000001</v>
      </c>
      <c r="J1052" s="15">
        <v>-9.1079999999999988</v>
      </c>
      <c r="K1052" s="15">
        <v>65.989999999999995</v>
      </c>
      <c r="L1052" s="15">
        <v>37</v>
      </c>
      <c r="M1052" s="15">
        <v>1939.03</v>
      </c>
      <c r="N1052" s="15">
        <v>2491</v>
      </c>
      <c r="O1052" s="15" t="s">
        <v>4448</v>
      </c>
      <c r="P1052" s="15" t="s">
        <v>714</v>
      </c>
      <c r="Q1052" s="15" t="s">
        <v>721</v>
      </c>
      <c r="R1052" s="15" t="s">
        <v>726</v>
      </c>
      <c r="S1052" s="15" t="s">
        <v>103</v>
      </c>
      <c r="T1052" s="15" t="s">
        <v>743</v>
      </c>
      <c r="U1052" s="15" t="s">
        <v>165</v>
      </c>
      <c r="V1052" s="15">
        <v>0.57999999999999996</v>
      </c>
      <c r="W1052" s="15" t="s">
        <v>719</v>
      </c>
      <c r="X1052" s="15" t="s">
        <v>1040</v>
      </c>
      <c r="Y1052" s="15" t="s">
        <v>1007</v>
      </c>
      <c r="Z1052" s="15">
        <v>90045</v>
      </c>
    </row>
    <row r="1053" spans="1:26" ht="13.2" x14ac:dyDescent="0.25">
      <c r="A1053" s="15">
        <v>3339</v>
      </c>
      <c r="B1053" s="15">
        <v>23877</v>
      </c>
      <c r="C1053" s="16">
        <v>44024</v>
      </c>
      <c r="D1053" s="16">
        <v>44026</v>
      </c>
      <c r="E1053" s="15" t="s">
        <v>983</v>
      </c>
      <c r="F1053" s="15">
        <v>0</v>
      </c>
      <c r="G1053" s="15">
        <v>1.99</v>
      </c>
      <c r="H1053" s="15">
        <v>128.03</v>
      </c>
      <c r="I1053" s="15">
        <v>128.03</v>
      </c>
      <c r="J1053" s="15" t="s">
        <v>4646</v>
      </c>
      <c r="K1053" s="15">
        <v>10.01</v>
      </c>
      <c r="L1053" s="15">
        <v>42</v>
      </c>
      <c r="M1053" s="15">
        <v>457.63</v>
      </c>
      <c r="N1053" s="15">
        <v>2491</v>
      </c>
      <c r="O1053" s="15" t="s">
        <v>2306</v>
      </c>
      <c r="P1053" s="15" t="s">
        <v>715</v>
      </c>
      <c r="Q1053" s="15" t="s">
        <v>721</v>
      </c>
      <c r="R1053" s="15" t="s">
        <v>726</v>
      </c>
      <c r="S1053" s="15" t="s">
        <v>729</v>
      </c>
      <c r="T1053" s="15" t="s">
        <v>745</v>
      </c>
      <c r="U1053" s="15" t="s">
        <v>430</v>
      </c>
      <c r="V1053" s="15">
        <v>0.41</v>
      </c>
      <c r="W1053" s="15" t="s">
        <v>719</v>
      </c>
      <c r="X1053" s="15" t="s">
        <v>1040</v>
      </c>
      <c r="Y1053" s="15" t="s">
        <v>1007</v>
      </c>
      <c r="Z1053" s="15">
        <v>90045</v>
      </c>
    </row>
    <row r="1054" spans="1:26" ht="13.2" x14ac:dyDescent="0.25">
      <c r="A1054" s="15">
        <v>4724</v>
      </c>
      <c r="B1054" s="15">
        <v>33635</v>
      </c>
      <c r="C1054" s="16">
        <v>44024</v>
      </c>
      <c r="D1054" s="16">
        <v>44025</v>
      </c>
      <c r="E1054" s="15" t="s">
        <v>981</v>
      </c>
      <c r="F1054" s="15">
        <v>0.04</v>
      </c>
      <c r="G1054" s="15">
        <v>28</v>
      </c>
      <c r="H1054" s="15">
        <v>-173.09520000000001</v>
      </c>
      <c r="I1054" s="15" t="s">
        <v>4646</v>
      </c>
      <c r="J1054" s="15" t="s">
        <v>4646</v>
      </c>
      <c r="K1054" s="15">
        <v>90.97</v>
      </c>
      <c r="L1054" s="15">
        <v>6</v>
      </c>
      <c r="M1054" s="15">
        <v>573.30999999999995</v>
      </c>
      <c r="N1054" s="15">
        <v>898</v>
      </c>
      <c r="O1054" s="15" t="s">
        <v>2437</v>
      </c>
      <c r="P1054" s="15" t="s">
        <v>716</v>
      </c>
      <c r="Q1054" s="15" t="s">
        <v>722</v>
      </c>
      <c r="R1054" s="15" t="s">
        <v>726</v>
      </c>
      <c r="S1054" s="15" t="s">
        <v>740</v>
      </c>
      <c r="T1054" s="15" t="s">
        <v>744</v>
      </c>
      <c r="U1054" s="15" t="s">
        <v>825</v>
      </c>
      <c r="V1054" s="15">
        <v>0.38</v>
      </c>
      <c r="W1054" s="15" t="s">
        <v>720</v>
      </c>
      <c r="X1054" s="15" t="s">
        <v>1022</v>
      </c>
      <c r="Y1054" s="15" t="s">
        <v>1008</v>
      </c>
      <c r="Z1054" s="15">
        <v>10039</v>
      </c>
    </row>
    <row r="1055" spans="1:26" ht="13.2" x14ac:dyDescent="0.25">
      <c r="A1055" s="15">
        <v>4725</v>
      </c>
      <c r="B1055" s="15">
        <v>33635</v>
      </c>
      <c r="C1055" s="16">
        <v>44024</v>
      </c>
      <c r="D1055" s="16">
        <v>44025</v>
      </c>
      <c r="E1055" s="15" t="s">
        <v>981</v>
      </c>
      <c r="F1055" s="15">
        <v>7.0000000000000007E-2</v>
      </c>
      <c r="G1055" s="15">
        <v>35</v>
      </c>
      <c r="H1055" s="15">
        <v>-96.16</v>
      </c>
      <c r="I1055" s="15" t="s">
        <v>4646</v>
      </c>
      <c r="J1055" s="15">
        <v>-582.64799999999991</v>
      </c>
      <c r="K1055" s="15">
        <v>20.34</v>
      </c>
      <c r="L1055" s="15">
        <v>5</v>
      </c>
      <c r="M1055" s="15">
        <v>140.22999999999999</v>
      </c>
      <c r="N1055" s="15">
        <v>898</v>
      </c>
      <c r="O1055" s="15" t="s">
        <v>4201</v>
      </c>
      <c r="P1055" s="15" t="s">
        <v>714</v>
      </c>
      <c r="Q1055" s="15" t="s">
        <v>722</v>
      </c>
      <c r="R1055" s="15" t="s">
        <v>725</v>
      </c>
      <c r="S1055" s="15" t="s">
        <v>734</v>
      </c>
      <c r="T1055" s="15" t="s">
        <v>748</v>
      </c>
      <c r="U1055" s="15" t="s">
        <v>236</v>
      </c>
      <c r="V1055" s="15">
        <v>0.84</v>
      </c>
      <c r="W1055" s="15" t="s">
        <v>720</v>
      </c>
      <c r="X1055" s="15" t="s">
        <v>1022</v>
      </c>
      <c r="Y1055" s="15" t="s">
        <v>1008</v>
      </c>
      <c r="Z1055" s="15">
        <v>10039</v>
      </c>
    </row>
    <row r="1056" spans="1:26" ht="13.2" x14ac:dyDescent="0.25">
      <c r="A1056" s="15">
        <v>20661</v>
      </c>
      <c r="B1056" s="15">
        <v>89257</v>
      </c>
      <c r="C1056" s="16">
        <v>44024</v>
      </c>
      <c r="D1056" s="16">
        <v>44029</v>
      </c>
      <c r="E1056" s="15" t="s">
        <v>984</v>
      </c>
      <c r="F1056" s="15">
        <v>0.04</v>
      </c>
      <c r="G1056" s="15">
        <v>5.22</v>
      </c>
      <c r="H1056" s="15">
        <v>4.3808999999999996</v>
      </c>
      <c r="I1056" s="15">
        <v>4.3808999999999996</v>
      </c>
      <c r="J1056" s="15">
        <v>-21.097999999999999</v>
      </c>
      <c r="K1056" s="15">
        <v>6.24</v>
      </c>
      <c r="L1056" s="15">
        <v>13</v>
      </c>
      <c r="M1056" s="15">
        <v>80.23</v>
      </c>
      <c r="N1056" s="15">
        <v>823</v>
      </c>
      <c r="O1056" s="15" t="s">
        <v>4401</v>
      </c>
      <c r="P1056" s="15" t="s">
        <v>714</v>
      </c>
      <c r="Q1056" s="15" t="s">
        <v>722</v>
      </c>
      <c r="R1056" s="15" t="s">
        <v>727</v>
      </c>
      <c r="S1056" s="15" t="s">
        <v>736</v>
      </c>
      <c r="T1056" s="15" t="s">
        <v>743</v>
      </c>
      <c r="U1056" s="15" t="s">
        <v>207</v>
      </c>
      <c r="V1056" s="15">
        <v>0.6</v>
      </c>
      <c r="W1056" s="15" t="s">
        <v>717</v>
      </c>
      <c r="X1056" s="15" t="s">
        <v>1030</v>
      </c>
      <c r="Y1056" s="15" t="s">
        <v>1505</v>
      </c>
      <c r="Z1056" s="15">
        <v>37167</v>
      </c>
    </row>
    <row r="1057" spans="1:26" ht="13.2" x14ac:dyDescent="0.25">
      <c r="A1057" s="15">
        <v>20663</v>
      </c>
      <c r="B1057" s="15">
        <v>89257</v>
      </c>
      <c r="C1057" s="16">
        <v>44024</v>
      </c>
      <c r="D1057" s="16">
        <v>44031</v>
      </c>
      <c r="E1057" s="15" t="s">
        <v>984</v>
      </c>
      <c r="F1057" s="15">
        <v>0.09</v>
      </c>
      <c r="G1057" s="15">
        <v>41.91</v>
      </c>
      <c r="H1057" s="15">
        <v>-100.744</v>
      </c>
      <c r="I1057" s="15" t="s">
        <v>4646</v>
      </c>
      <c r="J1057" s="15" t="s">
        <v>4646</v>
      </c>
      <c r="K1057" s="15">
        <v>260.98</v>
      </c>
      <c r="L1057" s="15">
        <v>8</v>
      </c>
      <c r="M1057" s="15">
        <v>2044.9</v>
      </c>
      <c r="N1057" s="15">
        <v>824</v>
      </c>
      <c r="O1057" s="15" t="s">
        <v>4401</v>
      </c>
      <c r="P1057" s="15" t="s">
        <v>716</v>
      </c>
      <c r="Q1057" s="15" t="s">
        <v>722</v>
      </c>
      <c r="R1057" s="15" t="s">
        <v>727</v>
      </c>
      <c r="S1057" s="15" t="s">
        <v>738</v>
      </c>
      <c r="T1057" s="15" t="s">
        <v>746</v>
      </c>
      <c r="U1057" s="15" t="s">
        <v>626</v>
      </c>
      <c r="V1057" s="15">
        <v>0.59</v>
      </c>
      <c r="W1057" s="15" t="s">
        <v>717</v>
      </c>
      <c r="X1057" s="15" t="s">
        <v>1030</v>
      </c>
      <c r="Y1057" s="15" t="s">
        <v>1586</v>
      </c>
      <c r="Z1057" s="15">
        <v>37174</v>
      </c>
    </row>
    <row r="1058" spans="1:26" ht="13.2" x14ac:dyDescent="0.25">
      <c r="A1058" s="15">
        <v>20688</v>
      </c>
      <c r="B1058" s="15">
        <v>86520</v>
      </c>
      <c r="C1058" s="16">
        <v>44024</v>
      </c>
      <c r="D1058" s="16">
        <v>44025</v>
      </c>
      <c r="E1058" s="15" t="s">
        <v>981</v>
      </c>
      <c r="F1058" s="15">
        <v>0.05</v>
      </c>
      <c r="G1058" s="15">
        <v>0.5</v>
      </c>
      <c r="H1058" s="15">
        <v>41.296499999999995</v>
      </c>
      <c r="I1058" s="15">
        <v>41.296499999999995</v>
      </c>
      <c r="J1058" s="15">
        <v>-233.17630000000003</v>
      </c>
      <c r="K1058" s="15">
        <v>6.3</v>
      </c>
      <c r="L1058" s="15">
        <v>10</v>
      </c>
      <c r="M1058" s="15">
        <v>59.85</v>
      </c>
      <c r="N1058" s="15">
        <v>120</v>
      </c>
      <c r="O1058" s="15" t="s">
        <v>4419</v>
      </c>
      <c r="P1058" s="15" t="s">
        <v>714</v>
      </c>
      <c r="Q1058" s="15" t="s">
        <v>724</v>
      </c>
      <c r="R1058" s="15" t="s">
        <v>725</v>
      </c>
      <c r="S1058" s="15" t="s">
        <v>739</v>
      </c>
      <c r="T1058" s="15" t="s">
        <v>743</v>
      </c>
      <c r="U1058" s="15" t="s">
        <v>17</v>
      </c>
      <c r="V1058" s="15">
        <v>0.39</v>
      </c>
      <c r="W1058" s="15" t="s">
        <v>719</v>
      </c>
      <c r="X1058" s="15" t="s">
        <v>1066</v>
      </c>
      <c r="Y1058" s="15" t="s">
        <v>1528</v>
      </c>
      <c r="Z1058" s="15">
        <v>84041</v>
      </c>
    </row>
    <row r="1059" spans="1:26" ht="13.2" x14ac:dyDescent="0.25">
      <c r="A1059" s="15">
        <v>20689</v>
      </c>
      <c r="B1059" s="15">
        <v>86520</v>
      </c>
      <c r="C1059" s="16">
        <v>44024</v>
      </c>
      <c r="D1059" s="16">
        <v>44026</v>
      </c>
      <c r="E1059" s="15" t="s">
        <v>981</v>
      </c>
      <c r="F1059" s="15">
        <v>0.09</v>
      </c>
      <c r="G1059" s="15">
        <v>3</v>
      </c>
      <c r="H1059" s="15">
        <v>1179.0237</v>
      </c>
      <c r="I1059" s="15">
        <v>1179.0237</v>
      </c>
      <c r="J1059" s="15">
        <v>-1957.0424</v>
      </c>
      <c r="K1059" s="15">
        <v>205.99</v>
      </c>
      <c r="L1059" s="15">
        <v>10</v>
      </c>
      <c r="M1059" s="15">
        <v>1708.73</v>
      </c>
      <c r="N1059" s="15">
        <v>120</v>
      </c>
      <c r="O1059" s="15" t="s">
        <v>3623</v>
      </c>
      <c r="P1059" s="15" t="s">
        <v>715</v>
      </c>
      <c r="Q1059" s="15" t="s">
        <v>724</v>
      </c>
      <c r="R1059" s="15" t="s">
        <v>726</v>
      </c>
      <c r="S1059" s="15" t="s">
        <v>103</v>
      </c>
      <c r="T1059" s="15" t="s">
        <v>743</v>
      </c>
      <c r="U1059" s="15" t="s">
        <v>530</v>
      </c>
      <c r="V1059" s="15">
        <v>0.57999999999999996</v>
      </c>
      <c r="W1059" s="15" t="s">
        <v>719</v>
      </c>
      <c r="X1059" s="15" t="s">
        <v>1066</v>
      </c>
      <c r="Y1059" s="15" t="s">
        <v>1528</v>
      </c>
      <c r="Z1059" s="15">
        <v>84041</v>
      </c>
    </row>
    <row r="1060" spans="1:26" ht="13.2" x14ac:dyDescent="0.25">
      <c r="A1060" s="15">
        <v>20869</v>
      </c>
      <c r="B1060" s="15">
        <v>89706</v>
      </c>
      <c r="C1060" s="16">
        <v>44024</v>
      </c>
      <c r="D1060" s="16">
        <v>44026</v>
      </c>
      <c r="E1060" s="15" t="s">
        <v>981</v>
      </c>
      <c r="F1060" s="15">
        <v>0.04</v>
      </c>
      <c r="G1060" s="15">
        <v>24.49</v>
      </c>
      <c r="H1060" s="15">
        <v>1127.5497</v>
      </c>
      <c r="I1060" s="15">
        <v>1127.5497</v>
      </c>
      <c r="J1060" s="15" t="s">
        <v>4646</v>
      </c>
      <c r="K1060" s="15">
        <v>136.97999999999999</v>
      </c>
      <c r="L1060" s="15">
        <v>12</v>
      </c>
      <c r="M1060" s="15">
        <v>1634.13</v>
      </c>
      <c r="N1060" s="15">
        <v>1636</v>
      </c>
      <c r="O1060" s="15" t="s">
        <v>2421</v>
      </c>
      <c r="P1060" s="15" t="s">
        <v>715</v>
      </c>
      <c r="Q1060" s="15" t="s">
        <v>721</v>
      </c>
      <c r="R1060" s="15" t="s">
        <v>727</v>
      </c>
      <c r="S1060" s="15" t="s">
        <v>736</v>
      </c>
      <c r="T1060" s="15" t="s">
        <v>748</v>
      </c>
      <c r="U1060" s="15" t="s">
        <v>611</v>
      </c>
      <c r="V1060" s="15">
        <v>0.59</v>
      </c>
      <c r="W1060" s="15" t="s">
        <v>719</v>
      </c>
      <c r="X1060" s="15" t="s">
        <v>1040</v>
      </c>
      <c r="Y1060" s="15" t="s">
        <v>1426</v>
      </c>
      <c r="Z1060" s="15">
        <v>93905</v>
      </c>
    </row>
    <row r="1061" spans="1:26" ht="13.2" x14ac:dyDescent="0.25">
      <c r="A1061" s="15">
        <v>21338</v>
      </c>
      <c r="B1061" s="15">
        <v>86886</v>
      </c>
      <c r="C1061" s="16">
        <v>44024</v>
      </c>
      <c r="D1061" s="16">
        <v>44024</v>
      </c>
      <c r="E1061" s="15" t="s">
        <v>983</v>
      </c>
      <c r="F1061" s="15">
        <v>7.0000000000000007E-2</v>
      </c>
      <c r="G1061" s="15">
        <v>8.8000000000000007</v>
      </c>
      <c r="H1061" s="15">
        <v>109.83600000000001</v>
      </c>
      <c r="I1061" s="15">
        <v>109.83600000000001</v>
      </c>
      <c r="J1061" s="15">
        <v>-150.53</v>
      </c>
      <c r="K1061" s="15">
        <v>65.989999999999995</v>
      </c>
      <c r="L1061" s="15">
        <v>9</v>
      </c>
      <c r="M1061" s="15">
        <v>471.66</v>
      </c>
      <c r="N1061" s="15">
        <v>2489</v>
      </c>
      <c r="O1061" s="15" t="s">
        <v>3296</v>
      </c>
      <c r="P1061" s="15" t="s">
        <v>714</v>
      </c>
      <c r="Q1061" s="15" t="s">
        <v>721</v>
      </c>
      <c r="R1061" s="15" t="s">
        <v>726</v>
      </c>
      <c r="S1061" s="15" t="s">
        <v>103</v>
      </c>
      <c r="T1061" s="15" t="s">
        <v>743</v>
      </c>
      <c r="U1061" s="15" t="s">
        <v>165</v>
      </c>
      <c r="V1061" s="15">
        <v>0.57999999999999996</v>
      </c>
      <c r="W1061" s="15" t="s">
        <v>719</v>
      </c>
      <c r="X1061" s="15" t="s">
        <v>1040</v>
      </c>
      <c r="Y1061" s="15" t="s">
        <v>1118</v>
      </c>
      <c r="Z1061" s="15">
        <v>94521</v>
      </c>
    </row>
    <row r="1062" spans="1:26" ht="13.2" x14ac:dyDescent="0.25">
      <c r="A1062" s="15">
        <v>21339</v>
      </c>
      <c r="B1062" s="15">
        <v>86886</v>
      </c>
      <c r="C1062" s="16">
        <v>44024</v>
      </c>
      <c r="D1062" s="16">
        <v>44026</v>
      </c>
      <c r="E1062" s="15" t="s">
        <v>983</v>
      </c>
      <c r="F1062" s="15">
        <v>0</v>
      </c>
      <c r="G1062" s="15">
        <v>1.99</v>
      </c>
      <c r="H1062" s="15">
        <v>82.703399999999988</v>
      </c>
      <c r="I1062" s="15">
        <v>82.703399999999988</v>
      </c>
      <c r="J1062" s="15">
        <v>-150.90299999999999</v>
      </c>
      <c r="K1062" s="15">
        <v>10.01</v>
      </c>
      <c r="L1062" s="15">
        <v>11</v>
      </c>
      <c r="M1062" s="15">
        <v>119.86</v>
      </c>
      <c r="N1062" s="15">
        <v>2490</v>
      </c>
      <c r="O1062" s="15" t="s">
        <v>3296</v>
      </c>
      <c r="P1062" s="15" t="s">
        <v>715</v>
      </c>
      <c r="Q1062" s="15" t="s">
        <v>721</v>
      </c>
      <c r="R1062" s="15" t="s">
        <v>726</v>
      </c>
      <c r="S1062" s="15" t="s">
        <v>729</v>
      </c>
      <c r="T1062" s="15" t="s">
        <v>745</v>
      </c>
      <c r="U1062" s="15" t="s">
        <v>430</v>
      </c>
      <c r="V1062" s="15">
        <v>0.41</v>
      </c>
      <c r="W1062" s="15" t="s">
        <v>719</v>
      </c>
      <c r="X1062" s="15" t="s">
        <v>1040</v>
      </c>
      <c r="Y1062" s="15" t="s">
        <v>1722</v>
      </c>
      <c r="Z1062" s="15">
        <v>92627</v>
      </c>
    </row>
    <row r="1063" spans="1:26" ht="13.2" x14ac:dyDescent="0.25">
      <c r="A1063" s="15">
        <v>21690</v>
      </c>
      <c r="B1063" s="15">
        <v>88702</v>
      </c>
      <c r="C1063" s="16">
        <v>44024</v>
      </c>
      <c r="D1063" s="16">
        <v>44028</v>
      </c>
      <c r="E1063" s="15" t="s">
        <v>984</v>
      </c>
      <c r="F1063" s="15">
        <v>0.01</v>
      </c>
      <c r="G1063" s="15">
        <v>1.99</v>
      </c>
      <c r="H1063" s="15">
        <v>-74.64</v>
      </c>
      <c r="I1063" s="15" t="s">
        <v>4646</v>
      </c>
      <c r="J1063" s="15" t="s">
        <v>4646</v>
      </c>
      <c r="K1063" s="15">
        <v>29.89</v>
      </c>
      <c r="L1063" s="15">
        <v>1</v>
      </c>
      <c r="M1063" s="15">
        <v>31.96</v>
      </c>
      <c r="N1063" s="15">
        <v>2715</v>
      </c>
      <c r="O1063" s="15" t="s">
        <v>2686</v>
      </c>
      <c r="P1063" s="15" t="s">
        <v>714</v>
      </c>
      <c r="Q1063" s="15" t="s">
        <v>724</v>
      </c>
      <c r="R1063" s="15" t="s">
        <v>726</v>
      </c>
      <c r="S1063" s="15" t="s">
        <v>729</v>
      </c>
      <c r="T1063" s="15" t="s">
        <v>745</v>
      </c>
      <c r="U1063" s="15" t="s">
        <v>190</v>
      </c>
      <c r="V1063" s="15">
        <v>0.5</v>
      </c>
      <c r="W1063" s="15" t="s">
        <v>718</v>
      </c>
      <c r="X1063" s="15" t="s">
        <v>1056</v>
      </c>
      <c r="Y1063" s="15" t="s">
        <v>1353</v>
      </c>
      <c r="Z1063" s="15">
        <v>48911</v>
      </c>
    </row>
    <row r="1064" spans="1:26" ht="13.2" x14ac:dyDescent="0.25">
      <c r="A1064" s="15">
        <v>22724</v>
      </c>
      <c r="B1064" s="15">
        <v>86263</v>
      </c>
      <c r="C1064" s="16">
        <v>44024</v>
      </c>
      <c r="D1064" s="16">
        <v>44025</v>
      </c>
      <c r="E1064" s="15" t="s">
        <v>981</v>
      </c>
      <c r="F1064" s="15">
        <v>0.04</v>
      </c>
      <c r="G1064" s="15">
        <v>28</v>
      </c>
      <c r="H1064" s="15">
        <v>-173.09520000000001</v>
      </c>
      <c r="I1064" s="15" t="s">
        <v>4646</v>
      </c>
      <c r="J1064" s="15" t="s">
        <v>4646</v>
      </c>
      <c r="K1064" s="15">
        <v>90.97</v>
      </c>
      <c r="L1064" s="15">
        <v>2</v>
      </c>
      <c r="M1064" s="15">
        <v>191.1</v>
      </c>
      <c r="N1064" s="15">
        <v>899</v>
      </c>
      <c r="O1064" s="15" t="s">
        <v>2123</v>
      </c>
      <c r="P1064" s="15" t="s">
        <v>716</v>
      </c>
      <c r="Q1064" s="15" t="s">
        <v>722</v>
      </c>
      <c r="R1064" s="15" t="s">
        <v>726</v>
      </c>
      <c r="S1064" s="15" t="s">
        <v>740</v>
      </c>
      <c r="T1064" s="15" t="s">
        <v>744</v>
      </c>
      <c r="U1064" s="15" t="s">
        <v>825</v>
      </c>
      <c r="V1064" s="15">
        <v>0.38</v>
      </c>
      <c r="W1064" s="15" t="s">
        <v>720</v>
      </c>
      <c r="X1064" s="15" t="s">
        <v>1074</v>
      </c>
      <c r="Y1064" s="15" t="s">
        <v>1073</v>
      </c>
      <c r="Z1064" s="15">
        <v>16602</v>
      </c>
    </row>
    <row r="1065" spans="1:26" ht="13.2" x14ac:dyDescent="0.25">
      <c r="A1065" s="15">
        <v>22725</v>
      </c>
      <c r="B1065" s="15">
        <v>86263</v>
      </c>
      <c r="C1065" s="16">
        <v>44024</v>
      </c>
      <c r="D1065" s="16">
        <v>44025</v>
      </c>
      <c r="E1065" s="15" t="s">
        <v>981</v>
      </c>
      <c r="F1065" s="15">
        <v>7.0000000000000007E-2</v>
      </c>
      <c r="G1065" s="15">
        <v>35</v>
      </c>
      <c r="H1065" s="15">
        <v>-96.16</v>
      </c>
      <c r="I1065" s="15" t="s">
        <v>4646</v>
      </c>
      <c r="J1065" s="15">
        <v>-59.06</v>
      </c>
      <c r="K1065" s="15">
        <v>20.34</v>
      </c>
      <c r="L1065" s="15">
        <v>1</v>
      </c>
      <c r="M1065" s="15">
        <v>28.05</v>
      </c>
      <c r="N1065" s="15">
        <v>899</v>
      </c>
      <c r="O1065" s="15" t="s">
        <v>3296</v>
      </c>
      <c r="P1065" s="15" t="s">
        <v>714</v>
      </c>
      <c r="Q1065" s="15" t="s">
        <v>722</v>
      </c>
      <c r="R1065" s="15" t="s">
        <v>725</v>
      </c>
      <c r="S1065" s="15" t="s">
        <v>734</v>
      </c>
      <c r="T1065" s="15" t="s">
        <v>748</v>
      </c>
      <c r="U1065" s="15" t="s">
        <v>236</v>
      </c>
      <c r="V1065" s="15">
        <v>0.84</v>
      </c>
      <c r="W1065" s="15" t="s">
        <v>720</v>
      </c>
      <c r="X1065" s="15" t="s">
        <v>1074</v>
      </c>
      <c r="Y1065" s="15" t="s">
        <v>1073</v>
      </c>
      <c r="Z1065" s="15">
        <v>16602</v>
      </c>
    </row>
    <row r="1066" spans="1:26" ht="13.2" x14ac:dyDescent="0.25">
      <c r="A1066" s="15">
        <v>21325</v>
      </c>
      <c r="B1066" s="15">
        <v>88645</v>
      </c>
      <c r="C1066" s="16">
        <v>44025</v>
      </c>
      <c r="D1066" s="16">
        <v>44029</v>
      </c>
      <c r="E1066" s="15" t="s">
        <v>984</v>
      </c>
      <c r="F1066" s="15">
        <v>0.06</v>
      </c>
      <c r="G1066" s="15">
        <v>49</v>
      </c>
      <c r="H1066" s="15">
        <v>-566</v>
      </c>
      <c r="I1066" s="15" t="s">
        <v>4646</v>
      </c>
      <c r="J1066" s="15">
        <v>-47.502000000000002</v>
      </c>
      <c r="K1066" s="15">
        <v>4.4800000000000004</v>
      </c>
      <c r="L1066" s="15">
        <v>4</v>
      </c>
      <c r="M1066" s="15">
        <v>32.6</v>
      </c>
      <c r="N1066" s="15">
        <v>576</v>
      </c>
      <c r="O1066" s="15" t="s">
        <v>3168</v>
      </c>
      <c r="P1066" s="15" t="s">
        <v>714</v>
      </c>
      <c r="Q1066" s="15" t="s">
        <v>724</v>
      </c>
      <c r="R1066" s="15" t="s">
        <v>725</v>
      </c>
      <c r="S1066" s="15" t="s">
        <v>733</v>
      </c>
      <c r="T1066" s="15" t="s">
        <v>748</v>
      </c>
      <c r="U1066" s="15" t="s">
        <v>376</v>
      </c>
      <c r="V1066" s="15">
        <v>0.6</v>
      </c>
      <c r="W1066" s="15" t="s">
        <v>719</v>
      </c>
      <c r="X1066" s="15" t="s">
        <v>1040</v>
      </c>
      <c r="Y1066" s="15" t="s">
        <v>1411</v>
      </c>
      <c r="Z1066" s="15">
        <v>91767</v>
      </c>
    </row>
    <row r="1067" spans="1:26" ht="13.2" x14ac:dyDescent="0.25">
      <c r="A1067" s="15">
        <v>22857</v>
      </c>
      <c r="B1067" s="15">
        <v>85980</v>
      </c>
      <c r="C1067" s="16">
        <v>44025</v>
      </c>
      <c r="D1067" s="16">
        <v>44026</v>
      </c>
      <c r="E1067" s="15" t="s">
        <v>982</v>
      </c>
      <c r="F1067" s="15">
        <v>0.08</v>
      </c>
      <c r="G1067" s="15">
        <v>4.2</v>
      </c>
      <c r="H1067" s="15">
        <v>989.81189999999992</v>
      </c>
      <c r="I1067" s="15">
        <v>989.81189999999992</v>
      </c>
      <c r="J1067" s="15">
        <v>-125.86000000000001</v>
      </c>
      <c r="K1067" s="15">
        <v>125.99</v>
      </c>
      <c r="L1067" s="15">
        <v>14</v>
      </c>
      <c r="M1067" s="15">
        <v>1434.51</v>
      </c>
      <c r="N1067" s="15">
        <v>3340</v>
      </c>
      <c r="O1067" s="15" t="s">
        <v>4279</v>
      </c>
      <c r="P1067" s="15" t="s">
        <v>714</v>
      </c>
      <c r="Q1067" s="15" t="s">
        <v>723</v>
      </c>
      <c r="R1067" s="15" t="s">
        <v>726</v>
      </c>
      <c r="S1067" s="15" t="s">
        <v>103</v>
      </c>
      <c r="T1067" s="15" t="s">
        <v>743</v>
      </c>
      <c r="U1067" s="15" t="s">
        <v>115</v>
      </c>
      <c r="V1067" s="15">
        <v>0.56999999999999995</v>
      </c>
      <c r="W1067" s="15" t="s">
        <v>719</v>
      </c>
      <c r="X1067" s="15" t="s">
        <v>1016</v>
      </c>
      <c r="Y1067" s="15" t="s">
        <v>1773</v>
      </c>
      <c r="Z1067" s="15">
        <v>97060</v>
      </c>
    </row>
    <row r="1068" spans="1:26" ht="13.2" x14ac:dyDescent="0.25">
      <c r="A1068" s="15">
        <v>26038</v>
      </c>
      <c r="B1068" s="15">
        <v>88881</v>
      </c>
      <c r="C1068" s="16">
        <v>44025</v>
      </c>
      <c r="D1068" s="16">
        <v>44025</v>
      </c>
      <c r="E1068" s="15" t="s">
        <v>984</v>
      </c>
      <c r="F1068" s="15">
        <v>0.06</v>
      </c>
      <c r="G1068" s="15">
        <v>5.03</v>
      </c>
      <c r="H1068" s="15">
        <v>-122.13300000000001</v>
      </c>
      <c r="I1068" s="15" t="s">
        <v>4646</v>
      </c>
      <c r="J1068" s="15" t="s">
        <v>4646</v>
      </c>
      <c r="K1068" s="15">
        <v>7.99</v>
      </c>
      <c r="L1068" s="15">
        <v>10</v>
      </c>
      <c r="M1068" s="15">
        <v>65.739999999999995</v>
      </c>
      <c r="N1068" s="15">
        <v>570</v>
      </c>
      <c r="O1068" s="15" t="s">
        <v>2013</v>
      </c>
      <c r="P1068" s="15" t="s">
        <v>714</v>
      </c>
      <c r="Q1068" s="15" t="s">
        <v>723</v>
      </c>
      <c r="R1068" s="15" t="s">
        <v>726</v>
      </c>
      <c r="S1068" s="15" t="s">
        <v>103</v>
      </c>
      <c r="T1068" s="15" t="s">
        <v>747</v>
      </c>
      <c r="U1068" s="15" t="s">
        <v>795</v>
      </c>
      <c r="V1068" s="15">
        <v>0.6</v>
      </c>
      <c r="W1068" s="15" t="s">
        <v>719</v>
      </c>
      <c r="X1068" s="15" t="s">
        <v>1329</v>
      </c>
      <c r="Y1068" s="15" t="s">
        <v>1094</v>
      </c>
      <c r="Z1068" s="15">
        <v>89015</v>
      </c>
    </row>
    <row r="1069" spans="1:26" ht="13.2" x14ac:dyDescent="0.25">
      <c r="A1069" s="15">
        <v>18467</v>
      </c>
      <c r="B1069" s="15">
        <v>88061</v>
      </c>
      <c r="C1069" s="16">
        <v>44026</v>
      </c>
      <c r="D1069" s="16">
        <v>44028</v>
      </c>
      <c r="E1069" s="15" t="s">
        <v>984</v>
      </c>
      <c r="F1069" s="15">
        <v>7.0000000000000007E-2</v>
      </c>
      <c r="G1069" s="15">
        <v>19.989999999999998</v>
      </c>
      <c r="H1069" s="15">
        <v>521.69000000000005</v>
      </c>
      <c r="I1069" s="15">
        <v>521.69000000000005</v>
      </c>
      <c r="J1069" s="15" t="s">
        <v>4646</v>
      </c>
      <c r="K1069" s="15">
        <v>165.2</v>
      </c>
      <c r="L1069" s="15">
        <v>7</v>
      </c>
      <c r="M1069" s="15">
        <v>1081.54</v>
      </c>
      <c r="N1069" s="15">
        <v>463</v>
      </c>
      <c r="O1069" s="15" t="s">
        <v>3638</v>
      </c>
      <c r="P1069" s="15" t="s">
        <v>714</v>
      </c>
      <c r="Q1069" s="15" t="s">
        <v>722</v>
      </c>
      <c r="R1069" s="15" t="s">
        <v>725</v>
      </c>
      <c r="S1069" s="15" t="s">
        <v>734</v>
      </c>
      <c r="T1069" s="15" t="s">
        <v>743</v>
      </c>
      <c r="U1069" s="15" t="s">
        <v>691</v>
      </c>
      <c r="V1069" s="15">
        <v>0.59</v>
      </c>
      <c r="W1069" s="15" t="s">
        <v>719</v>
      </c>
      <c r="X1069" s="15" t="s">
        <v>1040</v>
      </c>
      <c r="Y1069" s="15" t="s">
        <v>1249</v>
      </c>
      <c r="Z1069" s="15">
        <v>90069</v>
      </c>
    </row>
    <row r="1070" spans="1:26" ht="13.2" x14ac:dyDescent="0.25">
      <c r="A1070" s="15">
        <v>23811</v>
      </c>
      <c r="B1070" s="15">
        <v>88448</v>
      </c>
      <c r="C1070" s="16">
        <v>44026</v>
      </c>
      <c r="D1070" s="16">
        <v>44031</v>
      </c>
      <c r="E1070" s="15" t="s">
        <v>984</v>
      </c>
      <c r="F1070" s="15">
        <v>0.03</v>
      </c>
      <c r="G1070" s="15">
        <v>1.34</v>
      </c>
      <c r="H1070" s="15">
        <v>39.129899999999999</v>
      </c>
      <c r="I1070" s="15">
        <v>39.129899999999999</v>
      </c>
      <c r="J1070" s="15">
        <v>-5136.6714000000002</v>
      </c>
      <c r="K1070" s="15">
        <v>6.45</v>
      </c>
      <c r="L1070" s="15">
        <v>9</v>
      </c>
      <c r="M1070" s="15">
        <v>56.71</v>
      </c>
      <c r="N1070" s="15">
        <v>3064</v>
      </c>
      <c r="O1070" s="15" t="s">
        <v>3562</v>
      </c>
      <c r="P1070" s="15" t="s">
        <v>714</v>
      </c>
      <c r="Q1070" s="15" t="s">
        <v>723</v>
      </c>
      <c r="R1070" s="15" t="s">
        <v>725</v>
      </c>
      <c r="S1070" s="15" t="s">
        <v>730</v>
      </c>
      <c r="T1070" s="15" t="s">
        <v>742</v>
      </c>
      <c r="U1070" s="15" t="s">
        <v>415</v>
      </c>
      <c r="V1070" s="15">
        <v>0.36</v>
      </c>
      <c r="W1070" s="15" t="s">
        <v>719</v>
      </c>
      <c r="X1070" s="15" t="s">
        <v>741</v>
      </c>
      <c r="Y1070" s="15" t="s">
        <v>1449</v>
      </c>
      <c r="Z1070" s="15">
        <v>98503</v>
      </c>
    </row>
    <row r="1071" spans="1:26" ht="13.2" x14ac:dyDescent="0.25">
      <c r="A1071" s="15">
        <v>24746</v>
      </c>
      <c r="B1071" s="15">
        <v>87900</v>
      </c>
      <c r="C1071" s="16">
        <v>44026</v>
      </c>
      <c r="D1071" s="16">
        <v>44027</v>
      </c>
      <c r="E1071" s="15" t="s">
        <v>983</v>
      </c>
      <c r="F1071" s="15">
        <v>0.1</v>
      </c>
      <c r="G1071" s="15">
        <v>5.53</v>
      </c>
      <c r="H1071" s="15">
        <v>31.59</v>
      </c>
      <c r="I1071" s="15">
        <v>31.59</v>
      </c>
      <c r="J1071" s="15">
        <v>-124.663</v>
      </c>
      <c r="K1071" s="15">
        <v>22.01</v>
      </c>
      <c r="L1071" s="15">
        <v>14</v>
      </c>
      <c r="M1071" s="15">
        <v>281.75</v>
      </c>
      <c r="N1071" s="15">
        <v>2820</v>
      </c>
      <c r="O1071" s="15" t="s">
        <v>3851</v>
      </c>
      <c r="P1071" s="15" t="s">
        <v>714</v>
      </c>
      <c r="Q1071" s="15" t="s">
        <v>721</v>
      </c>
      <c r="R1071" s="15" t="s">
        <v>725</v>
      </c>
      <c r="S1071" s="15" t="s">
        <v>728</v>
      </c>
      <c r="T1071" s="15" t="s">
        <v>745</v>
      </c>
      <c r="U1071" s="15" t="s">
        <v>921</v>
      </c>
      <c r="V1071" s="15">
        <v>0.59</v>
      </c>
      <c r="W1071" s="15" t="s">
        <v>718</v>
      </c>
      <c r="X1071" s="15" t="s">
        <v>1913</v>
      </c>
      <c r="Y1071" s="15" t="s">
        <v>1231</v>
      </c>
      <c r="Z1071" s="15">
        <v>63129</v>
      </c>
    </row>
    <row r="1072" spans="1:26" ht="13.2" x14ac:dyDescent="0.25">
      <c r="A1072" s="15">
        <v>19860</v>
      </c>
      <c r="B1072" s="15">
        <v>88758</v>
      </c>
      <c r="C1072" s="16">
        <v>44027</v>
      </c>
      <c r="D1072" s="16">
        <v>44027</v>
      </c>
      <c r="E1072" s="15" t="s">
        <v>985</v>
      </c>
      <c r="F1072" s="15">
        <v>0.09</v>
      </c>
      <c r="G1072" s="15">
        <v>0.7</v>
      </c>
      <c r="H1072" s="15">
        <v>4.8499999999999996</v>
      </c>
      <c r="I1072" s="15">
        <v>4.8499999999999996</v>
      </c>
      <c r="J1072" s="15">
        <v>-164.46099999999998</v>
      </c>
      <c r="K1072" s="15">
        <v>2.88</v>
      </c>
      <c r="L1072" s="15">
        <v>7</v>
      </c>
      <c r="M1072" s="15">
        <v>19.29</v>
      </c>
      <c r="N1072" s="15">
        <v>2791</v>
      </c>
      <c r="O1072" s="15" t="s">
        <v>3358</v>
      </c>
      <c r="P1072" s="15" t="s">
        <v>714</v>
      </c>
      <c r="Q1072" s="15" t="s">
        <v>724</v>
      </c>
      <c r="R1072" s="15" t="s">
        <v>725</v>
      </c>
      <c r="S1072" s="15" t="s">
        <v>728</v>
      </c>
      <c r="T1072" s="15" t="s">
        <v>742</v>
      </c>
      <c r="U1072" s="15" t="s">
        <v>248</v>
      </c>
      <c r="V1072" s="15">
        <v>0.56000000000000005</v>
      </c>
      <c r="W1072" s="15" t="s">
        <v>718</v>
      </c>
      <c r="X1072" s="15" t="s">
        <v>1056</v>
      </c>
      <c r="Y1072" s="15" t="s">
        <v>1554</v>
      </c>
      <c r="Z1072" s="15">
        <v>48071</v>
      </c>
    </row>
    <row r="1073" spans="1:26" ht="13.2" x14ac:dyDescent="0.25">
      <c r="A1073" s="15">
        <v>22355</v>
      </c>
      <c r="B1073" s="15">
        <v>88479</v>
      </c>
      <c r="C1073" s="16">
        <v>44027</v>
      </c>
      <c r="D1073" s="16">
        <v>44028</v>
      </c>
      <c r="E1073" s="15" t="s">
        <v>981</v>
      </c>
      <c r="F1073" s="15">
        <v>0.02</v>
      </c>
      <c r="G1073" s="15">
        <v>1.99</v>
      </c>
      <c r="H1073" s="15">
        <v>163.1574</v>
      </c>
      <c r="I1073" s="15">
        <v>163.1574</v>
      </c>
      <c r="J1073" s="15">
        <v>-10.014199999999999</v>
      </c>
      <c r="K1073" s="15">
        <v>15.28</v>
      </c>
      <c r="L1073" s="15">
        <v>15</v>
      </c>
      <c r="M1073" s="15">
        <v>236.46</v>
      </c>
      <c r="N1073" s="15">
        <v>428</v>
      </c>
      <c r="O1073" s="15" t="s">
        <v>3608</v>
      </c>
      <c r="P1073" s="15" t="s">
        <v>714</v>
      </c>
      <c r="Q1073" s="15" t="s">
        <v>724</v>
      </c>
      <c r="R1073" s="15" t="s">
        <v>726</v>
      </c>
      <c r="S1073" s="15" t="s">
        <v>729</v>
      </c>
      <c r="T1073" s="15" t="s">
        <v>745</v>
      </c>
      <c r="U1073" s="15" t="s">
        <v>631</v>
      </c>
      <c r="V1073" s="15">
        <v>0.42</v>
      </c>
      <c r="W1073" s="15" t="s">
        <v>719</v>
      </c>
      <c r="X1073" s="15" t="s">
        <v>1329</v>
      </c>
      <c r="Y1073" s="15" t="s">
        <v>1328</v>
      </c>
      <c r="Z1073" s="15">
        <v>89701</v>
      </c>
    </row>
    <row r="1074" spans="1:26" ht="13.2" x14ac:dyDescent="0.25">
      <c r="A1074" s="15">
        <v>22356</v>
      </c>
      <c r="B1074" s="15">
        <v>88479</v>
      </c>
      <c r="C1074" s="16">
        <v>44027</v>
      </c>
      <c r="D1074" s="16">
        <v>44028</v>
      </c>
      <c r="E1074" s="15" t="s">
        <v>981</v>
      </c>
      <c r="F1074" s="15">
        <v>0</v>
      </c>
      <c r="G1074" s="15">
        <v>3.3</v>
      </c>
      <c r="H1074" s="15">
        <v>-302.22500000000002</v>
      </c>
      <c r="I1074" s="15" t="s">
        <v>4646</v>
      </c>
      <c r="J1074" s="15">
        <v>-354.12520000000006</v>
      </c>
      <c r="K1074" s="15">
        <v>85.99</v>
      </c>
      <c r="L1074" s="15">
        <v>1</v>
      </c>
      <c r="M1074" s="15">
        <v>73.819999999999993</v>
      </c>
      <c r="N1074" s="15">
        <v>428</v>
      </c>
      <c r="O1074" s="15" t="s">
        <v>2296</v>
      </c>
      <c r="P1074" s="15" t="s">
        <v>714</v>
      </c>
      <c r="Q1074" s="15" t="s">
        <v>724</v>
      </c>
      <c r="R1074" s="15" t="s">
        <v>726</v>
      </c>
      <c r="S1074" s="15" t="s">
        <v>103</v>
      </c>
      <c r="T1074" s="15" t="s">
        <v>745</v>
      </c>
      <c r="U1074" s="15" t="s">
        <v>766</v>
      </c>
      <c r="V1074" s="15">
        <v>0.37</v>
      </c>
      <c r="W1074" s="15" t="s">
        <v>719</v>
      </c>
      <c r="X1074" s="15" t="s">
        <v>1329</v>
      </c>
      <c r="Y1074" s="15" t="s">
        <v>1328</v>
      </c>
      <c r="Z1074" s="15">
        <v>89701</v>
      </c>
    </row>
    <row r="1075" spans="1:26" ht="13.2" x14ac:dyDescent="0.25">
      <c r="A1075" s="15">
        <v>22528</v>
      </c>
      <c r="B1075" s="15">
        <v>88600</v>
      </c>
      <c r="C1075" s="16">
        <v>44027</v>
      </c>
      <c r="D1075" s="16">
        <v>44028</v>
      </c>
      <c r="E1075" s="15" t="s">
        <v>981</v>
      </c>
      <c r="F1075" s="15">
        <v>0.08</v>
      </c>
      <c r="G1075" s="15">
        <v>4.97</v>
      </c>
      <c r="H1075" s="15">
        <v>-99.762500000000003</v>
      </c>
      <c r="I1075" s="15" t="s">
        <v>4646</v>
      </c>
      <c r="J1075" s="15" t="s">
        <v>4646</v>
      </c>
      <c r="K1075" s="15">
        <v>4.91</v>
      </c>
      <c r="L1075" s="15">
        <v>12</v>
      </c>
      <c r="M1075" s="15">
        <v>58.95</v>
      </c>
      <c r="N1075" s="15">
        <v>1212</v>
      </c>
      <c r="O1075" s="15" t="s">
        <v>2579</v>
      </c>
      <c r="P1075" s="15" t="s">
        <v>714</v>
      </c>
      <c r="Q1075" s="15" t="s">
        <v>724</v>
      </c>
      <c r="R1075" s="15" t="s">
        <v>725</v>
      </c>
      <c r="S1075" s="15" t="s">
        <v>104</v>
      </c>
      <c r="T1075" s="15" t="s">
        <v>743</v>
      </c>
      <c r="U1075" s="15" t="s">
        <v>405</v>
      </c>
      <c r="V1075" s="15">
        <v>0.38</v>
      </c>
      <c r="W1075" s="15" t="s">
        <v>718</v>
      </c>
      <c r="X1075" s="15" t="s">
        <v>1089</v>
      </c>
      <c r="Y1075" s="15" t="s">
        <v>1771</v>
      </c>
      <c r="Z1075" s="15">
        <v>46404</v>
      </c>
    </row>
    <row r="1076" spans="1:26" ht="13.2" x14ac:dyDescent="0.25">
      <c r="A1076" s="15">
        <v>22529</v>
      </c>
      <c r="B1076" s="15">
        <v>88600</v>
      </c>
      <c r="C1076" s="16">
        <v>44027</v>
      </c>
      <c r="D1076" s="16">
        <v>44028</v>
      </c>
      <c r="E1076" s="15" t="s">
        <v>981</v>
      </c>
      <c r="F1076" s="15">
        <v>0.01</v>
      </c>
      <c r="G1076" s="15">
        <v>24.49</v>
      </c>
      <c r="H1076" s="15">
        <v>-3061.82</v>
      </c>
      <c r="I1076" s="15" t="s">
        <v>4646</v>
      </c>
      <c r="J1076" s="15">
        <v>-31.383999999999997</v>
      </c>
      <c r="K1076" s="15">
        <v>3499.99</v>
      </c>
      <c r="L1076" s="15">
        <v>1</v>
      </c>
      <c r="M1076" s="15">
        <v>3672.89</v>
      </c>
      <c r="N1076" s="15">
        <v>1212</v>
      </c>
      <c r="O1076" s="15" t="s">
        <v>2579</v>
      </c>
      <c r="P1076" s="15" t="s">
        <v>714</v>
      </c>
      <c r="Q1076" s="15" t="s">
        <v>724</v>
      </c>
      <c r="R1076" s="15" t="s">
        <v>726</v>
      </c>
      <c r="S1076" s="15" t="s">
        <v>106</v>
      </c>
      <c r="T1076" s="15" t="s">
        <v>748</v>
      </c>
      <c r="U1076" s="15" t="s">
        <v>366</v>
      </c>
      <c r="V1076" s="15">
        <v>0.37</v>
      </c>
      <c r="W1076" s="15" t="s">
        <v>718</v>
      </c>
      <c r="X1076" s="15" t="s">
        <v>1089</v>
      </c>
      <c r="Y1076" s="15" t="s">
        <v>1771</v>
      </c>
      <c r="Z1076" s="15">
        <v>46404</v>
      </c>
    </row>
    <row r="1077" spans="1:26" ht="13.2" x14ac:dyDescent="0.25">
      <c r="A1077" s="15">
        <v>22530</v>
      </c>
      <c r="B1077" s="15">
        <v>88600</v>
      </c>
      <c r="C1077" s="16">
        <v>44027</v>
      </c>
      <c r="D1077" s="16">
        <v>44029</v>
      </c>
      <c r="E1077" s="15" t="s">
        <v>981</v>
      </c>
      <c r="F1077" s="15">
        <v>0.03</v>
      </c>
      <c r="G1077" s="15">
        <v>1.2</v>
      </c>
      <c r="H1077" s="15">
        <v>-9.9999999999997868E-3</v>
      </c>
      <c r="I1077" s="15" t="s">
        <v>4646</v>
      </c>
      <c r="J1077" s="15" t="s">
        <v>4646</v>
      </c>
      <c r="K1077" s="15">
        <v>5.84</v>
      </c>
      <c r="L1077" s="15">
        <v>2</v>
      </c>
      <c r="M1077" s="15">
        <v>11.74</v>
      </c>
      <c r="N1077" s="15">
        <v>1213</v>
      </c>
      <c r="O1077" s="15" t="s">
        <v>3782</v>
      </c>
      <c r="P1077" s="15" t="s">
        <v>714</v>
      </c>
      <c r="Q1077" s="15" t="s">
        <v>724</v>
      </c>
      <c r="R1077" s="15" t="s">
        <v>725</v>
      </c>
      <c r="S1077" s="15" t="s">
        <v>728</v>
      </c>
      <c r="T1077" s="15" t="s">
        <v>742</v>
      </c>
      <c r="U1077" s="15" t="s">
        <v>39</v>
      </c>
      <c r="V1077" s="15">
        <v>0.55000000000000004</v>
      </c>
      <c r="W1077" s="15" t="s">
        <v>718</v>
      </c>
      <c r="X1077" s="15" t="s">
        <v>1089</v>
      </c>
      <c r="Y1077" s="15" t="s">
        <v>1809</v>
      </c>
      <c r="Z1077" s="15">
        <v>46530</v>
      </c>
    </row>
    <row r="1078" spans="1:26" ht="13.2" x14ac:dyDescent="0.25">
      <c r="A1078" s="15">
        <v>18783</v>
      </c>
      <c r="B1078" s="15">
        <v>88972</v>
      </c>
      <c r="C1078" s="16">
        <v>44028</v>
      </c>
      <c r="D1078" s="16">
        <v>44030</v>
      </c>
      <c r="E1078" s="15" t="s">
        <v>981</v>
      </c>
      <c r="F1078" s="15">
        <v>0.03</v>
      </c>
      <c r="G1078" s="15">
        <v>5.53</v>
      </c>
      <c r="H1078" s="15">
        <v>-133.69999999999999</v>
      </c>
      <c r="I1078" s="15" t="s">
        <v>4646</v>
      </c>
      <c r="J1078" s="15" t="s">
        <v>4646</v>
      </c>
      <c r="K1078" s="15">
        <v>7.37</v>
      </c>
      <c r="L1078" s="15">
        <v>11</v>
      </c>
      <c r="M1078" s="15">
        <v>85.79</v>
      </c>
      <c r="N1078" s="15">
        <v>202</v>
      </c>
      <c r="O1078" s="15" t="s">
        <v>3554</v>
      </c>
      <c r="P1078" s="15" t="s">
        <v>714</v>
      </c>
      <c r="Q1078" s="15" t="s">
        <v>724</v>
      </c>
      <c r="R1078" s="15" t="s">
        <v>726</v>
      </c>
      <c r="S1078" s="15" t="s">
        <v>729</v>
      </c>
      <c r="T1078" s="15" t="s">
        <v>745</v>
      </c>
      <c r="U1078" s="15" t="s">
        <v>264</v>
      </c>
      <c r="V1078" s="15">
        <v>0.69</v>
      </c>
      <c r="W1078" s="15" t="s">
        <v>718</v>
      </c>
      <c r="X1078" s="15" t="s">
        <v>1028</v>
      </c>
      <c r="Y1078" s="15" t="s">
        <v>1069</v>
      </c>
      <c r="Z1078" s="15">
        <v>74006</v>
      </c>
    </row>
    <row r="1079" spans="1:26" ht="13.2" x14ac:dyDescent="0.25">
      <c r="A1079" s="15">
        <v>19849</v>
      </c>
      <c r="B1079" s="15">
        <v>89129</v>
      </c>
      <c r="C1079" s="16">
        <v>44028</v>
      </c>
      <c r="D1079" s="16">
        <v>44030</v>
      </c>
      <c r="E1079" s="15" t="s">
        <v>983</v>
      </c>
      <c r="F1079" s="15">
        <v>0.02</v>
      </c>
      <c r="G1079" s="15">
        <v>14.37</v>
      </c>
      <c r="H1079" s="15">
        <v>-159.86000000000001</v>
      </c>
      <c r="I1079" s="15" t="s">
        <v>4646</v>
      </c>
      <c r="J1079" s="15">
        <v>-115.5</v>
      </c>
      <c r="K1079" s="15">
        <v>12.99</v>
      </c>
      <c r="L1079" s="15">
        <v>5</v>
      </c>
      <c r="M1079" s="15">
        <v>67.64</v>
      </c>
      <c r="N1079" s="15">
        <v>3036</v>
      </c>
      <c r="O1079" s="15" t="s">
        <v>3600</v>
      </c>
      <c r="P1079" s="15" t="s">
        <v>714</v>
      </c>
      <c r="Q1079" s="15" t="s">
        <v>721</v>
      </c>
      <c r="R1079" s="15" t="s">
        <v>727</v>
      </c>
      <c r="S1079" s="15" t="s">
        <v>736</v>
      </c>
      <c r="T1079" s="15" t="s">
        <v>748</v>
      </c>
      <c r="U1079" s="15" t="s">
        <v>841</v>
      </c>
      <c r="V1079" s="15">
        <v>0.73</v>
      </c>
      <c r="W1079" s="15" t="s">
        <v>718</v>
      </c>
      <c r="X1079" s="15" t="s">
        <v>1105</v>
      </c>
      <c r="Y1079" s="15" t="s">
        <v>1171</v>
      </c>
      <c r="Z1079" s="15">
        <v>58554</v>
      </c>
    </row>
    <row r="1080" spans="1:26" ht="13.2" x14ac:dyDescent="0.25">
      <c r="A1080" s="15">
        <v>19850</v>
      </c>
      <c r="B1080" s="15">
        <v>89129</v>
      </c>
      <c r="C1080" s="16">
        <v>44028</v>
      </c>
      <c r="D1080" s="16">
        <v>44030</v>
      </c>
      <c r="E1080" s="15" t="s">
        <v>983</v>
      </c>
      <c r="F1080" s="15">
        <v>0.05</v>
      </c>
      <c r="G1080" s="15">
        <v>7.5</v>
      </c>
      <c r="H1080" s="15">
        <v>165.88979999999998</v>
      </c>
      <c r="I1080" s="15">
        <v>165.88979999999998</v>
      </c>
      <c r="J1080" s="15" t="s">
        <v>4646</v>
      </c>
      <c r="K1080" s="15">
        <v>35.44</v>
      </c>
      <c r="L1080" s="15">
        <v>7</v>
      </c>
      <c r="M1080" s="15">
        <v>240.42</v>
      </c>
      <c r="N1080" s="15">
        <v>3036</v>
      </c>
      <c r="O1080" s="15" t="s">
        <v>3597</v>
      </c>
      <c r="P1080" s="15" t="s">
        <v>714</v>
      </c>
      <c r="Q1080" s="15" t="s">
        <v>721</v>
      </c>
      <c r="R1080" s="15" t="s">
        <v>725</v>
      </c>
      <c r="S1080" s="15" t="s">
        <v>730</v>
      </c>
      <c r="T1080" s="15" t="s">
        <v>743</v>
      </c>
      <c r="U1080" s="15" t="s">
        <v>109</v>
      </c>
      <c r="V1080" s="15">
        <v>0.38</v>
      </c>
      <c r="W1080" s="15" t="s">
        <v>718</v>
      </c>
      <c r="X1080" s="15" t="s">
        <v>1105</v>
      </c>
      <c r="Y1080" s="15" t="s">
        <v>1171</v>
      </c>
      <c r="Z1080" s="15">
        <v>58554</v>
      </c>
    </row>
    <row r="1081" spans="1:26" ht="13.2" x14ac:dyDescent="0.25">
      <c r="A1081" s="15">
        <v>19851</v>
      </c>
      <c r="B1081" s="15">
        <v>89129</v>
      </c>
      <c r="C1081" s="16">
        <v>44028</v>
      </c>
      <c r="D1081" s="16">
        <v>44031</v>
      </c>
      <c r="E1081" s="15" t="s">
        <v>983</v>
      </c>
      <c r="F1081" s="15">
        <v>0.02</v>
      </c>
      <c r="G1081" s="15">
        <v>3.14</v>
      </c>
      <c r="H1081" s="15">
        <v>75.010000000000005</v>
      </c>
      <c r="I1081" s="15">
        <v>75.010000000000005</v>
      </c>
      <c r="J1081" s="15" t="s">
        <v>4646</v>
      </c>
      <c r="K1081" s="15">
        <v>12.98</v>
      </c>
      <c r="L1081" s="15">
        <v>14</v>
      </c>
      <c r="M1081" s="15">
        <v>184.4</v>
      </c>
      <c r="N1081" s="15">
        <v>3036</v>
      </c>
      <c r="O1081" s="15" t="s">
        <v>3597</v>
      </c>
      <c r="P1081" s="15" t="s">
        <v>714</v>
      </c>
      <c r="Q1081" s="15" t="s">
        <v>721</v>
      </c>
      <c r="R1081" s="15" t="s">
        <v>725</v>
      </c>
      <c r="S1081" s="15" t="s">
        <v>105</v>
      </c>
      <c r="T1081" s="15" t="s">
        <v>745</v>
      </c>
      <c r="U1081" s="15" t="s">
        <v>322</v>
      </c>
      <c r="V1081" s="15">
        <v>0.6</v>
      </c>
      <c r="W1081" s="15" t="s">
        <v>718</v>
      </c>
      <c r="X1081" s="15" t="s">
        <v>1105</v>
      </c>
      <c r="Y1081" s="15" t="s">
        <v>1171</v>
      </c>
      <c r="Z1081" s="15">
        <v>58554</v>
      </c>
    </row>
    <row r="1082" spans="1:26" ht="13.2" x14ac:dyDescent="0.25">
      <c r="A1082" s="15">
        <v>25624</v>
      </c>
      <c r="B1082" s="15">
        <v>89762</v>
      </c>
      <c r="C1082" s="16">
        <v>44028</v>
      </c>
      <c r="D1082" s="16">
        <v>44031</v>
      </c>
      <c r="E1082" s="15" t="s">
        <v>985</v>
      </c>
      <c r="F1082" s="15">
        <v>0.09</v>
      </c>
      <c r="G1082" s="15">
        <v>1.99</v>
      </c>
      <c r="H1082" s="15">
        <v>132.68699999999998</v>
      </c>
      <c r="I1082" s="15">
        <v>132.68699999999998</v>
      </c>
      <c r="J1082" s="15" t="s">
        <v>4646</v>
      </c>
      <c r="K1082" s="15">
        <v>28.48</v>
      </c>
      <c r="L1082" s="15">
        <v>7</v>
      </c>
      <c r="M1082" s="15">
        <v>192.3</v>
      </c>
      <c r="N1082" s="15">
        <v>288</v>
      </c>
      <c r="O1082" s="15" t="s">
        <v>3891</v>
      </c>
      <c r="P1082" s="15" t="s">
        <v>714</v>
      </c>
      <c r="Q1082" s="15" t="s">
        <v>722</v>
      </c>
      <c r="R1082" s="15" t="s">
        <v>726</v>
      </c>
      <c r="S1082" s="15" t="s">
        <v>729</v>
      </c>
      <c r="T1082" s="15" t="s">
        <v>745</v>
      </c>
      <c r="U1082" s="15" t="s">
        <v>9</v>
      </c>
      <c r="V1082" s="15">
        <v>0.4</v>
      </c>
      <c r="W1082" s="15" t="s">
        <v>718</v>
      </c>
      <c r="X1082" s="15" t="s">
        <v>1050</v>
      </c>
      <c r="Y1082" s="15" t="s">
        <v>1179</v>
      </c>
      <c r="Z1082" s="15">
        <v>67212</v>
      </c>
    </row>
    <row r="1083" spans="1:26" ht="13.2" x14ac:dyDescent="0.25">
      <c r="A1083" s="15">
        <v>25625</v>
      </c>
      <c r="B1083" s="15">
        <v>89762</v>
      </c>
      <c r="C1083" s="16">
        <v>44028</v>
      </c>
      <c r="D1083" s="16">
        <v>44030</v>
      </c>
      <c r="E1083" s="15" t="s">
        <v>985</v>
      </c>
      <c r="F1083" s="15">
        <v>0.08</v>
      </c>
      <c r="G1083" s="15">
        <v>4.99</v>
      </c>
      <c r="H1083" s="15">
        <v>496.89</v>
      </c>
      <c r="I1083" s="15">
        <v>496.89</v>
      </c>
      <c r="J1083" s="15">
        <v>-261.42199999999997</v>
      </c>
      <c r="K1083" s="15">
        <v>65.989999999999995</v>
      </c>
      <c r="L1083" s="15">
        <v>14</v>
      </c>
      <c r="M1083" s="15">
        <v>748.1</v>
      </c>
      <c r="N1083" s="15">
        <v>288</v>
      </c>
      <c r="O1083" s="15" t="s">
        <v>3892</v>
      </c>
      <c r="P1083" s="15" t="s">
        <v>715</v>
      </c>
      <c r="Q1083" s="15" t="s">
        <v>722</v>
      </c>
      <c r="R1083" s="15" t="s">
        <v>726</v>
      </c>
      <c r="S1083" s="15" t="s">
        <v>103</v>
      </c>
      <c r="T1083" s="15" t="s">
        <v>743</v>
      </c>
      <c r="U1083" s="15" t="s">
        <v>154</v>
      </c>
      <c r="V1083" s="15">
        <v>0.57999999999999996</v>
      </c>
      <c r="W1083" s="15" t="s">
        <v>718</v>
      </c>
      <c r="X1083" s="15" t="s">
        <v>1050</v>
      </c>
      <c r="Y1083" s="15" t="s">
        <v>1179</v>
      </c>
      <c r="Z1083" s="15">
        <v>67212</v>
      </c>
    </row>
    <row r="1084" spans="1:26" ht="13.2" x14ac:dyDescent="0.25">
      <c r="A1084" s="15">
        <v>18623</v>
      </c>
      <c r="B1084" s="15">
        <v>85916</v>
      </c>
      <c r="C1084" s="16">
        <v>44029</v>
      </c>
      <c r="D1084" s="16">
        <v>44031</v>
      </c>
      <c r="E1084" s="15" t="s">
        <v>982</v>
      </c>
      <c r="F1084" s="15">
        <v>0.02</v>
      </c>
      <c r="G1084" s="15">
        <v>19.989999999999998</v>
      </c>
      <c r="H1084" s="15">
        <v>-54.63</v>
      </c>
      <c r="I1084" s="15" t="s">
        <v>4646</v>
      </c>
      <c r="J1084" s="15">
        <v>-131.61720000000003</v>
      </c>
      <c r="K1084" s="15">
        <v>30.53</v>
      </c>
      <c r="L1084" s="15">
        <v>14</v>
      </c>
      <c r="M1084" s="15">
        <v>448.47</v>
      </c>
      <c r="N1084" s="15">
        <v>2628</v>
      </c>
      <c r="O1084" s="15" t="s">
        <v>2471</v>
      </c>
      <c r="P1084" s="15" t="s">
        <v>715</v>
      </c>
      <c r="Q1084" s="15" t="s">
        <v>724</v>
      </c>
      <c r="R1084" s="15" t="s">
        <v>725</v>
      </c>
      <c r="S1084" s="15" t="s">
        <v>739</v>
      </c>
      <c r="T1084" s="15" t="s">
        <v>743</v>
      </c>
      <c r="U1084" s="15" t="s">
        <v>706</v>
      </c>
      <c r="V1084" s="15">
        <v>0.39</v>
      </c>
      <c r="W1084" s="15" t="s">
        <v>718</v>
      </c>
      <c r="X1084" s="15" t="s">
        <v>1028</v>
      </c>
      <c r="Y1084" s="15" t="s">
        <v>1027</v>
      </c>
      <c r="Z1084" s="15">
        <v>73160</v>
      </c>
    </row>
    <row r="1085" spans="1:26" ht="13.2" x14ac:dyDescent="0.25">
      <c r="A1085" s="15">
        <v>19638</v>
      </c>
      <c r="B1085" s="15">
        <v>87726</v>
      </c>
      <c r="C1085" s="16">
        <v>44029</v>
      </c>
      <c r="D1085" s="16">
        <v>44031</v>
      </c>
      <c r="E1085" s="15" t="s">
        <v>982</v>
      </c>
      <c r="F1085" s="15">
        <v>0.03</v>
      </c>
      <c r="G1085" s="15">
        <v>56.14</v>
      </c>
      <c r="H1085" s="15">
        <v>190.14</v>
      </c>
      <c r="I1085" s="15">
        <v>190.14</v>
      </c>
      <c r="J1085" s="15" t="s">
        <v>4646</v>
      </c>
      <c r="K1085" s="15">
        <v>119.99</v>
      </c>
      <c r="L1085" s="15">
        <v>13</v>
      </c>
      <c r="M1085" s="15">
        <v>1545.58</v>
      </c>
      <c r="N1085" s="15">
        <v>744</v>
      </c>
      <c r="O1085" s="15" t="s">
        <v>3066</v>
      </c>
      <c r="P1085" s="15" t="s">
        <v>716</v>
      </c>
      <c r="Q1085" s="15" t="s">
        <v>723</v>
      </c>
      <c r="R1085" s="15" t="s">
        <v>726</v>
      </c>
      <c r="S1085" s="15" t="s">
        <v>740</v>
      </c>
      <c r="T1085" s="15" t="s">
        <v>746</v>
      </c>
      <c r="U1085" s="15" t="s">
        <v>638</v>
      </c>
      <c r="V1085" s="15">
        <v>0.39</v>
      </c>
      <c r="W1085" s="15" t="s">
        <v>719</v>
      </c>
      <c r="X1085" s="15" t="s">
        <v>1026</v>
      </c>
      <c r="Y1085" s="15" t="s">
        <v>1213</v>
      </c>
      <c r="Z1085" s="15">
        <v>85737</v>
      </c>
    </row>
    <row r="1086" spans="1:26" ht="13.2" x14ac:dyDescent="0.25">
      <c r="A1086" s="15">
        <v>19639</v>
      </c>
      <c r="B1086" s="15">
        <v>87726</v>
      </c>
      <c r="C1086" s="16">
        <v>44029</v>
      </c>
      <c r="D1086" s="16">
        <v>44031</v>
      </c>
      <c r="E1086" s="15" t="s">
        <v>982</v>
      </c>
      <c r="F1086" s="15">
        <v>0.05</v>
      </c>
      <c r="G1086" s="15">
        <v>1.99</v>
      </c>
      <c r="H1086" s="15">
        <v>67.599999999999923</v>
      </c>
      <c r="I1086" s="15">
        <v>67.599999999999923</v>
      </c>
      <c r="J1086" s="15" t="s">
        <v>4646</v>
      </c>
      <c r="K1086" s="15">
        <v>115.79</v>
      </c>
      <c r="L1086" s="15">
        <v>3</v>
      </c>
      <c r="M1086" s="15">
        <v>353.1</v>
      </c>
      <c r="N1086" s="15">
        <v>745</v>
      </c>
      <c r="O1086" s="15" t="s">
        <v>3066</v>
      </c>
      <c r="P1086" s="15" t="s">
        <v>714</v>
      </c>
      <c r="Q1086" s="15" t="s">
        <v>723</v>
      </c>
      <c r="R1086" s="15" t="s">
        <v>726</v>
      </c>
      <c r="S1086" s="15" t="s">
        <v>729</v>
      </c>
      <c r="T1086" s="15" t="s">
        <v>745</v>
      </c>
      <c r="U1086" s="15" t="s">
        <v>192</v>
      </c>
      <c r="V1086" s="15">
        <v>0.49</v>
      </c>
      <c r="W1086" s="15" t="s">
        <v>719</v>
      </c>
      <c r="X1086" s="15" t="s">
        <v>1026</v>
      </c>
      <c r="Y1086" s="15" t="s">
        <v>1524</v>
      </c>
      <c r="Z1086" s="15">
        <v>85345</v>
      </c>
    </row>
    <row r="1087" spans="1:26" ht="13.2" x14ac:dyDescent="0.25">
      <c r="A1087" s="15">
        <v>20494</v>
      </c>
      <c r="B1087" s="15">
        <v>90027</v>
      </c>
      <c r="C1087" s="16">
        <v>44029</v>
      </c>
      <c r="D1087" s="16">
        <v>44030</v>
      </c>
      <c r="E1087" s="15" t="s">
        <v>983</v>
      </c>
      <c r="F1087" s="15">
        <v>0</v>
      </c>
      <c r="G1087" s="15">
        <v>1.49</v>
      </c>
      <c r="H1087" s="15">
        <v>-15.5595</v>
      </c>
      <c r="I1087" s="15" t="s">
        <v>4646</v>
      </c>
      <c r="J1087" s="15">
        <v>-1119.6400000000001</v>
      </c>
      <c r="K1087" s="15">
        <v>1.88</v>
      </c>
      <c r="L1087" s="15">
        <v>13</v>
      </c>
      <c r="M1087" s="15">
        <v>25.39</v>
      </c>
      <c r="N1087" s="15">
        <v>526</v>
      </c>
      <c r="O1087" s="15" t="s">
        <v>1958</v>
      </c>
      <c r="P1087" s="15" t="s">
        <v>714</v>
      </c>
      <c r="Q1087" s="15" t="s">
        <v>721</v>
      </c>
      <c r="R1087" s="15" t="s">
        <v>725</v>
      </c>
      <c r="S1087" s="15" t="s">
        <v>104</v>
      </c>
      <c r="T1087" s="15" t="s">
        <v>743</v>
      </c>
      <c r="U1087" s="15" t="s">
        <v>605</v>
      </c>
      <c r="V1087" s="15">
        <v>0.37</v>
      </c>
      <c r="W1087" s="15" t="s">
        <v>719</v>
      </c>
      <c r="X1087" s="15" t="s">
        <v>1026</v>
      </c>
      <c r="Y1087" s="15" t="s">
        <v>1468</v>
      </c>
      <c r="Z1087" s="15">
        <v>85204</v>
      </c>
    </row>
    <row r="1088" spans="1:26" ht="13.2" x14ac:dyDescent="0.25">
      <c r="A1088" s="15">
        <v>20495</v>
      </c>
      <c r="B1088" s="15">
        <v>90027</v>
      </c>
      <c r="C1088" s="16">
        <v>44029</v>
      </c>
      <c r="D1088" s="16">
        <v>44030</v>
      </c>
      <c r="E1088" s="15" t="s">
        <v>983</v>
      </c>
      <c r="F1088" s="15">
        <v>0.06</v>
      </c>
      <c r="G1088" s="15">
        <v>5.67</v>
      </c>
      <c r="H1088" s="15">
        <v>-108.19</v>
      </c>
      <c r="I1088" s="15" t="s">
        <v>4646</v>
      </c>
      <c r="J1088" s="15">
        <v>-231.6</v>
      </c>
      <c r="K1088" s="15">
        <v>5.78</v>
      </c>
      <c r="L1088" s="15">
        <v>15</v>
      </c>
      <c r="M1088" s="15">
        <v>87.27</v>
      </c>
      <c r="N1088" s="15">
        <v>526</v>
      </c>
      <c r="O1088" s="15" t="s">
        <v>1958</v>
      </c>
      <c r="P1088" s="15" t="s">
        <v>714</v>
      </c>
      <c r="Q1088" s="15" t="s">
        <v>721</v>
      </c>
      <c r="R1088" s="15" t="s">
        <v>725</v>
      </c>
      <c r="S1088" s="15" t="s">
        <v>730</v>
      </c>
      <c r="T1088" s="15" t="s">
        <v>743</v>
      </c>
      <c r="U1088" s="15" t="s">
        <v>183</v>
      </c>
      <c r="V1088" s="15">
        <v>0.36</v>
      </c>
      <c r="W1088" s="15" t="s">
        <v>719</v>
      </c>
      <c r="X1088" s="15" t="s">
        <v>1026</v>
      </c>
      <c r="Y1088" s="15" t="s">
        <v>1468</v>
      </c>
      <c r="Z1088" s="15">
        <v>85204</v>
      </c>
    </row>
    <row r="1089" spans="1:26" ht="13.2" x14ac:dyDescent="0.25">
      <c r="A1089" s="15">
        <v>21199</v>
      </c>
      <c r="B1089" s="15">
        <v>88852</v>
      </c>
      <c r="C1089" s="16">
        <v>44029</v>
      </c>
      <c r="D1089" s="16">
        <v>44030</v>
      </c>
      <c r="E1089" s="15" t="s">
        <v>985</v>
      </c>
      <c r="F1089" s="15">
        <v>7.0000000000000007E-2</v>
      </c>
      <c r="G1089" s="15">
        <v>0.5</v>
      </c>
      <c r="H1089" s="15">
        <v>-157.696</v>
      </c>
      <c r="I1089" s="15" t="s">
        <v>4646</v>
      </c>
      <c r="J1089" s="15">
        <v>-40.523600000000002</v>
      </c>
      <c r="K1089" s="15">
        <v>4.91</v>
      </c>
      <c r="L1089" s="15">
        <v>6</v>
      </c>
      <c r="M1089" s="15">
        <v>28.22</v>
      </c>
      <c r="N1089" s="15">
        <v>1531</v>
      </c>
      <c r="O1089" s="15" t="s">
        <v>4554</v>
      </c>
      <c r="P1089" s="15" t="s">
        <v>714</v>
      </c>
      <c r="Q1089" s="15" t="s">
        <v>723</v>
      </c>
      <c r="R1089" s="15" t="s">
        <v>725</v>
      </c>
      <c r="S1089" s="15" t="s">
        <v>739</v>
      </c>
      <c r="T1089" s="15" t="s">
        <v>743</v>
      </c>
      <c r="U1089" s="15" t="s">
        <v>170</v>
      </c>
      <c r="V1089" s="15">
        <v>0.36</v>
      </c>
      <c r="W1089" s="15" t="s">
        <v>717</v>
      </c>
      <c r="X1089" s="15" t="s">
        <v>1037</v>
      </c>
      <c r="Y1089" s="15" t="s">
        <v>1211</v>
      </c>
      <c r="Z1089" s="15">
        <v>32137</v>
      </c>
    </row>
    <row r="1090" spans="1:26" ht="13.2" x14ac:dyDescent="0.25">
      <c r="A1090" s="15">
        <v>21401</v>
      </c>
      <c r="B1090" s="15">
        <v>85965</v>
      </c>
      <c r="C1090" s="16">
        <v>44029</v>
      </c>
      <c r="D1090" s="16">
        <v>44033</v>
      </c>
      <c r="E1090" s="15" t="s">
        <v>984</v>
      </c>
      <c r="F1090" s="15">
        <v>0.05</v>
      </c>
      <c r="G1090" s="15">
        <v>2.58</v>
      </c>
      <c r="H1090" s="15">
        <v>-66.62</v>
      </c>
      <c r="I1090" s="15" t="s">
        <v>4646</v>
      </c>
      <c r="J1090" s="15">
        <v>-99.435440000000014</v>
      </c>
      <c r="K1090" s="15">
        <v>1.86</v>
      </c>
      <c r="L1090" s="15">
        <v>9</v>
      </c>
      <c r="M1090" s="15">
        <v>17.61</v>
      </c>
      <c r="N1090" s="15">
        <v>210</v>
      </c>
      <c r="O1090" s="15" t="s">
        <v>2772</v>
      </c>
      <c r="P1090" s="15" t="s">
        <v>714</v>
      </c>
      <c r="Q1090" s="15" t="s">
        <v>721</v>
      </c>
      <c r="R1090" s="15" t="s">
        <v>725</v>
      </c>
      <c r="S1090" s="15" t="s">
        <v>737</v>
      </c>
      <c r="T1090" s="15" t="s">
        <v>742</v>
      </c>
      <c r="U1090" s="15" t="s">
        <v>679</v>
      </c>
      <c r="V1090" s="15">
        <v>0.82</v>
      </c>
      <c r="W1090" s="15" t="s">
        <v>720</v>
      </c>
      <c r="X1090" s="15" t="s">
        <v>1022</v>
      </c>
      <c r="Y1090" s="15" t="s">
        <v>1035</v>
      </c>
      <c r="Z1090" s="15">
        <v>12180</v>
      </c>
    </row>
    <row r="1091" spans="1:26" ht="13.2" x14ac:dyDescent="0.25">
      <c r="A1091" s="15">
        <v>22508</v>
      </c>
      <c r="B1091" s="15">
        <v>88297</v>
      </c>
      <c r="C1091" s="16">
        <v>44029</v>
      </c>
      <c r="D1091" s="16">
        <v>44029</v>
      </c>
      <c r="E1091" s="15" t="s">
        <v>982</v>
      </c>
      <c r="F1091" s="15">
        <v>7.0000000000000007E-2</v>
      </c>
      <c r="G1091" s="15">
        <v>4.8600000000000003</v>
      </c>
      <c r="H1091" s="15">
        <v>0.58800000000001096</v>
      </c>
      <c r="I1091" s="15">
        <v>0.58800000000001096</v>
      </c>
      <c r="J1091" s="15">
        <v>-1.9895</v>
      </c>
      <c r="K1091" s="15">
        <v>1.76</v>
      </c>
      <c r="L1091" s="15">
        <v>15</v>
      </c>
      <c r="M1091" s="15">
        <v>26.01</v>
      </c>
      <c r="N1091" s="15">
        <v>2579</v>
      </c>
      <c r="O1091" s="15" t="s">
        <v>2240</v>
      </c>
      <c r="P1091" s="15" t="s">
        <v>714</v>
      </c>
      <c r="Q1091" s="15" t="s">
        <v>721</v>
      </c>
      <c r="R1091" s="15" t="s">
        <v>727</v>
      </c>
      <c r="S1091" s="15" t="s">
        <v>736</v>
      </c>
      <c r="T1091" s="15" t="s">
        <v>743</v>
      </c>
      <c r="U1091" s="15" t="s">
        <v>464</v>
      </c>
      <c r="V1091" s="15">
        <v>0.41</v>
      </c>
      <c r="W1091" s="15" t="s">
        <v>717</v>
      </c>
      <c r="X1091" s="15" t="s">
        <v>1128</v>
      </c>
      <c r="Y1091" s="15" t="s">
        <v>1703</v>
      </c>
      <c r="Z1091" s="15">
        <v>36869</v>
      </c>
    </row>
    <row r="1092" spans="1:26" ht="13.2" x14ac:dyDescent="0.25">
      <c r="A1092" s="15">
        <v>23499</v>
      </c>
      <c r="B1092" s="15">
        <v>88039</v>
      </c>
      <c r="C1092" s="16">
        <v>44029</v>
      </c>
      <c r="D1092" s="16">
        <v>44030</v>
      </c>
      <c r="E1092" s="15" t="s">
        <v>983</v>
      </c>
      <c r="F1092" s="15">
        <v>0.09</v>
      </c>
      <c r="G1092" s="15">
        <v>1.99</v>
      </c>
      <c r="H1092" s="15">
        <v>-1250.7460000000001</v>
      </c>
      <c r="I1092" s="15" t="s">
        <v>4646</v>
      </c>
      <c r="J1092" s="15">
        <v>-69.359400000000008</v>
      </c>
      <c r="K1092" s="15">
        <v>28.48</v>
      </c>
      <c r="L1092" s="15">
        <v>13</v>
      </c>
      <c r="M1092" s="15">
        <v>336.92</v>
      </c>
      <c r="N1092" s="15">
        <v>2059</v>
      </c>
      <c r="O1092" s="15" t="s">
        <v>2075</v>
      </c>
      <c r="P1092" s="15" t="s">
        <v>714</v>
      </c>
      <c r="Q1092" s="15" t="s">
        <v>724</v>
      </c>
      <c r="R1092" s="15" t="s">
        <v>726</v>
      </c>
      <c r="S1092" s="15" t="s">
        <v>729</v>
      </c>
      <c r="T1092" s="15" t="s">
        <v>745</v>
      </c>
      <c r="U1092" s="15" t="s">
        <v>9</v>
      </c>
      <c r="V1092" s="15">
        <v>0.4</v>
      </c>
      <c r="W1092" s="15" t="s">
        <v>717</v>
      </c>
      <c r="X1092" s="15" t="s">
        <v>1014</v>
      </c>
      <c r="Y1092" s="15" t="s">
        <v>1013</v>
      </c>
      <c r="Z1092" s="15">
        <v>27260</v>
      </c>
    </row>
    <row r="1093" spans="1:26" ht="13.2" x14ac:dyDescent="0.25">
      <c r="A1093" s="15">
        <v>25761</v>
      </c>
      <c r="B1093" s="15">
        <v>88781</v>
      </c>
      <c r="C1093" s="16">
        <v>44029</v>
      </c>
      <c r="D1093" s="16">
        <v>44030</v>
      </c>
      <c r="E1093" s="15" t="s">
        <v>982</v>
      </c>
      <c r="F1093" s="15">
        <v>0.05</v>
      </c>
      <c r="G1093" s="15">
        <v>1.39</v>
      </c>
      <c r="H1093" s="15">
        <v>38.281199999999998</v>
      </c>
      <c r="I1093" s="15">
        <v>38.281199999999998</v>
      </c>
      <c r="J1093" s="15">
        <v>-171.66380000000001</v>
      </c>
      <c r="K1093" s="15">
        <v>5.68</v>
      </c>
      <c r="L1093" s="15">
        <v>10</v>
      </c>
      <c r="M1093" s="15">
        <v>55.48</v>
      </c>
      <c r="N1093" s="15">
        <v>1708</v>
      </c>
      <c r="O1093" s="15" t="s">
        <v>4422</v>
      </c>
      <c r="P1093" s="15" t="s">
        <v>714</v>
      </c>
      <c r="Q1093" s="15" t="s">
        <v>722</v>
      </c>
      <c r="R1093" s="15" t="s">
        <v>725</v>
      </c>
      <c r="S1093" s="15" t="s">
        <v>732</v>
      </c>
      <c r="T1093" s="15" t="s">
        <v>743</v>
      </c>
      <c r="U1093" s="15" t="s">
        <v>538</v>
      </c>
      <c r="V1093" s="15">
        <v>0.38</v>
      </c>
      <c r="W1093" s="15" t="s">
        <v>720</v>
      </c>
      <c r="X1093" s="15" t="s">
        <v>1068</v>
      </c>
      <c r="Y1093" s="15" t="s">
        <v>1420</v>
      </c>
      <c r="Z1093" s="15">
        <v>44118</v>
      </c>
    </row>
    <row r="1094" spans="1:26" ht="13.2" x14ac:dyDescent="0.25">
      <c r="A1094" s="15">
        <v>18757</v>
      </c>
      <c r="B1094" s="15">
        <v>88906</v>
      </c>
      <c r="C1094" s="16">
        <v>44032</v>
      </c>
      <c r="D1094" s="16">
        <v>44034</v>
      </c>
      <c r="E1094" s="15" t="s">
        <v>983</v>
      </c>
      <c r="F1094" s="15">
        <v>0.02</v>
      </c>
      <c r="G1094" s="15">
        <v>6.6</v>
      </c>
      <c r="H1094" s="15">
        <v>-92.05</v>
      </c>
      <c r="I1094" s="15" t="s">
        <v>4646</v>
      </c>
      <c r="J1094" s="15" t="s">
        <v>4646</v>
      </c>
      <c r="K1094" s="15">
        <v>6.48</v>
      </c>
      <c r="L1094" s="15">
        <v>10</v>
      </c>
      <c r="M1094" s="15">
        <v>66.709999999999994</v>
      </c>
      <c r="N1094" s="15">
        <v>493</v>
      </c>
      <c r="O1094" s="15" t="s">
        <v>3616</v>
      </c>
      <c r="P1094" s="15" t="s">
        <v>714</v>
      </c>
      <c r="Q1094" s="15" t="s">
        <v>723</v>
      </c>
      <c r="R1094" s="15" t="s">
        <v>725</v>
      </c>
      <c r="S1094" s="15" t="s">
        <v>730</v>
      </c>
      <c r="T1094" s="15" t="s">
        <v>743</v>
      </c>
      <c r="U1094" s="15" t="s">
        <v>849</v>
      </c>
      <c r="V1094" s="15">
        <v>0.37</v>
      </c>
      <c r="W1094" s="15" t="s">
        <v>719</v>
      </c>
      <c r="X1094" s="15" t="s">
        <v>741</v>
      </c>
      <c r="Y1094" s="15" t="s">
        <v>1332</v>
      </c>
      <c r="Z1094" s="15">
        <v>98158</v>
      </c>
    </row>
    <row r="1095" spans="1:26" ht="13.2" x14ac:dyDescent="0.25">
      <c r="A1095" s="15">
        <v>18758</v>
      </c>
      <c r="B1095" s="15">
        <v>88906</v>
      </c>
      <c r="C1095" s="16">
        <v>44032</v>
      </c>
      <c r="D1095" s="16">
        <v>44033</v>
      </c>
      <c r="E1095" s="15" t="s">
        <v>983</v>
      </c>
      <c r="F1095" s="15">
        <v>0.04</v>
      </c>
      <c r="G1095" s="15">
        <v>4.96</v>
      </c>
      <c r="H1095" s="15">
        <v>6.11</v>
      </c>
      <c r="I1095" s="15">
        <v>6.11</v>
      </c>
      <c r="J1095" s="15">
        <v>-8.4191640000000003</v>
      </c>
      <c r="K1095" s="15">
        <v>17.149999999999999</v>
      </c>
      <c r="L1095" s="15">
        <v>5</v>
      </c>
      <c r="M1095" s="15">
        <v>87.16</v>
      </c>
      <c r="N1095" s="15">
        <v>493</v>
      </c>
      <c r="O1095" s="15" t="s">
        <v>2161</v>
      </c>
      <c r="P1095" s="15" t="s">
        <v>714</v>
      </c>
      <c r="Q1095" s="15" t="s">
        <v>723</v>
      </c>
      <c r="R1095" s="15" t="s">
        <v>725</v>
      </c>
      <c r="S1095" s="15" t="s">
        <v>734</v>
      </c>
      <c r="T1095" s="15" t="s">
        <v>743</v>
      </c>
      <c r="U1095" s="15" t="s">
        <v>779</v>
      </c>
      <c r="V1095" s="15">
        <v>0.57999999999999996</v>
      </c>
      <c r="W1095" s="15" t="s">
        <v>719</v>
      </c>
      <c r="X1095" s="15" t="s">
        <v>741</v>
      </c>
      <c r="Y1095" s="15" t="s">
        <v>1332</v>
      </c>
      <c r="Z1095" s="15">
        <v>98158</v>
      </c>
    </row>
    <row r="1096" spans="1:26" ht="13.2" x14ac:dyDescent="0.25">
      <c r="A1096" s="15">
        <v>21517</v>
      </c>
      <c r="B1096" s="15">
        <v>91127</v>
      </c>
      <c r="C1096" s="16">
        <v>44032</v>
      </c>
      <c r="D1096" s="16">
        <v>44034</v>
      </c>
      <c r="E1096" s="15" t="s">
        <v>983</v>
      </c>
      <c r="F1096" s="15">
        <v>0.03</v>
      </c>
      <c r="G1096" s="15">
        <v>19.989999999999998</v>
      </c>
      <c r="H1096" s="15">
        <v>363.55199999999996</v>
      </c>
      <c r="I1096" s="15">
        <v>363.55199999999996</v>
      </c>
      <c r="J1096" s="15" t="s">
        <v>4646</v>
      </c>
      <c r="K1096" s="15">
        <v>1270.99</v>
      </c>
      <c r="L1096" s="15">
        <v>2</v>
      </c>
      <c r="M1096" s="15">
        <v>2589.0100000000002</v>
      </c>
      <c r="N1096" s="15">
        <v>524</v>
      </c>
      <c r="O1096" s="15" t="s">
        <v>3571</v>
      </c>
      <c r="P1096" s="15" t="s">
        <v>714</v>
      </c>
      <c r="Q1096" s="15" t="s">
        <v>723</v>
      </c>
      <c r="R1096" s="15" t="s">
        <v>725</v>
      </c>
      <c r="S1096" s="15" t="s">
        <v>104</v>
      </c>
      <c r="T1096" s="15" t="s">
        <v>743</v>
      </c>
      <c r="U1096" s="15" t="s">
        <v>24</v>
      </c>
      <c r="V1096" s="15">
        <v>0.35</v>
      </c>
      <c r="W1096" s="15" t="s">
        <v>717</v>
      </c>
      <c r="X1096" s="15" t="s">
        <v>1030</v>
      </c>
      <c r="Y1096" s="15" t="s">
        <v>1662</v>
      </c>
      <c r="Z1096" s="15">
        <v>37922</v>
      </c>
    </row>
    <row r="1097" spans="1:26" ht="13.2" x14ac:dyDescent="0.25">
      <c r="A1097" s="15">
        <v>21518</v>
      </c>
      <c r="B1097" s="15">
        <v>91127</v>
      </c>
      <c r="C1097" s="16">
        <v>44032</v>
      </c>
      <c r="D1097" s="16">
        <v>44034</v>
      </c>
      <c r="E1097" s="15" t="s">
        <v>983</v>
      </c>
      <c r="F1097" s="15">
        <v>7.0000000000000007E-2</v>
      </c>
      <c r="G1097" s="15">
        <v>14.7</v>
      </c>
      <c r="H1097" s="15">
        <v>-11.536000000000001</v>
      </c>
      <c r="I1097" s="15" t="s">
        <v>4646</v>
      </c>
      <c r="J1097" s="15">
        <v>-85.903999999999996</v>
      </c>
      <c r="K1097" s="15">
        <v>2036.48</v>
      </c>
      <c r="L1097" s="15">
        <v>1</v>
      </c>
      <c r="M1097" s="15">
        <v>1893.93</v>
      </c>
      <c r="N1097" s="15">
        <v>524</v>
      </c>
      <c r="O1097" s="15" t="s">
        <v>4598</v>
      </c>
      <c r="P1097" s="15" t="s">
        <v>716</v>
      </c>
      <c r="Q1097" s="15" t="s">
        <v>723</v>
      </c>
      <c r="R1097" s="15" t="s">
        <v>726</v>
      </c>
      <c r="S1097" s="15" t="s">
        <v>740</v>
      </c>
      <c r="T1097" s="15" t="s">
        <v>744</v>
      </c>
      <c r="U1097" s="15" t="s">
        <v>319</v>
      </c>
      <c r="V1097" s="15">
        <v>0.55000000000000004</v>
      </c>
      <c r="W1097" s="15" t="s">
        <v>717</v>
      </c>
      <c r="X1097" s="15" t="s">
        <v>1030</v>
      </c>
      <c r="Y1097" s="15" t="s">
        <v>1662</v>
      </c>
      <c r="Z1097" s="15">
        <v>37922</v>
      </c>
    </row>
    <row r="1098" spans="1:26" ht="13.2" x14ac:dyDescent="0.25">
      <c r="A1098" s="15">
        <v>23278</v>
      </c>
      <c r="B1098" s="15">
        <v>89202</v>
      </c>
      <c r="C1098" s="16">
        <v>44032</v>
      </c>
      <c r="D1098" s="16">
        <v>44034</v>
      </c>
      <c r="E1098" s="15" t="s">
        <v>982</v>
      </c>
      <c r="F1098" s="15">
        <v>0.09</v>
      </c>
      <c r="G1098" s="15">
        <v>7.69</v>
      </c>
      <c r="H1098" s="15">
        <v>209.99700000000001</v>
      </c>
      <c r="I1098" s="15">
        <v>209.99700000000001</v>
      </c>
      <c r="J1098" s="15">
        <v>-6.23</v>
      </c>
      <c r="K1098" s="15">
        <v>125.99</v>
      </c>
      <c r="L1098" s="15">
        <v>8</v>
      </c>
      <c r="M1098" s="15">
        <v>783.55</v>
      </c>
      <c r="N1098" s="15">
        <v>32</v>
      </c>
      <c r="O1098" s="15" t="s">
        <v>3885</v>
      </c>
      <c r="P1098" s="15" t="s">
        <v>715</v>
      </c>
      <c r="Q1098" s="15" t="s">
        <v>724</v>
      </c>
      <c r="R1098" s="15" t="s">
        <v>726</v>
      </c>
      <c r="S1098" s="15" t="s">
        <v>103</v>
      </c>
      <c r="T1098" s="15" t="s">
        <v>743</v>
      </c>
      <c r="U1098" s="15" t="s">
        <v>603</v>
      </c>
      <c r="V1098" s="15">
        <v>0.59</v>
      </c>
      <c r="W1098" s="15" t="s">
        <v>719</v>
      </c>
      <c r="X1098" s="15" t="s">
        <v>1016</v>
      </c>
      <c r="Y1098" s="15" t="s">
        <v>1469</v>
      </c>
      <c r="Z1098" s="15">
        <v>97526</v>
      </c>
    </row>
    <row r="1099" spans="1:26" ht="13.2" x14ac:dyDescent="0.25">
      <c r="A1099" s="15">
        <v>25806</v>
      </c>
      <c r="B1099" s="15">
        <v>90908</v>
      </c>
      <c r="C1099" s="16">
        <v>44032</v>
      </c>
      <c r="D1099" s="16">
        <v>44032</v>
      </c>
      <c r="E1099" s="15" t="s">
        <v>983</v>
      </c>
      <c r="F1099" s="15">
        <v>0.02</v>
      </c>
      <c r="G1099" s="15">
        <v>6.05</v>
      </c>
      <c r="H1099" s="15">
        <v>-66.378</v>
      </c>
      <c r="I1099" s="15" t="s">
        <v>4646</v>
      </c>
      <c r="J1099" s="15">
        <v>-460.42053200000009</v>
      </c>
      <c r="K1099" s="15">
        <v>7.1</v>
      </c>
      <c r="L1099" s="15">
        <v>9</v>
      </c>
      <c r="M1099" s="15">
        <v>66.319999999999993</v>
      </c>
      <c r="N1099" s="15">
        <v>549</v>
      </c>
      <c r="O1099" s="15" t="s">
        <v>3939</v>
      </c>
      <c r="P1099" s="15" t="s">
        <v>714</v>
      </c>
      <c r="Q1099" s="15" t="s">
        <v>724</v>
      </c>
      <c r="R1099" s="15" t="s">
        <v>725</v>
      </c>
      <c r="S1099" s="15" t="s">
        <v>104</v>
      </c>
      <c r="T1099" s="15" t="s">
        <v>743</v>
      </c>
      <c r="U1099" s="15" t="s">
        <v>561</v>
      </c>
      <c r="V1099" s="15">
        <v>0.39</v>
      </c>
      <c r="W1099" s="15" t="s">
        <v>719</v>
      </c>
      <c r="X1099" s="15" t="s">
        <v>1020</v>
      </c>
      <c r="Y1099" s="15" t="s">
        <v>1137</v>
      </c>
      <c r="Z1099" s="15">
        <v>88201</v>
      </c>
    </row>
    <row r="1100" spans="1:26" ht="13.2" x14ac:dyDescent="0.25">
      <c r="A1100" s="15">
        <v>25807</v>
      </c>
      <c r="B1100" s="15">
        <v>88714</v>
      </c>
      <c r="C1100" s="16">
        <v>44032</v>
      </c>
      <c r="D1100" s="16">
        <v>44035</v>
      </c>
      <c r="E1100" s="15" t="s">
        <v>983</v>
      </c>
      <c r="F1100" s="15">
        <v>0.05</v>
      </c>
      <c r="G1100" s="15">
        <v>5.36</v>
      </c>
      <c r="H1100" s="15">
        <v>1.278</v>
      </c>
      <c r="I1100" s="15">
        <v>1.278</v>
      </c>
      <c r="J1100" s="15" t="s">
        <v>4646</v>
      </c>
      <c r="K1100" s="15">
        <v>6.28</v>
      </c>
      <c r="L1100" s="15">
        <v>6</v>
      </c>
      <c r="M1100" s="15">
        <v>38.04</v>
      </c>
      <c r="N1100" s="15">
        <v>2464</v>
      </c>
      <c r="O1100" s="15" t="s">
        <v>3317</v>
      </c>
      <c r="P1100" s="15" t="s">
        <v>714</v>
      </c>
      <c r="Q1100" s="15" t="s">
        <v>723</v>
      </c>
      <c r="R1100" s="15" t="s">
        <v>725</v>
      </c>
      <c r="S1100" s="15" t="s">
        <v>104</v>
      </c>
      <c r="T1100" s="15" t="s">
        <v>743</v>
      </c>
      <c r="U1100" s="15" t="s">
        <v>172</v>
      </c>
      <c r="V1100" s="15">
        <v>0.4</v>
      </c>
      <c r="W1100" s="15" t="s">
        <v>717</v>
      </c>
      <c r="X1100" s="15" t="s">
        <v>1131</v>
      </c>
      <c r="Y1100" s="15" t="s">
        <v>1637</v>
      </c>
      <c r="Z1100" s="15">
        <v>71111</v>
      </c>
    </row>
    <row r="1101" spans="1:26" ht="13.2" x14ac:dyDescent="0.25">
      <c r="A1101" s="15">
        <v>25808</v>
      </c>
      <c r="B1101" s="15">
        <v>88714</v>
      </c>
      <c r="C1101" s="16">
        <v>44032</v>
      </c>
      <c r="D1101" s="16">
        <v>44033</v>
      </c>
      <c r="E1101" s="15" t="s">
        <v>983</v>
      </c>
      <c r="F1101" s="15">
        <v>0.04</v>
      </c>
      <c r="G1101" s="15">
        <v>0.99</v>
      </c>
      <c r="H1101" s="15">
        <v>424.28999999999996</v>
      </c>
      <c r="I1101" s="15">
        <v>424.28999999999996</v>
      </c>
      <c r="J1101" s="15">
        <v>-3.9620000000000002</v>
      </c>
      <c r="K1101" s="15">
        <v>3.08</v>
      </c>
      <c r="L1101" s="15">
        <v>14</v>
      </c>
      <c r="M1101" s="15">
        <v>42.53</v>
      </c>
      <c r="N1101" s="15">
        <v>2464</v>
      </c>
      <c r="O1101" s="15" t="s">
        <v>3600</v>
      </c>
      <c r="P1101" s="15" t="s">
        <v>714</v>
      </c>
      <c r="Q1101" s="15" t="s">
        <v>723</v>
      </c>
      <c r="R1101" s="15" t="s">
        <v>725</v>
      </c>
      <c r="S1101" s="15" t="s">
        <v>739</v>
      </c>
      <c r="T1101" s="15" t="s">
        <v>743</v>
      </c>
      <c r="U1101" s="15" t="s">
        <v>325</v>
      </c>
      <c r="V1101" s="15">
        <v>0.37</v>
      </c>
      <c r="W1101" s="15" t="s">
        <v>717</v>
      </c>
      <c r="X1101" s="15" t="s">
        <v>1131</v>
      </c>
      <c r="Y1101" s="15" t="s">
        <v>1637</v>
      </c>
      <c r="Z1101" s="15">
        <v>71111</v>
      </c>
    </row>
    <row r="1102" spans="1:26" ht="13.2" x14ac:dyDescent="0.25">
      <c r="A1102" s="15">
        <v>6080</v>
      </c>
      <c r="B1102" s="15">
        <v>43079</v>
      </c>
      <c r="C1102" s="16">
        <v>44033</v>
      </c>
      <c r="D1102" s="16">
        <v>44034</v>
      </c>
      <c r="E1102" s="15" t="s">
        <v>982</v>
      </c>
      <c r="F1102" s="15">
        <v>0.04</v>
      </c>
      <c r="G1102" s="15">
        <v>4</v>
      </c>
      <c r="H1102" s="15">
        <v>-20.79</v>
      </c>
      <c r="I1102" s="15" t="s">
        <v>4646</v>
      </c>
      <c r="J1102" s="15">
        <v>-103.224</v>
      </c>
      <c r="K1102" s="15">
        <v>30.73</v>
      </c>
      <c r="L1102" s="15">
        <v>48</v>
      </c>
      <c r="M1102" s="15">
        <v>1420.84</v>
      </c>
      <c r="N1102" s="15">
        <v>1402</v>
      </c>
      <c r="O1102" s="15" t="s">
        <v>4072</v>
      </c>
      <c r="P1102" s="15" t="s">
        <v>714</v>
      </c>
      <c r="Q1102" s="15" t="s">
        <v>721</v>
      </c>
      <c r="R1102" s="15" t="s">
        <v>726</v>
      </c>
      <c r="S1102" s="15" t="s">
        <v>729</v>
      </c>
      <c r="T1102" s="15" t="s">
        <v>743</v>
      </c>
      <c r="U1102" s="15" t="s">
        <v>507</v>
      </c>
      <c r="V1102" s="15">
        <v>0.75</v>
      </c>
      <c r="W1102" s="15" t="s">
        <v>718</v>
      </c>
      <c r="X1102" s="15" t="s">
        <v>1011</v>
      </c>
      <c r="Y1102" s="15" t="s">
        <v>994</v>
      </c>
      <c r="Z1102" s="15">
        <v>60653</v>
      </c>
    </row>
    <row r="1103" spans="1:26" ht="13.2" x14ac:dyDescent="0.25">
      <c r="A1103" s="15">
        <v>7137</v>
      </c>
      <c r="B1103" s="15">
        <v>50917</v>
      </c>
      <c r="C1103" s="16">
        <v>44033</v>
      </c>
      <c r="D1103" s="16">
        <v>44037</v>
      </c>
      <c r="E1103" s="15" t="s">
        <v>984</v>
      </c>
      <c r="F1103" s="15">
        <v>0.02</v>
      </c>
      <c r="G1103" s="15">
        <v>1.99</v>
      </c>
      <c r="H1103" s="15">
        <v>333.76049999999998</v>
      </c>
      <c r="I1103" s="15">
        <v>333.76049999999998</v>
      </c>
      <c r="J1103" s="15" t="s">
        <v>4646</v>
      </c>
      <c r="K1103" s="15">
        <v>43.98</v>
      </c>
      <c r="L1103" s="15">
        <v>40</v>
      </c>
      <c r="M1103" s="15">
        <v>1724.01</v>
      </c>
      <c r="N1103" s="15">
        <v>2882</v>
      </c>
      <c r="O1103" s="15" t="s">
        <v>4376</v>
      </c>
      <c r="P1103" s="15" t="s">
        <v>714</v>
      </c>
      <c r="Q1103" s="15" t="s">
        <v>723</v>
      </c>
      <c r="R1103" s="15" t="s">
        <v>726</v>
      </c>
      <c r="S1103" s="15" t="s">
        <v>729</v>
      </c>
      <c r="T1103" s="15" t="s">
        <v>745</v>
      </c>
      <c r="U1103" s="15" t="s">
        <v>542</v>
      </c>
      <c r="V1103" s="15">
        <v>0.44</v>
      </c>
      <c r="W1103" s="15" t="s">
        <v>717</v>
      </c>
      <c r="X1103" s="15" t="s">
        <v>1014</v>
      </c>
      <c r="Y1103" s="15" t="s">
        <v>997</v>
      </c>
      <c r="Z1103" s="15">
        <v>28206</v>
      </c>
    </row>
    <row r="1104" spans="1:26" ht="13.2" x14ac:dyDescent="0.25">
      <c r="A1104" s="15">
        <v>18940</v>
      </c>
      <c r="B1104" s="15">
        <v>87435</v>
      </c>
      <c r="C1104" s="16">
        <v>44033</v>
      </c>
      <c r="D1104" s="16">
        <v>44034</v>
      </c>
      <c r="E1104" s="15" t="s">
        <v>983</v>
      </c>
      <c r="F1104" s="15">
        <v>0.01</v>
      </c>
      <c r="G1104" s="15">
        <v>2.99</v>
      </c>
      <c r="H1104" s="15">
        <v>261.38579999999996</v>
      </c>
      <c r="I1104" s="15">
        <v>261.38579999999996</v>
      </c>
      <c r="J1104" s="15" t="s">
        <v>4646</v>
      </c>
      <c r="K1104" s="15">
        <v>24.95</v>
      </c>
      <c r="L1104" s="15">
        <v>15</v>
      </c>
      <c r="M1104" s="15">
        <v>378.82</v>
      </c>
      <c r="N1104" s="15">
        <v>3229</v>
      </c>
      <c r="O1104" s="15" t="s">
        <v>4574</v>
      </c>
      <c r="P1104" s="15" t="s">
        <v>714</v>
      </c>
      <c r="Q1104" s="15" t="s">
        <v>722</v>
      </c>
      <c r="R1104" s="15" t="s">
        <v>725</v>
      </c>
      <c r="S1104" s="15" t="s">
        <v>104</v>
      </c>
      <c r="T1104" s="15" t="s">
        <v>743</v>
      </c>
      <c r="U1104" s="15" t="s">
        <v>212</v>
      </c>
      <c r="V1104" s="15">
        <v>0.39</v>
      </c>
      <c r="W1104" s="15" t="s">
        <v>718</v>
      </c>
      <c r="X1104" s="15" t="s">
        <v>1034</v>
      </c>
      <c r="Y1104" s="15" t="s">
        <v>1188</v>
      </c>
      <c r="Z1104" s="15">
        <v>54880</v>
      </c>
    </row>
    <row r="1105" spans="1:26" ht="13.2" x14ac:dyDescent="0.25">
      <c r="A1105" s="15">
        <v>18941</v>
      </c>
      <c r="B1105" s="15">
        <v>87435</v>
      </c>
      <c r="C1105" s="16">
        <v>44033</v>
      </c>
      <c r="D1105" s="16">
        <v>44035</v>
      </c>
      <c r="E1105" s="15" t="s">
        <v>983</v>
      </c>
      <c r="F1105" s="15">
        <v>0</v>
      </c>
      <c r="G1105" s="15">
        <v>8.99</v>
      </c>
      <c r="H1105" s="15">
        <v>-135.46</v>
      </c>
      <c r="I1105" s="15" t="s">
        <v>4646</v>
      </c>
      <c r="J1105" s="15">
        <v>-22.63</v>
      </c>
      <c r="K1105" s="15">
        <v>15.98</v>
      </c>
      <c r="L1105" s="15">
        <v>9</v>
      </c>
      <c r="M1105" s="15">
        <v>152.18</v>
      </c>
      <c r="N1105" s="15">
        <v>3230</v>
      </c>
      <c r="O1105" s="15" t="s">
        <v>2404</v>
      </c>
      <c r="P1105" s="15" t="s">
        <v>714</v>
      </c>
      <c r="Q1105" s="15" t="s">
        <v>722</v>
      </c>
      <c r="R1105" s="15" t="s">
        <v>726</v>
      </c>
      <c r="S1105" s="15" t="s">
        <v>729</v>
      </c>
      <c r="T1105" s="15" t="s">
        <v>745</v>
      </c>
      <c r="U1105" s="15" t="s">
        <v>14</v>
      </c>
      <c r="V1105" s="15">
        <v>0.64</v>
      </c>
      <c r="W1105" s="15" t="s">
        <v>718</v>
      </c>
      <c r="X1105" s="15" t="s">
        <v>1034</v>
      </c>
      <c r="Y1105" s="15" t="s">
        <v>1381</v>
      </c>
      <c r="Z1105" s="15">
        <v>53186</v>
      </c>
    </row>
    <row r="1106" spans="1:26" ht="13.2" x14ac:dyDescent="0.25">
      <c r="A1106" s="15">
        <v>22686</v>
      </c>
      <c r="B1106" s="15">
        <v>88580</v>
      </c>
      <c r="C1106" s="16">
        <v>44033</v>
      </c>
      <c r="D1106" s="16">
        <v>44033</v>
      </c>
      <c r="E1106" s="15" t="s">
        <v>983</v>
      </c>
      <c r="F1106" s="15">
        <v>0.1</v>
      </c>
      <c r="G1106" s="15">
        <v>19.989999999999998</v>
      </c>
      <c r="H1106" s="15">
        <v>-42.545999999999999</v>
      </c>
      <c r="I1106" s="15" t="s">
        <v>4646</v>
      </c>
      <c r="J1106" s="15">
        <v>-35.44032</v>
      </c>
      <c r="K1106" s="15">
        <v>1889.99</v>
      </c>
      <c r="L1106" s="15">
        <v>1</v>
      </c>
      <c r="M1106" s="15">
        <v>1786.04</v>
      </c>
      <c r="N1106" s="15">
        <v>1928</v>
      </c>
      <c r="O1106" s="15" t="s">
        <v>2351</v>
      </c>
      <c r="P1106" s="15" t="s">
        <v>714</v>
      </c>
      <c r="Q1106" s="15" t="s">
        <v>721</v>
      </c>
      <c r="R1106" s="15" t="s">
        <v>725</v>
      </c>
      <c r="S1106" s="15" t="s">
        <v>104</v>
      </c>
      <c r="T1106" s="15" t="s">
        <v>743</v>
      </c>
      <c r="U1106" s="15" t="s">
        <v>283</v>
      </c>
      <c r="V1106" s="15">
        <v>0.36</v>
      </c>
      <c r="W1106" s="15" t="s">
        <v>717</v>
      </c>
      <c r="X1106" s="15" t="s">
        <v>1054</v>
      </c>
      <c r="Y1106" s="15" t="s">
        <v>1700</v>
      </c>
      <c r="Z1106" s="15">
        <v>29651</v>
      </c>
    </row>
    <row r="1107" spans="1:26" ht="13.2" x14ac:dyDescent="0.25">
      <c r="A1107" s="15">
        <v>23822</v>
      </c>
      <c r="B1107" s="15">
        <v>88782</v>
      </c>
      <c r="C1107" s="16">
        <v>44033</v>
      </c>
      <c r="D1107" s="16">
        <v>44034</v>
      </c>
      <c r="E1107" s="15" t="s">
        <v>983</v>
      </c>
      <c r="F1107" s="15">
        <v>0.01</v>
      </c>
      <c r="G1107" s="15">
        <v>2.99</v>
      </c>
      <c r="H1107" s="15">
        <v>21.003500000000003</v>
      </c>
      <c r="I1107" s="15">
        <v>21.003500000000003</v>
      </c>
      <c r="J1107" s="15" t="s">
        <v>4646</v>
      </c>
      <c r="K1107" s="15">
        <v>14.28</v>
      </c>
      <c r="L1107" s="15">
        <v>2</v>
      </c>
      <c r="M1107" s="15">
        <v>30.44</v>
      </c>
      <c r="N1107" s="15">
        <v>1709</v>
      </c>
      <c r="O1107" s="15" t="s">
        <v>3597</v>
      </c>
      <c r="P1107" s="15" t="s">
        <v>714</v>
      </c>
      <c r="Q1107" s="15" t="s">
        <v>723</v>
      </c>
      <c r="R1107" s="15" t="s">
        <v>725</v>
      </c>
      <c r="S1107" s="15" t="s">
        <v>104</v>
      </c>
      <c r="T1107" s="15" t="s">
        <v>743</v>
      </c>
      <c r="U1107" s="15" t="s">
        <v>120</v>
      </c>
      <c r="V1107" s="15">
        <v>0.39</v>
      </c>
      <c r="W1107" s="15" t="s">
        <v>720</v>
      </c>
      <c r="X1107" s="15" t="s">
        <v>1074</v>
      </c>
      <c r="Y1107" s="15" t="s">
        <v>1856</v>
      </c>
      <c r="Z1107" s="15">
        <v>19464</v>
      </c>
    </row>
    <row r="1108" spans="1:26" ht="13.2" x14ac:dyDescent="0.25">
      <c r="A1108" s="15">
        <v>23966</v>
      </c>
      <c r="B1108" s="15">
        <v>88256</v>
      </c>
      <c r="C1108" s="16">
        <v>44033</v>
      </c>
      <c r="D1108" s="16">
        <v>44034</v>
      </c>
      <c r="E1108" s="15" t="s">
        <v>985</v>
      </c>
      <c r="F1108" s="15">
        <v>0.04</v>
      </c>
      <c r="G1108" s="15">
        <v>8.99</v>
      </c>
      <c r="H1108" s="15">
        <v>960.98400000000004</v>
      </c>
      <c r="I1108" s="15">
        <v>960.98400000000004</v>
      </c>
      <c r="J1108" s="15" t="s">
        <v>4646</v>
      </c>
      <c r="K1108" s="15">
        <v>205.99</v>
      </c>
      <c r="L1108" s="15">
        <v>6</v>
      </c>
      <c r="M1108" s="15">
        <v>1008.53</v>
      </c>
      <c r="N1108" s="15">
        <v>1788</v>
      </c>
      <c r="O1108" s="15" t="s">
        <v>2879</v>
      </c>
      <c r="P1108" s="15" t="s">
        <v>714</v>
      </c>
      <c r="Q1108" s="15" t="s">
        <v>723</v>
      </c>
      <c r="R1108" s="15" t="s">
        <v>726</v>
      </c>
      <c r="S1108" s="15" t="s">
        <v>103</v>
      </c>
      <c r="T1108" s="15" t="s">
        <v>743</v>
      </c>
      <c r="U1108" s="15" t="s">
        <v>760</v>
      </c>
      <c r="V1108" s="15">
        <v>0.56000000000000005</v>
      </c>
      <c r="W1108" s="15" t="s">
        <v>717</v>
      </c>
      <c r="X1108" s="15" t="s">
        <v>1043</v>
      </c>
      <c r="Y1108" s="15" t="s">
        <v>1757</v>
      </c>
      <c r="Z1108" s="15">
        <v>30188</v>
      </c>
    </row>
    <row r="1109" spans="1:26" ht="13.2" x14ac:dyDescent="0.25">
      <c r="A1109" s="15">
        <v>24080</v>
      </c>
      <c r="B1109" s="15">
        <v>86145</v>
      </c>
      <c r="C1109" s="16">
        <v>44033</v>
      </c>
      <c r="D1109" s="16">
        <v>44034</v>
      </c>
      <c r="E1109" s="15" t="s">
        <v>982</v>
      </c>
      <c r="F1109" s="15">
        <v>0.04</v>
      </c>
      <c r="G1109" s="15">
        <v>4</v>
      </c>
      <c r="H1109" s="15">
        <v>-20.79</v>
      </c>
      <c r="I1109" s="15" t="s">
        <v>4646</v>
      </c>
      <c r="J1109" s="15" t="s">
        <v>4646</v>
      </c>
      <c r="K1109" s="15">
        <v>30.73</v>
      </c>
      <c r="L1109" s="15">
        <v>12</v>
      </c>
      <c r="M1109" s="15">
        <v>355.21</v>
      </c>
      <c r="N1109" s="15">
        <v>1405</v>
      </c>
      <c r="O1109" s="15" t="s">
        <v>3898</v>
      </c>
      <c r="P1109" s="15" t="s">
        <v>714</v>
      </c>
      <c r="Q1109" s="15" t="s">
        <v>721</v>
      </c>
      <c r="R1109" s="15" t="s">
        <v>726</v>
      </c>
      <c r="S1109" s="15" t="s">
        <v>729</v>
      </c>
      <c r="T1109" s="15" t="s">
        <v>743</v>
      </c>
      <c r="U1109" s="15" t="s">
        <v>507</v>
      </c>
      <c r="V1109" s="15">
        <v>0.75</v>
      </c>
      <c r="W1109" s="15" t="s">
        <v>718</v>
      </c>
      <c r="X1109" s="15" t="s">
        <v>1056</v>
      </c>
      <c r="Y1109" s="15" t="s">
        <v>1848</v>
      </c>
      <c r="Z1109" s="15">
        <v>49017</v>
      </c>
    </row>
    <row r="1110" spans="1:26" ht="13.2" x14ac:dyDescent="0.25">
      <c r="A1110" s="15">
        <v>24180</v>
      </c>
      <c r="B1110" s="15">
        <v>88646</v>
      </c>
      <c r="C1110" s="16">
        <v>44033</v>
      </c>
      <c r="D1110" s="16">
        <v>44035</v>
      </c>
      <c r="E1110" s="15" t="s">
        <v>983</v>
      </c>
      <c r="F1110" s="15">
        <v>0.04</v>
      </c>
      <c r="G1110" s="15">
        <v>17.78</v>
      </c>
      <c r="H1110" s="15">
        <v>-266.22000000000003</v>
      </c>
      <c r="I1110" s="15" t="s">
        <v>4646</v>
      </c>
      <c r="J1110" s="15">
        <v>-11.656400000000001</v>
      </c>
      <c r="K1110" s="15">
        <v>15.51</v>
      </c>
      <c r="L1110" s="15">
        <v>7</v>
      </c>
      <c r="M1110" s="15">
        <v>116.93</v>
      </c>
      <c r="N1110" s="15">
        <v>584</v>
      </c>
      <c r="O1110" s="15" t="s">
        <v>3169</v>
      </c>
      <c r="P1110" s="15" t="s">
        <v>714</v>
      </c>
      <c r="Q1110" s="15" t="s">
        <v>724</v>
      </c>
      <c r="R1110" s="15" t="s">
        <v>725</v>
      </c>
      <c r="S1110" s="15" t="s">
        <v>734</v>
      </c>
      <c r="T1110" s="15" t="s">
        <v>743</v>
      </c>
      <c r="U1110" s="15" t="s">
        <v>769</v>
      </c>
      <c r="V1110" s="15">
        <v>0.59</v>
      </c>
      <c r="W1110" s="15" t="s">
        <v>720</v>
      </c>
      <c r="X1110" s="15" t="s">
        <v>1910</v>
      </c>
      <c r="Y1110" s="15" t="s">
        <v>1878</v>
      </c>
      <c r="Z1110" s="15">
        <v>1801</v>
      </c>
    </row>
    <row r="1111" spans="1:26" ht="13.2" x14ac:dyDescent="0.25">
      <c r="A1111" s="15">
        <v>24872</v>
      </c>
      <c r="B1111" s="15">
        <v>87194</v>
      </c>
      <c r="C1111" s="16">
        <v>44033</v>
      </c>
      <c r="D1111" s="16">
        <v>44035</v>
      </c>
      <c r="E1111" s="15" t="s">
        <v>983</v>
      </c>
      <c r="F1111" s="15">
        <v>0.1</v>
      </c>
      <c r="G1111" s="15">
        <v>7.69</v>
      </c>
      <c r="H1111" s="15">
        <v>-76.900000000000006</v>
      </c>
      <c r="I1111" s="15" t="s">
        <v>4646</v>
      </c>
      <c r="J1111" s="15">
        <v>-12.59</v>
      </c>
      <c r="K1111" s="15">
        <v>14.98</v>
      </c>
      <c r="L1111" s="15">
        <v>8</v>
      </c>
      <c r="M1111" s="15">
        <v>114.81</v>
      </c>
      <c r="N1111" s="15">
        <v>1727</v>
      </c>
      <c r="O1111" s="15" t="s">
        <v>3014</v>
      </c>
      <c r="P1111" s="15" t="s">
        <v>715</v>
      </c>
      <c r="Q1111" s="15" t="s">
        <v>722</v>
      </c>
      <c r="R1111" s="15" t="s">
        <v>725</v>
      </c>
      <c r="S1111" s="15" t="s">
        <v>734</v>
      </c>
      <c r="T1111" s="15" t="s">
        <v>743</v>
      </c>
      <c r="U1111" s="15" t="s">
        <v>499</v>
      </c>
      <c r="V1111" s="15">
        <v>0.56999999999999995</v>
      </c>
      <c r="W1111" s="15" t="s">
        <v>720</v>
      </c>
      <c r="X1111" s="15" t="s">
        <v>1068</v>
      </c>
      <c r="Y1111" s="15" t="s">
        <v>1285</v>
      </c>
      <c r="Z1111" s="15">
        <v>44240</v>
      </c>
    </row>
    <row r="1112" spans="1:26" ht="13.2" x14ac:dyDescent="0.25">
      <c r="A1112" s="15">
        <v>25126</v>
      </c>
      <c r="B1112" s="15">
        <v>89054</v>
      </c>
      <c r="C1112" s="16">
        <v>44033</v>
      </c>
      <c r="D1112" s="16">
        <v>44038</v>
      </c>
      <c r="E1112" s="15" t="s">
        <v>984</v>
      </c>
      <c r="F1112" s="15">
        <v>0.04</v>
      </c>
      <c r="G1112" s="15">
        <v>7.18</v>
      </c>
      <c r="H1112" s="15">
        <v>269.94</v>
      </c>
      <c r="I1112" s="15">
        <v>269.94</v>
      </c>
      <c r="J1112" s="15" t="s">
        <v>4646</v>
      </c>
      <c r="K1112" s="15">
        <v>100.98</v>
      </c>
      <c r="L1112" s="15">
        <v>4</v>
      </c>
      <c r="M1112" s="15">
        <v>414.91</v>
      </c>
      <c r="N1112" s="15">
        <v>2423</v>
      </c>
      <c r="O1112" s="15" t="s">
        <v>2609</v>
      </c>
      <c r="P1112" s="15" t="s">
        <v>714</v>
      </c>
      <c r="Q1112" s="15" t="s">
        <v>721</v>
      </c>
      <c r="R1112" s="15" t="s">
        <v>726</v>
      </c>
      <c r="S1112" s="15" t="s">
        <v>729</v>
      </c>
      <c r="T1112" s="15" t="s">
        <v>743</v>
      </c>
      <c r="U1112" s="15" t="s">
        <v>654</v>
      </c>
      <c r="V1112" s="15">
        <v>0.4</v>
      </c>
      <c r="W1112" s="15" t="s">
        <v>718</v>
      </c>
      <c r="X1112" s="15" t="s">
        <v>1018</v>
      </c>
      <c r="Y1112" s="15" t="s">
        <v>1603</v>
      </c>
      <c r="Z1112" s="15">
        <v>76053</v>
      </c>
    </row>
    <row r="1113" spans="1:26" ht="13.2" x14ac:dyDescent="0.25">
      <c r="A1113" s="15">
        <v>19817</v>
      </c>
      <c r="B1113" s="15">
        <v>89055</v>
      </c>
      <c r="C1113" s="16">
        <v>44034</v>
      </c>
      <c r="D1113" s="16">
        <v>44036</v>
      </c>
      <c r="E1113" s="15" t="s">
        <v>982</v>
      </c>
      <c r="F1113" s="15">
        <v>0.09</v>
      </c>
      <c r="G1113" s="15">
        <v>7.01</v>
      </c>
      <c r="H1113" s="15">
        <v>-154.30700000000002</v>
      </c>
      <c r="I1113" s="15" t="s">
        <v>4646</v>
      </c>
      <c r="J1113" s="15" t="s">
        <v>4646</v>
      </c>
      <c r="K1113" s="15">
        <v>3.89</v>
      </c>
      <c r="L1113" s="15">
        <v>10</v>
      </c>
      <c r="M1113" s="15">
        <v>42.56</v>
      </c>
      <c r="N1113" s="15">
        <v>2422</v>
      </c>
      <c r="O1113" s="15" t="s">
        <v>2523</v>
      </c>
      <c r="P1113" s="15" t="s">
        <v>715</v>
      </c>
      <c r="Q1113" s="15" t="s">
        <v>721</v>
      </c>
      <c r="R1113" s="15" t="s">
        <v>725</v>
      </c>
      <c r="S1113" s="15" t="s">
        <v>104</v>
      </c>
      <c r="T1113" s="15" t="s">
        <v>743</v>
      </c>
      <c r="U1113" s="15" t="s">
        <v>462</v>
      </c>
      <c r="V1113" s="15">
        <v>0.37</v>
      </c>
      <c r="W1113" s="15" t="s">
        <v>718</v>
      </c>
      <c r="X1113" s="15" t="s">
        <v>1018</v>
      </c>
      <c r="Y1113" s="15" t="s">
        <v>1345</v>
      </c>
      <c r="Z1113" s="15">
        <v>77340</v>
      </c>
    </row>
    <row r="1114" spans="1:26" ht="13.2" x14ac:dyDescent="0.25">
      <c r="A1114" s="15">
        <v>23317</v>
      </c>
      <c r="B1114" s="15">
        <v>88030</v>
      </c>
      <c r="C1114" s="16">
        <v>44034</v>
      </c>
      <c r="D1114" s="16">
        <v>44041</v>
      </c>
      <c r="E1114" s="15" t="s">
        <v>984</v>
      </c>
      <c r="F1114" s="15">
        <v>0.06</v>
      </c>
      <c r="G1114" s="15">
        <v>1.6</v>
      </c>
      <c r="H1114" s="15">
        <v>-98.056000000000012</v>
      </c>
      <c r="I1114" s="15" t="s">
        <v>4646</v>
      </c>
      <c r="J1114" s="15" t="s">
        <v>4646</v>
      </c>
      <c r="K1114" s="15">
        <v>6.98</v>
      </c>
      <c r="L1114" s="15">
        <v>12</v>
      </c>
      <c r="M1114" s="15">
        <v>83.93</v>
      </c>
      <c r="N1114" s="15">
        <v>2209</v>
      </c>
      <c r="O1114" s="15" t="s">
        <v>2330</v>
      </c>
      <c r="P1114" s="15" t="s">
        <v>714</v>
      </c>
      <c r="Q1114" s="15" t="s">
        <v>721</v>
      </c>
      <c r="R1114" s="15" t="s">
        <v>725</v>
      </c>
      <c r="S1114" s="15" t="s">
        <v>730</v>
      </c>
      <c r="T1114" s="15" t="s">
        <v>742</v>
      </c>
      <c r="U1114" s="15" t="s">
        <v>291</v>
      </c>
      <c r="V1114" s="15">
        <v>0.38</v>
      </c>
      <c r="W1114" s="15" t="s">
        <v>717</v>
      </c>
      <c r="X1114" s="15" t="s">
        <v>1043</v>
      </c>
      <c r="Y1114" s="15" t="s">
        <v>1752</v>
      </c>
      <c r="Z1114" s="15">
        <v>30337</v>
      </c>
    </row>
    <row r="1115" spans="1:26" ht="13.2" x14ac:dyDescent="0.25">
      <c r="A1115" s="15">
        <v>25920</v>
      </c>
      <c r="B1115" s="15">
        <v>89775</v>
      </c>
      <c r="C1115" s="16">
        <v>44034</v>
      </c>
      <c r="D1115" s="16">
        <v>44034</v>
      </c>
      <c r="E1115" s="15" t="s">
        <v>981</v>
      </c>
      <c r="F1115" s="15">
        <v>0</v>
      </c>
      <c r="G1115" s="15">
        <v>5.92</v>
      </c>
      <c r="H1115" s="15">
        <v>-16.772000000000002</v>
      </c>
      <c r="I1115" s="15" t="s">
        <v>4646</v>
      </c>
      <c r="J1115" s="15">
        <v>-776.72</v>
      </c>
      <c r="K1115" s="15">
        <v>115.99</v>
      </c>
      <c r="L1115" s="15">
        <v>11</v>
      </c>
      <c r="M1115" s="15">
        <v>1160.42</v>
      </c>
      <c r="N1115" s="15">
        <v>1764</v>
      </c>
      <c r="O1115" s="15" t="s">
        <v>2429</v>
      </c>
      <c r="P1115" s="15" t="s">
        <v>714</v>
      </c>
      <c r="Q1115" s="15" t="s">
        <v>723</v>
      </c>
      <c r="R1115" s="15" t="s">
        <v>726</v>
      </c>
      <c r="S1115" s="15" t="s">
        <v>103</v>
      </c>
      <c r="T1115" s="15" t="s">
        <v>743</v>
      </c>
      <c r="U1115" s="15" t="s">
        <v>759</v>
      </c>
      <c r="V1115" s="15">
        <v>0.57999999999999996</v>
      </c>
      <c r="W1115" s="15" t="s">
        <v>717</v>
      </c>
      <c r="X1115" s="15" t="s">
        <v>1037</v>
      </c>
      <c r="Y1115" s="15" t="s">
        <v>1830</v>
      </c>
      <c r="Z1115" s="15">
        <v>34698</v>
      </c>
    </row>
    <row r="1116" spans="1:26" ht="13.2" x14ac:dyDescent="0.25">
      <c r="A1116" s="15">
        <v>4903</v>
      </c>
      <c r="B1116" s="15">
        <v>34882</v>
      </c>
      <c r="C1116" s="16">
        <v>44036</v>
      </c>
      <c r="D1116" s="16">
        <v>44037</v>
      </c>
      <c r="E1116" s="15" t="s">
        <v>985</v>
      </c>
      <c r="F1116" s="15">
        <v>0.03</v>
      </c>
      <c r="G1116" s="15">
        <v>1.49</v>
      </c>
      <c r="H1116" s="15">
        <v>-15.099500000000001</v>
      </c>
      <c r="I1116" s="15" t="s">
        <v>4646</v>
      </c>
      <c r="J1116" s="15" t="s">
        <v>4646</v>
      </c>
      <c r="K1116" s="15">
        <v>1.88</v>
      </c>
      <c r="L1116" s="15">
        <v>52</v>
      </c>
      <c r="M1116" s="15">
        <v>102.32</v>
      </c>
      <c r="N1116" s="15">
        <v>604</v>
      </c>
      <c r="O1116" s="15" t="s">
        <v>3951</v>
      </c>
      <c r="P1116" s="15" t="s">
        <v>714</v>
      </c>
      <c r="Q1116" s="15" t="s">
        <v>721</v>
      </c>
      <c r="R1116" s="15" t="s">
        <v>725</v>
      </c>
      <c r="S1116" s="15" t="s">
        <v>104</v>
      </c>
      <c r="T1116" s="15" t="s">
        <v>743</v>
      </c>
      <c r="U1116" s="15" t="s">
        <v>605</v>
      </c>
      <c r="V1116" s="15">
        <v>0.37</v>
      </c>
      <c r="W1116" s="15" t="s">
        <v>719</v>
      </c>
      <c r="X1116" s="15" t="s">
        <v>1040</v>
      </c>
      <c r="Y1116" s="15" t="s">
        <v>1007</v>
      </c>
      <c r="Z1116" s="15">
        <v>90045</v>
      </c>
    </row>
    <row r="1117" spans="1:26" ht="13.2" x14ac:dyDescent="0.25">
      <c r="A1117" s="15">
        <v>19251</v>
      </c>
      <c r="B1117" s="15">
        <v>89885</v>
      </c>
      <c r="C1117" s="16">
        <v>44036</v>
      </c>
      <c r="D1117" s="16">
        <v>44037</v>
      </c>
      <c r="E1117" s="15" t="s">
        <v>983</v>
      </c>
      <c r="F1117" s="15">
        <v>0</v>
      </c>
      <c r="G1117" s="15">
        <v>35</v>
      </c>
      <c r="H1117" s="15">
        <v>-457.73</v>
      </c>
      <c r="I1117" s="15" t="s">
        <v>4646</v>
      </c>
      <c r="J1117" s="15" t="s">
        <v>4646</v>
      </c>
      <c r="K1117" s="15">
        <v>101.41</v>
      </c>
      <c r="L1117" s="15">
        <v>10</v>
      </c>
      <c r="M1117" s="15">
        <v>1104.32</v>
      </c>
      <c r="N1117" s="15">
        <v>1653</v>
      </c>
      <c r="O1117" s="15" t="s">
        <v>3387</v>
      </c>
      <c r="P1117" s="15" t="s">
        <v>715</v>
      </c>
      <c r="Q1117" s="15" t="s">
        <v>724</v>
      </c>
      <c r="R1117" s="15" t="s">
        <v>725</v>
      </c>
      <c r="S1117" s="15" t="s">
        <v>734</v>
      </c>
      <c r="T1117" s="15" t="s">
        <v>748</v>
      </c>
      <c r="U1117" s="15" t="s">
        <v>261</v>
      </c>
      <c r="V1117" s="15">
        <v>0.82</v>
      </c>
      <c r="W1117" s="15" t="s">
        <v>719</v>
      </c>
      <c r="X1117" s="15" t="s">
        <v>1040</v>
      </c>
      <c r="Y1117" s="15" t="s">
        <v>1450</v>
      </c>
      <c r="Z1117" s="15">
        <v>91360</v>
      </c>
    </row>
    <row r="1118" spans="1:26" ht="13.2" x14ac:dyDescent="0.25">
      <c r="A1118" s="15">
        <v>19252</v>
      </c>
      <c r="B1118" s="15">
        <v>89885</v>
      </c>
      <c r="C1118" s="16">
        <v>44036</v>
      </c>
      <c r="D1118" s="16">
        <v>44037</v>
      </c>
      <c r="E1118" s="15" t="s">
        <v>983</v>
      </c>
      <c r="F1118" s="15">
        <v>0.1</v>
      </c>
      <c r="G1118" s="15">
        <v>4.9000000000000004</v>
      </c>
      <c r="H1118" s="15">
        <v>-268.66399999999999</v>
      </c>
      <c r="I1118" s="15" t="s">
        <v>4646</v>
      </c>
      <c r="J1118" s="15" t="s">
        <v>4646</v>
      </c>
      <c r="K1118" s="15">
        <v>95.99</v>
      </c>
      <c r="L1118" s="15">
        <v>2</v>
      </c>
      <c r="M1118" s="15">
        <v>149.80000000000001</v>
      </c>
      <c r="N1118" s="15">
        <v>1653</v>
      </c>
      <c r="O1118" s="15" t="s">
        <v>4455</v>
      </c>
      <c r="P1118" s="15" t="s">
        <v>714</v>
      </c>
      <c r="Q1118" s="15" t="s">
        <v>724</v>
      </c>
      <c r="R1118" s="15" t="s">
        <v>726</v>
      </c>
      <c r="S1118" s="15" t="s">
        <v>103</v>
      </c>
      <c r="T1118" s="15" t="s">
        <v>743</v>
      </c>
      <c r="U1118" s="15" t="s">
        <v>861</v>
      </c>
      <c r="V1118" s="15">
        <v>0.56000000000000005</v>
      </c>
      <c r="W1118" s="15" t="s">
        <v>719</v>
      </c>
      <c r="X1118" s="15" t="s">
        <v>1040</v>
      </c>
      <c r="Y1118" s="15" t="s">
        <v>1450</v>
      </c>
      <c r="Z1118" s="15">
        <v>91360</v>
      </c>
    </row>
    <row r="1119" spans="1:26" ht="13.2" x14ac:dyDescent="0.25">
      <c r="A1119" s="15">
        <v>19971</v>
      </c>
      <c r="B1119" s="15">
        <v>86119</v>
      </c>
      <c r="C1119" s="16">
        <v>44036</v>
      </c>
      <c r="D1119" s="16">
        <v>44036</v>
      </c>
      <c r="E1119" s="15" t="s">
        <v>984</v>
      </c>
      <c r="F1119" s="15">
        <v>0.02</v>
      </c>
      <c r="G1119" s="15">
        <v>13.66</v>
      </c>
      <c r="H1119" s="15">
        <v>-25.76</v>
      </c>
      <c r="I1119" s="15" t="s">
        <v>4646</v>
      </c>
      <c r="J1119" s="15">
        <v>-100.17</v>
      </c>
      <c r="K1119" s="15">
        <v>50.98</v>
      </c>
      <c r="L1119" s="15">
        <v>1</v>
      </c>
      <c r="M1119" s="15">
        <v>68.45</v>
      </c>
      <c r="N1119" s="15">
        <v>2613</v>
      </c>
      <c r="O1119" s="15" t="s">
        <v>3861</v>
      </c>
      <c r="P1119" s="15" t="s">
        <v>715</v>
      </c>
      <c r="Q1119" s="15" t="s">
        <v>724</v>
      </c>
      <c r="R1119" s="15" t="s">
        <v>725</v>
      </c>
      <c r="S1119" s="15" t="s">
        <v>733</v>
      </c>
      <c r="T1119" s="15" t="s">
        <v>743</v>
      </c>
      <c r="U1119" s="15" t="s">
        <v>820</v>
      </c>
      <c r="V1119" s="15">
        <v>0.57999999999999996</v>
      </c>
      <c r="W1119" s="15" t="s">
        <v>720</v>
      </c>
      <c r="X1119" s="15" t="s">
        <v>1031</v>
      </c>
      <c r="Y1119" s="15" t="s">
        <v>1568</v>
      </c>
      <c r="Z1119" s="15">
        <v>8863</v>
      </c>
    </row>
    <row r="1120" spans="1:26" ht="13.2" x14ac:dyDescent="0.25">
      <c r="A1120" s="15">
        <v>21085</v>
      </c>
      <c r="B1120" s="15">
        <v>91219</v>
      </c>
      <c r="C1120" s="16">
        <v>44036</v>
      </c>
      <c r="D1120" s="16">
        <v>44041</v>
      </c>
      <c r="E1120" s="15" t="s">
        <v>984</v>
      </c>
      <c r="F1120" s="15">
        <v>7.0000000000000007E-2</v>
      </c>
      <c r="G1120" s="15">
        <v>19.989999999999998</v>
      </c>
      <c r="H1120" s="15">
        <v>-122.77</v>
      </c>
      <c r="I1120" s="15" t="s">
        <v>4646</v>
      </c>
      <c r="J1120" s="15">
        <v>-122.21</v>
      </c>
      <c r="K1120" s="15">
        <v>49.43</v>
      </c>
      <c r="L1120" s="15">
        <v>6</v>
      </c>
      <c r="M1120" s="15">
        <v>281.82</v>
      </c>
      <c r="N1120" s="15">
        <v>3089</v>
      </c>
      <c r="O1120" s="15" t="s">
        <v>4363</v>
      </c>
      <c r="P1120" s="15" t="s">
        <v>714</v>
      </c>
      <c r="Q1120" s="15" t="s">
        <v>724</v>
      </c>
      <c r="R1120" s="15" t="s">
        <v>725</v>
      </c>
      <c r="S1120" s="15" t="s">
        <v>733</v>
      </c>
      <c r="T1120" s="15" t="s">
        <v>743</v>
      </c>
      <c r="U1120" s="15" t="s">
        <v>472</v>
      </c>
      <c r="V1120" s="15">
        <v>0.56999999999999995</v>
      </c>
      <c r="W1120" s="15" t="s">
        <v>718</v>
      </c>
      <c r="X1120" s="15" t="s">
        <v>1050</v>
      </c>
      <c r="Y1120" s="15" t="s">
        <v>1174</v>
      </c>
      <c r="Z1120" s="15">
        <v>66209</v>
      </c>
    </row>
    <row r="1121" spans="1:26" ht="13.2" x14ac:dyDescent="0.25">
      <c r="A1121" s="15">
        <v>22180</v>
      </c>
      <c r="B1121" s="15">
        <v>89292</v>
      </c>
      <c r="C1121" s="16">
        <v>44036</v>
      </c>
      <c r="D1121" s="16">
        <v>44037</v>
      </c>
      <c r="E1121" s="15" t="s">
        <v>983</v>
      </c>
      <c r="F1121" s="15">
        <v>0.09</v>
      </c>
      <c r="G1121" s="15">
        <v>10.91</v>
      </c>
      <c r="H1121" s="15">
        <v>-51.75</v>
      </c>
      <c r="I1121" s="15" t="s">
        <v>4646</v>
      </c>
      <c r="J1121" s="15" t="s">
        <v>4646</v>
      </c>
      <c r="K1121" s="15">
        <v>15.28</v>
      </c>
      <c r="L1121" s="15">
        <v>4</v>
      </c>
      <c r="M1121" s="15">
        <v>61.52</v>
      </c>
      <c r="N1121" s="15">
        <v>275</v>
      </c>
      <c r="O1121" s="15" t="s">
        <v>4219</v>
      </c>
      <c r="P1121" s="15" t="s">
        <v>714</v>
      </c>
      <c r="Q1121" s="15" t="s">
        <v>724</v>
      </c>
      <c r="R1121" s="15" t="s">
        <v>725</v>
      </c>
      <c r="S1121" s="15" t="s">
        <v>104</v>
      </c>
      <c r="T1121" s="15" t="s">
        <v>743</v>
      </c>
      <c r="U1121" s="15" t="s">
        <v>436</v>
      </c>
      <c r="V1121" s="15">
        <v>0.36</v>
      </c>
      <c r="W1121" s="15" t="s">
        <v>720</v>
      </c>
      <c r="X1121" s="15" t="s">
        <v>1127</v>
      </c>
      <c r="Y1121" s="15" t="s">
        <v>1491</v>
      </c>
      <c r="Z1121" s="15">
        <v>6824</v>
      </c>
    </row>
    <row r="1122" spans="1:26" ht="13.2" x14ac:dyDescent="0.25">
      <c r="A1122" s="15">
        <v>22798</v>
      </c>
      <c r="B1122" s="15">
        <v>91076</v>
      </c>
      <c r="C1122" s="16">
        <v>44036</v>
      </c>
      <c r="D1122" s="16">
        <v>44040</v>
      </c>
      <c r="E1122" s="15" t="s">
        <v>984</v>
      </c>
      <c r="F1122" s="15">
        <v>0.05</v>
      </c>
      <c r="G1122" s="15">
        <v>5.26</v>
      </c>
      <c r="H1122" s="15">
        <v>616.53569999999991</v>
      </c>
      <c r="I1122" s="15">
        <v>616.53569999999991</v>
      </c>
      <c r="J1122" s="15" t="s">
        <v>4646</v>
      </c>
      <c r="K1122" s="15">
        <v>115.99</v>
      </c>
      <c r="L1122" s="15">
        <v>9</v>
      </c>
      <c r="M1122" s="15">
        <v>893.53</v>
      </c>
      <c r="N1122" s="15">
        <v>1690</v>
      </c>
      <c r="O1122" s="15" t="s">
        <v>2403</v>
      </c>
      <c r="P1122" s="15" t="s">
        <v>714</v>
      </c>
      <c r="Q1122" s="15" t="s">
        <v>724</v>
      </c>
      <c r="R1122" s="15" t="s">
        <v>726</v>
      </c>
      <c r="S1122" s="15" t="s">
        <v>103</v>
      </c>
      <c r="T1122" s="15" t="s">
        <v>743</v>
      </c>
      <c r="U1122" s="15" t="s">
        <v>201</v>
      </c>
      <c r="V1122" s="15">
        <v>0.56999999999999995</v>
      </c>
      <c r="W1122" s="15" t="s">
        <v>720</v>
      </c>
      <c r="X1122" s="15" t="s">
        <v>1074</v>
      </c>
      <c r="Y1122" s="15" t="s">
        <v>1655</v>
      </c>
      <c r="Z1122" s="15">
        <v>17112</v>
      </c>
    </row>
    <row r="1123" spans="1:26" ht="13.2" x14ac:dyDescent="0.25">
      <c r="A1123" s="15">
        <v>20324</v>
      </c>
      <c r="B1123" s="15">
        <v>87672</v>
      </c>
      <c r="C1123" s="16">
        <v>44037</v>
      </c>
      <c r="D1123" s="16">
        <v>44038</v>
      </c>
      <c r="E1123" s="15" t="s">
        <v>981</v>
      </c>
      <c r="F1123" s="15">
        <v>0.03</v>
      </c>
      <c r="G1123" s="15">
        <v>4.5</v>
      </c>
      <c r="H1123" s="15">
        <v>-18.64</v>
      </c>
      <c r="I1123" s="15" t="s">
        <v>4646</v>
      </c>
      <c r="J1123" s="15" t="s">
        <v>4646</v>
      </c>
      <c r="K1123" s="15">
        <v>10.89</v>
      </c>
      <c r="L1123" s="15">
        <v>3</v>
      </c>
      <c r="M1123" s="15">
        <v>33.82</v>
      </c>
      <c r="N1123" s="15">
        <v>156</v>
      </c>
      <c r="O1123" s="15" t="s">
        <v>2171</v>
      </c>
      <c r="P1123" s="15" t="s">
        <v>714</v>
      </c>
      <c r="Q1123" s="15" t="s">
        <v>724</v>
      </c>
      <c r="R1123" s="15" t="s">
        <v>725</v>
      </c>
      <c r="S1123" s="15" t="s">
        <v>733</v>
      </c>
      <c r="T1123" s="15" t="s">
        <v>743</v>
      </c>
      <c r="U1123" s="15" t="s">
        <v>833</v>
      </c>
      <c r="V1123" s="15">
        <v>0.59</v>
      </c>
      <c r="W1123" s="15" t="s">
        <v>719</v>
      </c>
      <c r="X1123" s="15" t="s">
        <v>1076</v>
      </c>
      <c r="Y1123" s="15" t="s">
        <v>1209</v>
      </c>
      <c r="Z1123" s="15">
        <v>80525</v>
      </c>
    </row>
    <row r="1124" spans="1:26" ht="13.2" x14ac:dyDescent="0.25">
      <c r="A1124" s="15">
        <v>8099</v>
      </c>
      <c r="B1124" s="15">
        <v>57794</v>
      </c>
      <c r="C1124" s="16">
        <v>44038</v>
      </c>
      <c r="D1124" s="16">
        <v>44040</v>
      </c>
      <c r="E1124" s="15" t="s">
        <v>984</v>
      </c>
      <c r="F1124" s="15">
        <v>0.02</v>
      </c>
      <c r="G1124" s="15">
        <v>6.07</v>
      </c>
      <c r="H1124" s="15">
        <v>-46.92</v>
      </c>
      <c r="I1124" s="15" t="s">
        <v>4646</v>
      </c>
      <c r="J1124" s="15">
        <v>-107.98699999999999</v>
      </c>
      <c r="K1124" s="15">
        <v>4.9800000000000004</v>
      </c>
      <c r="L1124" s="15">
        <v>19</v>
      </c>
      <c r="M1124" s="15">
        <v>105.5</v>
      </c>
      <c r="N1124" s="15">
        <v>1129</v>
      </c>
      <c r="O1124" s="15" t="s">
        <v>2082</v>
      </c>
      <c r="P1124" s="15" t="s">
        <v>714</v>
      </c>
      <c r="Q1124" s="15" t="s">
        <v>721</v>
      </c>
      <c r="R1124" s="15" t="s">
        <v>725</v>
      </c>
      <c r="S1124" s="15" t="s">
        <v>730</v>
      </c>
      <c r="T1124" s="15" t="s">
        <v>743</v>
      </c>
      <c r="U1124" s="15" t="s">
        <v>778</v>
      </c>
      <c r="V1124" s="15">
        <v>0.36</v>
      </c>
      <c r="W1124" s="15" t="s">
        <v>720</v>
      </c>
      <c r="X1124" s="15" t="s">
        <v>1910</v>
      </c>
      <c r="Y1124" s="15" t="s">
        <v>1004</v>
      </c>
      <c r="Z1124" s="15">
        <v>2118</v>
      </c>
    </row>
    <row r="1125" spans="1:26" ht="13.2" x14ac:dyDescent="0.25">
      <c r="A1125" s="15">
        <v>18142</v>
      </c>
      <c r="B1125" s="15">
        <v>86611</v>
      </c>
      <c r="C1125" s="16">
        <v>44038</v>
      </c>
      <c r="D1125" s="16">
        <v>44041</v>
      </c>
      <c r="E1125" s="15" t="s">
        <v>983</v>
      </c>
      <c r="F1125" s="15">
        <v>0.09</v>
      </c>
      <c r="G1125" s="15">
        <v>0.99</v>
      </c>
      <c r="H1125" s="15">
        <v>359.83</v>
      </c>
      <c r="I1125" s="15">
        <v>359.83</v>
      </c>
      <c r="J1125" s="15" t="s">
        <v>4646</v>
      </c>
      <c r="K1125" s="15">
        <v>207.48</v>
      </c>
      <c r="L1125" s="15">
        <v>3</v>
      </c>
      <c r="M1125" s="15">
        <v>577.75</v>
      </c>
      <c r="N1125" s="15">
        <v>2264</v>
      </c>
      <c r="O1125" s="15" t="s">
        <v>4306</v>
      </c>
      <c r="P1125" s="15" t="s">
        <v>714</v>
      </c>
      <c r="Q1125" s="15" t="s">
        <v>724</v>
      </c>
      <c r="R1125" s="15" t="s">
        <v>725</v>
      </c>
      <c r="S1125" s="15" t="s">
        <v>733</v>
      </c>
      <c r="T1125" s="15" t="s">
        <v>743</v>
      </c>
      <c r="U1125" s="15" t="s">
        <v>426</v>
      </c>
      <c r="V1125" s="15">
        <v>0.55000000000000004</v>
      </c>
      <c r="W1125" s="15" t="s">
        <v>718</v>
      </c>
      <c r="X1125" s="15" t="s">
        <v>1913</v>
      </c>
      <c r="Y1125" s="15" t="s">
        <v>1110</v>
      </c>
      <c r="Z1125" s="15">
        <v>64804</v>
      </c>
    </row>
    <row r="1126" spans="1:26" ht="13.2" x14ac:dyDescent="0.25">
      <c r="A1126" s="15">
        <v>19486</v>
      </c>
      <c r="B1126" s="15">
        <v>87556</v>
      </c>
      <c r="C1126" s="16">
        <v>44038</v>
      </c>
      <c r="D1126" s="16">
        <v>44040</v>
      </c>
      <c r="E1126" s="15" t="s">
        <v>984</v>
      </c>
      <c r="F1126" s="15">
        <v>0.04</v>
      </c>
      <c r="G1126" s="15">
        <v>4.17</v>
      </c>
      <c r="H1126" s="15">
        <v>-69.91</v>
      </c>
      <c r="I1126" s="15" t="s">
        <v>4646</v>
      </c>
      <c r="J1126" s="15" t="s">
        <v>4646</v>
      </c>
      <c r="K1126" s="15">
        <v>3.57</v>
      </c>
      <c r="L1126" s="15">
        <v>8</v>
      </c>
      <c r="M1126" s="15">
        <v>30.9</v>
      </c>
      <c r="N1126" s="15">
        <v>2795</v>
      </c>
      <c r="O1126" s="15" t="s">
        <v>2276</v>
      </c>
      <c r="P1126" s="15" t="s">
        <v>714</v>
      </c>
      <c r="Q1126" s="15" t="s">
        <v>724</v>
      </c>
      <c r="R1126" s="15" t="s">
        <v>725</v>
      </c>
      <c r="S1126" s="15" t="s">
        <v>728</v>
      </c>
      <c r="T1126" s="15" t="s">
        <v>745</v>
      </c>
      <c r="U1126" s="15" t="s">
        <v>33</v>
      </c>
      <c r="V1126" s="15">
        <v>0.59</v>
      </c>
      <c r="W1126" s="15" t="s">
        <v>718</v>
      </c>
      <c r="X1126" s="15" t="s">
        <v>1015</v>
      </c>
      <c r="Y1126" s="15" t="s">
        <v>1499</v>
      </c>
      <c r="Z1126" s="15">
        <v>50401</v>
      </c>
    </row>
    <row r="1127" spans="1:26" ht="13.2" x14ac:dyDescent="0.25">
      <c r="A1127" s="15">
        <v>19487</v>
      </c>
      <c r="B1127" s="15">
        <v>87556</v>
      </c>
      <c r="C1127" s="16">
        <v>44038</v>
      </c>
      <c r="D1127" s="16">
        <v>44042</v>
      </c>
      <c r="E1127" s="15" t="s">
        <v>984</v>
      </c>
      <c r="F1127" s="15">
        <v>0.05</v>
      </c>
      <c r="G1127" s="15">
        <v>4.2</v>
      </c>
      <c r="H1127" s="15">
        <v>1630.5251999999998</v>
      </c>
      <c r="I1127" s="15">
        <v>1630.5251999999998</v>
      </c>
      <c r="J1127" s="15">
        <v>-32.558399999999999</v>
      </c>
      <c r="K1127" s="15">
        <v>200.99</v>
      </c>
      <c r="L1127" s="15">
        <v>14</v>
      </c>
      <c r="M1127" s="15">
        <v>2363.08</v>
      </c>
      <c r="N1127" s="15">
        <v>2795</v>
      </c>
      <c r="O1127" s="15" t="s">
        <v>4213</v>
      </c>
      <c r="P1127" s="15" t="s">
        <v>714</v>
      </c>
      <c r="Q1127" s="15" t="s">
        <v>724</v>
      </c>
      <c r="R1127" s="15" t="s">
        <v>726</v>
      </c>
      <c r="S1127" s="15" t="s">
        <v>103</v>
      </c>
      <c r="T1127" s="15" t="s">
        <v>743</v>
      </c>
      <c r="U1127" s="15" t="s">
        <v>845</v>
      </c>
      <c r="V1127" s="15">
        <v>0.59</v>
      </c>
      <c r="W1127" s="15" t="s">
        <v>718</v>
      </c>
      <c r="X1127" s="15" t="s">
        <v>1015</v>
      </c>
      <c r="Y1127" s="15" t="s">
        <v>1499</v>
      </c>
      <c r="Z1127" s="15">
        <v>50401</v>
      </c>
    </row>
    <row r="1128" spans="1:26" ht="13.2" x14ac:dyDescent="0.25">
      <c r="A1128" s="15">
        <v>19488</v>
      </c>
      <c r="B1128" s="15">
        <v>87556</v>
      </c>
      <c r="C1128" s="16">
        <v>44038</v>
      </c>
      <c r="D1128" s="16">
        <v>44038</v>
      </c>
      <c r="E1128" s="15" t="s">
        <v>984</v>
      </c>
      <c r="F1128" s="15">
        <v>7.0000000000000007E-2</v>
      </c>
      <c r="G1128" s="15">
        <v>8.99</v>
      </c>
      <c r="H1128" s="15">
        <v>-457.16</v>
      </c>
      <c r="I1128" s="15" t="s">
        <v>4646</v>
      </c>
      <c r="J1128" s="15">
        <v>-26.438400000000001</v>
      </c>
      <c r="K1128" s="15">
        <v>195.99</v>
      </c>
      <c r="L1128" s="15">
        <v>2</v>
      </c>
      <c r="M1128" s="15">
        <v>328.45</v>
      </c>
      <c r="N1128" s="15">
        <v>2795</v>
      </c>
      <c r="O1128" s="15" t="s">
        <v>4214</v>
      </c>
      <c r="P1128" s="15" t="s">
        <v>714</v>
      </c>
      <c r="Q1128" s="15" t="s">
        <v>724</v>
      </c>
      <c r="R1128" s="15" t="s">
        <v>726</v>
      </c>
      <c r="S1128" s="15" t="s">
        <v>103</v>
      </c>
      <c r="T1128" s="15" t="s">
        <v>743</v>
      </c>
      <c r="U1128" s="15" t="s">
        <v>461</v>
      </c>
      <c r="V1128" s="15">
        <v>0.57999999999999996</v>
      </c>
      <c r="W1128" s="15" t="s">
        <v>718</v>
      </c>
      <c r="X1128" s="15" t="s">
        <v>1015</v>
      </c>
      <c r="Y1128" s="15" t="s">
        <v>1499</v>
      </c>
      <c r="Z1128" s="15">
        <v>50401</v>
      </c>
    </row>
    <row r="1129" spans="1:26" ht="13.2" x14ac:dyDescent="0.25">
      <c r="A1129" s="15">
        <v>21499</v>
      </c>
      <c r="B1129" s="15">
        <v>87042</v>
      </c>
      <c r="C1129" s="16">
        <v>44038</v>
      </c>
      <c r="D1129" s="16">
        <v>44040</v>
      </c>
      <c r="E1129" s="15" t="s">
        <v>984</v>
      </c>
      <c r="F1129" s="15">
        <v>0.01</v>
      </c>
      <c r="G1129" s="15">
        <v>2.27</v>
      </c>
      <c r="H1129" s="15">
        <v>28.151999999999997</v>
      </c>
      <c r="I1129" s="15">
        <v>28.151999999999997</v>
      </c>
      <c r="J1129" s="15" t="s">
        <v>4646</v>
      </c>
      <c r="K1129" s="15">
        <v>10.14</v>
      </c>
      <c r="L1129" s="15">
        <v>4</v>
      </c>
      <c r="M1129" s="15">
        <v>40.799999999999997</v>
      </c>
      <c r="N1129" s="15">
        <v>3000</v>
      </c>
      <c r="O1129" s="15" t="s">
        <v>2877</v>
      </c>
      <c r="P1129" s="15" t="s">
        <v>714</v>
      </c>
      <c r="Q1129" s="15" t="s">
        <v>723</v>
      </c>
      <c r="R1129" s="15" t="s">
        <v>725</v>
      </c>
      <c r="S1129" s="15" t="s">
        <v>730</v>
      </c>
      <c r="T1129" s="15" t="s">
        <v>742</v>
      </c>
      <c r="U1129" s="15" t="s">
        <v>838</v>
      </c>
      <c r="V1129" s="15">
        <v>0.36</v>
      </c>
      <c r="W1129" s="15" t="s">
        <v>718</v>
      </c>
      <c r="X1129" s="15" t="s">
        <v>1056</v>
      </c>
      <c r="Y1129" s="15" t="s">
        <v>1734</v>
      </c>
      <c r="Z1129" s="15">
        <v>48342</v>
      </c>
    </row>
    <row r="1130" spans="1:26" ht="13.2" x14ac:dyDescent="0.25">
      <c r="A1130" s="15">
        <v>22732</v>
      </c>
      <c r="B1130" s="15">
        <v>90462</v>
      </c>
      <c r="C1130" s="16">
        <v>44038</v>
      </c>
      <c r="D1130" s="16">
        <v>44045</v>
      </c>
      <c r="E1130" s="15" t="s">
        <v>984</v>
      </c>
      <c r="F1130" s="15">
        <v>7.0000000000000007E-2</v>
      </c>
      <c r="G1130" s="15">
        <v>7.04</v>
      </c>
      <c r="H1130" s="15">
        <v>-114.2</v>
      </c>
      <c r="I1130" s="15" t="s">
        <v>4646</v>
      </c>
      <c r="J1130" s="15" t="s">
        <v>4646</v>
      </c>
      <c r="K1130" s="15">
        <v>16.739999999999998</v>
      </c>
      <c r="L1130" s="15">
        <v>5</v>
      </c>
      <c r="M1130" s="15">
        <v>80.58</v>
      </c>
      <c r="N1130" s="15">
        <v>3307</v>
      </c>
      <c r="O1130" s="15" t="s">
        <v>4014</v>
      </c>
      <c r="P1130" s="15" t="s">
        <v>714</v>
      </c>
      <c r="Q1130" s="15" t="s">
        <v>722</v>
      </c>
      <c r="R1130" s="15" t="s">
        <v>725</v>
      </c>
      <c r="S1130" s="15" t="s">
        <v>734</v>
      </c>
      <c r="T1130" s="15" t="s">
        <v>743</v>
      </c>
      <c r="U1130" s="15" t="s">
        <v>21</v>
      </c>
      <c r="V1130" s="15">
        <v>0.81</v>
      </c>
      <c r="W1130" s="15" t="s">
        <v>720</v>
      </c>
      <c r="X1130" s="15" t="s">
        <v>1910</v>
      </c>
      <c r="Y1130" s="15" t="s">
        <v>1821</v>
      </c>
      <c r="Z1130" s="15">
        <v>1001</v>
      </c>
    </row>
    <row r="1131" spans="1:26" ht="13.2" x14ac:dyDescent="0.25">
      <c r="A1131" s="15">
        <v>22733</v>
      </c>
      <c r="B1131" s="15">
        <v>90462</v>
      </c>
      <c r="C1131" s="16">
        <v>44038</v>
      </c>
      <c r="D1131" s="16">
        <v>44042</v>
      </c>
      <c r="E1131" s="15" t="s">
        <v>984</v>
      </c>
      <c r="F1131" s="15">
        <v>0.05</v>
      </c>
      <c r="G1131" s="15">
        <v>70.2</v>
      </c>
      <c r="H1131" s="15">
        <v>-722.23</v>
      </c>
      <c r="I1131" s="15" t="s">
        <v>4646</v>
      </c>
      <c r="J1131" s="15" t="s">
        <v>4646</v>
      </c>
      <c r="K1131" s="15">
        <v>122.99</v>
      </c>
      <c r="L1131" s="15">
        <v>4</v>
      </c>
      <c r="M1131" s="15">
        <v>498.31</v>
      </c>
      <c r="N1131" s="15">
        <v>3314</v>
      </c>
      <c r="O1131" s="15" t="s">
        <v>4014</v>
      </c>
      <c r="P1131" s="15" t="s">
        <v>716</v>
      </c>
      <c r="Q1131" s="15" t="s">
        <v>722</v>
      </c>
      <c r="R1131" s="15" t="s">
        <v>727</v>
      </c>
      <c r="S1131" s="15" t="s">
        <v>731</v>
      </c>
      <c r="T1131" s="15" t="s">
        <v>744</v>
      </c>
      <c r="U1131" s="15" t="s">
        <v>110</v>
      </c>
      <c r="V1131" s="15">
        <v>0.74</v>
      </c>
      <c r="W1131" s="15" t="s">
        <v>720</v>
      </c>
      <c r="X1131" s="15" t="s">
        <v>1031</v>
      </c>
      <c r="Y1131" s="15" t="s">
        <v>1460</v>
      </c>
      <c r="Z1131" s="15">
        <v>7024</v>
      </c>
    </row>
    <row r="1132" spans="1:26" ht="13.2" x14ac:dyDescent="0.25">
      <c r="A1132" s="15">
        <v>22734</v>
      </c>
      <c r="B1132" s="15">
        <v>90462</v>
      </c>
      <c r="C1132" s="16">
        <v>44038</v>
      </c>
      <c r="D1132" s="16">
        <v>44043</v>
      </c>
      <c r="E1132" s="15" t="s">
        <v>984</v>
      </c>
      <c r="F1132" s="15">
        <v>0.06</v>
      </c>
      <c r="G1132" s="15">
        <v>1.34</v>
      </c>
      <c r="H1132" s="15">
        <v>39.426600000000001</v>
      </c>
      <c r="I1132" s="15">
        <v>39.426600000000001</v>
      </c>
      <c r="J1132" s="15">
        <v>-878.37599999999998</v>
      </c>
      <c r="K1132" s="15">
        <v>6.45</v>
      </c>
      <c r="L1132" s="15">
        <v>9</v>
      </c>
      <c r="M1132" s="15">
        <v>57.14</v>
      </c>
      <c r="N1132" s="15">
        <v>3311</v>
      </c>
      <c r="O1132" s="15" t="s">
        <v>2536</v>
      </c>
      <c r="P1132" s="15" t="s">
        <v>714</v>
      </c>
      <c r="Q1132" s="15" t="s">
        <v>722</v>
      </c>
      <c r="R1132" s="15" t="s">
        <v>725</v>
      </c>
      <c r="S1132" s="15" t="s">
        <v>730</v>
      </c>
      <c r="T1132" s="15" t="s">
        <v>742</v>
      </c>
      <c r="U1132" s="15" t="s">
        <v>415</v>
      </c>
      <c r="V1132" s="15">
        <v>0.36</v>
      </c>
      <c r="W1132" s="15" t="s">
        <v>720</v>
      </c>
      <c r="X1132" s="15" t="s">
        <v>1910</v>
      </c>
      <c r="Y1132" s="15" t="s">
        <v>1113</v>
      </c>
      <c r="Z1132" s="15">
        <v>1890</v>
      </c>
    </row>
    <row r="1133" spans="1:26" ht="13.2" x14ac:dyDescent="0.25">
      <c r="A1133" s="15">
        <v>24802</v>
      </c>
      <c r="B1133" s="15">
        <v>91436</v>
      </c>
      <c r="C1133" s="16">
        <v>44038</v>
      </c>
      <c r="D1133" s="16">
        <v>44038</v>
      </c>
      <c r="E1133" s="15" t="s">
        <v>982</v>
      </c>
      <c r="F1133" s="15">
        <v>0.04</v>
      </c>
      <c r="G1133" s="15">
        <v>4.95</v>
      </c>
      <c r="H1133" s="15">
        <v>-7.73</v>
      </c>
      <c r="I1133" s="15" t="s">
        <v>4646</v>
      </c>
      <c r="J1133" s="15">
        <v>-20.87</v>
      </c>
      <c r="K1133" s="15">
        <v>7.96</v>
      </c>
      <c r="L1133" s="15">
        <v>15</v>
      </c>
      <c r="M1133" s="15">
        <v>116.11</v>
      </c>
      <c r="N1133" s="15">
        <v>3361</v>
      </c>
      <c r="O1133" s="15" t="s">
        <v>3516</v>
      </c>
      <c r="P1133" s="15" t="s">
        <v>714</v>
      </c>
      <c r="Q1133" s="15" t="s">
        <v>721</v>
      </c>
      <c r="R1133" s="15" t="s">
        <v>727</v>
      </c>
      <c r="S1133" s="15" t="s">
        <v>736</v>
      </c>
      <c r="T1133" s="15" t="s">
        <v>743</v>
      </c>
      <c r="U1133" s="15" t="s">
        <v>411</v>
      </c>
      <c r="V1133" s="15">
        <v>0.41</v>
      </c>
      <c r="W1133" s="15" t="s">
        <v>718</v>
      </c>
      <c r="X1133" s="15" t="s">
        <v>1034</v>
      </c>
      <c r="Y1133" s="15" t="s">
        <v>1851</v>
      </c>
      <c r="Z1133" s="15">
        <v>53095</v>
      </c>
    </row>
    <row r="1134" spans="1:26" ht="13.2" x14ac:dyDescent="0.25">
      <c r="A1134" s="15">
        <v>26099</v>
      </c>
      <c r="B1134" s="15">
        <v>88105</v>
      </c>
      <c r="C1134" s="16">
        <v>44038</v>
      </c>
      <c r="D1134" s="16">
        <v>44040</v>
      </c>
      <c r="E1134" s="15" t="s">
        <v>984</v>
      </c>
      <c r="F1134" s="15">
        <v>0.02</v>
      </c>
      <c r="G1134" s="15">
        <v>6.07</v>
      </c>
      <c r="H1134" s="15">
        <v>-46.92</v>
      </c>
      <c r="I1134" s="15" t="s">
        <v>4646</v>
      </c>
      <c r="J1134" s="15">
        <v>-73.22</v>
      </c>
      <c r="K1134" s="15">
        <v>4.9800000000000004</v>
      </c>
      <c r="L1134" s="15">
        <v>5</v>
      </c>
      <c r="M1134" s="15">
        <v>27.76</v>
      </c>
      <c r="N1134" s="15">
        <v>1133</v>
      </c>
      <c r="O1134" s="15" t="s">
        <v>2445</v>
      </c>
      <c r="P1134" s="15" t="s">
        <v>714</v>
      </c>
      <c r="Q1134" s="15" t="s">
        <v>721</v>
      </c>
      <c r="R1134" s="15" t="s">
        <v>725</v>
      </c>
      <c r="S1134" s="15" t="s">
        <v>730</v>
      </c>
      <c r="T1134" s="15" t="s">
        <v>743</v>
      </c>
      <c r="U1134" s="15" t="s">
        <v>778</v>
      </c>
      <c r="V1134" s="15">
        <v>0.36</v>
      </c>
      <c r="W1134" s="15" t="s">
        <v>718</v>
      </c>
      <c r="X1134" s="15" t="s">
        <v>1018</v>
      </c>
      <c r="Y1134" s="15" t="s">
        <v>1880</v>
      </c>
      <c r="Z1134" s="15">
        <v>75234</v>
      </c>
    </row>
    <row r="1135" spans="1:26" ht="13.2" x14ac:dyDescent="0.25">
      <c r="A1135" s="15">
        <v>1311</v>
      </c>
      <c r="B1135" s="15">
        <v>9606</v>
      </c>
      <c r="C1135" s="16">
        <v>44039</v>
      </c>
      <c r="D1135" s="16">
        <v>44039</v>
      </c>
      <c r="E1135" s="15" t="s">
        <v>983</v>
      </c>
      <c r="F1135" s="15">
        <v>0.02</v>
      </c>
      <c r="G1135" s="15">
        <v>0.49</v>
      </c>
      <c r="H1135" s="15">
        <v>263.39999999999998</v>
      </c>
      <c r="I1135" s="15">
        <v>263.39999999999998</v>
      </c>
      <c r="J1135" s="15">
        <v>-162.69399999999999</v>
      </c>
      <c r="K1135" s="15">
        <v>12.53</v>
      </c>
      <c r="L1135" s="15">
        <v>47</v>
      </c>
      <c r="M1135" s="15">
        <v>594.44000000000005</v>
      </c>
      <c r="N1135" s="15">
        <v>898</v>
      </c>
      <c r="O1135" s="15" t="s">
        <v>3562</v>
      </c>
      <c r="P1135" s="15" t="s">
        <v>714</v>
      </c>
      <c r="Q1135" s="15" t="s">
        <v>722</v>
      </c>
      <c r="R1135" s="15" t="s">
        <v>725</v>
      </c>
      <c r="S1135" s="15" t="s">
        <v>739</v>
      </c>
      <c r="T1135" s="15" t="s">
        <v>743</v>
      </c>
      <c r="U1135" s="15" t="s">
        <v>451</v>
      </c>
      <c r="V1135" s="15">
        <v>0.38</v>
      </c>
      <c r="W1135" s="15" t="s">
        <v>720</v>
      </c>
      <c r="X1135" s="15" t="s">
        <v>1022</v>
      </c>
      <c r="Y1135" s="15" t="s">
        <v>1008</v>
      </c>
      <c r="Z1135" s="15">
        <v>10039</v>
      </c>
    </row>
    <row r="1136" spans="1:26" ht="13.2" x14ac:dyDescent="0.25">
      <c r="A1136" s="15">
        <v>1312</v>
      </c>
      <c r="B1136" s="15">
        <v>9606</v>
      </c>
      <c r="C1136" s="16">
        <v>44039</v>
      </c>
      <c r="D1136" s="16">
        <v>44041</v>
      </c>
      <c r="E1136" s="15" t="s">
        <v>983</v>
      </c>
      <c r="F1136" s="15">
        <v>7.0000000000000007E-2</v>
      </c>
      <c r="G1136" s="15">
        <v>2.04</v>
      </c>
      <c r="H1136" s="15">
        <v>37.31</v>
      </c>
      <c r="I1136" s="15">
        <v>37.31</v>
      </c>
      <c r="J1136" s="15">
        <v>-5.3071999999999999</v>
      </c>
      <c r="K1136" s="15">
        <v>5.18</v>
      </c>
      <c r="L1136" s="15">
        <v>44</v>
      </c>
      <c r="M1136" s="15">
        <v>228.5</v>
      </c>
      <c r="N1136" s="15">
        <v>898</v>
      </c>
      <c r="O1136" s="15" t="s">
        <v>1932</v>
      </c>
      <c r="P1136" s="15" t="s">
        <v>715</v>
      </c>
      <c r="Q1136" s="15" t="s">
        <v>722</v>
      </c>
      <c r="R1136" s="15" t="s">
        <v>725</v>
      </c>
      <c r="S1136" s="15" t="s">
        <v>730</v>
      </c>
      <c r="T1136" s="15" t="s">
        <v>742</v>
      </c>
      <c r="U1136" s="15" t="s">
        <v>171</v>
      </c>
      <c r="V1136" s="15">
        <v>0.36</v>
      </c>
      <c r="W1136" s="15" t="s">
        <v>720</v>
      </c>
      <c r="X1136" s="15" t="s">
        <v>1022</v>
      </c>
      <c r="Y1136" s="15" t="s">
        <v>1008</v>
      </c>
      <c r="Z1136" s="15">
        <v>10039</v>
      </c>
    </row>
    <row r="1137" spans="1:26" ht="13.2" x14ac:dyDescent="0.25">
      <c r="A1137" s="15">
        <v>18499</v>
      </c>
      <c r="B1137" s="15">
        <v>88232</v>
      </c>
      <c r="C1137" s="16">
        <v>44039</v>
      </c>
      <c r="D1137" s="16">
        <v>44041</v>
      </c>
      <c r="E1137" s="15" t="s">
        <v>983</v>
      </c>
      <c r="F1137" s="15">
        <v>0.1</v>
      </c>
      <c r="G1137" s="15">
        <v>8.99</v>
      </c>
      <c r="H1137" s="15">
        <v>3285.48</v>
      </c>
      <c r="I1137" s="15">
        <v>3285.48</v>
      </c>
      <c r="J1137" s="15">
        <v>-2.5530000000000004</v>
      </c>
      <c r="K1137" s="15">
        <v>110.99</v>
      </c>
      <c r="L1137" s="15">
        <v>7</v>
      </c>
      <c r="M1137" s="15">
        <v>627.78</v>
      </c>
      <c r="N1137" s="15">
        <v>1351</v>
      </c>
      <c r="O1137" s="15" t="s">
        <v>2823</v>
      </c>
      <c r="P1137" s="15" t="s">
        <v>715</v>
      </c>
      <c r="Q1137" s="15" t="s">
        <v>721</v>
      </c>
      <c r="R1137" s="15" t="s">
        <v>726</v>
      </c>
      <c r="S1137" s="15" t="s">
        <v>103</v>
      </c>
      <c r="T1137" s="15" t="s">
        <v>743</v>
      </c>
      <c r="U1137" s="15" t="s">
        <v>585</v>
      </c>
      <c r="V1137" s="15">
        <v>0.56999999999999995</v>
      </c>
      <c r="W1137" s="15" t="s">
        <v>717</v>
      </c>
      <c r="X1137" s="15" t="s">
        <v>1037</v>
      </c>
      <c r="Y1137" s="15" t="s">
        <v>1262</v>
      </c>
      <c r="Z1137" s="15">
        <v>33063</v>
      </c>
    </row>
    <row r="1138" spans="1:26" ht="13.2" x14ac:dyDescent="0.25">
      <c r="A1138" s="15">
        <v>19311</v>
      </c>
      <c r="B1138" s="15">
        <v>86264</v>
      </c>
      <c r="C1138" s="16">
        <v>44039</v>
      </c>
      <c r="D1138" s="16">
        <v>44039</v>
      </c>
      <c r="E1138" s="15" t="s">
        <v>983</v>
      </c>
      <c r="F1138" s="15">
        <v>0.02</v>
      </c>
      <c r="G1138" s="15">
        <v>0.49</v>
      </c>
      <c r="H1138" s="15">
        <v>104.7213</v>
      </c>
      <c r="I1138" s="15">
        <v>104.7213</v>
      </c>
      <c r="J1138" s="15" t="s">
        <v>4646</v>
      </c>
      <c r="K1138" s="15">
        <v>12.53</v>
      </c>
      <c r="L1138" s="15">
        <v>12</v>
      </c>
      <c r="M1138" s="15">
        <v>151.77000000000001</v>
      </c>
      <c r="N1138" s="15">
        <v>899</v>
      </c>
      <c r="O1138" s="15" t="s">
        <v>3040</v>
      </c>
      <c r="P1138" s="15" t="s">
        <v>714</v>
      </c>
      <c r="Q1138" s="15" t="s">
        <v>722</v>
      </c>
      <c r="R1138" s="15" t="s">
        <v>725</v>
      </c>
      <c r="S1138" s="15" t="s">
        <v>739</v>
      </c>
      <c r="T1138" s="15" t="s">
        <v>743</v>
      </c>
      <c r="U1138" s="15" t="s">
        <v>451</v>
      </c>
      <c r="V1138" s="15">
        <v>0.38</v>
      </c>
      <c r="W1138" s="15" t="s">
        <v>720</v>
      </c>
      <c r="X1138" s="15" t="s">
        <v>1074</v>
      </c>
      <c r="Y1138" s="15" t="s">
        <v>1073</v>
      </c>
      <c r="Z1138" s="15">
        <v>16602</v>
      </c>
    </row>
    <row r="1139" spans="1:26" ht="13.2" x14ac:dyDescent="0.25">
      <c r="A1139" s="15">
        <v>19312</v>
      </c>
      <c r="B1139" s="15">
        <v>86264</v>
      </c>
      <c r="C1139" s="16">
        <v>44039</v>
      </c>
      <c r="D1139" s="16">
        <v>44041</v>
      </c>
      <c r="E1139" s="15" t="s">
        <v>983</v>
      </c>
      <c r="F1139" s="15">
        <v>7.0000000000000007E-2</v>
      </c>
      <c r="G1139" s="15">
        <v>2.04</v>
      </c>
      <c r="H1139" s="15">
        <v>37.31</v>
      </c>
      <c r="I1139" s="15">
        <v>37.31</v>
      </c>
      <c r="J1139" s="15" t="s">
        <v>4646</v>
      </c>
      <c r="K1139" s="15">
        <v>5.18</v>
      </c>
      <c r="L1139" s="15">
        <v>11</v>
      </c>
      <c r="M1139" s="15">
        <v>57.13</v>
      </c>
      <c r="N1139" s="15">
        <v>899</v>
      </c>
      <c r="O1139" s="15" t="s">
        <v>3040</v>
      </c>
      <c r="P1139" s="15" t="s">
        <v>715</v>
      </c>
      <c r="Q1139" s="15" t="s">
        <v>722</v>
      </c>
      <c r="R1139" s="15" t="s">
        <v>725</v>
      </c>
      <c r="S1139" s="15" t="s">
        <v>730</v>
      </c>
      <c r="T1139" s="15" t="s">
        <v>742</v>
      </c>
      <c r="U1139" s="15" t="s">
        <v>171</v>
      </c>
      <c r="V1139" s="15">
        <v>0.36</v>
      </c>
      <c r="W1139" s="15" t="s">
        <v>720</v>
      </c>
      <c r="X1139" s="15" t="s">
        <v>1074</v>
      </c>
      <c r="Y1139" s="15" t="s">
        <v>1073</v>
      </c>
      <c r="Z1139" s="15">
        <v>16602</v>
      </c>
    </row>
    <row r="1140" spans="1:26" ht="13.2" x14ac:dyDescent="0.25">
      <c r="A1140" s="15">
        <v>20637</v>
      </c>
      <c r="B1140" s="15">
        <v>90353</v>
      </c>
      <c r="C1140" s="16">
        <v>44039</v>
      </c>
      <c r="D1140" s="16">
        <v>44040</v>
      </c>
      <c r="E1140" s="15" t="s">
        <v>985</v>
      </c>
      <c r="F1140" s="15">
        <v>0.03</v>
      </c>
      <c r="G1140" s="15">
        <v>4.9800000000000004</v>
      </c>
      <c r="H1140" s="15">
        <v>-18.190000000000001</v>
      </c>
      <c r="I1140" s="15" t="s">
        <v>4646</v>
      </c>
      <c r="J1140" s="15">
        <v>-4.17</v>
      </c>
      <c r="K1140" s="15">
        <v>11.97</v>
      </c>
      <c r="L1140" s="15">
        <v>6</v>
      </c>
      <c r="M1140" s="15">
        <v>73.180000000000007</v>
      </c>
      <c r="N1140" s="15">
        <v>483</v>
      </c>
      <c r="O1140" s="15" t="s">
        <v>4049</v>
      </c>
      <c r="P1140" s="15" t="s">
        <v>714</v>
      </c>
      <c r="Q1140" s="15" t="s">
        <v>724</v>
      </c>
      <c r="R1140" s="15" t="s">
        <v>725</v>
      </c>
      <c r="S1140" s="15" t="s">
        <v>733</v>
      </c>
      <c r="T1140" s="15" t="s">
        <v>743</v>
      </c>
      <c r="U1140" s="15" t="s">
        <v>392</v>
      </c>
      <c r="V1140" s="15">
        <v>0.57999999999999996</v>
      </c>
      <c r="W1140" s="15" t="s">
        <v>718</v>
      </c>
      <c r="X1140" s="15" t="s">
        <v>1011</v>
      </c>
      <c r="Y1140" s="15" t="s">
        <v>1649</v>
      </c>
      <c r="Z1140" s="15">
        <v>60543</v>
      </c>
    </row>
    <row r="1141" spans="1:26" ht="13.2" x14ac:dyDescent="0.25">
      <c r="A1141" s="15">
        <v>20980</v>
      </c>
      <c r="B1141" s="15">
        <v>89465</v>
      </c>
      <c r="C1141" s="16">
        <v>44039</v>
      </c>
      <c r="D1141" s="16">
        <v>44041</v>
      </c>
      <c r="E1141" s="15" t="s">
        <v>982</v>
      </c>
      <c r="F1141" s="15">
        <v>0.08</v>
      </c>
      <c r="G1141" s="15">
        <v>0.96</v>
      </c>
      <c r="H1141" s="15">
        <v>-1.18</v>
      </c>
      <c r="I1141" s="15" t="s">
        <v>4646</v>
      </c>
      <c r="J1141" s="15" t="s">
        <v>4646</v>
      </c>
      <c r="K1141" s="15">
        <v>2.94</v>
      </c>
      <c r="L1141" s="15">
        <v>9</v>
      </c>
      <c r="M1141" s="15">
        <v>25.35</v>
      </c>
      <c r="N1141" s="15">
        <v>2178</v>
      </c>
      <c r="O1141" s="15" t="s">
        <v>2635</v>
      </c>
      <c r="P1141" s="15" t="s">
        <v>714</v>
      </c>
      <c r="Q1141" s="15" t="s">
        <v>722</v>
      </c>
      <c r="R1141" s="15" t="s">
        <v>725</v>
      </c>
      <c r="S1141" s="15" t="s">
        <v>728</v>
      </c>
      <c r="T1141" s="15" t="s">
        <v>742</v>
      </c>
      <c r="U1141" s="15" t="s">
        <v>889</v>
      </c>
      <c r="V1141" s="15">
        <v>0.57999999999999996</v>
      </c>
      <c r="W1141" s="15" t="s">
        <v>720</v>
      </c>
      <c r="X1141" s="15" t="s">
        <v>1910</v>
      </c>
      <c r="Y1141" s="15" t="s">
        <v>1693</v>
      </c>
      <c r="Z1141" s="15">
        <v>1610</v>
      </c>
    </row>
    <row r="1142" spans="1:26" ht="13.2" x14ac:dyDescent="0.25">
      <c r="A1142" s="15">
        <v>24319</v>
      </c>
      <c r="B1142" s="15">
        <v>86693</v>
      </c>
      <c r="C1142" s="16">
        <v>44039</v>
      </c>
      <c r="D1142" s="16">
        <v>44040</v>
      </c>
      <c r="E1142" s="15" t="s">
        <v>983</v>
      </c>
      <c r="F1142" s="15">
        <v>0.02</v>
      </c>
      <c r="G1142" s="15">
        <v>4.08</v>
      </c>
      <c r="H1142" s="15">
        <v>-37.39</v>
      </c>
      <c r="I1142" s="15" t="s">
        <v>4646</v>
      </c>
      <c r="J1142" s="15" t="s">
        <v>4646</v>
      </c>
      <c r="K1142" s="15">
        <v>1.74</v>
      </c>
      <c r="L1142" s="15">
        <v>5</v>
      </c>
      <c r="M1142" s="15">
        <v>10.23</v>
      </c>
      <c r="N1142" s="15">
        <v>129</v>
      </c>
      <c r="O1142" s="15" t="s">
        <v>3283</v>
      </c>
      <c r="P1142" s="15" t="s">
        <v>714</v>
      </c>
      <c r="Q1142" s="15" t="s">
        <v>722</v>
      </c>
      <c r="R1142" s="15" t="s">
        <v>727</v>
      </c>
      <c r="S1142" s="15" t="s">
        <v>736</v>
      </c>
      <c r="T1142" s="15" t="s">
        <v>745</v>
      </c>
      <c r="U1142" s="15" t="s">
        <v>855</v>
      </c>
      <c r="V1142" s="15">
        <v>0.53</v>
      </c>
      <c r="W1142" s="15" t="s">
        <v>718</v>
      </c>
      <c r="X1142" s="15" t="s">
        <v>1011</v>
      </c>
      <c r="Y1142" s="15" t="s">
        <v>1120</v>
      </c>
      <c r="Z1142" s="15">
        <v>62002</v>
      </c>
    </row>
    <row r="1143" spans="1:26" ht="13.2" x14ac:dyDescent="0.25">
      <c r="A1143" s="15">
        <v>25440</v>
      </c>
      <c r="B1143" s="15">
        <v>89278</v>
      </c>
      <c r="C1143" s="16">
        <v>44039</v>
      </c>
      <c r="D1143" s="16">
        <v>44044</v>
      </c>
      <c r="E1143" s="15" t="s">
        <v>984</v>
      </c>
      <c r="F1143" s="15">
        <v>0.1</v>
      </c>
      <c r="G1143" s="15">
        <v>0.5</v>
      </c>
      <c r="H1143" s="15">
        <v>-464.28200000000004</v>
      </c>
      <c r="I1143" s="15" t="s">
        <v>4646</v>
      </c>
      <c r="J1143" s="15">
        <v>-14.312900000000003</v>
      </c>
      <c r="K1143" s="15">
        <v>6.3</v>
      </c>
      <c r="L1143" s="15">
        <v>12</v>
      </c>
      <c r="M1143" s="15">
        <v>68.72</v>
      </c>
      <c r="N1143" s="15">
        <v>2254</v>
      </c>
      <c r="O1143" s="15" t="s">
        <v>4114</v>
      </c>
      <c r="P1143" s="15" t="s">
        <v>714</v>
      </c>
      <c r="Q1143" s="15" t="s">
        <v>724</v>
      </c>
      <c r="R1143" s="15" t="s">
        <v>725</v>
      </c>
      <c r="S1143" s="15" t="s">
        <v>739</v>
      </c>
      <c r="T1143" s="15" t="s">
        <v>743</v>
      </c>
      <c r="U1143" s="15" t="s">
        <v>528</v>
      </c>
      <c r="V1143" s="15">
        <v>0.39</v>
      </c>
      <c r="W1143" s="15" t="s">
        <v>717</v>
      </c>
      <c r="X1143" s="15" t="s">
        <v>1083</v>
      </c>
      <c r="Y1143" s="15" t="s">
        <v>1372</v>
      </c>
      <c r="Z1143" s="15">
        <v>42003</v>
      </c>
    </row>
    <row r="1144" spans="1:26" ht="13.2" x14ac:dyDescent="0.25">
      <c r="A1144" s="15">
        <v>21458</v>
      </c>
      <c r="B1144" s="15">
        <v>89836</v>
      </c>
      <c r="C1144" s="16">
        <v>44040</v>
      </c>
      <c r="D1144" s="16">
        <v>44042</v>
      </c>
      <c r="E1144" s="15" t="s">
        <v>985</v>
      </c>
      <c r="F1144" s="15">
        <v>0.01</v>
      </c>
      <c r="G1144" s="15">
        <v>4.5</v>
      </c>
      <c r="H1144" s="15">
        <v>527.87759999999992</v>
      </c>
      <c r="I1144" s="15">
        <v>527.87759999999992</v>
      </c>
      <c r="J1144" s="15">
        <v>-1820.84</v>
      </c>
      <c r="K1144" s="15">
        <v>60.97</v>
      </c>
      <c r="L1144" s="15">
        <v>12</v>
      </c>
      <c r="M1144" s="15">
        <v>765.04</v>
      </c>
      <c r="N1144" s="15">
        <v>3269</v>
      </c>
      <c r="O1144" s="15" t="s">
        <v>4332</v>
      </c>
      <c r="P1144" s="15" t="s">
        <v>715</v>
      </c>
      <c r="Q1144" s="15" t="s">
        <v>724</v>
      </c>
      <c r="R1144" s="15" t="s">
        <v>725</v>
      </c>
      <c r="S1144" s="15" t="s">
        <v>733</v>
      </c>
      <c r="T1144" s="15" t="s">
        <v>743</v>
      </c>
      <c r="U1144" s="15" t="s">
        <v>863</v>
      </c>
      <c r="V1144" s="15">
        <v>0.56000000000000005</v>
      </c>
      <c r="W1144" s="15" t="s">
        <v>720</v>
      </c>
      <c r="X1144" s="15" t="s">
        <v>1031</v>
      </c>
      <c r="Y1144" s="15" t="s">
        <v>1731</v>
      </c>
      <c r="Z1144" s="15">
        <v>7060</v>
      </c>
    </row>
    <row r="1145" spans="1:26" ht="13.2" x14ac:dyDescent="0.25">
      <c r="A1145" s="15">
        <v>21459</v>
      </c>
      <c r="B1145" s="15">
        <v>89836</v>
      </c>
      <c r="C1145" s="16">
        <v>44040</v>
      </c>
      <c r="D1145" s="16">
        <v>44041</v>
      </c>
      <c r="E1145" s="15" t="s">
        <v>985</v>
      </c>
      <c r="F1145" s="15">
        <v>0</v>
      </c>
      <c r="G1145" s="15">
        <v>70.2</v>
      </c>
      <c r="H1145" s="15">
        <v>-1764.29</v>
      </c>
      <c r="I1145" s="15" t="s">
        <v>4646</v>
      </c>
      <c r="J1145" s="15" t="s">
        <v>4646</v>
      </c>
      <c r="K1145" s="15">
        <v>122.99</v>
      </c>
      <c r="L1145" s="15">
        <v>14</v>
      </c>
      <c r="M1145" s="15">
        <v>1794.88</v>
      </c>
      <c r="N1145" s="15">
        <v>3266</v>
      </c>
      <c r="O1145" s="15" t="s">
        <v>3453</v>
      </c>
      <c r="P1145" s="15" t="s">
        <v>716</v>
      </c>
      <c r="Q1145" s="15" t="s">
        <v>724</v>
      </c>
      <c r="R1145" s="15" t="s">
        <v>727</v>
      </c>
      <c r="S1145" s="15" t="s">
        <v>731</v>
      </c>
      <c r="T1145" s="15" t="s">
        <v>744</v>
      </c>
      <c r="U1145" s="15" t="s">
        <v>110</v>
      </c>
      <c r="V1145" s="15">
        <v>0.74</v>
      </c>
      <c r="W1145" s="15" t="s">
        <v>720</v>
      </c>
      <c r="X1145" s="15" t="s">
        <v>1033</v>
      </c>
      <c r="Y1145" s="15" t="s">
        <v>1058</v>
      </c>
      <c r="Z1145" s="15">
        <v>4073</v>
      </c>
    </row>
    <row r="1146" spans="1:26" ht="13.2" x14ac:dyDescent="0.25">
      <c r="A1146" s="15">
        <v>22117</v>
      </c>
      <c r="B1146" s="15">
        <v>88425</v>
      </c>
      <c r="C1146" s="16">
        <v>44040</v>
      </c>
      <c r="D1146" s="16">
        <v>44042</v>
      </c>
      <c r="E1146" s="15" t="s">
        <v>985</v>
      </c>
      <c r="F1146" s="15">
        <v>7.0000000000000007E-2</v>
      </c>
      <c r="G1146" s="15">
        <v>8.73</v>
      </c>
      <c r="H1146" s="15">
        <v>-6923.5991999999997</v>
      </c>
      <c r="I1146" s="15" t="s">
        <v>4646</v>
      </c>
      <c r="J1146" s="15" t="s">
        <v>4646</v>
      </c>
      <c r="K1146" s="15">
        <v>3502.14</v>
      </c>
      <c r="L1146" s="15">
        <v>1</v>
      </c>
      <c r="M1146" s="15">
        <v>3267.55</v>
      </c>
      <c r="N1146" s="15">
        <v>53</v>
      </c>
      <c r="O1146" s="15" t="s">
        <v>2050</v>
      </c>
      <c r="P1146" s="15" t="s">
        <v>716</v>
      </c>
      <c r="Q1146" s="15" t="s">
        <v>724</v>
      </c>
      <c r="R1146" s="15" t="s">
        <v>726</v>
      </c>
      <c r="S1146" s="15" t="s">
        <v>740</v>
      </c>
      <c r="T1146" s="15" t="s">
        <v>746</v>
      </c>
      <c r="U1146" s="15" t="s">
        <v>787</v>
      </c>
      <c r="V1146" s="15">
        <v>0.56999999999999995</v>
      </c>
      <c r="W1146" s="15" t="s">
        <v>719</v>
      </c>
      <c r="X1146" s="15" t="s">
        <v>741</v>
      </c>
      <c r="Y1146" s="15" t="s">
        <v>1282</v>
      </c>
      <c r="Z1146" s="15">
        <v>98052</v>
      </c>
    </row>
    <row r="1147" spans="1:26" ht="13.2" x14ac:dyDescent="0.25">
      <c r="A1147" s="15">
        <v>4556</v>
      </c>
      <c r="B1147" s="15">
        <v>32420</v>
      </c>
      <c r="C1147" s="16">
        <v>44041</v>
      </c>
      <c r="D1147" s="16">
        <v>44043</v>
      </c>
      <c r="E1147" s="15" t="s">
        <v>982</v>
      </c>
      <c r="F1147" s="15">
        <v>7.0000000000000007E-2</v>
      </c>
      <c r="G1147" s="15">
        <v>5.14</v>
      </c>
      <c r="H1147" s="15">
        <v>-168.72</v>
      </c>
      <c r="I1147" s="15" t="s">
        <v>4646</v>
      </c>
      <c r="J1147" s="15" t="s">
        <v>4646</v>
      </c>
      <c r="K1147" s="15">
        <v>5.0199999999999996</v>
      </c>
      <c r="L1147" s="15">
        <v>42</v>
      </c>
      <c r="M1147" s="15">
        <v>210.1</v>
      </c>
      <c r="N1147" s="15">
        <v>699</v>
      </c>
      <c r="O1147" s="15" t="s">
        <v>4185</v>
      </c>
      <c r="P1147" s="15" t="s">
        <v>714</v>
      </c>
      <c r="Q1147" s="15" t="s">
        <v>723</v>
      </c>
      <c r="R1147" s="15" t="s">
        <v>726</v>
      </c>
      <c r="S1147" s="15" t="s">
        <v>729</v>
      </c>
      <c r="T1147" s="15" t="s">
        <v>745</v>
      </c>
      <c r="U1147" s="15" t="s">
        <v>956</v>
      </c>
      <c r="V1147" s="15">
        <v>0.79</v>
      </c>
      <c r="W1147" s="15" t="s">
        <v>719</v>
      </c>
      <c r="X1147" s="15" t="s">
        <v>1040</v>
      </c>
      <c r="Y1147" s="15" t="s">
        <v>1007</v>
      </c>
      <c r="Z1147" s="15">
        <v>90041</v>
      </c>
    </row>
    <row r="1148" spans="1:26" ht="13.2" x14ac:dyDescent="0.25">
      <c r="A1148" s="15">
        <v>4557</v>
      </c>
      <c r="B1148" s="15">
        <v>32420</v>
      </c>
      <c r="C1148" s="16">
        <v>44041</v>
      </c>
      <c r="D1148" s="16">
        <v>44043</v>
      </c>
      <c r="E1148" s="15" t="s">
        <v>982</v>
      </c>
      <c r="F1148" s="15">
        <v>7.0000000000000007E-2</v>
      </c>
      <c r="G1148" s="15">
        <v>57</v>
      </c>
      <c r="H1148" s="15">
        <v>-439.62</v>
      </c>
      <c r="I1148" s="15" t="s">
        <v>4646</v>
      </c>
      <c r="J1148" s="15" t="s">
        <v>4646</v>
      </c>
      <c r="K1148" s="15">
        <v>280.98</v>
      </c>
      <c r="L1148" s="15">
        <v>23</v>
      </c>
      <c r="M1148" s="15">
        <v>6499.87</v>
      </c>
      <c r="N1148" s="15">
        <v>699</v>
      </c>
      <c r="O1148" s="15" t="s">
        <v>2941</v>
      </c>
      <c r="P1148" s="15" t="s">
        <v>716</v>
      </c>
      <c r="Q1148" s="15" t="s">
        <v>723</v>
      </c>
      <c r="R1148" s="15" t="s">
        <v>727</v>
      </c>
      <c r="S1148" s="15" t="s">
        <v>731</v>
      </c>
      <c r="T1148" s="15" t="s">
        <v>744</v>
      </c>
      <c r="U1148" s="15" t="s">
        <v>35</v>
      </c>
      <c r="V1148" s="15">
        <v>0.78</v>
      </c>
      <c r="W1148" s="15" t="s">
        <v>719</v>
      </c>
      <c r="X1148" s="15" t="s">
        <v>1040</v>
      </c>
      <c r="Y1148" s="15" t="s">
        <v>1007</v>
      </c>
      <c r="Z1148" s="15">
        <v>90041</v>
      </c>
    </row>
    <row r="1149" spans="1:26" ht="13.2" x14ac:dyDescent="0.25">
      <c r="A1149" s="15">
        <v>19171</v>
      </c>
      <c r="B1149" s="15">
        <v>86612</v>
      </c>
      <c r="C1149" s="16">
        <v>44041</v>
      </c>
      <c r="D1149" s="16">
        <v>44044</v>
      </c>
      <c r="E1149" s="15" t="s">
        <v>985</v>
      </c>
      <c r="F1149" s="15">
        <v>0.1</v>
      </c>
      <c r="G1149" s="15">
        <v>6.28</v>
      </c>
      <c r="H1149" s="15">
        <v>-69.873999999999995</v>
      </c>
      <c r="I1149" s="15" t="s">
        <v>4646</v>
      </c>
      <c r="J1149" s="15" t="s">
        <v>4646</v>
      </c>
      <c r="K1149" s="15">
        <v>7.45</v>
      </c>
      <c r="L1149" s="15">
        <v>8</v>
      </c>
      <c r="M1149" s="15">
        <v>59.4</v>
      </c>
      <c r="N1149" s="15">
        <v>2265</v>
      </c>
      <c r="O1149" s="15" t="s">
        <v>4307</v>
      </c>
      <c r="P1149" s="15" t="s">
        <v>714</v>
      </c>
      <c r="Q1149" s="15" t="s">
        <v>724</v>
      </c>
      <c r="R1149" s="15" t="s">
        <v>725</v>
      </c>
      <c r="S1149" s="15" t="s">
        <v>104</v>
      </c>
      <c r="T1149" s="15" t="s">
        <v>743</v>
      </c>
      <c r="U1149" s="15" t="s">
        <v>859</v>
      </c>
      <c r="V1149" s="15">
        <v>0.4</v>
      </c>
      <c r="W1149" s="15" t="s">
        <v>718</v>
      </c>
      <c r="X1149" s="15" t="s">
        <v>1913</v>
      </c>
      <c r="Y1149" s="15" t="s">
        <v>1433</v>
      </c>
      <c r="Z1149" s="15">
        <v>64130</v>
      </c>
    </row>
    <row r="1150" spans="1:26" ht="13.2" x14ac:dyDescent="0.25">
      <c r="A1150" s="15">
        <v>19172</v>
      </c>
      <c r="B1150" s="15">
        <v>86612</v>
      </c>
      <c r="C1150" s="16">
        <v>44041</v>
      </c>
      <c r="D1150" s="16">
        <v>44043</v>
      </c>
      <c r="E1150" s="15" t="s">
        <v>985</v>
      </c>
      <c r="F1150" s="15">
        <v>0.01</v>
      </c>
      <c r="G1150" s="15">
        <v>7.86</v>
      </c>
      <c r="H1150" s="15">
        <v>-135.74</v>
      </c>
      <c r="I1150" s="15" t="s">
        <v>4646</v>
      </c>
      <c r="J1150" s="15">
        <v>-60.79</v>
      </c>
      <c r="K1150" s="15">
        <v>6.48</v>
      </c>
      <c r="L1150" s="15">
        <v>10</v>
      </c>
      <c r="M1150" s="15">
        <v>66.459999999999994</v>
      </c>
      <c r="N1150" s="15">
        <v>2265</v>
      </c>
      <c r="O1150" s="15" t="s">
        <v>4306</v>
      </c>
      <c r="P1150" s="15" t="s">
        <v>714</v>
      </c>
      <c r="Q1150" s="15" t="s">
        <v>724</v>
      </c>
      <c r="R1150" s="15" t="s">
        <v>725</v>
      </c>
      <c r="S1150" s="15" t="s">
        <v>730</v>
      </c>
      <c r="T1150" s="15" t="s">
        <v>743</v>
      </c>
      <c r="U1150" s="15" t="s">
        <v>897</v>
      </c>
      <c r="V1150" s="15">
        <v>0.37</v>
      </c>
      <c r="W1150" s="15" t="s">
        <v>718</v>
      </c>
      <c r="X1150" s="15" t="s">
        <v>1913</v>
      </c>
      <c r="Y1150" s="15" t="s">
        <v>1433</v>
      </c>
      <c r="Z1150" s="15">
        <v>64130</v>
      </c>
    </row>
    <row r="1151" spans="1:26" ht="13.2" x14ac:dyDescent="0.25">
      <c r="A1151" s="15">
        <v>21945</v>
      </c>
      <c r="B1151" s="15">
        <v>89077</v>
      </c>
      <c r="C1151" s="16">
        <v>44042</v>
      </c>
      <c r="D1151" s="16">
        <v>44046</v>
      </c>
      <c r="E1151" s="15" t="s">
        <v>984</v>
      </c>
      <c r="F1151" s="15">
        <v>0.02</v>
      </c>
      <c r="G1151" s="15">
        <v>13.18</v>
      </c>
      <c r="H1151" s="15">
        <v>-76.992500000000007</v>
      </c>
      <c r="I1151" s="15" t="s">
        <v>4646</v>
      </c>
      <c r="J1151" s="15">
        <v>-15.703199999999999</v>
      </c>
      <c r="K1151" s="15">
        <v>15.99</v>
      </c>
      <c r="L1151" s="15">
        <v>7</v>
      </c>
      <c r="M1151" s="15">
        <v>123.03</v>
      </c>
      <c r="N1151" s="15">
        <v>1442</v>
      </c>
      <c r="O1151" s="15" t="s">
        <v>2180</v>
      </c>
      <c r="P1151" s="15" t="s">
        <v>715</v>
      </c>
      <c r="Q1151" s="15" t="s">
        <v>724</v>
      </c>
      <c r="R1151" s="15" t="s">
        <v>725</v>
      </c>
      <c r="S1151" s="15" t="s">
        <v>104</v>
      </c>
      <c r="T1151" s="15" t="s">
        <v>743</v>
      </c>
      <c r="U1151" s="15" t="s">
        <v>951</v>
      </c>
      <c r="V1151" s="15">
        <v>0.37</v>
      </c>
      <c r="W1151" s="15" t="s">
        <v>718</v>
      </c>
      <c r="X1151" s="15" t="s">
        <v>1913</v>
      </c>
      <c r="Y1151" s="15" t="s">
        <v>1212</v>
      </c>
      <c r="Z1151" s="15">
        <v>65807</v>
      </c>
    </row>
    <row r="1152" spans="1:26" ht="13.2" x14ac:dyDescent="0.25">
      <c r="A1152" s="15">
        <v>21946</v>
      </c>
      <c r="B1152" s="15">
        <v>89077</v>
      </c>
      <c r="C1152" s="16">
        <v>44042</v>
      </c>
      <c r="D1152" s="16">
        <v>44042</v>
      </c>
      <c r="E1152" s="15" t="s">
        <v>984</v>
      </c>
      <c r="F1152" s="15">
        <v>0.09</v>
      </c>
      <c r="G1152" s="15">
        <v>6.77</v>
      </c>
      <c r="H1152" s="15">
        <v>297.96959999999996</v>
      </c>
      <c r="I1152" s="15">
        <v>297.96959999999996</v>
      </c>
      <c r="J1152" s="15" t="s">
        <v>4646</v>
      </c>
      <c r="K1152" s="15">
        <v>46.94</v>
      </c>
      <c r="L1152" s="15">
        <v>10</v>
      </c>
      <c r="M1152" s="15">
        <v>431.84</v>
      </c>
      <c r="N1152" s="15">
        <v>1442</v>
      </c>
      <c r="O1152" s="15" t="s">
        <v>2180</v>
      </c>
      <c r="P1152" s="15" t="s">
        <v>715</v>
      </c>
      <c r="Q1152" s="15" t="s">
        <v>724</v>
      </c>
      <c r="R1152" s="15" t="s">
        <v>727</v>
      </c>
      <c r="S1152" s="15" t="s">
        <v>736</v>
      </c>
      <c r="T1152" s="15" t="s">
        <v>743</v>
      </c>
      <c r="U1152" s="15" t="s">
        <v>910</v>
      </c>
      <c r="V1152" s="15">
        <v>0.44</v>
      </c>
      <c r="W1152" s="15" t="s">
        <v>718</v>
      </c>
      <c r="X1152" s="15" t="s">
        <v>1913</v>
      </c>
      <c r="Y1152" s="15" t="s">
        <v>1212</v>
      </c>
      <c r="Z1152" s="15">
        <v>65807</v>
      </c>
    </row>
    <row r="1153" spans="1:26" ht="13.2" x14ac:dyDescent="0.25">
      <c r="A1153" s="15">
        <v>24132</v>
      </c>
      <c r="B1153" s="15">
        <v>90909</v>
      </c>
      <c r="C1153" s="16">
        <v>44042</v>
      </c>
      <c r="D1153" s="16">
        <v>44043</v>
      </c>
      <c r="E1153" s="15" t="s">
        <v>981</v>
      </c>
      <c r="F1153" s="15">
        <v>0.05</v>
      </c>
      <c r="G1153" s="15">
        <v>1.57</v>
      </c>
      <c r="H1153" s="15">
        <v>-33.340000000000003</v>
      </c>
      <c r="I1153" s="15" t="s">
        <v>4646</v>
      </c>
      <c r="J1153" s="15">
        <v>-32.479999999999997</v>
      </c>
      <c r="K1153" s="15">
        <v>1.68</v>
      </c>
      <c r="L1153" s="15">
        <v>11</v>
      </c>
      <c r="M1153" s="15">
        <v>18.75</v>
      </c>
      <c r="N1153" s="15">
        <v>550</v>
      </c>
      <c r="O1153" s="15" t="s">
        <v>2230</v>
      </c>
      <c r="P1153" s="15" t="s">
        <v>714</v>
      </c>
      <c r="Q1153" s="15" t="s">
        <v>724</v>
      </c>
      <c r="R1153" s="15" t="s">
        <v>725</v>
      </c>
      <c r="S1153" s="15" t="s">
        <v>728</v>
      </c>
      <c r="T1153" s="15" t="s">
        <v>742</v>
      </c>
      <c r="U1153" s="15" t="s">
        <v>925</v>
      </c>
      <c r="V1153" s="15">
        <v>0.59</v>
      </c>
      <c r="W1153" s="15" t="s">
        <v>718</v>
      </c>
      <c r="X1153" s="15" t="s">
        <v>1018</v>
      </c>
      <c r="Y1153" s="15" t="s">
        <v>1832</v>
      </c>
      <c r="Z1153" s="15">
        <v>78155</v>
      </c>
    </row>
    <row r="1154" spans="1:26" ht="13.2" x14ac:dyDescent="0.25">
      <c r="A1154" s="15">
        <v>24133</v>
      </c>
      <c r="B1154" s="15">
        <v>90909</v>
      </c>
      <c r="C1154" s="16">
        <v>44042</v>
      </c>
      <c r="D1154" s="16">
        <v>44044</v>
      </c>
      <c r="E1154" s="15" t="s">
        <v>981</v>
      </c>
      <c r="F1154" s="15">
        <v>0.1</v>
      </c>
      <c r="G1154" s="15">
        <v>69.64</v>
      </c>
      <c r="H1154" s="15">
        <v>-201.27599999999998</v>
      </c>
      <c r="I1154" s="15" t="s">
        <v>4646</v>
      </c>
      <c r="J1154" s="15" t="s">
        <v>4646</v>
      </c>
      <c r="K1154" s="15">
        <v>218.75</v>
      </c>
      <c r="L1154" s="15">
        <v>1</v>
      </c>
      <c r="M1154" s="15">
        <v>188.51</v>
      </c>
      <c r="N1154" s="15">
        <v>550</v>
      </c>
      <c r="O1154" s="15" t="s">
        <v>3850</v>
      </c>
      <c r="P1154" s="15" t="s">
        <v>716</v>
      </c>
      <c r="Q1154" s="15" t="s">
        <v>724</v>
      </c>
      <c r="R1154" s="15" t="s">
        <v>727</v>
      </c>
      <c r="S1154" s="15" t="s">
        <v>735</v>
      </c>
      <c r="T1154" s="15" t="s">
        <v>746</v>
      </c>
      <c r="U1154" s="15" t="s">
        <v>166</v>
      </c>
      <c r="V1154" s="15">
        <v>0.77</v>
      </c>
      <c r="W1154" s="15" t="s">
        <v>718</v>
      </c>
      <c r="X1154" s="15" t="s">
        <v>1018</v>
      </c>
      <c r="Y1154" s="15" t="s">
        <v>1832</v>
      </c>
      <c r="Z1154" s="15">
        <v>78155</v>
      </c>
    </row>
    <row r="1155" spans="1:26" ht="13.2" x14ac:dyDescent="0.25">
      <c r="A1155" s="15">
        <v>24134</v>
      </c>
      <c r="B1155" s="15">
        <v>90909</v>
      </c>
      <c r="C1155" s="16">
        <v>44042</v>
      </c>
      <c r="D1155" s="16">
        <v>44044</v>
      </c>
      <c r="E1155" s="15" t="s">
        <v>981</v>
      </c>
      <c r="F1155" s="15">
        <v>0</v>
      </c>
      <c r="G1155" s="15">
        <v>1.97</v>
      </c>
      <c r="H1155" s="15">
        <v>21.514199999999999</v>
      </c>
      <c r="I1155" s="15">
        <v>21.514199999999999</v>
      </c>
      <c r="J1155" s="15" t="s">
        <v>4646</v>
      </c>
      <c r="K1155" s="15">
        <v>15.04</v>
      </c>
      <c r="L1155" s="15">
        <v>2</v>
      </c>
      <c r="M1155" s="15">
        <v>31.18</v>
      </c>
      <c r="N1155" s="15">
        <v>551</v>
      </c>
      <c r="O1155" s="15" t="s">
        <v>2458</v>
      </c>
      <c r="P1155" s="15" t="s">
        <v>714</v>
      </c>
      <c r="Q1155" s="15" t="s">
        <v>724</v>
      </c>
      <c r="R1155" s="15" t="s">
        <v>725</v>
      </c>
      <c r="S1155" s="15" t="s">
        <v>730</v>
      </c>
      <c r="T1155" s="15" t="s">
        <v>742</v>
      </c>
      <c r="U1155" s="15" t="s">
        <v>216</v>
      </c>
      <c r="V1155" s="15">
        <v>0.39</v>
      </c>
      <c r="W1155" s="15" t="s">
        <v>718</v>
      </c>
      <c r="X1155" s="15" t="s">
        <v>1018</v>
      </c>
      <c r="Y1155" s="15" t="s">
        <v>1876</v>
      </c>
      <c r="Z1155" s="15">
        <v>75090</v>
      </c>
    </row>
    <row r="1156" spans="1:26" ht="13.2" x14ac:dyDescent="0.25">
      <c r="A1156" s="15">
        <v>20592</v>
      </c>
      <c r="B1156" s="15">
        <v>86075</v>
      </c>
      <c r="C1156" s="16">
        <v>44043</v>
      </c>
      <c r="D1156" s="16">
        <v>44045</v>
      </c>
      <c r="E1156" s="15" t="s">
        <v>982</v>
      </c>
      <c r="F1156" s="15">
        <v>0.03</v>
      </c>
      <c r="G1156" s="15">
        <v>12.65</v>
      </c>
      <c r="H1156" s="15">
        <v>790.46399999999983</v>
      </c>
      <c r="I1156" s="15">
        <v>790.46399999999983</v>
      </c>
      <c r="J1156" s="15">
        <v>-159.32</v>
      </c>
      <c r="K1156" s="15">
        <v>128.24</v>
      </c>
      <c r="L1156" s="15">
        <v>9</v>
      </c>
      <c r="M1156" s="15">
        <v>1145.5999999999999</v>
      </c>
      <c r="N1156" s="15">
        <v>1237</v>
      </c>
      <c r="O1156" s="15" t="s">
        <v>4470</v>
      </c>
      <c r="P1156" s="15" t="s">
        <v>714</v>
      </c>
      <c r="Q1156" s="15" t="s">
        <v>724</v>
      </c>
      <c r="R1156" s="15" t="s">
        <v>727</v>
      </c>
      <c r="S1156" s="15" t="s">
        <v>731</v>
      </c>
      <c r="T1156" s="15" t="s">
        <v>747</v>
      </c>
      <c r="U1156" s="15" t="s">
        <v>74</v>
      </c>
      <c r="V1156" s="15"/>
      <c r="W1156" s="15" t="s">
        <v>718</v>
      </c>
      <c r="X1156" s="15" t="s">
        <v>1018</v>
      </c>
      <c r="Y1156" s="15" t="s">
        <v>1297</v>
      </c>
      <c r="Z1156" s="15">
        <v>75007</v>
      </c>
    </row>
    <row r="1157" spans="1:26" ht="13.2" x14ac:dyDescent="0.25">
      <c r="A1157" s="15">
        <v>20593</v>
      </c>
      <c r="B1157" s="15">
        <v>86075</v>
      </c>
      <c r="C1157" s="16">
        <v>44043</v>
      </c>
      <c r="D1157" s="16">
        <v>44045</v>
      </c>
      <c r="E1157" s="15" t="s">
        <v>982</v>
      </c>
      <c r="F1157" s="15">
        <v>0.01</v>
      </c>
      <c r="G1157" s="15">
        <v>30</v>
      </c>
      <c r="H1157" s="15">
        <v>788.79</v>
      </c>
      <c r="I1157" s="15">
        <v>788.79</v>
      </c>
      <c r="J1157" s="15">
        <v>-1535.4864000000002</v>
      </c>
      <c r="K1157" s="15">
        <v>160.97999999999999</v>
      </c>
      <c r="L1157" s="15">
        <v>10</v>
      </c>
      <c r="M1157" s="15">
        <v>1634.67</v>
      </c>
      <c r="N1157" s="15">
        <v>1238</v>
      </c>
      <c r="O1157" s="15" t="s">
        <v>4470</v>
      </c>
      <c r="P1157" s="15" t="s">
        <v>716</v>
      </c>
      <c r="Q1157" s="15" t="s">
        <v>724</v>
      </c>
      <c r="R1157" s="15" t="s">
        <v>727</v>
      </c>
      <c r="S1157" s="15" t="s">
        <v>731</v>
      </c>
      <c r="T1157" s="15" t="s">
        <v>744</v>
      </c>
      <c r="U1157" s="15" t="s">
        <v>609</v>
      </c>
      <c r="V1157" s="15">
        <v>0.62</v>
      </c>
      <c r="W1157" s="15" t="s">
        <v>718</v>
      </c>
      <c r="X1157" s="15" t="s">
        <v>1018</v>
      </c>
      <c r="Y1157" s="15" t="s">
        <v>1643</v>
      </c>
      <c r="Z1157" s="15">
        <v>75104</v>
      </c>
    </row>
    <row r="1158" spans="1:26" ht="13.2" x14ac:dyDescent="0.25">
      <c r="A1158" s="15">
        <v>22095</v>
      </c>
      <c r="B1158" s="15">
        <v>87162</v>
      </c>
      <c r="C1158" s="16">
        <v>44043</v>
      </c>
      <c r="D1158" s="16">
        <v>44047</v>
      </c>
      <c r="E1158" s="15" t="s">
        <v>984</v>
      </c>
      <c r="F1158" s="15">
        <v>0.09</v>
      </c>
      <c r="G1158" s="15">
        <v>6.05</v>
      </c>
      <c r="H1158" s="15">
        <v>-37.789000000000001</v>
      </c>
      <c r="I1158" s="15" t="s">
        <v>4646</v>
      </c>
      <c r="J1158" s="15">
        <v>-99.95</v>
      </c>
      <c r="K1158" s="15">
        <v>2.16</v>
      </c>
      <c r="L1158" s="15">
        <v>2</v>
      </c>
      <c r="M1158" s="15">
        <v>5.48</v>
      </c>
      <c r="N1158" s="15">
        <v>2781</v>
      </c>
      <c r="O1158" s="15" t="s">
        <v>3521</v>
      </c>
      <c r="P1158" s="15" t="s">
        <v>714</v>
      </c>
      <c r="Q1158" s="15" t="s">
        <v>723</v>
      </c>
      <c r="R1158" s="15" t="s">
        <v>725</v>
      </c>
      <c r="S1158" s="15" t="s">
        <v>104</v>
      </c>
      <c r="T1158" s="15" t="s">
        <v>743</v>
      </c>
      <c r="U1158" s="15" t="s">
        <v>288</v>
      </c>
      <c r="V1158" s="15">
        <v>0.37</v>
      </c>
      <c r="W1158" s="15" t="s">
        <v>719</v>
      </c>
      <c r="X1158" s="15" t="s">
        <v>1016</v>
      </c>
      <c r="Y1158" s="15" t="s">
        <v>1774</v>
      </c>
      <c r="Z1158" s="15">
        <v>97071</v>
      </c>
    </row>
    <row r="1159" spans="1:26" ht="13.2" x14ac:dyDescent="0.25">
      <c r="A1159" s="15">
        <v>22096</v>
      </c>
      <c r="B1159" s="15">
        <v>87162</v>
      </c>
      <c r="C1159" s="16">
        <v>44043</v>
      </c>
      <c r="D1159" s="16">
        <v>44050</v>
      </c>
      <c r="E1159" s="15" t="s">
        <v>984</v>
      </c>
      <c r="F1159" s="15">
        <v>0.03</v>
      </c>
      <c r="G1159" s="15">
        <v>55.3</v>
      </c>
      <c r="H1159" s="15">
        <v>5658.9176999999991</v>
      </c>
      <c r="I1159" s="15">
        <v>5658.9176999999991</v>
      </c>
      <c r="J1159" s="15" t="s">
        <v>4646</v>
      </c>
      <c r="K1159" s="15">
        <v>808.49</v>
      </c>
      <c r="L1159" s="15">
        <v>11</v>
      </c>
      <c r="M1159" s="15">
        <v>8201.33</v>
      </c>
      <c r="N1159" s="15">
        <v>2781</v>
      </c>
      <c r="O1159" s="15" t="s">
        <v>2430</v>
      </c>
      <c r="P1159" s="15" t="s">
        <v>716</v>
      </c>
      <c r="Q1159" s="15" t="s">
        <v>723</v>
      </c>
      <c r="R1159" s="15" t="s">
        <v>726</v>
      </c>
      <c r="S1159" s="15" t="s">
        <v>740</v>
      </c>
      <c r="T1159" s="15" t="s">
        <v>744</v>
      </c>
      <c r="U1159" s="15" t="s">
        <v>786</v>
      </c>
      <c r="V1159" s="15">
        <v>0.4</v>
      </c>
      <c r="W1159" s="15" t="s">
        <v>719</v>
      </c>
      <c r="X1159" s="15" t="s">
        <v>1016</v>
      </c>
      <c r="Y1159" s="15" t="s">
        <v>1774</v>
      </c>
      <c r="Z1159" s="15">
        <v>97071</v>
      </c>
    </row>
    <row r="1160" spans="1:26" ht="13.2" x14ac:dyDescent="0.25">
      <c r="A1160" s="15">
        <v>22097</v>
      </c>
      <c r="B1160" s="15">
        <v>87162</v>
      </c>
      <c r="C1160" s="16">
        <v>44043</v>
      </c>
      <c r="D1160" s="16">
        <v>44050</v>
      </c>
      <c r="E1160" s="15" t="s">
        <v>984</v>
      </c>
      <c r="F1160" s="15">
        <v>0</v>
      </c>
      <c r="G1160" s="15">
        <v>8.19</v>
      </c>
      <c r="H1160" s="15">
        <v>-43.26</v>
      </c>
      <c r="I1160" s="15" t="s">
        <v>4646</v>
      </c>
      <c r="J1160" s="15">
        <v>-380.2</v>
      </c>
      <c r="K1160" s="15">
        <v>6.48</v>
      </c>
      <c r="L1160" s="15">
        <v>3</v>
      </c>
      <c r="M1160" s="15">
        <v>22.67</v>
      </c>
      <c r="N1160" s="15">
        <v>2781</v>
      </c>
      <c r="O1160" s="15" t="s">
        <v>2053</v>
      </c>
      <c r="P1160" s="15" t="s">
        <v>714</v>
      </c>
      <c r="Q1160" s="15" t="s">
        <v>723</v>
      </c>
      <c r="R1160" s="15" t="s">
        <v>725</v>
      </c>
      <c r="S1160" s="15" t="s">
        <v>730</v>
      </c>
      <c r="T1160" s="15" t="s">
        <v>743</v>
      </c>
      <c r="U1160" s="15" t="s">
        <v>532</v>
      </c>
      <c r="V1160" s="15">
        <v>0.37</v>
      </c>
      <c r="W1160" s="15" t="s">
        <v>719</v>
      </c>
      <c r="X1160" s="15" t="s">
        <v>1016</v>
      </c>
      <c r="Y1160" s="15" t="s">
        <v>1774</v>
      </c>
      <c r="Z1160" s="15">
        <v>97071</v>
      </c>
    </row>
    <row r="1161" spans="1:26" ht="13.2" x14ac:dyDescent="0.25">
      <c r="A1161" s="15">
        <v>22784</v>
      </c>
      <c r="B1161" s="15">
        <v>88151</v>
      </c>
      <c r="C1161" s="16">
        <v>44043</v>
      </c>
      <c r="D1161" s="16">
        <v>44044</v>
      </c>
      <c r="E1161" s="15" t="s">
        <v>985</v>
      </c>
      <c r="F1161" s="15">
        <v>0.03</v>
      </c>
      <c r="G1161" s="15">
        <v>27.75</v>
      </c>
      <c r="H1161" s="15">
        <v>11.650950000000002</v>
      </c>
      <c r="I1161" s="15">
        <v>11.650950000000002</v>
      </c>
      <c r="J1161" s="15" t="s">
        <v>4646</v>
      </c>
      <c r="K1161" s="15">
        <v>15.23</v>
      </c>
      <c r="L1161" s="15">
        <v>7</v>
      </c>
      <c r="M1161" s="15">
        <v>111.86</v>
      </c>
      <c r="N1161" s="15">
        <v>343</v>
      </c>
      <c r="O1161" s="15" t="s">
        <v>2696</v>
      </c>
      <c r="P1161" s="15" t="s">
        <v>716</v>
      </c>
      <c r="Q1161" s="15" t="s">
        <v>724</v>
      </c>
      <c r="R1161" s="15" t="s">
        <v>727</v>
      </c>
      <c r="S1161" s="15" t="s">
        <v>735</v>
      </c>
      <c r="T1161" s="15" t="s">
        <v>746</v>
      </c>
      <c r="U1161" s="15" t="s">
        <v>316</v>
      </c>
      <c r="V1161" s="15">
        <v>0.76</v>
      </c>
      <c r="W1161" s="15" t="s">
        <v>720</v>
      </c>
      <c r="X1161" s="15" t="s">
        <v>1033</v>
      </c>
      <c r="Y1161" s="15" t="s">
        <v>1145</v>
      </c>
      <c r="Z1161" s="15">
        <v>4401</v>
      </c>
    </row>
    <row r="1162" spans="1:26" ht="13.2" x14ac:dyDescent="0.25">
      <c r="A1162" s="15">
        <v>20007</v>
      </c>
      <c r="B1162" s="15">
        <v>90059</v>
      </c>
      <c r="C1162" s="16">
        <v>44044</v>
      </c>
      <c r="D1162" s="16">
        <v>44045</v>
      </c>
      <c r="E1162" s="15" t="s">
        <v>985</v>
      </c>
      <c r="F1162" s="15">
        <v>0.03</v>
      </c>
      <c r="G1162" s="15">
        <v>5.19</v>
      </c>
      <c r="H1162" s="15">
        <v>-29.092700000000001</v>
      </c>
      <c r="I1162" s="15" t="s">
        <v>4646</v>
      </c>
      <c r="J1162" s="15" t="s">
        <v>4646</v>
      </c>
      <c r="K1162" s="15">
        <v>6.37</v>
      </c>
      <c r="L1162" s="15">
        <v>14</v>
      </c>
      <c r="M1162" s="15">
        <v>89.79</v>
      </c>
      <c r="N1162" s="15">
        <v>510</v>
      </c>
      <c r="O1162" s="15" t="s">
        <v>2974</v>
      </c>
      <c r="P1162" s="15" t="s">
        <v>714</v>
      </c>
      <c r="Q1162" s="15" t="s">
        <v>724</v>
      </c>
      <c r="R1162" s="15" t="s">
        <v>725</v>
      </c>
      <c r="S1162" s="15" t="s">
        <v>104</v>
      </c>
      <c r="T1162" s="15" t="s">
        <v>743</v>
      </c>
      <c r="U1162" s="15" t="s">
        <v>709</v>
      </c>
      <c r="V1162" s="15">
        <v>0.38</v>
      </c>
      <c r="W1162" s="15" t="s">
        <v>719</v>
      </c>
      <c r="X1162" s="15" t="s">
        <v>1040</v>
      </c>
      <c r="Y1162" s="15" t="s">
        <v>1479</v>
      </c>
      <c r="Z1162" s="15">
        <v>95336</v>
      </c>
    </row>
    <row r="1163" spans="1:26" ht="13.2" x14ac:dyDescent="0.25">
      <c r="A1163" s="15">
        <v>20498</v>
      </c>
      <c r="B1163" s="15">
        <v>88555</v>
      </c>
      <c r="C1163" s="16">
        <v>44044</v>
      </c>
      <c r="D1163" s="16">
        <v>44044</v>
      </c>
      <c r="E1163" s="15" t="s">
        <v>983</v>
      </c>
      <c r="F1163" s="15">
        <v>0.03</v>
      </c>
      <c r="G1163" s="15">
        <v>1.99</v>
      </c>
      <c r="H1163" s="15">
        <v>976.2672</v>
      </c>
      <c r="I1163" s="15">
        <v>976.2672</v>
      </c>
      <c r="J1163" s="15" t="s">
        <v>4646</v>
      </c>
      <c r="K1163" s="15">
        <v>60.98</v>
      </c>
      <c r="L1163" s="15">
        <v>23</v>
      </c>
      <c r="M1163" s="15">
        <v>1414.88</v>
      </c>
      <c r="N1163" s="15">
        <v>2071</v>
      </c>
      <c r="O1163" s="15" t="s">
        <v>3509</v>
      </c>
      <c r="P1163" s="15" t="s">
        <v>714</v>
      </c>
      <c r="Q1163" s="15" t="s">
        <v>724</v>
      </c>
      <c r="R1163" s="15" t="s">
        <v>726</v>
      </c>
      <c r="S1163" s="15" t="s">
        <v>729</v>
      </c>
      <c r="T1163" s="15" t="s">
        <v>745</v>
      </c>
      <c r="U1163" s="15" t="s">
        <v>222</v>
      </c>
      <c r="V1163" s="15">
        <v>0.5</v>
      </c>
      <c r="W1163" s="15" t="s">
        <v>718</v>
      </c>
      <c r="X1163" s="15" t="s">
        <v>1056</v>
      </c>
      <c r="Y1163" s="15" t="s">
        <v>1511</v>
      </c>
      <c r="Z1163" s="15">
        <v>48336</v>
      </c>
    </row>
    <row r="1164" spans="1:26" ht="13.2" x14ac:dyDescent="0.25">
      <c r="A1164" s="15">
        <v>20499</v>
      </c>
      <c r="B1164" s="15">
        <v>88555</v>
      </c>
      <c r="C1164" s="16">
        <v>44044</v>
      </c>
      <c r="D1164" s="16">
        <v>44045</v>
      </c>
      <c r="E1164" s="15" t="s">
        <v>983</v>
      </c>
      <c r="F1164" s="15">
        <v>0.04</v>
      </c>
      <c r="G1164" s="15">
        <v>0.99</v>
      </c>
      <c r="H1164" s="15">
        <v>23.204699999999999</v>
      </c>
      <c r="I1164" s="15">
        <v>23.204699999999999</v>
      </c>
      <c r="J1164" s="15">
        <v>-106.8</v>
      </c>
      <c r="K1164" s="15">
        <v>3.08</v>
      </c>
      <c r="L1164" s="15">
        <v>11</v>
      </c>
      <c r="M1164" s="15">
        <v>33.630000000000003</v>
      </c>
      <c r="N1164" s="15">
        <v>2071</v>
      </c>
      <c r="O1164" s="15" t="s">
        <v>3509</v>
      </c>
      <c r="P1164" s="15" t="s">
        <v>714</v>
      </c>
      <c r="Q1164" s="15" t="s">
        <v>724</v>
      </c>
      <c r="R1164" s="15" t="s">
        <v>725</v>
      </c>
      <c r="S1164" s="15" t="s">
        <v>739</v>
      </c>
      <c r="T1164" s="15" t="s">
        <v>743</v>
      </c>
      <c r="U1164" s="15" t="s">
        <v>325</v>
      </c>
      <c r="V1164" s="15">
        <v>0.37</v>
      </c>
      <c r="W1164" s="15" t="s">
        <v>718</v>
      </c>
      <c r="X1164" s="15" t="s">
        <v>1056</v>
      </c>
      <c r="Y1164" s="15" t="s">
        <v>1511</v>
      </c>
      <c r="Z1164" s="15">
        <v>48336</v>
      </c>
    </row>
    <row r="1165" spans="1:26" ht="13.2" x14ac:dyDescent="0.25">
      <c r="A1165" s="15">
        <v>20500</v>
      </c>
      <c r="B1165" s="15">
        <v>88555</v>
      </c>
      <c r="C1165" s="16">
        <v>44044</v>
      </c>
      <c r="D1165" s="16">
        <v>44046</v>
      </c>
      <c r="E1165" s="15" t="s">
        <v>983</v>
      </c>
      <c r="F1165" s="15">
        <v>0</v>
      </c>
      <c r="G1165" s="15">
        <v>1.79</v>
      </c>
      <c r="H1165" s="15">
        <v>167.46299999999997</v>
      </c>
      <c r="I1165" s="15">
        <v>167.46299999999997</v>
      </c>
      <c r="J1165" s="15">
        <v>-2.23</v>
      </c>
      <c r="K1165" s="15">
        <v>10.31</v>
      </c>
      <c r="L1165" s="15">
        <v>23</v>
      </c>
      <c r="M1165" s="15">
        <v>242.7</v>
      </c>
      <c r="N1165" s="15">
        <v>2072</v>
      </c>
      <c r="O1165" s="15" t="s">
        <v>3509</v>
      </c>
      <c r="P1165" s="15" t="s">
        <v>714</v>
      </c>
      <c r="Q1165" s="15" t="s">
        <v>724</v>
      </c>
      <c r="R1165" s="15" t="s">
        <v>725</v>
      </c>
      <c r="S1165" s="15" t="s">
        <v>730</v>
      </c>
      <c r="T1165" s="15" t="s">
        <v>742</v>
      </c>
      <c r="U1165" s="15" t="s">
        <v>930</v>
      </c>
      <c r="V1165" s="15">
        <v>0.38</v>
      </c>
      <c r="W1165" s="15" t="s">
        <v>718</v>
      </c>
      <c r="X1165" s="15" t="s">
        <v>1056</v>
      </c>
      <c r="Y1165" s="15" t="s">
        <v>1634</v>
      </c>
      <c r="Z1165" s="15">
        <v>48505</v>
      </c>
    </row>
    <row r="1166" spans="1:26" ht="13.2" x14ac:dyDescent="0.25">
      <c r="A1166" s="15">
        <v>21762</v>
      </c>
      <c r="B1166" s="15">
        <v>90415</v>
      </c>
      <c r="C1166" s="16">
        <v>44044</v>
      </c>
      <c r="D1166" s="16">
        <v>44048</v>
      </c>
      <c r="E1166" s="15" t="s">
        <v>984</v>
      </c>
      <c r="F1166" s="15">
        <v>0.05</v>
      </c>
      <c r="G1166" s="15">
        <v>110.2</v>
      </c>
      <c r="H1166" s="15">
        <v>-213.40280000000001</v>
      </c>
      <c r="I1166" s="15" t="s">
        <v>4646</v>
      </c>
      <c r="J1166" s="15">
        <v>-33.894000000000005</v>
      </c>
      <c r="K1166" s="15">
        <v>424.21</v>
      </c>
      <c r="L1166" s="15">
        <v>12</v>
      </c>
      <c r="M1166" s="15">
        <v>4935.22</v>
      </c>
      <c r="N1166" s="15">
        <v>1949</v>
      </c>
      <c r="O1166" s="15" t="s">
        <v>2558</v>
      </c>
      <c r="P1166" s="15" t="s">
        <v>716</v>
      </c>
      <c r="Q1166" s="15" t="s">
        <v>722</v>
      </c>
      <c r="R1166" s="15" t="s">
        <v>727</v>
      </c>
      <c r="S1166" s="15" t="s">
        <v>735</v>
      </c>
      <c r="T1166" s="15" t="s">
        <v>746</v>
      </c>
      <c r="U1166" s="15" t="s">
        <v>595</v>
      </c>
      <c r="V1166" s="15">
        <v>0.67</v>
      </c>
      <c r="W1166" s="15" t="s">
        <v>719</v>
      </c>
      <c r="X1166" s="15" t="s">
        <v>1380</v>
      </c>
      <c r="Y1166" s="15" t="s">
        <v>1379</v>
      </c>
      <c r="Z1166" s="15">
        <v>59715</v>
      </c>
    </row>
    <row r="1167" spans="1:26" ht="13.2" x14ac:dyDescent="0.25">
      <c r="A1167" s="15">
        <v>3406</v>
      </c>
      <c r="B1167" s="15">
        <v>24294</v>
      </c>
      <c r="C1167" s="16">
        <v>44045</v>
      </c>
      <c r="D1167" s="16">
        <v>44046</v>
      </c>
      <c r="E1167" s="15" t="s">
        <v>983</v>
      </c>
      <c r="F1167" s="15">
        <v>0.03</v>
      </c>
      <c r="G1167" s="15">
        <v>15.59</v>
      </c>
      <c r="H1167" s="15">
        <v>1951.3</v>
      </c>
      <c r="I1167" s="15">
        <v>1951.3</v>
      </c>
      <c r="J1167" s="15" t="s">
        <v>4646</v>
      </c>
      <c r="K1167" s="15">
        <v>200.97</v>
      </c>
      <c r="L1167" s="15">
        <v>43</v>
      </c>
      <c r="M1167" s="15">
        <v>8717.75</v>
      </c>
      <c r="N1167" s="15">
        <v>3196</v>
      </c>
      <c r="O1167" s="15" t="s">
        <v>2220</v>
      </c>
      <c r="P1167" s="15" t="s">
        <v>716</v>
      </c>
      <c r="Q1167" s="15" t="s">
        <v>721</v>
      </c>
      <c r="R1167" s="15" t="s">
        <v>726</v>
      </c>
      <c r="S1167" s="15" t="s">
        <v>740</v>
      </c>
      <c r="T1167" s="15" t="s">
        <v>744</v>
      </c>
      <c r="U1167" s="15" t="s">
        <v>616</v>
      </c>
      <c r="V1167" s="15">
        <v>0.36</v>
      </c>
      <c r="W1167" s="15" t="s">
        <v>719</v>
      </c>
      <c r="X1167" s="15" t="s">
        <v>1040</v>
      </c>
      <c r="Y1167" s="15" t="s">
        <v>988</v>
      </c>
      <c r="Z1167" s="15">
        <v>94109</v>
      </c>
    </row>
    <row r="1168" spans="1:26" ht="13.2" x14ac:dyDescent="0.25">
      <c r="A1168" s="15">
        <v>6406</v>
      </c>
      <c r="B1168" s="15">
        <v>45539</v>
      </c>
      <c r="C1168" s="16">
        <v>44045</v>
      </c>
      <c r="D1168" s="16">
        <v>44047</v>
      </c>
      <c r="E1168" s="15" t="s">
        <v>983</v>
      </c>
      <c r="F1168" s="15">
        <v>0.02</v>
      </c>
      <c r="G1168" s="15">
        <v>1.99</v>
      </c>
      <c r="H1168" s="15">
        <v>69.61</v>
      </c>
      <c r="I1168" s="15">
        <v>69.61</v>
      </c>
      <c r="J1168" s="15">
        <v>-6.202</v>
      </c>
      <c r="K1168" s="15">
        <v>16.48</v>
      </c>
      <c r="L1168" s="15">
        <v>27</v>
      </c>
      <c r="M1168" s="15">
        <v>484.56</v>
      </c>
      <c r="N1168" s="15">
        <v>1413</v>
      </c>
      <c r="O1168" s="15" t="s">
        <v>3288</v>
      </c>
      <c r="P1168" s="15" t="s">
        <v>715</v>
      </c>
      <c r="Q1168" s="15" t="s">
        <v>724</v>
      </c>
      <c r="R1168" s="15" t="s">
        <v>726</v>
      </c>
      <c r="S1168" s="15" t="s">
        <v>729</v>
      </c>
      <c r="T1168" s="15" t="s">
        <v>745</v>
      </c>
      <c r="U1168" s="15" t="s">
        <v>88</v>
      </c>
      <c r="V1168" s="15">
        <v>0.42</v>
      </c>
      <c r="W1168" s="15" t="s">
        <v>720</v>
      </c>
      <c r="X1168" s="15" t="s">
        <v>1910</v>
      </c>
      <c r="Y1168" s="15" t="s">
        <v>1004</v>
      </c>
      <c r="Z1168" s="15">
        <v>2113</v>
      </c>
    </row>
    <row r="1169" spans="1:26" ht="13.2" x14ac:dyDescent="0.25">
      <c r="A1169" s="15">
        <v>7628</v>
      </c>
      <c r="B1169" s="15">
        <v>54567</v>
      </c>
      <c r="C1169" s="16">
        <v>44045</v>
      </c>
      <c r="D1169" s="16">
        <v>44047</v>
      </c>
      <c r="E1169" s="15" t="s">
        <v>982</v>
      </c>
      <c r="F1169" s="15">
        <v>0.09</v>
      </c>
      <c r="G1169" s="15">
        <v>5.41</v>
      </c>
      <c r="H1169" s="15">
        <v>-61.59</v>
      </c>
      <c r="I1169" s="15" t="s">
        <v>4646</v>
      </c>
      <c r="J1169" s="15">
        <v>-169.232</v>
      </c>
      <c r="K1169" s="15">
        <v>6.28</v>
      </c>
      <c r="L1169" s="15">
        <v>56</v>
      </c>
      <c r="M1169" s="15">
        <v>355.4</v>
      </c>
      <c r="N1169" s="15">
        <v>2498</v>
      </c>
      <c r="O1169" s="15" t="s">
        <v>2807</v>
      </c>
      <c r="P1169" s="15" t="s">
        <v>714</v>
      </c>
      <c r="Q1169" s="15" t="s">
        <v>722</v>
      </c>
      <c r="R1169" s="15" t="s">
        <v>727</v>
      </c>
      <c r="S1169" s="15" t="s">
        <v>736</v>
      </c>
      <c r="T1169" s="15" t="s">
        <v>743</v>
      </c>
      <c r="U1169" s="15" t="s">
        <v>107</v>
      </c>
      <c r="V1169" s="15">
        <v>0.53</v>
      </c>
      <c r="W1169" s="15" t="s">
        <v>719</v>
      </c>
      <c r="X1169" s="15" t="s">
        <v>1040</v>
      </c>
      <c r="Y1169" s="15" t="s">
        <v>987</v>
      </c>
      <c r="Z1169" s="15">
        <v>92024</v>
      </c>
    </row>
    <row r="1170" spans="1:26" ht="13.2" x14ac:dyDescent="0.25">
      <c r="A1170" s="15">
        <v>21406</v>
      </c>
      <c r="B1170" s="15">
        <v>90850</v>
      </c>
      <c r="C1170" s="16">
        <v>44045</v>
      </c>
      <c r="D1170" s="16">
        <v>44046</v>
      </c>
      <c r="E1170" s="15" t="s">
        <v>983</v>
      </c>
      <c r="F1170" s="15">
        <v>0.03</v>
      </c>
      <c r="G1170" s="15">
        <v>15.59</v>
      </c>
      <c r="H1170" s="15">
        <v>1538.7827999999997</v>
      </c>
      <c r="I1170" s="15">
        <v>1538.7827999999997</v>
      </c>
      <c r="J1170" s="15">
        <v>-57.083120000000008</v>
      </c>
      <c r="K1170" s="15">
        <v>200.97</v>
      </c>
      <c r="L1170" s="15">
        <v>11</v>
      </c>
      <c r="M1170" s="15">
        <v>2230.12</v>
      </c>
      <c r="N1170" s="15">
        <v>3197</v>
      </c>
      <c r="O1170" s="15" t="s">
        <v>4510</v>
      </c>
      <c r="P1170" s="15" t="s">
        <v>716</v>
      </c>
      <c r="Q1170" s="15" t="s">
        <v>721</v>
      </c>
      <c r="R1170" s="15" t="s">
        <v>726</v>
      </c>
      <c r="S1170" s="15" t="s">
        <v>740</v>
      </c>
      <c r="T1170" s="15" t="s">
        <v>744</v>
      </c>
      <c r="U1170" s="15" t="s">
        <v>616</v>
      </c>
      <c r="V1170" s="15">
        <v>0.36</v>
      </c>
      <c r="W1170" s="15" t="s">
        <v>718</v>
      </c>
      <c r="X1170" s="15" t="s">
        <v>1011</v>
      </c>
      <c r="Y1170" s="15" t="s">
        <v>1600</v>
      </c>
      <c r="Z1170" s="15">
        <v>60062</v>
      </c>
    </row>
    <row r="1171" spans="1:26" ht="13.2" x14ac:dyDescent="0.25">
      <c r="A1171" s="15">
        <v>23583</v>
      </c>
      <c r="B1171" s="15">
        <v>86529</v>
      </c>
      <c r="C1171" s="16">
        <v>44045</v>
      </c>
      <c r="D1171" s="16">
        <v>44046</v>
      </c>
      <c r="E1171" s="15" t="s">
        <v>985</v>
      </c>
      <c r="F1171" s="15">
        <v>0</v>
      </c>
      <c r="G1171" s="15">
        <v>1.49</v>
      </c>
      <c r="H1171" s="15">
        <v>180.23489999999998</v>
      </c>
      <c r="I1171" s="15">
        <v>180.23489999999998</v>
      </c>
      <c r="J1171" s="15" t="s">
        <v>4646</v>
      </c>
      <c r="K1171" s="15">
        <v>12.97</v>
      </c>
      <c r="L1171" s="15">
        <v>19</v>
      </c>
      <c r="M1171" s="15">
        <v>261.20999999999998</v>
      </c>
      <c r="N1171" s="15">
        <v>2555</v>
      </c>
      <c r="O1171" s="15" t="s">
        <v>2562</v>
      </c>
      <c r="P1171" s="15" t="s">
        <v>714</v>
      </c>
      <c r="Q1171" s="15" t="s">
        <v>721</v>
      </c>
      <c r="R1171" s="15" t="s">
        <v>725</v>
      </c>
      <c r="S1171" s="15" t="s">
        <v>104</v>
      </c>
      <c r="T1171" s="15" t="s">
        <v>743</v>
      </c>
      <c r="U1171" s="15" t="s">
        <v>242</v>
      </c>
      <c r="V1171" s="15">
        <v>0.35</v>
      </c>
      <c r="W1171" s="15" t="s">
        <v>718</v>
      </c>
      <c r="X1171" s="15" t="s">
        <v>1034</v>
      </c>
      <c r="Y1171" s="15" t="s">
        <v>1431</v>
      </c>
      <c r="Z1171" s="15">
        <v>53711</v>
      </c>
    </row>
    <row r="1172" spans="1:26" ht="13.2" x14ac:dyDescent="0.25">
      <c r="A1172" s="15">
        <v>23584</v>
      </c>
      <c r="B1172" s="15">
        <v>86529</v>
      </c>
      <c r="C1172" s="16">
        <v>44045</v>
      </c>
      <c r="D1172" s="16">
        <v>44045</v>
      </c>
      <c r="E1172" s="15" t="s">
        <v>985</v>
      </c>
      <c r="F1172" s="15">
        <v>0.06</v>
      </c>
      <c r="G1172" s="15">
        <v>0.5</v>
      </c>
      <c r="H1172" s="15">
        <v>29.525099999999998</v>
      </c>
      <c r="I1172" s="15">
        <v>29.525099999999998</v>
      </c>
      <c r="J1172" s="15">
        <v>-3.2736000000000001</v>
      </c>
      <c r="K1172" s="15">
        <v>4.91</v>
      </c>
      <c r="L1172" s="15">
        <v>9</v>
      </c>
      <c r="M1172" s="15">
        <v>42.79</v>
      </c>
      <c r="N1172" s="15">
        <v>2555</v>
      </c>
      <c r="O1172" s="15" t="s">
        <v>3289</v>
      </c>
      <c r="P1172" s="15" t="s">
        <v>714</v>
      </c>
      <c r="Q1172" s="15" t="s">
        <v>721</v>
      </c>
      <c r="R1172" s="15" t="s">
        <v>725</v>
      </c>
      <c r="S1172" s="15" t="s">
        <v>739</v>
      </c>
      <c r="T1172" s="15" t="s">
        <v>743</v>
      </c>
      <c r="U1172" s="15" t="s">
        <v>170</v>
      </c>
      <c r="V1172" s="15">
        <v>0.36</v>
      </c>
      <c r="W1172" s="15" t="s">
        <v>718</v>
      </c>
      <c r="X1172" s="15" t="s">
        <v>1034</v>
      </c>
      <c r="Y1172" s="15" t="s">
        <v>1431</v>
      </c>
      <c r="Z1172" s="15">
        <v>53711</v>
      </c>
    </row>
    <row r="1173" spans="1:26" ht="13.2" x14ac:dyDescent="0.25">
      <c r="A1173" s="15">
        <v>24407</v>
      </c>
      <c r="B1173" s="15">
        <v>87087</v>
      </c>
      <c r="C1173" s="16">
        <v>44045</v>
      </c>
      <c r="D1173" s="16">
        <v>44047</v>
      </c>
      <c r="E1173" s="15" t="s">
        <v>983</v>
      </c>
      <c r="F1173" s="15">
        <v>0.08</v>
      </c>
      <c r="G1173" s="15">
        <v>0.85</v>
      </c>
      <c r="H1173" s="15">
        <v>20.453600000000002</v>
      </c>
      <c r="I1173" s="15">
        <v>20.453600000000002</v>
      </c>
      <c r="J1173" s="15">
        <v>-160.83760000000001</v>
      </c>
      <c r="K1173" s="15">
        <v>3.38</v>
      </c>
      <c r="L1173" s="15">
        <v>12</v>
      </c>
      <c r="M1173" s="15">
        <v>38.81</v>
      </c>
      <c r="N1173" s="15">
        <v>1412</v>
      </c>
      <c r="O1173" s="15" t="s">
        <v>4569</v>
      </c>
      <c r="P1173" s="15" t="s">
        <v>714</v>
      </c>
      <c r="Q1173" s="15" t="s">
        <v>724</v>
      </c>
      <c r="R1173" s="15" t="s">
        <v>725</v>
      </c>
      <c r="S1173" s="15" t="s">
        <v>728</v>
      </c>
      <c r="T1173" s="15" t="s">
        <v>742</v>
      </c>
      <c r="U1173" s="15" t="s">
        <v>259</v>
      </c>
      <c r="V1173" s="15">
        <v>0.48</v>
      </c>
      <c r="W1173" s="15" t="s">
        <v>719</v>
      </c>
      <c r="X1173" s="15" t="s">
        <v>1040</v>
      </c>
      <c r="Y1173" s="15" t="s">
        <v>1238</v>
      </c>
      <c r="Z1173" s="15">
        <v>94043</v>
      </c>
    </row>
    <row r="1174" spans="1:26" ht="13.2" x14ac:dyDescent="0.25">
      <c r="A1174" s="15">
        <v>25628</v>
      </c>
      <c r="B1174" s="15">
        <v>88320</v>
      </c>
      <c r="C1174" s="16">
        <v>44045</v>
      </c>
      <c r="D1174" s="16">
        <v>44047</v>
      </c>
      <c r="E1174" s="15" t="s">
        <v>982</v>
      </c>
      <c r="F1174" s="15">
        <v>0.09</v>
      </c>
      <c r="G1174" s="15">
        <v>5.41</v>
      </c>
      <c r="H1174" s="15">
        <v>-32.026800000000001</v>
      </c>
      <c r="I1174" s="15" t="s">
        <v>4646</v>
      </c>
      <c r="J1174" s="15">
        <v>-90.140699999999995</v>
      </c>
      <c r="K1174" s="15">
        <v>6.28</v>
      </c>
      <c r="L1174" s="15">
        <v>14</v>
      </c>
      <c r="M1174" s="15">
        <v>88.85</v>
      </c>
      <c r="N1174" s="15">
        <v>2500</v>
      </c>
      <c r="O1174" s="15" t="s">
        <v>3836</v>
      </c>
      <c r="P1174" s="15" t="s">
        <v>714</v>
      </c>
      <c r="Q1174" s="15" t="s">
        <v>722</v>
      </c>
      <c r="R1174" s="15" t="s">
        <v>727</v>
      </c>
      <c r="S1174" s="15" t="s">
        <v>736</v>
      </c>
      <c r="T1174" s="15" t="s">
        <v>743</v>
      </c>
      <c r="U1174" s="15" t="s">
        <v>107</v>
      </c>
      <c r="V1174" s="15">
        <v>0.53</v>
      </c>
      <c r="W1174" s="15" t="s">
        <v>718</v>
      </c>
      <c r="X1174" s="15" t="s">
        <v>1011</v>
      </c>
      <c r="Y1174" s="15" t="s">
        <v>1390</v>
      </c>
      <c r="Z1174" s="15">
        <v>60102</v>
      </c>
    </row>
    <row r="1175" spans="1:26" ht="13.2" x14ac:dyDescent="0.25">
      <c r="A1175" s="15">
        <v>23495</v>
      </c>
      <c r="B1175" s="15">
        <v>91416</v>
      </c>
      <c r="C1175" s="16">
        <v>44046</v>
      </c>
      <c r="D1175" s="16">
        <v>44048</v>
      </c>
      <c r="E1175" s="15" t="s">
        <v>984</v>
      </c>
      <c r="F1175" s="15">
        <v>0</v>
      </c>
      <c r="G1175" s="15">
        <v>30</v>
      </c>
      <c r="H1175" s="15">
        <v>9.2040000000000006</v>
      </c>
      <c r="I1175" s="15">
        <v>9.2040000000000006</v>
      </c>
      <c r="J1175" s="15" t="s">
        <v>4646</v>
      </c>
      <c r="K1175" s="15">
        <v>180.98</v>
      </c>
      <c r="L1175" s="15">
        <v>11</v>
      </c>
      <c r="M1175" s="15">
        <v>2084.16</v>
      </c>
      <c r="N1175" s="15">
        <v>2486</v>
      </c>
      <c r="O1175" s="15" t="s">
        <v>3078</v>
      </c>
      <c r="P1175" s="15" t="s">
        <v>716</v>
      </c>
      <c r="Q1175" s="15" t="s">
        <v>722</v>
      </c>
      <c r="R1175" s="15" t="s">
        <v>727</v>
      </c>
      <c r="S1175" s="15" t="s">
        <v>731</v>
      </c>
      <c r="T1175" s="15" t="s">
        <v>744</v>
      </c>
      <c r="U1175" s="15" t="s">
        <v>388</v>
      </c>
      <c r="V1175" s="15">
        <v>0.69</v>
      </c>
      <c r="W1175" s="15" t="s">
        <v>717</v>
      </c>
      <c r="X1175" s="15" t="s">
        <v>1043</v>
      </c>
      <c r="Y1175" s="15" t="s">
        <v>1770</v>
      </c>
      <c r="Z1175" s="15">
        <v>30458</v>
      </c>
    </row>
    <row r="1176" spans="1:26" ht="13.2" x14ac:dyDescent="0.25">
      <c r="A1176" s="15">
        <v>25904</v>
      </c>
      <c r="B1176" s="15">
        <v>86662</v>
      </c>
      <c r="C1176" s="16">
        <v>44046</v>
      </c>
      <c r="D1176" s="16">
        <v>44048</v>
      </c>
      <c r="E1176" s="15" t="s">
        <v>982</v>
      </c>
      <c r="F1176" s="15">
        <v>0.06</v>
      </c>
      <c r="G1176" s="15">
        <v>2.5</v>
      </c>
      <c r="H1176" s="15">
        <v>402.06599999999997</v>
      </c>
      <c r="I1176" s="15">
        <v>402.06599999999997</v>
      </c>
      <c r="J1176" s="15">
        <v>-172.4</v>
      </c>
      <c r="K1176" s="15">
        <v>125.99</v>
      </c>
      <c r="L1176" s="15">
        <v>11</v>
      </c>
      <c r="M1176" s="15">
        <v>1173.76</v>
      </c>
      <c r="N1176" s="15">
        <v>3053</v>
      </c>
      <c r="O1176" s="15" t="s">
        <v>4224</v>
      </c>
      <c r="P1176" s="15" t="s">
        <v>714</v>
      </c>
      <c r="Q1176" s="15" t="s">
        <v>724</v>
      </c>
      <c r="R1176" s="15" t="s">
        <v>726</v>
      </c>
      <c r="S1176" s="15" t="s">
        <v>103</v>
      </c>
      <c r="T1176" s="15" t="s">
        <v>743</v>
      </c>
      <c r="U1176" s="15" t="s">
        <v>533</v>
      </c>
      <c r="V1176" s="15">
        <v>0.6</v>
      </c>
      <c r="W1176" s="15" t="s">
        <v>717</v>
      </c>
      <c r="X1176" s="15" t="s">
        <v>1083</v>
      </c>
      <c r="Y1176" s="15" t="s">
        <v>1082</v>
      </c>
      <c r="Z1176" s="15">
        <v>42071</v>
      </c>
    </row>
    <row r="1177" spans="1:26" ht="13.2" x14ac:dyDescent="0.25">
      <c r="A1177" s="15">
        <v>19618</v>
      </c>
      <c r="B1177" s="15">
        <v>88544</v>
      </c>
      <c r="C1177" s="16">
        <v>44047</v>
      </c>
      <c r="D1177" s="16">
        <v>44048</v>
      </c>
      <c r="E1177" s="15" t="s">
        <v>985</v>
      </c>
      <c r="F1177" s="15">
        <v>0.01</v>
      </c>
      <c r="G1177" s="15">
        <v>8.73</v>
      </c>
      <c r="H1177" s="15">
        <v>-4075.9339920000002</v>
      </c>
      <c r="I1177" s="15" t="s">
        <v>4646</v>
      </c>
      <c r="J1177" s="15">
        <v>-35.290399999999998</v>
      </c>
      <c r="K1177" s="15">
        <v>3502.14</v>
      </c>
      <c r="L1177" s="15">
        <v>1</v>
      </c>
      <c r="M1177" s="15">
        <v>3501.79</v>
      </c>
      <c r="N1177" s="15">
        <v>3151</v>
      </c>
      <c r="O1177" s="15" t="s">
        <v>3675</v>
      </c>
      <c r="P1177" s="15" t="s">
        <v>716</v>
      </c>
      <c r="Q1177" s="15" t="s">
        <v>724</v>
      </c>
      <c r="R1177" s="15" t="s">
        <v>726</v>
      </c>
      <c r="S1177" s="15" t="s">
        <v>740</v>
      </c>
      <c r="T1177" s="15" t="s">
        <v>746</v>
      </c>
      <c r="U1177" s="15" t="s">
        <v>787</v>
      </c>
      <c r="V1177" s="15">
        <v>0.56999999999999995</v>
      </c>
      <c r="W1177" s="15" t="s">
        <v>719</v>
      </c>
      <c r="X1177" s="15" t="s">
        <v>1040</v>
      </c>
      <c r="Y1177" s="15" t="s">
        <v>1294</v>
      </c>
      <c r="Z1177" s="15">
        <v>92277</v>
      </c>
    </row>
    <row r="1178" spans="1:26" ht="13.2" x14ac:dyDescent="0.25">
      <c r="A1178" s="15">
        <v>19619</v>
      </c>
      <c r="B1178" s="15">
        <v>88544</v>
      </c>
      <c r="C1178" s="16">
        <v>44047</v>
      </c>
      <c r="D1178" s="16">
        <v>44048</v>
      </c>
      <c r="E1178" s="15" t="s">
        <v>985</v>
      </c>
      <c r="F1178" s="15">
        <v>0.06</v>
      </c>
      <c r="G1178" s="15">
        <v>7.42</v>
      </c>
      <c r="H1178" s="15">
        <v>-18.558799999999998</v>
      </c>
      <c r="I1178" s="15" t="s">
        <v>4646</v>
      </c>
      <c r="J1178" s="15">
        <v>-93.986199999999997</v>
      </c>
      <c r="K1178" s="15">
        <v>15.73</v>
      </c>
      <c r="L1178" s="15">
        <v>4</v>
      </c>
      <c r="M1178" s="15">
        <v>63.04</v>
      </c>
      <c r="N1178" s="15">
        <v>3151</v>
      </c>
      <c r="O1178" s="15" t="s">
        <v>4092</v>
      </c>
      <c r="P1178" s="15" t="s">
        <v>714</v>
      </c>
      <c r="Q1178" s="15" t="s">
        <v>724</v>
      </c>
      <c r="R1178" s="15" t="s">
        <v>725</v>
      </c>
      <c r="S1178" s="15" t="s">
        <v>105</v>
      </c>
      <c r="T1178" s="15" t="s">
        <v>745</v>
      </c>
      <c r="U1178" s="15" t="s">
        <v>298</v>
      </c>
      <c r="V1178" s="15">
        <v>0.56000000000000005</v>
      </c>
      <c r="W1178" s="15" t="s">
        <v>719</v>
      </c>
      <c r="X1178" s="15" t="s">
        <v>1040</v>
      </c>
      <c r="Y1178" s="15" t="s">
        <v>1294</v>
      </c>
      <c r="Z1178" s="15">
        <v>92277</v>
      </c>
    </row>
    <row r="1179" spans="1:26" ht="13.2" x14ac:dyDescent="0.25">
      <c r="A1179" s="15">
        <v>19723</v>
      </c>
      <c r="B1179" s="15">
        <v>88164</v>
      </c>
      <c r="C1179" s="16">
        <v>44047</v>
      </c>
      <c r="D1179" s="16">
        <v>44049</v>
      </c>
      <c r="E1179" s="15" t="s">
        <v>982</v>
      </c>
      <c r="F1179" s="15">
        <v>7.0000000000000007E-2</v>
      </c>
      <c r="G1179" s="15">
        <v>7.18</v>
      </c>
      <c r="H1179" s="15">
        <v>779.47230000000002</v>
      </c>
      <c r="I1179" s="15">
        <v>779.47230000000002</v>
      </c>
      <c r="J1179" s="15">
        <v>-39.74</v>
      </c>
      <c r="K1179" s="15">
        <v>80.98</v>
      </c>
      <c r="L1179" s="15">
        <v>15</v>
      </c>
      <c r="M1179" s="15">
        <v>1129.67</v>
      </c>
      <c r="N1179" s="15">
        <v>2290</v>
      </c>
      <c r="O1179" s="15" t="s">
        <v>4302</v>
      </c>
      <c r="P1179" s="15" t="s">
        <v>714</v>
      </c>
      <c r="Q1179" s="15" t="s">
        <v>724</v>
      </c>
      <c r="R1179" s="15" t="s">
        <v>726</v>
      </c>
      <c r="S1179" s="15" t="s">
        <v>729</v>
      </c>
      <c r="T1179" s="15" t="s">
        <v>743</v>
      </c>
      <c r="U1179" s="15" t="s">
        <v>663</v>
      </c>
      <c r="V1179" s="15">
        <v>0.48</v>
      </c>
      <c r="W1179" s="15" t="s">
        <v>718</v>
      </c>
      <c r="X1179" s="15" t="s">
        <v>1042</v>
      </c>
      <c r="Y1179" s="15" t="s">
        <v>1533</v>
      </c>
      <c r="Z1179" s="15">
        <v>55433</v>
      </c>
    </row>
    <row r="1180" spans="1:26" ht="13.2" x14ac:dyDescent="0.25">
      <c r="A1180" s="15">
        <v>20278</v>
      </c>
      <c r="B1180" s="15">
        <v>89941</v>
      </c>
      <c r="C1180" s="16">
        <v>44047</v>
      </c>
      <c r="D1180" s="16">
        <v>44048</v>
      </c>
      <c r="E1180" s="15" t="s">
        <v>983</v>
      </c>
      <c r="F1180" s="15">
        <v>0.08</v>
      </c>
      <c r="G1180" s="15">
        <v>5.67</v>
      </c>
      <c r="H1180" s="15">
        <v>-53.898000000000003</v>
      </c>
      <c r="I1180" s="15" t="s">
        <v>4646</v>
      </c>
      <c r="J1180" s="15" t="s">
        <v>4646</v>
      </c>
      <c r="K1180" s="15">
        <v>5.78</v>
      </c>
      <c r="L1180" s="15">
        <v>19</v>
      </c>
      <c r="M1180" s="15">
        <v>106.57</v>
      </c>
      <c r="N1180" s="15">
        <v>1776</v>
      </c>
      <c r="O1180" s="15" t="s">
        <v>1988</v>
      </c>
      <c r="P1180" s="15" t="s">
        <v>714</v>
      </c>
      <c r="Q1180" s="15" t="s">
        <v>723</v>
      </c>
      <c r="R1180" s="15" t="s">
        <v>725</v>
      </c>
      <c r="S1180" s="15" t="s">
        <v>730</v>
      </c>
      <c r="T1180" s="15" t="s">
        <v>743</v>
      </c>
      <c r="U1180" s="15" t="s">
        <v>183</v>
      </c>
      <c r="V1180" s="15">
        <v>0.36</v>
      </c>
      <c r="W1180" s="15" t="s">
        <v>718</v>
      </c>
      <c r="X1180" s="15" t="s">
        <v>1089</v>
      </c>
      <c r="Y1180" s="15" t="s">
        <v>1593</v>
      </c>
      <c r="Z1180" s="15">
        <v>47802</v>
      </c>
    </row>
    <row r="1181" spans="1:26" ht="13.2" x14ac:dyDescent="0.25">
      <c r="A1181" s="15">
        <v>23248</v>
      </c>
      <c r="B1181" s="15">
        <v>91297</v>
      </c>
      <c r="C1181" s="16">
        <v>44047</v>
      </c>
      <c r="D1181" s="16">
        <v>44049</v>
      </c>
      <c r="E1181" s="15" t="s">
        <v>985</v>
      </c>
      <c r="F1181" s="15">
        <v>0.1</v>
      </c>
      <c r="G1181" s="15">
        <v>4.5</v>
      </c>
      <c r="H1181" s="15">
        <v>-19.2972</v>
      </c>
      <c r="I1181" s="15" t="s">
        <v>4646</v>
      </c>
      <c r="J1181" s="15">
        <v>-188.17680000000001</v>
      </c>
      <c r="K1181" s="15">
        <v>10.89</v>
      </c>
      <c r="L1181" s="15">
        <v>17</v>
      </c>
      <c r="M1181" s="15">
        <v>178.68</v>
      </c>
      <c r="N1181" s="15">
        <v>3351</v>
      </c>
      <c r="O1181" s="15" t="s">
        <v>2939</v>
      </c>
      <c r="P1181" s="15" t="s">
        <v>714</v>
      </c>
      <c r="Q1181" s="15" t="s">
        <v>722</v>
      </c>
      <c r="R1181" s="15" t="s">
        <v>725</v>
      </c>
      <c r="S1181" s="15" t="s">
        <v>733</v>
      </c>
      <c r="T1181" s="15" t="s">
        <v>743</v>
      </c>
      <c r="U1181" s="15" t="s">
        <v>833</v>
      </c>
      <c r="V1181" s="15">
        <v>0.59</v>
      </c>
      <c r="W1181" s="15" t="s">
        <v>719</v>
      </c>
      <c r="X1181" s="15" t="s">
        <v>741</v>
      </c>
      <c r="Y1181" s="15" t="s">
        <v>1845</v>
      </c>
      <c r="Z1181" s="15">
        <v>99301</v>
      </c>
    </row>
    <row r="1182" spans="1:26" ht="13.2" x14ac:dyDescent="0.25">
      <c r="A1182" s="15">
        <v>26054</v>
      </c>
      <c r="B1182" s="15">
        <v>87511</v>
      </c>
      <c r="C1182" s="16">
        <v>44047</v>
      </c>
      <c r="D1182" s="16">
        <v>44050</v>
      </c>
      <c r="E1182" s="15" t="s">
        <v>983</v>
      </c>
      <c r="F1182" s="15">
        <v>0.01</v>
      </c>
      <c r="G1182" s="15">
        <v>1.39</v>
      </c>
      <c r="H1182" s="15">
        <v>112.1181</v>
      </c>
      <c r="I1182" s="15">
        <v>112.1181</v>
      </c>
      <c r="J1182" s="15" t="s">
        <v>4646</v>
      </c>
      <c r="K1182" s="15">
        <v>7.64</v>
      </c>
      <c r="L1182" s="15">
        <v>20</v>
      </c>
      <c r="M1182" s="15">
        <v>162.49</v>
      </c>
      <c r="N1182" s="15">
        <v>2947</v>
      </c>
      <c r="O1182" s="15" t="s">
        <v>2920</v>
      </c>
      <c r="P1182" s="15" t="s">
        <v>714</v>
      </c>
      <c r="Q1182" s="15" t="s">
        <v>723</v>
      </c>
      <c r="R1182" s="15" t="s">
        <v>725</v>
      </c>
      <c r="S1182" s="15" t="s">
        <v>732</v>
      </c>
      <c r="T1182" s="15" t="s">
        <v>743</v>
      </c>
      <c r="U1182" s="15" t="s">
        <v>558</v>
      </c>
      <c r="V1182" s="15">
        <v>0.36</v>
      </c>
      <c r="W1182" s="15" t="s">
        <v>720</v>
      </c>
      <c r="X1182" s="15" t="s">
        <v>1022</v>
      </c>
      <c r="Y1182" s="15" t="s">
        <v>1709</v>
      </c>
      <c r="Z1182" s="15">
        <v>14043</v>
      </c>
    </row>
    <row r="1183" spans="1:26" ht="13.2" x14ac:dyDescent="0.25">
      <c r="A1183" s="15">
        <v>2768</v>
      </c>
      <c r="B1183" s="15">
        <v>20007</v>
      </c>
      <c r="C1183" s="16">
        <v>44048</v>
      </c>
      <c r="D1183" s="16">
        <v>44049</v>
      </c>
      <c r="E1183" s="15" t="s">
        <v>983</v>
      </c>
      <c r="F1183" s="15">
        <v>0.08</v>
      </c>
      <c r="G1183" s="15">
        <v>1.57</v>
      </c>
      <c r="H1183" s="15">
        <v>-46.25</v>
      </c>
      <c r="I1183" s="15" t="s">
        <v>4646</v>
      </c>
      <c r="J1183" s="15">
        <v>-127.3</v>
      </c>
      <c r="K1183" s="15">
        <v>1.68</v>
      </c>
      <c r="L1183" s="15">
        <v>88</v>
      </c>
      <c r="M1183" s="15">
        <v>148.36000000000001</v>
      </c>
      <c r="N1183" s="15">
        <v>2498</v>
      </c>
      <c r="O1183" s="15" t="s">
        <v>4555</v>
      </c>
      <c r="P1183" s="15" t="s">
        <v>714</v>
      </c>
      <c r="Q1183" s="15" t="s">
        <v>722</v>
      </c>
      <c r="R1183" s="15" t="s">
        <v>725</v>
      </c>
      <c r="S1183" s="15" t="s">
        <v>728</v>
      </c>
      <c r="T1183" s="15" t="s">
        <v>742</v>
      </c>
      <c r="U1183" s="15" t="s">
        <v>925</v>
      </c>
      <c r="V1183" s="15">
        <v>0.59</v>
      </c>
      <c r="W1183" s="15" t="s">
        <v>719</v>
      </c>
      <c r="X1183" s="15" t="s">
        <v>1040</v>
      </c>
      <c r="Y1183" s="15" t="s">
        <v>987</v>
      </c>
      <c r="Z1183" s="15">
        <v>92024</v>
      </c>
    </row>
    <row r="1184" spans="1:26" ht="13.2" x14ac:dyDescent="0.25">
      <c r="A1184" s="15">
        <v>4843</v>
      </c>
      <c r="B1184" s="15">
        <v>34435</v>
      </c>
      <c r="C1184" s="16">
        <v>44048</v>
      </c>
      <c r="D1184" s="16">
        <v>44050</v>
      </c>
      <c r="E1184" s="15" t="s">
        <v>984</v>
      </c>
      <c r="F1184" s="15">
        <v>0.01</v>
      </c>
      <c r="G1184" s="15">
        <v>2.89</v>
      </c>
      <c r="H1184" s="15">
        <v>40.92</v>
      </c>
      <c r="I1184" s="15">
        <v>40.92</v>
      </c>
      <c r="J1184" s="15">
        <v>-1867.97</v>
      </c>
      <c r="K1184" s="15">
        <v>10.48</v>
      </c>
      <c r="L1184" s="15">
        <v>76</v>
      </c>
      <c r="M1184" s="15">
        <v>809.51</v>
      </c>
      <c r="N1184" s="15">
        <v>1821</v>
      </c>
      <c r="O1184" s="15" t="s">
        <v>3471</v>
      </c>
      <c r="P1184" s="15" t="s">
        <v>714</v>
      </c>
      <c r="Q1184" s="15" t="s">
        <v>723</v>
      </c>
      <c r="R1184" s="15" t="s">
        <v>725</v>
      </c>
      <c r="S1184" s="15" t="s">
        <v>728</v>
      </c>
      <c r="T1184" s="15" t="s">
        <v>745</v>
      </c>
      <c r="U1184" s="15" t="s">
        <v>917</v>
      </c>
      <c r="V1184" s="15">
        <v>0.6</v>
      </c>
      <c r="W1184" s="15" t="s">
        <v>720</v>
      </c>
      <c r="X1184" s="15" t="s">
        <v>1022</v>
      </c>
      <c r="Y1184" s="15" t="s">
        <v>1008</v>
      </c>
      <c r="Z1184" s="15">
        <v>10177</v>
      </c>
    </row>
    <row r="1185" spans="1:26" ht="13.2" x14ac:dyDescent="0.25">
      <c r="A1185" s="15">
        <v>18696</v>
      </c>
      <c r="B1185" s="15">
        <v>86629</v>
      </c>
      <c r="C1185" s="16">
        <v>44048</v>
      </c>
      <c r="D1185" s="16">
        <v>44049</v>
      </c>
      <c r="E1185" s="15" t="s">
        <v>982</v>
      </c>
      <c r="F1185" s="15">
        <v>0.08</v>
      </c>
      <c r="G1185" s="15">
        <v>42.52</v>
      </c>
      <c r="H1185" s="15">
        <v>3031.9724000000001</v>
      </c>
      <c r="I1185" s="15">
        <v>3031.9724000000001</v>
      </c>
      <c r="J1185" s="15">
        <v>-43.18</v>
      </c>
      <c r="K1185" s="15">
        <v>400.98</v>
      </c>
      <c r="L1185" s="15">
        <v>20</v>
      </c>
      <c r="M1185" s="15">
        <v>7840.04</v>
      </c>
      <c r="N1185" s="15">
        <v>2094</v>
      </c>
      <c r="O1185" s="15" t="s">
        <v>4019</v>
      </c>
      <c r="P1185" s="15" t="s">
        <v>716</v>
      </c>
      <c r="Q1185" s="15" t="s">
        <v>724</v>
      </c>
      <c r="R1185" s="15" t="s">
        <v>727</v>
      </c>
      <c r="S1185" s="15" t="s">
        <v>735</v>
      </c>
      <c r="T1185" s="15" t="s">
        <v>746</v>
      </c>
      <c r="U1185" s="15" t="s">
        <v>81</v>
      </c>
      <c r="V1185" s="15">
        <v>0.71</v>
      </c>
      <c r="W1185" s="15" t="s">
        <v>719</v>
      </c>
      <c r="X1185" s="15" t="s">
        <v>1040</v>
      </c>
      <c r="Y1185" s="15" t="s">
        <v>1112</v>
      </c>
      <c r="Z1185" s="15">
        <v>95928</v>
      </c>
    </row>
    <row r="1186" spans="1:26" ht="13.2" x14ac:dyDescent="0.25">
      <c r="A1186" s="15">
        <v>21260</v>
      </c>
      <c r="B1186" s="15">
        <v>85950</v>
      </c>
      <c r="C1186" s="16">
        <v>44048</v>
      </c>
      <c r="D1186" s="16">
        <v>44050</v>
      </c>
      <c r="E1186" s="15" t="s">
        <v>982</v>
      </c>
      <c r="F1186" s="15">
        <v>0.04</v>
      </c>
      <c r="G1186" s="15">
        <v>5.79</v>
      </c>
      <c r="H1186" s="15">
        <v>-36.030800000000006</v>
      </c>
      <c r="I1186" s="15" t="s">
        <v>4646</v>
      </c>
      <c r="J1186" s="15" t="s">
        <v>4646</v>
      </c>
      <c r="K1186" s="15">
        <v>5.98</v>
      </c>
      <c r="L1186" s="15">
        <v>14</v>
      </c>
      <c r="M1186" s="15">
        <v>86.12</v>
      </c>
      <c r="N1186" s="15">
        <v>2282</v>
      </c>
      <c r="O1186" s="15" t="s">
        <v>3716</v>
      </c>
      <c r="P1186" s="15" t="s">
        <v>714</v>
      </c>
      <c r="Q1186" s="15" t="s">
        <v>721</v>
      </c>
      <c r="R1186" s="15" t="s">
        <v>725</v>
      </c>
      <c r="S1186" s="15" t="s">
        <v>730</v>
      </c>
      <c r="T1186" s="15" t="s">
        <v>743</v>
      </c>
      <c r="U1186" s="15" t="s">
        <v>836</v>
      </c>
      <c r="V1186" s="15">
        <v>0.36</v>
      </c>
      <c r="W1186" s="15" t="s">
        <v>718</v>
      </c>
      <c r="X1186" s="15" t="s">
        <v>1034</v>
      </c>
      <c r="Y1186" s="15" t="s">
        <v>1667</v>
      </c>
      <c r="Z1186" s="15">
        <v>53713</v>
      </c>
    </row>
    <row r="1187" spans="1:26" ht="13.2" x14ac:dyDescent="0.25">
      <c r="A1187" s="15">
        <v>21579</v>
      </c>
      <c r="B1187" s="15">
        <v>86768</v>
      </c>
      <c r="C1187" s="16">
        <v>44048</v>
      </c>
      <c r="D1187" s="16">
        <v>44049</v>
      </c>
      <c r="E1187" s="15" t="s">
        <v>983</v>
      </c>
      <c r="F1187" s="15">
        <v>0.06</v>
      </c>
      <c r="G1187" s="15">
        <v>35</v>
      </c>
      <c r="H1187" s="15">
        <v>-139.28720000000001</v>
      </c>
      <c r="I1187" s="15" t="s">
        <v>4646</v>
      </c>
      <c r="J1187" s="15" t="s">
        <v>4646</v>
      </c>
      <c r="K1187" s="15">
        <v>64.650000000000006</v>
      </c>
      <c r="L1187" s="15">
        <v>4</v>
      </c>
      <c r="M1187" s="15">
        <v>277.60000000000002</v>
      </c>
      <c r="N1187" s="15">
        <v>1117</v>
      </c>
      <c r="O1187" s="15" t="s">
        <v>2330</v>
      </c>
      <c r="P1187" s="15" t="s">
        <v>714</v>
      </c>
      <c r="Q1187" s="15" t="s">
        <v>721</v>
      </c>
      <c r="R1187" s="15" t="s">
        <v>725</v>
      </c>
      <c r="S1187" s="15" t="s">
        <v>734</v>
      </c>
      <c r="T1187" s="15" t="s">
        <v>748</v>
      </c>
      <c r="U1187" s="15" t="s">
        <v>85</v>
      </c>
      <c r="V1187" s="15">
        <v>0.8</v>
      </c>
      <c r="W1187" s="15" t="s">
        <v>719</v>
      </c>
      <c r="X1187" s="15" t="s">
        <v>1026</v>
      </c>
      <c r="Y1187" s="15" t="s">
        <v>1739</v>
      </c>
      <c r="Z1187" s="15">
        <v>85705</v>
      </c>
    </row>
    <row r="1188" spans="1:26" ht="13.2" x14ac:dyDescent="0.25">
      <c r="A1188" s="15">
        <v>22407</v>
      </c>
      <c r="B1188" s="15">
        <v>90905</v>
      </c>
      <c r="C1188" s="16">
        <v>44048</v>
      </c>
      <c r="D1188" s="16">
        <v>44052</v>
      </c>
      <c r="E1188" s="15" t="s">
        <v>984</v>
      </c>
      <c r="F1188" s="15">
        <v>0.09</v>
      </c>
      <c r="G1188" s="15">
        <v>2.5</v>
      </c>
      <c r="H1188" s="15">
        <v>1258.7876999999999</v>
      </c>
      <c r="I1188" s="15">
        <v>1258.7876999999999</v>
      </c>
      <c r="J1188" s="15" t="s">
        <v>4646</v>
      </c>
      <c r="K1188" s="15">
        <v>125.99</v>
      </c>
      <c r="L1188" s="15">
        <v>18</v>
      </c>
      <c r="M1188" s="15">
        <v>1824.33</v>
      </c>
      <c r="N1188" s="15">
        <v>1427</v>
      </c>
      <c r="O1188" s="15" t="s">
        <v>2466</v>
      </c>
      <c r="P1188" s="15" t="s">
        <v>714</v>
      </c>
      <c r="Q1188" s="15" t="s">
        <v>721</v>
      </c>
      <c r="R1188" s="15" t="s">
        <v>726</v>
      </c>
      <c r="S1188" s="15" t="s">
        <v>103</v>
      </c>
      <c r="T1188" s="15" t="s">
        <v>743</v>
      </c>
      <c r="U1188" s="15" t="s">
        <v>533</v>
      </c>
      <c r="V1188" s="15">
        <v>0.6</v>
      </c>
      <c r="W1188" s="15" t="s">
        <v>718</v>
      </c>
      <c r="X1188" s="15" t="s">
        <v>1056</v>
      </c>
      <c r="Y1188" s="15" t="s">
        <v>1612</v>
      </c>
      <c r="Z1188" s="15">
        <v>48708</v>
      </c>
    </row>
    <row r="1189" spans="1:26" ht="13.2" x14ac:dyDescent="0.25">
      <c r="A1189" s="15">
        <v>22646</v>
      </c>
      <c r="B1189" s="15">
        <v>87258</v>
      </c>
      <c r="C1189" s="16">
        <v>44048</v>
      </c>
      <c r="D1189" s="16">
        <v>44049</v>
      </c>
      <c r="E1189" s="15" t="s">
        <v>982</v>
      </c>
      <c r="F1189" s="15">
        <v>0</v>
      </c>
      <c r="G1189" s="15">
        <v>12.9</v>
      </c>
      <c r="H1189" s="15">
        <v>93.846800000000002</v>
      </c>
      <c r="I1189" s="15">
        <v>93.846800000000002</v>
      </c>
      <c r="J1189" s="15" t="s">
        <v>4646</v>
      </c>
      <c r="K1189" s="15">
        <v>37.76</v>
      </c>
      <c r="L1189" s="15">
        <v>12</v>
      </c>
      <c r="M1189" s="15">
        <v>477.2</v>
      </c>
      <c r="N1189" s="15">
        <v>980</v>
      </c>
      <c r="O1189" s="15" t="s">
        <v>4576</v>
      </c>
      <c r="P1189" s="15" t="s">
        <v>714</v>
      </c>
      <c r="Q1189" s="15" t="s">
        <v>724</v>
      </c>
      <c r="R1189" s="15" t="s">
        <v>725</v>
      </c>
      <c r="S1189" s="15" t="s">
        <v>734</v>
      </c>
      <c r="T1189" s="15" t="s">
        <v>743</v>
      </c>
      <c r="U1189" s="15" t="s">
        <v>134</v>
      </c>
      <c r="V1189" s="15">
        <v>0.56999999999999995</v>
      </c>
      <c r="W1189" s="15" t="s">
        <v>720</v>
      </c>
      <c r="X1189" s="15" t="s">
        <v>1147</v>
      </c>
      <c r="Y1189" s="15" t="s">
        <v>1318</v>
      </c>
      <c r="Z1189" s="15">
        <v>5403</v>
      </c>
    </row>
    <row r="1190" spans="1:26" ht="13.2" x14ac:dyDescent="0.25">
      <c r="A1190" s="15">
        <v>22843</v>
      </c>
      <c r="B1190" s="15">
        <v>85990</v>
      </c>
      <c r="C1190" s="16">
        <v>44048</v>
      </c>
      <c r="D1190" s="16">
        <v>44050</v>
      </c>
      <c r="E1190" s="15" t="s">
        <v>984</v>
      </c>
      <c r="F1190" s="15">
        <v>0.01</v>
      </c>
      <c r="G1190" s="15">
        <v>2.89</v>
      </c>
      <c r="H1190" s="15">
        <v>60.561599999999999</v>
      </c>
      <c r="I1190" s="15">
        <v>60.561599999999999</v>
      </c>
      <c r="J1190" s="15" t="s">
        <v>4646</v>
      </c>
      <c r="K1190" s="15">
        <v>10.48</v>
      </c>
      <c r="L1190" s="15">
        <v>19</v>
      </c>
      <c r="M1190" s="15">
        <v>202.38</v>
      </c>
      <c r="N1190" s="15">
        <v>1816</v>
      </c>
      <c r="O1190" s="15" t="s">
        <v>2884</v>
      </c>
      <c r="P1190" s="15" t="s">
        <v>714</v>
      </c>
      <c r="Q1190" s="15" t="s">
        <v>723</v>
      </c>
      <c r="R1190" s="15" t="s">
        <v>725</v>
      </c>
      <c r="S1190" s="15" t="s">
        <v>728</v>
      </c>
      <c r="T1190" s="15" t="s">
        <v>745</v>
      </c>
      <c r="U1190" s="15" t="s">
        <v>917</v>
      </c>
      <c r="V1190" s="15">
        <v>0.6</v>
      </c>
      <c r="W1190" s="15" t="s">
        <v>718</v>
      </c>
      <c r="X1190" s="15" t="s">
        <v>1056</v>
      </c>
      <c r="Y1190" s="15" t="s">
        <v>1180</v>
      </c>
      <c r="Z1190" s="15">
        <v>48187</v>
      </c>
    </row>
    <row r="1191" spans="1:26" ht="13.2" x14ac:dyDescent="0.25">
      <c r="A1191" s="15">
        <v>21596</v>
      </c>
      <c r="B1191" s="15">
        <v>91328</v>
      </c>
      <c r="C1191" s="16">
        <v>44049</v>
      </c>
      <c r="D1191" s="16">
        <v>44050</v>
      </c>
      <c r="E1191" s="15" t="s">
        <v>981</v>
      </c>
      <c r="F1191" s="15">
        <v>0.02</v>
      </c>
      <c r="G1191" s="15">
        <v>4.93</v>
      </c>
      <c r="H1191" s="15">
        <v>-56.445999999999998</v>
      </c>
      <c r="I1191" s="15" t="s">
        <v>4646</v>
      </c>
      <c r="J1191" s="15" t="s">
        <v>4646</v>
      </c>
      <c r="K1191" s="15">
        <v>4.8899999999999997</v>
      </c>
      <c r="L1191" s="15">
        <v>14</v>
      </c>
      <c r="M1191" s="15">
        <v>74.010000000000005</v>
      </c>
      <c r="N1191" s="15">
        <v>1533</v>
      </c>
      <c r="O1191" s="15" t="s">
        <v>4033</v>
      </c>
      <c r="P1191" s="15" t="s">
        <v>714</v>
      </c>
      <c r="Q1191" s="15" t="s">
        <v>724</v>
      </c>
      <c r="R1191" s="15" t="s">
        <v>726</v>
      </c>
      <c r="S1191" s="15" t="s">
        <v>729</v>
      </c>
      <c r="T1191" s="15" t="s">
        <v>745</v>
      </c>
      <c r="U1191" s="15" t="s">
        <v>488</v>
      </c>
      <c r="V1191" s="15">
        <v>0.66</v>
      </c>
      <c r="W1191" s="15" t="s">
        <v>718</v>
      </c>
      <c r="X1191" s="15" t="s">
        <v>1913</v>
      </c>
      <c r="Y1191" s="15" t="s">
        <v>1441</v>
      </c>
      <c r="Z1191" s="15">
        <v>63130</v>
      </c>
    </row>
    <row r="1192" spans="1:26" ht="13.2" x14ac:dyDescent="0.25">
      <c r="A1192" s="15">
        <v>21597</v>
      </c>
      <c r="B1192" s="15">
        <v>91328</v>
      </c>
      <c r="C1192" s="16">
        <v>44049</v>
      </c>
      <c r="D1192" s="16">
        <v>44050</v>
      </c>
      <c r="E1192" s="15" t="s">
        <v>981</v>
      </c>
      <c r="F1192" s="15">
        <v>7.0000000000000007E-2</v>
      </c>
      <c r="G1192" s="15">
        <v>2.06</v>
      </c>
      <c r="H1192" s="15">
        <v>33.189</v>
      </c>
      <c r="I1192" s="15">
        <v>33.189</v>
      </c>
      <c r="J1192" s="15" t="s">
        <v>4646</v>
      </c>
      <c r="K1192" s="15">
        <v>10.06</v>
      </c>
      <c r="L1192" s="15">
        <v>5</v>
      </c>
      <c r="M1192" s="15">
        <v>48.1</v>
      </c>
      <c r="N1192" s="15">
        <v>1533</v>
      </c>
      <c r="O1192" s="15" t="s">
        <v>4033</v>
      </c>
      <c r="P1192" s="15" t="s">
        <v>714</v>
      </c>
      <c r="Q1192" s="15" t="s">
        <v>724</v>
      </c>
      <c r="R1192" s="15" t="s">
        <v>725</v>
      </c>
      <c r="S1192" s="15" t="s">
        <v>730</v>
      </c>
      <c r="T1192" s="15" t="s">
        <v>742</v>
      </c>
      <c r="U1192" s="15" t="s">
        <v>237</v>
      </c>
      <c r="V1192" s="15">
        <v>0.39</v>
      </c>
      <c r="W1192" s="15" t="s">
        <v>718</v>
      </c>
      <c r="X1192" s="15" t="s">
        <v>1913</v>
      </c>
      <c r="Y1192" s="15" t="s">
        <v>1441</v>
      </c>
      <c r="Z1192" s="15">
        <v>63130</v>
      </c>
    </row>
    <row r="1193" spans="1:26" ht="13.2" x14ac:dyDescent="0.25">
      <c r="A1193" s="15">
        <v>23562</v>
      </c>
      <c r="B1193" s="15">
        <v>88634</v>
      </c>
      <c r="C1193" s="16">
        <v>44049</v>
      </c>
      <c r="D1193" s="16">
        <v>44050</v>
      </c>
      <c r="E1193" s="15" t="s">
        <v>985</v>
      </c>
      <c r="F1193" s="15">
        <v>7.0000000000000007E-2</v>
      </c>
      <c r="G1193" s="15">
        <v>5.04</v>
      </c>
      <c r="H1193" s="15">
        <v>-76.424400000000006</v>
      </c>
      <c r="I1193" s="15" t="s">
        <v>4646</v>
      </c>
      <c r="J1193" s="15">
        <v>-62.164399999999986</v>
      </c>
      <c r="K1193" s="15">
        <v>4.13</v>
      </c>
      <c r="L1193" s="15">
        <v>20</v>
      </c>
      <c r="M1193" s="15">
        <v>79.06</v>
      </c>
      <c r="N1193" s="15">
        <v>1020</v>
      </c>
      <c r="O1193" s="15" t="s">
        <v>2466</v>
      </c>
      <c r="P1193" s="15" t="s">
        <v>714</v>
      </c>
      <c r="Q1193" s="15" t="s">
        <v>722</v>
      </c>
      <c r="R1193" s="15" t="s">
        <v>725</v>
      </c>
      <c r="S1193" s="15" t="s">
        <v>104</v>
      </c>
      <c r="T1193" s="15" t="s">
        <v>743</v>
      </c>
      <c r="U1193" s="15" t="s">
        <v>195</v>
      </c>
      <c r="V1193" s="15">
        <v>0.38</v>
      </c>
      <c r="W1193" s="15" t="s">
        <v>718</v>
      </c>
      <c r="X1193" s="15" t="s">
        <v>1050</v>
      </c>
      <c r="Y1193" s="15" t="s">
        <v>1672</v>
      </c>
      <c r="Z1193" s="15">
        <v>66762</v>
      </c>
    </row>
    <row r="1194" spans="1:26" ht="13.2" x14ac:dyDescent="0.25">
      <c r="A1194" s="15">
        <v>23563</v>
      </c>
      <c r="B1194" s="15">
        <v>88634</v>
      </c>
      <c r="C1194" s="16">
        <v>44049</v>
      </c>
      <c r="D1194" s="16">
        <v>44051</v>
      </c>
      <c r="E1194" s="15" t="s">
        <v>985</v>
      </c>
      <c r="F1194" s="15">
        <v>0</v>
      </c>
      <c r="G1194" s="15">
        <v>2.5</v>
      </c>
      <c r="H1194" s="15">
        <v>8.7319999999999993</v>
      </c>
      <c r="I1194" s="15">
        <v>8.7319999999999993</v>
      </c>
      <c r="J1194" s="15" t="s">
        <v>4646</v>
      </c>
      <c r="K1194" s="15">
        <v>4.4800000000000004</v>
      </c>
      <c r="L1194" s="15">
        <v>14</v>
      </c>
      <c r="M1194" s="15">
        <v>65.14</v>
      </c>
      <c r="N1194" s="15">
        <v>1020</v>
      </c>
      <c r="O1194" s="15" t="s">
        <v>2977</v>
      </c>
      <c r="P1194" s="15" t="s">
        <v>714</v>
      </c>
      <c r="Q1194" s="15" t="s">
        <v>722</v>
      </c>
      <c r="R1194" s="15" t="s">
        <v>725</v>
      </c>
      <c r="S1194" s="15" t="s">
        <v>732</v>
      </c>
      <c r="T1194" s="15" t="s">
        <v>743</v>
      </c>
      <c r="U1194" s="15" t="s">
        <v>920</v>
      </c>
      <c r="V1194" s="15">
        <v>0.37</v>
      </c>
      <c r="W1194" s="15" t="s">
        <v>718</v>
      </c>
      <c r="X1194" s="15" t="s">
        <v>1050</v>
      </c>
      <c r="Y1194" s="15" t="s">
        <v>1672</v>
      </c>
      <c r="Z1194" s="15">
        <v>66762</v>
      </c>
    </row>
    <row r="1195" spans="1:26" ht="13.2" x14ac:dyDescent="0.25">
      <c r="A1195" s="15">
        <v>23963</v>
      </c>
      <c r="B1195" s="15">
        <v>89572</v>
      </c>
      <c r="C1195" s="16">
        <v>44049</v>
      </c>
      <c r="D1195" s="16">
        <v>44051</v>
      </c>
      <c r="E1195" s="15" t="s">
        <v>984</v>
      </c>
      <c r="F1195" s="15">
        <v>0.01</v>
      </c>
      <c r="G1195" s="15">
        <v>6.32</v>
      </c>
      <c r="H1195" s="15">
        <v>711.24479999999994</v>
      </c>
      <c r="I1195" s="15">
        <v>711.24479999999994</v>
      </c>
      <c r="J1195" s="15">
        <v>-46.857999999999997</v>
      </c>
      <c r="K1195" s="15">
        <v>20.48</v>
      </c>
      <c r="L1195" s="15">
        <v>18</v>
      </c>
      <c r="M1195" s="15">
        <v>375.03</v>
      </c>
      <c r="N1195" s="15">
        <v>2270</v>
      </c>
      <c r="O1195" s="15" t="s">
        <v>2816</v>
      </c>
      <c r="P1195" s="15" t="s">
        <v>714</v>
      </c>
      <c r="Q1195" s="15" t="s">
        <v>722</v>
      </c>
      <c r="R1195" s="15" t="s">
        <v>725</v>
      </c>
      <c r="S1195" s="15" t="s">
        <v>733</v>
      </c>
      <c r="T1195" s="15" t="s">
        <v>743</v>
      </c>
      <c r="U1195" s="15" t="s">
        <v>22</v>
      </c>
      <c r="V1195" s="15">
        <v>0.57999999999999996</v>
      </c>
      <c r="W1195" s="15" t="s">
        <v>717</v>
      </c>
      <c r="X1195" s="15" t="s">
        <v>1054</v>
      </c>
      <c r="Y1195" s="15" t="s">
        <v>1795</v>
      </c>
      <c r="Z1195" s="15">
        <v>29662</v>
      </c>
    </row>
    <row r="1196" spans="1:26" ht="13.2" x14ac:dyDescent="0.25">
      <c r="A1196" s="15">
        <v>23964</v>
      </c>
      <c r="B1196" s="15">
        <v>89572</v>
      </c>
      <c r="C1196" s="16">
        <v>44049</v>
      </c>
      <c r="D1196" s="16">
        <v>44054</v>
      </c>
      <c r="E1196" s="15" t="s">
        <v>984</v>
      </c>
      <c r="F1196" s="15">
        <v>0.09</v>
      </c>
      <c r="G1196" s="15">
        <v>2.58</v>
      </c>
      <c r="H1196" s="15">
        <v>-1084.8469632000001</v>
      </c>
      <c r="I1196" s="15" t="s">
        <v>4646</v>
      </c>
      <c r="J1196" s="15">
        <v>-229.95</v>
      </c>
      <c r="K1196" s="15">
        <v>1.86</v>
      </c>
      <c r="L1196" s="15">
        <v>12</v>
      </c>
      <c r="M1196" s="15">
        <v>22.11</v>
      </c>
      <c r="N1196" s="15">
        <v>2270</v>
      </c>
      <c r="O1196" s="15" t="s">
        <v>4566</v>
      </c>
      <c r="P1196" s="15" t="s">
        <v>714</v>
      </c>
      <c r="Q1196" s="15" t="s">
        <v>722</v>
      </c>
      <c r="R1196" s="15" t="s">
        <v>725</v>
      </c>
      <c r="S1196" s="15" t="s">
        <v>737</v>
      </c>
      <c r="T1196" s="15" t="s">
        <v>742</v>
      </c>
      <c r="U1196" s="15" t="s">
        <v>679</v>
      </c>
      <c r="V1196" s="15">
        <v>0.82</v>
      </c>
      <c r="W1196" s="15" t="s">
        <v>717</v>
      </c>
      <c r="X1196" s="15" t="s">
        <v>1054</v>
      </c>
      <c r="Y1196" s="15" t="s">
        <v>1795</v>
      </c>
      <c r="Z1196" s="15">
        <v>29662</v>
      </c>
    </row>
    <row r="1197" spans="1:26" ht="13.2" x14ac:dyDescent="0.25">
      <c r="A1197" s="15">
        <v>23965</v>
      </c>
      <c r="B1197" s="15">
        <v>89572</v>
      </c>
      <c r="C1197" s="16">
        <v>44049</v>
      </c>
      <c r="D1197" s="16">
        <v>44054</v>
      </c>
      <c r="E1197" s="15" t="s">
        <v>984</v>
      </c>
      <c r="F1197" s="15">
        <v>0.08</v>
      </c>
      <c r="G1197" s="15">
        <v>2.5</v>
      </c>
      <c r="H1197" s="15">
        <v>-156.77199999999999</v>
      </c>
      <c r="I1197" s="15" t="s">
        <v>4646</v>
      </c>
      <c r="J1197" s="15" t="s">
        <v>4646</v>
      </c>
      <c r="K1197" s="15">
        <v>205.99</v>
      </c>
      <c r="L1197" s="15">
        <v>17</v>
      </c>
      <c r="M1197" s="15">
        <v>2875.35</v>
      </c>
      <c r="N1197" s="15">
        <v>2270</v>
      </c>
      <c r="O1197" s="15" t="s">
        <v>3789</v>
      </c>
      <c r="P1197" s="15" t="s">
        <v>714</v>
      </c>
      <c r="Q1197" s="15" t="s">
        <v>722</v>
      </c>
      <c r="R1197" s="15" t="s">
        <v>726</v>
      </c>
      <c r="S1197" s="15" t="s">
        <v>103</v>
      </c>
      <c r="T1197" s="15" t="s">
        <v>743</v>
      </c>
      <c r="U1197" s="15" t="s">
        <v>678</v>
      </c>
      <c r="V1197" s="15">
        <v>0.59</v>
      </c>
      <c r="W1197" s="15" t="s">
        <v>717</v>
      </c>
      <c r="X1197" s="15" t="s">
        <v>1054</v>
      </c>
      <c r="Y1197" s="15" t="s">
        <v>1795</v>
      </c>
      <c r="Z1197" s="15">
        <v>29662</v>
      </c>
    </row>
    <row r="1198" spans="1:26" ht="13.2" x14ac:dyDescent="0.25">
      <c r="A1198" s="15">
        <v>24348</v>
      </c>
      <c r="B1198" s="15">
        <v>91583</v>
      </c>
      <c r="C1198" s="16">
        <v>44049</v>
      </c>
      <c r="D1198" s="16">
        <v>44050</v>
      </c>
      <c r="E1198" s="15" t="s">
        <v>981</v>
      </c>
      <c r="F1198" s="15">
        <v>0.01</v>
      </c>
      <c r="G1198" s="15">
        <v>8.59</v>
      </c>
      <c r="H1198" s="15">
        <v>196.52328</v>
      </c>
      <c r="I1198" s="15">
        <v>196.52328</v>
      </c>
      <c r="J1198" s="15" t="s">
        <v>4646</v>
      </c>
      <c r="K1198" s="15">
        <v>28.99</v>
      </c>
      <c r="L1198" s="15">
        <v>21</v>
      </c>
      <c r="M1198" s="15">
        <v>556.61</v>
      </c>
      <c r="N1198" s="15">
        <v>2135</v>
      </c>
      <c r="O1198" s="15" t="s">
        <v>4439</v>
      </c>
      <c r="P1198" s="15" t="s">
        <v>714</v>
      </c>
      <c r="Q1198" s="15" t="s">
        <v>721</v>
      </c>
      <c r="R1198" s="15" t="s">
        <v>726</v>
      </c>
      <c r="S1198" s="15" t="s">
        <v>103</v>
      </c>
      <c r="T1198" s="15" t="s">
        <v>747</v>
      </c>
      <c r="U1198" s="15" t="s">
        <v>576</v>
      </c>
      <c r="V1198" s="15">
        <v>0.56000000000000005</v>
      </c>
      <c r="W1198" s="15" t="s">
        <v>719</v>
      </c>
      <c r="X1198" s="15" t="s">
        <v>1020</v>
      </c>
      <c r="Y1198" s="15" t="s">
        <v>1462</v>
      </c>
      <c r="Z1198" s="15">
        <v>88101</v>
      </c>
    </row>
    <row r="1199" spans="1:26" ht="13.2" x14ac:dyDescent="0.25">
      <c r="A1199" s="15">
        <v>24951</v>
      </c>
      <c r="B1199" s="15">
        <v>87995</v>
      </c>
      <c r="C1199" s="16">
        <v>44049</v>
      </c>
      <c r="D1199" s="16">
        <v>44053</v>
      </c>
      <c r="E1199" s="15" t="s">
        <v>984</v>
      </c>
      <c r="F1199" s="15">
        <v>0.1</v>
      </c>
      <c r="G1199" s="15">
        <v>3.6</v>
      </c>
      <c r="H1199" s="15">
        <v>-33.2956</v>
      </c>
      <c r="I1199" s="15" t="s">
        <v>4646</v>
      </c>
      <c r="J1199" s="15">
        <v>-41.564800000000005</v>
      </c>
      <c r="K1199" s="15">
        <v>5.68</v>
      </c>
      <c r="L1199" s="15">
        <v>21</v>
      </c>
      <c r="M1199" s="15">
        <v>118.35</v>
      </c>
      <c r="N1199" s="15">
        <v>1607</v>
      </c>
      <c r="O1199" s="15" t="s">
        <v>4226</v>
      </c>
      <c r="P1199" s="15" t="s">
        <v>715</v>
      </c>
      <c r="Q1199" s="15" t="s">
        <v>721</v>
      </c>
      <c r="R1199" s="15" t="s">
        <v>725</v>
      </c>
      <c r="S1199" s="15" t="s">
        <v>105</v>
      </c>
      <c r="T1199" s="15" t="s">
        <v>745</v>
      </c>
      <c r="U1199" s="15" t="s">
        <v>837</v>
      </c>
      <c r="V1199" s="15">
        <v>0.56000000000000005</v>
      </c>
      <c r="W1199" s="15" t="s">
        <v>720</v>
      </c>
      <c r="X1199" s="15" t="s">
        <v>1022</v>
      </c>
      <c r="Y1199" s="15" t="s">
        <v>1225</v>
      </c>
      <c r="Z1199" s="15">
        <v>11520</v>
      </c>
    </row>
    <row r="1200" spans="1:26" ht="13.2" x14ac:dyDescent="0.25">
      <c r="A1200" s="15">
        <v>7480</v>
      </c>
      <c r="B1200" s="15">
        <v>53410</v>
      </c>
      <c r="C1200" s="16">
        <v>44050</v>
      </c>
      <c r="D1200" s="16">
        <v>44052</v>
      </c>
      <c r="E1200" s="15" t="s">
        <v>985</v>
      </c>
      <c r="F1200" s="15">
        <v>0.08</v>
      </c>
      <c r="G1200" s="15">
        <v>13.32</v>
      </c>
      <c r="H1200" s="15">
        <v>-253.11</v>
      </c>
      <c r="I1200" s="15" t="s">
        <v>4646</v>
      </c>
      <c r="J1200" s="15">
        <v>-512.87200000000007</v>
      </c>
      <c r="K1200" s="15">
        <v>14.81</v>
      </c>
      <c r="L1200" s="15">
        <v>79</v>
      </c>
      <c r="M1200" s="15">
        <v>1154.1199999999999</v>
      </c>
      <c r="N1200" s="15">
        <v>698</v>
      </c>
      <c r="O1200" s="15" t="s">
        <v>2272</v>
      </c>
      <c r="P1200" s="15" t="s">
        <v>714</v>
      </c>
      <c r="Q1200" s="15" t="s">
        <v>724</v>
      </c>
      <c r="R1200" s="15" t="s">
        <v>725</v>
      </c>
      <c r="S1200" s="15" t="s">
        <v>733</v>
      </c>
      <c r="T1200" s="15" t="s">
        <v>743</v>
      </c>
      <c r="U1200" s="15" t="s">
        <v>545</v>
      </c>
      <c r="V1200" s="15">
        <v>0.43</v>
      </c>
      <c r="W1200" s="15" t="s">
        <v>719</v>
      </c>
      <c r="X1200" s="15" t="s">
        <v>741</v>
      </c>
      <c r="Y1200" s="15" t="s">
        <v>1003</v>
      </c>
      <c r="Z1200" s="15">
        <v>98105</v>
      </c>
    </row>
    <row r="1201" spans="1:26" ht="13.2" x14ac:dyDescent="0.25">
      <c r="A1201" s="15">
        <v>21402</v>
      </c>
      <c r="B1201" s="15">
        <v>89005</v>
      </c>
      <c r="C1201" s="16">
        <v>44050</v>
      </c>
      <c r="D1201" s="16">
        <v>44050</v>
      </c>
      <c r="E1201" s="15" t="s">
        <v>983</v>
      </c>
      <c r="F1201" s="15">
        <v>0.08</v>
      </c>
      <c r="G1201" s="15">
        <v>5.92</v>
      </c>
      <c r="H1201" s="15">
        <v>624.40163999999993</v>
      </c>
      <c r="I1201" s="15">
        <v>624.40163999999993</v>
      </c>
      <c r="J1201" s="15" t="s">
        <v>4646</v>
      </c>
      <c r="K1201" s="15">
        <v>65.989999999999995</v>
      </c>
      <c r="L1201" s="15">
        <v>22</v>
      </c>
      <c r="M1201" s="15">
        <v>1137.5999999999999</v>
      </c>
      <c r="N1201" s="15">
        <v>1026</v>
      </c>
      <c r="O1201" s="15" t="s">
        <v>3019</v>
      </c>
      <c r="P1201" s="15" t="s">
        <v>714</v>
      </c>
      <c r="Q1201" s="15" t="s">
        <v>722</v>
      </c>
      <c r="R1201" s="15" t="s">
        <v>726</v>
      </c>
      <c r="S1201" s="15" t="s">
        <v>103</v>
      </c>
      <c r="T1201" s="15" t="s">
        <v>743</v>
      </c>
      <c r="U1201" s="15" t="s">
        <v>202</v>
      </c>
      <c r="V1201" s="15">
        <v>0.57999999999999996</v>
      </c>
      <c r="W1201" s="15" t="s">
        <v>720</v>
      </c>
      <c r="X1201" s="15" t="s">
        <v>1022</v>
      </c>
      <c r="Y1201" s="15" t="s">
        <v>1631</v>
      </c>
      <c r="Z1201" s="15">
        <v>11722</v>
      </c>
    </row>
    <row r="1202" spans="1:26" ht="13.2" x14ac:dyDescent="0.25">
      <c r="A1202" s="15">
        <v>23474</v>
      </c>
      <c r="B1202" s="15">
        <v>91298</v>
      </c>
      <c r="C1202" s="16">
        <v>44050</v>
      </c>
      <c r="D1202" s="16">
        <v>44052</v>
      </c>
      <c r="E1202" s="15" t="s">
        <v>981</v>
      </c>
      <c r="F1202" s="15">
        <v>0.06</v>
      </c>
      <c r="G1202" s="15">
        <v>1.56</v>
      </c>
      <c r="H1202" s="15">
        <v>40.6556</v>
      </c>
      <c r="I1202" s="15">
        <v>40.6556</v>
      </c>
      <c r="J1202" s="15">
        <v>-1914.808</v>
      </c>
      <c r="K1202" s="15">
        <v>6.7</v>
      </c>
      <c r="L1202" s="15">
        <v>12</v>
      </c>
      <c r="M1202" s="15">
        <v>79.39</v>
      </c>
      <c r="N1202" s="15">
        <v>3351</v>
      </c>
      <c r="O1202" s="15" t="s">
        <v>2939</v>
      </c>
      <c r="P1202" s="15" t="s">
        <v>715</v>
      </c>
      <c r="Q1202" s="15" t="s">
        <v>722</v>
      </c>
      <c r="R1202" s="15" t="s">
        <v>725</v>
      </c>
      <c r="S1202" s="15" t="s">
        <v>728</v>
      </c>
      <c r="T1202" s="15" t="s">
        <v>742</v>
      </c>
      <c r="U1202" s="15" t="s">
        <v>262</v>
      </c>
      <c r="V1202" s="15">
        <v>0.52</v>
      </c>
      <c r="W1202" s="15" t="s">
        <v>719</v>
      </c>
      <c r="X1202" s="15" t="s">
        <v>741</v>
      </c>
      <c r="Y1202" s="15" t="s">
        <v>1845</v>
      </c>
      <c r="Z1202" s="15">
        <v>99301</v>
      </c>
    </row>
    <row r="1203" spans="1:26" ht="13.2" x14ac:dyDescent="0.25">
      <c r="A1203" s="15">
        <v>25480</v>
      </c>
      <c r="B1203" s="15">
        <v>89849</v>
      </c>
      <c r="C1203" s="16">
        <v>44050</v>
      </c>
      <c r="D1203" s="16">
        <v>44052</v>
      </c>
      <c r="E1203" s="15" t="s">
        <v>985</v>
      </c>
      <c r="F1203" s="15">
        <v>0.08</v>
      </c>
      <c r="G1203" s="15">
        <v>13.32</v>
      </c>
      <c r="H1203" s="15">
        <v>-131.61720000000003</v>
      </c>
      <c r="I1203" s="15" t="s">
        <v>4646</v>
      </c>
      <c r="J1203" s="15">
        <v>-97.921999999999997</v>
      </c>
      <c r="K1203" s="15">
        <v>14.81</v>
      </c>
      <c r="L1203" s="15">
        <v>20</v>
      </c>
      <c r="M1203" s="15">
        <v>292.18</v>
      </c>
      <c r="N1203" s="15">
        <v>697</v>
      </c>
      <c r="O1203" s="15" t="s">
        <v>2543</v>
      </c>
      <c r="P1203" s="15" t="s">
        <v>714</v>
      </c>
      <c r="Q1203" s="15" t="s">
        <v>724</v>
      </c>
      <c r="R1203" s="15" t="s">
        <v>725</v>
      </c>
      <c r="S1203" s="15" t="s">
        <v>733</v>
      </c>
      <c r="T1203" s="15" t="s">
        <v>743</v>
      </c>
      <c r="U1203" s="15" t="s">
        <v>545</v>
      </c>
      <c r="V1203" s="15">
        <v>0.43</v>
      </c>
      <c r="W1203" s="15" t="s">
        <v>718</v>
      </c>
      <c r="X1203" s="15" t="s">
        <v>1089</v>
      </c>
      <c r="Y1203" s="15" t="s">
        <v>1565</v>
      </c>
      <c r="Z1203" s="15">
        <v>46312</v>
      </c>
    </row>
    <row r="1204" spans="1:26" ht="13.2" x14ac:dyDescent="0.25">
      <c r="A1204" s="15">
        <v>26032</v>
      </c>
      <c r="B1204" s="15">
        <v>90927</v>
      </c>
      <c r="C1204" s="16">
        <v>44050</v>
      </c>
      <c r="D1204" s="16">
        <v>44051</v>
      </c>
      <c r="E1204" s="15" t="s">
        <v>981</v>
      </c>
      <c r="F1204" s="15">
        <v>0.1</v>
      </c>
      <c r="G1204" s="15">
        <v>2.99</v>
      </c>
      <c r="H1204" s="15">
        <v>164.08199999999999</v>
      </c>
      <c r="I1204" s="15">
        <v>164.08199999999999</v>
      </c>
      <c r="J1204" s="15" t="s">
        <v>4646</v>
      </c>
      <c r="K1204" s="15">
        <v>41.94</v>
      </c>
      <c r="L1204" s="15">
        <v>6</v>
      </c>
      <c r="M1204" s="15">
        <v>237.8</v>
      </c>
      <c r="N1204" s="15">
        <v>2626</v>
      </c>
      <c r="O1204" s="15" t="s">
        <v>3682</v>
      </c>
      <c r="P1204" s="15" t="s">
        <v>714</v>
      </c>
      <c r="Q1204" s="15" t="s">
        <v>723</v>
      </c>
      <c r="R1204" s="15" t="s">
        <v>725</v>
      </c>
      <c r="S1204" s="15" t="s">
        <v>104</v>
      </c>
      <c r="T1204" s="15" t="s">
        <v>743</v>
      </c>
      <c r="U1204" s="15" t="s">
        <v>913</v>
      </c>
      <c r="V1204" s="15">
        <v>0.35</v>
      </c>
      <c r="W1204" s="15" t="s">
        <v>719</v>
      </c>
      <c r="X1204" s="15" t="s">
        <v>1040</v>
      </c>
      <c r="Y1204" s="15" t="s">
        <v>1352</v>
      </c>
      <c r="Z1204" s="15">
        <v>94025</v>
      </c>
    </row>
    <row r="1205" spans="1:26" ht="13.2" x14ac:dyDescent="0.25">
      <c r="A1205" s="15">
        <v>18461</v>
      </c>
      <c r="B1205" s="15">
        <v>88015</v>
      </c>
      <c r="C1205" s="16">
        <v>44052</v>
      </c>
      <c r="D1205" s="16">
        <v>44054</v>
      </c>
      <c r="E1205" s="15" t="s">
        <v>983</v>
      </c>
      <c r="F1205" s="15">
        <v>0.1</v>
      </c>
      <c r="G1205" s="15">
        <v>8.99</v>
      </c>
      <c r="H1205" s="15">
        <v>-20.222799999999999</v>
      </c>
      <c r="I1205" s="15" t="s">
        <v>4646</v>
      </c>
      <c r="J1205" s="15">
        <v>-143.8648</v>
      </c>
      <c r="K1205" s="15">
        <v>30.98</v>
      </c>
      <c r="L1205" s="15">
        <v>4</v>
      </c>
      <c r="M1205" s="15">
        <v>119.37</v>
      </c>
      <c r="N1205" s="15">
        <v>2619</v>
      </c>
      <c r="O1205" s="15" t="s">
        <v>1957</v>
      </c>
      <c r="P1205" s="15" t="s">
        <v>714</v>
      </c>
      <c r="Q1205" s="15" t="s">
        <v>724</v>
      </c>
      <c r="R1205" s="15" t="s">
        <v>725</v>
      </c>
      <c r="S1205" s="15" t="s">
        <v>728</v>
      </c>
      <c r="T1205" s="15" t="s">
        <v>745</v>
      </c>
      <c r="U1205" s="15" t="s">
        <v>498</v>
      </c>
      <c r="V1205" s="15">
        <v>0.57999999999999996</v>
      </c>
      <c r="W1205" s="15" t="s">
        <v>718</v>
      </c>
      <c r="X1205" s="15" t="s">
        <v>1247</v>
      </c>
      <c r="Y1205" s="15" t="s">
        <v>1246</v>
      </c>
      <c r="Z1205" s="15">
        <v>57103</v>
      </c>
    </row>
    <row r="1206" spans="1:26" ht="13.2" x14ac:dyDescent="0.25">
      <c r="A1206" s="15">
        <v>20464</v>
      </c>
      <c r="B1206" s="15">
        <v>86966</v>
      </c>
      <c r="C1206" s="16">
        <v>44052</v>
      </c>
      <c r="D1206" s="16">
        <v>44053</v>
      </c>
      <c r="E1206" s="15" t="s">
        <v>982</v>
      </c>
      <c r="F1206" s="15">
        <v>7.0000000000000007E-2</v>
      </c>
      <c r="G1206" s="15">
        <v>5.99</v>
      </c>
      <c r="H1206" s="15">
        <v>27.233999999999998</v>
      </c>
      <c r="I1206" s="15">
        <v>27.233999999999998</v>
      </c>
      <c r="J1206" s="15" t="s">
        <v>4646</v>
      </c>
      <c r="K1206" s="15">
        <v>20.95</v>
      </c>
      <c r="L1206" s="15">
        <v>19</v>
      </c>
      <c r="M1206" s="15">
        <v>391.4</v>
      </c>
      <c r="N1206" s="15">
        <v>1574</v>
      </c>
      <c r="O1206" s="15" t="s">
        <v>2803</v>
      </c>
      <c r="P1206" s="15" t="s">
        <v>714</v>
      </c>
      <c r="Q1206" s="15" t="s">
        <v>723</v>
      </c>
      <c r="R1206" s="15" t="s">
        <v>726</v>
      </c>
      <c r="S1206" s="15" t="s">
        <v>729</v>
      </c>
      <c r="T1206" s="15" t="s">
        <v>743</v>
      </c>
      <c r="U1206" s="15" t="s">
        <v>372</v>
      </c>
      <c r="V1206" s="15">
        <v>0.65</v>
      </c>
      <c r="W1206" s="15" t="s">
        <v>717</v>
      </c>
      <c r="X1206" s="15" t="s">
        <v>1014</v>
      </c>
      <c r="Y1206" s="15" t="s">
        <v>1084</v>
      </c>
      <c r="Z1206" s="15">
        <v>28314</v>
      </c>
    </row>
    <row r="1207" spans="1:26" ht="13.2" x14ac:dyDescent="0.25">
      <c r="A1207" s="15">
        <v>23578</v>
      </c>
      <c r="B1207" s="15">
        <v>86724</v>
      </c>
      <c r="C1207" s="16">
        <v>44052</v>
      </c>
      <c r="D1207" s="16">
        <v>44056</v>
      </c>
      <c r="E1207" s="15" t="s">
        <v>984</v>
      </c>
      <c r="F1207" s="15">
        <v>0.1</v>
      </c>
      <c r="G1207" s="15">
        <v>0.99</v>
      </c>
      <c r="H1207" s="15">
        <v>-40.53</v>
      </c>
      <c r="I1207" s="15" t="s">
        <v>4646</v>
      </c>
      <c r="J1207" s="15">
        <v>-35.497</v>
      </c>
      <c r="K1207" s="15">
        <v>4.13</v>
      </c>
      <c r="L1207" s="15">
        <v>13</v>
      </c>
      <c r="M1207" s="15">
        <v>52.16</v>
      </c>
      <c r="N1207" s="15">
        <v>1671</v>
      </c>
      <c r="O1207" s="15" t="s">
        <v>3566</v>
      </c>
      <c r="P1207" s="15" t="s">
        <v>714</v>
      </c>
      <c r="Q1207" s="15" t="s">
        <v>722</v>
      </c>
      <c r="R1207" s="15" t="s">
        <v>725</v>
      </c>
      <c r="S1207" s="15" t="s">
        <v>739</v>
      </c>
      <c r="T1207" s="15" t="s">
        <v>743</v>
      </c>
      <c r="U1207" s="15" t="s">
        <v>670</v>
      </c>
      <c r="V1207" s="15">
        <v>0.39</v>
      </c>
      <c r="W1207" s="15" t="s">
        <v>717</v>
      </c>
      <c r="X1207" s="15" t="s">
        <v>1114</v>
      </c>
      <c r="Y1207" s="15" t="s">
        <v>1768</v>
      </c>
      <c r="Z1207" s="15">
        <v>22015</v>
      </c>
    </row>
    <row r="1208" spans="1:26" ht="13.2" x14ac:dyDescent="0.25">
      <c r="A1208" s="15">
        <v>24791</v>
      </c>
      <c r="B1208" s="15">
        <v>90405</v>
      </c>
      <c r="C1208" s="16">
        <v>44052</v>
      </c>
      <c r="D1208" s="16">
        <v>44054</v>
      </c>
      <c r="E1208" s="15" t="s">
        <v>981</v>
      </c>
      <c r="F1208" s="15">
        <v>0.08</v>
      </c>
      <c r="G1208" s="15">
        <v>5.01</v>
      </c>
      <c r="H1208" s="15">
        <v>-6.9308200000000006</v>
      </c>
      <c r="I1208" s="15" t="s">
        <v>4646</v>
      </c>
      <c r="J1208" s="15" t="s">
        <v>4646</v>
      </c>
      <c r="K1208" s="15">
        <v>5.74</v>
      </c>
      <c r="L1208" s="15">
        <v>1</v>
      </c>
      <c r="M1208" s="15">
        <v>7.21</v>
      </c>
      <c r="N1208" s="15">
        <v>2151</v>
      </c>
      <c r="O1208" s="15" t="s">
        <v>3611</v>
      </c>
      <c r="P1208" s="15" t="s">
        <v>714</v>
      </c>
      <c r="Q1208" s="15" t="s">
        <v>724</v>
      </c>
      <c r="R1208" s="15" t="s">
        <v>725</v>
      </c>
      <c r="S1208" s="15" t="s">
        <v>104</v>
      </c>
      <c r="T1208" s="15" t="s">
        <v>743</v>
      </c>
      <c r="U1208" s="15" t="s">
        <v>447</v>
      </c>
      <c r="V1208" s="15">
        <v>0.39</v>
      </c>
      <c r="W1208" s="15" t="s">
        <v>718</v>
      </c>
      <c r="X1208" s="15" t="s">
        <v>1015</v>
      </c>
      <c r="Y1208" s="15" t="s">
        <v>1521</v>
      </c>
      <c r="Z1208" s="15">
        <v>52001</v>
      </c>
    </row>
    <row r="1209" spans="1:26" ht="13.2" x14ac:dyDescent="0.25">
      <c r="A1209" s="15">
        <v>1450</v>
      </c>
      <c r="B1209" s="15">
        <v>10464</v>
      </c>
      <c r="C1209" s="16">
        <v>44053</v>
      </c>
      <c r="D1209" s="16">
        <v>44054</v>
      </c>
      <c r="E1209" s="15" t="s">
        <v>985</v>
      </c>
      <c r="F1209" s="15">
        <v>0.01</v>
      </c>
      <c r="G1209" s="15">
        <v>6.07</v>
      </c>
      <c r="H1209" s="15">
        <v>-69.069999999999993</v>
      </c>
      <c r="I1209" s="15" t="s">
        <v>4646</v>
      </c>
      <c r="J1209" s="15">
        <v>-655.52987500000006</v>
      </c>
      <c r="K1209" s="15">
        <v>4.9800000000000004</v>
      </c>
      <c r="L1209" s="15">
        <v>41</v>
      </c>
      <c r="M1209" s="15">
        <v>217</v>
      </c>
      <c r="N1209" s="15">
        <v>491</v>
      </c>
      <c r="O1209" s="15" t="s">
        <v>2644</v>
      </c>
      <c r="P1209" s="15" t="s">
        <v>714</v>
      </c>
      <c r="Q1209" s="15" t="s">
        <v>723</v>
      </c>
      <c r="R1209" s="15" t="s">
        <v>725</v>
      </c>
      <c r="S1209" s="15" t="s">
        <v>730</v>
      </c>
      <c r="T1209" s="15" t="s">
        <v>743</v>
      </c>
      <c r="U1209" s="15" t="s">
        <v>778</v>
      </c>
      <c r="V1209" s="15">
        <v>0.36</v>
      </c>
      <c r="W1209" s="15" t="s">
        <v>720</v>
      </c>
      <c r="X1209" s="15" t="s">
        <v>1022</v>
      </c>
      <c r="Y1209" s="15" t="s">
        <v>1008</v>
      </c>
      <c r="Z1209" s="15">
        <v>10154</v>
      </c>
    </row>
    <row r="1210" spans="1:26" ht="13.2" x14ac:dyDescent="0.25">
      <c r="A1210" s="15">
        <v>3004</v>
      </c>
      <c r="B1210" s="15">
        <v>21636</v>
      </c>
      <c r="C1210" s="16">
        <v>44053</v>
      </c>
      <c r="D1210" s="16">
        <v>44060</v>
      </c>
      <c r="E1210" s="15" t="s">
        <v>984</v>
      </c>
      <c r="F1210" s="15">
        <v>0</v>
      </c>
      <c r="G1210" s="15">
        <v>15.1</v>
      </c>
      <c r="H1210" s="15">
        <v>-52.646999999999998</v>
      </c>
      <c r="I1210" s="15" t="s">
        <v>4646</v>
      </c>
      <c r="J1210" s="15" t="s">
        <v>4646</v>
      </c>
      <c r="K1210" s="15">
        <v>22.38</v>
      </c>
      <c r="L1210" s="15">
        <v>29</v>
      </c>
      <c r="M1210" s="15">
        <v>682.68</v>
      </c>
      <c r="N1210" s="15">
        <v>1340</v>
      </c>
      <c r="O1210" s="15" t="s">
        <v>4105</v>
      </c>
      <c r="P1210" s="15" t="s">
        <v>715</v>
      </c>
      <c r="Q1210" s="15" t="s">
        <v>721</v>
      </c>
      <c r="R1210" s="15" t="s">
        <v>725</v>
      </c>
      <c r="S1210" s="15" t="s">
        <v>104</v>
      </c>
      <c r="T1210" s="15" t="s">
        <v>743</v>
      </c>
      <c r="U1210" s="15" t="s">
        <v>48</v>
      </c>
      <c r="V1210" s="15">
        <v>0.38</v>
      </c>
      <c r="W1210" s="15" t="s">
        <v>720</v>
      </c>
      <c r="X1210" s="15" t="s">
        <v>1022</v>
      </c>
      <c r="Y1210" s="15" t="s">
        <v>1008</v>
      </c>
      <c r="Z1210" s="15">
        <v>10170</v>
      </c>
    </row>
    <row r="1211" spans="1:26" ht="13.2" x14ac:dyDescent="0.25">
      <c r="A1211" s="15">
        <v>3005</v>
      </c>
      <c r="B1211" s="15">
        <v>21636</v>
      </c>
      <c r="C1211" s="16">
        <v>44053</v>
      </c>
      <c r="D1211" s="16">
        <v>44058</v>
      </c>
      <c r="E1211" s="15" t="s">
        <v>984</v>
      </c>
      <c r="F1211" s="15">
        <v>7.0000000000000007E-2</v>
      </c>
      <c r="G1211" s="15">
        <v>4.6900000000000004</v>
      </c>
      <c r="H1211" s="15">
        <v>-24.44</v>
      </c>
      <c r="I1211" s="15" t="s">
        <v>4646</v>
      </c>
      <c r="J1211" s="15">
        <v>-44.436</v>
      </c>
      <c r="K1211" s="15">
        <v>5.98</v>
      </c>
      <c r="L1211" s="15">
        <v>11</v>
      </c>
      <c r="M1211" s="15">
        <v>73.44</v>
      </c>
      <c r="N1211" s="15">
        <v>1340</v>
      </c>
      <c r="O1211" s="15" t="s">
        <v>4141</v>
      </c>
      <c r="P1211" s="15" t="s">
        <v>714</v>
      </c>
      <c r="Q1211" s="15" t="s">
        <v>721</v>
      </c>
      <c r="R1211" s="15" t="s">
        <v>725</v>
      </c>
      <c r="S1211" s="15" t="s">
        <v>734</v>
      </c>
      <c r="T1211" s="15" t="s">
        <v>743</v>
      </c>
      <c r="U1211" s="15" t="s">
        <v>20</v>
      </c>
      <c r="V1211" s="15">
        <v>0.68</v>
      </c>
      <c r="W1211" s="15" t="s">
        <v>720</v>
      </c>
      <c r="X1211" s="15" t="s">
        <v>1022</v>
      </c>
      <c r="Y1211" s="15" t="s">
        <v>1008</v>
      </c>
      <c r="Z1211" s="15">
        <v>10170</v>
      </c>
    </row>
    <row r="1212" spans="1:26" ht="13.2" x14ac:dyDescent="0.25">
      <c r="A1212" s="15">
        <v>3006</v>
      </c>
      <c r="B1212" s="15">
        <v>21636</v>
      </c>
      <c r="C1212" s="16">
        <v>44053</v>
      </c>
      <c r="D1212" s="16">
        <v>44053</v>
      </c>
      <c r="E1212" s="15" t="s">
        <v>984</v>
      </c>
      <c r="F1212" s="15">
        <v>0.02</v>
      </c>
      <c r="G1212" s="15">
        <v>3.3</v>
      </c>
      <c r="H1212" s="15">
        <v>366.50700000000001</v>
      </c>
      <c r="I1212" s="15">
        <v>366.50700000000001</v>
      </c>
      <c r="J1212" s="15">
        <v>-88.61</v>
      </c>
      <c r="K1212" s="15">
        <v>55.99</v>
      </c>
      <c r="L1212" s="15">
        <v>63</v>
      </c>
      <c r="M1212" s="15">
        <v>2997.07</v>
      </c>
      <c r="N1212" s="15">
        <v>1340</v>
      </c>
      <c r="O1212" s="15" t="s">
        <v>3544</v>
      </c>
      <c r="P1212" s="15" t="s">
        <v>714</v>
      </c>
      <c r="Q1212" s="15" t="s">
        <v>721</v>
      </c>
      <c r="R1212" s="15" t="s">
        <v>726</v>
      </c>
      <c r="S1212" s="15" t="s">
        <v>103</v>
      </c>
      <c r="T1212" s="15" t="s">
        <v>745</v>
      </c>
      <c r="U1212" s="15" t="s">
        <v>940</v>
      </c>
      <c r="V1212" s="15">
        <v>0.59</v>
      </c>
      <c r="W1212" s="15" t="s">
        <v>720</v>
      </c>
      <c r="X1212" s="15" t="s">
        <v>1022</v>
      </c>
      <c r="Y1212" s="15" t="s">
        <v>1008</v>
      </c>
      <c r="Z1212" s="15">
        <v>10170</v>
      </c>
    </row>
    <row r="1213" spans="1:26" ht="13.2" x14ac:dyDescent="0.25">
      <c r="A1213" s="15">
        <v>7664</v>
      </c>
      <c r="B1213" s="15">
        <v>54949</v>
      </c>
      <c r="C1213" s="16">
        <v>44053</v>
      </c>
      <c r="D1213" s="16">
        <v>44058</v>
      </c>
      <c r="E1213" s="15" t="s">
        <v>984</v>
      </c>
      <c r="F1213" s="15">
        <v>0.08</v>
      </c>
      <c r="G1213" s="15">
        <v>6.81</v>
      </c>
      <c r="H1213" s="15">
        <v>-94.59</v>
      </c>
      <c r="I1213" s="15" t="s">
        <v>4646</v>
      </c>
      <c r="J1213" s="15">
        <v>-95.816000000000003</v>
      </c>
      <c r="K1213" s="15">
        <v>6.48</v>
      </c>
      <c r="L1213" s="15">
        <v>58</v>
      </c>
      <c r="M1213" s="15">
        <v>382.33</v>
      </c>
      <c r="N1213" s="15">
        <v>3004</v>
      </c>
      <c r="O1213" s="15" t="s">
        <v>2476</v>
      </c>
      <c r="P1213" s="15" t="s">
        <v>714</v>
      </c>
      <c r="Q1213" s="15" t="s">
        <v>724</v>
      </c>
      <c r="R1213" s="15" t="s">
        <v>725</v>
      </c>
      <c r="S1213" s="15" t="s">
        <v>730</v>
      </c>
      <c r="T1213" s="15" t="s">
        <v>743</v>
      </c>
      <c r="U1213" s="15" t="s">
        <v>932</v>
      </c>
      <c r="V1213" s="15">
        <v>0.36</v>
      </c>
      <c r="W1213" s="15" t="s">
        <v>719</v>
      </c>
      <c r="X1213" s="15" t="s">
        <v>1040</v>
      </c>
      <c r="Y1213" s="15" t="s">
        <v>1007</v>
      </c>
      <c r="Z1213" s="15">
        <v>90049</v>
      </c>
    </row>
    <row r="1214" spans="1:26" ht="13.2" x14ac:dyDescent="0.25">
      <c r="A1214" s="15">
        <v>7665</v>
      </c>
      <c r="B1214" s="15">
        <v>54949</v>
      </c>
      <c r="C1214" s="16">
        <v>44053</v>
      </c>
      <c r="D1214" s="16">
        <v>44060</v>
      </c>
      <c r="E1214" s="15" t="s">
        <v>984</v>
      </c>
      <c r="F1214" s="15">
        <v>0.09</v>
      </c>
      <c r="G1214" s="15">
        <v>53.03</v>
      </c>
      <c r="H1214" s="15">
        <v>-293.74</v>
      </c>
      <c r="I1214" s="15" t="s">
        <v>4646</v>
      </c>
      <c r="J1214" s="15">
        <v>-17.527999999999999</v>
      </c>
      <c r="K1214" s="15">
        <v>20.98</v>
      </c>
      <c r="L1214" s="15">
        <v>13</v>
      </c>
      <c r="M1214" s="15">
        <v>356.61</v>
      </c>
      <c r="N1214" s="15">
        <v>3004</v>
      </c>
      <c r="O1214" s="15" t="s">
        <v>2476</v>
      </c>
      <c r="P1214" s="15" t="s">
        <v>716</v>
      </c>
      <c r="Q1214" s="15" t="s">
        <v>724</v>
      </c>
      <c r="R1214" s="15" t="s">
        <v>725</v>
      </c>
      <c r="S1214" s="15" t="s">
        <v>734</v>
      </c>
      <c r="T1214" s="15" t="s">
        <v>744</v>
      </c>
      <c r="U1214" s="15" t="s">
        <v>65</v>
      </c>
      <c r="V1214" s="15">
        <v>0.78</v>
      </c>
      <c r="W1214" s="15" t="s">
        <v>719</v>
      </c>
      <c r="X1214" s="15" t="s">
        <v>1040</v>
      </c>
      <c r="Y1214" s="15" t="s">
        <v>1007</v>
      </c>
      <c r="Z1214" s="15">
        <v>90049</v>
      </c>
    </row>
    <row r="1215" spans="1:26" ht="13.2" x14ac:dyDescent="0.25">
      <c r="A1215" s="15">
        <v>19450</v>
      </c>
      <c r="B1215" s="15">
        <v>88907</v>
      </c>
      <c r="C1215" s="16">
        <v>44053</v>
      </c>
      <c r="D1215" s="16">
        <v>44054</v>
      </c>
      <c r="E1215" s="15" t="s">
        <v>985</v>
      </c>
      <c r="F1215" s="15">
        <v>0.01</v>
      </c>
      <c r="G1215" s="15">
        <v>6.07</v>
      </c>
      <c r="H1215" s="15">
        <v>-35.916399999999996</v>
      </c>
      <c r="I1215" s="15" t="s">
        <v>4646</v>
      </c>
      <c r="J1215" s="15">
        <v>-202.81800000000001</v>
      </c>
      <c r="K1215" s="15">
        <v>4.9800000000000004</v>
      </c>
      <c r="L1215" s="15">
        <v>10</v>
      </c>
      <c r="M1215" s="15">
        <v>52.93</v>
      </c>
      <c r="N1215" s="15">
        <v>494</v>
      </c>
      <c r="O1215" s="15" t="s">
        <v>3068</v>
      </c>
      <c r="P1215" s="15" t="s">
        <v>714</v>
      </c>
      <c r="Q1215" s="15" t="s">
        <v>723</v>
      </c>
      <c r="R1215" s="15" t="s">
        <v>725</v>
      </c>
      <c r="S1215" s="15" t="s">
        <v>730</v>
      </c>
      <c r="T1215" s="15" t="s">
        <v>743</v>
      </c>
      <c r="U1215" s="15" t="s">
        <v>778</v>
      </c>
      <c r="V1215" s="15">
        <v>0.36</v>
      </c>
      <c r="W1215" s="15" t="s">
        <v>719</v>
      </c>
      <c r="X1215" s="15" t="s">
        <v>741</v>
      </c>
      <c r="Y1215" s="15" t="s">
        <v>1003</v>
      </c>
      <c r="Z1215" s="15">
        <v>98115</v>
      </c>
    </row>
    <row r="1216" spans="1:26" ht="13.2" x14ac:dyDescent="0.25">
      <c r="A1216" s="15">
        <v>21005</v>
      </c>
      <c r="B1216" s="15">
        <v>91244</v>
      </c>
      <c r="C1216" s="16">
        <v>44053</v>
      </c>
      <c r="D1216" s="16">
        <v>44058</v>
      </c>
      <c r="E1216" s="15" t="s">
        <v>984</v>
      </c>
      <c r="F1216" s="15">
        <v>7.0000000000000007E-2</v>
      </c>
      <c r="G1216" s="15">
        <v>4.6900000000000004</v>
      </c>
      <c r="H1216" s="15">
        <v>-12.708800000000002</v>
      </c>
      <c r="I1216" s="15" t="s">
        <v>4646</v>
      </c>
      <c r="J1216" s="15">
        <v>-221.78039999999999</v>
      </c>
      <c r="K1216" s="15">
        <v>5.98</v>
      </c>
      <c r="L1216" s="15">
        <v>3</v>
      </c>
      <c r="M1216" s="15">
        <v>20.03</v>
      </c>
      <c r="N1216" s="15">
        <v>1341</v>
      </c>
      <c r="O1216" s="15" t="s">
        <v>4072</v>
      </c>
      <c r="P1216" s="15" t="s">
        <v>714</v>
      </c>
      <c r="Q1216" s="15" t="s">
        <v>721</v>
      </c>
      <c r="R1216" s="15" t="s">
        <v>725</v>
      </c>
      <c r="S1216" s="15" t="s">
        <v>734</v>
      </c>
      <c r="T1216" s="15" t="s">
        <v>743</v>
      </c>
      <c r="U1216" s="15" t="s">
        <v>20</v>
      </c>
      <c r="V1216" s="15">
        <v>0.68</v>
      </c>
      <c r="W1216" s="15" t="s">
        <v>720</v>
      </c>
      <c r="X1216" s="15" t="s">
        <v>1074</v>
      </c>
      <c r="Y1216" s="15" t="s">
        <v>1695</v>
      </c>
      <c r="Z1216" s="15">
        <v>17201</v>
      </c>
    </row>
    <row r="1217" spans="1:26" ht="13.2" x14ac:dyDescent="0.25">
      <c r="A1217" s="15">
        <v>21006</v>
      </c>
      <c r="B1217" s="15">
        <v>91244</v>
      </c>
      <c r="C1217" s="16">
        <v>44053</v>
      </c>
      <c r="D1217" s="16">
        <v>44053</v>
      </c>
      <c r="E1217" s="15" t="s">
        <v>984</v>
      </c>
      <c r="F1217" s="15">
        <v>0.02</v>
      </c>
      <c r="G1217" s="15">
        <v>3.3</v>
      </c>
      <c r="H1217" s="15">
        <v>525.20039999999995</v>
      </c>
      <c r="I1217" s="15">
        <v>525.20039999999995</v>
      </c>
      <c r="J1217" s="15">
        <v>-530.67999999999995</v>
      </c>
      <c r="K1217" s="15">
        <v>55.99</v>
      </c>
      <c r="L1217" s="15">
        <v>16</v>
      </c>
      <c r="M1217" s="15">
        <v>761.16</v>
      </c>
      <c r="N1217" s="15">
        <v>1338</v>
      </c>
      <c r="O1217" s="15" t="s">
        <v>2620</v>
      </c>
      <c r="P1217" s="15" t="s">
        <v>714</v>
      </c>
      <c r="Q1217" s="15" t="s">
        <v>721</v>
      </c>
      <c r="R1217" s="15" t="s">
        <v>726</v>
      </c>
      <c r="S1217" s="15" t="s">
        <v>103</v>
      </c>
      <c r="T1217" s="15" t="s">
        <v>745</v>
      </c>
      <c r="U1217" s="15" t="s">
        <v>940</v>
      </c>
      <c r="V1217" s="15">
        <v>0.59</v>
      </c>
      <c r="W1217" s="15" t="s">
        <v>718</v>
      </c>
      <c r="X1217" s="15" t="s">
        <v>1011</v>
      </c>
      <c r="Y1217" s="15" t="s">
        <v>994</v>
      </c>
      <c r="Z1217" s="15">
        <v>60623</v>
      </c>
    </row>
    <row r="1218" spans="1:26" ht="13.2" x14ac:dyDescent="0.25">
      <c r="A1218" s="15">
        <v>24432</v>
      </c>
      <c r="B1218" s="15">
        <v>89596</v>
      </c>
      <c r="C1218" s="16">
        <v>44053</v>
      </c>
      <c r="D1218" s="16">
        <v>44054</v>
      </c>
      <c r="E1218" s="15" t="s">
        <v>985</v>
      </c>
      <c r="F1218" s="15">
        <v>0.01</v>
      </c>
      <c r="G1218" s="15">
        <v>6.22</v>
      </c>
      <c r="H1218" s="15">
        <v>-15.6312</v>
      </c>
      <c r="I1218" s="15" t="s">
        <v>4646</v>
      </c>
      <c r="J1218" s="15">
        <v>-20.734000000000002</v>
      </c>
      <c r="K1218" s="15">
        <v>6.48</v>
      </c>
      <c r="L1218" s="15">
        <v>9</v>
      </c>
      <c r="M1218" s="15">
        <v>69.459999999999994</v>
      </c>
      <c r="N1218" s="15">
        <v>1361</v>
      </c>
      <c r="O1218" s="15" t="s">
        <v>4011</v>
      </c>
      <c r="P1218" s="15" t="s">
        <v>715</v>
      </c>
      <c r="Q1218" s="15" t="s">
        <v>723</v>
      </c>
      <c r="R1218" s="15" t="s">
        <v>725</v>
      </c>
      <c r="S1218" s="15" t="s">
        <v>730</v>
      </c>
      <c r="T1218" s="15" t="s">
        <v>743</v>
      </c>
      <c r="U1218" s="15" t="s">
        <v>912</v>
      </c>
      <c r="V1218" s="15">
        <v>0.37</v>
      </c>
      <c r="W1218" s="15" t="s">
        <v>718</v>
      </c>
      <c r="X1218" s="15" t="s">
        <v>1056</v>
      </c>
      <c r="Y1218" s="15" t="s">
        <v>1055</v>
      </c>
      <c r="Z1218" s="15">
        <v>48101</v>
      </c>
    </row>
    <row r="1219" spans="1:26" ht="13.2" x14ac:dyDescent="0.25">
      <c r="A1219" s="15">
        <v>24433</v>
      </c>
      <c r="B1219" s="15">
        <v>89596</v>
      </c>
      <c r="C1219" s="16">
        <v>44053</v>
      </c>
      <c r="D1219" s="16">
        <v>44055</v>
      </c>
      <c r="E1219" s="15" t="s">
        <v>985</v>
      </c>
      <c r="F1219" s="15">
        <v>0.03</v>
      </c>
      <c r="G1219" s="15">
        <v>3.3</v>
      </c>
      <c r="H1219" s="15">
        <v>790.54679999999996</v>
      </c>
      <c r="I1219" s="15">
        <v>790.54679999999996</v>
      </c>
      <c r="J1219" s="15" t="s">
        <v>4646</v>
      </c>
      <c r="K1219" s="15">
        <v>85.99</v>
      </c>
      <c r="L1219" s="15">
        <v>16</v>
      </c>
      <c r="M1219" s="15">
        <v>1145.72</v>
      </c>
      <c r="N1219" s="15">
        <v>1361</v>
      </c>
      <c r="O1219" s="15" t="s">
        <v>4011</v>
      </c>
      <c r="P1219" s="15" t="s">
        <v>714</v>
      </c>
      <c r="Q1219" s="15" t="s">
        <v>723</v>
      </c>
      <c r="R1219" s="15" t="s">
        <v>726</v>
      </c>
      <c r="S1219" s="15" t="s">
        <v>103</v>
      </c>
      <c r="T1219" s="15" t="s">
        <v>745</v>
      </c>
      <c r="U1219" s="15" t="s">
        <v>766</v>
      </c>
      <c r="V1219" s="15">
        <v>0.37</v>
      </c>
      <c r="W1219" s="15" t="s">
        <v>718</v>
      </c>
      <c r="X1219" s="15" t="s">
        <v>1056</v>
      </c>
      <c r="Y1219" s="15" t="s">
        <v>1055</v>
      </c>
      <c r="Z1219" s="15">
        <v>48101</v>
      </c>
    </row>
    <row r="1220" spans="1:26" ht="13.2" x14ac:dyDescent="0.25">
      <c r="A1220" s="15">
        <v>24434</v>
      </c>
      <c r="B1220" s="15">
        <v>86053</v>
      </c>
      <c r="C1220" s="16">
        <v>44053</v>
      </c>
      <c r="D1220" s="16">
        <v>44054</v>
      </c>
      <c r="E1220" s="15" t="s">
        <v>985</v>
      </c>
      <c r="F1220" s="15">
        <v>0.04</v>
      </c>
      <c r="G1220" s="15">
        <v>154.12</v>
      </c>
      <c r="H1220" s="15">
        <v>-87.998040000000003</v>
      </c>
      <c r="I1220" s="15" t="s">
        <v>4646</v>
      </c>
      <c r="J1220" s="15">
        <v>-969.0483660000001</v>
      </c>
      <c r="K1220" s="15">
        <v>296.18</v>
      </c>
      <c r="L1220" s="15">
        <v>20</v>
      </c>
      <c r="M1220" s="15">
        <v>5768.12</v>
      </c>
      <c r="N1220" s="15">
        <v>2204</v>
      </c>
      <c r="O1220" s="15" t="s">
        <v>2714</v>
      </c>
      <c r="P1220" s="15" t="s">
        <v>716</v>
      </c>
      <c r="Q1220" s="15" t="s">
        <v>723</v>
      </c>
      <c r="R1220" s="15" t="s">
        <v>727</v>
      </c>
      <c r="S1220" s="15" t="s">
        <v>735</v>
      </c>
      <c r="T1220" s="15" t="s">
        <v>746</v>
      </c>
      <c r="U1220" s="15" t="s">
        <v>456</v>
      </c>
      <c r="V1220" s="15">
        <v>0.76</v>
      </c>
      <c r="W1220" s="15" t="s">
        <v>718</v>
      </c>
      <c r="X1220" s="15" t="s">
        <v>1042</v>
      </c>
      <c r="Y1220" s="15" t="s">
        <v>1255</v>
      </c>
      <c r="Z1220" s="15">
        <v>55337</v>
      </c>
    </row>
    <row r="1221" spans="1:26" ht="13.2" x14ac:dyDescent="0.25">
      <c r="A1221" s="15">
        <v>24786</v>
      </c>
      <c r="B1221" s="15">
        <v>90531</v>
      </c>
      <c r="C1221" s="16">
        <v>44053</v>
      </c>
      <c r="D1221" s="16">
        <v>44055</v>
      </c>
      <c r="E1221" s="15" t="s">
        <v>983</v>
      </c>
      <c r="F1221" s="15">
        <v>0.03</v>
      </c>
      <c r="G1221" s="15">
        <v>3.85</v>
      </c>
      <c r="H1221" s="15">
        <v>-76.106800000000007</v>
      </c>
      <c r="I1221" s="15" t="s">
        <v>4646</v>
      </c>
      <c r="J1221" s="15" t="s">
        <v>4646</v>
      </c>
      <c r="K1221" s="15">
        <v>5.98</v>
      </c>
      <c r="L1221" s="15">
        <v>6</v>
      </c>
      <c r="M1221" s="15">
        <v>38.54</v>
      </c>
      <c r="N1221" s="15">
        <v>1633</v>
      </c>
      <c r="O1221" s="15" t="s">
        <v>3431</v>
      </c>
      <c r="P1221" s="15" t="s">
        <v>714</v>
      </c>
      <c r="Q1221" s="15" t="s">
        <v>721</v>
      </c>
      <c r="R1221" s="15" t="s">
        <v>726</v>
      </c>
      <c r="S1221" s="15" t="s">
        <v>729</v>
      </c>
      <c r="T1221" s="15" t="s">
        <v>745</v>
      </c>
      <c r="U1221" s="15" t="s">
        <v>93</v>
      </c>
      <c r="V1221" s="15">
        <v>0.68</v>
      </c>
      <c r="W1221" s="15" t="s">
        <v>717</v>
      </c>
      <c r="X1221" s="15" t="s">
        <v>1214</v>
      </c>
      <c r="Y1221" s="15" t="s">
        <v>1692</v>
      </c>
      <c r="Z1221" s="15">
        <v>38637</v>
      </c>
    </row>
    <row r="1222" spans="1:26" ht="13.2" x14ac:dyDescent="0.25">
      <c r="A1222" s="15">
        <v>25664</v>
      </c>
      <c r="B1222" s="15">
        <v>91388</v>
      </c>
      <c r="C1222" s="16">
        <v>44053</v>
      </c>
      <c r="D1222" s="16">
        <v>44058</v>
      </c>
      <c r="E1222" s="15" t="s">
        <v>984</v>
      </c>
      <c r="F1222" s="15">
        <v>0.08</v>
      </c>
      <c r="G1222" s="15">
        <v>6.81</v>
      </c>
      <c r="H1222" s="15">
        <v>-49.186800000000005</v>
      </c>
      <c r="I1222" s="15" t="s">
        <v>4646</v>
      </c>
      <c r="J1222" s="15" t="s">
        <v>4646</v>
      </c>
      <c r="K1222" s="15">
        <v>6.48</v>
      </c>
      <c r="L1222" s="15">
        <v>14</v>
      </c>
      <c r="M1222" s="15">
        <v>92.29</v>
      </c>
      <c r="N1222" s="15">
        <v>3006</v>
      </c>
      <c r="O1222" s="15" t="s">
        <v>2232</v>
      </c>
      <c r="P1222" s="15" t="s">
        <v>714</v>
      </c>
      <c r="Q1222" s="15" t="s">
        <v>724</v>
      </c>
      <c r="R1222" s="15" t="s">
        <v>725</v>
      </c>
      <c r="S1222" s="15" t="s">
        <v>730</v>
      </c>
      <c r="T1222" s="15" t="s">
        <v>743</v>
      </c>
      <c r="U1222" s="15" t="s">
        <v>932</v>
      </c>
      <c r="V1222" s="15">
        <v>0.36</v>
      </c>
      <c r="W1222" s="15" t="s">
        <v>719</v>
      </c>
      <c r="X1222" s="15" t="s">
        <v>1064</v>
      </c>
      <c r="Y1222" s="15" t="s">
        <v>1869</v>
      </c>
      <c r="Z1222" s="15">
        <v>83402</v>
      </c>
    </row>
    <row r="1223" spans="1:26" ht="13.2" x14ac:dyDescent="0.25">
      <c r="A1223" s="15">
        <v>25665</v>
      </c>
      <c r="B1223" s="15">
        <v>91388</v>
      </c>
      <c r="C1223" s="16">
        <v>44053</v>
      </c>
      <c r="D1223" s="16">
        <v>44060</v>
      </c>
      <c r="E1223" s="15" t="s">
        <v>984</v>
      </c>
      <c r="F1223" s="15">
        <v>0.09</v>
      </c>
      <c r="G1223" s="15">
        <v>53.03</v>
      </c>
      <c r="H1223" s="15">
        <v>-152.7448</v>
      </c>
      <c r="I1223" s="15" t="s">
        <v>4646</v>
      </c>
      <c r="J1223" s="15" t="s">
        <v>4646</v>
      </c>
      <c r="K1223" s="15">
        <v>20.98</v>
      </c>
      <c r="L1223" s="15">
        <v>3</v>
      </c>
      <c r="M1223" s="15">
        <v>82.29</v>
      </c>
      <c r="N1223" s="15">
        <v>3006</v>
      </c>
      <c r="O1223" s="15" t="s">
        <v>3782</v>
      </c>
      <c r="P1223" s="15" t="s">
        <v>716</v>
      </c>
      <c r="Q1223" s="15" t="s">
        <v>724</v>
      </c>
      <c r="R1223" s="15" t="s">
        <v>725</v>
      </c>
      <c r="S1223" s="15" t="s">
        <v>734</v>
      </c>
      <c r="T1223" s="15" t="s">
        <v>744</v>
      </c>
      <c r="U1223" s="15" t="s">
        <v>65</v>
      </c>
      <c r="V1223" s="15">
        <v>0.78</v>
      </c>
      <c r="W1223" s="15" t="s">
        <v>719</v>
      </c>
      <c r="X1223" s="15" t="s">
        <v>1064</v>
      </c>
      <c r="Y1223" s="15" t="s">
        <v>1869</v>
      </c>
      <c r="Z1223" s="15">
        <v>83402</v>
      </c>
    </row>
    <row r="1224" spans="1:26" ht="13.2" x14ac:dyDescent="0.25">
      <c r="A1224" s="15">
        <v>20824</v>
      </c>
      <c r="B1224" s="15">
        <v>88556</v>
      </c>
      <c r="C1224" s="16">
        <v>44054</v>
      </c>
      <c r="D1224" s="16">
        <v>44056</v>
      </c>
      <c r="E1224" s="15" t="s">
        <v>981</v>
      </c>
      <c r="F1224" s="15">
        <v>0.09</v>
      </c>
      <c r="G1224" s="15">
        <v>41.91</v>
      </c>
      <c r="H1224" s="15">
        <v>1307.2692</v>
      </c>
      <c r="I1224" s="15">
        <v>1307.2692</v>
      </c>
      <c r="J1224" s="15">
        <v>-362.04</v>
      </c>
      <c r="K1224" s="15">
        <v>260.98</v>
      </c>
      <c r="L1224" s="15">
        <v>14</v>
      </c>
      <c r="M1224" s="15">
        <v>3377.06</v>
      </c>
      <c r="N1224" s="15">
        <v>2072</v>
      </c>
      <c r="O1224" s="15" t="s">
        <v>4253</v>
      </c>
      <c r="P1224" s="15" t="s">
        <v>716</v>
      </c>
      <c r="Q1224" s="15" t="s">
        <v>724</v>
      </c>
      <c r="R1224" s="15" t="s">
        <v>727</v>
      </c>
      <c r="S1224" s="15" t="s">
        <v>738</v>
      </c>
      <c r="T1224" s="15" t="s">
        <v>746</v>
      </c>
      <c r="U1224" s="15" t="s">
        <v>626</v>
      </c>
      <c r="V1224" s="15">
        <v>0.59</v>
      </c>
      <c r="W1224" s="15" t="s">
        <v>718</v>
      </c>
      <c r="X1224" s="15" t="s">
        <v>1056</v>
      </c>
      <c r="Y1224" s="15" t="s">
        <v>1634</v>
      </c>
      <c r="Z1224" s="15">
        <v>48505</v>
      </c>
    </row>
    <row r="1225" spans="1:26" ht="13.2" x14ac:dyDescent="0.25">
      <c r="A1225" s="15">
        <v>20825</v>
      </c>
      <c r="B1225" s="15">
        <v>88556</v>
      </c>
      <c r="C1225" s="16">
        <v>44054</v>
      </c>
      <c r="D1225" s="16">
        <v>44056</v>
      </c>
      <c r="E1225" s="15" t="s">
        <v>981</v>
      </c>
      <c r="F1225" s="15">
        <v>0.01</v>
      </c>
      <c r="G1225" s="15">
        <v>7.94</v>
      </c>
      <c r="H1225" s="15">
        <v>-15.818400000000002</v>
      </c>
      <c r="I1225" s="15" t="s">
        <v>4646</v>
      </c>
      <c r="J1225" s="15" t="s">
        <v>4646</v>
      </c>
      <c r="K1225" s="15">
        <v>10.52</v>
      </c>
      <c r="L1225" s="15">
        <v>11</v>
      </c>
      <c r="M1225" s="15">
        <v>123.93</v>
      </c>
      <c r="N1225" s="15">
        <v>2072</v>
      </c>
      <c r="O1225" s="15" t="s">
        <v>1914</v>
      </c>
      <c r="P1225" s="15" t="s">
        <v>714</v>
      </c>
      <c r="Q1225" s="15" t="s">
        <v>724</v>
      </c>
      <c r="R1225" s="15" t="s">
        <v>727</v>
      </c>
      <c r="S1225" s="15" t="s">
        <v>736</v>
      </c>
      <c r="T1225" s="15" t="s">
        <v>745</v>
      </c>
      <c r="U1225" s="15" t="s">
        <v>676</v>
      </c>
      <c r="V1225" s="15">
        <v>0.52</v>
      </c>
      <c r="W1225" s="15" t="s">
        <v>718</v>
      </c>
      <c r="X1225" s="15" t="s">
        <v>1056</v>
      </c>
      <c r="Y1225" s="15" t="s">
        <v>1634</v>
      </c>
      <c r="Z1225" s="15">
        <v>48505</v>
      </c>
    </row>
    <row r="1226" spans="1:26" ht="13.2" x14ac:dyDescent="0.25">
      <c r="A1226" s="15">
        <v>20826</v>
      </c>
      <c r="B1226" s="15">
        <v>88556</v>
      </c>
      <c r="C1226" s="16">
        <v>44054</v>
      </c>
      <c r="D1226" s="16">
        <v>44056</v>
      </c>
      <c r="E1226" s="15" t="s">
        <v>981</v>
      </c>
      <c r="F1226" s="15">
        <v>0.02</v>
      </c>
      <c r="G1226" s="15">
        <v>7.5</v>
      </c>
      <c r="H1226" s="15">
        <v>-55.832400000000007</v>
      </c>
      <c r="I1226" s="15" t="s">
        <v>4646</v>
      </c>
      <c r="J1226" s="15" t="s">
        <v>4646</v>
      </c>
      <c r="K1226" s="15">
        <v>5.98</v>
      </c>
      <c r="L1226" s="15">
        <v>14</v>
      </c>
      <c r="M1226" s="15">
        <v>93.96</v>
      </c>
      <c r="N1226" s="15">
        <v>2072</v>
      </c>
      <c r="O1226" s="15" t="s">
        <v>4257</v>
      </c>
      <c r="P1226" s="15" t="s">
        <v>715</v>
      </c>
      <c r="Q1226" s="15" t="s">
        <v>724</v>
      </c>
      <c r="R1226" s="15" t="s">
        <v>725</v>
      </c>
      <c r="S1226" s="15" t="s">
        <v>730</v>
      </c>
      <c r="T1226" s="15" t="s">
        <v>743</v>
      </c>
      <c r="U1226" s="15" t="s">
        <v>784</v>
      </c>
      <c r="V1226" s="15">
        <v>0.4</v>
      </c>
      <c r="W1226" s="15" t="s">
        <v>718</v>
      </c>
      <c r="X1226" s="15" t="s">
        <v>1056</v>
      </c>
      <c r="Y1226" s="15" t="s">
        <v>1634</v>
      </c>
      <c r="Z1226" s="15">
        <v>48505</v>
      </c>
    </row>
    <row r="1227" spans="1:26" ht="13.2" x14ac:dyDescent="0.25">
      <c r="A1227" s="15">
        <v>20870</v>
      </c>
      <c r="B1227" s="15">
        <v>91209</v>
      </c>
      <c r="C1227" s="16">
        <v>44054</v>
      </c>
      <c r="D1227" s="16">
        <v>44054</v>
      </c>
      <c r="E1227" s="15" t="s">
        <v>981</v>
      </c>
      <c r="F1227" s="15">
        <v>0.1</v>
      </c>
      <c r="G1227" s="15">
        <v>0.99</v>
      </c>
      <c r="H1227" s="15">
        <v>-1.0712000000000002</v>
      </c>
      <c r="I1227" s="15" t="s">
        <v>4646</v>
      </c>
      <c r="J1227" s="15" t="s">
        <v>4646</v>
      </c>
      <c r="K1227" s="15">
        <v>4.13</v>
      </c>
      <c r="L1227" s="15">
        <v>2</v>
      </c>
      <c r="M1227" s="15">
        <v>8.3000000000000007</v>
      </c>
      <c r="N1227" s="15">
        <v>1354</v>
      </c>
      <c r="O1227" s="15" t="s">
        <v>2591</v>
      </c>
      <c r="P1227" s="15" t="s">
        <v>714</v>
      </c>
      <c r="Q1227" s="15" t="s">
        <v>723</v>
      </c>
      <c r="R1227" s="15" t="s">
        <v>725</v>
      </c>
      <c r="S1227" s="15" t="s">
        <v>739</v>
      </c>
      <c r="T1227" s="15" t="s">
        <v>743</v>
      </c>
      <c r="U1227" s="15" t="s">
        <v>670</v>
      </c>
      <c r="V1227" s="15">
        <v>0.39</v>
      </c>
      <c r="W1227" s="15" t="s">
        <v>718</v>
      </c>
      <c r="X1227" s="15" t="s">
        <v>1018</v>
      </c>
      <c r="Y1227" s="15" t="s">
        <v>1684</v>
      </c>
      <c r="Z1227" s="15">
        <v>76086</v>
      </c>
    </row>
    <row r="1228" spans="1:26" ht="13.2" x14ac:dyDescent="0.25">
      <c r="A1228" s="15">
        <v>20871</v>
      </c>
      <c r="B1228" s="15">
        <v>91209</v>
      </c>
      <c r="C1228" s="16">
        <v>44054</v>
      </c>
      <c r="D1228" s="16">
        <v>44056</v>
      </c>
      <c r="E1228" s="15" t="s">
        <v>981</v>
      </c>
      <c r="F1228" s="15">
        <v>0.04</v>
      </c>
      <c r="G1228" s="15">
        <v>0.49</v>
      </c>
      <c r="H1228" s="15">
        <v>4.4104000000000001</v>
      </c>
      <c r="I1228" s="15">
        <v>4.4104000000000001</v>
      </c>
      <c r="J1228" s="15">
        <v>-106.27</v>
      </c>
      <c r="K1228" s="15">
        <v>4.9800000000000004</v>
      </c>
      <c r="L1228" s="15">
        <v>2</v>
      </c>
      <c r="M1228" s="15">
        <v>10.039999999999999</v>
      </c>
      <c r="N1228" s="15">
        <v>1354</v>
      </c>
      <c r="O1228" s="15" t="s">
        <v>3555</v>
      </c>
      <c r="P1228" s="15" t="s">
        <v>714</v>
      </c>
      <c r="Q1228" s="15" t="s">
        <v>723</v>
      </c>
      <c r="R1228" s="15" t="s">
        <v>725</v>
      </c>
      <c r="S1228" s="15" t="s">
        <v>739</v>
      </c>
      <c r="T1228" s="15" t="s">
        <v>743</v>
      </c>
      <c r="U1228" s="15" t="s">
        <v>329</v>
      </c>
      <c r="V1228" s="15">
        <v>0.39</v>
      </c>
      <c r="W1228" s="15" t="s">
        <v>718</v>
      </c>
      <c r="X1228" s="15" t="s">
        <v>1018</v>
      </c>
      <c r="Y1228" s="15" t="s">
        <v>1684</v>
      </c>
      <c r="Z1228" s="15">
        <v>76086</v>
      </c>
    </row>
    <row r="1229" spans="1:26" ht="13.2" x14ac:dyDescent="0.25">
      <c r="A1229" s="15">
        <v>24463</v>
      </c>
      <c r="B1229" s="15">
        <v>90525</v>
      </c>
      <c r="C1229" s="16">
        <v>44054</v>
      </c>
      <c r="D1229" s="16">
        <v>44055</v>
      </c>
      <c r="E1229" s="15" t="s">
        <v>982</v>
      </c>
      <c r="F1229" s="15">
        <v>0.06</v>
      </c>
      <c r="G1229" s="15">
        <v>14</v>
      </c>
      <c r="H1229" s="15">
        <v>47.334000000000003</v>
      </c>
      <c r="I1229" s="15">
        <v>47.334000000000003</v>
      </c>
      <c r="J1229" s="15" t="s">
        <v>4646</v>
      </c>
      <c r="K1229" s="15">
        <v>90.97</v>
      </c>
      <c r="L1229" s="15">
        <v>14</v>
      </c>
      <c r="M1229" s="15">
        <v>1263.3499999999999</v>
      </c>
      <c r="N1229" s="15">
        <v>1815</v>
      </c>
      <c r="O1229" s="15" t="s">
        <v>4403</v>
      </c>
      <c r="P1229" s="15" t="s">
        <v>716</v>
      </c>
      <c r="Q1229" s="15" t="s">
        <v>721</v>
      </c>
      <c r="R1229" s="15" t="s">
        <v>726</v>
      </c>
      <c r="S1229" s="15" t="s">
        <v>740</v>
      </c>
      <c r="T1229" s="15" t="s">
        <v>744</v>
      </c>
      <c r="U1229" s="15" t="s">
        <v>822</v>
      </c>
      <c r="V1229" s="15">
        <v>0.36</v>
      </c>
      <c r="W1229" s="15" t="s">
        <v>717</v>
      </c>
      <c r="X1229" s="15" t="s">
        <v>1214</v>
      </c>
      <c r="Y1229" s="15" t="s">
        <v>1790</v>
      </c>
      <c r="Z1229" s="15">
        <v>39208</v>
      </c>
    </row>
    <row r="1230" spans="1:26" ht="13.2" x14ac:dyDescent="0.25">
      <c r="A1230" s="15">
        <v>25856</v>
      </c>
      <c r="B1230" s="15">
        <v>90258</v>
      </c>
      <c r="C1230" s="16">
        <v>44054</v>
      </c>
      <c r="D1230" s="16">
        <v>44056</v>
      </c>
      <c r="E1230" s="15" t="s">
        <v>983</v>
      </c>
      <c r="F1230" s="15">
        <v>0.03</v>
      </c>
      <c r="G1230" s="15">
        <v>5.08</v>
      </c>
      <c r="H1230" s="15">
        <v>-7.5244000000000009</v>
      </c>
      <c r="I1230" s="15" t="s">
        <v>4646</v>
      </c>
      <c r="J1230" s="15">
        <v>-80.41</v>
      </c>
      <c r="K1230" s="15">
        <v>37.94</v>
      </c>
      <c r="L1230" s="15">
        <v>1</v>
      </c>
      <c r="M1230" s="15">
        <v>39.97</v>
      </c>
      <c r="N1230" s="15">
        <v>757</v>
      </c>
      <c r="O1230" s="15" t="s">
        <v>3052</v>
      </c>
      <c r="P1230" s="15" t="s">
        <v>714</v>
      </c>
      <c r="Q1230" s="15" t="s">
        <v>721</v>
      </c>
      <c r="R1230" s="15" t="s">
        <v>725</v>
      </c>
      <c r="S1230" s="15" t="s">
        <v>730</v>
      </c>
      <c r="T1230" s="15" t="s">
        <v>742</v>
      </c>
      <c r="U1230" s="15" t="s">
        <v>802</v>
      </c>
      <c r="V1230" s="15">
        <v>0.38</v>
      </c>
      <c r="W1230" s="15" t="s">
        <v>719</v>
      </c>
      <c r="X1230" s="15" t="s">
        <v>1016</v>
      </c>
      <c r="Y1230" s="15" t="s">
        <v>1306</v>
      </c>
      <c r="Z1230" s="15">
        <v>97062</v>
      </c>
    </row>
    <row r="1231" spans="1:26" ht="13.2" x14ac:dyDescent="0.25">
      <c r="A1231" s="15">
        <v>18817</v>
      </c>
      <c r="B1231" s="15">
        <v>89092</v>
      </c>
      <c r="C1231" s="16">
        <v>44055</v>
      </c>
      <c r="D1231" s="16">
        <v>44056</v>
      </c>
      <c r="E1231" s="15" t="s">
        <v>981</v>
      </c>
      <c r="F1231" s="15">
        <v>0.1</v>
      </c>
      <c r="G1231" s="15">
        <v>1.49</v>
      </c>
      <c r="H1231" s="15">
        <v>113.6499</v>
      </c>
      <c r="I1231" s="15">
        <v>113.6499</v>
      </c>
      <c r="J1231" s="15">
        <v>-877.25400000000002</v>
      </c>
      <c r="K1231" s="15">
        <v>58.1</v>
      </c>
      <c r="L1231" s="15">
        <v>3</v>
      </c>
      <c r="M1231" s="15">
        <v>164.71</v>
      </c>
      <c r="N1231" s="15">
        <v>190</v>
      </c>
      <c r="O1231" s="15" t="s">
        <v>2037</v>
      </c>
      <c r="P1231" s="15" t="s">
        <v>714</v>
      </c>
      <c r="Q1231" s="15" t="s">
        <v>724</v>
      </c>
      <c r="R1231" s="15" t="s">
        <v>725</v>
      </c>
      <c r="S1231" s="15" t="s">
        <v>104</v>
      </c>
      <c r="T1231" s="15" t="s">
        <v>743</v>
      </c>
      <c r="U1231" s="15" t="s">
        <v>661</v>
      </c>
      <c r="V1231" s="15">
        <v>0.38</v>
      </c>
      <c r="W1231" s="15" t="s">
        <v>718</v>
      </c>
      <c r="X1231" s="15" t="s">
        <v>1011</v>
      </c>
      <c r="Y1231" s="15" t="s">
        <v>1348</v>
      </c>
      <c r="Z1231" s="15">
        <v>60004</v>
      </c>
    </row>
    <row r="1232" spans="1:26" ht="13.2" x14ac:dyDescent="0.25">
      <c r="A1232" s="15">
        <v>18818</v>
      </c>
      <c r="B1232" s="15">
        <v>89092</v>
      </c>
      <c r="C1232" s="16">
        <v>44055</v>
      </c>
      <c r="D1232" s="16">
        <v>44058</v>
      </c>
      <c r="E1232" s="15" t="s">
        <v>981</v>
      </c>
      <c r="F1232" s="15">
        <v>0.01</v>
      </c>
      <c r="G1232" s="15">
        <v>4.5</v>
      </c>
      <c r="H1232" s="15">
        <v>-35.474400000000003</v>
      </c>
      <c r="I1232" s="15" t="s">
        <v>4646</v>
      </c>
      <c r="J1232" s="15" t="s">
        <v>4646</v>
      </c>
      <c r="K1232" s="15">
        <v>80.48</v>
      </c>
      <c r="L1232" s="15">
        <v>1</v>
      </c>
      <c r="M1232" s="15">
        <v>79.680000000000007</v>
      </c>
      <c r="N1232" s="15">
        <v>191</v>
      </c>
      <c r="O1232" s="15" t="s">
        <v>3759</v>
      </c>
      <c r="P1232" s="15" t="s">
        <v>714</v>
      </c>
      <c r="Q1232" s="15" t="s">
        <v>724</v>
      </c>
      <c r="R1232" s="15" t="s">
        <v>725</v>
      </c>
      <c r="S1232" s="15" t="s">
        <v>733</v>
      </c>
      <c r="T1232" s="15" t="s">
        <v>743</v>
      </c>
      <c r="U1232" s="15" t="s">
        <v>419</v>
      </c>
      <c r="V1232" s="15">
        <v>0.55000000000000004</v>
      </c>
      <c r="W1232" s="15" t="s">
        <v>718</v>
      </c>
      <c r="X1232" s="15" t="s">
        <v>1011</v>
      </c>
      <c r="Y1232" s="15" t="s">
        <v>1102</v>
      </c>
      <c r="Z1232" s="15">
        <v>60505</v>
      </c>
    </row>
    <row r="1233" spans="1:26" ht="13.2" x14ac:dyDescent="0.25">
      <c r="A1233" s="15">
        <v>20591</v>
      </c>
      <c r="B1233" s="15">
        <v>91025</v>
      </c>
      <c r="C1233" s="16">
        <v>44055</v>
      </c>
      <c r="D1233" s="16">
        <v>44057</v>
      </c>
      <c r="E1233" s="15" t="s">
        <v>982</v>
      </c>
      <c r="F1233" s="15">
        <v>0</v>
      </c>
      <c r="G1233" s="15">
        <v>2.5</v>
      </c>
      <c r="H1233" s="15">
        <v>-121.05807999999999</v>
      </c>
      <c r="I1233" s="15" t="s">
        <v>4646</v>
      </c>
      <c r="J1233" s="15">
        <v>-109.04600000000001</v>
      </c>
      <c r="K1233" s="15">
        <v>55.99</v>
      </c>
      <c r="L1233" s="15">
        <v>1</v>
      </c>
      <c r="M1233" s="15">
        <v>52.1</v>
      </c>
      <c r="N1233" s="15">
        <v>1743</v>
      </c>
      <c r="O1233" s="15" t="s">
        <v>4135</v>
      </c>
      <c r="P1233" s="15" t="s">
        <v>714</v>
      </c>
      <c r="Q1233" s="15" t="s">
        <v>723</v>
      </c>
      <c r="R1233" s="15" t="s">
        <v>726</v>
      </c>
      <c r="S1233" s="15" t="s">
        <v>103</v>
      </c>
      <c r="T1233" s="15" t="s">
        <v>745</v>
      </c>
      <c r="U1233" s="15" t="s">
        <v>355</v>
      </c>
      <c r="V1233" s="15">
        <v>0.83</v>
      </c>
      <c r="W1233" s="15" t="s">
        <v>718</v>
      </c>
      <c r="X1233" s="15" t="s">
        <v>1018</v>
      </c>
      <c r="Y1233" s="15" t="s">
        <v>1175</v>
      </c>
      <c r="Z1233" s="15">
        <v>77546</v>
      </c>
    </row>
    <row r="1234" spans="1:26" ht="13.2" x14ac:dyDescent="0.25">
      <c r="A1234" s="15">
        <v>24415</v>
      </c>
      <c r="B1234" s="15">
        <v>86103</v>
      </c>
      <c r="C1234" s="16">
        <v>44055</v>
      </c>
      <c r="D1234" s="16">
        <v>44057</v>
      </c>
      <c r="E1234" s="15" t="s">
        <v>981</v>
      </c>
      <c r="F1234" s="15">
        <v>0.05</v>
      </c>
      <c r="G1234" s="15">
        <v>30</v>
      </c>
      <c r="H1234" s="15">
        <v>-78.759200000000007</v>
      </c>
      <c r="I1234" s="15" t="s">
        <v>4646</v>
      </c>
      <c r="J1234" s="15" t="s">
        <v>4646</v>
      </c>
      <c r="K1234" s="15">
        <v>120.98</v>
      </c>
      <c r="L1234" s="15">
        <v>2</v>
      </c>
      <c r="M1234" s="15">
        <v>251.06</v>
      </c>
      <c r="N1234" s="15">
        <v>3046</v>
      </c>
      <c r="O1234" s="15" t="s">
        <v>2742</v>
      </c>
      <c r="P1234" s="15" t="s">
        <v>716</v>
      </c>
      <c r="Q1234" s="15" t="s">
        <v>722</v>
      </c>
      <c r="R1234" s="15" t="s">
        <v>727</v>
      </c>
      <c r="S1234" s="15" t="s">
        <v>731</v>
      </c>
      <c r="T1234" s="15" t="s">
        <v>744</v>
      </c>
      <c r="U1234" s="15" t="s">
        <v>128</v>
      </c>
      <c r="V1234" s="15">
        <v>0.64</v>
      </c>
      <c r="W1234" s="15" t="s">
        <v>718</v>
      </c>
      <c r="X1234" s="15" t="s">
        <v>1050</v>
      </c>
      <c r="Y1234" s="15" t="s">
        <v>1174</v>
      </c>
      <c r="Z1234" s="15">
        <v>66209</v>
      </c>
    </row>
    <row r="1235" spans="1:26" ht="13.2" x14ac:dyDescent="0.25">
      <c r="A1235" s="15">
        <v>20481</v>
      </c>
      <c r="B1235" s="15">
        <v>88040</v>
      </c>
      <c r="C1235" s="16">
        <v>44056</v>
      </c>
      <c r="D1235" s="16">
        <v>44058</v>
      </c>
      <c r="E1235" s="15" t="s">
        <v>982</v>
      </c>
      <c r="F1235" s="15">
        <v>7.0000000000000007E-2</v>
      </c>
      <c r="G1235" s="15">
        <v>5.46</v>
      </c>
      <c r="H1235" s="15">
        <v>46.65</v>
      </c>
      <c r="I1235" s="15">
        <v>46.65</v>
      </c>
      <c r="J1235" s="15">
        <v>-101.1964</v>
      </c>
      <c r="K1235" s="15">
        <v>5.98</v>
      </c>
      <c r="L1235" s="15">
        <v>5</v>
      </c>
      <c r="M1235" s="15">
        <v>32.76</v>
      </c>
      <c r="N1235" s="15">
        <v>2058</v>
      </c>
      <c r="O1235" s="15" t="s">
        <v>4025</v>
      </c>
      <c r="P1235" s="15" t="s">
        <v>714</v>
      </c>
      <c r="Q1235" s="15" t="s">
        <v>724</v>
      </c>
      <c r="R1235" s="15" t="s">
        <v>725</v>
      </c>
      <c r="S1235" s="15" t="s">
        <v>730</v>
      </c>
      <c r="T1235" s="15" t="s">
        <v>743</v>
      </c>
      <c r="U1235" s="15" t="s">
        <v>454</v>
      </c>
      <c r="V1235" s="15">
        <v>0.36</v>
      </c>
      <c r="W1235" s="15" t="s">
        <v>717</v>
      </c>
      <c r="X1235" s="15" t="s">
        <v>1014</v>
      </c>
      <c r="Y1235" s="15" t="s">
        <v>1248</v>
      </c>
      <c r="Z1235" s="15">
        <v>28601</v>
      </c>
    </row>
    <row r="1236" spans="1:26" ht="13.2" x14ac:dyDescent="0.25">
      <c r="A1236" s="15">
        <v>25409</v>
      </c>
      <c r="B1236" s="15">
        <v>87487</v>
      </c>
      <c r="C1236" s="16">
        <v>44056</v>
      </c>
      <c r="D1236" s="16">
        <v>44057</v>
      </c>
      <c r="E1236" s="15" t="s">
        <v>981</v>
      </c>
      <c r="F1236" s="15">
        <v>0.03</v>
      </c>
      <c r="G1236" s="15">
        <v>51.94</v>
      </c>
      <c r="H1236" s="15">
        <v>-4.0180000000000007</v>
      </c>
      <c r="I1236" s="15" t="s">
        <v>4646</v>
      </c>
      <c r="J1236" s="15">
        <v>-115.38</v>
      </c>
      <c r="K1236" s="15">
        <v>124.49</v>
      </c>
      <c r="L1236" s="15">
        <v>7</v>
      </c>
      <c r="M1236" s="15">
        <v>894.88</v>
      </c>
      <c r="N1236" s="15">
        <v>1554</v>
      </c>
      <c r="O1236" s="15" t="s">
        <v>2976</v>
      </c>
      <c r="P1236" s="15" t="s">
        <v>716</v>
      </c>
      <c r="Q1236" s="15" t="s">
        <v>723</v>
      </c>
      <c r="R1236" s="15" t="s">
        <v>727</v>
      </c>
      <c r="S1236" s="15" t="s">
        <v>735</v>
      </c>
      <c r="T1236" s="15" t="s">
        <v>746</v>
      </c>
      <c r="U1236" s="15" t="s">
        <v>27</v>
      </c>
      <c r="V1236" s="15">
        <v>0.63</v>
      </c>
      <c r="W1236" s="15" t="s">
        <v>717</v>
      </c>
      <c r="X1236" s="15" t="s">
        <v>1214</v>
      </c>
      <c r="Y1236" s="15" t="s">
        <v>1902</v>
      </c>
      <c r="Z1236" s="15">
        <v>39503</v>
      </c>
    </row>
    <row r="1237" spans="1:26" ht="13.2" x14ac:dyDescent="0.25">
      <c r="A1237" s="15">
        <v>1976</v>
      </c>
      <c r="B1237" s="15">
        <v>14115</v>
      </c>
      <c r="C1237" s="16">
        <v>44057</v>
      </c>
      <c r="D1237" s="16">
        <v>44059</v>
      </c>
      <c r="E1237" s="15" t="s">
        <v>983</v>
      </c>
      <c r="F1237" s="15">
        <v>0.04</v>
      </c>
      <c r="G1237" s="15">
        <v>5.41</v>
      </c>
      <c r="H1237" s="15">
        <v>-38.380000000000003</v>
      </c>
      <c r="I1237" s="15" t="s">
        <v>4646</v>
      </c>
      <c r="J1237" s="15" t="s">
        <v>4646</v>
      </c>
      <c r="K1237" s="15">
        <v>6.28</v>
      </c>
      <c r="L1237" s="15">
        <v>43</v>
      </c>
      <c r="M1237" s="15">
        <v>284.48</v>
      </c>
      <c r="N1237" s="15">
        <v>1682</v>
      </c>
      <c r="O1237" s="15" t="s">
        <v>2429</v>
      </c>
      <c r="P1237" s="15" t="s">
        <v>714</v>
      </c>
      <c r="Q1237" s="15" t="s">
        <v>723</v>
      </c>
      <c r="R1237" s="15" t="s">
        <v>727</v>
      </c>
      <c r="S1237" s="15" t="s">
        <v>736</v>
      </c>
      <c r="T1237" s="15" t="s">
        <v>743</v>
      </c>
      <c r="U1237" s="15" t="s">
        <v>107</v>
      </c>
      <c r="V1237" s="15">
        <v>0.53</v>
      </c>
      <c r="W1237" s="15" t="s">
        <v>718</v>
      </c>
      <c r="X1237" s="15" t="s">
        <v>1011</v>
      </c>
      <c r="Y1237" s="15" t="s">
        <v>994</v>
      </c>
      <c r="Z1237" s="15">
        <v>60611</v>
      </c>
    </row>
    <row r="1238" spans="1:26" ht="13.2" x14ac:dyDescent="0.25">
      <c r="A1238" s="15">
        <v>5302</v>
      </c>
      <c r="B1238" s="15">
        <v>37760</v>
      </c>
      <c r="C1238" s="16">
        <v>44057</v>
      </c>
      <c r="D1238" s="16">
        <v>44058</v>
      </c>
      <c r="E1238" s="15" t="s">
        <v>981</v>
      </c>
      <c r="F1238" s="15">
        <v>0.01</v>
      </c>
      <c r="G1238" s="15">
        <v>1.99</v>
      </c>
      <c r="H1238" s="15">
        <v>10.74</v>
      </c>
      <c r="I1238" s="15">
        <v>10.74</v>
      </c>
      <c r="J1238" s="15">
        <v>-88.82</v>
      </c>
      <c r="K1238" s="15">
        <v>8.33</v>
      </c>
      <c r="L1238" s="15">
        <v>32</v>
      </c>
      <c r="M1238" s="15">
        <v>280.62</v>
      </c>
      <c r="N1238" s="15">
        <v>308</v>
      </c>
      <c r="O1238" s="15" t="s">
        <v>3416</v>
      </c>
      <c r="P1238" s="15" t="s">
        <v>714</v>
      </c>
      <c r="Q1238" s="15" t="s">
        <v>722</v>
      </c>
      <c r="R1238" s="15" t="s">
        <v>726</v>
      </c>
      <c r="S1238" s="15" t="s">
        <v>729</v>
      </c>
      <c r="T1238" s="15" t="s">
        <v>745</v>
      </c>
      <c r="U1238" s="15" t="s">
        <v>774</v>
      </c>
      <c r="V1238" s="15">
        <v>0.52</v>
      </c>
      <c r="W1238" s="15" t="s">
        <v>719</v>
      </c>
      <c r="X1238" s="15" t="s">
        <v>741</v>
      </c>
      <c r="Y1238" s="15" t="s">
        <v>1003</v>
      </c>
      <c r="Z1238" s="15">
        <v>98115</v>
      </c>
    </row>
    <row r="1239" spans="1:26" ht="13.2" x14ac:dyDescent="0.25">
      <c r="A1239" s="15">
        <v>5870</v>
      </c>
      <c r="B1239" s="15">
        <v>41636</v>
      </c>
      <c r="C1239" s="16">
        <v>44057</v>
      </c>
      <c r="D1239" s="16">
        <v>44059</v>
      </c>
      <c r="E1239" s="15" t="s">
        <v>985</v>
      </c>
      <c r="F1239" s="15">
        <v>0.05</v>
      </c>
      <c r="G1239" s="15">
        <v>7.78</v>
      </c>
      <c r="H1239" s="15">
        <v>-47.28</v>
      </c>
      <c r="I1239" s="15" t="s">
        <v>4646</v>
      </c>
      <c r="J1239" s="15" t="s">
        <v>4646</v>
      </c>
      <c r="K1239" s="15">
        <v>16.98</v>
      </c>
      <c r="L1239" s="15">
        <v>45</v>
      </c>
      <c r="M1239" s="15">
        <v>761.67</v>
      </c>
      <c r="N1239" s="15">
        <v>2190</v>
      </c>
      <c r="O1239" s="15" t="s">
        <v>1985</v>
      </c>
      <c r="P1239" s="15" t="s">
        <v>714</v>
      </c>
      <c r="Q1239" s="15" t="s">
        <v>721</v>
      </c>
      <c r="R1239" s="15" t="s">
        <v>725</v>
      </c>
      <c r="S1239" s="15" t="s">
        <v>728</v>
      </c>
      <c r="T1239" s="15" t="s">
        <v>745</v>
      </c>
      <c r="U1239" s="15" t="s">
        <v>199</v>
      </c>
      <c r="V1239" s="15">
        <v>0.56999999999999995</v>
      </c>
      <c r="W1239" s="15" t="s">
        <v>718</v>
      </c>
      <c r="X1239" s="15" t="s">
        <v>1056</v>
      </c>
      <c r="Y1239" s="15" t="s">
        <v>996</v>
      </c>
      <c r="Z1239" s="15">
        <v>48227</v>
      </c>
    </row>
    <row r="1240" spans="1:26" ht="13.2" x14ac:dyDescent="0.25">
      <c r="A1240" s="15">
        <v>5871</v>
      </c>
      <c r="B1240" s="15">
        <v>41636</v>
      </c>
      <c r="C1240" s="16">
        <v>44057</v>
      </c>
      <c r="D1240" s="16">
        <v>44059</v>
      </c>
      <c r="E1240" s="15" t="s">
        <v>985</v>
      </c>
      <c r="F1240" s="15">
        <v>0.03</v>
      </c>
      <c r="G1240" s="15">
        <v>4.2300000000000004</v>
      </c>
      <c r="H1240" s="15">
        <v>722.24099999999999</v>
      </c>
      <c r="I1240" s="15">
        <v>722.24099999999999</v>
      </c>
      <c r="J1240" s="15">
        <v>-190.67999999999998</v>
      </c>
      <c r="K1240" s="15">
        <v>115.99</v>
      </c>
      <c r="L1240" s="15">
        <v>49</v>
      </c>
      <c r="M1240" s="15">
        <v>5014.07</v>
      </c>
      <c r="N1240" s="15">
        <v>2190</v>
      </c>
      <c r="O1240" s="15" t="s">
        <v>1986</v>
      </c>
      <c r="P1240" s="15" t="s">
        <v>714</v>
      </c>
      <c r="Q1240" s="15" t="s">
        <v>721</v>
      </c>
      <c r="R1240" s="15" t="s">
        <v>726</v>
      </c>
      <c r="S1240" s="15" t="s">
        <v>103</v>
      </c>
      <c r="T1240" s="15" t="s">
        <v>743</v>
      </c>
      <c r="U1240" s="15" t="s">
        <v>118</v>
      </c>
      <c r="V1240" s="15">
        <v>0.56000000000000005</v>
      </c>
      <c r="W1240" s="15" t="s">
        <v>718</v>
      </c>
      <c r="X1240" s="15" t="s">
        <v>1056</v>
      </c>
      <c r="Y1240" s="15" t="s">
        <v>996</v>
      </c>
      <c r="Z1240" s="15">
        <v>48227</v>
      </c>
    </row>
    <row r="1241" spans="1:26" ht="13.2" x14ac:dyDescent="0.25">
      <c r="A1241" s="15">
        <v>18892</v>
      </c>
      <c r="B1241" s="15">
        <v>88268</v>
      </c>
      <c r="C1241" s="16">
        <v>44057</v>
      </c>
      <c r="D1241" s="16">
        <v>44059</v>
      </c>
      <c r="E1241" s="15" t="s">
        <v>985</v>
      </c>
      <c r="F1241" s="15">
        <v>0.05</v>
      </c>
      <c r="G1241" s="15">
        <v>2.56</v>
      </c>
      <c r="H1241" s="15">
        <v>-1045.0160000000001</v>
      </c>
      <c r="I1241" s="15" t="s">
        <v>4646</v>
      </c>
      <c r="J1241" s="15">
        <v>-183.34400000000002</v>
      </c>
      <c r="K1241" s="15">
        <v>2.08</v>
      </c>
      <c r="L1241" s="15">
        <v>19</v>
      </c>
      <c r="M1241" s="15">
        <v>40.93</v>
      </c>
      <c r="N1241" s="15">
        <v>2358</v>
      </c>
      <c r="O1241" s="15" t="s">
        <v>4011</v>
      </c>
      <c r="P1241" s="15" t="s">
        <v>714</v>
      </c>
      <c r="Q1241" s="15" t="s">
        <v>721</v>
      </c>
      <c r="R1241" s="15" t="s">
        <v>725</v>
      </c>
      <c r="S1241" s="15" t="s">
        <v>105</v>
      </c>
      <c r="T1241" s="15" t="s">
        <v>745</v>
      </c>
      <c r="U1241" s="15" t="s">
        <v>377</v>
      </c>
      <c r="V1241" s="15">
        <v>0.55000000000000004</v>
      </c>
      <c r="W1241" s="15" t="s">
        <v>717</v>
      </c>
      <c r="X1241" s="15" t="s">
        <v>1037</v>
      </c>
      <c r="Y1241" s="15" t="s">
        <v>1265</v>
      </c>
      <c r="Z1241" s="15">
        <v>33311</v>
      </c>
    </row>
    <row r="1242" spans="1:26" ht="13.2" x14ac:dyDescent="0.25">
      <c r="A1242" s="15">
        <v>19635</v>
      </c>
      <c r="B1242" s="15">
        <v>87909</v>
      </c>
      <c r="C1242" s="16">
        <v>44057</v>
      </c>
      <c r="D1242" s="16">
        <v>44058</v>
      </c>
      <c r="E1242" s="15" t="s">
        <v>985</v>
      </c>
      <c r="F1242" s="15">
        <v>0.08</v>
      </c>
      <c r="G1242" s="15">
        <v>2.5</v>
      </c>
      <c r="H1242" s="15">
        <v>-3.2448000000000001</v>
      </c>
      <c r="I1242" s="15" t="s">
        <v>4646</v>
      </c>
      <c r="J1242" s="15" t="s">
        <v>4646</v>
      </c>
      <c r="K1242" s="15">
        <v>4.4800000000000004</v>
      </c>
      <c r="L1242" s="15">
        <v>19</v>
      </c>
      <c r="M1242" s="15">
        <v>80.2</v>
      </c>
      <c r="N1242" s="15">
        <v>3393</v>
      </c>
      <c r="O1242" s="15" t="s">
        <v>3149</v>
      </c>
      <c r="P1242" s="15" t="s">
        <v>714</v>
      </c>
      <c r="Q1242" s="15" t="s">
        <v>723</v>
      </c>
      <c r="R1242" s="15" t="s">
        <v>725</v>
      </c>
      <c r="S1242" s="15" t="s">
        <v>732</v>
      </c>
      <c r="T1242" s="15" t="s">
        <v>743</v>
      </c>
      <c r="U1242" s="15" t="s">
        <v>920</v>
      </c>
      <c r="V1242" s="15">
        <v>0.37</v>
      </c>
      <c r="W1242" s="15" t="s">
        <v>719</v>
      </c>
      <c r="X1242" s="15" t="s">
        <v>741</v>
      </c>
      <c r="Y1242" s="15" t="s">
        <v>1234</v>
      </c>
      <c r="Z1242" s="15">
        <v>99163</v>
      </c>
    </row>
    <row r="1243" spans="1:26" ht="13.2" x14ac:dyDescent="0.25">
      <c r="A1243" s="15">
        <v>19976</v>
      </c>
      <c r="B1243" s="15">
        <v>90612</v>
      </c>
      <c r="C1243" s="16">
        <v>44057</v>
      </c>
      <c r="D1243" s="16">
        <v>44059</v>
      </c>
      <c r="E1243" s="15" t="s">
        <v>983</v>
      </c>
      <c r="F1243" s="15">
        <v>0.04</v>
      </c>
      <c r="G1243" s="15">
        <v>5.41</v>
      </c>
      <c r="H1243" s="15">
        <v>-19.957600000000003</v>
      </c>
      <c r="I1243" s="15" t="s">
        <v>4646</v>
      </c>
      <c r="J1243" s="15">
        <v>-191.16432</v>
      </c>
      <c r="K1243" s="15">
        <v>6.28</v>
      </c>
      <c r="L1243" s="15">
        <v>11</v>
      </c>
      <c r="M1243" s="15">
        <v>72.77</v>
      </c>
      <c r="N1243" s="15">
        <v>1683</v>
      </c>
      <c r="O1243" s="15" t="s">
        <v>4330</v>
      </c>
      <c r="P1243" s="15" t="s">
        <v>714</v>
      </c>
      <c r="Q1243" s="15" t="s">
        <v>723</v>
      </c>
      <c r="R1243" s="15" t="s">
        <v>727</v>
      </c>
      <c r="S1243" s="15" t="s">
        <v>736</v>
      </c>
      <c r="T1243" s="15" t="s">
        <v>743</v>
      </c>
      <c r="U1243" s="15" t="s">
        <v>107</v>
      </c>
      <c r="V1243" s="15">
        <v>0.53</v>
      </c>
      <c r="W1243" s="15" t="s">
        <v>718</v>
      </c>
      <c r="X1243" s="15" t="s">
        <v>1018</v>
      </c>
      <c r="Y1243" s="15" t="s">
        <v>1556</v>
      </c>
      <c r="Z1243" s="15">
        <v>77301</v>
      </c>
    </row>
    <row r="1244" spans="1:26" ht="13.2" x14ac:dyDescent="0.25">
      <c r="A1244" s="15">
        <v>20212</v>
      </c>
      <c r="B1244" s="15">
        <v>90855</v>
      </c>
      <c r="C1244" s="16">
        <v>44057</v>
      </c>
      <c r="D1244" s="16">
        <v>44058</v>
      </c>
      <c r="E1244" s="15" t="s">
        <v>981</v>
      </c>
      <c r="F1244" s="15">
        <v>0.06</v>
      </c>
      <c r="G1244" s="15">
        <v>8.99</v>
      </c>
      <c r="H1244" s="15">
        <v>48.47148</v>
      </c>
      <c r="I1244" s="15">
        <v>48.47148</v>
      </c>
      <c r="J1244" s="15">
        <v>-154.89568000000003</v>
      </c>
      <c r="K1244" s="15">
        <v>175.99</v>
      </c>
      <c r="L1244" s="15">
        <v>7</v>
      </c>
      <c r="M1244" s="15">
        <v>1013.84</v>
      </c>
      <c r="N1244" s="15">
        <v>1156</v>
      </c>
      <c r="O1244" s="15" t="s">
        <v>2198</v>
      </c>
      <c r="P1244" s="15" t="s">
        <v>714</v>
      </c>
      <c r="Q1244" s="15" t="s">
        <v>723</v>
      </c>
      <c r="R1244" s="15" t="s">
        <v>726</v>
      </c>
      <c r="S1244" s="15" t="s">
        <v>103</v>
      </c>
      <c r="T1244" s="15" t="s">
        <v>743</v>
      </c>
      <c r="U1244" s="15" t="s">
        <v>543</v>
      </c>
      <c r="V1244" s="15">
        <v>0.56999999999999995</v>
      </c>
      <c r="W1244" s="15" t="s">
        <v>720</v>
      </c>
      <c r="X1244" s="15" t="s">
        <v>1910</v>
      </c>
      <c r="Y1244" s="15" t="s">
        <v>1602</v>
      </c>
      <c r="Z1244" s="15">
        <v>1876</v>
      </c>
    </row>
    <row r="1245" spans="1:26" ht="13.2" x14ac:dyDescent="0.25">
      <c r="A1245" s="15">
        <v>22213</v>
      </c>
      <c r="B1245" s="15">
        <v>88192</v>
      </c>
      <c r="C1245" s="16">
        <v>44057</v>
      </c>
      <c r="D1245" s="16">
        <v>44058</v>
      </c>
      <c r="E1245" s="15" t="s">
        <v>985</v>
      </c>
      <c r="F1245" s="15">
        <v>0.09</v>
      </c>
      <c r="G1245" s="15">
        <v>0.83</v>
      </c>
      <c r="H1245" s="15">
        <v>-6.734</v>
      </c>
      <c r="I1245" s="15" t="s">
        <v>4646</v>
      </c>
      <c r="J1245" s="15">
        <v>-70.31</v>
      </c>
      <c r="K1245" s="15">
        <v>1.82</v>
      </c>
      <c r="L1245" s="15">
        <v>22</v>
      </c>
      <c r="M1245" s="15">
        <v>36.82</v>
      </c>
      <c r="N1245" s="15">
        <v>3069</v>
      </c>
      <c r="O1245" s="15" t="s">
        <v>3177</v>
      </c>
      <c r="P1245" s="15" t="s">
        <v>714</v>
      </c>
      <c r="Q1245" s="15" t="s">
        <v>723</v>
      </c>
      <c r="R1245" s="15" t="s">
        <v>725</v>
      </c>
      <c r="S1245" s="15" t="s">
        <v>728</v>
      </c>
      <c r="T1245" s="15" t="s">
        <v>742</v>
      </c>
      <c r="U1245" s="15" t="s">
        <v>425</v>
      </c>
      <c r="V1245" s="15">
        <v>0.56999999999999995</v>
      </c>
      <c r="W1245" s="15" t="s">
        <v>718</v>
      </c>
      <c r="X1245" s="15" t="s">
        <v>1042</v>
      </c>
      <c r="Y1245" s="15" t="s">
        <v>1698</v>
      </c>
      <c r="Z1245" s="15">
        <v>55128</v>
      </c>
    </row>
    <row r="1246" spans="1:26" ht="13.2" x14ac:dyDescent="0.25">
      <c r="A1246" s="15">
        <v>23302</v>
      </c>
      <c r="B1246" s="15">
        <v>87057</v>
      </c>
      <c r="C1246" s="16">
        <v>44057</v>
      </c>
      <c r="D1246" s="16">
        <v>44058</v>
      </c>
      <c r="E1246" s="15" t="s">
        <v>981</v>
      </c>
      <c r="F1246" s="15">
        <v>0.01</v>
      </c>
      <c r="G1246" s="15">
        <v>1.99</v>
      </c>
      <c r="H1246" s="15">
        <v>15.895199999999999</v>
      </c>
      <c r="I1246" s="15">
        <v>15.895199999999999</v>
      </c>
      <c r="J1246" s="15" t="s">
        <v>4646</v>
      </c>
      <c r="K1246" s="15">
        <v>8.33</v>
      </c>
      <c r="L1246" s="15">
        <v>8</v>
      </c>
      <c r="M1246" s="15">
        <v>70.16</v>
      </c>
      <c r="N1246" s="15">
        <v>306</v>
      </c>
      <c r="O1246" s="15" t="s">
        <v>2262</v>
      </c>
      <c r="P1246" s="15" t="s">
        <v>714</v>
      </c>
      <c r="Q1246" s="15" t="s">
        <v>722</v>
      </c>
      <c r="R1246" s="15" t="s">
        <v>726</v>
      </c>
      <c r="S1246" s="15" t="s">
        <v>729</v>
      </c>
      <c r="T1246" s="15" t="s">
        <v>745</v>
      </c>
      <c r="U1246" s="15" t="s">
        <v>774</v>
      </c>
      <c r="V1246" s="15">
        <v>0.52</v>
      </c>
      <c r="W1246" s="15" t="s">
        <v>720</v>
      </c>
      <c r="X1246" s="15" t="s">
        <v>1060</v>
      </c>
      <c r="Y1246" s="15" t="s">
        <v>1812</v>
      </c>
      <c r="Z1246" s="15">
        <v>21208</v>
      </c>
    </row>
    <row r="1247" spans="1:26" ht="13.2" x14ac:dyDescent="0.25">
      <c r="A1247" s="15">
        <v>23303</v>
      </c>
      <c r="B1247" s="15">
        <v>87057</v>
      </c>
      <c r="C1247" s="16">
        <v>44057</v>
      </c>
      <c r="D1247" s="16">
        <v>44059</v>
      </c>
      <c r="E1247" s="15" t="s">
        <v>981</v>
      </c>
      <c r="F1247" s="15">
        <v>0.04</v>
      </c>
      <c r="G1247" s="15">
        <v>0.99</v>
      </c>
      <c r="H1247" s="15">
        <v>855.99329999999986</v>
      </c>
      <c r="I1247" s="15">
        <v>855.99329999999986</v>
      </c>
      <c r="J1247" s="15">
        <v>-81.344000000000008</v>
      </c>
      <c r="K1247" s="15">
        <v>85.99</v>
      </c>
      <c r="L1247" s="15">
        <v>17</v>
      </c>
      <c r="M1247" s="15">
        <v>1240.57</v>
      </c>
      <c r="N1247" s="15">
        <v>306</v>
      </c>
      <c r="O1247" s="15" t="s">
        <v>2269</v>
      </c>
      <c r="P1247" s="15" t="s">
        <v>714</v>
      </c>
      <c r="Q1247" s="15" t="s">
        <v>722</v>
      </c>
      <c r="R1247" s="15" t="s">
        <v>726</v>
      </c>
      <c r="S1247" s="15" t="s">
        <v>103</v>
      </c>
      <c r="T1247" s="15" t="s">
        <v>742</v>
      </c>
      <c r="U1247" s="15" t="s">
        <v>597</v>
      </c>
      <c r="V1247" s="15">
        <v>0.55000000000000004</v>
      </c>
      <c r="W1247" s="15" t="s">
        <v>720</v>
      </c>
      <c r="X1247" s="15" t="s">
        <v>1060</v>
      </c>
      <c r="Y1247" s="15" t="s">
        <v>1812</v>
      </c>
      <c r="Z1247" s="15">
        <v>21208</v>
      </c>
    </row>
    <row r="1248" spans="1:26" ht="13.2" x14ac:dyDescent="0.25">
      <c r="A1248" s="15">
        <v>23870</v>
      </c>
      <c r="B1248" s="15">
        <v>90685</v>
      </c>
      <c r="C1248" s="16">
        <v>44057</v>
      </c>
      <c r="D1248" s="16">
        <v>44059</v>
      </c>
      <c r="E1248" s="15" t="s">
        <v>985</v>
      </c>
      <c r="F1248" s="15">
        <v>0.05</v>
      </c>
      <c r="G1248" s="15">
        <v>7.78</v>
      </c>
      <c r="H1248" s="15">
        <v>-161</v>
      </c>
      <c r="I1248" s="15" t="s">
        <v>4646</v>
      </c>
      <c r="J1248" s="15" t="s">
        <v>4646</v>
      </c>
      <c r="K1248" s="15">
        <v>16.98</v>
      </c>
      <c r="L1248" s="15">
        <v>11</v>
      </c>
      <c r="M1248" s="15">
        <v>186.19</v>
      </c>
      <c r="N1248" s="15">
        <v>2193</v>
      </c>
      <c r="O1248" s="15" t="s">
        <v>2351</v>
      </c>
      <c r="P1248" s="15" t="s">
        <v>714</v>
      </c>
      <c r="Q1248" s="15" t="s">
        <v>721</v>
      </c>
      <c r="R1248" s="15" t="s">
        <v>725</v>
      </c>
      <c r="S1248" s="15" t="s">
        <v>728</v>
      </c>
      <c r="T1248" s="15" t="s">
        <v>745</v>
      </c>
      <c r="U1248" s="15" t="s">
        <v>199</v>
      </c>
      <c r="V1248" s="15">
        <v>0.56999999999999995</v>
      </c>
      <c r="W1248" s="15" t="s">
        <v>717</v>
      </c>
      <c r="X1248" s="15" t="s">
        <v>1014</v>
      </c>
      <c r="Y1248" s="15" t="s">
        <v>1240</v>
      </c>
      <c r="Z1248" s="15">
        <v>28560</v>
      </c>
    </row>
    <row r="1249" spans="1:26" ht="13.2" x14ac:dyDescent="0.25">
      <c r="A1249" s="15">
        <v>23871</v>
      </c>
      <c r="B1249" s="15">
        <v>90685</v>
      </c>
      <c r="C1249" s="16">
        <v>44057</v>
      </c>
      <c r="D1249" s="16">
        <v>44059</v>
      </c>
      <c r="E1249" s="15" t="s">
        <v>985</v>
      </c>
      <c r="F1249" s="15">
        <v>0.03</v>
      </c>
      <c r="G1249" s="15">
        <v>4.2300000000000004</v>
      </c>
      <c r="H1249" s="15">
        <v>848.3646</v>
      </c>
      <c r="I1249" s="15">
        <v>848.3646</v>
      </c>
      <c r="J1249" s="15" t="s">
        <v>4646</v>
      </c>
      <c r="K1249" s="15">
        <v>115.99</v>
      </c>
      <c r="L1249" s="15">
        <v>12</v>
      </c>
      <c r="M1249" s="15">
        <v>1227.94</v>
      </c>
      <c r="N1249" s="15">
        <v>2193</v>
      </c>
      <c r="O1249" s="15" t="s">
        <v>2315</v>
      </c>
      <c r="P1249" s="15" t="s">
        <v>714</v>
      </c>
      <c r="Q1249" s="15" t="s">
        <v>721</v>
      </c>
      <c r="R1249" s="15" t="s">
        <v>726</v>
      </c>
      <c r="S1249" s="15" t="s">
        <v>103</v>
      </c>
      <c r="T1249" s="15" t="s">
        <v>743</v>
      </c>
      <c r="U1249" s="15" t="s">
        <v>118</v>
      </c>
      <c r="V1249" s="15">
        <v>0.56000000000000005</v>
      </c>
      <c r="W1249" s="15" t="s">
        <v>717</v>
      </c>
      <c r="X1249" s="15" t="s">
        <v>1014</v>
      </c>
      <c r="Y1249" s="15" t="s">
        <v>1240</v>
      </c>
      <c r="Z1249" s="15">
        <v>28560</v>
      </c>
    </row>
    <row r="1250" spans="1:26" ht="13.2" x14ac:dyDescent="0.25">
      <c r="A1250" s="15">
        <v>20187</v>
      </c>
      <c r="B1250" s="15">
        <v>89601</v>
      </c>
      <c r="C1250" s="16">
        <v>44058</v>
      </c>
      <c r="D1250" s="16">
        <v>44059</v>
      </c>
      <c r="E1250" s="15" t="s">
        <v>985</v>
      </c>
      <c r="F1250" s="15">
        <v>0.02</v>
      </c>
      <c r="G1250" s="15">
        <v>0.49</v>
      </c>
      <c r="H1250" s="15">
        <v>-52.863999999999997</v>
      </c>
      <c r="I1250" s="15" t="s">
        <v>4646</v>
      </c>
      <c r="J1250" s="15">
        <v>-2.5060000000000002</v>
      </c>
      <c r="K1250" s="15">
        <v>4.9800000000000004</v>
      </c>
      <c r="L1250" s="15">
        <v>17</v>
      </c>
      <c r="M1250" s="15">
        <v>87.11</v>
      </c>
      <c r="N1250" s="15">
        <v>2260</v>
      </c>
      <c r="O1250" s="15" t="s">
        <v>3543</v>
      </c>
      <c r="P1250" s="15" t="s">
        <v>714</v>
      </c>
      <c r="Q1250" s="15" t="s">
        <v>724</v>
      </c>
      <c r="R1250" s="15" t="s">
        <v>725</v>
      </c>
      <c r="S1250" s="15" t="s">
        <v>739</v>
      </c>
      <c r="T1250" s="15" t="s">
        <v>743</v>
      </c>
      <c r="U1250" s="15" t="s">
        <v>329</v>
      </c>
      <c r="V1250" s="15">
        <v>0.39</v>
      </c>
      <c r="W1250" s="15" t="s">
        <v>717</v>
      </c>
      <c r="X1250" s="15" t="s">
        <v>1043</v>
      </c>
      <c r="Y1250" s="15" t="s">
        <v>993</v>
      </c>
      <c r="Z1250" s="15">
        <v>30161</v>
      </c>
    </row>
    <row r="1251" spans="1:26" ht="13.2" x14ac:dyDescent="0.25">
      <c r="A1251" s="15">
        <v>20188</v>
      </c>
      <c r="B1251" s="15">
        <v>89601</v>
      </c>
      <c r="C1251" s="16">
        <v>44058</v>
      </c>
      <c r="D1251" s="16">
        <v>44059</v>
      </c>
      <c r="E1251" s="15" t="s">
        <v>985</v>
      </c>
      <c r="F1251" s="15">
        <v>0.01</v>
      </c>
      <c r="G1251" s="15">
        <v>0.99</v>
      </c>
      <c r="H1251" s="15">
        <v>45.378</v>
      </c>
      <c r="I1251" s="15">
        <v>45.378</v>
      </c>
      <c r="J1251" s="15" t="s">
        <v>4646</v>
      </c>
      <c r="K1251" s="15">
        <v>20.99</v>
      </c>
      <c r="L1251" s="15">
        <v>9</v>
      </c>
      <c r="M1251" s="15">
        <v>170.46</v>
      </c>
      <c r="N1251" s="15">
        <v>2260</v>
      </c>
      <c r="O1251" s="15" t="s">
        <v>3542</v>
      </c>
      <c r="P1251" s="15" t="s">
        <v>714</v>
      </c>
      <c r="Q1251" s="15" t="s">
        <v>724</v>
      </c>
      <c r="R1251" s="15" t="s">
        <v>726</v>
      </c>
      <c r="S1251" s="15" t="s">
        <v>103</v>
      </c>
      <c r="T1251" s="15" t="s">
        <v>745</v>
      </c>
      <c r="U1251" s="15" t="s">
        <v>517</v>
      </c>
      <c r="V1251" s="15">
        <v>0.83</v>
      </c>
      <c r="W1251" s="15" t="s">
        <v>717</v>
      </c>
      <c r="X1251" s="15" t="s">
        <v>1043</v>
      </c>
      <c r="Y1251" s="15" t="s">
        <v>993</v>
      </c>
      <c r="Z1251" s="15">
        <v>30161</v>
      </c>
    </row>
    <row r="1252" spans="1:26" ht="13.2" x14ac:dyDescent="0.25">
      <c r="A1252" s="15">
        <v>21776</v>
      </c>
      <c r="B1252" s="15">
        <v>90192</v>
      </c>
      <c r="C1252" s="16">
        <v>44058</v>
      </c>
      <c r="D1252" s="16">
        <v>44060</v>
      </c>
      <c r="E1252" s="15" t="s">
        <v>985</v>
      </c>
      <c r="F1252" s="15">
        <v>0.06</v>
      </c>
      <c r="G1252" s="15">
        <v>7.29</v>
      </c>
      <c r="H1252" s="15">
        <v>-53.809600000000003</v>
      </c>
      <c r="I1252" s="15" t="s">
        <v>4646</v>
      </c>
      <c r="J1252" s="15" t="s">
        <v>4646</v>
      </c>
      <c r="K1252" s="15">
        <v>9.48</v>
      </c>
      <c r="L1252" s="15">
        <v>22</v>
      </c>
      <c r="M1252" s="15">
        <v>211.15</v>
      </c>
      <c r="N1252" s="15">
        <v>11</v>
      </c>
      <c r="O1252" s="15" t="s">
        <v>3625</v>
      </c>
      <c r="P1252" s="15" t="s">
        <v>714</v>
      </c>
      <c r="Q1252" s="15" t="s">
        <v>721</v>
      </c>
      <c r="R1252" s="15" t="s">
        <v>727</v>
      </c>
      <c r="S1252" s="15" t="s">
        <v>736</v>
      </c>
      <c r="T1252" s="15" t="s">
        <v>745</v>
      </c>
      <c r="U1252" s="15" t="s">
        <v>632</v>
      </c>
      <c r="V1252" s="15">
        <v>0.45</v>
      </c>
      <c r="W1252" s="15" t="s">
        <v>720</v>
      </c>
      <c r="X1252" s="15" t="s">
        <v>1031</v>
      </c>
      <c r="Y1252" s="15" t="s">
        <v>1447</v>
      </c>
      <c r="Z1252" s="15">
        <v>7203</v>
      </c>
    </row>
    <row r="1253" spans="1:26" ht="13.2" x14ac:dyDescent="0.25">
      <c r="A1253" s="15">
        <v>22804</v>
      </c>
      <c r="B1253" s="15">
        <v>91522</v>
      </c>
      <c r="C1253" s="16">
        <v>44058</v>
      </c>
      <c r="D1253" s="16">
        <v>44059</v>
      </c>
      <c r="E1253" s="15" t="s">
        <v>981</v>
      </c>
      <c r="F1253" s="15">
        <v>0.1</v>
      </c>
      <c r="G1253" s="15">
        <v>0.49</v>
      </c>
      <c r="H1253" s="15">
        <v>55.020599999999995</v>
      </c>
      <c r="I1253" s="15">
        <v>55.020599999999995</v>
      </c>
      <c r="J1253" s="15" t="s">
        <v>4646</v>
      </c>
      <c r="K1253" s="15">
        <v>7.31</v>
      </c>
      <c r="L1253" s="15">
        <v>12</v>
      </c>
      <c r="M1253" s="15">
        <v>79.739999999999995</v>
      </c>
      <c r="N1253" s="15">
        <v>3211</v>
      </c>
      <c r="O1253" s="15" t="s">
        <v>4243</v>
      </c>
      <c r="P1253" s="15" t="s">
        <v>714</v>
      </c>
      <c r="Q1253" s="15" t="s">
        <v>724</v>
      </c>
      <c r="R1253" s="15" t="s">
        <v>725</v>
      </c>
      <c r="S1253" s="15" t="s">
        <v>739</v>
      </c>
      <c r="T1253" s="15" t="s">
        <v>743</v>
      </c>
      <c r="U1253" s="15" t="s">
        <v>36</v>
      </c>
      <c r="V1253" s="15">
        <v>0.38</v>
      </c>
      <c r="W1253" s="15" t="s">
        <v>718</v>
      </c>
      <c r="X1253" s="15" t="s">
        <v>1011</v>
      </c>
      <c r="Y1253" s="15" t="s">
        <v>1292</v>
      </c>
      <c r="Z1253" s="15">
        <v>60101</v>
      </c>
    </row>
    <row r="1254" spans="1:26" ht="13.2" x14ac:dyDescent="0.25">
      <c r="A1254" s="15">
        <v>22805</v>
      </c>
      <c r="B1254" s="15">
        <v>91522</v>
      </c>
      <c r="C1254" s="16">
        <v>44058</v>
      </c>
      <c r="D1254" s="16">
        <v>44059</v>
      </c>
      <c r="E1254" s="15" t="s">
        <v>981</v>
      </c>
      <c r="F1254" s="15">
        <v>0.1</v>
      </c>
      <c r="G1254" s="15">
        <v>2.5</v>
      </c>
      <c r="H1254" s="15">
        <v>-43.65504</v>
      </c>
      <c r="I1254" s="15" t="s">
        <v>4646</v>
      </c>
      <c r="J1254" s="15" t="s">
        <v>4646</v>
      </c>
      <c r="K1254" s="15">
        <v>20.99</v>
      </c>
      <c r="L1254" s="15">
        <v>23</v>
      </c>
      <c r="M1254" s="15">
        <v>392.45</v>
      </c>
      <c r="N1254" s="15">
        <v>3211</v>
      </c>
      <c r="O1254" s="15" t="s">
        <v>3356</v>
      </c>
      <c r="P1254" s="15" t="s">
        <v>714</v>
      </c>
      <c r="Q1254" s="15" t="s">
        <v>724</v>
      </c>
      <c r="R1254" s="15" t="s">
        <v>726</v>
      </c>
      <c r="S1254" s="15" t="s">
        <v>103</v>
      </c>
      <c r="T1254" s="15" t="s">
        <v>742</v>
      </c>
      <c r="U1254" s="15" t="s">
        <v>489</v>
      </c>
      <c r="V1254" s="15">
        <v>0.81</v>
      </c>
      <c r="W1254" s="15" t="s">
        <v>718</v>
      </c>
      <c r="X1254" s="15" t="s">
        <v>1011</v>
      </c>
      <c r="Y1254" s="15" t="s">
        <v>1292</v>
      </c>
      <c r="Z1254" s="15">
        <v>60101</v>
      </c>
    </row>
    <row r="1255" spans="1:26" ht="13.2" x14ac:dyDescent="0.25">
      <c r="A1255" s="15">
        <v>23433</v>
      </c>
      <c r="B1255" s="15">
        <v>91576</v>
      </c>
      <c r="C1255" s="16">
        <v>44058</v>
      </c>
      <c r="D1255" s="16">
        <v>44062</v>
      </c>
      <c r="E1255" s="15" t="s">
        <v>984</v>
      </c>
      <c r="F1255" s="15">
        <v>0.04</v>
      </c>
      <c r="G1255" s="15">
        <v>44.55</v>
      </c>
      <c r="H1255" s="15">
        <v>4233.2587999999996</v>
      </c>
      <c r="I1255" s="15">
        <v>4233.2587999999996</v>
      </c>
      <c r="J1255" s="15">
        <v>-5.8655519999999992</v>
      </c>
      <c r="K1255" s="15">
        <v>880.98</v>
      </c>
      <c r="L1255" s="15">
        <v>8</v>
      </c>
      <c r="M1255" s="15">
        <v>6901.25</v>
      </c>
      <c r="N1255" s="15">
        <v>651</v>
      </c>
      <c r="O1255" s="15" t="s">
        <v>2114</v>
      </c>
      <c r="P1255" s="15" t="s">
        <v>716</v>
      </c>
      <c r="Q1255" s="15" t="s">
        <v>723</v>
      </c>
      <c r="R1255" s="15" t="s">
        <v>727</v>
      </c>
      <c r="S1255" s="15" t="s">
        <v>738</v>
      </c>
      <c r="T1255" s="15" t="s">
        <v>746</v>
      </c>
      <c r="U1255" s="15" t="s">
        <v>66</v>
      </c>
      <c r="V1255" s="15">
        <v>0.62</v>
      </c>
      <c r="W1255" s="15" t="s">
        <v>719</v>
      </c>
      <c r="X1255" s="15" t="s">
        <v>1329</v>
      </c>
      <c r="Y1255" s="15" t="s">
        <v>1382</v>
      </c>
      <c r="Z1255" s="15">
        <v>89115</v>
      </c>
    </row>
    <row r="1256" spans="1:26" ht="13.2" x14ac:dyDescent="0.25">
      <c r="A1256" s="15">
        <v>23434</v>
      </c>
      <c r="B1256" s="15">
        <v>91576</v>
      </c>
      <c r="C1256" s="16">
        <v>44058</v>
      </c>
      <c r="D1256" s="16">
        <v>44063</v>
      </c>
      <c r="E1256" s="15" t="s">
        <v>984</v>
      </c>
      <c r="F1256" s="15">
        <v>7.0000000000000007E-2</v>
      </c>
      <c r="G1256" s="15">
        <v>4.95</v>
      </c>
      <c r="H1256" s="15">
        <v>102.76859999999999</v>
      </c>
      <c r="I1256" s="15">
        <v>102.76859999999999</v>
      </c>
      <c r="J1256" s="15" t="s">
        <v>4646</v>
      </c>
      <c r="K1256" s="15">
        <v>13.4</v>
      </c>
      <c r="L1256" s="15">
        <v>11</v>
      </c>
      <c r="M1256" s="15">
        <v>148.94</v>
      </c>
      <c r="N1256" s="15">
        <v>651</v>
      </c>
      <c r="O1256" s="15" t="s">
        <v>2287</v>
      </c>
      <c r="P1256" s="15" t="s">
        <v>714</v>
      </c>
      <c r="Q1256" s="15" t="s">
        <v>723</v>
      </c>
      <c r="R1256" s="15" t="s">
        <v>727</v>
      </c>
      <c r="S1256" s="15" t="s">
        <v>736</v>
      </c>
      <c r="T1256" s="15" t="s">
        <v>745</v>
      </c>
      <c r="U1256" s="15" t="s">
        <v>28</v>
      </c>
      <c r="V1256" s="15">
        <v>0.37</v>
      </c>
      <c r="W1256" s="15" t="s">
        <v>719</v>
      </c>
      <c r="X1256" s="15" t="s">
        <v>1329</v>
      </c>
      <c r="Y1256" s="15" t="s">
        <v>1382</v>
      </c>
      <c r="Z1256" s="15">
        <v>89115</v>
      </c>
    </row>
    <row r="1257" spans="1:26" ht="13.2" x14ac:dyDescent="0.25">
      <c r="A1257" s="15">
        <v>23435</v>
      </c>
      <c r="B1257" s="15">
        <v>91576</v>
      </c>
      <c r="C1257" s="16">
        <v>44058</v>
      </c>
      <c r="D1257" s="16">
        <v>44065</v>
      </c>
      <c r="E1257" s="15" t="s">
        <v>984</v>
      </c>
      <c r="F1257" s="15">
        <v>0.01</v>
      </c>
      <c r="G1257" s="15">
        <v>11.28</v>
      </c>
      <c r="H1257" s="15">
        <v>-36.671543999999997</v>
      </c>
      <c r="I1257" s="15" t="s">
        <v>4646</v>
      </c>
      <c r="J1257" s="15">
        <v>-6.65</v>
      </c>
      <c r="K1257" s="15">
        <v>15.99</v>
      </c>
      <c r="L1257" s="15">
        <v>12</v>
      </c>
      <c r="M1257" s="15">
        <v>200.68</v>
      </c>
      <c r="N1257" s="15">
        <v>651</v>
      </c>
      <c r="O1257" s="15" t="s">
        <v>3600</v>
      </c>
      <c r="P1257" s="15" t="s">
        <v>714</v>
      </c>
      <c r="Q1257" s="15" t="s">
        <v>723</v>
      </c>
      <c r="R1257" s="15" t="s">
        <v>726</v>
      </c>
      <c r="S1257" s="15" t="s">
        <v>740</v>
      </c>
      <c r="T1257" s="15" t="s">
        <v>747</v>
      </c>
      <c r="U1257" s="15" t="s">
        <v>449</v>
      </c>
      <c r="V1257" s="15">
        <v>0.38</v>
      </c>
      <c r="W1257" s="15" t="s">
        <v>719</v>
      </c>
      <c r="X1257" s="15" t="s">
        <v>1329</v>
      </c>
      <c r="Y1257" s="15" t="s">
        <v>1382</v>
      </c>
      <c r="Z1257" s="15">
        <v>89115</v>
      </c>
    </row>
    <row r="1258" spans="1:26" ht="13.2" x14ac:dyDescent="0.25">
      <c r="A1258" s="15">
        <v>25051</v>
      </c>
      <c r="B1258" s="15">
        <v>91397</v>
      </c>
      <c r="C1258" s="16">
        <v>44058</v>
      </c>
      <c r="D1258" s="16">
        <v>44060</v>
      </c>
      <c r="E1258" s="15" t="s">
        <v>982</v>
      </c>
      <c r="F1258" s="15">
        <v>7.0000000000000007E-2</v>
      </c>
      <c r="G1258" s="15">
        <v>4.62</v>
      </c>
      <c r="H1258" s="15">
        <v>565.38599999999997</v>
      </c>
      <c r="I1258" s="15">
        <v>565.38599999999997</v>
      </c>
      <c r="J1258" s="15">
        <v>-37.408000000000001</v>
      </c>
      <c r="K1258" s="15">
        <v>42.98</v>
      </c>
      <c r="L1258" s="15">
        <v>19</v>
      </c>
      <c r="M1258" s="15">
        <v>819.4</v>
      </c>
      <c r="N1258" s="15">
        <v>2951</v>
      </c>
      <c r="O1258" s="15" t="s">
        <v>3504</v>
      </c>
      <c r="P1258" s="15" t="s">
        <v>715</v>
      </c>
      <c r="Q1258" s="15" t="s">
        <v>724</v>
      </c>
      <c r="R1258" s="15" t="s">
        <v>725</v>
      </c>
      <c r="S1258" s="15" t="s">
        <v>733</v>
      </c>
      <c r="T1258" s="15" t="s">
        <v>743</v>
      </c>
      <c r="U1258" s="15" t="s">
        <v>697</v>
      </c>
      <c r="V1258" s="15">
        <v>0.56000000000000005</v>
      </c>
      <c r="W1258" s="15" t="s">
        <v>718</v>
      </c>
      <c r="X1258" s="15" t="s">
        <v>1050</v>
      </c>
      <c r="Y1258" s="15" t="s">
        <v>1760</v>
      </c>
      <c r="Z1258" s="15">
        <v>67601</v>
      </c>
    </row>
    <row r="1259" spans="1:26" ht="13.2" x14ac:dyDescent="0.25">
      <c r="A1259" s="15">
        <v>25052</v>
      </c>
      <c r="B1259" s="15">
        <v>91397</v>
      </c>
      <c r="C1259" s="16">
        <v>44058</v>
      </c>
      <c r="D1259" s="16">
        <v>44061</v>
      </c>
      <c r="E1259" s="15" t="s">
        <v>982</v>
      </c>
      <c r="F1259" s="15">
        <v>0.03</v>
      </c>
      <c r="G1259" s="15">
        <v>42</v>
      </c>
      <c r="H1259" s="15">
        <v>-230.9528</v>
      </c>
      <c r="I1259" s="15" t="s">
        <v>4646</v>
      </c>
      <c r="J1259" s="15">
        <v>-17.332000000000001</v>
      </c>
      <c r="K1259" s="15">
        <v>89.99</v>
      </c>
      <c r="L1259" s="15">
        <v>19</v>
      </c>
      <c r="M1259" s="15">
        <v>1809.75</v>
      </c>
      <c r="N1259" s="15">
        <v>2951</v>
      </c>
      <c r="O1259" s="15" t="s">
        <v>3505</v>
      </c>
      <c r="P1259" s="15" t="s">
        <v>716</v>
      </c>
      <c r="Q1259" s="15" t="s">
        <v>724</v>
      </c>
      <c r="R1259" s="15" t="s">
        <v>727</v>
      </c>
      <c r="S1259" s="15" t="s">
        <v>731</v>
      </c>
      <c r="T1259" s="15" t="s">
        <v>744</v>
      </c>
      <c r="U1259" s="15" t="s">
        <v>113</v>
      </c>
      <c r="V1259" s="15">
        <v>0.66</v>
      </c>
      <c r="W1259" s="15" t="s">
        <v>718</v>
      </c>
      <c r="X1259" s="15" t="s">
        <v>1050</v>
      </c>
      <c r="Y1259" s="15" t="s">
        <v>1760</v>
      </c>
      <c r="Z1259" s="15">
        <v>67601</v>
      </c>
    </row>
    <row r="1260" spans="1:26" ht="13.2" x14ac:dyDescent="0.25">
      <c r="A1260" s="15">
        <v>19357</v>
      </c>
      <c r="B1260" s="15">
        <v>86574</v>
      </c>
      <c r="C1260" s="16">
        <v>44059</v>
      </c>
      <c r="D1260" s="16">
        <v>44062</v>
      </c>
      <c r="E1260" s="15" t="s">
        <v>982</v>
      </c>
      <c r="F1260" s="15">
        <v>0.02</v>
      </c>
      <c r="G1260" s="15">
        <v>30</v>
      </c>
      <c r="H1260" s="15">
        <v>-51.116</v>
      </c>
      <c r="I1260" s="15" t="s">
        <v>4646</v>
      </c>
      <c r="J1260" s="15">
        <v>-131.47999999999999</v>
      </c>
      <c r="K1260" s="15">
        <v>160.97999999999999</v>
      </c>
      <c r="L1260" s="15">
        <v>1</v>
      </c>
      <c r="M1260" s="15">
        <v>192.49</v>
      </c>
      <c r="N1260" s="15">
        <v>1138</v>
      </c>
      <c r="O1260" s="15" t="s">
        <v>2369</v>
      </c>
      <c r="P1260" s="15" t="s">
        <v>716</v>
      </c>
      <c r="Q1260" s="15" t="s">
        <v>721</v>
      </c>
      <c r="R1260" s="15" t="s">
        <v>727</v>
      </c>
      <c r="S1260" s="15" t="s">
        <v>731</v>
      </c>
      <c r="T1260" s="15" t="s">
        <v>744</v>
      </c>
      <c r="U1260" s="15" t="s">
        <v>609</v>
      </c>
      <c r="V1260" s="15">
        <v>0.62</v>
      </c>
      <c r="W1260" s="15" t="s">
        <v>718</v>
      </c>
      <c r="X1260" s="15" t="s">
        <v>1018</v>
      </c>
      <c r="Y1260" s="15" t="s">
        <v>1107</v>
      </c>
      <c r="Z1260" s="15">
        <v>75056</v>
      </c>
    </row>
    <row r="1261" spans="1:26" ht="13.2" x14ac:dyDescent="0.25">
      <c r="A1261" s="15">
        <v>21270</v>
      </c>
      <c r="B1261" s="15">
        <v>90601</v>
      </c>
      <c r="C1261" s="16">
        <v>44059</v>
      </c>
      <c r="D1261" s="16">
        <v>44061</v>
      </c>
      <c r="E1261" s="15" t="s">
        <v>982</v>
      </c>
      <c r="F1261" s="15">
        <v>0</v>
      </c>
      <c r="G1261" s="15">
        <v>69</v>
      </c>
      <c r="H1261" s="15">
        <v>-263.1119290800001</v>
      </c>
      <c r="I1261" s="15" t="s">
        <v>4646</v>
      </c>
      <c r="J1261" s="15" t="s">
        <v>4646</v>
      </c>
      <c r="K1261" s="15">
        <v>209.37</v>
      </c>
      <c r="L1261" s="15">
        <v>11</v>
      </c>
      <c r="M1261" s="15">
        <v>1959.88</v>
      </c>
      <c r="N1261" s="15">
        <v>1625</v>
      </c>
      <c r="O1261" s="15" t="s">
        <v>3673</v>
      </c>
      <c r="P1261" s="15" t="s">
        <v>714</v>
      </c>
      <c r="Q1261" s="15" t="s">
        <v>721</v>
      </c>
      <c r="R1261" s="15" t="s">
        <v>727</v>
      </c>
      <c r="S1261" s="15" t="s">
        <v>735</v>
      </c>
      <c r="T1261" s="15" t="s">
        <v>748</v>
      </c>
      <c r="U1261" s="15" t="s">
        <v>144</v>
      </c>
      <c r="V1261" s="15">
        <v>0.79</v>
      </c>
      <c r="W1261" s="15" t="s">
        <v>720</v>
      </c>
      <c r="X1261" s="15" t="s">
        <v>1022</v>
      </c>
      <c r="Y1261" s="15" t="s">
        <v>1551</v>
      </c>
      <c r="Z1261" s="15">
        <v>11542</v>
      </c>
    </row>
    <row r="1262" spans="1:26" ht="13.2" x14ac:dyDescent="0.25">
      <c r="A1262" s="15">
        <v>22127</v>
      </c>
      <c r="B1262" s="15">
        <v>90934</v>
      </c>
      <c r="C1262" s="16">
        <v>44059</v>
      </c>
      <c r="D1262" s="16">
        <v>44063</v>
      </c>
      <c r="E1262" s="15" t="s">
        <v>984</v>
      </c>
      <c r="F1262" s="15">
        <v>0.1</v>
      </c>
      <c r="G1262" s="15">
        <v>6.97</v>
      </c>
      <c r="H1262" s="15">
        <v>-8.3979999999999997</v>
      </c>
      <c r="I1262" s="15" t="s">
        <v>4646</v>
      </c>
      <c r="J1262" s="15">
        <v>-82.13</v>
      </c>
      <c r="K1262" s="15">
        <v>11.58</v>
      </c>
      <c r="L1262" s="15">
        <v>1</v>
      </c>
      <c r="M1262" s="15">
        <v>14.53</v>
      </c>
      <c r="N1262" s="15">
        <v>1580</v>
      </c>
      <c r="O1262" s="15" t="s">
        <v>4523</v>
      </c>
      <c r="P1262" s="15" t="s">
        <v>714</v>
      </c>
      <c r="Q1262" s="15" t="s">
        <v>724</v>
      </c>
      <c r="R1262" s="15" t="s">
        <v>725</v>
      </c>
      <c r="S1262" s="15" t="s">
        <v>732</v>
      </c>
      <c r="T1262" s="15" t="s">
        <v>743</v>
      </c>
      <c r="U1262" s="15" t="s">
        <v>68</v>
      </c>
      <c r="V1262" s="15">
        <v>0.35</v>
      </c>
      <c r="W1262" s="15" t="s">
        <v>720</v>
      </c>
      <c r="X1262" s="15" t="s">
        <v>1033</v>
      </c>
      <c r="Y1262" s="15" t="s">
        <v>1594</v>
      </c>
      <c r="Z1262" s="15">
        <v>4901</v>
      </c>
    </row>
    <row r="1263" spans="1:26" ht="13.2" x14ac:dyDescent="0.25">
      <c r="A1263" s="15">
        <v>23322</v>
      </c>
      <c r="B1263" s="15">
        <v>88545</v>
      </c>
      <c r="C1263" s="16">
        <v>44059</v>
      </c>
      <c r="D1263" s="16">
        <v>44061</v>
      </c>
      <c r="E1263" s="15" t="s">
        <v>983</v>
      </c>
      <c r="F1263" s="15">
        <v>0.05</v>
      </c>
      <c r="G1263" s="15">
        <v>5.37</v>
      </c>
      <c r="H1263" s="15">
        <v>220.35719999999998</v>
      </c>
      <c r="I1263" s="15">
        <v>220.35719999999998</v>
      </c>
      <c r="J1263" s="15" t="s">
        <v>4646</v>
      </c>
      <c r="K1263" s="15">
        <v>25.99</v>
      </c>
      <c r="L1263" s="15">
        <v>18</v>
      </c>
      <c r="M1263" s="15">
        <v>451.35</v>
      </c>
      <c r="N1263" s="15">
        <v>3151</v>
      </c>
      <c r="O1263" s="15" t="s">
        <v>3550</v>
      </c>
      <c r="P1263" s="15" t="s">
        <v>715</v>
      </c>
      <c r="Q1263" s="15" t="s">
        <v>724</v>
      </c>
      <c r="R1263" s="15" t="s">
        <v>725</v>
      </c>
      <c r="S1263" s="15" t="s">
        <v>728</v>
      </c>
      <c r="T1263" s="15" t="s">
        <v>743</v>
      </c>
      <c r="U1263" s="15" t="s">
        <v>181</v>
      </c>
      <c r="V1263" s="15">
        <v>0.56000000000000005</v>
      </c>
      <c r="W1263" s="15" t="s">
        <v>719</v>
      </c>
      <c r="X1263" s="15" t="s">
        <v>1040</v>
      </c>
      <c r="Y1263" s="15" t="s">
        <v>1294</v>
      </c>
      <c r="Z1263" s="15">
        <v>92277</v>
      </c>
    </row>
    <row r="1264" spans="1:26" ht="13.2" x14ac:dyDescent="0.25">
      <c r="A1264" s="15">
        <v>23729</v>
      </c>
      <c r="B1264" s="15">
        <v>90860</v>
      </c>
      <c r="C1264" s="16">
        <v>44060</v>
      </c>
      <c r="D1264" s="16">
        <v>44061</v>
      </c>
      <c r="E1264" s="15" t="s">
        <v>981</v>
      </c>
      <c r="F1264" s="15">
        <v>0.03</v>
      </c>
      <c r="G1264" s="15">
        <v>19.989999999999998</v>
      </c>
      <c r="H1264" s="15">
        <v>395.30799999999999</v>
      </c>
      <c r="I1264" s="15">
        <v>395.30799999999999</v>
      </c>
      <c r="J1264" s="15" t="s">
        <v>4646</v>
      </c>
      <c r="K1264" s="15">
        <v>40.99</v>
      </c>
      <c r="L1264" s="15">
        <v>21</v>
      </c>
      <c r="M1264" s="15">
        <v>885.65</v>
      </c>
      <c r="N1264" s="15">
        <v>2427</v>
      </c>
      <c r="O1264" s="15" t="s">
        <v>2604</v>
      </c>
      <c r="P1264" s="15" t="s">
        <v>714</v>
      </c>
      <c r="Q1264" s="15" t="s">
        <v>724</v>
      </c>
      <c r="R1264" s="15" t="s">
        <v>725</v>
      </c>
      <c r="S1264" s="15" t="s">
        <v>730</v>
      </c>
      <c r="T1264" s="15" t="s">
        <v>743</v>
      </c>
      <c r="U1264" s="15" t="s">
        <v>621</v>
      </c>
      <c r="V1264" s="15">
        <v>0.36</v>
      </c>
      <c r="W1264" s="15" t="s">
        <v>718</v>
      </c>
      <c r="X1264" s="15" t="s">
        <v>1018</v>
      </c>
      <c r="Y1264" s="15" t="s">
        <v>1782</v>
      </c>
      <c r="Z1264" s="15">
        <v>76248</v>
      </c>
    </row>
    <row r="1265" spans="1:26" ht="13.2" x14ac:dyDescent="0.25">
      <c r="A1265" s="15">
        <v>18409</v>
      </c>
      <c r="B1265" s="15">
        <v>87570</v>
      </c>
      <c r="C1265" s="16">
        <v>44061</v>
      </c>
      <c r="D1265" s="16">
        <v>44062</v>
      </c>
      <c r="E1265" s="15" t="s">
        <v>981</v>
      </c>
      <c r="F1265" s="15">
        <v>0.01</v>
      </c>
      <c r="G1265" s="15">
        <v>7.46</v>
      </c>
      <c r="H1265" s="15">
        <v>-18.478199999999998</v>
      </c>
      <c r="I1265" s="15" t="s">
        <v>4646</v>
      </c>
      <c r="J1265" s="15">
        <v>-79.552799999999991</v>
      </c>
      <c r="K1265" s="15">
        <v>5.44</v>
      </c>
      <c r="L1265" s="15">
        <v>3</v>
      </c>
      <c r="M1265" s="15">
        <v>19.68</v>
      </c>
      <c r="N1265" s="15">
        <v>2141</v>
      </c>
      <c r="O1265" s="15" t="s">
        <v>3491</v>
      </c>
      <c r="P1265" s="15" t="s">
        <v>714</v>
      </c>
      <c r="Q1265" s="15" t="s">
        <v>721</v>
      </c>
      <c r="R1265" s="15" t="s">
        <v>725</v>
      </c>
      <c r="S1265" s="15" t="s">
        <v>104</v>
      </c>
      <c r="T1265" s="15" t="s">
        <v>743</v>
      </c>
      <c r="U1265" s="15" t="s">
        <v>272</v>
      </c>
      <c r="V1265" s="15">
        <v>0.36</v>
      </c>
      <c r="W1265" s="15" t="s">
        <v>719</v>
      </c>
      <c r="X1265" s="15" t="s">
        <v>1076</v>
      </c>
      <c r="Y1265" s="15" t="s">
        <v>1199</v>
      </c>
      <c r="Z1265" s="15">
        <v>81301</v>
      </c>
    </row>
    <row r="1266" spans="1:26" ht="13.2" x14ac:dyDescent="0.25">
      <c r="A1266" s="15">
        <v>18410</v>
      </c>
      <c r="B1266" s="15">
        <v>87570</v>
      </c>
      <c r="C1266" s="16">
        <v>44061</v>
      </c>
      <c r="D1266" s="16">
        <v>44063</v>
      </c>
      <c r="E1266" s="15" t="s">
        <v>981</v>
      </c>
      <c r="F1266" s="15">
        <v>0.02</v>
      </c>
      <c r="G1266" s="15">
        <v>49</v>
      </c>
      <c r="H1266" s="15">
        <v>-381.84119999999996</v>
      </c>
      <c r="I1266" s="15" t="s">
        <v>4646</v>
      </c>
      <c r="J1266" s="15" t="s">
        <v>4646</v>
      </c>
      <c r="K1266" s="15">
        <v>549.99</v>
      </c>
      <c r="L1266" s="15">
        <v>18</v>
      </c>
      <c r="M1266" s="15">
        <v>9798.84</v>
      </c>
      <c r="N1266" s="15">
        <v>2141</v>
      </c>
      <c r="O1266" s="15" t="s">
        <v>3766</v>
      </c>
      <c r="P1266" s="15" t="s">
        <v>716</v>
      </c>
      <c r="Q1266" s="15" t="s">
        <v>721</v>
      </c>
      <c r="R1266" s="15" t="s">
        <v>726</v>
      </c>
      <c r="S1266" s="15" t="s">
        <v>106</v>
      </c>
      <c r="T1266" s="15" t="s">
        <v>744</v>
      </c>
      <c r="U1266" s="15" t="s">
        <v>710</v>
      </c>
      <c r="V1266" s="15">
        <v>0.35</v>
      </c>
      <c r="W1266" s="15" t="s">
        <v>719</v>
      </c>
      <c r="X1266" s="15" t="s">
        <v>1076</v>
      </c>
      <c r="Y1266" s="15" t="s">
        <v>1199</v>
      </c>
      <c r="Z1266" s="15">
        <v>81301</v>
      </c>
    </row>
    <row r="1267" spans="1:26" ht="13.2" x14ac:dyDescent="0.25">
      <c r="A1267" s="15">
        <v>18411</v>
      </c>
      <c r="B1267" s="15">
        <v>87570</v>
      </c>
      <c r="C1267" s="16">
        <v>44061</v>
      </c>
      <c r="D1267" s="16">
        <v>44062</v>
      </c>
      <c r="E1267" s="15" t="s">
        <v>981</v>
      </c>
      <c r="F1267" s="15">
        <v>0.03</v>
      </c>
      <c r="G1267" s="15">
        <v>5.53</v>
      </c>
      <c r="H1267" s="15">
        <v>12.5504</v>
      </c>
      <c r="I1267" s="15">
        <v>12.5504</v>
      </c>
      <c r="J1267" s="15" t="s">
        <v>4646</v>
      </c>
      <c r="K1267" s="15">
        <v>22.01</v>
      </c>
      <c r="L1267" s="15">
        <v>7</v>
      </c>
      <c r="M1267" s="15">
        <v>154.11000000000001</v>
      </c>
      <c r="N1267" s="15">
        <v>2141</v>
      </c>
      <c r="O1267" s="15" t="s">
        <v>3055</v>
      </c>
      <c r="P1267" s="15" t="s">
        <v>715</v>
      </c>
      <c r="Q1267" s="15" t="s">
        <v>721</v>
      </c>
      <c r="R1267" s="15" t="s">
        <v>725</v>
      </c>
      <c r="S1267" s="15" t="s">
        <v>728</v>
      </c>
      <c r="T1267" s="15" t="s">
        <v>745</v>
      </c>
      <c r="U1267" s="15" t="s">
        <v>921</v>
      </c>
      <c r="V1267" s="15">
        <v>0.59</v>
      </c>
      <c r="W1267" s="15" t="s">
        <v>719</v>
      </c>
      <c r="X1267" s="15" t="s">
        <v>1076</v>
      </c>
      <c r="Y1267" s="15" t="s">
        <v>1199</v>
      </c>
      <c r="Z1267" s="15">
        <v>81301</v>
      </c>
    </row>
    <row r="1268" spans="1:26" ht="13.2" x14ac:dyDescent="0.25">
      <c r="A1268" s="15">
        <v>18412</v>
      </c>
      <c r="B1268" s="15">
        <v>87570</v>
      </c>
      <c r="C1268" s="16">
        <v>44061</v>
      </c>
      <c r="D1268" s="16">
        <v>44063</v>
      </c>
      <c r="E1268" s="15" t="s">
        <v>981</v>
      </c>
      <c r="F1268" s="15">
        <v>0.09</v>
      </c>
      <c r="G1268" s="15">
        <v>8.2200000000000006</v>
      </c>
      <c r="H1268" s="15">
        <v>45.3324</v>
      </c>
      <c r="I1268" s="15">
        <v>45.3324</v>
      </c>
      <c r="J1268" s="15" t="s">
        <v>4646</v>
      </c>
      <c r="K1268" s="15">
        <v>34.76</v>
      </c>
      <c r="L1268" s="15">
        <v>7</v>
      </c>
      <c r="M1268" s="15">
        <v>242.97</v>
      </c>
      <c r="N1268" s="15">
        <v>2141</v>
      </c>
      <c r="O1268" s="15" t="s">
        <v>3056</v>
      </c>
      <c r="P1268" s="15" t="s">
        <v>714</v>
      </c>
      <c r="Q1268" s="15" t="s">
        <v>721</v>
      </c>
      <c r="R1268" s="15" t="s">
        <v>725</v>
      </c>
      <c r="S1268" s="15" t="s">
        <v>734</v>
      </c>
      <c r="T1268" s="15" t="s">
        <v>743</v>
      </c>
      <c r="U1268" s="15" t="s">
        <v>844</v>
      </c>
      <c r="V1268" s="15">
        <v>0.56999999999999995</v>
      </c>
      <c r="W1268" s="15" t="s">
        <v>719</v>
      </c>
      <c r="X1268" s="15" t="s">
        <v>1076</v>
      </c>
      <c r="Y1268" s="15" t="s">
        <v>1199</v>
      </c>
      <c r="Z1268" s="15">
        <v>81301</v>
      </c>
    </row>
    <row r="1269" spans="1:26" ht="13.2" x14ac:dyDescent="0.25">
      <c r="A1269" s="15">
        <v>19445</v>
      </c>
      <c r="B1269" s="15">
        <v>88899</v>
      </c>
      <c r="C1269" s="16">
        <v>44061</v>
      </c>
      <c r="D1269" s="16">
        <v>44063</v>
      </c>
      <c r="E1269" s="15" t="s">
        <v>985</v>
      </c>
      <c r="F1269" s="15">
        <v>0.01</v>
      </c>
      <c r="G1269" s="15">
        <v>13.18</v>
      </c>
      <c r="H1269" s="15">
        <v>-99.435440000000014</v>
      </c>
      <c r="I1269" s="15" t="s">
        <v>4646</v>
      </c>
      <c r="J1269" s="15" t="s">
        <v>4646</v>
      </c>
      <c r="K1269" s="15">
        <v>15.99</v>
      </c>
      <c r="L1269" s="15">
        <v>23</v>
      </c>
      <c r="M1269" s="15">
        <v>377.44</v>
      </c>
      <c r="N1269" s="15">
        <v>1065</v>
      </c>
      <c r="O1269" s="15" t="s">
        <v>3617</v>
      </c>
      <c r="P1269" s="15" t="s">
        <v>714</v>
      </c>
      <c r="Q1269" s="15" t="s">
        <v>724</v>
      </c>
      <c r="R1269" s="15" t="s">
        <v>725</v>
      </c>
      <c r="S1269" s="15" t="s">
        <v>104</v>
      </c>
      <c r="T1269" s="15" t="s">
        <v>743</v>
      </c>
      <c r="U1269" s="15" t="s">
        <v>951</v>
      </c>
      <c r="V1269" s="15">
        <v>0.37</v>
      </c>
      <c r="W1269" s="15" t="s">
        <v>718</v>
      </c>
      <c r="X1269" s="15" t="s">
        <v>1011</v>
      </c>
      <c r="Y1269" s="15" t="s">
        <v>1331</v>
      </c>
      <c r="Z1269" s="15">
        <v>60459</v>
      </c>
    </row>
    <row r="1270" spans="1:26" ht="13.2" x14ac:dyDescent="0.25">
      <c r="A1270" s="15">
        <v>19877</v>
      </c>
      <c r="B1270" s="15">
        <v>87176</v>
      </c>
      <c r="C1270" s="16">
        <v>44061</v>
      </c>
      <c r="D1270" s="16">
        <v>44063</v>
      </c>
      <c r="E1270" s="15" t="s">
        <v>982</v>
      </c>
      <c r="F1270" s="15">
        <v>0.05</v>
      </c>
      <c r="G1270" s="15">
        <v>2.04</v>
      </c>
      <c r="H1270" s="15">
        <v>34.010400000000004</v>
      </c>
      <c r="I1270" s="15">
        <v>34.010400000000004</v>
      </c>
      <c r="J1270" s="15" t="s">
        <v>4646</v>
      </c>
      <c r="K1270" s="15">
        <v>5.18</v>
      </c>
      <c r="L1270" s="15">
        <v>10</v>
      </c>
      <c r="M1270" s="15">
        <v>53.54</v>
      </c>
      <c r="N1270" s="15">
        <v>91</v>
      </c>
      <c r="O1270" s="15" t="s">
        <v>3276</v>
      </c>
      <c r="P1270" s="15" t="s">
        <v>714</v>
      </c>
      <c r="Q1270" s="15" t="s">
        <v>721</v>
      </c>
      <c r="R1270" s="15" t="s">
        <v>725</v>
      </c>
      <c r="S1270" s="15" t="s">
        <v>730</v>
      </c>
      <c r="T1270" s="15" t="s">
        <v>742</v>
      </c>
      <c r="U1270" s="15" t="s">
        <v>171</v>
      </c>
      <c r="V1270" s="15">
        <v>0.36</v>
      </c>
      <c r="W1270" s="15" t="s">
        <v>719</v>
      </c>
      <c r="X1270" s="15" t="s">
        <v>1040</v>
      </c>
      <c r="Y1270" s="15" t="s">
        <v>1162</v>
      </c>
      <c r="Z1270" s="15">
        <v>94591</v>
      </c>
    </row>
    <row r="1271" spans="1:26" ht="13.2" x14ac:dyDescent="0.25">
      <c r="A1271" s="15">
        <v>21046</v>
      </c>
      <c r="B1271" s="15">
        <v>90488</v>
      </c>
      <c r="C1271" s="16">
        <v>44061</v>
      </c>
      <c r="D1271" s="16">
        <v>44063</v>
      </c>
      <c r="E1271" s="15" t="s">
        <v>985</v>
      </c>
      <c r="F1271" s="15">
        <v>0.06</v>
      </c>
      <c r="G1271" s="15">
        <v>3.61</v>
      </c>
      <c r="H1271" s="15">
        <v>596.80799999999999</v>
      </c>
      <c r="I1271" s="15">
        <v>596.80799999999999</v>
      </c>
      <c r="J1271" s="15">
        <v>-56.212000000000003</v>
      </c>
      <c r="K1271" s="15">
        <v>47.98</v>
      </c>
      <c r="L1271" s="15">
        <v>2</v>
      </c>
      <c r="M1271" s="15">
        <v>97.96</v>
      </c>
      <c r="N1271" s="15">
        <v>3255</v>
      </c>
      <c r="O1271" s="15" t="s">
        <v>3901</v>
      </c>
      <c r="P1271" s="15" t="s">
        <v>714</v>
      </c>
      <c r="Q1271" s="15" t="s">
        <v>721</v>
      </c>
      <c r="R1271" s="15" t="s">
        <v>726</v>
      </c>
      <c r="S1271" s="15" t="s">
        <v>729</v>
      </c>
      <c r="T1271" s="15" t="s">
        <v>745</v>
      </c>
      <c r="U1271" s="15" t="s">
        <v>389</v>
      </c>
      <c r="V1271" s="15">
        <v>0.71</v>
      </c>
      <c r="W1271" s="15" t="s">
        <v>717</v>
      </c>
      <c r="X1271" s="15" t="s">
        <v>1037</v>
      </c>
      <c r="Y1271" s="15" t="s">
        <v>1036</v>
      </c>
      <c r="Z1271" s="15">
        <v>33319</v>
      </c>
    </row>
    <row r="1272" spans="1:26" ht="13.2" x14ac:dyDescent="0.25">
      <c r="A1272" s="15">
        <v>25463</v>
      </c>
      <c r="B1272" s="15">
        <v>87032</v>
      </c>
      <c r="C1272" s="16">
        <v>44061</v>
      </c>
      <c r="D1272" s="16">
        <v>44064</v>
      </c>
      <c r="E1272" s="15" t="s">
        <v>982</v>
      </c>
      <c r="F1272" s="15">
        <v>0</v>
      </c>
      <c r="G1272" s="15">
        <v>4.99</v>
      </c>
      <c r="H1272" s="15">
        <v>1656.6554999999998</v>
      </c>
      <c r="I1272" s="15">
        <v>1656.6554999999998</v>
      </c>
      <c r="J1272" s="15">
        <v>-60.648000000000003</v>
      </c>
      <c r="K1272" s="15">
        <v>175.99</v>
      </c>
      <c r="L1272" s="15">
        <v>15</v>
      </c>
      <c r="M1272" s="15">
        <v>2400.9499999999998</v>
      </c>
      <c r="N1272" s="15">
        <v>2521</v>
      </c>
      <c r="O1272" s="15" t="s">
        <v>2284</v>
      </c>
      <c r="P1272" s="15" t="s">
        <v>714</v>
      </c>
      <c r="Q1272" s="15" t="s">
        <v>721</v>
      </c>
      <c r="R1272" s="15" t="s">
        <v>726</v>
      </c>
      <c r="S1272" s="15" t="s">
        <v>103</v>
      </c>
      <c r="T1272" s="15" t="s">
        <v>743</v>
      </c>
      <c r="U1272" s="15" t="s">
        <v>54</v>
      </c>
      <c r="V1272" s="15">
        <v>0.59</v>
      </c>
      <c r="W1272" s="15" t="s">
        <v>718</v>
      </c>
      <c r="X1272" s="15" t="s">
        <v>1018</v>
      </c>
      <c r="Y1272" s="15" t="s">
        <v>1515</v>
      </c>
      <c r="Z1272" s="15">
        <v>75109</v>
      </c>
    </row>
    <row r="1273" spans="1:26" ht="13.2" x14ac:dyDescent="0.25">
      <c r="A1273" s="15">
        <v>18251</v>
      </c>
      <c r="B1273" s="15">
        <v>87234</v>
      </c>
      <c r="C1273" s="16">
        <v>44062</v>
      </c>
      <c r="D1273" s="16">
        <v>44064</v>
      </c>
      <c r="E1273" s="15" t="s">
        <v>983</v>
      </c>
      <c r="F1273" s="15">
        <v>7.0000000000000007E-2</v>
      </c>
      <c r="G1273" s="15">
        <v>1.99</v>
      </c>
      <c r="H1273" s="15">
        <v>265.11180000000002</v>
      </c>
      <c r="I1273" s="15">
        <v>265.11180000000002</v>
      </c>
      <c r="J1273" s="15">
        <v>-64.246000000000009</v>
      </c>
      <c r="K1273" s="15">
        <v>31.78</v>
      </c>
      <c r="L1273" s="15">
        <v>13</v>
      </c>
      <c r="M1273" s="15">
        <v>384.22</v>
      </c>
      <c r="N1273" s="15">
        <v>2052</v>
      </c>
      <c r="O1273" s="15" t="s">
        <v>4457</v>
      </c>
      <c r="P1273" s="15" t="s">
        <v>714</v>
      </c>
      <c r="Q1273" s="15" t="s">
        <v>721</v>
      </c>
      <c r="R1273" s="15" t="s">
        <v>726</v>
      </c>
      <c r="S1273" s="15" t="s">
        <v>729</v>
      </c>
      <c r="T1273" s="15" t="s">
        <v>745</v>
      </c>
      <c r="U1273" s="15" t="s">
        <v>548</v>
      </c>
      <c r="V1273" s="15">
        <v>0.42</v>
      </c>
      <c r="W1273" s="15" t="s">
        <v>719</v>
      </c>
      <c r="X1273" s="15" t="s">
        <v>1020</v>
      </c>
      <c r="Y1273" s="15" t="s">
        <v>1166</v>
      </c>
      <c r="Z1273" s="15">
        <v>87105</v>
      </c>
    </row>
    <row r="1274" spans="1:26" ht="13.2" x14ac:dyDescent="0.25">
      <c r="A1274" s="15">
        <v>18252</v>
      </c>
      <c r="B1274" s="15">
        <v>87234</v>
      </c>
      <c r="C1274" s="16">
        <v>44062</v>
      </c>
      <c r="D1274" s="16">
        <v>44063</v>
      </c>
      <c r="E1274" s="15" t="s">
        <v>983</v>
      </c>
      <c r="F1274" s="15">
        <v>0</v>
      </c>
      <c r="G1274" s="15">
        <v>2.5</v>
      </c>
      <c r="H1274" s="15">
        <v>9.5608000000000004</v>
      </c>
      <c r="I1274" s="15">
        <v>9.5608000000000004</v>
      </c>
      <c r="J1274" s="15">
        <v>-13.74</v>
      </c>
      <c r="K1274" s="15">
        <v>5.98</v>
      </c>
      <c r="L1274" s="15">
        <v>5</v>
      </c>
      <c r="M1274" s="15">
        <v>31.64</v>
      </c>
      <c r="N1274" s="15">
        <v>2052</v>
      </c>
      <c r="O1274" s="15" t="s">
        <v>3522</v>
      </c>
      <c r="P1274" s="15" t="s">
        <v>714</v>
      </c>
      <c r="Q1274" s="15" t="s">
        <v>721</v>
      </c>
      <c r="R1274" s="15" t="s">
        <v>725</v>
      </c>
      <c r="S1274" s="15" t="s">
        <v>732</v>
      </c>
      <c r="T1274" s="15" t="s">
        <v>743</v>
      </c>
      <c r="U1274" s="15" t="s">
        <v>675</v>
      </c>
      <c r="V1274" s="15">
        <v>0.36</v>
      </c>
      <c r="W1274" s="15" t="s">
        <v>719</v>
      </c>
      <c r="X1274" s="15" t="s">
        <v>1020</v>
      </c>
      <c r="Y1274" s="15" t="s">
        <v>1166</v>
      </c>
      <c r="Z1274" s="15">
        <v>87105</v>
      </c>
    </row>
    <row r="1275" spans="1:26" ht="13.2" x14ac:dyDescent="0.25">
      <c r="A1275" s="15">
        <v>18253</v>
      </c>
      <c r="B1275" s="15">
        <v>87234</v>
      </c>
      <c r="C1275" s="16">
        <v>44062</v>
      </c>
      <c r="D1275" s="16">
        <v>44063</v>
      </c>
      <c r="E1275" s="15" t="s">
        <v>983</v>
      </c>
      <c r="F1275" s="15">
        <v>0.1</v>
      </c>
      <c r="G1275" s="15">
        <v>1.1000000000000001</v>
      </c>
      <c r="H1275" s="15">
        <v>390.09839999999997</v>
      </c>
      <c r="I1275" s="15">
        <v>390.09839999999997</v>
      </c>
      <c r="J1275" s="15" t="s">
        <v>4646</v>
      </c>
      <c r="K1275" s="15">
        <v>35.99</v>
      </c>
      <c r="L1275" s="15">
        <v>19</v>
      </c>
      <c r="M1275" s="15">
        <v>565.36</v>
      </c>
      <c r="N1275" s="15">
        <v>2052</v>
      </c>
      <c r="O1275" s="15" t="s">
        <v>4457</v>
      </c>
      <c r="P1275" s="15" t="s">
        <v>715</v>
      </c>
      <c r="Q1275" s="15" t="s">
        <v>721</v>
      </c>
      <c r="R1275" s="15" t="s">
        <v>726</v>
      </c>
      <c r="S1275" s="15" t="s">
        <v>103</v>
      </c>
      <c r="T1275" s="15" t="s">
        <v>743</v>
      </c>
      <c r="U1275" s="15" t="s">
        <v>792</v>
      </c>
      <c r="V1275" s="15">
        <v>0.55000000000000004</v>
      </c>
      <c r="W1275" s="15" t="s">
        <v>719</v>
      </c>
      <c r="X1275" s="15" t="s">
        <v>1020</v>
      </c>
      <c r="Y1275" s="15" t="s">
        <v>1166</v>
      </c>
      <c r="Z1275" s="15">
        <v>87105</v>
      </c>
    </row>
    <row r="1276" spans="1:26" ht="13.2" x14ac:dyDescent="0.25">
      <c r="A1276" s="15">
        <v>20652</v>
      </c>
      <c r="B1276" s="15">
        <v>87005</v>
      </c>
      <c r="C1276" s="16">
        <v>44062</v>
      </c>
      <c r="D1276" s="16">
        <v>44069</v>
      </c>
      <c r="E1276" s="15" t="s">
        <v>984</v>
      </c>
      <c r="F1276" s="15">
        <v>0.01</v>
      </c>
      <c r="G1276" s="15">
        <v>5.31</v>
      </c>
      <c r="H1276" s="15">
        <v>250.36272000000002</v>
      </c>
      <c r="I1276" s="15">
        <v>250.36272000000002</v>
      </c>
      <c r="J1276" s="15" t="s">
        <v>4646</v>
      </c>
      <c r="K1276" s="15">
        <v>65.989999999999995</v>
      </c>
      <c r="L1276" s="15">
        <v>9</v>
      </c>
      <c r="M1276" s="15">
        <v>536.9</v>
      </c>
      <c r="N1276" s="15">
        <v>1303</v>
      </c>
      <c r="O1276" s="15" t="s">
        <v>3343</v>
      </c>
      <c r="P1276" s="15" t="s">
        <v>714</v>
      </c>
      <c r="Q1276" s="15" t="s">
        <v>723</v>
      </c>
      <c r="R1276" s="15" t="s">
        <v>726</v>
      </c>
      <c r="S1276" s="15" t="s">
        <v>103</v>
      </c>
      <c r="T1276" s="15" t="s">
        <v>743</v>
      </c>
      <c r="U1276" s="15" t="s">
        <v>306</v>
      </c>
      <c r="V1276" s="15">
        <v>0.56999999999999995</v>
      </c>
      <c r="W1276" s="15" t="s">
        <v>719</v>
      </c>
      <c r="X1276" s="15" t="s">
        <v>1066</v>
      </c>
      <c r="Y1276" s="15" t="s">
        <v>1143</v>
      </c>
      <c r="Z1276" s="15">
        <v>84074</v>
      </c>
    </row>
    <row r="1277" spans="1:26" ht="13.2" x14ac:dyDescent="0.25">
      <c r="A1277" s="15">
        <v>24396</v>
      </c>
      <c r="B1277" s="15">
        <v>90147</v>
      </c>
      <c r="C1277" s="16">
        <v>44062</v>
      </c>
      <c r="D1277" s="16">
        <v>44067</v>
      </c>
      <c r="E1277" s="15" t="s">
        <v>984</v>
      </c>
      <c r="F1277" s="15">
        <v>0.1</v>
      </c>
      <c r="G1277" s="15">
        <v>19.989999999999998</v>
      </c>
      <c r="H1277" s="15">
        <v>34.067999999999998</v>
      </c>
      <c r="I1277" s="15">
        <v>34.067999999999998</v>
      </c>
      <c r="J1277" s="15" t="s">
        <v>4646</v>
      </c>
      <c r="K1277" s="15">
        <v>54.1</v>
      </c>
      <c r="L1277" s="15">
        <v>9</v>
      </c>
      <c r="M1277" s="15">
        <v>469.59</v>
      </c>
      <c r="N1277" s="15">
        <v>2287</v>
      </c>
      <c r="O1277" s="15" t="s">
        <v>2798</v>
      </c>
      <c r="P1277" s="15" t="s">
        <v>714</v>
      </c>
      <c r="Q1277" s="15" t="s">
        <v>724</v>
      </c>
      <c r="R1277" s="15" t="s">
        <v>725</v>
      </c>
      <c r="S1277" s="15" t="s">
        <v>734</v>
      </c>
      <c r="T1277" s="15" t="s">
        <v>743</v>
      </c>
      <c r="U1277" s="15" t="s">
        <v>906</v>
      </c>
      <c r="V1277" s="15">
        <v>0.59</v>
      </c>
      <c r="W1277" s="15" t="s">
        <v>717</v>
      </c>
      <c r="X1277" s="15" t="s">
        <v>1054</v>
      </c>
      <c r="Y1277" s="15" t="s">
        <v>1883</v>
      </c>
      <c r="Z1277" s="15">
        <v>29483</v>
      </c>
    </row>
    <row r="1278" spans="1:26" ht="13.2" x14ac:dyDescent="0.25">
      <c r="A1278" s="15">
        <v>22763</v>
      </c>
      <c r="B1278" s="15">
        <v>91236</v>
      </c>
      <c r="C1278" s="16">
        <v>44063</v>
      </c>
      <c r="D1278" s="16">
        <v>44066</v>
      </c>
      <c r="E1278" s="15" t="s">
        <v>983</v>
      </c>
      <c r="F1278" s="15">
        <v>0.04</v>
      </c>
      <c r="G1278" s="15">
        <v>7.19</v>
      </c>
      <c r="H1278" s="15">
        <v>-23.357880000000002</v>
      </c>
      <c r="I1278" s="15" t="s">
        <v>4646</v>
      </c>
      <c r="J1278" s="15">
        <v>-57.65</v>
      </c>
      <c r="K1278" s="15">
        <v>11.5</v>
      </c>
      <c r="L1278" s="15">
        <v>14</v>
      </c>
      <c r="M1278" s="15">
        <v>157.81</v>
      </c>
      <c r="N1278" s="15">
        <v>1485</v>
      </c>
      <c r="O1278" s="15" t="s">
        <v>3262</v>
      </c>
      <c r="P1278" s="15" t="s">
        <v>714</v>
      </c>
      <c r="Q1278" s="15" t="s">
        <v>721</v>
      </c>
      <c r="R1278" s="15" t="s">
        <v>725</v>
      </c>
      <c r="S1278" s="15" t="s">
        <v>104</v>
      </c>
      <c r="T1278" s="15" t="s">
        <v>743</v>
      </c>
      <c r="U1278" s="15" t="s">
        <v>853</v>
      </c>
      <c r="V1278" s="15">
        <v>0.4</v>
      </c>
      <c r="W1278" s="15" t="s">
        <v>718</v>
      </c>
      <c r="X1278" s="15" t="s">
        <v>1011</v>
      </c>
      <c r="Y1278" s="15" t="s">
        <v>1532</v>
      </c>
      <c r="Z1278" s="15">
        <v>60516</v>
      </c>
    </row>
    <row r="1279" spans="1:26" ht="13.2" x14ac:dyDescent="0.25">
      <c r="A1279" s="15">
        <v>22764</v>
      </c>
      <c r="B1279" s="15">
        <v>91236</v>
      </c>
      <c r="C1279" s="16">
        <v>44063</v>
      </c>
      <c r="D1279" s="16">
        <v>44064</v>
      </c>
      <c r="E1279" s="15" t="s">
        <v>983</v>
      </c>
      <c r="F1279" s="15">
        <v>0.02</v>
      </c>
      <c r="G1279" s="15">
        <v>11.25</v>
      </c>
      <c r="H1279" s="15">
        <v>-18.241599999999998</v>
      </c>
      <c r="I1279" s="15" t="s">
        <v>4646</v>
      </c>
      <c r="J1279" s="15" t="s">
        <v>4646</v>
      </c>
      <c r="K1279" s="15">
        <v>15.7</v>
      </c>
      <c r="L1279" s="15">
        <v>1</v>
      </c>
      <c r="M1279" s="15">
        <v>19.440000000000001</v>
      </c>
      <c r="N1279" s="15">
        <v>1485</v>
      </c>
      <c r="O1279" s="15" t="s">
        <v>3262</v>
      </c>
      <c r="P1279" s="15" t="s">
        <v>714</v>
      </c>
      <c r="Q1279" s="15" t="s">
        <v>721</v>
      </c>
      <c r="R1279" s="15" t="s">
        <v>725</v>
      </c>
      <c r="S1279" s="15" t="s">
        <v>734</v>
      </c>
      <c r="T1279" s="15" t="s">
        <v>743</v>
      </c>
      <c r="U1279" s="15" t="s">
        <v>43</v>
      </c>
      <c r="V1279" s="15">
        <v>0.6</v>
      </c>
      <c r="W1279" s="15" t="s">
        <v>718</v>
      </c>
      <c r="X1279" s="15" t="s">
        <v>1011</v>
      </c>
      <c r="Y1279" s="15" t="s">
        <v>1532</v>
      </c>
      <c r="Z1279" s="15">
        <v>60516</v>
      </c>
    </row>
    <row r="1280" spans="1:26" ht="13.2" x14ac:dyDescent="0.25">
      <c r="A1280" s="15">
        <v>22765</v>
      </c>
      <c r="B1280" s="15">
        <v>91236</v>
      </c>
      <c r="C1280" s="16">
        <v>44063</v>
      </c>
      <c r="D1280" s="16">
        <v>44065</v>
      </c>
      <c r="E1280" s="15" t="s">
        <v>983</v>
      </c>
      <c r="F1280" s="15">
        <v>0.05</v>
      </c>
      <c r="G1280" s="15">
        <v>28.66</v>
      </c>
      <c r="H1280" s="15">
        <v>1428.9104</v>
      </c>
      <c r="I1280" s="15">
        <v>1428.9104</v>
      </c>
      <c r="J1280" s="15" t="s">
        <v>4646</v>
      </c>
      <c r="K1280" s="15">
        <v>225.02</v>
      </c>
      <c r="L1280" s="15">
        <v>21</v>
      </c>
      <c r="M1280" s="15">
        <v>4636.63</v>
      </c>
      <c r="N1280" s="15">
        <v>1485</v>
      </c>
      <c r="O1280" s="15" t="s">
        <v>3420</v>
      </c>
      <c r="P1280" s="15" t="s">
        <v>716</v>
      </c>
      <c r="Q1280" s="15" t="s">
        <v>721</v>
      </c>
      <c r="R1280" s="15" t="s">
        <v>725</v>
      </c>
      <c r="S1280" s="15" t="s">
        <v>734</v>
      </c>
      <c r="T1280" s="15" t="s">
        <v>744</v>
      </c>
      <c r="U1280" s="15" t="s">
        <v>475</v>
      </c>
      <c r="V1280" s="15">
        <v>0.72</v>
      </c>
      <c r="W1280" s="15" t="s">
        <v>718</v>
      </c>
      <c r="X1280" s="15" t="s">
        <v>1011</v>
      </c>
      <c r="Y1280" s="15" t="s">
        <v>1532</v>
      </c>
      <c r="Z1280" s="15">
        <v>60516</v>
      </c>
    </row>
    <row r="1281" spans="1:26" ht="13.2" x14ac:dyDescent="0.25">
      <c r="A1281" s="15">
        <v>349</v>
      </c>
      <c r="B1281" s="15">
        <v>2433</v>
      </c>
      <c r="C1281" s="16">
        <v>44064</v>
      </c>
      <c r="D1281" s="16">
        <v>44064</v>
      </c>
      <c r="E1281" s="15" t="s">
        <v>983</v>
      </c>
      <c r="F1281" s="15">
        <v>7.0000000000000007E-2</v>
      </c>
      <c r="G1281" s="15">
        <v>14.7</v>
      </c>
      <c r="H1281" s="15">
        <v>4073.25</v>
      </c>
      <c r="I1281" s="15">
        <v>4073.25</v>
      </c>
      <c r="J1281" s="15" t="s">
        <v>4646</v>
      </c>
      <c r="K1281" s="15">
        <v>2036.48</v>
      </c>
      <c r="L1281" s="15">
        <v>25</v>
      </c>
      <c r="M1281" s="15">
        <v>43046.2</v>
      </c>
      <c r="N1281" s="15">
        <v>553</v>
      </c>
      <c r="O1281" s="15" t="s">
        <v>2290</v>
      </c>
      <c r="P1281" s="15" t="s">
        <v>716</v>
      </c>
      <c r="Q1281" s="15" t="s">
        <v>724</v>
      </c>
      <c r="R1281" s="15" t="s">
        <v>726</v>
      </c>
      <c r="S1281" s="15" t="s">
        <v>740</v>
      </c>
      <c r="T1281" s="15" t="s">
        <v>744</v>
      </c>
      <c r="U1281" s="15" t="s">
        <v>319</v>
      </c>
      <c r="V1281" s="15">
        <v>0.55000000000000004</v>
      </c>
      <c r="W1281" s="15" t="s">
        <v>719</v>
      </c>
      <c r="X1281" s="15" t="s">
        <v>1040</v>
      </c>
      <c r="Y1281" s="15" t="s">
        <v>1007</v>
      </c>
      <c r="Z1281" s="15">
        <v>90008</v>
      </c>
    </row>
    <row r="1282" spans="1:26" ht="13.2" x14ac:dyDescent="0.25">
      <c r="A1282" s="15">
        <v>18349</v>
      </c>
      <c r="B1282" s="15">
        <v>86190</v>
      </c>
      <c r="C1282" s="16">
        <v>44064</v>
      </c>
      <c r="D1282" s="16">
        <v>44064</v>
      </c>
      <c r="E1282" s="15" t="s">
        <v>983</v>
      </c>
      <c r="F1282" s="15">
        <v>7.0000000000000007E-2</v>
      </c>
      <c r="G1282" s="15">
        <v>14.7</v>
      </c>
      <c r="H1282" s="15">
        <v>6028.41</v>
      </c>
      <c r="I1282" s="15">
        <v>6028.41</v>
      </c>
      <c r="J1282" s="15">
        <v>-24.057540000000003</v>
      </c>
      <c r="K1282" s="15">
        <v>2036.48</v>
      </c>
      <c r="L1282" s="15">
        <v>6</v>
      </c>
      <c r="M1282" s="15">
        <v>10331.09</v>
      </c>
      <c r="N1282" s="15">
        <v>555</v>
      </c>
      <c r="O1282" s="15" t="s">
        <v>2305</v>
      </c>
      <c r="P1282" s="15" t="s">
        <v>716</v>
      </c>
      <c r="Q1282" s="15" t="s">
        <v>724</v>
      </c>
      <c r="R1282" s="15" t="s">
        <v>726</v>
      </c>
      <c r="S1282" s="15" t="s">
        <v>740</v>
      </c>
      <c r="T1282" s="15" t="s">
        <v>744</v>
      </c>
      <c r="U1282" s="15" t="s">
        <v>319</v>
      </c>
      <c r="V1282" s="15">
        <v>0.55000000000000004</v>
      </c>
      <c r="W1282" s="15" t="s">
        <v>719</v>
      </c>
      <c r="X1282" s="15" t="s">
        <v>1066</v>
      </c>
      <c r="Y1282" s="15" t="s">
        <v>1065</v>
      </c>
      <c r="Z1282" s="15">
        <v>84062</v>
      </c>
    </row>
    <row r="1283" spans="1:26" ht="13.2" x14ac:dyDescent="0.25">
      <c r="A1283" s="15">
        <v>19262</v>
      </c>
      <c r="B1283" s="15">
        <v>89059</v>
      </c>
      <c r="C1283" s="16">
        <v>44064</v>
      </c>
      <c r="D1283" s="16">
        <v>44065</v>
      </c>
      <c r="E1283" s="15" t="s">
        <v>981</v>
      </c>
      <c r="F1283" s="15">
        <v>0.04</v>
      </c>
      <c r="G1283" s="15">
        <v>5.15</v>
      </c>
      <c r="H1283" s="15">
        <v>-74.479599999999991</v>
      </c>
      <c r="I1283" s="15" t="s">
        <v>4646</v>
      </c>
      <c r="J1283" s="15" t="s">
        <v>4646</v>
      </c>
      <c r="K1283" s="15">
        <v>4.37</v>
      </c>
      <c r="L1283" s="15">
        <v>18</v>
      </c>
      <c r="M1283" s="15">
        <v>78.59</v>
      </c>
      <c r="N1283" s="15">
        <v>875</v>
      </c>
      <c r="O1283" s="15" t="s">
        <v>3815</v>
      </c>
      <c r="P1283" s="15" t="s">
        <v>714</v>
      </c>
      <c r="Q1283" s="15" t="s">
        <v>722</v>
      </c>
      <c r="R1283" s="15" t="s">
        <v>725</v>
      </c>
      <c r="S1283" s="15" t="s">
        <v>733</v>
      </c>
      <c r="T1283" s="15" t="s">
        <v>743</v>
      </c>
      <c r="U1283" s="15" t="s">
        <v>363</v>
      </c>
      <c r="V1283" s="15">
        <v>0.59</v>
      </c>
      <c r="W1283" s="15" t="s">
        <v>719</v>
      </c>
      <c r="X1283" s="15" t="s">
        <v>1066</v>
      </c>
      <c r="Y1283" s="15" t="s">
        <v>1346</v>
      </c>
      <c r="Z1283" s="15">
        <v>84106</v>
      </c>
    </row>
    <row r="1284" spans="1:26" ht="13.2" x14ac:dyDescent="0.25">
      <c r="A1284" s="15">
        <v>19263</v>
      </c>
      <c r="B1284" s="15">
        <v>89059</v>
      </c>
      <c r="C1284" s="16">
        <v>44064</v>
      </c>
      <c r="D1284" s="16">
        <v>44066</v>
      </c>
      <c r="E1284" s="15" t="s">
        <v>981</v>
      </c>
      <c r="F1284" s="15">
        <v>0.09</v>
      </c>
      <c r="G1284" s="15">
        <v>8.99</v>
      </c>
      <c r="H1284" s="15">
        <v>-232.22056000000003</v>
      </c>
      <c r="I1284" s="15" t="s">
        <v>4646</v>
      </c>
      <c r="J1284" s="15">
        <v>-30.422000000000001</v>
      </c>
      <c r="K1284" s="15">
        <v>155.99</v>
      </c>
      <c r="L1284" s="15">
        <v>4</v>
      </c>
      <c r="M1284" s="15">
        <v>497.11</v>
      </c>
      <c r="N1284" s="15">
        <v>875</v>
      </c>
      <c r="O1284" s="15" t="s">
        <v>3863</v>
      </c>
      <c r="P1284" s="15" t="s">
        <v>714</v>
      </c>
      <c r="Q1284" s="15" t="s">
        <v>722</v>
      </c>
      <c r="R1284" s="15" t="s">
        <v>726</v>
      </c>
      <c r="S1284" s="15" t="s">
        <v>103</v>
      </c>
      <c r="T1284" s="15" t="s">
        <v>743</v>
      </c>
      <c r="U1284" s="15" t="s">
        <v>762</v>
      </c>
      <c r="V1284" s="15">
        <v>0.57999999999999996</v>
      </c>
      <c r="W1284" s="15" t="s">
        <v>719</v>
      </c>
      <c r="X1284" s="15" t="s">
        <v>1066</v>
      </c>
      <c r="Y1284" s="15" t="s">
        <v>1346</v>
      </c>
      <c r="Z1284" s="15">
        <v>84106</v>
      </c>
    </row>
    <row r="1285" spans="1:26" ht="13.2" x14ac:dyDescent="0.25">
      <c r="A1285" s="15">
        <v>24113</v>
      </c>
      <c r="B1285" s="15">
        <v>89970</v>
      </c>
      <c r="C1285" s="16">
        <v>44064</v>
      </c>
      <c r="D1285" s="16">
        <v>44065</v>
      </c>
      <c r="E1285" s="15" t="s">
        <v>985</v>
      </c>
      <c r="F1285" s="15">
        <v>0</v>
      </c>
      <c r="G1285" s="15">
        <v>42</v>
      </c>
      <c r="H1285" s="15">
        <v>-42.047200000000004</v>
      </c>
      <c r="I1285" s="15" t="s">
        <v>4646</v>
      </c>
      <c r="J1285" s="15">
        <v>-149.46</v>
      </c>
      <c r="K1285" s="15">
        <v>100.89</v>
      </c>
      <c r="L1285" s="15">
        <v>15</v>
      </c>
      <c r="M1285" s="15">
        <v>1608.11</v>
      </c>
      <c r="N1285" s="15">
        <v>2225</v>
      </c>
      <c r="O1285" s="15" t="s">
        <v>4298</v>
      </c>
      <c r="P1285" s="15" t="s">
        <v>716</v>
      </c>
      <c r="Q1285" s="15" t="s">
        <v>722</v>
      </c>
      <c r="R1285" s="15" t="s">
        <v>727</v>
      </c>
      <c r="S1285" s="15" t="s">
        <v>731</v>
      </c>
      <c r="T1285" s="15" t="s">
        <v>744</v>
      </c>
      <c r="U1285" s="15" t="s">
        <v>869</v>
      </c>
      <c r="V1285" s="15">
        <v>0.61</v>
      </c>
      <c r="W1285" s="15" t="s">
        <v>719</v>
      </c>
      <c r="X1285" s="15" t="s">
        <v>1020</v>
      </c>
      <c r="Y1285" s="15" t="s">
        <v>1361</v>
      </c>
      <c r="Z1285" s="15">
        <v>88240</v>
      </c>
    </row>
    <row r="1286" spans="1:26" ht="13.2" x14ac:dyDescent="0.25">
      <c r="A1286" s="15">
        <v>21390</v>
      </c>
      <c r="B1286" s="15">
        <v>86085</v>
      </c>
      <c r="C1286" s="16">
        <v>44065</v>
      </c>
      <c r="D1286" s="16">
        <v>44067</v>
      </c>
      <c r="E1286" s="15" t="s">
        <v>983</v>
      </c>
      <c r="F1286" s="15">
        <v>0.08</v>
      </c>
      <c r="G1286" s="15">
        <v>2.0299999999999998</v>
      </c>
      <c r="H1286" s="15">
        <v>-536.24199999999996</v>
      </c>
      <c r="I1286" s="15" t="s">
        <v>4646</v>
      </c>
      <c r="J1286" s="15" t="s">
        <v>4646</v>
      </c>
      <c r="K1286" s="15">
        <v>9.68</v>
      </c>
      <c r="L1286" s="15">
        <v>1</v>
      </c>
      <c r="M1286" s="15">
        <v>10.94</v>
      </c>
      <c r="N1286" s="15">
        <v>2968</v>
      </c>
      <c r="O1286" s="15" t="s">
        <v>3823</v>
      </c>
      <c r="P1286" s="15" t="s">
        <v>714</v>
      </c>
      <c r="Q1286" s="15" t="s">
        <v>722</v>
      </c>
      <c r="R1286" s="15" t="s">
        <v>725</v>
      </c>
      <c r="S1286" s="15" t="s">
        <v>730</v>
      </c>
      <c r="T1286" s="15" t="s">
        <v>742</v>
      </c>
      <c r="U1286" s="15" t="s">
        <v>854</v>
      </c>
      <c r="V1286" s="15">
        <v>0.37</v>
      </c>
      <c r="W1286" s="15" t="s">
        <v>717</v>
      </c>
      <c r="X1286" s="15" t="s">
        <v>1037</v>
      </c>
      <c r="Y1286" s="15" t="s">
        <v>1045</v>
      </c>
      <c r="Z1286" s="15">
        <v>33021</v>
      </c>
    </row>
    <row r="1287" spans="1:26" ht="13.2" x14ac:dyDescent="0.25">
      <c r="A1287" s="15">
        <v>21391</v>
      </c>
      <c r="B1287" s="15">
        <v>86085</v>
      </c>
      <c r="C1287" s="16">
        <v>44065</v>
      </c>
      <c r="D1287" s="16">
        <v>44066</v>
      </c>
      <c r="E1287" s="15" t="s">
        <v>983</v>
      </c>
      <c r="F1287" s="15">
        <v>0.04</v>
      </c>
      <c r="G1287" s="15">
        <v>16.010000000000002</v>
      </c>
      <c r="H1287" s="15">
        <v>-125.86000000000001</v>
      </c>
      <c r="I1287" s="15" t="s">
        <v>4646</v>
      </c>
      <c r="J1287" s="15" t="s">
        <v>4646</v>
      </c>
      <c r="K1287" s="15">
        <v>150.97999999999999</v>
      </c>
      <c r="L1287" s="15">
        <v>5</v>
      </c>
      <c r="M1287" s="15">
        <v>731.38</v>
      </c>
      <c r="N1287" s="15">
        <v>2968</v>
      </c>
      <c r="O1287" s="15" t="s">
        <v>4011</v>
      </c>
      <c r="P1287" s="15" t="s">
        <v>716</v>
      </c>
      <c r="Q1287" s="15" t="s">
        <v>722</v>
      </c>
      <c r="R1287" s="15" t="s">
        <v>727</v>
      </c>
      <c r="S1287" s="15" t="s">
        <v>735</v>
      </c>
      <c r="T1287" s="15" t="s">
        <v>746</v>
      </c>
      <c r="U1287" s="15" t="s">
        <v>31</v>
      </c>
      <c r="V1287" s="15">
        <v>0.7</v>
      </c>
      <c r="W1287" s="15" t="s">
        <v>717</v>
      </c>
      <c r="X1287" s="15" t="s">
        <v>1037</v>
      </c>
      <c r="Y1287" s="15" t="s">
        <v>1045</v>
      </c>
      <c r="Z1287" s="15">
        <v>33021</v>
      </c>
    </row>
    <row r="1288" spans="1:26" ht="13.2" x14ac:dyDescent="0.25">
      <c r="A1288" s="15">
        <v>23898</v>
      </c>
      <c r="B1288" s="15">
        <v>86791</v>
      </c>
      <c r="C1288" s="16">
        <v>44065</v>
      </c>
      <c r="D1288" s="16">
        <v>44065</v>
      </c>
      <c r="E1288" s="15" t="s">
        <v>985</v>
      </c>
      <c r="F1288" s="15">
        <v>0.03</v>
      </c>
      <c r="G1288" s="15">
        <v>60.2</v>
      </c>
      <c r="H1288" s="15">
        <v>-677.87199999999996</v>
      </c>
      <c r="I1288" s="15" t="s">
        <v>4646</v>
      </c>
      <c r="J1288" s="15" t="s">
        <v>4646</v>
      </c>
      <c r="K1288" s="15">
        <v>150.88999999999999</v>
      </c>
      <c r="L1288" s="15">
        <v>23</v>
      </c>
      <c r="M1288" s="15">
        <v>3596.03</v>
      </c>
      <c r="N1288" s="15">
        <v>3136</v>
      </c>
      <c r="O1288" s="15" t="s">
        <v>4277</v>
      </c>
      <c r="P1288" s="15" t="s">
        <v>716</v>
      </c>
      <c r="Q1288" s="15" t="s">
        <v>723</v>
      </c>
      <c r="R1288" s="15" t="s">
        <v>727</v>
      </c>
      <c r="S1288" s="15" t="s">
        <v>731</v>
      </c>
      <c r="T1288" s="15" t="s">
        <v>744</v>
      </c>
      <c r="U1288" s="15" t="s">
        <v>427</v>
      </c>
      <c r="V1288" s="15">
        <v>0.77</v>
      </c>
      <c r="W1288" s="15" t="s">
        <v>720</v>
      </c>
      <c r="X1288" s="15" t="s">
        <v>1033</v>
      </c>
      <c r="Y1288" s="15" t="s">
        <v>1058</v>
      </c>
      <c r="Z1288" s="15">
        <v>4073</v>
      </c>
    </row>
    <row r="1289" spans="1:26" ht="13.2" x14ac:dyDescent="0.25">
      <c r="A1289" s="15">
        <v>24236</v>
      </c>
      <c r="B1289" s="15">
        <v>90271</v>
      </c>
      <c r="C1289" s="16">
        <v>44065</v>
      </c>
      <c r="D1289" s="16">
        <v>44067</v>
      </c>
      <c r="E1289" s="15" t="s">
        <v>983</v>
      </c>
      <c r="F1289" s="15">
        <v>0.01</v>
      </c>
      <c r="G1289" s="15">
        <v>2.04</v>
      </c>
      <c r="H1289" s="15">
        <v>-17.654</v>
      </c>
      <c r="I1289" s="15" t="s">
        <v>4646</v>
      </c>
      <c r="J1289" s="15">
        <v>-27.31</v>
      </c>
      <c r="K1289" s="15">
        <v>5.18</v>
      </c>
      <c r="L1289" s="15">
        <v>5</v>
      </c>
      <c r="M1289" s="15">
        <v>28.46</v>
      </c>
      <c r="N1289" s="15">
        <v>829</v>
      </c>
      <c r="O1289" s="15" t="s">
        <v>2517</v>
      </c>
      <c r="P1289" s="15" t="s">
        <v>714</v>
      </c>
      <c r="Q1289" s="15" t="s">
        <v>724</v>
      </c>
      <c r="R1289" s="15" t="s">
        <v>725</v>
      </c>
      <c r="S1289" s="15" t="s">
        <v>730</v>
      </c>
      <c r="T1289" s="15" t="s">
        <v>742</v>
      </c>
      <c r="U1289" s="15" t="s">
        <v>171</v>
      </c>
      <c r="V1289" s="15">
        <v>0.36</v>
      </c>
      <c r="W1289" s="15" t="s">
        <v>717</v>
      </c>
      <c r="X1289" s="15" t="s">
        <v>1024</v>
      </c>
      <c r="Y1289" s="15" t="s">
        <v>1497</v>
      </c>
      <c r="Z1289" s="15">
        <v>71854</v>
      </c>
    </row>
    <row r="1290" spans="1:26" ht="13.2" x14ac:dyDescent="0.25">
      <c r="A1290" s="15">
        <v>25417</v>
      </c>
      <c r="B1290" s="15">
        <v>90002</v>
      </c>
      <c r="C1290" s="16">
        <v>44065</v>
      </c>
      <c r="D1290" s="16">
        <v>44067</v>
      </c>
      <c r="E1290" s="15" t="s">
        <v>982</v>
      </c>
      <c r="F1290" s="15">
        <v>0</v>
      </c>
      <c r="G1290" s="15">
        <v>5.86</v>
      </c>
      <c r="H1290" s="15">
        <v>638.38109999999995</v>
      </c>
      <c r="I1290" s="15">
        <v>638.38109999999995</v>
      </c>
      <c r="J1290" s="15">
        <v>-162.75</v>
      </c>
      <c r="K1290" s="15">
        <v>47.9</v>
      </c>
      <c r="L1290" s="15">
        <v>18</v>
      </c>
      <c r="M1290" s="15">
        <v>925.19</v>
      </c>
      <c r="N1290" s="15">
        <v>1991</v>
      </c>
      <c r="O1290" s="15" t="s">
        <v>2404</v>
      </c>
      <c r="P1290" s="15" t="s">
        <v>714</v>
      </c>
      <c r="Q1290" s="15" t="s">
        <v>721</v>
      </c>
      <c r="R1290" s="15" t="s">
        <v>725</v>
      </c>
      <c r="S1290" s="15" t="s">
        <v>730</v>
      </c>
      <c r="T1290" s="15" t="s">
        <v>743</v>
      </c>
      <c r="U1290" s="15" t="s">
        <v>245</v>
      </c>
      <c r="V1290" s="15">
        <v>0.37</v>
      </c>
      <c r="W1290" s="15" t="s">
        <v>719</v>
      </c>
      <c r="X1290" s="15" t="s">
        <v>1066</v>
      </c>
      <c r="Y1290" s="15" t="s">
        <v>1100</v>
      </c>
      <c r="Z1290" s="15">
        <v>84118</v>
      </c>
    </row>
    <row r="1291" spans="1:26" ht="13.2" x14ac:dyDescent="0.25">
      <c r="A1291" s="15">
        <v>26066</v>
      </c>
      <c r="B1291" s="15">
        <v>87195</v>
      </c>
      <c r="C1291" s="16">
        <v>44065</v>
      </c>
      <c r="D1291" s="16">
        <v>44067</v>
      </c>
      <c r="E1291" s="15" t="s">
        <v>981</v>
      </c>
      <c r="F1291" s="15">
        <v>0.04</v>
      </c>
      <c r="G1291" s="15">
        <v>6.79</v>
      </c>
      <c r="H1291" s="15">
        <v>376.88490000000002</v>
      </c>
      <c r="I1291" s="15">
        <v>376.88490000000002</v>
      </c>
      <c r="J1291" s="15" t="s">
        <v>4646</v>
      </c>
      <c r="K1291" s="15">
        <v>55.48</v>
      </c>
      <c r="L1291" s="15">
        <v>10</v>
      </c>
      <c r="M1291" s="15">
        <v>546.21</v>
      </c>
      <c r="N1291" s="15">
        <v>1728</v>
      </c>
      <c r="O1291" s="15" t="s">
        <v>3447</v>
      </c>
      <c r="P1291" s="15" t="s">
        <v>714</v>
      </c>
      <c r="Q1291" s="15" t="s">
        <v>724</v>
      </c>
      <c r="R1291" s="15" t="s">
        <v>725</v>
      </c>
      <c r="S1291" s="15" t="s">
        <v>730</v>
      </c>
      <c r="T1291" s="15" t="s">
        <v>743</v>
      </c>
      <c r="U1291" s="15" t="s">
        <v>520</v>
      </c>
      <c r="V1291" s="15">
        <v>0.37</v>
      </c>
      <c r="W1291" s="15" t="s">
        <v>720</v>
      </c>
      <c r="X1291" s="15" t="s">
        <v>1068</v>
      </c>
      <c r="Y1291" s="15" t="s">
        <v>1557</v>
      </c>
      <c r="Z1291" s="15">
        <v>45429</v>
      </c>
    </row>
    <row r="1292" spans="1:26" ht="13.2" x14ac:dyDescent="0.25">
      <c r="A1292" s="15">
        <v>18849</v>
      </c>
      <c r="B1292" s="15">
        <v>89139</v>
      </c>
      <c r="C1292" s="16">
        <v>44066</v>
      </c>
      <c r="D1292" s="16">
        <v>44066</v>
      </c>
      <c r="E1292" s="15" t="s">
        <v>982</v>
      </c>
      <c r="F1292" s="15">
        <v>0.02</v>
      </c>
      <c r="G1292" s="15">
        <v>80.2</v>
      </c>
      <c r="H1292" s="15">
        <v>-101.19200000000001</v>
      </c>
      <c r="I1292" s="15" t="s">
        <v>4646</v>
      </c>
      <c r="J1292" s="15">
        <v>-34.832000000000001</v>
      </c>
      <c r="K1292" s="15">
        <v>146.05000000000001</v>
      </c>
      <c r="L1292" s="15">
        <v>5</v>
      </c>
      <c r="M1292" s="15">
        <v>798.69</v>
      </c>
      <c r="N1292" s="15">
        <v>247</v>
      </c>
      <c r="O1292" s="15" t="s">
        <v>3369</v>
      </c>
      <c r="P1292" s="15" t="s">
        <v>716</v>
      </c>
      <c r="Q1292" s="15" t="s">
        <v>724</v>
      </c>
      <c r="R1292" s="15" t="s">
        <v>727</v>
      </c>
      <c r="S1292" s="15" t="s">
        <v>735</v>
      </c>
      <c r="T1292" s="15" t="s">
        <v>746</v>
      </c>
      <c r="U1292" s="15" t="s">
        <v>373</v>
      </c>
      <c r="V1292" s="15">
        <v>0.71</v>
      </c>
      <c r="W1292" s="15" t="s">
        <v>717</v>
      </c>
      <c r="X1292" s="15" t="s">
        <v>1030</v>
      </c>
      <c r="Y1292" s="15" t="s">
        <v>1354</v>
      </c>
      <c r="Z1292" s="15">
        <v>37804</v>
      </c>
    </row>
    <row r="1293" spans="1:26" ht="13.2" x14ac:dyDescent="0.25">
      <c r="A1293" s="15">
        <v>18850</v>
      </c>
      <c r="B1293" s="15">
        <v>89139</v>
      </c>
      <c r="C1293" s="16">
        <v>44066</v>
      </c>
      <c r="D1293" s="16">
        <v>44067</v>
      </c>
      <c r="E1293" s="15" t="s">
        <v>982</v>
      </c>
      <c r="F1293" s="15">
        <v>0.06</v>
      </c>
      <c r="G1293" s="15">
        <v>5.92</v>
      </c>
      <c r="H1293" s="15">
        <v>-3.3320000000000336</v>
      </c>
      <c r="I1293" s="15" t="s">
        <v>4646</v>
      </c>
      <c r="J1293" s="15" t="s">
        <v>4646</v>
      </c>
      <c r="K1293" s="15">
        <v>65.989999999999995</v>
      </c>
      <c r="L1293" s="15">
        <v>14</v>
      </c>
      <c r="M1293" s="15">
        <v>792.11</v>
      </c>
      <c r="N1293" s="15">
        <v>247</v>
      </c>
      <c r="O1293" s="15" t="s">
        <v>4464</v>
      </c>
      <c r="P1293" s="15" t="s">
        <v>714</v>
      </c>
      <c r="Q1293" s="15" t="s">
        <v>724</v>
      </c>
      <c r="R1293" s="15" t="s">
        <v>726</v>
      </c>
      <c r="S1293" s="15" t="s">
        <v>103</v>
      </c>
      <c r="T1293" s="15" t="s">
        <v>743</v>
      </c>
      <c r="U1293" s="15" t="s">
        <v>493</v>
      </c>
      <c r="V1293" s="15">
        <v>0.55000000000000004</v>
      </c>
      <c r="W1293" s="15" t="s">
        <v>717</v>
      </c>
      <c r="X1293" s="15" t="s">
        <v>1030</v>
      </c>
      <c r="Y1293" s="15" t="s">
        <v>1354</v>
      </c>
      <c r="Z1293" s="15">
        <v>37804</v>
      </c>
    </row>
    <row r="1294" spans="1:26" ht="13.2" x14ac:dyDescent="0.25">
      <c r="A1294" s="15">
        <v>19506</v>
      </c>
      <c r="B1294" s="15">
        <v>87678</v>
      </c>
      <c r="C1294" s="16">
        <v>44066</v>
      </c>
      <c r="D1294" s="16">
        <v>44068</v>
      </c>
      <c r="E1294" s="15" t="s">
        <v>985</v>
      </c>
      <c r="F1294" s="15">
        <v>0.04</v>
      </c>
      <c r="G1294" s="15">
        <v>4.08</v>
      </c>
      <c r="H1294" s="15">
        <v>9.2519999999999989</v>
      </c>
      <c r="I1294" s="15">
        <v>9.2519999999999989</v>
      </c>
      <c r="J1294" s="15">
        <v>-1748.3433</v>
      </c>
      <c r="K1294" s="15">
        <v>1.74</v>
      </c>
      <c r="L1294" s="15">
        <v>16</v>
      </c>
      <c r="M1294" s="15">
        <v>29.08</v>
      </c>
      <c r="N1294" s="15">
        <v>2697</v>
      </c>
      <c r="O1294" s="15" t="s">
        <v>2059</v>
      </c>
      <c r="P1294" s="15" t="s">
        <v>714</v>
      </c>
      <c r="Q1294" s="15" t="s">
        <v>724</v>
      </c>
      <c r="R1294" s="15" t="s">
        <v>727</v>
      </c>
      <c r="S1294" s="15" t="s">
        <v>736</v>
      </c>
      <c r="T1294" s="15" t="s">
        <v>745</v>
      </c>
      <c r="U1294" s="15" t="s">
        <v>855</v>
      </c>
      <c r="V1294" s="15">
        <v>0.53</v>
      </c>
      <c r="W1294" s="15" t="s">
        <v>717</v>
      </c>
      <c r="X1294" s="15" t="s">
        <v>1128</v>
      </c>
      <c r="Y1294" s="15" t="s">
        <v>1436</v>
      </c>
      <c r="Z1294" s="15">
        <v>35216</v>
      </c>
    </row>
    <row r="1295" spans="1:26" ht="13.2" x14ac:dyDescent="0.25">
      <c r="A1295" s="15">
        <v>19507</v>
      </c>
      <c r="B1295" s="15">
        <v>87678</v>
      </c>
      <c r="C1295" s="16">
        <v>44066</v>
      </c>
      <c r="D1295" s="16">
        <v>44067</v>
      </c>
      <c r="E1295" s="15" t="s">
        <v>985</v>
      </c>
      <c r="F1295" s="15">
        <v>0.01</v>
      </c>
      <c r="G1295" s="15">
        <v>56.14</v>
      </c>
      <c r="H1295" s="15">
        <v>-1197.0419999999999</v>
      </c>
      <c r="I1295" s="15" t="s">
        <v>4646</v>
      </c>
      <c r="J1295" s="15" t="s">
        <v>4646</v>
      </c>
      <c r="K1295" s="15">
        <v>119.99</v>
      </c>
      <c r="L1295" s="15">
        <v>21</v>
      </c>
      <c r="M1295" s="15">
        <v>2569.5700000000002</v>
      </c>
      <c r="N1295" s="15">
        <v>2697</v>
      </c>
      <c r="O1295" s="15" t="s">
        <v>4135</v>
      </c>
      <c r="P1295" s="15" t="s">
        <v>716</v>
      </c>
      <c r="Q1295" s="15" t="s">
        <v>724</v>
      </c>
      <c r="R1295" s="15" t="s">
        <v>726</v>
      </c>
      <c r="S1295" s="15" t="s">
        <v>740</v>
      </c>
      <c r="T1295" s="15" t="s">
        <v>746</v>
      </c>
      <c r="U1295" s="15" t="s">
        <v>638</v>
      </c>
      <c r="V1295" s="15">
        <v>0.39</v>
      </c>
      <c r="W1295" s="15" t="s">
        <v>717</v>
      </c>
      <c r="X1295" s="15" t="s">
        <v>1128</v>
      </c>
      <c r="Y1295" s="15" t="s">
        <v>1436</v>
      </c>
      <c r="Z1295" s="15">
        <v>35216</v>
      </c>
    </row>
    <row r="1296" spans="1:26" ht="13.2" x14ac:dyDescent="0.25">
      <c r="A1296" s="15">
        <v>21514</v>
      </c>
      <c r="B1296" s="15">
        <v>90011</v>
      </c>
      <c r="C1296" s="16">
        <v>44066</v>
      </c>
      <c r="D1296" s="16">
        <v>44068</v>
      </c>
      <c r="E1296" s="15" t="s">
        <v>981</v>
      </c>
      <c r="F1296" s="15">
        <v>0.1</v>
      </c>
      <c r="G1296" s="15">
        <v>69</v>
      </c>
      <c r="H1296" s="15">
        <v>-165.59492040000003</v>
      </c>
      <c r="I1296" s="15" t="s">
        <v>4646</v>
      </c>
      <c r="J1296" s="15" t="s">
        <v>4646</v>
      </c>
      <c r="K1296" s="15">
        <v>209.37</v>
      </c>
      <c r="L1296" s="15">
        <v>11</v>
      </c>
      <c r="M1296" s="15">
        <v>2125.12</v>
      </c>
      <c r="N1296" s="15">
        <v>2892</v>
      </c>
      <c r="O1296" s="15" t="s">
        <v>2129</v>
      </c>
      <c r="P1296" s="15" t="s">
        <v>714</v>
      </c>
      <c r="Q1296" s="15" t="s">
        <v>723</v>
      </c>
      <c r="R1296" s="15" t="s">
        <v>727</v>
      </c>
      <c r="S1296" s="15" t="s">
        <v>735</v>
      </c>
      <c r="T1296" s="15" t="s">
        <v>748</v>
      </c>
      <c r="U1296" s="15" t="s">
        <v>144</v>
      </c>
      <c r="V1296" s="15">
        <v>0.79</v>
      </c>
      <c r="W1296" s="15" t="s">
        <v>718</v>
      </c>
      <c r="X1296" s="15" t="s">
        <v>1056</v>
      </c>
      <c r="Y1296" s="15" t="s">
        <v>1319</v>
      </c>
      <c r="Z1296" s="15">
        <v>48154</v>
      </c>
    </row>
    <row r="1297" spans="1:26" ht="13.2" x14ac:dyDescent="0.25">
      <c r="A1297" s="15">
        <v>21515</v>
      </c>
      <c r="B1297" s="15">
        <v>90011</v>
      </c>
      <c r="C1297" s="16">
        <v>44066</v>
      </c>
      <c r="D1297" s="16">
        <v>44067</v>
      </c>
      <c r="E1297" s="15" t="s">
        <v>981</v>
      </c>
      <c r="F1297" s="15">
        <v>7.0000000000000007E-2</v>
      </c>
      <c r="G1297" s="15">
        <v>4.7</v>
      </c>
      <c r="H1297" s="15">
        <v>-21.684000000000001</v>
      </c>
      <c r="I1297" s="15" t="s">
        <v>4646</v>
      </c>
      <c r="J1297" s="15">
        <v>-95.047499999999999</v>
      </c>
      <c r="K1297" s="15">
        <v>4.9800000000000004</v>
      </c>
      <c r="L1297" s="15">
        <v>9</v>
      </c>
      <c r="M1297" s="15">
        <v>45.05</v>
      </c>
      <c r="N1297" s="15">
        <v>2893</v>
      </c>
      <c r="O1297" s="15" t="s">
        <v>2978</v>
      </c>
      <c r="P1297" s="15" t="s">
        <v>714</v>
      </c>
      <c r="Q1297" s="15" t="s">
        <v>723</v>
      </c>
      <c r="R1297" s="15" t="s">
        <v>725</v>
      </c>
      <c r="S1297" s="15" t="s">
        <v>730</v>
      </c>
      <c r="T1297" s="15" t="s">
        <v>743</v>
      </c>
      <c r="U1297" s="15" t="s">
        <v>476</v>
      </c>
      <c r="V1297" s="15">
        <v>0.38</v>
      </c>
      <c r="W1297" s="15" t="s">
        <v>718</v>
      </c>
      <c r="X1297" s="15" t="s">
        <v>1056</v>
      </c>
      <c r="Y1297" s="15" t="s">
        <v>1554</v>
      </c>
      <c r="Z1297" s="15">
        <v>48071</v>
      </c>
    </row>
    <row r="1298" spans="1:26" ht="13.2" x14ac:dyDescent="0.25">
      <c r="A1298" s="15">
        <v>20685</v>
      </c>
      <c r="B1298" s="15">
        <v>89402</v>
      </c>
      <c r="C1298" s="16">
        <v>44067</v>
      </c>
      <c r="D1298" s="16">
        <v>44067</v>
      </c>
      <c r="E1298" s="15" t="s">
        <v>983</v>
      </c>
      <c r="F1298" s="15">
        <v>0.05</v>
      </c>
      <c r="G1298" s="15">
        <v>51.94</v>
      </c>
      <c r="H1298" s="15">
        <v>-44.163600000000002</v>
      </c>
      <c r="I1298" s="15" t="s">
        <v>4646</v>
      </c>
      <c r="J1298" s="15" t="s">
        <v>4646</v>
      </c>
      <c r="K1298" s="15">
        <v>124.49</v>
      </c>
      <c r="L1298" s="15">
        <v>1</v>
      </c>
      <c r="M1298" s="15">
        <v>120.12</v>
      </c>
      <c r="N1298" s="15">
        <v>961</v>
      </c>
      <c r="O1298" s="15" t="s">
        <v>3647</v>
      </c>
      <c r="P1298" s="15" t="s">
        <v>716</v>
      </c>
      <c r="Q1298" s="15" t="s">
        <v>721</v>
      </c>
      <c r="R1298" s="15" t="s">
        <v>727</v>
      </c>
      <c r="S1298" s="15" t="s">
        <v>735</v>
      </c>
      <c r="T1298" s="15" t="s">
        <v>746</v>
      </c>
      <c r="U1298" s="15" t="s">
        <v>27</v>
      </c>
      <c r="V1298" s="15">
        <v>0.63</v>
      </c>
      <c r="W1298" s="15" t="s">
        <v>719</v>
      </c>
      <c r="X1298" s="15" t="s">
        <v>1040</v>
      </c>
      <c r="Y1298" s="15" t="s">
        <v>1062</v>
      </c>
      <c r="Z1298" s="15">
        <v>94061</v>
      </c>
    </row>
    <row r="1299" spans="1:26" ht="13.2" x14ac:dyDescent="0.25">
      <c r="A1299" s="15">
        <v>22052</v>
      </c>
      <c r="B1299" s="15">
        <v>87221</v>
      </c>
      <c r="C1299" s="16">
        <v>44067</v>
      </c>
      <c r="D1299" s="16">
        <v>44069</v>
      </c>
      <c r="E1299" s="15" t="s">
        <v>982</v>
      </c>
      <c r="F1299" s="15">
        <v>0.02</v>
      </c>
      <c r="G1299" s="15">
        <v>6.89</v>
      </c>
      <c r="H1299" s="15">
        <v>-93.735199999999992</v>
      </c>
      <c r="I1299" s="15" t="s">
        <v>4646</v>
      </c>
      <c r="J1299" s="15" t="s">
        <v>4646</v>
      </c>
      <c r="K1299" s="15">
        <v>4.0599999999999996</v>
      </c>
      <c r="L1299" s="15">
        <v>16</v>
      </c>
      <c r="M1299" s="15">
        <v>66.81</v>
      </c>
      <c r="N1299" s="15">
        <v>1127</v>
      </c>
      <c r="O1299" s="15" t="s">
        <v>4238</v>
      </c>
      <c r="P1299" s="15" t="s">
        <v>714</v>
      </c>
      <c r="Q1299" s="15" t="s">
        <v>723</v>
      </c>
      <c r="R1299" s="15" t="s">
        <v>725</v>
      </c>
      <c r="S1299" s="15" t="s">
        <v>733</v>
      </c>
      <c r="T1299" s="15" t="s">
        <v>743</v>
      </c>
      <c r="U1299" s="15" t="s">
        <v>176</v>
      </c>
      <c r="V1299" s="15">
        <v>0.6</v>
      </c>
      <c r="W1299" s="15" t="s">
        <v>718</v>
      </c>
      <c r="X1299" s="15" t="s">
        <v>1018</v>
      </c>
      <c r="Y1299" s="15" t="s">
        <v>1772</v>
      </c>
      <c r="Z1299" s="15">
        <v>78852</v>
      </c>
    </row>
    <row r="1300" spans="1:26" ht="13.2" x14ac:dyDescent="0.25">
      <c r="A1300" s="15">
        <v>22369</v>
      </c>
      <c r="B1300" s="15">
        <v>86373</v>
      </c>
      <c r="C1300" s="16">
        <v>44067</v>
      </c>
      <c r="D1300" s="16">
        <v>44069</v>
      </c>
      <c r="E1300" s="15" t="s">
        <v>983</v>
      </c>
      <c r="F1300" s="15">
        <v>0.03</v>
      </c>
      <c r="G1300" s="15">
        <v>5.83</v>
      </c>
      <c r="H1300" s="15">
        <v>-15.090400000000001</v>
      </c>
      <c r="I1300" s="15" t="s">
        <v>4646</v>
      </c>
      <c r="J1300" s="15">
        <v>-108.27250000000001</v>
      </c>
      <c r="K1300" s="15">
        <v>7.64</v>
      </c>
      <c r="L1300" s="15">
        <v>12</v>
      </c>
      <c r="M1300" s="15">
        <v>96.86</v>
      </c>
      <c r="N1300" s="15">
        <v>2398</v>
      </c>
      <c r="O1300" s="15" t="s">
        <v>3308</v>
      </c>
      <c r="P1300" s="15" t="s">
        <v>714</v>
      </c>
      <c r="Q1300" s="15" t="s">
        <v>724</v>
      </c>
      <c r="R1300" s="15" t="s">
        <v>725</v>
      </c>
      <c r="S1300" s="15" t="s">
        <v>730</v>
      </c>
      <c r="T1300" s="15" t="s">
        <v>742</v>
      </c>
      <c r="U1300" s="15" t="s">
        <v>97</v>
      </c>
      <c r="V1300" s="15">
        <v>0.36</v>
      </c>
      <c r="W1300" s="15" t="s">
        <v>718</v>
      </c>
      <c r="X1300" s="15" t="s">
        <v>1011</v>
      </c>
      <c r="Y1300" s="15" t="s">
        <v>1601</v>
      </c>
      <c r="Z1300" s="15">
        <v>60103</v>
      </c>
    </row>
    <row r="1301" spans="1:26" ht="13.2" x14ac:dyDescent="0.25">
      <c r="A1301" s="15">
        <v>24971</v>
      </c>
      <c r="B1301" s="15">
        <v>85896</v>
      </c>
      <c r="C1301" s="16">
        <v>44067</v>
      </c>
      <c r="D1301" s="16">
        <v>44068</v>
      </c>
      <c r="E1301" s="15" t="s">
        <v>981</v>
      </c>
      <c r="F1301" s="15">
        <v>0</v>
      </c>
      <c r="G1301" s="15">
        <v>8.99</v>
      </c>
      <c r="H1301" s="15">
        <v>114.88199999999999</v>
      </c>
      <c r="I1301" s="15">
        <v>114.88199999999999</v>
      </c>
      <c r="J1301" s="15" t="s">
        <v>4646</v>
      </c>
      <c r="K1301" s="15">
        <v>195.99</v>
      </c>
      <c r="L1301" s="15">
        <v>5</v>
      </c>
      <c r="M1301" s="15">
        <v>882.93</v>
      </c>
      <c r="N1301" s="15">
        <v>1919</v>
      </c>
      <c r="O1301" s="15" t="s">
        <v>4344</v>
      </c>
      <c r="P1301" s="15" t="s">
        <v>714</v>
      </c>
      <c r="Q1301" s="15" t="s">
        <v>721</v>
      </c>
      <c r="R1301" s="15" t="s">
        <v>726</v>
      </c>
      <c r="S1301" s="15" t="s">
        <v>103</v>
      </c>
      <c r="T1301" s="15" t="s">
        <v>743</v>
      </c>
      <c r="U1301" s="15" t="s">
        <v>253</v>
      </c>
      <c r="V1301" s="15">
        <v>0.6</v>
      </c>
      <c r="W1301" s="15" t="s">
        <v>717</v>
      </c>
      <c r="X1301" s="15" t="s">
        <v>1024</v>
      </c>
      <c r="Y1301" s="15" t="s">
        <v>1283</v>
      </c>
      <c r="Z1301" s="15">
        <v>71603</v>
      </c>
    </row>
    <row r="1302" spans="1:26" ht="13.2" x14ac:dyDescent="0.25">
      <c r="A1302" s="15">
        <v>4131</v>
      </c>
      <c r="B1302" s="15">
        <v>29350</v>
      </c>
      <c r="C1302" s="16">
        <v>44068</v>
      </c>
      <c r="D1302" s="16">
        <v>44070</v>
      </c>
      <c r="E1302" s="15" t="s">
        <v>981</v>
      </c>
      <c r="F1302" s="15">
        <v>0.05</v>
      </c>
      <c r="G1302" s="15">
        <v>16.11</v>
      </c>
      <c r="H1302" s="15">
        <v>592.52650000000006</v>
      </c>
      <c r="I1302" s="15">
        <v>592.52650000000006</v>
      </c>
      <c r="J1302" s="15">
        <v>-74.088000000000008</v>
      </c>
      <c r="K1302" s="15">
        <v>52.4</v>
      </c>
      <c r="L1302" s="15">
        <v>85</v>
      </c>
      <c r="M1302" s="15">
        <v>4556.63</v>
      </c>
      <c r="N1302" s="15">
        <v>1193</v>
      </c>
      <c r="O1302" s="15" t="s">
        <v>4471</v>
      </c>
      <c r="P1302" s="15" t="s">
        <v>714</v>
      </c>
      <c r="Q1302" s="15" t="s">
        <v>723</v>
      </c>
      <c r="R1302" s="15" t="s">
        <v>725</v>
      </c>
      <c r="S1302" s="15" t="s">
        <v>104</v>
      </c>
      <c r="T1302" s="15" t="s">
        <v>743</v>
      </c>
      <c r="U1302" s="15" t="s">
        <v>659</v>
      </c>
      <c r="V1302" s="15">
        <v>0.39</v>
      </c>
      <c r="W1302" s="15" t="s">
        <v>720</v>
      </c>
      <c r="X1302" s="15" t="s">
        <v>1911</v>
      </c>
      <c r="Y1302" s="15" t="s">
        <v>741</v>
      </c>
      <c r="Z1302" s="15">
        <v>20016</v>
      </c>
    </row>
    <row r="1303" spans="1:26" ht="13.2" x14ac:dyDescent="0.25">
      <c r="A1303" s="15">
        <v>4133</v>
      </c>
      <c r="B1303" s="15">
        <v>29350</v>
      </c>
      <c r="C1303" s="16">
        <v>44068</v>
      </c>
      <c r="D1303" s="16">
        <v>44069</v>
      </c>
      <c r="E1303" s="15" t="s">
        <v>981</v>
      </c>
      <c r="F1303" s="15">
        <v>0.05</v>
      </c>
      <c r="G1303" s="15">
        <v>13.89</v>
      </c>
      <c r="H1303" s="15">
        <v>232.8</v>
      </c>
      <c r="I1303" s="15">
        <v>232.8</v>
      </c>
      <c r="J1303" s="15">
        <v>-967.83399999999995</v>
      </c>
      <c r="K1303" s="15">
        <v>36.549999999999997</v>
      </c>
      <c r="L1303" s="15">
        <v>83</v>
      </c>
      <c r="M1303" s="15">
        <v>2948.61</v>
      </c>
      <c r="N1303" s="15">
        <v>1193</v>
      </c>
      <c r="O1303" s="15" t="s">
        <v>3398</v>
      </c>
      <c r="P1303" s="15" t="s">
        <v>715</v>
      </c>
      <c r="Q1303" s="15" t="s">
        <v>723</v>
      </c>
      <c r="R1303" s="15" t="s">
        <v>725</v>
      </c>
      <c r="S1303" s="15" t="s">
        <v>728</v>
      </c>
      <c r="T1303" s="15" t="s">
        <v>742</v>
      </c>
      <c r="U1303" s="15" t="s">
        <v>794</v>
      </c>
      <c r="V1303" s="15">
        <v>0.41</v>
      </c>
      <c r="W1303" s="15" t="s">
        <v>720</v>
      </c>
      <c r="X1303" s="15" t="s">
        <v>1911</v>
      </c>
      <c r="Y1303" s="15" t="s">
        <v>741</v>
      </c>
      <c r="Z1303" s="15">
        <v>20016</v>
      </c>
    </row>
    <row r="1304" spans="1:26" ht="13.2" x14ac:dyDescent="0.25">
      <c r="A1304" s="15">
        <v>20435</v>
      </c>
      <c r="B1304" s="15">
        <v>86547</v>
      </c>
      <c r="C1304" s="16">
        <v>44068</v>
      </c>
      <c r="D1304" s="16">
        <v>44070</v>
      </c>
      <c r="E1304" s="15" t="s">
        <v>982</v>
      </c>
      <c r="F1304" s="15">
        <v>7.0000000000000007E-2</v>
      </c>
      <c r="G1304" s="15">
        <v>0.5</v>
      </c>
      <c r="H1304" s="15">
        <v>10.798499999999999</v>
      </c>
      <c r="I1304" s="15">
        <v>10.798499999999999</v>
      </c>
      <c r="J1304" s="15">
        <v>-166.62799999999999</v>
      </c>
      <c r="K1304" s="15">
        <v>2.61</v>
      </c>
      <c r="L1304" s="15">
        <v>6</v>
      </c>
      <c r="M1304" s="15">
        <v>15.65</v>
      </c>
      <c r="N1304" s="15">
        <v>2980</v>
      </c>
      <c r="O1304" s="15" t="s">
        <v>2744</v>
      </c>
      <c r="P1304" s="15" t="s">
        <v>714</v>
      </c>
      <c r="Q1304" s="15" t="s">
        <v>724</v>
      </c>
      <c r="R1304" s="15" t="s">
        <v>725</v>
      </c>
      <c r="S1304" s="15" t="s">
        <v>739</v>
      </c>
      <c r="T1304" s="15" t="s">
        <v>743</v>
      </c>
      <c r="U1304" s="15" t="s">
        <v>274</v>
      </c>
      <c r="V1304" s="15">
        <v>0.39</v>
      </c>
      <c r="W1304" s="15" t="s">
        <v>720</v>
      </c>
      <c r="X1304" s="15" t="s">
        <v>1068</v>
      </c>
      <c r="Y1304" s="15" t="s">
        <v>1596</v>
      </c>
      <c r="Z1304" s="15">
        <v>44870</v>
      </c>
    </row>
    <row r="1305" spans="1:26" ht="13.2" x14ac:dyDescent="0.25">
      <c r="A1305" s="15">
        <v>22131</v>
      </c>
      <c r="B1305" s="15">
        <v>87585</v>
      </c>
      <c r="C1305" s="16">
        <v>44068</v>
      </c>
      <c r="D1305" s="16">
        <v>44070</v>
      </c>
      <c r="E1305" s="15" t="s">
        <v>981</v>
      </c>
      <c r="F1305" s="15">
        <v>0.05</v>
      </c>
      <c r="G1305" s="15">
        <v>16.11</v>
      </c>
      <c r="H1305" s="15">
        <v>776.7743999999999</v>
      </c>
      <c r="I1305" s="15">
        <v>776.7743999999999</v>
      </c>
      <c r="J1305" s="15" t="s">
        <v>4646</v>
      </c>
      <c r="K1305" s="15">
        <v>52.4</v>
      </c>
      <c r="L1305" s="15">
        <v>21</v>
      </c>
      <c r="M1305" s="15">
        <v>1125.76</v>
      </c>
      <c r="N1305" s="15">
        <v>1200</v>
      </c>
      <c r="O1305" s="15" t="s">
        <v>3982</v>
      </c>
      <c r="P1305" s="15" t="s">
        <v>714</v>
      </c>
      <c r="Q1305" s="15" t="s">
        <v>723</v>
      </c>
      <c r="R1305" s="15" t="s">
        <v>725</v>
      </c>
      <c r="S1305" s="15" t="s">
        <v>104</v>
      </c>
      <c r="T1305" s="15" t="s">
        <v>743</v>
      </c>
      <c r="U1305" s="15" t="s">
        <v>659</v>
      </c>
      <c r="V1305" s="15">
        <v>0.39</v>
      </c>
      <c r="W1305" s="15" t="s">
        <v>720</v>
      </c>
      <c r="X1305" s="15" t="s">
        <v>1031</v>
      </c>
      <c r="Y1305" s="15" t="s">
        <v>1777</v>
      </c>
      <c r="Z1305" s="15">
        <v>7407</v>
      </c>
    </row>
    <row r="1306" spans="1:26" ht="13.2" x14ac:dyDescent="0.25">
      <c r="A1306" s="15">
        <v>22132</v>
      </c>
      <c r="B1306" s="15">
        <v>87585</v>
      </c>
      <c r="C1306" s="16">
        <v>44068</v>
      </c>
      <c r="D1306" s="16">
        <v>44071</v>
      </c>
      <c r="E1306" s="15" t="s">
        <v>981</v>
      </c>
      <c r="F1306" s="15">
        <v>0.1</v>
      </c>
      <c r="G1306" s="15">
        <v>4.53</v>
      </c>
      <c r="H1306" s="15">
        <v>-24.897600000000001</v>
      </c>
      <c r="I1306" s="15" t="s">
        <v>4646</v>
      </c>
      <c r="J1306" s="15" t="s">
        <v>4646</v>
      </c>
      <c r="K1306" s="15">
        <v>15.14</v>
      </c>
      <c r="L1306" s="15">
        <v>5</v>
      </c>
      <c r="M1306" s="15">
        <v>75.17</v>
      </c>
      <c r="N1306" s="15">
        <v>1199</v>
      </c>
      <c r="O1306" s="15" t="s">
        <v>3982</v>
      </c>
      <c r="P1306" s="15" t="s">
        <v>714</v>
      </c>
      <c r="Q1306" s="15" t="s">
        <v>723</v>
      </c>
      <c r="R1306" s="15" t="s">
        <v>725</v>
      </c>
      <c r="S1306" s="15" t="s">
        <v>734</v>
      </c>
      <c r="T1306" s="15" t="s">
        <v>743</v>
      </c>
      <c r="U1306" s="15" t="s">
        <v>26</v>
      </c>
      <c r="V1306" s="15">
        <v>0.81</v>
      </c>
      <c r="W1306" s="15" t="s">
        <v>720</v>
      </c>
      <c r="X1306" s="15" t="s">
        <v>1048</v>
      </c>
      <c r="Y1306" s="15" t="s">
        <v>1778</v>
      </c>
      <c r="Z1306" s="15">
        <v>3060</v>
      </c>
    </row>
    <row r="1307" spans="1:26" ht="13.2" x14ac:dyDescent="0.25">
      <c r="A1307" s="15">
        <v>22133</v>
      </c>
      <c r="B1307" s="15">
        <v>87585</v>
      </c>
      <c r="C1307" s="16">
        <v>44068</v>
      </c>
      <c r="D1307" s="16">
        <v>44069</v>
      </c>
      <c r="E1307" s="15" t="s">
        <v>981</v>
      </c>
      <c r="F1307" s="15">
        <v>0.05</v>
      </c>
      <c r="G1307" s="15">
        <v>13.89</v>
      </c>
      <c r="H1307" s="15">
        <v>344.54399999999998</v>
      </c>
      <c r="I1307" s="15">
        <v>344.54399999999998</v>
      </c>
      <c r="J1307" s="15">
        <v>-22.571999999999999</v>
      </c>
      <c r="K1307" s="15">
        <v>36.549999999999997</v>
      </c>
      <c r="L1307" s="15">
        <v>21</v>
      </c>
      <c r="M1307" s="15">
        <v>746.03</v>
      </c>
      <c r="N1307" s="15">
        <v>1202</v>
      </c>
      <c r="O1307" s="15" t="s">
        <v>4439</v>
      </c>
      <c r="P1307" s="15" t="s">
        <v>715</v>
      </c>
      <c r="Q1307" s="15" t="s">
        <v>723</v>
      </c>
      <c r="R1307" s="15" t="s">
        <v>725</v>
      </c>
      <c r="S1307" s="15" t="s">
        <v>728</v>
      </c>
      <c r="T1307" s="15" t="s">
        <v>742</v>
      </c>
      <c r="U1307" s="15" t="s">
        <v>794</v>
      </c>
      <c r="V1307" s="15">
        <v>0.41</v>
      </c>
      <c r="W1307" s="15" t="s">
        <v>720</v>
      </c>
      <c r="X1307" s="15" t="s">
        <v>1031</v>
      </c>
      <c r="Y1307" s="15" t="s">
        <v>1779</v>
      </c>
      <c r="Z1307" s="15">
        <v>7079</v>
      </c>
    </row>
    <row r="1308" spans="1:26" ht="13.2" x14ac:dyDescent="0.25">
      <c r="A1308" s="15">
        <v>19947</v>
      </c>
      <c r="B1308" s="15">
        <v>90675</v>
      </c>
      <c r="C1308" s="16">
        <v>44069</v>
      </c>
      <c r="D1308" s="16">
        <v>44076</v>
      </c>
      <c r="E1308" s="15" t="s">
        <v>984</v>
      </c>
      <c r="F1308" s="15">
        <v>0.04</v>
      </c>
      <c r="G1308" s="15">
        <v>5.16</v>
      </c>
      <c r="H1308" s="15">
        <v>-11.1332</v>
      </c>
      <c r="I1308" s="15" t="s">
        <v>4646</v>
      </c>
      <c r="J1308" s="15">
        <v>-54.756479999999996</v>
      </c>
      <c r="K1308" s="15">
        <v>6.48</v>
      </c>
      <c r="L1308" s="15">
        <v>12</v>
      </c>
      <c r="M1308" s="15">
        <v>86.79</v>
      </c>
      <c r="N1308" s="15">
        <v>865</v>
      </c>
      <c r="O1308" s="15" t="s">
        <v>3114</v>
      </c>
      <c r="P1308" s="15" t="s">
        <v>715</v>
      </c>
      <c r="Q1308" s="15" t="s">
        <v>724</v>
      </c>
      <c r="R1308" s="15" t="s">
        <v>725</v>
      </c>
      <c r="S1308" s="15" t="s">
        <v>730</v>
      </c>
      <c r="T1308" s="15" t="s">
        <v>743</v>
      </c>
      <c r="U1308" s="15" t="s">
        <v>614</v>
      </c>
      <c r="V1308" s="15">
        <v>0.37</v>
      </c>
      <c r="W1308" s="15" t="s">
        <v>718</v>
      </c>
      <c r="X1308" s="15" t="s">
        <v>1089</v>
      </c>
      <c r="Y1308" s="15" t="s">
        <v>1565</v>
      </c>
      <c r="Z1308" s="15">
        <v>46312</v>
      </c>
    </row>
    <row r="1309" spans="1:26" ht="13.2" x14ac:dyDescent="0.25">
      <c r="A1309" s="15">
        <v>21066</v>
      </c>
      <c r="B1309" s="15">
        <v>88405</v>
      </c>
      <c r="C1309" s="16">
        <v>44069</v>
      </c>
      <c r="D1309" s="16">
        <v>44070</v>
      </c>
      <c r="E1309" s="15" t="s">
        <v>985</v>
      </c>
      <c r="F1309" s="15">
        <v>7.0000000000000007E-2</v>
      </c>
      <c r="G1309" s="15">
        <v>28.16</v>
      </c>
      <c r="H1309" s="15">
        <v>53.114399999999996</v>
      </c>
      <c r="I1309" s="15">
        <v>53.114399999999996</v>
      </c>
      <c r="J1309" s="15" t="s">
        <v>4646</v>
      </c>
      <c r="K1309" s="15">
        <v>226.67</v>
      </c>
      <c r="L1309" s="15">
        <v>1</v>
      </c>
      <c r="M1309" s="15">
        <v>255.83</v>
      </c>
      <c r="N1309" s="15">
        <v>2114</v>
      </c>
      <c r="O1309" s="15" t="s">
        <v>3521</v>
      </c>
      <c r="P1309" s="15" t="s">
        <v>716</v>
      </c>
      <c r="Q1309" s="15" t="s">
        <v>724</v>
      </c>
      <c r="R1309" s="15" t="s">
        <v>727</v>
      </c>
      <c r="S1309" s="15" t="s">
        <v>731</v>
      </c>
      <c r="T1309" s="15" t="s">
        <v>744</v>
      </c>
      <c r="U1309" s="15" t="s">
        <v>813</v>
      </c>
      <c r="V1309" s="15">
        <v>0.59</v>
      </c>
      <c r="W1309" s="15" t="s">
        <v>717</v>
      </c>
      <c r="X1309" s="15" t="s">
        <v>1114</v>
      </c>
      <c r="Y1309" s="15" t="s">
        <v>1278</v>
      </c>
      <c r="Z1309" s="15">
        <v>23518</v>
      </c>
    </row>
    <row r="1310" spans="1:26" ht="13.2" x14ac:dyDescent="0.25">
      <c r="A1310" s="15">
        <v>21067</v>
      </c>
      <c r="B1310" s="15">
        <v>88405</v>
      </c>
      <c r="C1310" s="16">
        <v>44069</v>
      </c>
      <c r="D1310" s="16">
        <v>44071</v>
      </c>
      <c r="E1310" s="15" t="s">
        <v>985</v>
      </c>
      <c r="F1310" s="15">
        <v>0.08</v>
      </c>
      <c r="G1310" s="15">
        <v>53.03</v>
      </c>
      <c r="H1310" s="15">
        <v>8.7420000000000009</v>
      </c>
      <c r="I1310" s="15">
        <v>8.7420000000000009</v>
      </c>
      <c r="J1310" s="15" t="s">
        <v>4646</v>
      </c>
      <c r="K1310" s="15">
        <v>20.98</v>
      </c>
      <c r="L1310" s="15">
        <v>20</v>
      </c>
      <c r="M1310" s="15">
        <v>421.18</v>
      </c>
      <c r="N1310" s="15">
        <v>2114</v>
      </c>
      <c r="O1310" s="15" t="s">
        <v>3522</v>
      </c>
      <c r="P1310" s="15" t="s">
        <v>716</v>
      </c>
      <c r="Q1310" s="15" t="s">
        <v>724</v>
      </c>
      <c r="R1310" s="15" t="s">
        <v>725</v>
      </c>
      <c r="S1310" s="15" t="s">
        <v>734</v>
      </c>
      <c r="T1310" s="15" t="s">
        <v>744</v>
      </c>
      <c r="U1310" s="15" t="s">
        <v>65</v>
      </c>
      <c r="V1310" s="15">
        <v>0.78</v>
      </c>
      <c r="W1310" s="15" t="s">
        <v>717</v>
      </c>
      <c r="X1310" s="15" t="s">
        <v>1114</v>
      </c>
      <c r="Y1310" s="15" t="s">
        <v>1278</v>
      </c>
      <c r="Z1310" s="15">
        <v>23518</v>
      </c>
    </row>
    <row r="1311" spans="1:26" ht="13.2" x14ac:dyDescent="0.25">
      <c r="A1311" s="15">
        <v>21992</v>
      </c>
      <c r="B1311" s="15">
        <v>86556</v>
      </c>
      <c r="C1311" s="16">
        <v>44069</v>
      </c>
      <c r="D1311" s="16">
        <v>44070</v>
      </c>
      <c r="E1311" s="15" t="s">
        <v>981</v>
      </c>
      <c r="F1311" s="15">
        <v>0.08</v>
      </c>
      <c r="G1311" s="15">
        <v>11.37</v>
      </c>
      <c r="H1311" s="15">
        <v>-269.08440000000002</v>
      </c>
      <c r="I1311" s="15" t="s">
        <v>4646</v>
      </c>
      <c r="J1311" s="15">
        <v>-110.396</v>
      </c>
      <c r="K1311" s="15">
        <v>415.88</v>
      </c>
      <c r="L1311" s="15">
        <v>1</v>
      </c>
      <c r="M1311" s="15">
        <v>405.57</v>
      </c>
      <c r="N1311" s="15">
        <v>573</v>
      </c>
      <c r="O1311" s="15" t="s">
        <v>2680</v>
      </c>
      <c r="P1311" s="15" t="s">
        <v>714</v>
      </c>
      <c r="Q1311" s="15" t="s">
        <v>724</v>
      </c>
      <c r="R1311" s="15" t="s">
        <v>725</v>
      </c>
      <c r="S1311" s="15" t="s">
        <v>734</v>
      </c>
      <c r="T1311" s="15" t="s">
        <v>743</v>
      </c>
      <c r="U1311" s="15" t="s">
        <v>968</v>
      </c>
      <c r="V1311" s="15">
        <v>0.56999999999999995</v>
      </c>
      <c r="W1311" s="15" t="s">
        <v>718</v>
      </c>
      <c r="X1311" s="15" t="s">
        <v>1011</v>
      </c>
      <c r="Y1311" s="15" t="s">
        <v>1767</v>
      </c>
      <c r="Z1311" s="15">
        <v>61554</v>
      </c>
    </row>
    <row r="1312" spans="1:26" ht="13.2" x14ac:dyDescent="0.25">
      <c r="A1312" s="15">
        <v>6711</v>
      </c>
      <c r="B1312" s="15">
        <v>47813</v>
      </c>
      <c r="C1312" s="16">
        <v>44070</v>
      </c>
      <c r="D1312" s="16">
        <v>44072</v>
      </c>
      <c r="E1312" s="15" t="s">
        <v>981</v>
      </c>
      <c r="F1312" s="15">
        <v>0</v>
      </c>
      <c r="G1312" s="15">
        <v>5.66</v>
      </c>
      <c r="H1312" s="15">
        <v>-76.94</v>
      </c>
      <c r="I1312" s="15" t="s">
        <v>4646</v>
      </c>
      <c r="J1312" s="15" t="s">
        <v>4646</v>
      </c>
      <c r="K1312" s="15">
        <v>6.68</v>
      </c>
      <c r="L1312" s="15">
        <v>90</v>
      </c>
      <c r="M1312" s="15">
        <v>617.4</v>
      </c>
      <c r="N1312" s="15">
        <v>1044</v>
      </c>
      <c r="O1312" s="15" t="s">
        <v>3258</v>
      </c>
      <c r="P1312" s="15" t="s">
        <v>714</v>
      </c>
      <c r="Q1312" s="15" t="s">
        <v>721</v>
      </c>
      <c r="R1312" s="15" t="s">
        <v>725</v>
      </c>
      <c r="S1312" s="15" t="s">
        <v>730</v>
      </c>
      <c r="T1312" s="15" t="s">
        <v>743</v>
      </c>
      <c r="U1312" s="15" t="s">
        <v>422</v>
      </c>
      <c r="V1312" s="15">
        <v>0.37</v>
      </c>
      <c r="W1312" s="15" t="s">
        <v>719</v>
      </c>
      <c r="X1312" s="15" t="s">
        <v>1040</v>
      </c>
      <c r="Y1312" s="15" t="s">
        <v>1007</v>
      </c>
      <c r="Z1312" s="15">
        <v>90004</v>
      </c>
    </row>
    <row r="1313" spans="1:26" ht="13.2" x14ac:dyDescent="0.25">
      <c r="A1313" s="15">
        <v>19477</v>
      </c>
      <c r="B1313" s="15">
        <v>90178</v>
      </c>
      <c r="C1313" s="16">
        <v>44070</v>
      </c>
      <c r="D1313" s="16">
        <v>44074</v>
      </c>
      <c r="E1313" s="15" t="s">
        <v>984</v>
      </c>
      <c r="F1313" s="15">
        <v>0.04</v>
      </c>
      <c r="G1313" s="15">
        <v>1.99</v>
      </c>
      <c r="H1313" s="15">
        <v>43.275199999999998</v>
      </c>
      <c r="I1313" s="15">
        <v>43.275199999999998</v>
      </c>
      <c r="J1313" s="15" t="s">
        <v>4646</v>
      </c>
      <c r="K1313" s="15">
        <v>8.5</v>
      </c>
      <c r="L1313" s="15">
        <v>14</v>
      </c>
      <c r="M1313" s="15">
        <v>118.57</v>
      </c>
      <c r="N1313" s="15">
        <v>1754</v>
      </c>
      <c r="O1313" s="15" t="s">
        <v>3249</v>
      </c>
      <c r="P1313" s="15" t="s">
        <v>714</v>
      </c>
      <c r="Q1313" s="15" t="s">
        <v>723</v>
      </c>
      <c r="R1313" s="15" t="s">
        <v>726</v>
      </c>
      <c r="S1313" s="15" t="s">
        <v>729</v>
      </c>
      <c r="T1313" s="15" t="s">
        <v>745</v>
      </c>
      <c r="U1313" s="15" t="s">
        <v>882</v>
      </c>
      <c r="V1313" s="15">
        <v>0.49</v>
      </c>
      <c r="W1313" s="15" t="s">
        <v>719</v>
      </c>
      <c r="X1313" s="15" t="s">
        <v>1040</v>
      </c>
      <c r="Y1313" s="15" t="s">
        <v>1496</v>
      </c>
      <c r="Z1313" s="15">
        <v>90503</v>
      </c>
    </row>
    <row r="1314" spans="1:26" ht="13.2" x14ac:dyDescent="0.25">
      <c r="A1314" s="15">
        <v>19478</v>
      </c>
      <c r="B1314" s="15">
        <v>90178</v>
      </c>
      <c r="C1314" s="16">
        <v>44070</v>
      </c>
      <c r="D1314" s="16">
        <v>44070</v>
      </c>
      <c r="E1314" s="15" t="s">
        <v>984</v>
      </c>
      <c r="F1314" s="15">
        <v>0.1</v>
      </c>
      <c r="G1314" s="15">
        <v>9.4</v>
      </c>
      <c r="H1314" s="15">
        <v>-36.214620000000004</v>
      </c>
      <c r="I1314" s="15" t="s">
        <v>4646</v>
      </c>
      <c r="J1314" s="15">
        <v>-328.70600000000002</v>
      </c>
      <c r="K1314" s="15">
        <v>15.99</v>
      </c>
      <c r="L1314" s="15">
        <v>5</v>
      </c>
      <c r="M1314" s="15">
        <v>79.47</v>
      </c>
      <c r="N1314" s="15">
        <v>1754</v>
      </c>
      <c r="O1314" s="15" t="s">
        <v>3504</v>
      </c>
      <c r="P1314" s="15" t="s">
        <v>714</v>
      </c>
      <c r="Q1314" s="15" t="s">
        <v>723</v>
      </c>
      <c r="R1314" s="15" t="s">
        <v>726</v>
      </c>
      <c r="S1314" s="15" t="s">
        <v>740</v>
      </c>
      <c r="T1314" s="15" t="s">
        <v>743</v>
      </c>
      <c r="U1314" s="15" t="s">
        <v>470</v>
      </c>
      <c r="V1314" s="15">
        <v>0.49</v>
      </c>
      <c r="W1314" s="15" t="s">
        <v>719</v>
      </c>
      <c r="X1314" s="15" t="s">
        <v>1040</v>
      </c>
      <c r="Y1314" s="15" t="s">
        <v>1496</v>
      </c>
      <c r="Z1314" s="15">
        <v>90503</v>
      </c>
    </row>
    <row r="1315" spans="1:26" ht="13.2" x14ac:dyDescent="0.25">
      <c r="A1315" s="15">
        <v>19479</v>
      </c>
      <c r="B1315" s="15">
        <v>90178</v>
      </c>
      <c r="C1315" s="16">
        <v>44070</v>
      </c>
      <c r="D1315" s="16">
        <v>44077</v>
      </c>
      <c r="E1315" s="15" t="s">
        <v>984</v>
      </c>
      <c r="F1315" s="15">
        <v>0.09</v>
      </c>
      <c r="G1315" s="15">
        <v>8.99</v>
      </c>
      <c r="H1315" s="15">
        <v>7.032960000000001</v>
      </c>
      <c r="I1315" s="15">
        <v>7.032960000000001</v>
      </c>
      <c r="J1315" s="15">
        <v>-95.058999999999997</v>
      </c>
      <c r="K1315" s="15">
        <v>95.99</v>
      </c>
      <c r="L1315" s="15">
        <v>8</v>
      </c>
      <c r="M1315" s="15">
        <v>627.28</v>
      </c>
      <c r="N1315" s="15">
        <v>1754</v>
      </c>
      <c r="O1315" s="15" t="s">
        <v>3249</v>
      </c>
      <c r="P1315" s="15" t="s">
        <v>714</v>
      </c>
      <c r="Q1315" s="15" t="s">
        <v>723</v>
      </c>
      <c r="R1315" s="15" t="s">
        <v>726</v>
      </c>
      <c r="S1315" s="15" t="s">
        <v>103</v>
      </c>
      <c r="T1315" s="15" t="s">
        <v>743</v>
      </c>
      <c r="U1315" s="15" t="s">
        <v>818</v>
      </c>
      <c r="V1315" s="15">
        <v>0.56999999999999995</v>
      </c>
      <c r="W1315" s="15" t="s">
        <v>719</v>
      </c>
      <c r="X1315" s="15" t="s">
        <v>1040</v>
      </c>
      <c r="Y1315" s="15" t="s">
        <v>1496</v>
      </c>
      <c r="Z1315" s="15">
        <v>90503</v>
      </c>
    </row>
    <row r="1316" spans="1:26" ht="13.2" x14ac:dyDescent="0.25">
      <c r="A1316" s="15">
        <v>20117</v>
      </c>
      <c r="B1316" s="15">
        <v>90044</v>
      </c>
      <c r="C1316" s="16">
        <v>44070</v>
      </c>
      <c r="D1316" s="16">
        <v>44072</v>
      </c>
      <c r="E1316" s="15" t="s">
        <v>981</v>
      </c>
      <c r="F1316" s="15">
        <v>0.02</v>
      </c>
      <c r="G1316" s="15">
        <v>17.48</v>
      </c>
      <c r="H1316" s="15">
        <v>551.09280000000001</v>
      </c>
      <c r="I1316" s="15">
        <v>551.09280000000001</v>
      </c>
      <c r="J1316" s="15" t="s">
        <v>4646</v>
      </c>
      <c r="K1316" s="15">
        <v>40.99</v>
      </c>
      <c r="L1316" s="15">
        <v>23</v>
      </c>
      <c r="M1316" s="15">
        <v>950.43</v>
      </c>
      <c r="N1316" s="15">
        <v>1005</v>
      </c>
      <c r="O1316" s="15" t="s">
        <v>2544</v>
      </c>
      <c r="P1316" s="15" t="s">
        <v>714</v>
      </c>
      <c r="Q1316" s="15" t="s">
        <v>722</v>
      </c>
      <c r="R1316" s="15" t="s">
        <v>725</v>
      </c>
      <c r="S1316" s="15" t="s">
        <v>730</v>
      </c>
      <c r="T1316" s="15" t="s">
        <v>743</v>
      </c>
      <c r="U1316" s="15" t="s">
        <v>147</v>
      </c>
      <c r="V1316" s="15">
        <v>0.36</v>
      </c>
      <c r="W1316" s="15" t="s">
        <v>718</v>
      </c>
      <c r="X1316" s="15" t="s">
        <v>1011</v>
      </c>
      <c r="Y1316" s="15" t="s">
        <v>1475</v>
      </c>
      <c r="Z1316" s="15">
        <v>60089</v>
      </c>
    </row>
    <row r="1317" spans="1:26" ht="13.2" x14ac:dyDescent="0.25">
      <c r="A1317" s="15">
        <v>22580</v>
      </c>
      <c r="B1317" s="15">
        <v>88136</v>
      </c>
      <c r="C1317" s="16">
        <v>44070</v>
      </c>
      <c r="D1317" s="16">
        <v>44072</v>
      </c>
      <c r="E1317" s="15" t="s">
        <v>982</v>
      </c>
      <c r="F1317" s="15">
        <v>0.04</v>
      </c>
      <c r="G1317" s="15">
        <v>1.49</v>
      </c>
      <c r="H1317" s="15">
        <v>-3.71956</v>
      </c>
      <c r="I1317" s="15" t="s">
        <v>4646</v>
      </c>
      <c r="J1317" s="15" t="s">
        <v>4646</v>
      </c>
      <c r="K1317" s="15">
        <v>2.08</v>
      </c>
      <c r="L1317" s="15">
        <v>7</v>
      </c>
      <c r="M1317" s="15">
        <v>14.77</v>
      </c>
      <c r="N1317" s="15">
        <v>2466</v>
      </c>
      <c r="O1317" s="15" t="s">
        <v>3097</v>
      </c>
      <c r="P1317" s="15" t="s">
        <v>714</v>
      </c>
      <c r="Q1317" s="15" t="s">
        <v>724</v>
      </c>
      <c r="R1317" s="15" t="s">
        <v>725</v>
      </c>
      <c r="S1317" s="15" t="s">
        <v>104</v>
      </c>
      <c r="T1317" s="15" t="s">
        <v>743</v>
      </c>
      <c r="U1317" s="15" t="s">
        <v>666</v>
      </c>
      <c r="V1317" s="15">
        <v>0.36</v>
      </c>
      <c r="W1317" s="15" t="s">
        <v>718</v>
      </c>
      <c r="X1317" s="15" t="s">
        <v>1056</v>
      </c>
      <c r="Y1317" s="15" t="s">
        <v>1781</v>
      </c>
      <c r="Z1317" s="15">
        <v>49783</v>
      </c>
    </row>
    <row r="1318" spans="1:26" ht="13.2" x14ac:dyDescent="0.25">
      <c r="A1318" s="15">
        <v>22582</v>
      </c>
      <c r="B1318" s="15">
        <v>88136</v>
      </c>
      <c r="C1318" s="16">
        <v>44070</v>
      </c>
      <c r="D1318" s="16">
        <v>44071</v>
      </c>
      <c r="E1318" s="15" t="s">
        <v>982</v>
      </c>
      <c r="F1318" s="15">
        <v>0.02</v>
      </c>
      <c r="G1318" s="15">
        <v>5.5</v>
      </c>
      <c r="H1318" s="15">
        <v>101.97200000000001</v>
      </c>
      <c r="I1318" s="15">
        <v>101.97200000000001</v>
      </c>
      <c r="J1318" s="15">
        <v>-36.06</v>
      </c>
      <c r="K1318" s="15">
        <v>53.98</v>
      </c>
      <c r="L1318" s="15">
        <v>8</v>
      </c>
      <c r="M1318" s="15">
        <v>438.33</v>
      </c>
      <c r="N1318" s="15">
        <v>2466</v>
      </c>
      <c r="O1318" s="15" t="s">
        <v>2092</v>
      </c>
      <c r="P1318" s="15" t="s">
        <v>715</v>
      </c>
      <c r="Q1318" s="15" t="s">
        <v>724</v>
      </c>
      <c r="R1318" s="15" t="s">
        <v>726</v>
      </c>
      <c r="S1318" s="15" t="s">
        <v>729</v>
      </c>
      <c r="T1318" s="15" t="s">
        <v>743</v>
      </c>
      <c r="U1318" s="15" t="s">
        <v>189</v>
      </c>
      <c r="V1318" s="15">
        <v>0.62</v>
      </c>
      <c r="W1318" s="15" t="s">
        <v>718</v>
      </c>
      <c r="X1318" s="15" t="s">
        <v>1056</v>
      </c>
      <c r="Y1318" s="15" t="s">
        <v>1781</v>
      </c>
      <c r="Z1318" s="15">
        <v>49783</v>
      </c>
    </row>
    <row r="1319" spans="1:26" ht="13.2" x14ac:dyDescent="0.25">
      <c r="A1319" s="15">
        <v>22583</v>
      </c>
      <c r="B1319" s="15">
        <v>88136</v>
      </c>
      <c r="C1319" s="16">
        <v>44070</v>
      </c>
      <c r="D1319" s="16">
        <v>44070</v>
      </c>
      <c r="E1319" s="15" t="s">
        <v>982</v>
      </c>
      <c r="F1319" s="15">
        <v>0.05</v>
      </c>
      <c r="G1319" s="15">
        <v>5.0199999999999996</v>
      </c>
      <c r="H1319" s="15">
        <v>-16.634799999999998</v>
      </c>
      <c r="I1319" s="15" t="s">
        <v>4646</v>
      </c>
      <c r="J1319" s="15" t="s">
        <v>4646</v>
      </c>
      <c r="K1319" s="15">
        <v>4.9800000000000004</v>
      </c>
      <c r="L1319" s="15">
        <v>7</v>
      </c>
      <c r="M1319" s="15">
        <v>38.11</v>
      </c>
      <c r="N1319" s="15">
        <v>2466</v>
      </c>
      <c r="O1319" s="15" t="s">
        <v>3250</v>
      </c>
      <c r="P1319" s="15" t="s">
        <v>714</v>
      </c>
      <c r="Q1319" s="15" t="s">
        <v>724</v>
      </c>
      <c r="R1319" s="15" t="s">
        <v>725</v>
      </c>
      <c r="S1319" s="15" t="s">
        <v>730</v>
      </c>
      <c r="T1319" s="15" t="s">
        <v>743</v>
      </c>
      <c r="U1319" s="15" t="s">
        <v>508</v>
      </c>
      <c r="V1319" s="15">
        <v>0.38</v>
      </c>
      <c r="W1319" s="15" t="s">
        <v>718</v>
      </c>
      <c r="X1319" s="15" t="s">
        <v>1056</v>
      </c>
      <c r="Y1319" s="15" t="s">
        <v>1781</v>
      </c>
      <c r="Z1319" s="15">
        <v>49783</v>
      </c>
    </row>
    <row r="1320" spans="1:26" ht="13.2" x14ac:dyDescent="0.25">
      <c r="A1320" s="15">
        <v>24711</v>
      </c>
      <c r="B1320" s="15">
        <v>89389</v>
      </c>
      <c r="C1320" s="16">
        <v>44070</v>
      </c>
      <c r="D1320" s="16">
        <v>44072</v>
      </c>
      <c r="E1320" s="15" t="s">
        <v>981</v>
      </c>
      <c r="F1320" s="15">
        <v>0</v>
      </c>
      <c r="G1320" s="15">
        <v>5.66</v>
      </c>
      <c r="H1320" s="15">
        <v>-40.008800000000001</v>
      </c>
      <c r="I1320" s="15" t="s">
        <v>4646</v>
      </c>
      <c r="J1320" s="15">
        <v>-26.22</v>
      </c>
      <c r="K1320" s="15">
        <v>6.68</v>
      </c>
      <c r="L1320" s="15">
        <v>23</v>
      </c>
      <c r="M1320" s="15">
        <v>157.78</v>
      </c>
      <c r="N1320" s="15">
        <v>1047</v>
      </c>
      <c r="O1320" s="15" t="s">
        <v>3899</v>
      </c>
      <c r="P1320" s="15" t="s">
        <v>714</v>
      </c>
      <c r="Q1320" s="15" t="s">
        <v>721</v>
      </c>
      <c r="R1320" s="15" t="s">
        <v>725</v>
      </c>
      <c r="S1320" s="15" t="s">
        <v>730</v>
      </c>
      <c r="T1320" s="15" t="s">
        <v>743</v>
      </c>
      <c r="U1320" s="15" t="s">
        <v>422</v>
      </c>
      <c r="V1320" s="15">
        <v>0.37</v>
      </c>
      <c r="W1320" s="15" t="s">
        <v>720</v>
      </c>
      <c r="X1320" s="15" t="s">
        <v>1910</v>
      </c>
      <c r="Y1320" s="15" t="s">
        <v>1004</v>
      </c>
      <c r="Z1320" s="15">
        <v>2109</v>
      </c>
    </row>
    <row r="1321" spans="1:26" ht="13.2" x14ac:dyDescent="0.25">
      <c r="A1321" s="15">
        <v>20976</v>
      </c>
      <c r="B1321" s="15">
        <v>91166</v>
      </c>
      <c r="C1321" s="16">
        <v>44071</v>
      </c>
      <c r="D1321" s="16">
        <v>44072</v>
      </c>
      <c r="E1321" s="15" t="s">
        <v>982</v>
      </c>
      <c r="F1321" s="15">
        <v>0.01</v>
      </c>
      <c r="G1321" s="15">
        <v>6.57</v>
      </c>
      <c r="H1321" s="15">
        <v>-46.5244</v>
      </c>
      <c r="I1321" s="15" t="s">
        <v>4646</v>
      </c>
      <c r="J1321" s="15">
        <v>-48.207999999999998</v>
      </c>
      <c r="K1321" s="15">
        <v>6.48</v>
      </c>
      <c r="L1321" s="15">
        <v>18</v>
      </c>
      <c r="M1321" s="15">
        <v>127.83</v>
      </c>
      <c r="N1321" s="15">
        <v>2587</v>
      </c>
      <c r="O1321" s="15" t="s">
        <v>3346</v>
      </c>
      <c r="P1321" s="15" t="s">
        <v>715</v>
      </c>
      <c r="Q1321" s="15" t="s">
        <v>721</v>
      </c>
      <c r="R1321" s="15" t="s">
        <v>725</v>
      </c>
      <c r="S1321" s="15" t="s">
        <v>730</v>
      </c>
      <c r="T1321" s="15" t="s">
        <v>743</v>
      </c>
      <c r="U1321" s="15" t="s">
        <v>301</v>
      </c>
      <c r="V1321" s="15">
        <v>0.37</v>
      </c>
      <c r="W1321" s="15" t="s">
        <v>718</v>
      </c>
      <c r="X1321" s="15" t="s">
        <v>1034</v>
      </c>
      <c r="Y1321" s="15" t="s">
        <v>1674</v>
      </c>
      <c r="Z1321" s="15">
        <v>54220</v>
      </c>
    </row>
    <row r="1322" spans="1:26" ht="13.2" x14ac:dyDescent="0.25">
      <c r="A1322" s="15">
        <v>22712</v>
      </c>
      <c r="B1322" s="15">
        <v>91036</v>
      </c>
      <c r="C1322" s="16">
        <v>44071</v>
      </c>
      <c r="D1322" s="16">
        <v>44075</v>
      </c>
      <c r="E1322" s="15" t="s">
        <v>984</v>
      </c>
      <c r="F1322" s="15">
        <v>0.09</v>
      </c>
      <c r="G1322" s="15">
        <v>5.3</v>
      </c>
      <c r="H1322" s="15">
        <v>-324.73</v>
      </c>
      <c r="I1322" s="15" t="s">
        <v>4646</v>
      </c>
      <c r="J1322" s="15" t="s">
        <v>4646</v>
      </c>
      <c r="K1322" s="15">
        <v>14.2</v>
      </c>
      <c r="L1322" s="15">
        <v>4</v>
      </c>
      <c r="M1322" s="15">
        <v>55.08</v>
      </c>
      <c r="N1322" s="15">
        <v>2220</v>
      </c>
      <c r="O1322" s="15" t="s">
        <v>4373</v>
      </c>
      <c r="P1322" s="15" t="s">
        <v>714</v>
      </c>
      <c r="Q1322" s="15" t="s">
        <v>723</v>
      </c>
      <c r="R1322" s="15" t="s">
        <v>727</v>
      </c>
      <c r="S1322" s="15" t="s">
        <v>736</v>
      </c>
      <c r="T1322" s="15" t="s">
        <v>742</v>
      </c>
      <c r="U1322" s="15" t="s">
        <v>826</v>
      </c>
      <c r="V1322" s="15">
        <v>0.46</v>
      </c>
      <c r="W1322" s="15" t="s">
        <v>717</v>
      </c>
      <c r="X1322" s="15" t="s">
        <v>1037</v>
      </c>
      <c r="Y1322" s="15" t="s">
        <v>1338</v>
      </c>
      <c r="Z1322" s="15">
        <v>34787</v>
      </c>
    </row>
    <row r="1323" spans="1:26" ht="13.2" x14ac:dyDescent="0.25">
      <c r="A1323" s="15">
        <v>22745</v>
      </c>
      <c r="B1323" s="15">
        <v>91363</v>
      </c>
      <c r="C1323" s="16">
        <v>44071</v>
      </c>
      <c r="D1323" s="16">
        <v>44072</v>
      </c>
      <c r="E1323" s="15" t="s">
        <v>983</v>
      </c>
      <c r="F1323" s="15">
        <v>0.05</v>
      </c>
      <c r="G1323" s="15">
        <v>6.22</v>
      </c>
      <c r="H1323" s="15">
        <v>-14.6432</v>
      </c>
      <c r="I1323" s="15" t="s">
        <v>4646</v>
      </c>
      <c r="J1323" s="15" t="s">
        <v>4646</v>
      </c>
      <c r="K1323" s="15">
        <v>9.65</v>
      </c>
      <c r="L1323" s="15">
        <v>15</v>
      </c>
      <c r="M1323" s="15">
        <v>151.34</v>
      </c>
      <c r="N1323" s="15">
        <v>1482</v>
      </c>
      <c r="O1323" s="15" t="s">
        <v>4533</v>
      </c>
      <c r="P1323" s="15" t="s">
        <v>714</v>
      </c>
      <c r="Q1323" s="15" t="s">
        <v>724</v>
      </c>
      <c r="R1323" s="15" t="s">
        <v>727</v>
      </c>
      <c r="S1323" s="15" t="s">
        <v>736</v>
      </c>
      <c r="T1323" s="15" t="s">
        <v>743</v>
      </c>
      <c r="U1323" s="15" t="s">
        <v>229</v>
      </c>
      <c r="V1323" s="15">
        <v>0.55000000000000004</v>
      </c>
      <c r="W1323" s="15" t="s">
        <v>718</v>
      </c>
      <c r="X1323" s="15" t="s">
        <v>1056</v>
      </c>
      <c r="Y1323" s="15" t="s">
        <v>1612</v>
      </c>
      <c r="Z1323" s="15">
        <v>48708</v>
      </c>
    </row>
    <row r="1324" spans="1:26" ht="13.2" x14ac:dyDescent="0.25">
      <c r="A1324" s="15">
        <v>23238</v>
      </c>
      <c r="B1324" s="15">
        <v>88280</v>
      </c>
      <c r="C1324" s="16">
        <v>44071</v>
      </c>
      <c r="D1324" s="16">
        <v>44072</v>
      </c>
      <c r="E1324" s="15" t="s">
        <v>982</v>
      </c>
      <c r="F1324" s="15">
        <v>0.05</v>
      </c>
      <c r="G1324" s="15">
        <v>4.8099999999999996</v>
      </c>
      <c r="H1324" s="15">
        <v>4.9017600000000003</v>
      </c>
      <c r="I1324" s="15">
        <v>4.9017600000000003</v>
      </c>
      <c r="J1324" s="15" t="s">
        <v>4646</v>
      </c>
      <c r="K1324" s="15">
        <v>20.99</v>
      </c>
      <c r="L1324" s="15">
        <v>11</v>
      </c>
      <c r="M1324" s="15">
        <v>199.43</v>
      </c>
      <c r="N1324" s="15">
        <v>2861</v>
      </c>
      <c r="O1324" s="15" t="s">
        <v>4130</v>
      </c>
      <c r="P1324" s="15" t="s">
        <v>714</v>
      </c>
      <c r="Q1324" s="15" t="s">
        <v>724</v>
      </c>
      <c r="R1324" s="15" t="s">
        <v>726</v>
      </c>
      <c r="S1324" s="15" t="s">
        <v>103</v>
      </c>
      <c r="T1324" s="15" t="s">
        <v>747</v>
      </c>
      <c r="U1324" s="15" t="s">
        <v>534</v>
      </c>
      <c r="V1324" s="15">
        <v>0.57999999999999996</v>
      </c>
      <c r="W1324" s="15" t="s">
        <v>718</v>
      </c>
      <c r="X1324" s="15" t="s">
        <v>1050</v>
      </c>
      <c r="Y1324" s="15" t="s">
        <v>1760</v>
      </c>
      <c r="Z1324" s="15">
        <v>67601</v>
      </c>
    </row>
    <row r="1325" spans="1:26" ht="13.2" x14ac:dyDescent="0.25">
      <c r="A1325" s="15">
        <v>24723</v>
      </c>
      <c r="B1325" s="15">
        <v>88546</v>
      </c>
      <c r="C1325" s="16">
        <v>44071</v>
      </c>
      <c r="D1325" s="16">
        <v>44074</v>
      </c>
      <c r="E1325" s="15" t="s">
        <v>982</v>
      </c>
      <c r="F1325" s="15">
        <v>0.04</v>
      </c>
      <c r="G1325" s="15">
        <v>3.26</v>
      </c>
      <c r="H1325" s="15">
        <v>47.73</v>
      </c>
      <c r="I1325" s="15">
        <v>47.73</v>
      </c>
      <c r="J1325" s="15" t="s">
        <v>4646</v>
      </c>
      <c r="K1325" s="15">
        <v>17.239999999999998</v>
      </c>
      <c r="L1325" s="15">
        <v>7</v>
      </c>
      <c r="M1325" s="15">
        <v>119.6</v>
      </c>
      <c r="N1325" s="15">
        <v>3151</v>
      </c>
      <c r="O1325" s="15" t="s">
        <v>2618</v>
      </c>
      <c r="P1325" s="15" t="s">
        <v>714</v>
      </c>
      <c r="Q1325" s="15" t="s">
        <v>721</v>
      </c>
      <c r="R1325" s="15" t="s">
        <v>725</v>
      </c>
      <c r="S1325" s="15" t="s">
        <v>105</v>
      </c>
      <c r="T1325" s="15" t="s">
        <v>745</v>
      </c>
      <c r="U1325" s="15" t="s">
        <v>684</v>
      </c>
      <c r="V1325" s="15">
        <v>0.56000000000000005</v>
      </c>
      <c r="W1325" s="15" t="s">
        <v>719</v>
      </c>
      <c r="X1325" s="15" t="s">
        <v>1040</v>
      </c>
      <c r="Y1325" s="15" t="s">
        <v>1294</v>
      </c>
      <c r="Z1325" s="15">
        <v>92277</v>
      </c>
    </row>
    <row r="1326" spans="1:26" ht="13.2" x14ac:dyDescent="0.25">
      <c r="A1326" s="15">
        <v>18930</v>
      </c>
      <c r="B1326" s="15">
        <v>89316</v>
      </c>
      <c r="C1326" s="16">
        <v>44072</v>
      </c>
      <c r="D1326" s="16">
        <v>44072</v>
      </c>
      <c r="E1326" s="15" t="s">
        <v>984</v>
      </c>
      <c r="F1326" s="15">
        <v>0.06</v>
      </c>
      <c r="G1326" s="15">
        <v>0.5</v>
      </c>
      <c r="H1326" s="15">
        <v>9.611699999999999</v>
      </c>
      <c r="I1326" s="15">
        <v>9.611699999999999</v>
      </c>
      <c r="J1326" s="15" t="s">
        <v>4646</v>
      </c>
      <c r="K1326" s="15">
        <v>2.89</v>
      </c>
      <c r="L1326" s="15">
        <v>5</v>
      </c>
      <c r="M1326" s="15">
        <v>13.93</v>
      </c>
      <c r="N1326" s="15">
        <v>3098</v>
      </c>
      <c r="O1326" s="15" t="s">
        <v>4369</v>
      </c>
      <c r="P1326" s="15" t="s">
        <v>714</v>
      </c>
      <c r="Q1326" s="15" t="s">
        <v>723</v>
      </c>
      <c r="R1326" s="15" t="s">
        <v>725</v>
      </c>
      <c r="S1326" s="15" t="s">
        <v>739</v>
      </c>
      <c r="T1326" s="15" t="s">
        <v>743</v>
      </c>
      <c r="U1326" s="15" t="s">
        <v>417</v>
      </c>
      <c r="V1326" s="15">
        <v>0.38</v>
      </c>
      <c r="W1326" s="15" t="s">
        <v>720</v>
      </c>
      <c r="X1326" s="15" t="s">
        <v>1022</v>
      </c>
      <c r="Y1326" s="15" t="s">
        <v>1377</v>
      </c>
      <c r="Z1326" s="15">
        <v>11967</v>
      </c>
    </row>
    <row r="1327" spans="1:26" ht="13.2" x14ac:dyDescent="0.25">
      <c r="A1327" s="15">
        <v>20536</v>
      </c>
      <c r="B1327" s="15">
        <v>87259</v>
      </c>
      <c r="C1327" s="16">
        <v>44072</v>
      </c>
      <c r="D1327" s="16">
        <v>44079</v>
      </c>
      <c r="E1327" s="15" t="s">
        <v>984</v>
      </c>
      <c r="F1327" s="15">
        <v>0.03</v>
      </c>
      <c r="G1327" s="15">
        <v>69.55</v>
      </c>
      <c r="H1327" s="15">
        <v>-116.584</v>
      </c>
      <c r="I1327" s="15" t="s">
        <v>4646</v>
      </c>
      <c r="J1327" s="15" t="s">
        <v>4646</v>
      </c>
      <c r="K1327" s="15">
        <v>284.98</v>
      </c>
      <c r="L1327" s="15">
        <v>2</v>
      </c>
      <c r="M1327" s="15">
        <v>619.38</v>
      </c>
      <c r="N1327" s="15">
        <v>972</v>
      </c>
      <c r="O1327" s="15" t="s">
        <v>2732</v>
      </c>
      <c r="P1327" s="15" t="s">
        <v>716</v>
      </c>
      <c r="Q1327" s="15" t="s">
        <v>724</v>
      </c>
      <c r="R1327" s="15" t="s">
        <v>727</v>
      </c>
      <c r="S1327" s="15" t="s">
        <v>731</v>
      </c>
      <c r="T1327" s="15" t="s">
        <v>744</v>
      </c>
      <c r="U1327" s="15" t="s">
        <v>254</v>
      </c>
      <c r="V1327" s="15">
        <v>0.6</v>
      </c>
      <c r="W1327" s="15" t="s">
        <v>719</v>
      </c>
      <c r="X1327" s="15" t="s">
        <v>1040</v>
      </c>
      <c r="Y1327" s="15" t="s">
        <v>1552</v>
      </c>
      <c r="Z1327" s="15">
        <v>92503</v>
      </c>
    </row>
    <row r="1328" spans="1:26" ht="13.2" x14ac:dyDescent="0.25">
      <c r="A1328" s="15">
        <v>20537</v>
      </c>
      <c r="B1328" s="15">
        <v>87259</v>
      </c>
      <c r="C1328" s="16">
        <v>44072</v>
      </c>
      <c r="D1328" s="16">
        <v>44072</v>
      </c>
      <c r="E1328" s="15" t="s">
        <v>984</v>
      </c>
      <c r="F1328" s="15">
        <v>0</v>
      </c>
      <c r="G1328" s="15">
        <v>14.37</v>
      </c>
      <c r="H1328" s="15">
        <v>12.896100000000001</v>
      </c>
      <c r="I1328" s="15">
        <v>12.896100000000001</v>
      </c>
      <c r="J1328" s="15" t="s">
        <v>4646</v>
      </c>
      <c r="K1328" s="15">
        <v>12.99</v>
      </c>
      <c r="L1328" s="15">
        <v>1</v>
      </c>
      <c r="M1328" s="15">
        <v>18.690000000000001</v>
      </c>
      <c r="N1328" s="15">
        <v>972</v>
      </c>
      <c r="O1328" s="15" t="s">
        <v>4576</v>
      </c>
      <c r="P1328" s="15" t="s">
        <v>714</v>
      </c>
      <c r="Q1328" s="15" t="s">
        <v>724</v>
      </c>
      <c r="R1328" s="15" t="s">
        <v>727</v>
      </c>
      <c r="S1328" s="15" t="s">
        <v>736</v>
      </c>
      <c r="T1328" s="15" t="s">
        <v>748</v>
      </c>
      <c r="U1328" s="15" t="s">
        <v>841</v>
      </c>
      <c r="V1328" s="15">
        <v>0.73</v>
      </c>
      <c r="W1328" s="15" t="s">
        <v>719</v>
      </c>
      <c r="X1328" s="15" t="s">
        <v>1040</v>
      </c>
      <c r="Y1328" s="15" t="s">
        <v>1552</v>
      </c>
      <c r="Z1328" s="15">
        <v>92503</v>
      </c>
    </row>
    <row r="1329" spans="1:26" ht="13.2" x14ac:dyDescent="0.25">
      <c r="A1329" s="15">
        <v>21313</v>
      </c>
      <c r="B1329" s="15">
        <v>87619</v>
      </c>
      <c r="C1329" s="16">
        <v>44073</v>
      </c>
      <c r="D1329" s="16">
        <v>44073</v>
      </c>
      <c r="E1329" s="15" t="s">
        <v>983</v>
      </c>
      <c r="F1329" s="15">
        <v>0.1</v>
      </c>
      <c r="G1329" s="15">
        <v>2.36</v>
      </c>
      <c r="H1329" s="15">
        <v>69.767200000000003</v>
      </c>
      <c r="I1329" s="15">
        <v>69.767200000000003</v>
      </c>
      <c r="J1329" s="15" t="s">
        <v>4646</v>
      </c>
      <c r="K1329" s="15">
        <v>11.55</v>
      </c>
      <c r="L1329" s="15">
        <v>12</v>
      </c>
      <c r="M1329" s="15">
        <v>135.77000000000001</v>
      </c>
      <c r="N1329" s="15">
        <v>2931</v>
      </c>
      <c r="O1329" s="15" t="s">
        <v>3964</v>
      </c>
      <c r="P1329" s="15" t="s">
        <v>714</v>
      </c>
      <c r="Q1329" s="15" t="s">
        <v>722</v>
      </c>
      <c r="R1329" s="15" t="s">
        <v>725</v>
      </c>
      <c r="S1329" s="15" t="s">
        <v>728</v>
      </c>
      <c r="T1329" s="15" t="s">
        <v>742</v>
      </c>
      <c r="U1329" s="15" t="s">
        <v>225</v>
      </c>
      <c r="V1329" s="15">
        <v>0.55000000000000004</v>
      </c>
      <c r="W1329" s="15" t="s">
        <v>719</v>
      </c>
      <c r="X1329" s="15" t="s">
        <v>1040</v>
      </c>
      <c r="Y1329" s="15" t="s">
        <v>1677</v>
      </c>
      <c r="Z1329" s="15">
        <v>95630</v>
      </c>
    </row>
    <row r="1330" spans="1:26" ht="13.2" x14ac:dyDescent="0.25">
      <c r="A1330" s="15">
        <v>2063</v>
      </c>
      <c r="B1330" s="15">
        <v>14756</v>
      </c>
      <c r="C1330" s="16">
        <v>44074</v>
      </c>
      <c r="D1330" s="16">
        <v>44074</v>
      </c>
      <c r="E1330" s="15" t="s">
        <v>984</v>
      </c>
      <c r="F1330" s="15">
        <v>0.06</v>
      </c>
      <c r="G1330" s="15">
        <v>6.15</v>
      </c>
      <c r="H1330" s="15">
        <v>-25.38</v>
      </c>
      <c r="I1330" s="15" t="s">
        <v>4646</v>
      </c>
      <c r="J1330" s="15" t="s">
        <v>4646</v>
      </c>
      <c r="K1330" s="15">
        <v>19.23</v>
      </c>
      <c r="L1330" s="15">
        <v>4</v>
      </c>
      <c r="M1330" s="15">
        <v>84.6</v>
      </c>
      <c r="N1330" s="15">
        <v>3075</v>
      </c>
      <c r="O1330" s="15" t="s">
        <v>2395</v>
      </c>
      <c r="P1330" s="15" t="s">
        <v>714</v>
      </c>
      <c r="Q1330" s="15" t="s">
        <v>724</v>
      </c>
      <c r="R1330" s="15" t="s">
        <v>727</v>
      </c>
      <c r="S1330" s="15" t="s">
        <v>736</v>
      </c>
      <c r="T1330" s="15" t="s">
        <v>745</v>
      </c>
      <c r="U1330" s="15" t="s">
        <v>250</v>
      </c>
      <c r="V1330" s="15">
        <v>0.44</v>
      </c>
      <c r="W1330" s="15" t="s">
        <v>719</v>
      </c>
      <c r="X1330" s="15" t="s">
        <v>1040</v>
      </c>
      <c r="Y1330" s="15" t="s">
        <v>1007</v>
      </c>
      <c r="Z1330" s="15">
        <v>90061</v>
      </c>
    </row>
    <row r="1331" spans="1:26" ht="13.2" x14ac:dyDescent="0.25">
      <c r="A1331" s="15">
        <v>18166</v>
      </c>
      <c r="B1331" s="15">
        <v>86592</v>
      </c>
      <c r="C1331" s="16">
        <v>44074</v>
      </c>
      <c r="D1331" s="16">
        <v>44076</v>
      </c>
      <c r="E1331" s="15" t="s">
        <v>982</v>
      </c>
      <c r="F1331" s="15">
        <v>0</v>
      </c>
      <c r="G1331" s="15">
        <v>5.19</v>
      </c>
      <c r="H1331" s="15">
        <v>-27.1492</v>
      </c>
      <c r="I1331" s="15" t="s">
        <v>4646</v>
      </c>
      <c r="J1331" s="15" t="s">
        <v>4646</v>
      </c>
      <c r="K1331" s="15">
        <v>6.37</v>
      </c>
      <c r="L1331" s="15">
        <v>15</v>
      </c>
      <c r="M1331" s="15">
        <v>99.75</v>
      </c>
      <c r="N1331" s="15">
        <v>2923</v>
      </c>
      <c r="O1331" s="15" t="s">
        <v>3370</v>
      </c>
      <c r="P1331" s="15" t="s">
        <v>714</v>
      </c>
      <c r="Q1331" s="15" t="s">
        <v>723</v>
      </c>
      <c r="R1331" s="15" t="s">
        <v>725</v>
      </c>
      <c r="S1331" s="15" t="s">
        <v>104</v>
      </c>
      <c r="T1331" s="15" t="s">
        <v>743</v>
      </c>
      <c r="U1331" s="15" t="s">
        <v>709</v>
      </c>
      <c r="V1331" s="15">
        <v>0.38</v>
      </c>
      <c r="W1331" s="15" t="s">
        <v>720</v>
      </c>
      <c r="X1331" s="15" t="s">
        <v>1060</v>
      </c>
      <c r="Y1331" s="15" t="s">
        <v>1108</v>
      </c>
      <c r="Z1331" s="15">
        <v>21740</v>
      </c>
    </row>
    <row r="1332" spans="1:26" ht="13.2" x14ac:dyDescent="0.25">
      <c r="A1332" s="15">
        <v>20789</v>
      </c>
      <c r="B1332" s="15">
        <v>89344</v>
      </c>
      <c r="C1332" s="16">
        <v>44074</v>
      </c>
      <c r="D1332" s="16">
        <v>44076</v>
      </c>
      <c r="E1332" s="15" t="s">
        <v>983</v>
      </c>
      <c r="F1332" s="15">
        <v>0</v>
      </c>
      <c r="G1332" s="15">
        <v>1.99</v>
      </c>
      <c r="H1332" s="15">
        <v>71.735600000000005</v>
      </c>
      <c r="I1332" s="15">
        <v>71.735600000000005</v>
      </c>
      <c r="J1332" s="15">
        <v>-6.17265</v>
      </c>
      <c r="K1332" s="15">
        <v>8.5</v>
      </c>
      <c r="L1332" s="15">
        <v>14</v>
      </c>
      <c r="M1332" s="15">
        <v>122.25</v>
      </c>
      <c r="N1332" s="15">
        <v>719</v>
      </c>
      <c r="O1332" s="15" t="s">
        <v>3515</v>
      </c>
      <c r="P1332" s="15" t="s">
        <v>714</v>
      </c>
      <c r="Q1332" s="15" t="s">
        <v>724</v>
      </c>
      <c r="R1332" s="15" t="s">
        <v>726</v>
      </c>
      <c r="S1332" s="15" t="s">
        <v>729</v>
      </c>
      <c r="T1332" s="15" t="s">
        <v>745</v>
      </c>
      <c r="U1332" s="15" t="s">
        <v>882</v>
      </c>
      <c r="V1332" s="15">
        <v>0.49</v>
      </c>
      <c r="W1332" s="15" t="s">
        <v>719</v>
      </c>
      <c r="X1332" s="15" t="s">
        <v>1329</v>
      </c>
      <c r="Y1332" s="15" t="s">
        <v>1669</v>
      </c>
      <c r="Z1332" s="15">
        <v>89041</v>
      </c>
    </row>
    <row r="1333" spans="1:26" ht="13.2" x14ac:dyDescent="0.25">
      <c r="A1333" s="15">
        <v>20790</v>
      </c>
      <c r="B1333" s="15">
        <v>89344</v>
      </c>
      <c r="C1333" s="16">
        <v>44074</v>
      </c>
      <c r="D1333" s="16">
        <v>44076</v>
      </c>
      <c r="E1333" s="15" t="s">
        <v>983</v>
      </c>
      <c r="F1333" s="15">
        <v>0.03</v>
      </c>
      <c r="G1333" s="15">
        <v>19.989999999999998</v>
      </c>
      <c r="H1333" s="15">
        <v>-79.320800000000006</v>
      </c>
      <c r="I1333" s="15" t="s">
        <v>4646</v>
      </c>
      <c r="J1333" s="15">
        <v>-48.475000000000001</v>
      </c>
      <c r="K1333" s="15">
        <v>95.43</v>
      </c>
      <c r="L1333" s="15">
        <v>2</v>
      </c>
      <c r="M1333" s="15">
        <v>206.09</v>
      </c>
      <c r="N1333" s="15">
        <v>719</v>
      </c>
      <c r="O1333" s="15" t="s">
        <v>4586</v>
      </c>
      <c r="P1333" s="15" t="s">
        <v>714</v>
      </c>
      <c r="Q1333" s="15" t="s">
        <v>724</v>
      </c>
      <c r="R1333" s="15" t="s">
        <v>725</v>
      </c>
      <c r="S1333" s="15" t="s">
        <v>734</v>
      </c>
      <c r="T1333" s="15" t="s">
        <v>743</v>
      </c>
      <c r="U1333" s="15" t="s">
        <v>821</v>
      </c>
      <c r="V1333" s="15">
        <v>0.79</v>
      </c>
      <c r="W1333" s="15" t="s">
        <v>719</v>
      </c>
      <c r="X1333" s="15" t="s">
        <v>1329</v>
      </c>
      <c r="Y1333" s="15" t="s">
        <v>1669</v>
      </c>
      <c r="Z1333" s="15">
        <v>89041</v>
      </c>
    </row>
    <row r="1334" spans="1:26" ht="13.2" x14ac:dyDescent="0.25">
      <c r="A1334" s="15">
        <v>20827</v>
      </c>
      <c r="B1334" s="15">
        <v>88157</v>
      </c>
      <c r="C1334" s="16">
        <v>44074</v>
      </c>
      <c r="D1334" s="16">
        <v>44077</v>
      </c>
      <c r="E1334" s="15" t="s">
        <v>983</v>
      </c>
      <c r="F1334" s="15">
        <v>0.05</v>
      </c>
      <c r="G1334" s="15">
        <v>7.53</v>
      </c>
      <c r="H1334" s="15">
        <v>-32.666400000000003</v>
      </c>
      <c r="I1334" s="15" t="s">
        <v>4646</v>
      </c>
      <c r="J1334" s="15">
        <v>-149.84</v>
      </c>
      <c r="K1334" s="15">
        <v>34.979999999999997</v>
      </c>
      <c r="L1334" s="15">
        <v>16</v>
      </c>
      <c r="M1334" s="15">
        <v>581.08000000000004</v>
      </c>
      <c r="N1334" s="15">
        <v>2908</v>
      </c>
      <c r="O1334" s="15" t="s">
        <v>4559</v>
      </c>
      <c r="P1334" s="15" t="s">
        <v>715</v>
      </c>
      <c r="Q1334" s="15" t="s">
        <v>721</v>
      </c>
      <c r="R1334" s="15" t="s">
        <v>726</v>
      </c>
      <c r="S1334" s="15" t="s">
        <v>729</v>
      </c>
      <c r="T1334" s="15" t="s">
        <v>743</v>
      </c>
      <c r="U1334" s="15" t="s">
        <v>815</v>
      </c>
      <c r="V1334" s="15">
        <v>0.76</v>
      </c>
      <c r="W1334" s="15" t="s">
        <v>720</v>
      </c>
      <c r="X1334" s="15" t="s">
        <v>1068</v>
      </c>
      <c r="Y1334" s="15" t="s">
        <v>1293</v>
      </c>
      <c r="Z1334" s="15">
        <v>44125</v>
      </c>
    </row>
    <row r="1335" spans="1:26" ht="13.2" x14ac:dyDescent="0.25">
      <c r="A1335" s="15">
        <v>20828</v>
      </c>
      <c r="B1335" s="15">
        <v>88157</v>
      </c>
      <c r="C1335" s="16">
        <v>44074</v>
      </c>
      <c r="D1335" s="16">
        <v>44076</v>
      </c>
      <c r="E1335" s="15" t="s">
        <v>983</v>
      </c>
      <c r="F1335" s="15">
        <v>0</v>
      </c>
      <c r="G1335" s="15">
        <v>1.92</v>
      </c>
      <c r="H1335" s="15">
        <v>-13.135200000000001</v>
      </c>
      <c r="I1335" s="15" t="s">
        <v>4646</v>
      </c>
      <c r="J1335" s="15">
        <v>-143.69999999999999</v>
      </c>
      <c r="K1335" s="15">
        <v>3.14</v>
      </c>
      <c r="L1335" s="15">
        <v>8</v>
      </c>
      <c r="M1335" s="15">
        <v>27.53</v>
      </c>
      <c r="N1335" s="15">
        <v>2908</v>
      </c>
      <c r="O1335" s="15" t="s">
        <v>4084</v>
      </c>
      <c r="P1335" s="15" t="s">
        <v>714</v>
      </c>
      <c r="Q1335" s="15" t="s">
        <v>721</v>
      </c>
      <c r="R1335" s="15" t="s">
        <v>725</v>
      </c>
      <c r="S1335" s="15" t="s">
        <v>105</v>
      </c>
      <c r="T1335" s="15" t="s">
        <v>742</v>
      </c>
      <c r="U1335" s="15" t="s">
        <v>224</v>
      </c>
      <c r="V1335" s="15">
        <v>0.84</v>
      </c>
      <c r="W1335" s="15" t="s">
        <v>720</v>
      </c>
      <c r="X1335" s="15" t="s">
        <v>1068</v>
      </c>
      <c r="Y1335" s="15" t="s">
        <v>1293</v>
      </c>
      <c r="Z1335" s="15">
        <v>44125</v>
      </c>
    </row>
    <row r="1336" spans="1:26" ht="13.2" x14ac:dyDescent="0.25">
      <c r="A1336" s="15">
        <v>18283</v>
      </c>
      <c r="B1336" s="15">
        <v>87378</v>
      </c>
      <c r="C1336" s="16">
        <v>44075</v>
      </c>
      <c r="D1336" s="16">
        <v>44077</v>
      </c>
      <c r="E1336" s="15" t="s">
        <v>983</v>
      </c>
      <c r="F1336" s="15">
        <v>0.05</v>
      </c>
      <c r="G1336" s="15">
        <v>14.7</v>
      </c>
      <c r="H1336" s="15">
        <v>4407.4399999999996</v>
      </c>
      <c r="I1336" s="15">
        <v>4407.4399999999996</v>
      </c>
      <c r="J1336" s="15">
        <v>-34.510580000000004</v>
      </c>
      <c r="K1336" s="15">
        <v>535.64</v>
      </c>
      <c r="L1336" s="15">
        <v>15</v>
      </c>
      <c r="M1336" s="15">
        <v>7029.1</v>
      </c>
      <c r="N1336" s="15">
        <v>1885</v>
      </c>
      <c r="O1336" s="15" t="s">
        <v>3522</v>
      </c>
      <c r="P1336" s="15" t="s">
        <v>716</v>
      </c>
      <c r="Q1336" s="15" t="s">
        <v>721</v>
      </c>
      <c r="R1336" s="15" t="s">
        <v>726</v>
      </c>
      <c r="S1336" s="15" t="s">
        <v>740</v>
      </c>
      <c r="T1336" s="15" t="s">
        <v>744</v>
      </c>
      <c r="U1336" s="15" t="s">
        <v>255</v>
      </c>
      <c r="V1336" s="15">
        <v>0.59</v>
      </c>
      <c r="W1336" s="15" t="s">
        <v>720</v>
      </c>
      <c r="X1336" s="15" t="s">
        <v>1151</v>
      </c>
      <c r="Y1336" s="15" t="s">
        <v>1182</v>
      </c>
      <c r="Z1336" s="15">
        <v>2806</v>
      </c>
    </row>
    <row r="1337" spans="1:26" ht="13.2" x14ac:dyDescent="0.25">
      <c r="A1337" s="15">
        <v>18284</v>
      </c>
      <c r="B1337" s="15">
        <v>87378</v>
      </c>
      <c r="C1337" s="16">
        <v>44075</v>
      </c>
      <c r="D1337" s="16">
        <v>44077</v>
      </c>
      <c r="E1337" s="15" t="s">
        <v>983</v>
      </c>
      <c r="F1337" s="15">
        <v>0.09</v>
      </c>
      <c r="G1337" s="15">
        <v>5.67</v>
      </c>
      <c r="H1337" s="15">
        <v>-7.96</v>
      </c>
      <c r="I1337" s="15" t="s">
        <v>4646</v>
      </c>
      <c r="J1337" s="15">
        <v>-19.115199999999998</v>
      </c>
      <c r="K1337" s="15">
        <v>5.78</v>
      </c>
      <c r="L1337" s="15">
        <v>1</v>
      </c>
      <c r="M1337" s="15">
        <v>11.35</v>
      </c>
      <c r="N1337" s="15">
        <v>1882</v>
      </c>
      <c r="O1337" s="15" t="s">
        <v>3522</v>
      </c>
      <c r="P1337" s="15" t="s">
        <v>714</v>
      </c>
      <c r="Q1337" s="15" t="s">
        <v>721</v>
      </c>
      <c r="R1337" s="15" t="s">
        <v>725</v>
      </c>
      <c r="S1337" s="15" t="s">
        <v>730</v>
      </c>
      <c r="T1337" s="15" t="s">
        <v>743</v>
      </c>
      <c r="U1337" s="15" t="s">
        <v>183</v>
      </c>
      <c r="V1337" s="15">
        <v>0.36</v>
      </c>
      <c r="W1337" s="15" t="s">
        <v>720</v>
      </c>
      <c r="X1337" s="15" t="s">
        <v>1031</v>
      </c>
      <c r="Y1337" s="15" t="s">
        <v>1183</v>
      </c>
      <c r="Z1337" s="15">
        <v>7036</v>
      </c>
    </row>
    <row r="1338" spans="1:26" ht="13.2" x14ac:dyDescent="0.25">
      <c r="A1338" s="15">
        <v>19967</v>
      </c>
      <c r="B1338" s="15">
        <v>85897</v>
      </c>
      <c r="C1338" s="16">
        <v>44075</v>
      </c>
      <c r="D1338" s="16">
        <v>44077</v>
      </c>
      <c r="E1338" s="15" t="s">
        <v>981</v>
      </c>
      <c r="F1338" s="15">
        <v>0.08</v>
      </c>
      <c r="G1338" s="15">
        <v>3.63</v>
      </c>
      <c r="H1338" s="15">
        <v>-29.61</v>
      </c>
      <c r="I1338" s="15" t="s">
        <v>4646</v>
      </c>
      <c r="J1338" s="15">
        <v>-4075.9339920000002</v>
      </c>
      <c r="K1338" s="15">
        <v>22.23</v>
      </c>
      <c r="L1338" s="15">
        <v>10</v>
      </c>
      <c r="M1338" s="15">
        <v>210.33</v>
      </c>
      <c r="N1338" s="15">
        <v>1917</v>
      </c>
      <c r="O1338" s="15" t="s">
        <v>4418</v>
      </c>
      <c r="P1338" s="15" t="s">
        <v>714</v>
      </c>
      <c r="Q1338" s="15" t="s">
        <v>721</v>
      </c>
      <c r="R1338" s="15" t="s">
        <v>727</v>
      </c>
      <c r="S1338" s="15" t="s">
        <v>736</v>
      </c>
      <c r="T1338" s="15" t="s">
        <v>745</v>
      </c>
      <c r="U1338" s="15" t="s">
        <v>410</v>
      </c>
      <c r="V1338" s="15">
        <v>0.52</v>
      </c>
      <c r="W1338" s="15" t="s">
        <v>717</v>
      </c>
      <c r="X1338" s="15" t="s">
        <v>1024</v>
      </c>
      <c r="Y1338" s="15" t="s">
        <v>1520</v>
      </c>
      <c r="Z1338" s="15">
        <v>72113</v>
      </c>
    </row>
    <row r="1339" spans="1:26" ht="13.2" x14ac:dyDescent="0.25">
      <c r="A1339" s="15">
        <v>21863</v>
      </c>
      <c r="B1339" s="15">
        <v>89394</v>
      </c>
      <c r="C1339" s="16">
        <v>44075</v>
      </c>
      <c r="D1339" s="16">
        <v>44077</v>
      </c>
      <c r="E1339" s="15" t="s">
        <v>985</v>
      </c>
      <c r="F1339" s="15">
        <v>0.1</v>
      </c>
      <c r="G1339" s="15">
        <v>1.72</v>
      </c>
      <c r="H1339" s="15">
        <v>65.41</v>
      </c>
      <c r="I1339" s="15">
        <v>65.41</v>
      </c>
      <c r="J1339" s="15">
        <v>-13.164999999999999</v>
      </c>
      <c r="K1339" s="15">
        <v>6.74</v>
      </c>
      <c r="L1339" s="15">
        <v>15</v>
      </c>
      <c r="M1339" s="15">
        <v>98.17</v>
      </c>
      <c r="N1339" s="15">
        <v>2718</v>
      </c>
      <c r="O1339" s="15" t="s">
        <v>4418</v>
      </c>
      <c r="P1339" s="15" t="s">
        <v>714</v>
      </c>
      <c r="Q1339" s="15" t="s">
        <v>723</v>
      </c>
      <c r="R1339" s="15" t="s">
        <v>725</v>
      </c>
      <c r="S1339" s="15" t="s">
        <v>730</v>
      </c>
      <c r="T1339" s="15" t="s">
        <v>742</v>
      </c>
      <c r="U1339" s="15" t="s">
        <v>881</v>
      </c>
      <c r="V1339" s="15">
        <v>0.35</v>
      </c>
      <c r="W1339" s="15" t="s">
        <v>718</v>
      </c>
      <c r="X1339" s="15" t="s">
        <v>1011</v>
      </c>
      <c r="Y1339" s="15" t="s">
        <v>1353</v>
      </c>
      <c r="Z1339" s="15">
        <v>60438</v>
      </c>
    </row>
    <row r="1340" spans="1:26" ht="13.2" x14ac:dyDescent="0.25">
      <c r="A1340" s="15">
        <v>24459</v>
      </c>
      <c r="B1340" s="15">
        <v>86566</v>
      </c>
      <c r="C1340" s="16">
        <v>44075</v>
      </c>
      <c r="D1340" s="16">
        <v>44076</v>
      </c>
      <c r="E1340" s="15" t="s">
        <v>985</v>
      </c>
      <c r="F1340" s="15">
        <v>0.09</v>
      </c>
      <c r="G1340" s="15">
        <v>56.2</v>
      </c>
      <c r="H1340" s="15">
        <v>-1570.32</v>
      </c>
      <c r="I1340" s="15" t="s">
        <v>4646</v>
      </c>
      <c r="J1340" s="15" t="s">
        <v>4646</v>
      </c>
      <c r="K1340" s="15">
        <v>90.98</v>
      </c>
      <c r="L1340" s="15">
        <v>20</v>
      </c>
      <c r="M1340" s="15">
        <v>1782.44</v>
      </c>
      <c r="N1340" s="15">
        <v>946</v>
      </c>
      <c r="O1340" s="15" t="s">
        <v>3988</v>
      </c>
      <c r="P1340" s="15" t="s">
        <v>715</v>
      </c>
      <c r="Q1340" s="15" t="s">
        <v>721</v>
      </c>
      <c r="R1340" s="15" t="s">
        <v>727</v>
      </c>
      <c r="S1340" s="15" t="s">
        <v>736</v>
      </c>
      <c r="T1340" s="15" t="s">
        <v>747</v>
      </c>
      <c r="U1340" s="15" t="s">
        <v>947</v>
      </c>
      <c r="V1340" s="15">
        <v>0.74</v>
      </c>
      <c r="W1340" s="15" t="s">
        <v>720</v>
      </c>
      <c r="X1340" s="15" t="s">
        <v>1033</v>
      </c>
      <c r="Y1340" s="15" t="s">
        <v>1046</v>
      </c>
      <c r="Z1340" s="15">
        <v>4210</v>
      </c>
    </row>
    <row r="1341" spans="1:26" ht="13.2" x14ac:dyDescent="0.25">
      <c r="A1341" s="15">
        <v>25608</v>
      </c>
      <c r="B1341" s="15">
        <v>89776</v>
      </c>
      <c r="C1341" s="16">
        <v>44075</v>
      </c>
      <c r="D1341" s="16">
        <v>44077</v>
      </c>
      <c r="E1341" s="15" t="s">
        <v>981</v>
      </c>
      <c r="F1341" s="15">
        <v>0.06</v>
      </c>
      <c r="G1341" s="15">
        <v>10.49</v>
      </c>
      <c r="H1341" s="15">
        <v>514.17719999999997</v>
      </c>
      <c r="I1341" s="15">
        <v>514.17719999999997</v>
      </c>
      <c r="J1341" s="15">
        <v>-142.86000000000001</v>
      </c>
      <c r="K1341" s="15">
        <v>19.98</v>
      </c>
      <c r="L1341" s="15">
        <v>5</v>
      </c>
      <c r="M1341" s="15">
        <v>103.37</v>
      </c>
      <c r="N1341" s="15">
        <v>1764</v>
      </c>
      <c r="O1341" s="15" t="s">
        <v>2812</v>
      </c>
      <c r="P1341" s="15" t="s">
        <v>714</v>
      </c>
      <c r="Q1341" s="15" t="s">
        <v>723</v>
      </c>
      <c r="R1341" s="15" t="s">
        <v>727</v>
      </c>
      <c r="S1341" s="15" t="s">
        <v>736</v>
      </c>
      <c r="T1341" s="15" t="s">
        <v>743</v>
      </c>
      <c r="U1341" s="15" t="s">
        <v>152</v>
      </c>
      <c r="V1341" s="15">
        <v>0.49</v>
      </c>
      <c r="W1341" s="15" t="s">
        <v>717</v>
      </c>
      <c r="X1341" s="15" t="s">
        <v>1037</v>
      </c>
      <c r="Y1341" s="15" t="s">
        <v>1830</v>
      </c>
      <c r="Z1341" s="15">
        <v>34698</v>
      </c>
    </row>
    <row r="1342" spans="1:26" ht="13.2" x14ac:dyDescent="0.25">
      <c r="A1342" s="15">
        <v>25609</v>
      </c>
      <c r="B1342" s="15">
        <v>89776</v>
      </c>
      <c r="C1342" s="16">
        <v>44075</v>
      </c>
      <c r="D1342" s="16">
        <v>44076</v>
      </c>
      <c r="E1342" s="15" t="s">
        <v>981</v>
      </c>
      <c r="F1342" s="15">
        <v>0.08</v>
      </c>
      <c r="G1342" s="15">
        <v>4.8600000000000003</v>
      </c>
      <c r="H1342" s="15">
        <v>235.65599999999998</v>
      </c>
      <c r="I1342" s="15">
        <v>235.65599999999998</v>
      </c>
      <c r="J1342" s="15">
        <v>-300.38799999999998</v>
      </c>
      <c r="K1342" s="15">
        <v>1.76</v>
      </c>
      <c r="L1342" s="15">
        <v>23</v>
      </c>
      <c r="M1342" s="15">
        <v>40.22</v>
      </c>
      <c r="N1342" s="15">
        <v>1764</v>
      </c>
      <c r="O1342" s="15" t="s">
        <v>2429</v>
      </c>
      <c r="P1342" s="15" t="s">
        <v>714</v>
      </c>
      <c r="Q1342" s="15" t="s">
        <v>723</v>
      </c>
      <c r="R1342" s="15" t="s">
        <v>727</v>
      </c>
      <c r="S1342" s="15" t="s">
        <v>736</v>
      </c>
      <c r="T1342" s="15" t="s">
        <v>743</v>
      </c>
      <c r="U1342" s="15" t="s">
        <v>464</v>
      </c>
      <c r="V1342" s="15">
        <v>0.41</v>
      </c>
      <c r="W1342" s="15" t="s">
        <v>717</v>
      </c>
      <c r="X1342" s="15" t="s">
        <v>1037</v>
      </c>
      <c r="Y1342" s="15" t="s">
        <v>1830</v>
      </c>
      <c r="Z1342" s="15">
        <v>34698</v>
      </c>
    </row>
    <row r="1343" spans="1:26" ht="13.2" x14ac:dyDescent="0.25">
      <c r="A1343" s="15">
        <v>25239</v>
      </c>
      <c r="B1343" s="15">
        <v>91376</v>
      </c>
      <c r="C1343" s="16">
        <v>44076</v>
      </c>
      <c r="D1343" s="16">
        <v>44077</v>
      </c>
      <c r="E1343" s="15" t="s">
        <v>983</v>
      </c>
      <c r="F1343" s="15">
        <v>0.06</v>
      </c>
      <c r="G1343" s="15">
        <v>58.92</v>
      </c>
      <c r="H1343" s="15">
        <v>1660.92</v>
      </c>
      <c r="I1343" s="15">
        <v>1660.92</v>
      </c>
      <c r="J1343" s="15">
        <v>-34.090000000000003</v>
      </c>
      <c r="K1343" s="15">
        <v>355.98</v>
      </c>
      <c r="L1343" s="15">
        <v>14</v>
      </c>
      <c r="M1343" s="15">
        <v>5086.08</v>
      </c>
      <c r="N1343" s="15">
        <v>3067</v>
      </c>
      <c r="O1343" s="15" t="s">
        <v>2367</v>
      </c>
      <c r="P1343" s="15" t="s">
        <v>716</v>
      </c>
      <c r="Q1343" s="15" t="s">
        <v>723</v>
      </c>
      <c r="R1343" s="15" t="s">
        <v>727</v>
      </c>
      <c r="S1343" s="15" t="s">
        <v>731</v>
      </c>
      <c r="T1343" s="15" t="s">
        <v>744</v>
      </c>
      <c r="U1343" s="15" t="s">
        <v>592</v>
      </c>
      <c r="V1343" s="15">
        <v>0.64</v>
      </c>
      <c r="W1343" s="15" t="s">
        <v>720</v>
      </c>
      <c r="X1343" s="15" t="s">
        <v>1068</v>
      </c>
      <c r="Y1343" s="15" t="s">
        <v>1852</v>
      </c>
      <c r="Z1343" s="15">
        <v>44515</v>
      </c>
    </row>
    <row r="1344" spans="1:26" ht="13.2" x14ac:dyDescent="0.25">
      <c r="A1344" s="15">
        <v>25351</v>
      </c>
      <c r="B1344" s="15">
        <v>88480</v>
      </c>
      <c r="C1344" s="16">
        <v>44077</v>
      </c>
      <c r="D1344" s="16">
        <v>44079</v>
      </c>
      <c r="E1344" s="15" t="s">
        <v>983</v>
      </c>
      <c r="F1344" s="15">
        <v>0.05</v>
      </c>
      <c r="G1344" s="15">
        <v>4.8</v>
      </c>
      <c r="H1344" s="15">
        <v>90.62</v>
      </c>
      <c r="I1344" s="15">
        <v>90.62</v>
      </c>
      <c r="J1344" s="15">
        <v>-63.192500000000003</v>
      </c>
      <c r="K1344" s="15">
        <v>10.98</v>
      </c>
      <c r="L1344" s="15">
        <v>22</v>
      </c>
      <c r="M1344" s="15">
        <v>243.11</v>
      </c>
      <c r="N1344" s="15">
        <v>428</v>
      </c>
      <c r="O1344" s="15" t="s">
        <v>2142</v>
      </c>
      <c r="P1344" s="15" t="s">
        <v>714</v>
      </c>
      <c r="Q1344" s="15" t="s">
        <v>724</v>
      </c>
      <c r="R1344" s="15" t="s">
        <v>725</v>
      </c>
      <c r="S1344" s="15" t="s">
        <v>732</v>
      </c>
      <c r="T1344" s="15" t="s">
        <v>743</v>
      </c>
      <c r="U1344" s="15" t="s">
        <v>438</v>
      </c>
      <c r="V1344" s="15">
        <v>0.36</v>
      </c>
      <c r="W1344" s="15" t="s">
        <v>719</v>
      </c>
      <c r="X1344" s="15" t="s">
        <v>1329</v>
      </c>
      <c r="Y1344" s="15" t="s">
        <v>1328</v>
      </c>
      <c r="Z1344" s="15">
        <v>89701</v>
      </c>
    </row>
    <row r="1345" spans="1:26" ht="13.2" x14ac:dyDescent="0.25">
      <c r="A1345" s="15">
        <v>19611</v>
      </c>
      <c r="B1345" s="15">
        <v>87177</v>
      </c>
      <c r="C1345" s="16">
        <v>44078</v>
      </c>
      <c r="D1345" s="16">
        <v>44080</v>
      </c>
      <c r="E1345" s="15" t="s">
        <v>982</v>
      </c>
      <c r="F1345" s="15">
        <v>0.06</v>
      </c>
      <c r="G1345" s="15">
        <v>8.99</v>
      </c>
      <c r="H1345" s="15">
        <v>2031.5070000000001</v>
      </c>
      <c r="I1345" s="15">
        <v>2031.5070000000001</v>
      </c>
      <c r="J1345" s="15">
        <v>-71.959999999999994</v>
      </c>
      <c r="K1345" s="15">
        <v>175.99</v>
      </c>
      <c r="L1345" s="15">
        <v>23</v>
      </c>
      <c r="M1345" s="15">
        <v>3363.53</v>
      </c>
      <c r="N1345" s="15">
        <v>91</v>
      </c>
      <c r="O1345" s="15" t="s">
        <v>2054</v>
      </c>
      <c r="P1345" s="15" t="s">
        <v>714</v>
      </c>
      <c r="Q1345" s="15" t="s">
        <v>724</v>
      </c>
      <c r="R1345" s="15" t="s">
        <v>726</v>
      </c>
      <c r="S1345" s="15" t="s">
        <v>103</v>
      </c>
      <c r="T1345" s="15" t="s">
        <v>743</v>
      </c>
      <c r="U1345" s="15" t="s">
        <v>543</v>
      </c>
      <c r="V1345" s="15">
        <v>0.56999999999999995</v>
      </c>
      <c r="W1345" s="15" t="s">
        <v>719</v>
      </c>
      <c r="X1345" s="15" t="s">
        <v>1040</v>
      </c>
      <c r="Y1345" s="15" t="s">
        <v>1162</v>
      </c>
      <c r="Z1345" s="15">
        <v>94591</v>
      </c>
    </row>
    <row r="1346" spans="1:26" ht="13.2" x14ac:dyDescent="0.25">
      <c r="A1346" s="15">
        <v>21609</v>
      </c>
      <c r="B1346" s="15">
        <v>88890</v>
      </c>
      <c r="C1346" s="16">
        <v>44078</v>
      </c>
      <c r="D1346" s="16">
        <v>44079</v>
      </c>
      <c r="E1346" s="15" t="s">
        <v>982</v>
      </c>
      <c r="F1346" s="15">
        <v>0.01</v>
      </c>
      <c r="G1346" s="15">
        <v>5.13</v>
      </c>
      <c r="H1346" s="15">
        <v>-19.93</v>
      </c>
      <c r="I1346" s="15" t="s">
        <v>4646</v>
      </c>
      <c r="J1346" s="15">
        <v>-140.7276</v>
      </c>
      <c r="K1346" s="15">
        <v>3.95</v>
      </c>
      <c r="L1346" s="15">
        <v>2</v>
      </c>
      <c r="M1346" s="15">
        <v>10.11</v>
      </c>
      <c r="N1346" s="15">
        <v>679</v>
      </c>
      <c r="O1346" s="15" t="s">
        <v>4608</v>
      </c>
      <c r="P1346" s="15" t="s">
        <v>714</v>
      </c>
      <c r="Q1346" s="15" t="s">
        <v>724</v>
      </c>
      <c r="R1346" s="15" t="s">
        <v>725</v>
      </c>
      <c r="S1346" s="15" t="s">
        <v>733</v>
      </c>
      <c r="T1346" s="15" t="s">
        <v>743</v>
      </c>
      <c r="U1346" s="15" t="s">
        <v>606</v>
      </c>
      <c r="V1346" s="15">
        <v>0.59</v>
      </c>
      <c r="W1346" s="15" t="s">
        <v>719</v>
      </c>
      <c r="X1346" s="15" t="s">
        <v>741</v>
      </c>
      <c r="Y1346" s="15" t="s">
        <v>1507</v>
      </c>
      <c r="Z1346" s="15">
        <v>98387</v>
      </c>
    </row>
    <row r="1347" spans="1:26" ht="13.2" x14ac:dyDescent="0.25">
      <c r="A1347" s="15">
        <v>21610</v>
      </c>
      <c r="B1347" s="15">
        <v>88890</v>
      </c>
      <c r="C1347" s="16">
        <v>44078</v>
      </c>
      <c r="D1347" s="16">
        <v>44079</v>
      </c>
      <c r="E1347" s="15" t="s">
        <v>982</v>
      </c>
      <c r="F1347" s="15">
        <v>0.02</v>
      </c>
      <c r="G1347" s="15">
        <v>19.989999999999998</v>
      </c>
      <c r="H1347" s="15">
        <v>4568.6072999999997</v>
      </c>
      <c r="I1347" s="15">
        <v>4568.6072999999997</v>
      </c>
      <c r="J1347" s="15" t="s">
        <v>4646</v>
      </c>
      <c r="K1347" s="15">
        <v>367.99</v>
      </c>
      <c r="L1347" s="15">
        <v>17</v>
      </c>
      <c r="M1347" s="15">
        <v>6621.17</v>
      </c>
      <c r="N1347" s="15">
        <v>679</v>
      </c>
      <c r="O1347" s="15" t="s">
        <v>4391</v>
      </c>
      <c r="P1347" s="15" t="s">
        <v>714</v>
      </c>
      <c r="Q1347" s="15" t="s">
        <v>724</v>
      </c>
      <c r="R1347" s="15" t="s">
        <v>725</v>
      </c>
      <c r="S1347" s="15" t="s">
        <v>104</v>
      </c>
      <c r="T1347" s="15" t="s">
        <v>743</v>
      </c>
      <c r="U1347" s="15" t="s">
        <v>620</v>
      </c>
      <c r="V1347" s="15">
        <v>0.4</v>
      </c>
      <c r="W1347" s="15" t="s">
        <v>719</v>
      </c>
      <c r="X1347" s="15" t="s">
        <v>741</v>
      </c>
      <c r="Y1347" s="15" t="s">
        <v>1507</v>
      </c>
      <c r="Z1347" s="15">
        <v>98387</v>
      </c>
    </row>
    <row r="1348" spans="1:26" ht="13.2" x14ac:dyDescent="0.25">
      <c r="A1348" s="15">
        <v>21612</v>
      </c>
      <c r="B1348" s="15">
        <v>88890</v>
      </c>
      <c r="C1348" s="16">
        <v>44078</v>
      </c>
      <c r="D1348" s="16">
        <v>44080</v>
      </c>
      <c r="E1348" s="15" t="s">
        <v>982</v>
      </c>
      <c r="F1348" s="15">
        <v>0.04</v>
      </c>
      <c r="G1348" s="15">
        <v>4.9000000000000004</v>
      </c>
      <c r="H1348" s="15">
        <v>-258.22500000000002</v>
      </c>
      <c r="I1348" s="15" t="s">
        <v>4646</v>
      </c>
      <c r="J1348" s="15">
        <v>-21.829599999999999</v>
      </c>
      <c r="K1348" s="15">
        <v>95.99</v>
      </c>
      <c r="L1348" s="15">
        <v>3</v>
      </c>
      <c r="M1348" s="15">
        <v>253.78</v>
      </c>
      <c r="N1348" s="15">
        <v>680</v>
      </c>
      <c r="O1348" s="15" t="s">
        <v>2398</v>
      </c>
      <c r="P1348" s="15" t="s">
        <v>714</v>
      </c>
      <c r="Q1348" s="15" t="s">
        <v>724</v>
      </c>
      <c r="R1348" s="15" t="s">
        <v>726</v>
      </c>
      <c r="S1348" s="15" t="s">
        <v>103</v>
      </c>
      <c r="T1348" s="15" t="s">
        <v>743</v>
      </c>
      <c r="U1348" s="15" t="s">
        <v>861</v>
      </c>
      <c r="V1348" s="15">
        <v>0.56000000000000005</v>
      </c>
      <c r="W1348" s="15" t="s">
        <v>719</v>
      </c>
      <c r="X1348" s="15" t="s">
        <v>741</v>
      </c>
      <c r="Y1348" s="15" t="s">
        <v>1741</v>
      </c>
      <c r="Z1348" s="15">
        <v>99207</v>
      </c>
    </row>
    <row r="1349" spans="1:26" ht="13.2" x14ac:dyDescent="0.25">
      <c r="A1349" s="15">
        <v>21719</v>
      </c>
      <c r="B1349" s="15">
        <v>86792</v>
      </c>
      <c r="C1349" s="16">
        <v>44078</v>
      </c>
      <c r="D1349" s="16">
        <v>44078</v>
      </c>
      <c r="E1349" s="15" t="s">
        <v>985</v>
      </c>
      <c r="F1349" s="15">
        <v>0.08</v>
      </c>
      <c r="G1349" s="15">
        <v>7.78</v>
      </c>
      <c r="H1349" s="15">
        <v>-44.067999999999998</v>
      </c>
      <c r="I1349" s="15" t="s">
        <v>4646</v>
      </c>
      <c r="J1349" s="15">
        <v>-163.19999999999999</v>
      </c>
      <c r="K1349" s="15">
        <v>5.4</v>
      </c>
      <c r="L1349" s="15">
        <v>4</v>
      </c>
      <c r="M1349" s="15">
        <v>25.35</v>
      </c>
      <c r="N1349" s="15">
        <v>3133</v>
      </c>
      <c r="O1349" s="15" t="s">
        <v>2011</v>
      </c>
      <c r="P1349" s="15" t="s">
        <v>714</v>
      </c>
      <c r="Q1349" s="15" t="s">
        <v>724</v>
      </c>
      <c r="R1349" s="15" t="s">
        <v>725</v>
      </c>
      <c r="S1349" s="15" t="s">
        <v>104</v>
      </c>
      <c r="T1349" s="15" t="s">
        <v>743</v>
      </c>
      <c r="U1349" s="15" t="s">
        <v>527</v>
      </c>
      <c r="V1349" s="15">
        <v>0.37</v>
      </c>
      <c r="W1349" s="15" t="s">
        <v>718</v>
      </c>
      <c r="X1349" s="15" t="s">
        <v>1011</v>
      </c>
      <c r="Y1349" s="15" t="s">
        <v>1747</v>
      </c>
      <c r="Z1349" s="15">
        <v>60540</v>
      </c>
    </row>
    <row r="1350" spans="1:26" ht="13.2" x14ac:dyDescent="0.25">
      <c r="A1350" s="15">
        <v>21720</v>
      </c>
      <c r="B1350" s="15">
        <v>86792</v>
      </c>
      <c r="C1350" s="16">
        <v>44078</v>
      </c>
      <c r="D1350" s="16">
        <v>44081</v>
      </c>
      <c r="E1350" s="15" t="s">
        <v>985</v>
      </c>
      <c r="F1350" s="15">
        <v>0.09</v>
      </c>
      <c r="G1350" s="15">
        <v>8.99</v>
      </c>
      <c r="H1350" s="15">
        <v>-100.51</v>
      </c>
      <c r="I1350" s="15" t="s">
        <v>4646</v>
      </c>
      <c r="J1350" s="15" t="s">
        <v>4646</v>
      </c>
      <c r="K1350" s="15">
        <v>8.4600000000000009</v>
      </c>
      <c r="L1350" s="15">
        <v>5</v>
      </c>
      <c r="M1350" s="15">
        <v>45.03</v>
      </c>
      <c r="N1350" s="15">
        <v>3133</v>
      </c>
      <c r="O1350" s="15" t="s">
        <v>2678</v>
      </c>
      <c r="P1350" s="15" t="s">
        <v>715</v>
      </c>
      <c r="Q1350" s="15" t="s">
        <v>724</v>
      </c>
      <c r="R1350" s="15" t="s">
        <v>726</v>
      </c>
      <c r="S1350" s="15" t="s">
        <v>729</v>
      </c>
      <c r="T1350" s="15" t="s">
        <v>745</v>
      </c>
      <c r="U1350" s="15" t="s">
        <v>662</v>
      </c>
      <c r="V1350" s="15">
        <v>0.79</v>
      </c>
      <c r="W1350" s="15" t="s">
        <v>718</v>
      </c>
      <c r="X1350" s="15" t="s">
        <v>1011</v>
      </c>
      <c r="Y1350" s="15" t="s">
        <v>1747</v>
      </c>
      <c r="Z1350" s="15">
        <v>60540</v>
      </c>
    </row>
    <row r="1351" spans="1:26" ht="13.2" x14ac:dyDescent="0.25">
      <c r="A1351" s="15">
        <v>21721</v>
      </c>
      <c r="B1351" s="15">
        <v>86792</v>
      </c>
      <c r="C1351" s="16">
        <v>44078</v>
      </c>
      <c r="D1351" s="16">
        <v>44079</v>
      </c>
      <c r="E1351" s="15" t="s">
        <v>985</v>
      </c>
      <c r="F1351" s="15">
        <v>0.21</v>
      </c>
      <c r="G1351" s="15">
        <v>8.99</v>
      </c>
      <c r="H1351" s="15">
        <v>-17.75</v>
      </c>
      <c r="I1351" s="15" t="s">
        <v>4646</v>
      </c>
      <c r="J1351" s="15">
        <v>-163.19999999999999</v>
      </c>
      <c r="K1351" s="15">
        <v>14.98</v>
      </c>
      <c r="L1351" s="15">
        <v>10</v>
      </c>
      <c r="M1351" s="15">
        <v>153.87</v>
      </c>
      <c r="N1351" s="15">
        <v>3133</v>
      </c>
      <c r="O1351" s="15" t="s">
        <v>2009</v>
      </c>
      <c r="P1351" s="15" t="s">
        <v>714</v>
      </c>
      <c r="Q1351" s="15" t="s">
        <v>724</v>
      </c>
      <c r="R1351" s="15" t="s">
        <v>727</v>
      </c>
      <c r="S1351" s="15" t="s">
        <v>736</v>
      </c>
      <c r="T1351" s="15" t="s">
        <v>745</v>
      </c>
      <c r="U1351" s="15" t="s">
        <v>474</v>
      </c>
      <c r="V1351" s="15">
        <v>0.39</v>
      </c>
      <c r="W1351" s="15" t="s">
        <v>718</v>
      </c>
      <c r="X1351" s="15" t="s">
        <v>1011</v>
      </c>
      <c r="Y1351" s="15" t="s">
        <v>1747</v>
      </c>
      <c r="Z1351" s="15">
        <v>60540</v>
      </c>
    </row>
    <row r="1352" spans="1:26" ht="13.2" x14ac:dyDescent="0.25">
      <c r="A1352" s="15">
        <v>21722</v>
      </c>
      <c r="B1352" s="15">
        <v>86792</v>
      </c>
      <c r="C1352" s="16">
        <v>44078</v>
      </c>
      <c r="D1352" s="16">
        <v>44079</v>
      </c>
      <c r="E1352" s="15" t="s">
        <v>985</v>
      </c>
      <c r="F1352" s="15">
        <v>0.04</v>
      </c>
      <c r="G1352" s="15">
        <v>8.08</v>
      </c>
      <c r="H1352" s="15">
        <v>1374.9480000000001</v>
      </c>
      <c r="I1352" s="15">
        <v>1374.9480000000001</v>
      </c>
      <c r="J1352" s="15" t="s">
        <v>4646</v>
      </c>
      <c r="K1352" s="15">
        <v>155.99</v>
      </c>
      <c r="L1352" s="15">
        <v>22</v>
      </c>
      <c r="M1352" s="15">
        <v>2800.33</v>
      </c>
      <c r="N1352" s="15">
        <v>3133</v>
      </c>
      <c r="O1352" s="15" t="s">
        <v>2580</v>
      </c>
      <c r="P1352" s="15" t="s">
        <v>714</v>
      </c>
      <c r="Q1352" s="15" t="s">
        <v>724</v>
      </c>
      <c r="R1352" s="15" t="s">
        <v>726</v>
      </c>
      <c r="S1352" s="15" t="s">
        <v>103</v>
      </c>
      <c r="T1352" s="15" t="s">
        <v>743</v>
      </c>
      <c r="U1352" s="15" t="s">
        <v>64</v>
      </c>
      <c r="V1352" s="15">
        <v>0.6</v>
      </c>
      <c r="W1352" s="15" t="s">
        <v>718</v>
      </c>
      <c r="X1352" s="15" t="s">
        <v>1011</v>
      </c>
      <c r="Y1352" s="15" t="s">
        <v>1747</v>
      </c>
      <c r="Z1352" s="15">
        <v>60540</v>
      </c>
    </row>
    <row r="1353" spans="1:26" ht="13.2" x14ac:dyDescent="0.25">
      <c r="A1353" s="15">
        <v>19575</v>
      </c>
      <c r="B1353" s="15">
        <v>90309</v>
      </c>
      <c r="C1353" s="16">
        <v>44079</v>
      </c>
      <c r="D1353" s="16">
        <v>44081</v>
      </c>
      <c r="E1353" s="15" t="s">
        <v>984</v>
      </c>
      <c r="F1353" s="15">
        <v>0.04</v>
      </c>
      <c r="G1353" s="15">
        <v>1.49</v>
      </c>
      <c r="H1353" s="15">
        <v>28.288</v>
      </c>
      <c r="I1353" s="15">
        <v>28.288</v>
      </c>
      <c r="J1353" s="15" t="s">
        <v>4646</v>
      </c>
      <c r="K1353" s="15">
        <v>4.55</v>
      </c>
      <c r="L1353" s="15">
        <v>13</v>
      </c>
      <c r="M1353" s="15">
        <v>59.75</v>
      </c>
      <c r="N1353" s="15">
        <v>2944</v>
      </c>
      <c r="O1353" s="15" t="s">
        <v>4344</v>
      </c>
      <c r="P1353" s="15" t="s">
        <v>714</v>
      </c>
      <c r="Q1353" s="15" t="s">
        <v>724</v>
      </c>
      <c r="R1353" s="15" t="s">
        <v>725</v>
      </c>
      <c r="S1353" s="15" t="s">
        <v>104</v>
      </c>
      <c r="T1353" s="15" t="s">
        <v>743</v>
      </c>
      <c r="U1353" s="15" t="s">
        <v>177</v>
      </c>
      <c r="V1353" s="15">
        <v>0.35</v>
      </c>
      <c r="W1353" s="15" t="s">
        <v>718</v>
      </c>
      <c r="X1353" s="15" t="s">
        <v>1056</v>
      </c>
      <c r="Y1353" s="15" t="s">
        <v>1512</v>
      </c>
      <c r="Z1353" s="15">
        <v>48640</v>
      </c>
    </row>
    <row r="1354" spans="1:26" ht="13.2" x14ac:dyDescent="0.25">
      <c r="A1354" s="15">
        <v>22827</v>
      </c>
      <c r="B1354" s="15">
        <v>91321</v>
      </c>
      <c r="C1354" s="16">
        <v>44079</v>
      </c>
      <c r="D1354" s="16">
        <v>44080</v>
      </c>
      <c r="E1354" s="15" t="s">
        <v>981</v>
      </c>
      <c r="F1354" s="15">
        <v>0.05</v>
      </c>
      <c r="G1354" s="15">
        <v>3.97</v>
      </c>
      <c r="H1354" s="15">
        <v>-100.24</v>
      </c>
      <c r="I1354" s="15" t="s">
        <v>4646</v>
      </c>
      <c r="J1354" s="15" t="s">
        <v>4646</v>
      </c>
      <c r="K1354" s="15">
        <v>3.28</v>
      </c>
      <c r="L1354" s="15">
        <v>18</v>
      </c>
      <c r="M1354" s="15">
        <v>61.29</v>
      </c>
      <c r="N1354" s="15">
        <v>2376</v>
      </c>
      <c r="O1354" s="15" t="s">
        <v>3141</v>
      </c>
      <c r="P1354" s="15" t="s">
        <v>714</v>
      </c>
      <c r="Q1354" s="15" t="s">
        <v>724</v>
      </c>
      <c r="R1354" s="15" t="s">
        <v>725</v>
      </c>
      <c r="S1354" s="15" t="s">
        <v>728</v>
      </c>
      <c r="T1354" s="15" t="s">
        <v>742</v>
      </c>
      <c r="U1354" s="15" t="s">
        <v>206</v>
      </c>
      <c r="V1354" s="15">
        <v>0.56000000000000005</v>
      </c>
      <c r="W1354" s="15" t="s">
        <v>719</v>
      </c>
      <c r="X1354" s="15" t="s">
        <v>1064</v>
      </c>
      <c r="Y1354" s="15" t="s">
        <v>1005</v>
      </c>
      <c r="Z1354" s="15">
        <v>83843</v>
      </c>
    </row>
    <row r="1355" spans="1:26" ht="13.2" x14ac:dyDescent="0.25">
      <c r="A1355" s="15">
        <v>22828</v>
      </c>
      <c r="B1355" s="15">
        <v>91321</v>
      </c>
      <c r="C1355" s="16">
        <v>44079</v>
      </c>
      <c r="D1355" s="16">
        <v>44081</v>
      </c>
      <c r="E1355" s="15" t="s">
        <v>981</v>
      </c>
      <c r="F1355" s="15">
        <v>0.03</v>
      </c>
      <c r="G1355" s="15">
        <v>9.69</v>
      </c>
      <c r="H1355" s="15">
        <v>-262.62</v>
      </c>
      <c r="I1355" s="15" t="s">
        <v>4646</v>
      </c>
      <c r="J1355" s="15" t="s">
        <v>4646</v>
      </c>
      <c r="K1355" s="15">
        <v>6.98</v>
      </c>
      <c r="L1355" s="15">
        <v>15</v>
      </c>
      <c r="M1355" s="15">
        <v>109.15</v>
      </c>
      <c r="N1355" s="15">
        <v>2376</v>
      </c>
      <c r="O1355" s="15" t="s">
        <v>4082</v>
      </c>
      <c r="P1355" s="15" t="s">
        <v>714</v>
      </c>
      <c r="Q1355" s="15" t="s">
        <v>724</v>
      </c>
      <c r="R1355" s="15" t="s">
        <v>725</v>
      </c>
      <c r="S1355" s="15" t="s">
        <v>734</v>
      </c>
      <c r="T1355" s="15" t="s">
        <v>743</v>
      </c>
      <c r="U1355" s="15" t="s">
        <v>578</v>
      </c>
      <c r="V1355" s="15">
        <v>0.83</v>
      </c>
      <c r="W1355" s="15" t="s">
        <v>719</v>
      </c>
      <c r="X1355" s="15" t="s">
        <v>1064</v>
      </c>
      <c r="Y1355" s="15" t="s">
        <v>1005</v>
      </c>
      <c r="Z1355" s="15">
        <v>83843</v>
      </c>
    </row>
    <row r="1356" spans="1:26" ht="13.2" x14ac:dyDescent="0.25">
      <c r="A1356" s="15">
        <v>23188</v>
      </c>
      <c r="B1356" s="15">
        <v>89789</v>
      </c>
      <c r="C1356" s="16">
        <v>44079</v>
      </c>
      <c r="D1356" s="16">
        <v>44081</v>
      </c>
      <c r="E1356" s="15" t="s">
        <v>981</v>
      </c>
      <c r="F1356" s="15">
        <v>0.06</v>
      </c>
      <c r="G1356" s="15">
        <v>24.49</v>
      </c>
      <c r="H1356" s="15">
        <v>1167.3800000000001</v>
      </c>
      <c r="I1356" s="15">
        <v>1167.3800000000001</v>
      </c>
      <c r="J1356" s="15">
        <v>-4.6399999999999997</v>
      </c>
      <c r="K1356" s="15">
        <v>276.2</v>
      </c>
      <c r="L1356" s="15">
        <v>10</v>
      </c>
      <c r="M1356" s="15">
        <v>2610.56</v>
      </c>
      <c r="N1356" s="15">
        <v>3048</v>
      </c>
      <c r="O1356" s="15" t="s">
        <v>4202</v>
      </c>
      <c r="P1356" s="15" t="s">
        <v>715</v>
      </c>
      <c r="Q1356" s="15" t="s">
        <v>724</v>
      </c>
      <c r="R1356" s="15" t="s">
        <v>727</v>
      </c>
      <c r="S1356" s="15" t="s">
        <v>731</v>
      </c>
      <c r="T1356" s="15" t="s">
        <v>748</v>
      </c>
      <c r="U1356" s="15" t="s">
        <v>217</v>
      </c>
      <c r="V1356" s="15"/>
      <c r="W1356" s="15" t="s">
        <v>719</v>
      </c>
      <c r="X1356" s="15" t="s">
        <v>1040</v>
      </c>
      <c r="Y1356" s="15" t="s">
        <v>1576</v>
      </c>
      <c r="Z1356" s="15">
        <v>94704</v>
      </c>
    </row>
    <row r="1357" spans="1:26" ht="13.2" x14ac:dyDescent="0.25">
      <c r="A1357" s="15">
        <v>25005</v>
      </c>
      <c r="B1357" s="15">
        <v>90115</v>
      </c>
      <c r="C1357" s="16">
        <v>44079</v>
      </c>
      <c r="D1357" s="16">
        <v>44079</v>
      </c>
      <c r="E1357" s="15" t="s">
        <v>983</v>
      </c>
      <c r="F1357" s="15">
        <v>0</v>
      </c>
      <c r="G1357" s="15">
        <v>14.7</v>
      </c>
      <c r="H1357" s="15">
        <v>501.51</v>
      </c>
      <c r="I1357" s="15">
        <v>501.51</v>
      </c>
      <c r="J1357" s="15">
        <v>-260.41000000000003</v>
      </c>
      <c r="K1357" s="15">
        <v>442.14</v>
      </c>
      <c r="L1357" s="15">
        <v>5</v>
      </c>
      <c r="M1357" s="15">
        <v>2343.34</v>
      </c>
      <c r="N1357" s="15">
        <v>1279</v>
      </c>
      <c r="O1357" s="15" t="s">
        <v>2449</v>
      </c>
      <c r="P1357" s="15" t="s">
        <v>716</v>
      </c>
      <c r="Q1357" s="15" t="s">
        <v>724</v>
      </c>
      <c r="R1357" s="15" t="s">
        <v>726</v>
      </c>
      <c r="S1357" s="15" t="s">
        <v>740</v>
      </c>
      <c r="T1357" s="15" t="s">
        <v>744</v>
      </c>
      <c r="U1357" s="15" t="s">
        <v>479</v>
      </c>
      <c r="V1357" s="15">
        <v>0.56000000000000005</v>
      </c>
      <c r="W1357" s="15" t="s">
        <v>718</v>
      </c>
      <c r="X1357" s="15" t="s">
        <v>1089</v>
      </c>
      <c r="Y1357" s="15" t="s">
        <v>1592</v>
      </c>
      <c r="Z1357" s="15">
        <v>46324</v>
      </c>
    </row>
    <row r="1358" spans="1:26" ht="13.2" x14ac:dyDescent="0.25">
      <c r="A1358" s="15">
        <v>25251</v>
      </c>
      <c r="B1358" s="15">
        <v>88798</v>
      </c>
      <c r="C1358" s="16">
        <v>44079</v>
      </c>
      <c r="D1358" s="16">
        <v>44080</v>
      </c>
      <c r="E1358" s="15" t="s">
        <v>983</v>
      </c>
      <c r="F1358" s="15">
        <v>0.03</v>
      </c>
      <c r="G1358" s="15">
        <v>5.37</v>
      </c>
      <c r="H1358" s="15">
        <v>-63.35</v>
      </c>
      <c r="I1358" s="15" t="s">
        <v>4646</v>
      </c>
      <c r="J1358" s="15">
        <v>-53.18</v>
      </c>
      <c r="K1358" s="15">
        <v>5.78</v>
      </c>
      <c r="L1358" s="15">
        <v>15</v>
      </c>
      <c r="M1358" s="15">
        <v>88.22</v>
      </c>
      <c r="N1358" s="15">
        <v>2006</v>
      </c>
      <c r="O1358" s="15" t="s">
        <v>3506</v>
      </c>
      <c r="P1358" s="15" t="s">
        <v>714</v>
      </c>
      <c r="Q1358" s="15" t="s">
        <v>721</v>
      </c>
      <c r="R1358" s="15" t="s">
        <v>725</v>
      </c>
      <c r="S1358" s="15" t="s">
        <v>730</v>
      </c>
      <c r="T1358" s="15" t="s">
        <v>743</v>
      </c>
      <c r="U1358" s="15" t="s">
        <v>888</v>
      </c>
      <c r="V1358" s="15">
        <v>0.36</v>
      </c>
      <c r="W1358" s="15" t="s">
        <v>719</v>
      </c>
      <c r="X1358" s="15" t="s">
        <v>1076</v>
      </c>
      <c r="Y1358" s="15" t="s">
        <v>1199</v>
      </c>
      <c r="Z1358" s="15">
        <v>81301</v>
      </c>
    </row>
    <row r="1359" spans="1:26" ht="13.2" x14ac:dyDescent="0.25">
      <c r="A1359" s="15">
        <v>25282</v>
      </c>
      <c r="B1359" s="15">
        <v>91586</v>
      </c>
      <c r="C1359" s="16">
        <v>44079</v>
      </c>
      <c r="D1359" s="16">
        <v>44080</v>
      </c>
      <c r="E1359" s="15" t="s">
        <v>982</v>
      </c>
      <c r="F1359" s="15">
        <v>0.03</v>
      </c>
      <c r="G1359" s="15">
        <v>0.99</v>
      </c>
      <c r="H1359" s="15">
        <v>1037.1044999999999</v>
      </c>
      <c r="I1359" s="15">
        <v>1037.1044999999999</v>
      </c>
      <c r="J1359" s="15">
        <v>-6.2697599999999998</v>
      </c>
      <c r="K1359" s="15">
        <v>85.99</v>
      </c>
      <c r="L1359" s="15">
        <v>20</v>
      </c>
      <c r="M1359" s="15">
        <v>1503.05</v>
      </c>
      <c r="N1359" s="15">
        <v>3003</v>
      </c>
      <c r="O1359" s="15" t="s">
        <v>3684</v>
      </c>
      <c r="P1359" s="15" t="s">
        <v>714</v>
      </c>
      <c r="Q1359" s="15" t="s">
        <v>721</v>
      </c>
      <c r="R1359" s="15" t="s">
        <v>726</v>
      </c>
      <c r="S1359" s="15" t="s">
        <v>103</v>
      </c>
      <c r="T1359" s="15" t="s">
        <v>742</v>
      </c>
      <c r="U1359" s="15" t="s">
        <v>597</v>
      </c>
      <c r="V1359" s="15">
        <v>0.55000000000000004</v>
      </c>
      <c r="W1359" s="15" t="s">
        <v>719</v>
      </c>
      <c r="X1359" s="15" t="s">
        <v>1064</v>
      </c>
      <c r="Y1359" s="15" t="s">
        <v>1759</v>
      </c>
      <c r="Z1359" s="15">
        <v>83814</v>
      </c>
    </row>
    <row r="1360" spans="1:26" ht="13.2" x14ac:dyDescent="0.25">
      <c r="A1360" s="15">
        <v>19325</v>
      </c>
      <c r="B1360" s="15">
        <v>88504</v>
      </c>
      <c r="C1360" s="16">
        <v>44080</v>
      </c>
      <c r="D1360" s="16">
        <v>44082</v>
      </c>
      <c r="E1360" s="15" t="s">
        <v>984</v>
      </c>
      <c r="F1360" s="15">
        <v>0.06</v>
      </c>
      <c r="G1360" s="15">
        <v>2.99</v>
      </c>
      <c r="H1360" s="15">
        <v>-12.719000000000001</v>
      </c>
      <c r="I1360" s="15" t="s">
        <v>4646</v>
      </c>
      <c r="J1360" s="15">
        <v>-263.94200000000001</v>
      </c>
      <c r="K1360" s="15">
        <v>4.18</v>
      </c>
      <c r="L1360" s="15">
        <v>5</v>
      </c>
      <c r="M1360" s="15">
        <v>21.34</v>
      </c>
      <c r="N1360" s="15">
        <v>688</v>
      </c>
      <c r="O1360" s="15" t="s">
        <v>2731</v>
      </c>
      <c r="P1360" s="15" t="s">
        <v>714</v>
      </c>
      <c r="Q1360" s="15" t="s">
        <v>722</v>
      </c>
      <c r="R1360" s="15" t="s">
        <v>725</v>
      </c>
      <c r="S1360" s="15" t="s">
        <v>104</v>
      </c>
      <c r="T1360" s="15" t="s">
        <v>743</v>
      </c>
      <c r="U1360" s="15" t="s">
        <v>847</v>
      </c>
      <c r="V1360" s="15">
        <v>0.37</v>
      </c>
      <c r="W1360" s="15" t="s">
        <v>718</v>
      </c>
      <c r="X1360" s="15" t="s">
        <v>1913</v>
      </c>
      <c r="Y1360" s="15" t="s">
        <v>1291</v>
      </c>
      <c r="Z1360" s="15">
        <v>63116</v>
      </c>
    </row>
    <row r="1361" spans="1:26" ht="13.2" x14ac:dyDescent="0.25">
      <c r="A1361" s="15">
        <v>23479</v>
      </c>
      <c r="B1361" s="15">
        <v>86567</v>
      </c>
      <c r="C1361" s="16">
        <v>44080</v>
      </c>
      <c r="D1361" s="16">
        <v>44080</v>
      </c>
      <c r="E1361" s="15" t="s">
        <v>983</v>
      </c>
      <c r="F1361" s="15">
        <v>0.03</v>
      </c>
      <c r="G1361" s="15">
        <v>12.62</v>
      </c>
      <c r="H1361" s="15">
        <v>-4.3009999999999939</v>
      </c>
      <c r="I1361" s="15" t="s">
        <v>4646</v>
      </c>
      <c r="J1361" s="15" t="s">
        <v>4646</v>
      </c>
      <c r="K1361" s="15">
        <v>31.74</v>
      </c>
      <c r="L1361" s="15">
        <v>3</v>
      </c>
      <c r="M1361" s="15">
        <v>98.7</v>
      </c>
      <c r="N1361" s="15">
        <v>945</v>
      </c>
      <c r="O1361" s="15" t="s">
        <v>2934</v>
      </c>
      <c r="P1361" s="15" t="s">
        <v>714</v>
      </c>
      <c r="Q1361" s="15" t="s">
        <v>721</v>
      </c>
      <c r="R1361" s="15" t="s">
        <v>725</v>
      </c>
      <c r="S1361" s="15" t="s">
        <v>104</v>
      </c>
      <c r="T1361" s="15" t="s">
        <v>743</v>
      </c>
      <c r="U1361" s="15" t="s">
        <v>537</v>
      </c>
      <c r="V1361" s="15">
        <v>0.37</v>
      </c>
      <c r="W1361" s="15" t="s">
        <v>719</v>
      </c>
      <c r="X1361" s="15" t="s">
        <v>1040</v>
      </c>
      <c r="Y1361" s="15" t="s">
        <v>1106</v>
      </c>
      <c r="Z1361" s="15">
        <v>95070</v>
      </c>
    </row>
    <row r="1362" spans="1:26" ht="13.2" x14ac:dyDescent="0.25">
      <c r="A1362" s="15">
        <v>23627</v>
      </c>
      <c r="B1362" s="15">
        <v>89414</v>
      </c>
      <c r="C1362" s="16">
        <v>44080</v>
      </c>
      <c r="D1362" s="16">
        <v>44081</v>
      </c>
      <c r="E1362" s="15" t="s">
        <v>985</v>
      </c>
      <c r="F1362" s="15">
        <v>0.05</v>
      </c>
      <c r="G1362" s="15">
        <v>4.78</v>
      </c>
      <c r="H1362" s="15">
        <v>41.3</v>
      </c>
      <c r="I1362" s="15">
        <v>41.3</v>
      </c>
      <c r="J1362" s="15">
        <v>-61.417999999999992</v>
      </c>
      <c r="K1362" s="15">
        <v>9.99</v>
      </c>
      <c r="L1362" s="15">
        <v>20</v>
      </c>
      <c r="M1362" s="15">
        <v>203.37</v>
      </c>
      <c r="N1362" s="15">
        <v>3008</v>
      </c>
      <c r="O1362" s="15" t="s">
        <v>2815</v>
      </c>
      <c r="P1362" s="15" t="s">
        <v>714</v>
      </c>
      <c r="Q1362" s="15" t="s">
        <v>721</v>
      </c>
      <c r="R1362" s="15" t="s">
        <v>725</v>
      </c>
      <c r="S1362" s="15" t="s">
        <v>730</v>
      </c>
      <c r="T1362" s="15" t="s">
        <v>743</v>
      </c>
      <c r="U1362" s="15" t="s">
        <v>309</v>
      </c>
      <c r="V1362" s="15">
        <v>0.4</v>
      </c>
      <c r="W1362" s="15" t="s">
        <v>718</v>
      </c>
      <c r="X1362" s="15" t="s">
        <v>1042</v>
      </c>
      <c r="Y1362" s="15" t="s">
        <v>1394</v>
      </c>
      <c r="Z1362" s="15">
        <v>55343</v>
      </c>
    </row>
    <row r="1363" spans="1:26" ht="13.2" x14ac:dyDescent="0.25">
      <c r="A1363" s="15">
        <v>24763</v>
      </c>
      <c r="B1363" s="15">
        <v>91195</v>
      </c>
      <c r="C1363" s="16">
        <v>44080</v>
      </c>
      <c r="D1363" s="16">
        <v>44081</v>
      </c>
      <c r="E1363" s="15" t="s">
        <v>985</v>
      </c>
      <c r="F1363" s="15">
        <v>0.06</v>
      </c>
      <c r="G1363" s="15">
        <v>8.8800000000000008</v>
      </c>
      <c r="H1363" s="15">
        <v>-237.47</v>
      </c>
      <c r="I1363" s="15" t="s">
        <v>4646</v>
      </c>
      <c r="J1363" s="15" t="s">
        <v>4646</v>
      </c>
      <c r="K1363" s="15">
        <v>6.48</v>
      </c>
      <c r="L1363" s="15">
        <v>20</v>
      </c>
      <c r="M1363" s="15">
        <v>125.77</v>
      </c>
      <c r="N1363" s="15">
        <v>868</v>
      </c>
      <c r="O1363" s="15" t="s">
        <v>2804</v>
      </c>
      <c r="P1363" s="15" t="s">
        <v>714</v>
      </c>
      <c r="Q1363" s="15" t="s">
        <v>724</v>
      </c>
      <c r="R1363" s="15" t="s">
        <v>725</v>
      </c>
      <c r="S1363" s="15" t="s">
        <v>730</v>
      </c>
      <c r="T1363" s="15" t="s">
        <v>743</v>
      </c>
      <c r="U1363" s="15" t="s">
        <v>400</v>
      </c>
      <c r="V1363" s="15">
        <v>0.37</v>
      </c>
      <c r="W1363" s="15" t="s">
        <v>718</v>
      </c>
      <c r="X1363" s="15" t="s">
        <v>1042</v>
      </c>
      <c r="Y1363" s="15" t="s">
        <v>1304</v>
      </c>
      <c r="Z1363" s="15">
        <v>55126</v>
      </c>
    </row>
    <row r="1364" spans="1:26" ht="13.2" x14ac:dyDescent="0.25">
      <c r="A1364" s="15">
        <v>24764</v>
      </c>
      <c r="B1364" s="15">
        <v>91195</v>
      </c>
      <c r="C1364" s="16">
        <v>44080</v>
      </c>
      <c r="D1364" s="16">
        <v>44081</v>
      </c>
      <c r="E1364" s="15" t="s">
        <v>985</v>
      </c>
      <c r="F1364" s="15">
        <v>0.09</v>
      </c>
      <c r="G1364" s="15">
        <v>60</v>
      </c>
      <c r="H1364" s="15">
        <v>-2946.0509999999999</v>
      </c>
      <c r="I1364" s="15" t="s">
        <v>4646</v>
      </c>
      <c r="J1364" s="15">
        <v>-12.782000000000002</v>
      </c>
      <c r="K1364" s="15">
        <v>349.45</v>
      </c>
      <c r="L1364" s="15">
        <v>12</v>
      </c>
      <c r="M1364" s="15">
        <v>3918.98</v>
      </c>
      <c r="N1364" s="15">
        <v>868</v>
      </c>
      <c r="O1364" s="15" t="s">
        <v>2107</v>
      </c>
      <c r="P1364" s="15" t="s">
        <v>716</v>
      </c>
      <c r="Q1364" s="15" t="s">
        <v>724</v>
      </c>
      <c r="R1364" s="15" t="s">
        <v>727</v>
      </c>
      <c r="S1364" s="15" t="s">
        <v>735</v>
      </c>
      <c r="T1364" s="15" t="s">
        <v>744</v>
      </c>
      <c r="U1364" s="15" t="s">
        <v>927</v>
      </c>
      <c r="V1364" s="15"/>
      <c r="W1364" s="15" t="s">
        <v>718</v>
      </c>
      <c r="X1364" s="15" t="s">
        <v>1042</v>
      </c>
      <c r="Y1364" s="15" t="s">
        <v>1304</v>
      </c>
      <c r="Z1364" s="15">
        <v>55126</v>
      </c>
    </row>
    <row r="1365" spans="1:26" ht="13.2" x14ac:dyDescent="0.25">
      <c r="A1365" s="15">
        <v>24851</v>
      </c>
      <c r="B1365" s="15">
        <v>86870</v>
      </c>
      <c r="C1365" s="16">
        <v>44080</v>
      </c>
      <c r="D1365" s="16">
        <v>44082</v>
      </c>
      <c r="E1365" s="15" t="s">
        <v>984</v>
      </c>
      <c r="F1365" s="15">
        <v>0.09</v>
      </c>
      <c r="G1365" s="15">
        <v>6.86</v>
      </c>
      <c r="H1365" s="15">
        <v>-62.23</v>
      </c>
      <c r="I1365" s="15" t="s">
        <v>4646</v>
      </c>
      <c r="J1365" s="15" t="s">
        <v>4646</v>
      </c>
      <c r="K1365" s="15">
        <v>6.48</v>
      </c>
      <c r="L1365" s="15">
        <v>8</v>
      </c>
      <c r="M1365" s="15">
        <v>50.88</v>
      </c>
      <c r="N1365" s="15">
        <v>797</v>
      </c>
      <c r="O1365" s="15" t="s">
        <v>4583</v>
      </c>
      <c r="P1365" s="15" t="s">
        <v>714</v>
      </c>
      <c r="Q1365" s="15" t="s">
        <v>724</v>
      </c>
      <c r="R1365" s="15" t="s">
        <v>725</v>
      </c>
      <c r="S1365" s="15" t="s">
        <v>730</v>
      </c>
      <c r="T1365" s="15" t="s">
        <v>743</v>
      </c>
      <c r="U1365" s="15" t="s">
        <v>339</v>
      </c>
      <c r="V1365" s="15">
        <v>0.37</v>
      </c>
      <c r="W1365" s="15" t="s">
        <v>719</v>
      </c>
      <c r="X1365" s="15" t="s">
        <v>1066</v>
      </c>
      <c r="Y1365" s="15" t="s">
        <v>1400</v>
      </c>
      <c r="Z1365" s="15">
        <v>84067</v>
      </c>
    </row>
    <row r="1366" spans="1:26" ht="13.2" x14ac:dyDescent="0.25">
      <c r="A1366" s="15">
        <v>19383</v>
      </c>
      <c r="B1366" s="15">
        <v>88569</v>
      </c>
      <c r="C1366" s="16">
        <v>44081</v>
      </c>
      <c r="D1366" s="16">
        <v>44082</v>
      </c>
      <c r="E1366" s="15" t="s">
        <v>983</v>
      </c>
      <c r="F1366" s="15">
        <v>7.0000000000000007E-2</v>
      </c>
      <c r="G1366" s="15">
        <v>0.91</v>
      </c>
      <c r="H1366" s="15">
        <v>19.57</v>
      </c>
      <c r="I1366" s="15">
        <v>19.57</v>
      </c>
      <c r="J1366" s="15">
        <v>-929.68</v>
      </c>
      <c r="K1366" s="15">
        <v>6.08</v>
      </c>
      <c r="L1366" s="15">
        <v>7</v>
      </c>
      <c r="M1366" s="15">
        <v>41.96</v>
      </c>
      <c r="N1366" s="15">
        <v>850</v>
      </c>
      <c r="O1366" s="15" t="s">
        <v>1929</v>
      </c>
      <c r="P1366" s="15" t="s">
        <v>714</v>
      </c>
      <c r="Q1366" s="15" t="s">
        <v>724</v>
      </c>
      <c r="R1366" s="15" t="s">
        <v>725</v>
      </c>
      <c r="S1366" s="15" t="s">
        <v>728</v>
      </c>
      <c r="T1366" s="15" t="s">
        <v>742</v>
      </c>
      <c r="U1366" s="15" t="s">
        <v>690</v>
      </c>
      <c r="V1366" s="15">
        <v>0.51</v>
      </c>
      <c r="W1366" s="15" t="s">
        <v>719</v>
      </c>
      <c r="X1366" s="15" t="s">
        <v>1040</v>
      </c>
      <c r="Y1366" s="15" t="s">
        <v>1296</v>
      </c>
      <c r="Z1366" s="15">
        <v>93117</v>
      </c>
    </row>
    <row r="1367" spans="1:26" ht="13.2" x14ac:dyDescent="0.25">
      <c r="A1367" s="15">
        <v>19384</v>
      </c>
      <c r="B1367" s="15">
        <v>88569</v>
      </c>
      <c r="C1367" s="16">
        <v>44081</v>
      </c>
      <c r="D1367" s="16">
        <v>44083</v>
      </c>
      <c r="E1367" s="15" t="s">
        <v>983</v>
      </c>
      <c r="F1367" s="15">
        <v>0.08</v>
      </c>
      <c r="G1367" s="15">
        <v>5.29</v>
      </c>
      <c r="H1367" s="15">
        <v>107.11</v>
      </c>
      <c r="I1367" s="15">
        <v>107.11</v>
      </c>
      <c r="J1367" s="15">
        <v>-53.783999999999999</v>
      </c>
      <c r="K1367" s="15">
        <v>19.899999999999999</v>
      </c>
      <c r="L1367" s="15">
        <v>13</v>
      </c>
      <c r="M1367" s="15">
        <v>240.46</v>
      </c>
      <c r="N1367" s="15">
        <v>851</v>
      </c>
      <c r="O1367" s="15" t="s">
        <v>1929</v>
      </c>
      <c r="P1367" s="15" t="s">
        <v>714</v>
      </c>
      <c r="Q1367" s="15" t="s">
        <v>724</v>
      </c>
      <c r="R1367" s="15" t="s">
        <v>725</v>
      </c>
      <c r="S1367" s="15" t="s">
        <v>733</v>
      </c>
      <c r="T1367" s="15" t="s">
        <v>747</v>
      </c>
      <c r="U1367" s="15" t="s">
        <v>824</v>
      </c>
      <c r="V1367" s="15">
        <v>0.4</v>
      </c>
      <c r="W1367" s="15" t="s">
        <v>719</v>
      </c>
      <c r="X1367" s="15" t="s">
        <v>1040</v>
      </c>
      <c r="Y1367" s="15" t="s">
        <v>1451</v>
      </c>
      <c r="Z1367" s="15">
        <v>91745</v>
      </c>
    </row>
    <row r="1368" spans="1:26" ht="13.2" x14ac:dyDescent="0.25">
      <c r="A1368" s="15">
        <v>19385</v>
      </c>
      <c r="B1368" s="15">
        <v>88569</v>
      </c>
      <c r="C1368" s="16">
        <v>44081</v>
      </c>
      <c r="D1368" s="16">
        <v>44083</v>
      </c>
      <c r="E1368" s="15" t="s">
        <v>983</v>
      </c>
      <c r="F1368" s="15">
        <v>0.02</v>
      </c>
      <c r="G1368" s="15">
        <v>6.27</v>
      </c>
      <c r="H1368" s="15">
        <v>-216.154</v>
      </c>
      <c r="I1368" s="15" t="s">
        <v>4646</v>
      </c>
      <c r="J1368" s="15">
        <v>-125.8</v>
      </c>
      <c r="K1368" s="15">
        <v>3.36</v>
      </c>
      <c r="L1368" s="15">
        <v>21</v>
      </c>
      <c r="M1368" s="15">
        <v>74.08</v>
      </c>
      <c r="N1368" s="15">
        <v>851</v>
      </c>
      <c r="O1368" s="15" t="s">
        <v>2279</v>
      </c>
      <c r="P1368" s="15" t="s">
        <v>714</v>
      </c>
      <c r="Q1368" s="15" t="s">
        <v>724</v>
      </c>
      <c r="R1368" s="15" t="s">
        <v>725</v>
      </c>
      <c r="S1368" s="15" t="s">
        <v>104</v>
      </c>
      <c r="T1368" s="15" t="s">
        <v>743</v>
      </c>
      <c r="U1368" s="15" t="s">
        <v>56</v>
      </c>
      <c r="V1368" s="15">
        <v>0.4</v>
      </c>
      <c r="W1368" s="15" t="s">
        <v>719</v>
      </c>
      <c r="X1368" s="15" t="s">
        <v>1040</v>
      </c>
      <c r="Y1368" s="15" t="s">
        <v>1451</v>
      </c>
      <c r="Z1368" s="15">
        <v>91745</v>
      </c>
    </row>
    <row r="1369" spans="1:26" ht="13.2" x14ac:dyDescent="0.25">
      <c r="A1369" s="15">
        <v>18736</v>
      </c>
      <c r="B1369" s="15">
        <v>87812</v>
      </c>
      <c r="C1369" s="16">
        <v>44082</v>
      </c>
      <c r="D1369" s="16">
        <v>44089</v>
      </c>
      <c r="E1369" s="15" t="s">
        <v>984</v>
      </c>
      <c r="F1369" s="15">
        <v>0.09</v>
      </c>
      <c r="G1369" s="15">
        <v>2.99</v>
      </c>
      <c r="H1369" s="15">
        <v>9.4860000000000007</v>
      </c>
      <c r="I1369" s="15">
        <v>9.4860000000000007</v>
      </c>
      <c r="J1369" s="15">
        <v>-21.364999999999998</v>
      </c>
      <c r="K1369" s="15">
        <v>5.34</v>
      </c>
      <c r="L1369" s="15">
        <v>17</v>
      </c>
      <c r="M1369" s="15">
        <v>95.1</v>
      </c>
      <c r="N1369" s="15">
        <v>693</v>
      </c>
      <c r="O1369" s="15" t="s">
        <v>3220</v>
      </c>
      <c r="P1369" s="15" t="s">
        <v>715</v>
      </c>
      <c r="Q1369" s="15" t="s">
        <v>722</v>
      </c>
      <c r="R1369" s="15" t="s">
        <v>725</v>
      </c>
      <c r="S1369" s="15" t="s">
        <v>104</v>
      </c>
      <c r="T1369" s="15" t="s">
        <v>743</v>
      </c>
      <c r="U1369" s="15" t="s">
        <v>246</v>
      </c>
      <c r="V1369" s="15">
        <v>0.38</v>
      </c>
      <c r="W1369" s="15" t="s">
        <v>719</v>
      </c>
      <c r="X1369" s="15" t="s">
        <v>1076</v>
      </c>
      <c r="Y1369" s="15" t="s">
        <v>1286</v>
      </c>
      <c r="Z1369" s="15">
        <v>80229</v>
      </c>
    </row>
    <row r="1370" spans="1:26" ht="13.2" x14ac:dyDescent="0.25">
      <c r="A1370" s="15">
        <v>18737</v>
      </c>
      <c r="B1370" s="15">
        <v>87812</v>
      </c>
      <c r="C1370" s="16">
        <v>44082</v>
      </c>
      <c r="D1370" s="16">
        <v>44089</v>
      </c>
      <c r="E1370" s="15" t="s">
        <v>984</v>
      </c>
      <c r="F1370" s="15">
        <v>7.0000000000000007E-2</v>
      </c>
      <c r="G1370" s="15">
        <v>53.48</v>
      </c>
      <c r="H1370" s="15">
        <v>-263.64999999999998</v>
      </c>
      <c r="I1370" s="15" t="s">
        <v>4646</v>
      </c>
      <c r="J1370" s="15">
        <v>-786.32</v>
      </c>
      <c r="K1370" s="15">
        <v>140.97999999999999</v>
      </c>
      <c r="L1370" s="15">
        <v>5</v>
      </c>
      <c r="M1370" s="15">
        <v>734.74</v>
      </c>
      <c r="N1370" s="15">
        <v>693</v>
      </c>
      <c r="O1370" s="15" t="s">
        <v>3221</v>
      </c>
      <c r="P1370" s="15" t="s">
        <v>716</v>
      </c>
      <c r="Q1370" s="15" t="s">
        <v>722</v>
      </c>
      <c r="R1370" s="15" t="s">
        <v>727</v>
      </c>
      <c r="S1370" s="15" t="s">
        <v>738</v>
      </c>
      <c r="T1370" s="15" t="s">
        <v>746</v>
      </c>
      <c r="U1370" s="15" t="s">
        <v>872</v>
      </c>
      <c r="V1370" s="15">
        <v>0.65</v>
      </c>
      <c r="W1370" s="15" t="s">
        <v>719</v>
      </c>
      <c r="X1370" s="15" t="s">
        <v>1076</v>
      </c>
      <c r="Y1370" s="15" t="s">
        <v>1286</v>
      </c>
      <c r="Z1370" s="15">
        <v>80229</v>
      </c>
    </row>
    <row r="1371" spans="1:26" ht="13.2" x14ac:dyDescent="0.25">
      <c r="A1371" s="15">
        <v>18738</v>
      </c>
      <c r="B1371" s="15">
        <v>87812</v>
      </c>
      <c r="C1371" s="16">
        <v>44082</v>
      </c>
      <c r="D1371" s="16">
        <v>44089</v>
      </c>
      <c r="E1371" s="15" t="s">
        <v>984</v>
      </c>
      <c r="F1371" s="15">
        <v>0.06</v>
      </c>
      <c r="G1371" s="15">
        <v>5.26</v>
      </c>
      <c r="H1371" s="15">
        <v>890.18100000000004</v>
      </c>
      <c r="I1371" s="15">
        <v>890.18100000000004</v>
      </c>
      <c r="J1371" s="15" t="s">
        <v>4646</v>
      </c>
      <c r="K1371" s="15">
        <v>205.99</v>
      </c>
      <c r="L1371" s="15">
        <v>11</v>
      </c>
      <c r="M1371" s="15">
        <v>1882.87</v>
      </c>
      <c r="N1371" s="15">
        <v>693</v>
      </c>
      <c r="O1371" s="15" t="s">
        <v>3220</v>
      </c>
      <c r="P1371" s="15" t="s">
        <v>714</v>
      </c>
      <c r="Q1371" s="15" t="s">
        <v>722</v>
      </c>
      <c r="R1371" s="15" t="s">
        <v>726</v>
      </c>
      <c r="S1371" s="15" t="s">
        <v>103</v>
      </c>
      <c r="T1371" s="15" t="s">
        <v>743</v>
      </c>
      <c r="U1371" s="15" t="s">
        <v>1</v>
      </c>
      <c r="V1371" s="15">
        <v>0.56000000000000005</v>
      </c>
      <c r="W1371" s="15" t="s">
        <v>719</v>
      </c>
      <c r="X1371" s="15" t="s">
        <v>1076</v>
      </c>
      <c r="Y1371" s="15" t="s">
        <v>1286</v>
      </c>
      <c r="Z1371" s="15">
        <v>80229</v>
      </c>
    </row>
    <row r="1372" spans="1:26" ht="13.2" x14ac:dyDescent="0.25">
      <c r="A1372" s="15">
        <v>23342</v>
      </c>
      <c r="B1372" s="15">
        <v>88975</v>
      </c>
      <c r="C1372" s="16">
        <v>44082</v>
      </c>
      <c r="D1372" s="16">
        <v>44084</v>
      </c>
      <c r="E1372" s="15" t="s">
        <v>985</v>
      </c>
      <c r="F1372" s="15">
        <v>0.02</v>
      </c>
      <c r="G1372" s="15">
        <v>2.36</v>
      </c>
      <c r="H1372" s="15">
        <v>1289.3819999999998</v>
      </c>
      <c r="I1372" s="15">
        <v>1289.3819999999998</v>
      </c>
      <c r="J1372" s="15">
        <v>-866.53000000000009</v>
      </c>
      <c r="K1372" s="15">
        <v>11.55</v>
      </c>
      <c r="L1372" s="15">
        <v>14</v>
      </c>
      <c r="M1372" s="15">
        <v>159.53</v>
      </c>
      <c r="N1372" s="15">
        <v>2770</v>
      </c>
      <c r="O1372" s="15" t="s">
        <v>3609</v>
      </c>
      <c r="P1372" s="15" t="s">
        <v>714</v>
      </c>
      <c r="Q1372" s="15" t="s">
        <v>724</v>
      </c>
      <c r="R1372" s="15" t="s">
        <v>725</v>
      </c>
      <c r="S1372" s="15" t="s">
        <v>728</v>
      </c>
      <c r="T1372" s="15" t="s">
        <v>742</v>
      </c>
      <c r="U1372" s="15" t="s">
        <v>225</v>
      </c>
      <c r="V1372" s="15">
        <v>0.55000000000000004</v>
      </c>
      <c r="W1372" s="15" t="s">
        <v>717</v>
      </c>
      <c r="X1372" s="15" t="s">
        <v>1043</v>
      </c>
      <c r="Y1372" s="15" t="s">
        <v>1704</v>
      </c>
      <c r="Z1372" s="15">
        <v>30338</v>
      </c>
    </row>
    <row r="1373" spans="1:26" ht="13.2" x14ac:dyDescent="0.25">
      <c r="A1373" s="15">
        <v>18551</v>
      </c>
      <c r="B1373" s="15">
        <v>88426</v>
      </c>
      <c r="C1373" s="16">
        <v>44084</v>
      </c>
      <c r="D1373" s="16">
        <v>44084</v>
      </c>
      <c r="E1373" s="15" t="s">
        <v>983</v>
      </c>
      <c r="F1373" s="15">
        <v>0</v>
      </c>
      <c r="G1373" s="15">
        <v>2.5</v>
      </c>
      <c r="H1373" s="15">
        <v>162.666</v>
      </c>
      <c r="I1373" s="15">
        <v>162.666</v>
      </c>
      <c r="J1373" s="15" t="s">
        <v>4646</v>
      </c>
      <c r="K1373" s="15">
        <v>115.99</v>
      </c>
      <c r="L1373" s="15">
        <v>6</v>
      </c>
      <c r="M1373" s="15">
        <v>627.04</v>
      </c>
      <c r="N1373" s="15">
        <v>52</v>
      </c>
      <c r="O1373" s="15" t="s">
        <v>4154</v>
      </c>
      <c r="P1373" s="15" t="s">
        <v>714</v>
      </c>
      <c r="Q1373" s="15" t="s">
        <v>724</v>
      </c>
      <c r="R1373" s="15" t="s">
        <v>726</v>
      </c>
      <c r="S1373" s="15" t="s">
        <v>103</v>
      </c>
      <c r="T1373" s="15" t="s">
        <v>743</v>
      </c>
      <c r="U1373" s="15" t="s">
        <v>892</v>
      </c>
      <c r="V1373" s="15">
        <v>0.56999999999999995</v>
      </c>
      <c r="W1373" s="15" t="s">
        <v>719</v>
      </c>
      <c r="X1373" s="15" t="s">
        <v>741</v>
      </c>
      <c r="Y1373" s="15" t="s">
        <v>1281</v>
      </c>
      <c r="Z1373" s="15">
        <v>98373</v>
      </c>
    </row>
    <row r="1374" spans="1:26" ht="13.2" x14ac:dyDescent="0.25">
      <c r="A1374" s="15">
        <v>18552</v>
      </c>
      <c r="B1374" s="15">
        <v>88426</v>
      </c>
      <c r="C1374" s="16">
        <v>44084</v>
      </c>
      <c r="D1374" s="16">
        <v>44085</v>
      </c>
      <c r="E1374" s="15" t="s">
        <v>983</v>
      </c>
      <c r="F1374" s="15">
        <v>0.02</v>
      </c>
      <c r="G1374" s="15">
        <v>5.79</v>
      </c>
      <c r="H1374" s="15">
        <v>-67.489999999999995</v>
      </c>
      <c r="I1374" s="15" t="s">
        <v>4646</v>
      </c>
      <c r="J1374" s="15" t="s">
        <v>4646</v>
      </c>
      <c r="K1374" s="15">
        <v>5.98</v>
      </c>
      <c r="L1374" s="15">
        <v>17</v>
      </c>
      <c r="M1374" s="15">
        <v>110.19</v>
      </c>
      <c r="N1374" s="15">
        <v>53</v>
      </c>
      <c r="O1374" s="15" t="s">
        <v>4155</v>
      </c>
      <c r="P1374" s="15" t="s">
        <v>714</v>
      </c>
      <c r="Q1374" s="15" t="s">
        <v>724</v>
      </c>
      <c r="R1374" s="15" t="s">
        <v>725</v>
      </c>
      <c r="S1374" s="15" t="s">
        <v>730</v>
      </c>
      <c r="T1374" s="15" t="s">
        <v>743</v>
      </c>
      <c r="U1374" s="15" t="s">
        <v>836</v>
      </c>
      <c r="V1374" s="15">
        <v>0.36</v>
      </c>
      <c r="W1374" s="15" t="s">
        <v>719</v>
      </c>
      <c r="X1374" s="15" t="s">
        <v>741</v>
      </c>
      <c r="Y1374" s="15" t="s">
        <v>1282</v>
      </c>
      <c r="Z1374" s="15">
        <v>98052</v>
      </c>
    </row>
    <row r="1375" spans="1:26" ht="13.2" x14ac:dyDescent="0.25">
      <c r="A1375" s="15">
        <v>19472</v>
      </c>
      <c r="B1375" s="15">
        <v>85880</v>
      </c>
      <c r="C1375" s="16">
        <v>44085</v>
      </c>
      <c r="D1375" s="16">
        <v>44087</v>
      </c>
      <c r="E1375" s="15" t="s">
        <v>985</v>
      </c>
      <c r="F1375" s="15">
        <v>0.06</v>
      </c>
      <c r="G1375" s="15">
        <v>10.16</v>
      </c>
      <c r="H1375" s="15">
        <v>-255.65</v>
      </c>
      <c r="I1375" s="15" t="s">
        <v>4646</v>
      </c>
      <c r="J1375" s="15">
        <v>-76.992500000000007</v>
      </c>
      <c r="K1375" s="15">
        <v>8.3699999999999992</v>
      </c>
      <c r="L1375" s="15">
        <v>18</v>
      </c>
      <c r="M1375" s="15">
        <v>157.63999999999999</v>
      </c>
      <c r="N1375" s="15">
        <v>1494</v>
      </c>
      <c r="O1375" s="15" t="s">
        <v>3083</v>
      </c>
      <c r="P1375" s="15" t="s">
        <v>714</v>
      </c>
      <c r="Q1375" s="15" t="s">
        <v>724</v>
      </c>
      <c r="R1375" s="15" t="s">
        <v>727</v>
      </c>
      <c r="S1375" s="15" t="s">
        <v>736</v>
      </c>
      <c r="T1375" s="15" t="s">
        <v>748</v>
      </c>
      <c r="U1375" s="15" t="s">
        <v>536</v>
      </c>
      <c r="V1375" s="15">
        <v>0.59</v>
      </c>
      <c r="W1375" s="15" t="s">
        <v>720</v>
      </c>
      <c r="X1375" s="15" t="s">
        <v>1060</v>
      </c>
      <c r="Y1375" s="15" t="s">
        <v>1477</v>
      </c>
      <c r="Z1375" s="15">
        <v>21222</v>
      </c>
    </row>
    <row r="1376" spans="1:26" ht="13.2" x14ac:dyDescent="0.25">
      <c r="A1376" s="15">
        <v>19473</v>
      </c>
      <c r="B1376" s="15">
        <v>85880</v>
      </c>
      <c r="C1376" s="16">
        <v>44085</v>
      </c>
      <c r="D1376" s="16">
        <v>44087</v>
      </c>
      <c r="E1376" s="15" t="s">
        <v>985</v>
      </c>
      <c r="F1376" s="15">
        <v>0.09</v>
      </c>
      <c r="G1376" s="15">
        <v>9.17</v>
      </c>
      <c r="H1376" s="15">
        <v>-76.540000000000006</v>
      </c>
      <c r="I1376" s="15" t="s">
        <v>4646</v>
      </c>
      <c r="J1376" s="15">
        <v>-33.340000000000003</v>
      </c>
      <c r="K1376" s="15">
        <v>6.48</v>
      </c>
      <c r="L1376" s="15">
        <v>6</v>
      </c>
      <c r="M1376" s="15">
        <v>42.16</v>
      </c>
      <c r="N1376" s="15">
        <v>1494</v>
      </c>
      <c r="O1376" s="15" t="s">
        <v>2355</v>
      </c>
      <c r="P1376" s="15" t="s">
        <v>715</v>
      </c>
      <c r="Q1376" s="15" t="s">
        <v>724</v>
      </c>
      <c r="R1376" s="15" t="s">
        <v>725</v>
      </c>
      <c r="S1376" s="15" t="s">
        <v>730</v>
      </c>
      <c r="T1376" s="15" t="s">
        <v>743</v>
      </c>
      <c r="U1376" s="15" t="s">
        <v>613</v>
      </c>
      <c r="V1376" s="15">
        <v>0.37</v>
      </c>
      <c r="W1376" s="15" t="s">
        <v>720</v>
      </c>
      <c r="X1376" s="15" t="s">
        <v>1060</v>
      </c>
      <c r="Y1376" s="15" t="s">
        <v>1477</v>
      </c>
      <c r="Z1376" s="15">
        <v>21222</v>
      </c>
    </row>
    <row r="1377" spans="1:26" ht="13.2" x14ac:dyDescent="0.25">
      <c r="A1377" s="15">
        <v>19679</v>
      </c>
      <c r="B1377" s="15">
        <v>90438</v>
      </c>
      <c r="C1377" s="16">
        <v>44085</v>
      </c>
      <c r="D1377" s="16">
        <v>44085</v>
      </c>
      <c r="E1377" s="15" t="s">
        <v>985</v>
      </c>
      <c r="F1377" s="15">
        <v>0.06</v>
      </c>
      <c r="G1377" s="15">
        <v>0.5</v>
      </c>
      <c r="H1377" s="15">
        <v>10.85</v>
      </c>
      <c r="I1377" s="15">
        <v>10.85</v>
      </c>
      <c r="J1377" s="15" t="s">
        <v>4646</v>
      </c>
      <c r="K1377" s="15">
        <v>2.61</v>
      </c>
      <c r="L1377" s="15">
        <v>1</v>
      </c>
      <c r="M1377" s="15">
        <v>17.59</v>
      </c>
      <c r="N1377" s="15">
        <v>753</v>
      </c>
      <c r="O1377" s="15" t="s">
        <v>3451</v>
      </c>
      <c r="P1377" s="15" t="s">
        <v>715</v>
      </c>
      <c r="Q1377" s="15" t="s">
        <v>724</v>
      </c>
      <c r="R1377" s="15" t="s">
        <v>725</v>
      </c>
      <c r="S1377" s="15" t="s">
        <v>739</v>
      </c>
      <c r="T1377" s="15" t="s">
        <v>743</v>
      </c>
      <c r="U1377" s="15" t="s">
        <v>805</v>
      </c>
      <c r="V1377" s="15">
        <v>0.39</v>
      </c>
      <c r="W1377" s="15" t="s">
        <v>719</v>
      </c>
      <c r="X1377" s="15" t="s">
        <v>1026</v>
      </c>
      <c r="Y1377" s="15" t="s">
        <v>1529</v>
      </c>
      <c r="Z1377" s="15">
        <v>86301</v>
      </c>
    </row>
    <row r="1378" spans="1:26" ht="13.2" x14ac:dyDescent="0.25">
      <c r="A1378" s="15">
        <v>19680</v>
      </c>
      <c r="B1378" s="15">
        <v>90438</v>
      </c>
      <c r="C1378" s="16">
        <v>44085</v>
      </c>
      <c r="D1378" s="16">
        <v>44087</v>
      </c>
      <c r="E1378" s="15" t="s">
        <v>985</v>
      </c>
      <c r="F1378" s="15">
        <v>0.01</v>
      </c>
      <c r="G1378" s="15">
        <v>1.02</v>
      </c>
      <c r="H1378" s="15">
        <v>97.662599999999983</v>
      </c>
      <c r="I1378" s="15">
        <v>97.662599999999983</v>
      </c>
      <c r="J1378" s="15">
        <v>-14.224</v>
      </c>
      <c r="K1378" s="15">
        <v>6.35</v>
      </c>
      <c r="L1378" s="15">
        <v>22</v>
      </c>
      <c r="M1378" s="15">
        <v>141.54</v>
      </c>
      <c r="N1378" s="15">
        <v>753</v>
      </c>
      <c r="O1378" s="15" t="s">
        <v>3450</v>
      </c>
      <c r="P1378" s="15" t="s">
        <v>714</v>
      </c>
      <c r="Q1378" s="15" t="s">
        <v>724</v>
      </c>
      <c r="R1378" s="15" t="s">
        <v>725</v>
      </c>
      <c r="S1378" s="15" t="s">
        <v>730</v>
      </c>
      <c r="T1378" s="15" t="s">
        <v>742</v>
      </c>
      <c r="U1378" s="15" t="s">
        <v>150</v>
      </c>
      <c r="V1378" s="15">
        <v>0.39</v>
      </c>
      <c r="W1378" s="15" t="s">
        <v>719</v>
      </c>
      <c r="X1378" s="15" t="s">
        <v>1026</v>
      </c>
      <c r="Y1378" s="15" t="s">
        <v>1529</v>
      </c>
      <c r="Z1378" s="15">
        <v>86301</v>
      </c>
    </row>
    <row r="1379" spans="1:26" ht="13.2" x14ac:dyDescent="0.25">
      <c r="A1379" s="15">
        <v>19842</v>
      </c>
      <c r="B1379" s="15">
        <v>87536</v>
      </c>
      <c r="C1379" s="16">
        <v>44085</v>
      </c>
      <c r="D1379" s="16">
        <v>44086</v>
      </c>
      <c r="E1379" s="15" t="s">
        <v>981</v>
      </c>
      <c r="F1379" s="15">
        <v>0.01</v>
      </c>
      <c r="G1379" s="15">
        <v>7.46</v>
      </c>
      <c r="H1379" s="15">
        <v>-116.76</v>
      </c>
      <c r="I1379" s="15" t="s">
        <v>4646</v>
      </c>
      <c r="J1379" s="15" t="s">
        <v>4646</v>
      </c>
      <c r="K1379" s="15">
        <v>10.9</v>
      </c>
      <c r="L1379" s="15">
        <v>18</v>
      </c>
      <c r="M1379" s="15">
        <v>207.31</v>
      </c>
      <c r="N1379" s="15">
        <v>3397</v>
      </c>
      <c r="O1379" s="15" t="s">
        <v>1920</v>
      </c>
      <c r="P1379" s="15" t="s">
        <v>714</v>
      </c>
      <c r="Q1379" s="15" t="s">
        <v>722</v>
      </c>
      <c r="R1379" s="15" t="s">
        <v>725</v>
      </c>
      <c r="S1379" s="15" t="s">
        <v>734</v>
      </c>
      <c r="T1379" s="15" t="s">
        <v>743</v>
      </c>
      <c r="U1379" s="15" t="s">
        <v>174</v>
      </c>
      <c r="V1379" s="15">
        <v>0.59</v>
      </c>
      <c r="W1379" s="15" t="s">
        <v>718</v>
      </c>
      <c r="X1379" s="15" t="s">
        <v>1011</v>
      </c>
      <c r="Y1379" s="15" t="s">
        <v>1430</v>
      </c>
      <c r="Z1379" s="15">
        <v>61832</v>
      </c>
    </row>
    <row r="1380" spans="1:26" ht="13.2" x14ac:dyDescent="0.25">
      <c r="A1380" s="15">
        <v>19843</v>
      </c>
      <c r="B1380" s="15">
        <v>87536</v>
      </c>
      <c r="C1380" s="16">
        <v>44085</v>
      </c>
      <c r="D1380" s="16">
        <v>44086</v>
      </c>
      <c r="E1380" s="15" t="s">
        <v>981</v>
      </c>
      <c r="F1380" s="15">
        <v>0.1</v>
      </c>
      <c r="G1380" s="15">
        <v>5.03</v>
      </c>
      <c r="H1380" s="15">
        <v>-160.952</v>
      </c>
      <c r="I1380" s="15" t="s">
        <v>4646</v>
      </c>
      <c r="J1380" s="15" t="s">
        <v>4646</v>
      </c>
      <c r="K1380" s="15">
        <v>7.99</v>
      </c>
      <c r="L1380" s="15">
        <v>22</v>
      </c>
      <c r="M1380" s="15">
        <v>143.12</v>
      </c>
      <c r="N1380" s="15">
        <v>3397</v>
      </c>
      <c r="O1380" s="15" t="s">
        <v>2982</v>
      </c>
      <c r="P1380" s="15" t="s">
        <v>714</v>
      </c>
      <c r="Q1380" s="15" t="s">
        <v>722</v>
      </c>
      <c r="R1380" s="15" t="s">
        <v>726</v>
      </c>
      <c r="S1380" s="15" t="s">
        <v>103</v>
      </c>
      <c r="T1380" s="15" t="s">
        <v>747</v>
      </c>
      <c r="U1380" s="15" t="s">
        <v>795</v>
      </c>
      <c r="V1380" s="15">
        <v>0.6</v>
      </c>
      <c r="W1380" s="15" t="s">
        <v>718</v>
      </c>
      <c r="X1380" s="15" t="s">
        <v>1011</v>
      </c>
      <c r="Y1380" s="15" t="s">
        <v>1430</v>
      </c>
      <c r="Z1380" s="15">
        <v>61832</v>
      </c>
    </row>
    <row r="1381" spans="1:26" ht="13.2" x14ac:dyDescent="0.25">
      <c r="A1381" s="15">
        <v>24286</v>
      </c>
      <c r="B1381" s="15">
        <v>85880</v>
      </c>
      <c r="C1381" s="16">
        <v>44085</v>
      </c>
      <c r="D1381" s="16">
        <v>44086</v>
      </c>
      <c r="E1381" s="15" t="s">
        <v>985</v>
      </c>
      <c r="F1381" s="15">
        <v>0.09</v>
      </c>
      <c r="G1381" s="15">
        <v>5.29</v>
      </c>
      <c r="H1381" s="15">
        <v>-10.09</v>
      </c>
      <c r="I1381" s="15" t="s">
        <v>4646</v>
      </c>
      <c r="J1381" s="15">
        <v>-201.27599999999998</v>
      </c>
      <c r="K1381" s="15">
        <v>6.28</v>
      </c>
      <c r="L1381" s="15">
        <v>2</v>
      </c>
      <c r="M1381" s="15">
        <v>14.08</v>
      </c>
      <c r="N1381" s="15">
        <v>1497</v>
      </c>
      <c r="O1381" s="15" t="s">
        <v>2355</v>
      </c>
      <c r="P1381" s="15" t="s">
        <v>714</v>
      </c>
      <c r="Q1381" s="15" t="s">
        <v>724</v>
      </c>
      <c r="R1381" s="15" t="s">
        <v>727</v>
      </c>
      <c r="S1381" s="15" t="s">
        <v>736</v>
      </c>
      <c r="T1381" s="15" t="s">
        <v>743</v>
      </c>
      <c r="U1381" s="15" t="s">
        <v>843</v>
      </c>
      <c r="V1381" s="15">
        <v>0.43</v>
      </c>
      <c r="W1381" s="15" t="s">
        <v>720</v>
      </c>
      <c r="X1381" s="15" t="s">
        <v>1022</v>
      </c>
      <c r="Y1381" s="15" t="s">
        <v>1670</v>
      </c>
      <c r="Z1381" s="15">
        <v>14901</v>
      </c>
    </row>
    <row r="1382" spans="1:26" ht="13.2" x14ac:dyDescent="0.25">
      <c r="A1382" s="15">
        <v>24287</v>
      </c>
      <c r="B1382" s="15">
        <v>85880</v>
      </c>
      <c r="C1382" s="16">
        <v>44085</v>
      </c>
      <c r="D1382" s="16">
        <v>44087</v>
      </c>
      <c r="E1382" s="15" t="s">
        <v>985</v>
      </c>
      <c r="F1382" s="15">
        <v>0.03</v>
      </c>
      <c r="G1382" s="15">
        <v>4.53</v>
      </c>
      <c r="H1382" s="15">
        <v>-92.87</v>
      </c>
      <c r="I1382" s="15" t="s">
        <v>4646</v>
      </c>
      <c r="J1382" s="15" t="s">
        <v>4646</v>
      </c>
      <c r="K1382" s="15">
        <v>15.14</v>
      </c>
      <c r="L1382" s="15">
        <v>17</v>
      </c>
      <c r="M1382" s="15">
        <v>256.73</v>
      </c>
      <c r="N1382" s="15">
        <v>1497</v>
      </c>
      <c r="O1382" s="15" t="s">
        <v>3083</v>
      </c>
      <c r="P1382" s="15" t="s">
        <v>714</v>
      </c>
      <c r="Q1382" s="15" t="s">
        <v>724</v>
      </c>
      <c r="R1382" s="15" t="s">
        <v>725</v>
      </c>
      <c r="S1382" s="15" t="s">
        <v>734</v>
      </c>
      <c r="T1382" s="15" t="s">
        <v>743</v>
      </c>
      <c r="U1382" s="15" t="s">
        <v>26</v>
      </c>
      <c r="V1382" s="15">
        <v>0.81</v>
      </c>
      <c r="W1382" s="15" t="s">
        <v>720</v>
      </c>
      <c r="X1382" s="15" t="s">
        <v>1022</v>
      </c>
      <c r="Y1382" s="15" t="s">
        <v>1670</v>
      </c>
      <c r="Z1382" s="15">
        <v>14901</v>
      </c>
    </row>
    <row r="1383" spans="1:26" ht="13.2" x14ac:dyDescent="0.25">
      <c r="A1383" s="15">
        <v>24329</v>
      </c>
      <c r="B1383" s="15">
        <v>88547</v>
      </c>
      <c r="C1383" s="16">
        <v>44085</v>
      </c>
      <c r="D1383" s="16">
        <v>44086</v>
      </c>
      <c r="E1383" s="15" t="s">
        <v>982</v>
      </c>
      <c r="F1383" s="15">
        <v>0.02</v>
      </c>
      <c r="G1383" s="15">
        <v>1.49</v>
      </c>
      <c r="H1383" s="15">
        <v>28.526000000000003</v>
      </c>
      <c r="I1383" s="15">
        <v>28.526000000000003</v>
      </c>
      <c r="J1383" s="15" t="s">
        <v>4646</v>
      </c>
      <c r="K1383" s="15">
        <v>5.98</v>
      </c>
      <c r="L1383" s="15">
        <v>10</v>
      </c>
      <c r="M1383" s="15">
        <v>59.9</v>
      </c>
      <c r="N1383" s="15">
        <v>3151</v>
      </c>
      <c r="O1383" s="15" t="s">
        <v>2618</v>
      </c>
      <c r="P1383" s="15" t="s">
        <v>714</v>
      </c>
      <c r="Q1383" s="15" t="s">
        <v>724</v>
      </c>
      <c r="R1383" s="15" t="s">
        <v>725</v>
      </c>
      <c r="S1383" s="15" t="s">
        <v>104</v>
      </c>
      <c r="T1383" s="15" t="s">
        <v>743</v>
      </c>
      <c r="U1383" s="15" t="s">
        <v>565</v>
      </c>
      <c r="V1383" s="15">
        <v>0.39</v>
      </c>
      <c r="W1383" s="15" t="s">
        <v>719</v>
      </c>
      <c r="X1383" s="15" t="s">
        <v>1040</v>
      </c>
      <c r="Y1383" s="15" t="s">
        <v>1294</v>
      </c>
      <c r="Z1383" s="15">
        <v>92277</v>
      </c>
    </row>
    <row r="1384" spans="1:26" ht="13.2" x14ac:dyDescent="0.25">
      <c r="A1384" s="15">
        <v>25962</v>
      </c>
      <c r="B1384" s="15">
        <v>91495</v>
      </c>
      <c r="C1384" s="16">
        <v>44085</v>
      </c>
      <c r="D1384" s="16">
        <v>44087</v>
      </c>
      <c r="E1384" s="15" t="s">
        <v>985</v>
      </c>
      <c r="F1384" s="15">
        <v>0</v>
      </c>
      <c r="G1384" s="15">
        <v>2.4</v>
      </c>
      <c r="H1384" s="15">
        <v>-45.21</v>
      </c>
      <c r="I1384" s="15" t="s">
        <v>4646</v>
      </c>
      <c r="J1384" s="15">
        <v>-2.2913519999999998</v>
      </c>
      <c r="K1384" s="15">
        <v>2.6</v>
      </c>
      <c r="L1384" s="15">
        <v>16</v>
      </c>
      <c r="M1384" s="15">
        <v>44.75</v>
      </c>
      <c r="N1384" s="15">
        <v>2616</v>
      </c>
      <c r="O1384" s="15" t="s">
        <v>3635</v>
      </c>
      <c r="P1384" s="15" t="s">
        <v>714</v>
      </c>
      <c r="Q1384" s="15" t="s">
        <v>724</v>
      </c>
      <c r="R1384" s="15" t="s">
        <v>725</v>
      </c>
      <c r="S1384" s="15" t="s">
        <v>728</v>
      </c>
      <c r="T1384" s="15" t="s">
        <v>742</v>
      </c>
      <c r="U1384" s="15" t="s">
        <v>266</v>
      </c>
      <c r="V1384" s="15">
        <v>0.57999999999999996</v>
      </c>
      <c r="W1384" s="15" t="s">
        <v>718</v>
      </c>
      <c r="X1384" s="15" t="s">
        <v>1056</v>
      </c>
      <c r="Y1384" s="15" t="s">
        <v>1726</v>
      </c>
      <c r="Z1384" s="15">
        <v>49002</v>
      </c>
    </row>
    <row r="1385" spans="1:26" ht="13.2" x14ac:dyDescent="0.25">
      <c r="A1385" s="15">
        <v>18198</v>
      </c>
      <c r="B1385" s="15">
        <v>86927</v>
      </c>
      <c r="C1385" s="16">
        <v>44086</v>
      </c>
      <c r="D1385" s="16">
        <v>44088</v>
      </c>
      <c r="E1385" s="15" t="s">
        <v>985</v>
      </c>
      <c r="F1385" s="15">
        <v>0</v>
      </c>
      <c r="G1385" s="15">
        <v>16.920000000000002</v>
      </c>
      <c r="H1385" s="15">
        <v>-83.75</v>
      </c>
      <c r="I1385" s="15" t="s">
        <v>4646</v>
      </c>
      <c r="J1385" s="15">
        <v>-3.06</v>
      </c>
      <c r="K1385" s="15">
        <v>22.84</v>
      </c>
      <c r="L1385" s="15">
        <v>15</v>
      </c>
      <c r="M1385" s="15">
        <v>370.62</v>
      </c>
      <c r="N1385" s="15">
        <v>2896</v>
      </c>
      <c r="O1385" s="15" t="s">
        <v>2392</v>
      </c>
      <c r="P1385" s="15" t="s">
        <v>714</v>
      </c>
      <c r="Q1385" s="15" t="s">
        <v>721</v>
      </c>
      <c r="R1385" s="15" t="s">
        <v>725</v>
      </c>
      <c r="S1385" s="15" t="s">
        <v>730</v>
      </c>
      <c r="T1385" s="15" t="s">
        <v>743</v>
      </c>
      <c r="U1385" s="15" t="s">
        <v>82</v>
      </c>
      <c r="V1385" s="15">
        <v>0.39</v>
      </c>
      <c r="W1385" s="15" t="s">
        <v>718</v>
      </c>
      <c r="X1385" s="15" t="s">
        <v>1042</v>
      </c>
      <c r="Y1385" s="15" t="s">
        <v>1136</v>
      </c>
      <c r="Z1385" s="15">
        <v>56001</v>
      </c>
    </row>
    <row r="1386" spans="1:26" ht="13.2" x14ac:dyDescent="0.25">
      <c r="A1386" s="15">
        <v>19355</v>
      </c>
      <c r="B1386" s="15">
        <v>89203</v>
      </c>
      <c r="C1386" s="16">
        <v>44086</v>
      </c>
      <c r="D1386" s="16">
        <v>44093</v>
      </c>
      <c r="E1386" s="15" t="s">
        <v>984</v>
      </c>
      <c r="F1386" s="15">
        <v>0.06</v>
      </c>
      <c r="G1386" s="15">
        <v>8.99</v>
      </c>
      <c r="H1386" s="15">
        <v>2568.096</v>
      </c>
      <c r="I1386" s="15">
        <v>2568.096</v>
      </c>
      <c r="J1386" s="15">
        <v>-70.292599999999993</v>
      </c>
      <c r="K1386" s="15">
        <v>205.99</v>
      </c>
      <c r="L1386" s="15">
        <v>22</v>
      </c>
      <c r="M1386" s="15">
        <v>3838.14</v>
      </c>
      <c r="N1386" s="15">
        <v>32</v>
      </c>
      <c r="O1386" s="15" t="s">
        <v>3885</v>
      </c>
      <c r="P1386" s="15" t="s">
        <v>714</v>
      </c>
      <c r="Q1386" s="15" t="s">
        <v>724</v>
      </c>
      <c r="R1386" s="15" t="s">
        <v>726</v>
      </c>
      <c r="S1386" s="15" t="s">
        <v>103</v>
      </c>
      <c r="T1386" s="15" t="s">
        <v>743</v>
      </c>
      <c r="U1386" s="15" t="s">
        <v>760</v>
      </c>
      <c r="V1386" s="15">
        <v>0.56000000000000005</v>
      </c>
      <c r="W1386" s="15" t="s">
        <v>719</v>
      </c>
      <c r="X1386" s="15" t="s">
        <v>1016</v>
      </c>
      <c r="Y1386" s="15" t="s">
        <v>1469</v>
      </c>
      <c r="Z1386" s="15">
        <v>97526</v>
      </c>
    </row>
    <row r="1387" spans="1:26" ht="13.2" x14ac:dyDescent="0.25">
      <c r="A1387" s="15">
        <v>23365</v>
      </c>
      <c r="B1387" s="15">
        <v>91088</v>
      </c>
      <c r="C1387" s="16">
        <v>44086</v>
      </c>
      <c r="D1387" s="16">
        <v>44087</v>
      </c>
      <c r="E1387" s="15" t="s">
        <v>983</v>
      </c>
      <c r="F1387" s="15">
        <v>0.01</v>
      </c>
      <c r="G1387" s="15">
        <v>4.8</v>
      </c>
      <c r="H1387" s="15">
        <v>133.5771</v>
      </c>
      <c r="I1387" s="15">
        <v>133.5771</v>
      </c>
      <c r="J1387" s="15">
        <v>-71.47</v>
      </c>
      <c r="K1387" s="15">
        <v>45.98</v>
      </c>
      <c r="L1387" s="15">
        <v>4</v>
      </c>
      <c r="M1387" s="15">
        <v>193.59</v>
      </c>
      <c r="N1387" s="15">
        <v>146</v>
      </c>
      <c r="O1387" s="15" t="s">
        <v>3524</v>
      </c>
      <c r="P1387" s="15" t="s">
        <v>714</v>
      </c>
      <c r="Q1387" s="15" t="s">
        <v>722</v>
      </c>
      <c r="R1387" s="15" t="s">
        <v>727</v>
      </c>
      <c r="S1387" s="15" t="s">
        <v>736</v>
      </c>
      <c r="T1387" s="15" t="s">
        <v>742</v>
      </c>
      <c r="U1387" s="15" t="s">
        <v>584</v>
      </c>
      <c r="V1387" s="15">
        <v>0.68</v>
      </c>
      <c r="W1387" s="15" t="s">
        <v>718</v>
      </c>
      <c r="X1387" s="15" t="s">
        <v>1018</v>
      </c>
      <c r="Y1387" s="15" t="s">
        <v>1827</v>
      </c>
      <c r="Z1387" s="15">
        <v>76148</v>
      </c>
    </row>
    <row r="1388" spans="1:26" ht="13.2" x14ac:dyDescent="0.25">
      <c r="A1388" s="15">
        <v>23765</v>
      </c>
      <c r="B1388" s="15">
        <v>87773</v>
      </c>
      <c r="C1388" s="16">
        <v>44086</v>
      </c>
      <c r="D1388" s="16">
        <v>44091</v>
      </c>
      <c r="E1388" s="15" t="s">
        <v>984</v>
      </c>
      <c r="F1388" s="15">
        <v>0.01</v>
      </c>
      <c r="G1388" s="15">
        <v>0.99</v>
      </c>
      <c r="H1388" s="15">
        <v>311.72999999999996</v>
      </c>
      <c r="I1388" s="15">
        <v>311.72999999999996</v>
      </c>
      <c r="J1388" s="15" t="s">
        <v>4646</v>
      </c>
      <c r="K1388" s="15">
        <v>85.99</v>
      </c>
      <c r="L1388" s="15">
        <v>2</v>
      </c>
      <c r="M1388" s="15">
        <v>146.16999999999999</v>
      </c>
      <c r="N1388" s="15">
        <v>2593</v>
      </c>
      <c r="O1388" s="15" t="s">
        <v>3495</v>
      </c>
      <c r="P1388" s="15" t="s">
        <v>714</v>
      </c>
      <c r="Q1388" s="15" t="s">
        <v>724</v>
      </c>
      <c r="R1388" s="15" t="s">
        <v>726</v>
      </c>
      <c r="S1388" s="15" t="s">
        <v>103</v>
      </c>
      <c r="T1388" s="15" t="s">
        <v>742</v>
      </c>
      <c r="U1388" s="15" t="s">
        <v>563</v>
      </c>
      <c r="V1388" s="15">
        <v>0.85</v>
      </c>
      <c r="W1388" s="15" t="s">
        <v>717</v>
      </c>
      <c r="X1388" s="15" t="s">
        <v>1043</v>
      </c>
      <c r="Y1388" s="15" t="s">
        <v>992</v>
      </c>
      <c r="Z1388" s="15">
        <v>30605</v>
      </c>
    </row>
    <row r="1389" spans="1:26" ht="13.2" x14ac:dyDescent="0.25">
      <c r="A1389" s="15">
        <v>23815</v>
      </c>
      <c r="B1389" s="15">
        <v>89983</v>
      </c>
      <c r="C1389" s="16">
        <v>44086</v>
      </c>
      <c r="D1389" s="16">
        <v>44087</v>
      </c>
      <c r="E1389" s="15" t="s">
        <v>985</v>
      </c>
      <c r="F1389" s="15">
        <v>0.06</v>
      </c>
      <c r="G1389" s="15">
        <v>35</v>
      </c>
      <c r="H1389" s="15">
        <v>-218.77</v>
      </c>
      <c r="I1389" s="15" t="s">
        <v>4646</v>
      </c>
      <c r="J1389" s="15">
        <v>-35.94</v>
      </c>
      <c r="K1389" s="15">
        <v>80.98</v>
      </c>
      <c r="L1389" s="15">
        <v>2</v>
      </c>
      <c r="M1389" s="15">
        <v>172.79</v>
      </c>
      <c r="N1389" s="15">
        <v>1254</v>
      </c>
      <c r="O1389" s="15" t="s">
        <v>2100</v>
      </c>
      <c r="P1389" s="15" t="s">
        <v>714</v>
      </c>
      <c r="Q1389" s="15" t="s">
        <v>721</v>
      </c>
      <c r="R1389" s="15" t="s">
        <v>725</v>
      </c>
      <c r="S1389" s="15" t="s">
        <v>734</v>
      </c>
      <c r="T1389" s="15" t="s">
        <v>748</v>
      </c>
      <c r="U1389" s="15" t="s">
        <v>919</v>
      </c>
      <c r="V1389" s="15">
        <v>0.81</v>
      </c>
      <c r="W1389" s="15" t="s">
        <v>718</v>
      </c>
      <c r="X1389" s="15" t="s">
        <v>1018</v>
      </c>
      <c r="Y1389" s="15" t="s">
        <v>1860</v>
      </c>
      <c r="Z1389" s="15">
        <v>77530</v>
      </c>
    </row>
    <row r="1390" spans="1:26" ht="13.2" x14ac:dyDescent="0.25">
      <c r="A1390" s="15">
        <v>24981</v>
      </c>
      <c r="B1390" s="15">
        <v>90806</v>
      </c>
      <c r="C1390" s="16">
        <v>44086</v>
      </c>
      <c r="D1390" s="16">
        <v>44088</v>
      </c>
      <c r="E1390" s="15" t="s">
        <v>983</v>
      </c>
      <c r="F1390" s="15">
        <v>0</v>
      </c>
      <c r="G1390" s="15">
        <v>1.49</v>
      </c>
      <c r="H1390" s="15">
        <v>80.674799999999991</v>
      </c>
      <c r="I1390" s="15">
        <v>80.674799999999991</v>
      </c>
      <c r="J1390" s="15" t="s">
        <v>4646</v>
      </c>
      <c r="K1390" s="15">
        <v>5.98</v>
      </c>
      <c r="L1390" s="15">
        <v>18</v>
      </c>
      <c r="M1390" s="15">
        <v>116.92</v>
      </c>
      <c r="N1390" s="15">
        <v>903</v>
      </c>
      <c r="O1390" s="15" t="s">
        <v>2325</v>
      </c>
      <c r="P1390" s="15" t="s">
        <v>714</v>
      </c>
      <c r="Q1390" s="15" t="s">
        <v>723</v>
      </c>
      <c r="R1390" s="15" t="s">
        <v>725</v>
      </c>
      <c r="S1390" s="15" t="s">
        <v>104</v>
      </c>
      <c r="T1390" s="15" t="s">
        <v>743</v>
      </c>
      <c r="U1390" s="15" t="s">
        <v>565</v>
      </c>
      <c r="V1390" s="15">
        <v>0.39</v>
      </c>
      <c r="W1390" s="15" t="s">
        <v>720</v>
      </c>
      <c r="X1390" s="15" t="s">
        <v>1910</v>
      </c>
      <c r="Y1390" s="15" t="s">
        <v>1160</v>
      </c>
      <c r="Z1390" s="15">
        <v>1887</v>
      </c>
    </row>
    <row r="1391" spans="1:26" ht="13.2" x14ac:dyDescent="0.25">
      <c r="A1391" s="15">
        <v>18684</v>
      </c>
      <c r="B1391" s="15">
        <v>88137</v>
      </c>
      <c r="C1391" s="16">
        <v>44087</v>
      </c>
      <c r="D1391" s="16">
        <v>44088</v>
      </c>
      <c r="E1391" s="15" t="s">
        <v>985</v>
      </c>
      <c r="F1391" s="15">
        <v>0.04</v>
      </c>
      <c r="G1391" s="15">
        <v>8.99</v>
      </c>
      <c r="H1391" s="15">
        <v>-335.041</v>
      </c>
      <c r="I1391" s="15" t="s">
        <v>4646</v>
      </c>
      <c r="J1391" s="15" t="s">
        <v>4646</v>
      </c>
      <c r="K1391" s="15">
        <v>65.989999999999995</v>
      </c>
      <c r="L1391" s="15">
        <v>13</v>
      </c>
      <c r="M1391" s="15">
        <v>724.57</v>
      </c>
      <c r="N1391" s="15">
        <v>2468</v>
      </c>
      <c r="O1391" s="15" t="s">
        <v>3097</v>
      </c>
      <c r="P1391" s="15" t="s">
        <v>714</v>
      </c>
      <c r="Q1391" s="15" t="s">
        <v>724</v>
      </c>
      <c r="R1391" s="15" t="s">
        <v>726</v>
      </c>
      <c r="S1391" s="15" t="s">
        <v>103</v>
      </c>
      <c r="T1391" s="15" t="s">
        <v>743</v>
      </c>
      <c r="U1391" s="15" t="s">
        <v>640</v>
      </c>
      <c r="V1391" s="15">
        <v>0.55000000000000004</v>
      </c>
      <c r="W1391" s="15" t="s">
        <v>717</v>
      </c>
      <c r="X1391" s="15" t="s">
        <v>1014</v>
      </c>
      <c r="Y1391" s="15" t="s">
        <v>1311</v>
      </c>
      <c r="Z1391" s="15">
        <v>28144</v>
      </c>
    </row>
    <row r="1392" spans="1:26" ht="13.2" x14ac:dyDescent="0.25">
      <c r="A1392" s="15">
        <v>19460</v>
      </c>
      <c r="B1392" s="15">
        <v>90148</v>
      </c>
      <c r="C1392" s="16">
        <v>44087</v>
      </c>
      <c r="D1392" s="16">
        <v>44089</v>
      </c>
      <c r="E1392" s="15" t="s">
        <v>982</v>
      </c>
      <c r="F1392" s="15">
        <v>0.02</v>
      </c>
      <c r="G1392" s="15">
        <v>9.4700000000000006</v>
      </c>
      <c r="H1392" s="15">
        <v>-85.021999999999991</v>
      </c>
      <c r="I1392" s="15" t="s">
        <v>4646</v>
      </c>
      <c r="J1392" s="15" t="s">
        <v>4646</v>
      </c>
      <c r="K1392" s="15">
        <v>17.7</v>
      </c>
      <c r="L1392" s="15">
        <v>21</v>
      </c>
      <c r="M1392" s="15">
        <v>374.6</v>
      </c>
      <c r="N1392" s="15">
        <v>2285</v>
      </c>
      <c r="O1392" s="15" t="s">
        <v>2009</v>
      </c>
      <c r="P1392" s="15" t="s">
        <v>715</v>
      </c>
      <c r="Q1392" s="15" t="s">
        <v>724</v>
      </c>
      <c r="R1392" s="15" t="s">
        <v>725</v>
      </c>
      <c r="S1392" s="15" t="s">
        <v>734</v>
      </c>
      <c r="T1392" s="15" t="s">
        <v>743</v>
      </c>
      <c r="U1392" s="15" t="s">
        <v>223</v>
      </c>
      <c r="V1392" s="15">
        <v>0.59</v>
      </c>
      <c r="W1392" s="15" t="s">
        <v>717</v>
      </c>
      <c r="X1392" s="15" t="s">
        <v>1054</v>
      </c>
      <c r="Y1392" s="15" t="s">
        <v>1490</v>
      </c>
      <c r="Z1392" s="15">
        <v>29730</v>
      </c>
    </row>
    <row r="1393" spans="1:26" ht="13.2" x14ac:dyDescent="0.25">
      <c r="A1393" s="15">
        <v>22201</v>
      </c>
      <c r="B1393" s="15">
        <v>89130</v>
      </c>
      <c r="C1393" s="16">
        <v>44087</v>
      </c>
      <c r="D1393" s="16">
        <v>44090</v>
      </c>
      <c r="E1393" s="15" t="s">
        <v>985</v>
      </c>
      <c r="F1393" s="15">
        <v>0.08</v>
      </c>
      <c r="G1393" s="15">
        <v>19.989999999999998</v>
      </c>
      <c r="H1393" s="15">
        <v>2267.2199999999998</v>
      </c>
      <c r="I1393" s="15">
        <v>2267.2199999999998</v>
      </c>
      <c r="J1393" s="15" t="s">
        <v>4646</v>
      </c>
      <c r="K1393" s="15">
        <v>178.47</v>
      </c>
      <c r="L1393" s="15">
        <v>22</v>
      </c>
      <c r="M1393" s="15">
        <v>3802.01</v>
      </c>
      <c r="N1393" s="15">
        <v>3036</v>
      </c>
      <c r="O1393" s="15" t="s">
        <v>3600</v>
      </c>
      <c r="P1393" s="15" t="s">
        <v>714</v>
      </c>
      <c r="Q1393" s="15" t="s">
        <v>721</v>
      </c>
      <c r="R1393" s="15" t="s">
        <v>725</v>
      </c>
      <c r="S1393" s="15" t="s">
        <v>734</v>
      </c>
      <c r="T1393" s="15" t="s">
        <v>743</v>
      </c>
      <c r="U1393" s="15" t="s">
        <v>686</v>
      </c>
      <c r="V1393" s="15">
        <v>0.55000000000000004</v>
      </c>
      <c r="W1393" s="15" t="s">
        <v>718</v>
      </c>
      <c r="X1393" s="15" t="s">
        <v>1105</v>
      </c>
      <c r="Y1393" s="15" t="s">
        <v>1171</v>
      </c>
      <c r="Z1393" s="15">
        <v>58554</v>
      </c>
    </row>
    <row r="1394" spans="1:26" ht="13.2" x14ac:dyDescent="0.25">
      <c r="A1394" s="15">
        <v>24568</v>
      </c>
      <c r="B1394" s="15">
        <v>88998</v>
      </c>
      <c r="C1394" s="16">
        <v>44087</v>
      </c>
      <c r="D1394" s="16">
        <v>44088</v>
      </c>
      <c r="E1394" s="15" t="s">
        <v>982</v>
      </c>
      <c r="F1394" s="15">
        <v>0.05</v>
      </c>
      <c r="G1394" s="15">
        <v>7.91</v>
      </c>
      <c r="H1394" s="15">
        <v>322.12199999999996</v>
      </c>
      <c r="I1394" s="15">
        <v>322.12199999999996</v>
      </c>
      <c r="J1394" s="15">
        <v>-147.01499999999999</v>
      </c>
      <c r="K1394" s="15">
        <v>6.48</v>
      </c>
      <c r="L1394" s="15">
        <v>16</v>
      </c>
      <c r="M1394" s="15">
        <v>109.99</v>
      </c>
      <c r="N1394" s="15">
        <v>2484</v>
      </c>
      <c r="O1394" s="15" t="s">
        <v>2652</v>
      </c>
      <c r="P1394" s="15" t="s">
        <v>714</v>
      </c>
      <c r="Q1394" s="15" t="s">
        <v>724</v>
      </c>
      <c r="R1394" s="15" t="s">
        <v>725</v>
      </c>
      <c r="S1394" s="15" t="s">
        <v>730</v>
      </c>
      <c r="T1394" s="15" t="s">
        <v>743</v>
      </c>
      <c r="U1394" s="15" t="s">
        <v>685</v>
      </c>
      <c r="V1394" s="15">
        <v>0.37</v>
      </c>
      <c r="W1394" s="15" t="s">
        <v>717</v>
      </c>
      <c r="X1394" s="15" t="s">
        <v>1037</v>
      </c>
      <c r="Y1394" s="15" t="s">
        <v>1589</v>
      </c>
      <c r="Z1394" s="15">
        <v>33881</v>
      </c>
    </row>
    <row r="1395" spans="1:26" ht="13.2" x14ac:dyDescent="0.25">
      <c r="A1395" s="15">
        <v>24569</v>
      </c>
      <c r="B1395" s="15">
        <v>88998</v>
      </c>
      <c r="C1395" s="16">
        <v>44087</v>
      </c>
      <c r="D1395" s="16">
        <v>44088</v>
      </c>
      <c r="E1395" s="15" t="s">
        <v>982</v>
      </c>
      <c r="F1395" s="15">
        <v>0.03</v>
      </c>
      <c r="G1395" s="15">
        <v>8.64</v>
      </c>
      <c r="H1395" s="15">
        <v>366.53999999999996</v>
      </c>
      <c r="I1395" s="15">
        <v>366.53999999999996</v>
      </c>
      <c r="J1395" s="15" t="s">
        <v>4646</v>
      </c>
      <c r="K1395" s="15">
        <v>111.03</v>
      </c>
      <c r="L1395" s="15">
        <v>8</v>
      </c>
      <c r="M1395" s="15">
        <v>900.12</v>
      </c>
      <c r="N1395" s="15">
        <v>2484</v>
      </c>
      <c r="O1395" s="15" t="s">
        <v>3465</v>
      </c>
      <c r="P1395" s="15" t="s">
        <v>714</v>
      </c>
      <c r="Q1395" s="15" t="s">
        <v>724</v>
      </c>
      <c r="R1395" s="15" t="s">
        <v>725</v>
      </c>
      <c r="S1395" s="15" t="s">
        <v>734</v>
      </c>
      <c r="T1395" s="15" t="s">
        <v>743</v>
      </c>
      <c r="U1395" s="15" t="s">
        <v>553</v>
      </c>
      <c r="V1395" s="15">
        <v>0.78</v>
      </c>
      <c r="W1395" s="15" t="s">
        <v>717</v>
      </c>
      <c r="X1395" s="15" t="s">
        <v>1037</v>
      </c>
      <c r="Y1395" s="15" t="s">
        <v>1589</v>
      </c>
      <c r="Z1395" s="15">
        <v>33881</v>
      </c>
    </row>
    <row r="1396" spans="1:26" ht="13.2" x14ac:dyDescent="0.25">
      <c r="A1396" s="15">
        <v>5358</v>
      </c>
      <c r="B1396" s="15">
        <v>38080</v>
      </c>
      <c r="C1396" s="16">
        <v>44088</v>
      </c>
      <c r="D1396" s="16">
        <v>44089</v>
      </c>
      <c r="E1396" s="15" t="s">
        <v>983</v>
      </c>
      <c r="F1396" s="15">
        <v>0.08</v>
      </c>
      <c r="G1396" s="15">
        <v>4.7</v>
      </c>
      <c r="H1396" s="15">
        <v>-56.35</v>
      </c>
      <c r="I1396" s="15" t="s">
        <v>4646</v>
      </c>
      <c r="J1396" s="15" t="s">
        <v>4646</v>
      </c>
      <c r="K1396" s="15">
        <v>4.9800000000000004</v>
      </c>
      <c r="L1396" s="15">
        <v>47</v>
      </c>
      <c r="M1396" s="15">
        <v>225.98</v>
      </c>
      <c r="N1396" s="15">
        <v>1682</v>
      </c>
      <c r="O1396" s="15" t="s">
        <v>3813</v>
      </c>
      <c r="P1396" s="15" t="s">
        <v>714</v>
      </c>
      <c r="Q1396" s="15" t="s">
        <v>723</v>
      </c>
      <c r="R1396" s="15" t="s">
        <v>725</v>
      </c>
      <c r="S1396" s="15" t="s">
        <v>730</v>
      </c>
      <c r="T1396" s="15" t="s">
        <v>743</v>
      </c>
      <c r="U1396" s="15" t="s">
        <v>476</v>
      </c>
      <c r="V1396" s="15">
        <v>0.38</v>
      </c>
      <c r="W1396" s="15" t="s">
        <v>718</v>
      </c>
      <c r="X1396" s="15" t="s">
        <v>1011</v>
      </c>
      <c r="Y1396" s="15" t="s">
        <v>994</v>
      </c>
      <c r="Z1396" s="15">
        <v>60611</v>
      </c>
    </row>
    <row r="1397" spans="1:26" ht="13.2" x14ac:dyDescent="0.25">
      <c r="A1397" s="15">
        <v>19001</v>
      </c>
      <c r="B1397" s="15">
        <v>86754</v>
      </c>
      <c r="C1397" s="16">
        <v>44088</v>
      </c>
      <c r="D1397" s="16">
        <v>44089</v>
      </c>
      <c r="E1397" s="15" t="s">
        <v>982</v>
      </c>
      <c r="F1397" s="15">
        <v>0</v>
      </c>
      <c r="G1397" s="15">
        <v>3.99</v>
      </c>
      <c r="H1397" s="15">
        <v>-60.563999999999993</v>
      </c>
      <c r="I1397" s="15" t="s">
        <v>4646</v>
      </c>
      <c r="J1397" s="15" t="s">
        <v>4646</v>
      </c>
      <c r="K1397" s="15">
        <v>65.989999999999995</v>
      </c>
      <c r="L1397" s="15">
        <v>13</v>
      </c>
      <c r="M1397" s="15">
        <v>765.65</v>
      </c>
      <c r="N1397" s="15">
        <v>2417</v>
      </c>
      <c r="O1397" s="15" t="s">
        <v>2711</v>
      </c>
      <c r="P1397" s="15" t="s">
        <v>714</v>
      </c>
      <c r="Q1397" s="15" t="s">
        <v>723</v>
      </c>
      <c r="R1397" s="15" t="s">
        <v>726</v>
      </c>
      <c r="S1397" s="15" t="s">
        <v>103</v>
      </c>
      <c r="T1397" s="15" t="s">
        <v>743</v>
      </c>
      <c r="U1397" s="15" t="s">
        <v>213</v>
      </c>
      <c r="V1397" s="15">
        <v>0.59</v>
      </c>
      <c r="W1397" s="15" t="s">
        <v>717</v>
      </c>
      <c r="X1397" s="15" t="s">
        <v>1114</v>
      </c>
      <c r="Y1397" s="15" t="s">
        <v>1123</v>
      </c>
      <c r="Z1397" s="15">
        <v>22124</v>
      </c>
    </row>
    <row r="1398" spans="1:26" ht="13.2" x14ac:dyDescent="0.25">
      <c r="A1398" s="15">
        <v>19002</v>
      </c>
      <c r="B1398" s="15">
        <v>89433</v>
      </c>
      <c r="C1398" s="16">
        <v>44088</v>
      </c>
      <c r="D1398" s="16">
        <v>44089</v>
      </c>
      <c r="E1398" s="15" t="s">
        <v>981</v>
      </c>
      <c r="F1398" s="15">
        <v>0.03</v>
      </c>
      <c r="G1398" s="15">
        <v>19.989999999999998</v>
      </c>
      <c r="H1398" s="15">
        <v>-0.74000000000000909</v>
      </c>
      <c r="I1398" s="15" t="s">
        <v>4646</v>
      </c>
      <c r="J1398" s="15" t="s">
        <v>4646</v>
      </c>
      <c r="K1398" s="15">
        <v>33.979999999999997</v>
      </c>
      <c r="L1398" s="15">
        <v>12</v>
      </c>
      <c r="M1398" s="15">
        <v>432.44</v>
      </c>
      <c r="N1398" s="15">
        <v>1000</v>
      </c>
      <c r="O1398" s="15" t="s">
        <v>4523</v>
      </c>
      <c r="P1398" s="15" t="s">
        <v>714</v>
      </c>
      <c r="Q1398" s="15" t="s">
        <v>722</v>
      </c>
      <c r="R1398" s="15" t="s">
        <v>727</v>
      </c>
      <c r="S1398" s="15" t="s">
        <v>736</v>
      </c>
      <c r="T1398" s="15" t="s">
        <v>743</v>
      </c>
      <c r="U1398" s="15" t="s">
        <v>492</v>
      </c>
      <c r="V1398" s="15">
        <v>0.55000000000000004</v>
      </c>
      <c r="W1398" s="15" t="s">
        <v>720</v>
      </c>
      <c r="X1398" s="15" t="s">
        <v>1147</v>
      </c>
      <c r="Y1398" s="15" t="s">
        <v>1397</v>
      </c>
      <c r="Z1398" s="15">
        <v>5201</v>
      </c>
    </row>
    <row r="1399" spans="1:26" ht="13.2" x14ac:dyDescent="0.25">
      <c r="A1399" s="15">
        <v>19003</v>
      </c>
      <c r="B1399" s="15">
        <v>89433</v>
      </c>
      <c r="C1399" s="16">
        <v>44088</v>
      </c>
      <c r="D1399" s="16">
        <v>44089</v>
      </c>
      <c r="E1399" s="15" t="s">
        <v>981</v>
      </c>
      <c r="F1399" s="15">
        <v>0.08</v>
      </c>
      <c r="G1399" s="15">
        <v>1.99</v>
      </c>
      <c r="H1399" s="15">
        <v>-71.83</v>
      </c>
      <c r="I1399" s="15" t="s">
        <v>4646</v>
      </c>
      <c r="J1399" s="15" t="s">
        <v>4646</v>
      </c>
      <c r="K1399" s="15">
        <v>45.19</v>
      </c>
      <c r="L1399" s="15">
        <v>3</v>
      </c>
      <c r="M1399" s="15">
        <v>127.22</v>
      </c>
      <c r="N1399" s="15">
        <v>999</v>
      </c>
      <c r="O1399" s="15" t="s">
        <v>3098</v>
      </c>
      <c r="P1399" s="15" t="s">
        <v>714</v>
      </c>
      <c r="Q1399" s="15" t="s">
        <v>722</v>
      </c>
      <c r="R1399" s="15" t="s">
        <v>726</v>
      </c>
      <c r="S1399" s="15" t="s">
        <v>729</v>
      </c>
      <c r="T1399" s="15" t="s">
        <v>745</v>
      </c>
      <c r="U1399" s="15" t="s">
        <v>641</v>
      </c>
      <c r="V1399" s="15">
        <v>0.55000000000000004</v>
      </c>
      <c r="W1399" s="15" t="s">
        <v>720</v>
      </c>
      <c r="X1399" s="15" t="s">
        <v>1031</v>
      </c>
      <c r="Y1399" s="15" t="s">
        <v>1398</v>
      </c>
      <c r="Z1399" s="15">
        <v>7450</v>
      </c>
    </row>
    <row r="1400" spans="1:26" ht="13.2" x14ac:dyDescent="0.25">
      <c r="A1400" s="15">
        <v>19004</v>
      </c>
      <c r="B1400" s="15">
        <v>89433</v>
      </c>
      <c r="C1400" s="16">
        <v>44088</v>
      </c>
      <c r="D1400" s="16">
        <v>44089</v>
      </c>
      <c r="E1400" s="15" t="s">
        <v>981</v>
      </c>
      <c r="F1400" s="15">
        <v>0.1</v>
      </c>
      <c r="G1400" s="15">
        <v>76.37</v>
      </c>
      <c r="H1400" s="15">
        <v>-969.0483660000001</v>
      </c>
      <c r="I1400" s="15" t="s">
        <v>4646</v>
      </c>
      <c r="J1400" s="15">
        <v>-508.81600000000003</v>
      </c>
      <c r="K1400" s="15">
        <v>400.98</v>
      </c>
      <c r="L1400" s="15">
        <v>2</v>
      </c>
      <c r="M1400" s="15">
        <v>810.47</v>
      </c>
      <c r="N1400" s="15">
        <v>994</v>
      </c>
      <c r="O1400" s="15" t="s">
        <v>3098</v>
      </c>
      <c r="P1400" s="15" t="s">
        <v>716</v>
      </c>
      <c r="Q1400" s="15" t="s">
        <v>722</v>
      </c>
      <c r="R1400" s="15" t="s">
        <v>727</v>
      </c>
      <c r="S1400" s="15" t="s">
        <v>735</v>
      </c>
      <c r="T1400" s="15" t="s">
        <v>746</v>
      </c>
      <c r="U1400" s="15" t="s">
        <v>81</v>
      </c>
      <c r="V1400" s="15">
        <v>0.6</v>
      </c>
      <c r="W1400" s="15" t="s">
        <v>720</v>
      </c>
      <c r="X1400" s="15" t="s">
        <v>1033</v>
      </c>
      <c r="Y1400" s="15" t="s">
        <v>1058</v>
      </c>
      <c r="Z1400" s="15">
        <v>4073</v>
      </c>
    </row>
    <row r="1401" spans="1:26" ht="13.2" x14ac:dyDescent="0.25">
      <c r="A1401" s="15">
        <v>21620</v>
      </c>
      <c r="B1401" s="15">
        <v>90767</v>
      </c>
      <c r="C1401" s="16">
        <v>44088</v>
      </c>
      <c r="D1401" s="16">
        <v>44090</v>
      </c>
      <c r="E1401" s="15" t="s">
        <v>982</v>
      </c>
      <c r="F1401" s="15">
        <v>0.01</v>
      </c>
      <c r="G1401" s="15">
        <v>4.99</v>
      </c>
      <c r="H1401" s="15">
        <v>24.018000000000001</v>
      </c>
      <c r="I1401" s="15">
        <v>24.018000000000001</v>
      </c>
      <c r="J1401" s="15" t="s">
        <v>4646</v>
      </c>
      <c r="K1401" s="15">
        <v>45.99</v>
      </c>
      <c r="L1401" s="15">
        <v>3</v>
      </c>
      <c r="M1401" s="15">
        <v>125.19</v>
      </c>
      <c r="N1401" s="15">
        <v>3279</v>
      </c>
      <c r="O1401" s="15" t="s">
        <v>4089</v>
      </c>
      <c r="P1401" s="15" t="s">
        <v>714</v>
      </c>
      <c r="Q1401" s="15" t="s">
        <v>721</v>
      </c>
      <c r="R1401" s="15" t="s">
        <v>726</v>
      </c>
      <c r="S1401" s="15" t="s">
        <v>103</v>
      </c>
      <c r="T1401" s="15" t="s">
        <v>743</v>
      </c>
      <c r="U1401" s="15" t="s">
        <v>133</v>
      </c>
      <c r="V1401" s="15">
        <v>0.56000000000000005</v>
      </c>
      <c r="W1401" s="15" t="s">
        <v>717</v>
      </c>
      <c r="X1401" s="15" t="s">
        <v>1054</v>
      </c>
      <c r="Y1401" s="15" t="s">
        <v>1059</v>
      </c>
      <c r="Z1401" s="15">
        <v>29203</v>
      </c>
    </row>
    <row r="1402" spans="1:26" ht="13.2" x14ac:dyDescent="0.25">
      <c r="A1402" s="15">
        <v>23358</v>
      </c>
      <c r="B1402" s="15">
        <v>90613</v>
      </c>
      <c r="C1402" s="16">
        <v>44088</v>
      </c>
      <c r="D1402" s="16">
        <v>44089</v>
      </c>
      <c r="E1402" s="15" t="s">
        <v>983</v>
      </c>
      <c r="F1402" s="15">
        <v>0.08</v>
      </c>
      <c r="G1402" s="15">
        <v>4.7</v>
      </c>
      <c r="H1402" s="15">
        <v>-56.35</v>
      </c>
      <c r="I1402" s="15" t="s">
        <v>4646</v>
      </c>
      <c r="J1402" s="15" t="s">
        <v>4646</v>
      </c>
      <c r="K1402" s="15">
        <v>4.9800000000000004</v>
      </c>
      <c r="L1402" s="15">
        <v>12</v>
      </c>
      <c r="M1402" s="15">
        <v>57.7</v>
      </c>
      <c r="N1402" s="15">
        <v>1683</v>
      </c>
      <c r="O1402" s="15" t="s">
        <v>3211</v>
      </c>
      <c r="P1402" s="15" t="s">
        <v>714</v>
      </c>
      <c r="Q1402" s="15" t="s">
        <v>723</v>
      </c>
      <c r="R1402" s="15" t="s">
        <v>725</v>
      </c>
      <c r="S1402" s="15" t="s">
        <v>730</v>
      </c>
      <c r="T1402" s="15" t="s">
        <v>743</v>
      </c>
      <c r="U1402" s="15" t="s">
        <v>476</v>
      </c>
      <c r="V1402" s="15">
        <v>0.38</v>
      </c>
      <c r="W1402" s="15" t="s">
        <v>718</v>
      </c>
      <c r="X1402" s="15" t="s">
        <v>1018</v>
      </c>
      <c r="Y1402" s="15" t="s">
        <v>1556</v>
      </c>
      <c r="Z1402" s="15">
        <v>77301</v>
      </c>
    </row>
    <row r="1403" spans="1:26" ht="13.2" x14ac:dyDescent="0.25">
      <c r="A1403" s="15">
        <v>20612</v>
      </c>
      <c r="B1403" s="15">
        <v>87015</v>
      </c>
      <c r="C1403" s="16">
        <v>44089</v>
      </c>
      <c r="D1403" s="16">
        <v>44092</v>
      </c>
      <c r="E1403" s="15" t="s">
        <v>981</v>
      </c>
      <c r="F1403" s="15">
        <v>0.03</v>
      </c>
      <c r="G1403" s="15">
        <v>7.72</v>
      </c>
      <c r="H1403" s="15">
        <v>-127.05200000000001</v>
      </c>
      <c r="I1403" s="15" t="s">
        <v>4646</v>
      </c>
      <c r="J1403" s="15">
        <v>-26.683999999999997</v>
      </c>
      <c r="K1403" s="15">
        <v>7.3</v>
      </c>
      <c r="L1403" s="15">
        <v>14</v>
      </c>
      <c r="M1403" s="15">
        <v>103.61</v>
      </c>
      <c r="N1403" s="15">
        <v>1123</v>
      </c>
      <c r="O1403" s="15" t="s">
        <v>3169</v>
      </c>
      <c r="P1403" s="15" t="s">
        <v>714</v>
      </c>
      <c r="Q1403" s="15" t="s">
        <v>722</v>
      </c>
      <c r="R1403" s="15" t="s">
        <v>725</v>
      </c>
      <c r="S1403" s="15" t="s">
        <v>104</v>
      </c>
      <c r="T1403" s="15" t="s">
        <v>743</v>
      </c>
      <c r="U1403" s="15" t="s">
        <v>375</v>
      </c>
      <c r="V1403" s="15">
        <v>0.38</v>
      </c>
      <c r="W1403" s="15" t="s">
        <v>719</v>
      </c>
      <c r="X1403" s="15" t="s">
        <v>1040</v>
      </c>
      <c r="Y1403" s="15" t="s">
        <v>1144</v>
      </c>
      <c r="Z1403" s="15">
        <v>95661</v>
      </c>
    </row>
    <row r="1404" spans="1:26" ht="13.2" x14ac:dyDescent="0.25">
      <c r="A1404" s="15">
        <v>22996</v>
      </c>
      <c r="B1404" s="15">
        <v>86309</v>
      </c>
      <c r="C1404" s="16">
        <v>44089</v>
      </c>
      <c r="D1404" s="16">
        <v>44091</v>
      </c>
      <c r="E1404" s="15" t="s">
        <v>985</v>
      </c>
      <c r="F1404" s="15">
        <v>0.09</v>
      </c>
      <c r="G1404" s="15">
        <v>8.7799999999999994</v>
      </c>
      <c r="H1404" s="15">
        <v>-22.12</v>
      </c>
      <c r="I1404" s="15" t="s">
        <v>4646</v>
      </c>
      <c r="J1404" s="15" t="s">
        <v>4646</v>
      </c>
      <c r="K1404" s="15">
        <v>13.79</v>
      </c>
      <c r="L1404" s="15">
        <v>1</v>
      </c>
      <c r="M1404" s="15">
        <v>17.440000000000001</v>
      </c>
      <c r="N1404" s="15">
        <v>594</v>
      </c>
      <c r="O1404" s="15" t="s">
        <v>3108</v>
      </c>
      <c r="P1404" s="15" t="s">
        <v>714</v>
      </c>
      <c r="Q1404" s="15" t="s">
        <v>723</v>
      </c>
      <c r="R1404" s="15" t="s">
        <v>727</v>
      </c>
      <c r="S1404" s="15" t="s">
        <v>736</v>
      </c>
      <c r="T1404" s="15" t="s">
        <v>743</v>
      </c>
      <c r="U1404" s="15" t="s">
        <v>754</v>
      </c>
      <c r="V1404" s="15">
        <v>0.43</v>
      </c>
      <c r="W1404" s="15" t="s">
        <v>718</v>
      </c>
      <c r="X1404" s="15" t="s">
        <v>1089</v>
      </c>
      <c r="Y1404" s="15" t="s">
        <v>1744</v>
      </c>
      <c r="Z1404" s="15">
        <v>46016</v>
      </c>
    </row>
    <row r="1405" spans="1:26" ht="13.2" x14ac:dyDescent="0.25">
      <c r="A1405" s="15">
        <v>24265</v>
      </c>
      <c r="B1405" s="15">
        <v>90932</v>
      </c>
      <c r="C1405" s="16">
        <v>44089</v>
      </c>
      <c r="D1405" s="16">
        <v>44091</v>
      </c>
      <c r="E1405" s="15" t="s">
        <v>983</v>
      </c>
      <c r="F1405" s="15">
        <v>0.06</v>
      </c>
      <c r="G1405" s="15">
        <v>1.35</v>
      </c>
      <c r="H1405" s="15">
        <v>8.5299999999999994</v>
      </c>
      <c r="I1405" s="15">
        <v>8.5299999999999994</v>
      </c>
      <c r="J1405" s="15" t="s">
        <v>4646</v>
      </c>
      <c r="K1405" s="15">
        <v>3.29</v>
      </c>
      <c r="L1405" s="15">
        <v>11</v>
      </c>
      <c r="M1405" s="15">
        <v>35.97</v>
      </c>
      <c r="N1405" s="15">
        <v>1646</v>
      </c>
      <c r="O1405" s="15" t="s">
        <v>2043</v>
      </c>
      <c r="P1405" s="15" t="s">
        <v>714</v>
      </c>
      <c r="Q1405" s="15" t="s">
        <v>722</v>
      </c>
      <c r="R1405" s="15" t="s">
        <v>725</v>
      </c>
      <c r="S1405" s="15" t="s">
        <v>737</v>
      </c>
      <c r="T1405" s="15" t="s">
        <v>742</v>
      </c>
      <c r="U1405" s="15" t="s">
        <v>121</v>
      </c>
      <c r="V1405" s="15">
        <v>0.4</v>
      </c>
      <c r="W1405" s="15" t="s">
        <v>720</v>
      </c>
      <c r="X1405" s="15" t="s">
        <v>1022</v>
      </c>
      <c r="Y1405" s="15" t="s">
        <v>1038</v>
      </c>
      <c r="Z1405" s="15">
        <v>11714</v>
      </c>
    </row>
    <row r="1406" spans="1:26" ht="13.2" x14ac:dyDescent="0.25">
      <c r="A1406" s="15">
        <v>24526</v>
      </c>
      <c r="B1406" s="15">
        <v>91305</v>
      </c>
      <c r="C1406" s="16">
        <v>44089</v>
      </c>
      <c r="D1406" s="16">
        <v>44091</v>
      </c>
      <c r="E1406" s="15" t="s">
        <v>982</v>
      </c>
      <c r="F1406" s="15">
        <v>0</v>
      </c>
      <c r="G1406" s="15">
        <v>7.87</v>
      </c>
      <c r="H1406" s="15">
        <v>385.37</v>
      </c>
      <c r="I1406" s="15">
        <v>385.37</v>
      </c>
      <c r="J1406" s="15" t="s">
        <v>4646</v>
      </c>
      <c r="K1406" s="15">
        <v>29.34</v>
      </c>
      <c r="L1406" s="15">
        <v>22</v>
      </c>
      <c r="M1406" s="15">
        <v>668.38</v>
      </c>
      <c r="N1406" s="15">
        <v>2356</v>
      </c>
      <c r="O1406" s="15" t="s">
        <v>4592</v>
      </c>
      <c r="P1406" s="15" t="s">
        <v>714</v>
      </c>
      <c r="Q1406" s="15" t="s">
        <v>723</v>
      </c>
      <c r="R1406" s="15" t="s">
        <v>727</v>
      </c>
      <c r="S1406" s="15" t="s">
        <v>736</v>
      </c>
      <c r="T1406" s="15" t="s">
        <v>743</v>
      </c>
      <c r="U1406" s="15" t="s">
        <v>193</v>
      </c>
      <c r="V1406" s="15">
        <v>0.54</v>
      </c>
      <c r="W1406" s="15" t="s">
        <v>719</v>
      </c>
      <c r="X1406" s="15" t="s">
        <v>1135</v>
      </c>
      <c r="Y1406" s="15" t="s">
        <v>1134</v>
      </c>
      <c r="Z1406" s="15">
        <v>82901</v>
      </c>
    </row>
    <row r="1407" spans="1:26" ht="13.2" x14ac:dyDescent="0.25">
      <c r="A1407" s="15">
        <v>19438</v>
      </c>
      <c r="B1407" s="15">
        <v>90110</v>
      </c>
      <c r="C1407" s="16">
        <v>44090</v>
      </c>
      <c r="D1407" s="16">
        <v>44092</v>
      </c>
      <c r="E1407" s="15" t="s">
        <v>981</v>
      </c>
      <c r="F1407" s="15">
        <v>0.08</v>
      </c>
      <c r="G1407" s="15">
        <v>7.42</v>
      </c>
      <c r="H1407" s="15">
        <v>-37.6</v>
      </c>
      <c r="I1407" s="15" t="s">
        <v>4646</v>
      </c>
      <c r="J1407" s="15" t="s">
        <v>4646</v>
      </c>
      <c r="K1407" s="15">
        <v>15.73</v>
      </c>
      <c r="L1407" s="15">
        <v>5</v>
      </c>
      <c r="M1407" s="15">
        <v>78.08</v>
      </c>
      <c r="N1407" s="15">
        <v>2272</v>
      </c>
      <c r="O1407" s="15" t="s">
        <v>4400</v>
      </c>
      <c r="P1407" s="15" t="s">
        <v>715</v>
      </c>
      <c r="Q1407" s="15" t="s">
        <v>724</v>
      </c>
      <c r="R1407" s="15" t="s">
        <v>725</v>
      </c>
      <c r="S1407" s="15" t="s">
        <v>105</v>
      </c>
      <c r="T1407" s="15" t="s">
        <v>745</v>
      </c>
      <c r="U1407" s="15" t="s">
        <v>298</v>
      </c>
      <c r="V1407" s="15">
        <v>0.56000000000000005</v>
      </c>
      <c r="W1407" s="15" t="s">
        <v>718</v>
      </c>
      <c r="X1407" s="15" t="s">
        <v>1018</v>
      </c>
      <c r="Y1407" s="15" t="s">
        <v>1486</v>
      </c>
      <c r="Z1407" s="15">
        <v>76543</v>
      </c>
    </row>
    <row r="1408" spans="1:26" ht="13.2" x14ac:dyDescent="0.25">
      <c r="A1408" s="15">
        <v>20445</v>
      </c>
      <c r="B1408" s="15">
        <v>87109</v>
      </c>
      <c r="C1408" s="16">
        <v>44090</v>
      </c>
      <c r="D1408" s="16">
        <v>44090</v>
      </c>
      <c r="E1408" s="15" t="s">
        <v>984</v>
      </c>
      <c r="F1408" s="15">
        <v>0.04</v>
      </c>
      <c r="G1408" s="15">
        <v>16.87</v>
      </c>
      <c r="H1408" s="15">
        <v>-97.28</v>
      </c>
      <c r="I1408" s="15" t="s">
        <v>4646</v>
      </c>
      <c r="J1408" s="15" t="s">
        <v>4646</v>
      </c>
      <c r="K1408" s="15">
        <v>22.84</v>
      </c>
      <c r="L1408" s="15">
        <v>12</v>
      </c>
      <c r="M1408" s="15">
        <v>286.39999999999998</v>
      </c>
      <c r="N1408" s="15">
        <v>1068</v>
      </c>
      <c r="O1408" s="15" t="s">
        <v>2142</v>
      </c>
      <c r="P1408" s="15" t="s">
        <v>714</v>
      </c>
      <c r="Q1408" s="15" t="s">
        <v>721</v>
      </c>
      <c r="R1408" s="15" t="s">
        <v>725</v>
      </c>
      <c r="S1408" s="15" t="s">
        <v>730</v>
      </c>
      <c r="T1408" s="15" t="s">
        <v>743</v>
      </c>
      <c r="U1408" s="15" t="s">
        <v>497</v>
      </c>
      <c r="V1408" s="15">
        <v>0.39</v>
      </c>
      <c r="W1408" s="15" t="s">
        <v>718</v>
      </c>
      <c r="X1408" s="15" t="s">
        <v>1011</v>
      </c>
      <c r="Y1408" s="15" t="s">
        <v>1155</v>
      </c>
      <c r="Z1408" s="15">
        <v>60409</v>
      </c>
    </row>
    <row r="1409" spans="1:26" ht="13.2" x14ac:dyDescent="0.25">
      <c r="A1409" s="15">
        <v>20920</v>
      </c>
      <c r="B1409" s="15">
        <v>90880</v>
      </c>
      <c r="C1409" s="16">
        <v>44090</v>
      </c>
      <c r="D1409" s="16">
        <v>44091</v>
      </c>
      <c r="E1409" s="15" t="s">
        <v>983</v>
      </c>
      <c r="F1409" s="15">
        <v>0</v>
      </c>
      <c r="G1409" s="15">
        <v>19.989999999999998</v>
      </c>
      <c r="H1409" s="15">
        <v>-70.14</v>
      </c>
      <c r="I1409" s="15" t="s">
        <v>4646</v>
      </c>
      <c r="J1409" s="15">
        <v>-58.859679999999997</v>
      </c>
      <c r="K1409" s="15">
        <v>387.99</v>
      </c>
      <c r="L1409" s="15">
        <v>23</v>
      </c>
      <c r="M1409" s="15">
        <v>9280.7199999999993</v>
      </c>
      <c r="N1409" s="15">
        <v>1241</v>
      </c>
      <c r="O1409" s="15" t="s">
        <v>4405</v>
      </c>
      <c r="P1409" s="15" t="s">
        <v>714</v>
      </c>
      <c r="Q1409" s="15" t="s">
        <v>724</v>
      </c>
      <c r="R1409" s="15" t="s">
        <v>725</v>
      </c>
      <c r="S1409" s="15" t="s">
        <v>104</v>
      </c>
      <c r="T1409" s="15" t="s">
        <v>743</v>
      </c>
      <c r="U1409" s="15" t="s">
        <v>346</v>
      </c>
      <c r="V1409" s="15">
        <v>0.38</v>
      </c>
      <c r="W1409" s="15" t="s">
        <v>717</v>
      </c>
      <c r="X1409" s="15" t="s">
        <v>1128</v>
      </c>
      <c r="Y1409" s="15" t="s">
        <v>1046</v>
      </c>
      <c r="Z1409" s="15">
        <v>36830</v>
      </c>
    </row>
    <row r="1410" spans="1:26" ht="13.2" x14ac:dyDescent="0.25">
      <c r="A1410" s="15">
        <v>21834</v>
      </c>
      <c r="B1410" s="15">
        <v>90385</v>
      </c>
      <c r="C1410" s="16">
        <v>44090</v>
      </c>
      <c r="D1410" s="16">
        <v>44090</v>
      </c>
      <c r="E1410" s="15" t="s">
        <v>984</v>
      </c>
      <c r="F1410" s="15">
        <v>0.05</v>
      </c>
      <c r="G1410" s="15">
        <v>52.2</v>
      </c>
      <c r="H1410" s="15">
        <v>-118.54</v>
      </c>
      <c r="I1410" s="15" t="s">
        <v>4646</v>
      </c>
      <c r="J1410" s="15">
        <v>-305.98</v>
      </c>
      <c r="K1410" s="15">
        <v>55.5</v>
      </c>
      <c r="L1410" s="15">
        <v>4</v>
      </c>
      <c r="M1410" s="15">
        <v>253.87</v>
      </c>
      <c r="N1410" s="15">
        <v>2157</v>
      </c>
      <c r="O1410" s="15" t="s">
        <v>4225</v>
      </c>
      <c r="P1410" s="15" t="s">
        <v>714</v>
      </c>
      <c r="Q1410" s="15" t="s">
        <v>721</v>
      </c>
      <c r="R1410" s="15" t="s">
        <v>727</v>
      </c>
      <c r="S1410" s="15" t="s">
        <v>736</v>
      </c>
      <c r="T1410" s="15" t="s">
        <v>747</v>
      </c>
      <c r="U1410" s="15" t="s">
        <v>694</v>
      </c>
      <c r="V1410" s="15">
        <v>0.72</v>
      </c>
      <c r="W1410" s="15" t="s">
        <v>718</v>
      </c>
      <c r="X1410" s="15" t="s">
        <v>1056</v>
      </c>
      <c r="Y1410" s="15" t="s">
        <v>1728</v>
      </c>
      <c r="Z1410" s="15">
        <v>48093</v>
      </c>
    </row>
    <row r="1411" spans="1:26" ht="13.2" x14ac:dyDescent="0.25">
      <c r="A1411" s="15">
        <v>21835</v>
      </c>
      <c r="B1411" s="15">
        <v>90385</v>
      </c>
      <c r="C1411" s="16">
        <v>44090</v>
      </c>
      <c r="D1411" s="16">
        <v>44099</v>
      </c>
      <c r="E1411" s="15" t="s">
        <v>984</v>
      </c>
      <c r="F1411" s="15">
        <v>0.05</v>
      </c>
      <c r="G1411" s="15">
        <v>14.7</v>
      </c>
      <c r="H1411" s="15">
        <v>2963.48</v>
      </c>
      <c r="I1411" s="15">
        <v>2963.48</v>
      </c>
      <c r="J1411" s="15">
        <v>-246.21</v>
      </c>
      <c r="K1411" s="15">
        <v>442.14</v>
      </c>
      <c r="L1411" s="15">
        <v>14</v>
      </c>
      <c r="M1411" s="15">
        <v>5880.46</v>
      </c>
      <c r="N1411" s="15">
        <v>2157</v>
      </c>
      <c r="O1411" s="15" t="s">
        <v>3954</v>
      </c>
      <c r="P1411" s="15" t="s">
        <v>716</v>
      </c>
      <c r="Q1411" s="15" t="s">
        <v>721</v>
      </c>
      <c r="R1411" s="15" t="s">
        <v>726</v>
      </c>
      <c r="S1411" s="15" t="s">
        <v>740</v>
      </c>
      <c r="T1411" s="15" t="s">
        <v>744</v>
      </c>
      <c r="U1411" s="15" t="s">
        <v>479</v>
      </c>
      <c r="V1411" s="15">
        <v>0.56000000000000005</v>
      </c>
      <c r="W1411" s="15" t="s">
        <v>718</v>
      </c>
      <c r="X1411" s="15" t="s">
        <v>1056</v>
      </c>
      <c r="Y1411" s="15" t="s">
        <v>1728</v>
      </c>
      <c r="Z1411" s="15">
        <v>48093</v>
      </c>
    </row>
    <row r="1412" spans="1:26" ht="13.2" x14ac:dyDescent="0.25">
      <c r="A1412" s="15">
        <v>25582</v>
      </c>
      <c r="B1412" s="15">
        <v>91089</v>
      </c>
      <c r="C1412" s="16">
        <v>44090</v>
      </c>
      <c r="D1412" s="16">
        <v>44090</v>
      </c>
      <c r="E1412" s="15" t="s">
        <v>984</v>
      </c>
      <c r="F1412" s="15">
        <v>7.0000000000000007E-2</v>
      </c>
      <c r="G1412" s="15">
        <v>69</v>
      </c>
      <c r="H1412" s="15">
        <v>-634.73410000000013</v>
      </c>
      <c r="I1412" s="15" t="s">
        <v>4646</v>
      </c>
      <c r="J1412" s="15" t="s">
        <v>4646</v>
      </c>
      <c r="K1412" s="15">
        <v>154.13</v>
      </c>
      <c r="L1412" s="15">
        <v>3</v>
      </c>
      <c r="M1412" s="15">
        <v>453.62</v>
      </c>
      <c r="N1412" s="15">
        <v>145</v>
      </c>
      <c r="O1412" s="15" t="s">
        <v>3525</v>
      </c>
      <c r="P1412" s="15" t="s">
        <v>715</v>
      </c>
      <c r="Q1412" s="15" t="s">
        <v>721</v>
      </c>
      <c r="R1412" s="15" t="s">
        <v>727</v>
      </c>
      <c r="S1412" s="15" t="s">
        <v>735</v>
      </c>
      <c r="T1412" s="15" t="s">
        <v>748</v>
      </c>
      <c r="U1412" s="15" t="s">
        <v>773</v>
      </c>
      <c r="V1412" s="15">
        <v>0.68</v>
      </c>
      <c r="W1412" s="15" t="s">
        <v>720</v>
      </c>
      <c r="X1412" s="15" t="s">
        <v>1074</v>
      </c>
      <c r="Y1412" s="15" t="s">
        <v>1184</v>
      </c>
      <c r="Z1412" s="15">
        <v>15122</v>
      </c>
    </row>
    <row r="1413" spans="1:26" ht="13.2" x14ac:dyDescent="0.25">
      <c r="A1413" s="15">
        <v>26093</v>
      </c>
      <c r="B1413" s="15">
        <v>88570</v>
      </c>
      <c r="C1413" s="16">
        <v>44090</v>
      </c>
      <c r="D1413" s="16">
        <v>44092</v>
      </c>
      <c r="E1413" s="15" t="s">
        <v>981</v>
      </c>
      <c r="F1413" s="15">
        <v>0.05</v>
      </c>
      <c r="G1413" s="15">
        <v>5.41</v>
      </c>
      <c r="H1413" s="15">
        <v>-89.216999999999999</v>
      </c>
      <c r="I1413" s="15" t="s">
        <v>4646</v>
      </c>
      <c r="J1413" s="15">
        <v>-10.84</v>
      </c>
      <c r="K1413" s="15">
        <v>4.24</v>
      </c>
      <c r="L1413" s="15">
        <v>12</v>
      </c>
      <c r="M1413" s="15">
        <v>50.83</v>
      </c>
      <c r="N1413" s="15">
        <v>853</v>
      </c>
      <c r="O1413" s="15" t="s">
        <v>2279</v>
      </c>
      <c r="P1413" s="15" t="s">
        <v>714</v>
      </c>
      <c r="Q1413" s="15" t="s">
        <v>722</v>
      </c>
      <c r="R1413" s="15" t="s">
        <v>725</v>
      </c>
      <c r="S1413" s="15" t="s">
        <v>104</v>
      </c>
      <c r="T1413" s="15" t="s">
        <v>743</v>
      </c>
      <c r="U1413" s="15" t="s">
        <v>619</v>
      </c>
      <c r="V1413" s="15">
        <v>0.35</v>
      </c>
      <c r="W1413" s="15" t="s">
        <v>719</v>
      </c>
      <c r="X1413" s="15" t="s">
        <v>1040</v>
      </c>
      <c r="Y1413" s="15" t="s">
        <v>1890</v>
      </c>
      <c r="Z1413" s="15">
        <v>92345</v>
      </c>
    </row>
    <row r="1414" spans="1:26" ht="13.2" x14ac:dyDescent="0.25">
      <c r="A1414" s="15">
        <v>22145</v>
      </c>
      <c r="B1414" s="15">
        <v>91059</v>
      </c>
      <c r="C1414" s="16">
        <v>44091</v>
      </c>
      <c r="D1414" s="16">
        <v>44091</v>
      </c>
      <c r="E1414" s="15" t="s">
        <v>985</v>
      </c>
      <c r="F1414" s="15">
        <v>0.04</v>
      </c>
      <c r="G1414" s="15">
        <v>7.11</v>
      </c>
      <c r="H1414" s="15">
        <v>1320.5495999999998</v>
      </c>
      <c r="I1414" s="15">
        <v>1320.5495999999998</v>
      </c>
      <c r="J1414" s="15" t="s">
        <v>4646</v>
      </c>
      <c r="K1414" s="15">
        <v>120.97</v>
      </c>
      <c r="L1414" s="15">
        <v>16</v>
      </c>
      <c r="M1414" s="15">
        <v>1913.84</v>
      </c>
      <c r="N1414" s="15">
        <v>2030</v>
      </c>
      <c r="O1414" s="15" t="s">
        <v>3657</v>
      </c>
      <c r="P1414" s="15" t="s">
        <v>714</v>
      </c>
      <c r="Q1414" s="15" t="s">
        <v>724</v>
      </c>
      <c r="R1414" s="15" t="s">
        <v>726</v>
      </c>
      <c r="S1414" s="15" t="s">
        <v>740</v>
      </c>
      <c r="T1414" s="15" t="s">
        <v>747</v>
      </c>
      <c r="U1414" s="15" t="s">
        <v>25</v>
      </c>
      <c r="V1414" s="15">
        <v>0.36</v>
      </c>
      <c r="W1414" s="15" t="s">
        <v>718</v>
      </c>
      <c r="X1414" s="15" t="s">
        <v>1018</v>
      </c>
      <c r="Y1414" s="15" t="s">
        <v>1298</v>
      </c>
      <c r="Z1414" s="15">
        <v>75401</v>
      </c>
    </row>
    <row r="1415" spans="1:26" ht="13.2" x14ac:dyDescent="0.25">
      <c r="A1415" s="15">
        <v>22146</v>
      </c>
      <c r="B1415" s="15">
        <v>91059</v>
      </c>
      <c r="C1415" s="16">
        <v>44091</v>
      </c>
      <c r="D1415" s="16">
        <v>44093</v>
      </c>
      <c r="E1415" s="15" t="s">
        <v>985</v>
      </c>
      <c r="F1415" s="15">
        <v>0</v>
      </c>
      <c r="G1415" s="15">
        <v>4.2</v>
      </c>
      <c r="H1415" s="15">
        <v>1585.5030000000002</v>
      </c>
      <c r="I1415" s="15">
        <v>1585.5030000000002</v>
      </c>
      <c r="J1415" s="15" t="s">
        <v>4646</v>
      </c>
      <c r="K1415" s="15">
        <v>195.99</v>
      </c>
      <c r="L1415" s="15">
        <v>16</v>
      </c>
      <c r="M1415" s="15">
        <v>2692.12</v>
      </c>
      <c r="N1415" s="15">
        <v>2030</v>
      </c>
      <c r="O1415" s="15" t="s">
        <v>2606</v>
      </c>
      <c r="P1415" s="15" t="s">
        <v>714</v>
      </c>
      <c r="Q1415" s="15" t="s">
        <v>724</v>
      </c>
      <c r="R1415" s="15" t="s">
        <v>726</v>
      </c>
      <c r="S1415" s="15" t="s">
        <v>103</v>
      </c>
      <c r="T1415" s="15" t="s">
        <v>743</v>
      </c>
      <c r="U1415" s="15" t="s">
        <v>911</v>
      </c>
      <c r="V1415" s="15">
        <v>0.6</v>
      </c>
      <c r="W1415" s="15" t="s">
        <v>718</v>
      </c>
      <c r="X1415" s="15" t="s">
        <v>1018</v>
      </c>
      <c r="Y1415" s="15" t="s">
        <v>1298</v>
      </c>
      <c r="Z1415" s="15">
        <v>75401</v>
      </c>
    </row>
    <row r="1416" spans="1:26" ht="13.2" x14ac:dyDescent="0.25">
      <c r="A1416" s="15">
        <v>22438</v>
      </c>
      <c r="B1416" s="15">
        <v>91386</v>
      </c>
      <c r="C1416" s="16">
        <v>44091</v>
      </c>
      <c r="D1416" s="16">
        <v>44098</v>
      </c>
      <c r="E1416" s="15" t="s">
        <v>984</v>
      </c>
      <c r="F1416" s="15">
        <v>0.1</v>
      </c>
      <c r="G1416" s="15">
        <v>3.99</v>
      </c>
      <c r="H1416" s="15">
        <v>-21.03</v>
      </c>
      <c r="I1416" s="15" t="s">
        <v>4646</v>
      </c>
      <c r="J1416" s="15" t="s">
        <v>4646</v>
      </c>
      <c r="K1416" s="15">
        <v>10.98</v>
      </c>
      <c r="L1416" s="15">
        <v>5</v>
      </c>
      <c r="M1416" s="15">
        <v>52.21</v>
      </c>
      <c r="N1416" s="15">
        <v>2647</v>
      </c>
      <c r="O1416" s="15" t="s">
        <v>3782</v>
      </c>
      <c r="P1416" s="15" t="s">
        <v>714</v>
      </c>
      <c r="Q1416" s="15" t="s">
        <v>724</v>
      </c>
      <c r="R1416" s="15" t="s">
        <v>725</v>
      </c>
      <c r="S1416" s="15" t="s">
        <v>733</v>
      </c>
      <c r="T1416" s="15" t="s">
        <v>743</v>
      </c>
      <c r="U1416" s="15" t="s">
        <v>518</v>
      </c>
      <c r="V1416" s="15">
        <v>0.57999999999999996</v>
      </c>
      <c r="W1416" s="15" t="s">
        <v>719</v>
      </c>
      <c r="X1416" s="15" t="s">
        <v>1040</v>
      </c>
      <c r="Y1416" s="15" t="s">
        <v>1385</v>
      </c>
      <c r="Z1416" s="15">
        <v>93309</v>
      </c>
    </row>
    <row r="1417" spans="1:26" ht="13.2" x14ac:dyDescent="0.25">
      <c r="A1417" s="15">
        <v>22439</v>
      </c>
      <c r="B1417" s="15">
        <v>91386</v>
      </c>
      <c r="C1417" s="16">
        <v>44091</v>
      </c>
      <c r="D1417" s="16">
        <v>44093</v>
      </c>
      <c r="E1417" s="15" t="s">
        <v>984</v>
      </c>
      <c r="F1417" s="15">
        <v>0.01</v>
      </c>
      <c r="G1417" s="15">
        <v>9.1999999999999993</v>
      </c>
      <c r="H1417" s="15">
        <v>117.52079999999998</v>
      </c>
      <c r="I1417" s="15">
        <v>117.52079999999998</v>
      </c>
      <c r="J1417" s="15" t="s">
        <v>4646</v>
      </c>
      <c r="K1417" s="15">
        <v>39.979999999999997</v>
      </c>
      <c r="L1417" s="15">
        <v>4</v>
      </c>
      <c r="M1417" s="15">
        <v>170.32</v>
      </c>
      <c r="N1417" s="15">
        <v>2647</v>
      </c>
      <c r="O1417" s="15" t="s">
        <v>2966</v>
      </c>
      <c r="P1417" s="15" t="s">
        <v>714</v>
      </c>
      <c r="Q1417" s="15" t="s">
        <v>724</v>
      </c>
      <c r="R1417" s="15" t="s">
        <v>727</v>
      </c>
      <c r="S1417" s="15" t="s">
        <v>736</v>
      </c>
      <c r="T1417" s="15" t="s">
        <v>742</v>
      </c>
      <c r="U1417" s="15" t="s">
        <v>16</v>
      </c>
      <c r="V1417" s="15">
        <v>0.65</v>
      </c>
      <c r="W1417" s="15" t="s">
        <v>719</v>
      </c>
      <c r="X1417" s="15" t="s">
        <v>1040</v>
      </c>
      <c r="Y1417" s="15" t="s">
        <v>1385</v>
      </c>
      <c r="Z1417" s="15">
        <v>93309</v>
      </c>
    </row>
    <row r="1418" spans="1:26" ht="13.2" x14ac:dyDescent="0.25">
      <c r="A1418" s="15">
        <v>23481</v>
      </c>
      <c r="B1418" s="15">
        <v>90583</v>
      </c>
      <c r="C1418" s="16">
        <v>44091</v>
      </c>
      <c r="D1418" s="16">
        <v>44092</v>
      </c>
      <c r="E1418" s="15" t="s">
        <v>982</v>
      </c>
      <c r="F1418" s="15">
        <v>0.08</v>
      </c>
      <c r="G1418" s="15">
        <v>9.23</v>
      </c>
      <c r="H1418" s="15">
        <v>-83.65</v>
      </c>
      <c r="I1418" s="15" t="s">
        <v>4646</v>
      </c>
      <c r="J1418" s="15">
        <v>-146.66419200000001</v>
      </c>
      <c r="K1418" s="15">
        <v>7.77</v>
      </c>
      <c r="L1418" s="15">
        <v>5</v>
      </c>
      <c r="M1418" s="15">
        <v>40.299999999999997</v>
      </c>
      <c r="N1418" s="15">
        <v>339</v>
      </c>
      <c r="O1418" s="15" t="s">
        <v>2868</v>
      </c>
      <c r="P1418" s="15" t="s">
        <v>714</v>
      </c>
      <c r="Q1418" s="15" t="s">
        <v>724</v>
      </c>
      <c r="R1418" s="15" t="s">
        <v>725</v>
      </c>
      <c r="S1418" s="15" t="s">
        <v>733</v>
      </c>
      <c r="T1418" s="15" t="s">
        <v>743</v>
      </c>
      <c r="U1418" s="15" t="s">
        <v>360</v>
      </c>
      <c r="V1418" s="15">
        <v>0.57999999999999996</v>
      </c>
      <c r="W1418" s="15" t="s">
        <v>720</v>
      </c>
      <c r="X1418" s="15" t="s">
        <v>1068</v>
      </c>
      <c r="Y1418" s="15" t="s">
        <v>1330</v>
      </c>
      <c r="Z1418" s="15">
        <v>43229</v>
      </c>
    </row>
    <row r="1419" spans="1:26" ht="13.2" x14ac:dyDescent="0.25">
      <c r="A1419" s="15">
        <v>23482</v>
      </c>
      <c r="B1419" s="15">
        <v>90583</v>
      </c>
      <c r="C1419" s="16">
        <v>44091</v>
      </c>
      <c r="D1419" s="16">
        <v>44093</v>
      </c>
      <c r="E1419" s="15" t="s">
        <v>982</v>
      </c>
      <c r="F1419" s="15">
        <v>7.0000000000000007E-2</v>
      </c>
      <c r="G1419" s="15">
        <v>4</v>
      </c>
      <c r="H1419" s="15">
        <v>24.39</v>
      </c>
      <c r="I1419" s="15">
        <v>24.39</v>
      </c>
      <c r="J1419" s="15">
        <v>-8.1076800000000002</v>
      </c>
      <c r="K1419" s="15">
        <v>7.59</v>
      </c>
      <c r="L1419" s="15">
        <v>15</v>
      </c>
      <c r="M1419" s="15">
        <v>111.88</v>
      </c>
      <c r="N1419" s="15">
        <v>339</v>
      </c>
      <c r="O1419" s="15" t="s">
        <v>4585</v>
      </c>
      <c r="P1419" s="15" t="s">
        <v>714</v>
      </c>
      <c r="Q1419" s="15" t="s">
        <v>724</v>
      </c>
      <c r="R1419" s="15" t="s">
        <v>727</v>
      </c>
      <c r="S1419" s="15" t="s">
        <v>736</v>
      </c>
      <c r="T1419" s="15" t="s">
        <v>742</v>
      </c>
      <c r="U1419" s="15" t="s">
        <v>926</v>
      </c>
      <c r="V1419" s="15">
        <v>0.42</v>
      </c>
      <c r="W1419" s="15" t="s">
        <v>720</v>
      </c>
      <c r="X1419" s="15" t="s">
        <v>1068</v>
      </c>
      <c r="Y1419" s="15" t="s">
        <v>1330</v>
      </c>
      <c r="Z1419" s="15">
        <v>43229</v>
      </c>
    </row>
    <row r="1420" spans="1:26" ht="13.2" x14ac:dyDescent="0.25">
      <c r="A1420" s="15">
        <v>23836</v>
      </c>
      <c r="B1420" s="15">
        <v>87043</v>
      </c>
      <c r="C1420" s="16">
        <v>44091</v>
      </c>
      <c r="D1420" s="16">
        <v>44093</v>
      </c>
      <c r="E1420" s="15" t="s">
        <v>983</v>
      </c>
      <c r="F1420" s="15">
        <v>0.03</v>
      </c>
      <c r="G1420" s="15">
        <v>7.78</v>
      </c>
      <c r="H1420" s="15">
        <v>-237.54400000000001</v>
      </c>
      <c r="I1420" s="15" t="s">
        <v>4646</v>
      </c>
      <c r="J1420" s="15" t="s">
        <v>4646</v>
      </c>
      <c r="K1420" s="15">
        <v>5.4</v>
      </c>
      <c r="L1420" s="15">
        <v>21</v>
      </c>
      <c r="M1420" s="15">
        <v>117.87</v>
      </c>
      <c r="N1420" s="15">
        <v>3001</v>
      </c>
      <c r="O1420" s="15" t="s">
        <v>2164</v>
      </c>
      <c r="P1420" s="15" t="s">
        <v>714</v>
      </c>
      <c r="Q1420" s="15" t="s">
        <v>723</v>
      </c>
      <c r="R1420" s="15" t="s">
        <v>725</v>
      </c>
      <c r="S1420" s="15" t="s">
        <v>104</v>
      </c>
      <c r="T1420" s="15" t="s">
        <v>743</v>
      </c>
      <c r="U1420" s="15" t="s">
        <v>527</v>
      </c>
      <c r="V1420" s="15">
        <v>0.37</v>
      </c>
      <c r="W1420" s="15" t="s">
        <v>718</v>
      </c>
      <c r="X1420" s="15" t="s">
        <v>1056</v>
      </c>
      <c r="Y1420" s="15" t="s">
        <v>1169</v>
      </c>
      <c r="Z1420" s="15">
        <v>48060</v>
      </c>
    </row>
    <row r="1421" spans="1:26" ht="13.2" x14ac:dyDescent="0.25">
      <c r="A1421" s="15">
        <v>20531</v>
      </c>
      <c r="B1421" s="15">
        <v>88390</v>
      </c>
      <c r="C1421" s="16">
        <v>44092</v>
      </c>
      <c r="D1421" s="16">
        <v>44092</v>
      </c>
      <c r="E1421" s="15" t="s">
        <v>982</v>
      </c>
      <c r="F1421" s="15">
        <v>0</v>
      </c>
      <c r="G1421" s="15">
        <v>8.99</v>
      </c>
      <c r="H1421" s="15">
        <v>829.46699999999998</v>
      </c>
      <c r="I1421" s="15">
        <v>829.46699999999998</v>
      </c>
      <c r="J1421" s="15">
        <v>-33.11</v>
      </c>
      <c r="K1421" s="15">
        <v>43.98</v>
      </c>
      <c r="L1421" s="15">
        <v>14</v>
      </c>
      <c r="M1421" s="15">
        <v>650.70000000000005</v>
      </c>
      <c r="N1421" s="15">
        <v>1015</v>
      </c>
      <c r="O1421" s="15" t="s">
        <v>2801</v>
      </c>
      <c r="P1421" s="15" t="s">
        <v>714</v>
      </c>
      <c r="Q1421" s="15" t="s">
        <v>721</v>
      </c>
      <c r="R1421" s="15" t="s">
        <v>725</v>
      </c>
      <c r="S1421" s="15" t="s">
        <v>728</v>
      </c>
      <c r="T1421" s="15" t="s">
        <v>745</v>
      </c>
      <c r="U1421" s="15" t="s">
        <v>321</v>
      </c>
      <c r="V1421" s="15">
        <v>0.57999999999999996</v>
      </c>
      <c r="W1421" s="15" t="s">
        <v>717</v>
      </c>
      <c r="X1421" s="15" t="s">
        <v>1014</v>
      </c>
      <c r="Y1421" s="15" t="s">
        <v>1277</v>
      </c>
      <c r="Z1421" s="15">
        <v>27502</v>
      </c>
    </row>
    <row r="1422" spans="1:26" ht="13.2" x14ac:dyDescent="0.25">
      <c r="A1422" s="15">
        <v>20654</v>
      </c>
      <c r="B1422" s="15">
        <v>91060</v>
      </c>
      <c r="C1422" s="16">
        <v>44092</v>
      </c>
      <c r="D1422" s="16">
        <v>44094</v>
      </c>
      <c r="E1422" s="15" t="s">
        <v>982</v>
      </c>
      <c r="F1422" s="15">
        <v>0.03</v>
      </c>
      <c r="G1422" s="15">
        <v>4.8600000000000003</v>
      </c>
      <c r="H1422" s="15">
        <v>526.04219999999998</v>
      </c>
      <c r="I1422" s="15">
        <v>526.04219999999998</v>
      </c>
      <c r="J1422" s="15">
        <v>-2.9716</v>
      </c>
      <c r="K1422" s="15">
        <v>55.98</v>
      </c>
      <c r="L1422" s="15">
        <v>13</v>
      </c>
      <c r="M1422" s="15">
        <v>762.38</v>
      </c>
      <c r="N1422" s="15">
        <v>2030</v>
      </c>
      <c r="O1422" s="15" t="s">
        <v>2890</v>
      </c>
      <c r="P1422" s="15" t="s">
        <v>714</v>
      </c>
      <c r="Q1422" s="15" t="s">
        <v>724</v>
      </c>
      <c r="R1422" s="15" t="s">
        <v>725</v>
      </c>
      <c r="S1422" s="15" t="s">
        <v>730</v>
      </c>
      <c r="T1422" s="15" t="s">
        <v>743</v>
      </c>
      <c r="U1422" s="15" t="s">
        <v>45</v>
      </c>
      <c r="V1422" s="15">
        <v>0.36</v>
      </c>
      <c r="W1422" s="15" t="s">
        <v>718</v>
      </c>
      <c r="X1422" s="15" t="s">
        <v>1018</v>
      </c>
      <c r="Y1422" s="15" t="s">
        <v>1298</v>
      </c>
      <c r="Z1422" s="15">
        <v>75401</v>
      </c>
    </row>
    <row r="1423" spans="1:26" ht="13.2" x14ac:dyDescent="0.25">
      <c r="A1423" s="15">
        <v>23237</v>
      </c>
      <c r="B1423" s="15">
        <v>91263</v>
      </c>
      <c r="C1423" s="16">
        <v>44092</v>
      </c>
      <c r="D1423" s="16">
        <v>44093</v>
      </c>
      <c r="E1423" s="15" t="s">
        <v>981</v>
      </c>
      <c r="F1423" s="15">
        <v>0.01</v>
      </c>
      <c r="G1423" s="15">
        <v>1.39</v>
      </c>
      <c r="H1423" s="15">
        <v>237.04259999999999</v>
      </c>
      <c r="I1423" s="15">
        <v>237.04259999999999</v>
      </c>
      <c r="J1423" s="15" t="s">
        <v>4646</v>
      </c>
      <c r="K1423" s="15">
        <v>26.17</v>
      </c>
      <c r="L1423" s="15">
        <v>13</v>
      </c>
      <c r="M1423" s="15">
        <v>343.54</v>
      </c>
      <c r="N1423" s="15">
        <v>1894</v>
      </c>
      <c r="O1423" s="15" t="s">
        <v>3158</v>
      </c>
      <c r="P1423" s="15" t="s">
        <v>714</v>
      </c>
      <c r="Q1423" s="15" t="s">
        <v>723</v>
      </c>
      <c r="R1423" s="15" t="s">
        <v>725</v>
      </c>
      <c r="S1423" s="15" t="s">
        <v>732</v>
      </c>
      <c r="T1423" s="15" t="s">
        <v>743</v>
      </c>
      <c r="U1423" s="15" t="s">
        <v>214</v>
      </c>
      <c r="V1423" s="15">
        <v>0.38</v>
      </c>
      <c r="W1423" s="15" t="s">
        <v>718</v>
      </c>
      <c r="X1423" s="15" t="s">
        <v>1034</v>
      </c>
      <c r="Y1423" s="15" t="s">
        <v>1157</v>
      </c>
      <c r="Z1423" s="15">
        <v>54915</v>
      </c>
    </row>
    <row r="1424" spans="1:26" ht="13.2" x14ac:dyDescent="0.25">
      <c r="A1424" s="15">
        <v>18416</v>
      </c>
      <c r="B1424" s="15">
        <v>87884</v>
      </c>
      <c r="C1424" s="16">
        <v>44093</v>
      </c>
      <c r="D1424" s="16">
        <v>44094</v>
      </c>
      <c r="E1424" s="15" t="s">
        <v>981</v>
      </c>
      <c r="F1424" s="15">
        <v>0</v>
      </c>
      <c r="G1424" s="15">
        <v>2.87</v>
      </c>
      <c r="H1424" s="15">
        <v>21.095999999999997</v>
      </c>
      <c r="I1424" s="15">
        <v>21.095999999999997</v>
      </c>
      <c r="J1424" s="15" t="s">
        <v>4646</v>
      </c>
      <c r="K1424" s="15">
        <v>21.98</v>
      </c>
      <c r="L1424" s="15">
        <v>16</v>
      </c>
      <c r="M1424" s="15">
        <v>360.03</v>
      </c>
      <c r="N1424" s="15">
        <v>2840</v>
      </c>
      <c r="O1424" s="15" t="s">
        <v>4060</v>
      </c>
      <c r="P1424" s="15" t="s">
        <v>714</v>
      </c>
      <c r="Q1424" s="15" t="s">
        <v>724</v>
      </c>
      <c r="R1424" s="15" t="s">
        <v>725</v>
      </c>
      <c r="S1424" s="15" t="s">
        <v>728</v>
      </c>
      <c r="T1424" s="15" t="s">
        <v>745</v>
      </c>
      <c r="U1424" s="15" t="s">
        <v>348</v>
      </c>
      <c r="V1424" s="15">
        <v>0.55000000000000004</v>
      </c>
      <c r="W1424" s="15" t="s">
        <v>717</v>
      </c>
      <c r="X1424" s="15" t="s">
        <v>1037</v>
      </c>
      <c r="Y1424" s="15" t="s">
        <v>1228</v>
      </c>
      <c r="Z1424" s="15">
        <v>33161</v>
      </c>
    </row>
    <row r="1425" spans="1:26" ht="13.2" x14ac:dyDescent="0.25">
      <c r="A1425" s="15">
        <v>18659</v>
      </c>
      <c r="B1425" s="15">
        <v>88667</v>
      </c>
      <c r="C1425" s="16">
        <v>44093</v>
      </c>
      <c r="D1425" s="16">
        <v>44093</v>
      </c>
      <c r="E1425" s="15" t="s">
        <v>985</v>
      </c>
      <c r="F1425" s="15">
        <v>0.08</v>
      </c>
      <c r="G1425" s="15">
        <v>4</v>
      </c>
      <c r="H1425" s="15">
        <v>-45.07</v>
      </c>
      <c r="I1425" s="15" t="s">
        <v>4646</v>
      </c>
      <c r="J1425" s="15" t="s">
        <v>4646</v>
      </c>
      <c r="K1425" s="15">
        <v>30.73</v>
      </c>
      <c r="L1425" s="15">
        <v>14</v>
      </c>
      <c r="M1425" s="15">
        <v>429.33</v>
      </c>
      <c r="N1425" s="15">
        <v>770</v>
      </c>
      <c r="O1425" s="15" t="s">
        <v>3972</v>
      </c>
      <c r="P1425" s="15" t="s">
        <v>714</v>
      </c>
      <c r="Q1425" s="15" t="s">
        <v>722</v>
      </c>
      <c r="R1425" s="15" t="s">
        <v>726</v>
      </c>
      <c r="S1425" s="15" t="s">
        <v>729</v>
      </c>
      <c r="T1425" s="15" t="s">
        <v>743</v>
      </c>
      <c r="U1425" s="15" t="s">
        <v>507</v>
      </c>
      <c r="V1425" s="15">
        <v>0.75</v>
      </c>
      <c r="W1425" s="15" t="s">
        <v>719</v>
      </c>
      <c r="X1425" s="15" t="s">
        <v>1016</v>
      </c>
      <c r="Y1425" s="15" t="s">
        <v>1306</v>
      </c>
      <c r="Z1425" s="15">
        <v>97062</v>
      </c>
    </row>
    <row r="1426" spans="1:26" ht="13.2" x14ac:dyDescent="0.25">
      <c r="A1426" s="15">
        <v>18660</v>
      </c>
      <c r="B1426" s="15">
        <v>88667</v>
      </c>
      <c r="C1426" s="16">
        <v>44093</v>
      </c>
      <c r="D1426" s="16">
        <v>44095</v>
      </c>
      <c r="E1426" s="15" t="s">
        <v>985</v>
      </c>
      <c r="F1426" s="15">
        <v>0.05</v>
      </c>
      <c r="G1426" s="15">
        <v>3.5</v>
      </c>
      <c r="H1426" s="15">
        <v>-8.5299999999999994</v>
      </c>
      <c r="I1426" s="15" t="s">
        <v>4646</v>
      </c>
      <c r="J1426" s="15">
        <v>-244.63600000000002</v>
      </c>
      <c r="K1426" s="15">
        <v>14.56</v>
      </c>
      <c r="L1426" s="15">
        <v>3</v>
      </c>
      <c r="M1426" s="15">
        <v>44.66</v>
      </c>
      <c r="N1426" s="15">
        <v>771</v>
      </c>
      <c r="O1426" s="15" t="s">
        <v>4248</v>
      </c>
      <c r="P1426" s="15" t="s">
        <v>714</v>
      </c>
      <c r="Q1426" s="15" t="s">
        <v>722</v>
      </c>
      <c r="R1426" s="15" t="s">
        <v>725</v>
      </c>
      <c r="S1426" s="15" t="s">
        <v>733</v>
      </c>
      <c r="T1426" s="15" t="s">
        <v>743</v>
      </c>
      <c r="U1426" s="15" t="s">
        <v>515</v>
      </c>
      <c r="V1426" s="15">
        <v>0.57999999999999996</v>
      </c>
      <c r="W1426" s="15" t="s">
        <v>719</v>
      </c>
      <c r="X1426" s="15" t="s">
        <v>1016</v>
      </c>
      <c r="Y1426" s="15" t="s">
        <v>1039</v>
      </c>
      <c r="Z1426" s="15">
        <v>97068</v>
      </c>
    </row>
    <row r="1427" spans="1:26" ht="13.2" x14ac:dyDescent="0.25">
      <c r="A1427" s="15">
        <v>18661</v>
      </c>
      <c r="B1427" s="15">
        <v>88667</v>
      </c>
      <c r="C1427" s="16">
        <v>44093</v>
      </c>
      <c r="D1427" s="16">
        <v>44095</v>
      </c>
      <c r="E1427" s="15" t="s">
        <v>985</v>
      </c>
      <c r="F1427" s="15">
        <v>0</v>
      </c>
      <c r="G1427" s="15">
        <v>11.64</v>
      </c>
      <c r="H1427" s="15">
        <v>285.95</v>
      </c>
      <c r="I1427" s="15">
        <v>285.95</v>
      </c>
      <c r="J1427" s="15">
        <v>-13.272</v>
      </c>
      <c r="K1427" s="15">
        <v>299.99</v>
      </c>
      <c r="L1427" s="15">
        <v>5</v>
      </c>
      <c r="M1427" s="15">
        <v>1619.95</v>
      </c>
      <c r="N1427" s="15">
        <v>771</v>
      </c>
      <c r="O1427" s="15" t="s">
        <v>3972</v>
      </c>
      <c r="P1427" s="15" t="s">
        <v>714</v>
      </c>
      <c r="Q1427" s="15" t="s">
        <v>722</v>
      </c>
      <c r="R1427" s="15" t="s">
        <v>726</v>
      </c>
      <c r="S1427" s="15" t="s">
        <v>106</v>
      </c>
      <c r="T1427" s="15" t="s">
        <v>748</v>
      </c>
      <c r="U1427" s="15" t="s">
        <v>886</v>
      </c>
      <c r="V1427" s="15">
        <v>0.5</v>
      </c>
      <c r="W1427" s="15" t="s">
        <v>719</v>
      </c>
      <c r="X1427" s="15" t="s">
        <v>1016</v>
      </c>
      <c r="Y1427" s="15" t="s">
        <v>1039</v>
      </c>
      <c r="Z1427" s="15">
        <v>97068</v>
      </c>
    </row>
    <row r="1428" spans="1:26" ht="13.2" x14ac:dyDescent="0.25">
      <c r="A1428" s="15">
        <v>19141</v>
      </c>
      <c r="B1428" s="15">
        <v>86847</v>
      </c>
      <c r="C1428" s="16">
        <v>44093</v>
      </c>
      <c r="D1428" s="16">
        <v>44095</v>
      </c>
      <c r="E1428" s="15" t="s">
        <v>983</v>
      </c>
      <c r="F1428" s="15">
        <v>0.06</v>
      </c>
      <c r="G1428" s="15">
        <v>5.14</v>
      </c>
      <c r="H1428" s="15">
        <v>-28.45</v>
      </c>
      <c r="I1428" s="15" t="s">
        <v>4646</v>
      </c>
      <c r="J1428" s="15">
        <v>-38.35</v>
      </c>
      <c r="K1428" s="15">
        <v>6.48</v>
      </c>
      <c r="L1428" s="15">
        <v>10</v>
      </c>
      <c r="M1428" s="15">
        <v>68.34</v>
      </c>
      <c r="N1428" s="15">
        <v>1852</v>
      </c>
      <c r="O1428" s="15" t="s">
        <v>3960</v>
      </c>
      <c r="P1428" s="15" t="s">
        <v>715</v>
      </c>
      <c r="Q1428" s="15" t="s">
        <v>721</v>
      </c>
      <c r="R1428" s="15" t="s">
        <v>725</v>
      </c>
      <c r="S1428" s="15" t="s">
        <v>730</v>
      </c>
      <c r="T1428" s="15" t="s">
        <v>743</v>
      </c>
      <c r="U1428" s="15" t="s">
        <v>770</v>
      </c>
      <c r="V1428" s="15">
        <v>0.37</v>
      </c>
      <c r="W1428" s="15" t="s">
        <v>719</v>
      </c>
      <c r="X1428" s="15" t="s">
        <v>1040</v>
      </c>
      <c r="Y1428" s="15" t="s">
        <v>1279</v>
      </c>
      <c r="Z1428" s="15">
        <v>92008</v>
      </c>
    </row>
    <row r="1429" spans="1:26" ht="13.2" x14ac:dyDescent="0.25">
      <c r="A1429" s="15">
        <v>19142</v>
      </c>
      <c r="B1429" s="15">
        <v>86847</v>
      </c>
      <c r="C1429" s="16">
        <v>44093</v>
      </c>
      <c r="D1429" s="16">
        <v>44096</v>
      </c>
      <c r="E1429" s="15" t="s">
        <v>983</v>
      </c>
      <c r="F1429" s="15">
        <v>0.02</v>
      </c>
      <c r="G1429" s="15">
        <v>4</v>
      </c>
      <c r="H1429" s="15">
        <v>72.78</v>
      </c>
      <c r="I1429" s="15">
        <v>72.78</v>
      </c>
      <c r="J1429" s="15">
        <v>-160.72</v>
      </c>
      <c r="K1429" s="15">
        <v>30.73</v>
      </c>
      <c r="L1429" s="15">
        <v>16</v>
      </c>
      <c r="M1429" s="15">
        <v>522.22</v>
      </c>
      <c r="N1429" s="15">
        <v>1854</v>
      </c>
      <c r="O1429" s="15" t="s">
        <v>3245</v>
      </c>
      <c r="P1429" s="15" t="s">
        <v>714</v>
      </c>
      <c r="Q1429" s="15" t="s">
        <v>721</v>
      </c>
      <c r="R1429" s="15" t="s">
        <v>726</v>
      </c>
      <c r="S1429" s="15" t="s">
        <v>729</v>
      </c>
      <c r="T1429" s="15" t="s">
        <v>743</v>
      </c>
      <c r="U1429" s="15" t="s">
        <v>507</v>
      </c>
      <c r="V1429" s="15">
        <v>0.75</v>
      </c>
      <c r="W1429" s="15" t="s">
        <v>720</v>
      </c>
      <c r="X1429" s="15" t="s">
        <v>1127</v>
      </c>
      <c r="Y1429" s="15" t="s">
        <v>1308</v>
      </c>
      <c r="Z1429" s="15">
        <v>6478</v>
      </c>
    </row>
    <row r="1430" spans="1:26" ht="13.2" x14ac:dyDescent="0.25">
      <c r="A1430" s="15">
        <v>21041</v>
      </c>
      <c r="B1430" s="15">
        <v>90952</v>
      </c>
      <c r="C1430" s="16">
        <v>44093</v>
      </c>
      <c r="D1430" s="16">
        <v>44093</v>
      </c>
      <c r="E1430" s="15" t="s">
        <v>983</v>
      </c>
      <c r="F1430" s="15">
        <v>0.05</v>
      </c>
      <c r="G1430" s="15">
        <v>0.49</v>
      </c>
      <c r="H1430" s="15">
        <v>3.84</v>
      </c>
      <c r="I1430" s="15">
        <v>3.84</v>
      </c>
      <c r="J1430" s="15">
        <v>-610.72199999999998</v>
      </c>
      <c r="K1430" s="15">
        <v>4.9800000000000004</v>
      </c>
      <c r="L1430" s="15">
        <v>3</v>
      </c>
      <c r="M1430" s="15">
        <v>14.2</v>
      </c>
      <c r="N1430" s="15">
        <v>2639</v>
      </c>
      <c r="O1430" s="15" t="s">
        <v>4344</v>
      </c>
      <c r="P1430" s="15" t="s">
        <v>714</v>
      </c>
      <c r="Q1430" s="15" t="s">
        <v>723</v>
      </c>
      <c r="R1430" s="15" t="s">
        <v>725</v>
      </c>
      <c r="S1430" s="15" t="s">
        <v>739</v>
      </c>
      <c r="T1430" s="15" t="s">
        <v>743</v>
      </c>
      <c r="U1430" s="15" t="s">
        <v>329</v>
      </c>
      <c r="V1430" s="15">
        <v>0.39</v>
      </c>
      <c r="W1430" s="15" t="s">
        <v>719</v>
      </c>
      <c r="X1430" s="15" t="s">
        <v>1020</v>
      </c>
      <c r="Y1430" s="15" t="s">
        <v>1137</v>
      </c>
      <c r="Z1430" s="15">
        <v>88201</v>
      </c>
    </row>
    <row r="1431" spans="1:26" ht="13.2" x14ac:dyDescent="0.25">
      <c r="A1431" s="15">
        <v>25605</v>
      </c>
      <c r="B1431" s="15">
        <v>90814</v>
      </c>
      <c r="C1431" s="16">
        <v>44093</v>
      </c>
      <c r="D1431" s="16">
        <v>44093</v>
      </c>
      <c r="E1431" s="15" t="s">
        <v>981</v>
      </c>
      <c r="F1431" s="15">
        <v>0.04</v>
      </c>
      <c r="G1431" s="15">
        <v>1.99</v>
      </c>
      <c r="H1431" s="15">
        <v>-1535.4864000000002</v>
      </c>
      <c r="I1431" s="15" t="s">
        <v>4646</v>
      </c>
      <c r="J1431" s="15" t="s">
        <v>4646</v>
      </c>
      <c r="K1431" s="15">
        <v>39.479999999999997</v>
      </c>
      <c r="L1431" s="15">
        <v>8</v>
      </c>
      <c r="M1431" s="15">
        <v>332.16</v>
      </c>
      <c r="N1431" s="15">
        <v>3222</v>
      </c>
      <c r="O1431" s="15" t="s">
        <v>4466</v>
      </c>
      <c r="P1431" s="15" t="s">
        <v>715</v>
      </c>
      <c r="Q1431" s="15" t="s">
        <v>724</v>
      </c>
      <c r="R1431" s="15" t="s">
        <v>726</v>
      </c>
      <c r="S1431" s="15" t="s">
        <v>729</v>
      </c>
      <c r="T1431" s="15" t="s">
        <v>745</v>
      </c>
      <c r="U1431" s="15" t="s">
        <v>340</v>
      </c>
      <c r="V1431" s="15">
        <v>0.54</v>
      </c>
      <c r="W1431" s="15" t="s">
        <v>717</v>
      </c>
      <c r="X1431" s="15" t="s">
        <v>1037</v>
      </c>
      <c r="Y1431" s="15" t="s">
        <v>1535</v>
      </c>
      <c r="Z1431" s="15">
        <v>32303</v>
      </c>
    </row>
    <row r="1432" spans="1:26" ht="13.2" x14ac:dyDescent="0.25">
      <c r="A1432" s="15">
        <v>25606</v>
      </c>
      <c r="B1432" s="15">
        <v>90814</v>
      </c>
      <c r="C1432" s="16">
        <v>44093</v>
      </c>
      <c r="D1432" s="16">
        <v>44094</v>
      </c>
      <c r="E1432" s="15" t="s">
        <v>981</v>
      </c>
      <c r="F1432" s="15">
        <v>0</v>
      </c>
      <c r="G1432" s="15">
        <v>2.83</v>
      </c>
      <c r="H1432" s="15">
        <v>-159.32</v>
      </c>
      <c r="I1432" s="15" t="s">
        <v>4646</v>
      </c>
      <c r="J1432" s="15">
        <v>-338.28199999999998</v>
      </c>
      <c r="K1432" s="15">
        <v>8.1199999999999992</v>
      </c>
      <c r="L1432" s="15">
        <v>17</v>
      </c>
      <c r="M1432" s="15">
        <v>147.62</v>
      </c>
      <c r="N1432" s="15">
        <v>3222</v>
      </c>
      <c r="O1432" s="15" t="s">
        <v>4467</v>
      </c>
      <c r="P1432" s="15" t="s">
        <v>714</v>
      </c>
      <c r="Q1432" s="15" t="s">
        <v>724</v>
      </c>
      <c r="R1432" s="15" t="s">
        <v>726</v>
      </c>
      <c r="S1432" s="15" t="s">
        <v>729</v>
      </c>
      <c r="T1432" s="15" t="s">
        <v>745</v>
      </c>
      <c r="U1432" s="15" t="s">
        <v>215</v>
      </c>
      <c r="V1432" s="15">
        <v>0.77</v>
      </c>
      <c r="W1432" s="15" t="s">
        <v>717</v>
      </c>
      <c r="X1432" s="15" t="s">
        <v>1037</v>
      </c>
      <c r="Y1432" s="15" t="s">
        <v>1535</v>
      </c>
      <c r="Z1432" s="15">
        <v>32303</v>
      </c>
    </row>
    <row r="1433" spans="1:26" ht="13.2" x14ac:dyDescent="0.25">
      <c r="A1433" s="15">
        <v>26296</v>
      </c>
      <c r="B1433" s="15">
        <v>88016</v>
      </c>
      <c r="C1433" s="16">
        <v>44093</v>
      </c>
      <c r="D1433" s="16">
        <v>44094</v>
      </c>
      <c r="E1433" s="15" t="s">
        <v>981</v>
      </c>
      <c r="F1433" s="15">
        <v>0.03</v>
      </c>
      <c r="G1433" s="15">
        <v>8.99</v>
      </c>
      <c r="H1433" s="15">
        <v>-177.05799999999999</v>
      </c>
      <c r="I1433" s="15" t="s">
        <v>4646</v>
      </c>
      <c r="J1433" s="15" t="s">
        <v>4646</v>
      </c>
      <c r="K1433" s="15">
        <v>40.97</v>
      </c>
      <c r="L1433" s="15">
        <v>5</v>
      </c>
      <c r="M1433" s="15">
        <v>207.22</v>
      </c>
      <c r="N1433" s="15">
        <v>2621</v>
      </c>
      <c r="O1433" s="15" t="s">
        <v>4146</v>
      </c>
      <c r="P1433" s="15" t="s">
        <v>715</v>
      </c>
      <c r="Q1433" s="15" t="s">
        <v>724</v>
      </c>
      <c r="R1433" s="15" t="s">
        <v>725</v>
      </c>
      <c r="S1433" s="15" t="s">
        <v>728</v>
      </c>
      <c r="T1433" s="15" t="s">
        <v>745</v>
      </c>
      <c r="U1433" s="15" t="s">
        <v>801</v>
      </c>
      <c r="V1433" s="15">
        <v>0.59</v>
      </c>
      <c r="W1433" s="15" t="s">
        <v>717</v>
      </c>
      <c r="X1433" s="15" t="s">
        <v>1030</v>
      </c>
      <c r="Y1433" s="15" t="s">
        <v>1269</v>
      </c>
      <c r="Z1433" s="15">
        <v>37027</v>
      </c>
    </row>
    <row r="1434" spans="1:26" ht="13.2" x14ac:dyDescent="0.25">
      <c r="A1434" s="15">
        <v>87</v>
      </c>
      <c r="B1434" s="15">
        <v>548</v>
      </c>
      <c r="C1434" s="16">
        <v>44094</v>
      </c>
      <c r="D1434" s="16">
        <v>44095</v>
      </c>
      <c r="E1434" s="15" t="s">
        <v>985</v>
      </c>
      <c r="F1434" s="15">
        <v>0.04</v>
      </c>
      <c r="G1434" s="15">
        <v>0.99</v>
      </c>
      <c r="H1434" s="15">
        <v>36.020000000000003</v>
      </c>
      <c r="I1434" s="15">
        <v>36.020000000000003</v>
      </c>
      <c r="J1434" s="15">
        <v>-14.359820000000001</v>
      </c>
      <c r="K1434" s="15">
        <v>3.08</v>
      </c>
      <c r="L1434" s="15">
        <v>75</v>
      </c>
      <c r="M1434" s="15">
        <v>236.87</v>
      </c>
      <c r="N1434" s="15">
        <v>3106</v>
      </c>
      <c r="O1434" s="15" t="s">
        <v>3210</v>
      </c>
      <c r="P1434" s="15" t="s">
        <v>714</v>
      </c>
      <c r="Q1434" s="15" t="s">
        <v>721</v>
      </c>
      <c r="R1434" s="15" t="s">
        <v>725</v>
      </c>
      <c r="S1434" s="15" t="s">
        <v>739</v>
      </c>
      <c r="T1434" s="15" t="s">
        <v>743</v>
      </c>
      <c r="U1434" s="15" t="s">
        <v>325</v>
      </c>
      <c r="V1434" s="15">
        <v>0.37</v>
      </c>
      <c r="W1434" s="15" t="s">
        <v>718</v>
      </c>
      <c r="X1434" s="15" t="s">
        <v>1018</v>
      </c>
      <c r="Y1434" s="15" t="s">
        <v>1000</v>
      </c>
      <c r="Z1434" s="15">
        <v>77041</v>
      </c>
    </row>
    <row r="1435" spans="1:26" ht="13.2" x14ac:dyDescent="0.25">
      <c r="A1435" s="15">
        <v>88</v>
      </c>
      <c r="B1435" s="15">
        <v>548</v>
      </c>
      <c r="C1435" s="16">
        <v>44094</v>
      </c>
      <c r="D1435" s="16">
        <v>44095</v>
      </c>
      <c r="E1435" s="15" t="s">
        <v>985</v>
      </c>
      <c r="F1435" s="15">
        <v>0.02</v>
      </c>
      <c r="G1435" s="15">
        <v>5.9</v>
      </c>
      <c r="H1435" s="15">
        <v>-50.64</v>
      </c>
      <c r="I1435" s="15" t="s">
        <v>4646</v>
      </c>
      <c r="J1435" s="15" t="s">
        <v>4646</v>
      </c>
      <c r="K1435" s="15">
        <v>6.48</v>
      </c>
      <c r="L1435" s="15">
        <v>53</v>
      </c>
      <c r="M1435" s="15">
        <v>370.91</v>
      </c>
      <c r="N1435" s="15">
        <v>3106</v>
      </c>
      <c r="O1435" s="15" t="s">
        <v>3210</v>
      </c>
      <c r="P1435" s="15" t="s">
        <v>714</v>
      </c>
      <c r="Q1435" s="15" t="s">
        <v>721</v>
      </c>
      <c r="R1435" s="15" t="s">
        <v>725</v>
      </c>
      <c r="S1435" s="15" t="s">
        <v>730</v>
      </c>
      <c r="T1435" s="15" t="s">
        <v>743</v>
      </c>
      <c r="U1435" s="15" t="s">
        <v>974</v>
      </c>
      <c r="V1435" s="15">
        <v>0.37</v>
      </c>
      <c r="W1435" s="15" t="s">
        <v>718</v>
      </c>
      <c r="X1435" s="15" t="s">
        <v>1018</v>
      </c>
      <c r="Y1435" s="15" t="s">
        <v>1000</v>
      </c>
      <c r="Z1435" s="15">
        <v>77041</v>
      </c>
    </row>
    <row r="1436" spans="1:26" ht="13.2" x14ac:dyDescent="0.25">
      <c r="A1436" s="15">
        <v>89</v>
      </c>
      <c r="B1436" s="15">
        <v>548</v>
      </c>
      <c r="C1436" s="16">
        <v>44094</v>
      </c>
      <c r="D1436" s="16">
        <v>44096</v>
      </c>
      <c r="E1436" s="15" t="s">
        <v>985</v>
      </c>
      <c r="F1436" s="15">
        <v>0.04</v>
      </c>
      <c r="G1436" s="15">
        <v>4.2</v>
      </c>
      <c r="H1436" s="15">
        <v>510.48900000000003</v>
      </c>
      <c r="I1436" s="15">
        <v>510.48900000000003</v>
      </c>
      <c r="J1436" s="15">
        <v>-2870.2775999999994</v>
      </c>
      <c r="K1436" s="15">
        <v>125.99</v>
      </c>
      <c r="L1436" s="15">
        <v>47</v>
      </c>
      <c r="M1436" s="15">
        <v>4976.92</v>
      </c>
      <c r="N1436" s="15">
        <v>3106</v>
      </c>
      <c r="O1436" s="15" t="s">
        <v>3210</v>
      </c>
      <c r="P1436" s="15" t="s">
        <v>714</v>
      </c>
      <c r="Q1436" s="15" t="s">
        <v>721</v>
      </c>
      <c r="R1436" s="15" t="s">
        <v>726</v>
      </c>
      <c r="S1436" s="15" t="s">
        <v>103</v>
      </c>
      <c r="T1436" s="15" t="s">
        <v>743</v>
      </c>
      <c r="U1436" s="15" t="s">
        <v>448</v>
      </c>
      <c r="V1436" s="15">
        <v>0.59</v>
      </c>
      <c r="W1436" s="15" t="s">
        <v>718</v>
      </c>
      <c r="X1436" s="15" t="s">
        <v>1018</v>
      </c>
      <c r="Y1436" s="15" t="s">
        <v>1000</v>
      </c>
      <c r="Z1436" s="15">
        <v>77041</v>
      </c>
    </row>
    <row r="1437" spans="1:26" ht="13.2" x14ac:dyDescent="0.25">
      <c r="A1437" s="15">
        <v>18087</v>
      </c>
      <c r="B1437" s="15">
        <v>86327</v>
      </c>
      <c r="C1437" s="16">
        <v>44094</v>
      </c>
      <c r="D1437" s="16">
        <v>44095</v>
      </c>
      <c r="E1437" s="15" t="s">
        <v>985</v>
      </c>
      <c r="F1437" s="15">
        <v>0.04</v>
      </c>
      <c r="G1437" s="15">
        <v>0.99</v>
      </c>
      <c r="H1437" s="15">
        <v>13.799999999999999</v>
      </c>
      <c r="I1437" s="15">
        <v>13.799999999999999</v>
      </c>
      <c r="J1437" s="15">
        <v>-2002.6314000000002</v>
      </c>
      <c r="K1437" s="15">
        <v>3.08</v>
      </c>
      <c r="L1437" s="15">
        <v>19</v>
      </c>
      <c r="M1437" s="15">
        <v>60.01</v>
      </c>
      <c r="N1437" s="15">
        <v>3105</v>
      </c>
      <c r="O1437" s="15" t="s">
        <v>3863</v>
      </c>
      <c r="P1437" s="15" t="s">
        <v>714</v>
      </c>
      <c r="Q1437" s="15" t="s">
        <v>721</v>
      </c>
      <c r="R1437" s="15" t="s">
        <v>725</v>
      </c>
      <c r="S1437" s="15" t="s">
        <v>739</v>
      </c>
      <c r="T1437" s="15" t="s">
        <v>743</v>
      </c>
      <c r="U1437" s="15" t="s">
        <v>325</v>
      </c>
      <c r="V1437" s="15">
        <v>0.37</v>
      </c>
      <c r="W1437" s="15" t="s">
        <v>717</v>
      </c>
      <c r="X1437" s="15" t="s">
        <v>1083</v>
      </c>
      <c r="Y1437" s="15" t="s">
        <v>1082</v>
      </c>
      <c r="Z1437" s="15">
        <v>42071</v>
      </c>
    </row>
    <row r="1438" spans="1:26" ht="13.2" x14ac:dyDescent="0.25">
      <c r="A1438" s="15">
        <v>18088</v>
      </c>
      <c r="B1438" s="15">
        <v>86327</v>
      </c>
      <c r="C1438" s="16">
        <v>44094</v>
      </c>
      <c r="D1438" s="16">
        <v>44095</v>
      </c>
      <c r="E1438" s="15" t="s">
        <v>985</v>
      </c>
      <c r="F1438" s="15">
        <v>0.02</v>
      </c>
      <c r="G1438" s="15">
        <v>5.9</v>
      </c>
      <c r="H1438" s="15">
        <v>4.3919999999999995</v>
      </c>
      <c r="I1438" s="15">
        <v>4.3919999999999995</v>
      </c>
      <c r="J1438" s="15">
        <v>-143.23500000000001</v>
      </c>
      <c r="K1438" s="15">
        <v>6.48</v>
      </c>
      <c r="L1438" s="15">
        <v>13</v>
      </c>
      <c r="M1438" s="15">
        <v>90.98</v>
      </c>
      <c r="N1438" s="15">
        <v>3105</v>
      </c>
      <c r="O1438" s="15" t="s">
        <v>3272</v>
      </c>
      <c r="P1438" s="15" t="s">
        <v>714</v>
      </c>
      <c r="Q1438" s="15" t="s">
        <v>721</v>
      </c>
      <c r="R1438" s="15" t="s">
        <v>725</v>
      </c>
      <c r="S1438" s="15" t="s">
        <v>730</v>
      </c>
      <c r="T1438" s="15" t="s">
        <v>743</v>
      </c>
      <c r="U1438" s="15" t="s">
        <v>974</v>
      </c>
      <c r="V1438" s="15">
        <v>0.37</v>
      </c>
      <c r="W1438" s="15" t="s">
        <v>717</v>
      </c>
      <c r="X1438" s="15" t="s">
        <v>1083</v>
      </c>
      <c r="Y1438" s="15" t="s">
        <v>1082</v>
      </c>
      <c r="Z1438" s="15">
        <v>42071</v>
      </c>
    </row>
    <row r="1439" spans="1:26" ht="13.2" x14ac:dyDescent="0.25">
      <c r="A1439" s="15">
        <v>18089</v>
      </c>
      <c r="B1439" s="15">
        <v>86327</v>
      </c>
      <c r="C1439" s="16">
        <v>44094</v>
      </c>
      <c r="D1439" s="16">
        <v>44096</v>
      </c>
      <c r="E1439" s="15" t="s">
        <v>985</v>
      </c>
      <c r="F1439" s="15">
        <v>0.04</v>
      </c>
      <c r="G1439" s="15">
        <v>4.2</v>
      </c>
      <c r="H1439" s="15">
        <v>-236.25</v>
      </c>
      <c r="I1439" s="15" t="s">
        <v>4646</v>
      </c>
      <c r="J1439" s="15" t="s">
        <v>4646</v>
      </c>
      <c r="K1439" s="15">
        <v>125.99</v>
      </c>
      <c r="L1439" s="15">
        <v>12</v>
      </c>
      <c r="M1439" s="15">
        <v>1270.7</v>
      </c>
      <c r="N1439" s="15">
        <v>3105</v>
      </c>
      <c r="O1439" s="15" t="s">
        <v>3099</v>
      </c>
      <c r="P1439" s="15" t="s">
        <v>714</v>
      </c>
      <c r="Q1439" s="15" t="s">
        <v>721</v>
      </c>
      <c r="R1439" s="15" t="s">
        <v>726</v>
      </c>
      <c r="S1439" s="15" t="s">
        <v>103</v>
      </c>
      <c r="T1439" s="15" t="s">
        <v>743</v>
      </c>
      <c r="U1439" s="15" t="s">
        <v>448</v>
      </c>
      <c r="V1439" s="15">
        <v>0.59</v>
      </c>
      <c r="W1439" s="15" t="s">
        <v>717</v>
      </c>
      <c r="X1439" s="15" t="s">
        <v>1083</v>
      </c>
      <c r="Y1439" s="15" t="s">
        <v>1082</v>
      </c>
      <c r="Z1439" s="15">
        <v>42071</v>
      </c>
    </row>
    <row r="1440" spans="1:26" ht="13.2" x14ac:dyDescent="0.25">
      <c r="A1440" s="15">
        <v>18150</v>
      </c>
      <c r="B1440" s="15">
        <v>86646</v>
      </c>
      <c r="C1440" s="16">
        <v>44094</v>
      </c>
      <c r="D1440" s="16">
        <v>44095</v>
      </c>
      <c r="E1440" s="15" t="s">
        <v>982</v>
      </c>
      <c r="F1440" s="15">
        <v>7.0000000000000007E-2</v>
      </c>
      <c r="G1440" s="15">
        <v>6.85</v>
      </c>
      <c r="H1440" s="15">
        <v>-22.72</v>
      </c>
      <c r="I1440" s="15" t="s">
        <v>4646</v>
      </c>
      <c r="J1440" s="15">
        <v>-1641.85</v>
      </c>
      <c r="K1440" s="15">
        <v>13.73</v>
      </c>
      <c r="L1440" s="15">
        <v>21</v>
      </c>
      <c r="M1440" s="15">
        <v>276.64</v>
      </c>
      <c r="N1440" s="15">
        <v>1679</v>
      </c>
      <c r="O1440" s="15" t="s">
        <v>4595</v>
      </c>
      <c r="P1440" s="15" t="s">
        <v>714</v>
      </c>
      <c r="Q1440" s="15" t="s">
        <v>723</v>
      </c>
      <c r="R1440" s="15" t="s">
        <v>727</v>
      </c>
      <c r="S1440" s="15" t="s">
        <v>736</v>
      </c>
      <c r="T1440" s="15" t="s">
        <v>742</v>
      </c>
      <c r="U1440" s="15" t="s">
        <v>132</v>
      </c>
      <c r="V1440" s="15">
        <v>0.54</v>
      </c>
      <c r="W1440" s="15" t="s">
        <v>720</v>
      </c>
      <c r="X1440" s="15" t="s">
        <v>1068</v>
      </c>
      <c r="Y1440" s="15" t="s">
        <v>1116</v>
      </c>
      <c r="Z1440" s="15">
        <v>45324</v>
      </c>
    </row>
    <row r="1441" spans="1:26" ht="13.2" x14ac:dyDescent="0.25">
      <c r="A1441" s="15">
        <v>24882</v>
      </c>
      <c r="B1441" s="15">
        <v>88475</v>
      </c>
      <c r="C1441" s="16">
        <v>44094</v>
      </c>
      <c r="D1441" s="16">
        <v>44096</v>
      </c>
      <c r="E1441" s="15" t="s">
        <v>982</v>
      </c>
      <c r="F1441" s="15">
        <v>0.09</v>
      </c>
      <c r="G1441" s="15">
        <v>0.5</v>
      </c>
      <c r="H1441" s="15">
        <v>40.482299999999995</v>
      </c>
      <c r="I1441" s="15">
        <v>40.482299999999995</v>
      </c>
      <c r="J1441" s="15" t="s">
        <v>4646</v>
      </c>
      <c r="K1441" s="15">
        <v>2.89</v>
      </c>
      <c r="L1441" s="15">
        <v>22</v>
      </c>
      <c r="M1441" s="15">
        <v>58.67</v>
      </c>
      <c r="N1441" s="15">
        <v>669</v>
      </c>
      <c r="O1441" s="15" t="s">
        <v>3667</v>
      </c>
      <c r="P1441" s="15" t="s">
        <v>714</v>
      </c>
      <c r="Q1441" s="15" t="s">
        <v>721</v>
      </c>
      <c r="R1441" s="15" t="s">
        <v>725</v>
      </c>
      <c r="S1441" s="15" t="s">
        <v>739</v>
      </c>
      <c r="T1441" s="15" t="s">
        <v>743</v>
      </c>
      <c r="U1441" s="15" t="s">
        <v>417</v>
      </c>
      <c r="V1441" s="15">
        <v>0.38</v>
      </c>
      <c r="W1441" s="15" t="s">
        <v>718</v>
      </c>
      <c r="X1441" s="15" t="s">
        <v>1015</v>
      </c>
      <c r="Y1441" s="15" t="s">
        <v>1256</v>
      </c>
      <c r="Z1441" s="15">
        <v>52501</v>
      </c>
    </row>
    <row r="1442" spans="1:26" ht="13.2" x14ac:dyDescent="0.25">
      <c r="A1442" s="15">
        <v>24883</v>
      </c>
      <c r="B1442" s="15">
        <v>88475</v>
      </c>
      <c r="C1442" s="16">
        <v>44094</v>
      </c>
      <c r="D1442" s="16">
        <v>44095</v>
      </c>
      <c r="E1442" s="15" t="s">
        <v>982</v>
      </c>
      <c r="F1442" s="15">
        <v>0.02</v>
      </c>
      <c r="G1442" s="15">
        <v>5.81</v>
      </c>
      <c r="H1442" s="15">
        <v>32.86</v>
      </c>
      <c r="I1442" s="15">
        <v>32.86</v>
      </c>
      <c r="J1442" s="15" t="s">
        <v>4646</v>
      </c>
      <c r="K1442" s="15">
        <v>48.91</v>
      </c>
      <c r="L1442" s="15">
        <v>2</v>
      </c>
      <c r="M1442" s="15">
        <v>101.06</v>
      </c>
      <c r="N1442" s="15">
        <v>669</v>
      </c>
      <c r="O1442" s="15" t="s">
        <v>2775</v>
      </c>
      <c r="P1442" s="15" t="s">
        <v>714</v>
      </c>
      <c r="Q1442" s="15" t="s">
        <v>721</v>
      </c>
      <c r="R1442" s="15" t="s">
        <v>725</v>
      </c>
      <c r="S1442" s="15" t="s">
        <v>730</v>
      </c>
      <c r="T1442" s="15" t="s">
        <v>743</v>
      </c>
      <c r="U1442" s="15" t="s">
        <v>463</v>
      </c>
      <c r="V1442" s="15">
        <v>0.38</v>
      </c>
      <c r="W1442" s="15" t="s">
        <v>718</v>
      </c>
      <c r="X1442" s="15" t="s">
        <v>1015</v>
      </c>
      <c r="Y1442" s="15" t="s">
        <v>1256</v>
      </c>
      <c r="Z1442" s="15">
        <v>52501</v>
      </c>
    </row>
    <row r="1443" spans="1:26" ht="13.2" x14ac:dyDescent="0.25">
      <c r="A1443" s="15">
        <v>18842</v>
      </c>
      <c r="B1443" s="15">
        <v>89140</v>
      </c>
      <c r="C1443" s="16">
        <v>44095</v>
      </c>
      <c r="D1443" s="16">
        <v>44097</v>
      </c>
      <c r="E1443" s="15" t="s">
        <v>982</v>
      </c>
      <c r="F1443" s="15">
        <v>0.09</v>
      </c>
      <c r="G1443" s="15">
        <v>0.99</v>
      </c>
      <c r="H1443" s="15">
        <v>-145.08199999999999</v>
      </c>
      <c r="I1443" s="15" t="s">
        <v>4646</v>
      </c>
      <c r="J1443" s="15" t="s">
        <v>4646</v>
      </c>
      <c r="K1443" s="15">
        <v>2.88</v>
      </c>
      <c r="L1443" s="15">
        <v>10</v>
      </c>
      <c r="M1443" s="15">
        <v>28.73</v>
      </c>
      <c r="N1443" s="15">
        <v>247</v>
      </c>
      <c r="O1443" s="15" t="s">
        <v>4534</v>
      </c>
      <c r="P1443" s="15" t="s">
        <v>714</v>
      </c>
      <c r="Q1443" s="15" t="s">
        <v>724</v>
      </c>
      <c r="R1443" s="15" t="s">
        <v>725</v>
      </c>
      <c r="S1443" s="15" t="s">
        <v>739</v>
      </c>
      <c r="T1443" s="15" t="s">
        <v>743</v>
      </c>
      <c r="U1443" s="15" t="s">
        <v>29</v>
      </c>
      <c r="V1443" s="15">
        <v>0.36</v>
      </c>
      <c r="W1443" s="15" t="s">
        <v>717</v>
      </c>
      <c r="X1443" s="15" t="s">
        <v>1030</v>
      </c>
      <c r="Y1443" s="15" t="s">
        <v>1354</v>
      </c>
      <c r="Z1443" s="15">
        <v>37804</v>
      </c>
    </row>
    <row r="1444" spans="1:26" ht="13.2" x14ac:dyDescent="0.25">
      <c r="A1444" s="15">
        <v>19859</v>
      </c>
      <c r="B1444" s="15">
        <v>87382</v>
      </c>
      <c r="C1444" s="16">
        <v>44095</v>
      </c>
      <c r="D1444" s="16">
        <v>44100</v>
      </c>
      <c r="E1444" s="15" t="s">
        <v>984</v>
      </c>
      <c r="F1444" s="15">
        <v>0.05</v>
      </c>
      <c r="G1444" s="15">
        <v>5.3</v>
      </c>
      <c r="H1444" s="15">
        <v>-50.75</v>
      </c>
      <c r="I1444" s="15" t="s">
        <v>4646</v>
      </c>
      <c r="J1444" s="15" t="s">
        <v>4646</v>
      </c>
      <c r="K1444" s="15">
        <v>5.74</v>
      </c>
      <c r="L1444" s="15">
        <v>7</v>
      </c>
      <c r="M1444" s="15">
        <v>42.02</v>
      </c>
      <c r="N1444" s="15">
        <v>2601</v>
      </c>
      <c r="O1444" s="15" t="s">
        <v>3888</v>
      </c>
      <c r="P1444" s="15" t="s">
        <v>714</v>
      </c>
      <c r="Q1444" s="15" t="s">
        <v>724</v>
      </c>
      <c r="R1444" s="15" t="s">
        <v>725</v>
      </c>
      <c r="S1444" s="15" t="s">
        <v>105</v>
      </c>
      <c r="T1444" s="15" t="s">
        <v>745</v>
      </c>
      <c r="U1444" s="15" t="s">
        <v>444</v>
      </c>
      <c r="V1444" s="15">
        <v>0.55000000000000004</v>
      </c>
      <c r="W1444" s="15" t="s">
        <v>720</v>
      </c>
      <c r="X1444" s="15" t="s">
        <v>1048</v>
      </c>
      <c r="Y1444" s="15" t="s">
        <v>1553</v>
      </c>
      <c r="Z1444" s="15">
        <v>3054</v>
      </c>
    </row>
    <row r="1445" spans="1:26" ht="13.2" x14ac:dyDescent="0.25">
      <c r="A1445" s="15">
        <v>23841</v>
      </c>
      <c r="B1445" s="15">
        <v>90597</v>
      </c>
      <c r="C1445" s="16">
        <v>44096</v>
      </c>
      <c r="D1445" s="16">
        <v>44097</v>
      </c>
      <c r="E1445" s="15" t="s">
        <v>981</v>
      </c>
      <c r="F1445" s="15">
        <v>0.09</v>
      </c>
      <c r="G1445" s="15">
        <v>0.5</v>
      </c>
      <c r="H1445" s="15">
        <v>28.855799999999999</v>
      </c>
      <c r="I1445" s="15">
        <v>28.855799999999999</v>
      </c>
      <c r="J1445" s="15" t="s">
        <v>4646</v>
      </c>
      <c r="K1445" s="15">
        <v>4.91</v>
      </c>
      <c r="L1445" s="15">
        <v>9</v>
      </c>
      <c r="M1445" s="15">
        <v>41.82</v>
      </c>
      <c r="N1445" s="15">
        <v>87</v>
      </c>
      <c r="O1445" s="15" t="s">
        <v>2573</v>
      </c>
      <c r="P1445" s="15" t="s">
        <v>714</v>
      </c>
      <c r="Q1445" s="15" t="s">
        <v>724</v>
      </c>
      <c r="R1445" s="15" t="s">
        <v>725</v>
      </c>
      <c r="S1445" s="15" t="s">
        <v>739</v>
      </c>
      <c r="T1445" s="15" t="s">
        <v>743</v>
      </c>
      <c r="U1445" s="15" t="s">
        <v>643</v>
      </c>
      <c r="V1445" s="15">
        <v>0.36</v>
      </c>
      <c r="W1445" s="15" t="s">
        <v>719</v>
      </c>
      <c r="X1445" s="15" t="s">
        <v>1040</v>
      </c>
      <c r="Y1445" s="15" t="s">
        <v>1161</v>
      </c>
      <c r="Z1445" s="15">
        <v>95687</v>
      </c>
    </row>
    <row r="1446" spans="1:26" ht="13.2" x14ac:dyDescent="0.25">
      <c r="A1446" s="15">
        <v>23842</v>
      </c>
      <c r="B1446" s="15">
        <v>90597</v>
      </c>
      <c r="C1446" s="16">
        <v>44096</v>
      </c>
      <c r="D1446" s="16">
        <v>44099</v>
      </c>
      <c r="E1446" s="15" t="s">
        <v>981</v>
      </c>
      <c r="F1446" s="15">
        <v>0.01</v>
      </c>
      <c r="G1446" s="15">
        <v>54.12</v>
      </c>
      <c r="H1446" s="15">
        <v>173.48</v>
      </c>
      <c r="I1446" s="15">
        <v>173.48</v>
      </c>
      <c r="J1446" s="15">
        <v>-153.874</v>
      </c>
      <c r="K1446" s="15">
        <v>296.18</v>
      </c>
      <c r="L1446" s="15">
        <v>9</v>
      </c>
      <c r="M1446" s="15">
        <v>2875.72</v>
      </c>
      <c r="N1446" s="15">
        <v>87</v>
      </c>
      <c r="O1446" s="15" t="s">
        <v>3977</v>
      </c>
      <c r="P1446" s="15" t="s">
        <v>716</v>
      </c>
      <c r="Q1446" s="15" t="s">
        <v>724</v>
      </c>
      <c r="R1446" s="15" t="s">
        <v>727</v>
      </c>
      <c r="S1446" s="15" t="s">
        <v>735</v>
      </c>
      <c r="T1446" s="15" t="s">
        <v>746</v>
      </c>
      <c r="U1446" s="15" t="s">
        <v>456</v>
      </c>
      <c r="V1446" s="15">
        <v>0.76</v>
      </c>
      <c r="W1446" s="15" t="s">
        <v>719</v>
      </c>
      <c r="X1446" s="15" t="s">
        <v>1040</v>
      </c>
      <c r="Y1446" s="15" t="s">
        <v>1161</v>
      </c>
      <c r="Z1446" s="15">
        <v>95687</v>
      </c>
    </row>
    <row r="1447" spans="1:26" ht="13.2" x14ac:dyDescent="0.25">
      <c r="A1447" s="15">
        <v>7452</v>
      </c>
      <c r="B1447" s="15">
        <v>53153</v>
      </c>
      <c r="C1447" s="16">
        <v>44097</v>
      </c>
      <c r="D1447" s="16">
        <v>44098</v>
      </c>
      <c r="E1447" s="15" t="s">
        <v>985</v>
      </c>
      <c r="F1447" s="15">
        <v>0.1</v>
      </c>
      <c r="G1447" s="15">
        <v>3.99</v>
      </c>
      <c r="H1447" s="15">
        <v>84.05</v>
      </c>
      <c r="I1447" s="15">
        <v>84.05</v>
      </c>
      <c r="J1447" s="15">
        <v>-64.664000000000001</v>
      </c>
      <c r="K1447" s="15">
        <v>20.27</v>
      </c>
      <c r="L1447" s="15">
        <v>53</v>
      </c>
      <c r="M1447" s="15">
        <v>1051.52</v>
      </c>
      <c r="N1447" s="15">
        <v>2618</v>
      </c>
      <c r="O1447" s="15" t="s">
        <v>4403</v>
      </c>
      <c r="P1447" s="15" t="s">
        <v>714</v>
      </c>
      <c r="Q1447" s="15" t="s">
        <v>724</v>
      </c>
      <c r="R1447" s="15" t="s">
        <v>725</v>
      </c>
      <c r="S1447" s="15" t="s">
        <v>733</v>
      </c>
      <c r="T1447" s="15" t="s">
        <v>743</v>
      </c>
      <c r="U1447" s="15" t="s">
        <v>664</v>
      </c>
      <c r="V1447" s="15">
        <v>0.56999999999999995</v>
      </c>
      <c r="W1447" s="15" t="s">
        <v>720</v>
      </c>
      <c r="X1447" s="15" t="s">
        <v>1022</v>
      </c>
      <c r="Y1447" s="15" t="s">
        <v>1008</v>
      </c>
      <c r="Z1447" s="15">
        <v>10004</v>
      </c>
    </row>
    <row r="1448" spans="1:26" ht="13.2" x14ac:dyDescent="0.25">
      <c r="A1448" s="15">
        <v>24887</v>
      </c>
      <c r="B1448" s="15">
        <v>89041</v>
      </c>
      <c r="C1448" s="16">
        <v>44097</v>
      </c>
      <c r="D1448" s="16">
        <v>44099</v>
      </c>
      <c r="E1448" s="15" t="s">
        <v>985</v>
      </c>
      <c r="F1448" s="15">
        <v>0.06</v>
      </c>
      <c r="G1448" s="15">
        <v>17.48</v>
      </c>
      <c r="H1448" s="15">
        <v>214.23</v>
      </c>
      <c r="I1448" s="15">
        <v>214.23</v>
      </c>
      <c r="J1448" s="15" t="s">
        <v>4646</v>
      </c>
      <c r="K1448" s="15">
        <v>40.99</v>
      </c>
      <c r="L1448" s="15">
        <v>14</v>
      </c>
      <c r="M1448" s="15">
        <v>585.08000000000004</v>
      </c>
      <c r="N1448" s="15">
        <v>1976</v>
      </c>
      <c r="O1448" s="15" t="s">
        <v>1949</v>
      </c>
      <c r="P1448" s="15" t="s">
        <v>714</v>
      </c>
      <c r="Q1448" s="15" t="s">
        <v>723</v>
      </c>
      <c r="R1448" s="15" t="s">
        <v>725</v>
      </c>
      <c r="S1448" s="15" t="s">
        <v>730</v>
      </c>
      <c r="T1448" s="15" t="s">
        <v>743</v>
      </c>
      <c r="U1448" s="15" t="s">
        <v>147</v>
      </c>
      <c r="V1448" s="15">
        <v>0.36</v>
      </c>
      <c r="W1448" s="15" t="s">
        <v>718</v>
      </c>
      <c r="X1448" s="15" t="s">
        <v>1056</v>
      </c>
      <c r="Y1448" s="15" t="s">
        <v>1898</v>
      </c>
      <c r="Z1448" s="15">
        <v>48823</v>
      </c>
    </row>
    <row r="1449" spans="1:26" ht="13.2" x14ac:dyDescent="0.25">
      <c r="A1449" s="15">
        <v>24954</v>
      </c>
      <c r="B1449" s="15">
        <v>86952</v>
      </c>
      <c r="C1449" s="16">
        <v>44097</v>
      </c>
      <c r="D1449" s="16">
        <v>44098</v>
      </c>
      <c r="E1449" s="15" t="s">
        <v>983</v>
      </c>
      <c r="F1449" s="15">
        <v>0.04</v>
      </c>
      <c r="G1449" s="15">
        <v>4.5</v>
      </c>
      <c r="H1449" s="15">
        <v>79.423200000000008</v>
      </c>
      <c r="I1449" s="15">
        <v>79.423200000000008</v>
      </c>
      <c r="J1449" s="15" t="s">
        <v>4646</v>
      </c>
      <c r="K1449" s="15">
        <v>60.97</v>
      </c>
      <c r="L1449" s="15">
        <v>15</v>
      </c>
      <c r="M1449" s="15">
        <v>904.31</v>
      </c>
      <c r="N1449" s="15">
        <v>2395</v>
      </c>
      <c r="O1449" s="15" t="s">
        <v>2228</v>
      </c>
      <c r="P1449" s="15" t="s">
        <v>714</v>
      </c>
      <c r="Q1449" s="15" t="s">
        <v>724</v>
      </c>
      <c r="R1449" s="15" t="s">
        <v>725</v>
      </c>
      <c r="S1449" s="15" t="s">
        <v>733</v>
      </c>
      <c r="T1449" s="15" t="s">
        <v>743</v>
      </c>
      <c r="U1449" s="15" t="s">
        <v>863</v>
      </c>
      <c r="V1449" s="15">
        <v>0.56000000000000005</v>
      </c>
      <c r="W1449" s="15" t="s">
        <v>717</v>
      </c>
      <c r="X1449" s="15" t="s">
        <v>1043</v>
      </c>
      <c r="Y1449" s="15" t="s">
        <v>1824</v>
      </c>
      <c r="Z1449" s="15">
        <v>31401</v>
      </c>
    </row>
    <row r="1450" spans="1:26" ht="13.2" x14ac:dyDescent="0.25">
      <c r="A1450" s="15">
        <v>25452</v>
      </c>
      <c r="B1450" s="15">
        <v>88017</v>
      </c>
      <c r="C1450" s="16">
        <v>44097</v>
      </c>
      <c r="D1450" s="16">
        <v>44098</v>
      </c>
      <c r="E1450" s="15" t="s">
        <v>985</v>
      </c>
      <c r="F1450" s="15">
        <v>0.1</v>
      </c>
      <c r="G1450" s="15">
        <v>3.99</v>
      </c>
      <c r="H1450" s="15">
        <v>381.61799999999994</v>
      </c>
      <c r="I1450" s="15">
        <v>381.61799999999994</v>
      </c>
      <c r="J1450" s="15" t="s">
        <v>4646</v>
      </c>
      <c r="K1450" s="15">
        <v>20.27</v>
      </c>
      <c r="L1450" s="15">
        <v>13</v>
      </c>
      <c r="M1450" s="15">
        <v>257.92</v>
      </c>
      <c r="N1450" s="15">
        <v>2620</v>
      </c>
      <c r="O1450" s="15" t="s">
        <v>4455</v>
      </c>
      <c r="P1450" s="15" t="s">
        <v>714</v>
      </c>
      <c r="Q1450" s="15" t="s">
        <v>724</v>
      </c>
      <c r="R1450" s="15" t="s">
        <v>725</v>
      </c>
      <c r="S1450" s="15" t="s">
        <v>733</v>
      </c>
      <c r="T1450" s="15" t="s">
        <v>743</v>
      </c>
      <c r="U1450" s="15" t="s">
        <v>664</v>
      </c>
      <c r="V1450" s="15">
        <v>0.56999999999999995</v>
      </c>
      <c r="W1450" s="15" t="s">
        <v>717</v>
      </c>
      <c r="X1450" s="15" t="s">
        <v>1030</v>
      </c>
      <c r="Y1450" s="15" t="s">
        <v>1887</v>
      </c>
      <c r="Z1450" s="15">
        <v>38134</v>
      </c>
    </row>
    <row r="1451" spans="1:26" ht="13.2" x14ac:dyDescent="0.25">
      <c r="A1451" s="15">
        <v>25709</v>
      </c>
      <c r="B1451" s="15">
        <v>90265</v>
      </c>
      <c r="C1451" s="16">
        <v>44097</v>
      </c>
      <c r="D1451" s="16">
        <v>44102</v>
      </c>
      <c r="E1451" s="15" t="s">
        <v>984</v>
      </c>
      <c r="F1451" s="15">
        <v>0.06</v>
      </c>
      <c r="G1451" s="15">
        <v>0.99</v>
      </c>
      <c r="H1451" s="15">
        <v>224.96069999999997</v>
      </c>
      <c r="I1451" s="15">
        <v>224.96069999999997</v>
      </c>
      <c r="J1451" s="15" t="s">
        <v>4646</v>
      </c>
      <c r="K1451" s="15">
        <v>20.99</v>
      </c>
      <c r="L1451" s="15">
        <v>18</v>
      </c>
      <c r="M1451" s="15">
        <v>326.02999999999997</v>
      </c>
      <c r="N1451" s="15">
        <v>2958</v>
      </c>
      <c r="O1451" s="15" t="s">
        <v>3892</v>
      </c>
      <c r="P1451" s="15" t="s">
        <v>714</v>
      </c>
      <c r="Q1451" s="15" t="s">
        <v>724</v>
      </c>
      <c r="R1451" s="15" t="s">
        <v>726</v>
      </c>
      <c r="S1451" s="15" t="s">
        <v>103</v>
      </c>
      <c r="T1451" s="15" t="s">
        <v>742</v>
      </c>
      <c r="U1451" s="15" t="s">
        <v>506</v>
      </c>
      <c r="V1451" s="15">
        <v>0.37</v>
      </c>
      <c r="W1451" s="15" t="s">
        <v>718</v>
      </c>
      <c r="X1451" s="15" t="s">
        <v>1034</v>
      </c>
      <c r="Y1451" s="15" t="s">
        <v>1163</v>
      </c>
      <c r="Z1451" s="15">
        <v>54956</v>
      </c>
    </row>
    <row r="1452" spans="1:26" ht="13.2" x14ac:dyDescent="0.25">
      <c r="A1452" s="15">
        <v>18652</v>
      </c>
      <c r="B1452" s="15">
        <v>87964</v>
      </c>
      <c r="C1452" s="16">
        <v>44098</v>
      </c>
      <c r="D1452" s="16">
        <v>44100</v>
      </c>
      <c r="E1452" s="15" t="s">
        <v>982</v>
      </c>
      <c r="F1452" s="15">
        <v>7.0000000000000007E-2</v>
      </c>
      <c r="G1452" s="15">
        <v>30</v>
      </c>
      <c r="H1452" s="15">
        <v>-222.95</v>
      </c>
      <c r="I1452" s="15" t="s">
        <v>4646</v>
      </c>
      <c r="J1452" s="15" t="s">
        <v>4646</v>
      </c>
      <c r="K1452" s="15">
        <v>70.98</v>
      </c>
      <c r="L1452" s="15">
        <v>20</v>
      </c>
      <c r="M1452" s="15">
        <v>1373.47</v>
      </c>
      <c r="N1452" s="15">
        <v>2256</v>
      </c>
      <c r="O1452" s="15" t="s">
        <v>3794</v>
      </c>
      <c r="P1452" s="15" t="s">
        <v>716</v>
      </c>
      <c r="Q1452" s="15" t="s">
        <v>724</v>
      </c>
      <c r="R1452" s="15" t="s">
        <v>727</v>
      </c>
      <c r="S1452" s="15" t="s">
        <v>731</v>
      </c>
      <c r="T1452" s="15" t="s">
        <v>744</v>
      </c>
      <c r="U1452" s="15" t="s">
        <v>203</v>
      </c>
      <c r="V1452" s="15">
        <v>0.73</v>
      </c>
      <c r="W1452" s="15" t="s">
        <v>717</v>
      </c>
      <c r="X1452" s="15" t="s">
        <v>1014</v>
      </c>
      <c r="Y1452" s="15" t="s">
        <v>1240</v>
      </c>
      <c r="Z1452" s="15">
        <v>28560</v>
      </c>
    </row>
    <row r="1453" spans="1:26" ht="13.2" x14ac:dyDescent="0.25">
      <c r="A1453" s="15">
        <v>22196</v>
      </c>
      <c r="B1453" s="15">
        <v>88197</v>
      </c>
      <c r="C1453" s="16">
        <v>44098</v>
      </c>
      <c r="D1453" s="16">
        <v>44099</v>
      </c>
      <c r="E1453" s="15" t="s">
        <v>985</v>
      </c>
      <c r="F1453" s="15">
        <v>0.06</v>
      </c>
      <c r="G1453" s="15">
        <v>4</v>
      </c>
      <c r="H1453" s="15">
        <v>-78.13</v>
      </c>
      <c r="I1453" s="15" t="s">
        <v>4646</v>
      </c>
      <c r="J1453" s="15" t="s">
        <v>4646</v>
      </c>
      <c r="K1453" s="15">
        <v>17.98</v>
      </c>
      <c r="L1453" s="15">
        <v>4</v>
      </c>
      <c r="M1453" s="15">
        <v>70.06</v>
      </c>
      <c r="N1453" s="15">
        <v>618</v>
      </c>
      <c r="O1453" s="15" t="s">
        <v>1979</v>
      </c>
      <c r="P1453" s="15" t="s">
        <v>714</v>
      </c>
      <c r="Q1453" s="15" t="s">
        <v>723</v>
      </c>
      <c r="R1453" s="15" t="s">
        <v>726</v>
      </c>
      <c r="S1453" s="15" t="s">
        <v>729</v>
      </c>
      <c r="T1453" s="15" t="s">
        <v>743</v>
      </c>
      <c r="U1453" s="15" t="s">
        <v>809</v>
      </c>
      <c r="V1453" s="15">
        <v>0.79</v>
      </c>
      <c r="W1453" s="15" t="s">
        <v>719</v>
      </c>
      <c r="X1453" s="15" t="s">
        <v>1076</v>
      </c>
      <c r="Y1453" s="15" t="s">
        <v>1258</v>
      </c>
      <c r="Z1453" s="15">
        <v>81007</v>
      </c>
    </row>
    <row r="1454" spans="1:26" ht="13.2" x14ac:dyDescent="0.25">
      <c r="A1454" s="15">
        <v>23926</v>
      </c>
      <c r="B1454" s="15">
        <v>89984</v>
      </c>
      <c r="C1454" s="16">
        <v>44098</v>
      </c>
      <c r="D1454" s="16">
        <v>44099</v>
      </c>
      <c r="E1454" s="15" t="s">
        <v>982</v>
      </c>
      <c r="F1454" s="15">
        <v>0.06</v>
      </c>
      <c r="G1454" s="15">
        <v>2</v>
      </c>
      <c r="H1454" s="15">
        <v>-9.68</v>
      </c>
      <c r="I1454" s="15" t="s">
        <v>4646</v>
      </c>
      <c r="J1454" s="15">
        <v>-1.84</v>
      </c>
      <c r="K1454" s="15">
        <v>3.95</v>
      </c>
      <c r="L1454" s="15">
        <v>5</v>
      </c>
      <c r="M1454" s="15">
        <v>19.66</v>
      </c>
      <c r="N1454" s="15">
        <v>1254</v>
      </c>
      <c r="O1454" s="15" t="s">
        <v>4310</v>
      </c>
      <c r="P1454" s="15" t="s">
        <v>714</v>
      </c>
      <c r="Q1454" s="15" t="s">
        <v>721</v>
      </c>
      <c r="R1454" s="15" t="s">
        <v>725</v>
      </c>
      <c r="S1454" s="15" t="s">
        <v>737</v>
      </c>
      <c r="T1454" s="15" t="s">
        <v>742</v>
      </c>
      <c r="U1454" s="15" t="s">
        <v>380</v>
      </c>
      <c r="V1454" s="15">
        <v>0.53</v>
      </c>
      <c r="W1454" s="15" t="s">
        <v>718</v>
      </c>
      <c r="X1454" s="15" t="s">
        <v>1018</v>
      </c>
      <c r="Y1454" s="15" t="s">
        <v>1860</v>
      </c>
      <c r="Z1454" s="15">
        <v>77530</v>
      </c>
    </row>
    <row r="1455" spans="1:26" ht="13.2" x14ac:dyDescent="0.25">
      <c r="A1455" s="15">
        <v>25456</v>
      </c>
      <c r="B1455" s="15">
        <v>90964</v>
      </c>
      <c r="C1455" s="16">
        <v>44098</v>
      </c>
      <c r="D1455" s="16">
        <v>44101</v>
      </c>
      <c r="E1455" s="15" t="s">
        <v>982</v>
      </c>
      <c r="F1455" s="15">
        <v>0.06</v>
      </c>
      <c r="G1455" s="15">
        <v>1.49</v>
      </c>
      <c r="H1455" s="15">
        <v>74.638500000000008</v>
      </c>
      <c r="I1455" s="15">
        <v>74.638500000000008</v>
      </c>
      <c r="J1455" s="15" t="s">
        <v>4646</v>
      </c>
      <c r="K1455" s="15">
        <v>28.53</v>
      </c>
      <c r="L1455" s="15">
        <v>5</v>
      </c>
      <c r="M1455" s="15">
        <v>134.09</v>
      </c>
      <c r="N1455" s="15">
        <v>2330</v>
      </c>
      <c r="O1455" s="15" t="s">
        <v>4143</v>
      </c>
      <c r="P1455" s="15" t="s">
        <v>714</v>
      </c>
      <c r="Q1455" s="15" t="s">
        <v>721</v>
      </c>
      <c r="R1455" s="15" t="s">
        <v>725</v>
      </c>
      <c r="S1455" s="15" t="s">
        <v>104</v>
      </c>
      <c r="T1455" s="15" t="s">
        <v>743</v>
      </c>
      <c r="U1455" s="15" t="s">
        <v>692</v>
      </c>
      <c r="V1455" s="15">
        <v>0.38</v>
      </c>
      <c r="W1455" s="15" t="s">
        <v>718</v>
      </c>
      <c r="X1455" s="15" t="s">
        <v>1015</v>
      </c>
      <c r="Y1455" s="15" t="s">
        <v>1783</v>
      </c>
      <c r="Z1455" s="15">
        <v>52302</v>
      </c>
    </row>
    <row r="1456" spans="1:26" ht="13.2" x14ac:dyDescent="0.25">
      <c r="A1456" s="15">
        <v>25690</v>
      </c>
      <c r="B1456" s="15">
        <v>91077</v>
      </c>
      <c r="C1456" s="16">
        <v>44098</v>
      </c>
      <c r="D1456" s="16">
        <v>44099</v>
      </c>
      <c r="E1456" s="15" t="s">
        <v>981</v>
      </c>
      <c r="F1456" s="15">
        <v>0</v>
      </c>
      <c r="G1456" s="15">
        <v>35</v>
      </c>
      <c r="H1456" s="15">
        <v>-628.38</v>
      </c>
      <c r="I1456" s="15" t="s">
        <v>4646</v>
      </c>
      <c r="J1456" s="15" t="s">
        <v>4646</v>
      </c>
      <c r="K1456" s="15">
        <v>48.91</v>
      </c>
      <c r="L1456" s="15">
        <v>10</v>
      </c>
      <c r="M1456" s="15">
        <v>514.79</v>
      </c>
      <c r="N1456" s="15">
        <v>1689</v>
      </c>
      <c r="O1456" s="15" t="s">
        <v>2155</v>
      </c>
      <c r="P1456" s="15" t="s">
        <v>714</v>
      </c>
      <c r="Q1456" s="15" t="s">
        <v>724</v>
      </c>
      <c r="R1456" s="15" t="s">
        <v>725</v>
      </c>
      <c r="S1456" s="15" t="s">
        <v>734</v>
      </c>
      <c r="T1456" s="15" t="s">
        <v>748</v>
      </c>
      <c r="U1456" s="15" t="s">
        <v>275</v>
      </c>
      <c r="V1456" s="15">
        <v>0.83</v>
      </c>
      <c r="W1456" s="15" t="s">
        <v>718</v>
      </c>
      <c r="X1456" s="15" t="s">
        <v>1089</v>
      </c>
      <c r="Y1456" s="15" t="s">
        <v>1501</v>
      </c>
      <c r="Z1456" s="15">
        <v>46322</v>
      </c>
    </row>
    <row r="1457" spans="1:26" ht="13.2" x14ac:dyDescent="0.25">
      <c r="A1457" s="15">
        <v>18511</v>
      </c>
      <c r="B1457" s="15">
        <v>87426</v>
      </c>
      <c r="C1457" s="16">
        <v>44099</v>
      </c>
      <c r="D1457" s="16">
        <v>44106</v>
      </c>
      <c r="E1457" s="15" t="s">
        <v>984</v>
      </c>
      <c r="F1457" s="15">
        <v>0.09</v>
      </c>
      <c r="G1457" s="15">
        <v>49</v>
      </c>
      <c r="H1457" s="15">
        <v>-954.75800000000004</v>
      </c>
      <c r="I1457" s="15" t="s">
        <v>4646</v>
      </c>
      <c r="J1457" s="15" t="s">
        <v>4646</v>
      </c>
      <c r="K1457" s="15">
        <v>60.98</v>
      </c>
      <c r="L1457" s="15">
        <v>15</v>
      </c>
      <c r="M1457" s="15">
        <v>879.62</v>
      </c>
      <c r="N1457" s="15">
        <v>1557</v>
      </c>
      <c r="O1457" s="15" t="s">
        <v>4169</v>
      </c>
      <c r="P1457" s="15" t="s">
        <v>714</v>
      </c>
      <c r="Q1457" s="15" t="s">
        <v>723</v>
      </c>
      <c r="R1457" s="15" t="s">
        <v>725</v>
      </c>
      <c r="S1457" s="15" t="s">
        <v>733</v>
      </c>
      <c r="T1457" s="15" t="s">
        <v>748</v>
      </c>
      <c r="U1457" s="15" t="s">
        <v>814</v>
      </c>
      <c r="V1457" s="15">
        <v>0.59</v>
      </c>
      <c r="W1457" s="15" t="s">
        <v>717</v>
      </c>
      <c r="X1457" s="15" t="s">
        <v>1114</v>
      </c>
      <c r="Y1457" s="15" t="s">
        <v>1267</v>
      </c>
      <c r="Z1457" s="15">
        <v>22003</v>
      </c>
    </row>
    <row r="1458" spans="1:26" ht="13.2" x14ac:dyDescent="0.25">
      <c r="A1458" s="15">
        <v>18512</v>
      </c>
      <c r="B1458" s="15">
        <v>87426</v>
      </c>
      <c r="C1458" s="16">
        <v>44099</v>
      </c>
      <c r="D1458" s="16">
        <v>44101</v>
      </c>
      <c r="E1458" s="15" t="s">
        <v>984</v>
      </c>
      <c r="F1458" s="15">
        <v>0.05</v>
      </c>
      <c r="G1458" s="15">
        <v>1.99</v>
      </c>
      <c r="H1458" s="15">
        <v>219.4734</v>
      </c>
      <c r="I1458" s="15">
        <v>219.4734</v>
      </c>
      <c r="J1458" s="15">
        <v>-10263.6597</v>
      </c>
      <c r="K1458" s="15">
        <v>29.89</v>
      </c>
      <c r="L1458" s="15">
        <v>12</v>
      </c>
      <c r="M1458" s="15">
        <v>361.19</v>
      </c>
      <c r="N1458" s="15">
        <v>1557</v>
      </c>
      <c r="O1458" s="15" t="s">
        <v>4169</v>
      </c>
      <c r="P1458" s="15" t="s">
        <v>714</v>
      </c>
      <c r="Q1458" s="15" t="s">
        <v>723</v>
      </c>
      <c r="R1458" s="15" t="s">
        <v>726</v>
      </c>
      <c r="S1458" s="15" t="s">
        <v>729</v>
      </c>
      <c r="T1458" s="15" t="s">
        <v>745</v>
      </c>
      <c r="U1458" s="15" t="s">
        <v>190</v>
      </c>
      <c r="V1458" s="15">
        <v>0.5</v>
      </c>
      <c r="W1458" s="15" t="s">
        <v>717</v>
      </c>
      <c r="X1458" s="15" t="s">
        <v>1114</v>
      </c>
      <c r="Y1458" s="15" t="s">
        <v>1267</v>
      </c>
      <c r="Z1458" s="15">
        <v>22003</v>
      </c>
    </row>
    <row r="1459" spans="1:26" ht="13.2" x14ac:dyDescent="0.25">
      <c r="A1459" s="15">
        <v>19805</v>
      </c>
      <c r="B1459" s="15">
        <v>89988</v>
      </c>
      <c r="C1459" s="16">
        <v>44099</v>
      </c>
      <c r="D1459" s="16">
        <v>44101</v>
      </c>
      <c r="E1459" s="15" t="s">
        <v>985</v>
      </c>
      <c r="F1459" s="15">
        <v>7.0000000000000007E-2</v>
      </c>
      <c r="G1459" s="15">
        <v>5</v>
      </c>
      <c r="H1459" s="15">
        <v>-299.81420000000003</v>
      </c>
      <c r="I1459" s="15" t="s">
        <v>4646</v>
      </c>
      <c r="J1459" s="15">
        <v>-205.75</v>
      </c>
      <c r="K1459" s="15">
        <v>35.99</v>
      </c>
      <c r="L1459" s="15">
        <v>1</v>
      </c>
      <c r="M1459" s="15">
        <v>31.71</v>
      </c>
      <c r="N1459" s="15">
        <v>3100</v>
      </c>
      <c r="O1459" s="15" t="s">
        <v>4094</v>
      </c>
      <c r="P1459" s="15" t="s">
        <v>714</v>
      </c>
      <c r="Q1459" s="15" t="s">
        <v>723</v>
      </c>
      <c r="R1459" s="15" t="s">
        <v>726</v>
      </c>
      <c r="S1459" s="15" t="s">
        <v>103</v>
      </c>
      <c r="T1459" s="15" t="s">
        <v>742</v>
      </c>
      <c r="U1459" s="15" t="s">
        <v>232</v>
      </c>
      <c r="V1459" s="15">
        <v>0.82</v>
      </c>
      <c r="W1459" s="15" t="s">
        <v>717</v>
      </c>
      <c r="X1459" s="15" t="s">
        <v>1037</v>
      </c>
      <c r="Y1459" s="15" t="s">
        <v>1464</v>
      </c>
      <c r="Z1459" s="15">
        <v>33334</v>
      </c>
    </row>
    <row r="1460" spans="1:26" ht="13.2" x14ac:dyDescent="0.25">
      <c r="A1460" s="15">
        <v>20233</v>
      </c>
      <c r="B1460" s="15">
        <v>90881</v>
      </c>
      <c r="C1460" s="16">
        <v>44099</v>
      </c>
      <c r="D1460" s="16">
        <v>44099</v>
      </c>
      <c r="E1460" s="15" t="s">
        <v>985</v>
      </c>
      <c r="F1460" s="15">
        <v>0.06</v>
      </c>
      <c r="G1460" s="15">
        <v>15.59</v>
      </c>
      <c r="H1460" s="15">
        <v>531.61799999999994</v>
      </c>
      <c r="I1460" s="15">
        <v>531.61799999999994</v>
      </c>
      <c r="J1460" s="15">
        <v>-336.38464000000005</v>
      </c>
      <c r="K1460" s="15">
        <v>200.97</v>
      </c>
      <c r="L1460" s="15">
        <v>7</v>
      </c>
      <c r="M1460" s="15">
        <v>1348.83</v>
      </c>
      <c r="N1460" s="15">
        <v>1241</v>
      </c>
      <c r="O1460" s="15" t="s">
        <v>1947</v>
      </c>
      <c r="P1460" s="15" t="s">
        <v>716</v>
      </c>
      <c r="Q1460" s="15" t="s">
        <v>722</v>
      </c>
      <c r="R1460" s="15" t="s">
        <v>726</v>
      </c>
      <c r="S1460" s="15" t="s">
        <v>740</v>
      </c>
      <c r="T1460" s="15" t="s">
        <v>744</v>
      </c>
      <c r="U1460" s="15" t="s">
        <v>616</v>
      </c>
      <c r="V1460" s="15">
        <v>0.36</v>
      </c>
      <c r="W1460" s="15" t="s">
        <v>717</v>
      </c>
      <c r="X1460" s="15" t="s">
        <v>1128</v>
      </c>
      <c r="Y1460" s="15" t="s">
        <v>1046</v>
      </c>
      <c r="Z1460" s="15">
        <v>36830</v>
      </c>
    </row>
    <row r="1461" spans="1:26" ht="13.2" x14ac:dyDescent="0.25">
      <c r="A1461" s="15">
        <v>20234</v>
      </c>
      <c r="B1461" s="15">
        <v>86054</v>
      </c>
      <c r="C1461" s="16">
        <v>44099</v>
      </c>
      <c r="D1461" s="16">
        <v>44101</v>
      </c>
      <c r="E1461" s="15" t="s">
        <v>985</v>
      </c>
      <c r="F1461" s="15">
        <v>0.17</v>
      </c>
      <c r="G1461" s="15">
        <v>13.56</v>
      </c>
      <c r="H1461" s="15">
        <v>-9.1300000000000008</v>
      </c>
      <c r="I1461" s="15" t="s">
        <v>4646</v>
      </c>
      <c r="J1461" s="15" t="s">
        <v>4646</v>
      </c>
      <c r="K1461" s="15">
        <v>14.89</v>
      </c>
      <c r="L1461" s="15">
        <v>1</v>
      </c>
      <c r="M1461" s="15">
        <v>27.96</v>
      </c>
      <c r="N1461" s="15">
        <v>2201</v>
      </c>
      <c r="O1461" s="15" t="s">
        <v>4515</v>
      </c>
      <c r="P1461" s="15" t="s">
        <v>714</v>
      </c>
      <c r="Q1461" s="15" t="s">
        <v>722</v>
      </c>
      <c r="R1461" s="15" t="s">
        <v>727</v>
      </c>
      <c r="S1461" s="15" t="s">
        <v>736</v>
      </c>
      <c r="T1461" s="15" t="s">
        <v>748</v>
      </c>
      <c r="U1461" s="15" t="s">
        <v>385</v>
      </c>
      <c r="V1461" s="15">
        <v>0.57999999999999996</v>
      </c>
      <c r="W1461" s="15" t="s">
        <v>718</v>
      </c>
      <c r="X1461" s="15" t="s">
        <v>1042</v>
      </c>
      <c r="Y1461" s="15" t="s">
        <v>1609</v>
      </c>
      <c r="Z1461" s="15">
        <v>55420</v>
      </c>
    </row>
    <row r="1462" spans="1:26" ht="13.2" x14ac:dyDescent="0.25">
      <c r="A1462" s="15">
        <v>20594</v>
      </c>
      <c r="B1462" s="15">
        <v>91030</v>
      </c>
      <c r="C1462" s="16">
        <v>44099</v>
      </c>
      <c r="D1462" s="16">
        <v>44101</v>
      </c>
      <c r="E1462" s="15" t="s">
        <v>983</v>
      </c>
      <c r="F1462" s="15">
        <v>0.03</v>
      </c>
      <c r="G1462" s="15">
        <v>36.090000000000003</v>
      </c>
      <c r="H1462" s="15">
        <v>-221.5</v>
      </c>
      <c r="I1462" s="15" t="s">
        <v>4646</v>
      </c>
      <c r="J1462" s="15">
        <v>-102.05099999999999</v>
      </c>
      <c r="K1462" s="15">
        <v>140.97999999999999</v>
      </c>
      <c r="L1462" s="15">
        <v>4</v>
      </c>
      <c r="M1462" s="15">
        <v>608.80999999999995</v>
      </c>
      <c r="N1462" s="15">
        <v>2833</v>
      </c>
      <c r="O1462" s="15" t="s">
        <v>2829</v>
      </c>
      <c r="P1462" s="15" t="s">
        <v>716</v>
      </c>
      <c r="Q1462" s="15" t="s">
        <v>722</v>
      </c>
      <c r="R1462" s="15" t="s">
        <v>727</v>
      </c>
      <c r="S1462" s="15" t="s">
        <v>738</v>
      </c>
      <c r="T1462" s="15" t="s">
        <v>746</v>
      </c>
      <c r="U1462" s="15" t="s">
        <v>209</v>
      </c>
      <c r="V1462" s="15">
        <v>0.77</v>
      </c>
      <c r="W1462" s="15" t="s">
        <v>718</v>
      </c>
      <c r="X1462" s="15" t="s">
        <v>1042</v>
      </c>
      <c r="Y1462" s="15" t="s">
        <v>1644</v>
      </c>
      <c r="Z1462" s="15">
        <v>55076</v>
      </c>
    </row>
    <row r="1463" spans="1:26" ht="13.2" x14ac:dyDescent="0.25">
      <c r="A1463" s="15">
        <v>20595</v>
      </c>
      <c r="B1463" s="15">
        <v>91030</v>
      </c>
      <c r="C1463" s="16">
        <v>44099</v>
      </c>
      <c r="D1463" s="16">
        <v>44100</v>
      </c>
      <c r="E1463" s="15" t="s">
        <v>983</v>
      </c>
      <c r="F1463" s="15">
        <v>0.08</v>
      </c>
      <c r="G1463" s="15">
        <v>8.99</v>
      </c>
      <c r="H1463" s="15">
        <v>206.352</v>
      </c>
      <c r="I1463" s="15">
        <v>206.352</v>
      </c>
      <c r="J1463" s="15" t="s">
        <v>4646</v>
      </c>
      <c r="K1463" s="15">
        <v>65.989999999999995</v>
      </c>
      <c r="L1463" s="15">
        <v>15</v>
      </c>
      <c r="M1463" s="15">
        <v>808.61</v>
      </c>
      <c r="N1463" s="15">
        <v>2833</v>
      </c>
      <c r="O1463" s="15" t="s">
        <v>3276</v>
      </c>
      <c r="P1463" s="15" t="s">
        <v>714</v>
      </c>
      <c r="Q1463" s="15" t="s">
        <v>722</v>
      </c>
      <c r="R1463" s="15" t="s">
        <v>726</v>
      </c>
      <c r="S1463" s="15" t="s">
        <v>103</v>
      </c>
      <c r="T1463" s="15" t="s">
        <v>743</v>
      </c>
      <c r="U1463" s="15" t="s">
        <v>80</v>
      </c>
      <c r="V1463" s="15">
        <v>0.56000000000000005</v>
      </c>
      <c r="W1463" s="15" t="s">
        <v>718</v>
      </c>
      <c r="X1463" s="15" t="s">
        <v>1042</v>
      </c>
      <c r="Y1463" s="15" t="s">
        <v>1644</v>
      </c>
      <c r="Z1463" s="15">
        <v>55076</v>
      </c>
    </row>
    <row r="1464" spans="1:26" ht="13.2" x14ac:dyDescent="0.25">
      <c r="A1464" s="15">
        <v>21223</v>
      </c>
      <c r="B1464" s="15">
        <v>90837</v>
      </c>
      <c r="C1464" s="16">
        <v>44099</v>
      </c>
      <c r="D1464" s="16">
        <v>44100</v>
      </c>
      <c r="E1464" s="15" t="s">
        <v>983</v>
      </c>
      <c r="F1464" s="15">
        <v>0.04</v>
      </c>
      <c r="G1464" s="15">
        <v>4.62</v>
      </c>
      <c r="H1464" s="15">
        <v>-135.16</v>
      </c>
      <c r="I1464" s="15" t="s">
        <v>4646</v>
      </c>
      <c r="J1464" s="15">
        <v>-466.17104000000006</v>
      </c>
      <c r="K1464" s="15">
        <v>4.9800000000000004</v>
      </c>
      <c r="L1464" s="15">
        <v>20</v>
      </c>
      <c r="M1464" s="15">
        <v>102.54</v>
      </c>
      <c r="N1464" s="15">
        <v>290</v>
      </c>
      <c r="O1464" s="15" t="s">
        <v>4333</v>
      </c>
      <c r="P1464" s="15" t="s">
        <v>714</v>
      </c>
      <c r="Q1464" s="15" t="s">
        <v>722</v>
      </c>
      <c r="R1464" s="15" t="s">
        <v>726</v>
      </c>
      <c r="S1464" s="15" t="s">
        <v>729</v>
      </c>
      <c r="T1464" s="15" t="s">
        <v>745</v>
      </c>
      <c r="U1464" s="15" t="s">
        <v>525</v>
      </c>
      <c r="V1464" s="15">
        <v>0.64</v>
      </c>
      <c r="W1464" s="15" t="s">
        <v>719</v>
      </c>
      <c r="X1464" s="15" t="s">
        <v>1076</v>
      </c>
      <c r="Y1464" s="15" t="s">
        <v>1597</v>
      </c>
      <c r="Z1464" s="15">
        <v>80538</v>
      </c>
    </row>
    <row r="1465" spans="1:26" ht="13.2" x14ac:dyDescent="0.25">
      <c r="A1465" s="15">
        <v>21947</v>
      </c>
      <c r="B1465" s="15">
        <v>91043</v>
      </c>
      <c r="C1465" s="16">
        <v>44099</v>
      </c>
      <c r="D1465" s="16">
        <v>44101</v>
      </c>
      <c r="E1465" s="15" t="s">
        <v>985</v>
      </c>
      <c r="F1465" s="15">
        <v>0.08</v>
      </c>
      <c r="G1465" s="15">
        <v>5.0999999999999996</v>
      </c>
      <c r="H1465" s="15">
        <v>507.63299999999998</v>
      </c>
      <c r="I1465" s="15">
        <v>507.63299999999998</v>
      </c>
      <c r="J1465" s="15" t="s">
        <v>4646</v>
      </c>
      <c r="K1465" s="15">
        <v>46.89</v>
      </c>
      <c r="L1465" s="15">
        <v>17</v>
      </c>
      <c r="M1465" s="15">
        <v>735.7</v>
      </c>
      <c r="N1465" s="15">
        <v>1648</v>
      </c>
      <c r="O1465" s="15" t="s">
        <v>3559</v>
      </c>
      <c r="P1465" s="15" t="s">
        <v>714</v>
      </c>
      <c r="Q1465" s="15" t="s">
        <v>724</v>
      </c>
      <c r="R1465" s="15" t="s">
        <v>725</v>
      </c>
      <c r="S1465" s="15" t="s">
        <v>733</v>
      </c>
      <c r="T1465" s="15" t="s">
        <v>747</v>
      </c>
      <c r="U1465" s="15" t="s">
        <v>83</v>
      </c>
      <c r="V1465" s="15">
        <v>0.46</v>
      </c>
      <c r="W1465" s="15" t="s">
        <v>718</v>
      </c>
      <c r="X1465" s="15" t="s">
        <v>1011</v>
      </c>
      <c r="Y1465" s="15" t="s">
        <v>1757</v>
      </c>
      <c r="Z1465" s="15">
        <v>60098</v>
      </c>
    </row>
    <row r="1466" spans="1:26" ht="13.2" x14ac:dyDescent="0.25">
      <c r="A1466" s="15">
        <v>21948</v>
      </c>
      <c r="B1466" s="15">
        <v>91043</v>
      </c>
      <c r="C1466" s="16">
        <v>44099</v>
      </c>
      <c r="D1466" s="16">
        <v>44099</v>
      </c>
      <c r="E1466" s="15" t="s">
        <v>985</v>
      </c>
      <c r="F1466" s="15">
        <v>0.05</v>
      </c>
      <c r="G1466" s="15">
        <v>3.14</v>
      </c>
      <c r="H1466" s="15">
        <v>38.229999999999997</v>
      </c>
      <c r="I1466" s="15">
        <v>38.229999999999997</v>
      </c>
      <c r="J1466" s="15">
        <v>-9.7439999999999998</v>
      </c>
      <c r="K1466" s="15">
        <v>12.98</v>
      </c>
      <c r="L1466" s="15">
        <v>18</v>
      </c>
      <c r="M1466" s="15">
        <v>225.59</v>
      </c>
      <c r="N1466" s="15">
        <v>1648</v>
      </c>
      <c r="O1466" s="15" t="s">
        <v>3559</v>
      </c>
      <c r="P1466" s="15" t="s">
        <v>714</v>
      </c>
      <c r="Q1466" s="15" t="s">
        <v>724</v>
      </c>
      <c r="R1466" s="15" t="s">
        <v>725</v>
      </c>
      <c r="S1466" s="15" t="s">
        <v>105</v>
      </c>
      <c r="T1466" s="15" t="s">
        <v>745</v>
      </c>
      <c r="U1466" s="15" t="s">
        <v>322</v>
      </c>
      <c r="V1466" s="15">
        <v>0.6</v>
      </c>
      <c r="W1466" s="15" t="s">
        <v>718</v>
      </c>
      <c r="X1466" s="15" t="s">
        <v>1011</v>
      </c>
      <c r="Y1466" s="15" t="s">
        <v>1757</v>
      </c>
      <c r="Z1466" s="15">
        <v>60098</v>
      </c>
    </row>
    <row r="1467" spans="1:26" ht="13.2" x14ac:dyDescent="0.25">
      <c r="A1467" s="15">
        <v>20636</v>
      </c>
      <c r="B1467" s="15">
        <v>89211</v>
      </c>
      <c r="C1467" s="16">
        <v>44100</v>
      </c>
      <c r="D1467" s="16">
        <v>44101</v>
      </c>
      <c r="E1467" s="15" t="s">
        <v>985</v>
      </c>
      <c r="F1467" s="15">
        <v>0.01</v>
      </c>
      <c r="G1467" s="15">
        <v>6.5</v>
      </c>
      <c r="H1467" s="15">
        <v>5.3396999999999997</v>
      </c>
      <c r="I1467" s="15">
        <v>5.3396999999999997</v>
      </c>
      <c r="J1467" s="15" t="s">
        <v>4646</v>
      </c>
      <c r="K1467" s="15">
        <v>50.98</v>
      </c>
      <c r="L1467" s="15">
        <v>16</v>
      </c>
      <c r="M1467" s="15">
        <v>818.49</v>
      </c>
      <c r="N1467" s="15">
        <v>1767</v>
      </c>
      <c r="O1467" s="15" t="s">
        <v>4231</v>
      </c>
      <c r="P1467" s="15" t="s">
        <v>714</v>
      </c>
      <c r="Q1467" s="15" t="s">
        <v>721</v>
      </c>
      <c r="R1467" s="15" t="s">
        <v>726</v>
      </c>
      <c r="S1467" s="15" t="s">
        <v>729</v>
      </c>
      <c r="T1467" s="15" t="s">
        <v>743</v>
      </c>
      <c r="U1467" s="15" t="s">
        <v>60</v>
      </c>
      <c r="V1467" s="15">
        <v>0.73</v>
      </c>
      <c r="W1467" s="15" t="s">
        <v>717</v>
      </c>
      <c r="X1467" s="15" t="s">
        <v>1043</v>
      </c>
      <c r="Y1467" s="15" t="s">
        <v>1367</v>
      </c>
      <c r="Z1467" s="15">
        <v>30265</v>
      </c>
    </row>
    <row r="1468" spans="1:26" ht="13.2" x14ac:dyDescent="0.25">
      <c r="A1468" s="15">
        <v>22378</v>
      </c>
      <c r="B1468" s="15">
        <v>88837</v>
      </c>
      <c r="C1468" s="16">
        <v>44100</v>
      </c>
      <c r="D1468" s="16">
        <v>44103</v>
      </c>
      <c r="E1468" s="15" t="s">
        <v>985</v>
      </c>
      <c r="F1468" s="15">
        <v>0</v>
      </c>
      <c r="G1468" s="15">
        <v>5.97</v>
      </c>
      <c r="H1468" s="15">
        <v>-189.714</v>
      </c>
      <c r="I1468" s="15" t="s">
        <v>4646</v>
      </c>
      <c r="J1468" s="15" t="s">
        <v>4646</v>
      </c>
      <c r="K1468" s="15">
        <v>19.98</v>
      </c>
      <c r="L1468" s="15">
        <v>12</v>
      </c>
      <c r="M1468" s="15">
        <v>249.07</v>
      </c>
      <c r="N1468" s="15">
        <v>3379</v>
      </c>
      <c r="O1468" s="15" t="s">
        <v>2218</v>
      </c>
      <c r="P1468" s="15" t="s">
        <v>715</v>
      </c>
      <c r="Q1468" s="15" t="s">
        <v>724</v>
      </c>
      <c r="R1468" s="15" t="s">
        <v>725</v>
      </c>
      <c r="S1468" s="15" t="s">
        <v>730</v>
      </c>
      <c r="T1468" s="15" t="s">
        <v>743</v>
      </c>
      <c r="U1468" s="15" t="s">
        <v>835</v>
      </c>
      <c r="V1468" s="15">
        <v>0.38</v>
      </c>
      <c r="W1468" s="15" t="s">
        <v>717</v>
      </c>
      <c r="X1468" s="15" t="s">
        <v>1043</v>
      </c>
      <c r="Y1468" s="15" t="s">
        <v>1440</v>
      </c>
      <c r="Z1468" s="15">
        <v>30144</v>
      </c>
    </row>
    <row r="1469" spans="1:26" ht="13.2" x14ac:dyDescent="0.25">
      <c r="A1469" s="15">
        <v>23852</v>
      </c>
      <c r="B1469" s="15">
        <v>89666</v>
      </c>
      <c r="C1469" s="16">
        <v>44100</v>
      </c>
      <c r="D1469" s="16">
        <v>44101</v>
      </c>
      <c r="E1469" s="15" t="s">
        <v>981</v>
      </c>
      <c r="F1469" s="15">
        <v>0.03</v>
      </c>
      <c r="G1469" s="15">
        <v>51.94</v>
      </c>
      <c r="H1469" s="15">
        <v>18.173999999999999</v>
      </c>
      <c r="I1469" s="15">
        <v>18.173999999999999</v>
      </c>
      <c r="J1469" s="15">
        <v>-178.8948</v>
      </c>
      <c r="K1469" s="15">
        <v>124.49</v>
      </c>
      <c r="L1469" s="15">
        <v>21</v>
      </c>
      <c r="M1469" s="15">
        <v>2761.94</v>
      </c>
      <c r="N1469" s="15">
        <v>2124</v>
      </c>
      <c r="O1469" s="15" t="s">
        <v>2926</v>
      </c>
      <c r="P1469" s="15" t="s">
        <v>716</v>
      </c>
      <c r="Q1469" s="15" t="s">
        <v>724</v>
      </c>
      <c r="R1469" s="15" t="s">
        <v>727</v>
      </c>
      <c r="S1469" s="15" t="s">
        <v>735</v>
      </c>
      <c r="T1469" s="15" t="s">
        <v>746</v>
      </c>
      <c r="U1469" s="15" t="s">
        <v>27</v>
      </c>
      <c r="V1469" s="15">
        <v>0.63</v>
      </c>
      <c r="W1469" s="15" t="s">
        <v>717</v>
      </c>
      <c r="X1469" s="15" t="s">
        <v>1024</v>
      </c>
      <c r="Y1469" s="15" t="s">
        <v>1868</v>
      </c>
      <c r="Z1469" s="15">
        <v>72301</v>
      </c>
    </row>
    <row r="1470" spans="1:26" ht="13.2" x14ac:dyDescent="0.25">
      <c r="A1470" s="15">
        <v>19666</v>
      </c>
      <c r="B1470" s="15">
        <v>88590</v>
      </c>
      <c r="C1470" s="16">
        <v>44101</v>
      </c>
      <c r="D1470" s="16">
        <v>44103</v>
      </c>
      <c r="E1470" s="15" t="s">
        <v>983</v>
      </c>
      <c r="F1470" s="15">
        <v>0.04</v>
      </c>
      <c r="G1470" s="15">
        <v>0.5</v>
      </c>
      <c r="H1470" s="15">
        <v>47.527199999999993</v>
      </c>
      <c r="I1470" s="15">
        <v>47.527199999999993</v>
      </c>
      <c r="J1470" s="15">
        <v>-52.335999999999999</v>
      </c>
      <c r="K1470" s="15">
        <v>3.69</v>
      </c>
      <c r="L1470" s="15">
        <v>19</v>
      </c>
      <c r="M1470" s="15">
        <v>68.88</v>
      </c>
      <c r="N1470" s="15">
        <v>3354</v>
      </c>
      <c r="O1470" s="15" t="s">
        <v>2782</v>
      </c>
      <c r="P1470" s="15" t="s">
        <v>714</v>
      </c>
      <c r="Q1470" s="15" t="s">
        <v>724</v>
      </c>
      <c r="R1470" s="15" t="s">
        <v>725</v>
      </c>
      <c r="S1470" s="15" t="s">
        <v>739</v>
      </c>
      <c r="T1470" s="15" t="s">
        <v>743</v>
      </c>
      <c r="U1470" s="15" t="s">
        <v>934</v>
      </c>
      <c r="V1470" s="15">
        <v>0.38</v>
      </c>
      <c r="W1470" s="15" t="s">
        <v>719</v>
      </c>
      <c r="X1470" s="15" t="s">
        <v>1040</v>
      </c>
      <c r="Y1470" s="15" t="s">
        <v>1502</v>
      </c>
      <c r="Z1470" s="15">
        <v>92231</v>
      </c>
    </row>
    <row r="1471" spans="1:26" ht="13.2" x14ac:dyDescent="0.25">
      <c r="A1471" s="15">
        <v>21632</v>
      </c>
      <c r="B1471" s="15">
        <v>88041</v>
      </c>
      <c r="C1471" s="16">
        <v>44101</v>
      </c>
      <c r="D1471" s="16">
        <v>44102</v>
      </c>
      <c r="E1471" s="15" t="s">
        <v>985</v>
      </c>
      <c r="F1471" s="15">
        <v>0.1</v>
      </c>
      <c r="G1471" s="15">
        <v>4.82</v>
      </c>
      <c r="H1471" s="15">
        <v>374.904</v>
      </c>
      <c r="I1471" s="15">
        <v>374.904</v>
      </c>
      <c r="J1471" s="15">
        <v>-73.781399999999991</v>
      </c>
      <c r="K1471" s="15">
        <v>9.85</v>
      </c>
      <c r="L1471" s="15">
        <v>12</v>
      </c>
      <c r="M1471" s="15">
        <v>114.91</v>
      </c>
      <c r="N1471" s="15">
        <v>2059</v>
      </c>
      <c r="O1471" s="15" t="s">
        <v>4023</v>
      </c>
      <c r="P1471" s="15" t="s">
        <v>714</v>
      </c>
      <c r="Q1471" s="15" t="s">
        <v>724</v>
      </c>
      <c r="R1471" s="15" t="s">
        <v>725</v>
      </c>
      <c r="S1471" s="15" t="s">
        <v>728</v>
      </c>
      <c r="T1471" s="15" t="s">
        <v>742</v>
      </c>
      <c r="U1471" s="15" t="s">
        <v>831</v>
      </c>
      <c r="V1471" s="15">
        <v>0.47</v>
      </c>
      <c r="W1471" s="15" t="s">
        <v>717</v>
      </c>
      <c r="X1471" s="15" t="s">
        <v>1014</v>
      </c>
      <c r="Y1471" s="15" t="s">
        <v>1013</v>
      </c>
      <c r="Z1471" s="15">
        <v>27260</v>
      </c>
    </row>
    <row r="1472" spans="1:26" ht="13.2" x14ac:dyDescent="0.25">
      <c r="A1472" s="15">
        <v>21633</v>
      </c>
      <c r="B1472" s="15">
        <v>88041</v>
      </c>
      <c r="C1472" s="16">
        <v>44101</v>
      </c>
      <c r="D1472" s="16">
        <v>44102</v>
      </c>
      <c r="E1472" s="15" t="s">
        <v>985</v>
      </c>
      <c r="F1472" s="15">
        <v>0.04</v>
      </c>
      <c r="G1472" s="15">
        <v>7.69</v>
      </c>
      <c r="H1472" s="15">
        <v>-528.83600000000001</v>
      </c>
      <c r="I1472" s="15" t="s">
        <v>4646</v>
      </c>
      <c r="J1472" s="15" t="s">
        <v>4646</v>
      </c>
      <c r="K1472" s="15">
        <v>125.99</v>
      </c>
      <c r="L1472" s="15">
        <v>9</v>
      </c>
      <c r="M1472" s="15">
        <v>934.52</v>
      </c>
      <c r="N1472" s="15">
        <v>2059</v>
      </c>
      <c r="O1472" s="15" t="s">
        <v>2219</v>
      </c>
      <c r="P1472" s="15" t="s">
        <v>714</v>
      </c>
      <c r="Q1472" s="15" t="s">
        <v>724</v>
      </c>
      <c r="R1472" s="15" t="s">
        <v>726</v>
      </c>
      <c r="S1472" s="15" t="s">
        <v>103</v>
      </c>
      <c r="T1472" s="15" t="s">
        <v>743</v>
      </c>
      <c r="U1472" s="15" t="s">
        <v>655</v>
      </c>
      <c r="V1472" s="15">
        <v>0.57999999999999996</v>
      </c>
      <c r="W1472" s="15" t="s">
        <v>717</v>
      </c>
      <c r="X1472" s="15" t="s">
        <v>1014</v>
      </c>
      <c r="Y1472" s="15" t="s">
        <v>1013</v>
      </c>
      <c r="Z1472" s="15">
        <v>27260</v>
      </c>
    </row>
    <row r="1473" spans="1:26" ht="13.2" x14ac:dyDescent="0.25">
      <c r="A1473" s="15">
        <v>18041</v>
      </c>
      <c r="B1473" s="15">
        <v>86086</v>
      </c>
      <c r="C1473" s="16">
        <v>44102</v>
      </c>
      <c r="D1473" s="16">
        <v>44104</v>
      </c>
      <c r="E1473" s="15" t="s">
        <v>981</v>
      </c>
      <c r="F1473" s="15">
        <v>0.06</v>
      </c>
      <c r="G1473" s="15">
        <v>19.989999999999998</v>
      </c>
      <c r="H1473" s="15">
        <v>36.164099999999998</v>
      </c>
      <c r="I1473" s="15">
        <v>36.164099999999998</v>
      </c>
      <c r="J1473" s="15" t="s">
        <v>4646</v>
      </c>
      <c r="K1473" s="15">
        <v>363.25</v>
      </c>
      <c r="L1473" s="15">
        <v>1</v>
      </c>
      <c r="M1473" s="15">
        <v>344.87</v>
      </c>
      <c r="N1473" s="15">
        <v>2968</v>
      </c>
      <c r="O1473" s="15" t="s">
        <v>4273</v>
      </c>
      <c r="P1473" s="15" t="s">
        <v>714</v>
      </c>
      <c r="Q1473" s="15" t="s">
        <v>722</v>
      </c>
      <c r="R1473" s="15" t="s">
        <v>725</v>
      </c>
      <c r="S1473" s="15" t="s">
        <v>733</v>
      </c>
      <c r="T1473" s="15" t="s">
        <v>743</v>
      </c>
      <c r="U1473" s="15" t="s">
        <v>53</v>
      </c>
      <c r="V1473" s="15">
        <v>0.56999999999999995</v>
      </c>
      <c r="W1473" s="15" t="s">
        <v>717</v>
      </c>
      <c r="X1473" s="15" t="s">
        <v>1037</v>
      </c>
      <c r="Y1473" s="15" t="s">
        <v>1045</v>
      </c>
      <c r="Z1473" s="15">
        <v>33021</v>
      </c>
    </row>
    <row r="1474" spans="1:26" ht="13.2" x14ac:dyDescent="0.25">
      <c r="A1474" s="15">
        <v>19265</v>
      </c>
      <c r="B1474" s="15">
        <v>89910</v>
      </c>
      <c r="C1474" s="16">
        <v>44102</v>
      </c>
      <c r="D1474" s="16">
        <v>44107</v>
      </c>
      <c r="E1474" s="15" t="s">
        <v>984</v>
      </c>
      <c r="F1474" s="15">
        <v>0.04</v>
      </c>
      <c r="G1474" s="15">
        <v>6.5</v>
      </c>
      <c r="H1474" s="15">
        <v>-13.28</v>
      </c>
      <c r="I1474" s="15" t="s">
        <v>4646</v>
      </c>
      <c r="J1474" s="15" t="s">
        <v>4646</v>
      </c>
      <c r="K1474" s="15">
        <v>50.98</v>
      </c>
      <c r="L1474" s="15">
        <v>11</v>
      </c>
      <c r="M1474" s="15">
        <v>568.25</v>
      </c>
      <c r="N1474" s="15">
        <v>800</v>
      </c>
      <c r="O1474" s="15" t="s">
        <v>2302</v>
      </c>
      <c r="P1474" s="15" t="s">
        <v>714</v>
      </c>
      <c r="Q1474" s="15" t="s">
        <v>723</v>
      </c>
      <c r="R1474" s="15" t="s">
        <v>726</v>
      </c>
      <c r="S1474" s="15" t="s">
        <v>729</v>
      </c>
      <c r="T1474" s="15" t="s">
        <v>743</v>
      </c>
      <c r="U1474" s="15" t="s">
        <v>60</v>
      </c>
      <c r="V1474" s="15">
        <v>0.73</v>
      </c>
      <c r="W1474" s="15" t="s">
        <v>719</v>
      </c>
      <c r="X1474" s="15" t="s">
        <v>1066</v>
      </c>
      <c r="Y1474" s="15" t="s">
        <v>1400</v>
      </c>
      <c r="Z1474" s="15">
        <v>84067</v>
      </c>
    </row>
    <row r="1475" spans="1:26" ht="13.2" x14ac:dyDescent="0.25">
      <c r="A1475" s="15">
        <v>19266</v>
      </c>
      <c r="B1475" s="15">
        <v>89910</v>
      </c>
      <c r="C1475" s="16">
        <v>44102</v>
      </c>
      <c r="D1475" s="16">
        <v>44104</v>
      </c>
      <c r="E1475" s="15" t="s">
        <v>984</v>
      </c>
      <c r="F1475" s="15">
        <v>0.02</v>
      </c>
      <c r="G1475" s="15">
        <v>5.14</v>
      </c>
      <c r="H1475" s="15">
        <v>-48.68</v>
      </c>
      <c r="I1475" s="15" t="s">
        <v>4646</v>
      </c>
      <c r="J1475" s="15">
        <v>-157.18</v>
      </c>
      <c r="K1475" s="15">
        <v>6.48</v>
      </c>
      <c r="L1475" s="15">
        <v>19</v>
      </c>
      <c r="M1475" s="15">
        <v>126.66</v>
      </c>
      <c r="N1475" s="15">
        <v>800</v>
      </c>
      <c r="O1475" s="15" t="s">
        <v>1958</v>
      </c>
      <c r="P1475" s="15" t="s">
        <v>714</v>
      </c>
      <c r="Q1475" s="15" t="s">
        <v>723</v>
      </c>
      <c r="R1475" s="15" t="s">
        <v>725</v>
      </c>
      <c r="S1475" s="15" t="s">
        <v>730</v>
      </c>
      <c r="T1475" s="15" t="s">
        <v>743</v>
      </c>
      <c r="U1475" s="15" t="s">
        <v>770</v>
      </c>
      <c r="V1475" s="15">
        <v>0.37</v>
      </c>
      <c r="W1475" s="15" t="s">
        <v>719</v>
      </c>
      <c r="X1475" s="15" t="s">
        <v>1066</v>
      </c>
      <c r="Y1475" s="15" t="s">
        <v>1400</v>
      </c>
      <c r="Z1475" s="15">
        <v>84067</v>
      </c>
    </row>
    <row r="1476" spans="1:26" ht="13.2" x14ac:dyDescent="0.25">
      <c r="A1476" s="15">
        <v>18625</v>
      </c>
      <c r="B1476" s="15">
        <v>86076</v>
      </c>
      <c r="C1476" s="16">
        <v>44103</v>
      </c>
      <c r="D1476" s="16">
        <v>44104</v>
      </c>
      <c r="E1476" s="15" t="s">
        <v>983</v>
      </c>
      <c r="F1476" s="15">
        <v>0.02</v>
      </c>
      <c r="G1476" s="15">
        <v>5.21</v>
      </c>
      <c r="H1476" s="15">
        <v>7.74</v>
      </c>
      <c r="I1476" s="15">
        <v>7.74</v>
      </c>
      <c r="J1476" s="15">
        <v>-177.05799999999999</v>
      </c>
      <c r="K1476" s="15">
        <v>7.38</v>
      </c>
      <c r="L1476" s="15">
        <v>3</v>
      </c>
      <c r="M1476" s="15">
        <v>24.52</v>
      </c>
      <c r="N1476" s="15">
        <v>1237</v>
      </c>
      <c r="O1476" s="15" t="s">
        <v>4012</v>
      </c>
      <c r="P1476" s="15" t="s">
        <v>714</v>
      </c>
      <c r="Q1476" s="15" t="s">
        <v>724</v>
      </c>
      <c r="R1476" s="15" t="s">
        <v>727</v>
      </c>
      <c r="S1476" s="15" t="s">
        <v>736</v>
      </c>
      <c r="T1476" s="15" t="s">
        <v>743</v>
      </c>
      <c r="U1476" s="15" t="s">
        <v>510</v>
      </c>
      <c r="V1476" s="15">
        <v>0.56000000000000005</v>
      </c>
      <c r="W1476" s="15" t="s">
        <v>718</v>
      </c>
      <c r="X1476" s="15" t="s">
        <v>1018</v>
      </c>
      <c r="Y1476" s="15" t="s">
        <v>1297</v>
      </c>
      <c r="Z1476" s="15">
        <v>75007</v>
      </c>
    </row>
    <row r="1477" spans="1:26" ht="13.2" x14ac:dyDescent="0.25">
      <c r="A1477" s="15">
        <v>20731</v>
      </c>
      <c r="B1477" s="15">
        <v>91110</v>
      </c>
      <c r="C1477" s="16">
        <v>44103</v>
      </c>
      <c r="D1477" s="16">
        <v>44110</v>
      </c>
      <c r="E1477" s="15" t="s">
        <v>984</v>
      </c>
      <c r="F1477" s="15">
        <v>0.03</v>
      </c>
      <c r="G1477" s="15">
        <v>4.2</v>
      </c>
      <c r="H1477" s="15">
        <v>-458.74400000000003</v>
      </c>
      <c r="I1477" s="15" t="s">
        <v>4646</v>
      </c>
      <c r="J1477" s="15">
        <v>-33.11</v>
      </c>
      <c r="K1477" s="15">
        <v>140.99</v>
      </c>
      <c r="L1477" s="15">
        <v>2</v>
      </c>
      <c r="M1477" s="15">
        <v>246.44</v>
      </c>
      <c r="N1477" s="15">
        <v>2430</v>
      </c>
      <c r="O1477" s="15" t="s">
        <v>4509</v>
      </c>
      <c r="P1477" s="15" t="s">
        <v>714</v>
      </c>
      <c r="Q1477" s="15" t="s">
        <v>721</v>
      </c>
      <c r="R1477" s="15" t="s">
        <v>726</v>
      </c>
      <c r="S1477" s="15" t="s">
        <v>103</v>
      </c>
      <c r="T1477" s="15" t="s">
        <v>743</v>
      </c>
      <c r="U1477" s="15" t="s">
        <v>789</v>
      </c>
      <c r="V1477" s="15">
        <v>0.59</v>
      </c>
      <c r="W1477" s="15" t="s">
        <v>718</v>
      </c>
      <c r="X1477" s="15" t="s">
        <v>1018</v>
      </c>
      <c r="Y1477" s="15" t="s">
        <v>1657</v>
      </c>
      <c r="Z1477" s="15">
        <v>76541</v>
      </c>
    </row>
    <row r="1478" spans="1:26" ht="13.2" x14ac:dyDescent="0.25">
      <c r="A1478" s="15">
        <v>21734</v>
      </c>
      <c r="B1478" s="15">
        <v>88548</v>
      </c>
      <c r="C1478" s="16">
        <v>44103</v>
      </c>
      <c r="D1478" s="16">
        <v>44106</v>
      </c>
      <c r="E1478" s="15" t="s">
        <v>981</v>
      </c>
      <c r="F1478" s="15">
        <v>0.01</v>
      </c>
      <c r="G1478" s="15">
        <v>8.99</v>
      </c>
      <c r="H1478" s="15">
        <v>-87.46</v>
      </c>
      <c r="I1478" s="15" t="s">
        <v>4646</v>
      </c>
      <c r="J1478" s="15">
        <v>-155.52600000000001</v>
      </c>
      <c r="K1478" s="15">
        <v>99.23</v>
      </c>
      <c r="L1478" s="15">
        <v>1</v>
      </c>
      <c r="M1478" s="15">
        <v>99.22</v>
      </c>
      <c r="N1478" s="15">
        <v>3151</v>
      </c>
      <c r="O1478" s="15" t="s">
        <v>2834</v>
      </c>
      <c r="P1478" s="15" t="s">
        <v>714</v>
      </c>
      <c r="Q1478" s="15" t="s">
        <v>724</v>
      </c>
      <c r="R1478" s="15" t="s">
        <v>727</v>
      </c>
      <c r="S1478" s="15" t="s">
        <v>736</v>
      </c>
      <c r="T1478" s="15" t="s">
        <v>745</v>
      </c>
      <c r="U1478" s="15" t="s">
        <v>546</v>
      </c>
      <c r="V1478" s="15">
        <v>0.35</v>
      </c>
      <c r="W1478" s="15" t="s">
        <v>719</v>
      </c>
      <c r="X1478" s="15" t="s">
        <v>1040</v>
      </c>
      <c r="Y1478" s="15" t="s">
        <v>1294</v>
      </c>
      <c r="Z1478" s="15">
        <v>92277</v>
      </c>
    </row>
    <row r="1479" spans="1:26" ht="13.2" x14ac:dyDescent="0.25">
      <c r="A1479" s="15">
        <v>21767</v>
      </c>
      <c r="B1479" s="15">
        <v>89524</v>
      </c>
      <c r="C1479" s="16">
        <v>44103</v>
      </c>
      <c r="D1479" s="16">
        <v>44105</v>
      </c>
      <c r="E1479" s="15" t="s">
        <v>981</v>
      </c>
      <c r="F1479" s="15">
        <v>0.01</v>
      </c>
      <c r="G1479" s="15">
        <v>8.99</v>
      </c>
      <c r="H1479" s="15">
        <v>97.86</v>
      </c>
      <c r="I1479" s="15">
        <v>97.86</v>
      </c>
      <c r="J1479" s="15" t="s">
        <v>4646</v>
      </c>
      <c r="K1479" s="15">
        <v>65.989999999999995</v>
      </c>
      <c r="L1479" s="15">
        <v>5</v>
      </c>
      <c r="M1479" s="15">
        <v>292.23</v>
      </c>
      <c r="N1479" s="15">
        <v>152</v>
      </c>
      <c r="O1479" s="15" t="s">
        <v>3028</v>
      </c>
      <c r="P1479" s="15" t="s">
        <v>714</v>
      </c>
      <c r="Q1479" s="15" t="s">
        <v>723</v>
      </c>
      <c r="R1479" s="15" t="s">
        <v>726</v>
      </c>
      <c r="S1479" s="15" t="s">
        <v>103</v>
      </c>
      <c r="T1479" s="15" t="s">
        <v>743</v>
      </c>
      <c r="U1479" s="15" t="s">
        <v>535</v>
      </c>
      <c r="V1479" s="15">
        <v>0.6</v>
      </c>
      <c r="W1479" s="15" t="s">
        <v>717</v>
      </c>
      <c r="X1479" s="15" t="s">
        <v>1030</v>
      </c>
      <c r="Y1479" s="15" t="s">
        <v>1706</v>
      </c>
      <c r="Z1479" s="15">
        <v>37918</v>
      </c>
    </row>
    <row r="1480" spans="1:26" ht="13.2" x14ac:dyDescent="0.25">
      <c r="A1480" s="15">
        <v>24325</v>
      </c>
      <c r="B1480" s="15">
        <v>89006</v>
      </c>
      <c r="C1480" s="16">
        <v>44103</v>
      </c>
      <c r="D1480" s="16">
        <v>44104</v>
      </c>
      <c r="E1480" s="15" t="s">
        <v>982</v>
      </c>
      <c r="F1480" s="15">
        <v>7.0000000000000007E-2</v>
      </c>
      <c r="G1480" s="15">
        <v>2.35</v>
      </c>
      <c r="H1480" s="15">
        <v>30.49</v>
      </c>
      <c r="I1480" s="15">
        <v>30.49</v>
      </c>
      <c r="J1480" s="15">
        <v>-5.5314999999999994</v>
      </c>
      <c r="K1480" s="15">
        <v>7.08</v>
      </c>
      <c r="L1480" s="15">
        <v>13</v>
      </c>
      <c r="M1480" s="15">
        <v>93.82</v>
      </c>
      <c r="N1480" s="15">
        <v>1028</v>
      </c>
      <c r="O1480" s="15" t="s">
        <v>3342</v>
      </c>
      <c r="P1480" s="15" t="s">
        <v>715</v>
      </c>
      <c r="Q1480" s="15" t="s">
        <v>722</v>
      </c>
      <c r="R1480" s="15" t="s">
        <v>725</v>
      </c>
      <c r="S1480" s="15" t="s">
        <v>728</v>
      </c>
      <c r="T1480" s="15" t="s">
        <v>742</v>
      </c>
      <c r="U1480" s="15" t="s">
        <v>547</v>
      </c>
      <c r="V1480" s="15">
        <v>0.47</v>
      </c>
      <c r="W1480" s="15" t="s">
        <v>720</v>
      </c>
      <c r="X1480" s="15" t="s">
        <v>1022</v>
      </c>
      <c r="Y1480" s="15" t="s">
        <v>1749</v>
      </c>
      <c r="Z1480" s="15">
        <v>11725</v>
      </c>
    </row>
    <row r="1481" spans="1:26" ht="13.2" x14ac:dyDescent="0.25">
      <c r="A1481" s="15">
        <v>26137</v>
      </c>
      <c r="B1481" s="15">
        <v>91481</v>
      </c>
      <c r="C1481" s="16">
        <v>44103</v>
      </c>
      <c r="D1481" s="16">
        <v>44103</v>
      </c>
      <c r="E1481" s="15" t="s">
        <v>981</v>
      </c>
      <c r="F1481" s="15">
        <v>0.1</v>
      </c>
      <c r="G1481" s="15">
        <v>2.99</v>
      </c>
      <c r="H1481" s="15">
        <v>18.147500000000001</v>
      </c>
      <c r="I1481" s="15">
        <v>18.147500000000001</v>
      </c>
      <c r="J1481" s="15" t="s">
        <v>4646</v>
      </c>
      <c r="K1481" s="15">
        <v>6.75</v>
      </c>
      <c r="L1481" s="15">
        <v>15</v>
      </c>
      <c r="M1481" s="15">
        <v>96.13</v>
      </c>
      <c r="N1481" s="15">
        <v>2338</v>
      </c>
      <c r="O1481" s="15" t="s">
        <v>3795</v>
      </c>
      <c r="P1481" s="15" t="s">
        <v>714</v>
      </c>
      <c r="Q1481" s="15" t="s">
        <v>721</v>
      </c>
      <c r="R1481" s="15" t="s">
        <v>725</v>
      </c>
      <c r="S1481" s="15" t="s">
        <v>104</v>
      </c>
      <c r="T1481" s="15" t="s">
        <v>743</v>
      </c>
      <c r="U1481" s="15" t="s">
        <v>671</v>
      </c>
      <c r="V1481" s="15">
        <v>0.35</v>
      </c>
      <c r="W1481" s="15" t="s">
        <v>720</v>
      </c>
      <c r="X1481" s="15" t="s">
        <v>1060</v>
      </c>
      <c r="Y1481" s="15" t="s">
        <v>1752</v>
      </c>
      <c r="Z1481" s="15">
        <v>20740</v>
      </c>
    </row>
    <row r="1482" spans="1:26" ht="13.2" x14ac:dyDescent="0.25">
      <c r="A1482" s="15">
        <v>18141</v>
      </c>
      <c r="B1482" s="15">
        <v>86599</v>
      </c>
      <c r="C1482" s="16">
        <v>44104</v>
      </c>
      <c r="D1482" s="16">
        <v>44105</v>
      </c>
      <c r="E1482" s="15" t="s">
        <v>983</v>
      </c>
      <c r="F1482" s="15">
        <v>7.0000000000000007E-2</v>
      </c>
      <c r="G1482" s="15">
        <v>2.99</v>
      </c>
      <c r="H1482" s="15">
        <v>369.20519999999999</v>
      </c>
      <c r="I1482" s="15">
        <v>369.20519999999999</v>
      </c>
      <c r="J1482" s="15" t="s">
        <v>4646</v>
      </c>
      <c r="K1482" s="15">
        <v>40.98</v>
      </c>
      <c r="L1482" s="15">
        <v>13</v>
      </c>
      <c r="M1482" s="15">
        <v>535.08000000000004</v>
      </c>
      <c r="N1482" s="15">
        <v>1840</v>
      </c>
      <c r="O1482" s="15" t="s">
        <v>2316</v>
      </c>
      <c r="P1482" s="15" t="s">
        <v>714</v>
      </c>
      <c r="Q1482" s="15" t="s">
        <v>721</v>
      </c>
      <c r="R1482" s="15" t="s">
        <v>725</v>
      </c>
      <c r="S1482" s="15" t="s">
        <v>104</v>
      </c>
      <c r="T1482" s="15" t="s">
        <v>743</v>
      </c>
      <c r="U1482" s="15" t="s">
        <v>703</v>
      </c>
      <c r="V1482" s="15">
        <v>0.36</v>
      </c>
      <c r="W1482" s="15" t="s">
        <v>720</v>
      </c>
      <c r="X1482" s="15" t="s">
        <v>1910</v>
      </c>
      <c r="Y1482" s="15" t="s">
        <v>1109</v>
      </c>
      <c r="Z1482" s="15">
        <v>1469</v>
      </c>
    </row>
    <row r="1483" spans="1:26" ht="13.2" x14ac:dyDescent="0.25">
      <c r="A1483" s="15">
        <v>18635</v>
      </c>
      <c r="B1483" s="15">
        <v>86901</v>
      </c>
      <c r="C1483" s="16">
        <v>44104</v>
      </c>
      <c r="D1483" s="16">
        <v>44104</v>
      </c>
      <c r="E1483" s="15" t="s">
        <v>985</v>
      </c>
      <c r="F1483" s="15">
        <v>0.04</v>
      </c>
      <c r="G1483" s="15">
        <v>8.99</v>
      </c>
      <c r="H1483" s="15">
        <v>-51.66</v>
      </c>
      <c r="I1483" s="15" t="s">
        <v>4646</v>
      </c>
      <c r="J1483" s="15" t="s">
        <v>4646</v>
      </c>
      <c r="K1483" s="15">
        <v>21.38</v>
      </c>
      <c r="L1483" s="15">
        <v>21</v>
      </c>
      <c r="M1483" s="15">
        <v>443.66</v>
      </c>
      <c r="N1483" s="15">
        <v>3154</v>
      </c>
      <c r="O1483" s="15" t="s">
        <v>3517</v>
      </c>
      <c r="P1483" s="15" t="s">
        <v>714</v>
      </c>
      <c r="Q1483" s="15" t="s">
        <v>724</v>
      </c>
      <c r="R1483" s="15" t="s">
        <v>725</v>
      </c>
      <c r="S1483" s="15" t="s">
        <v>728</v>
      </c>
      <c r="T1483" s="15" t="s">
        <v>745</v>
      </c>
      <c r="U1483" s="15" t="s">
        <v>157</v>
      </c>
      <c r="V1483" s="15">
        <v>0.59</v>
      </c>
      <c r="W1483" s="15" t="s">
        <v>717</v>
      </c>
      <c r="X1483" s="15" t="s">
        <v>1037</v>
      </c>
      <c r="Y1483" s="15" t="s">
        <v>1302</v>
      </c>
      <c r="Z1483" s="15">
        <v>33710</v>
      </c>
    </row>
    <row r="1484" spans="1:26" ht="13.2" x14ac:dyDescent="0.25">
      <c r="A1484" s="15">
        <v>18675</v>
      </c>
      <c r="B1484" s="15">
        <v>86163</v>
      </c>
      <c r="C1484" s="16">
        <v>44104</v>
      </c>
      <c r="D1484" s="16">
        <v>44106</v>
      </c>
      <c r="E1484" s="15" t="s">
        <v>985</v>
      </c>
      <c r="F1484" s="15">
        <v>0.08</v>
      </c>
      <c r="G1484" s="15">
        <v>7.49</v>
      </c>
      <c r="H1484" s="15">
        <v>-119.32</v>
      </c>
      <c r="I1484" s="15" t="s">
        <v>4646</v>
      </c>
      <c r="J1484" s="15">
        <v>-88.158000000000001</v>
      </c>
      <c r="K1484" s="15">
        <v>6.48</v>
      </c>
      <c r="L1484" s="15">
        <v>13</v>
      </c>
      <c r="M1484" s="15">
        <v>80.86</v>
      </c>
      <c r="N1484" s="15">
        <v>2351</v>
      </c>
      <c r="O1484" s="15" t="s">
        <v>3230</v>
      </c>
      <c r="P1484" s="15" t="s">
        <v>714</v>
      </c>
      <c r="Q1484" s="15" t="s">
        <v>724</v>
      </c>
      <c r="R1484" s="15" t="s">
        <v>725</v>
      </c>
      <c r="S1484" s="15" t="s">
        <v>730</v>
      </c>
      <c r="T1484" s="15" t="s">
        <v>743</v>
      </c>
      <c r="U1484" s="15" t="s">
        <v>916</v>
      </c>
      <c r="V1484" s="15">
        <v>0.37</v>
      </c>
      <c r="W1484" s="15" t="s">
        <v>720</v>
      </c>
      <c r="X1484" s="15" t="s">
        <v>1060</v>
      </c>
      <c r="Y1484" s="15" t="s">
        <v>1061</v>
      </c>
      <c r="Z1484" s="15">
        <v>21114</v>
      </c>
    </row>
    <row r="1485" spans="1:26" ht="13.2" x14ac:dyDescent="0.25">
      <c r="A1485" s="15">
        <v>20645</v>
      </c>
      <c r="B1485" s="15">
        <v>90432</v>
      </c>
      <c r="C1485" s="16">
        <v>44104</v>
      </c>
      <c r="D1485" s="16">
        <v>44105</v>
      </c>
      <c r="E1485" s="15" t="s">
        <v>982</v>
      </c>
      <c r="F1485" s="15">
        <v>7.0000000000000007E-2</v>
      </c>
      <c r="G1485" s="15">
        <v>5.27</v>
      </c>
      <c r="H1485" s="15">
        <v>-66.044499999999999</v>
      </c>
      <c r="I1485" s="15" t="s">
        <v>4646</v>
      </c>
      <c r="J1485" s="15">
        <v>-1226.52</v>
      </c>
      <c r="K1485" s="15">
        <v>6.54</v>
      </c>
      <c r="L1485" s="15">
        <v>21</v>
      </c>
      <c r="M1485" s="15">
        <v>140.30000000000001</v>
      </c>
      <c r="N1485" s="15">
        <v>193</v>
      </c>
      <c r="O1485" s="15" t="s">
        <v>2813</v>
      </c>
      <c r="P1485" s="15" t="s">
        <v>714</v>
      </c>
      <c r="Q1485" s="15" t="s">
        <v>724</v>
      </c>
      <c r="R1485" s="15" t="s">
        <v>725</v>
      </c>
      <c r="S1485" s="15" t="s">
        <v>104</v>
      </c>
      <c r="T1485" s="15" t="s">
        <v>743</v>
      </c>
      <c r="U1485" s="15" t="s">
        <v>485</v>
      </c>
      <c r="V1485" s="15">
        <v>0.36</v>
      </c>
      <c r="W1485" s="15" t="s">
        <v>719</v>
      </c>
      <c r="X1485" s="15" t="s">
        <v>1066</v>
      </c>
      <c r="Y1485" s="15" t="s">
        <v>1528</v>
      </c>
      <c r="Z1485" s="15">
        <v>84041</v>
      </c>
    </row>
    <row r="1486" spans="1:26" ht="13.2" x14ac:dyDescent="0.25">
      <c r="A1486" s="15">
        <v>20646</v>
      </c>
      <c r="B1486" s="15">
        <v>90432</v>
      </c>
      <c r="C1486" s="16">
        <v>44104</v>
      </c>
      <c r="D1486" s="16">
        <v>44105</v>
      </c>
      <c r="E1486" s="15" t="s">
        <v>982</v>
      </c>
      <c r="F1486" s="15">
        <v>0.09</v>
      </c>
      <c r="G1486" s="15">
        <v>1.35</v>
      </c>
      <c r="H1486" s="15">
        <v>15.66</v>
      </c>
      <c r="I1486" s="15">
        <v>15.66</v>
      </c>
      <c r="J1486" s="15">
        <v>-659.27200000000005</v>
      </c>
      <c r="K1486" s="15">
        <v>3.29</v>
      </c>
      <c r="L1486" s="15">
        <v>23</v>
      </c>
      <c r="M1486" s="15">
        <v>71.55</v>
      </c>
      <c r="N1486" s="15">
        <v>194</v>
      </c>
      <c r="O1486" s="15" t="s">
        <v>2813</v>
      </c>
      <c r="P1486" s="15" t="s">
        <v>714</v>
      </c>
      <c r="Q1486" s="15" t="s">
        <v>724</v>
      </c>
      <c r="R1486" s="15" t="s">
        <v>725</v>
      </c>
      <c r="S1486" s="15" t="s">
        <v>737</v>
      </c>
      <c r="T1486" s="15" t="s">
        <v>742</v>
      </c>
      <c r="U1486" s="15" t="s">
        <v>121</v>
      </c>
      <c r="V1486" s="15">
        <v>0.4</v>
      </c>
      <c r="W1486" s="15" t="s">
        <v>719</v>
      </c>
      <c r="X1486" s="15" t="s">
        <v>1066</v>
      </c>
      <c r="Y1486" s="15" t="s">
        <v>1652</v>
      </c>
      <c r="Z1486" s="15">
        <v>84043</v>
      </c>
    </row>
    <row r="1487" spans="1:26" ht="13.2" x14ac:dyDescent="0.25">
      <c r="A1487" s="15">
        <v>22253</v>
      </c>
      <c r="B1487" s="15">
        <v>86814</v>
      </c>
      <c r="C1487" s="16">
        <v>44104</v>
      </c>
      <c r="D1487" s="16">
        <v>44113</v>
      </c>
      <c r="E1487" s="15" t="s">
        <v>984</v>
      </c>
      <c r="F1487" s="15">
        <v>0.03</v>
      </c>
      <c r="G1487" s="15">
        <v>5.26</v>
      </c>
      <c r="H1487" s="15">
        <v>-52.248000000000005</v>
      </c>
      <c r="I1487" s="15" t="s">
        <v>4646</v>
      </c>
      <c r="J1487" s="15">
        <v>-24.44</v>
      </c>
      <c r="K1487" s="15">
        <v>65.989999999999995</v>
      </c>
      <c r="L1487" s="15">
        <v>23</v>
      </c>
      <c r="M1487" s="15">
        <v>1316.03</v>
      </c>
      <c r="N1487" s="15">
        <v>1527</v>
      </c>
      <c r="O1487" s="15" t="s">
        <v>3400</v>
      </c>
      <c r="P1487" s="15" t="s">
        <v>714</v>
      </c>
      <c r="Q1487" s="15" t="s">
        <v>721</v>
      </c>
      <c r="R1487" s="15" t="s">
        <v>726</v>
      </c>
      <c r="S1487" s="15" t="s">
        <v>103</v>
      </c>
      <c r="T1487" s="15" t="s">
        <v>743</v>
      </c>
      <c r="U1487" s="15" t="s">
        <v>395</v>
      </c>
      <c r="V1487" s="15">
        <v>0.56000000000000005</v>
      </c>
      <c r="W1487" s="15" t="s">
        <v>717</v>
      </c>
      <c r="X1487" s="15" t="s">
        <v>1128</v>
      </c>
      <c r="Y1487" s="15" t="s">
        <v>1730</v>
      </c>
      <c r="Z1487" s="15">
        <v>35601</v>
      </c>
    </row>
    <row r="1488" spans="1:26" ht="13.2" x14ac:dyDescent="0.25">
      <c r="A1488" s="15">
        <v>23880</v>
      </c>
      <c r="B1488" s="15">
        <v>87366</v>
      </c>
      <c r="C1488" s="16">
        <v>44104</v>
      </c>
      <c r="D1488" s="16">
        <v>44106</v>
      </c>
      <c r="E1488" s="15" t="s">
        <v>981</v>
      </c>
      <c r="F1488" s="15">
        <v>0.08</v>
      </c>
      <c r="G1488" s="15">
        <v>19.989999999999998</v>
      </c>
      <c r="H1488" s="15">
        <v>7402.32</v>
      </c>
      <c r="I1488" s="15">
        <v>7402.32</v>
      </c>
      <c r="J1488" s="15">
        <v>-72.436000000000007</v>
      </c>
      <c r="K1488" s="15">
        <v>896.99</v>
      </c>
      <c r="L1488" s="15">
        <v>13</v>
      </c>
      <c r="M1488" s="15">
        <v>10728</v>
      </c>
      <c r="N1488" s="15">
        <v>84</v>
      </c>
      <c r="O1488" s="15" t="s">
        <v>3295</v>
      </c>
      <c r="P1488" s="15" t="s">
        <v>714</v>
      </c>
      <c r="Q1488" s="15" t="s">
        <v>724</v>
      </c>
      <c r="R1488" s="15" t="s">
        <v>725</v>
      </c>
      <c r="S1488" s="15" t="s">
        <v>104</v>
      </c>
      <c r="T1488" s="15" t="s">
        <v>743</v>
      </c>
      <c r="U1488" s="15" t="s">
        <v>365</v>
      </c>
      <c r="V1488" s="15">
        <v>0.38</v>
      </c>
      <c r="W1488" s="15" t="s">
        <v>720</v>
      </c>
      <c r="X1488" s="15" t="s">
        <v>1068</v>
      </c>
      <c r="Y1488" s="15" t="s">
        <v>1847</v>
      </c>
      <c r="Z1488" s="15">
        <v>45231</v>
      </c>
    </row>
    <row r="1489" spans="1:26" ht="13.2" x14ac:dyDescent="0.25">
      <c r="A1489" s="15">
        <v>20270</v>
      </c>
      <c r="B1489" s="15">
        <v>88281</v>
      </c>
      <c r="C1489" s="16">
        <v>44105</v>
      </c>
      <c r="D1489" s="16">
        <v>44107</v>
      </c>
      <c r="E1489" s="15" t="s">
        <v>983</v>
      </c>
      <c r="F1489" s="15">
        <v>0.03</v>
      </c>
      <c r="G1489" s="15">
        <v>19.989999999999998</v>
      </c>
      <c r="H1489" s="15">
        <v>-8.3881000000000014</v>
      </c>
      <c r="I1489" s="15" t="s">
        <v>4646</v>
      </c>
      <c r="J1489" s="15">
        <v>-10.74</v>
      </c>
      <c r="K1489" s="15">
        <v>142.86000000000001</v>
      </c>
      <c r="L1489" s="15">
        <v>23</v>
      </c>
      <c r="M1489" s="15">
        <v>3292.02</v>
      </c>
      <c r="N1489" s="15">
        <v>2859</v>
      </c>
      <c r="O1489" s="15" t="s">
        <v>2472</v>
      </c>
      <c r="P1489" s="15" t="s">
        <v>714</v>
      </c>
      <c r="Q1489" s="15" t="s">
        <v>724</v>
      </c>
      <c r="R1489" s="15" t="s">
        <v>725</v>
      </c>
      <c r="S1489" s="15" t="s">
        <v>734</v>
      </c>
      <c r="T1489" s="15" t="s">
        <v>743</v>
      </c>
      <c r="U1489" s="15" t="s">
        <v>907</v>
      </c>
      <c r="V1489" s="15">
        <v>0.56000000000000005</v>
      </c>
      <c r="W1489" s="15" t="s">
        <v>717</v>
      </c>
      <c r="X1489" s="15" t="s">
        <v>1037</v>
      </c>
      <c r="Y1489" s="15" t="s">
        <v>1264</v>
      </c>
      <c r="Z1489" s="15">
        <v>32601</v>
      </c>
    </row>
    <row r="1490" spans="1:26" ht="13.2" x14ac:dyDescent="0.25">
      <c r="A1490" s="15">
        <v>22736</v>
      </c>
      <c r="B1490" s="15">
        <v>88882</v>
      </c>
      <c r="C1490" s="16">
        <v>44105</v>
      </c>
      <c r="D1490" s="16">
        <v>44107</v>
      </c>
      <c r="E1490" s="15" t="s">
        <v>982</v>
      </c>
      <c r="F1490" s="15">
        <v>0.08</v>
      </c>
      <c r="G1490" s="15">
        <v>19.989999999999998</v>
      </c>
      <c r="H1490" s="15">
        <v>224.85059999999999</v>
      </c>
      <c r="I1490" s="15">
        <v>224.85059999999999</v>
      </c>
      <c r="J1490" s="15" t="s">
        <v>4646</v>
      </c>
      <c r="K1490" s="15">
        <v>67.28</v>
      </c>
      <c r="L1490" s="15">
        <v>16</v>
      </c>
      <c r="M1490" s="15">
        <v>1066.54</v>
      </c>
      <c r="N1490" s="15">
        <v>568</v>
      </c>
      <c r="O1490" s="15" t="s">
        <v>1970</v>
      </c>
      <c r="P1490" s="15" t="s">
        <v>715</v>
      </c>
      <c r="Q1490" s="15" t="s">
        <v>723</v>
      </c>
      <c r="R1490" s="15" t="s">
        <v>725</v>
      </c>
      <c r="S1490" s="15" t="s">
        <v>104</v>
      </c>
      <c r="T1490" s="15" t="s">
        <v>743</v>
      </c>
      <c r="U1490" s="15" t="s">
        <v>421</v>
      </c>
      <c r="V1490" s="15">
        <v>0.4</v>
      </c>
      <c r="W1490" s="15" t="s">
        <v>717</v>
      </c>
      <c r="X1490" s="15" t="s">
        <v>1214</v>
      </c>
      <c r="Y1490" s="15" t="s">
        <v>1330</v>
      </c>
      <c r="Z1490" s="15">
        <v>39701</v>
      </c>
    </row>
    <row r="1491" spans="1:26" ht="13.2" x14ac:dyDescent="0.25">
      <c r="A1491" s="15">
        <v>23267</v>
      </c>
      <c r="B1491" s="15">
        <v>88330</v>
      </c>
      <c r="C1491" s="16">
        <v>44105</v>
      </c>
      <c r="D1491" s="16">
        <v>44105</v>
      </c>
      <c r="E1491" s="15" t="s">
        <v>984</v>
      </c>
      <c r="F1491" s="15">
        <v>0.06</v>
      </c>
      <c r="G1491" s="15">
        <v>2.04</v>
      </c>
      <c r="H1491" s="15">
        <v>1.9504000000000001</v>
      </c>
      <c r="I1491" s="15">
        <v>1.9504000000000001</v>
      </c>
      <c r="J1491" s="15">
        <v>-269.48879999999997</v>
      </c>
      <c r="K1491" s="15">
        <v>5.18</v>
      </c>
      <c r="L1491" s="15">
        <v>4</v>
      </c>
      <c r="M1491" s="15">
        <v>21.86</v>
      </c>
      <c r="N1491" s="15">
        <v>3246</v>
      </c>
      <c r="O1491" s="15" t="s">
        <v>4551</v>
      </c>
      <c r="P1491" s="15" t="s">
        <v>714</v>
      </c>
      <c r="Q1491" s="15" t="s">
        <v>722</v>
      </c>
      <c r="R1491" s="15" t="s">
        <v>725</v>
      </c>
      <c r="S1491" s="15" t="s">
        <v>730</v>
      </c>
      <c r="T1491" s="15" t="s">
        <v>742</v>
      </c>
      <c r="U1491" s="15" t="s">
        <v>171</v>
      </c>
      <c r="V1491" s="15">
        <v>0.36</v>
      </c>
      <c r="W1491" s="15" t="s">
        <v>720</v>
      </c>
      <c r="X1491" s="15" t="s">
        <v>1048</v>
      </c>
      <c r="Y1491" s="15" t="s">
        <v>1047</v>
      </c>
      <c r="Z1491" s="15">
        <v>3051</v>
      </c>
    </row>
    <row r="1492" spans="1:26" ht="13.2" x14ac:dyDescent="0.25">
      <c r="A1492" s="15">
        <v>24880</v>
      </c>
      <c r="B1492" s="15">
        <v>91433</v>
      </c>
      <c r="C1492" s="16">
        <v>44105</v>
      </c>
      <c r="D1492" s="16">
        <v>44107</v>
      </c>
      <c r="E1492" s="15" t="s">
        <v>981</v>
      </c>
      <c r="F1492" s="15">
        <v>0.05</v>
      </c>
      <c r="G1492" s="15">
        <v>8.4</v>
      </c>
      <c r="H1492" s="15">
        <v>-226.34640000000002</v>
      </c>
      <c r="I1492" s="15" t="s">
        <v>4646</v>
      </c>
      <c r="J1492" s="15" t="s">
        <v>4646</v>
      </c>
      <c r="K1492" s="15">
        <v>6.48</v>
      </c>
      <c r="L1492" s="15">
        <v>21</v>
      </c>
      <c r="M1492" s="15">
        <v>136.99</v>
      </c>
      <c r="N1492" s="15">
        <v>623</v>
      </c>
      <c r="O1492" s="15" t="s">
        <v>3299</v>
      </c>
      <c r="P1492" s="15" t="s">
        <v>714</v>
      </c>
      <c r="Q1492" s="15" t="s">
        <v>721</v>
      </c>
      <c r="R1492" s="15" t="s">
        <v>725</v>
      </c>
      <c r="S1492" s="15" t="s">
        <v>730</v>
      </c>
      <c r="T1492" s="15" t="s">
        <v>743</v>
      </c>
      <c r="U1492" s="15" t="s">
        <v>901</v>
      </c>
      <c r="V1492" s="15">
        <v>0.37</v>
      </c>
      <c r="W1492" s="15" t="s">
        <v>720</v>
      </c>
      <c r="X1492" s="15" t="s">
        <v>1048</v>
      </c>
      <c r="Y1492" s="15" t="s">
        <v>1897</v>
      </c>
      <c r="Z1492" s="15">
        <v>3101</v>
      </c>
    </row>
    <row r="1493" spans="1:26" ht="13.2" x14ac:dyDescent="0.25">
      <c r="A1493" s="15">
        <v>24881</v>
      </c>
      <c r="B1493" s="15">
        <v>91433</v>
      </c>
      <c r="C1493" s="16">
        <v>44105</v>
      </c>
      <c r="D1493" s="16">
        <v>44105</v>
      </c>
      <c r="E1493" s="15" t="s">
        <v>981</v>
      </c>
      <c r="F1493" s="15">
        <v>0.05</v>
      </c>
      <c r="G1493" s="15">
        <v>5</v>
      </c>
      <c r="H1493" s="15">
        <v>-281.17583999999999</v>
      </c>
      <c r="I1493" s="15" t="s">
        <v>4646</v>
      </c>
      <c r="J1493" s="15" t="s">
        <v>4646</v>
      </c>
      <c r="K1493" s="15">
        <v>55.99</v>
      </c>
      <c r="L1493" s="15">
        <v>2</v>
      </c>
      <c r="M1493" s="15">
        <v>99.36</v>
      </c>
      <c r="N1493" s="15">
        <v>624</v>
      </c>
      <c r="O1493" s="15" t="s">
        <v>4212</v>
      </c>
      <c r="P1493" s="15" t="s">
        <v>714</v>
      </c>
      <c r="Q1493" s="15" t="s">
        <v>721</v>
      </c>
      <c r="R1493" s="15" t="s">
        <v>726</v>
      </c>
      <c r="S1493" s="15" t="s">
        <v>103</v>
      </c>
      <c r="T1493" s="15" t="s">
        <v>745</v>
      </c>
      <c r="U1493" s="15" t="s">
        <v>200</v>
      </c>
      <c r="V1493" s="15">
        <v>0.8</v>
      </c>
      <c r="W1493" s="15" t="s">
        <v>720</v>
      </c>
      <c r="X1493" s="15" t="s">
        <v>1147</v>
      </c>
      <c r="Y1493" s="15" t="s">
        <v>1339</v>
      </c>
      <c r="Z1493" s="15">
        <v>5701</v>
      </c>
    </row>
    <row r="1494" spans="1:26" ht="13.2" x14ac:dyDescent="0.25">
      <c r="A1494" s="15">
        <v>7158</v>
      </c>
      <c r="B1494" s="15">
        <v>51072</v>
      </c>
      <c r="C1494" s="16">
        <v>44106</v>
      </c>
      <c r="D1494" s="16">
        <v>44108</v>
      </c>
      <c r="E1494" s="15" t="s">
        <v>985</v>
      </c>
      <c r="F1494" s="15">
        <v>0</v>
      </c>
      <c r="G1494" s="15">
        <v>19.989999999999998</v>
      </c>
      <c r="H1494" s="15">
        <v>1014.9200000000001</v>
      </c>
      <c r="I1494" s="15">
        <v>1014.9200000000001</v>
      </c>
      <c r="J1494" s="15">
        <v>-283.9914</v>
      </c>
      <c r="K1494" s="15">
        <v>161.55000000000001</v>
      </c>
      <c r="L1494" s="15">
        <v>77</v>
      </c>
      <c r="M1494" s="15">
        <v>12599.55</v>
      </c>
      <c r="N1494" s="15">
        <v>198</v>
      </c>
      <c r="O1494" s="15" t="s">
        <v>4430</v>
      </c>
      <c r="P1494" s="15" t="s">
        <v>714</v>
      </c>
      <c r="Q1494" s="15" t="s">
        <v>722</v>
      </c>
      <c r="R1494" s="15" t="s">
        <v>725</v>
      </c>
      <c r="S1494" s="15" t="s">
        <v>734</v>
      </c>
      <c r="T1494" s="15" t="s">
        <v>743</v>
      </c>
      <c r="U1494" s="15" t="s">
        <v>8</v>
      </c>
      <c r="V1494" s="15">
        <v>0.66</v>
      </c>
      <c r="W1494" s="15" t="s">
        <v>718</v>
      </c>
      <c r="X1494" s="15" t="s">
        <v>1056</v>
      </c>
      <c r="Y1494" s="15" t="s">
        <v>996</v>
      </c>
      <c r="Z1494" s="15">
        <v>48138</v>
      </c>
    </row>
    <row r="1495" spans="1:26" ht="13.2" x14ac:dyDescent="0.25">
      <c r="A1495" s="15">
        <v>20176</v>
      </c>
      <c r="B1495" s="15">
        <v>90832</v>
      </c>
      <c r="C1495" s="16">
        <v>44106</v>
      </c>
      <c r="D1495" s="16">
        <v>44108</v>
      </c>
      <c r="E1495" s="15" t="s">
        <v>983</v>
      </c>
      <c r="F1495" s="15">
        <v>0.03</v>
      </c>
      <c r="G1495" s="15">
        <v>54.92</v>
      </c>
      <c r="H1495" s="15">
        <v>1272.5808</v>
      </c>
      <c r="I1495" s="15">
        <v>1272.5808</v>
      </c>
      <c r="J1495" s="15" t="s">
        <v>4646</v>
      </c>
      <c r="K1495" s="15">
        <v>300.98</v>
      </c>
      <c r="L1495" s="15">
        <v>12</v>
      </c>
      <c r="M1495" s="15">
        <v>3527.82</v>
      </c>
      <c r="N1495" s="15">
        <v>1112</v>
      </c>
      <c r="O1495" s="15" t="s">
        <v>3768</v>
      </c>
      <c r="P1495" s="15" t="s">
        <v>716</v>
      </c>
      <c r="Q1495" s="15" t="s">
        <v>724</v>
      </c>
      <c r="R1495" s="15" t="s">
        <v>727</v>
      </c>
      <c r="S1495" s="15" t="s">
        <v>738</v>
      </c>
      <c r="T1495" s="15" t="s">
        <v>746</v>
      </c>
      <c r="U1495" s="15" t="s">
        <v>142</v>
      </c>
      <c r="V1495" s="15">
        <v>0.55000000000000004</v>
      </c>
      <c r="W1495" s="15" t="s">
        <v>719</v>
      </c>
      <c r="X1495" s="15" t="s">
        <v>1040</v>
      </c>
      <c r="Y1495" s="15" t="s">
        <v>1595</v>
      </c>
      <c r="Z1495" s="15">
        <v>92399</v>
      </c>
    </row>
    <row r="1496" spans="1:26" ht="13.2" x14ac:dyDescent="0.25">
      <c r="A1496" s="15">
        <v>20177</v>
      </c>
      <c r="B1496" s="15">
        <v>90832</v>
      </c>
      <c r="C1496" s="16">
        <v>44106</v>
      </c>
      <c r="D1496" s="16">
        <v>44108</v>
      </c>
      <c r="E1496" s="15" t="s">
        <v>983</v>
      </c>
      <c r="F1496" s="15">
        <v>0.02</v>
      </c>
      <c r="G1496" s="15">
        <v>29.7</v>
      </c>
      <c r="H1496" s="15">
        <v>-5390.7388920000003</v>
      </c>
      <c r="I1496" s="15" t="s">
        <v>4646</v>
      </c>
      <c r="J1496" s="15">
        <v>-274.49799999999999</v>
      </c>
      <c r="K1496" s="15">
        <v>2550.14</v>
      </c>
      <c r="L1496" s="15">
        <v>2</v>
      </c>
      <c r="M1496" s="15">
        <v>4698.21</v>
      </c>
      <c r="N1496" s="15">
        <v>1112</v>
      </c>
      <c r="O1496" s="15" t="s">
        <v>3977</v>
      </c>
      <c r="P1496" s="15" t="s">
        <v>716</v>
      </c>
      <c r="Q1496" s="15" t="s">
        <v>724</v>
      </c>
      <c r="R1496" s="15" t="s">
        <v>726</v>
      </c>
      <c r="S1496" s="15" t="s">
        <v>740</v>
      </c>
      <c r="T1496" s="15" t="s">
        <v>744</v>
      </c>
      <c r="U1496" s="15" t="s">
        <v>615</v>
      </c>
      <c r="V1496" s="15">
        <v>0.56999999999999995</v>
      </c>
      <c r="W1496" s="15" t="s">
        <v>719</v>
      </c>
      <c r="X1496" s="15" t="s">
        <v>1040</v>
      </c>
      <c r="Y1496" s="15" t="s">
        <v>1595</v>
      </c>
      <c r="Z1496" s="15">
        <v>92399</v>
      </c>
    </row>
    <row r="1497" spans="1:26" ht="13.2" x14ac:dyDescent="0.25">
      <c r="A1497" s="15">
        <v>20600</v>
      </c>
      <c r="B1497" s="15">
        <v>89942</v>
      </c>
      <c r="C1497" s="16">
        <v>44106</v>
      </c>
      <c r="D1497" s="16">
        <v>44107</v>
      </c>
      <c r="E1497" s="15" t="s">
        <v>983</v>
      </c>
      <c r="F1497" s="15">
        <v>0.03</v>
      </c>
      <c r="G1497" s="15">
        <v>11.17</v>
      </c>
      <c r="H1497" s="15">
        <v>-20.876399999999997</v>
      </c>
      <c r="I1497" s="15" t="s">
        <v>4646</v>
      </c>
      <c r="J1497" s="15" t="s">
        <v>4646</v>
      </c>
      <c r="K1497" s="15">
        <v>19.989999999999998</v>
      </c>
      <c r="L1497" s="15">
        <v>12</v>
      </c>
      <c r="M1497" s="15">
        <v>251.61</v>
      </c>
      <c r="N1497" s="15">
        <v>1777</v>
      </c>
      <c r="O1497" s="15" t="s">
        <v>2963</v>
      </c>
      <c r="P1497" s="15" t="s">
        <v>714</v>
      </c>
      <c r="Q1497" s="15" t="s">
        <v>724</v>
      </c>
      <c r="R1497" s="15" t="s">
        <v>727</v>
      </c>
      <c r="S1497" s="15" t="s">
        <v>736</v>
      </c>
      <c r="T1497" s="15" t="s">
        <v>748</v>
      </c>
      <c r="U1497" s="15" t="s">
        <v>634</v>
      </c>
      <c r="V1497" s="15">
        <v>0.6</v>
      </c>
      <c r="W1497" s="15" t="s">
        <v>718</v>
      </c>
      <c r="X1497" s="15" t="s">
        <v>1089</v>
      </c>
      <c r="Y1497" s="15" t="s">
        <v>1623</v>
      </c>
      <c r="Z1497" s="15">
        <v>46383</v>
      </c>
    </row>
    <row r="1498" spans="1:26" ht="13.2" x14ac:dyDescent="0.25">
      <c r="A1498" s="15">
        <v>25158</v>
      </c>
      <c r="B1498" s="15">
        <v>88921</v>
      </c>
      <c r="C1498" s="16">
        <v>44106</v>
      </c>
      <c r="D1498" s="16">
        <v>44108</v>
      </c>
      <c r="E1498" s="15" t="s">
        <v>985</v>
      </c>
      <c r="F1498" s="15">
        <v>0</v>
      </c>
      <c r="G1498" s="15">
        <v>19.989999999999998</v>
      </c>
      <c r="H1498" s="15">
        <v>1167.1580000000001</v>
      </c>
      <c r="I1498" s="15">
        <v>1167.1580000000001</v>
      </c>
      <c r="J1498" s="15">
        <v>-2.6728000000000001</v>
      </c>
      <c r="K1498" s="15">
        <v>161.55000000000001</v>
      </c>
      <c r="L1498" s="15">
        <v>19</v>
      </c>
      <c r="M1498" s="15">
        <v>3108.98</v>
      </c>
      <c r="N1498" s="15">
        <v>197</v>
      </c>
      <c r="O1498" s="15" t="s">
        <v>2587</v>
      </c>
      <c r="P1498" s="15" t="s">
        <v>714</v>
      </c>
      <c r="Q1498" s="15" t="s">
        <v>722</v>
      </c>
      <c r="R1498" s="15" t="s">
        <v>725</v>
      </c>
      <c r="S1498" s="15" t="s">
        <v>734</v>
      </c>
      <c r="T1498" s="15" t="s">
        <v>743</v>
      </c>
      <c r="U1498" s="15" t="s">
        <v>8</v>
      </c>
      <c r="V1498" s="15">
        <v>0.66</v>
      </c>
      <c r="W1498" s="15" t="s">
        <v>718</v>
      </c>
      <c r="X1498" s="15" t="s">
        <v>1050</v>
      </c>
      <c r="Y1498" s="15" t="s">
        <v>1111</v>
      </c>
      <c r="Z1498" s="15">
        <v>66212</v>
      </c>
    </row>
    <row r="1499" spans="1:26" ht="13.2" x14ac:dyDescent="0.25">
      <c r="A1499" s="15">
        <v>566</v>
      </c>
      <c r="B1499" s="15">
        <v>3841</v>
      </c>
      <c r="C1499" s="16">
        <v>44108</v>
      </c>
      <c r="D1499" s="16">
        <v>44110</v>
      </c>
      <c r="E1499" s="15" t="s">
        <v>983</v>
      </c>
      <c r="F1499" s="15">
        <v>0.02</v>
      </c>
      <c r="G1499" s="15">
        <v>49</v>
      </c>
      <c r="H1499" s="15">
        <v>-662.52</v>
      </c>
      <c r="I1499" s="15" t="s">
        <v>4646</v>
      </c>
      <c r="J1499" s="15">
        <v>-172.71800000000002</v>
      </c>
      <c r="K1499" s="15">
        <v>60.98</v>
      </c>
      <c r="L1499" s="15">
        <v>34</v>
      </c>
      <c r="M1499" s="15">
        <v>2119.54</v>
      </c>
      <c r="N1499" s="15">
        <v>1733</v>
      </c>
      <c r="O1499" s="15" t="s">
        <v>2038</v>
      </c>
      <c r="P1499" s="15" t="s">
        <v>714</v>
      </c>
      <c r="Q1499" s="15" t="s">
        <v>722</v>
      </c>
      <c r="R1499" s="15" t="s">
        <v>725</v>
      </c>
      <c r="S1499" s="15" t="s">
        <v>733</v>
      </c>
      <c r="T1499" s="15" t="s">
        <v>748</v>
      </c>
      <c r="U1499" s="15" t="s">
        <v>814</v>
      </c>
      <c r="V1499" s="15">
        <v>0.59</v>
      </c>
      <c r="W1499" s="15" t="s">
        <v>720</v>
      </c>
      <c r="X1499" s="15" t="s">
        <v>1911</v>
      </c>
      <c r="Y1499" s="15" t="s">
        <v>741</v>
      </c>
      <c r="Z1499" s="15">
        <v>20012</v>
      </c>
    </row>
    <row r="1500" spans="1:26" ht="13.2" x14ac:dyDescent="0.25">
      <c r="A1500" s="15">
        <v>567</v>
      </c>
      <c r="B1500" s="15">
        <v>3841</v>
      </c>
      <c r="C1500" s="16">
        <v>44108</v>
      </c>
      <c r="D1500" s="16">
        <v>44110</v>
      </c>
      <c r="E1500" s="15" t="s">
        <v>983</v>
      </c>
      <c r="F1500" s="15">
        <v>0.02</v>
      </c>
      <c r="G1500" s="15">
        <v>19.989999999999998</v>
      </c>
      <c r="H1500" s="15">
        <v>9228.2255999999998</v>
      </c>
      <c r="I1500" s="15">
        <v>9228.2255999999998</v>
      </c>
      <c r="J1500" s="15" t="s">
        <v>4646</v>
      </c>
      <c r="K1500" s="15">
        <v>1270.99</v>
      </c>
      <c r="L1500" s="15">
        <v>36</v>
      </c>
      <c r="M1500" s="15">
        <v>45737.33</v>
      </c>
      <c r="N1500" s="15">
        <v>1733</v>
      </c>
      <c r="O1500" s="15" t="s">
        <v>3230</v>
      </c>
      <c r="P1500" s="15" t="s">
        <v>714</v>
      </c>
      <c r="Q1500" s="15" t="s">
        <v>722</v>
      </c>
      <c r="R1500" s="15" t="s">
        <v>725</v>
      </c>
      <c r="S1500" s="15" t="s">
        <v>104</v>
      </c>
      <c r="T1500" s="15" t="s">
        <v>743</v>
      </c>
      <c r="U1500" s="15" t="s">
        <v>24</v>
      </c>
      <c r="V1500" s="15">
        <v>0.35</v>
      </c>
      <c r="W1500" s="15" t="s">
        <v>720</v>
      </c>
      <c r="X1500" s="15" t="s">
        <v>1911</v>
      </c>
      <c r="Y1500" s="15" t="s">
        <v>741</v>
      </c>
      <c r="Z1500" s="15">
        <v>20012</v>
      </c>
    </row>
    <row r="1501" spans="1:26" ht="13.2" x14ac:dyDescent="0.25">
      <c r="A1501" s="15">
        <v>18566</v>
      </c>
      <c r="B1501" s="15">
        <v>88443</v>
      </c>
      <c r="C1501" s="16">
        <v>44108</v>
      </c>
      <c r="D1501" s="16">
        <v>44110</v>
      </c>
      <c r="E1501" s="15" t="s">
        <v>983</v>
      </c>
      <c r="F1501" s="15">
        <v>0.02</v>
      </c>
      <c r="G1501" s="15">
        <v>49</v>
      </c>
      <c r="H1501" s="15">
        <v>-596.26800000000003</v>
      </c>
      <c r="I1501" s="15" t="s">
        <v>4646</v>
      </c>
      <c r="J1501" s="15" t="s">
        <v>4646</v>
      </c>
      <c r="K1501" s="15">
        <v>60.98</v>
      </c>
      <c r="L1501" s="15">
        <v>9</v>
      </c>
      <c r="M1501" s="15">
        <v>561.05999999999995</v>
      </c>
      <c r="N1501" s="15">
        <v>1734</v>
      </c>
      <c r="O1501" s="15" t="s">
        <v>1967</v>
      </c>
      <c r="P1501" s="15" t="s">
        <v>714</v>
      </c>
      <c r="Q1501" s="15" t="s">
        <v>722</v>
      </c>
      <c r="R1501" s="15" t="s">
        <v>725</v>
      </c>
      <c r="S1501" s="15" t="s">
        <v>733</v>
      </c>
      <c r="T1501" s="15" t="s">
        <v>748</v>
      </c>
      <c r="U1501" s="15" t="s">
        <v>814</v>
      </c>
      <c r="V1501" s="15">
        <v>0.59</v>
      </c>
      <c r="W1501" s="15" t="s">
        <v>720</v>
      </c>
      <c r="X1501" s="15" t="s">
        <v>1022</v>
      </c>
      <c r="Y1501" s="15" t="s">
        <v>1284</v>
      </c>
      <c r="Z1501" s="15">
        <v>10528</v>
      </c>
    </row>
    <row r="1502" spans="1:26" ht="13.2" x14ac:dyDescent="0.25">
      <c r="A1502" s="15">
        <v>18567</v>
      </c>
      <c r="B1502" s="15">
        <v>88443</v>
      </c>
      <c r="C1502" s="16">
        <v>44108</v>
      </c>
      <c r="D1502" s="16">
        <v>44110</v>
      </c>
      <c r="E1502" s="15" t="s">
        <v>983</v>
      </c>
      <c r="F1502" s="15">
        <v>0.02</v>
      </c>
      <c r="G1502" s="15">
        <v>19.989999999999998</v>
      </c>
      <c r="H1502" s="15">
        <v>7889.6876999999995</v>
      </c>
      <c r="I1502" s="15">
        <v>7889.6876999999995</v>
      </c>
      <c r="J1502" s="15">
        <v>-118.55</v>
      </c>
      <c r="K1502" s="15">
        <v>1270.99</v>
      </c>
      <c r="L1502" s="15">
        <v>9</v>
      </c>
      <c r="M1502" s="15">
        <v>11434.33</v>
      </c>
      <c r="N1502" s="15">
        <v>1734</v>
      </c>
      <c r="O1502" s="15" t="s">
        <v>2631</v>
      </c>
      <c r="P1502" s="15" t="s">
        <v>714</v>
      </c>
      <c r="Q1502" s="15" t="s">
        <v>722</v>
      </c>
      <c r="R1502" s="15" t="s">
        <v>725</v>
      </c>
      <c r="S1502" s="15" t="s">
        <v>104</v>
      </c>
      <c r="T1502" s="15" t="s">
        <v>743</v>
      </c>
      <c r="U1502" s="15" t="s">
        <v>24</v>
      </c>
      <c r="V1502" s="15">
        <v>0.35</v>
      </c>
      <c r="W1502" s="15" t="s">
        <v>720</v>
      </c>
      <c r="X1502" s="15" t="s">
        <v>1022</v>
      </c>
      <c r="Y1502" s="15" t="s">
        <v>1284</v>
      </c>
      <c r="Z1502" s="15">
        <v>10528</v>
      </c>
    </row>
    <row r="1503" spans="1:26" ht="13.2" x14ac:dyDescent="0.25">
      <c r="A1503" s="15">
        <v>18568</v>
      </c>
      <c r="B1503" s="15">
        <v>88443</v>
      </c>
      <c r="C1503" s="16">
        <v>44108</v>
      </c>
      <c r="D1503" s="16">
        <v>44110</v>
      </c>
      <c r="E1503" s="15" t="s">
        <v>983</v>
      </c>
      <c r="F1503" s="15">
        <v>0.05</v>
      </c>
      <c r="G1503" s="15">
        <v>8.99</v>
      </c>
      <c r="H1503" s="15">
        <v>1545.8097600000001</v>
      </c>
      <c r="I1503" s="15">
        <v>1545.8097600000001</v>
      </c>
      <c r="J1503" s="15" t="s">
        <v>4646</v>
      </c>
      <c r="K1503" s="15">
        <v>205.99</v>
      </c>
      <c r="L1503" s="15">
        <v>19</v>
      </c>
      <c r="M1503" s="15">
        <v>3229.24</v>
      </c>
      <c r="N1503" s="15">
        <v>1734</v>
      </c>
      <c r="O1503" s="15" t="s">
        <v>2631</v>
      </c>
      <c r="P1503" s="15" t="s">
        <v>715</v>
      </c>
      <c r="Q1503" s="15" t="s">
        <v>722</v>
      </c>
      <c r="R1503" s="15" t="s">
        <v>726</v>
      </c>
      <c r="S1503" s="15" t="s">
        <v>103</v>
      </c>
      <c r="T1503" s="15" t="s">
        <v>743</v>
      </c>
      <c r="U1503" s="15" t="s">
        <v>523</v>
      </c>
      <c r="V1503" s="15">
        <v>0.6</v>
      </c>
      <c r="W1503" s="15" t="s">
        <v>720</v>
      </c>
      <c r="X1503" s="15" t="s">
        <v>1022</v>
      </c>
      <c r="Y1503" s="15" t="s">
        <v>1284</v>
      </c>
      <c r="Z1503" s="15">
        <v>10528</v>
      </c>
    </row>
    <row r="1504" spans="1:26" ht="13.2" x14ac:dyDescent="0.25">
      <c r="A1504" s="15">
        <v>20107</v>
      </c>
      <c r="B1504" s="15">
        <v>89300</v>
      </c>
      <c r="C1504" s="16">
        <v>44108</v>
      </c>
      <c r="D1504" s="16">
        <v>44108</v>
      </c>
      <c r="E1504" s="15" t="s">
        <v>982</v>
      </c>
      <c r="F1504" s="15">
        <v>0.02</v>
      </c>
      <c r="G1504" s="15">
        <v>14.48</v>
      </c>
      <c r="H1504" s="15">
        <v>-100.17</v>
      </c>
      <c r="I1504" s="15" t="s">
        <v>4646</v>
      </c>
      <c r="J1504" s="15" t="s">
        <v>4646</v>
      </c>
      <c r="K1504" s="15">
        <v>63.94</v>
      </c>
      <c r="L1504" s="15">
        <v>11</v>
      </c>
      <c r="M1504" s="15">
        <v>709.7</v>
      </c>
      <c r="N1504" s="15">
        <v>2441</v>
      </c>
      <c r="O1504" s="15" t="s">
        <v>2259</v>
      </c>
      <c r="P1504" s="15" t="s">
        <v>714</v>
      </c>
      <c r="Q1504" s="15" t="s">
        <v>723</v>
      </c>
      <c r="R1504" s="15" t="s">
        <v>727</v>
      </c>
      <c r="S1504" s="15" t="s">
        <v>736</v>
      </c>
      <c r="T1504" s="15" t="s">
        <v>743</v>
      </c>
      <c r="U1504" s="15" t="s">
        <v>10</v>
      </c>
      <c r="V1504" s="15">
        <v>0.46</v>
      </c>
      <c r="W1504" s="15" t="s">
        <v>717</v>
      </c>
      <c r="X1504" s="15" t="s">
        <v>1037</v>
      </c>
      <c r="Y1504" s="15" t="s">
        <v>990</v>
      </c>
      <c r="Z1504" s="15">
        <v>32935</v>
      </c>
    </row>
    <row r="1505" spans="1:26" ht="13.2" x14ac:dyDescent="0.25">
      <c r="A1505" s="15">
        <v>20108</v>
      </c>
      <c r="B1505" s="15">
        <v>89300</v>
      </c>
      <c r="C1505" s="16">
        <v>44108</v>
      </c>
      <c r="D1505" s="16">
        <v>44110</v>
      </c>
      <c r="E1505" s="15" t="s">
        <v>982</v>
      </c>
      <c r="F1505" s="15">
        <v>0.01</v>
      </c>
      <c r="G1505" s="15">
        <v>5.14</v>
      </c>
      <c r="H1505" s="15">
        <v>-3.9479999999999995</v>
      </c>
      <c r="I1505" s="15" t="s">
        <v>4646</v>
      </c>
      <c r="J1505" s="15" t="s">
        <v>4646</v>
      </c>
      <c r="K1505" s="15">
        <v>5.0199999999999996</v>
      </c>
      <c r="L1505" s="15">
        <v>5</v>
      </c>
      <c r="M1505" s="15">
        <v>27.42</v>
      </c>
      <c r="N1505" s="15">
        <v>2442</v>
      </c>
      <c r="O1505" s="15" t="s">
        <v>2259</v>
      </c>
      <c r="P1505" s="15" t="s">
        <v>714</v>
      </c>
      <c r="Q1505" s="15" t="s">
        <v>723</v>
      </c>
      <c r="R1505" s="15" t="s">
        <v>726</v>
      </c>
      <c r="S1505" s="15" t="s">
        <v>729</v>
      </c>
      <c r="T1505" s="15" t="s">
        <v>745</v>
      </c>
      <c r="U1505" s="15" t="s">
        <v>956</v>
      </c>
      <c r="V1505" s="15">
        <v>0.79</v>
      </c>
      <c r="W1505" s="15" t="s">
        <v>717</v>
      </c>
      <c r="X1505" s="15" t="s">
        <v>1037</v>
      </c>
      <c r="Y1505" s="15" t="s">
        <v>1584</v>
      </c>
      <c r="Z1505" s="15">
        <v>32953</v>
      </c>
    </row>
    <row r="1506" spans="1:26" ht="13.2" x14ac:dyDescent="0.25">
      <c r="A1506" s="15">
        <v>20641</v>
      </c>
      <c r="B1506" s="15">
        <v>91057</v>
      </c>
      <c r="C1506" s="16">
        <v>44108</v>
      </c>
      <c r="D1506" s="16">
        <v>44113</v>
      </c>
      <c r="E1506" s="15" t="s">
        <v>984</v>
      </c>
      <c r="F1506" s="15">
        <v>0.04</v>
      </c>
      <c r="G1506" s="15">
        <v>1.99</v>
      </c>
      <c r="H1506" s="15">
        <v>9.9267999999999983</v>
      </c>
      <c r="I1506" s="15">
        <v>9.9267999999999983</v>
      </c>
      <c r="J1506" s="15" t="s">
        <v>4646</v>
      </c>
      <c r="K1506" s="15">
        <v>8.33</v>
      </c>
      <c r="L1506" s="15">
        <v>11</v>
      </c>
      <c r="M1506" s="15">
        <v>89.76</v>
      </c>
      <c r="N1506" s="15">
        <v>321</v>
      </c>
      <c r="O1506" s="15" t="s">
        <v>2235</v>
      </c>
      <c r="P1506" s="15" t="s">
        <v>714</v>
      </c>
      <c r="Q1506" s="15" t="s">
        <v>723</v>
      </c>
      <c r="R1506" s="15" t="s">
        <v>726</v>
      </c>
      <c r="S1506" s="15" t="s">
        <v>729</v>
      </c>
      <c r="T1506" s="15" t="s">
        <v>745</v>
      </c>
      <c r="U1506" s="15" t="s">
        <v>774</v>
      </c>
      <c r="V1506" s="15">
        <v>0.52</v>
      </c>
      <c r="W1506" s="15" t="s">
        <v>720</v>
      </c>
      <c r="X1506" s="15" t="s">
        <v>1060</v>
      </c>
      <c r="Y1506" s="15" t="s">
        <v>1650</v>
      </c>
      <c r="Z1506" s="15">
        <v>20854</v>
      </c>
    </row>
    <row r="1507" spans="1:26" ht="13.2" x14ac:dyDescent="0.25">
      <c r="A1507" s="15">
        <v>22246</v>
      </c>
      <c r="B1507" s="15">
        <v>85898</v>
      </c>
      <c r="C1507" s="16">
        <v>44108</v>
      </c>
      <c r="D1507" s="16">
        <v>44115</v>
      </c>
      <c r="E1507" s="15" t="s">
        <v>984</v>
      </c>
      <c r="F1507" s="15">
        <v>0.1</v>
      </c>
      <c r="G1507" s="15">
        <v>5.75</v>
      </c>
      <c r="H1507" s="15">
        <v>125.72399999999999</v>
      </c>
      <c r="I1507" s="15">
        <v>125.72399999999999</v>
      </c>
      <c r="J1507" s="15">
        <v>-18.558799999999998</v>
      </c>
      <c r="K1507" s="15">
        <v>10.44</v>
      </c>
      <c r="L1507" s="15">
        <v>17</v>
      </c>
      <c r="M1507" s="15">
        <v>168.04</v>
      </c>
      <c r="N1507" s="15">
        <v>1918</v>
      </c>
      <c r="O1507" s="15" t="s">
        <v>4418</v>
      </c>
      <c r="P1507" s="15" t="s">
        <v>715</v>
      </c>
      <c r="Q1507" s="15" t="s">
        <v>721</v>
      </c>
      <c r="R1507" s="15" t="s">
        <v>725</v>
      </c>
      <c r="S1507" s="15" t="s">
        <v>104</v>
      </c>
      <c r="T1507" s="15" t="s">
        <v>743</v>
      </c>
      <c r="U1507" s="15" t="s">
        <v>879</v>
      </c>
      <c r="V1507" s="15">
        <v>0.39</v>
      </c>
      <c r="W1507" s="15" t="s">
        <v>717</v>
      </c>
      <c r="X1507" s="15" t="s">
        <v>1024</v>
      </c>
      <c r="Y1507" s="15" t="s">
        <v>1719</v>
      </c>
      <c r="Z1507" s="15">
        <v>72450</v>
      </c>
    </row>
    <row r="1508" spans="1:26" ht="13.2" x14ac:dyDescent="0.25">
      <c r="A1508" s="15">
        <v>24298</v>
      </c>
      <c r="B1508" s="15">
        <v>87260</v>
      </c>
      <c r="C1508" s="16">
        <v>44108</v>
      </c>
      <c r="D1508" s="16">
        <v>44113</v>
      </c>
      <c r="E1508" s="15" t="s">
        <v>984</v>
      </c>
      <c r="F1508" s="15">
        <v>0.1</v>
      </c>
      <c r="G1508" s="15">
        <v>5</v>
      </c>
      <c r="H1508" s="15">
        <v>-21.319199999999999</v>
      </c>
      <c r="I1508" s="15" t="s">
        <v>4646</v>
      </c>
      <c r="J1508" s="15" t="s">
        <v>4646</v>
      </c>
      <c r="K1508" s="15">
        <v>2.2200000000000002</v>
      </c>
      <c r="L1508" s="15">
        <v>3</v>
      </c>
      <c r="M1508" s="15">
        <v>8.8000000000000007</v>
      </c>
      <c r="N1508" s="15">
        <v>975</v>
      </c>
      <c r="O1508" s="15" t="s">
        <v>2732</v>
      </c>
      <c r="P1508" s="15" t="s">
        <v>714</v>
      </c>
      <c r="Q1508" s="15" t="s">
        <v>724</v>
      </c>
      <c r="R1508" s="15" t="s">
        <v>725</v>
      </c>
      <c r="S1508" s="15" t="s">
        <v>733</v>
      </c>
      <c r="T1508" s="15" t="s">
        <v>743</v>
      </c>
      <c r="U1508" s="15" t="s">
        <v>511</v>
      </c>
      <c r="V1508" s="15">
        <v>0.55000000000000004</v>
      </c>
      <c r="W1508" s="15" t="s">
        <v>720</v>
      </c>
      <c r="X1508" s="15" t="s">
        <v>1910</v>
      </c>
      <c r="Y1508" s="15" t="s">
        <v>1004</v>
      </c>
      <c r="Z1508" s="15">
        <v>2108</v>
      </c>
    </row>
    <row r="1509" spans="1:26" ht="13.2" x14ac:dyDescent="0.25">
      <c r="A1509" s="15">
        <v>24911</v>
      </c>
      <c r="B1509" s="15">
        <v>87537</v>
      </c>
      <c r="C1509" s="16">
        <v>44108</v>
      </c>
      <c r="D1509" s="16">
        <v>44108</v>
      </c>
      <c r="E1509" s="15" t="s">
        <v>982</v>
      </c>
      <c r="F1509" s="15">
        <v>0.1</v>
      </c>
      <c r="G1509" s="15">
        <v>4.93</v>
      </c>
      <c r="H1509" s="15">
        <v>-24.7104</v>
      </c>
      <c r="I1509" s="15" t="s">
        <v>4646</v>
      </c>
      <c r="J1509" s="15" t="s">
        <v>4646</v>
      </c>
      <c r="K1509" s="15">
        <v>9.3800000000000008</v>
      </c>
      <c r="L1509" s="15">
        <v>15</v>
      </c>
      <c r="M1509" s="15">
        <v>135.78</v>
      </c>
      <c r="N1509" s="15">
        <v>3400</v>
      </c>
      <c r="O1509" s="15" t="s">
        <v>4586</v>
      </c>
      <c r="P1509" s="15" t="s">
        <v>715</v>
      </c>
      <c r="Q1509" s="15" t="s">
        <v>722</v>
      </c>
      <c r="R1509" s="15" t="s">
        <v>727</v>
      </c>
      <c r="S1509" s="15" t="s">
        <v>736</v>
      </c>
      <c r="T1509" s="15" t="s">
        <v>743</v>
      </c>
      <c r="U1509" s="15" t="s">
        <v>76</v>
      </c>
      <c r="V1509" s="15">
        <v>0.56999999999999995</v>
      </c>
      <c r="W1509" s="15" t="s">
        <v>720</v>
      </c>
      <c r="X1509" s="15" t="s">
        <v>1197</v>
      </c>
      <c r="Y1509" s="15" t="s">
        <v>1854</v>
      </c>
      <c r="Z1509" s="15">
        <v>26554</v>
      </c>
    </row>
    <row r="1510" spans="1:26" ht="13.2" x14ac:dyDescent="0.25">
      <c r="A1510" s="15">
        <v>25011</v>
      </c>
      <c r="B1510" s="15">
        <v>86668</v>
      </c>
      <c r="C1510" s="16">
        <v>44108</v>
      </c>
      <c r="D1510" s="16">
        <v>44110</v>
      </c>
      <c r="E1510" s="15" t="s">
        <v>982</v>
      </c>
      <c r="F1510" s="15">
        <v>0.02</v>
      </c>
      <c r="G1510" s="15">
        <v>6.98</v>
      </c>
      <c r="H1510" s="15">
        <v>-77.823719999999994</v>
      </c>
      <c r="I1510" s="15" t="s">
        <v>4646</v>
      </c>
      <c r="J1510" s="15" t="s">
        <v>4646</v>
      </c>
      <c r="K1510" s="15">
        <v>5.53</v>
      </c>
      <c r="L1510" s="15">
        <v>8</v>
      </c>
      <c r="M1510" s="15">
        <v>48.81</v>
      </c>
      <c r="N1510" s="15">
        <v>1593</v>
      </c>
      <c r="O1510" s="15" t="s">
        <v>4360</v>
      </c>
      <c r="P1510" s="15" t="s">
        <v>714</v>
      </c>
      <c r="Q1510" s="15" t="s">
        <v>724</v>
      </c>
      <c r="R1510" s="15" t="s">
        <v>725</v>
      </c>
      <c r="S1510" s="15" t="s">
        <v>104</v>
      </c>
      <c r="T1510" s="15" t="s">
        <v>743</v>
      </c>
      <c r="U1510" s="15" t="s">
        <v>876</v>
      </c>
      <c r="V1510" s="15">
        <v>0.39</v>
      </c>
      <c r="W1510" s="15" t="s">
        <v>718</v>
      </c>
      <c r="X1510" s="15" t="s">
        <v>1028</v>
      </c>
      <c r="Y1510" s="15" t="s">
        <v>1069</v>
      </c>
      <c r="Z1510" s="15">
        <v>74006</v>
      </c>
    </row>
    <row r="1511" spans="1:26" ht="13.2" x14ac:dyDescent="0.25">
      <c r="A1511" s="15">
        <v>25013</v>
      </c>
      <c r="B1511" s="15">
        <v>86668</v>
      </c>
      <c r="C1511" s="16">
        <v>44108</v>
      </c>
      <c r="D1511" s="16">
        <v>44108</v>
      </c>
      <c r="E1511" s="15" t="s">
        <v>982</v>
      </c>
      <c r="F1511" s="15">
        <v>0.03</v>
      </c>
      <c r="G1511" s="15">
        <v>6.38</v>
      </c>
      <c r="H1511" s="15">
        <v>83.793599999999998</v>
      </c>
      <c r="I1511" s="15">
        <v>83.793599999999998</v>
      </c>
      <c r="J1511" s="15">
        <v>-344.84800000000001</v>
      </c>
      <c r="K1511" s="15">
        <v>19.04</v>
      </c>
      <c r="L1511" s="15">
        <v>7</v>
      </c>
      <c r="M1511" s="15">
        <v>144.03</v>
      </c>
      <c r="N1511" s="15">
        <v>1590</v>
      </c>
      <c r="O1511" s="15" t="s">
        <v>4360</v>
      </c>
      <c r="P1511" s="15" t="s">
        <v>715</v>
      </c>
      <c r="Q1511" s="15" t="s">
        <v>724</v>
      </c>
      <c r="R1511" s="15" t="s">
        <v>727</v>
      </c>
      <c r="S1511" s="15" t="s">
        <v>736</v>
      </c>
      <c r="T1511" s="15" t="s">
        <v>743</v>
      </c>
      <c r="U1511" s="15" t="s">
        <v>326</v>
      </c>
      <c r="V1511" s="15">
        <v>0.56000000000000005</v>
      </c>
      <c r="W1511" s="15" t="s">
        <v>720</v>
      </c>
      <c r="X1511" s="15" t="s">
        <v>1068</v>
      </c>
      <c r="Y1511" s="15" t="s">
        <v>1780</v>
      </c>
      <c r="Z1511" s="15">
        <v>44094</v>
      </c>
    </row>
    <row r="1512" spans="1:26" ht="13.2" x14ac:dyDescent="0.25">
      <c r="A1512" s="15">
        <v>19364</v>
      </c>
      <c r="B1512" s="15">
        <v>89284</v>
      </c>
      <c r="C1512" s="16">
        <v>44109</v>
      </c>
      <c r="D1512" s="16">
        <v>44109</v>
      </c>
      <c r="E1512" s="15" t="s">
        <v>981</v>
      </c>
      <c r="F1512" s="15">
        <v>0.01</v>
      </c>
      <c r="G1512" s="15">
        <v>5.33</v>
      </c>
      <c r="H1512" s="15">
        <v>-103.7124</v>
      </c>
      <c r="I1512" s="15" t="s">
        <v>4646</v>
      </c>
      <c r="J1512" s="15" t="s">
        <v>4646</v>
      </c>
      <c r="K1512" s="15">
        <v>2.08</v>
      </c>
      <c r="L1512" s="15">
        <v>12</v>
      </c>
      <c r="M1512" s="15">
        <v>28.32</v>
      </c>
      <c r="N1512" s="15">
        <v>635</v>
      </c>
      <c r="O1512" s="15" t="s">
        <v>3354</v>
      </c>
      <c r="P1512" s="15" t="s">
        <v>714</v>
      </c>
      <c r="Q1512" s="15" t="s">
        <v>724</v>
      </c>
      <c r="R1512" s="15" t="s">
        <v>727</v>
      </c>
      <c r="S1512" s="15" t="s">
        <v>736</v>
      </c>
      <c r="T1512" s="15" t="s">
        <v>743</v>
      </c>
      <c r="U1512" s="15" t="s">
        <v>914</v>
      </c>
      <c r="V1512" s="15">
        <v>0.43</v>
      </c>
      <c r="W1512" s="15" t="s">
        <v>718</v>
      </c>
      <c r="X1512" s="15" t="s">
        <v>1042</v>
      </c>
      <c r="Y1512" s="15" t="s">
        <v>1374</v>
      </c>
      <c r="Z1512" s="15">
        <v>55106</v>
      </c>
    </row>
    <row r="1513" spans="1:26" ht="13.2" x14ac:dyDescent="0.25">
      <c r="A1513" s="15">
        <v>19365</v>
      </c>
      <c r="B1513" s="15">
        <v>89284</v>
      </c>
      <c r="C1513" s="16">
        <v>44109</v>
      </c>
      <c r="D1513" s="16">
        <v>44110</v>
      </c>
      <c r="E1513" s="15" t="s">
        <v>981</v>
      </c>
      <c r="F1513" s="15">
        <v>0.03</v>
      </c>
      <c r="G1513" s="15">
        <v>99</v>
      </c>
      <c r="H1513" s="15">
        <v>-124.2864</v>
      </c>
      <c r="I1513" s="15" t="s">
        <v>4646</v>
      </c>
      <c r="J1513" s="15" t="s">
        <v>4646</v>
      </c>
      <c r="K1513" s="15">
        <v>370.98</v>
      </c>
      <c r="L1513" s="15">
        <v>6</v>
      </c>
      <c r="M1513" s="15">
        <v>2309.4899999999998</v>
      </c>
      <c r="N1513" s="15">
        <v>635</v>
      </c>
      <c r="O1513" s="15" t="s">
        <v>4361</v>
      </c>
      <c r="P1513" s="15" t="s">
        <v>716</v>
      </c>
      <c r="Q1513" s="15" t="s">
        <v>724</v>
      </c>
      <c r="R1513" s="15" t="s">
        <v>725</v>
      </c>
      <c r="S1513" s="15" t="s">
        <v>734</v>
      </c>
      <c r="T1513" s="15" t="s">
        <v>744</v>
      </c>
      <c r="U1513" s="15" t="s">
        <v>57</v>
      </c>
      <c r="V1513" s="15">
        <v>0.65</v>
      </c>
      <c r="W1513" s="15" t="s">
        <v>718</v>
      </c>
      <c r="X1513" s="15" t="s">
        <v>1042</v>
      </c>
      <c r="Y1513" s="15" t="s">
        <v>1374</v>
      </c>
      <c r="Z1513" s="15">
        <v>55106</v>
      </c>
    </row>
    <row r="1514" spans="1:26" ht="13.2" x14ac:dyDescent="0.25">
      <c r="A1514" s="15">
        <v>20849</v>
      </c>
      <c r="B1514" s="15">
        <v>87383</v>
      </c>
      <c r="C1514" s="16">
        <v>44109</v>
      </c>
      <c r="D1514" s="16">
        <v>44110</v>
      </c>
      <c r="E1514" s="15" t="s">
        <v>985</v>
      </c>
      <c r="F1514" s="15">
        <v>7.0000000000000007E-2</v>
      </c>
      <c r="G1514" s="15">
        <v>4.2</v>
      </c>
      <c r="H1514" s="15">
        <v>2225.0761200000002</v>
      </c>
      <c r="I1514" s="15">
        <v>2225.0761200000002</v>
      </c>
      <c r="J1514" s="15">
        <v>-140.65464</v>
      </c>
      <c r="K1514" s="15">
        <v>200.99</v>
      </c>
      <c r="L1514" s="15">
        <v>22</v>
      </c>
      <c r="M1514" s="15">
        <v>3705.14</v>
      </c>
      <c r="N1514" s="15">
        <v>2603</v>
      </c>
      <c r="O1514" s="15" t="s">
        <v>3888</v>
      </c>
      <c r="P1514" s="15" t="s">
        <v>714</v>
      </c>
      <c r="Q1514" s="15" t="s">
        <v>724</v>
      </c>
      <c r="R1514" s="15" t="s">
        <v>726</v>
      </c>
      <c r="S1514" s="15" t="s">
        <v>103</v>
      </c>
      <c r="T1514" s="15" t="s">
        <v>743</v>
      </c>
      <c r="U1514" s="15" t="s">
        <v>845</v>
      </c>
      <c r="V1514" s="15">
        <v>0.59</v>
      </c>
      <c r="W1514" s="15" t="s">
        <v>720</v>
      </c>
      <c r="X1514" s="15" t="s">
        <v>1031</v>
      </c>
      <c r="Y1514" s="15" t="s">
        <v>1416</v>
      </c>
      <c r="Z1514" s="15">
        <v>7601</v>
      </c>
    </row>
    <row r="1515" spans="1:26" ht="13.2" x14ac:dyDescent="0.25">
      <c r="A1515" s="15">
        <v>20850</v>
      </c>
      <c r="B1515" s="15">
        <v>87383</v>
      </c>
      <c r="C1515" s="16">
        <v>44109</v>
      </c>
      <c r="D1515" s="16">
        <v>44110</v>
      </c>
      <c r="E1515" s="15" t="s">
        <v>985</v>
      </c>
      <c r="F1515" s="15">
        <v>0.01</v>
      </c>
      <c r="G1515" s="15">
        <v>18.059999999999999</v>
      </c>
      <c r="H1515" s="15">
        <v>-338.18083200000001</v>
      </c>
      <c r="I1515" s="15" t="s">
        <v>4646</v>
      </c>
      <c r="J1515" s="15" t="s">
        <v>4646</v>
      </c>
      <c r="K1515" s="15">
        <v>297.48</v>
      </c>
      <c r="L1515" s="15">
        <v>3</v>
      </c>
      <c r="M1515" s="15">
        <v>945.36</v>
      </c>
      <c r="N1515" s="15">
        <v>2604</v>
      </c>
      <c r="O1515" s="15" t="s">
        <v>2429</v>
      </c>
      <c r="P1515" s="15" t="s">
        <v>716</v>
      </c>
      <c r="Q1515" s="15" t="s">
        <v>724</v>
      </c>
      <c r="R1515" s="15" t="s">
        <v>726</v>
      </c>
      <c r="S1515" s="15" t="s">
        <v>740</v>
      </c>
      <c r="T1515" s="15" t="s">
        <v>744</v>
      </c>
      <c r="U1515" s="15" t="s">
        <v>369</v>
      </c>
      <c r="V1515" s="15">
        <v>0.6</v>
      </c>
      <c r="W1515" s="15" t="s">
        <v>720</v>
      </c>
      <c r="X1515" s="15" t="s">
        <v>1031</v>
      </c>
      <c r="Y1515" s="15" t="s">
        <v>1387</v>
      </c>
      <c r="Z1515" s="15">
        <v>8830</v>
      </c>
    </row>
    <row r="1516" spans="1:26" ht="13.2" x14ac:dyDescent="0.25">
      <c r="A1516" s="15">
        <v>23886</v>
      </c>
      <c r="B1516" s="15">
        <v>90630</v>
      </c>
      <c r="C1516" s="16">
        <v>44109</v>
      </c>
      <c r="D1516" s="16">
        <v>44111</v>
      </c>
      <c r="E1516" s="15" t="s">
        <v>983</v>
      </c>
      <c r="F1516" s="15">
        <v>0.03</v>
      </c>
      <c r="G1516" s="15">
        <v>29.2</v>
      </c>
      <c r="H1516" s="15">
        <v>429.75435600000003</v>
      </c>
      <c r="I1516" s="15">
        <v>429.75435600000003</v>
      </c>
      <c r="J1516" s="15">
        <v>-314.96832000000001</v>
      </c>
      <c r="K1516" s="15">
        <v>320.64</v>
      </c>
      <c r="L1516" s="15">
        <v>7</v>
      </c>
      <c r="M1516" s="15">
        <v>2233.46</v>
      </c>
      <c r="N1516" s="15">
        <v>1891</v>
      </c>
      <c r="O1516" s="15" t="s">
        <v>3632</v>
      </c>
      <c r="P1516" s="15" t="s">
        <v>716</v>
      </c>
      <c r="Q1516" s="15" t="s">
        <v>721</v>
      </c>
      <c r="R1516" s="15" t="s">
        <v>727</v>
      </c>
      <c r="S1516" s="15" t="s">
        <v>735</v>
      </c>
      <c r="T1516" s="15" t="s">
        <v>746</v>
      </c>
      <c r="U1516" s="15" t="s">
        <v>495</v>
      </c>
      <c r="V1516" s="15">
        <v>0.66</v>
      </c>
      <c r="W1516" s="15" t="s">
        <v>720</v>
      </c>
      <c r="X1516" s="15" t="s">
        <v>1068</v>
      </c>
      <c r="Y1516" s="15" t="s">
        <v>998</v>
      </c>
      <c r="Z1516" s="15">
        <v>45801</v>
      </c>
    </row>
    <row r="1517" spans="1:26" ht="13.2" x14ac:dyDescent="0.25">
      <c r="A1517" s="15">
        <v>24584</v>
      </c>
      <c r="B1517" s="15">
        <v>91000</v>
      </c>
      <c r="C1517" s="16">
        <v>44110</v>
      </c>
      <c r="D1517" s="16">
        <v>44112</v>
      </c>
      <c r="E1517" s="15" t="s">
        <v>985</v>
      </c>
      <c r="F1517" s="15">
        <v>7.0000000000000007E-2</v>
      </c>
      <c r="G1517" s="15">
        <v>5.74</v>
      </c>
      <c r="H1517" s="15">
        <v>-188.03399999999999</v>
      </c>
      <c r="I1517" s="15" t="s">
        <v>4646</v>
      </c>
      <c r="J1517" s="15" t="s">
        <v>4646</v>
      </c>
      <c r="K1517" s="15">
        <v>5.18</v>
      </c>
      <c r="L1517" s="15">
        <v>14</v>
      </c>
      <c r="M1517" s="15">
        <v>79.61</v>
      </c>
      <c r="N1517" s="15">
        <v>2481</v>
      </c>
      <c r="O1517" s="15" t="s">
        <v>4315</v>
      </c>
      <c r="P1517" s="15" t="s">
        <v>715</v>
      </c>
      <c r="Q1517" s="15" t="s">
        <v>724</v>
      </c>
      <c r="R1517" s="15" t="s">
        <v>725</v>
      </c>
      <c r="S1517" s="15" t="s">
        <v>104</v>
      </c>
      <c r="T1517" s="15" t="s">
        <v>743</v>
      </c>
      <c r="U1517" s="15" t="s">
        <v>188</v>
      </c>
      <c r="V1517" s="15">
        <v>0.36</v>
      </c>
      <c r="W1517" s="15" t="s">
        <v>717</v>
      </c>
      <c r="X1517" s="15" t="s">
        <v>1131</v>
      </c>
      <c r="Y1517" s="15" t="s">
        <v>1088</v>
      </c>
      <c r="Z1517" s="15">
        <v>70506</v>
      </c>
    </row>
    <row r="1518" spans="1:26" ht="13.2" x14ac:dyDescent="0.25">
      <c r="A1518" s="15">
        <v>26060</v>
      </c>
      <c r="B1518" s="15">
        <v>90833</v>
      </c>
      <c r="C1518" s="16">
        <v>44110</v>
      </c>
      <c r="D1518" s="16">
        <v>44111</v>
      </c>
      <c r="E1518" s="15" t="s">
        <v>985</v>
      </c>
      <c r="F1518" s="15">
        <v>0.01</v>
      </c>
      <c r="G1518" s="15">
        <v>0.5</v>
      </c>
      <c r="H1518" s="15">
        <v>29.725199999999997</v>
      </c>
      <c r="I1518" s="15">
        <v>29.725199999999997</v>
      </c>
      <c r="J1518" s="15">
        <v>-52.791816000000011</v>
      </c>
      <c r="K1518" s="15">
        <v>2.89</v>
      </c>
      <c r="L1518" s="15">
        <v>14</v>
      </c>
      <c r="M1518" s="15">
        <v>43.08</v>
      </c>
      <c r="N1518" s="15">
        <v>1113</v>
      </c>
      <c r="O1518" s="15" t="s">
        <v>3769</v>
      </c>
      <c r="P1518" s="15" t="s">
        <v>714</v>
      </c>
      <c r="Q1518" s="15" t="s">
        <v>724</v>
      </c>
      <c r="R1518" s="15" t="s">
        <v>725</v>
      </c>
      <c r="S1518" s="15" t="s">
        <v>739</v>
      </c>
      <c r="T1518" s="15" t="s">
        <v>743</v>
      </c>
      <c r="U1518" s="15" t="s">
        <v>417</v>
      </c>
      <c r="V1518" s="15">
        <v>0.38</v>
      </c>
      <c r="W1518" s="15" t="s">
        <v>719</v>
      </c>
      <c r="X1518" s="15" t="s">
        <v>1076</v>
      </c>
      <c r="Y1518" s="15" t="s">
        <v>1720</v>
      </c>
      <c r="Z1518" s="15">
        <v>80004</v>
      </c>
    </row>
    <row r="1519" spans="1:26" ht="13.2" x14ac:dyDescent="0.25">
      <c r="A1519" s="15">
        <v>26061</v>
      </c>
      <c r="B1519" s="15">
        <v>90833</v>
      </c>
      <c r="C1519" s="16">
        <v>44110</v>
      </c>
      <c r="D1519" s="16">
        <v>44112</v>
      </c>
      <c r="E1519" s="15" t="s">
        <v>985</v>
      </c>
      <c r="F1519" s="15">
        <v>0</v>
      </c>
      <c r="G1519" s="15">
        <v>5</v>
      </c>
      <c r="H1519" s="15">
        <v>-187.11</v>
      </c>
      <c r="I1519" s="15" t="s">
        <v>4646</v>
      </c>
      <c r="J1519" s="15">
        <v>-27.505516</v>
      </c>
      <c r="K1519" s="15">
        <v>55.99</v>
      </c>
      <c r="L1519" s="15">
        <v>5</v>
      </c>
      <c r="M1519" s="15">
        <v>258.93</v>
      </c>
      <c r="N1519" s="15">
        <v>1113</v>
      </c>
      <c r="O1519" s="15" t="s">
        <v>3771</v>
      </c>
      <c r="P1519" s="15" t="s">
        <v>714</v>
      </c>
      <c r="Q1519" s="15" t="s">
        <v>724</v>
      </c>
      <c r="R1519" s="15" t="s">
        <v>726</v>
      </c>
      <c r="S1519" s="15" t="s">
        <v>103</v>
      </c>
      <c r="T1519" s="15" t="s">
        <v>745</v>
      </c>
      <c r="U1519" s="15" t="s">
        <v>200</v>
      </c>
      <c r="V1519" s="15">
        <v>0.8</v>
      </c>
      <c r="W1519" s="15" t="s">
        <v>719</v>
      </c>
      <c r="X1519" s="15" t="s">
        <v>1076</v>
      </c>
      <c r="Y1519" s="15" t="s">
        <v>1720</v>
      </c>
      <c r="Z1519" s="15">
        <v>80004</v>
      </c>
    </row>
    <row r="1520" spans="1:26" ht="13.2" x14ac:dyDescent="0.25">
      <c r="A1520" s="15">
        <v>19112</v>
      </c>
      <c r="B1520" s="15">
        <v>89175</v>
      </c>
      <c r="C1520" s="16">
        <v>44111</v>
      </c>
      <c r="D1520" s="16">
        <v>44112</v>
      </c>
      <c r="E1520" s="15" t="s">
        <v>982</v>
      </c>
      <c r="F1520" s="15">
        <v>0.03</v>
      </c>
      <c r="G1520" s="15">
        <v>4</v>
      </c>
      <c r="H1520" s="15">
        <v>-88.840800000000002</v>
      </c>
      <c r="I1520" s="15" t="s">
        <v>4646</v>
      </c>
      <c r="J1520" s="15" t="s">
        <v>4646</v>
      </c>
      <c r="K1520" s="15">
        <v>27.48</v>
      </c>
      <c r="L1520" s="15">
        <v>11</v>
      </c>
      <c r="M1520" s="15">
        <v>294.97000000000003</v>
      </c>
      <c r="N1520" s="15">
        <v>2196</v>
      </c>
      <c r="O1520" s="15" t="s">
        <v>4251</v>
      </c>
      <c r="P1520" s="15" t="s">
        <v>714</v>
      </c>
      <c r="Q1520" s="15" t="s">
        <v>722</v>
      </c>
      <c r="R1520" s="15" t="s">
        <v>726</v>
      </c>
      <c r="S1520" s="15" t="s">
        <v>729</v>
      </c>
      <c r="T1520" s="15" t="s">
        <v>743</v>
      </c>
      <c r="U1520" s="15" t="s">
        <v>915</v>
      </c>
      <c r="V1520" s="15">
        <v>0.75</v>
      </c>
      <c r="W1520" s="15" t="s">
        <v>720</v>
      </c>
      <c r="X1520" s="15" t="s">
        <v>1022</v>
      </c>
      <c r="Y1520" s="15" t="s">
        <v>1419</v>
      </c>
      <c r="Z1520" s="15">
        <v>14701</v>
      </c>
    </row>
    <row r="1521" spans="1:26" ht="13.2" x14ac:dyDescent="0.25">
      <c r="A1521" s="15">
        <v>19113</v>
      </c>
      <c r="B1521" s="15">
        <v>89175</v>
      </c>
      <c r="C1521" s="16">
        <v>44111</v>
      </c>
      <c r="D1521" s="16">
        <v>44112</v>
      </c>
      <c r="E1521" s="15" t="s">
        <v>982</v>
      </c>
      <c r="F1521" s="15">
        <v>0.1</v>
      </c>
      <c r="G1521" s="15">
        <v>19.989999999999998</v>
      </c>
      <c r="H1521" s="15">
        <v>1208.9903999999999</v>
      </c>
      <c r="I1521" s="15">
        <v>1208.9903999999999</v>
      </c>
      <c r="J1521" s="15">
        <v>-204.71400000000003</v>
      </c>
      <c r="K1521" s="15">
        <v>179.99</v>
      </c>
      <c r="L1521" s="15">
        <v>14</v>
      </c>
      <c r="M1521" s="15">
        <v>2458.0500000000002</v>
      </c>
      <c r="N1521" s="15">
        <v>2196</v>
      </c>
      <c r="O1521" s="15" t="s">
        <v>4262</v>
      </c>
      <c r="P1521" s="15" t="s">
        <v>714</v>
      </c>
      <c r="Q1521" s="15" t="s">
        <v>722</v>
      </c>
      <c r="R1521" s="15" t="s">
        <v>726</v>
      </c>
      <c r="S1521" s="15" t="s">
        <v>729</v>
      </c>
      <c r="T1521" s="15" t="s">
        <v>743</v>
      </c>
      <c r="U1521" s="15" t="s">
        <v>924</v>
      </c>
      <c r="V1521" s="15">
        <v>0.48</v>
      </c>
      <c r="W1521" s="15" t="s">
        <v>720</v>
      </c>
      <c r="X1521" s="15" t="s">
        <v>1022</v>
      </c>
      <c r="Y1521" s="15" t="s">
        <v>1419</v>
      </c>
      <c r="Z1521" s="15">
        <v>14701</v>
      </c>
    </row>
    <row r="1522" spans="1:26" ht="13.2" x14ac:dyDescent="0.25">
      <c r="A1522" s="15">
        <v>19114</v>
      </c>
      <c r="B1522" s="15">
        <v>89175</v>
      </c>
      <c r="C1522" s="16">
        <v>44111</v>
      </c>
      <c r="D1522" s="16">
        <v>44113</v>
      </c>
      <c r="E1522" s="15" t="s">
        <v>982</v>
      </c>
      <c r="F1522" s="15">
        <v>0.1</v>
      </c>
      <c r="G1522" s="15">
        <v>19.989999999999998</v>
      </c>
      <c r="H1522" s="15">
        <v>9.9911999999999992</v>
      </c>
      <c r="I1522" s="15">
        <v>9.9911999999999992</v>
      </c>
      <c r="J1522" s="15">
        <v>-554.89365360000011</v>
      </c>
      <c r="K1522" s="15">
        <v>140.85</v>
      </c>
      <c r="L1522" s="15">
        <v>19</v>
      </c>
      <c r="M1522" s="15">
        <v>2465.75</v>
      </c>
      <c r="N1522" s="15">
        <v>2196</v>
      </c>
      <c r="O1522" s="15" t="s">
        <v>3819</v>
      </c>
      <c r="P1522" s="15" t="s">
        <v>714</v>
      </c>
      <c r="Q1522" s="15" t="s">
        <v>722</v>
      </c>
      <c r="R1522" s="15" t="s">
        <v>725</v>
      </c>
      <c r="S1522" s="15" t="s">
        <v>734</v>
      </c>
      <c r="T1522" s="15" t="s">
        <v>743</v>
      </c>
      <c r="U1522" s="15" t="s">
        <v>531</v>
      </c>
      <c r="V1522" s="15">
        <v>0.73</v>
      </c>
      <c r="W1522" s="15" t="s">
        <v>720</v>
      </c>
      <c r="X1522" s="15" t="s">
        <v>1022</v>
      </c>
      <c r="Y1522" s="15" t="s">
        <v>1419</v>
      </c>
      <c r="Z1522" s="15">
        <v>14701</v>
      </c>
    </row>
    <row r="1523" spans="1:26" ht="13.2" x14ac:dyDescent="0.25">
      <c r="A1523" s="15">
        <v>21638</v>
      </c>
      <c r="B1523" s="15">
        <v>89818</v>
      </c>
      <c r="C1523" s="16">
        <v>44111</v>
      </c>
      <c r="D1523" s="16">
        <v>44113</v>
      </c>
      <c r="E1523" s="15" t="s">
        <v>981</v>
      </c>
      <c r="F1523" s="15">
        <v>0.09</v>
      </c>
      <c r="G1523" s="15">
        <v>4</v>
      </c>
      <c r="H1523" s="15">
        <v>-387.1044</v>
      </c>
      <c r="I1523" s="15" t="s">
        <v>4646</v>
      </c>
      <c r="J1523" s="15" t="s">
        <v>4646</v>
      </c>
      <c r="K1523" s="15">
        <v>77.510000000000005</v>
      </c>
      <c r="L1523" s="15">
        <v>1</v>
      </c>
      <c r="M1523" s="15">
        <v>77.47</v>
      </c>
      <c r="N1523" s="15">
        <v>1957</v>
      </c>
      <c r="O1523" s="15" t="s">
        <v>3254</v>
      </c>
      <c r="P1523" s="15" t="s">
        <v>714</v>
      </c>
      <c r="Q1523" s="15" t="s">
        <v>723</v>
      </c>
      <c r="R1523" s="15" t="s">
        <v>726</v>
      </c>
      <c r="S1523" s="15" t="s">
        <v>729</v>
      </c>
      <c r="T1523" s="15" t="s">
        <v>743</v>
      </c>
      <c r="U1523" s="15" t="s">
        <v>358</v>
      </c>
      <c r="V1523" s="15">
        <v>0.76</v>
      </c>
      <c r="W1523" s="15" t="s">
        <v>718</v>
      </c>
      <c r="X1523" s="15" t="s">
        <v>1913</v>
      </c>
      <c r="Y1523" s="15" t="s">
        <v>1441</v>
      </c>
      <c r="Z1523" s="15">
        <v>63130</v>
      </c>
    </row>
    <row r="1524" spans="1:26" ht="13.2" x14ac:dyDescent="0.25">
      <c r="A1524" s="15">
        <v>24545</v>
      </c>
      <c r="B1524" s="15">
        <v>90653</v>
      </c>
      <c r="C1524" s="16">
        <v>44111</v>
      </c>
      <c r="D1524" s="16">
        <v>44113</v>
      </c>
      <c r="E1524" s="15" t="s">
        <v>981</v>
      </c>
      <c r="F1524" s="15">
        <v>0.1</v>
      </c>
      <c r="G1524" s="15">
        <v>3.99</v>
      </c>
      <c r="H1524" s="15">
        <v>-88.624800000000008</v>
      </c>
      <c r="I1524" s="15" t="s">
        <v>4646</v>
      </c>
      <c r="J1524" s="15" t="s">
        <v>4646</v>
      </c>
      <c r="K1524" s="15">
        <v>65.989999999999995</v>
      </c>
      <c r="L1524" s="15">
        <v>5</v>
      </c>
      <c r="M1524" s="15">
        <v>272.86</v>
      </c>
      <c r="N1524" s="15">
        <v>1730</v>
      </c>
      <c r="O1524" s="15" t="s">
        <v>3968</v>
      </c>
      <c r="P1524" s="15" t="s">
        <v>715</v>
      </c>
      <c r="Q1524" s="15" t="s">
        <v>722</v>
      </c>
      <c r="R1524" s="15" t="s">
        <v>726</v>
      </c>
      <c r="S1524" s="15" t="s">
        <v>103</v>
      </c>
      <c r="T1524" s="15" t="s">
        <v>743</v>
      </c>
      <c r="U1524" s="15" t="s">
        <v>213</v>
      </c>
      <c r="V1524" s="15">
        <v>0.59</v>
      </c>
      <c r="W1524" s="15" t="s">
        <v>719</v>
      </c>
      <c r="X1524" s="15" t="s">
        <v>1064</v>
      </c>
      <c r="Y1524" s="15" t="s">
        <v>1005</v>
      </c>
      <c r="Z1524" s="15">
        <v>83843</v>
      </c>
    </row>
    <row r="1525" spans="1:26" ht="13.2" x14ac:dyDescent="0.25">
      <c r="A1525" s="15">
        <v>24677</v>
      </c>
      <c r="B1525" s="15">
        <v>88557</v>
      </c>
      <c r="C1525" s="16">
        <v>44111</v>
      </c>
      <c r="D1525" s="16">
        <v>44113</v>
      </c>
      <c r="E1525" s="15" t="s">
        <v>983</v>
      </c>
      <c r="F1525" s="15">
        <v>0.05</v>
      </c>
      <c r="G1525" s="15">
        <v>48.8</v>
      </c>
      <c r="H1525" s="15">
        <v>550.38080000000002</v>
      </c>
      <c r="I1525" s="15">
        <v>550.38080000000002</v>
      </c>
      <c r="J1525" s="15">
        <v>-87.402000000000001</v>
      </c>
      <c r="K1525" s="15">
        <v>291.73</v>
      </c>
      <c r="L1525" s="15">
        <v>6</v>
      </c>
      <c r="M1525" s="15">
        <v>1818.41</v>
      </c>
      <c r="N1525" s="15">
        <v>2073</v>
      </c>
      <c r="O1525" s="15" t="s">
        <v>4372</v>
      </c>
      <c r="P1525" s="15" t="s">
        <v>716</v>
      </c>
      <c r="Q1525" s="15" t="s">
        <v>723</v>
      </c>
      <c r="R1525" s="15" t="s">
        <v>727</v>
      </c>
      <c r="S1525" s="15" t="s">
        <v>731</v>
      </c>
      <c r="T1525" s="15" t="s">
        <v>744</v>
      </c>
      <c r="U1525" s="15" t="s">
        <v>197</v>
      </c>
      <c r="V1525" s="15">
        <v>0.56000000000000005</v>
      </c>
      <c r="W1525" s="15" t="s">
        <v>718</v>
      </c>
      <c r="X1525" s="15" t="s">
        <v>1056</v>
      </c>
      <c r="Y1525" s="15" t="s">
        <v>1049</v>
      </c>
      <c r="Z1525" s="15">
        <v>48135</v>
      </c>
    </row>
    <row r="1526" spans="1:26" ht="13.2" x14ac:dyDescent="0.25">
      <c r="A1526" s="15">
        <v>20983</v>
      </c>
      <c r="B1526" s="15">
        <v>87679</v>
      </c>
      <c r="C1526" s="16">
        <v>44112</v>
      </c>
      <c r="D1526" s="16">
        <v>44114</v>
      </c>
      <c r="E1526" s="15" t="s">
        <v>983</v>
      </c>
      <c r="F1526" s="15">
        <v>0.04</v>
      </c>
      <c r="G1526" s="15">
        <v>26.74</v>
      </c>
      <c r="H1526" s="15">
        <v>-84.628799999999998</v>
      </c>
      <c r="I1526" s="15" t="s">
        <v>4646</v>
      </c>
      <c r="J1526" s="15" t="s">
        <v>4646</v>
      </c>
      <c r="K1526" s="15">
        <v>70.98</v>
      </c>
      <c r="L1526" s="15">
        <v>19</v>
      </c>
      <c r="M1526" s="15">
        <v>1345.33</v>
      </c>
      <c r="N1526" s="15">
        <v>2699</v>
      </c>
      <c r="O1526" s="15" t="s">
        <v>4135</v>
      </c>
      <c r="P1526" s="15" t="s">
        <v>716</v>
      </c>
      <c r="Q1526" s="15" t="s">
        <v>724</v>
      </c>
      <c r="R1526" s="15" t="s">
        <v>727</v>
      </c>
      <c r="S1526" s="15" t="s">
        <v>738</v>
      </c>
      <c r="T1526" s="15" t="s">
        <v>746</v>
      </c>
      <c r="U1526" s="15" t="s">
        <v>323</v>
      </c>
      <c r="V1526" s="15">
        <v>0.6</v>
      </c>
      <c r="W1526" s="15" t="s">
        <v>719</v>
      </c>
      <c r="X1526" s="15" t="s">
        <v>1026</v>
      </c>
      <c r="Y1526" s="15" t="s">
        <v>1620</v>
      </c>
      <c r="Z1526" s="15">
        <v>86442</v>
      </c>
    </row>
    <row r="1527" spans="1:26" ht="13.2" x14ac:dyDescent="0.25">
      <c r="A1527" s="15">
        <v>22938</v>
      </c>
      <c r="B1527" s="15">
        <v>86064</v>
      </c>
      <c r="C1527" s="16">
        <v>44112</v>
      </c>
      <c r="D1527" s="16">
        <v>44113</v>
      </c>
      <c r="E1527" s="15" t="s">
        <v>985</v>
      </c>
      <c r="F1527" s="15">
        <v>7.0000000000000007E-2</v>
      </c>
      <c r="G1527" s="15">
        <v>0.81</v>
      </c>
      <c r="H1527" s="15">
        <v>-93.927400000000006</v>
      </c>
      <c r="I1527" s="15" t="s">
        <v>4646</v>
      </c>
      <c r="J1527" s="15">
        <v>-634.73410000000013</v>
      </c>
      <c r="K1527" s="15">
        <v>2.94</v>
      </c>
      <c r="L1527" s="15">
        <v>10</v>
      </c>
      <c r="M1527" s="15">
        <v>29.88</v>
      </c>
      <c r="N1527" s="15">
        <v>2655</v>
      </c>
      <c r="O1527" s="15" t="s">
        <v>2032</v>
      </c>
      <c r="P1527" s="15" t="s">
        <v>714</v>
      </c>
      <c r="Q1527" s="15" t="s">
        <v>724</v>
      </c>
      <c r="R1527" s="15" t="s">
        <v>725</v>
      </c>
      <c r="S1527" s="15" t="s">
        <v>728</v>
      </c>
      <c r="T1527" s="15" t="s">
        <v>742</v>
      </c>
      <c r="U1527" s="15" t="s">
        <v>830</v>
      </c>
      <c r="V1527" s="15">
        <v>0.4</v>
      </c>
      <c r="W1527" s="15" t="s">
        <v>717</v>
      </c>
      <c r="X1527" s="15" t="s">
        <v>1043</v>
      </c>
      <c r="Y1527" s="15" t="s">
        <v>991</v>
      </c>
      <c r="Z1527" s="15">
        <v>30318</v>
      </c>
    </row>
    <row r="1528" spans="1:26" ht="13.2" x14ac:dyDescent="0.25">
      <c r="A1528" s="15">
        <v>23161</v>
      </c>
      <c r="B1528" s="15">
        <v>86466</v>
      </c>
      <c r="C1528" s="16">
        <v>44112</v>
      </c>
      <c r="D1528" s="16">
        <v>44114</v>
      </c>
      <c r="E1528" s="15" t="s">
        <v>983</v>
      </c>
      <c r="F1528" s="15">
        <v>7.0000000000000007E-2</v>
      </c>
      <c r="G1528" s="15">
        <v>5.26</v>
      </c>
      <c r="H1528" s="15">
        <v>-59.963760000000001</v>
      </c>
      <c r="I1528" s="15" t="s">
        <v>4646</v>
      </c>
      <c r="J1528" s="15">
        <v>-66.129199999999997</v>
      </c>
      <c r="K1528" s="15">
        <v>3.98</v>
      </c>
      <c r="L1528" s="15">
        <v>7</v>
      </c>
      <c r="M1528" s="15">
        <v>29.77</v>
      </c>
      <c r="N1528" s="15">
        <v>2561</v>
      </c>
      <c r="O1528" s="15" t="s">
        <v>2824</v>
      </c>
      <c r="P1528" s="15" t="s">
        <v>714</v>
      </c>
      <c r="Q1528" s="15" t="s">
        <v>723</v>
      </c>
      <c r="R1528" s="15" t="s">
        <v>725</v>
      </c>
      <c r="S1528" s="15" t="s">
        <v>104</v>
      </c>
      <c r="T1528" s="15" t="s">
        <v>743</v>
      </c>
      <c r="U1528" s="15" t="s">
        <v>975</v>
      </c>
      <c r="V1528" s="15">
        <v>0.38</v>
      </c>
      <c r="W1528" s="15" t="s">
        <v>720</v>
      </c>
      <c r="X1528" s="15" t="s">
        <v>1022</v>
      </c>
      <c r="Y1528" s="15" t="s">
        <v>1241</v>
      </c>
      <c r="Z1528" s="15">
        <v>10562</v>
      </c>
    </row>
    <row r="1529" spans="1:26" ht="13.2" x14ac:dyDescent="0.25">
      <c r="A1529" s="15">
        <v>23162</v>
      </c>
      <c r="B1529" s="15">
        <v>86466</v>
      </c>
      <c r="C1529" s="16">
        <v>44112</v>
      </c>
      <c r="D1529" s="16">
        <v>44112</v>
      </c>
      <c r="E1529" s="15" t="s">
        <v>983</v>
      </c>
      <c r="F1529" s="15">
        <v>7.0000000000000007E-2</v>
      </c>
      <c r="G1529" s="15">
        <v>2.85</v>
      </c>
      <c r="H1529" s="15">
        <v>89.4148</v>
      </c>
      <c r="I1529" s="15">
        <v>89.4148</v>
      </c>
      <c r="J1529" s="15">
        <v>-53.580399999999997</v>
      </c>
      <c r="K1529" s="15">
        <v>12.22</v>
      </c>
      <c r="L1529" s="15">
        <v>12</v>
      </c>
      <c r="M1529" s="15">
        <v>147.19</v>
      </c>
      <c r="N1529" s="15">
        <v>2561</v>
      </c>
      <c r="O1529" s="15" t="s">
        <v>2452</v>
      </c>
      <c r="P1529" s="15" t="s">
        <v>714</v>
      </c>
      <c r="Q1529" s="15" t="s">
        <v>723</v>
      </c>
      <c r="R1529" s="15" t="s">
        <v>727</v>
      </c>
      <c r="S1529" s="15" t="s">
        <v>736</v>
      </c>
      <c r="T1529" s="15" t="s">
        <v>745</v>
      </c>
      <c r="U1529" s="15" t="s">
        <v>642</v>
      </c>
      <c r="V1529" s="15">
        <v>0.55000000000000004</v>
      </c>
      <c r="W1529" s="15" t="s">
        <v>720</v>
      </c>
      <c r="X1529" s="15" t="s">
        <v>1022</v>
      </c>
      <c r="Y1529" s="15" t="s">
        <v>1241</v>
      </c>
      <c r="Z1529" s="15">
        <v>10562</v>
      </c>
    </row>
    <row r="1530" spans="1:26" ht="13.2" x14ac:dyDescent="0.25">
      <c r="A1530" s="15">
        <v>25027</v>
      </c>
      <c r="B1530" s="15">
        <v>88391</v>
      </c>
      <c r="C1530" s="16">
        <v>44112</v>
      </c>
      <c r="D1530" s="16">
        <v>44113</v>
      </c>
      <c r="E1530" s="15" t="s">
        <v>982</v>
      </c>
      <c r="F1530" s="15">
        <v>0.05</v>
      </c>
      <c r="G1530" s="15">
        <v>14.72</v>
      </c>
      <c r="H1530" s="15">
        <v>22.866</v>
      </c>
      <c r="I1530" s="15">
        <v>22.866</v>
      </c>
      <c r="J1530" s="15">
        <v>-5.1799999999999926</v>
      </c>
      <c r="K1530" s="15">
        <v>35.89</v>
      </c>
      <c r="L1530" s="15">
        <v>19</v>
      </c>
      <c r="M1530" s="15">
        <v>680.39</v>
      </c>
      <c r="N1530" s="15">
        <v>1018</v>
      </c>
      <c r="O1530" s="15" t="s">
        <v>3400</v>
      </c>
      <c r="P1530" s="15" t="s">
        <v>714</v>
      </c>
      <c r="Q1530" s="15" t="s">
        <v>721</v>
      </c>
      <c r="R1530" s="15" t="s">
        <v>725</v>
      </c>
      <c r="S1530" s="15" t="s">
        <v>732</v>
      </c>
      <c r="T1530" s="15" t="s">
        <v>743</v>
      </c>
      <c r="U1530" s="15" t="s">
        <v>478</v>
      </c>
      <c r="V1530" s="15">
        <v>0.4</v>
      </c>
      <c r="W1530" s="15" t="s">
        <v>717</v>
      </c>
      <c r="X1530" s="15" t="s">
        <v>1014</v>
      </c>
      <c r="Y1530" s="15" t="s">
        <v>1899</v>
      </c>
      <c r="Z1530" s="15">
        <v>27511</v>
      </c>
    </row>
    <row r="1531" spans="1:26" ht="13.2" x14ac:dyDescent="0.25">
      <c r="A1531" s="15">
        <v>25028</v>
      </c>
      <c r="B1531" s="15">
        <v>88391</v>
      </c>
      <c r="C1531" s="16">
        <v>44112</v>
      </c>
      <c r="D1531" s="16">
        <v>44112</v>
      </c>
      <c r="E1531" s="15" t="s">
        <v>982</v>
      </c>
      <c r="F1531" s="15">
        <v>0</v>
      </c>
      <c r="G1531" s="15">
        <v>5.43</v>
      </c>
      <c r="H1531" s="15">
        <v>115.72799999999999</v>
      </c>
      <c r="I1531" s="15">
        <v>115.72799999999999</v>
      </c>
      <c r="J1531" s="15" t="s">
        <v>4646</v>
      </c>
      <c r="K1531" s="15">
        <v>11.48</v>
      </c>
      <c r="L1531" s="15">
        <v>6</v>
      </c>
      <c r="M1531" s="15">
        <v>75.52</v>
      </c>
      <c r="N1531" s="15">
        <v>1018</v>
      </c>
      <c r="O1531" s="15" t="s">
        <v>3400</v>
      </c>
      <c r="P1531" s="15" t="s">
        <v>714</v>
      </c>
      <c r="Q1531" s="15" t="s">
        <v>721</v>
      </c>
      <c r="R1531" s="15" t="s">
        <v>725</v>
      </c>
      <c r="S1531" s="15" t="s">
        <v>730</v>
      </c>
      <c r="T1531" s="15" t="s">
        <v>743</v>
      </c>
      <c r="U1531" s="15" t="s">
        <v>96</v>
      </c>
      <c r="V1531" s="15">
        <v>0.36</v>
      </c>
      <c r="W1531" s="15" t="s">
        <v>717</v>
      </c>
      <c r="X1531" s="15" t="s">
        <v>1014</v>
      </c>
      <c r="Y1531" s="15" t="s">
        <v>1899</v>
      </c>
      <c r="Z1531" s="15">
        <v>27511</v>
      </c>
    </row>
    <row r="1532" spans="1:26" ht="13.2" x14ac:dyDescent="0.25">
      <c r="A1532" s="15">
        <v>2065</v>
      </c>
      <c r="B1532" s="15">
        <v>14785</v>
      </c>
      <c r="C1532" s="16">
        <v>44113</v>
      </c>
      <c r="D1532" s="16">
        <v>44113</v>
      </c>
      <c r="E1532" s="15" t="s">
        <v>981</v>
      </c>
      <c r="F1532" s="15">
        <v>0.08</v>
      </c>
      <c r="G1532" s="15">
        <v>0.5</v>
      </c>
      <c r="H1532" s="15">
        <v>31.751999999999999</v>
      </c>
      <c r="I1532" s="15">
        <v>31.751999999999999</v>
      </c>
      <c r="J1532" s="15">
        <v>-63.813500000000005</v>
      </c>
      <c r="K1532" s="15">
        <v>4.91</v>
      </c>
      <c r="L1532" s="15">
        <v>36</v>
      </c>
      <c r="M1532" s="15">
        <v>170.75</v>
      </c>
      <c r="N1532" s="15">
        <v>2491</v>
      </c>
      <c r="O1532" s="15" t="s">
        <v>2823</v>
      </c>
      <c r="P1532" s="15" t="s">
        <v>714</v>
      </c>
      <c r="Q1532" s="15" t="s">
        <v>723</v>
      </c>
      <c r="R1532" s="15" t="s">
        <v>725</v>
      </c>
      <c r="S1532" s="15" t="s">
        <v>739</v>
      </c>
      <c r="T1532" s="15" t="s">
        <v>743</v>
      </c>
      <c r="U1532" s="15" t="s">
        <v>643</v>
      </c>
      <c r="V1532" s="15">
        <v>0.36</v>
      </c>
      <c r="W1532" s="15" t="s">
        <v>719</v>
      </c>
      <c r="X1532" s="15" t="s">
        <v>1040</v>
      </c>
      <c r="Y1532" s="15" t="s">
        <v>1007</v>
      </c>
      <c r="Z1532" s="15">
        <v>90045</v>
      </c>
    </row>
    <row r="1533" spans="1:26" ht="13.2" x14ac:dyDescent="0.25">
      <c r="A1533" s="15">
        <v>2066</v>
      </c>
      <c r="B1533" s="15">
        <v>14785</v>
      </c>
      <c r="C1533" s="16">
        <v>44113</v>
      </c>
      <c r="D1533" s="16">
        <v>44114</v>
      </c>
      <c r="E1533" s="15" t="s">
        <v>981</v>
      </c>
      <c r="F1533" s="15">
        <v>0.02</v>
      </c>
      <c r="G1533" s="15">
        <v>6.17</v>
      </c>
      <c r="H1533" s="15">
        <v>117.208</v>
      </c>
      <c r="I1533" s="15">
        <v>117.208</v>
      </c>
      <c r="J1533" s="15" t="s">
        <v>4646</v>
      </c>
      <c r="K1533" s="15">
        <v>28.15</v>
      </c>
      <c r="L1533" s="15">
        <v>45</v>
      </c>
      <c r="M1533" s="15">
        <v>1339.42</v>
      </c>
      <c r="N1533" s="15">
        <v>2491</v>
      </c>
      <c r="O1533" s="15" t="s">
        <v>2823</v>
      </c>
      <c r="P1533" s="15" t="s">
        <v>714</v>
      </c>
      <c r="Q1533" s="15" t="s">
        <v>723</v>
      </c>
      <c r="R1533" s="15" t="s">
        <v>725</v>
      </c>
      <c r="S1533" s="15" t="s">
        <v>728</v>
      </c>
      <c r="T1533" s="15" t="s">
        <v>745</v>
      </c>
      <c r="U1533" s="15" t="s">
        <v>490</v>
      </c>
      <c r="V1533" s="15">
        <v>0.55000000000000004</v>
      </c>
      <c r="W1533" s="15" t="s">
        <v>719</v>
      </c>
      <c r="X1533" s="15" t="s">
        <v>1040</v>
      </c>
      <c r="Y1533" s="15" t="s">
        <v>1007</v>
      </c>
      <c r="Z1533" s="15">
        <v>90045</v>
      </c>
    </row>
    <row r="1534" spans="1:26" ht="13.2" x14ac:dyDescent="0.25">
      <c r="A1534" s="15">
        <v>18413</v>
      </c>
      <c r="B1534" s="15">
        <v>87877</v>
      </c>
      <c r="C1534" s="16">
        <v>44113</v>
      </c>
      <c r="D1534" s="16">
        <v>44113</v>
      </c>
      <c r="E1534" s="15" t="s">
        <v>981</v>
      </c>
      <c r="F1534" s="15">
        <v>0</v>
      </c>
      <c r="G1534" s="15">
        <v>7.01</v>
      </c>
      <c r="H1534" s="15">
        <v>-255.16890000000001</v>
      </c>
      <c r="I1534" s="15" t="s">
        <v>4646</v>
      </c>
      <c r="J1534" s="15">
        <v>-127.182</v>
      </c>
      <c r="K1534" s="15">
        <v>3.89</v>
      </c>
      <c r="L1534" s="15">
        <v>21</v>
      </c>
      <c r="M1534" s="15">
        <v>85.64</v>
      </c>
      <c r="N1534" s="15">
        <v>1250</v>
      </c>
      <c r="O1534" s="15" t="s">
        <v>2983</v>
      </c>
      <c r="P1534" s="15" t="s">
        <v>714</v>
      </c>
      <c r="Q1534" s="15" t="s">
        <v>724</v>
      </c>
      <c r="R1534" s="15" t="s">
        <v>725</v>
      </c>
      <c r="S1534" s="15" t="s">
        <v>104</v>
      </c>
      <c r="T1534" s="15" t="s">
        <v>743</v>
      </c>
      <c r="U1534" s="15" t="s">
        <v>462</v>
      </c>
      <c r="V1534" s="15">
        <v>0.37</v>
      </c>
      <c r="W1534" s="15" t="s">
        <v>718</v>
      </c>
      <c r="X1534" s="15" t="s">
        <v>1011</v>
      </c>
      <c r="Y1534" s="15" t="s">
        <v>1227</v>
      </c>
      <c r="Z1534" s="15">
        <v>60110</v>
      </c>
    </row>
    <row r="1535" spans="1:26" ht="13.2" x14ac:dyDescent="0.25">
      <c r="A1535" s="15">
        <v>18414</v>
      </c>
      <c r="B1535" s="15">
        <v>87877</v>
      </c>
      <c r="C1535" s="16">
        <v>44113</v>
      </c>
      <c r="D1535" s="16">
        <v>44115</v>
      </c>
      <c r="E1535" s="15" t="s">
        <v>981</v>
      </c>
      <c r="F1535" s="15">
        <v>0.09</v>
      </c>
      <c r="G1535" s="15">
        <v>30</v>
      </c>
      <c r="H1535" s="15">
        <v>74.004800000000003</v>
      </c>
      <c r="I1535" s="15">
        <v>74.004800000000003</v>
      </c>
      <c r="J1535" s="15" t="s">
        <v>4646</v>
      </c>
      <c r="K1535" s="15">
        <v>120.98</v>
      </c>
      <c r="L1535" s="15">
        <v>22</v>
      </c>
      <c r="M1535" s="15">
        <v>2508.15</v>
      </c>
      <c r="N1535" s="15">
        <v>1250</v>
      </c>
      <c r="O1535" s="15" t="s">
        <v>2126</v>
      </c>
      <c r="P1535" s="15" t="s">
        <v>716</v>
      </c>
      <c r="Q1535" s="15" t="s">
        <v>724</v>
      </c>
      <c r="R1535" s="15" t="s">
        <v>727</v>
      </c>
      <c r="S1535" s="15" t="s">
        <v>731</v>
      </c>
      <c r="T1535" s="15" t="s">
        <v>744</v>
      </c>
      <c r="U1535" s="15" t="s">
        <v>128</v>
      </c>
      <c r="V1535" s="15">
        <v>0.64</v>
      </c>
      <c r="W1535" s="15" t="s">
        <v>718</v>
      </c>
      <c r="X1535" s="15" t="s">
        <v>1011</v>
      </c>
      <c r="Y1535" s="15" t="s">
        <v>1227</v>
      </c>
      <c r="Z1535" s="15">
        <v>60110</v>
      </c>
    </row>
    <row r="1536" spans="1:26" ht="13.2" x14ac:dyDescent="0.25">
      <c r="A1536" s="15">
        <v>18415</v>
      </c>
      <c r="B1536" s="15">
        <v>87877</v>
      </c>
      <c r="C1536" s="16">
        <v>44113</v>
      </c>
      <c r="D1536" s="16">
        <v>44114</v>
      </c>
      <c r="E1536" s="15" t="s">
        <v>981</v>
      </c>
      <c r="F1536" s="15">
        <v>0.1</v>
      </c>
      <c r="G1536" s="15">
        <v>5.76</v>
      </c>
      <c r="H1536" s="15">
        <v>109.42479999999999</v>
      </c>
      <c r="I1536" s="15">
        <v>109.42479999999999</v>
      </c>
      <c r="J1536" s="15" t="s">
        <v>4646</v>
      </c>
      <c r="K1536" s="15">
        <v>30.98</v>
      </c>
      <c r="L1536" s="15">
        <v>8</v>
      </c>
      <c r="M1536" s="15">
        <v>225.62</v>
      </c>
      <c r="N1536" s="15">
        <v>1250</v>
      </c>
      <c r="O1536" s="15" t="s">
        <v>2983</v>
      </c>
      <c r="P1536" s="15" t="s">
        <v>714</v>
      </c>
      <c r="Q1536" s="15" t="s">
        <v>724</v>
      </c>
      <c r="R1536" s="15" t="s">
        <v>725</v>
      </c>
      <c r="S1536" s="15" t="s">
        <v>730</v>
      </c>
      <c r="T1536" s="15" t="s">
        <v>743</v>
      </c>
      <c r="U1536" s="15" t="s">
        <v>404</v>
      </c>
      <c r="V1536" s="15">
        <v>0.4</v>
      </c>
      <c r="W1536" s="15" t="s">
        <v>718</v>
      </c>
      <c r="X1536" s="15" t="s">
        <v>1011</v>
      </c>
      <c r="Y1536" s="15" t="s">
        <v>1227</v>
      </c>
      <c r="Z1536" s="15">
        <v>60110</v>
      </c>
    </row>
    <row r="1537" spans="1:26" ht="13.2" x14ac:dyDescent="0.25">
      <c r="A1537" s="15">
        <v>19942</v>
      </c>
      <c r="B1537" s="15">
        <v>90669</v>
      </c>
      <c r="C1537" s="16">
        <v>44113</v>
      </c>
      <c r="D1537" s="16">
        <v>44114</v>
      </c>
      <c r="E1537" s="15" t="s">
        <v>985</v>
      </c>
      <c r="F1537" s="15">
        <v>0.06</v>
      </c>
      <c r="G1537" s="15">
        <v>6.14</v>
      </c>
      <c r="H1537" s="15">
        <v>105.678</v>
      </c>
      <c r="I1537" s="15">
        <v>105.678</v>
      </c>
      <c r="J1537" s="15">
        <v>-13.770744000000001</v>
      </c>
      <c r="K1537" s="15">
        <v>8.57</v>
      </c>
      <c r="L1537" s="15">
        <v>11</v>
      </c>
      <c r="M1537" s="15">
        <v>94.97</v>
      </c>
      <c r="N1537" s="15">
        <v>123</v>
      </c>
      <c r="O1537" s="15" t="s">
        <v>2403</v>
      </c>
      <c r="P1537" s="15" t="s">
        <v>714</v>
      </c>
      <c r="Q1537" s="15" t="s">
        <v>721</v>
      </c>
      <c r="R1537" s="15" t="s">
        <v>725</v>
      </c>
      <c r="S1537" s="15" t="s">
        <v>105</v>
      </c>
      <c r="T1537" s="15" t="s">
        <v>745</v>
      </c>
      <c r="U1537" s="15" t="s">
        <v>371</v>
      </c>
      <c r="V1537" s="15">
        <v>0.59</v>
      </c>
      <c r="W1537" s="15" t="s">
        <v>717</v>
      </c>
      <c r="X1537" s="15" t="s">
        <v>1114</v>
      </c>
      <c r="Y1537" s="15" t="s">
        <v>1563</v>
      </c>
      <c r="Z1537" s="15">
        <v>22102</v>
      </c>
    </row>
    <row r="1538" spans="1:26" ht="13.2" x14ac:dyDescent="0.25">
      <c r="A1538" s="15">
        <v>20065</v>
      </c>
      <c r="B1538" s="15">
        <v>86887</v>
      </c>
      <c r="C1538" s="16">
        <v>44113</v>
      </c>
      <c r="D1538" s="16">
        <v>44113</v>
      </c>
      <c r="E1538" s="15" t="s">
        <v>981</v>
      </c>
      <c r="F1538" s="15">
        <v>0.08</v>
      </c>
      <c r="G1538" s="15">
        <v>0.5</v>
      </c>
      <c r="H1538" s="15">
        <v>12.726000000000001</v>
      </c>
      <c r="I1538" s="15">
        <v>12.726000000000001</v>
      </c>
      <c r="J1538" s="15">
        <v>-168.48</v>
      </c>
      <c r="K1538" s="15">
        <v>4.91</v>
      </c>
      <c r="L1538" s="15">
        <v>9</v>
      </c>
      <c r="M1538" s="15">
        <v>42.69</v>
      </c>
      <c r="N1538" s="15">
        <v>2488</v>
      </c>
      <c r="O1538" s="15" t="s">
        <v>3296</v>
      </c>
      <c r="P1538" s="15" t="s">
        <v>714</v>
      </c>
      <c r="Q1538" s="15" t="s">
        <v>723</v>
      </c>
      <c r="R1538" s="15" t="s">
        <v>725</v>
      </c>
      <c r="S1538" s="15" t="s">
        <v>739</v>
      </c>
      <c r="T1538" s="15" t="s">
        <v>743</v>
      </c>
      <c r="U1538" s="15" t="s">
        <v>643</v>
      </c>
      <c r="V1538" s="15">
        <v>0.36</v>
      </c>
      <c r="W1538" s="15" t="s">
        <v>717</v>
      </c>
      <c r="X1538" s="15" t="s">
        <v>1024</v>
      </c>
      <c r="Y1538" s="15" t="s">
        <v>1580</v>
      </c>
      <c r="Z1538" s="15">
        <v>72023</v>
      </c>
    </row>
    <row r="1539" spans="1:26" ht="13.2" x14ac:dyDescent="0.25">
      <c r="A1539" s="15">
        <v>20066</v>
      </c>
      <c r="B1539" s="15">
        <v>86887</v>
      </c>
      <c r="C1539" s="16">
        <v>44113</v>
      </c>
      <c r="D1539" s="16">
        <v>44114</v>
      </c>
      <c r="E1539" s="15" t="s">
        <v>981</v>
      </c>
      <c r="F1539" s="15">
        <v>0.02</v>
      </c>
      <c r="G1539" s="15">
        <v>6.17</v>
      </c>
      <c r="H1539" s="15">
        <v>160.8066</v>
      </c>
      <c r="I1539" s="15">
        <v>160.8066</v>
      </c>
      <c r="J1539" s="15">
        <v>-2192.2460000000001</v>
      </c>
      <c r="K1539" s="15">
        <v>28.15</v>
      </c>
      <c r="L1539" s="15">
        <v>11</v>
      </c>
      <c r="M1539" s="15">
        <v>327.41000000000003</v>
      </c>
      <c r="N1539" s="15">
        <v>2488</v>
      </c>
      <c r="O1539" s="15" t="s">
        <v>3293</v>
      </c>
      <c r="P1539" s="15" t="s">
        <v>714</v>
      </c>
      <c r="Q1539" s="15" t="s">
        <v>723</v>
      </c>
      <c r="R1539" s="15" t="s">
        <v>725</v>
      </c>
      <c r="S1539" s="15" t="s">
        <v>728</v>
      </c>
      <c r="T1539" s="15" t="s">
        <v>745</v>
      </c>
      <c r="U1539" s="15" t="s">
        <v>490</v>
      </c>
      <c r="V1539" s="15">
        <v>0.55000000000000004</v>
      </c>
      <c r="W1539" s="15" t="s">
        <v>717</v>
      </c>
      <c r="X1539" s="15" t="s">
        <v>1024</v>
      </c>
      <c r="Y1539" s="15" t="s">
        <v>1580</v>
      </c>
      <c r="Z1539" s="15">
        <v>72023</v>
      </c>
    </row>
    <row r="1540" spans="1:26" ht="13.2" x14ac:dyDescent="0.25">
      <c r="A1540" s="15">
        <v>20520</v>
      </c>
      <c r="B1540" s="15">
        <v>89093</v>
      </c>
      <c r="C1540" s="16">
        <v>44113</v>
      </c>
      <c r="D1540" s="16">
        <v>44115</v>
      </c>
      <c r="E1540" s="15" t="s">
        <v>983</v>
      </c>
      <c r="F1540" s="15">
        <v>0.05</v>
      </c>
      <c r="G1540" s="15">
        <v>1.49</v>
      </c>
      <c r="H1540" s="15">
        <v>14.466999999999999</v>
      </c>
      <c r="I1540" s="15">
        <v>14.466999999999999</v>
      </c>
      <c r="J1540" s="15">
        <v>-47.941200000000002</v>
      </c>
      <c r="K1540" s="15">
        <v>3.8</v>
      </c>
      <c r="L1540" s="15">
        <v>14</v>
      </c>
      <c r="M1540" s="15">
        <v>53.26</v>
      </c>
      <c r="N1540" s="15">
        <v>191</v>
      </c>
      <c r="O1540" s="15" t="s">
        <v>4373</v>
      </c>
      <c r="P1540" s="15" t="s">
        <v>714</v>
      </c>
      <c r="Q1540" s="15" t="s">
        <v>724</v>
      </c>
      <c r="R1540" s="15" t="s">
        <v>725</v>
      </c>
      <c r="S1540" s="15" t="s">
        <v>104</v>
      </c>
      <c r="T1540" s="15" t="s">
        <v>743</v>
      </c>
      <c r="U1540" s="15" t="s">
        <v>776</v>
      </c>
      <c r="V1540" s="15">
        <v>0.38</v>
      </c>
      <c r="W1540" s="15" t="s">
        <v>718</v>
      </c>
      <c r="X1540" s="15" t="s">
        <v>1011</v>
      </c>
      <c r="Y1540" s="15" t="s">
        <v>1102</v>
      </c>
      <c r="Z1540" s="15">
        <v>60505</v>
      </c>
    </row>
    <row r="1541" spans="1:26" ht="13.2" x14ac:dyDescent="0.25">
      <c r="A1541" s="15">
        <v>20521</v>
      </c>
      <c r="B1541" s="15">
        <v>89093</v>
      </c>
      <c r="C1541" s="16">
        <v>44113</v>
      </c>
      <c r="D1541" s="16">
        <v>44113</v>
      </c>
      <c r="E1541" s="15" t="s">
        <v>983</v>
      </c>
      <c r="F1541" s="15">
        <v>0.09</v>
      </c>
      <c r="G1541" s="15">
        <v>4</v>
      </c>
      <c r="H1541" s="15">
        <v>-99.986400000000003</v>
      </c>
      <c r="I1541" s="15" t="s">
        <v>4646</v>
      </c>
      <c r="J1541" s="15">
        <v>-18.3492</v>
      </c>
      <c r="K1541" s="15">
        <v>30.73</v>
      </c>
      <c r="L1541" s="15">
        <v>7</v>
      </c>
      <c r="M1541" s="15">
        <v>203.49</v>
      </c>
      <c r="N1541" s="15">
        <v>191</v>
      </c>
      <c r="O1541" s="15" t="s">
        <v>4000</v>
      </c>
      <c r="P1541" s="15" t="s">
        <v>714</v>
      </c>
      <c r="Q1541" s="15" t="s">
        <v>724</v>
      </c>
      <c r="R1541" s="15" t="s">
        <v>726</v>
      </c>
      <c r="S1541" s="15" t="s">
        <v>729</v>
      </c>
      <c r="T1541" s="15" t="s">
        <v>743</v>
      </c>
      <c r="U1541" s="15" t="s">
        <v>507</v>
      </c>
      <c r="V1541" s="15">
        <v>0.75</v>
      </c>
      <c r="W1541" s="15" t="s">
        <v>718</v>
      </c>
      <c r="X1541" s="15" t="s">
        <v>1011</v>
      </c>
      <c r="Y1541" s="15" t="s">
        <v>1102</v>
      </c>
      <c r="Z1541" s="15">
        <v>60505</v>
      </c>
    </row>
    <row r="1542" spans="1:26" ht="13.2" x14ac:dyDescent="0.25">
      <c r="A1542" s="15">
        <v>20522</v>
      </c>
      <c r="B1542" s="15">
        <v>89093</v>
      </c>
      <c r="C1542" s="16">
        <v>44113</v>
      </c>
      <c r="D1542" s="16">
        <v>44114</v>
      </c>
      <c r="E1542" s="15" t="s">
        <v>983</v>
      </c>
      <c r="F1542" s="15">
        <v>0</v>
      </c>
      <c r="G1542" s="15">
        <v>8.08</v>
      </c>
      <c r="H1542" s="15">
        <v>1348.59672</v>
      </c>
      <c r="I1542" s="15">
        <v>1348.59672</v>
      </c>
      <c r="J1542" s="15">
        <v>-305.88624000000004</v>
      </c>
      <c r="K1542" s="15">
        <v>125.99</v>
      </c>
      <c r="L1542" s="15">
        <v>22</v>
      </c>
      <c r="M1542" s="15">
        <v>2356.0100000000002</v>
      </c>
      <c r="N1542" s="15">
        <v>191</v>
      </c>
      <c r="O1542" s="15" t="s">
        <v>4373</v>
      </c>
      <c r="P1542" s="15" t="s">
        <v>714</v>
      </c>
      <c r="Q1542" s="15" t="s">
        <v>724</v>
      </c>
      <c r="R1542" s="15" t="s">
        <v>726</v>
      </c>
      <c r="S1542" s="15" t="s">
        <v>103</v>
      </c>
      <c r="T1542" s="15" t="s">
        <v>743</v>
      </c>
      <c r="U1542" s="15" t="s">
        <v>624</v>
      </c>
      <c r="V1542" s="15">
        <v>0.56999999999999995</v>
      </c>
      <c r="W1542" s="15" t="s">
        <v>718</v>
      </c>
      <c r="X1542" s="15" t="s">
        <v>1011</v>
      </c>
      <c r="Y1542" s="15" t="s">
        <v>1102</v>
      </c>
      <c r="Z1542" s="15">
        <v>60505</v>
      </c>
    </row>
    <row r="1543" spans="1:26" ht="13.2" x14ac:dyDescent="0.25">
      <c r="A1543" s="15">
        <v>21206</v>
      </c>
      <c r="B1543" s="15">
        <v>89375</v>
      </c>
      <c r="C1543" s="16">
        <v>44113</v>
      </c>
      <c r="D1543" s="16">
        <v>44115</v>
      </c>
      <c r="E1543" s="15" t="s">
        <v>985</v>
      </c>
      <c r="F1543" s="15">
        <v>0.1</v>
      </c>
      <c r="G1543" s="15">
        <v>9.07</v>
      </c>
      <c r="H1543" s="15">
        <v>297.45715999999999</v>
      </c>
      <c r="I1543" s="15">
        <v>297.45715999999999</v>
      </c>
      <c r="J1543" s="15">
        <v>-195.57</v>
      </c>
      <c r="K1543" s="15">
        <v>120.98</v>
      </c>
      <c r="L1543" s="15">
        <v>5</v>
      </c>
      <c r="M1543" s="15">
        <v>568.24</v>
      </c>
      <c r="N1543" s="15">
        <v>1233</v>
      </c>
      <c r="O1543" s="15" t="s">
        <v>4395</v>
      </c>
      <c r="P1543" s="15" t="s">
        <v>715</v>
      </c>
      <c r="Q1543" s="15" t="s">
        <v>723</v>
      </c>
      <c r="R1543" s="15" t="s">
        <v>725</v>
      </c>
      <c r="S1543" s="15" t="s">
        <v>104</v>
      </c>
      <c r="T1543" s="15" t="s">
        <v>743</v>
      </c>
      <c r="U1543" s="15" t="s">
        <v>71</v>
      </c>
      <c r="V1543" s="15">
        <v>0.35</v>
      </c>
      <c r="W1543" s="15" t="s">
        <v>718</v>
      </c>
      <c r="X1543" s="15" t="s">
        <v>1018</v>
      </c>
      <c r="Y1543" s="15" t="s">
        <v>1388</v>
      </c>
      <c r="Z1543" s="15">
        <v>75028</v>
      </c>
    </row>
    <row r="1544" spans="1:26" ht="13.2" x14ac:dyDescent="0.25">
      <c r="A1544" s="15">
        <v>21207</v>
      </c>
      <c r="B1544" s="15">
        <v>89375</v>
      </c>
      <c r="C1544" s="16">
        <v>44113</v>
      </c>
      <c r="D1544" s="16">
        <v>44115</v>
      </c>
      <c r="E1544" s="15" t="s">
        <v>985</v>
      </c>
      <c r="F1544" s="15">
        <v>0.02</v>
      </c>
      <c r="G1544" s="15">
        <v>6.5</v>
      </c>
      <c r="H1544" s="15">
        <v>-564.60239999999999</v>
      </c>
      <c r="I1544" s="15" t="s">
        <v>4646</v>
      </c>
      <c r="J1544" s="15">
        <v>-49.51</v>
      </c>
      <c r="K1544" s="15">
        <v>152.47999999999999</v>
      </c>
      <c r="L1544" s="15">
        <v>1</v>
      </c>
      <c r="M1544" s="15">
        <v>162.91</v>
      </c>
      <c r="N1544" s="15">
        <v>1233</v>
      </c>
      <c r="O1544" s="15" t="s">
        <v>2585</v>
      </c>
      <c r="P1544" s="15" t="s">
        <v>715</v>
      </c>
      <c r="Q1544" s="15" t="s">
        <v>723</v>
      </c>
      <c r="R1544" s="15" t="s">
        <v>726</v>
      </c>
      <c r="S1544" s="15" t="s">
        <v>729</v>
      </c>
      <c r="T1544" s="15" t="s">
        <v>743</v>
      </c>
      <c r="U1544" s="15" t="s">
        <v>73</v>
      </c>
      <c r="V1544" s="15">
        <v>0.74</v>
      </c>
      <c r="W1544" s="15" t="s">
        <v>718</v>
      </c>
      <c r="X1544" s="15" t="s">
        <v>1018</v>
      </c>
      <c r="Y1544" s="15" t="s">
        <v>1388</v>
      </c>
      <c r="Z1544" s="15">
        <v>75028</v>
      </c>
    </row>
    <row r="1545" spans="1:26" ht="13.2" x14ac:dyDescent="0.25">
      <c r="A1545" s="15">
        <v>26340</v>
      </c>
      <c r="B1545" s="15">
        <v>90532</v>
      </c>
      <c r="C1545" s="16">
        <v>44113</v>
      </c>
      <c r="D1545" s="16">
        <v>44114</v>
      </c>
      <c r="E1545" s="15" t="s">
        <v>983</v>
      </c>
      <c r="F1545" s="15">
        <v>0.08</v>
      </c>
      <c r="G1545" s="15">
        <v>14</v>
      </c>
      <c r="H1545" s="15">
        <v>-73.494119999999938</v>
      </c>
      <c r="I1545" s="15" t="s">
        <v>4646</v>
      </c>
      <c r="J1545" s="15" t="s">
        <v>4646</v>
      </c>
      <c r="K1545" s="15">
        <v>100.97</v>
      </c>
      <c r="L1545" s="15">
        <v>15</v>
      </c>
      <c r="M1545" s="15">
        <v>1483.16</v>
      </c>
      <c r="N1545" s="15">
        <v>1634</v>
      </c>
      <c r="O1545" s="15" t="s">
        <v>3431</v>
      </c>
      <c r="P1545" s="15" t="s">
        <v>716</v>
      </c>
      <c r="Q1545" s="15" t="s">
        <v>721</v>
      </c>
      <c r="R1545" s="15" t="s">
        <v>726</v>
      </c>
      <c r="S1545" s="15" t="s">
        <v>740</v>
      </c>
      <c r="T1545" s="15" t="s">
        <v>744</v>
      </c>
      <c r="U1545" s="15" t="s">
        <v>98</v>
      </c>
      <c r="V1545" s="15">
        <v>0.37</v>
      </c>
      <c r="W1545" s="15" t="s">
        <v>717</v>
      </c>
      <c r="X1545" s="15" t="s">
        <v>1214</v>
      </c>
      <c r="Y1545" s="15" t="s">
        <v>1315</v>
      </c>
      <c r="Z1545" s="15">
        <v>39212</v>
      </c>
    </row>
    <row r="1546" spans="1:26" ht="13.2" x14ac:dyDescent="0.25">
      <c r="A1546" s="15">
        <v>20303</v>
      </c>
      <c r="B1546" s="15">
        <v>86448</v>
      </c>
      <c r="C1546" s="16">
        <v>44114</v>
      </c>
      <c r="D1546" s="16">
        <v>44116</v>
      </c>
      <c r="E1546" s="15" t="s">
        <v>981</v>
      </c>
      <c r="F1546" s="15">
        <v>0.09</v>
      </c>
      <c r="G1546" s="15">
        <v>6.66</v>
      </c>
      <c r="H1546" s="15">
        <v>172.56439999999998</v>
      </c>
      <c r="I1546" s="15">
        <v>172.56439999999998</v>
      </c>
      <c r="J1546" s="15" t="s">
        <v>4646</v>
      </c>
      <c r="K1546" s="15">
        <v>35.94</v>
      </c>
      <c r="L1546" s="15">
        <v>9</v>
      </c>
      <c r="M1546" s="15">
        <v>312.22000000000003</v>
      </c>
      <c r="N1546" s="15">
        <v>3191</v>
      </c>
      <c r="O1546" s="15" t="s">
        <v>4365</v>
      </c>
      <c r="P1546" s="15" t="s">
        <v>714</v>
      </c>
      <c r="Q1546" s="15" t="s">
        <v>724</v>
      </c>
      <c r="R1546" s="15" t="s">
        <v>725</v>
      </c>
      <c r="S1546" s="15" t="s">
        <v>732</v>
      </c>
      <c r="T1546" s="15" t="s">
        <v>743</v>
      </c>
      <c r="U1546" s="15" t="s">
        <v>220</v>
      </c>
      <c r="V1546" s="15">
        <v>0.4</v>
      </c>
      <c r="W1546" s="15" t="s">
        <v>718</v>
      </c>
      <c r="X1546" s="15" t="s">
        <v>1034</v>
      </c>
      <c r="Y1546" s="15" t="s">
        <v>1585</v>
      </c>
      <c r="Z1546" s="15">
        <v>54481</v>
      </c>
    </row>
    <row r="1547" spans="1:26" ht="13.2" x14ac:dyDescent="0.25">
      <c r="A1547" s="15">
        <v>21928</v>
      </c>
      <c r="B1547" s="15">
        <v>89680</v>
      </c>
      <c r="C1547" s="16">
        <v>44114</v>
      </c>
      <c r="D1547" s="16">
        <v>44116</v>
      </c>
      <c r="E1547" s="15" t="s">
        <v>985</v>
      </c>
      <c r="F1547" s="15">
        <v>0.1</v>
      </c>
      <c r="G1547" s="15">
        <v>2.15</v>
      </c>
      <c r="H1547" s="15">
        <v>-3.9312</v>
      </c>
      <c r="I1547" s="15" t="s">
        <v>4646</v>
      </c>
      <c r="J1547" s="15">
        <v>-1456.31</v>
      </c>
      <c r="K1547" s="15">
        <v>9.11</v>
      </c>
      <c r="L1547" s="15">
        <v>2</v>
      </c>
      <c r="M1547" s="15">
        <v>17.420000000000002</v>
      </c>
      <c r="N1547" s="15">
        <v>1602</v>
      </c>
      <c r="O1547" s="15" t="s">
        <v>4589</v>
      </c>
      <c r="P1547" s="15" t="s">
        <v>714</v>
      </c>
      <c r="Q1547" s="15" t="s">
        <v>721</v>
      </c>
      <c r="R1547" s="15" t="s">
        <v>725</v>
      </c>
      <c r="S1547" s="15" t="s">
        <v>730</v>
      </c>
      <c r="T1547" s="15" t="s">
        <v>742</v>
      </c>
      <c r="U1547" s="15" t="s">
        <v>509</v>
      </c>
      <c r="V1547" s="15">
        <v>0.4</v>
      </c>
      <c r="W1547" s="15" t="s">
        <v>720</v>
      </c>
      <c r="X1547" s="15" t="s">
        <v>1060</v>
      </c>
      <c r="Y1547" s="15" t="s">
        <v>1424</v>
      </c>
      <c r="Z1547" s="15">
        <v>20601</v>
      </c>
    </row>
    <row r="1548" spans="1:26" ht="13.2" x14ac:dyDescent="0.25">
      <c r="A1548" s="15">
        <v>25649</v>
      </c>
      <c r="B1548" s="15">
        <v>89148</v>
      </c>
      <c r="C1548" s="16">
        <v>44114</v>
      </c>
      <c r="D1548" s="16">
        <v>44119</v>
      </c>
      <c r="E1548" s="15" t="s">
        <v>984</v>
      </c>
      <c r="F1548" s="15">
        <v>7.0000000000000007E-2</v>
      </c>
      <c r="G1548" s="15">
        <v>5.71</v>
      </c>
      <c r="H1548" s="15">
        <v>-180.15200000000002</v>
      </c>
      <c r="I1548" s="15" t="s">
        <v>4646</v>
      </c>
      <c r="J1548" s="15" t="s">
        <v>4646</v>
      </c>
      <c r="K1548" s="15">
        <v>4.97</v>
      </c>
      <c r="L1548" s="15">
        <v>5</v>
      </c>
      <c r="M1548" s="15">
        <v>26.66</v>
      </c>
      <c r="N1548" s="15">
        <v>2684</v>
      </c>
      <c r="O1548" s="15" t="s">
        <v>4094</v>
      </c>
      <c r="P1548" s="15" t="s">
        <v>714</v>
      </c>
      <c r="Q1548" s="15" t="s">
        <v>722</v>
      </c>
      <c r="R1548" s="15" t="s">
        <v>727</v>
      </c>
      <c r="S1548" s="15" t="s">
        <v>736</v>
      </c>
      <c r="T1548" s="15" t="s">
        <v>747</v>
      </c>
      <c r="U1548" s="15" t="s">
        <v>249</v>
      </c>
      <c r="V1548" s="15">
        <v>0.54</v>
      </c>
      <c r="W1548" s="15" t="s">
        <v>717</v>
      </c>
      <c r="X1548" s="15" t="s">
        <v>1037</v>
      </c>
      <c r="Y1548" s="15" t="s">
        <v>1668</v>
      </c>
      <c r="Z1548" s="15">
        <v>33952</v>
      </c>
    </row>
    <row r="1549" spans="1:26" ht="13.2" x14ac:dyDescent="0.25">
      <c r="A1549" s="15">
        <v>25650</v>
      </c>
      <c r="B1549" s="15">
        <v>89148</v>
      </c>
      <c r="C1549" s="16">
        <v>44114</v>
      </c>
      <c r="D1549" s="16">
        <v>44116</v>
      </c>
      <c r="E1549" s="15" t="s">
        <v>984</v>
      </c>
      <c r="F1549" s="15">
        <v>0.09</v>
      </c>
      <c r="G1549" s="15">
        <v>0.8</v>
      </c>
      <c r="H1549" s="15">
        <v>8.3879999999999999</v>
      </c>
      <c r="I1549" s="15">
        <v>8.3879999999999999</v>
      </c>
      <c r="J1549" s="15" t="s">
        <v>4646</v>
      </c>
      <c r="K1549" s="15">
        <v>2.62</v>
      </c>
      <c r="L1549" s="15">
        <v>12</v>
      </c>
      <c r="M1549" s="15">
        <v>29.55</v>
      </c>
      <c r="N1549" s="15">
        <v>2684</v>
      </c>
      <c r="O1549" s="15" t="s">
        <v>3799</v>
      </c>
      <c r="P1549" s="15" t="s">
        <v>714</v>
      </c>
      <c r="Q1549" s="15" t="s">
        <v>722</v>
      </c>
      <c r="R1549" s="15" t="s">
        <v>725</v>
      </c>
      <c r="S1549" s="15" t="s">
        <v>737</v>
      </c>
      <c r="T1549" s="15" t="s">
        <v>742</v>
      </c>
      <c r="U1549" s="15" t="s">
        <v>19</v>
      </c>
      <c r="V1549" s="15">
        <v>0.39</v>
      </c>
      <c r="W1549" s="15" t="s">
        <v>717</v>
      </c>
      <c r="X1549" s="15" t="s">
        <v>1037</v>
      </c>
      <c r="Y1549" s="15" t="s">
        <v>1668</v>
      </c>
      <c r="Z1549" s="15">
        <v>33952</v>
      </c>
    </row>
    <row r="1550" spans="1:26" ht="13.2" x14ac:dyDescent="0.25">
      <c r="A1550" s="15">
        <v>25651</v>
      </c>
      <c r="B1550" s="15">
        <v>89148</v>
      </c>
      <c r="C1550" s="16">
        <v>44114</v>
      </c>
      <c r="D1550" s="16">
        <v>44114</v>
      </c>
      <c r="E1550" s="15" t="s">
        <v>984</v>
      </c>
      <c r="F1550" s="15">
        <v>0.03</v>
      </c>
      <c r="G1550" s="15">
        <v>8.8000000000000007</v>
      </c>
      <c r="H1550" s="15">
        <v>9.939899999999998</v>
      </c>
      <c r="I1550" s="15">
        <v>9.939899999999998</v>
      </c>
      <c r="J1550" s="15" t="s">
        <v>4646</v>
      </c>
      <c r="K1550" s="15">
        <v>65.989999999999995</v>
      </c>
      <c r="L1550" s="15">
        <v>21</v>
      </c>
      <c r="M1550" s="15">
        <v>1237.4000000000001</v>
      </c>
      <c r="N1550" s="15">
        <v>2684</v>
      </c>
      <c r="O1550" s="15" t="s">
        <v>3799</v>
      </c>
      <c r="P1550" s="15" t="s">
        <v>714</v>
      </c>
      <c r="Q1550" s="15" t="s">
        <v>722</v>
      </c>
      <c r="R1550" s="15" t="s">
        <v>726</v>
      </c>
      <c r="S1550" s="15" t="s">
        <v>103</v>
      </c>
      <c r="T1550" s="15" t="s">
        <v>743</v>
      </c>
      <c r="U1550" s="15" t="s">
        <v>165</v>
      </c>
      <c r="V1550" s="15">
        <v>0.57999999999999996</v>
      </c>
      <c r="W1550" s="15" t="s">
        <v>717</v>
      </c>
      <c r="X1550" s="15" t="s">
        <v>1037</v>
      </c>
      <c r="Y1550" s="15" t="s">
        <v>1668</v>
      </c>
      <c r="Z1550" s="15">
        <v>33952</v>
      </c>
    </row>
    <row r="1551" spans="1:26" ht="13.2" x14ac:dyDescent="0.25">
      <c r="A1551" s="15">
        <v>19369</v>
      </c>
      <c r="B1551" s="15">
        <v>90040</v>
      </c>
      <c r="C1551" s="16">
        <v>44115</v>
      </c>
      <c r="D1551" s="16">
        <v>44117</v>
      </c>
      <c r="E1551" s="15" t="s">
        <v>981</v>
      </c>
      <c r="F1551" s="15">
        <v>0</v>
      </c>
      <c r="G1551" s="15">
        <v>5.92</v>
      </c>
      <c r="H1551" s="15">
        <v>-61.5276</v>
      </c>
      <c r="I1551" s="15" t="s">
        <v>4646</v>
      </c>
      <c r="J1551" s="15" t="s">
        <v>4646</v>
      </c>
      <c r="K1551" s="15">
        <v>5.77</v>
      </c>
      <c r="L1551" s="15">
        <v>11</v>
      </c>
      <c r="M1551" s="15">
        <v>69.89</v>
      </c>
      <c r="N1551" s="15">
        <v>2363</v>
      </c>
      <c r="O1551" s="15" t="s">
        <v>3850</v>
      </c>
      <c r="P1551" s="15" t="s">
        <v>714</v>
      </c>
      <c r="Q1551" s="15" t="s">
        <v>721</v>
      </c>
      <c r="R1551" s="15" t="s">
        <v>727</v>
      </c>
      <c r="S1551" s="15" t="s">
        <v>736</v>
      </c>
      <c r="T1551" s="15" t="s">
        <v>747</v>
      </c>
      <c r="U1551" s="15" t="s">
        <v>258</v>
      </c>
      <c r="V1551" s="15">
        <v>0.55000000000000004</v>
      </c>
      <c r="W1551" s="15" t="s">
        <v>720</v>
      </c>
      <c r="X1551" s="15" t="s">
        <v>1068</v>
      </c>
      <c r="Y1551" s="15" t="s">
        <v>1473</v>
      </c>
      <c r="Z1551" s="15">
        <v>44256</v>
      </c>
    </row>
    <row r="1552" spans="1:26" ht="13.2" x14ac:dyDescent="0.25">
      <c r="A1552" s="15">
        <v>21655</v>
      </c>
      <c r="B1552" s="15">
        <v>87749</v>
      </c>
      <c r="C1552" s="16">
        <v>44115</v>
      </c>
      <c r="D1552" s="16">
        <v>44124</v>
      </c>
      <c r="E1552" s="15" t="s">
        <v>984</v>
      </c>
      <c r="F1552" s="15">
        <v>0.03</v>
      </c>
      <c r="G1552" s="15">
        <v>7.95</v>
      </c>
      <c r="H1552" s="15">
        <v>-31.094000000000001</v>
      </c>
      <c r="I1552" s="15" t="s">
        <v>4646</v>
      </c>
      <c r="J1552" s="15" t="s">
        <v>4646</v>
      </c>
      <c r="K1552" s="15">
        <v>11.66</v>
      </c>
      <c r="L1552" s="15">
        <v>22</v>
      </c>
      <c r="M1552" s="15">
        <v>267.32</v>
      </c>
      <c r="N1552" s="15">
        <v>1712</v>
      </c>
      <c r="O1552" s="15" t="s">
        <v>3082</v>
      </c>
      <c r="P1552" s="15" t="s">
        <v>714</v>
      </c>
      <c r="Q1552" s="15" t="s">
        <v>724</v>
      </c>
      <c r="R1552" s="15" t="s">
        <v>725</v>
      </c>
      <c r="S1552" s="15" t="s">
        <v>728</v>
      </c>
      <c r="T1552" s="15" t="s">
        <v>745</v>
      </c>
      <c r="U1552" s="15" t="s">
        <v>0</v>
      </c>
      <c r="V1552" s="15">
        <v>0.57999999999999996</v>
      </c>
      <c r="W1552" s="15" t="s">
        <v>717</v>
      </c>
      <c r="X1552" s="15" t="s">
        <v>1043</v>
      </c>
      <c r="Y1552" s="15" t="s">
        <v>1736</v>
      </c>
      <c r="Z1552" s="15">
        <v>30907</v>
      </c>
    </row>
    <row r="1553" spans="1:26" ht="13.2" x14ac:dyDescent="0.25">
      <c r="A1553" s="15">
        <v>24574</v>
      </c>
      <c r="B1553" s="15">
        <v>91054</v>
      </c>
      <c r="C1553" s="16">
        <v>44115</v>
      </c>
      <c r="D1553" s="16">
        <v>44117</v>
      </c>
      <c r="E1553" s="15" t="s">
        <v>982</v>
      </c>
      <c r="F1553" s="15">
        <v>0.01</v>
      </c>
      <c r="G1553" s="15">
        <v>11.15</v>
      </c>
      <c r="H1553" s="15">
        <v>-24.245999999999999</v>
      </c>
      <c r="I1553" s="15" t="s">
        <v>4646</v>
      </c>
      <c r="J1553" s="15" t="s">
        <v>4646</v>
      </c>
      <c r="K1553" s="15">
        <v>7.28</v>
      </c>
      <c r="L1553" s="15">
        <v>1</v>
      </c>
      <c r="M1553" s="15">
        <v>11.21</v>
      </c>
      <c r="N1553" s="15">
        <v>721</v>
      </c>
      <c r="O1553" s="15" t="s">
        <v>3587</v>
      </c>
      <c r="P1553" s="15" t="s">
        <v>714</v>
      </c>
      <c r="Q1553" s="15" t="s">
        <v>724</v>
      </c>
      <c r="R1553" s="15" t="s">
        <v>725</v>
      </c>
      <c r="S1553" s="15" t="s">
        <v>730</v>
      </c>
      <c r="T1553" s="15" t="s">
        <v>743</v>
      </c>
      <c r="U1553" s="15" t="s">
        <v>122</v>
      </c>
      <c r="V1553" s="15">
        <v>0.37</v>
      </c>
      <c r="W1553" s="15" t="s">
        <v>718</v>
      </c>
      <c r="X1553" s="15" t="s">
        <v>1089</v>
      </c>
      <c r="Y1553" s="15" t="s">
        <v>1648</v>
      </c>
      <c r="Z1553" s="15">
        <v>46041</v>
      </c>
    </row>
    <row r="1554" spans="1:26" ht="13.2" x14ac:dyDescent="0.25">
      <c r="A1554" s="15">
        <v>24794</v>
      </c>
      <c r="B1554" s="15">
        <v>90292</v>
      </c>
      <c r="C1554" s="16">
        <v>44115</v>
      </c>
      <c r="D1554" s="16">
        <v>44117</v>
      </c>
      <c r="E1554" s="15" t="s">
        <v>984</v>
      </c>
      <c r="F1554" s="15">
        <v>0.09</v>
      </c>
      <c r="G1554" s="15">
        <v>6.15</v>
      </c>
      <c r="H1554" s="15">
        <v>211.232</v>
      </c>
      <c r="I1554" s="15">
        <v>211.232</v>
      </c>
      <c r="J1554" s="15" t="s">
        <v>4646</v>
      </c>
      <c r="K1554" s="15">
        <v>19.23</v>
      </c>
      <c r="L1554" s="15">
        <v>21</v>
      </c>
      <c r="M1554" s="15">
        <v>394.1</v>
      </c>
      <c r="N1554" s="15">
        <v>369</v>
      </c>
      <c r="O1554" s="15" t="s">
        <v>2528</v>
      </c>
      <c r="P1554" s="15" t="s">
        <v>715</v>
      </c>
      <c r="Q1554" s="15" t="s">
        <v>724</v>
      </c>
      <c r="R1554" s="15" t="s">
        <v>727</v>
      </c>
      <c r="S1554" s="15" t="s">
        <v>736</v>
      </c>
      <c r="T1554" s="15" t="s">
        <v>745</v>
      </c>
      <c r="U1554" s="15" t="s">
        <v>250</v>
      </c>
      <c r="V1554" s="15">
        <v>0.44</v>
      </c>
      <c r="W1554" s="15" t="s">
        <v>719</v>
      </c>
      <c r="X1554" s="15" t="s">
        <v>1040</v>
      </c>
      <c r="Y1554" s="15" t="s">
        <v>1233</v>
      </c>
      <c r="Z1554" s="15">
        <v>94601</v>
      </c>
    </row>
    <row r="1555" spans="1:26" ht="13.2" x14ac:dyDescent="0.25">
      <c r="A1555" s="15">
        <v>23736</v>
      </c>
      <c r="B1555" s="15">
        <v>90815</v>
      </c>
      <c r="C1555" s="16">
        <v>44116</v>
      </c>
      <c r="D1555" s="16">
        <v>44117</v>
      </c>
      <c r="E1555" s="15" t="s">
        <v>983</v>
      </c>
      <c r="F1555" s="15">
        <v>0.03</v>
      </c>
      <c r="G1555" s="15">
        <v>1.5</v>
      </c>
      <c r="H1555" s="15">
        <v>-577.30400000000009</v>
      </c>
      <c r="I1555" s="15" t="s">
        <v>4646</v>
      </c>
      <c r="J1555" s="15">
        <v>-437.62312000000009</v>
      </c>
      <c r="K1555" s="15">
        <v>6.68</v>
      </c>
      <c r="L1555" s="15">
        <v>7</v>
      </c>
      <c r="M1555" s="15">
        <v>48.32</v>
      </c>
      <c r="N1555" s="15">
        <v>3221</v>
      </c>
      <c r="O1555" s="15" t="s">
        <v>2412</v>
      </c>
      <c r="P1555" s="15" t="s">
        <v>714</v>
      </c>
      <c r="Q1555" s="15" t="s">
        <v>724</v>
      </c>
      <c r="R1555" s="15" t="s">
        <v>725</v>
      </c>
      <c r="S1555" s="15" t="s">
        <v>728</v>
      </c>
      <c r="T1555" s="15" t="s">
        <v>742</v>
      </c>
      <c r="U1555" s="15" t="s">
        <v>482</v>
      </c>
      <c r="V1555" s="15">
        <v>0.48</v>
      </c>
      <c r="W1555" s="15" t="s">
        <v>717</v>
      </c>
      <c r="X1555" s="15" t="s">
        <v>1037</v>
      </c>
      <c r="Y1555" s="15" t="s">
        <v>1587</v>
      </c>
      <c r="Z1555" s="15">
        <v>33322</v>
      </c>
    </row>
    <row r="1556" spans="1:26" ht="13.2" x14ac:dyDescent="0.25">
      <c r="A1556" s="15">
        <v>25117</v>
      </c>
      <c r="B1556" s="15">
        <v>90439</v>
      </c>
      <c r="C1556" s="16">
        <v>44116</v>
      </c>
      <c r="D1556" s="16">
        <v>44123</v>
      </c>
      <c r="E1556" s="15" t="s">
        <v>984</v>
      </c>
      <c r="F1556" s="15">
        <v>0.06</v>
      </c>
      <c r="G1556" s="15">
        <v>14</v>
      </c>
      <c r="H1556" s="15">
        <v>-207.679788</v>
      </c>
      <c r="I1556" s="15" t="s">
        <v>4646</v>
      </c>
      <c r="J1556" s="15" t="s">
        <v>4646</v>
      </c>
      <c r="K1556" s="15">
        <v>119.99</v>
      </c>
      <c r="L1556" s="15">
        <v>2</v>
      </c>
      <c r="M1556" s="15">
        <v>243.86</v>
      </c>
      <c r="N1556" s="15">
        <v>754</v>
      </c>
      <c r="O1556" s="15" t="s">
        <v>3389</v>
      </c>
      <c r="P1556" s="15" t="s">
        <v>716</v>
      </c>
      <c r="Q1556" s="15" t="s">
        <v>723</v>
      </c>
      <c r="R1556" s="15" t="s">
        <v>726</v>
      </c>
      <c r="S1556" s="15" t="s">
        <v>740</v>
      </c>
      <c r="T1556" s="15" t="s">
        <v>744</v>
      </c>
      <c r="U1556" s="15" t="s">
        <v>226</v>
      </c>
      <c r="V1556" s="15">
        <v>0.36</v>
      </c>
      <c r="W1556" s="15" t="s">
        <v>719</v>
      </c>
      <c r="X1556" s="15" t="s">
        <v>1026</v>
      </c>
      <c r="Y1556" s="15" t="s">
        <v>1025</v>
      </c>
      <c r="Z1556" s="15">
        <v>86314</v>
      </c>
    </row>
    <row r="1557" spans="1:26" ht="13.2" x14ac:dyDescent="0.25">
      <c r="A1557" s="15">
        <v>19208</v>
      </c>
      <c r="B1557" s="15">
        <v>88094</v>
      </c>
      <c r="C1557" s="16">
        <v>44117</v>
      </c>
      <c r="D1557" s="16">
        <v>44118</v>
      </c>
      <c r="E1557" s="15" t="s">
        <v>985</v>
      </c>
      <c r="F1557" s="15">
        <v>0.05</v>
      </c>
      <c r="G1557" s="15">
        <v>6.02</v>
      </c>
      <c r="H1557" s="15">
        <v>-6.6420000000000003</v>
      </c>
      <c r="I1557" s="15" t="s">
        <v>4646</v>
      </c>
      <c r="J1557" s="15">
        <v>-58.81</v>
      </c>
      <c r="K1557" s="15">
        <v>12.2</v>
      </c>
      <c r="L1557" s="15">
        <v>5</v>
      </c>
      <c r="M1557" s="15">
        <v>63.93</v>
      </c>
      <c r="N1557" s="15">
        <v>1561</v>
      </c>
      <c r="O1557" s="15" t="s">
        <v>2917</v>
      </c>
      <c r="P1557" s="15" t="s">
        <v>714</v>
      </c>
      <c r="Q1557" s="15" t="s">
        <v>724</v>
      </c>
      <c r="R1557" s="15" t="s">
        <v>727</v>
      </c>
      <c r="S1557" s="15" t="s">
        <v>736</v>
      </c>
      <c r="T1557" s="15" t="s">
        <v>745</v>
      </c>
      <c r="U1557" s="15" t="s">
        <v>2</v>
      </c>
      <c r="V1557" s="15">
        <v>0.43</v>
      </c>
      <c r="W1557" s="15" t="s">
        <v>718</v>
      </c>
      <c r="X1557" s="15" t="s">
        <v>1018</v>
      </c>
      <c r="Y1557" s="15" t="s">
        <v>1251</v>
      </c>
      <c r="Z1557" s="15">
        <v>76063</v>
      </c>
    </row>
    <row r="1558" spans="1:26" ht="13.2" x14ac:dyDescent="0.25">
      <c r="A1558" s="15">
        <v>21096</v>
      </c>
      <c r="B1558" s="15">
        <v>87186</v>
      </c>
      <c r="C1558" s="16">
        <v>44117</v>
      </c>
      <c r="D1558" s="16">
        <v>44119</v>
      </c>
      <c r="E1558" s="15" t="s">
        <v>981</v>
      </c>
      <c r="F1558" s="15">
        <v>0.01</v>
      </c>
      <c r="G1558" s="15">
        <v>4</v>
      </c>
      <c r="H1558" s="15">
        <v>17.102799999999998</v>
      </c>
      <c r="I1558" s="15">
        <v>17.102799999999998</v>
      </c>
      <c r="J1558" s="15" t="s">
        <v>4646</v>
      </c>
      <c r="K1558" s="15">
        <v>30.97</v>
      </c>
      <c r="L1558" s="15">
        <v>17</v>
      </c>
      <c r="M1558" s="15">
        <v>523.05999999999995</v>
      </c>
      <c r="N1558" s="15">
        <v>2973</v>
      </c>
      <c r="O1558" s="15" t="s">
        <v>4532</v>
      </c>
      <c r="P1558" s="15" t="s">
        <v>714</v>
      </c>
      <c r="Q1558" s="15" t="s">
        <v>721</v>
      </c>
      <c r="R1558" s="15" t="s">
        <v>726</v>
      </c>
      <c r="S1558" s="15" t="s">
        <v>729</v>
      </c>
      <c r="T1558" s="15" t="s">
        <v>743</v>
      </c>
      <c r="U1558" s="15" t="s">
        <v>151</v>
      </c>
      <c r="V1558" s="15">
        <v>0.74</v>
      </c>
      <c r="W1558" s="15" t="s">
        <v>718</v>
      </c>
      <c r="X1558" s="15" t="s">
        <v>1034</v>
      </c>
      <c r="Y1558" s="15" t="s">
        <v>1691</v>
      </c>
      <c r="Z1558" s="15">
        <v>53151</v>
      </c>
    </row>
    <row r="1559" spans="1:26" ht="13.2" x14ac:dyDescent="0.25">
      <c r="A1559" s="15">
        <v>21097</v>
      </c>
      <c r="B1559" s="15">
        <v>87186</v>
      </c>
      <c r="C1559" s="16">
        <v>44117</v>
      </c>
      <c r="D1559" s="16">
        <v>44119</v>
      </c>
      <c r="E1559" s="15" t="s">
        <v>981</v>
      </c>
      <c r="F1559" s="15">
        <v>0.08</v>
      </c>
      <c r="G1559" s="15">
        <v>7.69</v>
      </c>
      <c r="H1559" s="15">
        <v>1269.3819599999999</v>
      </c>
      <c r="I1559" s="15">
        <v>1269.3819599999999</v>
      </c>
      <c r="J1559" s="15">
        <v>-14.350000000000001</v>
      </c>
      <c r="K1559" s="15">
        <v>125.99</v>
      </c>
      <c r="L1559" s="15">
        <v>23</v>
      </c>
      <c r="M1559" s="15">
        <v>2424.6799999999998</v>
      </c>
      <c r="N1559" s="15">
        <v>2973</v>
      </c>
      <c r="O1559" s="15" t="s">
        <v>4532</v>
      </c>
      <c r="P1559" s="15" t="s">
        <v>714</v>
      </c>
      <c r="Q1559" s="15" t="s">
        <v>721</v>
      </c>
      <c r="R1559" s="15" t="s">
        <v>726</v>
      </c>
      <c r="S1559" s="15" t="s">
        <v>103</v>
      </c>
      <c r="T1559" s="15" t="s">
        <v>743</v>
      </c>
      <c r="U1559" s="15" t="s">
        <v>655</v>
      </c>
      <c r="V1559" s="15">
        <v>0.57999999999999996</v>
      </c>
      <c r="W1559" s="15" t="s">
        <v>718</v>
      </c>
      <c r="X1559" s="15" t="s">
        <v>1034</v>
      </c>
      <c r="Y1559" s="15" t="s">
        <v>1691</v>
      </c>
      <c r="Z1559" s="15">
        <v>53151</v>
      </c>
    </row>
    <row r="1560" spans="1:26" ht="13.2" x14ac:dyDescent="0.25">
      <c r="A1560" s="15">
        <v>24121</v>
      </c>
      <c r="B1560" s="15">
        <v>86699</v>
      </c>
      <c r="C1560" s="16">
        <v>44117</v>
      </c>
      <c r="D1560" s="16">
        <v>44124</v>
      </c>
      <c r="E1560" s="15" t="s">
        <v>984</v>
      </c>
      <c r="F1560" s="15">
        <v>0</v>
      </c>
      <c r="G1560" s="15">
        <v>5.33</v>
      </c>
      <c r="H1560" s="15">
        <v>-192.5532</v>
      </c>
      <c r="I1560" s="15" t="s">
        <v>4646</v>
      </c>
      <c r="J1560" s="15">
        <v>-9.3199999999999932</v>
      </c>
      <c r="K1560" s="15">
        <v>2.08</v>
      </c>
      <c r="L1560" s="15">
        <v>22</v>
      </c>
      <c r="M1560" s="15">
        <v>51.41</v>
      </c>
      <c r="N1560" s="15">
        <v>2250</v>
      </c>
      <c r="O1560" s="15" t="s">
        <v>3694</v>
      </c>
      <c r="P1560" s="15" t="s">
        <v>714</v>
      </c>
      <c r="Q1560" s="15" t="s">
        <v>721</v>
      </c>
      <c r="R1560" s="15" t="s">
        <v>727</v>
      </c>
      <c r="S1560" s="15" t="s">
        <v>736</v>
      </c>
      <c r="T1560" s="15" t="s">
        <v>743</v>
      </c>
      <c r="U1560" s="15" t="s">
        <v>914</v>
      </c>
      <c r="V1560" s="15">
        <v>0.43</v>
      </c>
      <c r="W1560" s="15" t="s">
        <v>720</v>
      </c>
      <c r="X1560" s="15" t="s">
        <v>1074</v>
      </c>
      <c r="Y1560" s="15" t="s">
        <v>1798</v>
      </c>
      <c r="Z1560" s="15">
        <v>16801</v>
      </c>
    </row>
    <row r="1561" spans="1:26" ht="13.2" x14ac:dyDescent="0.25">
      <c r="A1561" s="15">
        <v>1115</v>
      </c>
      <c r="B1561" s="15">
        <v>8165</v>
      </c>
      <c r="C1561" s="16">
        <v>44119</v>
      </c>
      <c r="D1561" s="16">
        <v>44128</v>
      </c>
      <c r="E1561" s="15" t="s">
        <v>984</v>
      </c>
      <c r="F1561" s="15">
        <v>0.01</v>
      </c>
      <c r="G1561" s="15">
        <v>7.44</v>
      </c>
      <c r="H1561" s="15">
        <v>-179.59199999999998</v>
      </c>
      <c r="I1561" s="15" t="s">
        <v>4646</v>
      </c>
      <c r="J1561" s="15">
        <v>-37.175200000000004</v>
      </c>
      <c r="K1561" s="15">
        <v>4.9800000000000004</v>
      </c>
      <c r="L1561" s="15">
        <v>63</v>
      </c>
      <c r="M1561" s="15">
        <v>330.21</v>
      </c>
      <c r="N1561" s="15">
        <v>553</v>
      </c>
      <c r="O1561" s="15" t="s">
        <v>3475</v>
      </c>
      <c r="P1561" s="15" t="s">
        <v>714</v>
      </c>
      <c r="Q1561" s="15" t="s">
        <v>724</v>
      </c>
      <c r="R1561" s="15" t="s">
        <v>725</v>
      </c>
      <c r="S1561" s="15" t="s">
        <v>730</v>
      </c>
      <c r="T1561" s="15" t="s">
        <v>743</v>
      </c>
      <c r="U1561" s="15" t="s">
        <v>707</v>
      </c>
      <c r="V1561" s="15">
        <v>0.36</v>
      </c>
      <c r="W1561" s="15" t="s">
        <v>719</v>
      </c>
      <c r="X1561" s="15" t="s">
        <v>1040</v>
      </c>
      <c r="Y1561" s="15" t="s">
        <v>1007</v>
      </c>
      <c r="Z1561" s="15">
        <v>90008</v>
      </c>
    </row>
    <row r="1562" spans="1:26" ht="13.2" x14ac:dyDescent="0.25">
      <c r="A1562" s="15">
        <v>6621</v>
      </c>
      <c r="B1562" s="15">
        <v>47108</v>
      </c>
      <c r="C1562" s="16">
        <v>44119</v>
      </c>
      <c r="D1562" s="16">
        <v>44120</v>
      </c>
      <c r="E1562" s="15" t="s">
        <v>983</v>
      </c>
      <c r="F1562" s="15">
        <v>7.0000000000000007E-2</v>
      </c>
      <c r="G1562" s="15">
        <v>3.77</v>
      </c>
      <c r="H1562" s="15">
        <v>149.72</v>
      </c>
      <c r="I1562" s="15">
        <v>149.72</v>
      </c>
      <c r="J1562" s="15" t="s">
        <v>4646</v>
      </c>
      <c r="K1562" s="15">
        <v>18.649999999999999</v>
      </c>
      <c r="L1562" s="15">
        <v>34</v>
      </c>
      <c r="M1562" s="15">
        <v>643.64</v>
      </c>
      <c r="N1562" s="15">
        <v>1821</v>
      </c>
      <c r="O1562" s="15" t="s">
        <v>4215</v>
      </c>
      <c r="P1562" s="15" t="s">
        <v>714</v>
      </c>
      <c r="Q1562" s="15" t="s">
        <v>723</v>
      </c>
      <c r="R1562" s="15" t="s">
        <v>727</v>
      </c>
      <c r="S1562" s="15" t="s">
        <v>736</v>
      </c>
      <c r="T1562" s="15" t="s">
        <v>745</v>
      </c>
      <c r="U1562" s="15" t="s">
        <v>139</v>
      </c>
      <c r="V1562" s="15">
        <v>0.39</v>
      </c>
      <c r="W1562" s="15" t="s">
        <v>720</v>
      </c>
      <c r="X1562" s="15" t="s">
        <v>1022</v>
      </c>
      <c r="Y1562" s="15" t="s">
        <v>1008</v>
      </c>
      <c r="Z1562" s="15">
        <v>10177</v>
      </c>
    </row>
    <row r="1563" spans="1:26" ht="13.2" x14ac:dyDescent="0.25">
      <c r="A1563" s="15">
        <v>6622</v>
      </c>
      <c r="B1563" s="15">
        <v>47108</v>
      </c>
      <c r="C1563" s="16">
        <v>44119</v>
      </c>
      <c r="D1563" s="16">
        <v>44121</v>
      </c>
      <c r="E1563" s="15" t="s">
        <v>983</v>
      </c>
      <c r="F1563" s="15">
        <v>0.06</v>
      </c>
      <c r="G1563" s="15">
        <v>8.51</v>
      </c>
      <c r="H1563" s="15">
        <v>-52.492319999999999</v>
      </c>
      <c r="I1563" s="15" t="s">
        <v>4646</v>
      </c>
      <c r="J1563" s="15" t="s">
        <v>4646</v>
      </c>
      <c r="K1563" s="15">
        <v>17.98</v>
      </c>
      <c r="L1563" s="15">
        <v>13</v>
      </c>
      <c r="M1563" s="15">
        <v>244.31</v>
      </c>
      <c r="N1563" s="15">
        <v>1821</v>
      </c>
      <c r="O1563" s="15" t="s">
        <v>2473</v>
      </c>
      <c r="P1563" s="15" t="s">
        <v>714</v>
      </c>
      <c r="Q1563" s="15" t="s">
        <v>723</v>
      </c>
      <c r="R1563" s="15" t="s">
        <v>726</v>
      </c>
      <c r="S1563" s="15" t="s">
        <v>740</v>
      </c>
      <c r="T1563" s="15" t="s">
        <v>747</v>
      </c>
      <c r="U1563" s="15" t="s">
        <v>466</v>
      </c>
      <c r="V1563" s="15">
        <v>0.4</v>
      </c>
      <c r="W1563" s="15" t="s">
        <v>720</v>
      </c>
      <c r="X1563" s="15" t="s">
        <v>1022</v>
      </c>
      <c r="Y1563" s="15" t="s">
        <v>1008</v>
      </c>
      <c r="Z1563" s="15">
        <v>10177</v>
      </c>
    </row>
    <row r="1564" spans="1:26" ht="13.2" x14ac:dyDescent="0.25">
      <c r="A1564" s="15">
        <v>6623</v>
      </c>
      <c r="B1564" s="15">
        <v>47108</v>
      </c>
      <c r="C1564" s="16">
        <v>44119</v>
      </c>
      <c r="D1564" s="16">
        <v>44122</v>
      </c>
      <c r="E1564" s="15" t="s">
        <v>983</v>
      </c>
      <c r="F1564" s="15">
        <v>0.1</v>
      </c>
      <c r="G1564" s="15">
        <v>4.78</v>
      </c>
      <c r="H1564" s="15">
        <v>7.9599999999999991</v>
      </c>
      <c r="I1564" s="15">
        <v>7.9599999999999991</v>
      </c>
      <c r="J1564" s="15" t="s">
        <v>4646</v>
      </c>
      <c r="K1564" s="15">
        <v>9.99</v>
      </c>
      <c r="L1564" s="15">
        <v>47</v>
      </c>
      <c r="M1564" s="15">
        <v>466.58</v>
      </c>
      <c r="N1564" s="15">
        <v>1821</v>
      </c>
      <c r="O1564" s="15" t="s">
        <v>4213</v>
      </c>
      <c r="P1564" s="15" t="s">
        <v>715</v>
      </c>
      <c r="Q1564" s="15" t="s">
        <v>723</v>
      </c>
      <c r="R1564" s="15" t="s">
        <v>725</v>
      </c>
      <c r="S1564" s="15" t="s">
        <v>730</v>
      </c>
      <c r="T1564" s="15" t="s">
        <v>743</v>
      </c>
      <c r="U1564" s="15" t="s">
        <v>309</v>
      </c>
      <c r="V1564" s="15">
        <v>0.4</v>
      </c>
      <c r="W1564" s="15" t="s">
        <v>720</v>
      </c>
      <c r="X1564" s="15" t="s">
        <v>1022</v>
      </c>
      <c r="Y1564" s="15" t="s">
        <v>1008</v>
      </c>
      <c r="Z1564" s="15">
        <v>10177</v>
      </c>
    </row>
    <row r="1565" spans="1:26" ht="13.2" x14ac:dyDescent="0.25">
      <c r="A1565" s="15">
        <v>6624</v>
      </c>
      <c r="B1565" s="15">
        <v>47108</v>
      </c>
      <c r="C1565" s="16">
        <v>44119</v>
      </c>
      <c r="D1565" s="16">
        <v>44120</v>
      </c>
      <c r="E1565" s="15" t="s">
        <v>983</v>
      </c>
      <c r="F1565" s="15">
        <v>0.08</v>
      </c>
      <c r="G1565" s="15">
        <v>8.99</v>
      </c>
      <c r="H1565" s="15">
        <v>-459.08280000000002</v>
      </c>
      <c r="I1565" s="15" t="s">
        <v>4646</v>
      </c>
      <c r="J1565" s="15" t="s">
        <v>4646</v>
      </c>
      <c r="K1565" s="15">
        <v>175.99</v>
      </c>
      <c r="L1565" s="15">
        <v>16</v>
      </c>
      <c r="M1565" s="15">
        <v>2290.69</v>
      </c>
      <c r="N1565" s="15">
        <v>1821</v>
      </c>
      <c r="O1565" s="15" t="s">
        <v>2473</v>
      </c>
      <c r="P1565" s="15" t="s">
        <v>715</v>
      </c>
      <c r="Q1565" s="15" t="s">
        <v>723</v>
      </c>
      <c r="R1565" s="15" t="s">
        <v>726</v>
      </c>
      <c r="S1565" s="15" t="s">
        <v>103</v>
      </c>
      <c r="T1565" s="15" t="s">
        <v>743</v>
      </c>
      <c r="U1565" s="15" t="s">
        <v>543</v>
      </c>
      <c r="V1565" s="15">
        <v>0.56999999999999995</v>
      </c>
      <c r="W1565" s="15" t="s">
        <v>720</v>
      </c>
      <c r="X1565" s="15" t="s">
        <v>1022</v>
      </c>
      <c r="Y1565" s="15" t="s">
        <v>1008</v>
      </c>
      <c r="Z1565" s="15">
        <v>10177</v>
      </c>
    </row>
    <row r="1566" spans="1:26" ht="13.2" x14ac:dyDescent="0.25">
      <c r="A1566" s="15">
        <v>19115</v>
      </c>
      <c r="B1566" s="15">
        <v>86191</v>
      </c>
      <c r="C1566" s="16">
        <v>44119</v>
      </c>
      <c r="D1566" s="16">
        <v>44128</v>
      </c>
      <c r="E1566" s="15" t="s">
        <v>984</v>
      </c>
      <c r="F1566" s="15">
        <v>0.01</v>
      </c>
      <c r="G1566" s="15">
        <v>7.44</v>
      </c>
      <c r="H1566" s="15">
        <v>-161.6328</v>
      </c>
      <c r="I1566" s="15" t="s">
        <v>4646</v>
      </c>
      <c r="J1566" s="15" t="s">
        <v>4646</v>
      </c>
      <c r="K1566" s="15">
        <v>4.9800000000000004</v>
      </c>
      <c r="L1566" s="15">
        <v>16</v>
      </c>
      <c r="M1566" s="15">
        <v>83.86</v>
      </c>
      <c r="N1566" s="15">
        <v>555</v>
      </c>
      <c r="O1566" s="15" t="s">
        <v>2305</v>
      </c>
      <c r="P1566" s="15" t="s">
        <v>714</v>
      </c>
      <c r="Q1566" s="15" t="s">
        <v>724</v>
      </c>
      <c r="R1566" s="15" t="s">
        <v>725</v>
      </c>
      <c r="S1566" s="15" t="s">
        <v>730</v>
      </c>
      <c r="T1566" s="15" t="s">
        <v>743</v>
      </c>
      <c r="U1566" s="15" t="s">
        <v>707</v>
      </c>
      <c r="V1566" s="15">
        <v>0.36</v>
      </c>
      <c r="W1566" s="15" t="s">
        <v>719</v>
      </c>
      <c r="X1566" s="15" t="s">
        <v>1066</v>
      </c>
      <c r="Y1566" s="15" t="s">
        <v>1065</v>
      </c>
      <c r="Z1566" s="15">
        <v>84062</v>
      </c>
    </row>
    <row r="1567" spans="1:26" ht="13.2" x14ac:dyDescent="0.25">
      <c r="A1567" s="15">
        <v>20359</v>
      </c>
      <c r="B1567" s="15">
        <v>90533</v>
      </c>
      <c r="C1567" s="16">
        <v>44119</v>
      </c>
      <c r="D1567" s="16">
        <v>44121</v>
      </c>
      <c r="E1567" s="15" t="s">
        <v>981</v>
      </c>
      <c r="F1567" s="15">
        <v>0.02</v>
      </c>
      <c r="G1567" s="15">
        <v>5.37</v>
      </c>
      <c r="H1567" s="15">
        <v>-88.158000000000001</v>
      </c>
      <c r="I1567" s="15" t="s">
        <v>4646</v>
      </c>
      <c r="J1567" s="15" t="s">
        <v>4646</v>
      </c>
      <c r="K1567" s="15">
        <v>25.99</v>
      </c>
      <c r="L1567" s="15">
        <v>9</v>
      </c>
      <c r="M1567" s="15">
        <v>243.24</v>
      </c>
      <c r="N1567" s="15">
        <v>1632</v>
      </c>
      <c r="O1567" s="15" t="s">
        <v>2579</v>
      </c>
      <c r="P1567" s="15" t="s">
        <v>714</v>
      </c>
      <c r="Q1567" s="15" t="s">
        <v>721</v>
      </c>
      <c r="R1567" s="15" t="s">
        <v>725</v>
      </c>
      <c r="S1567" s="15" t="s">
        <v>728</v>
      </c>
      <c r="T1567" s="15" t="s">
        <v>743</v>
      </c>
      <c r="U1567" s="15" t="s">
        <v>181</v>
      </c>
      <c r="V1567" s="15">
        <v>0.56000000000000005</v>
      </c>
      <c r="W1567" s="15" t="s">
        <v>717</v>
      </c>
      <c r="X1567" s="15" t="s">
        <v>1214</v>
      </c>
      <c r="Y1567" s="15" t="s">
        <v>1539</v>
      </c>
      <c r="Z1567" s="15">
        <v>39401</v>
      </c>
    </row>
    <row r="1568" spans="1:26" ht="13.2" x14ac:dyDescent="0.25">
      <c r="A1568" s="15">
        <v>24622</v>
      </c>
      <c r="B1568" s="15">
        <v>85991</v>
      </c>
      <c r="C1568" s="16">
        <v>44119</v>
      </c>
      <c r="D1568" s="16">
        <v>44121</v>
      </c>
      <c r="E1568" s="15" t="s">
        <v>983</v>
      </c>
      <c r="F1568" s="15">
        <v>0.06</v>
      </c>
      <c r="G1568" s="15">
        <v>8.51</v>
      </c>
      <c r="H1568" s="15">
        <v>-47.243088</v>
      </c>
      <c r="I1568" s="15" t="s">
        <v>4646</v>
      </c>
      <c r="J1568" s="15" t="s">
        <v>4646</v>
      </c>
      <c r="K1568" s="15">
        <v>17.98</v>
      </c>
      <c r="L1568" s="15">
        <v>3</v>
      </c>
      <c r="M1568" s="15">
        <v>56.38</v>
      </c>
      <c r="N1568" s="15">
        <v>1818</v>
      </c>
      <c r="O1568" s="15" t="s">
        <v>2886</v>
      </c>
      <c r="P1568" s="15" t="s">
        <v>714</v>
      </c>
      <c r="Q1568" s="15" t="s">
        <v>723</v>
      </c>
      <c r="R1568" s="15" t="s">
        <v>726</v>
      </c>
      <c r="S1568" s="15" t="s">
        <v>740</v>
      </c>
      <c r="T1568" s="15" t="s">
        <v>747</v>
      </c>
      <c r="U1568" s="15" t="s">
        <v>466</v>
      </c>
      <c r="V1568" s="15">
        <v>0.4</v>
      </c>
      <c r="W1568" s="15" t="s">
        <v>718</v>
      </c>
      <c r="X1568" s="15" t="s">
        <v>1056</v>
      </c>
      <c r="Y1568" s="15" t="s">
        <v>1888</v>
      </c>
      <c r="Z1568" s="15">
        <v>48126</v>
      </c>
    </row>
    <row r="1569" spans="1:26" ht="13.2" x14ac:dyDescent="0.25">
      <c r="A1569" s="15">
        <v>24623</v>
      </c>
      <c r="B1569" s="15">
        <v>85991</v>
      </c>
      <c r="C1569" s="16">
        <v>44119</v>
      </c>
      <c r="D1569" s="16">
        <v>44122</v>
      </c>
      <c r="E1569" s="15" t="s">
        <v>983</v>
      </c>
      <c r="F1569" s="15">
        <v>0.1</v>
      </c>
      <c r="G1569" s="15">
        <v>4.78</v>
      </c>
      <c r="H1569" s="15">
        <v>9.1539999999999999</v>
      </c>
      <c r="I1569" s="15">
        <v>9.1539999999999999</v>
      </c>
      <c r="J1569" s="15">
        <v>-24.897600000000001</v>
      </c>
      <c r="K1569" s="15">
        <v>9.99</v>
      </c>
      <c r="L1569" s="15">
        <v>12</v>
      </c>
      <c r="M1569" s="15">
        <v>119.13</v>
      </c>
      <c r="N1569" s="15">
        <v>1818</v>
      </c>
      <c r="O1569" s="15" t="s">
        <v>2883</v>
      </c>
      <c r="P1569" s="15" t="s">
        <v>715</v>
      </c>
      <c r="Q1569" s="15" t="s">
        <v>723</v>
      </c>
      <c r="R1569" s="15" t="s">
        <v>725</v>
      </c>
      <c r="S1569" s="15" t="s">
        <v>730</v>
      </c>
      <c r="T1569" s="15" t="s">
        <v>743</v>
      </c>
      <c r="U1569" s="15" t="s">
        <v>309</v>
      </c>
      <c r="V1569" s="15">
        <v>0.4</v>
      </c>
      <c r="W1569" s="15" t="s">
        <v>718</v>
      </c>
      <c r="X1569" s="15" t="s">
        <v>1056</v>
      </c>
      <c r="Y1569" s="15" t="s">
        <v>1888</v>
      </c>
      <c r="Z1569" s="15">
        <v>48126</v>
      </c>
    </row>
    <row r="1570" spans="1:26" ht="13.2" x14ac:dyDescent="0.25">
      <c r="A1570" s="15">
        <v>25970</v>
      </c>
      <c r="B1570" s="15">
        <v>91398</v>
      </c>
      <c r="C1570" s="16">
        <v>44119</v>
      </c>
      <c r="D1570" s="16">
        <v>44121</v>
      </c>
      <c r="E1570" s="15" t="s">
        <v>982</v>
      </c>
      <c r="F1570" s="15">
        <v>0.08</v>
      </c>
      <c r="G1570" s="15">
        <v>5.01</v>
      </c>
      <c r="H1570" s="15">
        <v>-61.628039999999999</v>
      </c>
      <c r="I1570" s="15" t="s">
        <v>4646</v>
      </c>
      <c r="J1570" s="15" t="s">
        <v>4646</v>
      </c>
      <c r="K1570" s="15">
        <v>5.74</v>
      </c>
      <c r="L1570" s="15">
        <v>12</v>
      </c>
      <c r="M1570" s="15">
        <v>70.03</v>
      </c>
      <c r="N1570" s="15">
        <v>2952</v>
      </c>
      <c r="O1570" s="15" t="s">
        <v>4385</v>
      </c>
      <c r="P1570" s="15" t="s">
        <v>715</v>
      </c>
      <c r="Q1570" s="15" t="s">
        <v>724</v>
      </c>
      <c r="R1570" s="15" t="s">
        <v>725</v>
      </c>
      <c r="S1570" s="15" t="s">
        <v>104</v>
      </c>
      <c r="T1570" s="15" t="s">
        <v>743</v>
      </c>
      <c r="U1570" s="15" t="s">
        <v>447</v>
      </c>
      <c r="V1570" s="15">
        <v>0.39</v>
      </c>
      <c r="W1570" s="15" t="s">
        <v>720</v>
      </c>
      <c r="X1570" s="15" t="s">
        <v>1068</v>
      </c>
      <c r="Y1570" s="15" t="s">
        <v>1070</v>
      </c>
      <c r="Z1570" s="15">
        <v>43123</v>
      </c>
    </row>
    <row r="1571" spans="1:26" ht="13.2" x14ac:dyDescent="0.25">
      <c r="A1571" s="15">
        <v>19073</v>
      </c>
      <c r="B1571" s="15">
        <v>89579</v>
      </c>
      <c r="C1571" s="16">
        <v>44121</v>
      </c>
      <c r="D1571" s="16">
        <v>44121</v>
      </c>
      <c r="E1571" s="15" t="s">
        <v>982</v>
      </c>
      <c r="F1571" s="15">
        <v>0.03</v>
      </c>
      <c r="G1571" s="15">
        <v>5.37</v>
      </c>
      <c r="H1571" s="15">
        <v>250.03759999999997</v>
      </c>
      <c r="I1571" s="15">
        <v>250.03759999999997</v>
      </c>
      <c r="J1571" s="15">
        <v>-284.57800000000003</v>
      </c>
      <c r="K1571" s="15">
        <v>25.98</v>
      </c>
      <c r="L1571" s="15">
        <v>17</v>
      </c>
      <c r="M1571" s="15">
        <v>460.87</v>
      </c>
      <c r="N1571" s="15">
        <v>377</v>
      </c>
      <c r="O1571" s="15" t="s">
        <v>2109</v>
      </c>
      <c r="P1571" s="15" t="s">
        <v>714</v>
      </c>
      <c r="Q1571" s="15" t="s">
        <v>723</v>
      </c>
      <c r="R1571" s="15" t="s">
        <v>725</v>
      </c>
      <c r="S1571" s="15" t="s">
        <v>733</v>
      </c>
      <c r="T1571" s="15" t="s">
        <v>747</v>
      </c>
      <c r="U1571" s="15" t="s">
        <v>42</v>
      </c>
      <c r="V1571" s="15">
        <v>0.5</v>
      </c>
      <c r="W1571" s="15" t="s">
        <v>718</v>
      </c>
      <c r="X1571" s="15" t="s">
        <v>1011</v>
      </c>
      <c r="Y1571" s="15" t="s">
        <v>1409</v>
      </c>
      <c r="Z1571" s="15">
        <v>60510</v>
      </c>
    </row>
    <row r="1572" spans="1:26" ht="13.2" x14ac:dyDescent="0.25">
      <c r="A1572" s="15">
        <v>19918</v>
      </c>
      <c r="B1572" s="15">
        <v>90631</v>
      </c>
      <c r="C1572" s="16">
        <v>44121</v>
      </c>
      <c r="D1572" s="16">
        <v>44125</v>
      </c>
      <c r="E1572" s="15" t="s">
        <v>984</v>
      </c>
      <c r="F1572" s="15">
        <v>0.09</v>
      </c>
      <c r="G1572" s="15">
        <v>35</v>
      </c>
      <c r="H1572" s="15">
        <v>-1025.0172</v>
      </c>
      <c r="I1572" s="15" t="s">
        <v>4646</v>
      </c>
      <c r="J1572" s="15">
        <v>-468.57686304000003</v>
      </c>
      <c r="K1572" s="15">
        <v>78.8</v>
      </c>
      <c r="L1572" s="15">
        <v>14</v>
      </c>
      <c r="M1572" s="15">
        <v>1059.3800000000001</v>
      </c>
      <c r="N1572" s="15">
        <v>1889</v>
      </c>
      <c r="O1572" s="15" t="s">
        <v>2261</v>
      </c>
      <c r="P1572" s="15" t="s">
        <v>714</v>
      </c>
      <c r="Q1572" s="15" t="s">
        <v>721</v>
      </c>
      <c r="R1572" s="15" t="s">
        <v>725</v>
      </c>
      <c r="S1572" s="15" t="s">
        <v>734</v>
      </c>
      <c r="T1572" s="15" t="s">
        <v>748</v>
      </c>
      <c r="U1572" s="15" t="s">
        <v>521</v>
      </c>
      <c r="V1572" s="15">
        <v>0.83</v>
      </c>
      <c r="W1572" s="15" t="s">
        <v>720</v>
      </c>
      <c r="X1572" s="15" t="s">
        <v>1068</v>
      </c>
      <c r="Y1572" s="15" t="s">
        <v>1557</v>
      </c>
      <c r="Z1572" s="15">
        <v>45429</v>
      </c>
    </row>
    <row r="1573" spans="1:26" ht="13.2" x14ac:dyDescent="0.25">
      <c r="A1573" s="15">
        <v>22414</v>
      </c>
      <c r="B1573" s="15">
        <v>88233</v>
      </c>
      <c r="C1573" s="16">
        <v>44121</v>
      </c>
      <c r="D1573" s="16">
        <v>44122</v>
      </c>
      <c r="E1573" s="15" t="s">
        <v>981</v>
      </c>
      <c r="F1573" s="15">
        <v>0</v>
      </c>
      <c r="G1573" s="15">
        <v>6.02</v>
      </c>
      <c r="H1573" s="15">
        <v>-172.298</v>
      </c>
      <c r="I1573" s="15" t="s">
        <v>4646</v>
      </c>
      <c r="J1573" s="15" t="s">
        <v>4646</v>
      </c>
      <c r="K1573" s="15">
        <v>12.2</v>
      </c>
      <c r="L1573" s="15">
        <v>4</v>
      </c>
      <c r="M1573" s="15">
        <v>56.24</v>
      </c>
      <c r="N1573" s="15">
        <v>1350</v>
      </c>
      <c r="O1573" s="15" t="s">
        <v>2472</v>
      </c>
      <c r="P1573" s="15" t="s">
        <v>715</v>
      </c>
      <c r="Q1573" s="15" t="s">
        <v>721</v>
      </c>
      <c r="R1573" s="15" t="s">
        <v>727</v>
      </c>
      <c r="S1573" s="15" t="s">
        <v>736</v>
      </c>
      <c r="T1573" s="15" t="s">
        <v>745</v>
      </c>
      <c r="U1573" s="15" t="s">
        <v>2</v>
      </c>
      <c r="V1573" s="15">
        <v>0.43</v>
      </c>
      <c r="W1573" s="15" t="s">
        <v>717</v>
      </c>
      <c r="X1573" s="15" t="s">
        <v>1037</v>
      </c>
      <c r="Y1573" s="15" t="s">
        <v>1415</v>
      </c>
      <c r="Z1573" s="15">
        <v>33055</v>
      </c>
    </row>
    <row r="1574" spans="1:26" ht="13.2" x14ac:dyDescent="0.25">
      <c r="A1574" s="15">
        <v>24075</v>
      </c>
      <c r="B1574" s="15">
        <v>91277</v>
      </c>
      <c r="C1574" s="16">
        <v>44121</v>
      </c>
      <c r="D1574" s="16">
        <v>44123</v>
      </c>
      <c r="E1574" s="15" t="s">
        <v>982</v>
      </c>
      <c r="F1574" s="15">
        <v>0.06</v>
      </c>
      <c r="G1574" s="15">
        <v>5.41</v>
      </c>
      <c r="H1574" s="15">
        <v>-78.916679999999999</v>
      </c>
      <c r="I1574" s="15" t="s">
        <v>4646</v>
      </c>
      <c r="J1574" s="15" t="s">
        <v>4646</v>
      </c>
      <c r="K1574" s="15">
        <v>4.24</v>
      </c>
      <c r="L1574" s="15">
        <v>10</v>
      </c>
      <c r="M1574" s="15">
        <v>45</v>
      </c>
      <c r="N1574" s="15">
        <v>2004</v>
      </c>
      <c r="O1574" s="15" t="s">
        <v>2408</v>
      </c>
      <c r="P1574" s="15" t="s">
        <v>714</v>
      </c>
      <c r="Q1574" s="15" t="s">
        <v>721</v>
      </c>
      <c r="R1574" s="15" t="s">
        <v>725</v>
      </c>
      <c r="S1574" s="15" t="s">
        <v>104</v>
      </c>
      <c r="T1574" s="15" t="s">
        <v>743</v>
      </c>
      <c r="U1574" s="15" t="s">
        <v>619</v>
      </c>
      <c r="V1574" s="15">
        <v>0.35</v>
      </c>
      <c r="W1574" s="15" t="s">
        <v>719</v>
      </c>
      <c r="X1574" s="15" t="s">
        <v>1380</v>
      </c>
      <c r="Y1574" s="15" t="s">
        <v>1379</v>
      </c>
      <c r="Z1574" s="15">
        <v>59715</v>
      </c>
    </row>
    <row r="1575" spans="1:26" ht="13.2" x14ac:dyDescent="0.25">
      <c r="A1575" s="15">
        <v>24076</v>
      </c>
      <c r="B1575" s="15">
        <v>91277</v>
      </c>
      <c r="C1575" s="16">
        <v>44121</v>
      </c>
      <c r="D1575" s="16">
        <v>44123</v>
      </c>
      <c r="E1575" s="15" t="s">
        <v>982</v>
      </c>
      <c r="F1575" s="15">
        <v>0.04</v>
      </c>
      <c r="G1575" s="15">
        <v>24.49</v>
      </c>
      <c r="H1575" s="15">
        <v>-13562.637407999999</v>
      </c>
      <c r="I1575" s="15" t="s">
        <v>4646</v>
      </c>
      <c r="J1575" s="15" t="s">
        <v>4646</v>
      </c>
      <c r="K1575" s="15">
        <v>6783.02</v>
      </c>
      <c r="L1575" s="15">
        <v>1</v>
      </c>
      <c r="M1575" s="15">
        <v>6569.07</v>
      </c>
      <c r="N1575" s="15">
        <v>2004</v>
      </c>
      <c r="O1575" s="15" t="s">
        <v>1967</v>
      </c>
      <c r="P1575" s="15" t="s">
        <v>714</v>
      </c>
      <c r="Q1575" s="15" t="s">
        <v>721</v>
      </c>
      <c r="R1575" s="15" t="s">
        <v>726</v>
      </c>
      <c r="S1575" s="15" t="s">
        <v>740</v>
      </c>
      <c r="T1575" s="15" t="s">
        <v>748</v>
      </c>
      <c r="U1575" s="15" t="s">
        <v>173</v>
      </c>
      <c r="V1575" s="15">
        <v>0.39</v>
      </c>
      <c r="W1575" s="15" t="s">
        <v>719</v>
      </c>
      <c r="X1575" s="15" t="s">
        <v>1380</v>
      </c>
      <c r="Y1575" s="15" t="s">
        <v>1379</v>
      </c>
      <c r="Z1575" s="15">
        <v>59715</v>
      </c>
    </row>
    <row r="1576" spans="1:26" ht="13.2" x14ac:dyDescent="0.25">
      <c r="A1576" s="15">
        <v>3684</v>
      </c>
      <c r="B1576" s="15">
        <v>26342</v>
      </c>
      <c r="C1576" s="16">
        <v>44122</v>
      </c>
      <c r="D1576" s="16">
        <v>44131</v>
      </c>
      <c r="E1576" s="15" t="s">
        <v>984</v>
      </c>
      <c r="F1576" s="15">
        <v>0.02</v>
      </c>
      <c r="G1576" s="15">
        <v>11.59</v>
      </c>
      <c r="H1576" s="15">
        <v>-171.15770000000001</v>
      </c>
      <c r="I1576" s="15" t="s">
        <v>4646</v>
      </c>
      <c r="J1576" s="15" t="s">
        <v>4646</v>
      </c>
      <c r="K1576" s="15">
        <v>9.99</v>
      </c>
      <c r="L1576" s="15">
        <v>43</v>
      </c>
      <c r="M1576" s="15">
        <v>475.42</v>
      </c>
      <c r="N1576" s="15">
        <v>1959</v>
      </c>
      <c r="O1576" s="15" t="s">
        <v>4010</v>
      </c>
      <c r="P1576" s="15" t="s">
        <v>714</v>
      </c>
      <c r="Q1576" s="15" t="s">
        <v>721</v>
      </c>
      <c r="R1576" s="15" t="s">
        <v>725</v>
      </c>
      <c r="S1576" s="15" t="s">
        <v>730</v>
      </c>
      <c r="T1576" s="15" t="s">
        <v>743</v>
      </c>
      <c r="U1576" s="15" t="s">
        <v>131</v>
      </c>
      <c r="V1576" s="15">
        <v>0.4</v>
      </c>
      <c r="W1576" s="15" t="s">
        <v>717</v>
      </c>
      <c r="X1576" s="15" t="s">
        <v>1037</v>
      </c>
      <c r="Y1576" s="15" t="s">
        <v>989</v>
      </c>
      <c r="Z1576" s="15">
        <v>33916</v>
      </c>
    </row>
    <row r="1577" spans="1:26" ht="13.2" x14ac:dyDescent="0.25">
      <c r="A1577" s="15">
        <v>3685</v>
      </c>
      <c r="B1577" s="15">
        <v>26342</v>
      </c>
      <c r="C1577" s="16">
        <v>44122</v>
      </c>
      <c r="D1577" s="16">
        <v>44127</v>
      </c>
      <c r="E1577" s="15" t="s">
        <v>984</v>
      </c>
      <c r="F1577" s="15">
        <v>0.02</v>
      </c>
      <c r="G1577" s="15">
        <v>5.79</v>
      </c>
      <c r="H1577" s="15">
        <v>624.23900000000003</v>
      </c>
      <c r="I1577" s="15">
        <v>624.23900000000003</v>
      </c>
      <c r="J1577" s="15">
        <v>-48.97</v>
      </c>
      <c r="K1577" s="15">
        <v>48.04</v>
      </c>
      <c r="L1577" s="15">
        <v>74</v>
      </c>
      <c r="M1577" s="15">
        <v>3598.82</v>
      </c>
      <c r="N1577" s="15">
        <v>1959</v>
      </c>
      <c r="O1577" s="15" t="s">
        <v>4009</v>
      </c>
      <c r="P1577" s="15" t="s">
        <v>714</v>
      </c>
      <c r="Q1577" s="15" t="s">
        <v>721</v>
      </c>
      <c r="R1577" s="15" t="s">
        <v>725</v>
      </c>
      <c r="S1577" s="15" t="s">
        <v>730</v>
      </c>
      <c r="T1577" s="15" t="s">
        <v>743</v>
      </c>
      <c r="U1577" s="15" t="s">
        <v>672</v>
      </c>
      <c r="V1577" s="15">
        <v>0.37</v>
      </c>
      <c r="W1577" s="15" t="s">
        <v>717</v>
      </c>
      <c r="X1577" s="15" t="s">
        <v>1037</v>
      </c>
      <c r="Y1577" s="15" t="s">
        <v>989</v>
      </c>
      <c r="Z1577" s="15">
        <v>33916</v>
      </c>
    </row>
    <row r="1578" spans="1:26" ht="13.2" x14ac:dyDescent="0.25">
      <c r="A1578" s="15">
        <v>3686</v>
      </c>
      <c r="B1578" s="15">
        <v>26342</v>
      </c>
      <c r="C1578" s="16">
        <v>44122</v>
      </c>
      <c r="D1578" s="16">
        <v>44129</v>
      </c>
      <c r="E1578" s="15" t="s">
        <v>984</v>
      </c>
      <c r="F1578" s="15">
        <v>0.04</v>
      </c>
      <c r="G1578" s="15">
        <v>4.91</v>
      </c>
      <c r="H1578" s="15">
        <v>-14.3241</v>
      </c>
      <c r="I1578" s="15" t="s">
        <v>4646</v>
      </c>
      <c r="J1578" s="15" t="s">
        <v>4646</v>
      </c>
      <c r="K1578" s="15">
        <v>6.68</v>
      </c>
      <c r="L1578" s="15">
        <v>5</v>
      </c>
      <c r="M1578" s="15">
        <v>41.22</v>
      </c>
      <c r="N1578" s="15">
        <v>1959</v>
      </c>
      <c r="O1578" s="15" t="s">
        <v>4597</v>
      </c>
      <c r="P1578" s="15" t="s">
        <v>714</v>
      </c>
      <c r="Q1578" s="15" t="s">
        <v>721</v>
      </c>
      <c r="R1578" s="15" t="s">
        <v>725</v>
      </c>
      <c r="S1578" s="15" t="s">
        <v>730</v>
      </c>
      <c r="T1578" s="15" t="s">
        <v>743</v>
      </c>
      <c r="U1578" s="15" t="s">
        <v>146</v>
      </c>
      <c r="V1578" s="15">
        <v>0.37</v>
      </c>
      <c r="W1578" s="15" t="s">
        <v>717</v>
      </c>
      <c r="X1578" s="15" t="s">
        <v>1037</v>
      </c>
      <c r="Y1578" s="15" t="s">
        <v>989</v>
      </c>
      <c r="Z1578" s="15">
        <v>33916</v>
      </c>
    </row>
    <row r="1579" spans="1:26" ht="13.2" x14ac:dyDescent="0.25">
      <c r="A1579" s="15">
        <v>18303</v>
      </c>
      <c r="B1579" s="15">
        <v>87357</v>
      </c>
      <c r="C1579" s="16">
        <v>44122</v>
      </c>
      <c r="D1579" s="16">
        <v>44124</v>
      </c>
      <c r="E1579" s="15" t="s">
        <v>985</v>
      </c>
      <c r="F1579" s="15">
        <v>0.01</v>
      </c>
      <c r="G1579" s="15">
        <v>4.8600000000000003</v>
      </c>
      <c r="H1579" s="15">
        <v>32.940899999999999</v>
      </c>
      <c r="I1579" s="15">
        <v>32.940899999999999</v>
      </c>
      <c r="J1579" s="15">
        <v>-104.43</v>
      </c>
      <c r="K1579" s="15">
        <v>55.98</v>
      </c>
      <c r="L1579" s="15">
        <v>11</v>
      </c>
      <c r="M1579" s="15">
        <v>646.97</v>
      </c>
      <c r="N1579" s="15">
        <v>507</v>
      </c>
      <c r="O1579" s="15" t="s">
        <v>3296</v>
      </c>
      <c r="P1579" s="15" t="s">
        <v>715</v>
      </c>
      <c r="Q1579" s="15" t="s">
        <v>724</v>
      </c>
      <c r="R1579" s="15" t="s">
        <v>725</v>
      </c>
      <c r="S1579" s="15" t="s">
        <v>730</v>
      </c>
      <c r="T1579" s="15" t="s">
        <v>743</v>
      </c>
      <c r="U1579" s="15" t="s">
        <v>45</v>
      </c>
      <c r="V1579" s="15">
        <v>0.36</v>
      </c>
      <c r="W1579" s="15" t="s">
        <v>717</v>
      </c>
      <c r="X1579" s="15" t="s">
        <v>1083</v>
      </c>
      <c r="Y1579" s="15" t="s">
        <v>1178</v>
      </c>
      <c r="Z1579" s="15">
        <v>42104</v>
      </c>
    </row>
    <row r="1580" spans="1:26" ht="13.2" x14ac:dyDescent="0.25">
      <c r="A1580" s="15">
        <v>18304</v>
      </c>
      <c r="B1580" s="15">
        <v>87357</v>
      </c>
      <c r="C1580" s="16">
        <v>44122</v>
      </c>
      <c r="D1580" s="16">
        <v>44123</v>
      </c>
      <c r="E1580" s="15" t="s">
        <v>985</v>
      </c>
      <c r="F1580" s="15">
        <v>0.04</v>
      </c>
      <c r="G1580" s="15">
        <v>8.99</v>
      </c>
      <c r="H1580" s="15">
        <v>131.334</v>
      </c>
      <c r="I1580" s="15">
        <v>131.334</v>
      </c>
      <c r="J1580" s="15" t="s">
        <v>4646</v>
      </c>
      <c r="K1580" s="15">
        <v>65.989999999999995</v>
      </c>
      <c r="L1580" s="15">
        <v>17</v>
      </c>
      <c r="M1580" s="15">
        <v>946.29</v>
      </c>
      <c r="N1580" s="15">
        <v>507</v>
      </c>
      <c r="O1580" s="15" t="s">
        <v>3933</v>
      </c>
      <c r="P1580" s="15" t="s">
        <v>714</v>
      </c>
      <c r="Q1580" s="15" t="s">
        <v>724</v>
      </c>
      <c r="R1580" s="15" t="s">
        <v>726</v>
      </c>
      <c r="S1580" s="15" t="s">
        <v>103</v>
      </c>
      <c r="T1580" s="15" t="s">
        <v>743</v>
      </c>
      <c r="U1580" s="15" t="s">
        <v>80</v>
      </c>
      <c r="V1580" s="15">
        <v>0.56000000000000005</v>
      </c>
      <c r="W1580" s="15" t="s">
        <v>717</v>
      </c>
      <c r="X1580" s="15" t="s">
        <v>1083</v>
      </c>
      <c r="Y1580" s="15" t="s">
        <v>1178</v>
      </c>
      <c r="Z1580" s="15">
        <v>42104</v>
      </c>
    </row>
    <row r="1581" spans="1:26" ht="13.2" x14ac:dyDescent="0.25">
      <c r="A1581" s="15">
        <v>18305</v>
      </c>
      <c r="B1581" s="15">
        <v>87357</v>
      </c>
      <c r="C1581" s="16">
        <v>44122</v>
      </c>
      <c r="D1581" s="16">
        <v>44125</v>
      </c>
      <c r="E1581" s="15" t="s">
        <v>985</v>
      </c>
      <c r="F1581" s="15">
        <v>0.01</v>
      </c>
      <c r="G1581" s="15">
        <v>12.65</v>
      </c>
      <c r="H1581" s="15">
        <v>140.1354</v>
      </c>
      <c r="I1581" s="15">
        <v>140.1354</v>
      </c>
      <c r="J1581" s="15">
        <v>-46.76</v>
      </c>
      <c r="K1581" s="15">
        <v>128.24</v>
      </c>
      <c r="L1581" s="15">
        <v>4</v>
      </c>
      <c r="M1581" s="15">
        <v>554.08000000000004</v>
      </c>
      <c r="N1581" s="15">
        <v>508</v>
      </c>
      <c r="O1581" s="15" t="s">
        <v>3933</v>
      </c>
      <c r="P1581" s="15" t="s">
        <v>714</v>
      </c>
      <c r="Q1581" s="15" t="s">
        <v>724</v>
      </c>
      <c r="R1581" s="15" t="s">
        <v>727</v>
      </c>
      <c r="S1581" s="15" t="s">
        <v>731</v>
      </c>
      <c r="T1581" s="15" t="s">
        <v>747</v>
      </c>
      <c r="U1581" s="15" t="s">
        <v>74</v>
      </c>
      <c r="V1581" s="15"/>
      <c r="W1581" s="15" t="s">
        <v>717</v>
      </c>
      <c r="X1581" s="15" t="s">
        <v>1083</v>
      </c>
      <c r="Y1581" s="15" t="s">
        <v>1186</v>
      </c>
      <c r="Z1581" s="15">
        <v>41011</v>
      </c>
    </row>
    <row r="1582" spans="1:26" ht="13.2" x14ac:dyDescent="0.25">
      <c r="A1582" s="15">
        <v>21685</v>
      </c>
      <c r="B1582" s="15">
        <v>88857</v>
      </c>
      <c r="C1582" s="16">
        <v>44122</v>
      </c>
      <c r="D1582" s="16">
        <v>44127</v>
      </c>
      <c r="E1582" s="15" t="s">
        <v>984</v>
      </c>
      <c r="F1582" s="15">
        <v>0.02</v>
      </c>
      <c r="G1582" s="15">
        <v>5.79</v>
      </c>
      <c r="H1582" s="15">
        <v>604.01909999999998</v>
      </c>
      <c r="I1582" s="15">
        <v>604.01909999999998</v>
      </c>
      <c r="J1582" s="15">
        <v>-1.0244</v>
      </c>
      <c r="K1582" s="15">
        <v>48.04</v>
      </c>
      <c r="L1582" s="15">
        <v>18</v>
      </c>
      <c r="M1582" s="15">
        <v>875.39</v>
      </c>
      <c r="N1582" s="15">
        <v>1962</v>
      </c>
      <c r="O1582" s="15" t="s">
        <v>4106</v>
      </c>
      <c r="P1582" s="15" t="s">
        <v>714</v>
      </c>
      <c r="Q1582" s="15" t="s">
        <v>721</v>
      </c>
      <c r="R1582" s="15" t="s">
        <v>725</v>
      </c>
      <c r="S1582" s="15" t="s">
        <v>730</v>
      </c>
      <c r="T1582" s="15" t="s">
        <v>743</v>
      </c>
      <c r="U1582" s="15" t="s">
        <v>672</v>
      </c>
      <c r="V1582" s="15">
        <v>0.37</v>
      </c>
      <c r="W1582" s="15" t="s">
        <v>718</v>
      </c>
      <c r="X1582" s="15" t="s">
        <v>1056</v>
      </c>
      <c r="Y1582" s="15" t="s">
        <v>1561</v>
      </c>
      <c r="Z1582" s="15">
        <v>48601</v>
      </c>
    </row>
    <row r="1583" spans="1:26" ht="13.2" x14ac:dyDescent="0.25">
      <c r="A1583" s="15">
        <v>21686</v>
      </c>
      <c r="B1583" s="15">
        <v>88857</v>
      </c>
      <c r="C1583" s="16">
        <v>44122</v>
      </c>
      <c r="D1583" s="16">
        <v>44129</v>
      </c>
      <c r="E1583" s="15" t="s">
        <v>984</v>
      </c>
      <c r="F1583" s="15">
        <v>0.04</v>
      </c>
      <c r="G1583" s="15">
        <v>4.91</v>
      </c>
      <c r="H1583" s="15">
        <v>-11.631599999999999</v>
      </c>
      <c r="I1583" s="15" t="s">
        <v>4646</v>
      </c>
      <c r="J1583" s="15" t="s">
        <v>4646</v>
      </c>
      <c r="K1583" s="15">
        <v>6.68</v>
      </c>
      <c r="L1583" s="15">
        <v>1</v>
      </c>
      <c r="M1583" s="15">
        <v>8.24</v>
      </c>
      <c r="N1583" s="15">
        <v>1962</v>
      </c>
      <c r="O1583" s="15" t="s">
        <v>4608</v>
      </c>
      <c r="P1583" s="15" t="s">
        <v>714</v>
      </c>
      <c r="Q1583" s="15" t="s">
        <v>721</v>
      </c>
      <c r="R1583" s="15" t="s">
        <v>725</v>
      </c>
      <c r="S1583" s="15" t="s">
        <v>730</v>
      </c>
      <c r="T1583" s="15" t="s">
        <v>743</v>
      </c>
      <c r="U1583" s="15" t="s">
        <v>146</v>
      </c>
      <c r="V1583" s="15">
        <v>0.37</v>
      </c>
      <c r="W1583" s="15" t="s">
        <v>718</v>
      </c>
      <c r="X1583" s="15" t="s">
        <v>1056</v>
      </c>
      <c r="Y1583" s="15" t="s">
        <v>1561</v>
      </c>
      <c r="Z1583" s="15">
        <v>48601</v>
      </c>
    </row>
    <row r="1584" spans="1:26" ht="13.2" x14ac:dyDescent="0.25">
      <c r="A1584" s="15">
        <v>22010</v>
      </c>
      <c r="B1584" s="15">
        <v>86902</v>
      </c>
      <c r="C1584" s="16">
        <v>44123</v>
      </c>
      <c r="D1584" s="16">
        <v>44125</v>
      </c>
      <c r="E1584" s="15" t="s">
        <v>985</v>
      </c>
      <c r="F1584" s="15">
        <v>0.05</v>
      </c>
      <c r="G1584" s="15">
        <v>5.5</v>
      </c>
      <c r="H1584" s="15">
        <v>12.264000000000001</v>
      </c>
      <c r="I1584" s="15">
        <v>12.264000000000001</v>
      </c>
      <c r="J1584" s="15">
        <v>-98.433999999999997</v>
      </c>
      <c r="K1584" s="15">
        <v>159.99</v>
      </c>
      <c r="L1584" s="15">
        <v>23</v>
      </c>
      <c r="M1584" s="15">
        <v>3600.65</v>
      </c>
      <c r="N1584" s="15">
        <v>3155</v>
      </c>
      <c r="O1584" s="15" t="s">
        <v>3517</v>
      </c>
      <c r="P1584" s="15" t="s">
        <v>714</v>
      </c>
      <c r="Q1584" s="15" t="s">
        <v>723</v>
      </c>
      <c r="R1584" s="15" t="s">
        <v>726</v>
      </c>
      <c r="S1584" s="15" t="s">
        <v>729</v>
      </c>
      <c r="T1584" s="15" t="s">
        <v>743</v>
      </c>
      <c r="U1584" s="15" t="s">
        <v>178</v>
      </c>
      <c r="V1584" s="15">
        <v>0.49</v>
      </c>
      <c r="W1584" s="15" t="s">
        <v>717</v>
      </c>
      <c r="X1584" s="15" t="s">
        <v>1037</v>
      </c>
      <c r="Y1584" s="15" t="s">
        <v>1058</v>
      </c>
      <c r="Z1584" s="15">
        <v>32771</v>
      </c>
    </row>
    <row r="1585" spans="1:26" ht="13.2" x14ac:dyDescent="0.25">
      <c r="A1585" s="15">
        <v>23589</v>
      </c>
      <c r="B1585" s="15">
        <v>86600</v>
      </c>
      <c r="C1585" s="16">
        <v>44123</v>
      </c>
      <c r="D1585" s="16">
        <v>44124</v>
      </c>
      <c r="E1585" s="15" t="s">
        <v>981</v>
      </c>
      <c r="F1585" s="15">
        <v>0.01</v>
      </c>
      <c r="G1585" s="15">
        <v>8.99</v>
      </c>
      <c r="H1585" s="15">
        <v>-219.07908</v>
      </c>
      <c r="I1585" s="15" t="s">
        <v>4646</v>
      </c>
      <c r="J1585" s="15">
        <v>-118.9</v>
      </c>
      <c r="K1585" s="15">
        <v>155.99</v>
      </c>
      <c r="L1585" s="15">
        <v>5</v>
      </c>
      <c r="M1585" s="15">
        <v>675.83</v>
      </c>
      <c r="N1585" s="15">
        <v>1836</v>
      </c>
      <c r="O1585" s="15" t="s">
        <v>2399</v>
      </c>
      <c r="P1585" s="15" t="s">
        <v>715</v>
      </c>
      <c r="Q1585" s="15" t="s">
        <v>724</v>
      </c>
      <c r="R1585" s="15" t="s">
        <v>726</v>
      </c>
      <c r="S1585" s="15" t="s">
        <v>103</v>
      </c>
      <c r="T1585" s="15" t="s">
        <v>743</v>
      </c>
      <c r="U1585" s="15" t="s">
        <v>762</v>
      </c>
      <c r="V1585" s="15">
        <v>0.57999999999999996</v>
      </c>
      <c r="W1585" s="15" t="s">
        <v>719</v>
      </c>
      <c r="X1585" s="15" t="s">
        <v>1040</v>
      </c>
      <c r="Y1585" s="15" t="s">
        <v>988</v>
      </c>
      <c r="Z1585" s="15">
        <v>94110</v>
      </c>
    </row>
    <row r="1586" spans="1:26" ht="13.2" x14ac:dyDescent="0.25">
      <c r="A1586" s="15">
        <v>23590</v>
      </c>
      <c r="B1586" s="15">
        <v>86600</v>
      </c>
      <c r="C1586" s="16">
        <v>44123</v>
      </c>
      <c r="D1586" s="16">
        <v>44125</v>
      </c>
      <c r="E1586" s="15" t="s">
        <v>981</v>
      </c>
      <c r="F1586" s="15">
        <v>0.01</v>
      </c>
      <c r="G1586" s="15">
        <v>5.46</v>
      </c>
      <c r="H1586" s="15">
        <v>-18.878399999999999</v>
      </c>
      <c r="I1586" s="15" t="s">
        <v>4646</v>
      </c>
      <c r="J1586" s="15" t="s">
        <v>4646</v>
      </c>
      <c r="K1586" s="15">
        <v>5.98</v>
      </c>
      <c r="L1586" s="15">
        <v>4</v>
      </c>
      <c r="M1586" s="15">
        <v>28</v>
      </c>
      <c r="N1586" s="15">
        <v>1837</v>
      </c>
      <c r="O1586" s="15" t="s">
        <v>2400</v>
      </c>
      <c r="P1586" s="15" t="s">
        <v>714</v>
      </c>
      <c r="Q1586" s="15" t="s">
        <v>724</v>
      </c>
      <c r="R1586" s="15" t="s">
        <v>725</v>
      </c>
      <c r="S1586" s="15" t="s">
        <v>730</v>
      </c>
      <c r="T1586" s="15" t="s">
        <v>743</v>
      </c>
      <c r="U1586" s="15" t="s">
        <v>454</v>
      </c>
      <c r="V1586" s="15">
        <v>0.36</v>
      </c>
      <c r="W1586" s="15" t="s">
        <v>719</v>
      </c>
      <c r="X1586" s="15" t="s">
        <v>1040</v>
      </c>
      <c r="Y1586" s="15" t="s">
        <v>1498</v>
      </c>
      <c r="Z1586" s="15">
        <v>91776</v>
      </c>
    </row>
    <row r="1587" spans="1:26" ht="13.2" x14ac:dyDescent="0.25">
      <c r="A1587" s="15">
        <v>25381</v>
      </c>
      <c r="B1587" s="15">
        <v>85835</v>
      </c>
      <c r="C1587" s="16">
        <v>44123</v>
      </c>
      <c r="D1587" s="16">
        <v>44127</v>
      </c>
      <c r="E1587" s="15" t="s">
        <v>984</v>
      </c>
      <c r="F1587" s="15">
        <v>0.1</v>
      </c>
      <c r="G1587" s="15">
        <v>5.41</v>
      </c>
      <c r="H1587" s="15">
        <v>-61.6</v>
      </c>
      <c r="I1587" s="15" t="s">
        <v>4646</v>
      </c>
      <c r="J1587" s="15">
        <v>-108.19</v>
      </c>
      <c r="K1587" s="15">
        <v>4.24</v>
      </c>
      <c r="L1587" s="15">
        <v>8</v>
      </c>
      <c r="M1587" s="15">
        <v>34.159999999999997</v>
      </c>
      <c r="N1587" s="15">
        <v>2066</v>
      </c>
      <c r="O1587" s="15" t="s">
        <v>2338</v>
      </c>
      <c r="P1587" s="15" t="s">
        <v>714</v>
      </c>
      <c r="Q1587" s="15" t="s">
        <v>724</v>
      </c>
      <c r="R1587" s="15" t="s">
        <v>725</v>
      </c>
      <c r="S1587" s="15" t="s">
        <v>104</v>
      </c>
      <c r="T1587" s="15" t="s">
        <v>743</v>
      </c>
      <c r="U1587" s="15" t="s">
        <v>619</v>
      </c>
      <c r="V1587" s="15">
        <v>0.35</v>
      </c>
      <c r="W1587" s="15" t="s">
        <v>717</v>
      </c>
      <c r="X1587" s="15" t="s">
        <v>1014</v>
      </c>
      <c r="Y1587" s="15" t="s">
        <v>1226</v>
      </c>
      <c r="Z1587" s="15">
        <v>28079</v>
      </c>
    </row>
    <row r="1588" spans="1:26" ht="13.2" x14ac:dyDescent="0.25">
      <c r="A1588" s="15">
        <v>25460</v>
      </c>
      <c r="B1588" s="15">
        <v>87916</v>
      </c>
      <c r="C1588" s="16">
        <v>44123</v>
      </c>
      <c r="D1588" s="16">
        <v>44123</v>
      </c>
      <c r="E1588" s="15" t="s">
        <v>984</v>
      </c>
      <c r="F1588" s="15">
        <v>7.0000000000000007E-2</v>
      </c>
      <c r="G1588" s="15">
        <v>9.5399999999999991</v>
      </c>
      <c r="H1588" s="15">
        <v>2.2320000000000002</v>
      </c>
      <c r="I1588" s="15">
        <v>2.2320000000000002</v>
      </c>
      <c r="J1588" s="15">
        <v>-91.875</v>
      </c>
      <c r="K1588" s="15">
        <v>6.48</v>
      </c>
      <c r="L1588" s="15">
        <v>1</v>
      </c>
      <c r="M1588" s="15">
        <v>10.86</v>
      </c>
      <c r="N1588" s="15">
        <v>2547</v>
      </c>
      <c r="O1588" s="15" t="s">
        <v>2522</v>
      </c>
      <c r="P1588" s="15" t="s">
        <v>714</v>
      </c>
      <c r="Q1588" s="15" t="s">
        <v>722</v>
      </c>
      <c r="R1588" s="15" t="s">
        <v>725</v>
      </c>
      <c r="S1588" s="15" t="s">
        <v>730</v>
      </c>
      <c r="T1588" s="15" t="s">
        <v>743</v>
      </c>
      <c r="U1588" s="15" t="s">
        <v>458</v>
      </c>
      <c r="V1588" s="15">
        <v>0.37</v>
      </c>
      <c r="W1588" s="15" t="s">
        <v>717</v>
      </c>
      <c r="X1588" s="15" t="s">
        <v>1114</v>
      </c>
      <c r="Y1588" s="15" t="s">
        <v>1495</v>
      </c>
      <c r="Z1588" s="15">
        <v>23464</v>
      </c>
    </row>
    <row r="1589" spans="1:26" ht="13.2" x14ac:dyDescent="0.25">
      <c r="A1589" s="15">
        <v>19756</v>
      </c>
      <c r="B1589" s="15">
        <v>89879</v>
      </c>
      <c r="C1589" s="16">
        <v>44124</v>
      </c>
      <c r="D1589" s="16">
        <v>44126</v>
      </c>
      <c r="E1589" s="15" t="s">
        <v>981</v>
      </c>
      <c r="F1589" s="15">
        <v>0</v>
      </c>
      <c r="G1589" s="15">
        <v>5.99</v>
      </c>
      <c r="H1589" s="15">
        <v>313.81200000000001</v>
      </c>
      <c r="I1589" s="15">
        <v>313.81200000000001</v>
      </c>
      <c r="J1589" s="15">
        <v>-200.07469999999998</v>
      </c>
      <c r="K1589" s="15">
        <v>65.989999999999995</v>
      </c>
      <c r="L1589" s="15">
        <v>14</v>
      </c>
      <c r="M1589" s="15">
        <v>798.89</v>
      </c>
      <c r="N1589" s="15">
        <v>3084</v>
      </c>
      <c r="O1589" s="15" t="s">
        <v>3291</v>
      </c>
      <c r="P1589" s="15" t="s">
        <v>715</v>
      </c>
      <c r="Q1589" s="15" t="s">
        <v>722</v>
      </c>
      <c r="R1589" s="15" t="s">
        <v>726</v>
      </c>
      <c r="S1589" s="15" t="s">
        <v>103</v>
      </c>
      <c r="T1589" s="15" t="s">
        <v>743</v>
      </c>
      <c r="U1589" s="15" t="s">
        <v>221</v>
      </c>
      <c r="V1589" s="15">
        <v>0.57999999999999996</v>
      </c>
      <c r="W1589" s="15" t="s">
        <v>719</v>
      </c>
      <c r="X1589" s="15" t="s">
        <v>741</v>
      </c>
      <c r="Y1589" s="15" t="s">
        <v>1449</v>
      </c>
      <c r="Z1589" s="15">
        <v>98503</v>
      </c>
    </row>
    <row r="1590" spans="1:26" ht="13.2" x14ac:dyDescent="0.25">
      <c r="A1590" s="15">
        <v>20249</v>
      </c>
      <c r="B1590" s="15">
        <v>90891</v>
      </c>
      <c r="C1590" s="16">
        <v>44124</v>
      </c>
      <c r="D1590" s="16">
        <v>44126</v>
      </c>
      <c r="E1590" s="15" t="s">
        <v>981</v>
      </c>
      <c r="F1590" s="15">
        <v>0.03</v>
      </c>
      <c r="G1590" s="15">
        <v>24.49</v>
      </c>
      <c r="H1590" s="15">
        <v>4554.4346999999998</v>
      </c>
      <c r="I1590" s="15">
        <v>4554.4346999999998</v>
      </c>
      <c r="J1590" s="15">
        <v>-10.754799999999999</v>
      </c>
      <c r="K1590" s="15">
        <v>320.98</v>
      </c>
      <c r="L1590" s="15">
        <v>20</v>
      </c>
      <c r="M1590" s="15">
        <v>6600.63</v>
      </c>
      <c r="N1590" s="15">
        <v>2117</v>
      </c>
      <c r="O1590" s="15" t="s">
        <v>2075</v>
      </c>
      <c r="P1590" s="15" t="s">
        <v>714</v>
      </c>
      <c r="Q1590" s="15" t="s">
        <v>721</v>
      </c>
      <c r="R1590" s="15" t="s">
        <v>727</v>
      </c>
      <c r="S1590" s="15" t="s">
        <v>731</v>
      </c>
      <c r="T1590" s="15" t="s">
        <v>748</v>
      </c>
      <c r="U1590" s="15" t="s">
        <v>758</v>
      </c>
      <c r="V1590" s="15">
        <v>0.55000000000000004</v>
      </c>
      <c r="W1590" s="15" t="s">
        <v>718</v>
      </c>
      <c r="X1590" s="15" t="s">
        <v>1018</v>
      </c>
      <c r="Y1590" s="15" t="s">
        <v>1298</v>
      </c>
      <c r="Z1590" s="15">
        <v>75401</v>
      </c>
    </row>
    <row r="1591" spans="1:26" ht="13.2" x14ac:dyDescent="0.25">
      <c r="A1591" s="15">
        <v>20250</v>
      </c>
      <c r="B1591" s="15">
        <v>90891</v>
      </c>
      <c r="C1591" s="16">
        <v>44124</v>
      </c>
      <c r="D1591" s="16">
        <v>44125</v>
      </c>
      <c r="E1591" s="15" t="s">
        <v>981</v>
      </c>
      <c r="F1591" s="15">
        <v>0.06</v>
      </c>
      <c r="G1591" s="15">
        <v>8.8000000000000007</v>
      </c>
      <c r="H1591" s="15">
        <v>618.19308000000001</v>
      </c>
      <c r="I1591" s="15">
        <v>618.19308000000001</v>
      </c>
      <c r="J1591" s="15" t="s">
        <v>4646</v>
      </c>
      <c r="K1591" s="15">
        <v>125.99</v>
      </c>
      <c r="L1591" s="15">
        <v>18</v>
      </c>
      <c r="M1591" s="15">
        <v>1811.99</v>
      </c>
      <c r="N1591" s="15">
        <v>2117</v>
      </c>
      <c r="O1591" s="15" t="s">
        <v>2222</v>
      </c>
      <c r="P1591" s="15" t="s">
        <v>714</v>
      </c>
      <c r="Q1591" s="15" t="s">
        <v>721</v>
      </c>
      <c r="R1591" s="15" t="s">
        <v>726</v>
      </c>
      <c r="S1591" s="15" t="s">
        <v>103</v>
      </c>
      <c r="T1591" s="15" t="s">
        <v>743</v>
      </c>
      <c r="U1591" s="15" t="s">
        <v>297</v>
      </c>
      <c r="V1591" s="15">
        <v>0.59</v>
      </c>
      <c r="W1591" s="15" t="s">
        <v>718</v>
      </c>
      <c r="X1591" s="15" t="s">
        <v>1018</v>
      </c>
      <c r="Y1591" s="15" t="s">
        <v>1298</v>
      </c>
      <c r="Z1591" s="15">
        <v>75401</v>
      </c>
    </row>
    <row r="1592" spans="1:26" ht="13.2" x14ac:dyDescent="0.25">
      <c r="A1592" s="15">
        <v>20697</v>
      </c>
      <c r="B1592" s="15">
        <v>88075</v>
      </c>
      <c r="C1592" s="16">
        <v>44124</v>
      </c>
      <c r="D1592" s="16">
        <v>44125</v>
      </c>
      <c r="E1592" s="15" t="s">
        <v>982</v>
      </c>
      <c r="F1592" s="15">
        <v>0.06</v>
      </c>
      <c r="G1592" s="15">
        <v>1.49</v>
      </c>
      <c r="H1592" s="15">
        <v>19.6282</v>
      </c>
      <c r="I1592" s="15">
        <v>19.6282</v>
      </c>
      <c r="J1592" s="15" t="s">
        <v>4646</v>
      </c>
      <c r="K1592" s="15">
        <v>3.8</v>
      </c>
      <c r="L1592" s="15">
        <v>20</v>
      </c>
      <c r="M1592" s="15">
        <v>73.55</v>
      </c>
      <c r="N1592" s="15">
        <v>56</v>
      </c>
      <c r="O1592" s="15" t="s">
        <v>3103</v>
      </c>
      <c r="P1592" s="15" t="s">
        <v>714</v>
      </c>
      <c r="Q1592" s="15" t="s">
        <v>723</v>
      </c>
      <c r="R1592" s="15" t="s">
        <v>725</v>
      </c>
      <c r="S1592" s="15" t="s">
        <v>104</v>
      </c>
      <c r="T1592" s="15" t="s">
        <v>743</v>
      </c>
      <c r="U1592" s="15" t="s">
        <v>776</v>
      </c>
      <c r="V1592" s="15">
        <v>0.38</v>
      </c>
      <c r="W1592" s="15" t="s">
        <v>720</v>
      </c>
      <c r="X1592" s="15" t="s">
        <v>1022</v>
      </c>
      <c r="Y1592" s="15" t="s">
        <v>1567</v>
      </c>
      <c r="Z1592" s="15">
        <v>14150</v>
      </c>
    </row>
    <row r="1593" spans="1:26" ht="13.2" x14ac:dyDescent="0.25">
      <c r="A1593" s="15">
        <v>20698</v>
      </c>
      <c r="B1593" s="15">
        <v>88075</v>
      </c>
      <c r="C1593" s="16">
        <v>44124</v>
      </c>
      <c r="D1593" s="16">
        <v>44125</v>
      </c>
      <c r="E1593" s="15" t="s">
        <v>982</v>
      </c>
      <c r="F1593" s="15">
        <v>0.06</v>
      </c>
      <c r="G1593" s="15">
        <v>0.7</v>
      </c>
      <c r="H1593" s="15">
        <v>-1.6524000000000001</v>
      </c>
      <c r="I1593" s="15" t="s">
        <v>4646</v>
      </c>
      <c r="J1593" s="15" t="s">
        <v>4646</v>
      </c>
      <c r="K1593" s="15">
        <v>1.76</v>
      </c>
      <c r="L1593" s="15">
        <v>17</v>
      </c>
      <c r="M1593" s="15">
        <v>29.57</v>
      </c>
      <c r="N1593" s="15">
        <v>56</v>
      </c>
      <c r="O1593" s="15" t="s">
        <v>4361</v>
      </c>
      <c r="P1593" s="15" t="s">
        <v>714</v>
      </c>
      <c r="Q1593" s="15" t="s">
        <v>723</v>
      </c>
      <c r="R1593" s="15" t="s">
        <v>725</v>
      </c>
      <c r="S1593" s="15" t="s">
        <v>728</v>
      </c>
      <c r="T1593" s="15" t="s">
        <v>742</v>
      </c>
      <c r="U1593" s="15" t="s">
        <v>817</v>
      </c>
      <c r="V1593" s="15">
        <v>0.56000000000000005</v>
      </c>
      <c r="W1593" s="15" t="s">
        <v>720</v>
      </c>
      <c r="X1593" s="15" t="s">
        <v>1022</v>
      </c>
      <c r="Y1593" s="15" t="s">
        <v>1567</v>
      </c>
      <c r="Z1593" s="15">
        <v>14150</v>
      </c>
    </row>
    <row r="1594" spans="1:26" ht="13.2" x14ac:dyDescent="0.25">
      <c r="A1594" s="15">
        <v>23181</v>
      </c>
      <c r="B1594" s="15">
        <v>88838</v>
      </c>
      <c r="C1594" s="16">
        <v>44124</v>
      </c>
      <c r="D1594" s="16">
        <v>44126</v>
      </c>
      <c r="E1594" s="15" t="s">
        <v>985</v>
      </c>
      <c r="F1594" s="15">
        <v>0.03</v>
      </c>
      <c r="G1594" s="15">
        <v>19.989999999999998</v>
      </c>
      <c r="H1594" s="15">
        <v>-4.4800000000000004</v>
      </c>
      <c r="I1594" s="15" t="s">
        <v>4646</v>
      </c>
      <c r="J1594" s="15">
        <v>-302.86152000000004</v>
      </c>
      <c r="K1594" s="15">
        <v>315.98</v>
      </c>
      <c r="L1594" s="15">
        <v>18</v>
      </c>
      <c r="M1594" s="15">
        <v>5572.18</v>
      </c>
      <c r="N1594" s="15">
        <v>3380</v>
      </c>
      <c r="O1594" s="15" t="s">
        <v>4224</v>
      </c>
      <c r="P1594" s="15" t="s">
        <v>714</v>
      </c>
      <c r="Q1594" s="15" t="s">
        <v>721</v>
      </c>
      <c r="R1594" s="15" t="s">
        <v>725</v>
      </c>
      <c r="S1594" s="15" t="s">
        <v>104</v>
      </c>
      <c r="T1594" s="15" t="s">
        <v>743</v>
      </c>
      <c r="U1594" s="15" t="s">
        <v>890</v>
      </c>
      <c r="V1594" s="15">
        <v>0.38</v>
      </c>
      <c r="W1594" s="15" t="s">
        <v>717</v>
      </c>
      <c r="X1594" s="15" t="s">
        <v>1043</v>
      </c>
      <c r="Y1594" s="15" t="s">
        <v>1838</v>
      </c>
      <c r="Z1594" s="15">
        <v>30240</v>
      </c>
    </row>
    <row r="1595" spans="1:26" ht="13.2" x14ac:dyDescent="0.25">
      <c r="A1595" s="15">
        <v>23182</v>
      </c>
      <c r="B1595" s="15">
        <v>88838</v>
      </c>
      <c r="C1595" s="16">
        <v>44124</v>
      </c>
      <c r="D1595" s="16">
        <v>44125</v>
      </c>
      <c r="E1595" s="15" t="s">
        <v>985</v>
      </c>
      <c r="F1595" s="15">
        <v>0.09</v>
      </c>
      <c r="G1595" s="15">
        <v>24.49</v>
      </c>
      <c r="H1595" s="15">
        <v>3193.2840000000001</v>
      </c>
      <c r="I1595" s="15">
        <v>3193.2840000000001</v>
      </c>
      <c r="J1595" s="15" t="s">
        <v>4646</v>
      </c>
      <c r="K1595" s="15">
        <v>276.2</v>
      </c>
      <c r="L1595" s="15">
        <v>11</v>
      </c>
      <c r="M1595" s="15">
        <v>2941.42</v>
      </c>
      <c r="N1595" s="15">
        <v>3380</v>
      </c>
      <c r="O1595" s="15" t="s">
        <v>3275</v>
      </c>
      <c r="P1595" s="15" t="s">
        <v>714</v>
      </c>
      <c r="Q1595" s="15" t="s">
        <v>721</v>
      </c>
      <c r="R1595" s="15" t="s">
        <v>727</v>
      </c>
      <c r="S1595" s="15" t="s">
        <v>731</v>
      </c>
      <c r="T1595" s="15" t="s">
        <v>748</v>
      </c>
      <c r="U1595" s="15" t="s">
        <v>217</v>
      </c>
      <c r="V1595" s="15"/>
      <c r="W1595" s="15" t="s">
        <v>717</v>
      </c>
      <c r="X1595" s="15" t="s">
        <v>1043</v>
      </c>
      <c r="Y1595" s="15" t="s">
        <v>1838</v>
      </c>
      <c r="Z1595" s="15">
        <v>30240</v>
      </c>
    </row>
    <row r="1596" spans="1:26" ht="13.2" x14ac:dyDescent="0.25">
      <c r="A1596" s="15">
        <v>23183</v>
      </c>
      <c r="B1596" s="15">
        <v>88838</v>
      </c>
      <c r="C1596" s="16">
        <v>44124</v>
      </c>
      <c r="D1596" s="16">
        <v>44125</v>
      </c>
      <c r="E1596" s="15" t="s">
        <v>985</v>
      </c>
      <c r="F1596" s="15">
        <v>0.03</v>
      </c>
      <c r="G1596" s="15">
        <v>14.48</v>
      </c>
      <c r="H1596" s="15">
        <v>43.691699999999997</v>
      </c>
      <c r="I1596" s="15">
        <v>43.691699999999997</v>
      </c>
      <c r="J1596" s="15" t="s">
        <v>4646</v>
      </c>
      <c r="K1596" s="15">
        <v>63.94</v>
      </c>
      <c r="L1596" s="15">
        <v>8</v>
      </c>
      <c r="M1596" s="15">
        <v>522.46</v>
      </c>
      <c r="N1596" s="15">
        <v>3380</v>
      </c>
      <c r="O1596" s="15" t="s">
        <v>2218</v>
      </c>
      <c r="P1596" s="15" t="s">
        <v>714</v>
      </c>
      <c r="Q1596" s="15" t="s">
        <v>721</v>
      </c>
      <c r="R1596" s="15" t="s">
        <v>727</v>
      </c>
      <c r="S1596" s="15" t="s">
        <v>736</v>
      </c>
      <c r="T1596" s="15" t="s">
        <v>743</v>
      </c>
      <c r="U1596" s="15" t="s">
        <v>10</v>
      </c>
      <c r="V1596" s="15">
        <v>0.46</v>
      </c>
      <c r="W1596" s="15" t="s">
        <v>717</v>
      </c>
      <c r="X1596" s="15" t="s">
        <v>1043</v>
      </c>
      <c r="Y1596" s="15" t="s">
        <v>1838</v>
      </c>
      <c r="Z1596" s="15">
        <v>30240</v>
      </c>
    </row>
    <row r="1597" spans="1:26" ht="13.2" x14ac:dyDescent="0.25">
      <c r="A1597" s="15">
        <v>25093</v>
      </c>
      <c r="B1597" s="15">
        <v>86173</v>
      </c>
      <c r="C1597" s="16">
        <v>44124</v>
      </c>
      <c r="D1597" s="16">
        <v>44125</v>
      </c>
      <c r="E1597" s="15" t="s">
        <v>982</v>
      </c>
      <c r="F1597" s="15">
        <v>0</v>
      </c>
      <c r="G1597" s="15">
        <v>35.89</v>
      </c>
      <c r="H1597" s="15">
        <v>-102.66200000000001</v>
      </c>
      <c r="I1597" s="15" t="s">
        <v>4646</v>
      </c>
      <c r="J1597" s="15" t="s">
        <v>4646</v>
      </c>
      <c r="K1597" s="15">
        <v>170.98</v>
      </c>
      <c r="L1597" s="15">
        <v>8</v>
      </c>
      <c r="M1597" s="15">
        <v>1452.18</v>
      </c>
      <c r="N1597" s="15">
        <v>970</v>
      </c>
      <c r="O1597" s="15" t="s">
        <v>2324</v>
      </c>
      <c r="P1597" s="15" t="s">
        <v>716</v>
      </c>
      <c r="Q1597" s="15" t="s">
        <v>723</v>
      </c>
      <c r="R1597" s="15" t="s">
        <v>727</v>
      </c>
      <c r="S1597" s="15" t="s">
        <v>738</v>
      </c>
      <c r="T1597" s="15" t="s">
        <v>746</v>
      </c>
      <c r="U1597" s="15" t="s">
        <v>99</v>
      </c>
      <c r="V1597" s="15">
        <v>0.66</v>
      </c>
      <c r="W1597" s="15" t="s">
        <v>717</v>
      </c>
      <c r="X1597" s="15" t="s">
        <v>1114</v>
      </c>
      <c r="Y1597" s="15" t="s">
        <v>1168</v>
      </c>
      <c r="Z1597" s="15">
        <v>24281</v>
      </c>
    </row>
    <row r="1598" spans="1:26" ht="13.2" x14ac:dyDescent="0.25">
      <c r="A1598" s="15">
        <v>18870</v>
      </c>
      <c r="B1598" s="15">
        <v>87832</v>
      </c>
      <c r="C1598" s="16">
        <v>44125</v>
      </c>
      <c r="D1598" s="16">
        <v>44127</v>
      </c>
      <c r="E1598" s="15" t="s">
        <v>983</v>
      </c>
      <c r="F1598" s="15">
        <v>0.06</v>
      </c>
      <c r="G1598" s="15">
        <v>0.99</v>
      </c>
      <c r="H1598" s="15">
        <v>10.782400000000001</v>
      </c>
      <c r="I1598" s="15">
        <v>10.782400000000001</v>
      </c>
      <c r="J1598" s="15" t="s">
        <v>4646</v>
      </c>
      <c r="K1598" s="15">
        <v>3.93</v>
      </c>
      <c r="L1598" s="15">
        <v>6</v>
      </c>
      <c r="M1598" s="15">
        <v>24.18</v>
      </c>
      <c r="N1598" s="15">
        <v>2668</v>
      </c>
      <c r="O1598" s="15" t="s">
        <v>4047</v>
      </c>
      <c r="P1598" s="15" t="s">
        <v>714</v>
      </c>
      <c r="Q1598" s="15" t="s">
        <v>721</v>
      </c>
      <c r="R1598" s="15" t="s">
        <v>725</v>
      </c>
      <c r="S1598" s="15" t="s">
        <v>737</v>
      </c>
      <c r="T1598" s="15" t="s">
        <v>742</v>
      </c>
      <c r="U1598" s="15" t="s">
        <v>594</v>
      </c>
      <c r="V1598" s="15">
        <v>0.39</v>
      </c>
      <c r="W1598" s="15" t="s">
        <v>718</v>
      </c>
      <c r="X1598" s="15" t="s">
        <v>1247</v>
      </c>
      <c r="Y1598" s="15" t="s">
        <v>1275</v>
      </c>
      <c r="Z1598" s="15">
        <v>57701</v>
      </c>
    </row>
    <row r="1599" spans="1:26" ht="13.2" x14ac:dyDescent="0.25">
      <c r="A1599" s="15">
        <v>19569</v>
      </c>
      <c r="B1599" s="15">
        <v>89602</v>
      </c>
      <c r="C1599" s="16">
        <v>44125</v>
      </c>
      <c r="D1599" s="16">
        <v>44126</v>
      </c>
      <c r="E1599" s="15" t="s">
        <v>981</v>
      </c>
      <c r="F1599" s="15">
        <v>0.08</v>
      </c>
      <c r="G1599" s="15">
        <v>0.49</v>
      </c>
      <c r="H1599" s="15">
        <v>4949.9160000000002</v>
      </c>
      <c r="I1599" s="15">
        <v>4949.9160000000002</v>
      </c>
      <c r="J1599" s="15" t="s">
        <v>4646</v>
      </c>
      <c r="K1599" s="15">
        <v>4.9800000000000004</v>
      </c>
      <c r="L1599" s="15">
        <v>1</v>
      </c>
      <c r="M1599" s="15">
        <v>4.95</v>
      </c>
      <c r="N1599" s="15">
        <v>2260</v>
      </c>
      <c r="O1599" s="15" t="s">
        <v>3362</v>
      </c>
      <c r="P1599" s="15" t="s">
        <v>714</v>
      </c>
      <c r="Q1599" s="15" t="s">
        <v>724</v>
      </c>
      <c r="R1599" s="15" t="s">
        <v>725</v>
      </c>
      <c r="S1599" s="15" t="s">
        <v>739</v>
      </c>
      <c r="T1599" s="15" t="s">
        <v>743</v>
      </c>
      <c r="U1599" s="15" t="s">
        <v>329</v>
      </c>
      <c r="V1599" s="15">
        <v>0.39</v>
      </c>
      <c r="W1599" s="15" t="s">
        <v>717</v>
      </c>
      <c r="X1599" s="15" t="s">
        <v>1043</v>
      </c>
      <c r="Y1599" s="15" t="s">
        <v>993</v>
      </c>
      <c r="Z1599" s="15">
        <v>30161</v>
      </c>
    </row>
    <row r="1600" spans="1:26" ht="13.2" x14ac:dyDescent="0.25">
      <c r="A1600" s="15">
        <v>19570</v>
      </c>
      <c r="B1600" s="15">
        <v>89602</v>
      </c>
      <c r="C1600" s="16">
        <v>44125</v>
      </c>
      <c r="D1600" s="16">
        <v>44127</v>
      </c>
      <c r="E1600" s="15" t="s">
        <v>981</v>
      </c>
      <c r="F1600" s="15">
        <v>0.09</v>
      </c>
      <c r="G1600" s="15">
        <v>14</v>
      </c>
      <c r="H1600" s="15">
        <v>1055.6039999999998</v>
      </c>
      <c r="I1600" s="15">
        <v>1055.6039999999998</v>
      </c>
      <c r="J1600" s="15" t="s">
        <v>4646</v>
      </c>
      <c r="K1600" s="15">
        <v>119.99</v>
      </c>
      <c r="L1600" s="15">
        <v>4</v>
      </c>
      <c r="M1600" s="15">
        <v>461.24</v>
      </c>
      <c r="N1600" s="15">
        <v>2260</v>
      </c>
      <c r="O1600" s="15" t="s">
        <v>3543</v>
      </c>
      <c r="P1600" s="15" t="s">
        <v>716</v>
      </c>
      <c r="Q1600" s="15" t="s">
        <v>724</v>
      </c>
      <c r="R1600" s="15" t="s">
        <v>726</v>
      </c>
      <c r="S1600" s="15" t="s">
        <v>740</v>
      </c>
      <c r="T1600" s="15" t="s">
        <v>744</v>
      </c>
      <c r="U1600" s="15" t="s">
        <v>226</v>
      </c>
      <c r="V1600" s="15">
        <v>0.36</v>
      </c>
      <c r="W1600" s="15" t="s">
        <v>717</v>
      </c>
      <c r="X1600" s="15" t="s">
        <v>1043</v>
      </c>
      <c r="Y1600" s="15" t="s">
        <v>993</v>
      </c>
      <c r="Z1600" s="15">
        <v>30161</v>
      </c>
    </row>
    <row r="1601" spans="1:26" ht="13.2" x14ac:dyDescent="0.25">
      <c r="A1601" s="15">
        <v>21718</v>
      </c>
      <c r="B1601" s="15">
        <v>90469</v>
      </c>
      <c r="C1601" s="16">
        <v>44125</v>
      </c>
      <c r="D1601" s="16">
        <v>44126</v>
      </c>
      <c r="E1601" s="15" t="s">
        <v>982</v>
      </c>
      <c r="F1601" s="15">
        <v>0.02</v>
      </c>
      <c r="G1601" s="15">
        <v>19.989999999999998</v>
      </c>
      <c r="H1601" s="15">
        <v>6610.2</v>
      </c>
      <c r="I1601" s="15">
        <v>6610.2</v>
      </c>
      <c r="J1601" s="15" t="s">
        <v>4646</v>
      </c>
      <c r="K1601" s="15">
        <v>419.19</v>
      </c>
      <c r="L1601" s="15">
        <v>22</v>
      </c>
      <c r="M1601" s="15">
        <v>9580</v>
      </c>
      <c r="N1601" s="15">
        <v>627</v>
      </c>
      <c r="O1601" s="15" t="s">
        <v>4213</v>
      </c>
      <c r="P1601" s="15" t="s">
        <v>714</v>
      </c>
      <c r="Q1601" s="15" t="s">
        <v>724</v>
      </c>
      <c r="R1601" s="15" t="s">
        <v>725</v>
      </c>
      <c r="S1601" s="15" t="s">
        <v>734</v>
      </c>
      <c r="T1601" s="15" t="s">
        <v>743</v>
      </c>
      <c r="U1601" s="15" t="s">
        <v>887</v>
      </c>
      <c r="V1601" s="15">
        <v>0.57999999999999996</v>
      </c>
      <c r="W1601" s="15" t="s">
        <v>720</v>
      </c>
      <c r="X1601" s="15" t="s">
        <v>1068</v>
      </c>
      <c r="Y1601" s="15" t="s">
        <v>1616</v>
      </c>
      <c r="Z1601" s="15">
        <v>43952</v>
      </c>
    </row>
    <row r="1602" spans="1:26" ht="13.2" x14ac:dyDescent="0.25">
      <c r="A1602" s="15">
        <v>26210</v>
      </c>
      <c r="B1602" s="15">
        <v>88511</v>
      </c>
      <c r="C1602" s="16">
        <v>44125</v>
      </c>
      <c r="D1602" s="16">
        <v>44129</v>
      </c>
      <c r="E1602" s="15" t="s">
        <v>984</v>
      </c>
      <c r="F1602" s="15">
        <v>0</v>
      </c>
      <c r="G1602" s="15">
        <v>13.18</v>
      </c>
      <c r="H1602" s="15">
        <v>46.488</v>
      </c>
      <c r="I1602" s="15">
        <v>46.488</v>
      </c>
      <c r="J1602" s="15">
        <v>-1.28</v>
      </c>
      <c r="K1602" s="15">
        <v>15.99</v>
      </c>
      <c r="L1602" s="15">
        <v>23</v>
      </c>
      <c r="M1602" s="15">
        <v>403.25</v>
      </c>
      <c r="N1602" s="15">
        <v>535</v>
      </c>
      <c r="O1602" s="15" t="s">
        <v>4346</v>
      </c>
      <c r="P1602" s="15" t="s">
        <v>714</v>
      </c>
      <c r="Q1602" s="15" t="s">
        <v>724</v>
      </c>
      <c r="R1602" s="15" t="s">
        <v>725</v>
      </c>
      <c r="S1602" s="15" t="s">
        <v>104</v>
      </c>
      <c r="T1602" s="15" t="s">
        <v>743</v>
      </c>
      <c r="U1602" s="15" t="s">
        <v>951</v>
      </c>
      <c r="V1602" s="15">
        <v>0.37</v>
      </c>
      <c r="W1602" s="15" t="s">
        <v>717</v>
      </c>
      <c r="X1602" s="15" t="s">
        <v>1114</v>
      </c>
      <c r="Y1602" s="15" t="s">
        <v>1288</v>
      </c>
      <c r="Z1602" s="15">
        <v>22025</v>
      </c>
    </row>
    <row r="1603" spans="1:26" ht="13.2" x14ac:dyDescent="0.25">
      <c r="A1603" s="15">
        <v>24865</v>
      </c>
      <c r="B1603" s="15">
        <v>87620</v>
      </c>
      <c r="C1603" s="16">
        <v>44126</v>
      </c>
      <c r="D1603" s="16">
        <v>44129</v>
      </c>
      <c r="E1603" s="15" t="s">
        <v>981</v>
      </c>
      <c r="F1603" s="15">
        <v>0.03</v>
      </c>
      <c r="G1603" s="15">
        <v>5.86</v>
      </c>
      <c r="H1603" s="15">
        <v>642.99029999999993</v>
      </c>
      <c r="I1603" s="15">
        <v>642.99029999999993</v>
      </c>
      <c r="J1603" s="15">
        <v>-336.1284</v>
      </c>
      <c r="K1603" s="15">
        <v>47.9</v>
      </c>
      <c r="L1603" s="15">
        <v>20</v>
      </c>
      <c r="M1603" s="15">
        <v>931.87</v>
      </c>
      <c r="N1603" s="15">
        <v>2938</v>
      </c>
      <c r="O1603" s="15" t="s">
        <v>2479</v>
      </c>
      <c r="P1603" s="15" t="s">
        <v>714</v>
      </c>
      <c r="Q1603" s="15" t="s">
        <v>722</v>
      </c>
      <c r="R1603" s="15" t="s">
        <v>725</v>
      </c>
      <c r="S1603" s="15" t="s">
        <v>730</v>
      </c>
      <c r="T1603" s="15" t="s">
        <v>743</v>
      </c>
      <c r="U1603" s="15" t="s">
        <v>245</v>
      </c>
      <c r="V1603" s="15">
        <v>0.37</v>
      </c>
      <c r="W1603" s="15" t="s">
        <v>720</v>
      </c>
      <c r="X1603" s="15" t="s">
        <v>1910</v>
      </c>
      <c r="Y1603" s="15" t="s">
        <v>1896</v>
      </c>
      <c r="Z1603" s="15">
        <v>2180</v>
      </c>
    </row>
    <row r="1604" spans="1:26" ht="13.2" x14ac:dyDescent="0.25">
      <c r="A1604" s="15">
        <v>24866</v>
      </c>
      <c r="B1604" s="15">
        <v>87620</v>
      </c>
      <c r="C1604" s="16">
        <v>44126</v>
      </c>
      <c r="D1604" s="16">
        <v>44127</v>
      </c>
      <c r="E1604" s="15" t="s">
        <v>981</v>
      </c>
      <c r="F1604" s="15">
        <v>0.01</v>
      </c>
      <c r="G1604" s="15">
        <v>19.989999999999998</v>
      </c>
      <c r="H1604" s="15">
        <v>-52.822799999999994</v>
      </c>
      <c r="I1604" s="15" t="s">
        <v>4646</v>
      </c>
      <c r="J1604" s="15" t="s">
        <v>4646</v>
      </c>
      <c r="K1604" s="15">
        <v>35.44</v>
      </c>
      <c r="L1604" s="15">
        <v>1</v>
      </c>
      <c r="M1604" s="15">
        <v>55.43</v>
      </c>
      <c r="N1604" s="15">
        <v>2932</v>
      </c>
      <c r="O1604" s="15" t="s">
        <v>3533</v>
      </c>
      <c r="P1604" s="15" t="s">
        <v>714</v>
      </c>
      <c r="Q1604" s="15" t="s">
        <v>722</v>
      </c>
      <c r="R1604" s="15" t="s">
        <v>725</v>
      </c>
      <c r="S1604" s="15" t="s">
        <v>730</v>
      </c>
      <c r="T1604" s="15" t="s">
        <v>743</v>
      </c>
      <c r="U1604" s="15" t="s">
        <v>265</v>
      </c>
      <c r="V1604" s="15">
        <v>0.38</v>
      </c>
      <c r="W1604" s="15" t="s">
        <v>720</v>
      </c>
      <c r="X1604" s="15" t="s">
        <v>1127</v>
      </c>
      <c r="Y1604" s="15" t="s">
        <v>1518</v>
      </c>
      <c r="Z1604" s="15">
        <v>6614</v>
      </c>
    </row>
    <row r="1605" spans="1:26" ht="13.2" x14ac:dyDescent="0.25">
      <c r="A1605" s="15">
        <v>22864</v>
      </c>
      <c r="B1605" s="15">
        <v>90354</v>
      </c>
      <c r="C1605" s="16">
        <v>44127</v>
      </c>
      <c r="D1605" s="16">
        <v>44128</v>
      </c>
      <c r="E1605" s="15" t="s">
        <v>983</v>
      </c>
      <c r="F1605" s="15">
        <v>0.06</v>
      </c>
      <c r="G1605" s="15">
        <v>6.27</v>
      </c>
      <c r="H1605" s="15">
        <v>-24.057540000000003</v>
      </c>
      <c r="I1605" s="15" t="s">
        <v>4646</v>
      </c>
      <c r="J1605" s="15">
        <v>-808.47185999999988</v>
      </c>
      <c r="K1605" s="15">
        <v>3.36</v>
      </c>
      <c r="L1605" s="15">
        <v>2</v>
      </c>
      <c r="M1605" s="15">
        <v>8.82</v>
      </c>
      <c r="N1605" s="15">
        <v>483</v>
      </c>
      <c r="O1605" s="15" t="s">
        <v>4050</v>
      </c>
      <c r="P1605" s="15" t="s">
        <v>714</v>
      </c>
      <c r="Q1605" s="15" t="s">
        <v>724</v>
      </c>
      <c r="R1605" s="15" t="s">
        <v>725</v>
      </c>
      <c r="S1605" s="15" t="s">
        <v>104</v>
      </c>
      <c r="T1605" s="15" t="s">
        <v>743</v>
      </c>
      <c r="U1605" s="15" t="s">
        <v>56</v>
      </c>
      <c r="V1605" s="15">
        <v>0.4</v>
      </c>
      <c r="W1605" s="15" t="s">
        <v>718</v>
      </c>
      <c r="X1605" s="15" t="s">
        <v>1011</v>
      </c>
      <c r="Y1605" s="15" t="s">
        <v>1649</v>
      </c>
      <c r="Z1605" s="15">
        <v>60543</v>
      </c>
    </row>
    <row r="1606" spans="1:26" ht="13.2" x14ac:dyDescent="0.25">
      <c r="A1606" s="15">
        <v>22865</v>
      </c>
      <c r="B1606" s="15">
        <v>90354</v>
      </c>
      <c r="C1606" s="16">
        <v>44127</v>
      </c>
      <c r="D1606" s="16">
        <v>44129</v>
      </c>
      <c r="E1606" s="15" t="s">
        <v>983</v>
      </c>
      <c r="F1606" s="15">
        <v>7.0000000000000007E-2</v>
      </c>
      <c r="G1606" s="15">
        <v>24.49</v>
      </c>
      <c r="H1606" s="15">
        <v>2583.5614799999998</v>
      </c>
      <c r="I1606" s="15">
        <v>2583.5614799999998</v>
      </c>
      <c r="J1606" s="15">
        <v>-44.92</v>
      </c>
      <c r="K1606" s="15">
        <v>699.99</v>
      </c>
      <c r="L1606" s="15">
        <v>9</v>
      </c>
      <c r="M1606" s="15">
        <v>5976.09</v>
      </c>
      <c r="N1606" s="15">
        <v>483</v>
      </c>
      <c r="O1606" s="15" t="s">
        <v>4049</v>
      </c>
      <c r="P1606" s="15" t="s">
        <v>714</v>
      </c>
      <c r="Q1606" s="15" t="s">
        <v>724</v>
      </c>
      <c r="R1606" s="15" t="s">
        <v>726</v>
      </c>
      <c r="S1606" s="15" t="s">
        <v>106</v>
      </c>
      <c r="T1606" s="15" t="s">
        <v>748</v>
      </c>
      <c r="U1606" s="15" t="s">
        <v>874</v>
      </c>
      <c r="V1606" s="15">
        <v>0.41</v>
      </c>
      <c r="W1606" s="15" t="s">
        <v>718</v>
      </c>
      <c r="X1606" s="15" t="s">
        <v>1011</v>
      </c>
      <c r="Y1606" s="15" t="s">
        <v>1649</v>
      </c>
      <c r="Z1606" s="15">
        <v>60543</v>
      </c>
    </row>
    <row r="1607" spans="1:26" ht="13.2" x14ac:dyDescent="0.25">
      <c r="A1607" s="15">
        <v>22907</v>
      </c>
      <c r="B1607" s="15">
        <v>91090</v>
      </c>
      <c r="C1607" s="16">
        <v>44127</v>
      </c>
      <c r="D1607" s="16">
        <v>44128</v>
      </c>
      <c r="E1607" s="15" t="s">
        <v>982</v>
      </c>
      <c r="F1607" s="15">
        <v>0.06</v>
      </c>
      <c r="G1607" s="15">
        <v>26.2</v>
      </c>
      <c r="H1607" s="15">
        <v>251.40839999999997</v>
      </c>
      <c r="I1607" s="15">
        <v>251.40839999999997</v>
      </c>
      <c r="J1607" s="15">
        <v>-94.82</v>
      </c>
      <c r="K1607" s="15">
        <v>180.98</v>
      </c>
      <c r="L1607" s="15">
        <v>5</v>
      </c>
      <c r="M1607" s="15">
        <v>929.57</v>
      </c>
      <c r="N1607" s="15">
        <v>146</v>
      </c>
      <c r="O1607" s="15" t="s">
        <v>3525</v>
      </c>
      <c r="P1607" s="15" t="s">
        <v>716</v>
      </c>
      <c r="Q1607" s="15" t="s">
        <v>724</v>
      </c>
      <c r="R1607" s="15" t="s">
        <v>727</v>
      </c>
      <c r="S1607" s="15" t="s">
        <v>731</v>
      </c>
      <c r="T1607" s="15" t="s">
        <v>744</v>
      </c>
      <c r="U1607" s="15" t="s">
        <v>904</v>
      </c>
      <c r="V1607" s="15">
        <v>0.59</v>
      </c>
      <c r="W1607" s="15" t="s">
        <v>718</v>
      </c>
      <c r="X1607" s="15" t="s">
        <v>1018</v>
      </c>
      <c r="Y1607" s="15" t="s">
        <v>1827</v>
      </c>
      <c r="Z1607" s="15">
        <v>76148</v>
      </c>
    </row>
    <row r="1608" spans="1:26" ht="13.2" x14ac:dyDescent="0.25">
      <c r="A1608" s="15">
        <v>18693</v>
      </c>
      <c r="B1608" s="15">
        <v>86536</v>
      </c>
      <c r="C1608" s="16">
        <v>44128</v>
      </c>
      <c r="D1608" s="16">
        <v>44128</v>
      </c>
      <c r="E1608" s="15" t="s">
        <v>985</v>
      </c>
      <c r="F1608" s="15">
        <v>0.04</v>
      </c>
      <c r="G1608" s="15">
        <v>1.92</v>
      </c>
      <c r="H1608" s="15">
        <v>-8.2080000000000002</v>
      </c>
      <c r="I1608" s="15" t="s">
        <v>4646</v>
      </c>
      <c r="J1608" s="15" t="s">
        <v>4646</v>
      </c>
      <c r="K1608" s="15">
        <v>2.52</v>
      </c>
      <c r="L1608" s="15">
        <v>1</v>
      </c>
      <c r="M1608" s="15">
        <v>3.13</v>
      </c>
      <c r="N1608" s="15">
        <v>1257</v>
      </c>
      <c r="O1608" s="15" t="s">
        <v>4123</v>
      </c>
      <c r="P1608" s="15" t="s">
        <v>714</v>
      </c>
      <c r="Q1608" s="15" t="s">
        <v>721</v>
      </c>
      <c r="R1608" s="15" t="s">
        <v>725</v>
      </c>
      <c r="S1608" s="15" t="s">
        <v>105</v>
      </c>
      <c r="T1608" s="15" t="s">
        <v>742</v>
      </c>
      <c r="U1608" s="15" t="s">
        <v>58</v>
      </c>
      <c r="V1608" s="15">
        <v>0.82</v>
      </c>
      <c r="W1608" s="15" t="s">
        <v>719</v>
      </c>
      <c r="X1608" s="15" t="s">
        <v>1076</v>
      </c>
      <c r="Y1608" s="15" t="s">
        <v>1102</v>
      </c>
      <c r="Z1608" s="15">
        <v>80013</v>
      </c>
    </row>
    <row r="1609" spans="1:26" ht="13.2" x14ac:dyDescent="0.25">
      <c r="A1609" s="15">
        <v>23476</v>
      </c>
      <c r="B1609" s="15">
        <v>90987</v>
      </c>
      <c r="C1609" s="16">
        <v>44128</v>
      </c>
      <c r="D1609" s="16">
        <v>44130</v>
      </c>
      <c r="E1609" s="15" t="s">
        <v>985</v>
      </c>
      <c r="F1609" s="15">
        <v>7.0000000000000007E-2</v>
      </c>
      <c r="G1609" s="15">
        <v>1.99</v>
      </c>
      <c r="H1609" s="15">
        <v>23.045999999999999</v>
      </c>
      <c r="I1609" s="15">
        <v>23.045999999999999</v>
      </c>
      <c r="J1609" s="15" t="s">
        <v>4646</v>
      </c>
      <c r="K1609" s="15">
        <v>5.58</v>
      </c>
      <c r="L1609" s="15">
        <v>23</v>
      </c>
      <c r="M1609" s="15">
        <v>121.46</v>
      </c>
      <c r="N1609" s="15">
        <v>3325</v>
      </c>
      <c r="O1609" s="15" t="s">
        <v>2404</v>
      </c>
      <c r="P1609" s="15" t="s">
        <v>714</v>
      </c>
      <c r="Q1609" s="15" t="s">
        <v>723</v>
      </c>
      <c r="R1609" s="15" t="s">
        <v>725</v>
      </c>
      <c r="S1609" s="15" t="s">
        <v>728</v>
      </c>
      <c r="T1609" s="15" t="s">
        <v>742</v>
      </c>
      <c r="U1609" s="15" t="s">
        <v>273</v>
      </c>
      <c r="V1609" s="15">
        <v>0.46</v>
      </c>
      <c r="W1609" s="15" t="s">
        <v>719</v>
      </c>
      <c r="X1609" s="15" t="s">
        <v>1016</v>
      </c>
      <c r="Y1609" s="15" t="s">
        <v>1121</v>
      </c>
      <c r="Z1609" s="15">
        <v>97420</v>
      </c>
    </row>
    <row r="1610" spans="1:26" ht="13.2" x14ac:dyDescent="0.25">
      <c r="A1610" s="15">
        <v>7096</v>
      </c>
      <c r="B1610" s="15">
        <v>50656</v>
      </c>
      <c r="C1610" s="16">
        <v>44129</v>
      </c>
      <c r="D1610" s="16">
        <v>44130</v>
      </c>
      <c r="E1610" s="15" t="s">
        <v>985</v>
      </c>
      <c r="F1610" s="15">
        <v>0.01</v>
      </c>
      <c r="G1610" s="15">
        <v>56</v>
      </c>
      <c r="H1610" s="15">
        <v>4260.1120000000001</v>
      </c>
      <c r="I1610" s="15">
        <v>4260.1120000000001</v>
      </c>
      <c r="J1610" s="15" t="s">
        <v>4646</v>
      </c>
      <c r="K1610" s="15">
        <v>500.98</v>
      </c>
      <c r="L1610" s="15">
        <v>56</v>
      </c>
      <c r="M1610" s="15">
        <v>29718.53</v>
      </c>
      <c r="N1610" s="15">
        <v>2571</v>
      </c>
      <c r="O1610" s="15" t="s">
        <v>2873</v>
      </c>
      <c r="P1610" s="15" t="s">
        <v>716</v>
      </c>
      <c r="Q1610" s="15" t="s">
        <v>723</v>
      </c>
      <c r="R1610" s="15" t="s">
        <v>727</v>
      </c>
      <c r="S1610" s="15" t="s">
        <v>731</v>
      </c>
      <c r="T1610" s="15" t="s">
        <v>744</v>
      </c>
      <c r="U1610" s="15" t="s">
        <v>929</v>
      </c>
      <c r="V1610" s="15">
        <v>0.6</v>
      </c>
      <c r="W1610" s="15" t="s">
        <v>720</v>
      </c>
      <c r="X1610" s="15" t="s">
        <v>1022</v>
      </c>
      <c r="Y1610" s="15" t="s">
        <v>1008</v>
      </c>
      <c r="Z1610" s="15">
        <v>10165</v>
      </c>
    </row>
    <row r="1611" spans="1:26" ht="13.2" x14ac:dyDescent="0.25">
      <c r="A1611" s="15">
        <v>7098</v>
      </c>
      <c r="B1611" s="15">
        <v>50656</v>
      </c>
      <c r="C1611" s="16">
        <v>44129</v>
      </c>
      <c r="D1611" s="16">
        <v>44130</v>
      </c>
      <c r="E1611" s="15" t="s">
        <v>985</v>
      </c>
      <c r="F1611" s="15">
        <v>0.1</v>
      </c>
      <c r="G1611" s="15">
        <v>3.68</v>
      </c>
      <c r="H1611" s="15">
        <v>-25.14</v>
      </c>
      <c r="I1611" s="15" t="s">
        <v>4646</v>
      </c>
      <c r="J1611" s="15">
        <v>-61.870000000000005</v>
      </c>
      <c r="K1611" s="15">
        <v>7.7</v>
      </c>
      <c r="L1611" s="15">
        <v>27</v>
      </c>
      <c r="M1611" s="15">
        <v>197.48</v>
      </c>
      <c r="N1611" s="15">
        <v>2571</v>
      </c>
      <c r="O1611" s="15" t="s">
        <v>2141</v>
      </c>
      <c r="P1611" s="15" t="s">
        <v>714</v>
      </c>
      <c r="Q1611" s="15" t="s">
        <v>723</v>
      </c>
      <c r="R1611" s="15" t="s">
        <v>727</v>
      </c>
      <c r="S1611" s="15" t="s">
        <v>736</v>
      </c>
      <c r="T1611" s="15" t="s">
        <v>742</v>
      </c>
      <c r="U1611" s="15" t="s">
        <v>957</v>
      </c>
      <c r="V1611" s="15">
        <v>0.52</v>
      </c>
      <c r="W1611" s="15" t="s">
        <v>720</v>
      </c>
      <c r="X1611" s="15" t="s">
        <v>1022</v>
      </c>
      <c r="Y1611" s="15" t="s">
        <v>1008</v>
      </c>
      <c r="Z1611" s="15">
        <v>10165</v>
      </c>
    </row>
    <row r="1612" spans="1:26" ht="13.2" x14ac:dyDescent="0.25">
      <c r="A1612" s="15">
        <v>20366</v>
      </c>
      <c r="B1612" s="15">
        <v>88839</v>
      </c>
      <c r="C1612" s="16">
        <v>44129</v>
      </c>
      <c r="D1612" s="16">
        <v>44130</v>
      </c>
      <c r="E1612" s="15" t="s">
        <v>985</v>
      </c>
      <c r="F1612" s="15">
        <v>0.05</v>
      </c>
      <c r="G1612" s="15">
        <v>1.92</v>
      </c>
      <c r="H1612" s="15">
        <v>1628.37</v>
      </c>
      <c r="I1612" s="15">
        <v>1628.37</v>
      </c>
      <c r="J1612" s="15" t="s">
        <v>4646</v>
      </c>
      <c r="K1612" s="15">
        <v>3.14</v>
      </c>
      <c r="L1612" s="15">
        <v>18</v>
      </c>
      <c r="M1612" s="15">
        <v>59.22</v>
      </c>
      <c r="N1612" s="15">
        <v>3379</v>
      </c>
      <c r="O1612" s="15" t="s">
        <v>3167</v>
      </c>
      <c r="P1612" s="15" t="s">
        <v>715</v>
      </c>
      <c r="Q1612" s="15" t="s">
        <v>721</v>
      </c>
      <c r="R1612" s="15" t="s">
        <v>725</v>
      </c>
      <c r="S1612" s="15" t="s">
        <v>105</v>
      </c>
      <c r="T1612" s="15" t="s">
        <v>742</v>
      </c>
      <c r="U1612" s="15" t="s">
        <v>224</v>
      </c>
      <c r="V1612" s="15">
        <v>0.84</v>
      </c>
      <c r="W1612" s="15" t="s">
        <v>717</v>
      </c>
      <c r="X1612" s="15" t="s">
        <v>1043</v>
      </c>
      <c r="Y1612" s="15" t="s">
        <v>1440</v>
      </c>
      <c r="Z1612" s="15">
        <v>30144</v>
      </c>
    </row>
    <row r="1613" spans="1:26" ht="13.2" x14ac:dyDescent="0.25">
      <c r="A1613" s="15">
        <v>25095</v>
      </c>
      <c r="B1613" s="15">
        <v>90327</v>
      </c>
      <c r="C1613" s="16">
        <v>44129</v>
      </c>
      <c r="D1613" s="16">
        <v>44131</v>
      </c>
      <c r="E1613" s="15" t="s">
        <v>985</v>
      </c>
      <c r="F1613" s="15">
        <v>0</v>
      </c>
      <c r="G1613" s="15">
        <v>5.15</v>
      </c>
      <c r="H1613" s="15">
        <v>-150.2604</v>
      </c>
      <c r="I1613" s="15" t="s">
        <v>4646</v>
      </c>
      <c r="J1613" s="15">
        <v>-28.968500000000002</v>
      </c>
      <c r="K1613" s="15">
        <v>4.37</v>
      </c>
      <c r="L1613" s="15">
        <v>19</v>
      </c>
      <c r="M1613" s="15">
        <v>87.85</v>
      </c>
      <c r="N1613" s="15">
        <v>2570</v>
      </c>
      <c r="O1613" s="15" t="s">
        <v>3806</v>
      </c>
      <c r="P1613" s="15" t="s">
        <v>714</v>
      </c>
      <c r="Q1613" s="15" t="s">
        <v>723</v>
      </c>
      <c r="R1613" s="15" t="s">
        <v>725</v>
      </c>
      <c r="S1613" s="15" t="s">
        <v>733</v>
      </c>
      <c r="T1613" s="15" t="s">
        <v>743</v>
      </c>
      <c r="U1613" s="15" t="s">
        <v>363</v>
      </c>
      <c r="V1613" s="15">
        <v>0.59</v>
      </c>
      <c r="W1613" s="15" t="s">
        <v>719</v>
      </c>
      <c r="X1613" s="15" t="s">
        <v>1040</v>
      </c>
      <c r="Y1613" s="15" t="s">
        <v>1051</v>
      </c>
      <c r="Z1613" s="15">
        <v>95616</v>
      </c>
    </row>
    <row r="1614" spans="1:26" ht="13.2" x14ac:dyDescent="0.25">
      <c r="A1614" s="15">
        <v>25096</v>
      </c>
      <c r="B1614" s="15">
        <v>90327</v>
      </c>
      <c r="C1614" s="16">
        <v>44129</v>
      </c>
      <c r="D1614" s="16">
        <v>44130</v>
      </c>
      <c r="E1614" s="15" t="s">
        <v>985</v>
      </c>
      <c r="F1614" s="15">
        <v>0.01</v>
      </c>
      <c r="G1614" s="15">
        <v>56</v>
      </c>
      <c r="H1614" s="15">
        <v>4899.1288000000004</v>
      </c>
      <c r="I1614" s="15">
        <v>4899.1288000000004</v>
      </c>
      <c r="J1614" s="15">
        <v>-18.03</v>
      </c>
      <c r="K1614" s="15">
        <v>500.98</v>
      </c>
      <c r="L1614" s="15">
        <v>14</v>
      </c>
      <c r="M1614" s="15">
        <v>7429.63</v>
      </c>
      <c r="N1614" s="15">
        <v>2570</v>
      </c>
      <c r="O1614" s="15" t="s">
        <v>4565</v>
      </c>
      <c r="P1614" s="15" t="s">
        <v>716</v>
      </c>
      <c r="Q1614" s="15" t="s">
        <v>723</v>
      </c>
      <c r="R1614" s="15" t="s">
        <v>727</v>
      </c>
      <c r="S1614" s="15" t="s">
        <v>731</v>
      </c>
      <c r="T1614" s="15" t="s">
        <v>744</v>
      </c>
      <c r="U1614" s="15" t="s">
        <v>929</v>
      </c>
      <c r="V1614" s="15">
        <v>0.6</v>
      </c>
      <c r="W1614" s="15" t="s">
        <v>719</v>
      </c>
      <c r="X1614" s="15" t="s">
        <v>1040</v>
      </c>
      <c r="Y1614" s="15" t="s">
        <v>1051</v>
      </c>
      <c r="Z1614" s="15">
        <v>95616</v>
      </c>
    </row>
    <row r="1615" spans="1:26" ht="13.2" x14ac:dyDescent="0.25">
      <c r="A1615" s="15">
        <v>25097</v>
      </c>
      <c r="B1615" s="15">
        <v>90327</v>
      </c>
      <c r="C1615" s="16">
        <v>44129</v>
      </c>
      <c r="D1615" s="16">
        <v>44129</v>
      </c>
      <c r="E1615" s="15" t="s">
        <v>985</v>
      </c>
      <c r="F1615" s="15">
        <v>0.02</v>
      </c>
      <c r="G1615" s="15">
        <v>5.16</v>
      </c>
      <c r="H1615" s="15">
        <v>44.712000000000003</v>
      </c>
      <c r="I1615" s="15">
        <v>44.712000000000003</v>
      </c>
      <c r="J1615" s="15" t="s">
        <v>4646</v>
      </c>
      <c r="K1615" s="15">
        <v>12.58</v>
      </c>
      <c r="L1615" s="15">
        <v>18</v>
      </c>
      <c r="M1615" s="15">
        <v>224.29</v>
      </c>
      <c r="N1615" s="15">
        <v>2570</v>
      </c>
      <c r="O1615" s="15" t="s">
        <v>3462</v>
      </c>
      <c r="P1615" s="15" t="s">
        <v>714</v>
      </c>
      <c r="Q1615" s="15" t="s">
        <v>723</v>
      </c>
      <c r="R1615" s="15" t="s">
        <v>727</v>
      </c>
      <c r="S1615" s="15" t="s">
        <v>736</v>
      </c>
      <c r="T1615" s="15" t="s">
        <v>743</v>
      </c>
      <c r="U1615" s="15" t="s">
        <v>63</v>
      </c>
      <c r="V1615" s="15">
        <v>0.43</v>
      </c>
      <c r="W1615" s="15" t="s">
        <v>719</v>
      </c>
      <c r="X1615" s="15" t="s">
        <v>1040</v>
      </c>
      <c r="Y1615" s="15" t="s">
        <v>1051</v>
      </c>
      <c r="Z1615" s="15">
        <v>95616</v>
      </c>
    </row>
    <row r="1616" spans="1:26" ht="13.2" x14ac:dyDescent="0.25">
      <c r="A1616" s="15">
        <v>25098</v>
      </c>
      <c r="B1616" s="15">
        <v>90327</v>
      </c>
      <c r="C1616" s="16">
        <v>44129</v>
      </c>
      <c r="D1616" s="16">
        <v>44130</v>
      </c>
      <c r="E1616" s="15" t="s">
        <v>985</v>
      </c>
      <c r="F1616" s="15">
        <v>0.1</v>
      </c>
      <c r="G1616" s="15">
        <v>3.68</v>
      </c>
      <c r="H1616" s="15">
        <v>-22.626000000000001</v>
      </c>
      <c r="I1616" s="15" t="s">
        <v>4646</v>
      </c>
      <c r="J1616" s="15" t="s">
        <v>4646</v>
      </c>
      <c r="K1616" s="15">
        <v>7.7</v>
      </c>
      <c r="L1616" s="15">
        <v>7</v>
      </c>
      <c r="M1616" s="15">
        <v>51.2</v>
      </c>
      <c r="N1616" s="15">
        <v>2570</v>
      </c>
      <c r="O1616" s="15" t="s">
        <v>3271</v>
      </c>
      <c r="P1616" s="15" t="s">
        <v>714</v>
      </c>
      <c r="Q1616" s="15" t="s">
        <v>723</v>
      </c>
      <c r="R1616" s="15" t="s">
        <v>727</v>
      </c>
      <c r="S1616" s="15" t="s">
        <v>736</v>
      </c>
      <c r="T1616" s="15" t="s">
        <v>742</v>
      </c>
      <c r="U1616" s="15" t="s">
        <v>957</v>
      </c>
      <c r="V1616" s="15">
        <v>0.52</v>
      </c>
      <c r="W1616" s="15" t="s">
        <v>719</v>
      </c>
      <c r="X1616" s="15" t="s">
        <v>1040</v>
      </c>
      <c r="Y1616" s="15" t="s">
        <v>1051</v>
      </c>
      <c r="Z1616" s="15">
        <v>95616</v>
      </c>
    </row>
    <row r="1617" spans="1:26" ht="13.2" x14ac:dyDescent="0.25">
      <c r="A1617" s="15">
        <v>23436</v>
      </c>
      <c r="B1617" s="15">
        <v>90362</v>
      </c>
      <c r="C1617" s="16">
        <v>44130</v>
      </c>
      <c r="D1617" s="16">
        <v>44131</v>
      </c>
      <c r="E1617" s="15" t="s">
        <v>981</v>
      </c>
      <c r="F1617" s="15">
        <v>0.09</v>
      </c>
      <c r="G1617" s="15">
        <v>35</v>
      </c>
      <c r="H1617" s="15">
        <v>-801.15479999999991</v>
      </c>
      <c r="I1617" s="15" t="s">
        <v>4646</v>
      </c>
      <c r="J1617" s="15" t="s">
        <v>4646</v>
      </c>
      <c r="K1617" s="15">
        <v>101.41</v>
      </c>
      <c r="L1617" s="15">
        <v>12</v>
      </c>
      <c r="M1617" s="15">
        <v>1178.32</v>
      </c>
      <c r="N1617" s="15">
        <v>731</v>
      </c>
      <c r="O1617" s="15" t="s">
        <v>2763</v>
      </c>
      <c r="P1617" s="15" t="s">
        <v>714</v>
      </c>
      <c r="Q1617" s="15" t="s">
        <v>723</v>
      </c>
      <c r="R1617" s="15" t="s">
        <v>725</v>
      </c>
      <c r="S1617" s="15" t="s">
        <v>734</v>
      </c>
      <c r="T1617" s="15" t="s">
        <v>748</v>
      </c>
      <c r="U1617" s="15" t="s">
        <v>261</v>
      </c>
      <c r="V1617" s="15">
        <v>0.82</v>
      </c>
      <c r="W1617" s="15" t="s">
        <v>720</v>
      </c>
      <c r="X1617" s="15" t="s">
        <v>1910</v>
      </c>
      <c r="Y1617" s="15" t="s">
        <v>1146</v>
      </c>
      <c r="Z1617" s="15">
        <v>1803</v>
      </c>
    </row>
    <row r="1618" spans="1:26" ht="13.2" x14ac:dyDescent="0.25">
      <c r="A1618" s="15">
        <v>20203</v>
      </c>
      <c r="B1618" s="15">
        <v>90103</v>
      </c>
      <c r="C1618" s="16">
        <v>44131</v>
      </c>
      <c r="D1618" s="16">
        <v>44132</v>
      </c>
      <c r="E1618" s="15" t="s">
        <v>983</v>
      </c>
      <c r="F1618" s="15">
        <v>0.08</v>
      </c>
      <c r="G1618" s="15">
        <v>3.97</v>
      </c>
      <c r="H1618" s="15">
        <v>0.42660000000000337</v>
      </c>
      <c r="I1618" s="15">
        <v>0.42660000000000337</v>
      </c>
      <c r="J1618" s="15">
        <v>-11.681999999999999</v>
      </c>
      <c r="K1618" s="15">
        <v>3.28</v>
      </c>
      <c r="L1618" s="15">
        <v>18</v>
      </c>
      <c r="M1618" s="15">
        <v>57.24</v>
      </c>
      <c r="N1618" s="15">
        <v>3320</v>
      </c>
      <c r="O1618" s="15" t="s">
        <v>3269</v>
      </c>
      <c r="P1618" s="15" t="s">
        <v>714</v>
      </c>
      <c r="Q1618" s="15" t="s">
        <v>722</v>
      </c>
      <c r="R1618" s="15" t="s">
        <v>725</v>
      </c>
      <c r="S1618" s="15" t="s">
        <v>728</v>
      </c>
      <c r="T1618" s="15" t="s">
        <v>742</v>
      </c>
      <c r="U1618" s="15" t="s">
        <v>206</v>
      </c>
      <c r="V1618" s="15">
        <v>0.56000000000000005</v>
      </c>
      <c r="W1618" s="15" t="s">
        <v>717</v>
      </c>
      <c r="X1618" s="15" t="s">
        <v>1030</v>
      </c>
      <c r="Y1618" s="15" t="s">
        <v>1315</v>
      </c>
      <c r="Z1618" s="15">
        <v>38301</v>
      </c>
    </row>
    <row r="1619" spans="1:26" ht="13.2" x14ac:dyDescent="0.25">
      <c r="A1619" s="15">
        <v>20204</v>
      </c>
      <c r="B1619" s="15">
        <v>90103</v>
      </c>
      <c r="C1619" s="16">
        <v>44131</v>
      </c>
      <c r="D1619" s="16">
        <v>44133</v>
      </c>
      <c r="E1619" s="15" t="s">
        <v>983</v>
      </c>
      <c r="F1619" s="15">
        <v>0.09</v>
      </c>
      <c r="G1619" s="15">
        <v>8.99</v>
      </c>
      <c r="H1619" s="15">
        <v>66.215999999999994</v>
      </c>
      <c r="I1619" s="15">
        <v>66.215999999999994</v>
      </c>
      <c r="J1619" s="15" t="s">
        <v>4646</v>
      </c>
      <c r="K1619" s="15">
        <v>40.97</v>
      </c>
      <c r="L1619" s="15">
        <v>22</v>
      </c>
      <c r="M1619" s="15">
        <v>824.7</v>
      </c>
      <c r="N1619" s="15">
        <v>3320</v>
      </c>
      <c r="O1619" s="15" t="s">
        <v>3269</v>
      </c>
      <c r="P1619" s="15" t="s">
        <v>715</v>
      </c>
      <c r="Q1619" s="15" t="s">
        <v>722</v>
      </c>
      <c r="R1619" s="15" t="s">
        <v>725</v>
      </c>
      <c r="S1619" s="15" t="s">
        <v>728</v>
      </c>
      <c r="T1619" s="15" t="s">
        <v>745</v>
      </c>
      <c r="U1619" s="15" t="s">
        <v>801</v>
      </c>
      <c r="V1619" s="15">
        <v>0.59</v>
      </c>
      <c r="W1619" s="15" t="s">
        <v>717</v>
      </c>
      <c r="X1619" s="15" t="s">
        <v>1030</v>
      </c>
      <c r="Y1619" s="15" t="s">
        <v>1315</v>
      </c>
      <c r="Z1619" s="15">
        <v>38301</v>
      </c>
    </row>
    <row r="1620" spans="1:26" ht="13.2" x14ac:dyDescent="0.25">
      <c r="A1620" s="15">
        <v>20377</v>
      </c>
      <c r="B1620" s="15">
        <v>87525</v>
      </c>
      <c r="C1620" s="16">
        <v>44131</v>
      </c>
      <c r="D1620" s="16">
        <v>44133</v>
      </c>
      <c r="E1620" s="15" t="s">
        <v>983</v>
      </c>
      <c r="F1620" s="15">
        <v>0</v>
      </c>
      <c r="G1620" s="15">
        <v>8.99</v>
      </c>
      <c r="H1620" s="15">
        <v>613.89576</v>
      </c>
      <c r="I1620" s="15">
        <v>613.89576</v>
      </c>
      <c r="J1620" s="15">
        <v>-42.38</v>
      </c>
      <c r="K1620" s="15">
        <v>125.99</v>
      </c>
      <c r="L1620" s="15">
        <v>12</v>
      </c>
      <c r="M1620" s="15">
        <v>1362.2</v>
      </c>
      <c r="N1620" s="15">
        <v>762</v>
      </c>
      <c r="O1620" s="15" t="s">
        <v>3908</v>
      </c>
      <c r="P1620" s="15" t="s">
        <v>714</v>
      </c>
      <c r="Q1620" s="15" t="s">
        <v>722</v>
      </c>
      <c r="R1620" s="15" t="s">
        <v>726</v>
      </c>
      <c r="S1620" s="15" t="s">
        <v>103</v>
      </c>
      <c r="T1620" s="15" t="s">
        <v>743</v>
      </c>
      <c r="U1620" s="15" t="s">
        <v>368</v>
      </c>
      <c r="V1620" s="15">
        <v>0.56999999999999995</v>
      </c>
      <c r="W1620" s="15" t="s">
        <v>719</v>
      </c>
      <c r="X1620" s="15" t="s">
        <v>741</v>
      </c>
      <c r="Y1620" s="15" t="s">
        <v>1195</v>
      </c>
      <c r="Z1620" s="15">
        <v>98661</v>
      </c>
    </row>
    <row r="1621" spans="1:26" ht="13.2" x14ac:dyDescent="0.25">
      <c r="A1621" s="15">
        <v>1041</v>
      </c>
      <c r="B1621" s="15">
        <v>7623</v>
      </c>
      <c r="C1621" s="16">
        <v>44132</v>
      </c>
      <c r="D1621" s="16">
        <v>44134</v>
      </c>
      <c r="E1621" s="15" t="s">
        <v>985</v>
      </c>
      <c r="F1621" s="15">
        <v>0.03</v>
      </c>
      <c r="G1621" s="15">
        <v>24.49</v>
      </c>
      <c r="H1621" s="15">
        <v>1282.4959999999999</v>
      </c>
      <c r="I1621" s="15">
        <v>1282.4959999999999</v>
      </c>
      <c r="J1621" s="15">
        <v>-13.826000000000001</v>
      </c>
      <c r="K1621" s="15">
        <v>300.64999999999998</v>
      </c>
      <c r="L1621" s="15">
        <v>32</v>
      </c>
      <c r="M1621" s="15">
        <v>9705.4599999999991</v>
      </c>
      <c r="N1621" s="15">
        <v>3011</v>
      </c>
      <c r="O1621" s="15" t="s">
        <v>2579</v>
      </c>
      <c r="P1621" s="15" t="s">
        <v>714</v>
      </c>
      <c r="Q1621" s="15" t="s">
        <v>724</v>
      </c>
      <c r="R1621" s="15" t="s">
        <v>725</v>
      </c>
      <c r="S1621" s="15" t="s">
        <v>733</v>
      </c>
      <c r="T1621" s="15" t="s">
        <v>748</v>
      </c>
      <c r="U1621" s="15" t="s">
        <v>356</v>
      </c>
      <c r="V1621" s="15">
        <v>0.52</v>
      </c>
      <c r="W1621" s="15" t="s">
        <v>720</v>
      </c>
      <c r="X1621" s="15" t="s">
        <v>1910</v>
      </c>
      <c r="Y1621" s="15" t="s">
        <v>1004</v>
      </c>
      <c r="Z1621" s="15">
        <v>2113</v>
      </c>
    </row>
    <row r="1622" spans="1:26" ht="13.2" x14ac:dyDescent="0.25">
      <c r="A1622" s="15">
        <v>1042</v>
      </c>
      <c r="B1622" s="15">
        <v>7623</v>
      </c>
      <c r="C1622" s="16">
        <v>44132</v>
      </c>
      <c r="D1622" s="16">
        <v>44134</v>
      </c>
      <c r="E1622" s="15" t="s">
        <v>985</v>
      </c>
      <c r="F1622" s="15">
        <v>0.06</v>
      </c>
      <c r="G1622" s="15">
        <v>19.989999999999998</v>
      </c>
      <c r="H1622" s="15">
        <v>17.2</v>
      </c>
      <c r="I1622" s="15">
        <v>17.2</v>
      </c>
      <c r="J1622" s="15" t="s">
        <v>4646</v>
      </c>
      <c r="K1622" s="15">
        <v>49.99</v>
      </c>
      <c r="L1622" s="15">
        <v>67</v>
      </c>
      <c r="M1622" s="15">
        <v>3247.54</v>
      </c>
      <c r="N1622" s="15">
        <v>3011</v>
      </c>
      <c r="O1622" s="15" t="s">
        <v>2952</v>
      </c>
      <c r="P1622" s="15" t="s">
        <v>714</v>
      </c>
      <c r="Q1622" s="15" t="s">
        <v>724</v>
      </c>
      <c r="R1622" s="15" t="s">
        <v>726</v>
      </c>
      <c r="S1622" s="15" t="s">
        <v>729</v>
      </c>
      <c r="T1622" s="15" t="s">
        <v>743</v>
      </c>
      <c r="U1622" s="15" t="s">
        <v>761</v>
      </c>
      <c r="V1622" s="15">
        <v>0.45</v>
      </c>
      <c r="W1622" s="15" t="s">
        <v>720</v>
      </c>
      <c r="X1622" s="15" t="s">
        <v>1910</v>
      </c>
      <c r="Y1622" s="15" t="s">
        <v>1004</v>
      </c>
      <c r="Z1622" s="15">
        <v>2113</v>
      </c>
    </row>
    <row r="1623" spans="1:26" ht="13.2" x14ac:dyDescent="0.25">
      <c r="A1623" s="15">
        <v>1043</v>
      </c>
      <c r="B1623" s="15">
        <v>7623</v>
      </c>
      <c r="C1623" s="16">
        <v>44132</v>
      </c>
      <c r="D1623" s="16">
        <v>44133</v>
      </c>
      <c r="E1623" s="15" t="s">
        <v>985</v>
      </c>
      <c r="F1623" s="15">
        <v>0.1</v>
      </c>
      <c r="G1623" s="15">
        <v>4.6500000000000004</v>
      </c>
      <c r="H1623" s="15">
        <v>1184.1200000000001</v>
      </c>
      <c r="I1623" s="15">
        <v>1184.1200000000001</v>
      </c>
      <c r="J1623" s="15" t="s">
        <v>4646</v>
      </c>
      <c r="K1623" s="15">
        <v>104.85</v>
      </c>
      <c r="L1623" s="15">
        <v>58</v>
      </c>
      <c r="M1623" s="15">
        <v>5582.63</v>
      </c>
      <c r="N1623" s="15">
        <v>3011</v>
      </c>
      <c r="O1623" s="15" t="s">
        <v>2952</v>
      </c>
      <c r="P1623" s="15" t="s">
        <v>714</v>
      </c>
      <c r="Q1623" s="15" t="s">
        <v>724</v>
      </c>
      <c r="R1623" s="15" t="s">
        <v>725</v>
      </c>
      <c r="S1623" s="15" t="s">
        <v>730</v>
      </c>
      <c r="T1623" s="15" t="s">
        <v>743</v>
      </c>
      <c r="U1623" s="15" t="s">
        <v>933</v>
      </c>
      <c r="V1623" s="15">
        <v>0.37</v>
      </c>
      <c r="W1623" s="15" t="s">
        <v>720</v>
      </c>
      <c r="X1623" s="15" t="s">
        <v>1910</v>
      </c>
      <c r="Y1623" s="15" t="s">
        <v>1004</v>
      </c>
      <c r="Z1623" s="15">
        <v>2113</v>
      </c>
    </row>
    <row r="1624" spans="1:26" ht="13.2" x14ac:dyDescent="0.25">
      <c r="A1624" s="15">
        <v>19041</v>
      </c>
      <c r="B1624" s="15">
        <v>86346</v>
      </c>
      <c r="C1624" s="16">
        <v>44132</v>
      </c>
      <c r="D1624" s="16">
        <v>44134</v>
      </c>
      <c r="E1624" s="15" t="s">
        <v>985</v>
      </c>
      <c r="F1624" s="15">
        <v>0.03</v>
      </c>
      <c r="G1624" s="15">
        <v>24.49</v>
      </c>
      <c r="H1624" s="15">
        <v>1474.8703999999998</v>
      </c>
      <c r="I1624" s="15">
        <v>1474.8703999999998</v>
      </c>
      <c r="J1624" s="15">
        <v>-28.45</v>
      </c>
      <c r="K1624" s="15">
        <v>300.64999999999998</v>
      </c>
      <c r="L1624" s="15">
        <v>8</v>
      </c>
      <c r="M1624" s="15">
        <v>2426.36</v>
      </c>
      <c r="N1624" s="15">
        <v>3012</v>
      </c>
      <c r="O1624" s="15" t="s">
        <v>3597</v>
      </c>
      <c r="P1624" s="15" t="s">
        <v>714</v>
      </c>
      <c r="Q1624" s="15" t="s">
        <v>724</v>
      </c>
      <c r="R1624" s="15" t="s">
        <v>725</v>
      </c>
      <c r="S1624" s="15" t="s">
        <v>733</v>
      </c>
      <c r="T1624" s="15" t="s">
        <v>748</v>
      </c>
      <c r="U1624" s="15" t="s">
        <v>356</v>
      </c>
      <c r="V1624" s="15">
        <v>0.52</v>
      </c>
      <c r="W1624" s="15" t="s">
        <v>720</v>
      </c>
      <c r="X1624" s="15" t="s">
        <v>1022</v>
      </c>
      <c r="Y1624" s="15" t="s">
        <v>1290</v>
      </c>
      <c r="Z1624" s="15">
        <v>14609</v>
      </c>
    </row>
    <row r="1625" spans="1:26" ht="13.2" x14ac:dyDescent="0.25">
      <c r="A1625" s="15">
        <v>19042</v>
      </c>
      <c r="B1625" s="15">
        <v>86346</v>
      </c>
      <c r="C1625" s="16">
        <v>44132</v>
      </c>
      <c r="D1625" s="16">
        <v>44134</v>
      </c>
      <c r="E1625" s="15" t="s">
        <v>985</v>
      </c>
      <c r="F1625" s="15">
        <v>0.06</v>
      </c>
      <c r="G1625" s="15">
        <v>19.989999999999998</v>
      </c>
      <c r="H1625" s="15">
        <v>19.78</v>
      </c>
      <c r="I1625" s="15">
        <v>19.78</v>
      </c>
      <c r="J1625" s="15" t="s">
        <v>4646</v>
      </c>
      <c r="K1625" s="15">
        <v>49.99</v>
      </c>
      <c r="L1625" s="15">
        <v>17</v>
      </c>
      <c r="M1625" s="15">
        <v>824</v>
      </c>
      <c r="N1625" s="15">
        <v>3012</v>
      </c>
      <c r="O1625" s="15" t="s">
        <v>3003</v>
      </c>
      <c r="P1625" s="15" t="s">
        <v>714</v>
      </c>
      <c r="Q1625" s="15" t="s">
        <v>724</v>
      </c>
      <c r="R1625" s="15" t="s">
        <v>726</v>
      </c>
      <c r="S1625" s="15" t="s">
        <v>729</v>
      </c>
      <c r="T1625" s="15" t="s">
        <v>743</v>
      </c>
      <c r="U1625" s="15" t="s">
        <v>761</v>
      </c>
      <c r="V1625" s="15">
        <v>0.45</v>
      </c>
      <c r="W1625" s="15" t="s">
        <v>720</v>
      </c>
      <c r="X1625" s="15" t="s">
        <v>1022</v>
      </c>
      <c r="Y1625" s="15" t="s">
        <v>1290</v>
      </c>
      <c r="Z1625" s="15">
        <v>14609</v>
      </c>
    </row>
    <row r="1626" spans="1:26" ht="13.2" x14ac:dyDescent="0.25">
      <c r="A1626" s="15">
        <v>19043</v>
      </c>
      <c r="B1626" s="15">
        <v>86346</v>
      </c>
      <c r="C1626" s="16">
        <v>44132</v>
      </c>
      <c r="D1626" s="16">
        <v>44133</v>
      </c>
      <c r="E1626" s="15" t="s">
        <v>985</v>
      </c>
      <c r="F1626" s="15">
        <v>0.1</v>
      </c>
      <c r="G1626" s="15">
        <v>4.6500000000000004</v>
      </c>
      <c r="H1626" s="15">
        <v>929.7956999999999</v>
      </c>
      <c r="I1626" s="15">
        <v>929.7956999999999</v>
      </c>
      <c r="J1626" s="15" t="s">
        <v>4646</v>
      </c>
      <c r="K1626" s="15">
        <v>104.85</v>
      </c>
      <c r="L1626" s="15">
        <v>14</v>
      </c>
      <c r="M1626" s="15">
        <v>1347.53</v>
      </c>
      <c r="N1626" s="15">
        <v>3012</v>
      </c>
      <c r="O1626" s="15" t="s">
        <v>3597</v>
      </c>
      <c r="P1626" s="15" t="s">
        <v>714</v>
      </c>
      <c r="Q1626" s="15" t="s">
        <v>724</v>
      </c>
      <c r="R1626" s="15" t="s">
        <v>725</v>
      </c>
      <c r="S1626" s="15" t="s">
        <v>730</v>
      </c>
      <c r="T1626" s="15" t="s">
        <v>743</v>
      </c>
      <c r="U1626" s="15" t="s">
        <v>933</v>
      </c>
      <c r="V1626" s="15">
        <v>0.37</v>
      </c>
      <c r="W1626" s="15" t="s">
        <v>720</v>
      </c>
      <c r="X1626" s="15" t="s">
        <v>1022</v>
      </c>
      <c r="Y1626" s="15" t="s">
        <v>1290</v>
      </c>
      <c r="Z1626" s="15">
        <v>14609</v>
      </c>
    </row>
    <row r="1627" spans="1:26" ht="13.2" x14ac:dyDescent="0.25">
      <c r="A1627" s="15">
        <v>20639</v>
      </c>
      <c r="B1627" s="15">
        <v>89279</v>
      </c>
      <c r="C1627" s="16">
        <v>44132</v>
      </c>
      <c r="D1627" s="16">
        <v>44134</v>
      </c>
      <c r="E1627" s="15" t="s">
        <v>981</v>
      </c>
      <c r="F1627" s="15">
        <v>0.1</v>
      </c>
      <c r="G1627" s="15">
        <v>5.97</v>
      </c>
      <c r="H1627" s="15">
        <v>156.74339999999998</v>
      </c>
      <c r="I1627" s="15">
        <v>156.74339999999998</v>
      </c>
      <c r="J1627" s="15" t="s">
        <v>4646</v>
      </c>
      <c r="K1627" s="15">
        <v>48.91</v>
      </c>
      <c r="L1627" s="15">
        <v>14</v>
      </c>
      <c r="M1627" s="15">
        <v>618.96</v>
      </c>
      <c r="N1627" s="15">
        <v>2254</v>
      </c>
      <c r="O1627" s="15" t="s">
        <v>2198</v>
      </c>
      <c r="P1627" s="15" t="s">
        <v>714</v>
      </c>
      <c r="Q1627" s="15" t="s">
        <v>724</v>
      </c>
      <c r="R1627" s="15" t="s">
        <v>725</v>
      </c>
      <c r="S1627" s="15" t="s">
        <v>730</v>
      </c>
      <c r="T1627" s="15" t="s">
        <v>743</v>
      </c>
      <c r="U1627" s="15" t="s">
        <v>860</v>
      </c>
      <c r="V1627" s="15">
        <v>0.38</v>
      </c>
      <c r="W1627" s="15" t="s">
        <v>717</v>
      </c>
      <c r="X1627" s="15" t="s">
        <v>1083</v>
      </c>
      <c r="Y1627" s="15" t="s">
        <v>1372</v>
      </c>
      <c r="Z1627" s="15">
        <v>42003</v>
      </c>
    </row>
    <row r="1628" spans="1:26" ht="13.2" x14ac:dyDescent="0.25">
      <c r="A1628" s="15">
        <v>20640</v>
      </c>
      <c r="B1628" s="15">
        <v>89279</v>
      </c>
      <c r="C1628" s="16">
        <v>44132</v>
      </c>
      <c r="D1628" s="16">
        <v>44132</v>
      </c>
      <c r="E1628" s="15" t="s">
        <v>981</v>
      </c>
      <c r="F1628" s="15">
        <v>0.08</v>
      </c>
      <c r="G1628" s="15">
        <v>5.46</v>
      </c>
      <c r="H1628" s="15">
        <v>110.11799999999999</v>
      </c>
      <c r="I1628" s="15">
        <v>110.11799999999999</v>
      </c>
      <c r="J1628" s="15">
        <v>-6.8586</v>
      </c>
      <c r="K1628" s="15">
        <v>5.98</v>
      </c>
      <c r="L1628" s="15">
        <v>13</v>
      </c>
      <c r="M1628" s="15">
        <v>77.540000000000006</v>
      </c>
      <c r="N1628" s="15">
        <v>2254</v>
      </c>
      <c r="O1628" s="15" t="s">
        <v>3009</v>
      </c>
      <c r="P1628" s="15" t="s">
        <v>714</v>
      </c>
      <c r="Q1628" s="15" t="s">
        <v>724</v>
      </c>
      <c r="R1628" s="15" t="s">
        <v>725</v>
      </c>
      <c r="S1628" s="15" t="s">
        <v>730</v>
      </c>
      <c r="T1628" s="15" t="s">
        <v>743</v>
      </c>
      <c r="U1628" s="15" t="s">
        <v>454</v>
      </c>
      <c r="V1628" s="15">
        <v>0.36</v>
      </c>
      <c r="W1628" s="15" t="s">
        <v>717</v>
      </c>
      <c r="X1628" s="15" t="s">
        <v>1083</v>
      </c>
      <c r="Y1628" s="15" t="s">
        <v>1372</v>
      </c>
      <c r="Z1628" s="15">
        <v>42003</v>
      </c>
    </row>
    <row r="1629" spans="1:26" ht="13.2" x14ac:dyDescent="0.25">
      <c r="A1629" s="15">
        <v>22597</v>
      </c>
      <c r="B1629" s="15">
        <v>91437</v>
      </c>
      <c r="C1629" s="16">
        <v>44132</v>
      </c>
      <c r="D1629" s="16">
        <v>44134</v>
      </c>
      <c r="E1629" s="15" t="s">
        <v>981</v>
      </c>
      <c r="F1629" s="15">
        <v>0.09</v>
      </c>
      <c r="G1629" s="15">
        <v>1.49</v>
      </c>
      <c r="H1629" s="15">
        <v>107.45461999999999</v>
      </c>
      <c r="I1629" s="15">
        <v>107.45461999999999</v>
      </c>
      <c r="J1629" s="15">
        <v>-127.41792000000001</v>
      </c>
      <c r="K1629" s="15">
        <v>28.53</v>
      </c>
      <c r="L1629" s="15">
        <v>6</v>
      </c>
      <c r="M1629" s="15">
        <v>157.33000000000001</v>
      </c>
      <c r="N1629" s="15">
        <v>3359</v>
      </c>
      <c r="O1629" s="15" t="s">
        <v>3224</v>
      </c>
      <c r="P1629" s="15" t="s">
        <v>714</v>
      </c>
      <c r="Q1629" s="15" t="s">
        <v>721</v>
      </c>
      <c r="R1629" s="15" t="s">
        <v>725</v>
      </c>
      <c r="S1629" s="15" t="s">
        <v>104</v>
      </c>
      <c r="T1629" s="15" t="s">
        <v>743</v>
      </c>
      <c r="U1629" s="15" t="s">
        <v>692</v>
      </c>
      <c r="V1629" s="15">
        <v>0.38</v>
      </c>
      <c r="W1629" s="15" t="s">
        <v>718</v>
      </c>
      <c r="X1629" s="15" t="s">
        <v>1034</v>
      </c>
      <c r="Y1629" s="15" t="s">
        <v>1791</v>
      </c>
      <c r="Z1629" s="15">
        <v>53213</v>
      </c>
    </row>
    <row r="1630" spans="1:26" ht="13.2" x14ac:dyDescent="0.25">
      <c r="A1630" s="15">
        <v>18490</v>
      </c>
      <c r="B1630" s="15">
        <v>88198</v>
      </c>
      <c r="C1630" s="16">
        <v>44133</v>
      </c>
      <c r="D1630" s="16">
        <v>44135</v>
      </c>
      <c r="E1630" s="15" t="s">
        <v>983</v>
      </c>
      <c r="F1630" s="15">
        <v>0.06</v>
      </c>
      <c r="G1630" s="15">
        <v>5.24</v>
      </c>
      <c r="H1630" s="15">
        <v>-64.670940000000002</v>
      </c>
      <c r="I1630" s="15" t="s">
        <v>4646</v>
      </c>
      <c r="J1630" s="15">
        <v>-375.33210000000008</v>
      </c>
      <c r="K1630" s="15">
        <v>5.38</v>
      </c>
      <c r="L1630" s="15">
        <v>14</v>
      </c>
      <c r="M1630" s="15">
        <v>81.819999999999993</v>
      </c>
      <c r="N1630" s="15">
        <v>618</v>
      </c>
      <c r="O1630" s="15" t="s">
        <v>4313</v>
      </c>
      <c r="P1630" s="15" t="s">
        <v>715</v>
      </c>
      <c r="Q1630" s="15" t="s">
        <v>723</v>
      </c>
      <c r="R1630" s="15" t="s">
        <v>725</v>
      </c>
      <c r="S1630" s="15" t="s">
        <v>104</v>
      </c>
      <c r="T1630" s="15" t="s">
        <v>743</v>
      </c>
      <c r="U1630" s="15" t="s">
        <v>455</v>
      </c>
      <c r="V1630" s="15">
        <v>0.36</v>
      </c>
      <c r="W1630" s="15" t="s">
        <v>719</v>
      </c>
      <c r="X1630" s="15" t="s">
        <v>1076</v>
      </c>
      <c r="Y1630" s="15" t="s">
        <v>1258</v>
      </c>
      <c r="Z1630" s="15">
        <v>81007</v>
      </c>
    </row>
    <row r="1631" spans="1:26" ht="13.2" x14ac:dyDescent="0.25">
      <c r="A1631" s="15">
        <v>18491</v>
      </c>
      <c r="B1631" s="15">
        <v>88198</v>
      </c>
      <c r="C1631" s="16">
        <v>44133</v>
      </c>
      <c r="D1631" s="16">
        <v>44135</v>
      </c>
      <c r="E1631" s="15" t="s">
        <v>983</v>
      </c>
      <c r="F1631" s="15">
        <v>0.03</v>
      </c>
      <c r="G1631" s="15">
        <v>5.96</v>
      </c>
      <c r="H1631" s="15">
        <v>-11.113199999999999</v>
      </c>
      <c r="I1631" s="15" t="s">
        <v>4646</v>
      </c>
      <c r="J1631" s="15" t="s">
        <v>4646</v>
      </c>
      <c r="K1631" s="15">
        <v>7.35</v>
      </c>
      <c r="L1631" s="15">
        <v>1</v>
      </c>
      <c r="M1631" s="15">
        <v>13.16</v>
      </c>
      <c r="N1631" s="15">
        <v>618</v>
      </c>
      <c r="O1631" s="15" t="s">
        <v>3480</v>
      </c>
      <c r="P1631" s="15" t="s">
        <v>714</v>
      </c>
      <c r="Q1631" s="15" t="s">
        <v>723</v>
      </c>
      <c r="R1631" s="15" t="s">
        <v>725</v>
      </c>
      <c r="S1631" s="15" t="s">
        <v>730</v>
      </c>
      <c r="T1631" s="15" t="s">
        <v>743</v>
      </c>
      <c r="U1631" s="15" t="s">
        <v>350</v>
      </c>
      <c r="V1631" s="15">
        <v>0.38</v>
      </c>
      <c r="W1631" s="15" t="s">
        <v>719</v>
      </c>
      <c r="X1631" s="15" t="s">
        <v>1076</v>
      </c>
      <c r="Y1631" s="15" t="s">
        <v>1258</v>
      </c>
      <c r="Z1631" s="15">
        <v>81007</v>
      </c>
    </row>
    <row r="1632" spans="1:26" ht="13.2" x14ac:dyDescent="0.25">
      <c r="A1632" s="15">
        <v>18492</v>
      </c>
      <c r="B1632" s="15">
        <v>88198</v>
      </c>
      <c r="C1632" s="16">
        <v>44133</v>
      </c>
      <c r="D1632" s="16">
        <v>44134</v>
      </c>
      <c r="E1632" s="15" t="s">
        <v>983</v>
      </c>
      <c r="F1632" s="15">
        <v>0.02</v>
      </c>
      <c r="G1632" s="15">
        <v>1.39</v>
      </c>
      <c r="H1632" s="15">
        <v>23.5428</v>
      </c>
      <c r="I1632" s="15">
        <v>23.5428</v>
      </c>
      <c r="J1632" s="15" t="s">
        <v>4646</v>
      </c>
      <c r="K1632" s="15">
        <v>15.57</v>
      </c>
      <c r="L1632" s="15">
        <v>3</v>
      </c>
      <c r="M1632" s="15">
        <v>46.23</v>
      </c>
      <c r="N1632" s="15">
        <v>617</v>
      </c>
      <c r="O1632" s="15" t="s">
        <v>1979</v>
      </c>
      <c r="P1632" s="15" t="s">
        <v>714</v>
      </c>
      <c r="Q1632" s="15" t="s">
        <v>723</v>
      </c>
      <c r="R1632" s="15" t="s">
        <v>725</v>
      </c>
      <c r="S1632" s="15" t="s">
        <v>732</v>
      </c>
      <c r="T1632" s="15" t="s">
        <v>743</v>
      </c>
      <c r="U1632" s="15" t="s">
        <v>816</v>
      </c>
      <c r="V1632" s="15">
        <v>0.38</v>
      </c>
      <c r="W1632" s="15" t="s">
        <v>719</v>
      </c>
      <c r="X1632" s="15" t="s">
        <v>1076</v>
      </c>
      <c r="Y1632" s="15" t="s">
        <v>1259</v>
      </c>
      <c r="Z1632" s="15">
        <v>81001</v>
      </c>
    </row>
    <row r="1633" spans="1:26" ht="13.2" x14ac:dyDescent="0.25">
      <c r="A1633" s="15">
        <v>18493</v>
      </c>
      <c r="B1633" s="15">
        <v>88198</v>
      </c>
      <c r="C1633" s="16">
        <v>44133</v>
      </c>
      <c r="D1633" s="16">
        <v>44134</v>
      </c>
      <c r="E1633" s="15" t="s">
        <v>983</v>
      </c>
      <c r="F1633" s="15">
        <v>0.02</v>
      </c>
      <c r="G1633" s="15">
        <v>11.52</v>
      </c>
      <c r="H1633" s="15">
        <v>-276.11279999999999</v>
      </c>
      <c r="I1633" s="15" t="s">
        <v>4646</v>
      </c>
      <c r="J1633" s="15" t="s">
        <v>4646</v>
      </c>
      <c r="K1633" s="15">
        <v>20.89</v>
      </c>
      <c r="L1633" s="15">
        <v>13</v>
      </c>
      <c r="M1633" s="15">
        <v>279.27999999999997</v>
      </c>
      <c r="N1633" s="15">
        <v>617</v>
      </c>
      <c r="O1633" s="15" t="s">
        <v>2022</v>
      </c>
      <c r="P1633" s="15" t="s">
        <v>714</v>
      </c>
      <c r="Q1633" s="15" t="s">
        <v>723</v>
      </c>
      <c r="R1633" s="15" t="s">
        <v>725</v>
      </c>
      <c r="S1633" s="15" t="s">
        <v>734</v>
      </c>
      <c r="T1633" s="15" t="s">
        <v>743</v>
      </c>
      <c r="U1633" s="15" t="s">
        <v>342</v>
      </c>
      <c r="V1633" s="15">
        <v>0.83</v>
      </c>
      <c r="W1633" s="15" t="s">
        <v>719</v>
      </c>
      <c r="X1633" s="15" t="s">
        <v>1076</v>
      </c>
      <c r="Y1633" s="15" t="s">
        <v>1259</v>
      </c>
      <c r="Z1633" s="15">
        <v>81001</v>
      </c>
    </row>
    <row r="1634" spans="1:26" ht="13.2" x14ac:dyDescent="0.25">
      <c r="A1634" s="15">
        <v>21153</v>
      </c>
      <c r="B1634" s="15">
        <v>88406</v>
      </c>
      <c r="C1634" s="16">
        <v>44133</v>
      </c>
      <c r="D1634" s="16">
        <v>44136</v>
      </c>
      <c r="E1634" s="15" t="s">
        <v>982</v>
      </c>
      <c r="F1634" s="15">
        <v>0.02</v>
      </c>
      <c r="G1634" s="15">
        <v>74.349999999999994</v>
      </c>
      <c r="H1634" s="15">
        <v>636.52199999999993</v>
      </c>
      <c r="I1634" s="15">
        <v>636.52199999999993</v>
      </c>
      <c r="J1634" s="15">
        <v>-21.638400000000001</v>
      </c>
      <c r="K1634" s="15">
        <v>95.95</v>
      </c>
      <c r="L1634" s="15">
        <v>14</v>
      </c>
      <c r="M1634" s="15">
        <v>1377.46</v>
      </c>
      <c r="N1634" s="15">
        <v>2115</v>
      </c>
      <c r="O1634" s="15" t="s">
        <v>3870</v>
      </c>
      <c r="P1634" s="15" t="s">
        <v>716</v>
      </c>
      <c r="Q1634" s="15" t="s">
        <v>724</v>
      </c>
      <c r="R1634" s="15" t="s">
        <v>727</v>
      </c>
      <c r="S1634" s="15" t="s">
        <v>731</v>
      </c>
      <c r="T1634" s="15" t="s">
        <v>744</v>
      </c>
      <c r="U1634" s="15" t="s">
        <v>276</v>
      </c>
      <c r="V1634" s="15">
        <v>0.56999999999999995</v>
      </c>
      <c r="W1634" s="15" t="s">
        <v>717</v>
      </c>
      <c r="X1634" s="15" t="s">
        <v>1114</v>
      </c>
      <c r="Y1634" s="15" t="s">
        <v>1123</v>
      </c>
      <c r="Z1634" s="15">
        <v>22124</v>
      </c>
    </row>
    <row r="1635" spans="1:26" ht="13.2" x14ac:dyDescent="0.25">
      <c r="A1635" s="15">
        <v>22484</v>
      </c>
      <c r="B1635" s="15">
        <v>90048</v>
      </c>
      <c r="C1635" s="16">
        <v>44133</v>
      </c>
      <c r="D1635" s="16">
        <v>44134</v>
      </c>
      <c r="E1635" s="15" t="s">
        <v>982</v>
      </c>
      <c r="F1635" s="15">
        <v>0.03</v>
      </c>
      <c r="G1635" s="15">
        <v>5</v>
      </c>
      <c r="H1635" s="15">
        <v>-184.548</v>
      </c>
      <c r="I1635" s="15" t="s">
        <v>4646</v>
      </c>
      <c r="J1635" s="15" t="s">
        <v>4646</v>
      </c>
      <c r="K1635" s="15">
        <v>35.99</v>
      </c>
      <c r="L1635" s="15">
        <v>3</v>
      </c>
      <c r="M1635" s="15">
        <v>93.82</v>
      </c>
      <c r="N1635" s="15">
        <v>803</v>
      </c>
      <c r="O1635" s="15" t="s">
        <v>2750</v>
      </c>
      <c r="P1635" s="15" t="s">
        <v>714</v>
      </c>
      <c r="Q1635" s="15" t="s">
        <v>722</v>
      </c>
      <c r="R1635" s="15" t="s">
        <v>726</v>
      </c>
      <c r="S1635" s="15" t="s">
        <v>103</v>
      </c>
      <c r="T1635" s="15" t="s">
        <v>743</v>
      </c>
      <c r="U1635" s="15" t="s">
        <v>34</v>
      </c>
      <c r="V1635" s="15">
        <v>0.85</v>
      </c>
      <c r="W1635" s="15" t="s">
        <v>717</v>
      </c>
      <c r="X1635" s="15" t="s">
        <v>1037</v>
      </c>
      <c r="Y1635" s="15" t="s">
        <v>1769</v>
      </c>
      <c r="Z1635" s="15">
        <v>32168</v>
      </c>
    </row>
    <row r="1636" spans="1:26" ht="13.2" x14ac:dyDescent="0.25">
      <c r="A1636" s="15">
        <v>25338</v>
      </c>
      <c r="B1636" s="15">
        <v>86164</v>
      </c>
      <c r="C1636" s="16">
        <v>44133</v>
      </c>
      <c r="D1636" s="16">
        <v>44135</v>
      </c>
      <c r="E1636" s="15" t="s">
        <v>985</v>
      </c>
      <c r="F1636" s="15">
        <v>0.04</v>
      </c>
      <c r="G1636" s="15">
        <v>0.96</v>
      </c>
      <c r="H1636" s="15">
        <v>52.697600000000001</v>
      </c>
      <c r="I1636" s="15">
        <v>52.697600000000001</v>
      </c>
      <c r="J1636" s="15">
        <v>-47.243088</v>
      </c>
      <c r="K1636" s="15">
        <v>5.98</v>
      </c>
      <c r="L1636" s="15">
        <v>22</v>
      </c>
      <c r="M1636" s="15">
        <v>131.79</v>
      </c>
      <c r="N1636" s="15">
        <v>2353</v>
      </c>
      <c r="O1636" s="15" t="s">
        <v>3374</v>
      </c>
      <c r="P1636" s="15" t="s">
        <v>714</v>
      </c>
      <c r="Q1636" s="15" t="s">
        <v>724</v>
      </c>
      <c r="R1636" s="15" t="s">
        <v>725</v>
      </c>
      <c r="S1636" s="15" t="s">
        <v>728</v>
      </c>
      <c r="T1636" s="15" t="s">
        <v>742</v>
      </c>
      <c r="U1636" s="15" t="s">
        <v>269</v>
      </c>
      <c r="V1636" s="15">
        <v>0.6</v>
      </c>
      <c r="W1636" s="15" t="s">
        <v>720</v>
      </c>
      <c r="X1636" s="15" t="s">
        <v>1060</v>
      </c>
      <c r="Y1636" s="15" t="s">
        <v>1322</v>
      </c>
      <c r="Z1636" s="15">
        <v>21040</v>
      </c>
    </row>
    <row r="1637" spans="1:26" ht="13.2" x14ac:dyDescent="0.25">
      <c r="A1637" s="15">
        <v>25339</v>
      </c>
      <c r="B1637" s="15">
        <v>86164</v>
      </c>
      <c r="C1637" s="16">
        <v>44133</v>
      </c>
      <c r="D1637" s="16">
        <v>44134</v>
      </c>
      <c r="E1637" s="15" t="s">
        <v>985</v>
      </c>
      <c r="F1637" s="15">
        <v>0.01</v>
      </c>
      <c r="G1637" s="15">
        <v>0.99</v>
      </c>
      <c r="H1637" s="15">
        <v>-78.194159999999982</v>
      </c>
      <c r="I1637" s="15" t="s">
        <v>4646</v>
      </c>
      <c r="J1637" s="15" t="s">
        <v>4646</v>
      </c>
      <c r="K1637" s="15">
        <v>20.99</v>
      </c>
      <c r="L1637" s="15">
        <v>2</v>
      </c>
      <c r="M1637" s="15">
        <v>35.33</v>
      </c>
      <c r="N1637" s="15">
        <v>2353</v>
      </c>
      <c r="O1637" s="15" t="s">
        <v>3374</v>
      </c>
      <c r="P1637" s="15" t="s">
        <v>714</v>
      </c>
      <c r="Q1637" s="15" t="s">
        <v>724</v>
      </c>
      <c r="R1637" s="15" t="s">
        <v>726</v>
      </c>
      <c r="S1637" s="15" t="s">
        <v>103</v>
      </c>
      <c r="T1637" s="15" t="s">
        <v>742</v>
      </c>
      <c r="U1637" s="15" t="s">
        <v>271</v>
      </c>
      <c r="V1637" s="15">
        <v>0.56999999999999995</v>
      </c>
      <c r="W1637" s="15" t="s">
        <v>720</v>
      </c>
      <c r="X1637" s="15" t="s">
        <v>1060</v>
      </c>
      <c r="Y1637" s="15" t="s">
        <v>1322</v>
      </c>
      <c r="Z1637" s="15">
        <v>21040</v>
      </c>
    </row>
    <row r="1638" spans="1:26" ht="13.2" x14ac:dyDescent="0.25">
      <c r="A1638" s="15">
        <v>25841</v>
      </c>
      <c r="B1638" s="15">
        <v>88840</v>
      </c>
      <c r="C1638" s="16">
        <v>44133</v>
      </c>
      <c r="D1638" s="16">
        <v>44133</v>
      </c>
      <c r="E1638" s="15" t="s">
        <v>982</v>
      </c>
      <c r="F1638" s="15">
        <v>0.02</v>
      </c>
      <c r="G1638" s="15">
        <v>1.49</v>
      </c>
      <c r="H1638" s="15">
        <v>1.9919999999999998</v>
      </c>
      <c r="I1638" s="15">
        <v>1.9919999999999998</v>
      </c>
      <c r="J1638" s="15" t="s">
        <v>4646</v>
      </c>
      <c r="K1638" s="15">
        <v>28.53</v>
      </c>
      <c r="L1638" s="15">
        <v>18</v>
      </c>
      <c r="M1638" s="15">
        <v>513.33000000000004</v>
      </c>
      <c r="N1638" s="15">
        <v>3381</v>
      </c>
      <c r="O1638" s="15" t="s">
        <v>4576</v>
      </c>
      <c r="P1638" s="15" t="s">
        <v>714</v>
      </c>
      <c r="Q1638" s="15" t="s">
        <v>721</v>
      </c>
      <c r="R1638" s="15" t="s">
        <v>725</v>
      </c>
      <c r="S1638" s="15" t="s">
        <v>104</v>
      </c>
      <c r="T1638" s="15" t="s">
        <v>743</v>
      </c>
      <c r="U1638" s="15" t="s">
        <v>692</v>
      </c>
      <c r="V1638" s="15">
        <v>0.38</v>
      </c>
      <c r="W1638" s="15" t="s">
        <v>717</v>
      </c>
      <c r="X1638" s="15" t="s">
        <v>1043</v>
      </c>
      <c r="Y1638" s="15" t="s">
        <v>1877</v>
      </c>
      <c r="Z1638" s="15">
        <v>31204</v>
      </c>
    </row>
    <row r="1639" spans="1:26" ht="13.2" x14ac:dyDescent="0.25">
      <c r="A1639" s="15">
        <v>20804</v>
      </c>
      <c r="B1639" s="15">
        <v>89686</v>
      </c>
      <c r="C1639" s="16">
        <v>44134</v>
      </c>
      <c r="D1639" s="16">
        <v>44141</v>
      </c>
      <c r="E1639" s="15" t="s">
        <v>984</v>
      </c>
      <c r="F1639" s="15">
        <v>0.1</v>
      </c>
      <c r="G1639" s="15">
        <v>0.8</v>
      </c>
      <c r="H1639" s="15">
        <v>-94.490899999999996</v>
      </c>
      <c r="I1639" s="15" t="s">
        <v>4646</v>
      </c>
      <c r="J1639" s="15" t="s">
        <v>4646</v>
      </c>
      <c r="K1639" s="15">
        <v>2.62</v>
      </c>
      <c r="L1639" s="15">
        <v>21</v>
      </c>
      <c r="M1639" s="15">
        <v>51.86</v>
      </c>
      <c r="N1639" s="15">
        <v>1347</v>
      </c>
      <c r="O1639" s="15" t="s">
        <v>2041</v>
      </c>
      <c r="P1639" s="15" t="s">
        <v>714</v>
      </c>
      <c r="Q1639" s="15" t="s">
        <v>721</v>
      </c>
      <c r="R1639" s="15" t="s">
        <v>725</v>
      </c>
      <c r="S1639" s="15" t="s">
        <v>737</v>
      </c>
      <c r="T1639" s="15" t="s">
        <v>742</v>
      </c>
      <c r="U1639" s="15" t="s">
        <v>19</v>
      </c>
      <c r="V1639" s="15">
        <v>0.39</v>
      </c>
      <c r="W1639" s="15" t="s">
        <v>717</v>
      </c>
      <c r="X1639" s="15" t="s">
        <v>1037</v>
      </c>
      <c r="Y1639" s="15" t="s">
        <v>1673</v>
      </c>
      <c r="Z1639" s="15">
        <v>33511</v>
      </c>
    </row>
    <row r="1640" spans="1:26" ht="13.2" x14ac:dyDescent="0.25">
      <c r="A1640" s="15">
        <v>21723</v>
      </c>
      <c r="B1640" s="15">
        <v>90003</v>
      </c>
      <c r="C1640" s="16">
        <v>44134</v>
      </c>
      <c r="D1640" s="16">
        <v>44134</v>
      </c>
      <c r="E1640" s="15" t="s">
        <v>982</v>
      </c>
      <c r="F1640" s="15">
        <v>0.1</v>
      </c>
      <c r="G1640" s="15">
        <v>1.29</v>
      </c>
      <c r="H1640" s="15">
        <v>-14.990400000000001</v>
      </c>
      <c r="I1640" s="15" t="s">
        <v>4646</v>
      </c>
      <c r="J1640" s="15">
        <v>-59.83</v>
      </c>
      <c r="K1640" s="15">
        <v>1.6</v>
      </c>
      <c r="L1640" s="15">
        <v>11</v>
      </c>
      <c r="M1640" s="15">
        <v>16.88</v>
      </c>
      <c r="N1640" s="15">
        <v>1989</v>
      </c>
      <c r="O1640" s="15" t="s">
        <v>2404</v>
      </c>
      <c r="P1640" s="15" t="s">
        <v>714</v>
      </c>
      <c r="Q1640" s="15" t="s">
        <v>721</v>
      </c>
      <c r="R1640" s="15" t="s">
        <v>725</v>
      </c>
      <c r="S1640" s="15" t="s">
        <v>728</v>
      </c>
      <c r="T1640" s="15" t="s">
        <v>742</v>
      </c>
      <c r="U1640" s="15" t="s">
        <v>52</v>
      </c>
      <c r="V1640" s="15">
        <v>0.42</v>
      </c>
      <c r="W1640" s="15" t="s">
        <v>719</v>
      </c>
      <c r="X1640" s="15" t="s">
        <v>1066</v>
      </c>
      <c r="Y1640" s="15" t="s">
        <v>1639</v>
      </c>
      <c r="Z1640" s="15">
        <v>84117</v>
      </c>
    </row>
    <row r="1641" spans="1:26" ht="13.2" x14ac:dyDescent="0.25">
      <c r="A1641" s="15">
        <v>24151</v>
      </c>
      <c r="B1641" s="15">
        <v>91407</v>
      </c>
      <c r="C1641" s="16">
        <v>44134</v>
      </c>
      <c r="D1641" s="16">
        <v>44137</v>
      </c>
      <c r="E1641" s="15" t="s">
        <v>985</v>
      </c>
      <c r="F1641" s="15">
        <v>0.06</v>
      </c>
      <c r="G1641" s="15">
        <v>2.2000000000000002</v>
      </c>
      <c r="H1641" s="15">
        <v>2755.6422000000002</v>
      </c>
      <c r="I1641" s="15">
        <v>2755.6422000000002</v>
      </c>
      <c r="J1641" s="15" t="s">
        <v>4646</v>
      </c>
      <c r="K1641" s="15">
        <v>3.6</v>
      </c>
      <c r="L1641" s="15">
        <v>4</v>
      </c>
      <c r="M1641" s="15">
        <v>15.19</v>
      </c>
      <c r="N1641" s="15">
        <v>2704</v>
      </c>
      <c r="O1641" s="15" t="s">
        <v>4196</v>
      </c>
      <c r="P1641" s="15" t="s">
        <v>714</v>
      </c>
      <c r="Q1641" s="15" t="s">
        <v>723</v>
      </c>
      <c r="R1641" s="15" t="s">
        <v>725</v>
      </c>
      <c r="S1641" s="15" t="s">
        <v>730</v>
      </c>
      <c r="T1641" s="15" t="s">
        <v>742</v>
      </c>
      <c r="U1641" s="15" t="s">
        <v>673</v>
      </c>
      <c r="V1641" s="15">
        <v>0.39</v>
      </c>
      <c r="W1641" s="15" t="s">
        <v>717</v>
      </c>
      <c r="X1641" s="15" t="s">
        <v>1037</v>
      </c>
      <c r="Y1641" s="15" t="s">
        <v>1765</v>
      </c>
      <c r="Z1641" s="15">
        <v>32503</v>
      </c>
    </row>
    <row r="1642" spans="1:26" ht="13.2" x14ac:dyDescent="0.25">
      <c r="A1642" s="15">
        <v>24232</v>
      </c>
      <c r="B1642" s="15">
        <v>88234</v>
      </c>
      <c r="C1642" s="16">
        <v>44134</v>
      </c>
      <c r="D1642" s="16">
        <v>44136</v>
      </c>
      <c r="E1642" s="15" t="s">
        <v>981</v>
      </c>
      <c r="F1642" s="15">
        <v>0.05</v>
      </c>
      <c r="G1642" s="15">
        <v>8.99</v>
      </c>
      <c r="H1642" s="15">
        <v>46.036799999999999</v>
      </c>
      <c r="I1642" s="15">
        <v>46.036799999999999</v>
      </c>
      <c r="J1642" s="15" t="s">
        <v>4646</v>
      </c>
      <c r="K1642" s="15">
        <v>17.670000000000002</v>
      </c>
      <c r="L1642" s="15">
        <v>16</v>
      </c>
      <c r="M1642" s="15">
        <v>283.44</v>
      </c>
      <c r="N1642" s="15">
        <v>1352</v>
      </c>
      <c r="O1642" s="15" t="s">
        <v>2559</v>
      </c>
      <c r="P1642" s="15" t="s">
        <v>714</v>
      </c>
      <c r="Q1642" s="15" t="s">
        <v>721</v>
      </c>
      <c r="R1642" s="15" t="s">
        <v>727</v>
      </c>
      <c r="S1642" s="15" t="s">
        <v>736</v>
      </c>
      <c r="T1642" s="15" t="s">
        <v>745</v>
      </c>
      <c r="U1642" s="15" t="s">
        <v>846</v>
      </c>
      <c r="V1642" s="15">
        <v>0.47</v>
      </c>
      <c r="W1642" s="15" t="s">
        <v>720</v>
      </c>
      <c r="X1642" s="15" t="s">
        <v>1060</v>
      </c>
      <c r="Y1642" s="15" t="s">
        <v>1086</v>
      </c>
      <c r="Z1642" s="15">
        <v>20746</v>
      </c>
    </row>
    <row r="1643" spans="1:26" ht="13.2" x14ac:dyDescent="0.25">
      <c r="A1643" s="15">
        <v>21351</v>
      </c>
      <c r="B1643" s="15">
        <v>88571</v>
      </c>
      <c r="C1643" s="16">
        <v>44135</v>
      </c>
      <c r="D1643" s="16">
        <v>44137</v>
      </c>
      <c r="E1643" s="15" t="s">
        <v>985</v>
      </c>
      <c r="F1643" s="15">
        <v>0.06</v>
      </c>
      <c r="G1643" s="15">
        <v>0.7</v>
      </c>
      <c r="H1643" s="15">
        <v>1.2236</v>
      </c>
      <c r="I1643" s="15">
        <v>1.2236</v>
      </c>
      <c r="J1643" s="15" t="s">
        <v>4646</v>
      </c>
      <c r="K1643" s="15">
        <v>1.76</v>
      </c>
      <c r="L1643" s="15">
        <v>22</v>
      </c>
      <c r="M1643" s="15">
        <v>39.26</v>
      </c>
      <c r="N1643" s="15">
        <v>854</v>
      </c>
      <c r="O1643" s="15" t="s">
        <v>2279</v>
      </c>
      <c r="P1643" s="15" t="s">
        <v>714</v>
      </c>
      <c r="Q1643" s="15" t="s">
        <v>724</v>
      </c>
      <c r="R1643" s="15" t="s">
        <v>725</v>
      </c>
      <c r="S1643" s="15" t="s">
        <v>728</v>
      </c>
      <c r="T1643" s="15" t="s">
        <v>742</v>
      </c>
      <c r="U1643" s="15" t="s">
        <v>817</v>
      </c>
      <c r="V1643" s="15">
        <v>0.56000000000000005</v>
      </c>
      <c r="W1643" s="15" t="s">
        <v>720</v>
      </c>
      <c r="X1643" s="15" t="s">
        <v>1127</v>
      </c>
      <c r="Y1643" s="15" t="s">
        <v>1724</v>
      </c>
      <c r="Z1643" s="15">
        <v>6405</v>
      </c>
    </row>
    <row r="1644" spans="1:26" ht="13.2" x14ac:dyDescent="0.25">
      <c r="A1644" s="15">
        <v>21352</v>
      </c>
      <c r="B1644" s="15">
        <v>88571</v>
      </c>
      <c r="C1644" s="16">
        <v>44135</v>
      </c>
      <c r="D1644" s="16">
        <v>44136</v>
      </c>
      <c r="E1644" s="15" t="s">
        <v>985</v>
      </c>
      <c r="F1644" s="15">
        <v>0.02</v>
      </c>
      <c r="G1644" s="15">
        <v>8.7899999999999991</v>
      </c>
      <c r="H1644" s="15">
        <v>4.3148</v>
      </c>
      <c r="I1644" s="15">
        <v>4.3148</v>
      </c>
      <c r="J1644" s="15" t="s">
        <v>4646</v>
      </c>
      <c r="K1644" s="15">
        <v>24.98</v>
      </c>
      <c r="L1644" s="15">
        <v>23</v>
      </c>
      <c r="M1644" s="15">
        <v>606.51</v>
      </c>
      <c r="N1644" s="15">
        <v>855</v>
      </c>
      <c r="O1644" s="15" t="s">
        <v>3957</v>
      </c>
      <c r="P1644" s="15" t="s">
        <v>714</v>
      </c>
      <c r="Q1644" s="15" t="s">
        <v>724</v>
      </c>
      <c r="R1644" s="15" t="s">
        <v>725</v>
      </c>
      <c r="S1644" s="15" t="s">
        <v>734</v>
      </c>
      <c r="T1644" s="15" t="s">
        <v>743</v>
      </c>
      <c r="U1644" s="15" t="s">
        <v>938</v>
      </c>
      <c r="V1644" s="15">
        <v>0.66</v>
      </c>
      <c r="W1644" s="15" t="s">
        <v>720</v>
      </c>
      <c r="X1644" s="15" t="s">
        <v>1127</v>
      </c>
      <c r="Y1644" s="15" t="s">
        <v>1725</v>
      </c>
      <c r="Z1644" s="15">
        <v>6810</v>
      </c>
    </row>
    <row r="1645" spans="1:26" ht="13.2" x14ac:dyDescent="0.25">
      <c r="A1645" s="15">
        <v>21353</v>
      </c>
      <c r="B1645" s="15">
        <v>88571</v>
      </c>
      <c r="C1645" s="16">
        <v>44135</v>
      </c>
      <c r="D1645" s="16">
        <v>44135</v>
      </c>
      <c r="E1645" s="15" t="s">
        <v>985</v>
      </c>
      <c r="F1645" s="15">
        <v>0.06</v>
      </c>
      <c r="G1645" s="15">
        <v>0.7</v>
      </c>
      <c r="H1645" s="15">
        <v>-6.6096000000000004</v>
      </c>
      <c r="I1645" s="15" t="s">
        <v>4646</v>
      </c>
      <c r="J1645" s="15" t="s">
        <v>4646</v>
      </c>
      <c r="K1645" s="15">
        <v>1.26</v>
      </c>
      <c r="L1645" s="15">
        <v>4</v>
      </c>
      <c r="M1645" s="15">
        <v>5.28</v>
      </c>
      <c r="N1645" s="15">
        <v>851</v>
      </c>
      <c r="O1645" s="15" t="s">
        <v>4076</v>
      </c>
      <c r="P1645" s="15" t="s">
        <v>714</v>
      </c>
      <c r="Q1645" s="15" t="s">
        <v>724</v>
      </c>
      <c r="R1645" s="15" t="s">
        <v>725</v>
      </c>
      <c r="S1645" s="15" t="s">
        <v>737</v>
      </c>
      <c r="T1645" s="15" t="s">
        <v>742</v>
      </c>
      <c r="U1645" s="15" t="s">
        <v>540</v>
      </c>
      <c r="V1645" s="15">
        <v>0.81</v>
      </c>
      <c r="W1645" s="15" t="s">
        <v>719</v>
      </c>
      <c r="X1645" s="15" t="s">
        <v>1040</v>
      </c>
      <c r="Y1645" s="15" t="s">
        <v>1451</v>
      </c>
      <c r="Z1645" s="15">
        <v>91745</v>
      </c>
    </row>
    <row r="1646" spans="1:26" ht="13.2" x14ac:dyDescent="0.25">
      <c r="A1646" s="15">
        <v>21354</v>
      </c>
      <c r="B1646" s="15">
        <v>88571</v>
      </c>
      <c r="C1646" s="16">
        <v>44135</v>
      </c>
      <c r="D1646" s="16">
        <v>44137</v>
      </c>
      <c r="E1646" s="15" t="s">
        <v>985</v>
      </c>
      <c r="F1646" s="15">
        <v>0.05</v>
      </c>
      <c r="G1646" s="15">
        <v>5.99</v>
      </c>
      <c r="H1646" s="15">
        <v>-125.83296</v>
      </c>
      <c r="I1646" s="15" t="s">
        <v>4646</v>
      </c>
      <c r="J1646" s="15">
        <v>-419.22399999999999</v>
      </c>
      <c r="K1646" s="15">
        <v>35.99</v>
      </c>
      <c r="L1646" s="15">
        <v>2</v>
      </c>
      <c r="M1646" s="15">
        <v>64.89</v>
      </c>
      <c r="N1646" s="15">
        <v>858</v>
      </c>
      <c r="O1646" s="15" t="s">
        <v>3958</v>
      </c>
      <c r="P1646" s="15" t="s">
        <v>715</v>
      </c>
      <c r="Q1646" s="15" t="s">
        <v>724</v>
      </c>
      <c r="R1646" s="15" t="s">
        <v>726</v>
      </c>
      <c r="S1646" s="15" t="s">
        <v>103</v>
      </c>
      <c r="T1646" s="15" t="s">
        <v>742</v>
      </c>
      <c r="U1646" s="15" t="s">
        <v>7</v>
      </c>
      <c r="V1646" s="15">
        <v>0.38</v>
      </c>
      <c r="W1646" s="15" t="s">
        <v>720</v>
      </c>
      <c r="X1646" s="15" t="s">
        <v>1033</v>
      </c>
      <c r="Y1646" s="15" t="s">
        <v>1032</v>
      </c>
      <c r="Z1646" s="15">
        <v>4240</v>
      </c>
    </row>
    <row r="1647" spans="1:26" ht="13.2" x14ac:dyDescent="0.25">
      <c r="A1647" s="15">
        <v>21979</v>
      </c>
      <c r="B1647" s="15">
        <v>91408</v>
      </c>
      <c r="C1647" s="16">
        <v>44135</v>
      </c>
      <c r="D1647" s="16">
        <v>44139</v>
      </c>
      <c r="E1647" s="15" t="s">
        <v>984</v>
      </c>
      <c r="F1647" s="15">
        <v>0.03</v>
      </c>
      <c r="G1647" s="15">
        <v>4.51</v>
      </c>
      <c r="H1647" s="15">
        <v>-256.01800000000003</v>
      </c>
      <c r="I1647" s="15" t="s">
        <v>4646</v>
      </c>
      <c r="J1647" s="15" t="s">
        <v>4646</v>
      </c>
      <c r="K1647" s="15">
        <v>13.48</v>
      </c>
      <c r="L1647" s="15">
        <v>4</v>
      </c>
      <c r="M1647" s="15">
        <v>59.49</v>
      </c>
      <c r="N1647" s="15">
        <v>2704</v>
      </c>
      <c r="O1647" s="15" t="s">
        <v>3149</v>
      </c>
      <c r="P1647" s="15" t="s">
        <v>715</v>
      </c>
      <c r="Q1647" s="15" t="s">
        <v>723</v>
      </c>
      <c r="R1647" s="15" t="s">
        <v>725</v>
      </c>
      <c r="S1647" s="15" t="s">
        <v>734</v>
      </c>
      <c r="T1647" s="15" t="s">
        <v>743</v>
      </c>
      <c r="U1647" s="15" t="s">
        <v>468</v>
      </c>
      <c r="V1647" s="15">
        <v>0.59</v>
      </c>
      <c r="W1647" s="15" t="s">
        <v>717</v>
      </c>
      <c r="X1647" s="15" t="s">
        <v>1037</v>
      </c>
      <c r="Y1647" s="15" t="s">
        <v>1765</v>
      </c>
      <c r="Z1647" s="15">
        <v>32503</v>
      </c>
    </row>
    <row r="1648" spans="1:26" ht="13.2" x14ac:dyDescent="0.25">
      <c r="A1648" s="15">
        <v>5468</v>
      </c>
      <c r="B1648" s="15">
        <v>38852</v>
      </c>
      <c r="C1648" s="16">
        <v>44136</v>
      </c>
      <c r="D1648" s="16">
        <v>44138</v>
      </c>
      <c r="E1648" s="15" t="s">
        <v>983</v>
      </c>
      <c r="F1648" s="15">
        <v>0.03</v>
      </c>
      <c r="G1648" s="15">
        <v>1.49</v>
      </c>
      <c r="H1648" s="15">
        <v>38.08</v>
      </c>
      <c r="I1648" s="15">
        <v>38.08</v>
      </c>
      <c r="J1648" s="15">
        <v>-133.71</v>
      </c>
      <c r="K1648" s="15">
        <v>5.98</v>
      </c>
      <c r="L1648" s="15">
        <v>85</v>
      </c>
      <c r="M1648" s="15">
        <v>517.85</v>
      </c>
      <c r="N1648" s="15">
        <v>1193</v>
      </c>
      <c r="O1648" s="15" t="s">
        <v>3727</v>
      </c>
      <c r="P1648" s="15" t="s">
        <v>714</v>
      </c>
      <c r="Q1648" s="15" t="s">
        <v>722</v>
      </c>
      <c r="R1648" s="15" t="s">
        <v>725</v>
      </c>
      <c r="S1648" s="15" t="s">
        <v>104</v>
      </c>
      <c r="T1648" s="15" t="s">
        <v>743</v>
      </c>
      <c r="U1648" s="15" t="s">
        <v>565</v>
      </c>
      <c r="V1648" s="15">
        <v>0.39</v>
      </c>
      <c r="W1648" s="15" t="s">
        <v>720</v>
      </c>
      <c r="X1648" s="15" t="s">
        <v>1911</v>
      </c>
      <c r="Y1648" s="15" t="s">
        <v>741</v>
      </c>
      <c r="Z1648" s="15">
        <v>20016</v>
      </c>
    </row>
    <row r="1649" spans="1:26" ht="13.2" x14ac:dyDescent="0.25">
      <c r="A1649" s="15">
        <v>23468</v>
      </c>
      <c r="B1649" s="15">
        <v>87586</v>
      </c>
      <c r="C1649" s="16">
        <v>44136</v>
      </c>
      <c r="D1649" s="16">
        <v>44138</v>
      </c>
      <c r="E1649" s="15" t="s">
        <v>983</v>
      </c>
      <c r="F1649" s="15">
        <v>0.03</v>
      </c>
      <c r="G1649" s="15">
        <v>1.49</v>
      </c>
      <c r="H1649" s="15">
        <v>20.495999999999995</v>
      </c>
      <c r="I1649" s="15">
        <v>20.495999999999995</v>
      </c>
      <c r="J1649" s="15" t="s">
        <v>4646</v>
      </c>
      <c r="K1649" s="15">
        <v>5.98</v>
      </c>
      <c r="L1649" s="15">
        <v>21</v>
      </c>
      <c r="M1649" s="15">
        <v>127.94</v>
      </c>
      <c r="N1649" s="15">
        <v>1194</v>
      </c>
      <c r="O1649" s="15" t="s">
        <v>3266</v>
      </c>
      <c r="P1649" s="15" t="s">
        <v>714</v>
      </c>
      <c r="Q1649" s="15" t="s">
        <v>722</v>
      </c>
      <c r="R1649" s="15" t="s">
        <v>725</v>
      </c>
      <c r="S1649" s="15" t="s">
        <v>104</v>
      </c>
      <c r="T1649" s="15" t="s">
        <v>743</v>
      </c>
      <c r="U1649" s="15" t="s">
        <v>565</v>
      </c>
      <c r="V1649" s="15">
        <v>0.39</v>
      </c>
      <c r="W1649" s="15" t="s">
        <v>717</v>
      </c>
      <c r="X1649" s="15" t="s">
        <v>1037</v>
      </c>
      <c r="Y1649" s="15" t="s">
        <v>1861</v>
      </c>
      <c r="Z1649" s="15">
        <v>34142</v>
      </c>
    </row>
    <row r="1650" spans="1:26" ht="13.2" x14ac:dyDescent="0.25">
      <c r="A1650" s="15">
        <v>19104</v>
      </c>
      <c r="B1650" s="15">
        <v>89639</v>
      </c>
      <c r="C1650" s="16">
        <v>44137</v>
      </c>
      <c r="D1650" s="16">
        <v>44141</v>
      </c>
      <c r="E1650" s="15" t="s">
        <v>984</v>
      </c>
      <c r="F1650" s="15">
        <v>7.0000000000000007E-2</v>
      </c>
      <c r="G1650" s="15">
        <v>6.27</v>
      </c>
      <c r="H1650" s="15">
        <v>236.2371</v>
      </c>
      <c r="I1650" s="15">
        <v>236.2371</v>
      </c>
      <c r="J1650" s="15" t="s">
        <v>4646</v>
      </c>
      <c r="K1650" s="15">
        <v>29.17</v>
      </c>
      <c r="L1650" s="15">
        <v>14</v>
      </c>
      <c r="M1650" s="15">
        <v>400.47</v>
      </c>
      <c r="N1650" s="15">
        <v>408</v>
      </c>
      <c r="O1650" s="15" t="s">
        <v>3618</v>
      </c>
      <c r="P1650" s="15" t="s">
        <v>714</v>
      </c>
      <c r="Q1650" s="15" t="s">
        <v>724</v>
      </c>
      <c r="R1650" s="15" t="s">
        <v>725</v>
      </c>
      <c r="S1650" s="15" t="s">
        <v>104</v>
      </c>
      <c r="T1650" s="15" t="s">
        <v>743</v>
      </c>
      <c r="U1650" s="15" t="s">
        <v>555</v>
      </c>
      <c r="V1650" s="15">
        <v>0.37</v>
      </c>
      <c r="W1650" s="15" t="s">
        <v>718</v>
      </c>
      <c r="X1650" s="15" t="s">
        <v>1018</v>
      </c>
      <c r="Y1650" s="15" t="s">
        <v>1417</v>
      </c>
      <c r="Z1650" s="15">
        <v>78589</v>
      </c>
    </row>
    <row r="1651" spans="1:26" ht="13.2" x14ac:dyDescent="0.25">
      <c r="A1651" s="15">
        <v>20496</v>
      </c>
      <c r="B1651" s="15">
        <v>90861</v>
      </c>
      <c r="C1651" s="16">
        <v>44137</v>
      </c>
      <c r="D1651" s="16">
        <v>44137</v>
      </c>
      <c r="E1651" s="15" t="s">
        <v>984</v>
      </c>
      <c r="F1651" s="15">
        <v>0.08</v>
      </c>
      <c r="G1651" s="15">
        <v>49</v>
      </c>
      <c r="H1651" s="15">
        <v>139.58009999999999</v>
      </c>
      <c r="I1651" s="15">
        <v>139.58009999999999</v>
      </c>
      <c r="J1651" s="15" t="s">
        <v>4646</v>
      </c>
      <c r="K1651" s="15">
        <v>4.4800000000000004</v>
      </c>
      <c r="L1651" s="15">
        <v>37</v>
      </c>
      <c r="M1651" s="15">
        <v>202.29</v>
      </c>
      <c r="N1651" s="15">
        <v>2426</v>
      </c>
      <c r="O1651" s="15" t="s">
        <v>4461</v>
      </c>
      <c r="P1651" s="15" t="s">
        <v>714</v>
      </c>
      <c r="Q1651" s="15" t="s">
        <v>722</v>
      </c>
      <c r="R1651" s="15" t="s">
        <v>725</v>
      </c>
      <c r="S1651" s="15" t="s">
        <v>733</v>
      </c>
      <c r="T1651" s="15" t="s">
        <v>748</v>
      </c>
      <c r="U1651" s="15" t="s">
        <v>376</v>
      </c>
      <c r="V1651" s="15">
        <v>0.6</v>
      </c>
      <c r="W1651" s="15" t="s">
        <v>718</v>
      </c>
      <c r="X1651" s="15" t="s">
        <v>1018</v>
      </c>
      <c r="Y1651" s="15" t="s">
        <v>1604</v>
      </c>
      <c r="Z1651" s="15">
        <v>75061</v>
      </c>
    </row>
    <row r="1652" spans="1:26" ht="13.2" x14ac:dyDescent="0.25">
      <c r="A1652" s="15">
        <v>20497</v>
      </c>
      <c r="B1652" s="15">
        <v>90861</v>
      </c>
      <c r="C1652" s="16">
        <v>44137</v>
      </c>
      <c r="D1652" s="16">
        <v>44144</v>
      </c>
      <c r="E1652" s="15" t="s">
        <v>984</v>
      </c>
      <c r="F1652" s="15">
        <v>0</v>
      </c>
      <c r="G1652" s="15">
        <v>8.99</v>
      </c>
      <c r="H1652" s="15">
        <v>109.67000000000002</v>
      </c>
      <c r="I1652" s="15">
        <v>109.67000000000002</v>
      </c>
      <c r="J1652" s="15">
        <v>-212.14840000000004</v>
      </c>
      <c r="K1652" s="15">
        <v>17.670000000000002</v>
      </c>
      <c r="L1652" s="15">
        <v>9</v>
      </c>
      <c r="M1652" s="15">
        <v>168.71</v>
      </c>
      <c r="N1652" s="15">
        <v>2426</v>
      </c>
      <c r="O1652" s="15" t="s">
        <v>2605</v>
      </c>
      <c r="P1652" s="15" t="s">
        <v>714</v>
      </c>
      <c r="Q1652" s="15" t="s">
        <v>722</v>
      </c>
      <c r="R1652" s="15" t="s">
        <v>727</v>
      </c>
      <c r="S1652" s="15" t="s">
        <v>736</v>
      </c>
      <c r="T1652" s="15" t="s">
        <v>745</v>
      </c>
      <c r="U1652" s="15" t="s">
        <v>846</v>
      </c>
      <c r="V1652" s="15">
        <v>0.47</v>
      </c>
      <c r="W1652" s="15" t="s">
        <v>718</v>
      </c>
      <c r="X1652" s="15" t="s">
        <v>1018</v>
      </c>
      <c r="Y1652" s="15" t="s">
        <v>1604</v>
      </c>
      <c r="Z1652" s="15">
        <v>75061</v>
      </c>
    </row>
    <row r="1653" spans="1:26" ht="13.2" x14ac:dyDescent="0.25">
      <c r="A1653" s="15">
        <v>20938</v>
      </c>
      <c r="B1653" s="15">
        <v>88298</v>
      </c>
      <c r="C1653" s="16">
        <v>44137</v>
      </c>
      <c r="D1653" s="16">
        <v>44139</v>
      </c>
      <c r="E1653" s="15" t="s">
        <v>984</v>
      </c>
      <c r="F1653" s="15">
        <v>0.04</v>
      </c>
      <c r="G1653" s="15">
        <v>6.19</v>
      </c>
      <c r="H1653" s="15">
        <v>309.71159999999998</v>
      </c>
      <c r="I1653" s="15">
        <v>309.71159999999998</v>
      </c>
      <c r="J1653" s="15">
        <v>-25.88</v>
      </c>
      <c r="K1653" s="15">
        <v>8.6</v>
      </c>
      <c r="L1653" s="15">
        <v>5</v>
      </c>
      <c r="M1653" s="15">
        <v>46.85</v>
      </c>
      <c r="N1653" s="15">
        <v>2578</v>
      </c>
      <c r="O1653" s="15" t="s">
        <v>2240</v>
      </c>
      <c r="P1653" s="15" t="s">
        <v>714</v>
      </c>
      <c r="Q1653" s="15" t="s">
        <v>721</v>
      </c>
      <c r="R1653" s="15" t="s">
        <v>725</v>
      </c>
      <c r="S1653" s="15" t="s">
        <v>104</v>
      </c>
      <c r="T1653" s="15" t="s">
        <v>743</v>
      </c>
      <c r="U1653" s="15" t="s">
        <v>960</v>
      </c>
      <c r="V1653" s="15">
        <v>0.38</v>
      </c>
      <c r="W1653" s="15" t="s">
        <v>717</v>
      </c>
      <c r="X1653" s="15" t="s">
        <v>1128</v>
      </c>
      <c r="Y1653" s="15" t="s">
        <v>1376</v>
      </c>
      <c r="Z1653" s="15">
        <v>36801</v>
      </c>
    </row>
    <row r="1654" spans="1:26" ht="13.2" x14ac:dyDescent="0.25">
      <c r="A1654" s="15">
        <v>20939</v>
      </c>
      <c r="B1654" s="15">
        <v>88298</v>
      </c>
      <c r="C1654" s="16">
        <v>44137</v>
      </c>
      <c r="D1654" s="16">
        <v>44141</v>
      </c>
      <c r="E1654" s="15" t="s">
        <v>984</v>
      </c>
      <c r="F1654" s="15">
        <v>0.01</v>
      </c>
      <c r="G1654" s="15">
        <v>1.63</v>
      </c>
      <c r="H1654" s="15">
        <v>-128.85599999999999</v>
      </c>
      <c r="I1654" s="15" t="s">
        <v>4646</v>
      </c>
      <c r="J1654" s="15" t="s">
        <v>4646</v>
      </c>
      <c r="K1654" s="15">
        <v>3.58</v>
      </c>
      <c r="L1654" s="15">
        <v>26</v>
      </c>
      <c r="M1654" s="15">
        <v>93.57</v>
      </c>
      <c r="N1654" s="15">
        <v>2578</v>
      </c>
      <c r="O1654" s="15" t="s">
        <v>2926</v>
      </c>
      <c r="P1654" s="15" t="s">
        <v>714</v>
      </c>
      <c r="Q1654" s="15" t="s">
        <v>721</v>
      </c>
      <c r="R1654" s="15" t="s">
        <v>725</v>
      </c>
      <c r="S1654" s="15" t="s">
        <v>737</v>
      </c>
      <c r="T1654" s="15" t="s">
        <v>742</v>
      </c>
      <c r="U1654" s="15" t="s">
        <v>344</v>
      </c>
      <c r="V1654" s="15">
        <v>0.36</v>
      </c>
      <c r="W1654" s="15" t="s">
        <v>717</v>
      </c>
      <c r="X1654" s="15" t="s">
        <v>1128</v>
      </c>
      <c r="Y1654" s="15" t="s">
        <v>1376</v>
      </c>
      <c r="Z1654" s="15">
        <v>36801</v>
      </c>
    </row>
    <row r="1655" spans="1:26" ht="13.2" x14ac:dyDescent="0.25">
      <c r="A1655" s="15">
        <v>20940</v>
      </c>
      <c r="B1655" s="15">
        <v>88298</v>
      </c>
      <c r="C1655" s="16">
        <v>44137</v>
      </c>
      <c r="D1655" s="16">
        <v>44144</v>
      </c>
      <c r="E1655" s="15" t="s">
        <v>984</v>
      </c>
      <c r="F1655" s="15">
        <v>0.08</v>
      </c>
      <c r="G1655" s="15">
        <v>41.64</v>
      </c>
      <c r="H1655" s="15">
        <v>-36.945999999999998</v>
      </c>
      <c r="I1655" s="15" t="s">
        <v>4646</v>
      </c>
      <c r="J1655" s="15" t="s">
        <v>4646</v>
      </c>
      <c r="K1655" s="15">
        <v>105.49</v>
      </c>
      <c r="L1655" s="15">
        <v>34</v>
      </c>
      <c r="M1655" s="15">
        <v>2694.49</v>
      </c>
      <c r="N1655" s="15">
        <v>2578</v>
      </c>
      <c r="O1655" s="15" t="s">
        <v>2328</v>
      </c>
      <c r="P1655" s="15" t="s">
        <v>716</v>
      </c>
      <c r="Q1655" s="15" t="s">
        <v>721</v>
      </c>
      <c r="R1655" s="15" t="s">
        <v>727</v>
      </c>
      <c r="S1655" s="15" t="s">
        <v>735</v>
      </c>
      <c r="T1655" s="15" t="s">
        <v>746</v>
      </c>
      <c r="U1655" s="15" t="s">
        <v>713</v>
      </c>
      <c r="V1655" s="15">
        <v>0.75</v>
      </c>
      <c r="W1655" s="15" t="s">
        <v>717</v>
      </c>
      <c r="X1655" s="15" t="s">
        <v>1128</v>
      </c>
      <c r="Y1655" s="15" t="s">
        <v>1376</v>
      </c>
      <c r="Z1655" s="15">
        <v>36801</v>
      </c>
    </row>
    <row r="1656" spans="1:26" ht="13.2" x14ac:dyDescent="0.25">
      <c r="A1656" s="15">
        <v>23427</v>
      </c>
      <c r="B1656" s="15">
        <v>86793</v>
      </c>
      <c r="C1656" s="16">
        <v>44137</v>
      </c>
      <c r="D1656" s="16">
        <v>44140</v>
      </c>
      <c r="E1656" s="15" t="s">
        <v>985</v>
      </c>
      <c r="F1656" s="15">
        <v>0.09</v>
      </c>
      <c r="G1656" s="15">
        <v>57</v>
      </c>
      <c r="H1656" s="15">
        <v>252.48800000000028</v>
      </c>
      <c r="I1656" s="15">
        <v>252.48800000000028</v>
      </c>
      <c r="J1656" s="15" t="s">
        <v>4646</v>
      </c>
      <c r="K1656" s="15">
        <v>280.98</v>
      </c>
      <c r="L1656" s="15">
        <v>31</v>
      </c>
      <c r="M1656" s="15">
        <v>7974.21</v>
      </c>
      <c r="N1656" s="15">
        <v>3139</v>
      </c>
      <c r="O1656" s="15" t="s">
        <v>1986</v>
      </c>
      <c r="P1656" s="15" t="s">
        <v>716</v>
      </c>
      <c r="Q1656" s="15" t="s">
        <v>721</v>
      </c>
      <c r="R1656" s="15" t="s">
        <v>727</v>
      </c>
      <c r="S1656" s="15" t="s">
        <v>731</v>
      </c>
      <c r="T1656" s="15" t="s">
        <v>744</v>
      </c>
      <c r="U1656" s="15" t="s">
        <v>35</v>
      </c>
      <c r="V1656" s="15">
        <v>0.78</v>
      </c>
      <c r="W1656" s="15" t="s">
        <v>720</v>
      </c>
      <c r="X1656" s="15" t="s">
        <v>1031</v>
      </c>
      <c r="Y1656" s="15" t="s">
        <v>1762</v>
      </c>
      <c r="Z1656" s="15">
        <v>7016</v>
      </c>
    </row>
    <row r="1657" spans="1:26" ht="13.2" x14ac:dyDescent="0.25">
      <c r="A1657" s="15">
        <v>23428</v>
      </c>
      <c r="B1657" s="15">
        <v>90502</v>
      </c>
      <c r="C1657" s="16">
        <v>44137</v>
      </c>
      <c r="D1657" s="16">
        <v>44138</v>
      </c>
      <c r="E1657" s="15" t="s">
        <v>985</v>
      </c>
      <c r="F1657" s="15">
        <v>0.08</v>
      </c>
      <c r="G1657" s="15">
        <v>4</v>
      </c>
      <c r="H1657" s="15">
        <v>10.680000000000014</v>
      </c>
      <c r="I1657" s="15">
        <v>10.680000000000014</v>
      </c>
      <c r="J1657" s="15">
        <v>-81.84</v>
      </c>
      <c r="K1657" s="15">
        <v>30.97</v>
      </c>
      <c r="L1657" s="15">
        <v>26</v>
      </c>
      <c r="M1657" s="15">
        <v>758.97</v>
      </c>
      <c r="N1657" s="15">
        <v>3367</v>
      </c>
      <c r="O1657" s="15" t="s">
        <v>3639</v>
      </c>
      <c r="P1657" s="15" t="s">
        <v>714</v>
      </c>
      <c r="Q1657" s="15" t="s">
        <v>721</v>
      </c>
      <c r="R1657" s="15" t="s">
        <v>726</v>
      </c>
      <c r="S1657" s="15" t="s">
        <v>729</v>
      </c>
      <c r="T1657" s="15" t="s">
        <v>743</v>
      </c>
      <c r="U1657" s="15" t="s">
        <v>151</v>
      </c>
      <c r="V1657" s="15">
        <v>0.74</v>
      </c>
      <c r="W1657" s="15" t="s">
        <v>720</v>
      </c>
      <c r="X1657" s="15" t="s">
        <v>1068</v>
      </c>
      <c r="Y1657" s="15" t="s">
        <v>1699</v>
      </c>
      <c r="Z1657" s="15">
        <v>43221</v>
      </c>
    </row>
    <row r="1658" spans="1:26" ht="13.2" x14ac:dyDescent="0.25">
      <c r="A1658" s="15">
        <v>23429</v>
      </c>
      <c r="B1658" s="15">
        <v>90502</v>
      </c>
      <c r="C1658" s="16">
        <v>44137</v>
      </c>
      <c r="D1658" s="16">
        <v>44139</v>
      </c>
      <c r="E1658" s="15" t="s">
        <v>985</v>
      </c>
      <c r="F1658" s="15">
        <v>0.1</v>
      </c>
      <c r="G1658" s="15">
        <v>0.5</v>
      </c>
      <c r="H1658" s="15">
        <v>58.263599999999997</v>
      </c>
      <c r="I1658" s="15">
        <v>58.263599999999997</v>
      </c>
      <c r="J1658" s="15" t="s">
        <v>4646</v>
      </c>
      <c r="K1658" s="15">
        <v>4.13</v>
      </c>
      <c r="L1658" s="15">
        <v>18</v>
      </c>
      <c r="M1658" s="15">
        <v>84.44</v>
      </c>
      <c r="N1658" s="15">
        <v>3367</v>
      </c>
      <c r="O1658" s="15" t="s">
        <v>3633</v>
      </c>
      <c r="P1658" s="15" t="s">
        <v>715</v>
      </c>
      <c r="Q1658" s="15" t="s">
        <v>721</v>
      </c>
      <c r="R1658" s="15" t="s">
        <v>725</v>
      </c>
      <c r="S1658" s="15" t="s">
        <v>739</v>
      </c>
      <c r="T1658" s="15" t="s">
        <v>743</v>
      </c>
      <c r="U1658" s="15" t="s">
        <v>452</v>
      </c>
      <c r="V1658" s="15">
        <v>0.39</v>
      </c>
      <c r="W1658" s="15" t="s">
        <v>720</v>
      </c>
      <c r="X1658" s="15" t="s">
        <v>1068</v>
      </c>
      <c r="Y1658" s="15" t="s">
        <v>1699</v>
      </c>
      <c r="Z1658" s="15">
        <v>43221</v>
      </c>
    </row>
    <row r="1659" spans="1:26" ht="13.2" x14ac:dyDescent="0.25">
      <c r="A1659" s="15">
        <v>23967</v>
      </c>
      <c r="B1659" s="15">
        <v>87652</v>
      </c>
      <c r="C1659" s="16">
        <v>44137</v>
      </c>
      <c r="D1659" s="16">
        <v>44139</v>
      </c>
      <c r="E1659" s="15" t="s">
        <v>983</v>
      </c>
      <c r="F1659" s="15">
        <v>0.04</v>
      </c>
      <c r="G1659" s="15">
        <v>6.6</v>
      </c>
      <c r="H1659" s="15">
        <v>8.8940000000000055</v>
      </c>
      <c r="I1659" s="15">
        <v>8.8940000000000055</v>
      </c>
      <c r="J1659" s="15">
        <v>-123.91434000000001</v>
      </c>
      <c r="K1659" s="15">
        <v>4.1399999999999997</v>
      </c>
      <c r="L1659" s="15">
        <v>12</v>
      </c>
      <c r="M1659" s="15">
        <v>54.78</v>
      </c>
      <c r="N1659" s="15">
        <v>27</v>
      </c>
      <c r="O1659" s="15" t="s">
        <v>3450</v>
      </c>
      <c r="P1659" s="15" t="s">
        <v>714</v>
      </c>
      <c r="Q1659" s="15" t="s">
        <v>724</v>
      </c>
      <c r="R1659" s="15" t="s">
        <v>727</v>
      </c>
      <c r="S1659" s="15" t="s">
        <v>736</v>
      </c>
      <c r="T1659" s="15" t="s">
        <v>743</v>
      </c>
      <c r="U1659" s="15" t="s">
        <v>429</v>
      </c>
      <c r="V1659" s="15">
        <v>0.49</v>
      </c>
      <c r="W1659" s="15" t="s">
        <v>719</v>
      </c>
      <c r="X1659" s="15" t="s">
        <v>1040</v>
      </c>
      <c r="Y1659" s="15" t="s">
        <v>1216</v>
      </c>
      <c r="Z1659" s="15">
        <v>90712</v>
      </c>
    </row>
    <row r="1660" spans="1:26" ht="13.2" x14ac:dyDescent="0.25">
      <c r="A1660" s="15">
        <v>6243</v>
      </c>
      <c r="B1660" s="15">
        <v>44231</v>
      </c>
      <c r="C1660" s="16">
        <v>44138</v>
      </c>
      <c r="D1660" s="16">
        <v>44140</v>
      </c>
      <c r="E1660" s="15" t="s">
        <v>983</v>
      </c>
      <c r="F1660" s="15">
        <v>0.04</v>
      </c>
      <c r="G1660" s="15">
        <v>30</v>
      </c>
      <c r="H1660" s="15">
        <v>116.1</v>
      </c>
      <c r="I1660" s="15">
        <v>116.1</v>
      </c>
      <c r="J1660" s="15">
        <v>-112.18899999999999</v>
      </c>
      <c r="K1660" s="15">
        <v>160.97999999999999</v>
      </c>
      <c r="L1660" s="15">
        <v>37</v>
      </c>
      <c r="M1660" s="15">
        <v>6276.34</v>
      </c>
      <c r="N1660" s="15">
        <v>94</v>
      </c>
      <c r="O1660" s="15" t="s">
        <v>2763</v>
      </c>
      <c r="P1660" s="15" t="s">
        <v>716</v>
      </c>
      <c r="Q1660" s="15" t="s">
        <v>721</v>
      </c>
      <c r="R1660" s="15" t="s">
        <v>727</v>
      </c>
      <c r="S1660" s="15" t="s">
        <v>731</v>
      </c>
      <c r="T1660" s="15" t="s">
        <v>744</v>
      </c>
      <c r="U1660" s="15" t="s">
        <v>609</v>
      </c>
      <c r="V1660" s="15">
        <v>0.62</v>
      </c>
      <c r="W1660" s="15" t="s">
        <v>718</v>
      </c>
      <c r="X1660" s="15" t="s">
        <v>1011</v>
      </c>
      <c r="Y1660" s="15" t="s">
        <v>994</v>
      </c>
      <c r="Z1660" s="15">
        <v>60601</v>
      </c>
    </row>
    <row r="1661" spans="1:26" ht="13.2" x14ac:dyDescent="0.25">
      <c r="A1661" s="15">
        <v>6244</v>
      </c>
      <c r="B1661" s="15">
        <v>44231</v>
      </c>
      <c r="C1661" s="16">
        <v>44138</v>
      </c>
      <c r="D1661" s="16">
        <v>44140</v>
      </c>
      <c r="E1661" s="15" t="s">
        <v>983</v>
      </c>
      <c r="F1661" s="15">
        <v>0.01</v>
      </c>
      <c r="G1661" s="15">
        <v>4</v>
      </c>
      <c r="H1661" s="15">
        <v>-87.96</v>
      </c>
      <c r="I1661" s="15" t="s">
        <v>4646</v>
      </c>
      <c r="J1661" s="15" t="s">
        <v>4646</v>
      </c>
      <c r="K1661" s="15">
        <v>17.98</v>
      </c>
      <c r="L1661" s="15">
        <v>146</v>
      </c>
      <c r="M1661" s="15">
        <v>2664.4</v>
      </c>
      <c r="N1661" s="15">
        <v>94</v>
      </c>
      <c r="O1661" s="15" t="s">
        <v>4261</v>
      </c>
      <c r="P1661" s="15" t="s">
        <v>714</v>
      </c>
      <c r="Q1661" s="15" t="s">
        <v>721</v>
      </c>
      <c r="R1661" s="15" t="s">
        <v>726</v>
      </c>
      <c r="S1661" s="15" t="s">
        <v>729</v>
      </c>
      <c r="T1661" s="15" t="s">
        <v>743</v>
      </c>
      <c r="U1661" s="15" t="s">
        <v>809</v>
      </c>
      <c r="V1661" s="15">
        <v>0.79</v>
      </c>
      <c r="W1661" s="15" t="s">
        <v>718</v>
      </c>
      <c r="X1661" s="15" t="s">
        <v>1011</v>
      </c>
      <c r="Y1661" s="15" t="s">
        <v>994</v>
      </c>
      <c r="Z1661" s="15">
        <v>60601</v>
      </c>
    </row>
    <row r="1662" spans="1:26" ht="13.2" x14ac:dyDescent="0.25">
      <c r="A1662" s="15">
        <v>20113</v>
      </c>
      <c r="B1662" s="15">
        <v>88730</v>
      </c>
      <c r="C1662" s="16">
        <v>44138</v>
      </c>
      <c r="D1662" s="16">
        <v>44145</v>
      </c>
      <c r="E1662" s="15" t="s">
        <v>984</v>
      </c>
      <c r="F1662" s="15">
        <v>7.0000000000000007E-2</v>
      </c>
      <c r="G1662" s="15">
        <v>6.13</v>
      </c>
      <c r="H1662" s="15">
        <v>15.236000000000018</v>
      </c>
      <c r="I1662" s="15">
        <v>15.236000000000018</v>
      </c>
      <c r="J1662" s="15">
        <v>-7.4</v>
      </c>
      <c r="K1662" s="15">
        <v>12.28</v>
      </c>
      <c r="L1662" s="15">
        <v>33</v>
      </c>
      <c r="M1662" s="15">
        <v>389.59</v>
      </c>
      <c r="N1662" s="15">
        <v>1391</v>
      </c>
      <c r="O1662" s="15" t="s">
        <v>2910</v>
      </c>
      <c r="P1662" s="15" t="s">
        <v>714</v>
      </c>
      <c r="Q1662" s="15" t="s">
        <v>722</v>
      </c>
      <c r="R1662" s="15" t="s">
        <v>725</v>
      </c>
      <c r="S1662" s="15" t="s">
        <v>734</v>
      </c>
      <c r="T1662" s="15" t="s">
        <v>743</v>
      </c>
      <c r="U1662" s="15" t="s">
        <v>695</v>
      </c>
      <c r="V1662" s="15">
        <v>0.56999999999999995</v>
      </c>
      <c r="W1662" s="15" t="s">
        <v>719</v>
      </c>
      <c r="X1662" s="15" t="s">
        <v>1040</v>
      </c>
      <c r="Y1662" s="15" t="s">
        <v>1583</v>
      </c>
      <c r="Z1662" s="15">
        <v>94086</v>
      </c>
    </row>
    <row r="1663" spans="1:26" ht="13.2" x14ac:dyDescent="0.25">
      <c r="A1663" s="15">
        <v>21975</v>
      </c>
      <c r="B1663" s="15">
        <v>90386</v>
      </c>
      <c r="C1663" s="16">
        <v>44138</v>
      </c>
      <c r="D1663" s="16">
        <v>44139</v>
      </c>
      <c r="E1663" s="15" t="s">
        <v>981</v>
      </c>
      <c r="F1663" s="15">
        <v>7.0000000000000007E-2</v>
      </c>
      <c r="G1663" s="15">
        <v>3.92</v>
      </c>
      <c r="H1663" s="15">
        <v>398.30249999999995</v>
      </c>
      <c r="I1663" s="15">
        <v>398.30249999999995</v>
      </c>
      <c r="J1663" s="15">
        <v>-1008.7305800000001</v>
      </c>
      <c r="K1663" s="15">
        <v>30.93</v>
      </c>
      <c r="L1663" s="15">
        <v>19</v>
      </c>
      <c r="M1663" s="15">
        <v>577.25</v>
      </c>
      <c r="N1663" s="15">
        <v>2157</v>
      </c>
      <c r="O1663" s="15" t="s">
        <v>4276</v>
      </c>
      <c r="P1663" s="15" t="s">
        <v>714</v>
      </c>
      <c r="Q1663" s="15" t="s">
        <v>721</v>
      </c>
      <c r="R1663" s="15" t="s">
        <v>727</v>
      </c>
      <c r="S1663" s="15" t="s">
        <v>736</v>
      </c>
      <c r="T1663" s="15" t="s">
        <v>745</v>
      </c>
      <c r="U1663" s="15" t="s">
        <v>228</v>
      </c>
      <c r="V1663" s="15">
        <v>0.44</v>
      </c>
      <c r="W1663" s="15" t="s">
        <v>718</v>
      </c>
      <c r="X1663" s="15" t="s">
        <v>1056</v>
      </c>
      <c r="Y1663" s="15" t="s">
        <v>1728</v>
      </c>
      <c r="Z1663" s="15">
        <v>48093</v>
      </c>
    </row>
    <row r="1664" spans="1:26" ht="13.2" x14ac:dyDescent="0.25">
      <c r="A1664" s="15">
        <v>21976</v>
      </c>
      <c r="B1664" s="15">
        <v>90386</v>
      </c>
      <c r="C1664" s="16">
        <v>44138</v>
      </c>
      <c r="D1664" s="16">
        <v>44139</v>
      </c>
      <c r="E1664" s="15" t="s">
        <v>981</v>
      </c>
      <c r="F1664" s="15">
        <v>0.05</v>
      </c>
      <c r="G1664" s="15">
        <v>18.059999999999999</v>
      </c>
      <c r="H1664" s="15">
        <v>709.85200000000009</v>
      </c>
      <c r="I1664" s="15">
        <v>709.85200000000009</v>
      </c>
      <c r="J1664" s="15">
        <v>-286.363</v>
      </c>
      <c r="K1664" s="15">
        <v>297.48</v>
      </c>
      <c r="L1664" s="15">
        <v>14</v>
      </c>
      <c r="M1664" s="15">
        <v>4075.18</v>
      </c>
      <c r="N1664" s="15">
        <v>2157</v>
      </c>
      <c r="O1664" s="15" t="s">
        <v>4276</v>
      </c>
      <c r="P1664" s="15" t="s">
        <v>716</v>
      </c>
      <c r="Q1664" s="15" t="s">
        <v>721</v>
      </c>
      <c r="R1664" s="15" t="s">
        <v>726</v>
      </c>
      <c r="S1664" s="15" t="s">
        <v>740</v>
      </c>
      <c r="T1664" s="15" t="s">
        <v>744</v>
      </c>
      <c r="U1664" s="15" t="s">
        <v>369</v>
      </c>
      <c r="V1664" s="15">
        <v>0.6</v>
      </c>
      <c r="W1664" s="15" t="s">
        <v>718</v>
      </c>
      <c r="X1664" s="15" t="s">
        <v>1056</v>
      </c>
      <c r="Y1664" s="15" t="s">
        <v>1728</v>
      </c>
      <c r="Z1664" s="15">
        <v>48093</v>
      </c>
    </row>
    <row r="1665" spans="1:26" ht="13.2" x14ac:dyDescent="0.25">
      <c r="A1665" s="15">
        <v>21977</v>
      </c>
      <c r="B1665" s="15">
        <v>90386</v>
      </c>
      <c r="C1665" s="16">
        <v>44138</v>
      </c>
      <c r="D1665" s="16">
        <v>44140</v>
      </c>
      <c r="E1665" s="15" t="s">
        <v>981</v>
      </c>
      <c r="F1665" s="15">
        <v>7.0000000000000007E-2</v>
      </c>
      <c r="G1665" s="15">
        <v>54.12</v>
      </c>
      <c r="H1665" s="15">
        <v>80.809200000000089</v>
      </c>
      <c r="I1665" s="15">
        <v>80.809200000000089</v>
      </c>
      <c r="J1665" s="15">
        <v>-277.29000000000002</v>
      </c>
      <c r="K1665" s="15">
        <v>296.18</v>
      </c>
      <c r="L1665" s="15">
        <v>6</v>
      </c>
      <c r="M1665" s="15">
        <v>1798.23</v>
      </c>
      <c r="N1665" s="15">
        <v>2157</v>
      </c>
      <c r="O1665" s="15" t="s">
        <v>4225</v>
      </c>
      <c r="P1665" s="15" t="s">
        <v>716</v>
      </c>
      <c r="Q1665" s="15" t="s">
        <v>721</v>
      </c>
      <c r="R1665" s="15" t="s">
        <v>727</v>
      </c>
      <c r="S1665" s="15" t="s">
        <v>735</v>
      </c>
      <c r="T1665" s="15" t="s">
        <v>746</v>
      </c>
      <c r="U1665" s="15" t="s">
        <v>456</v>
      </c>
      <c r="V1665" s="15">
        <v>0.76</v>
      </c>
      <c r="W1665" s="15" t="s">
        <v>718</v>
      </c>
      <c r="X1665" s="15" t="s">
        <v>1056</v>
      </c>
      <c r="Y1665" s="15" t="s">
        <v>1728</v>
      </c>
      <c r="Z1665" s="15">
        <v>48093</v>
      </c>
    </row>
    <row r="1666" spans="1:26" ht="13.2" x14ac:dyDescent="0.25">
      <c r="A1666" s="15">
        <v>22593</v>
      </c>
      <c r="B1666" s="15">
        <v>85867</v>
      </c>
      <c r="C1666" s="16">
        <v>44138</v>
      </c>
      <c r="D1666" s="16">
        <v>44139</v>
      </c>
      <c r="E1666" s="15" t="s">
        <v>981</v>
      </c>
      <c r="F1666" s="15">
        <v>0.09</v>
      </c>
      <c r="G1666" s="15">
        <v>60</v>
      </c>
      <c r="H1666" s="15">
        <v>-90.74799999999999</v>
      </c>
      <c r="I1666" s="15" t="s">
        <v>4646</v>
      </c>
      <c r="J1666" s="15" t="s">
        <v>4646</v>
      </c>
      <c r="K1666" s="15">
        <v>349.45</v>
      </c>
      <c r="L1666" s="15">
        <v>17</v>
      </c>
      <c r="M1666" s="15">
        <v>5835.41</v>
      </c>
      <c r="N1666" s="15">
        <v>1739</v>
      </c>
      <c r="O1666" s="15" t="s">
        <v>4542</v>
      </c>
      <c r="P1666" s="15" t="s">
        <v>716</v>
      </c>
      <c r="Q1666" s="15" t="s">
        <v>724</v>
      </c>
      <c r="R1666" s="15" t="s">
        <v>727</v>
      </c>
      <c r="S1666" s="15" t="s">
        <v>735</v>
      </c>
      <c r="T1666" s="15" t="s">
        <v>744</v>
      </c>
      <c r="U1666" s="15" t="s">
        <v>927</v>
      </c>
      <c r="V1666" s="15"/>
      <c r="W1666" s="15" t="s">
        <v>717</v>
      </c>
      <c r="X1666" s="15" t="s">
        <v>1014</v>
      </c>
      <c r="Y1666" s="15" t="s">
        <v>1368</v>
      </c>
      <c r="Z1666" s="15">
        <v>27534</v>
      </c>
    </row>
    <row r="1667" spans="1:26" ht="13.2" x14ac:dyDescent="0.25">
      <c r="A1667" s="15">
        <v>23190</v>
      </c>
      <c r="B1667" s="15">
        <v>88746</v>
      </c>
      <c r="C1667" s="16">
        <v>44138</v>
      </c>
      <c r="D1667" s="16">
        <v>44140</v>
      </c>
      <c r="E1667" s="15" t="s">
        <v>985</v>
      </c>
      <c r="F1667" s="15">
        <v>0</v>
      </c>
      <c r="G1667" s="15">
        <v>0.5</v>
      </c>
      <c r="H1667" s="15">
        <v>19.554599999999997</v>
      </c>
      <c r="I1667" s="15">
        <v>19.554599999999997</v>
      </c>
      <c r="J1667" s="15">
        <v>-47.01</v>
      </c>
      <c r="K1667" s="15">
        <v>2.61</v>
      </c>
      <c r="L1667" s="15">
        <v>10</v>
      </c>
      <c r="M1667" s="15">
        <v>28.34</v>
      </c>
      <c r="N1667" s="15">
        <v>3386</v>
      </c>
      <c r="O1667" s="15" t="s">
        <v>1935</v>
      </c>
      <c r="P1667" s="15" t="s">
        <v>714</v>
      </c>
      <c r="Q1667" s="15" t="s">
        <v>724</v>
      </c>
      <c r="R1667" s="15" t="s">
        <v>725</v>
      </c>
      <c r="S1667" s="15" t="s">
        <v>739</v>
      </c>
      <c r="T1667" s="15" t="s">
        <v>743</v>
      </c>
      <c r="U1667" s="15" t="s">
        <v>274</v>
      </c>
      <c r="V1667" s="15">
        <v>0.39</v>
      </c>
      <c r="W1667" s="15" t="s">
        <v>720</v>
      </c>
      <c r="X1667" s="15" t="s">
        <v>1068</v>
      </c>
      <c r="Y1667" s="15" t="s">
        <v>1178</v>
      </c>
      <c r="Z1667" s="15">
        <v>43402</v>
      </c>
    </row>
    <row r="1668" spans="1:26" ht="13.2" x14ac:dyDescent="0.25">
      <c r="A1668" s="15">
        <v>23191</v>
      </c>
      <c r="B1668" s="15">
        <v>88746</v>
      </c>
      <c r="C1668" s="16">
        <v>44138</v>
      </c>
      <c r="D1668" s="16">
        <v>44141</v>
      </c>
      <c r="E1668" s="15" t="s">
        <v>985</v>
      </c>
      <c r="F1668" s="15">
        <v>0.04</v>
      </c>
      <c r="G1668" s="15">
        <v>8.99</v>
      </c>
      <c r="H1668" s="15">
        <v>152.48200000000003</v>
      </c>
      <c r="I1668" s="15">
        <v>152.48200000000003</v>
      </c>
      <c r="J1668" s="15" t="s">
        <v>4646</v>
      </c>
      <c r="K1668" s="15">
        <v>25.38</v>
      </c>
      <c r="L1668" s="15">
        <v>35</v>
      </c>
      <c r="M1668" s="15">
        <v>861.3</v>
      </c>
      <c r="N1668" s="15">
        <v>3386</v>
      </c>
      <c r="O1668" s="15" t="s">
        <v>1935</v>
      </c>
      <c r="P1668" s="15" t="s">
        <v>715</v>
      </c>
      <c r="Q1668" s="15" t="s">
        <v>724</v>
      </c>
      <c r="R1668" s="15" t="s">
        <v>727</v>
      </c>
      <c r="S1668" s="15" t="s">
        <v>736</v>
      </c>
      <c r="T1668" s="15" t="s">
        <v>745</v>
      </c>
      <c r="U1668" s="15" t="s">
        <v>90</v>
      </c>
      <c r="V1668" s="15">
        <v>0.5</v>
      </c>
      <c r="W1668" s="15" t="s">
        <v>720</v>
      </c>
      <c r="X1668" s="15" t="s">
        <v>1068</v>
      </c>
      <c r="Y1668" s="15" t="s">
        <v>1178</v>
      </c>
      <c r="Z1668" s="15">
        <v>43402</v>
      </c>
    </row>
    <row r="1669" spans="1:26" ht="13.2" x14ac:dyDescent="0.25">
      <c r="A1669" s="15">
        <v>24243</v>
      </c>
      <c r="B1669" s="15">
        <v>87306</v>
      </c>
      <c r="C1669" s="16">
        <v>44138</v>
      </c>
      <c r="D1669" s="16">
        <v>44140</v>
      </c>
      <c r="E1669" s="15" t="s">
        <v>983</v>
      </c>
      <c r="F1669" s="15">
        <v>0.04</v>
      </c>
      <c r="G1669" s="15">
        <v>30</v>
      </c>
      <c r="H1669" s="15">
        <v>255.42000000000002</v>
      </c>
      <c r="I1669" s="15">
        <v>255.42000000000002</v>
      </c>
      <c r="J1669" s="15" t="s">
        <v>4646</v>
      </c>
      <c r="K1669" s="15">
        <v>160.97999999999999</v>
      </c>
      <c r="L1669" s="15">
        <v>9</v>
      </c>
      <c r="M1669" s="15">
        <v>1526.68</v>
      </c>
      <c r="N1669" s="15">
        <v>97</v>
      </c>
      <c r="O1669" s="15" t="s">
        <v>2357</v>
      </c>
      <c r="P1669" s="15" t="s">
        <v>716</v>
      </c>
      <c r="Q1669" s="15" t="s">
        <v>721</v>
      </c>
      <c r="R1669" s="15" t="s">
        <v>727</v>
      </c>
      <c r="S1669" s="15" t="s">
        <v>731</v>
      </c>
      <c r="T1669" s="15" t="s">
        <v>744</v>
      </c>
      <c r="U1669" s="15" t="s">
        <v>609</v>
      </c>
      <c r="V1669" s="15">
        <v>0.62</v>
      </c>
      <c r="W1669" s="15" t="s">
        <v>718</v>
      </c>
      <c r="X1669" s="15" t="s">
        <v>1050</v>
      </c>
      <c r="Y1669" s="15" t="s">
        <v>1841</v>
      </c>
      <c r="Z1669" s="15">
        <v>66502</v>
      </c>
    </row>
    <row r="1670" spans="1:26" ht="13.2" x14ac:dyDescent="0.25">
      <c r="A1670" s="15">
        <v>24245</v>
      </c>
      <c r="B1670" s="15">
        <v>87306</v>
      </c>
      <c r="C1670" s="16">
        <v>44138</v>
      </c>
      <c r="D1670" s="16">
        <v>44139</v>
      </c>
      <c r="E1670" s="15" t="s">
        <v>983</v>
      </c>
      <c r="F1670" s="15">
        <v>0.06</v>
      </c>
      <c r="G1670" s="15">
        <v>8.99</v>
      </c>
      <c r="H1670" s="15">
        <v>685.6146</v>
      </c>
      <c r="I1670" s="15">
        <v>685.6146</v>
      </c>
      <c r="J1670" s="15">
        <v>-4.0091999999999999</v>
      </c>
      <c r="K1670" s="15">
        <v>115.99</v>
      </c>
      <c r="L1670" s="15">
        <v>20</v>
      </c>
      <c r="M1670" s="15">
        <v>1952.56</v>
      </c>
      <c r="N1670" s="15">
        <v>97</v>
      </c>
      <c r="O1670" s="15" t="s">
        <v>2355</v>
      </c>
      <c r="P1670" s="15" t="s">
        <v>714</v>
      </c>
      <c r="Q1670" s="15" t="s">
        <v>721</v>
      </c>
      <c r="R1670" s="15" t="s">
        <v>726</v>
      </c>
      <c r="S1670" s="15" t="s">
        <v>103</v>
      </c>
      <c r="T1670" s="15" t="s">
        <v>743</v>
      </c>
      <c r="U1670" s="15" t="s">
        <v>136</v>
      </c>
      <c r="V1670" s="15">
        <v>0.57999999999999996</v>
      </c>
      <c r="W1670" s="15" t="s">
        <v>718</v>
      </c>
      <c r="X1670" s="15" t="s">
        <v>1050</v>
      </c>
      <c r="Y1670" s="15" t="s">
        <v>1841</v>
      </c>
      <c r="Z1670" s="15">
        <v>66502</v>
      </c>
    </row>
    <row r="1671" spans="1:26" ht="13.2" x14ac:dyDescent="0.25">
      <c r="A1671" s="15">
        <v>480</v>
      </c>
      <c r="B1671" s="15">
        <v>3332</v>
      </c>
      <c r="C1671" s="16">
        <v>44139</v>
      </c>
      <c r="D1671" s="16">
        <v>44141</v>
      </c>
      <c r="E1671" s="15" t="s">
        <v>985</v>
      </c>
      <c r="F1671" s="15">
        <v>0.01</v>
      </c>
      <c r="G1671" s="15">
        <v>1.86</v>
      </c>
      <c r="H1671" s="15">
        <v>-4.6682999999999995</v>
      </c>
      <c r="I1671" s="15" t="s">
        <v>4646</v>
      </c>
      <c r="J1671" s="15">
        <v>-11.815999999999999</v>
      </c>
      <c r="K1671" s="15">
        <v>3.26</v>
      </c>
      <c r="L1671" s="15">
        <v>20</v>
      </c>
      <c r="M1671" s="15">
        <v>73.97</v>
      </c>
      <c r="N1671" s="15">
        <v>342</v>
      </c>
      <c r="O1671" s="15" t="s">
        <v>4473</v>
      </c>
      <c r="P1671" s="15" t="s">
        <v>714</v>
      </c>
      <c r="Q1671" s="15" t="s">
        <v>724</v>
      </c>
      <c r="R1671" s="15" t="s">
        <v>725</v>
      </c>
      <c r="S1671" s="15" t="s">
        <v>728</v>
      </c>
      <c r="T1671" s="15" t="s">
        <v>742</v>
      </c>
      <c r="U1671" s="15" t="s">
        <v>315</v>
      </c>
      <c r="V1671" s="15">
        <v>0.41</v>
      </c>
      <c r="W1671" s="15" t="s">
        <v>717</v>
      </c>
      <c r="X1671" s="15" t="s">
        <v>1037</v>
      </c>
      <c r="Y1671" s="15" t="s">
        <v>989</v>
      </c>
      <c r="Z1671" s="15">
        <v>33181</v>
      </c>
    </row>
    <row r="1672" spans="1:26" ht="13.2" x14ac:dyDescent="0.25">
      <c r="A1672" s="15">
        <v>18480</v>
      </c>
      <c r="B1672" s="15">
        <v>88152</v>
      </c>
      <c r="C1672" s="16">
        <v>44139</v>
      </c>
      <c r="D1672" s="16">
        <v>44141</v>
      </c>
      <c r="E1672" s="15" t="s">
        <v>985</v>
      </c>
      <c r="F1672" s="15">
        <v>0.01</v>
      </c>
      <c r="G1672" s="15">
        <v>1.86</v>
      </c>
      <c r="H1672" s="15">
        <v>0.70200000000000085</v>
      </c>
      <c r="I1672" s="15">
        <v>0.70200000000000085</v>
      </c>
      <c r="J1672" s="15" t="s">
        <v>4646</v>
      </c>
      <c r="K1672" s="15">
        <v>3.26</v>
      </c>
      <c r="L1672" s="15">
        <v>5</v>
      </c>
      <c r="M1672" s="15">
        <v>18.489999999999998</v>
      </c>
      <c r="N1672" s="15">
        <v>344</v>
      </c>
      <c r="O1672" s="15" t="s">
        <v>2908</v>
      </c>
      <c r="P1672" s="15" t="s">
        <v>714</v>
      </c>
      <c r="Q1672" s="15" t="s">
        <v>724</v>
      </c>
      <c r="R1672" s="15" t="s">
        <v>725</v>
      </c>
      <c r="S1672" s="15" t="s">
        <v>728</v>
      </c>
      <c r="T1672" s="15" t="s">
        <v>742</v>
      </c>
      <c r="U1672" s="15" t="s">
        <v>315</v>
      </c>
      <c r="V1672" s="15">
        <v>0.41</v>
      </c>
      <c r="W1672" s="15" t="s">
        <v>720</v>
      </c>
      <c r="X1672" s="15" t="s">
        <v>1033</v>
      </c>
      <c r="Y1672" s="15" t="s">
        <v>1254</v>
      </c>
      <c r="Z1672" s="15">
        <v>4101</v>
      </c>
    </row>
    <row r="1673" spans="1:26" ht="13.2" x14ac:dyDescent="0.25">
      <c r="A1673" s="15">
        <v>19243</v>
      </c>
      <c r="B1673" s="15">
        <v>88165</v>
      </c>
      <c r="C1673" s="16">
        <v>44139</v>
      </c>
      <c r="D1673" s="16">
        <v>44139</v>
      </c>
      <c r="E1673" s="15" t="s">
        <v>985</v>
      </c>
      <c r="F1673" s="15">
        <v>0.01</v>
      </c>
      <c r="G1673" s="15">
        <v>4</v>
      </c>
      <c r="H1673" s="15">
        <v>2.9700000000000006</v>
      </c>
      <c r="I1673" s="15">
        <v>2.9700000000000006</v>
      </c>
      <c r="J1673" s="15">
        <v>-80.2</v>
      </c>
      <c r="K1673" s="15">
        <v>7.59</v>
      </c>
      <c r="L1673" s="15">
        <v>17</v>
      </c>
      <c r="M1673" s="15">
        <v>136.25</v>
      </c>
      <c r="N1673" s="15">
        <v>2289</v>
      </c>
      <c r="O1673" s="15" t="s">
        <v>4302</v>
      </c>
      <c r="P1673" s="15" t="s">
        <v>714</v>
      </c>
      <c r="Q1673" s="15" t="s">
        <v>721</v>
      </c>
      <c r="R1673" s="15" t="s">
        <v>727</v>
      </c>
      <c r="S1673" s="15" t="s">
        <v>736</v>
      </c>
      <c r="T1673" s="15" t="s">
        <v>742</v>
      </c>
      <c r="U1673" s="15" t="s">
        <v>926</v>
      </c>
      <c r="V1673" s="15">
        <v>0.42</v>
      </c>
      <c r="W1673" s="15" t="s">
        <v>718</v>
      </c>
      <c r="X1673" s="15" t="s">
        <v>1042</v>
      </c>
      <c r="Y1673" s="15" t="s">
        <v>1255</v>
      </c>
      <c r="Z1673" s="15">
        <v>55337</v>
      </c>
    </row>
    <row r="1674" spans="1:26" ht="13.2" x14ac:dyDescent="0.25">
      <c r="A1674" s="15">
        <v>21961</v>
      </c>
      <c r="B1674" s="15">
        <v>90820</v>
      </c>
      <c r="C1674" s="16">
        <v>44139</v>
      </c>
      <c r="D1674" s="16">
        <v>44141</v>
      </c>
      <c r="E1674" s="15" t="s">
        <v>981</v>
      </c>
      <c r="F1674" s="15">
        <v>0.06</v>
      </c>
      <c r="G1674" s="15">
        <v>6.5</v>
      </c>
      <c r="H1674" s="15">
        <v>65.597999999999999</v>
      </c>
      <c r="I1674" s="15">
        <v>65.597999999999999</v>
      </c>
      <c r="J1674" s="15" t="s">
        <v>4646</v>
      </c>
      <c r="K1674" s="15">
        <v>10.97</v>
      </c>
      <c r="L1674" s="15">
        <v>19</v>
      </c>
      <c r="M1674" s="15">
        <v>215.25</v>
      </c>
      <c r="N1674" s="15">
        <v>3176</v>
      </c>
      <c r="O1674" s="15" t="s">
        <v>2678</v>
      </c>
      <c r="P1674" s="15" t="s">
        <v>714</v>
      </c>
      <c r="Q1674" s="15" t="s">
        <v>723</v>
      </c>
      <c r="R1674" s="15" t="s">
        <v>726</v>
      </c>
      <c r="S1674" s="15" t="s">
        <v>729</v>
      </c>
      <c r="T1674" s="15" t="s">
        <v>743</v>
      </c>
      <c r="U1674" s="15" t="s">
        <v>513</v>
      </c>
      <c r="V1674" s="15">
        <v>0.64</v>
      </c>
      <c r="W1674" s="15" t="s">
        <v>717</v>
      </c>
      <c r="X1674" s="15" t="s">
        <v>1037</v>
      </c>
      <c r="Y1674" s="15" t="s">
        <v>1324</v>
      </c>
      <c r="Z1674" s="15">
        <v>32216</v>
      </c>
    </row>
    <row r="1675" spans="1:26" ht="13.2" x14ac:dyDescent="0.25">
      <c r="A1675" s="15">
        <v>22904</v>
      </c>
      <c r="B1675" s="15">
        <v>88815</v>
      </c>
      <c r="C1675" s="16">
        <v>44139</v>
      </c>
      <c r="D1675" s="16">
        <v>44140</v>
      </c>
      <c r="E1675" s="15" t="s">
        <v>985</v>
      </c>
      <c r="F1675" s="15">
        <v>0.05</v>
      </c>
      <c r="G1675" s="15">
        <v>5.99</v>
      </c>
      <c r="H1675" s="15">
        <v>524.31719999999996</v>
      </c>
      <c r="I1675" s="15">
        <v>524.31719999999996</v>
      </c>
      <c r="J1675" s="15">
        <v>-18.5</v>
      </c>
      <c r="K1675" s="15">
        <v>35.99</v>
      </c>
      <c r="L1675" s="15">
        <v>26</v>
      </c>
      <c r="M1675" s="15">
        <v>759.88</v>
      </c>
      <c r="N1675" s="15">
        <v>2650</v>
      </c>
      <c r="O1675" s="15" t="s">
        <v>3060</v>
      </c>
      <c r="P1675" s="15" t="s">
        <v>714</v>
      </c>
      <c r="Q1675" s="15" t="s">
        <v>724</v>
      </c>
      <c r="R1675" s="15" t="s">
        <v>726</v>
      </c>
      <c r="S1675" s="15" t="s">
        <v>103</v>
      </c>
      <c r="T1675" s="15" t="s">
        <v>742</v>
      </c>
      <c r="U1675" s="15" t="s">
        <v>7</v>
      </c>
      <c r="V1675" s="15">
        <v>0.38</v>
      </c>
      <c r="W1675" s="15" t="s">
        <v>720</v>
      </c>
      <c r="X1675" s="15" t="s">
        <v>1074</v>
      </c>
      <c r="Y1675" s="15" t="s">
        <v>1713</v>
      </c>
      <c r="Z1675" s="15">
        <v>15234</v>
      </c>
    </row>
    <row r="1676" spans="1:26" ht="13.2" x14ac:dyDescent="0.25">
      <c r="A1676" s="15">
        <v>23298</v>
      </c>
      <c r="B1676" s="15">
        <v>90624</v>
      </c>
      <c r="C1676" s="16">
        <v>44139</v>
      </c>
      <c r="D1676" s="16">
        <v>44139</v>
      </c>
      <c r="E1676" s="15" t="s">
        <v>985</v>
      </c>
      <c r="F1676" s="15">
        <v>0.01</v>
      </c>
      <c r="G1676" s="15">
        <v>9.18</v>
      </c>
      <c r="H1676" s="15">
        <v>380.46800000000002</v>
      </c>
      <c r="I1676" s="15">
        <v>380.46800000000002</v>
      </c>
      <c r="J1676" s="15" t="s">
        <v>4646</v>
      </c>
      <c r="K1676" s="15">
        <v>30.98</v>
      </c>
      <c r="L1676" s="15">
        <v>20</v>
      </c>
      <c r="M1676" s="15">
        <v>627.19000000000005</v>
      </c>
      <c r="N1676" s="15">
        <v>2693</v>
      </c>
      <c r="O1676" s="15" t="s">
        <v>3959</v>
      </c>
      <c r="P1676" s="15" t="s">
        <v>714</v>
      </c>
      <c r="Q1676" s="15" t="s">
        <v>721</v>
      </c>
      <c r="R1676" s="15" t="s">
        <v>725</v>
      </c>
      <c r="S1676" s="15" t="s">
        <v>730</v>
      </c>
      <c r="T1676" s="15" t="s">
        <v>743</v>
      </c>
      <c r="U1676" s="15" t="s">
        <v>194</v>
      </c>
      <c r="V1676" s="15">
        <v>0.4</v>
      </c>
      <c r="W1676" s="15" t="s">
        <v>720</v>
      </c>
      <c r="X1676" s="15" t="s">
        <v>1147</v>
      </c>
      <c r="Y1676" s="15" t="s">
        <v>1397</v>
      </c>
      <c r="Z1676" s="15">
        <v>5201</v>
      </c>
    </row>
    <row r="1677" spans="1:26" ht="13.2" x14ac:dyDescent="0.25">
      <c r="A1677" s="15">
        <v>23299</v>
      </c>
      <c r="B1677" s="15">
        <v>90624</v>
      </c>
      <c r="C1677" s="16">
        <v>44139</v>
      </c>
      <c r="D1677" s="16">
        <v>44141</v>
      </c>
      <c r="E1677" s="15" t="s">
        <v>985</v>
      </c>
      <c r="F1677" s="15">
        <v>0.09</v>
      </c>
      <c r="G1677" s="15">
        <v>0.5</v>
      </c>
      <c r="H1677" s="15">
        <v>51.218699999999998</v>
      </c>
      <c r="I1677" s="15">
        <v>51.218699999999998</v>
      </c>
      <c r="J1677" s="15">
        <v>-148.071</v>
      </c>
      <c r="K1677" s="15">
        <v>3.75</v>
      </c>
      <c r="L1677" s="15">
        <v>21</v>
      </c>
      <c r="M1677" s="15">
        <v>74.23</v>
      </c>
      <c r="N1677" s="15">
        <v>2689</v>
      </c>
      <c r="O1677" s="15" t="s">
        <v>3276</v>
      </c>
      <c r="P1677" s="15" t="s">
        <v>714</v>
      </c>
      <c r="Q1677" s="15" t="s">
        <v>721</v>
      </c>
      <c r="R1677" s="15" t="s">
        <v>725</v>
      </c>
      <c r="S1677" s="15" t="s">
        <v>739</v>
      </c>
      <c r="T1677" s="15" t="s">
        <v>743</v>
      </c>
      <c r="U1677" s="15" t="s">
        <v>420</v>
      </c>
      <c r="V1677" s="15">
        <v>0.37</v>
      </c>
      <c r="W1677" s="15" t="s">
        <v>720</v>
      </c>
      <c r="X1677" s="15" t="s">
        <v>1031</v>
      </c>
      <c r="Y1677" s="15" t="s">
        <v>1849</v>
      </c>
      <c r="Z1677" s="15">
        <v>7011</v>
      </c>
    </row>
    <row r="1678" spans="1:26" ht="13.2" x14ac:dyDescent="0.25">
      <c r="A1678" s="15">
        <v>25054</v>
      </c>
      <c r="B1678" s="15">
        <v>89777</v>
      </c>
      <c r="C1678" s="16">
        <v>44139</v>
      </c>
      <c r="D1678" s="16">
        <v>44140</v>
      </c>
      <c r="E1678" s="15" t="s">
        <v>983</v>
      </c>
      <c r="F1678" s="15">
        <v>0</v>
      </c>
      <c r="G1678" s="15">
        <v>4.97</v>
      </c>
      <c r="H1678" s="15">
        <v>3.5581000000000031</v>
      </c>
      <c r="I1678" s="15">
        <v>3.5581000000000031</v>
      </c>
      <c r="J1678" s="15">
        <v>-533.23200000000008</v>
      </c>
      <c r="K1678" s="15">
        <v>5.77</v>
      </c>
      <c r="L1678" s="15">
        <v>8</v>
      </c>
      <c r="M1678" s="15">
        <v>52.43</v>
      </c>
      <c r="N1678" s="15">
        <v>1765</v>
      </c>
      <c r="O1678" s="15" t="s">
        <v>3908</v>
      </c>
      <c r="P1678" s="15" t="s">
        <v>714</v>
      </c>
      <c r="Q1678" s="15" t="s">
        <v>723</v>
      </c>
      <c r="R1678" s="15" t="s">
        <v>725</v>
      </c>
      <c r="S1678" s="15" t="s">
        <v>104</v>
      </c>
      <c r="T1678" s="15" t="s">
        <v>743</v>
      </c>
      <c r="U1678" s="15" t="s">
        <v>625</v>
      </c>
      <c r="V1678" s="15">
        <v>0.35</v>
      </c>
      <c r="W1678" s="15" t="s">
        <v>718</v>
      </c>
      <c r="X1678" s="15" t="s">
        <v>1913</v>
      </c>
      <c r="Y1678" s="15" t="s">
        <v>1797</v>
      </c>
      <c r="Z1678" s="15">
        <v>63141</v>
      </c>
    </row>
    <row r="1679" spans="1:26" ht="13.2" x14ac:dyDescent="0.25">
      <c r="A1679" s="15">
        <v>18810</v>
      </c>
      <c r="B1679" s="15">
        <v>87813</v>
      </c>
      <c r="C1679" s="16">
        <v>44140</v>
      </c>
      <c r="D1679" s="16">
        <v>44142</v>
      </c>
      <c r="E1679" s="15" t="s">
        <v>981</v>
      </c>
      <c r="F1679" s="15">
        <v>0</v>
      </c>
      <c r="G1679" s="15">
        <v>23.78</v>
      </c>
      <c r="H1679" s="15">
        <v>6095.8601999999992</v>
      </c>
      <c r="I1679" s="15">
        <v>6095.8601999999992</v>
      </c>
      <c r="J1679" s="15" t="s">
        <v>4646</v>
      </c>
      <c r="K1679" s="15">
        <v>230.98</v>
      </c>
      <c r="L1679" s="15">
        <v>36</v>
      </c>
      <c r="M1679" s="15">
        <v>8834.58</v>
      </c>
      <c r="N1679" s="15">
        <v>693</v>
      </c>
      <c r="O1679" s="15" t="s">
        <v>3271</v>
      </c>
      <c r="P1679" s="15" t="s">
        <v>716</v>
      </c>
      <c r="Q1679" s="15" t="s">
        <v>722</v>
      </c>
      <c r="R1679" s="15" t="s">
        <v>727</v>
      </c>
      <c r="S1679" s="15" t="s">
        <v>735</v>
      </c>
      <c r="T1679" s="15" t="s">
        <v>746</v>
      </c>
      <c r="U1679" s="15" t="s">
        <v>573</v>
      </c>
      <c r="V1679" s="15">
        <v>0.6</v>
      </c>
      <c r="W1679" s="15" t="s">
        <v>719</v>
      </c>
      <c r="X1679" s="15" t="s">
        <v>1076</v>
      </c>
      <c r="Y1679" s="15" t="s">
        <v>1286</v>
      </c>
      <c r="Z1679" s="15">
        <v>80229</v>
      </c>
    </row>
    <row r="1680" spans="1:26" ht="13.2" x14ac:dyDescent="0.25">
      <c r="A1680" s="15">
        <v>21692</v>
      </c>
      <c r="B1680" s="15">
        <v>87757</v>
      </c>
      <c r="C1680" s="16">
        <v>44140</v>
      </c>
      <c r="D1680" s="16">
        <v>44141</v>
      </c>
      <c r="E1680" s="15" t="s">
        <v>983</v>
      </c>
      <c r="F1680" s="15">
        <v>0.05</v>
      </c>
      <c r="G1680" s="15">
        <v>3.3</v>
      </c>
      <c r="H1680" s="15">
        <v>21.883400000000023</v>
      </c>
      <c r="I1680" s="15">
        <v>21.883400000000023</v>
      </c>
      <c r="J1680" s="15" t="s">
        <v>4646</v>
      </c>
      <c r="K1680" s="15">
        <v>20.99</v>
      </c>
      <c r="L1680" s="15">
        <v>4</v>
      </c>
      <c r="M1680" s="15">
        <v>72.75</v>
      </c>
      <c r="N1680" s="15">
        <v>1979</v>
      </c>
      <c r="O1680" s="15" t="s">
        <v>1987</v>
      </c>
      <c r="P1680" s="15" t="s">
        <v>714</v>
      </c>
      <c r="Q1680" s="15" t="s">
        <v>724</v>
      </c>
      <c r="R1680" s="15" t="s">
        <v>726</v>
      </c>
      <c r="S1680" s="15" t="s">
        <v>103</v>
      </c>
      <c r="T1680" s="15" t="s">
        <v>745</v>
      </c>
      <c r="U1680" s="15" t="s">
        <v>69</v>
      </c>
      <c r="V1680" s="15">
        <v>0.81</v>
      </c>
      <c r="W1680" s="15" t="s">
        <v>719</v>
      </c>
      <c r="X1680" s="15" t="s">
        <v>1076</v>
      </c>
      <c r="Y1680" s="15" t="s">
        <v>1217</v>
      </c>
      <c r="Z1680" s="15">
        <v>80122</v>
      </c>
    </row>
    <row r="1681" spans="1:26" ht="13.2" x14ac:dyDescent="0.25">
      <c r="A1681" s="15">
        <v>22537</v>
      </c>
      <c r="B1681" s="15">
        <v>91488</v>
      </c>
      <c r="C1681" s="16">
        <v>44140</v>
      </c>
      <c r="D1681" s="16">
        <v>44141</v>
      </c>
      <c r="E1681" s="15" t="s">
        <v>982</v>
      </c>
      <c r="F1681" s="15">
        <v>0.02</v>
      </c>
      <c r="G1681" s="15">
        <v>4.53</v>
      </c>
      <c r="H1681" s="15">
        <v>5.8840000000000074</v>
      </c>
      <c r="I1681" s="15">
        <v>5.8840000000000074</v>
      </c>
      <c r="J1681" s="15" t="s">
        <v>4646</v>
      </c>
      <c r="K1681" s="15">
        <v>15.14</v>
      </c>
      <c r="L1681" s="15">
        <v>3</v>
      </c>
      <c r="M1681" s="15">
        <v>51.02</v>
      </c>
      <c r="N1681" s="15">
        <v>1101</v>
      </c>
      <c r="O1681" s="15" t="s">
        <v>3593</v>
      </c>
      <c r="P1681" s="15" t="s">
        <v>714</v>
      </c>
      <c r="Q1681" s="15" t="s">
        <v>722</v>
      </c>
      <c r="R1681" s="15" t="s">
        <v>725</v>
      </c>
      <c r="S1681" s="15" t="s">
        <v>734</v>
      </c>
      <c r="T1681" s="15" t="s">
        <v>743</v>
      </c>
      <c r="U1681" s="15" t="s">
        <v>26</v>
      </c>
      <c r="V1681" s="15">
        <v>0.81</v>
      </c>
      <c r="W1681" s="15" t="s">
        <v>719</v>
      </c>
      <c r="X1681" s="15" t="s">
        <v>1040</v>
      </c>
      <c r="Y1681" s="15" t="s">
        <v>1810</v>
      </c>
      <c r="Z1681" s="15">
        <v>93030</v>
      </c>
    </row>
    <row r="1682" spans="1:26" ht="13.2" x14ac:dyDescent="0.25">
      <c r="A1682" s="15">
        <v>20568</v>
      </c>
      <c r="B1682" s="15">
        <v>90888</v>
      </c>
      <c r="C1682" s="16">
        <v>44141</v>
      </c>
      <c r="D1682" s="16">
        <v>44142</v>
      </c>
      <c r="E1682" s="15" t="s">
        <v>983</v>
      </c>
      <c r="F1682" s="15">
        <v>0.01</v>
      </c>
      <c r="G1682" s="15">
        <v>8.7799999999999994</v>
      </c>
      <c r="H1682" s="15">
        <v>12.146000000000008</v>
      </c>
      <c r="I1682" s="15">
        <v>12.146000000000008</v>
      </c>
      <c r="J1682" s="15">
        <v>-526.87056708000011</v>
      </c>
      <c r="K1682" s="15">
        <v>15.31</v>
      </c>
      <c r="L1682" s="15">
        <v>23</v>
      </c>
      <c r="M1682" s="15">
        <v>377</v>
      </c>
      <c r="N1682" s="15">
        <v>1986</v>
      </c>
      <c r="O1682" s="15" t="s">
        <v>3237</v>
      </c>
      <c r="P1682" s="15" t="s">
        <v>714</v>
      </c>
      <c r="Q1682" s="15" t="s">
        <v>721</v>
      </c>
      <c r="R1682" s="15" t="s">
        <v>725</v>
      </c>
      <c r="S1682" s="15" t="s">
        <v>734</v>
      </c>
      <c r="T1682" s="15" t="s">
        <v>743</v>
      </c>
      <c r="U1682" s="15" t="s">
        <v>187</v>
      </c>
      <c r="V1682" s="15">
        <v>0.56999999999999995</v>
      </c>
      <c r="W1682" s="15" t="s">
        <v>718</v>
      </c>
      <c r="X1682" s="15" t="s">
        <v>1018</v>
      </c>
      <c r="Y1682" s="15" t="s">
        <v>1512</v>
      </c>
      <c r="Z1682" s="15">
        <v>79701</v>
      </c>
    </row>
    <row r="1683" spans="1:26" ht="13.2" x14ac:dyDescent="0.25">
      <c r="A1683" s="15">
        <v>20569</v>
      </c>
      <c r="B1683" s="15">
        <v>90888</v>
      </c>
      <c r="C1683" s="16">
        <v>44141</v>
      </c>
      <c r="D1683" s="16">
        <v>44143</v>
      </c>
      <c r="E1683" s="15" t="s">
        <v>983</v>
      </c>
      <c r="F1683" s="15">
        <v>0.05</v>
      </c>
      <c r="G1683" s="15">
        <v>5.03</v>
      </c>
      <c r="H1683" s="15">
        <v>5.6870000000000083</v>
      </c>
      <c r="I1683" s="15">
        <v>5.6870000000000083</v>
      </c>
      <c r="J1683" s="15">
        <v>-0.68079999999999996</v>
      </c>
      <c r="K1683" s="15">
        <v>7.99</v>
      </c>
      <c r="L1683" s="15">
        <v>4</v>
      </c>
      <c r="M1683" s="15">
        <v>42.99</v>
      </c>
      <c r="N1683" s="15">
        <v>1986</v>
      </c>
      <c r="O1683" s="15" t="s">
        <v>3239</v>
      </c>
      <c r="P1683" s="15" t="s">
        <v>715</v>
      </c>
      <c r="Q1683" s="15" t="s">
        <v>721</v>
      </c>
      <c r="R1683" s="15" t="s">
        <v>726</v>
      </c>
      <c r="S1683" s="15" t="s">
        <v>103</v>
      </c>
      <c r="T1683" s="15" t="s">
        <v>747</v>
      </c>
      <c r="U1683" s="15" t="s">
        <v>795</v>
      </c>
      <c r="V1683" s="15">
        <v>0.6</v>
      </c>
      <c r="W1683" s="15" t="s">
        <v>718</v>
      </c>
      <c r="X1683" s="15" t="s">
        <v>1018</v>
      </c>
      <c r="Y1683" s="15" t="s">
        <v>1512</v>
      </c>
      <c r="Z1683" s="15">
        <v>79701</v>
      </c>
    </row>
    <row r="1684" spans="1:26" ht="13.2" x14ac:dyDescent="0.25">
      <c r="A1684" s="15">
        <v>21682</v>
      </c>
      <c r="B1684" s="15">
        <v>89193</v>
      </c>
      <c r="C1684" s="16">
        <v>44142</v>
      </c>
      <c r="D1684" s="16">
        <v>44145</v>
      </c>
      <c r="E1684" s="15" t="s">
        <v>985</v>
      </c>
      <c r="F1684" s="15">
        <v>0.08</v>
      </c>
      <c r="G1684" s="15">
        <v>0.5</v>
      </c>
      <c r="H1684" s="15">
        <v>-3.6547000000000001</v>
      </c>
      <c r="I1684" s="15" t="s">
        <v>4646</v>
      </c>
      <c r="J1684" s="15">
        <v>-15.7248</v>
      </c>
      <c r="K1684" s="15">
        <v>3.69</v>
      </c>
      <c r="L1684" s="15">
        <v>38</v>
      </c>
      <c r="M1684" s="15">
        <v>129.43</v>
      </c>
      <c r="N1684" s="15">
        <v>1502</v>
      </c>
      <c r="O1684" s="15" t="s">
        <v>4511</v>
      </c>
      <c r="P1684" s="15" t="s">
        <v>714</v>
      </c>
      <c r="Q1684" s="15" t="s">
        <v>722</v>
      </c>
      <c r="R1684" s="15" t="s">
        <v>725</v>
      </c>
      <c r="S1684" s="15" t="s">
        <v>739</v>
      </c>
      <c r="T1684" s="15" t="s">
        <v>743</v>
      </c>
      <c r="U1684" s="15" t="s">
        <v>934</v>
      </c>
      <c r="V1684" s="15">
        <v>0.38</v>
      </c>
      <c r="W1684" s="15" t="s">
        <v>717</v>
      </c>
      <c r="X1684" s="15" t="s">
        <v>1037</v>
      </c>
      <c r="Y1684" s="15" t="s">
        <v>1364</v>
      </c>
      <c r="Z1684" s="15">
        <v>33065</v>
      </c>
    </row>
    <row r="1685" spans="1:26" ht="13.2" x14ac:dyDescent="0.25">
      <c r="A1685" s="15">
        <v>21771</v>
      </c>
      <c r="B1685" s="15">
        <v>89730</v>
      </c>
      <c r="C1685" s="16">
        <v>44142</v>
      </c>
      <c r="D1685" s="16">
        <v>44145</v>
      </c>
      <c r="E1685" s="15" t="s">
        <v>985</v>
      </c>
      <c r="F1685" s="15">
        <v>0.02</v>
      </c>
      <c r="G1685" s="15">
        <v>14.52</v>
      </c>
      <c r="H1685" s="15">
        <v>43.538000000000011</v>
      </c>
      <c r="I1685" s="15">
        <v>43.538000000000011</v>
      </c>
      <c r="J1685" s="15">
        <v>-1596.7457999999999</v>
      </c>
      <c r="K1685" s="15">
        <v>73.98</v>
      </c>
      <c r="L1685" s="15">
        <v>5</v>
      </c>
      <c r="M1685" s="15">
        <v>378.23</v>
      </c>
      <c r="N1685" s="15">
        <v>1261</v>
      </c>
      <c r="O1685" s="15" t="s">
        <v>3901</v>
      </c>
      <c r="P1685" s="15" t="s">
        <v>714</v>
      </c>
      <c r="Q1685" s="15" t="s">
        <v>721</v>
      </c>
      <c r="R1685" s="15" t="s">
        <v>726</v>
      </c>
      <c r="S1685" s="15" t="s">
        <v>729</v>
      </c>
      <c r="T1685" s="15" t="s">
        <v>743</v>
      </c>
      <c r="U1685" s="15" t="s">
        <v>895</v>
      </c>
      <c r="V1685" s="15">
        <v>0.65</v>
      </c>
      <c r="W1685" s="15" t="s">
        <v>719</v>
      </c>
      <c r="X1685" s="15" t="s">
        <v>1076</v>
      </c>
      <c r="Y1685" s="15" t="s">
        <v>1610</v>
      </c>
      <c r="Z1685" s="15">
        <v>80020</v>
      </c>
    </row>
    <row r="1686" spans="1:26" ht="13.2" x14ac:dyDescent="0.25">
      <c r="A1686" s="15">
        <v>20315</v>
      </c>
      <c r="B1686" s="15">
        <v>88627</v>
      </c>
      <c r="C1686" s="16">
        <v>44143</v>
      </c>
      <c r="D1686" s="16">
        <v>44148</v>
      </c>
      <c r="E1686" s="15" t="s">
        <v>984</v>
      </c>
      <c r="F1686" s="15">
        <v>0.09</v>
      </c>
      <c r="G1686" s="15">
        <v>43.32</v>
      </c>
      <c r="H1686" s="15">
        <v>1059.288</v>
      </c>
      <c r="I1686" s="15">
        <v>1059.288</v>
      </c>
      <c r="J1686" s="15" t="s">
        <v>4646</v>
      </c>
      <c r="K1686" s="15">
        <v>243.98</v>
      </c>
      <c r="L1686" s="15">
        <v>25</v>
      </c>
      <c r="M1686" s="15">
        <v>5587.89</v>
      </c>
      <c r="N1686" s="15">
        <v>2880</v>
      </c>
      <c r="O1686" s="15" t="s">
        <v>3597</v>
      </c>
      <c r="P1686" s="15" t="s">
        <v>716</v>
      </c>
      <c r="Q1686" s="15" t="s">
        <v>722</v>
      </c>
      <c r="R1686" s="15" t="s">
        <v>727</v>
      </c>
      <c r="S1686" s="15" t="s">
        <v>731</v>
      </c>
      <c r="T1686" s="15" t="s">
        <v>744</v>
      </c>
      <c r="U1686" s="15" t="s">
        <v>796</v>
      </c>
      <c r="V1686" s="15">
        <v>0.55000000000000004</v>
      </c>
      <c r="W1686" s="15" t="s">
        <v>717</v>
      </c>
      <c r="X1686" s="15" t="s">
        <v>1037</v>
      </c>
      <c r="Y1686" s="15" t="s">
        <v>1303</v>
      </c>
      <c r="Z1686" s="15">
        <v>33160</v>
      </c>
    </row>
    <row r="1687" spans="1:26" ht="13.2" x14ac:dyDescent="0.25">
      <c r="A1687" s="15">
        <v>22473</v>
      </c>
      <c r="B1687" s="15">
        <v>91466</v>
      </c>
      <c r="C1687" s="16">
        <v>44143</v>
      </c>
      <c r="D1687" s="16">
        <v>44148</v>
      </c>
      <c r="E1687" s="15" t="s">
        <v>984</v>
      </c>
      <c r="F1687" s="15">
        <v>0.05</v>
      </c>
      <c r="G1687" s="15">
        <v>3.5</v>
      </c>
      <c r="H1687" s="15">
        <v>18.218000000000018</v>
      </c>
      <c r="I1687" s="15">
        <v>18.218000000000018</v>
      </c>
      <c r="J1687" s="15">
        <v>-93.031679999999994</v>
      </c>
      <c r="K1687" s="15">
        <v>70.97</v>
      </c>
      <c r="L1687" s="15">
        <v>2</v>
      </c>
      <c r="M1687" s="15">
        <v>141.59</v>
      </c>
      <c r="N1687" s="15">
        <v>2991</v>
      </c>
      <c r="O1687" s="15" t="s">
        <v>2070</v>
      </c>
      <c r="P1687" s="15" t="s">
        <v>714</v>
      </c>
      <c r="Q1687" s="15" t="s">
        <v>721</v>
      </c>
      <c r="R1687" s="15" t="s">
        <v>725</v>
      </c>
      <c r="S1687" s="15" t="s">
        <v>733</v>
      </c>
      <c r="T1687" s="15" t="s">
        <v>743</v>
      </c>
      <c r="U1687" s="15" t="s">
        <v>289</v>
      </c>
      <c r="V1687" s="15">
        <v>0.59</v>
      </c>
      <c r="W1687" s="15" t="s">
        <v>718</v>
      </c>
      <c r="X1687" s="15" t="s">
        <v>1034</v>
      </c>
      <c r="Y1687" s="15" t="s">
        <v>1800</v>
      </c>
      <c r="Z1687" s="15">
        <v>53402</v>
      </c>
    </row>
    <row r="1688" spans="1:26" ht="13.2" x14ac:dyDescent="0.25">
      <c r="A1688" s="15">
        <v>22476</v>
      </c>
      <c r="B1688" s="15">
        <v>91466</v>
      </c>
      <c r="C1688" s="16">
        <v>44143</v>
      </c>
      <c r="D1688" s="16">
        <v>44150</v>
      </c>
      <c r="E1688" s="15" t="s">
        <v>984</v>
      </c>
      <c r="F1688" s="15">
        <v>0</v>
      </c>
      <c r="G1688" s="15">
        <v>6.26</v>
      </c>
      <c r="H1688" s="15">
        <v>25.058000000000035</v>
      </c>
      <c r="I1688" s="15">
        <v>25.058000000000035</v>
      </c>
      <c r="J1688" s="15">
        <v>-233.29487999999998</v>
      </c>
      <c r="K1688" s="15">
        <v>5.28</v>
      </c>
      <c r="L1688" s="15">
        <v>36</v>
      </c>
      <c r="M1688" s="15">
        <v>203.05</v>
      </c>
      <c r="N1688" s="15">
        <v>2992</v>
      </c>
      <c r="O1688" s="15" t="s">
        <v>2070</v>
      </c>
      <c r="P1688" s="15" t="s">
        <v>714</v>
      </c>
      <c r="Q1688" s="15" t="s">
        <v>721</v>
      </c>
      <c r="R1688" s="15" t="s">
        <v>725</v>
      </c>
      <c r="S1688" s="15" t="s">
        <v>730</v>
      </c>
      <c r="T1688" s="15" t="s">
        <v>743</v>
      </c>
      <c r="U1688" s="15" t="s">
        <v>764</v>
      </c>
      <c r="V1688" s="15">
        <v>0.4</v>
      </c>
      <c r="W1688" s="15" t="s">
        <v>718</v>
      </c>
      <c r="X1688" s="15" t="s">
        <v>1034</v>
      </c>
      <c r="Y1688" s="15" t="s">
        <v>1092</v>
      </c>
      <c r="Z1688" s="15">
        <v>53081</v>
      </c>
    </row>
    <row r="1689" spans="1:26" ht="13.2" x14ac:dyDescent="0.25">
      <c r="A1689" s="15">
        <v>23312</v>
      </c>
      <c r="B1689" s="15">
        <v>88461</v>
      </c>
      <c r="C1689" s="16">
        <v>44143</v>
      </c>
      <c r="D1689" s="16">
        <v>44144</v>
      </c>
      <c r="E1689" s="15" t="s">
        <v>983</v>
      </c>
      <c r="F1689" s="15">
        <v>0.08</v>
      </c>
      <c r="G1689" s="15">
        <v>7.59</v>
      </c>
      <c r="H1689" s="15">
        <v>9.862000000000009</v>
      </c>
      <c r="I1689" s="15">
        <v>9.862000000000009</v>
      </c>
      <c r="J1689" s="15">
        <v>-286.1952</v>
      </c>
      <c r="K1689" s="15">
        <v>13.9</v>
      </c>
      <c r="L1689" s="15">
        <v>14</v>
      </c>
      <c r="M1689" s="15">
        <v>196.41</v>
      </c>
      <c r="N1689" s="15">
        <v>1080</v>
      </c>
      <c r="O1689" s="15" t="s">
        <v>4085</v>
      </c>
      <c r="P1689" s="15" t="s">
        <v>714</v>
      </c>
      <c r="Q1689" s="15" t="s">
        <v>724</v>
      </c>
      <c r="R1689" s="15" t="s">
        <v>725</v>
      </c>
      <c r="S1689" s="15" t="s">
        <v>105</v>
      </c>
      <c r="T1689" s="15" t="s">
        <v>745</v>
      </c>
      <c r="U1689" s="15" t="s">
        <v>268</v>
      </c>
      <c r="V1689" s="15">
        <v>0.56000000000000005</v>
      </c>
      <c r="W1689" s="15" t="s">
        <v>718</v>
      </c>
      <c r="X1689" s="15" t="s">
        <v>1011</v>
      </c>
      <c r="Y1689" s="15" t="s">
        <v>1391</v>
      </c>
      <c r="Z1689" s="15">
        <v>60174</v>
      </c>
    </row>
    <row r="1690" spans="1:26" ht="13.2" x14ac:dyDescent="0.25">
      <c r="A1690" s="15">
        <v>23398</v>
      </c>
      <c r="B1690" s="15">
        <v>89007</v>
      </c>
      <c r="C1690" s="16">
        <v>44143</v>
      </c>
      <c r="D1690" s="16">
        <v>44144</v>
      </c>
      <c r="E1690" s="15" t="s">
        <v>983</v>
      </c>
      <c r="F1690" s="15">
        <v>0.05</v>
      </c>
      <c r="G1690" s="15">
        <v>6.13</v>
      </c>
      <c r="H1690" s="15">
        <v>1152.5276999999999</v>
      </c>
      <c r="I1690" s="15">
        <v>1152.5276999999999</v>
      </c>
      <c r="J1690" s="15">
        <v>-157.63</v>
      </c>
      <c r="K1690" s="15">
        <v>83.1</v>
      </c>
      <c r="L1690" s="15">
        <v>20</v>
      </c>
      <c r="M1690" s="15">
        <v>1670.33</v>
      </c>
      <c r="N1690" s="15">
        <v>1028</v>
      </c>
      <c r="O1690" s="15" t="s">
        <v>3342</v>
      </c>
      <c r="P1690" s="15" t="s">
        <v>715</v>
      </c>
      <c r="Q1690" s="15" t="s">
        <v>722</v>
      </c>
      <c r="R1690" s="15" t="s">
        <v>726</v>
      </c>
      <c r="S1690" s="15" t="s">
        <v>729</v>
      </c>
      <c r="T1690" s="15" t="s">
        <v>743</v>
      </c>
      <c r="U1690" s="15" t="s">
        <v>38</v>
      </c>
      <c r="V1690" s="15">
        <v>0.45</v>
      </c>
      <c r="W1690" s="15" t="s">
        <v>720</v>
      </c>
      <c r="X1690" s="15" t="s">
        <v>1022</v>
      </c>
      <c r="Y1690" s="15" t="s">
        <v>1749</v>
      </c>
      <c r="Z1690" s="15">
        <v>11725</v>
      </c>
    </row>
    <row r="1691" spans="1:26" ht="13.2" x14ac:dyDescent="0.25">
      <c r="A1691" s="15">
        <v>22890</v>
      </c>
      <c r="B1691" s="15">
        <v>87407</v>
      </c>
      <c r="C1691" s="16">
        <v>44144</v>
      </c>
      <c r="D1691" s="16">
        <v>44146</v>
      </c>
      <c r="E1691" s="15" t="s">
        <v>981</v>
      </c>
      <c r="F1691" s="15">
        <v>0.02</v>
      </c>
      <c r="G1691" s="15">
        <v>5.15</v>
      </c>
      <c r="H1691" s="15">
        <v>2.1400000000000023</v>
      </c>
      <c r="I1691" s="15">
        <v>2.1400000000000023</v>
      </c>
      <c r="J1691" s="15" t="s">
        <v>4646</v>
      </c>
      <c r="K1691" s="15">
        <v>5.98</v>
      </c>
      <c r="L1691" s="15">
        <v>3</v>
      </c>
      <c r="M1691" s="15">
        <v>22.85</v>
      </c>
      <c r="N1691" s="15">
        <v>62</v>
      </c>
      <c r="O1691" s="15" t="s">
        <v>4576</v>
      </c>
      <c r="P1691" s="15" t="s">
        <v>714</v>
      </c>
      <c r="Q1691" s="15" t="s">
        <v>724</v>
      </c>
      <c r="R1691" s="15" t="s">
        <v>725</v>
      </c>
      <c r="S1691" s="15" t="s">
        <v>730</v>
      </c>
      <c r="T1691" s="15" t="s">
        <v>743</v>
      </c>
      <c r="U1691" s="15" t="s">
        <v>210</v>
      </c>
      <c r="V1691" s="15">
        <v>0.36</v>
      </c>
      <c r="W1691" s="15" t="s">
        <v>718</v>
      </c>
      <c r="X1691" s="15" t="s">
        <v>1018</v>
      </c>
      <c r="Y1691" s="15" t="s">
        <v>1826</v>
      </c>
      <c r="Z1691" s="15">
        <v>78664</v>
      </c>
    </row>
    <row r="1692" spans="1:26" ht="13.2" x14ac:dyDescent="0.25">
      <c r="A1692" s="15">
        <v>23211</v>
      </c>
      <c r="B1692" s="15">
        <v>90753</v>
      </c>
      <c r="C1692" s="16">
        <v>44145</v>
      </c>
      <c r="D1692" s="16">
        <v>44146</v>
      </c>
      <c r="E1692" s="15" t="s">
        <v>981</v>
      </c>
      <c r="F1692" s="15">
        <v>0.03</v>
      </c>
      <c r="G1692" s="15">
        <v>1.99</v>
      </c>
      <c r="H1692" s="15">
        <v>710.80739999999992</v>
      </c>
      <c r="I1692" s="15">
        <v>710.80739999999992</v>
      </c>
      <c r="J1692" s="15" t="s">
        <v>4646</v>
      </c>
      <c r="K1692" s="15">
        <v>17.48</v>
      </c>
      <c r="L1692" s="15">
        <v>31</v>
      </c>
      <c r="M1692" s="15">
        <v>537.79999999999995</v>
      </c>
      <c r="N1692" s="15">
        <v>3283</v>
      </c>
      <c r="O1692" s="15" t="s">
        <v>2050</v>
      </c>
      <c r="P1692" s="15" t="s">
        <v>714</v>
      </c>
      <c r="Q1692" s="15" t="s">
        <v>724</v>
      </c>
      <c r="R1692" s="15" t="s">
        <v>726</v>
      </c>
      <c r="S1692" s="15" t="s">
        <v>729</v>
      </c>
      <c r="T1692" s="15" t="s">
        <v>745</v>
      </c>
      <c r="U1692" s="15" t="s">
        <v>4</v>
      </c>
      <c r="V1692" s="15">
        <v>0.45</v>
      </c>
      <c r="W1692" s="15" t="s">
        <v>717</v>
      </c>
      <c r="X1692" s="15" t="s">
        <v>1037</v>
      </c>
      <c r="Y1692" s="15" t="s">
        <v>1755</v>
      </c>
      <c r="Z1692" s="15">
        <v>33156</v>
      </c>
    </row>
    <row r="1693" spans="1:26" ht="13.2" x14ac:dyDescent="0.25">
      <c r="A1693" s="15">
        <v>23840</v>
      </c>
      <c r="B1693" s="15">
        <v>89434</v>
      </c>
      <c r="C1693" s="16">
        <v>44145</v>
      </c>
      <c r="D1693" s="16">
        <v>44150</v>
      </c>
      <c r="E1693" s="15" t="s">
        <v>984</v>
      </c>
      <c r="F1693" s="15">
        <v>0.09</v>
      </c>
      <c r="G1693" s="15">
        <v>5.83</v>
      </c>
      <c r="H1693" s="15">
        <v>4.0320000000000036</v>
      </c>
      <c r="I1693" s="15">
        <v>4.0320000000000036</v>
      </c>
      <c r="J1693" s="15" t="s">
        <v>4646</v>
      </c>
      <c r="K1693" s="15">
        <v>7.64</v>
      </c>
      <c r="L1693" s="15">
        <v>9</v>
      </c>
      <c r="M1693" s="15">
        <v>72.83</v>
      </c>
      <c r="N1693" s="15">
        <v>995</v>
      </c>
      <c r="O1693" s="15" t="s">
        <v>2160</v>
      </c>
      <c r="P1693" s="15" t="s">
        <v>714</v>
      </c>
      <c r="Q1693" s="15" t="s">
        <v>722</v>
      </c>
      <c r="R1693" s="15" t="s">
        <v>725</v>
      </c>
      <c r="S1693" s="15" t="s">
        <v>730</v>
      </c>
      <c r="T1693" s="15" t="s">
        <v>742</v>
      </c>
      <c r="U1693" s="15" t="s">
        <v>97</v>
      </c>
      <c r="V1693" s="15">
        <v>0.36</v>
      </c>
      <c r="W1693" s="15" t="s">
        <v>720</v>
      </c>
      <c r="X1693" s="15" t="s">
        <v>1033</v>
      </c>
      <c r="Y1693" s="15" t="s">
        <v>1312</v>
      </c>
      <c r="Z1693" s="15">
        <v>4070</v>
      </c>
    </row>
    <row r="1694" spans="1:26" ht="13.2" x14ac:dyDescent="0.25">
      <c r="A1694" s="15">
        <v>24577</v>
      </c>
      <c r="B1694" s="15">
        <v>88783</v>
      </c>
      <c r="C1694" s="16">
        <v>44145</v>
      </c>
      <c r="D1694" s="16">
        <v>44147</v>
      </c>
      <c r="E1694" s="15" t="s">
        <v>982</v>
      </c>
      <c r="F1694" s="15">
        <v>0.04</v>
      </c>
      <c r="G1694" s="15">
        <v>19.989999999999998</v>
      </c>
      <c r="H1694" s="15">
        <v>13.536000000000016</v>
      </c>
      <c r="I1694" s="15">
        <v>13.536000000000016</v>
      </c>
      <c r="J1694" s="15">
        <v>-48.97</v>
      </c>
      <c r="K1694" s="15">
        <v>95.43</v>
      </c>
      <c r="L1694" s="15">
        <v>33</v>
      </c>
      <c r="M1694" s="15">
        <v>3251.76</v>
      </c>
      <c r="N1694" s="15">
        <v>1709</v>
      </c>
      <c r="O1694" s="15" t="s">
        <v>2352</v>
      </c>
      <c r="P1694" s="15" t="s">
        <v>714</v>
      </c>
      <c r="Q1694" s="15" t="s">
        <v>722</v>
      </c>
      <c r="R1694" s="15" t="s">
        <v>725</v>
      </c>
      <c r="S1694" s="15" t="s">
        <v>734</v>
      </c>
      <c r="T1694" s="15" t="s">
        <v>743</v>
      </c>
      <c r="U1694" s="15" t="s">
        <v>821</v>
      </c>
      <c r="V1694" s="15">
        <v>0.79</v>
      </c>
      <c r="W1694" s="15" t="s">
        <v>720</v>
      </c>
      <c r="X1694" s="15" t="s">
        <v>1074</v>
      </c>
      <c r="Y1694" s="15" t="s">
        <v>1856</v>
      </c>
      <c r="Z1694" s="15">
        <v>19464</v>
      </c>
    </row>
    <row r="1695" spans="1:26" ht="13.2" x14ac:dyDescent="0.25">
      <c r="A1695" s="15">
        <v>25498</v>
      </c>
      <c r="B1695" s="15">
        <v>89943</v>
      </c>
      <c r="C1695" s="16">
        <v>44145</v>
      </c>
      <c r="D1695" s="16">
        <v>44147</v>
      </c>
      <c r="E1695" s="15" t="s">
        <v>981</v>
      </c>
      <c r="F1695" s="15">
        <v>0.06</v>
      </c>
      <c r="G1695" s="15">
        <v>7.51</v>
      </c>
      <c r="H1695" s="15">
        <v>6.4832400000000021</v>
      </c>
      <c r="I1695" s="15">
        <v>6.4832400000000021</v>
      </c>
      <c r="J1695" s="15" t="s">
        <v>4646</v>
      </c>
      <c r="K1695" s="15">
        <v>13.99</v>
      </c>
      <c r="L1695" s="15">
        <v>21</v>
      </c>
      <c r="M1695" s="15">
        <v>287.99</v>
      </c>
      <c r="N1695" s="15">
        <v>1778</v>
      </c>
      <c r="O1695" s="15" t="s">
        <v>1989</v>
      </c>
      <c r="P1695" s="15" t="s">
        <v>714</v>
      </c>
      <c r="Q1695" s="15" t="s">
        <v>723</v>
      </c>
      <c r="R1695" s="15" t="s">
        <v>726</v>
      </c>
      <c r="S1695" s="15" t="s">
        <v>740</v>
      </c>
      <c r="T1695" s="15" t="s">
        <v>747</v>
      </c>
      <c r="U1695" s="15" t="s">
        <v>114</v>
      </c>
      <c r="V1695" s="15">
        <v>0.39</v>
      </c>
      <c r="W1695" s="15" t="s">
        <v>718</v>
      </c>
      <c r="X1695" s="15" t="s">
        <v>1089</v>
      </c>
      <c r="Y1695" s="15" t="s">
        <v>1815</v>
      </c>
      <c r="Z1695" s="15">
        <v>47906</v>
      </c>
    </row>
    <row r="1696" spans="1:26" ht="13.2" x14ac:dyDescent="0.25">
      <c r="A1696" s="15">
        <v>25499</v>
      </c>
      <c r="B1696" s="15">
        <v>89943</v>
      </c>
      <c r="C1696" s="16">
        <v>44145</v>
      </c>
      <c r="D1696" s="16">
        <v>44145</v>
      </c>
      <c r="E1696" s="15" t="s">
        <v>981</v>
      </c>
      <c r="F1696" s="15">
        <v>0.06</v>
      </c>
      <c r="G1696" s="15">
        <v>1.97</v>
      </c>
      <c r="H1696" s="15">
        <v>2.3320000000000003</v>
      </c>
      <c r="I1696" s="15">
        <v>2.3320000000000003</v>
      </c>
      <c r="J1696" s="15">
        <v>-712.14</v>
      </c>
      <c r="K1696" s="15">
        <v>15.04</v>
      </c>
      <c r="L1696" s="15">
        <v>3</v>
      </c>
      <c r="M1696" s="15">
        <v>46.86</v>
      </c>
      <c r="N1696" s="15">
        <v>1778</v>
      </c>
      <c r="O1696" s="15" t="s">
        <v>1989</v>
      </c>
      <c r="P1696" s="15" t="s">
        <v>714</v>
      </c>
      <c r="Q1696" s="15" t="s">
        <v>723</v>
      </c>
      <c r="R1696" s="15" t="s">
        <v>725</v>
      </c>
      <c r="S1696" s="15" t="s">
        <v>730</v>
      </c>
      <c r="T1696" s="15" t="s">
        <v>742</v>
      </c>
      <c r="U1696" s="15" t="s">
        <v>216</v>
      </c>
      <c r="V1696" s="15">
        <v>0.39</v>
      </c>
      <c r="W1696" s="15" t="s">
        <v>718</v>
      </c>
      <c r="X1696" s="15" t="s">
        <v>1089</v>
      </c>
      <c r="Y1696" s="15" t="s">
        <v>1815</v>
      </c>
      <c r="Z1696" s="15">
        <v>47906</v>
      </c>
    </row>
    <row r="1697" spans="1:26" ht="13.2" x14ac:dyDescent="0.25">
      <c r="A1697" s="15">
        <v>25933</v>
      </c>
      <c r="B1697" s="15">
        <v>91454</v>
      </c>
      <c r="C1697" s="16">
        <v>44145</v>
      </c>
      <c r="D1697" s="16">
        <v>44146</v>
      </c>
      <c r="E1697" s="15" t="s">
        <v>981</v>
      </c>
      <c r="F1697" s="15">
        <v>0</v>
      </c>
      <c r="G1697" s="15">
        <v>19.989999999999998</v>
      </c>
      <c r="H1697" s="15">
        <v>25.913820000000015</v>
      </c>
      <c r="I1697" s="15">
        <v>25.913820000000015</v>
      </c>
      <c r="J1697" s="15" t="s">
        <v>4646</v>
      </c>
      <c r="K1697" s="15">
        <v>99.99</v>
      </c>
      <c r="L1697" s="15">
        <v>6</v>
      </c>
      <c r="M1697" s="15">
        <v>647.07000000000005</v>
      </c>
      <c r="N1697" s="15">
        <v>43</v>
      </c>
      <c r="O1697" s="15" t="s">
        <v>2807</v>
      </c>
      <c r="P1697" s="15" t="s">
        <v>714</v>
      </c>
      <c r="Q1697" s="15" t="s">
        <v>723</v>
      </c>
      <c r="R1697" s="15" t="s">
        <v>726</v>
      </c>
      <c r="S1697" s="15" t="s">
        <v>740</v>
      </c>
      <c r="T1697" s="15" t="s">
        <v>743</v>
      </c>
      <c r="U1697" s="15" t="s">
        <v>524</v>
      </c>
      <c r="V1697" s="15">
        <v>0.52</v>
      </c>
      <c r="W1697" s="15" t="s">
        <v>719</v>
      </c>
      <c r="X1697" s="15" t="s">
        <v>741</v>
      </c>
      <c r="Y1697" s="15" t="s">
        <v>1282</v>
      </c>
      <c r="Z1697" s="15">
        <v>98052</v>
      </c>
    </row>
    <row r="1698" spans="1:26" ht="13.2" x14ac:dyDescent="0.25">
      <c r="A1698" s="15">
        <v>19464</v>
      </c>
      <c r="B1698" s="15">
        <v>90154</v>
      </c>
      <c r="C1698" s="16">
        <v>44146</v>
      </c>
      <c r="D1698" s="16">
        <v>44147</v>
      </c>
      <c r="E1698" s="15" t="s">
        <v>983</v>
      </c>
      <c r="F1698" s="15">
        <v>0.03</v>
      </c>
      <c r="G1698" s="15">
        <v>35</v>
      </c>
      <c r="H1698" s="15">
        <v>67.012000000000057</v>
      </c>
      <c r="I1698" s="15">
        <v>67.012000000000057</v>
      </c>
      <c r="J1698" s="15">
        <v>-1.72</v>
      </c>
      <c r="K1698" s="15">
        <v>95.99</v>
      </c>
      <c r="L1698" s="15">
        <v>9</v>
      </c>
      <c r="M1698" s="15">
        <v>894.64</v>
      </c>
      <c r="N1698" s="15">
        <v>3388</v>
      </c>
      <c r="O1698" s="15" t="s">
        <v>3241</v>
      </c>
      <c r="P1698" s="15" t="s">
        <v>714</v>
      </c>
      <c r="Q1698" s="15" t="s">
        <v>724</v>
      </c>
      <c r="R1698" s="15" t="s">
        <v>725</v>
      </c>
      <c r="S1698" s="15" t="s">
        <v>734</v>
      </c>
      <c r="T1698" s="15" t="s">
        <v>748</v>
      </c>
      <c r="U1698" s="15" t="s">
        <v>335</v>
      </c>
      <c r="V1698" s="15"/>
      <c r="W1698" s="15" t="s">
        <v>719</v>
      </c>
      <c r="X1698" s="15" t="s">
        <v>1040</v>
      </c>
      <c r="Y1698" s="15" t="s">
        <v>1491</v>
      </c>
      <c r="Z1698" s="15">
        <v>94533</v>
      </c>
    </row>
    <row r="1699" spans="1:26" ht="13.2" x14ac:dyDescent="0.25">
      <c r="A1699" s="15">
        <v>21059</v>
      </c>
      <c r="B1699" s="15">
        <v>90796</v>
      </c>
      <c r="C1699" s="16">
        <v>44146</v>
      </c>
      <c r="D1699" s="16">
        <v>44147</v>
      </c>
      <c r="E1699" s="15" t="s">
        <v>981</v>
      </c>
      <c r="F1699" s="15">
        <v>0.01</v>
      </c>
      <c r="G1699" s="15">
        <v>26</v>
      </c>
      <c r="H1699" s="15">
        <v>5078.5379999999996</v>
      </c>
      <c r="I1699" s="15">
        <v>5078.5379999999996</v>
      </c>
      <c r="J1699" s="15" t="s">
        <v>4646</v>
      </c>
      <c r="K1699" s="15">
        <v>500.98</v>
      </c>
      <c r="L1699" s="15">
        <v>14</v>
      </c>
      <c r="M1699" s="15">
        <v>7360.2</v>
      </c>
      <c r="N1699" s="15">
        <v>1595</v>
      </c>
      <c r="O1699" s="15" t="s">
        <v>4462</v>
      </c>
      <c r="P1699" s="15" t="s">
        <v>716</v>
      </c>
      <c r="Q1699" s="15" t="s">
        <v>724</v>
      </c>
      <c r="R1699" s="15" t="s">
        <v>727</v>
      </c>
      <c r="S1699" s="15" t="s">
        <v>731</v>
      </c>
      <c r="T1699" s="15" t="s">
        <v>744</v>
      </c>
      <c r="U1699" s="15" t="s">
        <v>929</v>
      </c>
      <c r="V1699" s="15">
        <v>0.6</v>
      </c>
      <c r="W1699" s="15" t="s">
        <v>720</v>
      </c>
      <c r="X1699" s="15" t="s">
        <v>1197</v>
      </c>
      <c r="Y1699" s="15" t="s">
        <v>1702</v>
      </c>
      <c r="Z1699" s="15">
        <v>25705</v>
      </c>
    </row>
    <row r="1700" spans="1:26" ht="13.2" x14ac:dyDescent="0.25">
      <c r="A1700" s="15">
        <v>21060</v>
      </c>
      <c r="B1700" s="15">
        <v>90796</v>
      </c>
      <c r="C1700" s="16">
        <v>44146</v>
      </c>
      <c r="D1700" s="16">
        <v>44147</v>
      </c>
      <c r="E1700" s="15" t="s">
        <v>981</v>
      </c>
      <c r="F1700" s="15">
        <v>0.08</v>
      </c>
      <c r="G1700" s="15">
        <v>6.02</v>
      </c>
      <c r="H1700" s="15">
        <v>23.276000000000003</v>
      </c>
      <c r="I1700" s="15">
        <v>23.276000000000003</v>
      </c>
      <c r="J1700" s="15" t="s">
        <v>4646</v>
      </c>
      <c r="K1700" s="15">
        <v>9.77</v>
      </c>
      <c r="L1700" s="15">
        <v>9</v>
      </c>
      <c r="M1700" s="15">
        <v>89.06</v>
      </c>
      <c r="N1700" s="15">
        <v>1595</v>
      </c>
      <c r="O1700" s="15" t="s">
        <v>3283</v>
      </c>
      <c r="P1700" s="15" t="s">
        <v>714</v>
      </c>
      <c r="Q1700" s="15" t="s">
        <v>724</v>
      </c>
      <c r="R1700" s="15" t="s">
        <v>727</v>
      </c>
      <c r="S1700" s="15" t="s">
        <v>736</v>
      </c>
      <c r="T1700" s="15" t="s">
        <v>747</v>
      </c>
      <c r="U1700" s="15" t="s">
        <v>701</v>
      </c>
      <c r="V1700" s="15">
        <v>0.48</v>
      </c>
      <c r="W1700" s="15" t="s">
        <v>720</v>
      </c>
      <c r="X1700" s="15" t="s">
        <v>1197</v>
      </c>
      <c r="Y1700" s="15" t="s">
        <v>1702</v>
      </c>
      <c r="Z1700" s="15">
        <v>25705</v>
      </c>
    </row>
    <row r="1701" spans="1:26" ht="13.2" x14ac:dyDescent="0.25">
      <c r="A1701" s="15">
        <v>21061</v>
      </c>
      <c r="B1701" s="15">
        <v>90796</v>
      </c>
      <c r="C1701" s="16">
        <v>44146</v>
      </c>
      <c r="D1701" s="16">
        <v>44148</v>
      </c>
      <c r="E1701" s="15" t="s">
        <v>981</v>
      </c>
      <c r="F1701" s="15">
        <v>0.09</v>
      </c>
      <c r="G1701" s="15">
        <v>0.98</v>
      </c>
      <c r="H1701" s="15">
        <v>17.754000000000001</v>
      </c>
      <c r="I1701" s="15">
        <v>17.754000000000001</v>
      </c>
      <c r="J1701" s="15">
        <v>-79.766484000000005</v>
      </c>
      <c r="K1701" s="15">
        <v>3.28</v>
      </c>
      <c r="L1701" s="15">
        <v>42</v>
      </c>
      <c r="M1701" s="15">
        <v>134.97</v>
      </c>
      <c r="N1701" s="15">
        <v>1595</v>
      </c>
      <c r="O1701" s="15" t="s">
        <v>2462</v>
      </c>
      <c r="P1701" s="15" t="s">
        <v>714</v>
      </c>
      <c r="Q1701" s="15" t="s">
        <v>724</v>
      </c>
      <c r="R1701" s="15" t="s">
        <v>725</v>
      </c>
      <c r="S1701" s="15" t="s">
        <v>728</v>
      </c>
      <c r="T1701" s="15" t="s">
        <v>742</v>
      </c>
      <c r="U1701" s="15" t="s">
        <v>314</v>
      </c>
      <c r="V1701" s="15">
        <v>0.59</v>
      </c>
      <c r="W1701" s="15" t="s">
        <v>720</v>
      </c>
      <c r="X1701" s="15" t="s">
        <v>1197</v>
      </c>
      <c r="Y1701" s="15" t="s">
        <v>1702</v>
      </c>
      <c r="Z1701" s="15">
        <v>25705</v>
      </c>
    </row>
    <row r="1702" spans="1:26" ht="13.2" x14ac:dyDescent="0.25">
      <c r="A1702" s="15">
        <v>22007</v>
      </c>
      <c r="B1702" s="15">
        <v>86725</v>
      </c>
      <c r="C1702" s="16">
        <v>44147</v>
      </c>
      <c r="D1702" s="16">
        <v>44148</v>
      </c>
      <c r="E1702" s="15" t="s">
        <v>985</v>
      </c>
      <c r="F1702" s="15">
        <v>0.03</v>
      </c>
      <c r="G1702" s="15">
        <v>15.01</v>
      </c>
      <c r="H1702" s="15">
        <v>0.69599999999999995</v>
      </c>
      <c r="I1702" s="15">
        <v>0.69599999999999995</v>
      </c>
      <c r="J1702" s="15" t="s">
        <v>4646</v>
      </c>
      <c r="K1702" s="15">
        <v>223.98</v>
      </c>
      <c r="L1702" s="15">
        <v>21</v>
      </c>
      <c r="M1702" s="15">
        <v>4881.84</v>
      </c>
      <c r="N1702" s="15">
        <v>1671</v>
      </c>
      <c r="O1702" s="15" t="s">
        <v>2383</v>
      </c>
      <c r="P1702" s="15" t="s">
        <v>714</v>
      </c>
      <c r="Q1702" s="15" t="s">
        <v>722</v>
      </c>
      <c r="R1702" s="15" t="s">
        <v>725</v>
      </c>
      <c r="S1702" s="15" t="s">
        <v>104</v>
      </c>
      <c r="T1702" s="15" t="s">
        <v>743</v>
      </c>
      <c r="U1702" s="15" t="s">
        <v>125</v>
      </c>
      <c r="V1702" s="15">
        <v>0.38</v>
      </c>
      <c r="W1702" s="15" t="s">
        <v>717</v>
      </c>
      <c r="X1702" s="15" t="s">
        <v>1114</v>
      </c>
      <c r="Y1702" s="15" t="s">
        <v>1768</v>
      </c>
      <c r="Z1702" s="15">
        <v>22015</v>
      </c>
    </row>
    <row r="1703" spans="1:26" ht="13.2" x14ac:dyDescent="0.25">
      <c r="A1703" s="15">
        <v>21852</v>
      </c>
      <c r="B1703" s="15">
        <v>88826</v>
      </c>
      <c r="C1703" s="16">
        <v>44148</v>
      </c>
      <c r="D1703" s="16">
        <v>44150</v>
      </c>
      <c r="E1703" s="15" t="s">
        <v>982</v>
      </c>
      <c r="F1703" s="15">
        <v>0</v>
      </c>
      <c r="G1703" s="15">
        <v>8.99</v>
      </c>
      <c r="H1703" s="15">
        <v>470.33799999999997</v>
      </c>
      <c r="I1703" s="15">
        <v>470.33799999999997</v>
      </c>
      <c r="J1703" s="15">
        <v>-109.1</v>
      </c>
      <c r="K1703" s="15">
        <v>25.38</v>
      </c>
      <c r="L1703" s="15">
        <v>26</v>
      </c>
      <c r="M1703" s="15">
        <v>700.41</v>
      </c>
      <c r="N1703" s="15">
        <v>3257</v>
      </c>
      <c r="O1703" s="15" t="s">
        <v>2453</v>
      </c>
      <c r="P1703" s="15" t="s">
        <v>714</v>
      </c>
      <c r="Q1703" s="15" t="s">
        <v>723</v>
      </c>
      <c r="R1703" s="15" t="s">
        <v>727</v>
      </c>
      <c r="S1703" s="15" t="s">
        <v>736</v>
      </c>
      <c r="T1703" s="15" t="s">
        <v>745</v>
      </c>
      <c r="U1703" s="15" t="s">
        <v>90</v>
      </c>
      <c r="V1703" s="15">
        <v>0.5</v>
      </c>
      <c r="W1703" s="15" t="s">
        <v>719</v>
      </c>
      <c r="X1703" s="15" t="s">
        <v>741</v>
      </c>
      <c r="Y1703" s="15" t="s">
        <v>1326</v>
      </c>
      <c r="Z1703" s="15">
        <v>98632</v>
      </c>
    </row>
    <row r="1704" spans="1:26" ht="13.2" x14ac:dyDescent="0.25">
      <c r="A1704" s="15">
        <v>20811</v>
      </c>
      <c r="B1704" s="15">
        <v>91174</v>
      </c>
      <c r="C1704" s="16">
        <v>44149</v>
      </c>
      <c r="D1704" s="16">
        <v>44150</v>
      </c>
      <c r="E1704" s="15" t="s">
        <v>982</v>
      </c>
      <c r="F1704" s="15">
        <v>0.05</v>
      </c>
      <c r="G1704" s="15">
        <v>10.29</v>
      </c>
      <c r="H1704" s="15">
        <v>159.52970000000005</v>
      </c>
      <c r="I1704" s="15">
        <v>159.52970000000005</v>
      </c>
      <c r="J1704" s="15">
        <v>-84.421499999999995</v>
      </c>
      <c r="K1704" s="15">
        <v>59.78</v>
      </c>
      <c r="L1704" s="15">
        <v>7</v>
      </c>
      <c r="M1704" s="15">
        <v>414.49</v>
      </c>
      <c r="N1704" s="15">
        <v>539</v>
      </c>
      <c r="O1704" s="15" t="s">
        <v>2586</v>
      </c>
      <c r="P1704" s="15" t="s">
        <v>714</v>
      </c>
      <c r="Q1704" s="15" t="s">
        <v>722</v>
      </c>
      <c r="R1704" s="15" t="s">
        <v>725</v>
      </c>
      <c r="S1704" s="15" t="s">
        <v>104</v>
      </c>
      <c r="T1704" s="15" t="s">
        <v>743</v>
      </c>
      <c r="U1704" s="15" t="s">
        <v>439</v>
      </c>
      <c r="V1704" s="15">
        <v>0.39</v>
      </c>
      <c r="W1704" s="15" t="s">
        <v>718</v>
      </c>
      <c r="X1704" s="15" t="s">
        <v>1011</v>
      </c>
      <c r="Y1704" s="15" t="s">
        <v>1453</v>
      </c>
      <c r="Z1704" s="15">
        <v>61801</v>
      </c>
    </row>
    <row r="1705" spans="1:26" ht="13.2" x14ac:dyDescent="0.25">
      <c r="A1705" s="15">
        <v>20812</v>
      </c>
      <c r="B1705" s="15">
        <v>91174</v>
      </c>
      <c r="C1705" s="16">
        <v>44149</v>
      </c>
      <c r="D1705" s="16">
        <v>44151</v>
      </c>
      <c r="E1705" s="15" t="s">
        <v>982</v>
      </c>
      <c r="F1705" s="15">
        <v>0.08</v>
      </c>
      <c r="G1705" s="15">
        <v>1.25</v>
      </c>
      <c r="H1705" s="15">
        <v>15.371400000000008</v>
      </c>
      <c r="I1705" s="15">
        <v>15.371400000000008</v>
      </c>
      <c r="J1705" s="15" t="s">
        <v>4646</v>
      </c>
      <c r="K1705" s="15">
        <v>20.99</v>
      </c>
      <c r="L1705" s="15">
        <v>28</v>
      </c>
      <c r="M1705" s="15">
        <v>469.69</v>
      </c>
      <c r="N1705" s="15">
        <v>540</v>
      </c>
      <c r="O1705" s="15" t="s">
        <v>2233</v>
      </c>
      <c r="P1705" s="15" t="s">
        <v>714</v>
      </c>
      <c r="Q1705" s="15" t="s">
        <v>722</v>
      </c>
      <c r="R1705" s="15" t="s">
        <v>726</v>
      </c>
      <c r="S1705" s="15" t="s">
        <v>103</v>
      </c>
      <c r="T1705" s="15" t="s">
        <v>745</v>
      </c>
      <c r="U1705" s="15" t="s">
        <v>767</v>
      </c>
      <c r="V1705" s="15">
        <v>0.83</v>
      </c>
      <c r="W1705" s="15" t="s">
        <v>718</v>
      </c>
      <c r="X1705" s="15" t="s">
        <v>1011</v>
      </c>
      <c r="Y1705" s="15" t="s">
        <v>1675</v>
      </c>
      <c r="Z1705" s="15">
        <v>60061</v>
      </c>
    </row>
    <row r="1706" spans="1:26" ht="13.2" x14ac:dyDescent="0.25">
      <c r="A1706" s="15">
        <v>24737</v>
      </c>
      <c r="B1706" s="15">
        <v>87110</v>
      </c>
      <c r="C1706" s="16">
        <v>44149</v>
      </c>
      <c r="D1706" s="16">
        <v>44150</v>
      </c>
      <c r="E1706" s="15" t="s">
        <v>982</v>
      </c>
      <c r="F1706" s="15">
        <v>0.02</v>
      </c>
      <c r="G1706" s="15">
        <v>5.45</v>
      </c>
      <c r="H1706" s="15">
        <v>139.61200000000002</v>
      </c>
      <c r="I1706" s="15">
        <v>139.61200000000002</v>
      </c>
      <c r="J1706" s="15" t="s">
        <v>4646</v>
      </c>
      <c r="K1706" s="15">
        <v>15.94</v>
      </c>
      <c r="L1706" s="15">
        <v>41</v>
      </c>
      <c r="M1706" s="15">
        <v>664.34</v>
      </c>
      <c r="N1706" s="15">
        <v>1069</v>
      </c>
      <c r="O1706" s="15" t="s">
        <v>2143</v>
      </c>
      <c r="P1706" s="15" t="s">
        <v>714</v>
      </c>
      <c r="Q1706" s="15" t="s">
        <v>721</v>
      </c>
      <c r="R1706" s="15" t="s">
        <v>725</v>
      </c>
      <c r="S1706" s="15" t="s">
        <v>728</v>
      </c>
      <c r="T1706" s="15" t="s">
        <v>745</v>
      </c>
      <c r="U1706" s="15" t="s">
        <v>656</v>
      </c>
      <c r="V1706" s="15">
        <v>0.55000000000000004</v>
      </c>
      <c r="W1706" s="15" t="s">
        <v>718</v>
      </c>
      <c r="X1706" s="15" t="s">
        <v>1011</v>
      </c>
      <c r="Y1706" s="15" t="s">
        <v>1237</v>
      </c>
      <c r="Z1706" s="15">
        <v>62901</v>
      </c>
    </row>
    <row r="1707" spans="1:26" ht="13.2" x14ac:dyDescent="0.25">
      <c r="A1707" s="15">
        <v>26315</v>
      </c>
      <c r="B1707" s="15">
        <v>90706</v>
      </c>
      <c r="C1707" s="16">
        <v>44149</v>
      </c>
      <c r="D1707" s="16">
        <v>44151</v>
      </c>
      <c r="E1707" s="15" t="s">
        <v>985</v>
      </c>
      <c r="F1707" s="15">
        <v>7.0000000000000007E-2</v>
      </c>
      <c r="G1707" s="15">
        <v>6.5</v>
      </c>
      <c r="H1707" s="15">
        <v>171.83879999999999</v>
      </c>
      <c r="I1707" s="15">
        <v>171.83879999999999</v>
      </c>
      <c r="J1707" s="15">
        <v>-22.056263999999999</v>
      </c>
      <c r="K1707" s="15">
        <v>152.47999999999999</v>
      </c>
      <c r="L1707" s="15">
        <v>35</v>
      </c>
      <c r="M1707" s="15">
        <v>5062.49</v>
      </c>
      <c r="N1707" s="15">
        <v>497</v>
      </c>
      <c r="O1707" s="15" t="s">
        <v>4137</v>
      </c>
      <c r="P1707" s="15" t="s">
        <v>714</v>
      </c>
      <c r="Q1707" s="15" t="s">
        <v>722</v>
      </c>
      <c r="R1707" s="15" t="s">
        <v>726</v>
      </c>
      <c r="S1707" s="15" t="s">
        <v>729</v>
      </c>
      <c r="T1707" s="15" t="s">
        <v>743</v>
      </c>
      <c r="U1707" s="15" t="s">
        <v>73</v>
      </c>
      <c r="V1707" s="15">
        <v>0.74</v>
      </c>
      <c r="W1707" s="15" t="s">
        <v>717</v>
      </c>
      <c r="X1707" s="15" t="s">
        <v>1030</v>
      </c>
      <c r="Y1707" s="15" t="s">
        <v>1309</v>
      </c>
      <c r="Z1707" s="15">
        <v>37130</v>
      </c>
    </row>
    <row r="1708" spans="1:26" ht="13.2" x14ac:dyDescent="0.25">
      <c r="A1708" s="15">
        <v>19823</v>
      </c>
      <c r="B1708" s="15">
        <v>90594</v>
      </c>
      <c r="C1708" s="16">
        <v>44150</v>
      </c>
      <c r="D1708" s="16">
        <v>44151</v>
      </c>
      <c r="E1708" s="15" t="s">
        <v>982</v>
      </c>
      <c r="F1708" s="15">
        <v>0.08</v>
      </c>
      <c r="G1708" s="15">
        <v>7.03</v>
      </c>
      <c r="H1708" s="15">
        <v>8.9320000000000093</v>
      </c>
      <c r="I1708" s="15">
        <v>8.9320000000000093</v>
      </c>
      <c r="J1708" s="15">
        <v>-54.491999999999997</v>
      </c>
      <c r="K1708" s="15">
        <v>6.48</v>
      </c>
      <c r="L1708" s="15">
        <v>10</v>
      </c>
      <c r="M1708" s="15">
        <v>67.86</v>
      </c>
      <c r="N1708" s="15">
        <v>266</v>
      </c>
      <c r="O1708" s="15" t="s">
        <v>3474</v>
      </c>
      <c r="P1708" s="15" t="s">
        <v>714</v>
      </c>
      <c r="Q1708" s="15" t="s">
        <v>724</v>
      </c>
      <c r="R1708" s="15" t="s">
        <v>725</v>
      </c>
      <c r="S1708" s="15" t="s">
        <v>730</v>
      </c>
      <c r="T1708" s="15" t="s">
        <v>743</v>
      </c>
      <c r="U1708" s="15" t="s">
        <v>460</v>
      </c>
      <c r="V1708" s="15">
        <v>0.37</v>
      </c>
      <c r="W1708" s="15" t="s">
        <v>718</v>
      </c>
      <c r="X1708" s="15" t="s">
        <v>1018</v>
      </c>
      <c r="Y1708" s="15" t="s">
        <v>1548</v>
      </c>
      <c r="Z1708" s="15">
        <v>78207</v>
      </c>
    </row>
    <row r="1709" spans="1:26" ht="13.2" x14ac:dyDescent="0.25">
      <c r="A1709" s="15">
        <v>19824</v>
      </c>
      <c r="B1709" s="15">
        <v>90594</v>
      </c>
      <c r="C1709" s="16">
        <v>44150</v>
      </c>
      <c r="D1709" s="16">
        <v>44151</v>
      </c>
      <c r="E1709" s="15" t="s">
        <v>982</v>
      </c>
      <c r="F1709" s="15">
        <v>0.01</v>
      </c>
      <c r="G1709" s="15">
        <v>35</v>
      </c>
      <c r="H1709" s="15">
        <v>229.63800000000015</v>
      </c>
      <c r="I1709" s="15">
        <v>229.63800000000015</v>
      </c>
      <c r="J1709" s="15">
        <v>-25.143840000000001</v>
      </c>
      <c r="K1709" s="15">
        <v>20.34</v>
      </c>
      <c r="L1709" s="15">
        <v>33</v>
      </c>
      <c r="M1709" s="15">
        <v>747.28</v>
      </c>
      <c r="N1709" s="15">
        <v>266</v>
      </c>
      <c r="O1709" s="15" t="s">
        <v>3474</v>
      </c>
      <c r="P1709" s="15" t="s">
        <v>714</v>
      </c>
      <c r="Q1709" s="15" t="s">
        <v>724</v>
      </c>
      <c r="R1709" s="15" t="s">
        <v>725</v>
      </c>
      <c r="S1709" s="15" t="s">
        <v>734</v>
      </c>
      <c r="T1709" s="15" t="s">
        <v>748</v>
      </c>
      <c r="U1709" s="15" t="s">
        <v>236</v>
      </c>
      <c r="V1709" s="15">
        <v>0.84</v>
      </c>
      <c r="W1709" s="15" t="s">
        <v>718</v>
      </c>
      <c r="X1709" s="15" t="s">
        <v>1018</v>
      </c>
      <c r="Y1709" s="15" t="s">
        <v>1548</v>
      </c>
      <c r="Z1709" s="15">
        <v>78207</v>
      </c>
    </row>
    <row r="1710" spans="1:26" ht="13.2" x14ac:dyDescent="0.25">
      <c r="A1710" s="15">
        <v>4596</v>
      </c>
      <c r="B1710" s="15">
        <v>32710</v>
      </c>
      <c r="C1710" s="16">
        <v>44151</v>
      </c>
      <c r="D1710" s="16">
        <v>44152</v>
      </c>
      <c r="E1710" s="15" t="s">
        <v>981</v>
      </c>
      <c r="F1710" s="15">
        <v>0.04</v>
      </c>
      <c r="G1710" s="15">
        <v>6.27</v>
      </c>
      <c r="H1710" s="15">
        <v>-59.06</v>
      </c>
      <c r="I1710" s="15" t="s">
        <v>4646</v>
      </c>
      <c r="J1710" s="15" t="s">
        <v>4646</v>
      </c>
      <c r="K1710" s="15">
        <v>12.44</v>
      </c>
      <c r="L1710" s="15">
        <v>146</v>
      </c>
      <c r="M1710" s="15">
        <v>1834.61</v>
      </c>
      <c r="N1710" s="15">
        <v>1723</v>
      </c>
      <c r="O1710" s="15" t="s">
        <v>2870</v>
      </c>
      <c r="P1710" s="15" t="s">
        <v>714</v>
      </c>
      <c r="Q1710" s="15" t="s">
        <v>724</v>
      </c>
      <c r="R1710" s="15" t="s">
        <v>725</v>
      </c>
      <c r="S1710" s="15" t="s">
        <v>734</v>
      </c>
      <c r="T1710" s="15" t="s">
        <v>747</v>
      </c>
      <c r="U1710" s="15" t="s">
        <v>280</v>
      </c>
      <c r="V1710" s="15">
        <v>0.56999999999999995</v>
      </c>
      <c r="W1710" s="15" t="s">
        <v>719</v>
      </c>
      <c r="X1710" s="15" t="s">
        <v>1040</v>
      </c>
      <c r="Y1710" s="15" t="s">
        <v>987</v>
      </c>
      <c r="Z1710" s="15">
        <v>92037</v>
      </c>
    </row>
    <row r="1711" spans="1:26" ht="13.2" x14ac:dyDescent="0.25">
      <c r="A1711" s="15">
        <v>18702</v>
      </c>
      <c r="B1711" s="15">
        <v>88731</v>
      </c>
      <c r="C1711" s="16">
        <v>44151</v>
      </c>
      <c r="D1711" s="16">
        <v>44151</v>
      </c>
      <c r="E1711" s="15" t="s">
        <v>985</v>
      </c>
      <c r="F1711" s="15">
        <v>0.1</v>
      </c>
      <c r="G1711" s="15">
        <v>1.69</v>
      </c>
      <c r="H1711" s="15">
        <v>100.2984</v>
      </c>
      <c r="I1711" s="15">
        <v>100.2984</v>
      </c>
      <c r="J1711" s="15" t="s">
        <v>4646</v>
      </c>
      <c r="K1711" s="15">
        <v>8.17</v>
      </c>
      <c r="L1711" s="15">
        <v>19</v>
      </c>
      <c r="M1711" s="15">
        <v>145.36000000000001</v>
      </c>
      <c r="N1711" s="15">
        <v>1390</v>
      </c>
      <c r="O1711" s="15" t="s">
        <v>2911</v>
      </c>
      <c r="P1711" s="15" t="s">
        <v>714</v>
      </c>
      <c r="Q1711" s="15" t="s">
        <v>724</v>
      </c>
      <c r="R1711" s="15" t="s">
        <v>725</v>
      </c>
      <c r="S1711" s="15" t="s">
        <v>730</v>
      </c>
      <c r="T1711" s="15" t="s">
        <v>742</v>
      </c>
      <c r="U1711" s="15" t="s">
        <v>409</v>
      </c>
      <c r="V1711" s="15">
        <v>0.38</v>
      </c>
      <c r="W1711" s="15" t="s">
        <v>719</v>
      </c>
      <c r="X1711" s="15" t="s">
        <v>1040</v>
      </c>
      <c r="Y1711" s="15" t="s">
        <v>1316</v>
      </c>
      <c r="Z1711" s="15">
        <v>95207</v>
      </c>
    </row>
    <row r="1712" spans="1:26" ht="13.2" x14ac:dyDescent="0.25">
      <c r="A1712" s="15">
        <v>18703</v>
      </c>
      <c r="B1712" s="15">
        <v>88731</v>
      </c>
      <c r="C1712" s="16">
        <v>44151</v>
      </c>
      <c r="D1712" s="16">
        <v>44153</v>
      </c>
      <c r="E1712" s="15" t="s">
        <v>985</v>
      </c>
      <c r="F1712" s="15">
        <v>0.03</v>
      </c>
      <c r="G1712" s="15">
        <v>2.5</v>
      </c>
      <c r="H1712" s="15">
        <v>2495.3987999999999</v>
      </c>
      <c r="I1712" s="15">
        <v>2495.3987999999999</v>
      </c>
      <c r="J1712" s="15" t="s">
        <v>4646</v>
      </c>
      <c r="K1712" s="15">
        <v>110.99</v>
      </c>
      <c r="L1712" s="15">
        <v>38</v>
      </c>
      <c r="M1712" s="15">
        <v>3616.52</v>
      </c>
      <c r="N1712" s="15">
        <v>1390</v>
      </c>
      <c r="O1712" s="15" t="s">
        <v>2911</v>
      </c>
      <c r="P1712" s="15" t="s">
        <v>714</v>
      </c>
      <c r="Q1712" s="15" t="s">
        <v>724</v>
      </c>
      <c r="R1712" s="15" t="s">
        <v>726</v>
      </c>
      <c r="S1712" s="15" t="s">
        <v>103</v>
      </c>
      <c r="T1712" s="15" t="s">
        <v>743</v>
      </c>
      <c r="U1712" s="15" t="s">
        <v>596</v>
      </c>
      <c r="V1712" s="15">
        <v>0.56999999999999995</v>
      </c>
      <c r="W1712" s="15" t="s">
        <v>719</v>
      </c>
      <c r="X1712" s="15" t="s">
        <v>1040</v>
      </c>
      <c r="Y1712" s="15" t="s">
        <v>1316</v>
      </c>
      <c r="Z1712" s="15">
        <v>95207</v>
      </c>
    </row>
    <row r="1713" spans="1:26" ht="13.2" x14ac:dyDescent="0.25">
      <c r="A1713" s="15">
        <v>19567</v>
      </c>
      <c r="B1713" s="15">
        <v>88558</v>
      </c>
      <c r="C1713" s="16">
        <v>44151</v>
      </c>
      <c r="D1713" s="16">
        <v>44155</v>
      </c>
      <c r="E1713" s="15" t="s">
        <v>984</v>
      </c>
      <c r="F1713" s="15">
        <v>7.0000000000000007E-2</v>
      </c>
      <c r="G1713" s="15">
        <v>5.99</v>
      </c>
      <c r="H1713" s="15">
        <v>17.839800000000011</v>
      </c>
      <c r="I1713" s="15">
        <v>17.839800000000011</v>
      </c>
      <c r="J1713" s="15" t="s">
        <v>4646</v>
      </c>
      <c r="K1713" s="15">
        <v>35.99</v>
      </c>
      <c r="L1713" s="15">
        <v>5</v>
      </c>
      <c r="M1713" s="15">
        <v>153.61000000000001</v>
      </c>
      <c r="N1713" s="15">
        <v>2070</v>
      </c>
      <c r="O1713" s="15" t="s">
        <v>3479</v>
      </c>
      <c r="P1713" s="15" t="s">
        <v>714</v>
      </c>
      <c r="Q1713" s="15" t="s">
        <v>724</v>
      </c>
      <c r="R1713" s="15" t="s">
        <v>726</v>
      </c>
      <c r="S1713" s="15" t="s">
        <v>103</v>
      </c>
      <c r="T1713" s="15" t="s">
        <v>742</v>
      </c>
      <c r="U1713" s="15" t="s">
        <v>7</v>
      </c>
      <c r="V1713" s="15">
        <v>0.38</v>
      </c>
      <c r="W1713" s="15" t="s">
        <v>718</v>
      </c>
      <c r="X1713" s="15" t="s">
        <v>1056</v>
      </c>
      <c r="Y1713" s="15" t="s">
        <v>1295</v>
      </c>
      <c r="Z1713" s="15">
        <v>48021</v>
      </c>
    </row>
    <row r="1714" spans="1:26" ht="13.2" x14ac:dyDescent="0.25">
      <c r="A1714" s="15">
        <v>19568</v>
      </c>
      <c r="B1714" s="15">
        <v>88558</v>
      </c>
      <c r="C1714" s="16">
        <v>44151</v>
      </c>
      <c r="D1714" s="16">
        <v>44158</v>
      </c>
      <c r="E1714" s="15" t="s">
        <v>984</v>
      </c>
      <c r="F1714" s="15">
        <v>0.08</v>
      </c>
      <c r="G1714" s="15">
        <v>5.92</v>
      </c>
      <c r="H1714" s="15">
        <v>183.84300000000002</v>
      </c>
      <c r="I1714" s="15">
        <v>183.84300000000002</v>
      </c>
      <c r="J1714" s="15" t="s">
        <v>4646</v>
      </c>
      <c r="K1714" s="15">
        <v>65.989999999999995</v>
      </c>
      <c r="L1714" s="15">
        <v>20</v>
      </c>
      <c r="M1714" s="15">
        <v>1063.81</v>
      </c>
      <c r="N1714" s="15">
        <v>2071</v>
      </c>
      <c r="O1714" s="15" t="s">
        <v>3479</v>
      </c>
      <c r="P1714" s="15" t="s">
        <v>715</v>
      </c>
      <c r="Q1714" s="15" t="s">
        <v>724</v>
      </c>
      <c r="R1714" s="15" t="s">
        <v>726</v>
      </c>
      <c r="S1714" s="15" t="s">
        <v>103</v>
      </c>
      <c r="T1714" s="15" t="s">
        <v>743</v>
      </c>
      <c r="U1714" s="15" t="s">
        <v>202</v>
      </c>
      <c r="V1714" s="15">
        <v>0.57999999999999996</v>
      </c>
      <c r="W1714" s="15" t="s">
        <v>718</v>
      </c>
      <c r="X1714" s="15" t="s">
        <v>1056</v>
      </c>
      <c r="Y1714" s="15" t="s">
        <v>1511</v>
      </c>
      <c r="Z1714" s="15">
        <v>48336</v>
      </c>
    </row>
    <row r="1715" spans="1:26" ht="13.2" x14ac:dyDescent="0.25">
      <c r="A1715" s="15">
        <v>22596</v>
      </c>
      <c r="B1715" s="15">
        <v>90787</v>
      </c>
      <c r="C1715" s="16">
        <v>44151</v>
      </c>
      <c r="D1715" s="16">
        <v>44152</v>
      </c>
      <c r="E1715" s="15" t="s">
        <v>981</v>
      </c>
      <c r="F1715" s="15">
        <v>0.04</v>
      </c>
      <c r="G1715" s="15">
        <v>6.27</v>
      </c>
      <c r="H1715" s="15">
        <v>-258.56600000000003</v>
      </c>
      <c r="I1715" s="15" t="s">
        <v>4646</v>
      </c>
      <c r="J1715" s="15" t="s">
        <v>4646</v>
      </c>
      <c r="K1715" s="15">
        <v>12.44</v>
      </c>
      <c r="L1715" s="15">
        <v>37</v>
      </c>
      <c r="M1715" s="15">
        <v>464.94</v>
      </c>
      <c r="N1715" s="15">
        <v>1721</v>
      </c>
      <c r="O1715" s="15" t="s">
        <v>3662</v>
      </c>
      <c r="P1715" s="15" t="s">
        <v>714</v>
      </c>
      <c r="Q1715" s="15" t="s">
        <v>724</v>
      </c>
      <c r="R1715" s="15" t="s">
        <v>725</v>
      </c>
      <c r="S1715" s="15" t="s">
        <v>734</v>
      </c>
      <c r="T1715" s="15" t="s">
        <v>747</v>
      </c>
      <c r="U1715" s="15" t="s">
        <v>280</v>
      </c>
      <c r="V1715" s="15">
        <v>0.56999999999999995</v>
      </c>
      <c r="W1715" s="15" t="s">
        <v>717</v>
      </c>
      <c r="X1715" s="15" t="s">
        <v>1024</v>
      </c>
      <c r="Y1715" s="15" t="s">
        <v>1664</v>
      </c>
      <c r="Z1715" s="15">
        <v>72401</v>
      </c>
    </row>
    <row r="1716" spans="1:26" ht="13.2" x14ac:dyDescent="0.25">
      <c r="A1716" s="15">
        <v>24935</v>
      </c>
      <c r="B1716" s="15">
        <v>91258</v>
      </c>
      <c r="C1716" s="16">
        <v>44151</v>
      </c>
      <c r="D1716" s="16">
        <v>44151</v>
      </c>
      <c r="E1716" s="15" t="s">
        <v>983</v>
      </c>
      <c r="F1716" s="15">
        <v>0.1</v>
      </c>
      <c r="G1716" s="15">
        <v>5.53</v>
      </c>
      <c r="H1716" s="15">
        <v>290.202</v>
      </c>
      <c r="I1716" s="15">
        <v>290.202</v>
      </c>
      <c r="J1716" s="15" t="s">
        <v>4646</v>
      </c>
      <c r="K1716" s="15">
        <v>7.37</v>
      </c>
      <c r="L1716" s="15">
        <v>38</v>
      </c>
      <c r="M1716" s="15">
        <v>269.33</v>
      </c>
      <c r="N1716" s="15">
        <v>1984</v>
      </c>
      <c r="O1716" s="15" t="s">
        <v>3108</v>
      </c>
      <c r="P1716" s="15" t="s">
        <v>714</v>
      </c>
      <c r="Q1716" s="15" t="s">
        <v>723</v>
      </c>
      <c r="R1716" s="15" t="s">
        <v>726</v>
      </c>
      <c r="S1716" s="15" t="s">
        <v>729</v>
      </c>
      <c r="T1716" s="15" t="s">
        <v>745</v>
      </c>
      <c r="U1716" s="15" t="s">
        <v>264</v>
      </c>
      <c r="V1716" s="15">
        <v>0.69</v>
      </c>
      <c r="W1716" s="15" t="s">
        <v>717</v>
      </c>
      <c r="X1716" s="15" t="s">
        <v>1054</v>
      </c>
      <c r="Y1716" s="15" t="s">
        <v>1229</v>
      </c>
      <c r="Z1716" s="15">
        <v>29915</v>
      </c>
    </row>
    <row r="1717" spans="1:26" ht="13.2" x14ac:dyDescent="0.25">
      <c r="A1717" s="15">
        <v>25762</v>
      </c>
      <c r="B1717" s="15">
        <v>88534</v>
      </c>
      <c r="C1717" s="16">
        <v>44151</v>
      </c>
      <c r="D1717" s="16">
        <v>44152</v>
      </c>
      <c r="E1717" s="15" t="s">
        <v>985</v>
      </c>
      <c r="F1717" s="15">
        <v>0.04</v>
      </c>
      <c r="G1717" s="15">
        <v>9.5399999999999991</v>
      </c>
      <c r="H1717" s="15">
        <v>3.0400000000000027</v>
      </c>
      <c r="I1717" s="15">
        <v>3.0400000000000027</v>
      </c>
      <c r="J1717" s="15" t="s">
        <v>4646</v>
      </c>
      <c r="K1717" s="15">
        <v>18.97</v>
      </c>
      <c r="L1717" s="15">
        <v>5</v>
      </c>
      <c r="M1717" s="15">
        <v>101.74</v>
      </c>
      <c r="N1717" s="15">
        <v>136</v>
      </c>
      <c r="O1717" s="15" t="s">
        <v>2598</v>
      </c>
      <c r="P1717" s="15" t="s">
        <v>714</v>
      </c>
      <c r="Q1717" s="15" t="s">
        <v>722</v>
      </c>
      <c r="R1717" s="15" t="s">
        <v>725</v>
      </c>
      <c r="S1717" s="15" t="s">
        <v>730</v>
      </c>
      <c r="T1717" s="15" t="s">
        <v>743</v>
      </c>
      <c r="U1717" s="15" t="s">
        <v>668</v>
      </c>
      <c r="V1717" s="15">
        <v>0.37</v>
      </c>
      <c r="W1717" s="15" t="s">
        <v>719</v>
      </c>
      <c r="X1717" s="15" t="s">
        <v>1040</v>
      </c>
      <c r="Y1717" s="15" t="s">
        <v>1373</v>
      </c>
      <c r="Z1717" s="15">
        <v>94952</v>
      </c>
    </row>
    <row r="1718" spans="1:26" ht="13.2" x14ac:dyDescent="0.25">
      <c r="A1718" s="15">
        <v>25764</v>
      </c>
      <c r="B1718" s="15">
        <v>88534</v>
      </c>
      <c r="C1718" s="16">
        <v>44151</v>
      </c>
      <c r="D1718" s="16">
        <v>44152</v>
      </c>
      <c r="E1718" s="15" t="s">
        <v>985</v>
      </c>
      <c r="F1718" s="15">
        <v>0.09</v>
      </c>
      <c r="G1718" s="15">
        <v>3.37</v>
      </c>
      <c r="H1718" s="15">
        <v>2.7060000000000013</v>
      </c>
      <c r="I1718" s="15">
        <v>2.7060000000000013</v>
      </c>
      <c r="J1718" s="15" t="s">
        <v>4646</v>
      </c>
      <c r="K1718" s="15">
        <v>10.98</v>
      </c>
      <c r="L1718" s="15">
        <v>8</v>
      </c>
      <c r="M1718" s="15">
        <v>84.52</v>
      </c>
      <c r="N1718" s="15">
        <v>136</v>
      </c>
      <c r="O1718" s="15" t="s">
        <v>3617</v>
      </c>
      <c r="P1718" s="15" t="s">
        <v>714</v>
      </c>
      <c r="Q1718" s="15" t="s">
        <v>722</v>
      </c>
      <c r="R1718" s="15" t="s">
        <v>725</v>
      </c>
      <c r="S1718" s="15" t="s">
        <v>105</v>
      </c>
      <c r="T1718" s="15" t="s">
        <v>745</v>
      </c>
      <c r="U1718" s="15" t="s">
        <v>856</v>
      </c>
      <c r="V1718" s="15">
        <v>0.56999999999999995</v>
      </c>
      <c r="W1718" s="15" t="s">
        <v>719</v>
      </c>
      <c r="X1718" s="15" t="s">
        <v>1040</v>
      </c>
      <c r="Y1718" s="15" t="s">
        <v>1373</v>
      </c>
      <c r="Z1718" s="15">
        <v>94952</v>
      </c>
    </row>
    <row r="1719" spans="1:26" ht="13.2" x14ac:dyDescent="0.25">
      <c r="A1719" s="15">
        <v>19048</v>
      </c>
      <c r="B1719" s="15">
        <v>86500</v>
      </c>
      <c r="C1719" s="16">
        <v>44152</v>
      </c>
      <c r="D1719" s="16">
        <v>44152</v>
      </c>
      <c r="E1719" s="15" t="s">
        <v>984</v>
      </c>
      <c r="F1719" s="15">
        <v>7.0000000000000007E-2</v>
      </c>
      <c r="G1719" s="15">
        <v>19.989999999999998</v>
      </c>
      <c r="H1719" s="15">
        <v>2502.6851999999999</v>
      </c>
      <c r="I1719" s="15">
        <v>2502.6851999999999</v>
      </c>
      <c r="J1719" s="15">
        <v>-18.575200000000002</v>
      </c>
      <c r="K1719" s="15">
        <v>172.99</v>
      </c>
      <c r="L1719" s="15">
        <v>22</v>
      </c>
      <c r="M1719" s="15">
        <v>3627.08</v>
      </c>
      <c r="N1719" s="15">
        <v>1906</v>
      </c>
      <c r="O1719" s="15" t="s">
        <v>3521</v>
      </c>
      <c r="P1719" s="15" t="s">
        <v>714</v>
      </c>
      <c r="Q1719" s="15" t="s">
        <v>724</v>
      </c>
      <c r="R1719" s="15" t="s">
        <v>725</v>
      </c>
      <c r="S1719" s="15" t="s">
        <v>104</v>
      </c>
      <c r="T1719" s="15" t="s">
        <v>743</v>
      </c>
      <c r="U1719" s="15" t="s">
        <v>973</v>
      </c>
      <c r="V1719" s="15">
        <v>0.39</v>
      </c>
      <c r="W1719" s="15" t="s">
        <v>720</v>
      </c>
      <c r="X1719" s="15" t="s">
        <v>1068</v>
      </c>
      <c r="Y1719" s="15" t="s">
        <v>998</v>
      </c>
      <c r="Z1719" s="15">
        <v>45801</v>
      </c>
    </row>
    <row r="1720" spans="1:26" ht="13.2" x14ac:dyDescent="0.25">
      <c r="A1720" s="15">
        <v>19049</v>
      </c>
      <c r="B1720" s="15">
        <v>86500</v>
      </c>
      <c r="C1720" s="16">
        <v>44152</v>
      </c>
      <c r="D1720" s="16">
        <v>44161</v>
      </c>
      <c r="E1720" s="15" t="s">
        <v>984</v>
      </c>
      <c r="F1720" s="15">
        <v>0.09</v>
      </c>
      <c r="G1720" s="15">
        <v>1.39</v>
      </c>
      <c r="H1720" s="15">
        <v>0.68800000000000017</v>
      </c>
      <c r="I1720" s="15">
        <v>0.68800000000000017</v>
      </c>
      <c r="J1720" s="15" t="s">
        <v>4646</v>
      </c>
      <c r="K1720" s="15">
        <v>7.64</v>
      </c>
      <c r="L1720" s="15">
        <v>1</v>
      </c>
      <c r="M1720" s="15">
        <v>8.34</v>
      </c>
      <c r="N1720" s="15">
        <v>1907</v>
      </c>
      <c r="O1720" s="15" t="s">
        <v>3521</v>
      </c>
      <c r="P1720" s="15" t="s">
        <v>714</v>
      </c>
      <c r="Q1720" s="15" t="s">
        <v>724</v>
      </c>
      <c r="R1720" s="15" t="s">
        <v>725</v>
      </c>
      <c r="S1720" s="15" t="s">
        <v>732</v>
      </c>
      <c r="T1720" s="15" t="s">
        <v>743</v>
      </c>
      <c r="U1720" s="15" t="s">
        <v>347</v>
      </c>
      <c r="V1720" s="15">
        <v>0.36</v>
      </c>
      <c r="W1720" s="15" t="s">
        <v>720</v>
      </c>
      <c r="X1720" s="15" t="s">
        <v>1068</v>
      </c>
      <c r="Y1720" s="15" t="s">
        <v>1403</v>
      </c>
      <c r="Z1720" s="15">
        <v>44052</v>
      </c>
    </row>
    <row r="1721" spans="1:26" ht="13.2" x14ac:dyDescent="0.25">
      <c r="A1721" s="15">
        <v>19258</v>
      </c>
      <c r="B1721" s="15">
        <v>86794</v>
      </c>
      <c r="C1721" s="16">
        <v>44152</v>
      </c>
      <c r="D1721" s="16">
        <v>44153</v>
      </c>
      <c r="E1721" s="15" t="s">
        <v>982</v>
      </c>
      <c r="F1721" s="15">
        <v>0.04</v>
      </c>
      <c r="G1721" s="15">
        <v>3.99</v>
      </c>
      <c r="H1721" s="15">
        <v>1644.0767999999998</v>
      </c>
      <c r="I1721" s="15">
        <v>1644.0767999999998</v>
      </c>
      <c r="J1721" s="15" t="s">
        <v>4646</v>
      </c>
      <c r="K1721" s="15">
        <v>62.05</v>
      </c>
      <c r="L1721" s="15">
        <v>40</v>
      </c>
      <c r="M1721" s="15">
        <v>2382.7199999999998</v>
      </c>
      <c r="N1721" s="15">
        <v>3132</v>
      </c>
      <c r="O1721" s="15" t="s">
        <v>3675</v>
      </c>
      <c r="P1721" s="15" t="s">
        <v>714</v>
      </c>
      <c r="Q1721" s="15" t="s">
        <v>724</v>
      </c>
      <c r="R1721" s="15" t="s">
        <v>725</v>
      </c>
      <c r="S1721" s="15" t="s">
        <v>733</v>
      </c>
      <c r="T1721" s="15" t="s">
        <v>743</v>
      </c>
      <c r="U1721" s="15" t="s">
        <v>791</v>
      </c>
      <c r="V1721" s="15">
        <v>0.55000000000000004</v>
      </c>
      <c r="W1721" s="15" t="s">
        <v>718</v>
      </c>
      <c r="X1721" s="15" t="s">
        <v>1011</v>
      </c>
      <c r="Y1721" s="15" t="s">
        <v>1428</v>
      </c>
      <c r="Z1721" s="15">
        <v>60060</v>
      </c>
    </row>
    <row r="1722" spans="1:26" ht="13.2" x14ac:dyDescent="0.25">
      <c r="A1722" s="15">
        <v>20967</v>
      </c>
      <c r="B1722" s="15">
        <v>88668</v>
      </c>
      <c r="C1722" s="16">
        <v>44152</v>
      </c>
      <c r="D1722" s="16">
        <v>44156</v>
      </c>
      <c r="E1722" s="15" t="s">
        <v>984</v>
      </c>
      <c r="F1722" s="15">
        <v>0.02</v>
      </c>
      <c r="G1722" s="15">
        <v>6.89</v>
      </c>
      <c r="H1722" s="15">
        <v>12.706000000000017</v>
      </c>
      <c r="I1722" s="15">
        <v>12.706000000000017</v>
      </c>
      <c r="J1722" s="15">
        <v>-228.94200000000001</v>
      </c>
      <c r="K1722" s="15">
        <v>4.0599999999999996</v>
      </c>
      <c r="L1722" s="15">
        <v>12</v>
      </c>
      <c r="M1722" s="15">
        <v>64.41</v>
      </c>
      <c r="N1722" s="15">
        <v>772</v>
      </c>
      <c r="O1722" s="15" t="s">
        <v>3518</v>
      </c>
      <c r="P1722" s="15" t="s">
        <v>715</v>
      </c>
      <c r="Q1722" s="15" t="s">
        <v>722</v>
      </c>
      <c r="R1722" s="15" t="s">
        <v>725</v>
      </c>
      <c r="S1722" s="15" t="s">
        <v>733</v>
      </c>
      <c r="T1722" s="15" t="s">
        <v>743</v>
      </c>
      <c r="U1722" s="15" t="s">
        <v>176</v>
      </c>
      <c r="V1722" s="15">
        <v>0.6</v>
      </c>
      <c r="W1722" s="15" t="s">
        <v>720</v>
      </c>
      <c r="X1722" s="15" t="s">
        <v>1074</v>
      </c>
      <c r="Y1722" s="15" t="s">
        <v>1627</v>
      </c>
      <c r="Z1722" s="15">
        <v>18103</v>
      </c>
    </row>
    <row r="1723" spans="1:26" ht="13.2" x14ac:dyDescent="0.25">
      <c r="A1723" s="15">
        <v>20968</v>
      </c>
      <c r="B1723" s="15">
        <v>88668</v>
      </c>
      <c r="C1723" s="16">
        <v>44152</v>
      </c>
      <c r="D1723" s="16">
        <v>44156</v>
      </c>
      <c r="E1723" s="15" t="s">
        <v>984</v>
      </c>
      <c r="F1723" s="15">
        <v>7.0000000000000007E-2</v>
      </c>
      <c r="G1723" s="15">
        <v>5.76</v>
      </c>
      <c r="H1723" s="15">
        <v>7.7151600000000045</v>
      </c>
      <c r="I1723" s="15">
        <v>7.7151600000000045</v>
      </c>
      <c r="J1723" s="15">
        <v>-130.13630000000001</v>
      </c>
      <c r="K1723" s="15">
        <v>9.49</v>
      </c>
      <c r="L1723" s="15">
        <v>37</v>
      </c>
      <c r="M1723" s="15">
        <v>344.57</v>
      </c>
      <c r="N1723" s="15">
        <v>772</v>
      </c>
      <c r="O1723" s="15" t="s">
        <v>3518</v>
      </c>
      <c r="P1723" s="15" t="s">
        <v>714</v>
      </c>
      <c r="Q1723" s="15" t="s">
        <v>722</v>
      </c>
      <c r="R1723" s="15" t="s">
        <v>726</v>
      </c>
      <c r="S1723" s="15" t="s">
        <v>740</v>
      </c>
      <c r="T1723" s="15" t="s">
        <v>747</v>
      </c>
      <c r="U1723" s="15" t="s">
        <v>294</v>
      </c>
      <c r="V1723" s="15">
        <v>0.39</v>
      </c>
      <c r="W1723" s="15" t="s">
        <v>720</v>
      </c>
      <c r="X1723" s="15" t="s">
        <v>1074</v>
      </c>
      <c r="Y1723" s="15" t="s">
        <v>1627</v>
      </c>
      <c r="Z1723" s="15">
        <v>18103</v>
      </c>
    </row>
    <row r="1724" spans="1:26" ht="13.2" x14ac:dyDescent="0.25">
      <c r="A1724" s="15">
        <v>21120</v>
      </c>
      <c r="B1724" s="15">
        <v>86860</v>
      </c>
      <c r="C1724" s="16">
        <v>44152</v>
      </c>
      <c r="D1724" s="16">
        <v>44153</v>
      </c>
      <c r="E1724" s="15" t="s">
        <v>983</v>
      </c>
      <c r="F1724" s="15">
        <v>7.0000000000000007E-2</v>
      </c>
      <c r="G1724" s="15">
        <v>14.72</v>
      </c>
      <c r="H1724" s="15">
        <v>-20.182259999999999</v>
      </c>
      <c r="I1724" s="15" t="s">
        <v>4646</v>
      </c>
      <c r="J1724" s="15">
        <v>-50.27</v>
      </c>
      <c r="K1724" s="15">
        <v>34.54</v>
      </c>
      <c r="L1724" s="15">
        <v>17</v>
      </c>
      <c r="M1724" s="15">
        <v>574.97</v>
      </c>
      <c r="N1724" s="15">
        <v>3113</v>
      </c>
      <c r="O1724" s="15" t="s">
        <v>3476</v>
      </c>
      <c r="P1724" s="15" t="s">
        <v>714</v>
      </c>
      <c r="Q1724" s="15" t="s">
        <v>724</v>
      </c>
      <c r="R1724" s="15" t="s">
        <v>725</v>
      </c>
      <c r="S1724" s="15" t="s">
        <v>104</v>
      </c>
      <c r="T1724" s="15" t="s">
        <v>743</v>
      </c>
      <c r="U1724" s="15" t="s">
        <v>440</v>
      </c>
      <c r="V1724" s="15">
        <v>0.37</v>
      </c>
      <c r="W1724" s="15" t="s">
        <v>717</v>
      </c>
      <c r="X1724" s="15" t="s">
        <v>1131</v>
      </c>
      <c r="Y1724" s="15" t="s">
        <v>1540</v>
      </c>
      <c r="Z1724" s="15">
        <v>70560</v>
      </c>
    </row>
    <row r="1725" spans="1:26" ht="13.2" x14ac:dyDescent="0.25">
      <c r="A1725" s="15">
        <v>21121</v>
      </c>
      <c r="B1725" s="15">
        <v>86860</v>
      </c>
      <c r="C1725" s="16">
        <v>44152</v>
      </c>
      <c r="D1725" s="16">
        <v>44152</v>
      </c>
      <c r="E1725" s="15" t="s">
        <v>983</v>
      </c>
      <c r="F1725" s="15">
        <v>0.02</v>
      </c>
      <c r="G1725" s="15">
        <v>6.47</v>
      </c>
      <c r="H1725" s="15">
        <v>-156.97220000000002</v>
      </c>
      <c r="I1725" s="15" t="s">
        <v>4646</v>
      </c>
      <c r="J1725" s="15" t="s">
        <v>4646</v>
      </c>
      <c r="K1725" s="15">
        <v>12.28</v>
      </c>
      <c r="L1725" s="15">
        <v>9</v>
      </c>
      <c r="M1725" s="15">
        <v>115.22</v>
      </c>
      <c r="N1725" s="15">
        <v>3113</v>
      </c>
      <c r="O1725" s="15" t="s">
        <v>3476</v>
      </c>
      <c r="P1725" s="15" t="s">
        <v>714</v>
      </c>
      <c r="Q1725" s="15" t="s">
        <v>724</v>
      </c>
      <c r="R1725" s="15" t="s">
        <v>725</v>
      </c>
      <c r="S1725" s="15" t="s">
        <v>730</v>
      </c>
      <c r="T1725" s="15" t="s">
        <v>743</v>
      </c>
      <c r="U1725" s="15" t="s">
        <v>184</v>
      </c>
      <c r="V1725" s="15">
        <v>0.38</v>
      </c>
      <c r="W1725" s="15" t="s">
        <v>717</v>
      </c>
      <c r="X1725" s="15" t="s">
        <v>1131</v>
      </c>
      <c r="Y1725" s="15" t="s">
        <v>1540</v>
      </c>
      <c r="Z1725" s="15">
        <v>70560</v>
      </c>
    </row>
    <row r="1726" spans="1:26" ht="13.2" x14ac:dyDescent="0.25">
      <c r="A1726" s="15">
        <v>21122</v>
      </c>
      <c r="B1726" s="15">
        <v>86860</v>
      </c>
      <c r="C1726" s="16">
        <v>44152</v>
      </c>
      <c r="D1726" s="16">
        <v>44154</v>
      </c>
      <c r="E1726" s="15" t="s">
        <v>983</v>
      </c>
      <c r="F1726" s="15">
        <v>0.06</v>
      </c>
      <c r="G1726" s="15">
        <v>8.99</v>
      </c>
      <c r="H1726" s="15">
        <v>384.5043</v>
      </c>
      <c r="I1726" s="15">
        <v>384.5043</v>
      </c>
      <c r="J1726" s="15">
        <v>-88.32</v>
      </c>
      <c r="K1726" s="15">
        <v>34.58</v>
      </c>
      <c r="L1726" s="15">
        <v>13</v>
      </c>
      <c r="M1726" s="15">
        <v>456.58</v>
      </c>
      <c r="N1726" s="15">
        <v>3113</v>
      </c>
      <c r="O1726" s="15" t="s">
        <v>3726</v>
      </c>
      <c r="P1726" s="15" t="s">
        <v>715</v>
      </c>
      <c r="Q1726" s="15" t="s">
        <v>724</v>
      </c>
      <c r="R1726" s="15" t="s">
        <v>725</v>
      </c>
      <c r="S1726" s="15" t="s">
        <v>728</v>
      </c>
      <c r="T1726" s="15" t="s">
        <v>745</v>
      </c>
      <c r="U1726" s="15" t="s">
        <v>160</v>
      </c>
      <c r="V1726" s="15">
        <v>0.56000000000000005</v>
      </c>
      <c r="W1726" s="15" t="s">
        <v>717</v>
      </c>
      <c r="X1726" s="15" t="s">
        <v>1131</v>
      </c>
      <c r="Y1726" s="15" t="s">
        <v>1540</v>
      </c>
      <c r="Z1726" s="15">
        <v>70560</v>
      </c>
    </row>
    <row r="1727" spans="1:26" ht="13.2" x14ac:dyDescent="0.25">
      <c r="A1727" s="15">
        <v>20008</v>
      </c>
      <c r="B1727" s="15">
        <v>88380</v>
      </c>
      <c r="C1727" s="16">
        <v>44153</v>
      </c>
      <c r="D1727" s="16">
        <v>44154</v>
      </c>
      <c r="E1727" s="15" t="s">
        <v>981</v>
      </c>
      <c r="F1727" s="15">
        <v>0.05</v>
      </c>
      <c r="G1727" s="15">
        <v>10.25</v>
      </c>
      <c r="H1727" s="15">
        <v>4.29</v>
      </c>
      <c r="I1727" s="15">
        <v>4.29</v>
      </c>
      <c r="J1727" s="15" t="s">
        <v>4646</v>
      </c>
      <c r="K1727" s="15">
        <v>39.99</v>
      </c>
      <c r="L1727" s="15">
        <v>3</v>
      </c>
      <c r="M1727" s="15">
        <v>130.91</v>
      </c>
      <c r="N1727" s="15">
        <v>3086</v>
      </c>
      <c r="O1727" s="15" t="s">
        <v>2295</v>
      </c>
      <c r="P1727" s="15" t="s">
        <v>715</v>
      </c>
      <c r="Q1727" s="15" t="s">
        <v>723</v>
      </c>
      <c r="R1727" s="15" t="s">
        <v>726</v>
      </c>
      <c r="S1727" s="15" t="s">
        <v>729</v>
      </c>
      <c r="T1727" s="15" t="s">
        <v>743</v>
      </c>
      <c r="U1727" s="15" t="s">
        <v>519</v>
      </c>
      <c r="V1727" s="15">
        <v>0.55000000000000004</v>
      </c>
      <c r="W1727" s="15" t="s">
        <v>717</v>
      </c>
      <c r="X1727" s="15" t="s">
        <v>1037</v>
      </c>
      <c r="Y1727" s="15" t="s">
        <v>1274</v>
      </c>
      <c r="Z1727" s="15">
        <v>34287</v>
      </c>
    </row>
    <row r="1728" spans="1:26" ht="13.2" x14ac:dyDescent="0.25">
      <c r="A1728" s="15">
        <v>25918</v>
      </c>
      <c r="B1728" s="15">
        <v>87117</v>
      </c>
      <c r="C1728" s="16">
        <v>44153</v>
      </c>
      <c r="D1728" s="16">
        <v>44155</v>
      </c>
      <c r="E1728" s="15" t="s">
        <v>985</v>
      </c>
      <c r="F1728" s="15">
        <v>0.1</v>
      </c>
      <c r="G1728" s="15">
        <v>0.76</v>
      </c>
      <c r="H1728" s="15">
        <v>-40.432000000000002</v>
      </c>
      <c r="I1728" s="15" t="s">
        <v>4646</v>
      </c>
      <c r="J1728" s="15">
        <v>-16.081600000000002</v>
      </c>
      <c r="K1728" s="15">
        <v>1.89</v>
      </c>
      <c r="L1728" s="15">
        <v>20</v>
      </c>
      <c r="M1728" s="15">
        <v>36.72</v>
      </c>
      <c r="N1728" s="15">
        <v>2035</v>
      </c>
      <c r="O1728" s="15" t="s">
        <v>4316</v>
      </c>
      <c r="P1728" s="15" t="s">
        <v>714</v>
      </c>
      <c r="Q1728" s="15" t="s">
        <v>723</v>
      </c>
      <c r="R1728" s="15" t="s">
        <v>725</v>
      </c>
      <c r="S1728" s="15" t="s">
        <v>737</v>
      </c>
      <c r="T1728" s="15" t="s">
        <v>742</v>
      </c>
      <c r="U1728" s="15" t="s">
        <v>416</v>
      </c>
      <c r="V1728" s="15">
        <v>0.83</v>
      </c>
      <c r="W1728" s="15" t="s">
        <v>717</v>
      </c>
      <c r="X1728" s="15" t="s">
        <v>1037</v>
      </c>
      <c r="Y1728" s="15" t="s">
        <v>1483</v>
      </c>
      <c r="Z1728" s="15">
        <v>33403</v>
      </c>
    </row>
    <row r="1729" spans="1:26" ht="13.2" x14ac:dyDescent="0.25">
      <c r="A1729" s="15">
        <v>819</v>
      </c>
      <c r="B1729" s="15">
        <v>5920</v>
      </c>
      <c r="C1729" s="16">
        <v>44154</v>
      </c>
      <c r="D1729" s="16">
        <v>44154</v>
      </c>
      <c r="E1729" s="15" t="s">
        <v>981</v>
      </c>
      <c r="F1729" s="15">
        <v>7.0000000000000007E-2</v>
      </c>
      <c r="G1729" s="15">
        <v>7.07</v>
      </c>
      <c r="H1729" s="15">
        <v>-121.75</v>
      </c>
      <c r="I1729" s="15" t="s">
        <v>4646</v>
      </c>
      <c r="J1729" s="15" t="s">
        <v>4646</v>
      </c>
      <c r="K1729" s="15">
        <v>155.06</v>
      </c>
      <c r="L1729" s="15">
        <v>14</v>
      </c>
      <c r="M1729" s="15">
        <v>2039.07</v>
      </c>
      <c r="N1729" s="15">
        <v>2431</v>
      </c>
      <c r="O1729" s="15" t="s">
        <v>2118</v>
      </c>
      <c r="P1729" s="15" t="s">
        <v>714</v>
      </c>
      <c r="Q1729" s="15" t="s">
        <v>723</v>
      </c>
      <c r="R1729" s="15" t="s">
        <v>725</v>
      </c>
      <c r="S1729" s="15" t="s">
        <v>734</v>
      </c>
      <c r="T1729" s="15" t="s">
        <v>743</v>
      </c>
      <c r="U1729" s="15" t="s">
        <v>127</v>
      </c>
      <c r="V1729" s="15">
        <v>0.59</v>
      </c>
      <c r="W1729" s="15" t="s">
        <v>719</v>
      </c>
      <c r="X1729" s="15" t="s">
        <v>1040</v>
      </c>
      <c r="Y1729" s="15" t="s">
        <v>1007</v>
      </c>
      <c r="Z1729" s="15">
        <v>90004</v>
      </c>
    </row>
    <row r="1730" spans="1:26" ht="13.2" x14ac:dyDescent="0.25">
      <c r="A1730" s="15">
        <v>18819</v>
      </c>
      <c r="B1730" s="15">
        <v>89096</v>
      </c>
      <c r="C1730" s="16">
        <v>44154</v>
      </c>
      <c r="D1730" s="16">
        <v>44154</v>
      </c>
      <c r="E1730" s="15" t="s">
        <v>981</v>
      </c>
      <c r="F1730" s="15">
        <v>7.0000000000000007E-2</v>
      </c>
      <c r="G1730" s="15">
        <v>7.07</v>
      </c>
      <c r="H1730" s="15">
        <v>24.350000000000023</v>
      </c>
      <c r="I1730" s="15">
        <v>24.350000000000023</v>
      </c>
      <c r="J1730" s="15" t="s">
        <v>4646</v>
      </c>
      <c r="K1730" s="15">
        <v>155.06</v>
      </c>
      <c r="L1730" s="15">
        <v>3</v>
      </c>
      <c r="M1730" s="15">
        <v>436.94</v>
      </c>
      <c r="N1730" s="15">
        <v>2432</v>
      </c>
      <c r="O1730" s="15" t="s">
        <v>2016</v>
      </c>
      <c r="P1730" s="15" t="s">
        <v>714</v>
      </c>
      <c r="Q1730" s="15" t="s">
        <v>723</v>
      </c>
      <c r="R1730" s="15" t="s">
        <v>725</v>
      </c>
      <c r="S1730" s="15" t="s">
        <v>734</v>
      </c>
      <c r="T1730" s="15" t="s">
        <v>743</v>
      </c>
      <c r="U1730" s="15" t="s">
        <v>127</v>
      </c>
      <c r="V1730" s="15">
        <v>0.59</v>
      </c>
      <c r="W1730" s="15" t="s">
        <v>718</v>
      </c>
      <c r="X1730" s="15" t="s">
        <v>1028</v>
      </c>
      <c r="Y1730" s="15" t="s">
        <v>1349</v>
      </c>
      <c r="Z1730" s="15">
        <v>73110</v>
      </c>
    </row>
    <row r="1731" spans="1:26" ht="13.2" x14ac:dyDescent="0.25">
      <c r="A1731" s="15">
        <v>20124</v>
      </c>
      <c r="B1731" s="15">
        <v>86828</v>
      </c>
      <c r="C1731" s="16">
        <v>44154</v>
      </c>
      <c r="D1731" s="16">
        <v>44156</v>
      </c>
      <c r="E1731" s="15" t="s">
        <v>981</v>
      </c>
      <c r="F1731" s="15">
        <v>7.0000000000000007E-2</v>
      </c>
      <c r="G1731" s="15">
        <v>64.73</v>
      </c>
      <c r="H1731" s="15">
        <v>1399.6400000000003</v>
      </c>
      <c r="I1731" s="15">
        <v>1399.6400000000003</v>
      </c>
      <c r="J1731" s="15" t="s">
        <v>4646</v>
      </c>
      <c r="K1731" s="15">
        <v>300.98</v>
      </c>
      <c r="L1731" s="15">
        <v>14</v>
      </c>
      <c r="M1731" s="15">
        <v>4285.5600000000004</v>
      </c>
      <c r="N1731" s="15">
        <v>1433</v>
      </c>
      <c r="O1731" s="15" t="s">
        <v>4109</v>
      </c>
      <c r="P1731" s="15" t="s">
        <v>716</v>
      </c>
      <c r="Q1731" s="15" t="s">
        <v>724</v>
      </c>
      <c r="R1731" s="15" t="s">
        <v>727</v>
      </c>
      <c r="S1731" s="15" t="s">
        <v>731</v>
      </c>
      <c r="T1731" s="15" t="s">
        <v>744</v>
      </c>
      <c r="U1731" s="15" t="s">
        <v>708</v>
      </c>
      <c r="V1731" s="15">
        <v>0.56000000000000005</v>
      </c>
      <c r="W1731" s="15" t="s">
        <v>718</v>
      </c>
      <c r="X1731" s="15" t="s">
        <v>1089</v>
      </c>
      <c r="Y1731" s="15" t="s">
        <v>1542</v>
      </c>
      <c r="Z1731" s="15">
        <v>47130</v>
      </c>
    </row>
    <row r="1732" spans="1:26" ht="13.2" x14ac:dyDescent="0.25">
      <c r="A1732" s="15">
        <v>20125</v>
      </c>
      <c r="B1732" s="15">
        <v>86828</v>
      </c>
      <c r="C1732" s="16">
        <v>44154</v>
      </c>
      <c r="D1732" s="16">
        <v>44154</v>
      </c>
      <c r="E1732" s="15" t="s">
        <v>981</v>
      </c>
      <c r="F1732" s="15">
        <v>0.01</v>
      </c>
      <c r="G1732" s="15">
        <v>45</v>
      </c>
      <c r="H1732" s="15">
        <v>232.64200000000028</v>
      </c>
      <c r="I1732" s="15">
        <v>232.64200000000028</v>
      </c>
      <c r="J1732" s="15">
        <v>-885.73</v>
      </c>
      <c r="K1732" s="15">
        <v>20.98</v>
      </c>
      <c r="L1732" s="15">
        <v>28</v>
      </c>
      <c r="M1732" s="15">
        <v>631.37</v>
      </c>
      <c r="N1732" s="15">
        <v>1433</v>
      </c>
      <c r="O1732" s="15" t="s">
        <v>4109</v>
      </c>
      <c r="P1732" s="15" t="s">
        <v>716</v>
      </c>
      <c r="Q1732" s="15" t="s">
        <v>724</v>
      </c>
      <c r="R1732" s="15" t="s">
        <v>725</v>
      </c>
      <c r="S1732" s="15" t="s">
        <v>734</v>
      </c>
      <c r="T1732" s="15" t="s">
        <v>744</v>
      </c>
      <c r="U1732" s="15" t="s">
        <v>628</v>
      </c>
      <c r="V1732" s="15">
        <v>0.61</v>
      </c>
      <c r="W1732" s="15" t="s">
        <v>718</v>
      </c>
      <c r="X1732" s="15" t="s">
        <v>1089</v>
      </c>
      <c r="Y1732" s="15" t="s">
        <v>1542</v>
      </c>
      <c r="Z1732" s="15">
        <v>47130</v>
      </c>
    </row>
    <row r="1733" spans="1:26" ht="13.2" x14ac:dyDescent="0.25">
      <c r="A1733" s="15">
        <v>448</v>
      </c>
      <c r="B1733" s="15">
        <v>3042</v>
      </c>
      <c r="C1733" s="16">
        <v>44155</v>
      </c>
      <c r="D1733" s="16">
        <v>44156</v>
      </c>
      <c r="E1733" s="15" t="s">
        <v>982</v>
      </c>
      <c r="F1733" s="15">
        <v>0.1</v>
      </c>
      <c r="G1733" s="15">
        <v>1.2</v>
      </c>
      <c r="H1733" s="15">
        <v>15.42</v>
      </c>
      <c r="I1733" s="15">
        <v>15.42</v>
      </c>
      <c r="J1733" s="15" t="s">
        <v>4646</v>
      </c>
      <c r="K1733" s="15">
        <v>4.26</v>
      </c>
      <c r="L1733" s="15">
        <v>88</v>
      </c>
      <c r="M1733" s="15">
        <v>351.56</v>
      </c>
      <c r="N1733" s="15">
        <v>699</v>
      </c>
      <c r="O1733" s="15" t="s">
        <v>2326</v>
      </c>
      <c r="P1733" s="15" t="s">
        <v>714</v>
      </c>
      <c r="Q1733" s="15" t="s">
        <v>723</v>
      </c>
      <c r="R1733" s="15" t="s">
        <v>725</v>
      </c>
      <c r="S1733" s="15" t="s">
        <v>728</v>
      </c>
      <c r="T1733" s="15" t="s">
        <v>742</v>
      </c>
      <c r="U1733" s="15" t="s">
        <v>241</v>
      </c>
      <c r="V1733" s="15">
        <v>0.44</v>
      </c>
      <c r="W1733" s="15" t="s">
        <v>719</v>
      </c>
      <c r="X1733" s="15" t="s">
        <v>1040</v>
      </c>
      <c r="Y1733" s="15" t="s">
        <v>1007</v>
      </c>
      <c r="Z1733" s="15">
        <v>90041</v>
      </c>
    </row>
    <row r="1734" spans="1:26" ht="13.2" x14ac:dyDescent="0.25">
      <c r="A1734" s="15">
        <v>18448</v>
      </c>
      <c r="B1734" s="15">
        <v>87980</v>
      </c>
      <c r="C1734" s="16">
        <v>44155</v>
      </c>
      <c r="D1734" s="16">
        <v>44156</v>
      </c>
      <c r="E1734" s="15" t="s">
        <v>982</v>
      </c>
      <c r="F1734" s="15">
        <v>0.1</v>
      </c>
      <c r="G1734" s="15">
        <v>1.2</v>
      </c>
      <c r="H1734" s="15">
        <v>33.923999999999999</v>
      </c>
      <c r="I1734" s="15">
        <v>33.923999999999999</v>
      </c>
      <c r="J1734" s="15" t="s">
        <v>4646</v>
      </c>
      <c r="K1734" s="15">
        <v>4.26</v>
      </c>
      <c r="L1734" s="15">
        <v>22</v>
      </c>
      <c r="M1734" s="15">
        <v>87.89</v>
      </c>
      <c r="N1734" s="15">
        <v>700</v>
      </c>
      <c r="O1734" s="15" t="s">
        <v>4235</v>
      </c>
      <c r="P1734" s="15" t="s">
        <v>714</v>
      </c>
      <c r="Q1734" s="15" t="s">
        <v>723</v>
      </c>
      <c r="R1734" s="15" t="s">
        <v>725</v>
      </c>
      <c r="S1734" s="15" t="s">
        <v>728</v>
      </c>
      <c r="T1734" s="15" t="s">
        <v>742</v>
      </c>
      <c r="U1734" s="15" t="s">
        <v>241</v>
      </c>
      <c r="V1734" s="15">
        <v>0.44</v>
      </c>
      <c r="W1734" s="15" t="s">
        <v>719</v>
      </c>
      <c r="X1734" s="15" t="s">
        <v>1040</v>
      </c>
      <c r="Y1734" s="15" t="s">
        <v>1242</v>
      </c>
      <c r="Z1734" s="15">
        <v>93454</v>
      </c>
    </row>
    <row r="1735" spans="1:26" ht="13.2" x14ac:dyDescent="0.25">
      <c r="A1735" s="15">
        <v>19772</v>
      </c>
      <c r="B1735" s="15">
        <v>90493</v>
      </c>
      <c r="C1735" s="16">
        <v>44155</v>
      </c>
      <c r="D1735" s="16">
        <v>44156</v>
      </c>
      <c r="E1735" s="15" t="s">
        <v>985</v>
      </c>
      <c r="F1735" s="15">
        <v>0.09</v>
      </c>
      <c r="G1735" s="15">
        <v>36.61</v>
      </c>
      <c r="H1735" s="15">
        <v>187.41200000000026</v>
      </c>
      <c r="I1735" s="15">
        <v>187.41200000000026</v>
      </c>
      <c r="J1735" s="15" t="s">
        <v>4646</v>
      </c>
      <c r="K1735" s="15">
        <v>58.14</v>
      </c>
      <c r="L1735" s="15">
        <v>39</v>
      </c>
      <c r="M1735" s="15">
        <v>2115.06</v>
      </c>
      <c r="N1735" s="15">
        <v>918</v>
      </c>
      <c r="O1735" s="15" t="s">
        <v>3900</v>
      </c>
      <c r="P1735" s="15" t="s">
        <v>716</v>
      </c>
      <c r="Q1735" s="15" t="s">
        <v>724</v>
      </c>
      <c r="R1735" s="15" t="s">
        <v>727</v>
      </c>
      <c r="S1735" s="15" t="s">
        <v>738</v>
      </c>
      <c r="T1735" s="15" t="s">
        <v>746</v>
      </c>
      <c r="U1735" s="15" t="s">
        <v>483</v>
      </c>
      <c r="V1735" s="15">
        <v>0.61</v>
      </c>
      <c r="W1735" s="15" t="s">
        <v>719</v>
      </c>
      <c r="X1735" s="15" t="s">
        <v>1040</v>
      </c>
      <c r="Y1735" s="15" t="s">
        <v>1158</v>
      </c>
      <c r="Z1735" s="15">
        <v>91730</v>
      </c>
    </row>
    <row r="1736" spans="1:26" ht="13.2" x14ac:dyDescent="0.25">
      <c r="A1736" s="15">
        <v>21627</v>
      </c>
      <c r="B1736" s="15">
        <v>89505</v>
      </c>
      <c r="C1736" s="16">
        <v>44155</v>
      </c>
      <c r="D1736" s="16">
        <v>44156</v>
      </c>
      <c r="E1736" s="15" t="s">
        <v>981</v>
      </c>
      <c r="F1736" s="15">
        <v>0.1</v>
      </c>
      <c r="G1736" s="15">
        <v>69.64</v>
      </c>
      <c r="H1736" s="15">
        <v>62.297999999999995</v>
      </c>
      <c r="I1736" s="15">
        <v>62.297999999999995</v>
      </c>
      <c r="J1736" s="15" t="s">
        <v>4646</v>
      </c>
      <c r="K1736" s="15">
        <v>218.75</v>
      </c>
      <c r="L1736" s="15">
        <v>17</v>
      </c>
      <c r="M1736" s="15">
        <v>2805.18</v>
      </c>
      <c r="N1736" s="15">
        <v>2346</v>
      </c>
      <c r="O1736" s="15" t="s">
        <v>4361</v>
      </c>
      <c r="P1736" s="15" t="s">
        <v>716</v>
      </c>
      <c r="Q1736" s="15" t="s">
        <v>724</v>
      </c>
      <c r="R1736" s="15" t="s">
        <v>727</v>
      </c>
      <c r="S1736" s="15" t="s">
        <v>735</v>
      </c>
      <c r="T1736" s="15" t="s">
        <v>746</v>
      </c>
      <c r="U1736" s="15" t="s">
        <v>166</v>
      </c>
      <c r="V1736" s="15">
        <v>0.77</v>
      </c>
      <c r="W1736" s="15" t="s">
        <v>717</v>
      </c>
      <c r="X1736" s="15" t="s">
        <v>1083</v>
      </c>
      <c r="Y1736" s="15" t="s">
        <v>1651</v>
      </c>
      <c r="Z1736" s="15">
        <v>40258</v>
      </c>
    </row>
    <row r="1737" spans="1:26" ht="13.2" x14ac:dyDescent="0.25">
      <c r="A1737" s="15">
        <v>22660</v>
      </c>
      <c r="B1737" s="15">
        <v>89497</v>
      </c>
      <c r="C1737" s="16">
        <v>44155</v>
      </c>
      <c r="D1737" s="16">
        <v>44162</v>
      </c>
      <c r="E1737" s="15" t="s">
        <v>984</v>
      </c>
      <c r="F1737" s="15">
        <v>0.02</v>
      </c>
      <c r="G1737" s="15">
        <v>4</v>
      </c>
      <c r="H1737" s="15">
        <v>19.308000000000021</v>
      </c>
      <c r="I1737" s="15">
        <v>19.308000000000021</v>
      </c>
      <c r="J1737" s="15" t="s">
        <v>4646</v>
      </c>
      <c r="K1737" s="15">
        <v>27.48</v>
      </c>
      <c r="L1737" s="15">
        <v>3</v>
      </c>
      <c r="M1737" s="15">
        <v>87.21</v>
      </c>
      <c r="N1737" s="15">
        <v>2825</v>
      </c>
      <c r="O1737" s="15" t="s">
        <v>4087</v>
      </c>
      <c r="P1737" s="15" t="s">
        <v>714</v>
      </c>
      <c r="Q1737" s="15" t="s">
        <v>723</v>
      </c>
      <c r="R1737" s="15" t="s">
        <v>726</v>
      </c>
      <c r="S1737" s="15" t="s">
        <v>729</v>
      </c>
      <c r="T1737" s="15" t="s">
        <v>743</v>
      </c>
      <c r="U1737" s="15" t="s">
        <v>915</v>
      </c>
      <c r="V1737" s="15">
        <v>0.75</v>
      </c>
      <c r="W1737" s="15" t="s">
        <v>719</v>
      </c>
      <c r="X1737" s="15" t="s">
        <v>1064</v>
      </c>
      <c r="Y1737" s="15" t="s">
        <v>1167</v>
      </c>
      <c r="Z1737" s="15">
        <v>83701</v>
      </c>
    </row>
    <row r="1738" spans="1:26" ht="13.2" x14ac:dyDescent="0.25">
      <c r="A1738" s="15">
        <v>22661</v>
      </c>
      <c r="B1738" s="15">
        <v>89497</v>
      </c>
      <c r="C1738" s="16">
        <v>44155</v>
      </c>
      <c r="D1738" s="16">
        <v>44159</v>
      </c>
      <c r="E1738" s="15" t="s">
        <v>984</v>
      </c>
      <c r="F1738" s="15">
        <v>0.08</v>
      </c>
      <c r="G1738" s="15">
        <v>2.06</v>
      </c>
      <c r="H1738" s="15">
        <v>0.32999999999999691</v>
      </c>
      <c r="I1738" s="15">
        <v>0.32999999999999691</v>
      </c>
      <c r="J1738" s="15" t="s">
        <v>4646</v>
      </c>
      <c r="K1738" s="15">
        <v>10.06</v>
      </c>
      <c r="L1738" s="15">
        <v>4</v>
      </c>
      <c r="M1738" s="15">
        <v>40.15</v>
      </c>
      <c r="N1738" s="15">
        <v>2825</v>
      </c>
      <c r="O1738" s="15" t="s">
        <v>4105</v>
      </c>
      <c r="P1738" s="15" t="s">
        <v>714</v>
      </c>
      <c r="Q1738" s="15" t="s">
        <v>723</v>
      </c>
      <c r="R1738" s="15" t="s">
        <v>725</v>
      </c>
      <c r="S1738" s="15" t="s">
        <v>730</v>
      </c>
      <c r="T1738" s="15" t="s">
        <v>742</v>
      </c>
      <c r="U1738" s="15" t="s">
        <v>237</v>
      </c>
      <c r="V1738" s="15">
        <v>0.39</v>
      </c>
      <c r="W1738" s="15" t="s">
        <v>719</v>
      </c>
      <c r="X1738" s="15" t="s">
        <v>1064</v>
      </c>
      <c r="Y1738" s="15" t="s">
        <v>1167</v>
      </c>
      <c r="Z1738" s="15">
        <v>83701</v>
      </c>
    </row>
    <row r="1739" spans="1:26" ht="13.2" x14ac:dyDescent="0.25">
      <c r="A1739" s="15">
        <v>23773</v>
      </c>
      <c r="B1739" s="15">
        <v>90387</v>
      </c>
      <c r="C1739" s="16">
        <v>44155</v>
      </c>
      <c r="D1739" s="16">
        <v>44157</v>
      </c>
      <c r="E1739" s="15" t="s">
        <v>982</v>
      </c>
      <c r="F1739" s="15">
        <v>0.09</v>
      </c>
      <c r="G1739" s="15">
        <v>60</v>
      </c>
      <c r="H1739" s="15">
        <v>77.000895400000104</v>
      </c>
      <c r="I1739" s="15">
        <v>77.000895400000104</v>
      </c>
      <c r="J1739" s="15">
        <v>-179.11</v>
      </c>
      <c r="K1739" s="15">
        <v>159.31</v>
      </c>
      <c r="L1739" s="15">
        <v>41</v>
      </c>
      <c r="M1739" s="15">
        <v>6173.42</v>
      </c>
      <c r="N1739" s="15">
        <v>2162</v>
      </c>
      <c r="O1739" s="15" t="s">
        <v>2319</v>
      </c>
      <c r="P1739" s="15" t="s">
        <v>716</v>
      </c>
      <c r="Q1739" s="15" t="s">
        <v>724</v>
      </c>
      <c r="R1739" s="15" t="s">
        <v>727</v>
      </c>
      <c r="S1739" s="15" t="s">
        <v>735</v>
      </c>
      <c r="T1739" s="15" t="s">
        <v>744</v>
      </c>
      <c r="U1739" s="15" t="s">
        <v>669</v>
      </c>
      <c r="V1739" s="15">
        <v>0.55000000000000004</v>
      </c>
      <c r="W1739" s="15" t="s">
        <v>720</v>
      </c>
      <c r="X1739" s="15" t="s">
        <v>1074</v>
      </c>
      <c r="Y1739" s="15" t="s">
        <v>1630</v>
      </c>
      <c r="Z1739" s="15">
        <v>16146</v>
      </c>
    </row>
    <row r="1740" spans="1:26" ht="13.2" x14ac:dyDescent="0.25">
      <c r="A1740" s="15">
        <v>23774</v>
      </c>
      <c r="B1740" s="15">
        <v>90387</v>
      </c>
      <c r="C1740" s="16">
        <v>44155</v>
      </c>
      <c r="D1740" s="16">
        <v>44157</v>
      </c>
      <c r="E1740" s="15" t="s">
        <v>982</v>
      </c>
      <c r="F1740" s="15">
        <v>0.06</v>
      </c>
      <c r="G1740" s="15">
        <v>5</v>
      </c>
      <c r="H1740" s="15">
        <v>27.968600000000009</v>
      </c>
      <c r="I1740" s="15">
        <v>27.968600000000009</v>
      </c>
      <c r="J1740" s="15">
        <v>-104.8</v>
      </c>
      <c r="K1740" s="15">
        <v>55.99</v>
      </c>
      <c r="L1740" s="15">
        <v>33</v>
      </c>
      <c r="M1740" s="15">
        <v>1553.7</v>
      </c>
      <c r="N1740" s="15">
        <v>2162</v>
      </c>
      <c r="O1740" s="15" t="s">
        <v>3639</v>
      </c>
      <c r="P1740" s="15" t="s">
        <v>714</v>
      </c>
      <c r="Q1740" s="15" t="s">
        <v>724</v>
      </c>
      <c r="R1740" s="15" t="s">
        <v>726</v>
      </c>
      <c r="S1740" s="15" t="s">
        <v>103</v>
      </c>
      <c r="T1740" s="15" t="s">
        <v>745</v>
      </c>
      <c r="U1740" s="15" t="s">
        <v>320</v>
      </c>
      <c r="V1740" s="15">
        <v>0.83</v>
      </c>
      <c r="W1740" s="15" t="s">
        <v>720</v>
      </c>
      <c r="X1740" s="15" t="s">
        <v>1074</v>
      </c>
      <c r="Y1740" s="15" t="s">
        <v>1630</v>
      </c>
      <c r="Z1740" s="15">
        <v>16146</v>
      </c>
    </row>
    <row r="1741" spans="1:26" ht="13.2" x14ac:dyDescent="0.25">
      <c r="A1741" s="15">
        <v>23775</v>
      </c>
      <c r="B1741" s="15">
        <v>90387</v>
      </c>
      <c r="C1741" s="16">
        <v>44155</v>
      </c>
      <c r="D1741" s="16">
        <v>44156</v>
      </c>
      <c r="E1741" s="15" t="s">
        <v>982</v>
      </c>
      <c r="F1741" s="15">
        <v>0.08</v>
      </c>
      <c r="G1741" s="15">
        <v>8.74</v>
      </c>
      <c r="H1741" s="15">
        <v>371.27200000000005</v>
      </c>
      <c r="I1741" s="15">
        <v>371.27200000000005</v>
      </c>
      <c r="J1741" s="15" t="s">
        <v>4646</v>
      </c>
      <c r="K1741" s="15">
        <v>30.98</v>
      </c>
      <c r="L1741" s="15">
        <v>25</v>
      </c>
      <c r="M1741" s="15">
        <v>727.2</v>
      </c>
      <c r="N1741" s="15">
        <v>2159</v>
      </c>
      <c r="O1741" s="15" t="s">
        <v>3874</v>
      </c>
      <c r="P1741" s="15" t="s">
        <v>714</v>
      </c>
      <c r="Q1741" s="15" t="s">
        <v>724</v>
      </c>
      <c r="R1741" s="15" t="s">
        <v>725</v>
      </c>
      <c r="S1741" s="15" t="s">
        <v>730</v>
      </c>
      <c r="T1741" s="15" t="s">
        <v>743</v>
      </c>
      <c r="U1741" s="15" t="s">
        <v>658</v>
      </c>
      <c r="V1741" s="15">
        <v>0.4</v>
      </c>
      <c r="W1741" s="15" t="s">
        <v>718</v>
      </c>
      <c r="X1741" s="15" t="s">
        <v>1056</v>
      </c>
      <c r="Y1741" s="15" t="s">
        <v>1788</v>
      </c>
      <c r="Z1741" s="15">
        <v>48185</v>
      </c>
    </row>
    <row r="1742" spans="1:26" ht="13.2" x14ac:dyDescent="0.25">
      <c r="A1742" s="15">
        <v>24770</v>
      </c>
      <c r="B1742" s="15">
        <v>87187</v>
      </c>
      <c r="C1742" s="16">
        <v>44155</v>
      </c>
      <c r="D1742" s="16">
        <v>44156</v>
      </c>
      <c r="E1742" s="15" t="s">
        <v>985</v>
      </c>
      <c r="F1742" s="15">
        <v>0.1</v>
      </c>
      <c r="G1742" s="15">
        <v>14.7</v>
      </c>
      <c r="H1742" s="15">
        <v>137.68794000000014</v>
      </c>
      <c r="I1742" s="15">
        <v>137.68794000000014</v>
      </c>
      <c r="J1742" s="15" t="s">
        <v>4646</v>
      </c>
      <c r="K1742" s="15">
        <v>442.14</v>
      </c>
      <c r="L1742" s="15">
        <v>6</v>
      </c>
      <c r="M1742" s="15">
        <v>2411.4299999999998</v>
      </c>
      <c r="N1742" s="15">
        <v>2973</v>
      </c>
      <c r="O1742" s="15" t="s">
        <v>4532</v>
      </c>
      <c r="P1742" s="15" t="s">
        <v>716</v>
      </c>
      <c r="Q1742" s="15" t="s">
        <v>721</v>
      </c>
      <c r="R1742" s="15" t="s">
        <v>726</v>
      </c>
      <c r="S1742" s="15" t="s">
        <v>740</v>
      </c>
      <c r="T1742" s="15" t="s">
        <v>744</v>
      </c>
      <c r="U1742" s="15" t="s">
        <v>479</v>
      </c>
      <c r="V1742" s="15">
        <v>0.56000000000000005</v>
      </c>
      <c r="W1742" s="15" t="s">
        <v>718</v>
      </c>
      <c r="X1742" s="15" t="s">
        <v>1034</v>
      </c>
      <c r="Y1742" s="15" t="s">
        <v>1691</v>
      </c>
      <c r="Z1742" s="15">
        <v>53151</v>
      </c>
    </row>
    <row r="1743" spans="1:26" ht="13.2" x14ac:dyDescent="0.25">
      <c r="A1743" s="15">
        <v>26037</v>
      </c>
      <c r="B1743" s="15">
        <v>88784</v>
      </c>
      <c r="C1743" s="16">
        <v>44155</v>
      </c>
      <c r="D1743" s="16">
        <v>44156</v>
      </c>
      <c r="E1743" s="15" t="s">
        <v>983</v>
      </c>
      <c r="F1743" s="15">
        <v>0.03</v>
      </c>
      <c r="G1743" s="15">
        <v>3</v>
      </c>
      <c r="H1743" s="15">
        <v>3670.3514999999998</v>
      </c>
      <c r="I1743" s="15">
        <v>3670.3514999999998</v>
      </c>
      <c r="J1743" s="15">
        <v>-1766.01</v>
      </c>
      <c r="K1743" s="15">
        <v>205.99</v>
      </c>
      <c r="L1743" s="15">
        <v>29</v>
      </c>
      <c r="M1743" s="15">
        <v>5319.35</v>
      </c>
      <c r="N1743" s="15">
        <v>1708</v>
      </c>
      <c r="O1743" s="15" t="s">
        <v>3353</v>
      </c>
      <c r="P1743" s="15" t="s">
        <v>714</v>
      </c>
      <c r="Q1743" s="15" t="s">
        <v>722</v>
      </c>
      <c r="R1743" s="15" t="s">
        <v>726</v>
      </c>
      <c r="S1743" s="15" t="s">
        <v>103</v>
      </c>
      <c r="T1743" s="15" t="s">
        <v>743</v>
      </c>
      <c r="U1743" s="15" t="s">
        <v>530</v>
      </c>
      <c r="V1743" s="15">
        <v>0.57999999999999996</v>
      </c>
      <c r="W1743" s="15" t="s">
        <v>720</v>
      </c>
      <c r="X1743" s="15" t="s">
        <v>1068</v>
      </c>
      <c r="Y1743" s="15" t="s">
        <v>1420</v>
      </c>
      <c r="Z1743" s="15">
        <v>44118</v>
      </c>
    </row>
    <row r="1744" spans="1:26" ht="13.2" x14ac:dyDescent="0.25">
      <c r="A1744" s="15">
        <v>106</v>
      </c>
      <c r="B1744" s="15">
        <v>646</v>
      </c>
      <c r="C1744" s="16">
        <v>44156</v>
      </c>
      <c r="D1744" s="16">
        <v>44157</v>
      </c>
      <c r="E1744" s="15" t="s">
        <v>981</v>
      </c>
      <c r="F1744" s="15">
        <v>0.01</v>
      </c>
      <c r="G1744" s="15">
        <v>3.98</v>
      </c>
      <c r="H1744" s="15">
        <v>-10.9</v>
      </c>
      <c r="I1744" s="15" t="s">
        <v>4646</v>
      </c>
      <c r="J1744" s="15" t="s">
        <v>4646</v>
      </c>
      <c r="K1744" s="15">
        <v>9.31</v>
      </c>
      <c r="L1744" s="15">
        <v>61</v>
      </c>
      <c r="M1744" s="15">
        <v>586.96</v>
      </c>
      <c r="N1744" s="15">
        <v>1106</v>
      </c>
      <c r="O1744" s="15" t="s">
        <v>4233</v>
      </c>
      <c r="P1744" s="15" t="s">
        <v>714</v>
      </c>
      <c r="Q1744" s="15" t="s">
        <v>722</v>
      </c>
      <c r="R1744" s="15" t="s">
        <v>725</v>
      </c>
      <c r="S1744" s="15" t="s">
        <v>105</v>
      </c>
      <c r="T1744" s="15" t="s">
        <v>745</v>
      </c>
      <c r="U1744" s="15" t="s">
        <v>942</v>
      </c>
      <c r="V1744" s="15">
        <v>0.56000000000000005</v>
      </c>
      <c r="W1744" s="15" t="s">
        <v>718</v>
      </c>
      <c r="X1744" s="15" t="s">
        <v>1018</v>
      </c>
      <c r="Y1744" s="15" t="s">
        <v>1001</v>
      </c>
      <c r="Z1744" s="15">
        <v>75220</v>
      </c>
    </row>
    <row r="1745" spans="1:26" ht="13.2" x14ac:dyDescent="0.25">
      <c r="A1745" s="15">
        <v>18106</v>
      </c>
      <c r="B1745" s="15">
        <v>86411</v>
      </c>
      <c r="C1745" s="16">
        <v>44156</v>
      </c>
      <c r="D1745" s="16">
        <v>44157</v>
      </c>
      <c r="E1745" s="15" t="s">
        <v>981</v>
      </c>
      <c r="F1745" s="15">
        <v>0.01</v>
      </c>
      <c r="G1745" s="15">
        <v>3.98</v>
      </c>
      <c r="H1745" s="15">
        <v>2.1800000000000015</v>
      </c>
      <c r="I1745" s="15">
        <v>2.1800000000000015</v>
      </c>
      <c r="J1745" s="15" t="s">
        <v>4646</v>
      </c>
      <c r="K1745" s="15">
        <v>9.31</v>
      </c>
      <c r="L1745" s="15">
        <v>15</v>
      </c>
      <c r="M1745" s="15">
        <v>144.33000000000001</v>
      </c>
      <c r="N1745" s="15">
        <v>1107</v>
      </c>
      <c r="O1745" s="15" t="s">
        <v>4437</v>
      </c>
      <c r="P1745" s="15" t="s">
        <v>714</v>
      </c>
      <c r="Q1745" s="15" t="s">
        <v>722</v>
      </c>
      <c r="R1745" s="15" t="s">
        <v>725</v>
      </c>
      <c r="S1745" s="15" t="s">
        <v>105</v>
      </c>
      <c r="T1745" s="15" t="s">
        <v>745</v>
      </c>
      <c r="U1745" s="15" t="s">
        <v>942</v>
      </c>
      <c r="V1745" s="15">
        <v>0.56000000000000005</v>
      </c>
      <c r="W1745" s="15" t="s">
        <v>718</v>
      </c>
      <c r="X1745" s="15" t="s">
        <v>1018</v>
      </c>
      <c r="Y1745" s="15" t="s">
        <v>1090</v>
      </c>
      <c r="Z1745" s="15">
        <v>77566</v>
      </c>
    </row>
    <row r="1746" spans="1:26" ht="13.2" x14ac:dyDescent="0.25">
      <c r="A1746" s="15">
        <v>19422</v>
      </c>
      <c r="B1746" s="15">
        <v>90104</v>
      </c>
      <c r="C1746" s="16">
        <v>44156</v>
      </c>
      <c r="D1746" s="16">
        <v>44156</v>
      </c>
      <c r="E1746" s="15" t="s">
        <v>984</v>
      </c>
      <c r="F1746" s="15">
        <v>0.03</v>
      </c>
      <c r="G1746" s="15">
        <v>1.49</v>
      </c>
      <c r="H1746" s="15">
        <v>30.023999999999997</v>
      </c>
      <c r="I1746" s="15">
        <v>30.023999999999997</v>
      </c>
      <c r="J1746" s="15">
        <v>-14.35</v>
      </c>
      <c r="K1746" s="15">
        <v>20.98</v>
      </c>
      <c r="L1746" s="15">
        <v>20</v>
      </c>
      <c r="M1746" s="15">
        <v>431.43</v>
      </c>
      <c r="N1746" s="15">
        <v>3319</v>
      </c>
      <c r="O1746" s="15" t="s">
        <v>4399</v>
      </c>
      <c r="P1746" s="15" t="s">
        <v>714</v>
      </c>
      <c r="Q1746" s="15" t="s">
        <v>722</v>
      </c>
      <c r="R1746" s="15" t="s">
        <v>725</v>
      </c>
      <c r="S1746" s="15" t="s">
        <v>104</v>
      </c>
      <c r="T1746" s="15" t="s">
        <v>743</v>
      </c>
      <c r="U1746" s="15" t="s">
        <v>148</v>
      </c>
      <c r="V1746" s="15">
        <v>0.35</v>
      </c>
      <c r="W1746" s="15" t="s">
        <v>717</v>
      </c>
      <c r="X1746" s="15" t="s">
        <v>1030</v>
      </c>
      <c r="Y1746" s="15" t="s">
        <v>1484</v>
      </c>
      <c r="Z1746" s="15">
        <v>37075</v>
      </c>
    </row>
    <row r="1747" spans="1:26" ht="13.2" x14ac:dyDescent="0.25">
      <c r="A1747" s="15">
        <v>21350</v>
      </c>
      <c r="B1747" s="15">
        <v>89258</v>
      </c>
      <c r="C1747" s="16">
        <v>44156</v>
      </c>
      <c r="D1747" s="16">
        <v>44159</v>
      </c>
      <c r="E1747" s="15" t="s">
        <v>985</v>
      </c>
      <c r="F1747" s="15">
        <v>0</v>
      </c>
      <c r="G1747" s="15">
        <v>4.9800000000000004</v>
      </c>
      <c r="H1747" s="15">
        <v>3.3840000000000039</v>
      </c>
      <c r="I1747" s="15">
        <v>3.3840000000000039</v>
      </c>
      <c r="J1747" s="15" t="s">
        <v>4646</v>
      </c>
      <c r="K1747" s="15">
        <v>11.97</v>
      </c>
      <c r="L1747" s="15">
        <v>4</v>
      </c>
      <c r="M1747" s="15">
        <v>53.3</v>
      </c>
      <c r="N1747" s="15">
        <v>825</v>
      </c>
      <c r="O1747" s="15" t="s">
        <v>2781</v>
      </c>
      <c r="P1747" s="15" t="s">
        <v>714</v>
      </c>
      <c r="Q1747" s="15" t="s">
        <v>721</v>
      </c>
      <c r="R1747" s="15" t="s">
        <v>725</v>
      </c>
      <c r="S1747" s="15" t="s">
        <v>733</v>
      </c>
      <c r="T1747" s="15" t="s">
        <v>743</v>
      </c>
      <c r="U1747" s="15" t="s">
        <v>392</v>
      </c>
      <c r="V1747" s="15">
        <v>0.57999999999999996</v>
      </c>
      <c r="W1747" s="15" t="s">
        <v>718</v>
      </c>
      <c r="X1747" s="15" t="s">
        <v>1018</v>
      </c>
      <c r="Y1747" s="15" t="s">
        <v>1723</v>
      </c>
      <c r="Z1747" s="15">
        <v>79605</v>
      </c>
    </row>
    <row r="1748" spans="1:26" ht="13.2" x14ac:dyDescent="0.25">
      <c r="A1748" s="15">
        <v>21455</v>
      </c>
      <c r="B1748" s="15">
        <v>86815</v>
      </c>
      <c r="C1748" s="16">
        <v>44156</v>
      </c>
      <c r="D1748" s="16">
        <v>44163</v>
      </c>
      <c r="E1748" s="15" t="s">
        <v>984</v>
      </c>
      <c r="F1748" s="15">
        <v>0.09</v>
      </c>
      <c r="G1748" s="15">
        <v>6.5</v>
      </c>
      <c r="H1748" s="15">
        <v>70.175999999999988</v>
      </c>
      <c r="I1748" s="15">
        <v>70.175999999999988</v>
      </c>
      <c r="J1748" s="15">
        <v>-182.97399999999999</v>
      </c>
      <c r="K1748" s="15">
        <v>50.98</v>
      </c>
      <c r="L1748" s="15">
        <v>28</v>
      </c>
      <c r="M1748" s="15">
        <v>1395.41</v>
      </c>
      <c r="N1748" s="15">
        <v>1527</v>
      </c>
      <c r="O1748" s="15" t="s">
        <v>3400</v>
      </c>
      <c r="P1748" s="15" t="s">
        <v>714</v>
      </c>
      <c r="Q1748" s="15" t="s">
        <v>721</v>
      </c>
      <c r="R1748" s="15" t="s">
        <v>726</v>
      </c>
      <c r="S1748" s="15" t="s">
        <v>729</v>
      </c>
      <c r="T1748" s="15" t="s">
        <v>743</v>
      </c>
      <c r="U1748" s="15" t="s">
        <v>60</v>
      </c>
      <c r="V1748" s="15">
        <v>0.73</v>
      </c>
      <c r="W1748" s="15" t="s">
        <v>717</v>
      </c>
      <c r="X1748" s="15" t="s">
        <v>1128</v>
      </c>
      <c r="Y1748" s="15" t="s">
        <v>1730</v>
      </c>
      <c r="Z1748" s="15">
        <v>35601</v>
      </c>
    </row>
    <row r="1749" spans="1:26" ht="13.2" x14ac:dyDescent="0.25">
      <c r="A1749" s="15">
        <v>522</v>
      </c>
      <c r="B1749" s="15">
        <v>3585</v>
      </c>
      <c r="C1749" s="16">
        <v>44157</v>
      </c>
      <c r="D1749" s="16">
        <v>44158</v>
      </c>
      <c r="E1749" s="15" t="s">
        <v>981</v>
      </c>
      <c r="F1749" s="15">
        <v>7.0000000000000007E-2</v>
      </c>
      <c r="G1749" s="15">
        <v>1.57</v>
      </c>
      <c r="H1749" s="15">
        <v>-35.75</v>
      </c>
      <c r="I1749" s="15" t="s">
        <v>4646</v>
      </c>
      <c r="J1749" s="15" t="s">
        <v>4646</v>
      </c>
      <c r="K1749" s="15">
        <v>1.68</v>
      </c>
      <c r="L1749" s="15">
        <v>116</v>
      </c>
      <c r="M1749" s="15">
        <v>186.59</v>
      </c>
      <c r="N1749" s="15">
        <v>181</v>
      </c>
      <c r="O1749" s="15" t="s">
        <v>4417</v>
      </c>
      <c r="P1749" s="15" t="s">
        <v>714</v>
      </c>
      <c r="Q1749" s="15" t="s">
        <v>724</v>
      </c>
      <c r="R1749" s="15" t="s">
        <v>725</v>
      </c>
      <c r="S1749" s="15" t="s">
        <v>728</v>
      </c>
      <c r="T1749" s="15" t="s">
        <v>742</v>
      </c>
      <c r="U1749" s="15" t="s">
        <v>925</v>
      </c>
      <c r="V1749" s="15">
        <v>0.59</v>
      </c>
      <c r="W1749" s="15" t="s">
        <v>719</v>
      </c>
      <c r="X1749" s="15" t="s">
        <v>1040</v>
      </c>
      <c r="Y1749" s="15" t="s">
        <v>988</v>
      </c>
      <c r="Z1749" s="15">
        <v>94122</v>
      </c>
    </row>
    <row r="1750" spans="1:26" ht="13.2" x14ac:dyDescent="0.25">
      <c r="A1750" s="15">
        <v>18521</v>
      </c>
      <c r="B1750" s="15">
        <v>88361</v>
      </c>
      <c r="C1750" s="16">
        <v>44157</v>
      </c>
      <c r="D1750" s="16">
        <v>44157</v>
      </c>
      <c r="E1750" s="15" t="s">
        <v>981</v>
      </c>
      <c r="F1750" s="15">
        <v>7.0000000000000007E-2</v>
      </c>
      <c r="G1750" s="15">
        <v>2.06</v>
      </c>
      <c r="H1750" s="15">
        <v>152.65559999999999</v>
      </c>
      <c r="I1750" s="15">
        <v>152.65559999999999</v>
      </c>
      <c r="J1750" s="15" t="s">
        <v>4646</v>
      </c>
      <c r="K1750" s="15">
        <v>10.06</v>
      </c>
      <c r="L1750" s="15">
        <v>23</v>
      </c>
      <c r="M1750" s="15">
        <v>221.24</v>
      </c>
      <c r="N1750" s="15">
        <v>188</v>
      </c>
      <c r="O1750" s="15" t="s">
        <v>3260</v>
      </c>
      <c r="P1750" s="15" t="s">
        <v>714</v>
      </c>
      <c r="Q1750" s="15" t="s">
        <v>724</v>
      </c>
      <c r="R1750" s="15" t="s">
        <v>725</v>
      </c>
      <c r="S1750" s="15" t="s">
        <v>730</v>
      </c>
      <c r="T1750" s="15" t="s">
        <v>742</v>
      </c>
      <c r="U1750" s="15" t="s">
        <v>237</v>
      </c>
      <c r="V1750" s="15">
        <v>0.39</v>
      </c>
      <c r="W1750" s="15" t="s">
        <v>718</v>
      </c>
      <c r="X1750" s="15" t="s">
        <v>1018</v>
      </c>
      <c r="Y1750" s="15" t="s">
        <v>1264</v>
      </c>
      <c r="Z1750" s="15">
        <v>76240</v>
      </c>
    </row>
    <row r="1751" spans="1:26" ht="13.2" x14ac:dyDescent="0.25">
      <c r="A1751" s="15">
        <v>18522</v>
      </c>
      <c r="B1751" s="15">
        <v>88361</v>
      </c>
      <c r="C1751" s="16">
        <v>44157</v>
      </c>
      <c r="D1751" s="16">
        <v>44158</v>
      </c>
      <c r="E1751" s="15" t="s">
        <v>981</v>
      </c>
      <c r="F1751" s="15">
        <v>7.0000000000000007E-2</v>
      </c>
      <c r="G1751" s="15">
        <v>1.57</v>
      </c>
      <c r="H1751" s="15">
        <v>7.1500000000000057</v>
      </c>
      <c r="I1751" s="15">
        <v>7.1500000000000057</v>
      </c>
      <c r="J1751" s="15" t="s">
        <v>4646</v>
      </c>
      <c r="K1751" s="15">
        <v>1.68</v>
      </c>
      <c r="L1751" s="15">
        <v>29</v>
      </c>
      <c r="M1751" s="15">
        <v>46.65</v>
      </c>
      <c r="N1751" s="15">
        <v>188</v>
      </c>
      <c r="O1751" s="15" t="s">
        <v>3260</v>
      </c>
      <c r="P1751" s="15" t="s">
        <v>714</v>
      </c>
      <c r="Q1751" s="15" t="s">
        <v>724</v>
      </c>
      <c r="R1751" s="15" t="s">
        <v>725</v>
      </c>
      <c r="S1751" s="15" t="s">
        <v>728</v>
      </c>
      <c r="T1751" s="15" t="s">
        <v>742</v>
      </c>
      <c r="U1751" s="15" t="s">
        <v>925</v>
      </c>
      <c r="V1751" s="15">
        <v>0.59</v>
      </c>
      <c r="W1751" s="15" t="s">
        <v>718</v>
      </c>
      <c r="X1751" s="15" t="s">
        <v>1018</v>
      </c>
      <c r="Y1751" s="15" t="s">
        <v>1264</v>
      </c>
      <c r="Z1751" s="15">
        <v>76240</v>
      </c>
    </row>
    <row r="1752" spans="1:26" ht="13.2" x14ac:dyDescent="0.25">
      <c r="A1752" s="15">
        <v>19599</v>
      </c>
      <c r="B1752" s="15">
        <v>89047</v>
      </c>
      <c r="C1752" s="16">
        <v>44157</v>
      </c>
      <c r="D1752" s="16">
        <v>44158</v>
      </c>
      <c r="E1752" s="15" t="s">
        <v>982</v>
      </c>
      <c r="F1752" s="15">
        <v>0.01</v>
      </c>
      <c r="G1752" s="15">
        <v>0.99</v>
      </c>
      <c r="H1752" s="15">
        <v>882.48239999999998</v>
      </c>
      <c r="I1752" s="15">
        <v>882.48239999999998</v>
      </c>
      <c r="J1752" s="15">
        <v>-11.36</v>
      </c>
      <c r="K1752" s="15">
        <v>35.99</v>
      </c>
      <c r="L1752" s="15">
        <v>41</v>
      </c>
      <c r="M1752" s="15">
        <v>1278.96</v>
      </c>
      <c r="N1752" s="15">
        <v>2976</v>
      </c>
      <c r="O1752" s="15" t="s">
        <v>2278</v>
      </c>
      <c r="P1752" s="15" t="s">
        <v>714</v>
      </c>
      <c r="Q1752" s="15" t="s">
        <v>722</v>
      </c>
      <c r="R1752" s="15" t="s">
        <v>726</v>
      </c>
      <c r="S1752" s="15" t="s">
        <v>103</v>
      </c>
      <c r="T1752" s="15" t="s">
        <v>745</v>
      </c>
      <c r="U1752" s="15" t="s">
        <v>902</v>
      </c>
      <c r="V1752" s="15">
        <v>0.35</v>
      </c>
      <c r="W1752" s="15" t="s">
        <v>718</v>
      </c>
      <c r="X1752" s="15" t="s">
        <v>1034</v>
      </c>
      <c r="Y1752" s="15" t="s">
        <v>1342</v>
      </c>
      <c r="Z1752" s="15">
        <v>53154</v>
      </c>
    </row>
    <row r="1753" spans="1:26" ht="13.2" x14ac:dyDescent="0.25">
      <c r="A1753" s="15">
        <v>18506</v>
      </c>
      <c r="B1753" s="15">
        <v>88282</v>
      </c>
      <c r="C1753" s="16">
        <v>44158</v>
      </c>
      <c r="D1753" s="16">
        <v>44163</v>
      </c>
      <c r="E1753" s="15" t="s">
        <v>984</v>
      </c>
      <c r="F1753" s="15">
        <v>0.04</v>
      </c>
      <c r="G1753" s="15">
        <v>19.989999999999998</v>
      </c>
      <c r="H1753" s="15">
        <v>14.754</v>
      </c>
      <c r="I1753" s="15">
        <v>14.754</v>
      </c>
      <c r="J1753" s="15">
        <v>-10.74</v>
      </c>
      <c r="K1753" s="15">
        <v>67.28</v>
      </c>
      <c r="L1753" s="15">
        <v>30</v>
      </c>
      <c r="M1753" s="15">
        <v>2051.6799999999998</v>
      </c>
      <c r="N1753" s="15">
        <v>2858</v>
      </c>
      <c r="O1753" s="15" t="s">
        <v>2471</v>
      </c>
      <c r="P1753" s="15" t="s">
        <v>714</v>
      </c>
      <c r="Q1753" s="15" t="s">
        <v>724</v>
      </c>
      <c r="R1753" s="15" t="s">
        <v>725</v>
      </c>
      <c r="S1753" s="15" t="s">
        <v>104</v>
      </c>
      <c r="T1753" s="15" t="s">
        <v>743</v>
      </c>
      <c r="U1753" s="15" t="s">
        <v>421</v>
      </c>
      <c r="V1753" s="15">
        <v>0.4</v>
      </c>
      <c r="W1753" s="15" t="s">
        <v>717</v>
      </c>
      <c r="X1753" s="15" t="s">
        <v>1037</v>
      </c>
      <c r="Y1753" s="15" t="s">
        <v>1266</v>
      </c>
      <c r="Z1753" s="15">
        <v>32259</v>
      </c>
    </row>
    <row r="1754" spans="1:26" ht="13.2" x14ac:dyDescent="0.25">
      <c r="A1754" s="15">
        <v>18507</v>
      </c>
      <c r="B1754" s="15">
        <v>88282</v>
      </c>
      <c r="C1754" s="16">
        <v>44158</v>
      </c>
      <c r="D1754" s="16">
        <v>44158</v>
      </c>
      <c r="E1754" s="15" t="s">
        <v>984</v>
      </c>
      <c r="F1754" s="15">
        <v>0.1</v>
      </c>
      <c r="G1754" s="15">
        <v>54.74</v>
      </c>
      <c r="H1754" s="15">
        <v>669.61199999999997</v>
      </c>
      <c r="I1754" s="15">
        <v>669.61199999999997</v>
      </c>
      <c r="J1754" s="15" t="s">
        <v>4646</v>
      </c>
      <c r="K1754" s="15">
        <v>130.97999999999999</v>
      </c>
      <c r="L1754" s="15">
        <v>42</v>
      </c>
      <c r="M1754" s="15">
        <v>5295.03</v>
      </c>
      <c r="N1754" s="15">
        <v>2858</v>
      </c>
      <c r="O1754" s="15" t="s">
        <v>3783</v>
      </c>
      <c r="P1754" s="15" t="s">
        <v>716</v>
      </c>
      <c r="Q1754" s="15" t="s">
        <v>724</v>
      </c>
      <c r="R1754" s="15" t="s">
        <v>727</v>
      </c>
      <c r="S1754" s="15" t="s">
        <v>738</v>
      </c>
      <c r="T1754" s="15" t="s">
        <v>746</v>
      </c>
      <c r="U1754" s="15" t="s">
        <v>702</v>
      </c>
      <c r="V1754" s="15">
        <v>0.69</v>
      </c>
      <c r="W1754" s="15" t="s">
        <v>717</v>
      </c>
      <c r="X1754" s="15" t="s">
        <v>1037</v>
      </c>
      <c r="Y1754" s="15" t="s">
        <v>1266</v>
      </c>
      <c r="Z1754" s="15">
        <v>32259</v>
      </c>
    </row>
    <row r="1755" spans="1:26" ht="13.2" x14ac:dyDescent="0.25">
      <c r="A1755" s="15">
        <v>18508</v>
      </c>
      <c r="B1755" s="15">
        <v>88282</v>
      </c>
      <c r="C1755" s="16">
        <v>44158</v>
      </c>
      <c r="D1755" s="16">
        <v>44158</v>
      </c>
      <c r="E1755" s="15" t="s">
        <v>984</v>
      </c>
      <c r="F1755" s="15">
        <v>0.04</v>
      </c>
      <c r="G1755" s="15">
        <v>1.25</v>
      </c>
      <c r="H1755" s="15">
        <v>213</v>
      </c>
      <c r="I1755" s="15">
        <v>213</v>
      </c>
      <c r="J1755" s="15">
        <v>-78.361000000000004</v>
      </c>
      <c r="K1755" s="15">
        <v>2.78</v>
      </c>
      <c r="L1755" s="15">
        <v>28</v>
      </c>
      <c r="M1755" s="15">
        <v>80.27</v>
      </c>
      <c r="N1755" s="15">
        <v>2858</v>
      </c>
      <c r="O1755" s="15" t="s">
        <v>3782</v>
      </c>
      <c r="P1755" s="15" t="s">
        <v>714</v>
      </c>
      <c r="Q1755" s="15" t="s">
        <v>724</v>
      </c>
      <c r="R1755" s="15" t="s">
        <v>725</v>
      </c>
      <c r="S1755" s="15" t="s">
        <v>728</v>
      </c>
      <c r="T1755" s="15" t="s">
        <v>742</v>
      </c>
      <c r="U1755" s="15" t="s">
        <v>336</v>
      </c>
      <c r="V1755" s="15">
        <v>0.59</v>
      </c>
      <c r="W1755" s="15" t="s">
        <v>717</v>
      </c>
      <c r="X1755" s="15" t="s">
        <v>1037</v>
      </c>
      <c r="Y1755" s="15" t="s">
        <v>1266</v>
      </c>
      <c r="Z1755" s="15">
        <v>32259</v>
      </c>
    </row>
    <row r="1756" spans="1:26" ht="13.2" x14ac:dyDescent="0.25">
      <c r="A1756" s="15">
        <v>18866</v>
      </c>
      <c r="B1756" s="15">
        <v>87208</v>
      </c>
      <c r="C1756" s="16">
        <v>44158</v>
      </c>
      <c r="D1756" s="16">
        <v>44160</v>
      </c>
      <c r="E1756" s="15" t="s">
        <v>985</v>
      </c>
      <c r="F1756" s="15">
        <v>0.01</v>
      </c>
      <c r="G1756" s="15">
        <v>6.05</v>
      </c>
      <c r="H1756" s="15">
        <v>395.76</v>
      </c>
      <c r="I1756" s="15">
        <v>395.76</v>
      </c>
      <c r="J1756" s="15">
        <v>-37.9407</v>
      </c>
      <c r="K1756" s="15">
        <v>2.16</v>
      </c>
      <c r="L1756" s="15">
        <v>24</v>
      </c>
      <c r="M1756" s="15">
        <v>58.05</v>
      </c>
      <c r="N1756" s="15">
        <v>2526</v>
      </c>
      <c r="O1756" s="15" t="s">
        <v>2487</v>
      </c>
      <c r="P1756" s="15" t="s">
        <v>714</v>
      </c>
      <c r="Q1756" s="15" t="s">
        <v>724</v>
      </c>
      <c r="R1756" s="15" t="s">
        <v>725</v>
      </c>
      <c r="S1756" s="15" t="s">
        <v>104</v>
      </c>
      <c r="T1756" s="15" t="s">
        <v>743</v>
      </c>
      <c r="U1756" s="15" t="s">
        <v>288</v>
      </c>
      <c r="V1756" s="15">
        <v>0.37</v>
      </c>
      <c r="W1756" s="15" t="s">
        <v>717</v>
      </c>
      <c r="X1756" s="15" t="s">
        <v>1131</v>
      </c>
      <c r="Y1756" s="15" t="s">
        <v>1088</v>
      </c>
      <c r="Z1756" s="15">
        <v>70506</v>
      </c>
    </row>
    <row r="1757" spans="1:26" ht="13.2" x14ac:dyDescent="0.25">
      <c r="A1757" s="15">
        <v>18867</v>
      </c>
      <c r="B1757" s="15">
        <v>87208</v>
      </c>
      <c r="C1757" s="16">
        <v>44158</v>
      </c>
      <c r="D1757" s="16">
        <v>44160</v>
      </c>
      <c r="E1757" s="15" t="s">
        <v>985</v>
      </c>
      <c r="F1757" s="15">
        <v>7.0000000000000007E-2</v>
      </c>
      <c r="G1757" s="15">
        <v>8.99</v>
      </c>
      <c r="H1757" s="15">
        <v>-39.396000000000001</v>
      </c>
      <c r="I1757" s="15" t="s">
        <v>4646</v>
      </c>
      <c r="J1757" s="15">
        <v>-31.43</v>
      </c>
      <c r="K1757" s="15">
        <v>21.38</v>
      </c>
      <c r="L1757" s="15">
        <v>3</v>
      </c>
      <c r="M1757" s="15">
        <v>68.64</v>
      </c>
      <c r="N1757" s="15">
        <v>2527</v>
      </c>
      <c r="O1757" s="15" t="s">
        <v>3535</v>
      </c>
      <c r="P1757" s="15" t="s">
        <v>714</v>
      </c>
      <c r="Q1757" s="15" t="s">
        <v>724</v>
      </c>
      <c r="R1757" s="15" t="s">
        <v>725</v>
      </c>
      <c r="S1757" s="15" t="s">
        <v>728</v>
      </c>
      <c r="T1757" s="15" t="s">
        <v>745</v>
      </c>
      <c r="U1757" s="15" t="s">
        <v>157</v>
      </c>
      <c r="V1757" s="15">
        <v>0.59</v>
      </c>
      <c r="W1757" s="15" t="s">
        <v>717</v>
      </c>
      <c r="X1757" s="15" t="s">
        <v>1131</v>
      </c>
      <c r="Y1757" s="15" t="s">
        <v>1363</v>
      </c>
      <c r="Z1757" s="15">
        <v>70601</v>
      </c>
    </row>
    <row r="1758" spans="1:26" ht="13.2" x14ac:dyDescent="0.25">
      <c r="A1758" s="15">
        <v>21190</v>
      </c>
      <c r="B1758" s="15">
        <v>91286</v>
      </c>
      <c r="C1758" s="16">
        <v>44158</v>
      </c>
      <c r="D1758" s="16">
        <v>44160</v>
      </c>
      <c r="E1758" s="15" t="s">
        <v>982</v>
      </c>
      <c r="F1758" s="15">
        <v>0.05</v>
      </c>
      <c r="G1758" s="15">
        <v>4.59</v>
      </c>
      <c r="H1758" s="15">
        <v>5.980000000000004</v>
      </c>
      <c r="I1758" s="15">
        <v>5.980000000000004</v>
      </c>
      <c r="J1758" s="15" t="s">
        <v>4646</v>
      </c>
      <c r="K1758" s="15">
        <v>12.88</v>
      </c>
      <c r="L1758" s="15">
        <v>3</v>
      </c>
      <c r="M1758" s="15">
        <v>42.35</v>
      </c>
      <c r="N1758" s="15">
        <v>2458</v>
      </c>
      <c r="O1758" s="15" t="s">
        <v>2282</v>
      </c>
      <c r="P1758" s="15" t="s">
        <v>714</v>
      </c>
      <c r="Q1758" s="15" t="s">
        <v>721</v>
      </c>
      <c r="R1758" s="15" t="s">
        <v>725</v>
      </c>
      <c r="S1758" s="15" t="s">
        <v>105</v>
      </c>
      <c r="T1758" s="15" t="s">
        <v>742</v>
      </c>
      <c r="U1758" s="15" t="s">
        <v>135</v>
      </c>
      <c r="V1758" s="15">
        <v>0.82</v>
      </c>
      <c r="W1758" s="15" t="s">
        <v>718</v>
      </c>
      <c r="X1758" s="15" t="s">
        <v>1042</v>
      </c>
      <c r="Y1758" s="15" t="s">
        <v>1712</v>
      </c>
      <c r="Z1758" s="15">
        <v>55410</v>
      </c>
    </row>
    <row r="1759" spans="1:26" ht="13.2" x14ac:dyDescent="0.25">
      <c r="A1759" s="15">
        <v>22874</v>
      </c>
      <c r="B1759" s="15">
        <v>86014</v>
      </c>
      <c r="C1759" s="16">
        <v>44158</v>
      </c>
      <c r="D1759" s="16">
        <v>44165</v>
      </c>
      <c r="E1759" s="15" t="s">
        <v>984</v>
      </c>
      <c r="F1759" s="15">
        <v>7.0000000000000007E-2</v>
      </c>
      <c r="G1759" s="15">
        <v>6.25</v>
      </c>
      <c r="H1759" s="15">
        <v>7.9000000000000057</v>
      </c>
      <c r="I1759" s="15">
        <v>7.9000000000000057</v>
      </c>
      <c r="J1759" s="15" t="s">
        <v>4646</v>
      </c>
      <c r="K1759" s="15">
        <v>16.91</v>
      </c>
      <c r="L1759" s="15">
        <v>31</v>
      </c>
      <c r="M1759" s="15">
        <v>492.9</v>
      </c>
      <c r="N1759" s="15">
        <v>460</v>
      </c>
      <c r="O1759" s="15" t="s">
        <v>4087</v>
      </c>
      <c r="P1759" s="15" t="s">
        <v>714</v>
      </c>
      <c r="Q1759" s="15" t="s">
        <v>721</v>
      </c>
      <c r="R1759" s="15" t="s">
        <v>725</v>
      </c>
      <c r="S1759" s="15" t="s">
        <v>734</v>
      </c>
      <c r="T1759" s="15" t="s">
        <v>743</v>
      </c>
      <c r="U1759" s="15" t="s">
        <v>198</v>
      </c>
      <c r="V1759" s="15">
        <v>0.57999999999999996</v>
      </c>
      <c r="W1759" s="15" t="s">
        <v>720</v>
      </c>
      <c r="X1759" s="15" t="s">
        <v>1031</v>
      </c>
      <c r="Y1759" s="15" t="s">
        <v>1825</v>
      </c>
      <c r="Z1759" s="15">
        <v>8332</v>
      </c>
    </row>
    <row r="1760" spans="1:26" ht="13.2" x14ac:dyDescent="0.25">
      <c r="A1760" s="15">
        <v>24471</v>
      </c>
      <c r="B1760" s="15">
        <v>89320</v>
      </c>
      <c r="C1760" s="16">
        <v>44158</v>
      </c>
      <c r="D1760" s="16">
        <v>44160</v>
      </c>
      <c r="E1760" s="15" t="s">
        <v>982</v>
      </c>
      <c r="F1760" s="15">
        <v>0.05</v>
      </c>
      <c r="G1760" s="15">
        <v>14.48</v>
      </c>
      <c r="H1760" s="15">
        <v>1372.6307999999999</v>
      </c>
      <c r="I1760" s="15">
        <v>1372.6307999999999</v>
      </c>
      <c r="J1760" s="15" t="s">
        <v>4646</v>
      </c>
      <c r="K1760" s="15">
        <v>63.94</v>
      </c>
      <c r="L1760" s="15">
        <v>31</v>
      </c>
      <c r="M1760" s="15">
        <v>1989.32</v>
      </c>
      <c r="N1760" s="15">
        <v>398</v>
      </c>
      <c r="O1760" s="15" t="s">
        <v>4580</v>
      </c>
      <c r="P1760" s="15" t="s">
        <v>714</v>
      </c>
      <c r="Q1760" s="15" t="s">
        <v>724</v>
      </c>
      <c r="R1760" s="15" t="s">
        <v>727</v>
      </c>
      <c r="S1760" s="15" t="s">
        <v>736</v>
      </c>
      <c r="T1760" s="15" t="s">
        <v>743</v>
      </c>
      <c r="U1760" s="15" t="s">
        <v>10</v>
      </c>
      <c r="V1760" s="15">
        <v>0.46</v>
      </c>
      <c r="W1760" s="15" t="s">
        <v>720</v>
      </c>
      <c r="X1760" s="15" t="s">
        <v>1068</v>
      </c>
      <c r="Y1760" s="15" t="s">
        <v>1680</v>
      </c>
      <c r="Z1760" s="15">
        <v>45406</v>
      </c>
    </row>
    <row r="1761" spans="1:26" ht="13.2" x14ac:dyDescent="0.25">
      <c r="A1761" s="15">
        <v>24783</v>
      </c>
      <c r="B1761" s="15">
        <v>91175</v>
      </c>
      <c r="C1761" s="16">
        <v>44158</v>
      </c>
      <c r="D1761" s="16">
        <v>44160</v>
      </c>
      <c r="E1761" s="15" t="s">
        <v>982</v>
      </c>
      <c r="F1761" s="15">
        <v>0.05</v>
      </c>
      <c r="G1761" s="15">
        <v>13.99</v>
      </c>
      <c r="H1761" s="15">
        <v>5924.1122999999998</v>
      </c>
      <c r="I1761" s="15">
        <v>5924.1122999999998</v>
      </c>
      <c r="J1761" s="15" t="s">
        <v>4646</v>
      </c>
      <c r="K1761" s="15">
        <v>204.1</v>
      </c>
      <c r="L1761" s="15">
        <v>41</v>
      </c>
      <c r="M1761" s="15">
        <v>8585.67</v>
      </c>
      <c r="N1761" s="15">
        <v>540</v>
      </c>
      <c r="O1761" s="15" t="s">
        <v>3830</v>
      </c>
      <c r="P1761" s="15" t="s">
        <v>714</v>
      </c>
      <c r="Q1761" s="15" t="s">
        <v>722</v>
      </c>
      <c r="R1761" s="15" t="s">
        <v>726</v>
      </c>
      <c r="S1761" s="15" t="s">
        <v>740</v>
      </c>
      <c r="T1761" s="15" t="s">
        <v>747</v>
      </c>
      <c r="U1761" s="15" t="s">
        <v>112</v>
      </c>
      <c r="V1761" s="15">
        <v>0.37</v>
      </c>
      <c r="W1761" s="15" t="s">
        <v>718</v>
      </c>
      <c r="X1761" s="15" t="s">
        <v>1011</v>
      </c>
      <c r="Y1761" s="15" t="s">
        <v>1675</v>
      </c>
      <c r="Z1761" s="15">
        <v>60061</v>
      </c>
    </row>
    <row r="1762" spans="1:26" ht="13.2" x14ac:dyDescent="0.25">
      <c r="A1762" s="15">
        <v>19401</v>
      </c>
      <c r="B1762" s="15">
        <v>89537</v>
      </c>
      <c r="C1762" s="16">
        <v>44159</v>
      </c>
      <c r="D1762" s="16">
        <v>44160</v>
      </c>
      <c r="E1762" s="15" t="s">
        <v>985</v>
      </c>
      <c r="F1762" s="15">
        <v>0.06</v>
      </c>
      <c r="G1762" s="15">
        <v>14.36</v>
      </c>
      <c r="H1762" s="15">
        <v>55.888000000000034</v>
      </c>
      <c r="I1762" s="15">
        <v>55.888000000000034</v>
      </c>
      <c r="J1762" s="15">
        <v>-0.65720000000000001</v>
      </c>
      <c r="K1762" s="15">
        <v>25.98</v>
      </c>
      <c r="L1762" s="15">
        <v>41</v>
      </c>
      <c r="M1762" s="15">
        <v>1033.56</v>
      </c>
      <c r="N1762" s="15">
        <v>885</v>
      </c>
      <c r="O1762" s="15" t="s">
        <v>4237</v>
      </c>
      <c r="P1762" s="15" t="s">
        <v>716</v>
      </c>
      <c r="Q1762" s="15" t="s">
        <v>724</v>
      </c>
      <c r="R1762" s="15" t="s">
        <v>727</v>
      </c>
      <c r="S1762" s="15" t="s">
        <v>731</v>
      </c>
      <c r="T1762" s="15" t="s">
        <v>744</v>
      </c>
      <c r="U1762" s="15" t="s">
        <v>653</v>
      </c>
      <c r="V1762" s="15">
        <v>0.6</v>
      </c>
      <c r="W1762" s="15" t="s">
        <v>718</v>
      </c>
      <c r="X1762" s="15" t="s">
        <v>1018</v>
      </c>
      <c r="Y1762" s="15" t="s">
        <v>1406</v>
      </c>
      <c r="Z1762" s="15">
        <v>79109</v>
      </c>
    </row>
    <row r="1763" spans="1:26" ht="13.2" x14ac:dyDescent="0.25">
      <c r="A1763" s="15">
        <v>19652</v>
      </c>
      <c r="B1763" s="15">
        <v>88449</v>
      </c>
      <c r="C1763" s="16">
        <v>44159</v>
      </c>
      <c r="D1763" s="16">
        <v>44161</v>
      </c>
      <c r="E1763" s="15" t="s">
        <v>983</v>
      </c>
      <c r="F1763" s="15">
        <v>0.03</v>
      </c>
      <c r="G1763" s="15">
        <v>0.99</v>
      </c>
      <c r="H1763" s="15">
        <v>4.1822000000000052</v>
      </c>
      <c r="I1763" s="15">
        <v>4.1822000000000052</v>
      </c>
      <c r="J1763" s="15">
        <v>-29.83</v>
      </c>
      <c r="K1763" s="15">
        <v>20.99</v>
      </c>
      <c r="L1763" s="15">
        <v>9</v>
      </c>
      <c r="M1763" s="15">
        <v>158.87</v>
      </c>
      <c r="N1763" s="15">
        <v>3063</v>
      </c>
      <c r="O1763" s="15" t="s">
        <v>2970</v>
      </c>
      <c r="P1763" s="15" t="s">
        <v>714</v>
      </c>
      <c r="Q1763" s="15" t="s">
        <v>723</v>
      </c>
      <c r="R1763" s="15" t="s">
        <v>726</v>
      </c>
      <c r="S1763" s="15" t="s">
        <v>103</v>
      </c>
      <c r="T1763" s="15" t="s">
        <v>742</v>
      </c>
      <c r="U1763" s="15" t="s">
        <v>271</v>
      </c>
      <c r="V1763" s="15">
        <v>0.56999999999999995</v>
      </c>
      <c r="W1763" s="15" t="s">
        <v>719</v>
      </c>
      <c r="X1763" s="15" t="s">
        <v>741</v>
      </c>
      <c r="Y1763" s="15" t="s">
        <v>1525</v>
      </c>
      <c r="Z1763" s="15">
        <v>98034</v>
      </c>
    </row>
    <row r="1764" spans="1:26" ht="13.2" x14ac:dyDescent="0.25">
      <c r="A1764" s="15">
        <v>20760</v>
      </c>
      <c r="B1764" s="15">
        <v>91131</v>
      </c>
      <c r="C1764" s="16">
        <v>44159</v>
      </c>
      <c r="D1764" s="16">
        <v>44160</v>
      </c>
      <c r="E1764" s="15" t="s">
        <v>985</v>
      </c>
      <c r="F1764" s="15">
        <v>7.0000000000000007E-2</v>
      </c>
      <c r="G1764" s="15">
        <v>51.94</v>
      </c>
      <c r="H1764" s="15">
        <v>74.992000000000075</v>
      </c>
      <c r="I1764" s="15">
        <v>74.992000000000075</v>
      </c>
      <c r="J1764" s="15" t="s">
        <v>4646</v>
      </c>
      <c r="K1764" s="15">
        <v>124.49</v>
      </c>
      <c r="L1764" s="15">
        <v>14</v>
      </c>
      <c r="M1764" s="15">
        <v>1714.93</v>
      </c>
      <c r="N1764" s="15">
        <v>357</v>
      </c>
      <c r="O1764" s="15" t="s">
        <v>3310</v>
      </c>
      <c r="P1764" s="15" t="s">
        <v>716</v>
      </c>
      <c r="Q1764" s="15" t="s">
        <v>724</v>
      </c>
      <c r="R1764" s="15" t="s">
        <v>727</v>
      </c>
      <c r="S1764" s="15" t="s">
        <v>735</v>
      </c>
      <c r="T1764" s="15" t="s">
        <v>746</v>
      </c>
      <c r="U1764" s="15" t="s">
        <v>27</v>
      </c>
      <c r="V1764" s="15">
        <v>0.63</v>
      </c>
      <c r="W1764" s="15" t="s">
        <v>719</v>
      </c>
      <c r="X1764" s="15" t="s">
        <v>1026</v>
      </c>
      <c r="Y1764" s="15" t="s">
        <v>1663</v>
      </c>
      <c r="Z1764" s="15">
        <v>86401</v>
      </c>
    </row>
    <row r="1765" spans="1:26" ht="13.2" x14ac:dyDescent="0.25">
      <c r="A1765" s="15">
        <v>23750</v>
      </c>
      <c r="B1765" s="15">
        <v>87611</v>
      </c>
      <c r="C1765" s="16">
        <v>44159</v>
      </c>
      <c r="D1765" s="16">
        <v>44161</v>
      </c>
      <c r="E1765" s="15" t="s">
        <v>981</v>
      </c>
      <c r="F1765" s="15">
        <v>0.06</v>
      </c>
      <c r="G1765" s="15">
        <v>8.4</v>
      </c>
      <c r="H1765" s="15">
        <v>1.6169000000000011</v>
      </c>
      <c r="I1765" s="15">
        <v>1.6169000000000011</v>
      </c>
      <c r="J1765" s="15">
        <v>-7.9488000000000003</v>
      </c>
      <c r="K1765" s="15">
        <v>15.01</v>
      </c>
      <c r="L1765" s="15">
        <v>22</v>
      </c>
      <c r="M1765" s="15">
        <v>333.04</v>
      </c>
      <c r="N1765" s="15">
        <v>1623</v>
      </c>
      <c r="O1765" s="15" t="s">
        <v>1956</v>
      </c>
      <c r="P1765" s="15" t="s">
        <v>714</v>
      </c>
      <c r="Q1765" s="15" t="s">
        <v>722</v>
      </c>
      <c r="R1765" s="15" t="s">
        <v>725</v>
      </c>
      <c r="S1765" s="15" t="s">
        <v>104</v>
      </c>
      <c r="T1765" s="15" t="s">
        <v>743</v>
      </c>
      <c r="U1765" s="15" t="s">
        <v>434</v>
      </c>
      <c r="V1765" s="15">
        <v>0.39</v>
      </c>
      <c r="W1765" s="15" t="s">
        <v>718</v>
      </c>
      <c r="X1765" s="15" t="s">
        <v>1089</v>
      </c>
      <c r="Y1765" s="15" t="s">
        <v>1456</v>
      </c>
      <c r="Z1765" s="15">
        <v>46375</v>
      </c>
    </row>
    <row r="1766" spans="1:26" ht="13.2" x14ac:dyDescent="0.25">
      <c r="A1766" s="15">
        <v>23751</v>
      </c>
      <c r="B1766" s="15">
        <v>87611</v>
      </c>
      <c r="C1766" s="16">
        <v>44159</v>
      </c>
      <c r="D1766" s="16">
        <v>44161</v>
      </c>
      <c r="E1766" s="15" t="s">
        <v>981</v>
      </c>
      <c r="F1766" s="15">
        <v>0.09</v>
      </c>
      <c r="G1766" s="15">
        <v>19.989999999999998</v>
      </c>
      <c r="H1766" s="15">
        <v>65.394000000000062</v>
      </c>
      <c r="I1766" s="15">
        <v>65.394000000000062</v>
      </c>
      <c r="J1766" s="15" t="s">
        <v>4646</v>
      </c>
      <c r="K1766" s="15">
        <v>40.479999999999997</v>
      </c>
      <c r="L1766" s="15">
        <v>12</v>
      </c>
      <c r="M1766" s="15">
        <v>472.44</v>
      </c>
      <c r="N1766" s="15">
        <v>1623</v>
      </c>
      <c r="O1766" s="15" t="s">
        <v>3562</v>
      </c>
      <c r="P1766" s="15" t="s">
        <v>714</v>
      </c>
      <c r="Q1766" s="15" t="s">
        <v>722</v>
      </c>
      <c r="R1766" s="15" t="s">
        <v>726</v>
      </c>
      <c r="S1766" s="15" t="s">
        <v>729</v>
      </c>
      <c r="T1766" s="15" t="s">
        <v>743</v>
      </c>
      <c r="U1766" s="15" t="s">
        <v>30</v>
      </c>
      <c r="V1766" s="15">
        <v>0.77</v>
      </c>
      <c r="W1766" s="15" t="s">
        <v>718</v>
      </c>
      <c r="X1766" s="15" t="s">
        <v>1089</v>
      </c>
      <c r="Y1766" s="15" t="s">
        <v>1456</v>
      </c>
      <c r="Z1766" s="15">
        <v>46375</v>
      </c>
    </row>
    <row r="1767" spans="1:26" ht="13.2" x14ac:dyDescent="0.25">
      <c r="A1767" s="15">
        <v>23752</v>
      </c>
      <c r="B1767" s="15">
        <v>87611</v>
      </c>
      <c r="C1767" s="16">
        <v>44159</v>
      </c>
      <c r="D1767" s="16">
        <v>44160</v>
      </c>
      <c r="E1767" s="15" t="s">
        <v>981</v>
      </c>
      <c r="F1767" s="15">
        <v>0.05</v>
      </c>
      <c r="G1767" s="15">
        <v>6.13</v>
      </c>
      <c r="H1767" s="15">
        <v>1.3360000000000003</v>
      </c>
      <c r="I1767" s="15">
        <v>1.3360000000000003</v>
      </c>
      <c r="J1767" s="15">
        <v>-414.18</v>
      </c>
      <c r="K1767" s="15">
        <v>12.28</v>
      </c>
      <c r="L1767" s="15">
        <v>1</v>
      </c>
      <c r="M1767" s="15">
        <v>18.73</v>
      </c>
      <c r="N1767" s="15">
        <v>1623</v>
      </c>
      <c r="O1767" s="15" t="s">
        <v>1955</v>
      </c>
      <c r="P1767" s="15" t="s">
        <v>714</v>
      </c>
      <c r="Q1767" s="15" t="s">
        <v>722</v>
      </c>
      <c r="R1767" s="15" t="s">
        <v>725</v>
      </c>
      <c r="S1767" s="15" t="s">
        <v>734</v>
      </c>
      <c r="T1767" s="15" t="s">
        <v>743</v>
      </c>
      <c r="U1767" s="15" t="s">
        <v>695</v>
      </c>
      <c r="V1767" s="15">
        <v>0.56999999999999995</v>
      </c>
      <c r="W1767" s="15" t="s">
        <v>718</v>
      </c>
      <c r="X1767" s="15" t="s">
        <v>1089</v>
      </c>
      <c r="Y1767" s="15" t="s">
        <v>1456</v>
      </c>
      <c r="Z1767" s="15">
        <v>46375</v>
      </c>
    </row>
    <row r="1768" spans="1:26" ht="13.2" x14ac:dyDescent="0.25">
      <c r="A1768" s="15">
        <v>18161</v>
      </c>
      <c r="B1768" s="15">
        <v>86694</v>
      </c>
      <c r="C1768" s="16">
        <v>44160</v>
      </c>
      <c r="D1768" s="16">
        <v>44161</v>
      </c>
      <c r="E1768" s="15" t="s">
        <v>983</v>
      </c>
      <c r="F1768" s="15">
        <v>7.0000000000000007E-2</v>
      </c>
      <c r="G1768" s="15">
        <v>1.39</v>
      </c>
      <c r="H1768" s="15">
        <v>149.88869999999997</v>
      </c>
      <c r="I1768" s="15">
        <v>149.88869999999997</v>
      </c>
      <c r="J1768" s="15" t="s">
        <v>4646</v>
      </c>
      <c r="K1768" s="15">
        <v>15.74</v>
      </c>
      <c r="L1768" s="15">
        <v>14</v>
      </c>
      <c r="M1768" s="15">
        <v>217.23</v>
      </c>
      <c r="N1768" s="15">
        <v>129</v>
      </c>
      <c r="O1768" s="15" t="s">
        <v>3283</v>
      </c>
      <c r="P1768" s="15" t="s">
        <v>714</v>
      </c>
      <c r="Q1768" s="15" t="s">
        <v>722</v>
      </c>
      <c r="R1768" s="15" t="s">
        <v>725</v>
      </c>
      <c r="S1768" s="15" t="s">
        <v>732</v>
      </c>
      <c r="T1768" s="15" t="s">
        <v>743</v>
      </c>
      <c r="U1768" s="15" t="s">
        <v>783</v>
      </c>
      <c r="V1768" s="15">
        <v>0.4</v>
      </c>
      <c r="W1768" s="15" t="s">
        <v>718</v>
      </c>
      <c r="X1768" s="15" t="s">
        <v>1011</v>
      </c>
      <c r="Y1768" s="15" t="s">
        <v>1120</v>
      </c>
      <c r="Z1768" s="15">
        <v>62002</v>
      </c>
    </row>
    <row r="1769" spans="1:26" ht="13.2" x14ac:dyDescent="0.25">
      <c r="A1769" s="15">
        <v>19505</v>
      </c>
      <c r="B1769" s="15">
        <v>87727</v>
      </c>
      <c r="C1769" s="16">
        <v>44160</v>
      </c>
      <c r="D1769" s="16">
        <v>44167</v>
      </c>
      <c r="E1769" s="15" t="s">
        <v>984</v>
      </c>
      <c r="F1769" s="15">
        <v>0.09</v>
      </c>
      <c r="G1769" s="15">
        <v>8.99</v>
      </c>
      <c r="H1769" s="15">
        <v>916.68060000000014</v>
      </c>
      <c r="I1769" s="15">
        <v>916.68060000000014</v>
      </c>
      <c r="J1769" s="15" t="s">
        <v>4646</v>
      </c>
      <c r="K1769" s="15">
        <v>125.99</v>
      </c>
      <c r="L1769" s="15">
        <v>20</v>
      </c>
      <c r="M1769" s="15">
        <v>2104.9899999999998</v>
      </c>
      <c r="N1769" s="15">
        <v>744</v>
      </c>
      <c r="O1769" s="15" t="s">
        <v>2425</v>
      </c>
      <c r="P1769" s="15" t="s">
        <v>714</v>
      </c>
      <c r="Q1769" s="15" t="s">
        <v>723</v>
      </c>
      <c r="R1769" s="15" t="s">
        <v>726</v>
      </c>
      <c r="S1769" s="15" t="s">
        <v>103</v>
      </c>
      <c r="T1769" s="15" t="s">
        <v>743</v>
      </c>
      <c r="U1769" s="15" t="s">
        <v>607</v>
      </c>
      <c r="V1769" s="15">
        <v>0.55000000000000004</v>
      </c>
      <c r="W1769" s="15" t="s">
        <v>719</v>
      </c>
      <c r="X1769" s="15" t="s">
        <v>1026</v>
      </c>
      <c r="Y1769" s="15" t="s">
        <v>1213</v>
      </c>
      <c r="Z1769" s="15">
        <v>85737</v>
      </c>
    </row>
    <row r="1770" spans="1:26" ht="13.2" x14ac:dyDescent="0.25">
      <c r="A1770" s="15">
        <v>20432</v>
      </c>
      <c r="B1770" s="15">
        <v>86077</v>
      </c>
      <c r="C1770" s="16">
        <v>44160</v>
      </c>
      <c r="D1770" s="16">
        <v>44161</v>
      </c>
      <c r="E1770" s="15" t="s">
        <v>982</v>
      </c>
      <c r="F1770" s="15">
        <v>0.05</v>
      </c>
      <c r="G1770" s="15">
        <v>13.99</v>
      </c>
      <c r="H1770" s="15">
        <v>3985.3089</v>
      </c>
      <c r="I1770" s="15">
        <v>3985.3089</v>
      </c>
      <c r="J1770" s="15">
        <v>-50.64</v>
      </c>
      <c r="K1770" s="15">
        <v>300.98</v>
      </c>
      <c r="L1770" s="15">
        <v>20</v>
      </c>
      <c r="M1770" s="15">
        <v>5775.81</v>
      </c>
      <c r="N1770" s="15">
        <v>1237</v>
      </c>
      <c r="O1770" s="15" t="s">
        <v>4384</v>
      </c>
      <c r="P1770" s="15" t="s">
        <v>714</v>
      </c>
      <c r="Q1770" s="15" t="s">
        <v>724</v>
      </c>
      <c r="R1770" s="15" t="s">
        <v>726</v>
      </c>
      <c r="S1770" s="15" t="s">
        <v>740</v>
      </c>
      <c r="T1770" s="15" t="s">
        <v>747</v>
      </c>
      <c r="U1770" s="15" t="s">
        <v>864</v>
      </c>
      <c r="V1770" s="15">
        <v>0.39</v>
      </c>
      <c r="W1770" s="15" t="s">
        <v>718</v>
      </c>
      <c r="X1770" s="15" t="s">
        <v>1018</v>
      </c>
      <c r="Y1770" s="15" t="s">
        <v>1297</v>
      </c>
      <c r="Z1770" s="15">
        <v>75007</v>
      </c>
    </row>
    <row r="1771" spans="1:26" ht="13.2" x14ac:dyDescent="0.25">
      <c r="A1771" s="15">
        <v>20433</v>
      </c>
      <c r="B1771" s="15">
        <v>86077</v>
      </c>
      <c r="C1771" s="16">
        <v>44160</v>
      </c>
      <c r="D1771" s="16">
        <v>44161</v>
      </c>
      <c r="E1771" s="15" t="s">
        <v>982</v>
      </c>
      <c r="F1771" s="15">
        <v>0.04</v>
      </c>
      <c r="G1771" s="15">
        <v>5</v>
      </c>
      <c r="H1771" s="15">
        <v>13.956800000000015</v>
      </c>
      <c r="I1771" s="15">
        <v>13.956800000000015</v>
      </c>
      <c r="J1771" s="15" t="s">
        <v>4646</v>
      </c>
      <c r="K1771" s="15">
        <v>205.99</v>
      </c>
      <c r="L1771" s="15">
        <v>11</v>
      </c>
      <c r="M1771" s="15">
        <v>1878.24</v>
      </c>
      <c r="N1771" s="15">
        <v>1237</v>
      </c>
      <c r="O1771" s="15" t="s">
        <v>4384</v>
      </c>
      <c r="P1771" s="15" t="s">
        <v>715</v>
      </c>
      <c r="Q1771" s="15" t="s">
        <v>724</v>
      </c>
      <c r="R1771" s="15" t="s">
        <v>726</v>
      </c>
      <c r="S1771" s="15" t="s">
        <v>103</v>
      </c>
      <c r="T1771" s="15" t="s">
        <v>743</v>
      </c>
      <c r="U1771" s="15" t="s">
        <v>227</v>
      </c>
      <c r="V1771" s="15">
        <v>0.59</v>
      </c>
      <c r="W1771" s="15" t="s">
        <v>718</v>
      </c>
      <c r="X1771" s="15" t="s">
        <v>1018</v>
      </c>
      <c r="Y1771" s="15" t="s">
        <v>1297</v>
      </c>
      <c r="Z1771" s="15">
        <v>75007</v>
      </c>
    </row>
    <row r="1772" spans="1:26" ht="13.2" x14ac:dyDescent="0.25">
      <c r="A1772" s="15">
        <v>22313</v>
      </c>
      <c r="B1772" s="15">
        <v>87079</v>
      </c>
      <c r="C1772" s="16">
        <v>44160</v>
      </c>
      <c r="D1772" s="16">
        <v>44161</v>
      </c>
      <c r="E1772" s="15" t="s">
        <v>982</v>
      </c>
      <c r="F1772" s="15">
        <v>0.05</v>
      </c>
      <c r="G1772" s="15">
        <v>3.99</v>
      </c>
      <c r="H1772" s="15">
        <v>309.25400000000002</v>
      </c>
      <c r="I1772" s="15">
        <v>309.25400000000002</v>
      </c>
      <c r="J1772" s="15">
        <v>-141.52799999999999</v>
      </c>
      <c r="K1772" s="15">
        <v>20.27</v>
      </c>
      <c r="L1772" s="15">
        <v>30</v>
      </c>
      <c r="M1772" s="15">
        <v>621.55999999999995</v>
      </c>
      <c r="N1772" s="15">
        <v>1472</v>
      </c>
      <c r="O1772" s="15" t="s">
        <v>4589</v>
      </c>
      <c r="P1772" s="15" t="s">
        <v>714</v>
      </c>
      <c r="Q1772" s="15" t="s">
        <v>721</v>
      </c>
      <c r="R1772" s="15" t="s">
        <v>725</v>
      </c>
      <c r="S1772" s="15" t="s">
        <v>733</v>
      </c>
      <c r="T1772" s="15" t="s">
        <v>743</v>
      </c>
      <c r="U1772" s="15" t="s">
        <v>664</v>
      </c>
      <c r="V1772" s="15">
        <v>0.56999999999999995</v>
      </c>
      <c r="W1772" s="15" t="s">
        <v>720</v>
      </c>
      <c r="X1772" s="15" t="s">
        <v>1068</v>
      </c>
      <c r="Y1772" s="15" t="s">
        <v>1793</v>
      </c>
      <c r="Z1772" s="15">
        <v>44145</v>
      </c>
    </row>
    <row r="1773" spans="1:26" ht="13.2" x14ac:dyDescent="0.25">
      <c r="A1773" s="15">
        <v>22526</v>
      </c>
      <c r="B1773" s="15">
        <v>91482</v>
      </c>
      <c r="C1773" s="16">
        <v>44160</v>
      </c>
      <c r="D1773" s="16">
        <v>44163</v>
      </c>
      <c r="E1773" s="15" t="s">
        <v>982</v>
      </c>
      <c r="F1773" s="15">
        <v>0.05</v>
      </c>
      <c r="G1773" s="15">
        <v>6.97</v>
      </c>
      <c r="H1773" s="15">
        <v>2.8060000000000027</v>
      </c>
      <c r="I1773" s="15">
        <v>2.8060000000000027</v>
      </c>
      <c r="J1773" s="15">
        <v>-0.77615999999999996</v>
      </c>
      <c r="K1773" s="15">
        <v>11.58</v>
      </c>
      <c r="L1773" s="15">
        <v>6</v>
      </c>
      <c r="M1773" s="15">
        <v>73.959999999999994</v>
      </c>
      <c r="N1773" s="15">
        <v>2339</v>
      </c>
      <c r="O1773" s="15" t="s">
        <v>3595</v>
      </c>
      <c r="P1773" s="15" t="s">
        <v>714</v>
      </c>
      <c r="Q1773" s="15" t="s">
        <v>721</v>
      </c>
      <c r="R1773" s="15" t="s">
        <v>725</v>
      </c>
      <c r="S1773" s="15" t="s">
        <v>732</v>
      </c>
      <c r="T1773" s="15" t="s">
        <v>743</v>
      </c>
      <c r="U1773" s="15" t="s">
        <v>68</v>
      </c>
      <c r="V1773" s="15">
        <v>0.35</v>
      </c>
      <c r="W1773" s="15" t="s">
        <v>718</v>
      </c>
      <c r="X1773" s="15" t="s">
        <v>1018</v>
      </c>
      <c r="Y1773" s="15" t="s">
        <v>1808</v>
      </c>
      <c r="Z1773" s="15">
        <v>77015</v>
      </c>
    </row>
    <row r="1774" spans="1:26" ht="13.2" x14ac:dyDescent="0.25">
      <c r="A1774" s="15">
        <v>24842</v>
      </c>
      <c r="B1774" s="15">
        <v>89259</v>
      </c>
      <c r="C1774" s="16">
        <v>44160</v>
      </c>
      <c r="D1774" s="16">
        <v>44161</v>
      </c>
      <c r="E1774" s="15" t="s">
        <v>982</v>
      </c>
      <c r="F1774" s="15">
        <v>0.01</v>
      </c>
      <c r="G1774" s="15">
        <v>1.6</v>
      </c>
      <c r="H1774" s="15">
        <v>0.34600000000000009</v>
      </c>
      <c r="I1774" s="15">
        <v>0.34600000000000009</v>
      </c>
      <c r="J1774" s="15" t="s">
        <v>4646</v>
      </c>
      <c r="K1774" s="15">
        <v>6.98</v>
      </c>
      <c r="L1774" s="15">
        <v>3</v>
      </c>
      <c r="M1774" s="15">
        <v>21.93</v>
      </c>
      <c r="N1774" s="15">
        <v>827</v>
      </c>
      <c r="O1774" s="15" t="s">
        <v>2782</v>
      </c>
      <c r="P1774" s="15" t="s">
        <v>714</v>
      </c>
      <c r="Q1774" s="15" t="s">
        <v>721</v>
      </c>
      <c r="R1774" s="15" t="s">
        <v>725</v>
      </c>
      <c r="S1774" s="15" t="s">
        <v>730</v>
      </c>
      <c r="T1774" s="15" t="s">
        <v>742</v>
      </c>
      <c r="U1774" s="15" t="s">
        <v>291</v>
      </c>
      <c r="V1774" s="15">
        <v>0.38</v>
      </c>
      <c r="W1774" s="15" t="s">
        <v>718</v>
      </c>
      <c r="X1774" s="15" t="s">
        <v>1018</v>
      </c>
      <c r="Y1774" s="15" t="s">
        <v>1406</v>
      </c>
      <c r="Z1774" s="15">
        <v>79109</v>
      </c>
    </row>
    <row r="1775" spans="1:26" ht="13.2" x14ac:dyDescent="0.25">
      <c r="A1775" s="15">
        <v>25813</v>
      </c>
      <c r="B1775" s="15">
        <v>88085</v>
      </c>
      <c r="C1775" s="16">
        <v>44160</v>
      </c>
      <c r="D1775" s="16">
        <v>44163</v>
      </c>
      <c r="E1775" s="15" t="s">
        <v>985</v>
      </c>
      <c r="F1775" s="15">
        <v>0</v>
      </c>
      <c r="G1775" s="15">
        <v>4</v>
      </c>
      <c r="H1775" s="15">
        <v>86.438000000000002</v>
      </c>
      <c r="I1775" s="15">
        <v>86.438000000000002</v>
      </c>
      <c r="J1775" s="15" t="s">
        <v>4646</v>
      </c>
      <c r="K1775" s="15">
        <v>7.59</v>
      </c>
      <c r="L1775" s="15">
        <v>43</v>
      </c>
      <c r="M1775" s="15">
        <v>355.92</v>
      </c>
      <c r="N1775" s="15">
        <v>444</v>
      </c>
      <c r="O1775" s="15" t="s">
        <v>4553</v>
      </c>
      <c r="P1775" s="15" t="s">
        <v>714</v>
      </c>
      <c r="Q1775" s="15" t="s">
        <v>722</v>
      </c>
      <c r="R1775" s="15" t="s">
        <v>727</v>
      </c>
      <c r="S1775" s="15" t="s">
        <v>736</v>
      </c>
      <c r="T1775" s="15" t="s">
        <v>742</v>
      </c>
      <c r="U1775" s="15" t="s">
        <v>926</v>
      </c>
      <c r="V1775" s="15">
        <v>0.42</v>
      </c>
      <c r="W1775" s="15" t="s">
        <v>718</v>
      </c>
      <c r="X1775" s="15" t="s">
        <v>1011</v>
      </c>
      <c r="Y1775" s="15" t="s">
        <v>1453</v>
      </c>
      <c r="Z1775" s="15">
        <v>61801</v>
      </c>
    </row>
    <row r="1776" spans="1:26" ht="13.2" x14ac:dyDescent="0.25">
      <c r="A1776" s="15">
        <v>25817</v>
      </c>
      <c r="B1776" s="15">
        <v>90218</v>
      </c>
      <c r="C1776" s="16">
        <v>44161</v>
      </c>
      <c r="D1776" s="16">
        <v>44163</v>
      </c>
      <c r="E1776" s="15" t="s">
        <v>985</v>
      </c>
      <c r="F1776" s="15">
        <v>0.02</v>
      </c>
      <c r="G1776" s="15">
        <v>2.99</v>
      </c>
      <c r="H1776" s="15">
        <v>689.32799999999997</v>
      </c>
      <c r="I1776" s="15">
        <v>689.32799999999997</v>
      </c>
      <c r="J1776" s="15" t="s">
        <v>4646</v>
      </c>
      <c r="K1776" s="15">
        <v>5.58</v>
      </c>
      <c r="L1776" s="15">
        <v>42</v>
      </c>
      <c r="M1776" s="15">
        <v>236.83</v>
      </c>
      <c r="N1776" s="15">
        <v>2928</v>
      </c>
      <c r="O1776" s="15" t="s">
        <v>4228</v>
      </c>
      <c r="P1776" s="15" t="s">
        <v>714</v>
      </c>
      <c r="Q1776" s="15" t="s">
        <v>723</v>
      </c>
      <c r="R1776" s="15" t="s">
        <v>725</v>
      </c>
      <c r="S1776" s="15" t="s">
        <v>104</v>
      </c>
      <c r="T1776" s="15" t="s">
        <v>743</v>
      </c>
      <c r="U1776" s="15" t="s">
        <v>630</v>
      </c>
      <c r="V1776" s="15">
        <v>0.37</v>
      </c>
      <c r="W1776" s="15" t="s">
        <v>717</v>
      </c>
      <c r="X1776" s="15" t="s">
        <v>1054</v>
      </c>
      <c r="Y1776" s="15" t="s">
        <v>1196</v>
      </c>
      <c r="Z1776" s="15">
        <v>29418</v>
      </c>
    </row>
    <row r="1777" spans="1:26" ht="13.2" x14ac:dyDescent="0.25">
      <c r="A1777" s="15">
        <v>25819</v>
      </c>
      <c r="B1777" s="15">
        <v>90218</v>
      </c>
      <c r="C1777" s="16">
        <v>44161</v>
      </c>
      <c r="D1777" s="16">
        <v>44162</v>
      </c>
      <c r="E1777" s="15" t="s">
        <v>985</v>
      </c>
      <c r="F1777" s="15">
        <v>0.02</v>
      </c>
      <c r="G1777" s="15">
        <v>19.989999999999998</v>
      </c>
      <c r="H1777" s="15">
        <v>-33.585999999999999</v>
      </c>
      <c r="I1777" s="15" t="s">
        <v>4646</v>
      </c>
      <c r="J1777" s="15">
        <v>-390.77</v>
      </c>
      <c r="K1777" s="15">
        <v>54.1</v>
      </c>
      <c r="L1777" s="15">
        <v>36</v>
      </c>
      <c r="M1777" s="15">
        <v>1944.87</v>
      </c>
      <c r="N1777" s="15">
        <v>2928</v>
      </c>
      <c r="O1777" s="15" t="s">
        <v>4568</v>
      </c>
      <c r="P1777" s="15" t="s">
        <v>714</v>
      </c>
      <c r="Q1777" s="15" t="s">
        <v>723</v>
      </c>
      <c r="R1777" s="15" t="s">
        <v>725</v>
      </c>
      <c r="S1777" s="15" t="s">
        <v>734</v>
      </c>
      <c r="T1777" s="15" t="s">
        <v>743</v>
      </c>
      <c r="U1777" s="15" t="s">
        <v>906</v>
      </c>
      <c r="V1777" s="15">
        <v>0.59</v>
      </c>
      <c r="W1777" s="15" t="s">
        <v>717</v>
      </c>
      <c r="X1777" s="15" t="s">
        <v>1054</v>
      </c>
      <c r="Y1777" s="15" t="s">
        <v>1196</v>
      </c>
      <c r="Z1777" s="15">
        <v>29418</v>
      </c>
    </row>
    <row r="1778" spans="1:26" ht="13.2" x14ac:dyDescent="0.25">
      <c r="A1778" s="15">
        <v>18773</v>
      </c>
      <c r="B1778" s="15">
        <v>87214</v>
      </c>
      <c r="C1778" s="16">
        <v>44163</v>
      </c>
      <c r="D1778" s="16">
        <v>44164</v>
      </c>
      <c r="E1778" s="15" t="s">
        <v>985</v>
      </c>
      <c r="F1778" s="15">
        <v>0.02</v>
      </c>
      <c r="G1778" s="15">
        <v>1.3</v>
      </c>
      <c r="H1778" s="15">
        <v>1.1080000000000014</v>
      </c>
      <c r="I1778" s="15">
        <v>1.1080000000000014</v>
      </c>
      <c r="J1778" s="15">
        <v>-113.08</v>
      </c>
      <c r="K1778" s="15">
        <v>2.58</v>
      </c>
      <c r="L1778" s="15">
        <v>39</v>
      </c>
      <c r="M1778" s="15">
        <v>109.74</v>
      </c>
      <c r="N1778" s="15">
        <v>250</v>
      </c>
      <c r="O1778" s="15" t="s">
        <v>2361</v>
      </c>
      <c r="P1778" s="15" t="s">
        <v>715</v>
      </c>
      <c r="Q1778" s="15" t="s">
        <v>724</v>
      </c>
      <c r="R1778" s="15" t="s">
        <v>725</v>
      </c>
      <c r="S1778" s="15" t="s">
        <v>728</v>
      </c>
      <c r="T1778" s="15" t="s">
        <v>742</v>
      </c>
      <c r="U1778" s="15" t="s">
        <v>978</v>
      </c>
      <c r="V1778" s="15">
        <v>0.59</v>
      </c>
      <c r="W1778" s="15" t="s">
        <v>718</v>
      </c>
      <c r="X1778" s="15" t="s">
        <v>1042</v>
      </c>
      <c r="Y1778" s="15" t="s">
        <v>1165</v>
      </c>
      <c r="Z1778" s="15">
        <v>55423</v>
      </c>
    </row>
    <row r="1779" spans="1:26" ht="13.2" x14ac:dyDescent="0.25">
      <c r="A1779" s="15">
        <v>18774</v>
      </c>
      <c r="B1779" s="15">
        <v>87214</v>
      </c>
      <c r="C1779" s="16">
        <v>44163</v>
      </c>
      <c r="D1779" s="16">
        <v>44164</v>
      </c>
      <c r="E1779" s="15" t="s">
        <v>985</v>
      </c>
      <c r="F1779" s="15">
        <v>0.02</v>
      </c>
      <c r="G1779" s="15">
        <v>3.9</v>
      </c>
      <c r="H1779" s="15">
        <v>1061.3790000000001</v>
      </c>
      <c r="I1779" s="15">
        <v>1061.3790000000001</v>
      </c>
      <c r="J1779" s="15" t="s">
        <v>4646</v>
      </c>
      <c r="K1779" s="15">
        <v>65.989999999999995</v>
      </c>
      <c r="L1779" s="15">
        <v>27</v>
      </c>
      <c r="M1779" s="15">
        <v>1543.55</v>
      </c>
      <c r="N1779" s="15">
        <v>250</v>
      </c>
      <c r="O1779" s="15" t="s">
        <v>2361</v>
      </c>
      <c r="P1779" s="15" t="s">
        <v>714</v>
      </c>
      <c r="Q1779" s="15" t="s">
        <v>724</v>
      </c>
      <c r="R1779" s="15" t="s">
        <v>726</v>
      </c>
      <c r="S1779" s="15" t="s">
        <v>103</v>
      </c>
      <c r="T1779" s="15" t="s">
        <v>743</v>
      </c>
      <c r="U1779" s="15" t="s">
        <v>898</v>
      </c>
      <c r="V1779" s="15">
        <v>0.55000000000000004</v>
      </c>
      <c r="W1779" s="15" t="s">
        <v>718</v>
      </c>
      <c r="X1779" s="15" t="s">
        <v>1042</v>
      </c>
      <c r="Y1779" s="15" t="s">
        <v>1165</v>
      </c>
      <c r="Z1779" s="15">
        <v>55423</v>
      </c>
    </row>
    <row r="1780" spans="1:26" ht="13.2" x14ac:dyDescent="0.25">
      <c r="A1780" s="15">
        <v>20106</v>
      </c>
      <c r="B1780" s="15">
        <v>87935</v>
      </c>
      <c r="C1780" s="16">
        <v>44163</v>
      </c>
      <c r="D1780" s="16">
        <v>44164</v>
      </c>
      <c r="E1780" s="15" t="s">
        <v>983</v>
      </c>
      <c r="F1780" s="15">
        <v>0.05</v>
      </c>
      <c r="G1780" s="15">
        <v>5.09</v>
      </c>
      <c r="H1780" s="15">
        <v>553.33169999999996</v>
      </c>
      <c r="I1780" s="15">
        <v>553.33169999999996</v>
      </c>
      <c r="J1780" s="15" t="s">
        <v>4646</v>
      </c>
      <c r="K1780" s="15">
        <v>35.44</v>
      </c>
      <c r="L1780" s="15">
        <v>23</v>
      </c>
      <c r="M1780" s="15">
        <v>801.93</v>
      </c>
      <c r="N1780" s="15">
        <v>3206</v>
      </c>
      <c r="O1780" s="15" t="s">
        <v>3059</v>
      </c>
      <c r="P1780" s="15" t="s">
        <v>714</v>
      </c>
      <c r="Q1780" s="15" t="s">
        <v>723</v>
      </c>
      <c r="R1780" s="15" t="s">
        <v>725</v>
      </c>
      <c r="S1780" s="15" t="s">
        <v>730</v>
      </c>
      <c r="T1780" s="15" t="s">
        <v>743</v>
      </c>
      <c r="U1780" s="15" t="s">
        <v>433</v>
      </c>
      <c r="V1780" s="15">
        <v>0.38</v>
      </c>
      <c r="W1780" s="15" t="s">
        <v>719</v>
      </c>
      <c r="X1780" s="15" t="s">
        <v>1064</v>
      </c>
      <c r="Y1780" s="15" t="s">
        <v>1236</v>
      </c>
      <c r="Z1780" s="15">
        <v>83301</v>
      </c>
    </row>
    <row r="1781" spans="1:26" ht="13.2" x14ac:dyDescent="0.25">
      <c r="A1781" s="15">
        <v>23604</v>
      </c>
      <c r="B1781" s="15">
        <v>90602</v>
      </c>
      <c r="C1781" s="16">
        <v>44163</v>
      </c>
      <c r="D1781" s="16">
        <v>44165</v>
      </c>
      <c r="E1781" s="15" t="s">
        <v>981</v>
      </c>
      <c r="F1781" s="15">
        <v>0.06</v>
      </c>
      <c r="G1781" s="15">
        <v>16.36</v>
      </c>
      <c r="H1781" s="15">
        <v>-38.808</v>
      </c>
      <c r="I1781" s="15" t="s">
        <v>4646</v>
      </c>
      <c r="J1781" s="15">
        <v>-222.40852799999999</v>
      </c>
      <c r="K1781" s="15">
        <v>43.57</v>
      </c>
      <c r="L1781" s="15">
        <v>17</v>
      </c>
      <c r="M1781" s="15">
        <v>710.16</v>
      </c>
      <c r="N1781" s="15">
        <v>1627</v>
      </c>
      <c r="O1781" s="15" t="s">
        <v>3012</v>
      </c>
      <c r="P1781" s="15" t="s">
        <v>714</v>
      </c>
      <c r="Q1781" s="15" t="s">
        <v>724</v>
      </c>
      <c r="R1781" s="15" t="s">
        <v>725</v>
      </c>
      <c r="S1781" s="15" t="s">
        <v>734</v>
      </c>
      <c r="T1781" s="15" t="s">
        <v>743</v>
      </c>
      <c r="U1781" s="15" t="s">
        <v>270</v>
      </c>
      <c r="V1781" s="15">
        <v>0.55000000000000004</v>
      </c>
      <c r="W1781" s="15" t="s">
        <v>717</v>
      </c>
      <c r="X1781" s="15" t="s">
        <v>1030</v>
      </c>
      <c r="Y1781" s="15" t="s">
        <v>1839</v>
      </c>
      <c r="Z1781" s="15">
        <v>37743</v>
      </c>
    </row>
    <row r="1782" spans="1:26" ht="13.2" x14ac:dyDescent="0.25">
      <c r="A1782" s="15">
        <v>5338</v>
      </c>
      <c r="B1782" s="15">
        <v>37924</v>
      </c>
      <c r="C1782" s="16">
        <v>44164</v>
      </c>
      <c r="D1782" s="16">
        <v>44164</v>
      </c>
      <c r="E1782" s="15" t="s">
        <v>981</v>
      </c>
      <c r="F1782" s="15">
        <v>0.05</v>
      </c>
      <c r="G1782" s="15">
        <v>19.989999999999998</v>
      </c>
      <c r="H1782" s="15">
        <v>2008.71</v>
      </c>
      <c r="I1782" s="15">
        <v>2008.71</v>
      </c>
      <c r="J1782" s="15">
        <v>-5.2</v>
      </c>
      <c r="K1782" s="15">
        <v>165.2</v>
      </c>
      <c r="L1782" s="15">
        <v>167</v>
      </c>
      <c r="M1782" s="15">
        <v>27587.55</v>
      </c>
      <c r="N1782" s="15">
        <v>2670</v>
      </c>
      <c r="O1782" s="15" t="s">
        <v>2179</v>
      </c>
      <c r="P1782" s="15" t="s">
        <v>714</v>
      </c>
      <c r="Q1782" s="15" t="s">
        <v>721</v>
      </c>
      <c r="R1782" s="15" t="s">
        <v>725</v>
      </c>
      <c r="S1782" s="15" t="s">
        <v>734</v>
      </c>
      <c r="T1782" s="15" t="s">
        <v>743</v>
      </c>
      <c r="U1782" s="15" t="s">
        <v>691</v>
      </c>
      <c r="V1782" s="15">
        <v>0.59</v>
      </c>
      <c r="W1782" s="15" t="s">
        <v>719</v>
      </c>
      <c r="X1782" s="15" t="s">
        <v>1040</v>
      </c>
      <c r="Y1782" s="15" t="s">
        <v>1007</v>
      </c>
      <c r="Z1782" s="15">
        <v>90049</v>
      </c>
    </row>
    <row r="1783" spans="1:26" ht="13.2" x14ac:dyDescent="0.25">
      <c r="A1783" s="15">
        <v>5339</v>
      </c>
      <c r="B1783" s="15">
        <v>37924</v>
      </c>
      <c r="C1783" s="16">
        <v>44164</v>
      </c>
      <c r="D1783" s="16">
        <v>44164</v>
      </c>
      <c r="E1783" s="15" t="s">
        <v>981</v>
      </c>
      <c r="F1783" s="15">
        <v>0.09</v>
      </c>
      <c r="G1783" s="15">
        <v>8.65</v>
      </c>
      <c r="H1783" s="15">
        <v>-80.53</v>
      </c>
      <c r="I1783" s="15" t="s">
        <v>4646</v>
      </c>
      <c r="J1783" s="15" t="s">
        <v>4646</v>
      </c>
      <c r="K1783" s="15">
        <v>17.989999999999998</v>
      </c>
      <c r="L1783" s="15">
        <v>71</v>
      </c>
      <c r="M1783" s="15">
        <v>1191.58</v>
      </c>
      <c r="N1783" s="15">
        <v>2670</v>
      </c>
      <c r="O1783" s="15" t="s">
        <v>2242</v>
      </c>
      <c r="P1783" s="15" t="s">
        <v>714</v>
      </c>
      <c r="Q1783" s="15" t="s">
        <v>721</v>
      </c>
      <c r="R1783" s="15" t="s">
        <v>725</v>
      </c>
      <c r="S1783" s="15" t="s">
        <v>728</v>
      </c>
      <c r="T1783" s="15" t="s">
        <v>743</v>
      </c>
      <c r="U1783" s="15" t="s">
        <v>772</v>
      </c>
      <c r="V1783" s="15">
        <v>0.56999999999999995</v>
      </c>
      <c r="W1783" s="15" t="s">
        <v>719</v>
      </c>
      <c r="X1783" s="15" t="s">
        <v>1040</v>
      </c>
      <c r="Y1783" s="15" t="s">
        <v>1007</v>
      </c>
      <c r="Z1783" s="15">
        <v>90049</v>
      </c>
    </row>
    <row r="1784" spans="1:26" ht="13.2" x14ac:dyDescent="0.25">
      <c r="A1784" s="15">
        <v>20872</v>
      </c>
      <c r="B1784" s="15">
        <v>89008</v>
      </c>
      <c r="C1784" s="16">
        <v>44164</v>
      </c>
      <c r="D1784" s="16">
        <v>44165</v>
      </c>
      <c r="E1784" s="15" t="s">
        <v>981</v>
      </c>
      <c r="F1784" s="15">
        <v>0.1</v>
      </c>
      <c r="G1784" s="15">
        <v>3.85</v>
      </c>
      <c r="H1784" s="15">
        <v>18.922000000000011</v>
      </c>
      <c r="I1784" s="15">
        <v>18.922000000000011</v>
      </c>
      <c r="J1784" s="15">
        <v>-2816.3379</v>
      </c>
      <c r="K1784" s="15">
        <v>5.98</v>
      </c>
      <c r="L1784" s="15">
        <v>26</v>
      </c>
      <c r="M1784" s="15">
        <v>151.55000000000001</v>
      </c>
      <c r="N1784" s="15">
        <v>1026</v>
      </c>
      <c r="O1784" s="15" t="s">
        <v>2778</v>
      </c>
      <c r="P1784" s="15" t="s">
        <v>714</v>
      </c>
      <c r="Q1784" s="15" t="s">
        <v>722</v>
      </c>
      <c r="R1784" s="15" t="s">
        <v>726</v>
      </c>
      <c r="S1784" s="15" t="s">
        <v>729</v>
      </c>
      <c r="T1784" s="15" t="s">
        <v>745</v>
      </c>
      <c r="U1784" s="15" t="s">
        <v>93</v>
      </c>
      <c r="V1784" s="15">
        <v>0.68</v>
      </c>
      <c r="W1784" s="15" t="s">
        <v>720</v>
      </c>
      <c r="X1784" s="15" t="s">
        <v>1022</v>
      </c>
      <c r="Y1784" s="15" t="s">
        <v>1631</v>
      </c>
      <c r="Z1784" s="15">
        <v>11722</v>
      </c>
    </row>
    <row r="1785" spans="1:26" ht="13.2" x14ac:dyDescent="0.25">
      <c r="A1785" s="15">
        <v>20873</v>
      </c>
      <c r="B1785" s="15">
        <v>89008</v>
      </c>
      <c r="C1785" s="16">
        <v>44164</v>
      </c>
      <c r="D1785" s="16">
        <v>44166</v>
      </c>
      <c r="E1785" s="15" t="s">
        <v>981</v>
      </c>
      <c r="F1785" s="15">
        <v>7.0000000000000007E-2</v>
      </c>
      <c r="G1785" s="15">
        <v>0.5</v>
      </c>
      <c r="H1785" s="15">
        <v>39.350699999999996</v>
      </c>
      <c r="I1785" s="15">
        <v>39.350699999999996</v>
      </c>
      <c r="J1785" s="15">
        <v>-77.31</v>
      </c>
      <c r="K1785" s="15">
        <v>2.61</v>
      </c>
      <c r="L1785" s="15">
        <v>22</v>
      </c>
      <c r="M1785" s="15">
        <v>57.03</v>
      </c>
      <c r="N1785" s="15">
        <v>1026</v>
      </c>
      <c r="O1785" s="15" t="s">
        <v>4342</v>
      </c>
      <c r="P1785" s="15" t="s">
        <v>714</v>
      </c>
      <c r="Q1785" s="15" t="s">
        <v>722</v>
      </c>
      <c r="R1785" s="15" t="s">
        <v>725</v>
      </c>
      <c r="S1785" s="15" t="s">
        <v>739</v>
      </c>
      <c r="T1785" s="15" t="s">
        <v>743</v>
      </c>
      <c r="U1785" s="15" t="s">
        <v>274</v>
      </c>
      <c r="V1785" s="15">
        <v>0.39</v>
      </c>
      <c r="W1785" s="15" t="s">
        <v>720</v>
      </c>
      <c r="X1785" s="15" t="s">
        <v>1022</v>
      </c>
      <c r="Y1785" s="15" t="s">
        <v>1631</v>
      </c>
      <c r="Z1785" s="15">
        <v>11722</v>
      </c>
    </row>
    <row r="1786" spans="1:26" ht="13.2" x14ac:dyDescent="0.25">
      <c r="A1786" s="15">
        <v>23154</v>
      </c>
      <c r="B1786" s="15">
        <v>91366</v>
      </c>
      <c r="C1786" s="16">
        <v>44164</v>
      </c>
      <c r="D1786" s="16">
        <v>44165</v>
      </c>
      <c r="E1786" s="15" t="s">
        <v>982</v>
      </c>
      <c r="F1786" s="15">
        <v>0.02</v>
      </c>
      <c r="G1786" s="15">
        <v>0.71</v>
      </c>
      <c r="H1786" s="15">
        <v>106.7499</v>
      </c>
      <c r="I1786" s="15">
        <v>106.7499</v>
      </c>
      <c r="J1786" s="15" t="s">
        <v>4646</v>
      </c>
      <c r="K1786" s="15">
        <v>3.78</v>
      </c>
      <c r="L1786" s="15">
        <v>40</v>
      </c>
      <c r="M1786" s="15">
        <v>154.71</v>
      </c>
      <c r="N1786" s="15">
        <v>649</v>
      </c>
      <c r="O1786" s="15" t="s">
        <v>2803</v>
      </c>
      <c r="P1786" s="15" t="s">
        <v>714</v>
      </c>
      <c r="Q1786" s="15" t="s">
        <v>721</v>
      </c>
      <c r="R1786" s="15" t="s">
        <v>725</v>
      </c>
      <c r="S1786" s="15" t="s">
        <v>737</v>
      </c>
      <c r="T1786" s="15" t="s">
        <v>742</v>
      </c>
      <c r="U1786" s="15" t="s">
        <v>159</v>
      </c>
      <c r="V1786" s="15">
        <v>0.39</v>
      </c>
      <c r="W1786" s="15" t="s">
        <v>718</v>
      </c>
      <c r="X1786" s="15" t="s">
        <v>1011</v>
      </c>
      <c r="Y1786" s="15" t="s">
        <v>1475</v>
      </c>
      <c r="Z1786" s="15">
        <v>60089</v>
      </c>
    </row>
    <row r="1787" spans="1:26" ht="13.2" x14ac:dyDescent="0.25">
      <c r="A1787" s="15">
        <v>23338</v>
      </c>
      <c r="B1787" s="15">
        <v>90551</v>
      </c>
      <c r="C1787" s="16">
        <v>44164</v>
      </c>
      <c r="D1787" s="16">
        <v>44164</v>
      </c>
      <c r="E1787" s="15" t="s">
        <v>981</v>
      </c>
      <c r="F1787" s="15">
        <v>0.05</v>
      </c>
      <c r="G1787" s="15">
        <v>19.989999999999998</v>
      </c>
      <c r="H1787" s="15">
        <v>-48.957999999999998</v>
      </c>
      <c r="I1787" s="15" t="s">
        <v>4646</v>
      </c>
      <c r="J1787" s="15" t="s">
        <v>4646</v>
      </c>
      <c r="K1787" s="15">
        <v>165.2</v>
      </c>
      <c r="L1787" s="15">
        <v>42</v>
      </c>
      <c r="M1787" s="15">
        <v>6938.19</v>
      </c>
      <c r="N1787" s="15">
        <v>2671</v>
      </c>
      <c r="O1787" s="15" t="s">
        <v>3478</v>
      </c>
      <c r="P1787" s="15" t="s">
        <v>714</v>
      </c>
      <c r="Q1787" s="15" t="s">
        <v>721</v>
      </c>
      <c r="R1787" s="15" t="s">
        <v>725</v>
      </c>
      <c r="S1787" s="15" t="s">
        <v>734</v>
      </c>
      <c r="T1787" s="15" t="s">
        <v>743</v>
      </c>
      <c r="U1787" s="15" t="s">
        <v>691</v>
      </c>
      <c r="V1787" s="15">
        <v>0.59</v>
      </c>
      <c r="W1787" s="15" t="s">
        <v>717</v>
      </c>
      <c r="X1787" s="15" t="s">
        <v>1030</v>
      </c>
      <c r="Y1787" s="15" t="s">
        <v>1269</v>
      </c>
      <c r="Z1787" s="15">
        <v>37027</v>
      </c>
    </row>
    <row r="1788" spans="1:26" ht="13.2" x14ac:dyDescent="0.25">
      <c r="A1788" s="15">
        <v>23487</v>
      </c>
      <c r="B1788" s="15">
        <v>90922</v>
      </c>
      <c r="C1788" s="16">
        <v>44164</v>
      </c>
      <c r="D1788" s="16">
        <v>44166</v>
      </c>
      <c r="E1788" s="15" t="s">
        <v>985</v>
      </c>
      <c r="F1788" s="15">
        <v>0.02</v>
      </c>
      <c r="G1788" s="15">
        <v>7.4</v>
      </c>
      <c r="H1788" s="15">
        <v>10.802000000000001</v>
      </c>
      <c r="I1788" s="15">
        <v>10.802000000000001</v>
      </c>
      <c r="J1788" s="15">
        <v>-51.617999999999995</v>
      </c>
      <c r="K1788" s="15">
        <v>14.58</v>
      </c>
      <c r="L1788" s="15">
        <v>17</v>
      </c>
      <c r="M1788" s="15">
        <v>261.33999999999997</v>
      </c>
      <c r="N1788" s="15">
        <v>663</v>
      </c>
      <c r="O1788" s="15" t="s">
        <v>2578</v>
      </c>
      <c r="P1788" s="15" t="s">
        <v>714</v>
      </c>
      <c r="Q1788" s="15" t="s">
        <v>721</v>
      </c>
      <c r="R1788" s="15" t="s">
        <v>727</v>
      </c>
      <c r="S1788" s="15" t="s">
        <v>736</v>
      </c>
      <c r="T1788" s="15" t="s">
        <v>743</v>
      </c>
      <c r="U1788" s="15" t="s">
        <v>307</v>
      </c>
      <c r="V1788" s="15">
        <v>0.48</v>
      </c>
      <c r="W1788" s="15" t="s">
        <v>720</v>
      </c>
      <c r="X1788" s="15" t="s">
        <v>1068</v>
      </c>
      <c r="Y1788" s="15" t="s">
        <v>1616</v>
      </c>
      <c r="Z1788" s="15">
        <v>43952</v>
      </c>
    </row>
    <row r="1789" spans="1:26" ht="13.2" x14ac:dyDescent="0.25">
      <c r="A1789" s="15">
        <v>7980</v>
      </c>
      <c r="B1789" s="15">
        <v>57061</v>
      </c>
      <c r="C1789" s="16">
        <v>44165</v>
      </c>
      <c r="D1789" s="16">
        <v>44165</v>
      </c>
      <c r="E1789" s="15" t="s">
        <v>984</v>
      </c>
      <c r="F1789" s="15">
        <v>7.0000000000000007E-2</v>
      </c>
      <c r="G1789" s="15">
        <v>0.5</v>
      </c>
      <c r="H1789" s="15">
        <v>4.1673999999999998</v>
      </c>
      <c r="I1789" s="15">
        <v>4.1673999999999998</v>
      </c>
      <c r="J1789" s="15">
        <v>-746.44</v>
      </c>
      <c r="K1789" s="15">
        <v>6.3</v>
      </c>
      <c r="L1789" s="15">
        <v>20</v>
      </c>
      <c r="M1789" s="15">
        <v>121.87</v>
      </c>
      <c r="N1789" s="15">
        <v>1060</v>
      </c>
      <c r="O1789" s="15" t="s">
        <v>2978</v>
      </c>
      <c r="P1789" s="15" t="s">
        <v>714</v>
      </c>
      <c r="Q1789" s="15" t="s">
        <v>722</v>
      </c>
      <c r="R1789" s="15" t="s">
        <v>725</v>
      </c>
      <c r="S1789" s="15" t="s">
        <v>739</v>
      </c>
      <c r="T1789" s="15" t="s">
        <v>743</v>
      </c>
      <c r="U1789" s="15" t="s">
        <v>17</v>
      </c>
      <c r="V1789" s="15">
        <v>0.39</v>
      </c>
      <c r="W1789" s="15" t="s">
        <v>717</v>
      </c>
      <c r="X1789" s="15" t="s">
        <v>1043</v>
      </c>
      <c r="Y1789" s="15" t="s">
        <v>991</v>
      </c>
      <c r="Z1789" s="15">
        <v>30318</v>
      </c>
    </row>
    <row r="1790" spans="1:26" ht="13.2" x14ac:dyDescent="0.25">
      <c r="A1790" s="15">
        <v>19697</v>
      </c>
      <c r="B1790" s="15">
        <v>86688</v>
      </c>
      <c r="C1790" s="16">
        <v>44165</v>
      </c>
      <c r="D1790" s="16">
        <v>44165</v>
      </c>
      <c r="E1790" s="15" t="s">
        <v>984</v>
      </c>
      <c r="F1790" s="15">
        <v>0.04</v>
      </c>
      <c r="G1790" s="15">
        <v>30</v>
      </c>
      <c r="H1790" s="15">
        <v>52.988000000000056</v>
      </c>
      <c r="I1790" s="15">
        <v>52.988000000000056</v>
      </c>
      <c r="J1790" s="15" t="s">
        <v>4646</v>
      </c>
      <c r="K1790" s="15">
        <v>180.98</v>
      </c>
      <c r="L1790" s="15">
        <v>3</v>
      </c>
      <c r="M1790" s="15">
        <v>561.65</v>
      </c>
      <c r="N1790" s="15">
        <v>1934</v>
      </c>
      <c r="O1790" s="15" t="s">
        <v>3527</v>
      </c>
      <c r="P1790" s="15" t="s">
        <v>716</v>
      </c>
      <c r="Q1790" s="15" t="s">
        <v>721</v>
      </c>
      <c r="R1790" s="15" t="s">
        <v>727</v>
      </c>
      <c r="S1790" s="15" t="s">
        <v>731</v>
      </c>
      <c r="T1790" s="15" t="s">
        <v>744</v>
      </c>
      <c r="U1790" s="15" t="s">
        <v>388</v>
      </c>
      <c r="V1790" s="15">
        <v>0.69</v>
      </c>
      <c r="W1790" s="15" t="s">
        <v>718</v>
      </c>
      <c r="X1790" s="15" t="s">
        <v>1018</v>
      </c>
      <c r="Y1790" s="15" t="s">
        <v>1190</v>
      </c>
      <c r="Z1790" s="15">
        <v>78626</v>
      </c>
    </row>
    <row r="1791" spans="1:26" ht="13.2" x14ac:dyDescent="0.25">
      <c r="A1791" s="15">
        <v>19698</v>
      </c>
      <c r="B1791" s="15">
        <v>86688</v>
      </c>
      <c r="C1791" s="16">
        <v>44165</v>
      </c>
      <c r="D1791" s="16">
        <v>44170</v>
      </c>
      <c r="E1791" s="15" t="s">
        <v>984</v>
      </c>
      <c r="F1791" s="15">
        <v>0.06</v>
      </c>
      <c r="G1791" s="15">
        <v>49</v>
      </c>
      <c r="H1791" s="15">
        <v>10.50800000000001</v>
      </c>
      <c r="I1791" s="15">
        <v>10.50800000000001</v>
      </c>
      <c r="J1791" s="15">
        <v>-57.847999999999999</v>
      </c>
      <c r="K1791" s="15">
        <v>3.25</v>
      </c>
      <c r="L1791" s="15">
        <v>2</v>
      </c>
      <c r="M1791" s="15">
        <v>55.6</v>
      </c>
      <c r="N1791" s="15">
        <v>1935</v>
      </c>
      <c r="O1791" s="15" t="s">
        <v>3461</v>
      </c>
      <c r="P1791" s="15" t="s">
        <v>714</v>
      </c>
      <c r="Q1791" s="15" t="s">
        <v>721</v>
      </c>
      <c r="R1791" s="15" t="s">
        <v>725</v>
      </c>
      <c r="S1791" s="15" t="s">
        <v>733</v>
      </c>
      <c r="T1791" s="15" t="s">
        <v>748</v>
      </c>
      <c r="U1791" s="15" t="s">
        <v>337</v>
      </c>
      <c r="V1791" s="15">
        <v>0.56000000000000005</v>
      </c>
      <c r="W1791" s="15" t="s">
        <v>718</v>
      </c>
      <c r="X1791" s="15" t="s">
        <v>1018</v>
      </c>
      <c r="Y1791" s="15" t="s">
        <v>1530</v>
      </c>
      <c r="Z1791" s="15">
        <v>75051</v>
      </c>
    </row>
    <row r="1792" spans="1:26" ht="13.2" x14ac:dyDescent="0.25">
      <c r="A1792" s="15">
        <v>19699</v>
      </c>
      <c r="B1792" s="15">
        <v>86688</v>
      </c>
      <c r="C1792" s="16">
        <v>44165</v>
      </c>
      <c r="D1792" s="16">
        <v>44169</v>
      </c>
      <c r="E1792" s="15" t="s">
        <v>984</v>
      </c>
      <c r="F1792" s="15">
        <v>0.01</v>
      </c>
      <c r="G1792" s="15">
        <v>13.99</v>
      </c>
      <c r="H1792" s="15">
        <v>1448.7309</v>
      </c>
      <c r="I1792" s="15">
        <v>1448.7309</v>
      </c>
      <c r="J1792" s="15" t="s">
        <v>4646</v>
      </c>
      <c r="K1792" s="15">
        <v>110.98</v>
      </c>
      <c r="L1792" s="15">
        <v>19</v>
      </c>
      <c r="M1792" s="15">
        <v>2099.61</v>
      </c>
      <c r="N1792" s="15">
        <v>1935</v>
      </c>
      <c r="O1792" s="15" t="s">
        <v>2609</v>
      </c>
      <c r="P1792" s="15" t="s">
        <v>714</v>
      </c>
      <c r="Q1792" s="15" t="s">
        <v>721</v>
      </c>
      <c r="R1792" s="15" t="s">
        <v>727</v>
      </c>
      <c r="S1792" s="15" t="s">
        <v>736</v>
      </c>
      <c r="T1792" s="15" t="s">
        <v>747</v>
      </c>
      <c r="U1792" s="15" t="s">
        <v>575</v>
      </c>
      <c r="V1792" s="15">
        <v>0.69</v>
      </c>
      <c r="W1792" s="15" t="s">
        <v>718</v>
      </c>
      <c r="X1792" s="15" t="s">
        <v>1018</v>
      </c>
      <c r="Y1792" s="15" t="s">
        <v>1530</v>
      </c>
      <c r="Z1792" s="15">
        <v>75051</v>
      </c>
    </row>
    <row r="1793" spans="1:26" ht="13.2" x14ac:dyDescent="0.25">
      <c r="A1793" s="15">
        <v>19700</v>
      </c>
      <c r="B1793" s="15">
        <v>86688</v>
      </c>
      <c r="C1793" s="16">
        <v>44165</v>
      </c>
      <c r="D1793" s="16">
        <v>44172</v>
      </c>
      <c r="E1793" s="15" t="s">
        <v>984</v>
      </c>
      <c r="F1793" s="15">
        <v>0.05</v>
      </c>
      <c r="G1793" s="15">
        <v>2</v>
      </c>
      <c r="H1793" s="15">
        <v>1.0040000000000004</v>
      </c>
      <c r="I1793" s="15">
        <v>1.0040000000000004</v>
      </c>
      <c r="J1793" s="15">
        <v>-24.74</v>
      </c>
      <c r="K1793" s="15">
        <v>3.95</v>
      </c>
      <c r="L1793" s="15">
        <v>23</v>
      </c>
      <c r="M1793" s="15">
        <v>96.6</v>
      </c>
      <c r="N1793" s="15">
        <v>1935</v>
      </c>
      <c r="O1793" s="15" t="s">
        <v>3692</v>
      </c>
      <c r="P1793" s="15" t="s">
        <v>715</v>
      </c>
      <c r="Q1793" s="15" t="s">
        <v>721</v>
      </c>
      <c r="R1793" s="15" t="s">
        <v>725</v>
      </c>
      <c r="S1793" s="15" t="s">
        <v>737</v>
      </c>
      <c r="T1793" s="15" t="s">
        <v>742</v>
      </c>
      <c r="U1793" s="15" t="s">
        <v>380</v>
      </c>
      <c r="V1793" s="15">
        <v>0.53</v>
      </c>
      <c r="W1793" s="15" t="s">
        <v>718</v>
      </c>
      <c r="X1793" s="15" t="s">
        <v>1018</v>
      </c>
      <c r="Y1793" s="15" t="s">
        <v>1530</v>
      </c>
      <c r="Z1793" s="15">
        <v>75051</v>
      </c>
    </row>
    <row r="1794" spans="1:26" ht="13.2" x14ac:dyDescent="0.25">
      <c r="A1794" s="15">
        <v>23110</v>
      </c>
      <c r="B1794" s="15">
        <v>86548</v>
      </c>
      <c r="C1794" s="16">
        <v>44165</v>
      </c>
      <c r="D1794" s="16">
        <v>44169</v>
      </c>
      <c r="E1794" s="15" t="s">
        <v>984</v>
      </c>
      <c r="F1794" s="15">
        <v>0.04</v>
      </c>
      <c r="G1794" s="15">
        <v>1.01</v>
      </c>
      <c r="H1794" s="15">
        <v>15.246</v>
      </c>
      <c r="I1794" s="15">
        <v>15.246</v>
      </c>
      <c r="J1794" s="15">
        <v>-19.04</v>
      </c>
      <c r="K1794" s="15">
        <v>2.88</v>
      </c>
      <c r="L1794" s="15">
        <v>39</v>
      </c>
      <c r="M1794" s="15">
        <v>111.92</v>
      </c>
      <c r="N1794" s="15">
        <v>2980</v>
      </c>
      <c r="O1794" s="15" t="s">
        <v>2910</v>
      </c>
      <c r="P1794" s="15" t="s">
        <v>714</v>
      </c>
      <c r="Q1794" s="15" t="s">
        <v>724</v>
      </c>
      <c r="R1794" s="15" t="s">
        <v>725</v>
      </c>
      <c r="S1794" s="15" t="s">
        <v>728</v>
      </c>
      <c r="T1794" s="15" t="s">
        <v>742</v>
      </c>
      <c r="U1794" s="15" t="s">
        <v>77</v>
      </c>
      <c r="V1794" s="15">
        <v>0.55000000000000004</v>
      </c>
      <c r="W1794" s="15" t="s">
        <v>720</v>
      </c>
      <c r="X1794" s="15" t="s">
        <v>1068</v>
      </c>
      <c r="Y1794" s="15" t="s">
        <v>1596</v>
      </c>
      <c r="Z1794" s="15">
        <v>44870</v>
      </c>
    </row>
    <row r="1795" spans="1:26" ht="13.2" x14ac:dyDescent="0.25">
      <c r="A1795" s="15">
        <v>25979</v>
      </c>
      <c r="B1795" s="15">
        <v>91355</v>
      </c>
      <c r="C1795" s="16">
        <v>44165</v>
      </c>
      <c r="D1795" s="16">
        <v>44172</v>
      </c>
      <c r="E1795" s="15" t="s">
        <v>984</v>
      </c>
      <c r="F1795" s="15">
        <v>0.04</v>
      </c>
      <c r="G1795" s="15">
        <v>15.1</v>
      </c>
      <c r="H1795" s="15">
        <v>16.021800000000013</v>
      </c>
      <c r="I1795" s="15">
        <v>16.021800000000013</v>
      </c>
      <c r="J1795" s="15" t="s">
        <v>4646</v>
      </c>
      <c r="K1795" s="15">
        <v>22.38</v>
      </c>
      <c r="L1795" s="15">
        <v>18</v>
      </c>
      <c r="M1795" s="15">
        <v>403.53</v>
      </c>
      <c r="N1795" s="15">
        <v>1062</v>
      </c>
      <c r="O1795" s="15" t="s">
        <v>2952</v>
      </c>
      <c r="P1795" s="15" t="s">
        <v>714</v>
      </c>
      <c r="Q1795" s="15" t="s">
        <v>722</v>
      </c>
      <c r="R1795" s="15" t="s">
        <v>725</v>
      </c>
      <c r="S1795" s="15" t="s">
        <v>104</v>
      </c>
      <c r="T1795" s="15" t="s">
        <v>743</v>
      </c>
      <c r="U1795" s="15" t="s">
        <v>48</v>
      </c>
      <c r="V1795" s="15">
        <v>0.38</v>
      </c>
      <c r="W1795" s="15" t="s">
        <v>720</v>
      </c>
      <c r="X1795" s="15" t="s">
        <v>1022</v>
      </c>
      <c r="Y1795" s="15" t="s">
        <v>1906</v>
      </c>
      <c r="Z1795" s="15">
        <v>11727</v>
      </c>
    </row>
    <row r="1796" spans="1:26" ht="13.2" x14ac:dyDescent="0.25">
      <c r="A1796" s="15">
        <v>25981</v>
      </c>
      <c r="B1796" s="15">
        <v>91355</v>
      </c>
      <c r="C1796" s="16">
        <v>44165</v>
      </c>
      <c r="D1796" s="16">
        <v>44167</v>
      </c>
      <c r="E1796" s="15" t="s">
        <v>984</v>
      </c>
      <c r="F1796" s="15">
        <v>0.06</v>
      </c>
      <c r="G1796" s="15">
        <v>5.03</v>
      </c>
      <c r="H1796" s="15">
        <v>38.067299999999996</v>
      </c>
      <c r="I1796" s="15">
        <v>38.067299999999996</v>
      </c>
      <c r="J1796" s="15" t="s">
        <v>4646</v>
      </c>
      <c r="K1796" s="15">
        <v>17.78</v>
      </c>
      <c r="L1796" s="15">
        <v>3</v>
      </c>
      <c r="M1796" s="15">
        <v>55.17</v>
      </c>
      <c r="N1796" s="15">
        <v>1062</v>
      </c>
      <c r="O1796" s="15" t="s">
        <v>4016</v>
      </c>
      <c r="P1796" s="15" t="s">
        <v>714</v>
      </c>
      <c r="Q1796" s="15" t="s">
        <v>722</v>
      </c>
      <c r="R1796" s="15" t="s">
        <v>727</v>
      </c>
      <c r="S1796" s="15" t="s">
        <v>736</v>
      </c>
      <c r="T1796" s="15" t="s">
        <v>743</v>
      </c>
      <c r="U1796" s="15" t="s">
        <v>412</v>
      </c>
      <c r="V1796" s="15">
        <v>0.54</v>
      </c>
      <c r="W1796" s="15" t="s">
        <v>720</v>
      </c>
      <c r="X1796" s="15" t="s">
        <v>1022</v>
      </c>
      <c r="Y1796" s="15" t="s">
        <v>1906</v>
      </c>
      <c r="Z1796" s="15">
        <v>11727</v>
      </c>
    </row>
    <row r="1797" spans="1:26" ht="13.2" x14ac:dyDescent="0.25">
      <c r="A1797" s="15">
        <v>18917</v>
      </c>
      <c r="B1797" s="15">
        <v>86369</v>
      </c>
      <c r="C1797" s="16">
        <v>44166</v>
      </c>
      <c r="D1797" s="16">
        <v>44173</v>
      </c>
      <c r="E1797" s="15" t="s">
        <v>984</v>
      </c>
      <c r="F1797" s="15">
        <v>0.09</v>
      </c>
      <c r="G1797" s="15">
        <v>8.3699999999999992</v>
      </c>
      <c r="H1797" s="15">
        <v>-88.584999999999994</v>
      </c>
      <c r="I1797" s="15" t="s">
        <v>4646</v>
      </c>
      <c r="J1797" s="15" t="s">
        <v>4646</v>
      </c>
      <c r="K1797" s="15">
        <v>6.84</v>
      </c>
      <c r="L1797" s="15">
        <v>13</v>
      </c>
      <c r="M1797" s="15">
        <v>87.1</v>
      </c>
      <c r="N1797" s="15">
        <v>3141</v>
      </c>
      <c r="O1797" s="15" t="s">
        <v>2355</v>
      </c>
      <c r="P1797" s="15" t="s">
        <v>714</v>
      </c>
      <c r="Q1797" s="15" t="s">
        <v>723</v>
      </c>
      <c r="R1797" s="15" t="s">
        <v>725</v>
      </c>
      <c r="S1797" s="15" t="s">
        <v>105</v>
      </c>
      <c r="T1797" s="15" t="s">
        <v>745</v>
      </c>
      <c r="U1797" s="15" t="s">
        <v>581</v>
      </c>
      <c r="V1797" s="15">
        <v>0.57999999999999996</v>
      </c>
      <c r="W1797" s="15" t="s">
        <v>718</v>
      </c>
      <c r="X1797" s="15" t="s">
        <v>1018</v>
      </c>
      <c r="Y1797" s="15" t="s">
        <v>1087</v>
      </c>
      <c r="Z1797" s="15">
        <v>77506</v>
      </c>
    </row>
    <row r="1798" spans="1:26" ht="13.2" x14ac:dyDescent="0.25">
      <c r="A1798" s="15">
        <v>18918</v>
      </c>
      <c r="B1798" s="15">
        <v>86369</v>
      </c>
      <c r="C1798" s="16">
        <v>44166</v>
      </c>
      <c r="D1798" s="16">
        <v>44168</v>
      </c>
      <c r="E1798" s="15" t="s">
        <v>984</v>
      </c>
      <c r="F1798" s="15">
        <v>7.0000000000000007E-2</v>
      </c>
      <c r="G1798" s="15">
        <v>35</v>
      </c>
      <c r="H1798" s="15">
        <v>-485.68</v>
      </c>
      <c r="I1798" s="15" t="s">
        <v>4646</v>
      </c>
      <c r="J1798" s="15">
        <v>-277.22200000000004</v>
      </c>
      <c r="K1798" s="15">
        <v>48.91</v>
      </c>
      <c r="L1798" s="15">
        <v>15</v>
      </c>
      <c r="M1798" s="15">
        <v>736.86</v>
      </c>
      <c r="N1798" s="15">
        <v>3141</v>
      </c>
      <c r="O1798" s="15" t="s">
        <v>3550</v>
      </c>
      <c r="P1798" s="15" t="s">
        <v>715</v>
      </c>
      <c r="Q1798" s="15" t="s">
        <v>723</v>
      </c>
      <c r="R1798" s="15" t="s">
        <v>725</v>
      </c>
      <c r="S1798" s="15" t="s">
        <v>734</v>
      </c>
      <c r="T1798" s="15" t="s">
        <v>748</v>
      </c>
      <c r="U1798" s="15" t="s">
        <v>275</v>
      </c>
      <c r="V1798" s="15">
        <v>0.83</v>
      </c>
      <c r="W1798" s="15" t="s">
        <v>718</v>
      </c>
      <c r="X1798" s="15" t="s">
        <v>1018</v>
      </c>
      <c r="Y1798" s="15" t="s">
        <v>1087</v>
      </c>
      <c r="Z1798" s="15">
        <v>77506</v>
      </c>
    </row>
    <row r="1799" spans="1:26" ht="13.2" x14ac:dyDescent="0.25">
      <c r="A1799" s="15">
        <v>23431</v>
      </c>
      <c r="B1799" s="15">
        <v>87721</v>
      </c>
      <c r="C1799" s="16">
        <v>44166</v>
      </c>
      <c r="D1799" s="16">
        <v>44167</v>
      </c>
      <c r="E1799" s="15" t="s">
        <v>982</v>
      </c>
      <c r="F1799" s="15">
        <v>7.0000000000000007E-2</v>
      </c>
      <c r="G1799" s="15">
        <v>1.99</v>
      </c>
      <c r="H1799" s="15">
        <v>322.25069999999994</v>
      </c>
      <c r="I1799" s="15">
        <v>322.25069999999994</v>
      </c>
      <c r="J1799" s="15" t="s">
        <v>4646</v>
      </c>
      <c r="K1799" s="15">
        <v>39.479999999999997</v>
      </c>
      <c r="L1799" s="15">
        <v>12</v>
      </c>
      <c r="M1799" s="15">
        <v>467.03</v>
      </c>
      <c r="N1799" s="15">
        <v>2828</v>
      </c>
      <c r="O1799" s="15" t="s">
        <v>3113</v>
      </c>
      <c r="P1799" s="15" t="s">
        <v>714</v>
      </c>
      <c r="Q1799" s="15" t="s">
        <v>724</v>
      </c>
      <c r="R1799" s="15" t="s">
        <v>726</v>
      </c>
      <c r="S1799" s="15" t="s">
        <v>729</v>
      </c>
      <c r="T1799" s="15" t="s">
        <v>745</v>
      </c>
      <c r="U1799" s="15" t="s">
        <v>340</v>
      </c>
      <c r="V1799" s="15">
        <v>0.54</v>
      </c>
      <c r="W1799" s="15" t="s">
        <v>719</v>
      </c>
      <c r="X1799" s="15" t="s">
        <v>1040</v>
      </c>
      <c r="Y1799" s="15" t="s">
        <v>1205</v>
      </c>
      <c r="Z1799" s="15">
        <v>92243</v>
      </c>
    </row>
    <row r="1800" spans="1:26" ht="13.2" x14ac:dyDescent="0.25">
      <c r="A1800" s="15">
        <v>23626</v>
      </c>
      <c r="B1800" s="15">
        <v>91078</v>
      </c>
      <c r="C1800" s="16">
        <v>44166</v>
      </c>
      <c r="D1800" s="16">
        <v>44167</v>
      </c>
      <c r="E1800" s="15" t="s">
        <v>983</v>
      </c>
      <c r="F1800" s="15">
        <v>0.09</v>
      </c>
      <c r="G1800" s="15">
        <v>19.989999999999998</v>
      </c>
      <c r="H1800" s="15">
        <v>-143.23500000000001</v>
      </c>
      <c r="I1800" s="15" t="s">
        <v>4646</v>
      </c>
      <c r="J1800" s="15" t="s">
        <v>4646</v>
      </c>
      <c r="K1800" s="15">
        <v>95.43</v>
      </c>
      <c r="L1800" s="15">
        <v>22</v>
      </c>
      <c r="M1800" s="15">
        <v>2053.6</v>
      </c>
      <c r="N1800" s="15">
        <v>1690</v>
      </c>
      <c r="O1800" s="15" t="s">
        <v>2155</v>
      </c>
      <c r="P1800" s="15" t="s">
        <v>714</v>
      </c>
      <c r="Q1800" s="15" t="s">
        <v>724</v>
      </c>
      <c r="R1800" s="15" t="s">
        <v>725</v>
      </c>
      <c r="S1800" s="15" t="s">
        <v>734</v>
      </c>
      <c r="T1800" s="15" t="s">
        <v>743</v>
      </c>
      <c r="U1800" s="15" t="s">
        <v>821</v>
      </c>
      <c r="V1800" s="15">
        <v>0.79</v>
      </c>
      <c r="W1800" s="15" t="s">
        <v>720</v>
      </c>
      <c r="X1800" s="15" t="s">
        <v>1074</v>
      </c>
      <c r="Y1800" s="15" t="s">
        <v>1655</v>
      </c>
      <c r="Z1800" s="15">
        <v>17112</v>
      </c>
    </row>
    <row r="1801" spans="1:26" ht="13.2" x14ac:dyDescent="0.25">
      <c r="A1801" s="15">
        <v>25304</v>
      </c>
      <c r="B1801" s="15">
        <v>89301</v>
      </c>
      <c r="C1801" s="16">
        <v>44166</v>
      </c>
      <c r="D1801" s="16">
        <v>44168</v>
      </c>
      <c r="E1801" s="15" t="s">
        <v>983</v>
      </c>
      <c r="F1801" s="15">
        <v>0.06</v>
      </c>
      <c r="G1801" s="15">
        <v>5.2</v>
      </c>
      <c r="H1801" s="15">
        <v>-2002.6314000000002</v>
      </c>
      <c r="I1801" s="15" t="s">
        <v>4646</v>
      </c>
      <c r="J1801" s="15" t="s">
        <v>4646</v>
      </c>
      <c r="K1801" s="15">
        <v>2.2799999999999998</v>
      </c>
      <c r="L1801" s="15">
        <v>13</v>
      </c>
      <c r="M1801" s="15">
        <v>30.47</v>
      </c>
      <c r="N1801" s="15">
        <v>2443</v>
      </c>
      <c r="O1801" s="15" t="s">
        <v>3678</v>
      </c>
      <c r="P1801" s="15" t="s">
        <v>714</v>
      </c>
      <c r="Q1801" s="15" t="s">
        <v>724</v>
      </c>
      <c r="R1801" s="15" t="s">
        <v>725</v>
      </c>
      <c r="S1801" s="15" t="s">
        <v>728</v>
      </c>
      <c r="T1801" s="15" t="s">
        <v>742</v>
      </c>
      <c r="U1801" s="15" t="s">
        <v>428</v>
      </c>
      <c r="V1801" s="15">
        <v>0.41</v>
      </c>
      <c r="W1801" s="15" t="s">
        <v>717</v>
      </c>
      <c r="X1801" s="15" t="s">
        <v>1037</v>
      </c>
      <c r="Y1801" s="15" t="s">
        <v>989</v>
      </c>
      <c r="Z1801" s="15">
        <v>33142</v>
      </c>
    </row>
    <row r="1802" spans="1:26" ht="13.2" x14ac:dyDescent="0.25">
      <c r="A1802" s="15">
        <v>18105</v>
      </c>
      <c r="B1802" s="15">
        <v>86397</v>
      </c>
      <c r="C1802" s="16">
        <v>44167</v>
      </c>
      <c r="D1802" s="16">
        <v>44169</v>
      </c>
      <c r="E1802" s="15" t="s">
        <v>981</v>
      </c>
      <c r="F1802" s="15">
        <v>0.05</v>
      </c>
      <c r="G1802" s="15">
        <v>4.9800000000000004</v>
      </c>
      <c r="H1802" s="15">
        <v>134.16825</v>
      </c>
      <c r="I1802" s="15">
        <v>134.16825</v>
      </c>
      <c r="J1802" s="15" t="s">
        <v>4646</v>
      </c>
      <c r="K1802" s="15">
        <v>12.95</v>
      </c>
      <c r="L1802" s="15">
        <v>19</v>
      </c>
      <c r="M1802" s="15">
        <v>252.36</v>
      </c>
      <c r="N1802" s="15">
        <v>1461</v>
      </c>
      <c r="O1802" s="15" t="s">
        <v>2818</v>
      </c>
      <c r="P1802" s="15" t="s">
        <v>714</v>
      </c>
      <c r="Q1802" s="15" t="s">
        <v>723</v>
      </c>
      <c r="R1802" s="15" t="s">
        <v>725</v>
      </c>
      <c r="S1802" s="15" t="s">
        <v>104</v>
      </c>
      <c r="T1802" s="15" t="s">
        <v>743</v>
      </c>
      <c r="U1802" s="15" t="s">
        <v>196</v>
      </c>
      <c r="V1802" s="15">
        <v>0.4</v>
      </c>
      <c r="W1802" s="15" t="s">
        <v>718</v>
      </c>
      <c r="X1802" s="15" t="s">
        <v>1089</v>
      </c>
      <c r="Y1802" s="15" t="s">
        <v>1088</v>
      </c>
      <c r="Z1802" s="15">
        <v>47905</v>
      </c>
    </row>
    <row r="1803" spans="1:26" ht="13.2" x14ac:dyDescent="0.25">
      <c r="A1803" s="15">
        <v>21003</v>
      </c>
      <c r="B1803" s="15">
        <v>90335</v>
      </c>
      <c r="C1803" s="16">
        <v>44167</v>
      </c>
      <c r="D1803" s="16">
        <v>44167</v>
      </c>
      <c r="E1803" s="15" t="s">
        <v>984</v>
      </c>
      <c r="F1803" s="15">
        <v>0</v>
      </c>
      <c r="G1803" s="15">
        <v>12.98</v>
      </c>
      <c r="H1803" s="15">
        <v>-23.155999999999999</v>
      </c>
      <c r="I1803" s="15" t="s">
        <v>4646</v>
      </c>
      <c r="J1803" s="15">
        <v>-17.489999999999998</v>
      </c>
      <c r="K1803" s="15">
        <v>24.92</v>
      </c>
      <c r="L1803" s="15">
        <v>1</v>
      </c>
      <c r="M1803" s="15">
        <v>32.659999999999997</v>
      </c>
      <c r="N1803" s="15">
        <v>1997</v>
      </c>
      <c r="O1803" s="15" t="s">
        <v>1927</v>
      </c>
      <c r="P1803" s="15" t="s">
        <v>714</v>
      </c>
      <c r="Q1803" s="15" t="s">
        <v>723</v>
      </c>
      <c r="R1803" s="15" t="s">
        <v>725</v>
      </c>
      <c r="S1803" s="15" t="s">
        <v>104</v>
      </c>
      <c r="T1803" s="15" t="s">
        <v>743</v>
      </c>
      <c r="U1803" s="15" t="s">
        <v>18</v>
      </c>
      <c r="V1803" s="15">
        <v>0.39</v>
      </c>
      <c r="W1803" s="15" t="s">
        <v>717</v>
      </c>
      <c r="X1803" s="15" t="s">
        <v>1054</v>
      </c>
      <c r="Y1803" s="15" t="s">
        <v>1229</v>
      </c>
      <c r="Z1803" s="15">
        <v>29915</v>
      </c>
    </row>
    <row r="1804" spans="1:26" ht="13.2" x14ac:dyDescent="0.25">
      <c r="A1804" s="15">
        <v>23097</v>
      </c>
      <c r="B1804" s="15">
        <v>85966</v>
      </c>
      <c r="C1804" s="16">
        <v>44167</v>
      </c>
      <c r="D1804" s="16">
        <v>44167</v>
      </c>
      <c r="E1804" s="15" t="s">
        <v>982</v>
      </c>
      <c r="F1804" s="15">
        <v>0.09</v>
      </c>
      <c r="G1804" s="15">
        <v>7.78</v>
      </c>
      <c r="H1804" s="15">
        <v>-21.487749999999998</v>
      </c>
      <c r="I1804" s="15" t="s">
        <v>4646</v>
      </c>
      <c r="J1804" s="15" t="s">
        <v>4646</v>
      </c>
      <c r="K1804" s="15">
        <v>5.4</v>
      </c>
      <c r="L1804" s="15">
        <v>4</v>
      </c>
      <c r="M1804" s="15">
        <v>27.3</v>
      </c>
      <c r="N1804" s="15">
        <v>210</v>
      </c>
      <c r="O1804" s="15" t="s">
        <v>3555</v>
      </c>
      <c r="P1804" s="15" t="s">
        <v>715</v>
      </c>
      <c r="Q1804" s="15" t="s">
        <v>721</v>
      </c>
      <c r="R1804" s="15" t="s">
        <v>725</v>
      </c>
      <c r="S1804" s="15" t="s">
        <v>104</v>
      </c>
      <c r="T1804" s="15" t="s">
        <v>743</v>
      </c>
      <c r="U1804" s="15" t="s">
        <v>527</v>
      </c>
      <c r="V1804" s="15">
        <v>0.37</v>
      </c>
      <c r="W1804" s="15" t="s">
        <v>720</v>
      </c>
      <c r="X1804" s="15" t="s">
        <v>1022</v>
      </c>
      <c r="Y1804" s="15" t="s">
        <v>1035</v>
      </c>
      <c r="Z1804" s="15">
        <v>12180</v>
      </c>
    </row>
    <row r="1805" spans="1:26" ht="13.2" x14ac:dyDescent="0.25">
      <c r="A1805" s="15">
        <v>23098</v>
      </c>
      <c r="B1805" s="15">
        <v>85966</v>
      </c>
      <c r="C1805" s="16">
        <v>44167</v>
      </c>
      <c r="D1805" s="16">
        <v>44167</v>
      </c>
      <c r="E1805" s="15" t="s">
        <v>982</v>
      </c>
      <c r="F1805" s="15">
        <v>0.02</v>
      </c>
      <c r="G1805" s="15">
        <v>6.68</v>
      </c>
      <c r="H1805" s="15">
        <v>44.677499999999995</v>
      </c>
      <c r="I1805" s="15">
        <v>44.677499999999995</v>
      </c>
      <c r="J1805" s="15" t="s">
        <v>4646</v>
      </c>
      <c r="K1805" s="15">
        <v>20.28</v>
      </c>
      <c r="L1805" s="15">
        <v>3</v>
      </c>
      <c r="M1805" s="15">
        <v>64.75</v>
      </c>
      <c r="N1805" s="15">
        <v>210</v>
      </c>
      <c r="O1805" s="15" t="s">
        <v>4496</v>
      </c>
      <c r="P1805" s="15" t="s">
        <v>714</v>
      </c>
      <c r="Q1805" s="15" t="s">
        <v>721</v>
      </c>
      <c r="R1805" s="15" t="s">
        <v>727</v>
      </c>
      <c r="S1805" s="15" t="s">
        <v>736</v>
      </c>
      <c r="T1805" s="15" t="s">
        <v>743</v>
      </c>
      <c r="U1805" s="15" t="s">
        <v>541</v>
      </c>
      <c r="V1805" s="15">
        <v>0.53</v>
      </c>
      <c r="W1805" s="15" t="s">
        <v>720</v>
      </c>
      <c r="X1805" s="15" t="s">
        <v>1022</v>
      </c>
      <c r="Y1805" s="15" t="s">
        <v>1035</v>
      </c>
      <c r="Z1805" s="15">
        <v>12180</v>
      </c>
    </row>
    <row r="1806" spans="1:26" ht="13.2" x14ac:dyDescent="0.25">
      <c r="A1806" s="15">
        <v>23099</v>
      </c>
      <c r="B1806" s="15">
        <v>85966</v>
      </c>
      <c r="C1806" s="16">
        <v>44167</v>
      </c>
      <c r="D1806" s="16">
        <v>44168</v>
      </c>
      <c r="E1806" s="15" t="s">
        <v>982</v>
      </c>
      <c r="F1806" s="15">
        <v>0</v>
      </c>
      <c r="G1806" s="15">
        <v>2.36</v>
      </c>
      <c r="H1806" s="15">
        <v>23.594999999999999</v>
      </c>
      <c r="I1806" s="15">
        <v>23.594999999999999</v>
      </c>
      <c r="J1806" s="15" t="s">
        <v>4646</v>
      </c>
      <c r="K1806" s="15">
        <v>11.55</v>
      </c>
      <c r="L1806" s="15">
        <v>5</v>
      </c>
      <c r="M1806" s="15">
        <v>62.98</v>
      </c>
      <c r="N1806" s="15">
        <v>210</v>
      </c>
      <c r="O1806" s="15" t="s">
        <v>1985</v>
      </c>
      <c r="P1806" s="15" t="s">
        <v>714</v>
      </c>
      <c r="Q1806" s="15" t="s">
        <v>721</v>
      </c>
      <c r="R1806" s="15" t="s">
        <v>725</v>
      </c>
      <c r="S1806" s="15" t="s">
        <v>728</v>
      </c>
      <c r="T1806" s="15" t="s">
        <v>742</v>
      </c>
      <c r="U1806" s="15" t="s">
        <v>225</v>
      </c>
      <c r="V1806" s="15">
        <v>0.55000000000000004</v>
      </c>
      <c r="W1806" s="15" t="s">
        <v>720</v>
      </c>
      <c r="X1806" s="15" t="s">
        <v>1022</v>
      </c>
      <c r="Y1806" s="15" t="s">
        <v>1035</v>
      </c>
      <c r="Z1806" s="15">
        <v>12180</v>
      </c>
    </row>
    <row r="1807" spans="1:26" ht="13.2" x14ac:dyDescent="0.25">
      <c r="A1807" s="15">
        <v>23100</v>
      </c>
      <c r="B1807" s="15">
        <v>85966</v>
      </c>
      <c r="C1807" s="16">
        <v>44167</v>
      </c>
      <c r="D1807" s="16">
        <v>44168</v>
      </c>
      <c r="E1807" s="15" t="s">
        <v>982</v>
      </c>
      <c r="F1807" s="15">
        <v>0.05</v>
      </c>
      <c r="G1807" s="15">
        <v>2.56</v>
      </c>
      <c r="H1807" s="15">
        <v>-36.25</v>
      </c>
      <c r="I1807" s="15" t="s">
        <v>4646</v>
      </c>
      <c r="J1807" s="15" t="s">
        <v>4646</v>
      </c>
      <c r="K1807" s="15">
        <v>2.08</v>
      </c>
      <c r="L1807" s="15">
        <v>20</v>
      </c>
      <c r="M1807" s="15">
        <v>42.29</v>
      </c>
      <c r="N1807" s="15">
        <v>211</v>
      </c>
      <c r="O1807" s="15" t="s">
        <v>3928</v>
      </c>
      <c r="P1807" s="15" t="s">
        <v>714</v>
      </c>
      <c r="Q1807" s="15" t="s">
        <v>721</v>
      </c>
      <c r="R1807" s="15" t="s">
        <v>725</v>
      </c>
      <c r="S1807" s="15" t="s">
        <v>105</v>
      </c>
      <c r="T1807" s="15" t="s">
        <v>745</v>
      </c>
      <c r="U1807" s="15" t="s">
        <v>377</v>
      </c>
      <c r="V1807" s="15">
        <v>0.55000000000000004</v>
      </c>
      <c r="W1807" s="15" t="s">
        <v>720</v>
      </c>
      <c r="X1807" s="15" t="s">
        <v>1022</v>
      </c>
      <c r="Y1807" s="15" t="s">
        <v>1836</v>
      </c>
      <c r="Z1807" s="15">
        <v>13501</v>
      </c>
    </row>
    <row r="1808" spans="1:26" ht="13.2" x14ac:dyDescent="0.25">
      <c r="A1808" s="15">
        <v>24476</v>
      </c>
      <c r="B1808" s="15">
        <v>91417</v>
      </c>
      <c r="C1808" s="16">
        <v>44167</v>
      </c>
      <c r="D1808" s="16">
        <v>44168</v>
      </c>
      <c r="E1808" s="15" t="s">
        <v>983</v>
      </c>
      <c r="F1808" s="15">
        <v>0.02</v>
      </c>
      <c r="G1808" s="15">
        <v>24.49</v>
      </c>
      <c r="H1808" s="15">
        <v>88.56</v>
      </c>
      <c r="I1808" s="15">
        <v>88.56</v>
      </c>
      <c r="J1808" s="15" t="s">
        <v>4646</v>
      </c>
      <c r="K1808" s="15">
        <v>136.97999999999999</v>
      </c>
      <c r="L1808" s="15">
        <v>8</v>
      </c>
      <c r="M1808" s="15">
        <v>1140.95</v>
      </c>
      <c r="N1808" s="15">
        <v>2487</v>
      </c>
      <c r="O1808" s="15" t="s">
        <v>3078</v>
      </c>
      <c r="P1808" s="15" t="s">
        <v>715</v>
      </c>
      <c r="Q1808" s="15" t="s">
        <v>722</v>
      </c>
      <c r="R1808" s="15" t="s">
        <v>727</v>
      </c>
      <c r="S1808" s="15" t="s">
        <v>736</v>
      </c>
      <c r="T1808" s="15" t="s">
        <v>748</v>
      </c>
      <c r="U1808" s="15" t="s">
        <v>611</v>
      </c>
      <c r="V1808" s="15">
        <v>0.59</v>
      </c>
      <c r="W1808" s="15" t="s">
        <v>717</v>
      </c>
      <c r="X1808" s="15" t="s">
        <v>1043</v>
      </c>
      <c r="Y1808" s="15" t="s">
        <v>1871</v>
      </c>
      <c r="Z1808" s="15">
        <v>30084</v>
      </c>
    </row>
    <row r="1809" spans="1:26" ht="13.2" x14ac:dyDescent="0.25">
      <c r="A1809" s="15">
        <v>24952</v>
      </c>
      <c r="B1809" s="15">
        <v>89610</v>
      </c>
      <c r="C1809" s="16">
        <v>44167</v>
      </c>
      <c r="D1809" s="16">
        <v>44174</v>
      </c>
      <c r="E1809" s="15" t="s">
        <v>984</v>
      </c>
      <c r="F1809" s="15">
        <v>0.06</v>
      </c>
      <c r="G1809" s="15">
        <v>0.94</v>
      </c>
      <c r="H1809" s="15">
        <v>-7.6849999999999996</v>
      </c>
      <c r="I1809" s="15" t="s">
        <v>4646</v>
      </c>
      <c r="J1809" s="15">
        <v>-65.813999999999993</v>
      </c>
      <c r="K1809" s="15">
        <v>3.74</v>
      </c>
      <c r="L1809" s="15">
        <v>12</v>
      </c>
      <c r="M1809" s="15">
        <v>44.75</v>
      </c>
      <c r="N1809" s="15">
        <v>2334</v>
      </c>
      <c r="O1809" s="15" t="s">
        <v>3754</v>
      </c>
      <c r="P1809" s="15" t="s">
        <v>714</v>
      </c>
      <c r="Q1809" s="15" t="s">
        <v>721</v>
      </c>
      <c r="R1809" s="15" t="s">
        <v>725</v>
      </c>
      <c r="S1809" s="15" t="s">
        <v>737</v>
      </c>
      <c r="T1809" s="15" t="s">
        <v>742</v>
      </c>
      <c r="U1809" s="15" t="s">
        <v>230</v>
      </c>
      <c r="V1809" s="15">
        <v>0.83</v>
      </c>
      <c r="W1809" s="15" t="s">
        <v>718</v>
      </c>
      <c r="X1809" s="15" t="s">
        <v>1034</v>
      </c>
      <c r="Y1809" s="15" t="s">
        <v>1862</v>
      </c>
      <c r="Z1809" s="15">
        <v>53220</v>
      </c>
    </row>
    <row r="1810" spans="1:26" ht="13.2" x14ac:dyDescent="0.25">
      <c r="A1810" s="15">
        <v>20392</v>
      </c>
      <c r="B1810" s="15">
        <v>90568</v>
      </c>
      <c r="C1810" s="16">
        <v>44168</v>
      </c>
      <c r="D1810" s="16">
        <v>44170</v>
      </c>
      <c r="E1810" s="15" t="s">
        <v>983</v>
      </c>
      <c r="F1810" s="15">
        <v>0.06</v>
      </c>
      <c r="G1810" s="15">
        <v>4.99</v>
      </c>
      <c r="H1810" s="15">
        <v>-10.435</v>
      </c>
      <c r="I1810" s="15" t="s">
        <v>4646</v>
      </c>
      <c r="J1810" s="15">
        <v>-1637.71488</v>
      </c>
      <c r="K1810" s="15">
        <v>4.42</v>
      </c>
      <c r="L1810" s="15">
        <v>3</v>
      </c>
      <c r="M1810" s="15">
        <v>14.85</v>
      </c>
      <c r="N1810" s="15">
        <v>1998</v>
      </c>
      <c r="O1810" s="15" t="s">
        <v>2812</v>
      </c>
      <c r="P1810" s="15" t="s">
        <v>714</v>
      </c>
      <c r="Q1810" s="15" t="s">
        <v>724</v>
      </c>
      <c r="R1810" s="15" t="s">
        <v>725</v>
      </c>
      <c r="S1810" s="15" t="s">
        <v>732</v>
      </c>
      <c r="T1810" s="15" t="s">
        <v>743</v>
      </c>
      <c r="U1810" s="15" t="s">
        <v>587</v>
      </c>
      <c r="V1810" s="15">
        <v>0.38</v>
      </c>
      <c r="W1810" s="15" t="s">
        <v>720</v>
      </c>
      <c r="X1810" s="15" t="s">
        <v>1022</v>
      </c>
      <c r="Y1810" s="15" t="s">
        <v>1624</v>
      </c>
      <c r="Z1810" s="15">
        <v>11758</v>
      </c>
    </row>
    <row r="1811" spans="1:26" ht="13.2" x14ac:dyDescent="0.25">
      <c r="A1811" s="15">
        <v>4204</v>
      </c>
      <c r="B1811" s="15">
        <v>29889</v>
      </c>
      <c r="C1811" s="16">
        <v>44169</v>
      </c>
      <c r="D1811" s="16">
        <v>44172</v>
      </c>
      <c r="E1811" s="15" t="s">
        <v>983</v>
      </c>
      <c r="F1811" s="15">
        <v>0.09</v>
      </c>
      <c r="G1811" s="15">
        <v>1.67</v>
      </c>
      <c r="H1811" s="15">
        <v>23.87</v>
      </c>
      <c r="I1811" s="15">
        <v>23.87</v>
      </c>
      <c r="J1811" s="15" t="s">
        <v>4646</v>
      </c>
      <c r="K1811" s="15">
        <v>5.98</v>
      </c>
      <c r="L1811" s="15">
        <v>81</v>
      </c>
      <c r="M1811" s="15">
        <v>448.26</v>
      </c>
      <c r="N1811" s="15">
        <v>2548</v>
      </c>
      <c r="O1811" s="15" t="s">
        <v>2008</v>
      </c>
      <c r="P1811" s="15" t="s">
        <v>714</v>
      </c>
      <c r="Q1811" s="15" t="s">
        <v>722</v>
      </c>
      <c r="R1811" s="15" t="s">
        <v>725</v>
      </c>
      <c r="S1811" s="15" t="s">
        <v>728</v>
      </c>
      <c r="T1811" s="15" t="s">
        <v>742</v>
      </c>
      <c r="U1811" s="15" t="s">
        <v>627</v>
      </c>
      <c r="V1811" s="15">
        <v>0.51</v>
      </c>
      <c r="W1811" s="15" t="s">
        <v>719</v>
      </c>
      <c r="X1811" s="15" t="s">
        <v>1040</v>
      </c>
      <c r="Y1811" s="15" t="s">
        <v>1007</v>
      </c>
      <c r="Z1811" s="15">
        <v>90068</v>
      </c>
    </row>
    <row r="1812" spans="1:26" ht="13.2" x14ac:dyDescent="0.25">
      <c r="A1812" s="15">
        <v>19874</v>
      </c>
      <c r="B1812" s="15">
        <v>89376</v>
      </c>
      <c r="C1812" s="16">
        <v>44169</v>
      </c>
      <c r="D1812" s="16">
        <v>44171</v>
      </c>
      <c r="E1812" s="15" t="s">
        <v>981</v>
      </c>
      <c r="F1812" s="15">
        <v>0.09</v>
      </c>
      <c r="G1812" s="15">
        <v>19.989999999999998</v>
      </c>
      <c r="H1812" s="15">
        <v>-161.47499999999999</v>
      </c>
      <c r="I1812" s="15" t="s">
        <v>4646</v>
      </c>
      <c r="J1812" s="15" t="s">
        <v>4646</v>
      </c>
      <c r="K1812" s="15">
        <v>99.99</v>
      </c>
      <c r="L1812" s="15">
        <v>1</v>
      </c>
      <c r="M1812" s="15">
        <v>97.65</v>
      </c>
      <c r="N1812" s="15">
        <v>1233</v>
      </c>
      <c r="O1812" s="15" t="s">
        <v>3057</v>
      </c>
      <c r="P1812" s="15" t="s">
        <v>714</v>
      </c>
      <c r="Q1812" s="15" t="s">
        <v>723</v>
      </c>
      <c r="R1812" s="15" t="s">
        <v>726</v>
      </c>
      <c r="S1812" s="15" t="s">
        <v>729</v>
      </c>
      <c r="T1812" s="15" t="s">
        <v>743</v>
      </c>
      <c r="U1812" s="15" t="s">
        <v>445</v>
      </c>
      <c r="V1812" s="15">
        <v>0.52</v>
      </c>
      <c r="W1812" s="15" t="s">
        <v>718</v>
      </c>
      <c r="X1812" s="15" t="s">
        <v>1018</v>
      </c>
      <c r="Y1812" s="15" t="s">
        <v>1388</v>
      </c>
      <c r="Z1812" s="15">
        <v>75028</v>
      </c>
    </row>
    <row r="1813" spans="1:26" ht="13.2" x14ac:dyDescent="0.25">
      <c r="A1813" s="15">
        <v>19875</v>
      </c>
      <c r="B1813" s="15">
        <v>89376</v>
      </c>
      <c r="C1813" s="16">
        <v>44169</v>
      </c>
      <c r="D1813" s="16">
        <v>44170</v>
      </c>
      <c r="E1813" s="15" t="s">
        <v>981</v>
      </c>
      <c r="F1813" s="15">
        <v>0.04</v>
      </c>
      <c r="G1813" s="15">
        <v>5.26</v>
      </c>
      <c r="H1813" s="15">
        <v>-0.81400000000001005</v>
      </c>
      <c r="I1813" s="15" t="s">
        <v>4646</v>
      </c>
      <c r="J1813" s="15" t="s">
        <v>4646</v>
      </c>
      <c r="K1813" s="15">
        <v>205.99</v>
      </c>
      <c r="L1813" s="15">
        <v>6</v>
      </c>
      <c r="M1813" s="15">
        <v>1018.61</v>
      </c>
      <c r="N1813" s="15">
        <v>1233</v>
      </c>
      <c r="O1813" s="15" t="s">
        <v>3057</v>
      </c>
      <c r="P1813" s="15" t="s">
        <v>714</v>
      </c>
      <c r="Q1813" s="15" t="s">
        <v>723</v>
      </c>
      <c r="R1813" s="15" t="s">
        <v>726</v>
      </c>
      <c r="S1813" s="15" t="s">
        <v>103</v>
      </c>
      <c r="T1813" s="15" t="s">
        <v>743</v>
      </c>
      <c r="U1813" s="15" t="s">
        <v>1</v>
      </c>
      <c r="V1813" s="15">
        <v>0.56000000000000005</v>
      </c>
      <c r="W1813" s="15" t="s">
        <v>718</v>
      </c>
      <c r="X1813" s="15" t="s">
        <v>1018</v>
      </c>
      <c r="Y1813" s="15" t="s">
        <v>1388</v>
      </c>
      <c r="Z1813" s="15">
        <v>75028</v>
      </c>
    </row>
    <row r="1814" spans="1:26" ht="13.2" x14ac:dyDescent="0.25">
      <c r="A1814" s="15">
        <v>22204</v>
      </c>
      <c r="B1814" s="15">
        <v>88658</v>
      </c>
      <c r="C1814" s="16">
        <v>44169</v>
      </c>
      <c r="D1814" s="16">
        <v>44172</v>
      </c>
      <c r="E1814" s="15" t="s">
        <v>983</v>
      </c>
      <c r="F1814" s="15">
        <v>0.09</v>
      </c>
      <c r="G1814" s="15">
        <v>1.67</v>
      </c>
      <c r="H1814" s="15">
        <v>35.805</v>
      </c>
      <c r="I1814" s="15">
        <v>35.805</v>
      </c>
      <c r="J1814" s="15">
        <v>-22.672000000000001</v>
      </c>
      <c r="K1814" s="15">
        <v>5.98</v>
      </c>
      <c r="L1814" s="15">
        <v>20</v>
      </c>
      <c r="M1814" s="15">
        <v>110.68</v>
      </c>
      <c r="N1814" s="15">
        <v>2549</v>
      </c>
      <c r="O1814" s="15" t="s">
        <v>3354</v>
      </c>
      <c r="P1814" s="15" t="s">
        <v>714</v>
      </c>
      <c r="Q1814" s="15" t="s">
        <v>722</v>
      </c>
      <c r="R1814" s="15" t="s">
        <v>725</v>
      </c>
      <c r="S1814" s="15" t="s">
        <v>728</v>
      </c>
      <c r="T1814" s="15" t="s">
        <v>742</v>
      </c>
      <c r="U1814" s="15" t="s">
        <v>627</v>
      </c>
      <c r="V1814" s="15">
        <v>0.51</v>
      </c>
      <c r="W1814" s="15" t="s">
        <v>720</v>
      </c>
      <c r="X1814" s="15" t="s">
        <v>1068</v>
      </c>
      <c r="Y1814" s="15" t="s">
        <v>1758</v>
      </c>
      <c r="Z1814" s="15">
        <v>43213</v>
      </c>
    </row>
    <row r="1815" spans="1:26" ht="13.2" x14ac:dyDescent="0.25">
      <c r="A1815" s="15">
        <v>5059</v>
      </c>
      <c r="B1815" s="15">
        <v>36069</v>
      </c>
      <c r="C1815" s="16">
        <v>44170</v>
      </c>
      <c r="D1815" s="16">
        <v>44175</v>
      </c>
      <c r="E1815" s="15" t="s">
        <v>984</v>
      </c>
      <c r="F1815" s="15">
        <v>0.09</v>
      </c>
      <c r="G1815" s="15">
        <v>6.66</v>
      </c>
      <c r="H1815" s="15">
        <v>72.1858</v>
      </c>
      <c r="I1815" s="15">
        <v>72.1858</v>
      </c>
      <c r="J1815" s="15" t="s">
        <v>4646</v>
      </c>
      <c r="K1815" s="15">
        <v>35.94</v>
      </c>
      <c r="L1815" s="15">
        <v>24</v>
      </c>
      <c r="M1815" s="15">
        <v>836.47</v>
      </c>
      <c r="N1815" s="15">
        <v>272</v>
      </c>
      <c r="O1815" s="15" t="s">
        <v>2927</v>
      </c>
      <c r="P1815" s="15" t="s">
        <v>714</v>
      </c>
      <c r="Q1815" s="15" t="s">
        <v>721</v>
      </c>
      <c r="R1815" s="15" t="s">
        <v>725</v>
      </c>
      <c r="S1815" s="15" t="s">
        <v>732</v>
      </c>
      <c r="T1815" s="15" t="s">
        <v>743</v>
      </c>
      <c r="U1815" s="15" t="s">
        <v>220</v>
      </c>
      <c r="V1815" s="15">
        <v>0.4</v>
      </c>
      <c r="W1815" s="15" t="s">
        <v>717</v>
      </c>
      <c r="X1815" s="15" t="s">
        <v>1014</v>
      </c>
      <c r="Y1815" s="15" t="s">
        <v>997</v>
      </c>
      <c r="Z1815" s="15">
        <v>28204</v>
      </c>
    </row>
    <row r="1816" spans="1:26" ht="13.2" x14ac:dyDescent="0.25">
      <c r="A1816" s="15">
        <v>5061</v>
      </c>
      <c r="B1816" s="15">
        <v>36069</v>
      </c>
      <c r="C1816" s="16">
        <v>44170</v>
      </c>
      <c r="D1816" s="16">
        <v>44172</v>
      </c>
      <c r="E1816" s="15" t="s">
        <v>984</v>
      </c>
      <c r="F1816" s="15">
        <v>0.09</v>
      </c>
      <c r="G1816" s="15">
        <v>7.44</v>
      </c>
      <c r="H1816" s="15">
        <v>-122.3733</v>
      </c>
      <c r="I1816" s="15" t="s">
        <v>4646</v>
      </c>
      <c r="J1816" s="15">
        <v>-3465.0720000000001</v>
      </c>
      <c r="K1816" s="15">
        <v>4.9800000000000004</v>
      </c>
      <c r="L1816" s="15">
        <v>37</v>
      </c>
      <c r="M1816" s="15">
        <v>189.83</v>
      </c>
      <c r="N1816" s="15">
        <v>272</v>
      </c>
      <c r="O1816" s="15" t="s">
        <v>2927</v>
      </c>
      <c r="P1816" s="15" t="s">
        <v>714</v>
      </c>
      <c r="Q1816" s="15" t="s">
        <v>721</v>
      </c>
      <c r="R1816" s="15" t="s">
        <v>725</v>
      </c>
      <c r="S1816" s="15" t="s">
        <v>730</v>
      </c>
      <c r="T1816" s="15" t="s">
        <v>743</v>
      </c>
      <c r="U1816" s="15" t="s">
        <v>707</v>
      </c>
      <c r="V1816" s="15">
        <v>0.36</v>
      </c>
      <c r="W1816" s="15" t="s">
        <v>717</v>
      </c>
      <c r="X1816" s="15" t="s">
        <v>1014</v>
      </c>
      <c r="Y1816" s="15" t="s">
        <v>997</v>
      </c>
      <c r="Z1816" s="15">
        <v>28204</v>
      </c>
    </row>
    <row r="1817" spans="1:26" ht="13.2" x14ac:dyDescent="0.25">
      <c r="A1817" s="15">
        <v>18217</v>
      </c>
      <c r="B1817" s="15">
        <v>87033</v>
      </c>
      <c r="C1817" s="16">
        <v>44170</v>
      </c>
      <c r="D1817" s="16">
        <v>44172</v>
      </c>
      <c r="E1817" s="15" t="s">
        <v>982</v>
      </c>
      <c r="F1817" s="15">
        <v>0.06</v>
      </c>
      <c r="G1817" s="15">
        <v>24.49</v>
      </c>
      <c r="H1817" s="15">
        <v>7024.2068999999992</v>
      </c>
      <c r="I1817" s="15">
        <v>7024.2068999999992</v>
      </c>
      <c r="J1817" s="15" t="s">
        <v>4646</v>
      </c>
      <c r="K1817" s="15">
        <v>699.99</v>
      </c>
      <c r="L1817" s="15">
        <v>15</v>
      </c>
      <c r="M1817" s="15">
        <v>10180.01</v>
      </c>
      <c r="N1817" s="15">
        <v>2507</v>
      </c>
      <c r="O1817" s="15" t="s">
        <v>2462</v>
      </c>
      <c r="P1817" s="15" t="s">
        <v>715</v>
      </c>
      <c r="Q1817" s="15" t="s">
        <v>721</v>
      </c>
      <c r="R1817" s="15" t="s">
        <v>726</v>
      </c>
      <c r="S1817" s="15" t="s">
        <v>106</v>
      </c>
      <c r="T1817" s="15" t="s">
        <v>748</v>
      </c>
      <c r="U1817" s="15" t="s">
        <v>874</v>
      </c>
      <c r="V1817" s="15">
        <v>0.41</v>
      </c>
      <c r="W1817" s="15" t="s">
        <v>720</v>
      </c>
      <c r="X1817" s="15" t="s">
        <v>1033</v>
      </c>
      <c r="Y1817" s="15" t="s">
        <v>1145</v>
      </c>
      <c r="Z1817" s="15">
        <v>4401</v>
      </c>
    </row>
    <row r="1818" spans="1:26" ht="13.2" x14ac:dyDescent="0.25">
      <c r="A1818" s="15">
        <v>18218</v>
      </c>
      <c r="B1818" s="15">
        <v>87033</v>
      </c>
      <c r="C1818" s="16">
        <v>44170</v>
      </c>
      <c r="D1818" s="16">
        <v>44173</v>
      </c>
      <c r="E1818" s="15" t="s">
        <v>982</v>
      </c>
      <c r="F1818" s="15">
        <v>0.04</v>
      </c>
      <c r="G1818" s="15">
        <v>14.7</v>
      </c>
      <c r="H1818" s="15">
        <v>2639.0099999999998</v>
      </c>
      <c r="I1818" s="15">
        <v>2639.0099999999998</v>
      </c>
      <c r="J1818" s="15" t="s">
        <v>4646</v>
      </c>
      <c r="K1818" s="15">
        <v>1360.14</v>
      </c>
      <c r="L1818" s="15">
        <v>6</v>
      </c>
      <c r="M1818" s="15">
        <v>7303.05</v>
      </c>
      <c r="N1818" s="15">
        <v>2522</v>
      </c>
      <c r="O1818" s="15" t="s">
        <v>2462</v>
      </c>
      <c r="P1818" s="15" t="s">
        <v>716</v>
      </c>
      <c r="Q1818" s="15" t="s">
        <v>721</v>
      </c>
      <c r="R1818" s="15" t="s">
        <v>726</v>
      </c>
      <c r="S1818" s="15" t="s">
        <v>740</v>
      </c>
      <c r="T1818" s="15" t="s">
        <v>744</v>
      </c>
      <c r="U1818" s="15" t="s">
        <v>704</v>
      </c>
      <c r="V1818" s="15">
        <v>0.59</v>
      </c>
      <c r="W1818" s="15" t="s">
        <v>720</v>
      </c>
      <c r="X1818" s="15" t="s">
        <v>1147</v>
      </c>
      <c r="Y1818" s="15" t="s">
        <v>1146</v>
      </c>
      <c r="Z1818" s="15">
        <v>5401</v>
      </c>
    </row>
    <row r="1819" spans="1:26" ht="13.2" x14ac:dyDescent="0.25">
      <c r="A1819" s="15">
        <v>18219</v>
      </c>
      <c r="B1819" s="15">
        <v>87033</v>
      </c>
      <c r="C1819" s="16">
        <v>44170</v>
      </c>
      <c r="D1819" s="16">
        <v>44172</v>
      </c>
      <c r="E1819" s="15" t="s">
        <v>982</v>
      </c>
      <c r="F1819" s="15">
        <v>0.02</v>
      </c>
      <c r="G1819" s="15">
        <v>8.74</v>
      </c>
      <c r="H1819" s="15">
        <v>-6.835</v>
      </c>
      <c r="I1819" s="15" t="s">
        <v>4646</v>
      </c>
      <c r="J1819" s="15">
        <v>-17.152000000000001</v>
      </c>
      <c r="K1819" s="15">
        <v>6.48</v>
      </c>
      <c r="L1819" s="15">
        <v>1</v>
      </c>
      <c r="M1819" s="15">
        <v>10.72</v>
      </c>
      <c r="N1819" s="15">
        <v>2506</v>
      </c>
      <c r="O1819" s="15" t="s">
        <v>3586</v>
      </c>
      <c r="P1819" s="15" t="s">
        <v>714</v>
      </c>
      <c r="Q1819" s="15" t="s">
        <v>721</v>
      </c>
      <c r="R1819" s="15" t="s">
        <v>725</v>
      </c>
      <c r="S1819" s="15" t="s">
        <v>730</v>
      </c>
      <c r="T1819" s="15" t="s">
        <v>743</v>
      </c>
      <c r="U1819" s="15" t="s">
        <v>126</v>
      </c>
      <c r="V1819" s="15">
        <v>0.36</v>
      </c>
      <c r="W1819" s="15" t="s">
        <v>720</v>
      </c>
      <c r="X1819" s="15" t="s">
        <v>1127</v>
      </c>
      <c r="Y1819" s="15" t="s">
        <v>1148</v>
      </c>
      <c r="Z1819" s="15">
        <v>6408</v>
      </c>
    </row>
    <row r="1820" spans="1:26" ht="13.2" x14ac:dyDescent="0.25">
      <c r="A1820" s="15">
        <v>18220</v>
      </c>
      <c r="B1820" s="15">
        <v>87033</v>
      </c>
      <c r="C1820" s="16">
        <v>44170</v>
      </c>
      <c r="D1820" s="16">
        <v>44172</v>
      </c>
      <c r="E1820" s="15" t="s">
        <v>982</v>
      </c>
      <c r="F1820" s="15">
        <v>0.02</v>
      </c>
      <c r="G1820" s="15">
        <v>4.96</v>
      </c>
      <c r="H1820" s="15">
        <v>36.494999999999997</v>
      </c>
      <c r="I1820" s="15">
        <v>36.494999999999997</v>
      </c>
      <c r="J1820" s="15">
        <v>-58.456800000000001</v>
      </c>
      <c r="K1820" s="15">
        <v>17.149999999999999</v>
      </c>
      <c r="L1820" s="15">
        <v>11</v>
      </c>
      <c r="M1820" s="15">
        <v>190.85</v>
      </c>
      <c r="N1820" s="15">
        <v>2516</v>
      </c>
      <c r="O1820" s="15" t="s">
        <v>2071</v>
      </c>
      <c r="P1820" s="15" t="s">
        <v>714</v>
      </c>
      <c r="Q1820" s="15" t="s">
        <v>721</v>
      </c>
      <c r="R1820" s="15" t="s">
        <v>725</v>
      </c>
      <c r="S1820" s="15" t="s">
        <v>734</v>
      </c>
      <c r="T1820" s="15" t="s">
        <v>743</v>
      </c>
      <c r="U1820" s="15" t="s">
        <v>779</v>
      </c>
      <c r="V1820" s="15">
        <v>0.57999999999999996</v>
      </c>
      <c r="W1820" s="15" t="s">
        <v>720</v>
      </c>
      <c r="X1820" s="15" t="s">
        <v>1031</v>
      </c>
      <c r="Y1820" s="15" t="s">
        <v>1149</v>
      </c>
      <c r="Z1820" s="15">
        <v>7631</v>
      </c>
    </row>
    <row r="1821" spans="1:26" ht="13.2" x14ac:dyDescent="0.25">
      <c r="A1821" s="15">
        <v>18221</v>
      </c>
      <c r="B1821" s="15">
        <v>87033</v>
      </c>
      <c r="C1821" s="16">
        <v>44170</v>
      </c>
      <c r="D1821" s="16">
        <v>44171</v>
      </c>
      <c r="E1821" s="15" t="s">
        <v>982</v>
      </c>
      <c r="F1821" s="15">
        <v>7.0000000000000007E-2</v>
      </c>
      <c r="G1821" s="15">
        <v>8.74</v>
      </c>
      <c r="H1821" s="15">
        <v>255.76919999999998</v>
      </c>
      <c r="I1821" s="15">
        <v>255.76919999999998</v>
      </c>
      <c r="J1821" s="15" t="s">
        <v>4646</v>
      </c>
      <c r="K1821" s="15">
        <v>30.98</v>
      </c>
      <c r="L1821" s="15">
        <v>12</v>
      </c>
      <c r="M1821" s="15">
        <v>370.68</v>
      </c>
      <c r="N1821" s="15">
        <v>2520</v>
      </c>
      <c r="O1821" s="15" t="s">
        <v>3003</v>
      </c>
      <c r="P1821" s="15" t="s">
        <v>714</v>
      </c>
      <c r="Q1821" s="15" t="s">
        <v>721</v>
      </c>
      <c r="R1821" s="15" t="s">
        <v>725</v>
      </c>
      <c r="S1821" s="15" t="s">
        <v>730</v>
      </c>
      <c r="T1821" s="15" t="s">
        <v>743</v>
      </c>
      <c r="U1821" s="15" t="s">
        <v>658</v>
      </c>
      <c r="V1821" s="15">
        <v>0.4</v>
      </c>
      <c r="W1821" s="15" t="s">
        <v>720</v>
      </c>
      <c r="X1821" s="15" t="s">
        <v>1151</v>
      </c>
      <c r="Y1821" s="15" t="s">
        <v>1150</v>
      </c>
      <c r="Z1821" s="15">
        <v>2908</v>
      </c>
    </row>
    <row r="1822" spans="1:26" ht="13.2" x14ac:dyDescent="0.25">
      <c r="A1822" s="15">
        <v>20216</v>
      </c>
      <c r="B1822" s="15">
        <v>90867</v>
      </c>
      <c r="C1822" s="16">
        <v>44170</v>
      </c>
      <c r="D1822" s="16">
        <v>44177</v>
      </c>
      <c r="E1822" s="15" t="s">
        <v>984</v>
      </c>
      <c r="F1822" s="15">
        <v>7.0000000000000007E-2</v>
      </c>
      <c r="G1822" s="15">
        <v>4.9800000000000004</v>
      </c>
      <c r="H1822" s="15">
        <v>113.41499999999999</v>
      </c>
      <c r="I1822" s="15">
        <v>113.41499999999999</v>
      </c>
      <c r="J1822" s="15" t="s">
        <v>4646</v>
      </c>
      <c r="K1822" s="15">
        <v>12.64</v>
      </c>
      <c r="L1822" s="15">
        <v>16</v>
      </c>
      <c r="M1822" s="15">
        <v>199.76</v>
      </c>
      <c r="N1822" s="15">
        <v>518</v>
      </c>
      <c r="O1822" s="15" t="s">
        <v>3418</v>
      </c>
      <c r="P1822" s="15" t="s">
        <v>714</v>
      </c>
      <c r="Q1822" s="15" t="s">
        <v>721</v>
      </c>
      <c r="R1822" s="15" t="s">
        <v>727</v>
      </c>
      <c r="S1822" s="15" t="s">
        <v>736</v>
      </c>
      <c r="T1822" s="15" t="s">
        <v>745</v>
      </c>
      <c r="U1822" s="15" t="s">
        <v>559</v>
      </c>
      <c r="V1822" s="15">
        <v>0.48</v>
      </c>
      <c r="W1822" s="15" t="s">
        <v>718</v>
      </c>
      <c r="X1822" s="15" t="s">
        <v>1913</v>
      </c>
      <c r="Y1822" s="15" t="s">
        <v>1605</v>
      </c>
      <c r="Z1822" s="15">
        <v>63105</v>
      </c>
    </row>
    <row r="1823" spans="1:26" ht="13.2" x14ac:dyDescent="0.25">
      <c r="A1823" s="15">
        <v>23059</v>
      </c>
      <c r="B1823" s="15">
        <v>88942</v>
      </c>
      <c r="C1823" s="16">
        <v>44170</v>
      </c>
      <c r="D1823" s="16">
        <v>44175</v>
      </c>
      <c r="E1823" s="15" t="s">
        <v>984</v>
      </c>
      <c r="F1823" s="15">
        <v>0.09</v>
      </c>
      <c r="G1823" s="15">
        <v>6.66</v>
      </c>
      <c r="H1823" s="15">
        <v>144.2928</v>
      </c>
      <c r="I1823" s="15">
        <v>144.2928</v>
      </c>
      <c r="J1823" s="15" t="s">
        <v>4646</v>
      </c>
      <c r="K1823" s="15">
        <v>35.94</v>
      </c>
      <c r="L1823" s="15">
        <v>6</v>
      </c>
      <c r="M1823" s="15">
        <v>209.12</v>
      </c>
      <c r="N1823" s="15">
        <v>269</v>
      </c>
      <c r="O1823" s="15" t="s">
        <v>3385</v>
      </c>
      <c r="P1823" s="15" t="s">
        <v>714</v>
      </c>
      <c r="Q1823" s="15" t="s">
        <v>721</v>
      </c>
      <c r="R1823" s="15" t="s">
        <v>725</v>
      </c>
      <c r="S1823" s="15" t="s">
        <v>732</v>
      </c>
      <c r="T1823" s="15" t="s">
        <v>743</v>
      </c>
      <c r="U1823" s="15" t="s">
        <v>220</v>
      </c>
      <c r="V1823" s="15">
        <v>0.4</v>
      </c>
      <c r="W1823" s="15" t="s">
        <v>719</v>
      </c>
      <c r="X1823" s="15" t="s">
        <v>1026</v>
      </c>
      <c r="Y1823" s="15" t="s">
        <v>1802</v>
      </c>
      <c r="Z1823" s="15">
        <v>85234</v>
      </c>
    </row>
    <row r="1824" spans="1:26" ht="13.2" x14ac:dyDescent="0.25">
      <c r="A1824" s="15">
        <v>23060</v>
      </c>
      <c r="B1824" s="15">
        <v>88942</v>
      </c>
      <c r="C1824" s="16">
        <v>44170</v>
      </c>
      <c r="D1824" s="16">
        <v>44177</v>
      </c>
      <c r="E1824" s="15" t="s">
        <v>984</v>
      </c>
      <c r="F1824" s="15">
        <v>0</v>
      </c>
      <c r="G1824" s="15">
        <v>13.99</v>
      </c>
      <c r="H1824" s="15">
        <v>888.14729999999997</v>
      </c>
      <c r="I1824" s="15">
        <v>888.14729999999997</v>
      </c>
      <c r="J1824" s="15" t="s">
        <v>4646</v>
      </c>
      <c r="K1824" s="15">
        <v>170.98</v>
      </c>
      <c r="L1824" s="15">
        <v>7</v>
      </c>
      <c r="M1824" s="15">
        <v>1287.17</v>
      </c>
      <c r="N1824" s="15">
        <v>269</v>
      </c>
      <c r="O1824" s="15" t="s">
        <v>2078</v>
      </c>
      <c r="P1824" s="15" t="s">
        <v>714</v>
      </c>
      <c r="Q1824" s="15" t="s">
        <v>721</v>
      </c>
      <c r="R1824" s="15" t="s">
        <v>727</v>
      </c>
      <c r="S1824" s="15" t="s">
        <v>736</v>
      </c>
      <c r="T1824" s="15" t="s">
        <v>747</v>
      </c>
      <c r="U1824" s="15" t="s">
        <v>777</v>
      </c>
      <c r="V1824" s="15">
        <v>0.75</v>
      </c>
      <c r="W1824" s="15" t="s">
        <v>719</v>
      </c>
      <c r="X1824" s="15" t="s">
        <v>1026</v>
      </c>
      <c r="Y1824" s="15" t="s">
        <v>1802</v>
      </c>
      <c r="Z1824" s="15">
        <v>85234</v>
      </c>
    </row>
    <row r="1825" spans="1:26" ht="13.2" x14ac:dyDescent="0.25">
      <c r="A1825" s="15">
        <v>23061</v>
      </c>
      <c r="B1825" s="15">
        <v>88942</v>
      </c>
      <c r="C1825" s="16">
        <v>44170</v>
      </c>
      <c r="D1825" s="16">
        <v>44172</v>
      </c>
      <c r="E1825" s="15" t="s">
        <v>984</v>
      </c>
      <c r="F1825" s="15">
        <v>0.09</v>
      </c>
      <c r="G1825" s="15">
        <v>7.44</v>
      </c>
      <c r="H1825" s="15">
        <v>-46.005000000000003</v>
      </c>
      <c r="I1825" s="15" t="s">
        <v>4646</v>
      </c>
      <c r="J1825" s="15">
        <v>-46.423999999999992</v>
      </c>
      <c r="K1825" s="15">
        <v>4.9800000000000004</v>
      </c>
      <c r="L1825" s="15">
        <v>9</v>
      </c>
      <c r="M1825" s="15">
        <v>46.17</v>
      </c>
      <c r="N1825" s="15">
        <v>269</v>
      </c>
      <c r="O1825" s="15" t="s">
        <v>3656</v>
      </c>
      <c r="P1825" s="15" t="s">
        <v>714</v>
      </c>
      <c r="Q1825" s="15" t="s">
        <v>721</v>
      </c>
      <c r="R1825" s="15" t="s">
        <v>725</v>
      </c>
      <c r="S1825" s="15" t="s">
        <v>730</v>
      </c>
      <c r="T1825" s="15" t="s">
        <v>743</v>
      </c>
      <c r="U1825" s="15" t="s">
        <v>707</v>
      </c>
      <c r="V1825" s="15">
        <v>0.36</v>
      </c>
      <c r="W1825" s="15" t="s">
        <v>719</v>
      </c>
      <c r="X1825" s="15" t="s">
        <v>1026</v>
      </c>
      <c r="Y1825" s="15" t="s">
        <v>1802</v>
      </c>
      <c r="Z1825" s="15">
        <v>85234</v>
      </c>
    </row>
    <row r="1826" spans="1:26" ht="13.2" x14ac:dyDescent="0.25">
      <c r="A1826" s="15">
        <v>3431</v>
      </c>
      <c r="B1826" s="15">
        <v>24455</v>
      </c>
      <c r="C1826" s="16">
        <v>44171</v>
      </c>
      <c r="D1826" s="16">
        <v>44174</v>
      </c>
      <c r="E1826" s="15" t="s">
        <v>983</v>
      </c>
      <c r="F1826" s="15">
        <v>7.0000000000000007E-2</v>
      </c>
      <c r="G1826" s="15">
        <v>0.83</v>
      </c>
      <c r="H1826" s="15">
        <v>27.38</v>
      </c>
      <c r="I1826" s="15">
        <v>27.38</v>
      </c>
      <c r="J1826" s="15" t="s">
        <v>4646</v>
      </c>
      <c r="K1826" s="15">
        <v>3.98</v>
      </c>
      <c r="L1826" s="15">
        <v>76</v>
      </c>
      <c r="M1826" s="15">
        <v>282.85000000000002</v>
      </c>
      <c r="N1826" s="15">
        <v>1340</v>
      </c>
      <c r="O1826" s="15" t="s">
        <v>3910</v>
      </c>
      <c r="P1826" s="15" t="s">
        <v>714</v>
      </c>
      <c r="Q1826" s="15" t="s">
        <v>721</v>
      </c>
      <c r="R1826" s="15" t="s">
        <v>725</v>
      </c>
      <c r="S1826" s="15" t="s">
        <v>728</v>
      </c>
      <c r="T1826" s="15" t="s">
        <v>742</v>
      </c>
      <c r="U1826" s="15" t="s">
        <v>424</v>
      </c>
      <c r="V1826" s="15">
        <v>0.51</v>
      </c>
      <c r="W1826" s="15" t="s">
        <v>720</v>
      </c>
      <c r="X1826" s="15" t="s">
        <v>1022</v>
      </c>
      <c r="Y1826" s="15" t="s">
        <v>1008</v>
      </c>
      <c r="Z1826" s="15">
        <v>10170</v>
      </c>
    </row>
    <row r="1827" spans="1:26" ht="13.2" x14ac:dyDescent="0.25">
      <c r="A1827" s="15">
        <v>5501</v>
      </c>
      <c r="B1827" s="15">
        <v>39015</v>
      </c>
      <c r="C1827" s="16">
        <v>44171</v>
      </c>
      <c r="D1827" s="16">
        <v>44171</v>
      </c>
      <c r="E1827" s="15" t="s">
        <v>982</v>
      </c>
      <c r="F1827" s="15">
        <v>0.05</v>
      </c>
      <c r="G1827" s="15">
        <v>12.06</v>
      </c>
      <c r="H1827" s="15">
        <v>567.59</v>
      </c>
      <c r="I1827" s="15">
        <v>567.59</v>
      </c>
      <c r="J1827" s="15" t="s">
        <v>4646</v>
      </c>
      <c r="K1827" s="15">
        <v>399.98</v>
      </c>
      <c r="L1827" s="15">
        <v>24</v>
      </c>
      <c r="M1827" s="15">
        <v>9666.7199999999993</v>
      </c>
      <c r="N1827" s="15">
        <v>2107</v>
      </c>
      <c r="O1827" s="15" t="s">
        <v>4275</v>
      </c>
      <c r="P1827" s="15" t="s">
        <v>716</v>
      </c>
      <c r="Q1827" s="15" t="s">
        <v>724</v>
      </c>
      <c r="R1827" s="15" t="s">
        <v>726</v>
      </c>
      <c r="S1827" s="15" t="s">
        <v>740</v>
      </c>
      <c r="T1827" s="15" t="s">
        <v>746</v>
      </c>
      <c r="U1827" s="15" t="s">
        <v>345</v>
      </c>
      <c r="V1827" s="15">
        <v>0.56000000000000005</v>
      </c>
      <c r="W1827" s="15" t="s">
        <v>718</v>
      </c>
      <c r="X1827" s="15" t="s">
        <v>1011</v>
      </c>
      <c r="Y1827" s="15" t="s">
        <v>994</v>
      </c>
      <c r="Z1827" s="15">
        <v>60601</v>
      </c>
    </row>
    <row r="1828" spans="1:26" ht="13.2" x14ac:dyDescent="0.25">
      <c r="A1828" s="15">
        <v>5502</v>
      </c>
      <c r="B1828" s="15">
        <v>39015</v>
      </c>
      <c r="C1828" s="16">
        <v>44171</v>
      </c>
      <c r="D1828" s="16">
        <v>44171</v>
      </c>
      <c r="E1828" s="15" t="s">
        <v>982</v>
      </c>
      <c r="F1828" s="15">
        <v>7.0000000000000007E-2</v>
      </c>
      <c r="G1828" s="15">
        <v>5.74</v>
      </c>
      <c r="H1828" s="15">
        <v>-28.45</v>
      </c>
      <c r="I1828" s="15" t="s">
        <v>4646</v>
      </c>
      <c r="J1828" s="15" t="s">
        <v>4646</v>
      </c>
      <c r="K1828" s="15">
        <v>6.48</v>
      </c>
      <c r="L1828" s="15">
        <v>20</v>
      </c>
      <c r="M1828" s="15">
        <v>134.58000000000001</v>
      </c>
      <c r="N1828" s="15">
        <v>2107</v>
      </c>
      <c r="O1828" s="15" t="s">
        <v>4563</v>
      </c>
      <c r="P1828" s="15" t="s">
        <v>714</v>
      </c>
      <c r="Q1828" s="15" t="s">
        <v>724</v>
      </c>
      <c r="R1828" s="15" t="s">
        <v>725</v>
      </c>
      <c r="S1828" s="15" t="s">
        <v>730</v>
      </c>
      <c r="T1828" s="15" t="s">
        <v>743</v>
      </c>
      <c r="U1828" s="15" t="s">
        <v>278</v>
      </c>
      <c r="V1828" s="15">
        <v>0.37</v>
      </c>
      <c r="W1828" s="15" t="s">
        <v>718</v>
      </c>
      <c r="X1828" s="15" t="s">
        <v>1011</v>
      </c>
      <c r="Y1828" s="15" t="s">
        <v>994</v>
      </c>
      <c r="Z1828" s="15">
        <v>60601</v>
      </c>
    </row>
    <row r="1829" spans="1:26" ht="13.2" x14ac:dyDescent="0.25">
      <c r="A1829" s="15">
        <v>6443</v>
      </c>
      <c r="B1829" s="15">
        <v>45824</v>
      </c>
      <c r="C1829" s="16">
        <v>44171</v>
      </c>
      <c r="D1829" s="16">
        <v>44173</v>
      </c>
      <c r="E1829" s="15" t="s">
        <v>983</v>
      </c>
      <c r="F1829" s="15">
        <v>0.08</v>
      </c>
      <c r="G1829" s="15">
        <v>24.49</v>
      </c>
      <c r="H1829" s="15">
        <v>1232.79</v>
      </c>
      <c r="I1829" s="15">
        <v>1232.79</v>
      </c>
      <c r="J1829" s="15" t="s">
        <v>4646</v>
      </c>
      <c r="K1829" s="15">
        <v>140.81</v>
      </c>
      <c r="L1829" s="15">
        <v>81</v>
      </c>
      <c r="M1829" s="15">
        <v>11272.77</v>
      </c>
      <c r="N1829" s="15">
        <v>1106</v>
      </c>
      <c r="O1829" s="15" t="s">
        <v>4356</v>
      </c>
      <c r="P1829" s="15" t="s">
        <v>714</v>
      </c>
      <c r="Q1829" s="15" t="s">
        <v>723</v>
      </c>
      <c r="R1829" s="15" t="s">
        <v>727</v>
      </c>
      <c r="S1829" s="15" t="s">
        <v>731</v>
      </c>
      <c r="T1829" s="15" t="s">
        <v>748</v>
      </c>
      <c r="U1829" s="15" t="s">
        <v>629</v>
      </c>
      <c r="V1829" s="15">
        <v>0.56999999999999995</v>
      </c>
      <c r="W1829" s="15" t="s">
        <v>718</v>
      </c>
      <c r="X1829" s="15" t="s">
        <v>1018</v>
      </c>
      <c r="Y1829" s="15" t="s">
        <v>1001</v>
      </c>
      <c r="Z1829" s="15">
        <v>75220</v>
      </c>
    </row>
    <row r="1830" spans="1:26" ht="13.2" x14ac:dyDescent="0.25">
      <c r="A1830" s="15">
        <v>20286</v>
      </c>
      <c r="B1830" s="15">
        <v>89097</v>
      </c>
      <c r="C1830" s="16">
        <v>44171</v>
      </c>
      <c r="D1830" s="16">
        <v>44173</v>
      </c>
      <c r="E1830" s="15" t="s">
        <v>983</v>
      </c>
      <c r="F1830" s="15">
        <v>0.09</v>
      </c>
      <c r="G1830" s="15">
        <v>7.78</v>
      </c>
      <c r="H1830" s="15">
        <v>-34.764499999999998</v>
      </c>
      <c r="I1830" s="15" t="s">
        <v>4646</v>
      </c>
      <c r="J1830" s="15" t="s">
        <v>4646</v>
      </c>
      <c r="K1830" s="15">
        <v>5.4</v>
      </c>
      <c r="L1830" s="15">
        <v>6</v>
      </c>
      <c r="M1830" s="15">
        <v>37.380000000000003</v>
      </c>
      <c r="N1830" s="15">
        <v>2432</v>
      </c>
      <c r="O1830" s="15" t="s">
        <v>2337</v>
      </c>
      <c r="P1830" s="15" t="s">
        <v>715</v>
      </c>
      <c r="Q1830" s="15" t="s">
        <v>723</v>
      </c>
      <c r="R1830" s="15" t="s">
        <v>725</v>
      </c>
      <c r="S1830" s="15" t="s">
        <v>104</v>
      </c>
      <c r="T1830" s="15" t="s">
        <v>743</v>
      </c>
      <c r="U1830" s="15" t="s">
        <v>527</v>
      </c>
      <c r="V1830" s="15">
        <v>0.37</v>
      </c>
      <c r="W1830" s="15" t="s">
        <v>718</v>
      </c>
      <c r="X1830" s="15" t="s">
        <v>1028</v>
      </c>
      <c r="Y1830" s="15" t="s">
        <v>1349</v>
      </c>
      <c r="Z1830" s="15">
        <v>73110</v>
      </c>
    </row>
    <row r="1831" spans="1:26" ht="13.2" x14ac:dyDescent="0.25">
      <c r="A1831" s="15">
        <v>21430</v>
      </c>
      <c r="B1831" s="15">
        <v>91245</v>
      </c>
      <c r="C1831" s="16">
        <v>44171</v>
      </c>
      <c r="D1831" s="16">
        <v>44173</v>
      </c>
      <c r="E1831" s="15" t="s">
        <v>983</v>
      </c>
      <c r="F1831" s="15">
        <v>0</v>
      </c>
      <c r="G1831" s="15">
        <v>1.99</v>
      </c>
      <c r="H1831" s="15">
        <v>-5.2949999999999999</v>
      </c>
      <c r="I1831" s="15" t="s">
        <v>4646</v>
      </c>
      <c r="J1831" s="15">
        <v>-24.21</v>
      </c>
      <c r="K1831" s="15">
        <v>20.89</v>
      </c>
      <c r="L1831" s="15">
        <v>4</v>
      </c>
      <c r="M1831" s="15">
        <v>84.56</v>
      </c>
      <c r="N1831" s="15">
        <v>1341</v>
      </c>
      <c r="O1831" s="15" t="s">
        <v>2959</v>
      </c>
      <c r="P1831" s="15" t="s">
        <v>714</v>
      </c>
      <c r="Q1831" s="15" t="s">
        <v>721</v>
      </c>
      <c r="R1831" s="15" t="s">
        <v>726</v>
      </c>
      <c r="S1831" s="15" t="s">
        <v>729</v>
      </c>
      <c r="T1831" s="15" t="s">
        <v>745</v>
      </c>
      <c r="U1831" s="15" t="s">
        <v>946</v>
      </c>
      <c r="V1831" s="15">
        <v>0.48</v>
      </c>
      <c r="W1831" s="15" t="s">
        <v>720</v>
      </c>
      <c r="X1831" s="15" t="s">
        <v>1074</v>
      </c>
      <c r="Y1831" s="15" t="s">
        <v>1695</v>
      </c>
      <c r="Z1831" s="15">
        <v>17201</v>
      </c>
    </row>
    <row r="1832" spans="1:26" ht="13.2" x14ac:dyDescent="0.25">
      <c r="A1832" s="15">
        <v>21431</v>
      </c>
      <c r="B1832" s="15">
        <v>91245</v>
      </c>
      <c r="C1832" s="16">
        <v>44171</v>
      </c>
      <c r="D1832" s="16">
        <v>44174</v>
      </c>
      <c r="E1832" s="15" t="s">
        <v>983</v>
      </c>
      <c r="F1832" s="15">
        <v>7.0000000000000007E-2</v>
      </c>
      <c r="G1832" s="15">
        <v>0.83</v>
      </c>
      <c r="H1832" s="15">
        <v>41.07</v>
      </c>
      <c r="I1832" s="15">
        <v>41.07</v>
      </c>
      <c r="J1832" s="15" t="s">
        <v>4646</v>
      </c>
      <c r="K1832" s="15">
        <v>3.98</v>
      </c>
      <c r="L1832" s="15">
        <v>19</v>
      </c>
      <c r="M1832" s="15">
        <v>70.709999999999994</v>
      </c>
      <c r="N1832" s="15">
        <v>1341</v>
      </c>
      <c r="O1832" s="15" t="s">
        <v>3187</v>
      </c>
      <c r="P1832" s="15" t="s">
        <v>714</v>
      </c>
      <c r="Q1832" s="15" t="s">
        <v>721</v>
      </c>
      <c r="R1832" s="15" t="s">
        <v>725</v>
      </c>
      <c r="S1832" s="15" t="s">
        <v>728</v>
      </c>
      <c r="T1832" s="15" t="s">
        <v>742</v>
      </c>
      <c r="U1832" s="15" t="s">
        <v>424</v>
      </c>
      <c r="V1832" s="15">
        <v>0.51</v>
      </c>
      <c r="W1832" s="15" t="s">
        <v>720</v>
      </c>
      <c r="X1832" s="15" t="s">
        <v>1074</v>
      </c>
      <c r="Y1832" s="15" t="s">
        <v>1695</v>
      </c>
      <c r="Z1832" s="15">
        <v>17201</v>
      </c>
    </row>
    <row r="1833" spans="1:26" ht="13.2" x14ac:dyDescent="0.25">
      <c r="A1833" s="15">
        <v>21475</v>
      </c>
      <c r="B1833" s="15">
        <v>86104</v>
      </c>
      <c r="C1833" s="16">
        <v>44171</v>
      </c>
      <c r="D1833" s="16">
        <v>44172</v>
      </c>
      <c r="E1833" s="15" t="s">
        <v>981</v>
      </c>
      <c r="F1833" s="15">
        <v>0</v>
      </c>
      <c r="G1833" s="15">
        <v>5.19</v>
      </c>
      <c r="H1833" s="15">
        <v>-14.074999999999999</v>
      </c>
      <c r="I1833" s="15" t="s">
        <v>4646</v>
      </c>
      <c r="J1833" s="15" t="s">
        <v>4646</v>
      </c>
      <c r="K1833" s="15">
        <v>6.48</v>
      </c>
      <c r="L1833" s="15">
        <v>12</v>
      </c>
      <c r="M1833" s="15">
        <v>84.04</v>
      </c>
      <c r="N1833" s="15">
        <v>3045</v>
      </c>
      <c r="O1833" s="15" t="s">
        <v>3779</v>
      </c>
      <c r="P1833" s="15" t="s">
        <v>714</v>
      </c>
      <c r="Q1833" s="15" t="s">
        <v>722</v>
      </c>
      <c r="R1833" s="15" t="s">
        <v>725</v>
      </c>
      <c r="S1833" s="15" t="s">
        <v>730</v>
      </c>
      <c r="T1833" s="15" t="s">
        <v>743</v>
      </c>
      <c r="U1833" s="15" t="s">
        <v>604</v>
      </c>
      <c r="V1833" s="15">
        <v>0.37</v>
      </c>
      <c r="W1833" s="15" t="s">
        <v>718</v>
      </c>
      <c r="X1833" s="15" t="s">
        <v>1050</v>
      </c>
      <c r="Y1833" s="15" t="s">
        <v>1727</v>
      </c>
      <c r="Z1833" s="15">
        <v>66048</v>
      </c>
    </row>
    <row r="1834" spans="1:26" ht="13.2" x14ac:dyDescent="0.25">
      <c r="A1834" s="15">
        <v>23502</v>
      </c>
      <c r="B1834" s="15">
        <v>87862</v>
      </c>
      <c r="C1834" s="16">
        <v>44171</v>
      </c>
      <c r="D1834" s="16">
        <v>44171</v>
      </c>
      <c r="E1834" s="15" t="s">
        <v>982</v>
      </c>
      <c r="F1834" s="15">
        <v>7.0000000000000007E-2</v>
      </c>
      <c r="G1834" s="15">
        <v>5.74</v>
      </c>
      <c r="H1834" s="15">
        <v>-14.225</v>
      </c>
      <c r="I1834" s="15" t="s">
        <v>4646</v>
      </c>
      <c r="J1834" s="15" t="s">
        <v>4646</v>
      </c>
      <c r="K1834" s="15">
        <v>6.48</v>
      </c>
      <c r="L1834" s="15">
        <v>5</v>
      </c>
      <c r="M1834" s="15">
        <v>33.65</v>
      </c>
      <c r="N1834" s="15">
        <v>2108</v>
      </c>
      <c r="O1834" s="15" t="s">
        <v>2223</v>
      </c>
      <c r="P1834" s="15" t="s">
        <v>714</v>
      </c>
      <c r="Q1834" s="15" t="s">
        <v>724</v>
      </c>
      <c r="R1834" s="15" t="s">
        <v>725</v>
      </c>
      <c r="S1834" s="15" t="s">
        <v>730</v>
      </c>
      <c r="T1834" s="15" t="s">
        <v>743</v>
      </c>
      <c r="U1834" s="15" t="s">
        <v>278</v>
      </c>
      <c r="V1834" s="15">
        <v>0.37</v>
      </c>
      <c r="W1834" s="15" t="s">
        <v>718</v>
      </c>
      <c r="X1834" s="15" t="s">
        <v>1913</v>
      </c>
      <c r="Y1834" s="15" t="s">
        <v>1857</v>
      </c>
      <c r="Z1834" s="15">
        <v>63129</v>
      </c>
    </row>
    <row r="1835" spans="1:26" ht="13.2" x14ac:dyDescent="0.25">
      <c r="A1835" s="15">
        <v>24455</v>
      </c>
      <c r="B1835" s="15">
        <v>85929</v>
      </c>
      <c r="C1835" s="16">
        <v>44171</v>
      </c>
      <c r="D1835" s="16">
        <v>44173</v>
      </c>
      <c r="E1835" s="15" t="s">
        <v>982</v>
      </c>
      <c r="F1835" s="15">
        <v>0</v>
      </c>
      <c r="G1835" s="15">
        <v>19.989999999999998</v>
      </c>
      <c r="H1835" s="15">
        <v>38.885999999999996</v>
      </c>
      <c r="I1835" s="15">
        <v>38.885999999999996</v>
      </c>
      <c r="J1835" s="15">
        <v>-55.832400000000007</v>
      </c>
      <c r="K1835" s="15">
        <v>49.99</v>
      </c>
      <c r="L1835" s="15">
        <v>16</v>
      </c>
      <c r="M1835" s="15">
        <v>832.97</v>
      </c>
      <c r="N1835" s="15">
        <v>2848</v>
      </c>
      <c r="O1835" s="15" t="s">
        <v>3570</v>
      </c>
      <c r="P1835" s="15" t="s">
        <v>714</v>
      </c>
      <c r="Q1835" s="15" t="s">
        <v>724</v>
      </c>
      <c r="R1835" s="15" t="s">
        <v>726</v>
      </c>
      <c r="S1835" s="15" t="s">
        <v>729</v>
      </c>
      <c r="T1835" s="15" t="s">
        <v>743</v>
      </c>
      <c r="U1835" s="15" t="s">
        <v>798</v>
      </c>
      <c r="V1835" s="15">
        <v>0.41</v>
      </c>
      <c r="W1835" s="15" t="s">
        <v>717</v>
      </c>
      <c r="X1835" s="15" t="s">
        <v>1030</v>
      </c>
      <c r="Y1835" s="15" t="s">
        <v>1059</v>
      </c>
      <c r="Z1835" s="15">
        <v>38401</v>
      </c>
    </row>
    <row r="1836" spans="1:26" ht="13.2" x14ac:dyDescent="0.25">
      <c r="A1836" s="15">
        <v>24539</v>
      </c>
      <c r="B1836" s="15">
        <v>86575</v>
      </c>
      <c r="C1836" s="16">
        <v>44171</v>
      </c>
      <c r="D1836" s="16">
        <v>44174</v>
      </c>
      <c r="E1836" s="15" t="s">
        <v>982</v>
      </c>
      <c r="F1836" s="15">
        <v>0.01</v>
      </c>
      <c r="G1836" s="15">
        <v>9.5399999999999991</v>
      </c>
      <c r="H1836" s="15">
        <v>85.875</v>
      </c>
      <c r="I1836" s="15">
        <v>85.875</v>
      </c>
      <c r="J1836" s="15" t="s">
        <v>4646</v>
      </c>
      <c r="K1836" s="15">
        <v>18.97</v>
      </c>
      <c r="L1836" s="15">
        <v>11</v>
      </c>
      <c r="M1836" s="15">
        <v>227.67</v>
      </c>
      <c r="N1836" s="15">
        <v>1142</v>
      </c>
      <c r="O1836" s="15" t="s">
        <v>2369</v>
      </c>
      <c r="P1836" s="15" t="s">
        <v>714</v>
      </c>
      <c r="Q1836" s="15" t="s">
        <v>721</v>
      </c>
      <c r="R1836" s="15" t="s">
        <v>725</v>
      </c>
      <c r="S1836" s="15" t="s">
        <v>730</v>
      </c>
      <c r="T1836" s="15" t="s">
        <v>743</v>
      </c>
      <c r="U1836" s="15" t="s">
        <v>668</v>
      </c>
      <c r="V1836" s="15">
        <v>0.37</v>
      </c>
      <c r="W1836" s="15" t="s">
        <v>718</v>
      </c>
      <c r="X1836" s="15" t="s">
        <v>1018</v>
      </c>
      <c r="Y1836" s="15" t="s">
        <v>1865</v>
      </c>
      <c r="Z1836" s="15">
        <v>76706</v>
      </c>
    </row>
    <row r="1837" spans="1:26" ht="13.2" x14ac:dyDescent="0.25">
      <c r="A1837" s="15">
        <v>8310</v>
      </c>
      <c r="B1837" s="15">
        <v>59365</v>
      </c>
      <c r="C1837" s="16">
        <v>44172</v>
      </c>
      <c r="D1837" s="16">
        <v>44174</v>
      </c>
      <c r="E1837" s="15" t="s">
        <v>982</v>
      </c>
      <c r="F1837" s="15">
        <v>0.05</v>
      </c>
      <c r="G1837" s="15">
        <v>14.7</v>
      </c>
      <c r="H1837" s="15">
        <v>-1220.9144999999999</v>
      </c>
      <c r="I1837" s="15" t="s">
        <v>4646</v>
      </c>
      <c r="J1837" s="15">
        <v>-96.16</v>
      </c>
      <c r="K1837" s="15">
        <v>535.64</v>
      </c>
      <c r="L1837" s="15">
        <v>2</v>
      </c>
      <c r="M1837" s="15">
        <v>1068.5999999999999</v>
      </c>
      <c r="N1837" s="15">
        <v>2920</v>
      </c>
      <c r="O1837" s="15" t="s">
        <v>2634</v>
      </c>
      <c r="P1837" s="15" t="s">
        <v>716</v>
      </c>
      <c r="Q1837" s="15" t="s">
        <v>721</v>
      </c>
      <c r="R1837" s="15" t="s">
        <v>726</v>
      </c>
      <c r="S1837" s="15" t="s">
        <v>740</v>
      </c>
      <c r="T1837" s="15" t="s">
        <v>744</v>
      </c>
      <c r="U1837" s="15" t="s">
        <v>255</v>
      </c>
      <c r="V1837" s="15">
        <v>0.59</v>
      </c>
      <c r="W1837" s="15" t="s">
        <v>718</v>
      </c>
      <c r="X1837" s="15" t="s">
        <v>1011</v>
      </c>
      <c r="Y1837" s="15" t="s">
        <v>994</v>
      </c>
      <c r="Z1837" s="15">
        <v>60603</v>
      </c>
    </row>
    <row r="1838" spans="1:26" ht="13.2" x14ac:dyDescent="0.25">
      <c r="A1838" s="15">
        <v>19123</v>
      </c>
      <c r="B1838" s="15">
        <v>89657</v>
      </c>
      <c r="C1838" s="16">
        <v>44172</v>
      </c>
      <c r="D1838" s="16">
        <v>44174</v>
      </c>
      <c r="E1838" s="15" t="s">
        <v>982</v>
      </c>
      <c r="F1838" s="15">
        <v>0.04</v>
      </c>
      <c r="G1838" s="15">
        <v>14.7</v>
      </c>
      <c r="H1838" s="15">
        <v>-251.40390000000002</v>
      </c>
      <c r="I1838" s="15" t="s">
        <v>4646</v>
      </c>
      <c r="J1838" s="15">
        <v>-62.886600000000001</v>
      </c>
      <c r="K1838" s="15">
        <v>510.14</v>
      </c>
      <c r="L1838" s="15">
        <v>3</v>
      </c>
      <c r="M1838" s="15">
        <v>1527.97</v>
      </c>
      <c r="N1838" s="15">
        <v>2583</v>
      </c>
      <c r="O1838" s="15" t="s">
        <v>4128</v>
      </c>
      <c r="P1838" s="15" t="s">
        <v>716</v>
      </c>
      <c r="Q1838" s="15" t="s">
        <v>721</v>
      </c>
      <c r="R1838" s="15" t="s">
        <v>726</v>
      </c>
      <c r="S1838" s="15" t="s">
        <v>740</v>
      </c>
      <c r="T1838" s="15" t="s">
        <v>744</v>
      </c>
      <c r="U1838" s="15" t="s">
        <v>682</v>
      </c>
      <c r="V1838" s="15">
        <v>0.56000000000000005</v>
      </c>
      <c r="W1838" s="15" t="s">
        <v>718</v>
      </c>
      <c r="X1838" s="15" t="s">
        <v>1056</v>
      </c>
      <c r="Y1838" s="15" t="s">
        <v>1422</v>
      </c>
      <c r="Z1838" s="15">
        <v>49423</v>
      </c>
    </row>
    <row r="1839" spans="1:26" ht="13.2" x14ac:dyDescent="0.25">
      <c r="A1839" s="15">
        <v>19124</v>
      </c>
      <c r="B1839" s="15">
        <v>89657</v>
      </c>
      <c r="C1839" s="16">
        <v>44172</v>
      </c>
      <c r="D1839" s="16">
        <v>44174</v>
      </c>
      <c r="E1839" s="15" t="s">
        <v>982</v>
      </c>
      <c r="F1839" s="15">
        <v>0</v>
      </c>
      <c r="G1839" s="15">
        <v>3.01</v>
      </c>
      <c r="H1839" s="15">
        <v>-2.3450000000000002</v>
      </c>
      <c r="I1839" s="15" t="s">
        <v>4646</v>
      </c>
      <c r="J1839" s="15" t="s">
        <v>4646</v>
      </c>
      <c r="K1839" s="15">
        <v>4.76</v>
      </c>
      <c r="L1839" s="15">
        <v>23</v>
      </c>
      <c r="M1839" s="15">
        <v>110.86</v>
      </c>
      <c r="N1839" s="15">
        <v>2583</v>
      </c>
      <c r="O1839" s="15" t="s">
        <v>2355</v>
      </c>
      <c r="P1839" s="15" t="s">
        <v>714</v>
      </c>
      <c r="Q1839" s="15" t="s">
        <v>721</v>
      </c>
      <c r="R1839" s="15" t="s">
        <v>725</v>
      </c>
      <c r="S1839" s="15" t="s">
        <v>730</v>
      </c>
      <c r="T1839" s="15" t="s">
        <v>742</v>
      </c>
      <c r="U1839" s="15" t="s">
        <v>953</v>
      </c>
      <c r="V1839" s="15">
        <v>0.36</v>
      </c>
      <c r="W1839" s="15" t="s">
        <v>718</v>
      </c>
      <c r="X1839" s="15" t="s">
        <v>1056</v>
      </c>
      <c r="Y1839" s="15" t="s">
        <v>1422</v>
      </c>
      <c r="Z1839" s="15">
        <v>49423</v>
      </c>
    </row>
    <row r="1840" spans="1:26" ht="13.2" x14ac:dyDescent="0.25">
      <c r="A1840" s="15">
        <v>22984</v>
      </c>
      <c r="B1840" s="15">
        <v>89408</v>
      </c>
      <c r="C1840" s="16">
        <v>44172</v>
      </c>
      <c r="D1840" s="16">
        <v>44179</v>
      </c>
      <c r="E1840" s="15" t="s">
        <v>984</v>
      </c>
      <c r="F1840" s="15">
        <v>0.02</v>
      </c>
      <c r="G1840" s="15">
        <v>3.5</v>
      </c>
      <c r="H1840" s="15">
        <v>23.61599999999995</v>
      </c>
      <c r="I1840" s="15">
        <v>23.61599999999995</v>
      </c>
      <c r="J1840" s="15" t="s">
        <v>4646</v>
      </c>
      <c r="K1840" s="15">
        <v>70.97</v>
      </c>
      <c r="L1840" s="15">
        <v>21</v>
      </c>
      <c r="M1840" s="15">
        <v>1533.59</v>
      </c>
      <c r="N1840" s="15">
        <v>1384</v>
      </c>
      <c r="O1840" s="15" t="s">
        <v>3179</v>
      </c>
      <c r="P1840" s="15" t="s">
        <v>714</v>
      </c>
      <c r="Q1840" s="15" t="s">
        <v>723</v>
      </c>
      <c r="R1840" s="15" t="s">
        <v>725</v>
      </c>
      <c r="S1840" s="15" t="s">
        <v>733</v>
      </c>
      <c r="T1840" s="15" t="s">
        <v>743</v>
      </c>
      <c r="U1840" s="15" t="s">
        <v>289</v>
      </c>
      <c r="V1840" s="15">
        <v>0.59</v>
      </c>
      <c r="W1840" s="15" t="s">
        <v>717</v>
      </c>
      <c r="X1840" s="15" t="s">
        <v>1114</v>
      </c>
      <c r="Y1840" s="15" t="s">
        <v>995</v>
      </c>
      <c r="Z1840" s="15">
        <v>22304</v>
      </c>
    </row>
    <row r="1841" spans="1:26" ht="13.2" x14ac:dyDescent="0.25">
      <c r="A1841" s="15">
        <v>23203</v>
      </c>
      <c r="B1841" s="15">
        <v>87178</v>
      </c>
      <c r="C1841" s="16">
        <v>44172</v>
      </c>
      <c r="D1841" s="16">
        <v>44174</v>
      </c>
      <c r="E1841" s="15" t="s">
        <v>982</v>
      </c>
      <c r="F1841" s="15">
        <v>0.04</v>
      </c>
      <c r="G1841" s="15">
        <v>3.14</v>
      </c>
      <c r="H1841" s="15">
        <v>22.817999999999998</v>
      </c>
      <c r="I1841" s="15">
        <v>22.817999999999998</v>
      </c>
      <c r="J1841" s="15" t="s">
        <v>4646</v>
      </c>
      <c r="K1841" s="15">
        <v>12.98</v>
      </c>
      <c r="L1841" s="15">
        <v>16</v>
      </c>
      <c r="M1841" s="15">
        <v>216.04</v>
      </c>
      <c r="N1841" s="15">
        <v>92</v>
      </c>
      <c r="O1841" s="15" t="s">
        <v>4558</v>
      </c>
      <c r="P1841" s="15" t="s">
        <v>715</v>
      </c>
      <c r="Q1841" s="15" t="s">
        <v>724</v>
      </c>
      <c r="R1841" s="15" t="s">
        <v>725</v>
      </c>
      <c r="S1841" s="15" t="s">
        <v>105</v>
      </c>
      <c r="T1841" s="15" t="s">
        <v>745</v>
      </c>
      <c r="U1841" s="15" t="s">
        <v>322</v>
      </c>
      <c r="V1841" s="15">
        <v>0.6</v>
      </c>
      <c r="W1841" s="15" t="s">
        <v>717</v>
      </c>
      <c r="X1841" s="15" t="s">
        <v>1131</v>
      </c>
      <c r="Y1841" s="15" t="s">
        <v>1834</v>
      </c>
      <c r="Z1841" s="15">
        <v>70056</v>
      </c>
    </row>
    <row r="1842" spans="1:26" ht="13.2" x14ac:dyDescent="0.25">
      <c r="A1842" s="15">
        <v>23295</v>
      </c>
      <c r="B1842" s="15">
        <v>91389</v>
      </c>
      <c r="C1842" s="16">
        <v>44173</v>
      </c>
      <c r="D1842" s="16">
        <v>44176</v>
      </c>
      <c r="E1842" s="15" t="s">
        <v>985</v>
      </c>
      <c r="F1842" s="15">
        <v>0.05</v>
      </c>
      <c r="G1842" s="15">
        <v>19.989999999999998</v>
      </c>
      <c r="H1842" s="15">
        <v>1039.7540999999999</v>
      </c>
      <c r="I1842" s="15">
        <v>1039.7540999999999</v>
      </c>
      <c r="J1842" s="15" t="s">
        <v>4646</v>
      </c>
      <c r="K1842" s="15">
        <v>122.99</v>
      </c>
      <c r="L1842" s="15">
        <v>12</v>
      </c>
      <c r="M1842" s="15">
        <v>1506.89</v>
      </c>
      <c r="N1842" s="15">
        <v>3005</v>
      </c>
      <c r="O1842" s="15" t="s">
        <v>3841</v>
      </c>
      <c r="P1842" s="15" t="s">
        <v>715</v>
      </c>
      <c r="Q1842" s="15" t="s">
        <v>724</v>
      </c>
      <c r="R1842" s="15" t="s">
        <v>725</v>
      </c>
      <c r="S1842" s="15" t="s">
        <v>104</v>
      </c>
      <c r="T1842" s="15" t="s">
        <v>743</v>
      </c>
      <c r="U1842" s="15" t="s">
        <v>970</v>
      </c>
      <c r="V1842" s="15">
        <v>0.37</v>
      </c>
      <c r="W1842" s="15" t="s">
        <v>719</v>
      </c>
      <c r="X1842" s="15" t="s">
        <v>1064</v>
      </c>
      <c r="Y1842" s="15" t="s">
        <v>1759</v>
      </c>
      <c r="Z1842" s="15">
        <v>83814</v>
      </c>
    </row>
    <row r="1843" spans="1:26" ht="13.2" x14ac:dyDescent="0.25">
      <c r="A1843" s="15">
        <v>24691</v>
      </c>
      <c r="B1843" s="15">
        <v>86795</v>
      </c>
      <c r="C1843" s="16">
        <v>44173</v>
      </c>
      <c r="D1843" s="16">
        <v>44174</v>
      </c>
      <c r="E1843" s="15" t="s">
        <v>983</v>
      </c>
      <c r="F1843" s="15">
        <v>0.09</v>
      </c>
      <c r="G1843" s="15">
        <v>19.989999999999998</v>
      </c>
      <c r="H1843" s="15">
        <v>1623.9494999999999</v>
      </c>
      <c r="I1843" s="15">
        <v>1623.9494999999999</v>
      </c>
      <c r="J1843" s="15" t="s">
        <v>4646</v>
      </c>
      <c r="K1843" s="15">
        <v>304.99</v>
      </c>
      <c r="L1843" s="15">
        <v>8</v>
      </c>
      <c r="M1843" s="15">
        <v>2353.5500000000002</v>
      </c>
      <c r="N1843" s="15">
        <v>3137</v>
      </c>
      <c r="O1843" s="15" t="s">
        <v>3675</v>
      </c>
      <c r="P1843" s="15" t="s">
        <v>714</v>
      </c>
      <c r="Q1843" s="15" t="s">
        <v>724</v>
      </c>
      <c r="R1843" s="15" t="s">
        <v>725</v>
      </c>
      <c r="S1843" s="15" t="s">
        <v>104</v>
      </c>
      <c r="T1843" s="15" t="s">
        <v>743</v>
      </c>
      <c r="U1843" s="15" t="s">
        <v>79</v>
      </c>
      <c r="V1843" s="15">
        <v>0.4</v>
      </c>
      <c r="W1843" s="15" t="s">
        <v>720</v>
      </c>
      <c r="X1843" s="15" t="s">
        <v>1048</v>
      </c>
      <c r="Y1843" s="15" t="s">
        <v>1811</v>
      </c>
      <c r="Z1843" s="15">
        <v>3246</v>
      </c>
    </row>
    <row r="1844" spans="1:26" ht="13.2" x14ac:dyDescent="0.25">
      <c r="A1844" s="15">
        <v>19134</v>
      </c>
      <c r="B1844" s="15">
        <v>89658</v>
      </c>
      <c r="C1844" s="16">
        <v>44174</v>
      </c>
      <c r="D1844" s="16">
        <v>44176</v>
      </c>
      <c r="E1844" s="15" t="s">
        <v>985</v>
      </c>
      <c r="F1844" s="15">
        <v>0.04</v>
      </c>
      <c r="G1844" s="15">
        <v>0.5</v>
      </c>
      <c r="H1844" s="15">
        <v>67.606200000000001</v>
      </c>
      <c r="I1844" s="15">
        <v>67.606200000000001</v>
      </c>
      <c r="J1844" s="15" t="s">
        <v>4646</v>
      </c>
      <c r="K1844" s="15">
        <v>6.3</v>
      </c>
      <c r="L1844" s="15">
        <v>15</v>
      </c>
      <c r="M1844" s="15">
        <v>97.98</v>
      </c>
      <c r="N1844" s="15">
        <v>2584</v>
      </c>
      <c r="O1844" s="15" t="s">
        <v>4280</v>
      </c>
      <c r="P1844" s="15" t="s">
        <v>714</v>
      </c>
      <c r="Q1844" s="15" t="s">
        <v>721</v>
      </c>
      <c r="R1844" s="15" t="s">
        <v>725</v>
      </c>
      <c r="S1844" s="15" t="s">
        <v>739</v>
      </c>
      <c r="T1844" s="15" t="s">
        <v>743</v>
      </c>
      <c r="U1844" s="15" t="s">
        <v>528</v>
      </c>
      <c r="V1844" s="15">
        <v>0.39</v>
      </c>
      <c r="W1844" s="15" t="s">
        <v>718</v>
      </c>
      <c r="X1844" s="15" t="s">
        <v>1056</v>
      </c>
      <c r="Y1844" s="15" t="s">
        <v>1423</v>
      </c>
      <c r="Z1844" s="15">
        <v>48141</v>
      </c>
    </row>
    <row r="1845" spans="1:26" ht="13.2" x14ac:dyDescent="0.25">
      <c r="A1845" s="15">
        <v>23887</v>
      </c>
      <c r="B1845" s="15">
        <v>91438</v>
      </c>
      <c r="C1845" s="16">
        <v>44174</v>
      </c>
      <c r="D1845" s="16">
        <v>44176</v>
      </c>
      <c r="E1845" s="15" t="s">
        <v>982</v>
      </c>
      <c r="F1845" s="15">
        <v>0.03</v>
      </c>
      <c r="G1845" s="15">
        <v>4.95</v>
      </c>
      <c r="H1845" s="15">
        <v>-47.995249999999999</v>
      </c>
      <c r="I1845" s="15" t="s">
        <v>4646</v>
      </c>
      <c r="J1845" s="15">
        <v>-189.75263999999999</v>
      </c>
      <c r="K1845" s="15">
        <v>4.9800000000000004</v>
      </c>
      <c r="L1845" s="15">
        <v>19</v>
      </c>
      <c r="M1845" s="15">
        <v>95</v>
      </c>
      <c r="N1845" s="15">
        <v>3361</v>
      </c>
      <c r="O1845" s="15" t="s">
        <v>3165</v>
      </c>
      <c r="P1845" s="15" t="s">
        <v>714</v>
      </c>
      <c r="Q1845" s="15" t="s">
        <v>721</v>
      </c>
      <c r="R1845" s="15" t="s">
        <v>725</v>
      </c>
      <c r="S1845" s="15" t="s">
        <v>104</v>
      </c>
      <c r="T1845" s="15" t="s">
        <v>743</v>
      </c>
      <c r="U1845" s="15" t="s">
        <v>362</v>
      </c>
      <c r="V1845" s="15">
        <v>0.37</v>
      </c>
      <c r="W1845" s="15" t="s">
        <v>718</v>
      </c>
      <c r="X1845" s="15" t="s">
        <v>1034</v>
      </c>
      <c r="Y1845" s="15" t="s">
        <v>1851</v>
      </c>
      <c r="Z1845" s="15">
        <v>53095</v>
      </c>
    </row>
    <row r="1846" spans="1:26" ht="13.2" x14ac:dyDescent="0.25">
      <c r="A1846" s="15">
        <v>25111</v>
      </c>
      <c r="B1846" s="15">
        <v>90973</v>
      </c>
      <c r="C1846" s="16">
        <v>44174</v>
      </c>
      <c r="D1846" s="16">
        <v>44175</v>
      </c>
      <c r="E1846" s="15" t="s">
        <v>983</v>
      </c>
      <c r="F1846" s="15">
        <v>0.06</v>
      </c>
      <c r="G1846" s="15">
        <v>5.03</v>
      </c>
      <c r="H1846" s="15">
        <v>-29.172000000000001</v>
      </c>
      <c r="I1846" s="15" t="s">
        <v>4646</v>
      </c>
      <c r="J1846" s="15" t="s">
        <v>4646</v>
      </c>
      <c r="K1846" s="15">
        <v>7.99</v>
      </c>
      <c r="L1846" s="15">
        <v>4</v>
      </c>
      <c r="M1846" s="15">
        <v>28.46</v>
      </c>
      <c r="N1846" s="15">
        <v>326</v>
      </c>
      <c r="O1846" s="15" t="s">
        <v>3598</v>
      </c>
      <c r="P1846" s="15" t="s">
        <v>714</v>
      </c>
      <c r="Q1846" s="15" t="s">
        <v>723</v>
      </c>
      <c r="R1846" s="15" t="s">
        <v>726</v>
      </c>
      <c r="S1846" s="15" t="s">
        <v>103</v>
      </c>
      <c r="T1846" s="15" t="s">
        <v>747</v>
      </c>
      <c r="U1846" s="15" t="s">
        <v>795</v>
      </c>
      <c r="V1846" s="15">
        <v>0.6</v>
      </c>
      <c r="W1846" s="15" t="s">
        <v>718</v>
      </c>
      <c r="X1846" s="15" t="s">
        <v>1011</v>
      </c>
      <c r="Y1846" s="15" t="s">
        <v>1409</v>
      </c>
      <c r="Z1846" s="15">
        <v>60510</v>
      </c>
    </row>
    <row r="1847" spans="1:26" ht="13.2" x14ac:dyDescent="0.25">
      <c r="A1847" s="15">
        <v>25179</v>
      </c>
      <c r="B1847" s="15">
        <v>91344</v>
      </c>
      <c r="C1847" s="16">
        <v>44174</v>
      </c>
      <c r="D1847" s="16">
        <v>44174</v>
      </c>
      <c r="E1847" s="15" t="s">
        <v>984</v>
      </c>
      <c r="F1847" s="15">
        <v>0.05</v>
      </c>
      <c r="G1847" s="15">
        <v>4</v>
      </c>
      <c r="H1847" s="15">
        <v>6.0926999999999998</v>
      </c>
      <c r="I1847" s="15">
        <v>6.0926999999999998</v>
      </c>
      <c r="J1847" s="15" t="s">
        <v>4646</v>
      </c>
      <c r="K1847" s="15">
        <v>7.59</v>
      </c>
      <c r="L1847" s="15">
        <v>1</v>
      </c>
      <c r="M1847" s="15">
        <v>8.83</v>
      </c>
      <c r="N1847" s="15">
        <v>1151</v>
      </c>
      <c r="O1847" s="15" t="s">
        <v>3556</v>
      </c>
      <c r="P1847" s="15" t="s">
        <v>714</v>
      </c>
      <c r="Q1847" s="15" t="s">
        <v>724</v>
      </c>
      <c r="R1847" s="15" t="s">
        <v>727</v>
      </c>
      <c r="S1847" s="15" t="s">
        <v>736</v>
      </c>
      <c r="T1847" s="15" t="s">
        <v>742</v>
      </c>
      <c r="U1847" s="15" t="s">
        <v>926</v>
      </c>
      <c r="V1847" s="15">
        <v>0.42</v>
      </c>
      <c r="W1847" s="15" t="s">
        <v>720</v>
      </c>
      <c r="X1847" s="15" t="s">
        <v>1910</v>
      </c>
      <c r="Y1847" s="15" t="s">
        <v>1901</v>
      </c>
      <c r="Z1847" s="15">
        <v>1075</v>
      </c>
    </row>
    <row r="1848" spans="1:26" ht="13.2" x14ac:dyDescent="0.25">
      <c r="A1848" s="15">
        <v>26303</v>
      </c>
      <c r="B1848" s="15">
        <v>88048</v>
      </c>
      <c r="C1848" s="16">
        <v>44174</v>
      </c>
      <c r="D1848" s="16">
        <v>44176</v>
      </c>
      <c r="E1848" s="15" t="s">
        <v>982</v>
      </c>
      <c r="F1848" s="15">
        <v>0.05</v>
      </c>
      <c r="G1848" s="15">
        <v>56.14</v>
      </c>
      <c r="H1848" s="15">
        <v>-102.5121</v>
      </c>
      <c r="I1848" s="15" t="s">
        <v>4646</v>
      </c>
      <c r="J1848" s="15" t="s">
        <v>4646</v>
      </c>
      <c r="K1848" s="15">
        <v>119.99</v>
      </c>
      <c r="L1848" s="15">
        <v>6</v>
      </c>
      <c r="M1848" s="15">
        <v>730.37</v>
      </c>
      <c r="N1848" s="15">
        <v>218</v>
      </c>
      <c r="O1848" s="15" t="s">
        <v>3901</v>
      </c>
      <c r="P1848" s="15" t="s">
        <v>716</v>
      </c>
      <c r="Q1848" s="15" t="s">
        <v>723</v>
      </c>
      <c r="R1848" s="15" t="s">
        <v>726</v>
      </c>
      <c r="S1848" s="15" t="s">
        <v>740</v>
      </c>
      <c r="T1848" s="15" t="s">
        <v>746</v>
      </c>
      <c r="U1848" s="15" t="s">
        <v>638</v>
      </c>
      <c r="V1848" s="15">
        <v>0.39</v>
      </c>
      <c r="W1848" s="15" t="s">
        <v>719</v>
      </c>
      <c r="X1848" s="15" t="s">
        <v>1066</v>
      </c>
      <c r="Y1848" s="15" t="s">
        <v>1082</v>
      </c>
      <c r="Z1848" s="15">
        <v>84107</v>
      </c>
    </row>
    <row r="1849" spans="1:26" ht="13.2" x14ac:dyDescent="0.25">
      <c r="A1849" s="15">
        <v>6807</v>
      </c>
      <c r="B1849" s="15">
        <v>48483</v>
      </c>
      <c r="C1849" s="16">
        <v>44175</v>
      </c>
      <c r="D1849" s="16">
        <v>44176</v>
      </c>
      <c r="E1849" s="15" t="s">
        <v>985</v>
      </c>
      <c r="F1849" s="15">
        <v>0</v>
      </c>
      <c r="G1849" s="15">
        <v>1</v>
      </c>
      <c r="H1849" s="15">
        <v>10.01</v>
      </c>
      <c r="I1849" s="15">
        <v>10.01</v>
      </c>
      <c r="J1849" s="15">
        <v>-11.376000000000001</v>
      </c>
      <c r="K1849" s="15">
        <v>2.21</v>
      </c>
      <c r="L1849" s="15">
        <v>33</v>
      </c>
      <c r="M1849" s="15">
        <v>87.18</v>
      </c>
      <c r="N1849" s="15">
        <v>3079</v>
      </c>
      <c r="O1849" s="15" t="s">
        <v>2937</v>
      </c>
      <c r="P1849" s="15" t="s">
        <v>715</v>
      </c>
      <c r="Q1849" s="15" t="s">
        <v>722</v>
      </c>
      <c r="R1849" s="15" t="s">
        <v>725</v>
      </c>
      <c r="S1849" s="15" t="s">
        <v>728</v>
      </c>
      <c r="T1849" s="15" t="s">
        <v>742</v>
      </c>
      <c r="U1849" s="15" t="s">
        <v>46</v>
      </c>
      <c r="V1849" s="15">
        <v>0.38</v>
      </c>
      <c r="W1849" s="15" t="s">
        <v>720</v>
      </c>
      <c r="X1849" s="15" t="s">
        <v>1074</v>
      </c>
      <c r="Y1849" s="15" t="s">
        <v>999</v>
      </c>
      <c r="Z1849" s="15">
        <v>19112</v>
      </c>
    </row>
    <row r="1850" spans="1:26" ht="13.2" x14ac:dyDescent="0.25">
      <c r="A1850" s="15">
        <v>18801</v>
      </c>
      <c r="B1850" s="15">
        <v>86268</v>
      </c>
      <c r="C1850" s="16">
        <v>44175</v>
      </c>
      <c r="D1850" s="16">
        <v>44176</v>
      </c>
      <c r="E1850" s="15" t="s">
        <v>982</v>
      </c>
      <c r="F1850" s="15">
        <v>0.1</v>
      </c>
      <c r="G1850" s="15">
        <v>35.67</v>
      </c>
      <c r="H1850" s="15">
        <v>-53.744999999999997</v>
      </c>
      <c r="I1850" s="15" t="s">
        <v>4646</v>
      </c>
      <c r="J1850" s="15" t="s">
        <v>4646</v>
      </c>
      <c r="K1850" s="15">
        <v>280.98</v>
      </c>
      <c r="L1850" s="15">
        <v>5</v>
      </c>
      <c r="M1850" s="15">
        <v>1332.82</v>
      </c>
      <c r="N1850" s="15">
        <v>254</v>
      </c>
      <c r="O1850" s="15" t="s">
        <v>3505</v>
      </c>
      <c r="P1850" s="15" t="s">
        <v>716</v>
      </c>
      <c r="Q1850" s="15" t="s">
        <v>721</v>
      </c>
      <c r="R1850" s="15" t="s">
        <v>727</v>
      </c>
      <c r="S1850" s="15" t="s">
        <v>735</v>
      </c>
      <c r="T1850" s="15" t="s">
        <v>746</v>
      </c>
      <c r="U1850" s="15" t="s">
        <v>386</v>
      </c>
      <c r="V1850" s="15">
        <v>0.66</v>
      </c>
      <c r="W1850" s="15" t="s">
        <v>719</v>
      </c>
      <c r="X1850" s="15" t="s">
        <v>1076</v>
      </c>
      <c r="Y1850" s="15" t="s">
        <v>1075</v>
      </c>
      <c r="Z1850" s="15">
        <v>80126</v>
      </c>
    </row>
    <row r="1851" spans="1:26" ht="13.2" x14ac:dyDescent="0.25">
      <c r="A1851" s="15">
        <v>25949</v>
      </c>
      <c r="B1851" s="15">
        <v>86310</v>
      </c>
      <c r="C1851" s="16">
        <v>44175</v>
      </c>
      <c r="D1851" s="16">
        <v>44175</v>
      </c>
      <c r="E1851" s="15" t="s">
        <v>983</v>
      </c>
      <c r="F1851" s="15">
        <v>0.1</v>
      </c>
      <c r="G1851" s="15">
        <v>5.9</v>
      </c>
      <c r="H1851" s="15">
        <v>-51.634999999999998</v>
      </c>
      <c r="I1851" s="15" t="s">
        <v>4646</v>
      </c>
      <c r="J1851" s="15" t="s">
        <v>4646</v>
      </c>
      <c r="K1851" s="15">
        <v>6.48</v>
      </c>
      <c r="L1851" s="15">
        <v>19</v>
      </c>
      <c r="M1851" s="15">
        <v>116.8</v>
      </c>
      <c r="N1851" s="15">
        <v>597</v>
      </c>
      <c r="O1851" s="15" t="s">
        <v>3780</v>
      </c>
      <c r="P1851" s="15" t="s">
        <v>714</v>
      </c>
      <c r="Q1851" s="15" t="s">
        <v>722</v>
      </c>
      <c r="R1851" s="15" t="s">
        <v>725</v>
      </c>
      <c r="S1851" s="15" t="s">
        <v>730</v>
      </c>
      <c r="T1851" s="15" t="s">
        <v>743</v>
      </c>
      <c r="U1851" s="15" t="s">
        <v>974</v>
      </c>
      <c r="V1851" s="15">
        <v>0.37</v>
      </c>
      <c r="W1851" s="15" t="s">
        <v>718</v>
      </c>
      <c r="X1851" s="15" t="s">
        <v>1089</v>
      </c>
      <c r="Y1851" s="15" t="s">
        <v>1330</v>
      </c>
      <c r="Z1851" s="15">
        <v>47201</v>
      </c>
    </row>
    <row r="1852" spans="1:26" ht="13.2" x14ac:dyDescent="0.25">
      <c r="A1852" s="15">
        <v>5511</v>
      </c>
      <c r="B1852" s="15">
        <v>39076</v>
      </c>
      <c r="C1852" s="16">
        <v>44176</v>
      </c>
      <c r="D1852" s="16">
        <v>44177</v>
      </c>
      <c r="E1852" s="15" t="s">
        <v>985</v>
      </c>
      <c r="F1852" s="15">
        <v>0.02</v>
      </c>
      <c r="G1852" s="15">
        <v>6.26</v>
      </c>
      <c r="H1852" s="15">
        <v>-131.16</v>
      </c>
      <c r="I1852" s="15" t="s">
        <v>4646</v>
      </c>
      <c r="J1852" s="15">
        <v>-807.59</v>
      </c>
      <c r="K1852" s="15">
        <v>5.28</v>
      </c>
      <c r="L1852" s="15">
        <v>76</v>
      </c>
      <c r="M1852" s="15">
        <v>412.72</v>
      </c>
      <c r="N1852" s="15">
        <v>3251</v>
      </c>
      <c r="O1852" s="15" t="s">
        <v>4363</v>
      </c>
      <c r="P1852" s="15" t="s">
        <v>714</v>
      </c>
      <c r="Q1852" s="15" t="s">
        <v>724</v>
      </c>
      <c r="R1852" s="15" t="s">
        <v>725</v>
      </c>
      <c r="S1852" s="15" t="s">
        <v>730</v>
      </c>
      <c r="T1852" s="15" t="s">
        <v>743</v>
      </c>
      <c r="U1852" s="15" t="s">
        <v>764</v>
      </c>
      <c r="V1852" s="15">
        <v>0.4</v>
      </c>
      <c r="W1852" s="15" t="s">
        <v>720</v>
      </c>
      <c r="X1852" s="15" t="s">
        <v>1022</v>
      </c>
      <c r="Y1852" s="15" t="s">
        <v>1008</v>
      </c>
      <c r="Z1852" s="15">
        <v>10112</v>
      </c>
    </row>
    <row r="1853" spans="1:26" ht="13.2" x14ac:dyDescent="0.25">
      <c r="A1853" s="15">
        <v>18419</v>
      </c>
      <c r="B1853" s="15">
        <v>87885</v>
      </c>
      <c r="C1853" s="16">
        <v>44176</v>
      </c>
      <c r="D1853" s="16">
        <v>44178</v>
      </c>
      <c r="E1853" s="15" t="s">
        <v>982</v>
      </c>
      <c r="F1853" s="15">
        <v>0.05</v>
      </c>
      <c r="G1853" s="15">
        <v>3.73</v>
      </c>
      <c r="H1853" s="15">
        <v>1166.6280000000002</v>
      </c>
      <c r="I1853" s="15">
        <v>1166.6280000000002</v>
      </c>
      <c r="J1853" s="15">
        <v>-111.08499999999999</v>
      </c>
      <c r="K1853" s="15">
        <v>15.68</v>
      </c>
      <c r="L1853" s="15">
        <v>17</v>
      </c>
      <c r="M1853" s="15">
        <v>260.01</v>
      </c>
      <c r="N1853" s="15">
        <v>2840</v>
      </c>
      <c r="O1853" s="15" t="s">
        <v>3128</v>
      </c>
      <c r="P1853" s="15" t="s">
        <v>714</v>
      </c>
      <c r="Q1853" s="15" t="s">
        <v>724</v>
      </c>
      <c r="R1853" s="15" t="s">
        <v>727</v>
      </c>
      <c r="S1853" s="15" t="s">
        <v>736</v>
      </c>
      <c r="T1853" s="15" t="s">
        <v>745</v>
      </c>
      <c r="U1853" s="15" t="s">
        <v>943</v>
      </c>
      <c r="V1853" s="15">
        <v>0.46</v>
      </c>
      <c r="W1853" s="15" t="s">
        <v>717</v>
      </c>
      <c r="X1853" s="15" t="s">
        <v>1037</v>
      </c>
      <c r="Y1853" s="15" t="s">
        <v>1228</v>
      </c>
      <c r="Z1853" s="15">
        <v>33161</v>
      </c>
    </row>
    <row r="1854" spans="1:26" ht="13.2" x14ac:dyDescent="0.25">
      <c r="A1854" s="15">
        <v>18420</v>
      </c>
      <c r="B1854" s="15">
        <v>87885</v>
      </c>
      <c r="C1854" s="16">
        <v>44176</v>
      </c>
      <c r="D1854" s="16">
        <v>44177</v>
      </c>
      <c r="E1854" s="15" t="s">
        <v>982</v>
      </c>
      <c r="F1854" s="15">
        <v>0</v>
      </c>
      <c r="G1854" s="15">
        <v>8.99</v>
      </c>
      <c r="H1854" s="15">
        <v>-40.604199999999999</v>
      </c>
      <c r="I1854" s="15" t="s">
        <v>4646</v>
      </c>
      <c r="J1854" s="15" t="s">
        <v>4646</v>
      </c>
      <c r="K1854" s="15">
        <v>14.98</v>
      </c>
      <c r="L1854" s="15">
        <v>18</v>
      </c>
      <c r="M1854" s="15">
        <v>273.79000000000002</v>
      </c>
      <c r="N1854" s="15">
        <v>2840</v>
      </c>
      <c r="O1854" s="15" t="s">
        <v>3128</v>
      </c>
      <c r="P1854" s="15" t="s">
        <v>714</v>
      </c>
      <c r="Q1854" s="15" t="s">
        <v>724</v>
      </c>
      <c r="R1854" s="15" t="s">
        <v>727</v>
      </c>
      <c r="S1854" s="15" t="s">
        <v>736</v>
      </c>
      <c r="T1854" s="15" t="s">
        <v>745</v>
      </c>
      <c r="U1854" s="15" t="s">
        <v>474</v>
      </c>
      <c r="V1854" s="15">
        <v>0.39</v>
      </c>
      <c r="W1854" s="15" t="s">
        <v>717</v>
      </c>
      <c r="X1854" s="15" t="s">
        <v>1037</v>
      </c>
      <c r="Y1854" s="15" t="s">
        <v>1228</v>
      </c>
      <c r="Z1854" s="15">
        <v>33161</v>
      </c>
    </row>
    <row r="1855" spans="1:26" ht="13.2" x14ac:dyDescent="0.25">
      <c r="A1855" s="15">
        <v>18421</v>
      </c>
      <c r="B1855" s="15">
        <v>87885</v>
      </c>
      <c r="C1855" s="16">
        <v>44176</v>
      </c>
      <c r="D1855" s="16">
        <v>44177</v>
      </c>
      <c r="E1855" s="15" t="s">
        <v>982</v>
      </c>
      <c r="F1855" s="15">
        <v>0.02</v>
      </c>
      <c r="G1855" s="15">
        <v>13.26</v>
      </c>
      <c r="H1855" s="15">
        <v>-294.084</v>
      </c>
      <c r="I1855" s="15" t="s">
        <v>4646</v>
      </c>
      <c r="J1855" s="15">
        <v>-484.52418300000005</v>
      </c>
      <c r="K1855" s="15">
        <v>38.76</v>
      </c>
      <c r="L1855" s="15">
        <v>1</v>
      </c>
      <c r="M1855" s="15">
        <v>44.62</v>
      </c>
      <c r="N1855" s="15">
        <v>2840</v>
      </c>
      <c r="O1855" s="15" t="s">
        <v>3128</v>
      </c>
      <c r="P1855" s="15" t="s">
        <v>714</v>
      </c>
      <c r="Q1855" s="15" t="s">
        <v>724</v>
      </c>
      <c r="R1855" s="15" t="s">
        <v>725</v>
      </c>
      <c r="S1855" s="15" t="s">
        <v>730</v>
      </c>
      <c r="T1855" s="15" t="s">
        <v>743</v>
      </c>
      <c r="U1855" s="15" t="s">
        <v>370</v>
      </c>
      <c r="V1855" s="15">
        <v>0.36</v>
      </c>
      <c r="W1855" s="15" t="s">
        <v>717</v>
      </c>
      <c r="X1855" s="15" t="s">
        <v>1037</v>
      </c>
      <c r="Y1855" s="15" t="s">
        <v>1228</v>
      </c>
      <c r="Z1855" s="15">
        <v>33161</v>
      </c>
    </row>
    <row r="1856" spans="1:26" ht="13.2" x14ac:dyDescent="0.25">
      <c r="A1856" s="15">
        <v>19031</v>
      </c>
      <c r="B1856" s="15">
        <v>87917</v>
      </c>
      <c r="C1856" s="16">
        <v>44176</v>
      </c>
      <c r="D1856" s="16">
        <v>44177</v>
      </c>
      <c r="E1856" s="15" t="s">
        <v>982</v>
      </c>
      <c r="F1856" s="15">
        <v>0.05</v>
      </c>
      <c r="G1856" s="15">
        <v>3.73</v>
      </c>
      <c r="H1856" s="15">
        <v>3.54</v>
      </c>
      <c r="I1856" s="15">
        <v>3.54</v>
      </c>
      <c r="J1856" s="15" t="s">
        <v>4646</v>
      </c>
      <c r="K1856" s="15">
        <v>15.68</v>
      </c>
      <c r="L1856" s="15">
        <v>17</v>
      </c>
      <c r="M1856" s="15">
        <v>257.48</v>
      </c>
      <c r="N1856" s="15">
        <v>2543</v>
      </c>
      <c r="O1856" s="15" t="s">
        <v>3625</v>
      </c>
      <c r="P1856" s="15" t="s">
        <v>714</v>
      </c>
      <c r="Q1856" s="15" t="s">
        <v>722</v>
      </c>
      <c r="R1856" s="15" t="s">
        <v>727</v>
      </c>
      <c r="S1856" s="15" t="s">
        <v>736</v>
      </c>
      <c r="T1856" s="15" t="s">
        <v>745</v>
      </c>
      <c r="U1856" s="15" t="s">
        <v>943</v>
      </c>
      <c r="V1856" s="15">
        <v>0.46</v>
      </c>
      <c r="W1856" s="15" t="s">
        <v>717</v>
      </c>
      <c r="X1856" s="15" t="s">
        <v>1114</v>
      </c>
      <c r="Y1856" s="15" t="s">
        <v>1204</v>
      </c>
      <c r="Z1856" s="15">
        <v>23223</v>
      </c>
    </row>
    <row r="1857" spans="1:26" ht="13.2" x14ac:dyDescent="0.25">
      <c r="A1857" s="15">
        <v>19032</v>
      </c>
      <c r="B1857" s="15">
        <v>87917</v>
      </c>
      <c r="C1857" s="16">
        <v>44176</v>
      </c>
      <c r="D1857" s="16">
        <v>44177</v>
      </c>
      <c r="E1857" s="15" t="s">
        <v>982</v>
      </c>
      <c r="F1857" s="15">
        <v>0.02</v>
      </c>
      <c r="G1857" s="15">
        <v>4.2</v>
      </c>
      <c r="H1857" s="15">
        <v>40.283999999999999</v>
      </c>
      <c r="I1857" s="15">
        <v>40.283999999999999</v>
      </c>
      <c r="J1857" s="15">
        <v>-757.86480000000006</v>
      </c>
      <c r="K1857" s="15">
        <v>195.99</v>
      </c>
      <c r="L1857" s="15">
        <v>19</v>
      </c>
      <c r="M1857" s="15">
        <v>3194.99</v>
      </c>
      <c r="N1857" s="15">
        <v>2543</v>
      </c>
      <c r="O1857" s="15" t="s">
        <v>4249</v>
      </c>
      <c r="P1857" s="15" t="s">
        <v>714</v>
      </c>
      <c r="Q1857" s="15" t="s">
        <v>722</v>
      </c>
      <c r="R1857" s="15" t="s">
        <v>726</v>
      </c>
      <c r="S1857" s="15" t="s">
        <v>103</v>
      </c>
      <c r="T1857" s="15" t="s">
        <v>743</v>
      </c>
      <c r="U1857" s="15" t="s">
        <v>391</v>
      </c>
      <c r="V1857" s="15">
        <v>0.56000000000000005</v>
      </c>
      <c r="W1857" s="15" t="s">
        <v>717</v>
      </c>
      <c r="X1857" s="15" t="s">
        <v>1114</v>
      </c>
      <c r="Y1857" s="15" t="s">
        <v>1204</v>
      </c>
      <c r="Z1857" s="15">
        <v>23223</v>
      </c>
    </row>
    <row r="1858" spans="1:26" ht="13.2" x14ac:dyDescent="0.25">
      <c r="A1858" s="15">
        <v>23511</v>
      </c>
      <c r="B1858" s="15">
        <v>87299</v>
      </c>
      <c r="C1858" s="16">
        <v>44176</v>
      </c>
      <c r="D1858" s="16">
        <v>44177</v>
      </c>
      <c r="E1858" s="15" t="s">
        <v>985</v>
      </c>
      <c r="F1858" s="15">
        <v>0.02</v>
      </c>
      <c r="G1858" s="15">
        <v>6.26</v>
      </c>
      <c r="H1858" s="15">
        <v>-65.58</v>
      </c>
      <c r="I1858" s="15" t="s">
        <v>4646</v>
      </c>
      <c r="J1858" s="15" t="s">
        <v>4646</v>
      </c>
      <c r="K1858" s="15">
        <v>5.28</v>
      </c>
      <c r="L1858" s="15">
        <v>19</v>
      </c>
      <c r="M1858" s="15">
        <v>103.18</v>
      </c>
      <c r="N1858" s="15">
        <v>3252</v>
      </c>
      <c r="O1858" s="15" t="s">
        <v>4072</v>
      </c>
      <c r="P1858" s="15" t="s">
        <v>714</v>
      </c>
      <c r="Q1858" s="15" t="s">
        <v>724</v>
      </c>
      <c r="R1858" s="15" t="s">
        <v>725</v>
      </c>
      <c r="S1858" s="15" t="s">
        <v>730</v>
      </c>
      <c r="T1858" s="15" t="s">
        <v>743</v>
      </c>
      <c r="U1858" s="15" t="s">
        <v>764</v>
      </c>
      <c r="V1858" s="15">
        <v>0.4</v>
      </c>
      <c r="W1858" s="15" t="s">
        <v>720</v>
      </c>
      <c r="X1858" s="15" t="s">
        <v>1022</v>
      </c>
      <c r="Y1858" s="15" t="s">
        <v>1660</v>
      </c>
      <c r="Z1858" s="15">
        <v>12306</v>
      </c>
    </row>
    <row r="1859" spans="1:26" ht="13.2" x14ac:dyDescent="0.25">
      <c r="A1859" s="15">
        <v>24908</v>
      </c>
      <c r="B1859" s="15">
        <v>89415</v>
      </c>
      <c r="C1859" s="16">
        <v>44176</v>
      </c>
      <c r="D1859" s="16">
        <v>44177</v>
      </c>
      <c r="E1859" s="15" t="s">
        <v>981</v>
      </c>
      <c r="F1859" s="15">
        <v>0.01</v>
      </c>
      <c r="G1859" s="15">
        <v>6.47</v>
      </c>
      <c r="H1859" s="15">
        <v>47.61</v>
      </c>
      <c r="I1859" s="15">
        <v>47.61</v>
      </c>
      <c r="J1859" s="15" t="s">
        <v>4646</v>
      </c>
      <c r="K1859" s="15">
        <v>12.28</v>
      </c>
      <c r="L1859" s="15">
        <v>12</v>
      </c>
      <c r="M1859" s="15">
        <v>160.66</v>
      </c>
      <c r="N1859" s="15">
        <v>3008</v>
      </c>
      <c r="O1859" s="15" t="s">
        <v>3336</v>
      </c>
      <c r="P1859" s="15" t="s">
        <v>714</v>
      </c>
      <c r="Q1859" s="15" t="s">
        <v>721</v>
      </c>
      <c r="R1859" s="15" t="s">
        <v>725</v>
      </c>
      <c r="S1859" s="15" t="s">
        <v>730</v>
      </c>
      <c r="T1859" s="15" t="s">
        <v>743</v>
      </c>
      <c r="U1859" s="15" t="s">
        <v>184</v>
      </c>
      <c r="V1859" s="15">
        <v>0.38</v>
      </c>
      <c r="W1859" s="15" t="s">
        <v>718</v>
      </c>
      <c r="X1859" s="15" t="s">
        <v>1042</v>
      </c>
      <c r="Y1859" s="15" t="s">
        <v>1394</v>
      </c>
      <c r="Z1859" s="15">
        <v>55343</v>
      </c>
    </row>
    <row r="1860" spans="1:26" ht="13.2" x14ac:dyDescent="0.25">
      <c r="A1860" s="15">
        <v>1692</v>
      </c>
      <c r="B1860" s="15">
        <v>12224</v>
      </c>
      <c r="C1860" s="16">
        <v>44177</v>
      </c>
      <c r="D1860" s="16">
        <v>44179</v>
      </c>
      <c r="E1860" s="15" t="s">
        <v>981</v>
      </c>
      <c r="F1860" s="15">
        <v>0.04</v>
      </c>
      <c r="G1860" s="15">
        <v>51.94</v>
      </c>
      <c r="H1860" s="15">
        <v>-247.55157000000003</v>
      </c>
      <c r="I1860" s="15" t="s">
        <v>4646</v>
      </c>
      <c r="J1860" s="15" t="s">
        <v>4646</v>
      </c>
      <c r="K1860" s="15">
        <v>124.49</v>
      </c>
      <c r="L1860" s="15">
        <v>4</v>
      </c>
      <c r="M1860" s="15">
        <v>605.82000000000005</v>
      </c>
      <c r="N1860" s="15">
        <v>1745</v>
      </c>
      <c r="O1860" s="15" t="s">
        <v>2100</v>
      </c>
      <c r="P1860" s="15" t="s">
        <v>716</v>
      </c>
      <c r="Q1860" s="15" t="s">
        <v>723</v>
      </c>
      <c r="R1860" s="15" t="s">
        <v>727</v>
      </c>
      <c r="S1860" s="15" t="s">
        <v>735</v>
      </c>
      <c r="T1860" s="15" t="s">
        <v>746</v>
      </c>
      <c r="U1860" s="15" t="s">
        <v>27</v>
      </c>
      <c r="V1860" s="15">
        <v>0.63</v>
      </c>
      <c r="W1860" s="15" t="s">
        <v>717</v>
      </c>
      <c r="X1860" s="15" t="s">
        <v>1043</v>
      </c>
      <c r="Y1860" s="15" t="s">
        <v>991</v>
      </c>
      <c r="Z1860" s="15">
        <v>30305</v>
      </c>
    </row>
    <row r="1861" spans="1:26" ht="13.2" x14ac:dyDescent="0.25">
      <c r="A1861" s="15">
        <v>1693</v>
      </c>
      <c r="B1861" s="15">
        <v>12224</v>
      </c>
      <c r="C1861" s="16">
        <v>44177</v>
      </c>
      <c r="D1861" s="16">
        <v>44177</v>
      </c>
      <c r="E1861" s="15" t="s">
        <v>981</v>
      </c>
      <c r="F1861" s="15">
        <v>0.1</v>
      </c>
      <c r="G1861" s="15">
        <v>5</v>
      </c>
      <c r="H1861" s="15">
        <v>-277.20924000000002</v>
      </c>
      <c r="I1861" s="15" t="s">
        <v>4646</v>
      </c>
      <c r="J1861" s="15" t="s">
        <v>4646</v>
      </c>
      <c r="K1861" s="15">
        <v>35.99</v>
      </c>
      <c r="L1861" s="15">
        <v>54</v>
      </c>
      <c r="M1861" s="15">
        <v>1569</v>
      </c>
      <c r="N1861" s="15">
        <v>1745</v>
      </c>
      <c r="O1861" s="15" t="s">
        <v>3795</v>
      </c>
      <c r="P1861" s="15" t="s">
        <v>714</v>
      </c>
      <c r="Q1861" s="15" t="s">
        <v>723</v>
      </c>
      <c r="R1861" s="15" t="s">
        <v>726</v>
      </c>
      <c r="S1861" s="15" t="s">
        <v>103</v>
      </c>
      <c r="T1861" s="15" t="s">
        <v>742</v>
      </c>
      <c r="U1861" s="15" t="s">
        <v>232</v>
      </c>
      <c r="V1861" s="15">
        <v>0.82</v>
      </c>
      <c r="W1861" s="15" t="s">
        <v>717</v>
      </c>
      <c r="X1861" s="15" t="s">
        <v>1043</v>
      </c>
      <c r="Y1861" s="15" t="s">
        <v>991</v>
      </c>
      <c r="Z1861" s="15">
        <v>30305</v>
      </c>
    </row>
    <row r="1862" spans="1:26" ht="13.2" x14ac:dyDescent="0.25">
      <c r="A1862" s="15">
        <v>19692</v>
      </c>
      <c r="B1862" s="15">
        <v>87245</v>
      </c>
      <c r="C1862" s="16">
        <v>44177</v>
      </c>
      <c r="D1862" s="16">
        <v>44179</v>
      </c>
      <c r="E1862" s="15" t="s">
        <v>981</v>
      </c>
      <c r="F1862" s="15">
        <v>0.04</v>
      </c>
      <c r="G1862" s="15">
        <v>51.94</v>
      </c>
      <c r="H1862" s="15">
        <v>-93.06450000000001</v>
      </c>
      <c r="I1862" s="15" t="s">
        <v>4646</v>
      </c>
      <c r="J1862" s="15">
        <v>-8.8800000000000008</v>
      </c>
      <c r="K1862" s="15">
        <v>124.49</v>
      </c>
      <c r="L1862" s="15">
        <v>1</v>
      </c>
      <c r="M1862" s="15">
        <v>151.46</v>
      </c>
      <c r="N1862" s="15">
        <v>1748</v>
      </c>
      <c r="O1862" s="15" t="s">
        <v>3852</v>
      </c>
      <c r="P1862" s="15" t="s">
        <v>716</v>
      </c>
      <c r="Q1862" s="15" t="s">
        <v>723</v>
      </c>
      <c r="R1862" s="15" t="s">
        <v>727</v>
      </c>
      <c r="S1862" s="15" t="s">
        <v>735</v>
      </c>
      <c r="T1862" s="15" t="s">
        <v>746</v>
      </c>
      <c r="U1862" s="15" t="s">
        <v>27</v>
      </c>
      <c r="V1862" s="15">
        <v>0.63</v>
      </c>
      <c r="W1862" s="15" t="s">
        <v>718</v>
      </c>
      <c r="X1862" s="15" t="s">
        <v>1028</v>
      </c>
      <c r="Y1862" s="15" t="s">
        <v>1344</v>
      </c>
      <c r="Z1862" s="15">
        <v>73703</v>
      </c>
    </row>
    <row r="1863" spans="1:26" ht="13.2" x14ac:dyDescent="0.25">
      <c r="A1863" s="15">
        <v>20919</v>
      </c>
      <c r="B1863" s="15">
        <v>90339</v>
      </c>
      <c r="C1863" s="16">
        <v>44177</v>
      </c>
      <c r="D1863" s="16">
        <v>44179</v>
      </c>
      <c r="E1863" s="15" t="s">
        <v>981</v>
      </c>
      <c r="F1863" s="15">
        <v>0.1</v>
      </c>
      <c r="G1863" s="15">
        <v>6.28</v>
      </c>
      <c r="H1863" s="15">
        <v>-27.283750000000001</v>
      </c>
      <c r="I1863" s="15" t="s">
        <v>4646</v>
      </c>
      <c r="J1863" s="15">
        <v>-2024.5119999999999</v>
      </c>
      <c r="K1863" s="15">
        <v>8.8800000000000008</v>
      </c>
      <c r="L1863" s="15">
        <v>15</v>
      </c>
      <c r="M1863" s="15">
        <v>126.9</v>
      </c>
      <c r="N1863" s="15">
        <v>387</v>
      </c>
      <c r="O1863" s="15" t="s">
        <v>3685</v>
      </c>
      <c r="P1863" s="15" t="s">
        <v>715</v>
      </c>
      <c r="Q1863" s="15" t="s">
        <v>724</v>
      </c>
      <c r="R1863" s="15" t="s">
        <v>725</v>
      </c>
      <c r="S1863" s="15" t="s">
        <v>104</v>
      </c>
      <c r="T1863" s="15" t="s">
        <v>743</v>
      </c>
      <c r="U1863" s="15" t="s">
        <v>437</v>
      </c>
      <c r="V1863" s="15">
        <v>0.35</v>
      </c>
      <c r="W1863" s="15" t="s">
        <v>718</v>
      </c>
      <c r="X1863" s="15" t="s">
        <v>1133</v>
      </c>
      <c r="Y1863" s="15" t="s">
        <v>1598</v>
      </c>
      <c r="Z1863" s="15">
        <v>68801</v>
      </c>
    </row>
    <row r="1864" spans="1:26" ht="13.2" x14ac:dyDescent="0.25">
      <c r="A1864" s="15">
        <v>21937</v>
      </c>
      <c r="B1864" s="15">
        <v>87965</v>
      </c>
      <c r="C1864" s="16">
        <v>44177</v>
      </c>
      <c r="D1864" s="16">
        <v>44178</v>
      </c>
      <c r="E1864" s="15" t="s">
        <v>981</v>
      </c>
      <c r="F1864" s="15">
        <v>0.06</v>
      </c>
      <c r="G1864" s="15">
        <v>6.93</v>
      </c>
      <c r="H1864" s="15">
        <v>7.6244999999999994</v>
      </c>
      <c r="I1864" s="15">
        <v>7.6244999999999994</v>
      </c>
      <c r="J1864" s="15" t="s">
        <v>4646</v>
      </c>
      <c r="K1864" s="15">
        <v>6.68</v>
      </c>
      <c r="L1864" s="15">
        <v>14</v>
      </c>
      <c r="M1864" s="15">
        <v>91.92</v>
      </c>
      <c r="N1864" s="15">
        <v>2257</v>
      </c>
      <c r="O1864" s="15" t="s">
        <v>4570</v>
      </c>
      <c r="P1864" s="15" t="s">
        <v>714</v>
      </c>
      <c r="Q1864" s="15" t="s">
        <v>724</v>
      </c>
      <c r="R1864" s="15" t="s">
        <v>725</v>
      </c>
      <c r="S1864" s="15" t="s">
        <v>730</v>
      </c>
      <c r="T1864" s="15" t="s">
        <v>743</v>
      </c>
      <c r="U1864" s="15" t="s">
        <v>140</v>
      </c>
      <c r="V1864" s="15">
        <v>0.37</v>
      </c>
      <c r="W1864" s="15" t="s">
        <v>717</v>
      </c>
      <c r="X1864" s="15" t="s">
        <v>1014</v>
      </c>
      <c r="Y1864" s="15" t="s">
        <v>1761</v>
      </c>
      <c r="Z1864" s="15">
        <v>27604</v>
      </c>
    </row>
    <row r="1865" spans="1:26" ht="13.2" x14ac:dyDescent="0.25">
      <c r="A1865" s="15">
        <v>22970</v>
      </c>
      <c r="B1865" s="15">
        <v>88219</v>
      </c>
      <c r="C1865" s="16">
        <v>44177</v>
      </c>
      <c r="D1865" s="16">
        <v>44179</v>
      </c>
      <c r="E1865" s="15" t="s">
        <v>985</v>
      </c>
      <c r="F1865" s="15">
        <v>0.04</v>
      </c>
      <c r="G1865" s="15">
        <v>5.68</v>
      </c>
      <c r="H1865" s="15">
        <v>-27.375</v>
      </c>
      <c r="I1865" s="15" t="s">
        <v>4646</v>
      </c>
      <c r="J1865" s="15" t="s">
        <v>4646</v>
      </c>
      <c r="K1865" s="15">
        <v>4.28</v>
      </c>
      <c r="L1865" s="15">
        <v>7</v>
      </c>
      <c r="M1865" s="15">
        <v>31.54</v>
      </c>
      <c r="N1865" s="15">
        <v>2046</v>
      </c>
      <c r="O1865" s="15" t="s">
        <v>4519</v>
      </c>
      <c r="P1865" s="15" t="s">
        <v>714</v>
      </c>
      <c r="Q1865" s="15" t="s">
        <v>724</v>
      </c>
      <c r="R1865" s="15" t="s">
        <v>725</v>
      </c>
      <c r="S1865" s="15" t="s">
        <v>730</v>
      </c>
      <c r="T1865" s="15" t="s">
        <v>743</v>
      </c>
      <c r="U1865" s="15" t="s">
        <v>852</v>
      </c>
      <c r="V1865" s="15">
        <v>0.4</v>
      </c>
      <c r="W1865" s="15" t="s">
        <v>718</v>
      </c>
      <c r="X1865" s="15" t="s">
        <v>1050</v>
      </c>
      <c r="Y1865" s="15" t="s">
        <v>1820</v>
      </c>
      <c r="Z1865" s="15">
        <v>67901</v>
      </c>
    </row>
    <row r="1866" spans="1:26" ht="13.2" x14ac:dyDescent="0.25">
      <c r="A1866" s="15">
        <v>22971</v>
      </c>
      <c r="B1866" s="15">
        <v>88219</v>
      </c>
      <c r="C1866" s="16">
        <v>44177</v>
      </c>
      <c r="D1866" s="16">
        <v>44179</v>
      </c>
      <c r="E1866" s="15" t="s">
        <v>985</v>
      </c>
      <c r="F1866" s="15">
        <v>0.06</v>
      </c>
      <c r="G1866" s="15">
        <v>85.63</v>
      </c>
      <c r="H1866" s="15">
        <v>-435.75749999999999</v>
      </c>
      <c r="I1866" s="15" t="s">
        <v>4646</v>
      </c>
      <c r="J1866" s="15">
        <v>-94.59</v>
      </c>
      <c r="K1866" s="15">
        <v>376.13</v>
      </c>
      <c r="L1866" s="15">
        <v>13</v>
      </c>
      <c r="M1866" s="15">
        <v>4634.6899999999996</v>
      </c>
      <c r="N1866" s="15">
        <v>2046</v>
      </c>
      <c r="O1866" s="15" t="s">
        <v>3177</v>
      </c>
      <c r="P1866" s="15" t="s">
        <v>716</v>
      </c>
      <c r="Q1866" s="15" t="s">
        <v>724</v>
      </c>
      <c r="R1866" s="15" t="s">
        <v>727</v>
      </c>
      <c r="S1866" s="15" t="s">
        <v>735</v>
      </c>
      <c r="T1866" s="15" t="s">
        <v>746</v>
      </c>
      <c r="U1866" s="15" t="s">
        <v>382</v>
      </c>
      <c r="V1866" s="15">
        <v>0.74</v>
      </c>
      <c r="W1866" s="15" t="s">
        <v>718</v>
      </c>
      <c r="X1866" s="15" t="s">
        <v>1050</v>
      </c>
      <c r="Y1866" s="15" t="s">
        <v>1820</v>
      </c>
      <c r="Z1866" s="15">
        <v>67901</v>
      </c>
    </row>
    <row r="1867" spans="1:26" ht="13.2" x14ac:dyDescent="0.25">
      <c r="A1867" s="15">
        <v>22972</v>
      </c>
      <c r="B1867" s="15">
        <v>88219</v>
      </c>
      <c r="C1867" s="16">
        <v>44177</v>
      </c>
      <c r="D1867" s="16">
        <v>44178</v>
      </c>
      <c r="E1867" s="15" t="s">
        <v>985</v>
      </c>
      <c r="F1867" s="15">
        <v>0.06</v>
      </c>
      <c r="G1867" s="15">
        <v>110.2</v>
      </c>
      <c r="H1867" s="15">
        <v>682.53</v>
      </c>
      <c r="I1867" s="15">
        <v>682.53</v>
      </c>
      <c r="J1867" s="15" t="s">
        <v>4646</v>
      </c>
      <c r="K1867" s="15">
        <v>424.21</v>
      </c>
      <c r="L1867" s="15">
        <v>17</v>
      </c>
      <c r="M1867" s="15">
        <v>7304.03</v>
      </c>
      <c r="N1867" s="15">
        <v>2046</v>
      </c>
      <c r="O1867" s="15" t="s">
        <v>2112</v>
      </c>
      <c r="P1867" s="15" t="s">
        <v>716</v>
      </c>
      <c r="Q1867" s="15" t="s">
        <v>724</v>
      </c>
      <c r="R1867" s="15" t="s">
        <v>727</v>
      </c>
      <c r="S1867" s="15" t="s">
        <v>735</v>
      </c>
      <c r="T1867" s="15" t="s">
        <v>746</v>
      </c>
      <c r="U1867" s="15" t="s">
        <v>595</v>
      </c>
      <c r="V1867" s="15">
        <v>0.67</v>
      </c>
      <c r="W1867" s="15" t="s">
        <v>718</v>
      </c>
      <c r="X1867" s="15" t="s">
        <v>1050</v>
      </c>
      <c r="Y1867" s="15" t="s">
        <v>1820</v>
      </c>
      <c r="Z1867" s="15">
        <v>67901</v>
      </c>
    </row>
    <row r="1868" spans="1:26" ht="13.2" x14ac:dyDescent="0.25">
      <c r="A1868" s="15">
        <v>22973</v>
      </c>
      <c r="B1868" s="15">
        <v>88219</v>
      </c>
      <c r="C1868" s="16">
        <v>44177</v>
      </c>
      <c r="D1868" s="16">
        <v>44179</v>
      </c>
      <c r="E1868" s="15" t="s">
        <v>985</v>
      </c>
      <c r="F1868" s="15">
        <v>0.06</v>
      </c>
      <c r="G1868" s="15">
        <v>8.99</v>
      </c>
      <c r="H1868" s="15">
        <v>-277.22200000000004</v>
      </c>
      <c r="I1868" s="15" t="s">
        <v>4646</v>
      </c>
      <c r="J1868" s="15">
        <v>-190.57</v>
      </c>
      <c r="K1868" s="15">
        <v>195.99</v>
      </c>
      <c r="L1868" s="15">
        <v>4</v>
      </c>
      <c r="M1868" s="15">
        <v>632.65</v>
      </c>
      <c r="N1868" s="15">
        <v>2046</v>
      </c>
      <c r="O1868" s="15" t="s">
        <v>3177</v>
      </c>
      <c r="P1868" s="15" t="s">
        <v>714</v>
      </c>
      <c r="Q1868" s="15" t="s">
        <v>724</v>
      </c>
      <c r="R1868" s="15" t="s">
        <v>726</v>
      </c>
      <c r="S1868" s="15" t="s">
        <v>103</v>
      </c>
      <c r="T1868" s="15" t="s">
        <v>743</v>
      </c>
      <c r="U1868" s="15" t="s">
        <v>253</v>
      </c>
      <c r="V1868" s="15">
        <v>0.6</v>
      </c>
      <c r="W1868" s="15" t="s">
        <v>718</v>
      </c>
      <c r="X1868" s="15" t="s">
        <v>1050</v>
      </c>
      <c r="Y1868" s="15" t="s">
        <v>1820</v>
      </c>
      <c r="Z1868" s="15">
        <v>67901</v>
      </c>
    </row>
    <row r="1869" spans="1:26" ht="13.2" x14ac:dyDescent="0.25">
      <c r="A1869" s="15">
        <v>23209</v>
      </c>
      <c r="B1869" s="15">
        <v>90910</v>
      </c>
      <c r="C1869" s="16">
        <v>44177</v>
      </c>
      <c r="D1869" s="16">
        <v>44178</v>
      </c>
      <c r="E1869" s="15" t="s">
        <v>982</v>
      </c>
      <c r="F1869" s="15">
        <v>0.06</v>
      </c>
      <c r="G1869" s="15">
        <v>49</v>
      </c>
      <c r="H1869" s="15">
        <v>4637.4071999999996</v>
      </c>
      <c r="I1869" s="15">
        <v>4637.4071999999996</v>
      </c>
      <c r="J1869" s="15" t="s">
        <v>4646</v>
      </c>
      <c r="K1869" s="15">
        <v>549.99</v>
      </c>
      <c r="L1869" s="15">
        <v>13</v>
      </c>
      <c r="M1869" s="15">
        <v>6720.88</v>
      </c>
      <c r="N1869" s="15">
        <v>550</v>
      </c>
      <c r="O1869" s="15" t="s">
        <v>2226</v>
      </c>
      <c r="P1869" s="15" t="s">
        <v>716</v>
      </c>
      <c r="Q1869" s="15" t="s">
        <v>724</v>
      </c>
      <c r="R1869" s="15" t="s">
        <v>726</v>
      </c>
      <c r="S1869" s="15" t="s">
        <v>106</v>
      </c>
      <c r="T1869" s="15" t="s">
        <v>744</v>
      </c>
      <c r="U1869" s="15" t="s">
        <v>710</v>
      </c>
      <c r="V1869" s="15">
        <v>0.35</v>
      </c>
      <c r="W1869" s="15" t="s">
        <v>718</v>
      </c>
      <c r="X1869" s="15" t="s">
        <v>1018</v>
      </c>
      <c r="Y1869" s="15" t="s">
        <v>1832</v>
      </c>
      <c r="Z1869" s="15">
        <v>78155</v>
      </c>
    </row>
    <row r="1870" spans="1:26" ht="13.2" x14ac:dyDescent="0.25">
      <c r="A1870" s="15">
        <v>23210</v>
      </c>
      <c r="B1870" s="15">
        <v>90910</v>
      </c>
      <c r="C1870" s="16">
        <v>44177</v>
      </c>
      <c r="D1870" s="16">
        <v>44178</v>
      </c>
      <c r="E1870" s="15" t="s">
        <v>982</v>
      </c>
      <c r="F1870" s="15">
        <v>0.08</v>
      </c>
      <c r="G1870" s="15">
        <v>5.99</v>
      </c>
      <c r="H1870" s="15">
        <v>-239.54149999999998</v>
      </c>
      <c r="I1870" s="15" t="s">
        <v>4646</v>
      </c>
      <c r="J1870" s="15">
        <v>-647.13599999999997</v>
      </c>
      <c r="K1870" s="15">
        <v>115.99</v>
      </c>
      <c r="L1870" s="15">
        <v>1</v>
      </c>
      <c r="M1870" s="15">
        <v>102.21</v>
      </c>
      <c r="N1870" s="15">
        <v>550</v>
      </c>
      <c r="O1870" s="15" t="s">
        <v>2074</v>
      </c>
      <c r="P1870" s="15" t="s">
        <v>715</v>
      </c>
      <c r="Q1870" s="15" t="s">
        <v>724</v>
      </c>
      <c r="R1870" s="15" t="s">
        <v>726</v>
      </c>
      <c r="S1870" s="15" t="s">
        <v>103</v>
      </c>
      <c r="T1870" s="15" t="s">
        <v>743</v>
      </c>
      <c r="U1870" s="15" t="s">
        <v>557</v>
      </c>
      <c r="V1870" s="15">
        <v>0.56999999999999995</v>
      </c>
      <c r="W1870" s="15" t="s">
        <v>718</v>
      </c>
      <c r="X1870" s="15" t="s">
        <v>1018</v>
      </c>
      <c r="Y1870" s="15" t="s">
        <v>1832</v>
      </c>
      <c r="Z1870" s="15">
        <v>78155</v>
      </c>
    </row>
    <row r="1871" spans="1:26" ht="13.2" x14ac:dyDescent="0.25">
      <c r="A1871" s="15">
        <v>25354</v>
      </c>
      <c r="B1871" s="15">
        <v>87408</v>
      </c>
      <c r="C1871" s="16">
        <v>44177</v>
      </c>
      <c r="D1871" s="16">
        <v>44179</v>
      </c>
      <c r="E1871" s="15" t="s">
        <v>981</v>
      </c>
      <c r="F1871" s="15">
        <v>0.04</v>
      </c>
      <c r="G1871" s="15">
        <v>4.8600000000000003</v>
      </c>
      <c r="H1871" s="15">
        <v>349.40909999999997</v>
      </c>
      <c r="I1871" s="15">
        <v>349.40909999999997</v>
      </c>
      <c r="J1871" s="15" t="s">
        <v>4646</v>
      </c>
      <c r="K1871" s="15">
        <v>29.14</v>
      </c>
      <c r="L1871" s="15">
        <v>17</v>
      </c>
      <c r="M1871" s="15">
        <v>506.39</v>
      </c>
      <c r="N1871" s="15">
        <v>62</v>
      </c>
      <c r="O1871" s="15" t="s">
        <v>4578</v>
      </c>
      <c r="P1871" s="15" t="s">
        <v>714</v>
      </c>
      <c r="Q1871" s="15" t="s">
        <v>724</v>
      </c>
      <c r="R1871" s="15" t="s">
        <v>725</v>
      </c>
      <c r="S1871" s="15" t="s">
        <v>730</v>
      </c>
      <c r="T1871" s="15" t="s">
        <v>742</v>
      </c>
      <c r="U1871" s="15" t="s">
        <v>602</v>
      </c>
      <c r="V1871" s="15">
        <v>0.38</v>
      </c>
      <c r="W1871" s="15" t="s">
        <v>718</v>
      </c>
      <c r="X1871" s="15" t="s">
        <v>1018</v>
      </c>
      <c r="Y1871" s="15" t="s">
        <v>1826</v>
      </c>
      <c r="Z1871" s="15">
        <v>78664</v>
      </c>
    </row>
    <row r="1872" spans="1:26" ht="13.2" x14ac:dyDescent="0.25">
      <c r="A1872" s="15">
        <v>19062</v>
      </c>
      <c r="B1872" s="15">
        <v>87436</v>
      </c>
      <c r="C1872" s="16">
        <v>44178</v>
      </c>
      <c r="D1872" s="16">
        <v>44178</v>
      </c>
      <c r="E1872" s="15" t="s">
        <v>985</v>
      </c>
      <c r="F1872" s="15">
        <v>0.06</v>
      </c>
      <c r="G1872" s="15">
        <v>5.68</v>
      </c>
      <c r="H1872" s="15">
        <v>-31.68825</v>
      </c>
      <c r="I1872" s="15" t="s">
        <v>4646</v>
      </c>
      <c r="J1872" s="15" t="s">
        <v>4646</v>
      </c>
      <c r="K1872" s="15">
        <v>4.91</v>
      </c>
      <c r="L1872" s="15">
        <v>10</v>
      </c>
      <c r="M1872" s="15">
        <v>53.89</v>
      </c>
      <c r="N1872" s="15">
        <v>3230</v>
      </c>
      <c r="O1872" s="15" t="s">
        <v>3597</v>
      </c>
      <c r="P1872" s="15" t="s">
        <v>715</v>
      </c>
      <c r="Q1872" s="15" t="s">
        <v>722</v>
      </c>
      <c r="R1872" s="15" t="s">
        <v>725</v>
      </c>
      <c r="S1872" s="15" t="s">
        <v>104</v>
      </c>
      <c r="T1872" s="15" t="s">
        <v>743</v>
      </c>
      <c r="U1872" s="15" t="s">
        <v>387</v>
      </c>
      <c r="V1872" s="15">
        <v>0.36</v>
      </c>
      <c r="W1872" s="15" t="s">
        <v>718</v>
      </c>
      <c r="X1872" s="15" t="s">
        <v>1034</v>
      </c>
      <c r="Y1872" s="15" t="s">
        <v>1381</v>
      </c>
      <c r="Z1872" s="15">
        <v>53186</v>
      </c>
    </row>
    <row r="1873" spans="1:26" ht="13.2" x14ac:dyDescent="0.25">
      <c r="A1873" s="15">
        <v>19063</v>
      </c>
      <c r="B1873" s="15">
        <v>87436</v>
      </c>
      <c r="C1873" s="16">
        <v>44178</v>
      </c>
      <c r="D1873" s="16">
        <v>44179</v>
      </c>
      <c r="E1873" s="15" t="s">
        <v>985</v>
      </c>
      <c r="F1873" s="15">
        <v>7.0000000000000007E-2</v>
      </c>
      <c r="G1873" s="15">
        <v>5.86</v>
      </c>
      <c r="H1873" s="15">
        <v>690.70379999999989</v>
      </c>
      <c r="I1873" s="15">
        <v>690.70379999999989</v>
      </c>
      <c r="J1873" s="15">
        <v>-35.47</v>
      </c>
      <c r="K1873" s="15">
        <v>48.94</v>
      </c>
      <c r="L1873" s="15">
        <v>21</v>
      </c>
      <c r="M1873" s="15">
        <v>1001.02</v>
      </c>
      <c r="N1873" s="15">
        <v>3230</v>
      </c>
      <c r="O1873" s="15" t="s">
        <v>2404</v>
      </c>
      <c r="P1873" s="15" t="s">
        <v>715</v>
      </c>
      <c r="Q1873" s="15" t="s">
        <v>722</v>
      </c>
      <c r="R1873" s="15" t="s">
        <v>725</v>
      </c>
      <c r="S1873" s="15" t="s">
        <v>730</v>
      </c>
      <c r="T1873" s="15" t="s">
        <v>743</v>
      </c>
      <c r="U1873" s="15" t="s">
        <v>401</v>
      </c>
      <c r="V1873" s="15">
        <v>0.35</v>
      </c>
      <c r="W1873" s="15" t="s">
        <v>718</v>
      </c>
      <c r="X1873" s="15" t="s">
        <v>1034</v>
      </c>
      <c r="Y1873" s="15" t="s">
        <v>1381</v>
      </c>
      <c r="Z1873" s="15">
        <v>53186</v>
      </c>
    </row>
    <row r="1874" spans="1:26" ht="13.2" x14ac:dyDescent="0.25">
      <c r="A1874" s="15">
        <v>20228</v>
      </c>
      <c r="B1874" s="15">
        <v>90193</v>
      </c>
      <c r="C1874" s="16">
        <v>44178</v>
      </c>
      <c r="D1874" s="16">
        <v>44180</v>
      </c>
      <c r="E1874" s="15" t="s">
        <v>983</v>
      </c>
      <c r="F1874" s="15">
        <v>0.02</v>
      </c>
      <c r="G1874" s="15">
        <v>26</v>
      </c>
      <c r="H1874" s="15">
        <v>4390.3665000000001</v>
      </c>
      <c r="I1874" s="15">
        <v>4390.3665000000001</v>
      </c>
      <c r="J1874" s="15" t="s">
        <v>4646</v>
      </c>
      <c r="K1874" s="15">
        <v>500.98</v>
      </c>
      <c r="L1874" s="15">
        <v>12</v>
      </c>
      <c r="M1874" s="15">
        <v>6362.85</v>
      </c>
      <c r="N1874" s="15">
        <v>5</v>
      </c>
      <c r="O1874" s="15" t="s">
        <v>3544</v>
      </c>
      <c r="P1874" s="15" t="s">
        <v>716</v>
      </c>
      <c r="Q1874" s="15" t="s">
        <v>721</v>
      </c>
      <c r="R1874" s="15" t="s">
        <v>727</v>
      </c>
      <c r="S1874" s="15" t="s">
        <v>731</v>
      </c>
      <c r="T1874" s="15" t="s">
        <v>744</v>
      </c>
      <c r="U1874" s="15" t="s">
        <v>929</v>
      </c>
      <c r="V1874" s="15">
        <v>0.6</v>
      </c>
      <c r="W1874" s="15" t="s">
        <v>719</v>
      </c>
      <c r="X1874" s="15" t="s">
        <v>1040</v>
      </c>
      <c r="Y1874" s="15" t="s">
        <v>1498</v>
      </c>
      <c r="Z1874" s="15">
        <v>91776</v>
      </c>
    </row>
    <row r="1875" spans="1:26" ht="13.2" x14ac:dyDescent="0.25">
      <c r="A1875" s="15">
        <v>18274</v>
      </c>
      <c r="B1875" s="15">
        <v>87342</v>
      </c>
      <c r="C1875" s="16">
        <v>44179</v>
      </c>
      <c r="D1875" s="16">
        <v>44181</v>
      </c>
      <c r="E1875" s="15" t="s">
        <v>984</v>
      </c>
      <c r="F1875" s="15">
        <v>0.09</v>
      </c>
      <c r="G1875" s="15">
        <v>5.81</v>
      </c>
      <c r="H1875" s="15">
        <v>69.545100000000005</v>
      </c>
      <c r="I1875" s="15">
        <v>69.545100000000005</v>
      </c>
      <c r="J1875" s="15" t="s">
        <v>4646</v>
      </c>
      <c r="K1875" s="15">
        <v>107.53</v>
      </c>
      <c r="L1875" s="15">
        <v>1</v>
      </c>
      <c r="M1875" s="15">
        <v>100.79</v>
      </c>
      <c r="N1875" s="15">
        <v>1644</v>
      </c>
      <c r="O1875" s="15" t="s">
        <v>3181</v>
      </c>
      <c r="P1875" s="15" t="s">
        <v>714</v>
      </c>
      <c r="Q1875" s="15" t="s">
        <v>722</v>
      </c>
      <c r="R1875" s="15" t="s">
        <v>727</v>
      </c>
      <c r="S1875" s="15" t="s">
        <v>736</v>
      </c>
      <c r="T1875" s="15" t="s">
        <v>747</v>
      </c>
      <c r="U1875" s="15" t="s">
        <v>282</v>
      </c>
      <c r="V1875" s="15">
        <v>0.65</v>
      </c>
      <c r="W1875" s="15" t="s">
        <v>718</v>
      </c>
      <c r="X1875" s="15" t="s">
        <v>1018</v>
      </c>
      <c r="Y1875" s="15" t="s">
        <v>1175</v>
      </c>
      <c r="Z1875" s="15">
        <v>77546</v>
      </c>
    </row>
    <row r="1876" spans="1:26" ht="13.2" x14ac:dyDescent="0.25">
      <c r="A1876" s="15">
        <v>18804</v>
      </c>
      <c r="B1876" s="15">
        <v>85868</v>
      </c>
      <c r="C1876" s="16">
        <v>44179</v>
      </c>
      <c r="D1876" s="16">
        <v>44186</v>
      </c>
      <c r="E1876" s="15" t="s">
        <v>984</v>
      </c>
      <c r="F1876" s="15">
        <v>0.04</v>
      </c>
      <c r="G1876" s="15">
        <v>19.989999999999998</v>
      </c>
      <c r="H1876" s="15">
        <v>-108.27250000000001</v>
      </c>
      <c r="I1876" s="15" t="s">
        <v>4646</v>
      </c>
      <c r="J1876" s="15">
        <v>-7.73</v>
      </c>
      <c r="K1876" s="15">
        <v>35.44</v>
      </c>
      <c r="L1876" s="15">
        <v>11</v>
      </c>
      <c r="M1876" s="15">
        <v>406.26</v>
      </c>
      <c r="N1876" s="15">
        <v>1738</v>
      </c>
      <c r="O1876" s="15" t="s">
        <v>4582</v>
      </c>
      <c r="P1876" s="15" t="s">
        <v>714</v>
      </c>
      <c r="Q1876" s="15" t="s">
        <v>724</v>
      </c>
      <c r="R1876" s="15" t="s">
        <v>725</v>
      </c>
      <c r="S1876" s="15" t="s">
        <v>730</v>
      </c>
      <c r="T1876" s="15" t="s">
        <v>743</v>
      </c>
      <c r="U1876" s="15" t="s">
        <v>265</v>
      </c>
      <c r="V1876" s="15">
        <v>0.38</v>
      </c>
      <c r="W1876" s="15" t="s">
        <v>717</v>
      </c>
      <c r="X1876" s="15" t="s">
        <v>1014</v>
      </c>
      <c r="Y1876" s="15" t="s">
        <v>1187</v>
      </c>
      <c r="Z1876" s="15">
        <v>28052</v>
      </c>
    </row>
    <row r="1877" spans="1:26" ht="13.2" x14ac:dyDescent="0.25">
      <c r="A1877" s="15">
        <v>19826</v>
      </c>
      <c r="B1877" s="15">
        <v>89944</v>
      </c>
      <c r="C1877" s="16">
        <v>44179</v>
      </c>
      <c r="D1877" s="16">
        <v>44186</v>
      </c>
      <c r="E1877" s="15" t="s">
        <v>984</v>
      </c>
      <c r="F1877" s="15">
        <v>0.09</v>
      </c>
      <c r="G1877" s="15">
        <v>4.9800000000000004</v>
      </c>
      <c r="H1877" s="15">
        <v>123.89175</v>
      </c>
      <c r="I1877" s="15">
        <v>123.89175</v>
      </c>
      <c r="J1877" s="15" t="s">
        <v>4646</v>
      </c>
      <c r="K1877" s="15">
        <v>12.95</v>
      </c>
      <c r="L1877" s="15">
        <v>21</v>
      </c>
      <c r="M1877" s="15">
        <v>269.54000000000002</v>
      </c>
      <c r="N1877" s="15">
        <v>1775</v>
      </c>
      <c r="O1877" s="15" t="s">
        <v>1989</v>
      </c>
      <c r="P1877" s="15" t="s">
        <v>714</v>
      </c>
      <c r="Q1877" s="15" t="s">
        <v>723</v>
      </c>
      <c r="R1877" s="15" t="s">
        <v>725</v>
      </c>
      <c r="S1877" s="15" t="s">
        <v>104</v>
      </c>
      <c r="T1877" s="15" t="s">
        <v>743</v>
      </c>
      <c r="U1877" s="15" t="s">
        <v>196</v>
      </c>
      <c r="V1877" s="15">
        <v>0.4</v>
      </c>
      <c r="W1877" s="15" t="s">
        <v>718</v>
      </c>
      <c r="X1877" s="15" t="s">
        <v>1089</v>
      </c>
      <c r="Y1877" s="15" t="s">
        <v>1458</v>
      </c>
      <c r="Z1877" s="15">
        <v>46614</v>
      </c>
    </row>
    <row r="1878" spans="1:26" ht="13.2" x14ac:dyDescent="0.25">
      <c r="A1878" s="15">
        <v>23401</v>
      </c>
      <c r="B1878" s="15">
        <v>86250</v>
      </c>
      <c r="C1878" s="16">
        <v>44179</v>
      </c>
      <c r="D1878" s="16">
        <v>44180</v>
      </c>
      <c r="E1878" s="15" t="s">
        <v>983</v>
      </c>
      <c r="F1878" s="15">
        <v>0.03</v>
      </c>
      <c r="G1878" s="15">
        <v>6.85</v>
      </c>
      <c r="H1878" s="15">
        <v>39.585299999999997</v>
      </c>
      <c r="I1878" s="15">
        <v>39.585299999999997</v>
      </c>
      <c r="J1878" s="15" t="s">
        <v>4646</v>
      </c>
      <c r="K1878" s="15">
        <v>13.73</v>
      </c>
      <c r="L1878" s="15">
        <v>4</v>
      </c>
      <c r="M1878" s="15">
        <v>57.37</v>
      </c>
      <c r="N1878" s="15">
        <v>547</v>
      </c>
      <c r="O1878" s="15" t="s">
        <v>4518</v>
      </c>
      <c r="P1878" s="15" t="s">
        <v>715</v>
      </c>
      <c r="Q1878" s="15" t="s">
        <v>724</v>
      </c>
      <c r="R1878" s="15" t="s">
        <v>727</v>
      </c>
      <c r="S1878" s="15" t="s">
        <v>736</v>
      </c>
      <c r="T1878" s="15" t="s">
        <v>742</v>
      </c>
      <c r="U1878" s="15" t="s">
        <v>132</v>
      </c>
      <c r="V1878" s="15">
        <v>0.54</v>
      </c>
      <c r="W1878" s="15" t="s">
        <v>720</v>
      </c>
      <c r="X1878" s="15" t="s">
        <v>1197</v>
      </c>
      <c r="Y1878" s="15" t="s">
        <v>1613</v>
      </c>
      <c r="Z1878" s="15">
        <v>26501</v>
      </c>
    </row>
    <row r="1879" spans="1:26" ht="13.2" x14ac:dyDescent="0.25">
      <c r="A1879" s="15">
        <v>23470</v>
      </c>
      <c r="B1879" s="15">
        <v>89957</v>
      </c>
      <c r="C1879" s="16">
        <v>44179</v>
      </c>
      <c r="D1879" s="16">
        <v>44179</v>
      </c>
      <c r="E1879" s="15" t="s">
        <v>985</v>
      </c>
      <c r="F1879" s="15">
        <v>0.06</v>
      </c>
      <c r="G1879" s="15">
        <v>4.8499999999999996</v>
      </c>
      <c r="H1879" s="15">
        <v>711.05189999999993</v>
      </c>
      <c r="I1879" s="15">
        <v>711.05189999999993</v>
      </c>
      <c r="J1879" s="15" t="s">
        <v>4646</v>
      </c>
      <c r="K1879" s="15">
        <v>55.48</v>
      </c>
      <c r="L1879" s="15">
        <v>19</v>
      </c>
      <c r="M1879" s="15">
        <v>1030.51</v>
      </c>
      <c r="N1879" s="15">
        <v>1519</v>
      </c>
      <c r="O1879" s="15" t="s">
        <v>3170</v>
      </c>
      <c r="P1879" s="15" t="s">
        <v>714</v>
      </c>
      <c r="Q1879" s="15" t="s">
        <v>723</v>
      </c>
      <c r="R1879" s="15" t="s">
        <v>725</v>
      </c>
      <c r="S1879" s="15" t="s">
        <v>730</v>
      </c>
      <c r="T1879" s="15" t="s">
        <v>743</v>
      </c>
      <c r="U1879" s="15" t="s">
        <v>354</v>
      </c>
      <c r="V1879" s="15">
        <v>0.37</v>
      </c>
      <c r="W1879" s="15" t="s">
        <v>720</v>
      </c>
      <c r="X1879" s="15" t="s">
        <v>1033</v>
      </c>
      <c r="Y1879" s="15" t="s">
        <v>1046</v>
      </c>
      <c r="Z1879" s="15">
        <v>4210</v>
      </c>
    </row>
    <row r="1880" spans="1:26" ht="13.2" x14ac:dyDescent="0.25">
      <c r="A1880" s="15">
        <v>23471</v>
      </c>
      <c r="B1880" s="15">
        <v>89957</v>
      </c>
      <c r="C1880" s="16">
        <v>44179</v>
      </c>
      <c r="D1880" s="16">
        <v>44180</v>
      </c>
      <c r="E1880" s="15" t="s">
        <v>985</v>
      </c>
      <c r="F1880" s="15">
        <v>0.1</v>
      </c>
      <c r="G1880" s="15">
        <v>70.2</v>
      </c>
      <c r="H1880" s="15">
        <v>-899.67499999999995</v>
      </c>
      <c r="I1880" s="15" t="s">
        <v>4646</v>
      </c>
      <c r="J1880" s="15">
        <v>-2.82</v>
      </c>
      <c r="K1880" s="15">
        <v>122.99</v>
      </c>
      <c r="L1880" s="15">
        <v>17</v>
      </c>
      <c r="M1880" s="15">
        <v>2026.91</v>
      </c>
      <c r="N1880" s="15">
        <v>1522</v>
      </c>
      <c r="O1880" s="15" t="s">
        <v>2874</v>
      </c>
      <c r="P1880" s="15" t="s">
        <v>716</v>
      </c>
      <c r="Q1880" s="15" t="s">
        <v>723</v>
      </c>
      <c r="R1880" s="15" t="s">
        <v>727</v>
      </c>
      <c r="S1880" s="15" t="s">
        <v>731</v>
      </c>
      <c r="T1880" s="15" t="s">
        <v>744</v>
      </c>
      <c r="U1880" s="15" t="s">
        <v>110</v>
      </c>
      <c r="V1880" s="15">
        <v>0.74</v>
      </c>
      <c r="W1880" s="15" t="s">
        <v>718</v>
      </c>
      <c r="X1880" s="15" t="s">
        <v>1042</v>
      </c>
      <c r="Y1880" s="15" t="s">
        <v>1527</v>
      </c>
      <c r="Z1880" s="15">
        <v>55305</v>
      </c>
    </row>
    <row r="1881" spans="1:26" ht="13.2" x14ac:dyDescent="0.25">
      <c r="A1881" s="15">
        <v>25613</v>
      </c>
      <c r="B1881" s="15">
        <v>85981</v>
      </c>
      <c r="C1881" s="16">
        <v>44179</v>
      </c>
      <c r="D1881" s="16">
        <v>44180</v>
      </c>
      <c r="E1881" s="15" t="s">
        <v>981</v>
      </c>
      <c r="F1881" s="15">
        <v>0.03</v>
      </c>
      <c r="G1881" s="15">
        <v>0.5</v>
      </c>
      <c r="H1881" s="15">
        <v>4.0442999999999998</v>
      </c>
      <c r="I1881" s="15">
        <v>4.0442999999999998</v>
      </c>
      <c r="J1881" s="15">
        <v>-677.87199999999996</v>
      </c>
      <c r="K1881" s="15">
        <v>2.61</v>
      </c>
      <c r="L1881" s="15">
        <v>7</v>
      </c>
      <c r="M1881" s="15">
        <v>19.02</v>
      </c>
      <c r="N1881" s="15">
        <v>3339</v>
      </c>
      <c r="O1881" s="15" t="s">
        <v>4407</v>
      </c>
      <c r="P1881" s="15" t="s">
        <v>714</v>
      </c>
      <c r="Q1881" s="15" t="s">
        <v>723</v>
      </c>
      <c r="R1881" s="15" t="s">
        <v>725</v>
      </c>
      <c r="S1881" s="15" t="s">
        <v>739</v>
      </c>
      <c r="T1881" s="15" t="s">
        <v>743</v>
      </c>
      <c r="U1881" s="15" t="s">
        <v>274</v>
      </c>
      <c r="V1881" s="15">
        <v>0.39</v>
      </c>
      <c r="W1881" s="15" t="s">
        <v>717</v>
      </c>
      <c r="X1881" s="15" t="s">
        <v>1037</v>
      </c>
      <c r="Y1881" s="15" t="s">
        <v>1775</v>
      </c>
      <c r="Z1881" s="15">
        <v>32780</v>
      </c>
    </row>
    <row r="1882" spans="1:26" ht="13.2" x14ac:dyDescent="0.25">
      <c r="A1882" s="15">
        <v>25614</v>
      </c>
      <c r="B1882" s="15">
        <v>85981</v>
      </c>
      <c r="C1882" s="16">
        <v>44179</v>
      </c>
      <c r="D1882" s="16">
        <v>44180</v>
      </c>
      <c r="E1882" s="15" t="s">
        <v>981</v>
      </c>
      <c r="F1882" s="15">
        <v>0.01</v>
      </c>
      <c r="G1882" s="15">
        <v>7.95</v>
      </c>
      <c r="H1882" s="15">
        <v>-10.368400000000001</v>
      </c>
      <c r="I1882" s="15" t="s">
        <v>4646</v>
      </c>
      <c r="J1882" s="15">
        <v>-17.654</v>
      </c>
      <c r="K1882" s="15">
        <v>11.66</v>
      </c>
      <c r="L1882" s="15">
        <v>16</v>
      </c>
      <c r="M1882" s="15">
        <v>193.87</v>
      </c>
      <c r="N1882" s="15">
        <v>3339</v>
      </c>
      <c r="O1882" s="15" t="s">
        <v>2578</v>
      </c>
      <c r="P1882" s="15" t="s">
        <v>714</v>
      </c>
      <c r="Q1882" s="15" t="s">
        <v>723</v>
      </c>
      <c r="R1882" s="15" t="s">
        <v>725</v>
      </c>
      <c r="S1882" s="15" t="s">
        <v>728</v>
      </c>
      <c r="T1882" s="15" t="s">
        <v>745</v>
      </c>
      <c r="U1882" s="15" t="s">
        <v>0</v>
      </c>
      <c r="V1882" s="15">
        <v>0.57999999999999996</v>
      </c>
      <c r="W1882" s="15" t="s">
        <v>717</v>
      </c>
      <c r="X1882" s="15" t="s">
        <v>1037</v>
      </c>
      <c r="Y1882" s="15" t="s">
        <v>1775</v>
      </c>
      <c r="Z1882" s="15">
        <v>32780</v>
      </c>
    </row>
    <row r="1883" spans="1:26" ht="13.2" x14ac:dyDescent="0.25">
      <c r="A1883" s="15">
        <v>26331</v>
      </c>
      <c r="B1883" s="15">
        <v>91571</v>
      </c>
      <c r="C1883" s="16">
        <v>44180</v>
      </c>
      <c r="D1883" s="16">
        <v>44182</v>
      </c>
      <c r="E1883" s="15" t="s">
        <v>983</v>
      </c>
      <c r="F1883" s="15">
        <v>0</v>
      </c>
      <c r="G1883" s="15">
        <v>0.7</v>
      </c>
      <c r="H1883" s="15">
        <v>-203.09799999999998</v>
      </c>
      <c r="I1883" s="15" t="s">
        <v>4646</v>
      </c>
      <c r="J1883" s="15" t="s">
        <v>4646</v>
      </c>
      <c r="K1883" s="15">
        <v>1.48</v>
      </c>
      <c r="L1883" s="15">
        <v>12</v>
      </c>
      <c r="M1883" s="15">
        <v>19.32</v>
      </c>
      <c r="N1883" s="15">
        <v>2183</v>
      </c>
      <c r="O1883" s="15" t="s">
        <v>1956</v>
      </c>
      <c r="P1883" s="15" t="s">
        <v>714</v>
      </c>
      <c r="Q1883" s="15" t="s">
        <v>721</v>
      </c>
      <c r="R1883" s="15" t="s">
        <v>725</v>
      </c>
      <c r="S1883" s="15" t="s">
        <v>737</v>
      </c>
      <c r="T1883" s="15" t="s">
        <v>742</v>
      </c>
      <c r="U1883" s="15" t="s">
        <v>610</v>
      </c>
      <c r="V1883" s="15">
        <v>0.37</v>
      </c>
      <c r="W1883" s="15" t="s">
        <v>717</v>
      </c>
      <c r="X1883" s="15" t="s">
        <v>1083</v>
      </c>
      <c r="Y1883" s="15" t="s">
        <v>1371</v>
      </c>
      <c r="Z1883" s="15">
        <v>42301</v>
      </c>
    </row>
    <row r="1884" spans="1:26" ht="13.2" x14ac:dyDescent="0.25">
      <c r="A1884" s="15">
        <v>18147</v>
      </c>
      <c r="B1884" s="15">
        <v>86633</v>
      </c>
      <c r="C1884" s="16">
        <v>44181</v>
      </c>
      <c r="D1884" s="16">
        <v>44182</v>
      </c>
      <c r="E1884" s="15" t="s">
        <v>985</v>
      </c>
      <c r="F1884" s="15">
        <v>0.03</v>
      </c>
      <c r="G1884" s="15">
        <v>58.66</v>
      </c>
      <c r="H1884" s="15">
        <v>-32.816000000000003</v>
      </c>
      <c r="I1884" s="15" t="s">
        <v>4646</v>
      </c>
      <c r="J1884" s="15">
        <v>-76.88</v>
      </c>
      <c r="K1884" s="15">
        <v>41.32</v>
      </c>
      <c r="L1884" s="15">
        <v>10</v>
      </c>
      <c r="M1884" s="15">
        <v>419.27</v>
      </c>
      <c r="N1884" s="15">
        <v>2677</v>
      </c>
      <c r="O1884" s="15" t="s">
        <v>2626</v>
      </c>
      <c r="P1884" s="15" t="s">
        <v>715</v>
      </c>
      <c r="Q1884" s="15" t="s">
        <v>722</v>
      </c>
      <c r="R1884" s="15" t="s">
        <v>727</v>
      </c>
      <c r="S1884" s="15" t="s">
        <v>736</v>
      </c>
      <c r="T1884" s="15" t="s">
        <v>747</v>
      </c>
      <c r="U1884" s="15" t="s">
        <v>208</v>
      </c>
      <c r="V1884" s="15">
        <v>0.76</v>
      </c>
      <c r="W1884" s="15" t="s">
        <v>717</v>
      </c>
      <c r="X1884" s="15" t="s">
        <v>1114</v>
      </c>
      <c r="Y1884" s="15" t="s">
        <v>1113</v>
      </c>
      <c r="Z1884" s="15">
        <v>22601</v>
      </c>
    </row>
    <row r="1885" spans="1:26" ht="13.2" x14ac:dyDescent="0.25">
      <c r="A1885" s="15">
        <v>18148</v>
      </c>
      <c r="B1885" s="15">
        <v>86633</v>
      </c>
      <c r="C1885" s="16">
        <v>44181</v>
      </c>
      <c r="D1885" s="16">
        <v>44181</v>
      </c>
      <c r="E1885" s="15" t="s">
        <v>985</v>
      </c>
      <c r="F1885" s="15">
        <v>0</v>
      </c>
      <c r="G1885" s="15">
        <v>2</v>
      </c>
      <c r="H1885" s="15">
        <v>-15.61</v>
      </c>
      <c r="I1885" s="15" t="s">
        <v>4646</v>
      </c>
      <c r="J1885" s="15" t="s">
        <v>4646</v>
      </c>
      <c r="K1885" s="15">
        <v>6.88</v>
      </c>
      <c r="L1885" s="15">
        <v>5</v>
      </c>
      <c r="M1885" s="15">
        <v>36</v>
      </c>
      <c r="N1885" s="15">
        <v>2677</v>
      </c>
      <c r="O1885" s="15" t="s">
        <v>2083</v>
      </c>
      <c r="P1885" s="15" t="s">
        <v>714</v>
      </c>
      <c r="Q1885" s="15" t="s">
        <v>722</v>
      </c>
      <c r="R1885" s="15" t="s">
        <v>725</v>
      </c>
      <c r="S1885" s="15" t="s">
        <v>730</v>
      </c>
      <c r="T1885" s="15" t="s">
        <v>742</v>
      </c>
      <c r="U1885" s="15" t="s">
        <v>293</v>
      </c>
      <c r="V1885" s="15">
        <v>0.39</v>
      </c>
      <c r="W1885" s="15" t="s">
        <v>717</v>
      </c>
      <c r="X1885" s="15" t="s">
        <v>1114</v>
      </c>
      <c r="Y1885" s="15" t="s">
        <v>1113</v>
      </c>
      <c r="Z1885" s="15">
        <v>22601</v>
      </c>
    </row>
    <row r="1886" spans="1:26" ht="13.2" x14ac:dyDescent="0.25">
      <c r="A1886" s="15">
        <v>18460</v>
      </c>
      <c r="B1886" s="15">
        <v>88004</v>
      </c>
      <c r="C1886" s="16">
        <v>44181</v>
      </c>
      <c r="D1886" s="16">
        <v>44183</v>
      </c>
      <c r="E1886" s="15" t="s">
        <v>981</v>
      </c>
      <c r="F1886" s="15">
        <v>0.04</v>
      </c>
      <c r="G1886" s="15">
        <v>14</v>
      </c>
      <c r="H1886" s="15">
        <v>509.95830000000001</v>
      </c>
      <c r="I1886" s="15">
        <v>509.95830000000001</v>
      </c>
      <c r="J1886" s="15" t="s">
        <v>4646</v>
      </c>
      <c r="K1886" s="15">
        <v>119.99</v>
      </c>
      <c r="L1886" s="15">
        <v>6</v>
      </c>
      <c r="M1886" s="15">
        <v>739.07</v>
      </c>
      <c r="N1886" s="15">
        <v>1492</v>
      </c>
      <c r="O1886" s="15" t="s">
        <v>4018</v>
      </c>
      <c r="P1886" s="15" t="s">
        <v>716</v>
      </c>
      <c r="Q1886" s="15" t="s">
        <v>724</v>
      </c>
      <c r="R1886" s="15" t="s">
        <v>726</v>
      </c>
      <c r="S1886" s="15" t="s">
        <v>740</v>
      </c>
      <c r="T1886" s="15" t="s">
        <v>744</v>
      </c>
      <c r="U1886" s="15" t="s">
        <v>226</v>
      </c>
      <c r="V1886" s="15">
        <v>0.36</v>
      </c>
      <c r="W1886" s="15" t="s">
        <v>718</v>
      </c>
      <c r="X1886" s="15" t="s">
        <v>1913</v>
      </c>
      <c r="Y1886" s="15" t="s">
        <v>1245</v>
      </c>
      <c r="Z1886" s="15">
        <v>65721</v>
      </c>
    </row>
    <row r="1887" spans="1:26" ht="13.2" x14ac:dyDescent="0.25">
      <c r="A1887" s="15">
        <v>20669</v>
      </c>
      <c r="B1887" s="15">
        <v>90641</v>
      </c>
      <c r="C1887" s="16">
        <v>44181</v>
      </c>
      <c r="D1887" s="16">
        <v>44182</v>
      </c>
      <c r="E1887" s="15" t="s">
        <v>985</v>
      </c>
      <c r="F1887" s="15">
        <v>0.1</v>
      </c>
      <c r="G1887" s="15">
        <v>5.83</v>
      </c>
      <c r="H1887" s="15">
        <v>-403.18739999999997</v>
      </c>
      <c r="I1887" s="15" t="s">
        <v>4646</v>
      </c>
      <c r="J1887" s="15" t="s">
        <v>4646</v>
      </c>
      <c r="K1887" s="15">
        <v>7.64</v>
      </c>
      <c r="L1887" s="15">
        <v>5</v>
      </c>
      <c r="M1887" s="15">
        <v>39.36</v>
      </c>
      <c r="N1887" s="15">
        <v>1038</v>
      </c>
      <c r="O1887" s="15" t="s">
        <v>2247</v>
      </c>
      <c r="P1887" s="15" t="s">
        <v>714</v>
      </c>
      <c r="Q1887" s="15" t="s">
        <v>724</v>
      </c>
      <c r="R1887" s="15" t="s">
        <v>725</v>
      </c>
      <c r="S1887" s="15" t="s">
        <v>730</v>
      </c>
      <c r="T1887" s="15" t="s">
        <v>742</v>
      </c>
      <c r="U1887" s="15" t="s">
        <v>97</v>
      </c>
      <c r="V1887" s="15">
        <v>0.36</v>
      </c>
      <c r="W1887" s="15" t="s">
        <v>717</v>
      </c>
      <c r="X1887" s="15" t="s">
        <v>1037</v>
      </c>
      <c r="Y1887" s="15" t="s">
        <v>1558</v>
      </c>
      <c r="Z1887" s="15">
        <v>33430</v>
      </c>
    </row>
    <row r="1888" spans="1:26" ht="13.2" x14ac:dyDescent="0.25">
      <c r="A1888" s="15">
        <v>21511</v>
      </c>
      <c r="B1888" s="15">
        <v>91306</v>
      </c>
      <c r="C1888" s="16">
        <v>44181</v>
      </c>
      <c r="D1888" s="16">
        <v>44183</v>
      </c>
      <c r="E1888" s="15" t="s">
        <v>982</v>
      </c>
      <c r="F1888" s="15">
        <v>0.06</v>
      </c>
      <c r="G1888" s="15">
        <v>43.75</v>
      </c>
      <c r="H1888" s="15">
        <v>-89.27</v>
      </c>
      <c r="I1888" s="15" t="s">
        <v>4646</v>
      </c>
      <c r="J1888" s="15" t="s">
        <v>4646</v>
      </c>
      <c r="K1888" s="15">
        <v>146.34</v>
      </c>
      <c r="L1888" s="15">
        <v>12</v>
      </c>
      <c r="M1888" s="15">
        <v>1721.24</v>
      </c>
      <c r="N1888" s="15">
        <v>2355</v>
      </c>
      <c r="O1888" s="15" t="s">
        <v>3611</v>
      </c>
      <c r="P1888" s="15" t="s">
        <v>716</v>
      </c>
      <c r="Q1888" s="15" t="s">
        <v>723</v>
      </c>
      <c r="R1888" s="15" t="s">
        <v>727</v>
      </c>
      <c r="S1888" s="15" t="s">
        <v>735</v>
      </c>
      <c r="T1888" s="15" t="s">
        <v>746</v>
      </c>
      <c r="U1888" s="15" t="s">
        <v>905</v>
      </c>
      <c r="V1888" s="15">
        <v>0.65</v>
      </c>
      <c r="W1888" s="15" t="s">
        <v>719</v>
      </c>
      <c r="X1888" s="15" t="s">
        <v>1040</v>
      </c>
      <c r="Y1888" s="15" t="s">
        <v>1735</v>
      </c>
      <c r="Z1888" s="15">
        <v>92236</v>
      </c>
    </row>
    <row r="1889" spans="1:26" ht="13.2" x14ac:dyDescent="0.25">
      <c r="A1889" s="15">
        <v>21345</v>
      </c>
      <c r="B1889" s="15">
        <v>86460</v>
      </c>
      <c r="C1889" s="16">
        <v>44182</v>
      </c>
      <c r="D1889" s="16">
        <v>44184</v>
      </c>
      <c r="E1889" s="15" t="s">
        <v>982</v>
      </c>
      <c r="F1889" s="15">
        <v>0.09</v>
      </c>
      <c r="G1889" s="15">
        <v>2.4</v>
      </c>
      <c r="H1889" s="15">
        <v>1107.4079999999999</v>
      </c>
      <c r="I1889" s="15">
        <v>1107.4079999999999</v>
      </c>
      <c r="J1889" s="15">
        <v>-77.756</v>
      </c>
      <c r="K1889" s="15">
        <v>2.6</v>
      </c>
      <c r="L1889" s="15">
        <v>12</v>
      </c>
      <c r="M1889" s="15">
        <v>31.73</v>
      </c>
      <c r="N1889" s="15">
        <v>907</v>
      </c>
      <c r="O1889" s="15" t="s">
        <v>4369</v>
      </c>
      <c r="P1889" s="15" t="s">
        <v>714</v>
      </c>
      <c r="Q1889" s="15" t="s">
        <v>721</v>
      </c>
      <c r="R1889" s="15" t="s">
        <v>725</v>
      </c>
      <c r="S1889" s="15" t="s">
        <v>728</v>
      </c>
      <c r="T1889" s="15" t="s">
        <v>742</v>
      </c>
      <c r="U1889" s="15" t="s">
        <v>266</v>
      </c>
      <c r="V1889" s="15">
        <v>0.57999999999999996</v>
      </c>
      <c r="W1889" s="15" t="s">
        <v>717</v>
      </c>
      <c r="X1889" s="15" t="s">
        <v>1083</v>
      </c>
      <c r="Y1889" s="15" t="s">
        <v>1094</v>
      </c>
      <c r="Z1889" s="15">
        <v>42420</v>
      </c>
    </row>
    <row r="1890" spans="1:26" ht="13.2" x14ac:dyDescent="0.25">
      <c r="A1890" s="15">
        <v>24512</v>
      </c>
      <c r="B1890" s="15">
        <v>89293</v>
      </c>
      <c r="C1890" s="16">
        <v>44182</v>
      </c>
      <c r="D1890" s="16">
        <v>44183</v>
      </c>
      <c r="E1890" s="15" t="s">
        <v>981</v>
      </c>
      <c r="F1890" s="15">
        <v>0.1</v>
      </c>
      <c r="G1890" s="15">
        <v>1.57</v>
      </c>
      <c r="H1890" s="15">
        <v>-11.57</v>
      </c>
      <c r="I1890" s="15" t="s">
        <v>4646</v>
      </c>
      <c r="J1890" s="15" t="s">
        <v>4646</v>
      </c>
      <c r="K1890" s="15">
        <v>1.68</v>
      </c>
      <c r="L1890" s="15">
        <v>11</v>
      </c>
      <c r="M1890" s="15">
        <v>18.71</v>
      </c>
      <c r="N1890" s="15">
        <v>283</v>
      </c>
      <c r="O1890" s="15" t="s">
        <v>4220</v>
      </c>
      <c r="P1890" s="15" t="s">
        <v>714</v>
      </c>
      <c r="Q1890" s="15" t="s">
        <v>724</v>
      </c>
      <c r="R1890" s="15" t="s">
        <v>725</v>
      </c>
      <c r="S1890" s="15" t="s">
        <v>728</v>
      </c>
      <c r="T1890" s="15" t="s">
        <v>742</v>
      </c>
      <c r="U1890" s="15" t="s">
        <v>925</v>
      </c>
      <c r="V1890" s="15">
        <v>0.59</v>
      </c>
      <c r="W1890" s="15" t="s">
        <v>720</v>
      </c>
      <c r="X1890" s="15" t="s">
        <v>1031</v>
      </c>
      <c r="Y1890" s="15" t="s">
        <v>1193</v>
      </c>
      <c r="Z1890" s="15">
        <v>7101</v>
      </c>
    </row>
    <row r="1891" spans="1:26" ht="13.2" x14ac:dyDescent="0.25">
      <c r="A1891" s="15">
        <v>64</v>
      </c>
      <c r="B1891" s="15">
        <v>359</v>
      </c>
      <c r="C1891" s="16">
        <v>44183</v>
      </c>
      <c r="D1891" s="16">
        <v>44184</v>
      </c>
      <c r="E1891" s="15" t="s">
        <v>982</v>
      </c>
      <c r="F1891" s="15">
        <v>0.08</v>
      </c>
      <c r="G1891" s="15">
        <v>51.94</v>
      </c>
      <c r="H1891" s="15">
        <v>-500.38</v>
      </c>
      <c r="I1891" s="15" t="s">
        <v>4646</v>
      </c>
      <c r="J1891" s="15" t="s">
        <v>4646</v>
      </c>
      <c r="K1891" s="15">
        <v>124.49</v>
      </c>
      <c r="L1891" s="15">
        <v>56</v>
      </c>
      <c r="M1891" s="15">
        <v>6831.37</v>
      </c>
      <c r="N1891" s="15">
        <v>553</v>
      </c>
      <c r="O1891" s="15" t="s">
        <v>4520</v>
      </c>
      <c r="P1891" s="15" t="s">
        <v>716</v>
      </c>
      <c r="Q1891" s="15" t="s">
        <v>724</v>
      </c>
      <c r="R1891" s="15" t="s">
        <v>727</v>
      </c>
      <c r="S1891" s="15" t="s">
        <v>735</v>
      </c>
      <c r="T1891" s="15" t="s">
        <v>746</v>
      </c>
      <c r="U1891" s="15" t="s">
        <v>27</v>
      </c>
      <c r="V1891" s="15">
        <v>0.63</v>
      </c>
      <c r="W1891" s="15" t="s">
        <v>719</v>
      </c>
      <c r="X1891" s="15" t="s">
        <v>1040</v>
      </c>
      <c r="Y1891" s="15" t="s">
        <v>1007</v>
      </c>
      <c r="Z1891" s="15">
        <v>90008</v>
      </c>
    </row>
    <row r="1892" spans="1:26" ht="13.2" x14ac:dyDescent="0.25">
      <c r="A1892" s="15">
        <v>18064</v>
      </c>
      <c r="B1892" s="15">
        <v>86192</v>
      </c>
      <c r="C1892" s="16">
        <v>44183</v>
      </c>
      <c r="D1892" s="16">
        <v>44184</v>
      </c>
      <c r="E1892" s="15" t="s">
        <v>982</v>
      </c>
      <c r="F1892" s="15">
        <v>0.08</v>
      </c>
      <c r="G1892" s="15">
        <v>51.94</v>
      </c>
      <c r="H1892" s="15">
        <v>-250.19</v>
      </c>
      <c r="I1892" s="15" t="s">
        <v>4646</v>
      </c>
      <c r="J1892" s="15" t="s">
        <v>4646</v>
      </c>
      <c r="K1892" s="15">
        <v>124.49</v>
      </c>
      <c r="L1892" s="15">
        <v>14</v>
      </c>
      <c r="M1892" s="15">
        <v>1707.84</v>
      </c>
      <c r="N1892" s="15">
        <v>555</v>
      </c>
      <c r="O1892" s="15" t="s">
        <v>2033</v>
      </c>
      <c r="P1892" s="15" t="s">
        <v>716</v>
      </c>
      <c r="Q1892" s="15" t="s">
        <v>724</v>
      </c>
      <c r="R1892" s="15" t="s">
        <v>727</v>
      </c>
      <c r="S1892" s="15" t="s">
        <v>735</v>
      </c>
      <c r="T1892" s="15" t="s">
        <v>746</v>
      </c>
      <c r="U1892" s="15" t="s">
        <v>27</v>
      </c>
      <c r="V1892" s="15">
        <v>0.63</v>
      </c>
      <c r="W1892" s="15" t="s">
        <v>719</v>
      </c>
      <c r="X1892" s="15" t="s">
        <v>1066</v>
      </c>
      <c r="Y1892" s="15" t="s">
        <v>1065</v>
      </c>
      <c r="Z1892" s="15">
        <v>84062</v>
      </c>
    </row>
    <row r="1893" spans="1:26" ht="13.2" x14ac:dyDescent="0.25">
      <c r="A1893" s="15">
        <v>21200</v>
      </c>
      <c r="B1893" s="15">
        <v>86427</v>
      </c>
      <c r="C1893" s="16">
        <v>44183</v>
      </c>
      <c r="D1893" s="16">
        <v>44190</v>
      </c>
      <c r="E1893" s="15" t="s">
        <v>984</v>
      </c>
      <c r="F1893" s="15">
        <v>0.09</v>
      </c>
      <c r="G1893" s="15">
        <v>2.85</v>
      </c>
      <c r="H1893" s="15">
        <v>70.676699999999997</v>
      </c>
      <c r="I1893" s="15">
        <v>70.676699999999997</v>
      </c>
      <c r="J1893" s="15" t="s">
        <v>4646</v>
      </c>
      <c r="K1893" s="15">
        <v>12.22</v>
      </c>
      <c r="L1893" s="15">
        <v>9</v>
      </c>
      <c r="M1893" s="15">
        <v>102.43</v>
      </c>
      <c r="N1893" s="15">
        <v>2954</v>
      </c>
      <c r="O1893" s="15" t="s">
        <v>3131</v>
      </c>
      <c r="P1893" s="15" t="s">
        <v>714</v>
      </c>
      <c r="Q1893" s="15" t="s">
        <v>723</v>
      </c>
      <c r="R1893" s="15" t="s">
        <v>727</v>
      </c>
      <c r="S1893" s="15" t="s">
        <v>736</v>
      </c>
      <c r="T1893" s="15" t="s">
        <v>745</v>
      </c>
      <c r="U1893" s="15" t="s">
        <v>642</v>
      </c>
      <c r="V1893" s="15">
        <v>0.55000000000000004</v>
      </c>
      <c r="W1893" s="15" t="s">
        <v>718</v>
      </c>
      <c r="X1893" s="15" t="s">
        <v>1042</v>
      </c>
      <c r="Y1893" s="15" t="s">
        <v>1091</v>
      </c>
      <c r="Z1893" s="15">
        <v>55119</v>
      </c>
    </row>
    <row r="1894" spans="1:26" ht="13.2" x14ac:dyDescent="0.25">
      <c r="A1894" s="15">
        <v>22470</v>
      </c>
      <c r="B1894" s="15">
        <v>89525</v>
      </c>
      <c r="C1894" s="16">
        <v>44183</v>
      </c>
      <c r="D1894" s="16">
        <v>44187</v>
      </c>
      <c r="E1894" s="15" t="s">
        <v>984</v>
      </c>
      <c r="F1894" s="15">
        <v>0.1</v>
      </c>
      <c r="G1894" s="15">
        <v>4</v>
      </c>
      <c r="H1894" s="15">
        <v>360.24</v>
      </c>
      <c r="I1894" s="15">
        <v>360.24</v>
      </c>
      <c r="J1894" s="15" t="s">
        <v>4646</v>
      </c>
      <c r="K1894" s="15">
        <v>39.979999999999997</v>
      </c>
      <c r="L1894" s="15">
        <v>21</v>
      </c>
      <c r="M1894" s="15">
        <v>772.56</v>
      </c>
      <c r="N1894" s="15">
        <v>152</v>
      </c>
      <c r="O1894" s="15" t="s">
        <v>3032</v>
      </c>
      <c r="P1894" s="15" t="s">
        <v>714</v>
      </c>
      <c r="Q1894" s="15" t="s">
        <v>722</v>
      </c>
      <c r="R1894" s="15" t="s">
        <v>726</v>
      </c>
      <c r="S1894" s="15" t="s">
        <v>729</v>
      </c>
      <c r="T1894" s="15" t="s">
        <v>743</v>
      </c>
      <c r="U1894" s="15" t="s">
        <v>204</v>
      </c>
      <c r="V1894" s="15">
        <v>0.7</v>
      </c>
      <c r="W1894" s="15" t="s">
        <v>717</v>
      </c>
      <c r="X1894" s="15" t="s">
        <v>1030</v>
      </c>
      <c r="Y1894" s="15" t="s">
        <v>1706</v>
      </c>
      <c r="Z1894" s="15">
        <v>37918</v>
      </c>
    </row>
    <row r="1895" spans="1:26" ht="13.2" x14ac:dyDescent="0.25">
      <c r="A1895" s="15">
        <v>24638</v>
      </c>
      <c r="B1895" s="15">
        <v>86384</v>
      </c>
      <c r="C1895" s="16">
        <v>44183</v>
      </c>
      <c r="D1895" s="16">
        <v>44184</v>
      </c>
      <c r="E1895" s="15" t="s">
        <v>985</v>
      </c>
      <c r="F1895" s="15">
        <v>0.04</v>
      </c>
      <c r="G1895" s="15">
        <v>4</v>
      </c>
      <c r="H1895" s="15">
        <v>-19.208000000000002</v>
      </c>
      <c r="I1895" s="15" t="s">
        <v>4646</v>
      </c>
      <c r="J1895" s="15">
        <v>-500.38</v>
      </c>
      <c r="K1895" s="15">
        <v>15.98</v>
      </c>
      <c r="L1895" s="15">
        <v>4</v>
      </c>
      <c r="M1895" s="15">
        <v>64.59</v>
      </c>
      <c r="N1895" s="15">
        <v>395</v>
      </c>
      <c r="O1895" s="15" t="s">
        <v>2358</v>
      </c>
      <c r="P1895" s="15" t="s">
        <v>714</v>
      </c>
      <c r="Q1895" s="15" t="s">
        <v>724</v>
      </c>
      <c r="R1895" s="15" t="s">
        <v>726</v>
      </c>
      <c r="S1895" s="15" t="s">
        <v>729</v>
      </c>
      <c r="T1895" s="15" t="s">
        <v>743</v>
      </c>
      <c r="U1895" s="15" t="s">
        <v>618</v>
      </c>
      <c r="V1895" s="15">
        <v>0.37</v>
      </c>
      <c r="W1895" s="15" t="s">
        <v>717</v>
      </c>
      <c r="X1895" s="15" t="s">
        <v>1014</v>
      </c>
      <c r="Y1895" s="15" t="s">
        <v>1870</v>
      </c>
      <c r="Z1895" s="15">
        <v>28001</v>
      </c>
    </row>
    <row r="1896" spans="1:26" ht="13.2" x14ac:dyDescent="0.25">
      <c r="A1896" s="15">
        <v>24639</v>
      </c>
      <c r="B1896" s="15">
        <v>86384</v>
      </c>
      <c r="C1896" s="16">
        <v>44183</v>
      </c>
      <c r="D1896" s="16">
        <v>44185</v>
      </c>
      <c r="E1896" s="15" t="s">
        <v>985</v>
      </c>
      <c r="F1896" s="15">
        <v>0.06</v>
      </c>
      <c r="G1896" s="15">
        <v>5.47</v>
      </c>
      <c r="H1896" s="15">
        <v>7.4399999999999995</v>
      </c>
      <c r="I1896" s="15">
        <v>7.4399999999999995</v>
      </c>
      <c r="J1896" s="15">
        <v>-11.57</v>
      </c>
      <c r="K1896" s="15">
        <v>22.84</v>
      </c>
      <c r="L1896" s="15">
        <v>20</v>
      </c>
      <c r="M1896" s="15">
        <v>461.94</v>
      </c>
      <c r="N1896" s="15">
        <v>395</v>
      </c>
      <c r="O1896" s="15" t="s">
        <v>2139</v>
      </c>
      <c r="P1896" s="15" t="s">
        <v>714</v>
      </c>
      <c r="Q1896" s="15" t="s">
        <v>724</v>
      </c>
      <c r="R1896" s="15" t="s">
        <v>725</v>
      </c>
      <c r="S1896" s="15" t="s">
        <v>730</v>
      </c>
      <c r="T1896" s="15" t="s">
        <v>743</v>
      </c>
      <c r="U1896" s="15" t="s">
        <v>296</v>
      </c>
      <c r="V1896" s="15">
        <v>0.39</v>
      </c>
      <c r="W1896" s="15" t="s">
        <v>717</v>
      </c>
      <c r="X1896" s="15" t="s">
        <v>1014</v>
      </c>
      <c r="Y1896" s="15" t="s">
        <v>1870</v>
      </c>
      <c r="Z1896" s="15">
        <v>28001</v>
      </c>
    </row>
    <row r="1897" spans="1:26" ht="13.2" x14ac:dyDescent="0.25">
      <c r="A1897" s="15">
        <v>24640</v>
      </c>
      <c r="B1897" s="15">
        <v>89819</v>
      </c>
      <c r="C1897" s="16">
        <v>44183</v>
      </c>
      <c r="D1897" s="16">
        <v>44187</v>
      </c>
      <c r="E1897" s="15" t="s">
        <v>984</v>
      </c>
      <c r="F1897" s="15">
        <v>0.09</v>
      </c>
      <c r="G1897" s="15">
        <v>6.5</v>
      </c>
      <c r="H1897" s="15">
        <v>-55.97</v>
      </c>
      <c r="I1897" s="15" t="s">
        <v>4646</v>
      </c>
      <c r="J1897" s="15" t="s">
        <v>4646</v>
      </c>
      <c r="K1897" s="15">
        <v>30.98</v>
      </c>
      <c r="L1897" s="15">
        <v>7</v>
      </c>
      <c r="M1897" s="15">
        <v>204.34</v>
      </c>
      <c r="N1897" s="15">
        <v>1958</v>
      </c>
      <c r="O1897" s="15" t="s">
        <v>2360</v>
      </c>
      <c r="P1897" s="15" t="s">
        <v>715</v>
      </c>
      <c r="Q1897" s="15" t="s">
        <v>723</v>
      </c>
      <c r="R1897" s="15" t="s">
        <v>726</v>
      </c>
      <c r="S1897" s="15" t="s">
        <v>729</v>
      </c>
      <c r="T1897" s="15" t="s">
        <v>743</v>
      </c>
      <c r="U1897" s="15" t="s">
        <v>689</v>
      </c>
      <c r="V1897" s="15">
        <v>0.64</v>
      </c>
      <c r="W1897" s="15" t="s">
        <v>719</v>
      </c>
      <c r="X1897" s="15" t="s">
        <v>1016</v>
      </c>
      <c r="Y1897" s="15" t="s">
        <v>1039</v>
      </c>
      <c r="Z1897" s="15">
        <v>97068</v>
      </c>
    </row>
    <row r="1898" spans="1:26" ht="13.2" x14ac:dyDescent="0.25">
      <c r="A1898" s="15">
        <v>18886</v>
      </c>
      <c r="B1898" s="15">
        <v>88372</v>
      </c>
      <c r="C1898" s="16">
        <v>44184</v>
      </c>
      <c r="D1898" s="16">
        <v>44186</v>
      </c>
      <c r="E1898" s="15" t="s">
        <v>981</v>
      </c>
      <c r="F1898" s="15">
        <v>0.1</v>
      </c>
      <c r="G1898" s="15">
        <v>45.7</v>
      </c>
      <c r="H1898" s="15">
        <v>818.54617499999995</v>
      </c>
      <c r="I1898" s="15">
        <v>818.54617499999995</v>
      </c>
      <c r="J1898" s="15" t="s">
        <v>4646</v>
      </c>
      <c r="K1898" s="15">
        <v>550.98</v>
      </c>
      <c r="L1898" s="15">
        <v>14</v>
      </c>
      <c r="M1898" s="15">
        <v>6963.67</v>
      </c>
      <c r="N1898" s="15">
        <v>1009</v>
      </c>
      <c r="O1898" s="15" t="s">
        <v>3638</v>
      </c>
      <c r="P1898" s="15" t="s">
        <v>716</v>
      </c>
      <c r="Q1898" s="15" t="s">
        <v>724</v>
      </c>
      <c r="R1898" s="15" t="s">
        <v>727</v>
      </c>
      <c r="S1898" s="15" t="s">
        <v>735</v>
      </c>
      <c r="T1898" s="15" t="s">
        <v>746</v>
      </c>
      <c r="U1898" s="15" t="s">
        <v>168</v>
      </c>
      <c r="V1898" s="15">
        <v>0.71</v>
      </c>
      <c r="W1898" s="15" t="s">
        <v>720</v>
      </c>
      <c r="X1898" s="15" t="s">
        <v>1033</v>
      </c>
      <c r="Y1898" s="15" t="s">
        <v>1271</v>
      </c>
      <c r="Z1898" s="15">
        <v>4072</v>
      </c>
    </row>
    <row r="1899" spans="1:26" ht="13.2" x14ac:dyDescent="0.25">
      <c r="A1899" s="15">
        <v>21662</v>
      </c>
      <c r="B1899" s="15">
        <v>86311</v>
      </c>
      <c r="C1899" s="16">
        <v>44184</v>
      </c>
      <c r="D1899" s="16">
        <v>44187</v>
      </c>
      <c r="E1899" s="15" t="s">
        <v>985</v>
      </c>
      <c r="F1899" s="15">
        <v>0.04</v>
      </c>
      <c r="G1899" s="15">
        <v>1.99</v>
      </c>
      <c r="H1899" s="15">
        <v>484.84919999999994</v>
      </c>
      <c r="I1899" s="15">
        <v>484.84919999999994</v>
      </c>
      <c r="J1899" s="15" t="s">
        <v>4646</v>
      </c>
      <c r="K1899" s="15">
        <v>39.479999999999997</v>
      </c>
      <c r="L1899" s="15">
        <v>18</v>
      </c>
      <c r="M1899" s="15">
        <v>702.68</v>
      </c>
      <c r="N1899" s="15">
        <v>594</v>
      </c>
      <c r="O1899" s="15" t="s">
        <v>2271</v>
      </c>
      <c r="P1899" s="15" t="s">
        <v>714</v>
      </c>
      <c r="Q1899" s="15" t="s">
        <v>723</v>
      </c>
      <c r="R1899" s="15" t="s">
        <v>726</v>
      </c>
      <c r="S1899" s="15" t="s">
        <v>729</v>
      </c>
      <c r="T1899" s="15" t="s">
        <v>745</v>
      </c>
      <c r="U1899" s="15" t="s">
        <v>340</v>
      </c>
      <c r="V1899" s="15">
        <v>0.54</v>
      </c>
      <c r="W1899" s="15" t="s">
        <v>718</v>
      </c>
      <c r="X1899" s="15" t="s">
        <v>1089</v>
      </c>
      <c r="Y1899" s="15" t="s">
        <v>1744</v>
      </c>
      <c r="Z1899" s="15">
        <v>46016</v>
      </c>
    </row>
    <row r="1900" spans="1:26" ht="13.2" x14ac:dyDescent="0.25">
      <c r="A1900" s="15">
        <v>21663</v>
      </c>
      <c r="B1900" s="15">
        <v>86311</v>
      </c>
      <c r="C1900" s="16">
        <v>44184</v>
      </c>
      <c r="D1900" s="16">
        <v>44185</v>
      </c>
      <c r="E1900" s="15" t="s">
        <v>985</v>
      </c>
      <c r="F1900" s="15">
        <v>0.04</v>
      </c>
      <c r="G1900" s="15">
        <v>1.61</v>
      </c>
      <c r="H1900" s="15">
        <v>18</v>
      </c>
      <c r="I1900" s="15">
        <v>18</v>
      </c>
      <c r="J1900" s="15" t="s">
        <v>4646</v>
      </c>
      <c r="K1900" s="15">
        <v>3.7</v>
      </c>
      <c r="L1900" s="15">
        <v>18</v>
      </c>
      <c r="M1900" s="15">
        <v>67.239999999999995</v>
      </c>
      <c r="N1900" s="15">
        <v>594</v>
      </c>
      <c r="O1900" s="15" t="s">
        <v>2577</v>
      </c>
      <c r="P1900" s="15" t="s">
        <v>714</v>
      </c>
      <c r="Q1900" s="15" t="s">
        <v>723</v>
      </c>
      <c r="R1900" s="15" t="s">
        <v>727</v>
      </c>
      <c r="S1900" s="15" t="s">
        <v>736</v>
      </c>
      <c r="T1900" s="15" t="s">
        <v>742</v>
      </c>
      <c r="U1900" s="15" t="s">
        <v>771</v>
      </c>
      <c r="V1900" s="15">
        <v>0.44</v>
      </c>
      <c r="W1900" s="15" t="s">
        <v>718</v>
      </c>
      <c r="X1900" s="15" t="s">
        <v>1089</v>
      </c>
      <c r="Y1900" s="15" t="s">
        <v>1744</v>
      </c>
      <c r="Z1900" s="15">
        <v>46016</v>
      </c>
    </row>
    <row r="1901" spans="1:26" ht="13.2" x14ac:dyDescent="0.25">
      <c r="A1901" s="15">
        <v>23053</v>
      </c>
      <c r="B1901" s="15">
        <v>88722</v>
      </c>
      <c r="C1901" s="16">
        <v>44184</v>
      </c>
      <c r="D1901" s="16">
        <v>44184</v>
      </c>
      <c r="E1901" s="15" t="s">
        <v>983</v>
      </c>
      <c r="F1901" s="15">
        <v>0.06</v>
      </c>
      <c r="G1901" s="15">
        <v>4.62</v>
      </c>
      <c r="H1901" s="15">
        <v>-27.004999999999999</v>
      </c>
      <c r="I1901" s="15" t="s">
        <v>4646</v>
      </c>
      <c r="J1901" s="15" t="s">
        <v>4646</v>
      </c>
      <c r="K1901" s="15">
        <v>4.9800000000000004</v>
      </c>
      <c r="L1901" s="15">
        <v>7</v>
      </c>
      <c r="M1901" s="15">
        <v>38.74</v>
      </c>
      <c r="N1901" s="15">
        <v>2323</v>
      </c>
      <c r="O1901" s="15" t="s">
        <v>3025</v>
      </c>
      <c r="P1901" s="15" t="s">
        <v>715</v>
      </c>
      <c r="Q1901" s="15" t="s">
        <v>722</v>
      </c>
      <c r="R1901" s="15" t="s">
        <v>726</v>
      </c>
      <c r="S1901" s="15" t="s">
        <v>729</v>
      </c>
      <c r="T1901" s="15" t="s">
        <v>745</v>
      </c>
      <c r="U1901" s="15" t="s">
        <v>525</v>
      </c>
      <c r="V1901" s="15">
        <v>0.64</v>
      </c>
      <c r="W1901" s="15" t="s">
        <v>719</v>
      </c>
      <c r="X1901" s="15" t="s">
        <v>1040</v>
      </c>
      <c r="Y1901" s="15" t="s">
        <v>1735</v>
      </c>
      <c r="Z1901" s="15">
        <v>92236</v>
      </c>
    </row>
    <row r="1902" spans="1:26" ht="13.2" x14ac:dyDescent="0.25">
      <c r="A1902" s="15">
        <v>23378</v>
      </c>
      <c r="B1902" s="15">
        <v>89820</v>
      </c>
      <c r="C1902" s="16">
        <v>44184</v>
      </c>
      <c r="D1902" s="16">
        <v>44186</v>
      </c>
      <c r="E1902" s="15" t="s">
        <v>981</v>
      </c>
      <c r="F1902" s="15">
        <v>0.09</v>
      </c>
      <c r="G1902" s="15">
        <v>6.5</v>
      </c>
      <c r="H1902" s="15">
        <v>-50.244999999999997</v>
      </c>
      <c r="I1902" s="15" t="s">
        <v>4646</v>
      </c>
      <c r="J1902" s="15" t="s">
        <v>4646</v>
      </c>
      <c r="K1902" s="15">
        <v>40.98</v>
      </c>
      <c r="L1902" s="15">
        <v>19</v>
      </c>
      <c r="M1902" s="15">
        <v>746.91</v>
      </c>
      <c r="N1902" s="15">
        <v>1956</v>
      </c>
      <c r="O1902" s="15" t="s">
        <v>2156</v>
      </c>
      <c r="P1902" s="15" t="s">
        <v>714</v>
      </c>
      <c r="Q1902" s="15" t="s">
        <v>723</v>
      </c>
      <c r="R1902" s="15" t="s">
        <v>726</v>
      </c>
      <c r="S1902" s="15" t="s">
        <v>729</v>
      </c>
      <c r="T1902" s="15" t="s">
        <v>743</v>
      </c>
      <c r="U1902" s="15" t="s">
        <v>696</v>
      </c>
      <c r="V1902" s="15">
        <v>0.74</v>
      </c>
      <c r="W1902" s="15" t="s">
        <v>719</v>
      </c>
      <c r="X1902" s="15" t="s">
        <v>1076</v>
      </c>
      <c r="Y1902" s="15" t="s">
        <v>1301</v>
      </c>
      <c r="Z1902" s="15">
        <v>80027</v>
      </c>
    </row>
    <row r="1903" spans="1:26" ht="13.2" x14ac:dyDescent="0.25">
      <c r="A1903" s="15">
        <v>23706</v>
      </c>
      <c r="B1903" s="15">
        <v>86796</v>
      </c>
      <c r="C1903" s="16">
        <v>44184</v>
      </c>
      <c r="D1903" s="16">
        <v>44186</v>
      </c>
      <c r="E1903" s="15" t="s">
        <v>983</v>
      </c>
      <c r="F1903" s="15">
        <v>0.05</v>
      </c>
      <c r="G1903" s="15">
        <v>6.89</v>
      </c>
      <c r="H1903" s="15">
        <v>-122.83499999999999</v>
      </c>
      <c r="I1903" s="15" t="s">
        <v>4646</v>
      </c>
      <c r="J1903" s="15">
        <v>-1356.6677124000003</v>
      </c>
      <c r="K1903" s="15">
        <v>4.0599999999999996</v>
      </c>
      <c r="L1903" s="15">
        <v>22</v>
      </c>
      <c r="M1903" s="15">
        <v>92.57</v>
      </c>
      <c r="N1903" s="15">
        <v>3138</v>
      </c>
      <c r="O1903" s="15" t="s">
        <v>3036</v>
      </c>
      <c r="P1903" s="15" t="s">
        <v>715</v>
      </c>
      <c r="Q1903" s="15" t="s">
        <v>724</v>
      </c>
      <c r="R1903" s="15" t="s">
        <v>725</v>
      </c>
      <c r="S1903" s="15" t="s">
        <v>733</v>
      </c>
      <c r="T1903" s="15" t="s">
        <v>743</v>
      </c>
      <c r="U1903" s="15" t="s">
        <v>176</v>
      </c>
      <c r="V1903" s="15">
        <v>0.6</v>
      </c>
      <c r="W1903" s="15" t="s">
        <v>720</v>
      </c>
      <c r="X1903" s="15" t="s">
        <v>1048</v>
      </c>
      <c r="Y1903" s="15" t="s">
        <v>1641</v>
      </c>
      <c r="Z1903" s="15">
        <v>3053</v>
      </c>
    </row>
    <row r="1904" spans="1:26" ht="13.2" x14ac:dyDescent="0.25">
      <c r="A1904" s="15">
        <v>914</v>
      </c>
      <c r="B1904" s="15">
        <v>6562</v>
      </c>
      <c r="C1904" s="16">
        <v>44185</v>
      </c>
      <c r="D1904" s="16">
        <v>44187</v>
      </c>
      <c r="E1904" s="15" t="s">
        <v>985</v>
      </c>
      <c r="F1904" s="15">
        <v>0.02</v>
      </c>
      <c r="G1904" s="15">
        <v>14.7</v>
      </c>
      <c r="H1904" s="15">
        <v>2028.12</v>
      </c>
      <c r="I1904" s="15">
        <v>2028.12</v>
      </c>
      <c r="J1904" s="15">
        <v>-12.876779999999998</v>
      </c>
      <c r="K1904" s="15">
        <v>1360.14</v>
      </c>
      <c r="L1904" s="15">
        <v>22</v>
      </c>
      <c r="M1904" s="15">
        <v>31670.6</v>
      </c>
      <c r="N1904" s="15">
        <v>491</v>
      </c>
      <c r="O1904" s="15" t="s">
        <v>4191</v>
      </c>
      <c r="P1904" s="15" t="s">
        <v>716</v>
      </c>
      <c r="Q1904" s="15" t="s">
        <v>723</v>
      </c>
      <c r="R1904" s="15" t="s">
        <v>726</v>
      </c>
      <c r="S1904" s="15" t="s">
        <v>740</v>
      </c>
      <c r="T1904" s="15" t="s">
        <v>744</v>
      </c>
      <c r="U1904" s="15" t="s">
        <v>704</v>
      </c>
      <c r="V1904" s="15">
        <v>0.59</v>
      </c>
      <c r="W1904" s="15" t="s">
        <v>720</v>
      </c>
      <c r="X1904" s="15" t="s">
        <v>1022</v>
      </c>
      <c r="Y1904" s="15" t="s">
        <v>1008</v>
      </c>
      <c r="Z1904" s="15">
        <v>10154</v>
      </c>
    </row>
    <row r="1905" spans="1:26" ht="13.2" x14ac:dyDescent="0.25">
      <c r="A1905" s="15">
        <v>6046</v>
      </c>
      <c r="B1905" s="15">
        <v>42852</v>
      </c>
      <c r="C1905" s="16">
        <v>44185</v>
      </c>
      <c r="D1905" s="16">
        <v>44187</v>
      </c>
      <c r="E1905" s="15" t="s">
        <v>983</v>
      </c>
      <c r="F1905" s="15">
        <v>0.02</v>
      </c>
      <c r="G1905" s="15">
        <v>9.86</v>
      </c>
      <c r="H1905" s="15">
        <v>-63.51</v>
      </c>
      <c r="I1905" s="15" t="s">
        <v>4646</v>
      </c>
      <c r="J1905" s="15">
        <v>-221.25399999999999</v>
      </c>
      <c r="K1905" s="15">
        <v>9.06</v>
      </c>
      <c r="L1905" s="15">
        <v>24</v>
      </c>
      <c r="M1905" s="15">
        <v>239.82</v>
      </c>
      <c r="N1905" s="15">
        <v>491</v>
      </c>
      <c r="O1905" s="15" t="s">
        <v>2138</v>
      </c>
      <c r="P1905" s="15" t="s">
        <v>714</v>
      </c>
      <c r="Q1905" s="15" t="s">
        <v>723</v>
      </c>
      <c r="R1905" s="15" t="s">
        <v>725</v>
      </c>
      <c r="S1905" s="15" t="s">
        <v>730</v>
      </c>
      <c r="T1905" s="15" t="s">
        <v>743</v>
      </c>
      <c r="U1905" s="15" t="s">
        <v>247</v>
      </c>
      <c r="V1905" s="15">
        <v>0.4</v>
      </c>
      <c r="W1905" s="15" t="s">
        <v>720</v>
      </c>
      <c r="X1905" s="15" t="s">
        <v>1022</v>
      </c>
      <c r="Y1905" s="15" t="s">
        <v>1008</v>
      </c>
      <c r="Z1905" s="15">
        <v>10154</v>
      </c>
    </row>
    <row r="1906" spans="1:26" ht="13.2" x14ac:dyDescent="0.25">
      <c r="A1906" s="15">
        <v>18211</v>
      </c>
      <c r="B1906" s="15">
        <v>87016</v>
      </c>
      <c r="C1906" s="16">
        <v>44185</v>
      </c>
      <c r="D1906" s="16">
        <v>44186</v>
      </c>
      <c r="E1906" s="15" t="s">
        <v>981</v>
      </c>
      <c r="F1906" s="15">
        <v>0.09</v>
      </c>
      <c r="G1906" s="15">
        <v>35.020000000000003</v>
      </c>
      <c r="H1906" s="15">
        <v>-229.93</v>
      </c>
      <c r="I1906" s="15" t="s">
        <v>4646</v>
      </c>
      <c r="J1906" s="15">
        <v>-95.41</v>
      </c>
      <c r="K1906" s="15">
        <v>160.97999999999999</v>
      </c>
      <c r="L1906" s="15">
        <v>18</v>
      </c>
      <c r="M1906" s="15">
        <v>2653.02</v>
      </c>
      <c r="N1906" s="15">
        <v>1124</v>
      </c>
      <c r="O1906" s="15" t="s">
        <v>4536</v>
      </c>
      <c r="P1906" s="15" t="s">
        <v>716</v>
      </c>
      <c r="Q1906" s="15" t="s">
        <v>722</v>
      </c>
      <c r="R1906" s="15" t="s">
        <v>727</v>
      </c>
      <c r="S1906" s="15" t="s">
        <v>738</v>
      </c>
      <c r="T1906" s="15" t="s">
        <v>746</v>
      </c>
      <c r="U1906" s="15" t="s">
        <v>516</v>
      </c>
      <c r="V1906" s="15">
        <v>0.72</v>
      </c>
      <c r="W1906" s="15" t="s">
        <v>720</v>
      </c>
      <c r="X1906" s="15" t="s">
        <v>1127</v>
      </c>
      <c r="Y1906" s="15" t="s">
        <v>1142</v>
      </c>
      <c r="Z1906" s="15">
        <v>6360</v>
      </c>
    </row>
    <row r="1907" spans="1:26" ht="13.2" x14ac:dyDescent="0.25">
      <c r="A1907" s="15">
        <v>18212</v>
      </c>
      <c r="B1907" s="15">
        <v>87016</v>
      </c>
      <c r="C1907" s="16">
        <v>44185</v>
      </c>
      <c r="D1907" s="16">
        <v>44187</v>
      </c>
      <c r="E1907" s="15" t="s">
        <v>981</v>
      </c>
      <c r="F1907" s="15">
        <v>0.09</v>
      </c>
      <c r="G1907" s="15">
        <v>4.99</v>
      </c>
      <c r="H1907" s="15">
        <v>2169.7464</v>
      </c>
      <c r="I1907" s="15">
        <v>2169.7464</v>
      </c>
      <c r="J1907" s="15" t="s">
        <v>4646</v>
      </c>
      <c r="K1907" s="15">
        <v>175.99</v>
      </c>
      <c r="L1907" s="15">
        <v>22</v>
      </c>
      <c r="M1907" s="15">
        <v>3144.56</v>
      </c>
      <c r="N1907" s="15">
        <v>1123</v>
      </c>
      <c r="O1907" s="15" t="s">
        <v>3031</v>
      </c>
      <c r="P1907" s="15" t="s">
        <v>714</v>
      </c>
      <c r="Q1907" s="15" t="s">
        <v>722</v>
      </c>
      <c r="R1907" s="15" t="s">
        <v>726</v>
      </c>
      <c r="S1907" s="15" t="s">
        <v>103</v>
      </c>
      <c r="T1907" s="15" t="s">
        <v>743</v>
      </c>
      <c r="U1907" s="15" t="s">
        <v>54</v>
      </c>
      <c r="V1907" s="15">
        <v>0.59</v>
      </c>
      <c r="W1907" s="15" t="s">
        <v>719</v>
      </c>
      <c r="X1907" s="15" t="s">
        <v>1040</v>
      </c>
      <c r="Y1907" s="15" t="s">
        <v>1144</v>
      </c>
      <c r="Z1907" s="15">
        <v>95661</v>
      </c>
    </row>
    <row r="1908" spans="1:26" ht="13.2" x14ac:dyDescent="0.25">
      <c r="A1908" s="15">
        <v>18914</v>
      </c>
      <c r="B1908" s="15">
        <v>88908</v>
      </c>
      <c r="C1908" s="16">
        <v>44185</v>
      </c>
      <c r="D1908" s="16">
        <v>44187</v>
      </c>
      <c r="E1908" s="15" t="s">
        <v>985</v>
      </c>
      <c r="F1908" s="15">
        <v>0.02</v>
      </c>
      <c r="G1908" s="15">
        <v>14.7</v>
      </c>
      <c r="H1908" s="15">
        <v>3042.18</v>
      </c>
      <c r="I1908" s="15">
        <v>3042.18</v>
      </c>
      <c r="J1908" s="15">
        <v>-290.30400000000003</v>
      </c>
      <c r="K1908" s="15">
        <v>1360.14</v>
      </c>
      <c r="L1908" s="15">
        <v>6</v>
      </c>
      <c r="M1908" s="15">
        <v>8637.44</v>
      </c>
      <c r="N1908" s="15">
        <v>494</v>
      </c>
      <c r="O1908" s="15" t="s">
        <v>3068</v>
      </c>
      <c r="P1908" s="15" t="s">
        <v>716</v>
      </c>
      <c r="Q1908" s="15" t="s">
        <v>723</v>
      </c>
      <c r="R1908" s="15" t="s">
        <v>726</v>
      </c>
      <c r="S1908" s="15" t="s">
        <v>740</v>
      </c>
      <c r="T1908" s="15" t="s">
        <v>744</v>
      </c>
      <c r="U1908" s="15" t="s">
        <v>704</v>
      </c>
      <c r="V1908" s="15">
        <v>0.59</v>
      </c>
      <c r="W1908" s="15" t="s">
        <v>719</v>
      </c>
      <c r="X1908" s="15" t="s">
        <v>741</v>
      </c>
      <c r="Y1908" s="15" t="s">
        <v>1003</v>
      </c>
      <c r="Z1908" s="15">
        <v>98115</v>
      </c>
    </row>
    <row r="1909" spans="1:26" ht="13.2" x14ac:dyDescent="0.25">
      <c r="A1909" s="15">
        <v>19470</v>
      </c>
      <c r="B1909" s="15">
        <v>90167</v>
      </c>
      <c r="C1909" s="16">
        <v>44185</v>
      </c>
      <c r="D1909" s="16">
        <v>44187</v>
      </c>
      <c r="E1909" s="15" t="s">
        <v>985</v>
      </c>
      <c r="F1909" s="15">
        <v>0.06</v>
      </c>
      <c r="G1909" s="15">
        <v>3.61</v>
      </c>
      <c r="H1909" s="15">
        <v>35.954999999999998</v>
      </c>
      <c r="I1909" s="15">
        <v>35.954999999999998</v>
      </c>
      <c r="J1909" s="15">
        <v>-90.72</v>
      </c>
      <c r="K1909" s="15">
        <v>47.98</v>
      </c>
      <c r="L1909" s="15">
        <v>11</v>
      </c>
      <c r="M1909" s="15">
        <v>517.67999999999995</v>
      </c>
      <c r="N1909" s="15">
        <v>896</v>
      </c>
      <c r="O1909" s="15" t="s">
        <v>4027</v>
      </c>
      <c r="P1909" s="15" t="s">
        <v>714</v>
      </c>
      <c r="Q1909" s="15" t="s">
        <v>724</v>
      </c>
      <c r="R1909" s="15" t="s">
        <v>726</v>
      </c>
      <c r="S1909" s="15" t="s">
        <v>729</v>
      </c>
      <c r="T1909" s="15" t="s">
        <v>745</v>
      </c>
      <c r="U1909" s="15" t="s">
        <v>389</v>
      </c>
      <c r="V1909" s="15">
        <v>0.71</v>
      </c>
      <c r="W1909" s="15" t="s">
        <v>718</v>
      </c>
      <c r="X1909" s="15" t="s">
        <v>1018</v>
      </c>
      <c r="Y1909" s="15" t="s">
        <v>1493</v>
      </c>
      <c r="Z1909" s="15">
        <v>76201</v>
      </c>
    </row>
    <row r="1910" spans="1:26" ht="13.2" x14ac:dyDescent="0.25">
      <c r="A1910" s="15">
        <v>20904</v>
      </c>
      <c r="B1910" s="15">
        <v>86165</v>
      </c>
      <c r="C1910" s="16">
        <v>44185</v>
      </c>
      <c r="D1910" s="16">
        <v>44188</v>
      </c>
      <c r="E1910" s="15" t="s">
        <v>985</v>
      </c>
      <c r="F1910" s="15">
        <v>0.06</v>
      </c>
      <c r="G1910" s="15">
        <v>9.7100000000000009</v>
      </c>
      <c r="H1910" s="15">
        <v>756.67470000000003</v>
      </c>
      <c r="I1910" s="15">
        <v>756.67470000000003</v>
      </c>
      <c r="J1910" s="15">
        <v>-61.628039999999999</v>
      </c>
      <c r="K1910" s="15">
        <v>59.76</v>
      </c>
      <c r="L1910" s="15">
        <v>18</v>
      </c>
      <c r="M1910" s="15">
        <v>1096.6300000000001</v>
      </c>
      <c r="N1910" s="15">
        <v>2352</v>
      </c>
      <c r="O1910" s="15" t="s">
        <v>4269</v>
      </c>
      <c r="P1910" s="15" t="s">
        <v>714</v>
      </c>
      <c r="Q1910" s="15" t="s">
        <v>723</v>
      </c>
      <c r="R1910" s="15" t="s">
        <v>725</v>
      </c>
      <c r="S1910" s="15" t="s">
        <v>734</v>
      </c>
      <c r="T1910" s="15" t="s">
        <v>743</v>
      </c>
      <c r="U1910" s="15" t="s">
        <v>842</v>
      </c>
      <c r="V1910" s="15">
        <v>0.56999999999999995</v>
      </c>
      <c r="W1910" s="15" t="s">
        <v>720</v>
      </c>
      <c r="X1910" s="15" t="s">
        <v>1060</v>
      </c>
      <c r="Y1910" s="15" t="s">
        <v>1455</v>
      </c>
      <c r="Z1910" s="15">
        <v>21501</v>
      </c>
    </row>
    <row r="1911" spans="1:26" ht="13.2" x14ac:dyDescent="0.25">
      <c r="A1911" s="15">
        <v>20905</v>
      </c>
      <c r="B1911" s="15">
        <v>86165</v>
      </c>
      <c r="C1911" s="16">
        <v>44185</v>
      </c>
      <c r="D1911" s="16">
        <v>44188</v>
      </c>
      <c r="E1911" s="15" t="s">
        <v>985</v>
      </c>
      <c r="F1911" s="15">
        <v>7.0000000000000007E-2</v>
      </c>
      <c r="G1911" s="15">
        <v>4.2</v>
      </c>
      <c r="H1911" s="15">
        <v>-222.34299999999999</v>
      </c>
      <c r="I1911" s="15" t="s">
        <v>4646</v>
      </c>
      <c r="J1911" s="15" t="s">
        <v>4646</v>
      </c>
      <c r="K1911" s="15">
        <v>195.99</v>
      </c>
      <c r="L1911" s="15">
        <v>4</v>
      </c>
      <c r="M1911" s="15">
        <v>632.12</v>
      </c>
      <c r="N1911" s="15">
        <v>2352</v>
      </c>
      <c r="O1911" s="15" t="s">
        <v>2215</v>
      </c>
      <c r="P1911" s="15" t="s">
        <v>714</v>
      </c>
      <c r="Q1911" s="15" t="s">
        <v>723</v>
      </c>
      <c r="R1911" s="15" t="s">
        <v>726</v>
      </c>
      <c r="S1911" s="15" t="s">
        <v>103</v>
      </c>
      <c r="T1911" s="15" t="s">
        <v>743</v>
      </c>
      <c r="U1911" s="15" t="s">
        <v>391</v>
      </c>
      <c r="V1911" s="15">
        <v>0.56000000000000005</v>
      </c>
      <c r="W1911" s="15" t="s">
        <v>720</v>
      </c>
      <c r="X1911" s="15" t="s">
        <v>1060</v>
      </c>
      <c r="Y1911" s="15" t="s">
        <v>1455</v>
      </c>
      <c r="Z1911" s="15">
        <v>21501</v>
      </c>
    </row>
    <row r="1912" spans="1:26" ht="13.2" x14ac:dyDescent="0.25">
      <c r="A1912" s="15">
        <v>24046</v>
      </c>
      <c r="B1912" s="15">
        <v>88908</v>
      </c>
      <c r="C1912" s="16">
        <v>44185</v>
      </c>
      <c r="D1912" s="16">
        <v>44187</v>
      </c>
      <c r="E1912" s="15" t="s">
        <v>983</v>
      </c>
      <c r="F1912" s="15">
        <v>0.02</v>
      </c>
      <c r="G1912" s="15">
        <v>9.86</v>
      </c>
      <c r="H1912" s="15">
        <v>-31.754999999999999</v>
      </c>
      <c r="I1912" s="15" t="s">
        <v>4646</v>
      </c>
      <c r="J1912" s="15">
        <v>-4.0768000000000004</v>
      </c>
      <c r="K1912" s="15">
        <v>9.06</v>
      </c>
      <c r="L1912" s="15">
        <v>6</v>
      </c>
      <c r="M1912" s="15">
        <v>59.95</v>
      </c>
      <c r="N1912" s="15">
        <v>494</v>
      </c>
      <c r="O1912" s="15" t="s">
        <v>3442</v>
      </c>
      <c r="P1912" s="15" t="s">
        <v>714</v>
      </c>
      <c r="Q1912" s="15" t="s">
        <v>723</v>
      </c>
      <c r="R1912" s="15" t="s">
        <v>725</v>
      </c>
      <c r="S1912" s="15" t="s">
        <v>730</v>
      </c>
      <c r="T1912" s="15" t="s">
        <v>743</v>
      </c>
      <c r="U1912" s="15" t="s">
        <v>247</v>
      </c>
      <c r="V1912" s="15">
        <v>0.4</v>
      </c>
      <c r="W1912" s="15" t="s">
        <v>719</v>
      </c>
      <c r="X1912" s="15" t="s">
        <v>741</v>
      </c>
      <c r="Y1912" s="15" t="s">
        <v>1003</v>
      </c>
      <c r="Z1912" s="15">
        <v>98115</v>
      </c>
    </row>
    <row r="1913" spans="1:26" ht="13.2" x14ac:dyDescent="0.25">
      <c r="A1913" s="15">
        <v>18497</v>
      </c>
      <c r="B1913" s="15">
        <v>88220</v>
      </c>
      <c r="C1913" s="16">
        <v>44186</v>
      </c>
      <c r="D1913" s="16">
        <v>44188</v>
      </c>
      <c r="E1913" s="15" t="s">
        <v>981</v>
      </c>
      <c r="F1913" s="15">
        <v>0.03</v>
      </c>
      <c r="G1913" s="15">
        <v>1.99</v>
      </c>
      <c r="H1913" s="15">
        <v>-266.68600000000004</v>
      </c>
      <c r="I1913" s="15" t="s">
        <v>4646</v>
      </c>
      <c r="J1913" s="15">
        <v>-7.76</v>
      </c>
      <c r="K1913" s="15">
        <v>15.28</v>
      </c>
      <c r="L1913" s="15">
        <v>19</v>
      </c>
      <c r="M1913" s="15">
        <v>290.98</v>
      </c>
      <c r="N1913" s="15">
        <v>2049</v>
      </c>
      <c r="O1913" s="15" t="s">
        <v>4167</v>
      </c>
      <c r="P1913" s="15" t="s">
        <v>714</v>
      </c>
      <c r="Q1913" s="15" t="s">
        <v>724</v>
      </c>
      <c r="R1913" s="15" t="s">
        <v>726</v>
      </c>
      <c r="S1913" s="15" t="s">
        <v>729</v>
      </c>
      <c r="T1913" s="15" t="s">
        <v>745</v>
      </c>
      <c r="U1913" s="15" t="s">
        <v>631</v>
      </c>
      <c r="V1913" s="15">
        <v>0.42</v>
      </c>
      <c r="W1913" s="15" t="s">
        <v>717</v>
      </c>
      <c r="X1913" s="15" t="s">
        <v>1114</v>
      </c>
      <c r="Y1913" s="15" t="s">
        <v>1261</v>
      </c>
      <c r="Z1913" s="15">
        <v>22801</v>
      </c>
    </row>
    <row r="1914" spans="1:26" ht="13.2" x14ac:dyDescent="0.25">
      <c r="A1914" s="15">
        <v>18498</v>
      </c>
      <c r="B1914" s="15">
        <v>88220</v>
      </c>
      <c r="C1914" s="16">
        <v>44186</v>
      </c>
      <c r="D1914" s="16">
        <v>44189</v>
      </c>
      <c r="E1914" s="15" t="s">
        <v>981</v>
      </c>
      <c r="F1914" s="15">
        <v>0.09</v>
      </c>
      <c r="G1914" s="15">
        <v>0.7</v>
      </c>
      <c r="H1914" s="15">
        <v>-12.277999999999999</v>
      </c>
      <c r="I1914" s="15" t="s">
        <v>4646</v>
      </c>
      <c r="J1914" s="15">
        <v>-31.57</v>
      </c>
      <c r="K1914" s="15">
        <v>1.76</v>
      </c>
      <c r="L1914" s="15">
        <v>13</v>
      </c>
      <c r="M1914" s="15">
        <v>21.77</v>
      </c>
      <c r="N1914" s="15">
        <v>2049</v>
      </c>
      <c r="O1914" s="15" t="s">
        <v>3794</v>
      </c>
      <c r="P1914" s="15" t="s">
        <v>714</v>
      </c>
      <c r="Q1914" s="15" t="s">
        <v>724</v>
      </c>
      <c r="R1914" s="15" t="s">
        <v>725</v>
      </c>
      <c r="S1914" s="15" t="s">
        <v>728</v>
      </c>
      <c r="T1914" s="15" t="s">
        <v>742</v>
      </c>
      <c r="U1914" s="15" t="s">
        <v>191</v>
      </c>
      <c r="V1914" s="15">
        <v>0.56000000000000005</v>
      </c>
      <c r="W1914" s="15" t="s">
        <v>717</v>
      </c>
      <c r="X1914" s="15" t="s">
        <v>1114</v>
      </c>
      <c r="Y1914" s="15" t="s">
        <v>1261</v>
      </c>
      <c r="Z1914" s="15">
        <v>22801</v>
      </c>
    </row>
    <row r="1915" spans="1:26" ht="13.2" x14ac:dyDescent="0.25">
      <c r="A1915" s="15">
        <v>19934</v>
      </c>
      <c r="B1915" s="15">
        <v>89869</v>
      </c>
      <c r="C1915" s="16">
        <v>44186</v>
      </c>
      <c r="D1915" s="16">
        <v>44189</v>
      </c>
      <c r="E1915" s="15" t="s">
        <v>981</v>
      </c>
      <c r="F1915" s="15">
        <v>0</v>
      </c>
      <c r="G1915" s="15">
        <v>19.989999999999998</v>
      </c>
      <c r="H1915" s="15">
        <v>800.25509999999986</v>
      </c>
      <c r="I1915" s="15">
        <v>800.25509999999986</v>
      </c>
      <c r="J1915" s="15">
        <v>-9.8800000000000008</v>
      </c>
      <c r="K1915" s="15">
        <v>90.48</v>
      </c>
      <c r="L1915" s="15">
        <v>12</v>
      </c>
      <c r="M1915" s="15">
        <v>1159.79</v>
      </c>
      <c r="N1915" s="15">
        <v>2305</v>
      </c>
      <c r="O1915" s="15" t="s">
        <v>3264</v>
      </c>
      <c r="P1915" s="15" t="s">
        <v>714</v>
      </c>
      <c r="Q1915" s="15" t="s">
        <v>722</v>
      </c>
      <c r="R1915" s="15" t="s">
        <v>725</v>
      </c>
      <c r="S1915" s="15" t="s">
        <v>732</v>
      </c>
      <c r="T1915" s="15" t="s">
        <v>743</v>
      </c>
      <c r="U1915" s="15" t="s">
        <v>32</v>
      </c>
      <c r="V1915" s="15">
        <v>0.4</v>
      </c>
      <c r="W1915" s="15" t="s">
        <v>718</v>
      </c>
      <c r="X1915" s="15" t="s">
        <v>1247</v>
      </c>
      <c r="Y1915" s="15" t="s">
        <v>1097</v>
      </c>
      <c r="Z1915" s="15">
        <v>57201</v>
      </c>
    </row>
    <row r="1916" spans="1:26" ht="13.2" x14ac:dyDescent="0.25">
      <c r="A1916" s="15">
        <v>23200</v>
      </c>
      <c r="B1916" s="15">
        <v>89327</v>
      </c>
      <c r="C1916" s="16">
        <v>44187</v>
      </c>
      <c r="D1916" s="16">
        <v>44189</v>
      </c>
      <c r="E1916" s="15" t="s">
        <v>982</v>
      </c>
      <c r="F1916" s="15">
        <v>0.02</v>
      </c>
      <c r="G1916" s="15">
        <v>13.99</v>
      </c>
      <c r="H1916" s="15">
        <v>26.099999999999998</v>
      </c>
      <c r="I1916" s="15">
        <v>26.099999999999998</v>
      </c>
      <c r="J1916" s="15" t="s">
        <v>4646</v>
      </c>
      <c r="K1916" s="15">
        <v>150.97999999999999</v>
      </c>
      <c r="L1916" s="15">
        <v>3</v>
      </c>
      <c r="M1916" s="15">
        <v>480.37</v>
      </c>
      <c r="N1916" s="15">
        <v>522</v>
      </c>
      <c r="O1916" s="15" t="s">
        <v>4141</v>
      </c>
      <c r="P1916" s="15" t="s">
        <v>715</v>
      </c>
      <c r="Q1916" s="15" t="s">
        <v>722</v>
      </c>
      <c r="R1916" s="15" t="s">
        <v>726</v>
      </c>
      <c r="S1916" s="15" t="s">
        <v>740</v>
      </c>
      <c r="T1916" s="15" t="s">
        <v>747</v>
      </c>
      <c r="U1916" s="15" t="s">
        <v>89</v>
      </c>
      <c r="V1916" s="15">
        <v>0.38</v>
      </c>
      <c r="W1916" s="15" t="s">
        <v>719</v>
      </c>
      <c r="X1916" s="15" t="s">
        <v>1016</v>
      </c>
      <c r="Y1916" s="15" t="s">
        <v>1282</v>
      </c>
      <c r="Z1916" s="15">
        <v>97756</v>
      </c>
    </row>
    <row r="1917" spans="1:26" ht="13.2" x14ac:dyDescent="0.25">
      <c r="A1917" s="15">
        <v>23201</v>
      </c>
      <c r="B1917" s="15">
        <v>89327</v>
      </c>
      <c r="C1917" s="16">
        <v>44187</v>
      </c>
      <c r="D1917" s="16">
        <v>44189</v>
      </c>
      <c r="E1917" s="15" t="s">
        <v>982</v>
      </c>
      <c r="F1917" s="15">
        <v>0.1</v>
      </c>
      <c r="G1917" s="15">
        <v>0.95</v>
      </c>
      <c r="H1917" s="15">
        <v>-2.58</v>
      </c>
      <c r="I1917" s="15" t="s">
        <v>4646</v>
      </c>
      <c r="J1917" s="15" t="s">
        <v>4646</v>
      </c>
      <c r="K1917" s="15">
        <v>5.43</v>
      </c>
      <c r="L1917" s="15">
        <v>1</v>
      </c>
      <c r="M1917" s="15">
        <v>5.76</v>
      </c>
      <c r="N1917" s="15">
        <v>522</v>
      </c>
      <c r="O1917" s="15" t="s">
        <v>4417</v>
      </c>
      <c r="P1917" s="15" t="s">
        <v>714</v>
      </c>
      <c r="Q1917" s="15" t="s">
        <v>722</v>
      </c>
      <c r="R1917" s="15" t="s">
        <v>725</v>
      </c>
      <c r="S1917" s="15" t="s">
        <v>730</v>
      </c>
      <c r="T1917" s="15" t="s">
        <v>742</v>
      </c>
      <c r="U1917" s="15" t="s">
        <v>562</v>
      </c>
      <c r="V1917" s="15">
        <v>0.36</v>
      </c>
      <c r="W1917" s="15" t="s">
        <v>719</v>
      </c>
      <c r="X1917" s="15" t="s">
        <v>1016</v>
      </c>
      <c r="Y1917" s="15" t="s">
        <v>1282</v>
      </c>
      <c r="Z1917" s="15">
        <v>97756</v>
      </c>
    </row>
    <row r="1918" spans="1:26" ht="13.2" x14ac:dyDescent="0.25">
      <c r="A1918" s="15">
        <v>23202</v>
      </c>
      <c r="B1918" s="15">
        <v>89327</v>
      </c>
      <c r="C1918" s="16">
        <v>44187</v>
      </c>
      <c r="D1918" s="16">
        <v>44188</v>
      </c>
      <c r="E1918" s="15" t="s">
        <v>982</v>
      </c>
      <c r="F1918" s="15">
        <v>0.01</v>
      </c>
      <c r="G1918" s="15">
        <v>29.21</v>
      </c>
      <c r="H1918" s="15">
        <v>1307.9549999999999</v>
      </c>
      <c r="I1918" s="15">
        <v>1307.9549999999999</v>
      </c>
      <c r="J1918" s="15" t="s">
        <v>4646</v>
      </c>
      <c r="K1918" s="15">
        <v>179.29</v>
      </c>
      <c r="L1918" s="15">
        <v>21</v>
      </c>
      <c r="M1918" s="15">
        <v>3112.13</v>
      </c>
      <c r="N1918" s="15">
        <v>522</v>
      </c>
      <c r="O1918" s="15" t="s">
        <v>4417</v>
      </c>
      <c r="P1918" s="15" t="s">
        <v>716</v>
      </c>
      <c r="Q1918" s="15" t="s">
        <v>722</v>
      </c>
      <c r="R1918" s="15" t="s">
        <v>727</v>
      </c>
      <c r="S1918" s="15" t="s">
        <v>735</v>
      </c>
      <c r="T1918" s="15" t="s">
        <v>746</v>
      </c>
      <c r="U1918" s="15" t="s">
        <v>552</v>
      </c>
      <c r="V1918" s="15">
        <v>0.74</v>
      </c>
      <c r="W1918" s="15" t="s">
        <v>719</v>
      </c>
      <c r="X1918" s="15" t="s">
        <v>1016</v>
      </c>
      <c r="Y1918" s="15" t="s">
        <v>1282</v>
      </c>
      <c r="Z1918" s="15">
        <v>97756</v>
      </c>
    </row>
    <row r="1919" spans="1:26" ht="13.2" x14ac:dyDescent="0.25">
      <c r="A1919" s="15">
        <v>23329</v>
      </c>
      <c r="B1919" s="15">
        <v>90303</v>
      </c>
      <c r="C1919" s="16">
        <v>44187</v>
      </c>
      <c r="D1919" s="16">
        <v>44189</v>
      </c>
      <c r="E1919" s="15" t="s">
        <v>985</v>
      </c>
      <c r="F1919" s="15">
        <v>0.09</v>
      </c>
      <c r="G1919" s="15">
        <v>1.49</v>
      </c>
      <c r="H1919" s="15">
        <v>199.1823</v>
      </c>
      <c r="I1919" s="15">
        <v>199.1823</v>
      </c>
      <c r="J1919" s="15" t="s">
        <v>4646</v>
      </c>
      <c r="K1919" s="15">
        <v>20.98</v>
      </c>
      <c r="L1919" s="15">
        <v>14</v>
      </c>
      <c r="M1919" s="15">
        <v>288.67</v>
      </c>
      <c r="N1919" s="15">
        <v>1511</v>
      </c>
      <c r="O1919" s="15" t="s">
        <v>2576</v>
      </c>
      <c r="P1919" s="15" t="s">
        <v>714</v>
      </c>
      <c r="Q1919" s="15" t="s">
        <v>724</v>
      </c>
      <c r="R1919" s="15" t="s">
        <v>725</v>
      </c>
      <c r="S1919" s="15" t="s">
        <v>104</v>
      </c>
      <c r="T1919" s="15" t="s">
        <v>743</v>
      </c>
      <c r="U1919" s="15" t="s">
        <v>148</v>
      </c>
      <c r="V1919" s="15">
        <v>0.35</v>
      </c>
      <c r="W1919" s="15" t="s">
        <v>718</v>
      </c>
      <c r="X1919" s="15" t="s">
        <v>1089</v>
      </c>
      <c r="Y1919" s="15" t="s">
        <v>1850</v>
      </c>
      <c r="Z1919" s="15">
        <v>47302</v>
      </c>
    </row>
    <row r="1920" spans="1:26" ht="13.2" x14ac:dyDescent="0.25">
      <c r="A1920" s="15">
        <v>26377</v>
      </c>
      <c r="B1920" s="15">
        <v>87222</v>
      </c>
      <c r="C1920" s="16">
        <v>44187</v>
      </c>
      <c r="D1920" s="16">
        <v>44191</v>
      </c>
      <c r="E1920" s="15" t="s">
        <v>984</v>
      </c>
      <c r="F1920" s="15">
        <v>0.04</v>
      </c>
      <c r="G1920" s="15">
        <v>0.7</v>
      </c>
      <c r="H1920" s="15">
        <v>4.53</v>
      </c>
      <c r="I1920" s="15">
        <v>4.53</v>
      </c>
      <c r="J1920" s="15" t="s">
        <v>4646</v>
      </c>
      <c r="K1920" s="15">
        <v>4.71</v>
      </c>
      <c r="L1920" s="15">
        <v>19</v>
      </c>
      <c r="M1920" s="15">
        <v>90.52</v>
      </c>
      <c r="N1920" s="15">
        <v>1127</v>
      </c>
      <c r="O1920" s="15" t="s">
        <v>2121</v>
      </c>
      <c r="P1920" s="15" t="s">
        <v>714</v>
      </c>
      <c r="Q1920" s="15" t="s">
        <v>723</v>
      </c>
      <c r="R1920" s="15" t="s">
        <v>725</v>
      </c>
      <c r="S1920" s="15" t="s">
        <v>737</v>
      </c>
      <c r="T1920" s="15" t="s">
        <v>742</v>
      </c>
      <c r="U1920" s="15" t="s">
        <v>944</v>
      </c>
      <c r="V1920" s="15">
        <v>0.8</v>
      </c>
      <c r="W1920" s="15" t="s">
        <v>718</v>
      </c>
      <c r="X1920" s="15" t="s">
        <v>1018</v>
      </c>
      <c r="Y1920" s="15" t="s">
        <v>1772</v>
      </c>
      <c r="Z1920" s="15">
        <v>78852</v>
      </c>
    </row>
    <row r="1921" spans="1:26" ht="13.2" x14ac:dyDescent="0.25">
      <c r="A1921" s="15">
        <v>26378</v>
      </c>
      <c r="B1921" s="15">
        <v>87222</v>
      </c>
      <c r="C1921" s="16">
        <v>44187</v>
      </c>
      <c r="D1921" s="16">
        <v>44192</v>
      </c>
      <c r="E1921" s="15" t="s">
        <v>984</v>
      </c>
      <c r="F1921" s="15">
        <v>0.06</v>
      </c>
      <c r="G1921" s="15">
        <v>2.2599999999999998</v>
      </c>
      <c r="H1921" s="15">
        <v>9.7799999999999994</v>
      </c>
      <c r="I1921" s="15">
        <v>9.7799999999999994</v>
      </c>
      <c r="J1921" s="15">
        <v>-618.95000000000005</v>
      </c>
      <c r="K1921" s="15">
        <v>4.2</v>
      </c>
      <c r="L1921" s="15">
        <v>13</v>
      </c>
      <c r="M1921" s="15">
        <v>55.97</v>
      </c>
      <c r="N1921" s="15">
        <v>1128</v>
      </c>
      <c r="O1921" s="15" t="s">
        <v>2121</v>
      </c>
      <c r="P1921" s="15" t="s">
        <v>714</v>
      </c>
      <c r="Q1921" s="15" t="s">
        <v>723</v>
      </c>
      <c r="R1921" s="15" t="s">
        <v>725</v>
      </c>
      <c r="S1921" s="15" t="s">
        <v>730</v>
      </c>
      <c r="T1921" s="15" t="s">
        <v>742</v>
      </c>
      <c r="U1921" s="15" t="s">
        <v>687</v>
      </c>
      <c r="V1921" s="15">
        <v>0.36</v>
      </c>
      <c r="W1921" s="15" t="s">
        <v>718</v>
      </c>
      <c r="X1921" s="15" t="s">
        <v>1018</v>
      </c>
      <c r="Y1921" s="15" t="s">
        <v>1252</v>
      </c>
      <c r="Z1921" s="15">
        <v>78539</v>
      </c>
    </row>
    <row r="1922" spans="1:26" ht="13.2" x14ac:dyDescent="0.25">
      <c r="A1922" s="15">
        <v>19270</v>
      </c>
      <c r="B1922" s="15">
        <v>86166</v>
      </c>
      <c r="C1922" s="16">
        <v>44188</v>
      </c>
      <c r="D1922" s="16">
        <v>44189</v>
      </c>
      <c r="E1922" s="15" t="s">
        <v>983</v>
      </c>
      <c r="F1922" s="15">
        <v>0.09</v>
      </c>
      <c r="G1922" s="15">
        <v>69</v>
      </c>
      <c r="H1922" s="15">
        <v>-1537.1356000000003</v>
      </c>
      <c r="I1922" s="15" t="s">
        <v>4646</v>
      </c>
      <c r="J1922" s="15">
        <v>-1025.0172</v>
      </c>
      <c r="K1922" s="15">
        <v>71.37</v>
      </c>
      <c r="L1922" s="15">
        <v>19</v>
      </c>
      <c r="M1922" s="15">
        <v>1302.98</v>
      </c>
      <c r="N1922" s="15">
        <v>2352</v>
      </c>
      <c r="O1922" s="15" t="s">
        <v>3432</v>
      </c>
      <c r="P1922" s="15" t="s">
        <v>714</v>
      </c>
      <c r="Q1922" s="15" t="s">
        <v>721</v>
      </c>
      <c r="R1922" s="15" t="s">
        <v>727</v>
      </c>
      <c r="S1922" s="15" t="s">
        <v>735</v>
      </c>
      <c r="T1922" s="15" t="s">
        <v>748</v>
      </c>
      <c r="U1922" s="15" t="s">
        <v>909</v>
      </c>
      <c r="V1922" s="15">
        <v>0.68</v>
      </c>
      <c r="W1922" s="15" t="s">
        <v>720</v>
      </c>
      <c r="X1922" s="15" t="s">
        <v>1060</v>
      </c>
      <c r="Y1922" s="15" t="s">
        <v>1455</v>
      </c>
      <c r="Z1922" s="15">
        <v>21501</v>
      </c>
    </row>
    <row r="1923" spans="1:26" ht="13.2" x14ac:dyDescent="0.25">
      <c r="A1923" s="15">
        <v>19441</v>
      </c>
      <c r="B1923" s="15">
        <v>89611</v>
      </c>
      <c r="C1923" s="16">
        <v>44188</v>
      </c>
      <c r="D1923" s="16">
        <v>44189</v>
      </c>
      <c r="E1923" s="15" t="s">
        <v>981</v>
      </c>
      <c r="F1923" s="15">
        <v>0.06</v>
      </c>
      <c r="G1923" s="15">
        <v>26.2</v>
      </c>
      <c r="H1923" s="15">
        <v>-122.235</v>
      </c>
      <c r="I1923" s="15" t="s">
        <v>4646</v>
      </c>
      <c r="J1923" s="15" t="s">
        <v>4646</v>
      </c>
      <c r="K1923" s="15">
        <v>180.98</v>
      </c>
      <c r="L1923" s="15">
        <v>1</v>
      </c>
      <c r="M1923" s="15">
        <v>191.73</v>
      </c>
      <c r="N1923" s="15">
        <v>2333</v>
      </c>
      <c r="O1923" s="15" t="s">
        <v>1924</v>
      </c>
      <c r="P1923" s="15" t="s">
        <v>716</v>
      </c>
      <c r="Q1923" s="15" t="s">
        <v>722</v>
      </c>
      <c r="R1923" s="15" t="s">
        <v>727</v>
      </c>
      <c r="S1923" s="15" t="s">
        <v>731</v>
      </c>
      <c r="T1923" s="15" t="s">
        <v>744</v>
      </c>
      <c r="U1923" s="15" t="s">
        <v>904</v>
      </c>
      <c r="V1923" s="15">
        <v>0.59</v>
      </c>
      <c r="W1923" s="15" t="s">
        <v>718</v>
      </c>
      <c r="X1923" s="15" t="s">
        <v>1034</v>
      </c>
      <c r="Y1923" s="15" t="s">
        <v>1488</v>
      </c>
      <c r="Z1923" s="15">
        <v>54302</v>
      </c>
    </row>
    <row r="1924" spans="1:26" ht="13.2" x14ac:dyDescent="0.25">
      <c r="A1924" s="15">
        <v>23147</v>
      </c>
      <c r="B1924" s="15">
        <v>88487</v>
      </c>
      <c r="C1924" s="16">
        <v>44188</v>
      </c>
      <c r="D1924" s="16">
        <v>44190</v>
      </c>
      <c r="E1924" s="15" t="s">
        <v>984</v>
      </c>
      <c r="F1924" s="15">
        <v>0</v>
      </c>
      <c r="G1924" s="15">
        <v>24.49</v>
      </c>
      <c r="H1924" s="15">
        <v>-367.16500000000002</v>
      </c>
      <c r="I1924" s="15" t="s">
        <v>4646</v>
      </c>
      <c r="J1924" s="15">
        <v>-42.153999999999996</v>
      </c>
      <c r="K1924" s="15">
        <v>599.99</v>
      </c>
      <c r="L1924" s="15">
        <v>18</v>
      </c>
      <c r="M1924" s="15">
        <v>11015.82</v>
      </c>
      <c r="N1924" s="15">
        <v>1548</v>
      </c>
      <c r="O1924" s="15" t="s">
        <v>4112</v>
      </c>
      <c r="P1924" s="15" t="s">
        <v>714</v>
      </c>
      <c r="Q1924" s="15" t="s">
        <v>724</v>
      </c>
      <c r="R1924" s="15" t="s">
        <v>726</v>
      </c>
      <c r="S1924" s="15" t="s">
        <v>106</v>
      </c>
      <c r="T1924" s="15" t="s">
        <v>748</v>
      </c>
      <c r="U1924" s="15" t="s">
        <v>871</v>
      </c>
      <c r="V1924" s="15">
        <v>0.44</v>
      </c>
      <c r="W1924" s="15" t="s">
        <v>718</v>
      </c>
      <c r="X1924" s="15" t="s">
        <v>1089</v>
      </c>
      <c r="Y1924" s="15" t="s">
        <v>1204</v>
      </c>
      <c r="Z1924" s="15">
        <v>47374</v>
      </c>
    </row>
    <row r="1925" spans="1:26" ht="13.2" x14ac:dyDescent="0.25">
      <c r="A1925" s="15">
        <v>20589</v>
      </c>
      <c r="B1925" s="15">
        <v>89880</v>
      </c>
      <c r="C1925" s="16">
        <v>44189</v>
      </c>
      <c r="D1925" s="16">
        <v>44190</v>
      </c>
      <c r="E1925" s="15" t="s">
        <v>983</v>
      </c>
      <c r="F1925" s="15">
        <v>0.01</v>
      </c>
      <c r="G1925" s="15">
        <v>6.05</v>
      </c>
      <c r="H1925" s="15">
        <v>-39.186250000000001</v>
      </c>
      <c r="I1925" s="15" t="s">
        <v>4646</v>
      </c>
      <c r="J1925" s="15">
        <v>-44.86</v>
      </c>
      <c r="K1925" s="15">
        <v>7.1</v>
      </c>
      <c r="L1925" s="15">
        <v>18</v>
      </c>
      <c r="M1925" s="15">
        <v>133.19</v>
      </c>
      <c r="N1925" s="15">
        <v>3084</v>
      </c>
      <c r="O1925" s="15" t="s">
        <v>3321</v>
      </c>
      <c r="P1925" s="15" t="s">
        <v>714</v>
      </c>
      <c r="Q1925" s="15" t="s">
        <v>722</v>
      </c>
      <c r="R1925" s="15" t="s">
        <v>725</v>
      </c>
      <c r="S1925" s="15" t="s">
        <v>104</v>
      </c>
      <c r="T1925" s="15" t="s">
        <v>743</v>
      </c>
      <c r="U1925" s="15" t="s">
        <v>561</v>
      </c>
      <c r="V1925" s="15">
        <v>0.39</v>
      </c>
      <c r="W1925" s="15" t="s">
        <v>719</v>
      </c>
      <c r="X1925" s="15" t="s">
        <v>741</v>
      </c>
      <c r="Y1925" s="15" t="s">
        <v>1449</v>
      </c>
      <c r="Z1925" s="15">
        <v>98503</v>
      </c>
    </row>
    <row r="1926" spans="1:26" ht="13.2" x14ac:dyDescent="0.25">
      <c r="A1926" s="15">
        <v>20590</v>
      </c>
      <c r="B1926" s="15">
        <v>89880</v>
      </c>
      <c r="C1926" s="16">
        <v>44189</v>
      </c>
      <c r="D1926" s="16">
        <v>44190</v>
      </c>
      <c r="E1926" s="15" t="s">
        <v>983</v>
      </c>
      <c r="F1926" s="15">
        <v>0.05</v>
      </c>
      <c r="G1926" s="15">
        <v>9.0299999999999994</v>
      </c>
      <c r="H1926" s="15">
        <v>-1.89</v>
      </c>
      <c r="I1926" s="15" t="s">
        <v>4646</v>
      </c>
      <c r="J1926" s="15">
        <v>-58.76</v>
      </c>
      <c r="K1926" s="15">
        <v>18.97</v>
      </c>
      <c r="L1926" s="15">
        <v>5</v>
      </c>
      <c r="M1926" s="15">
        <v>97.33</v>
      </c>
      <c r="N1926" s="15">
        <v>3084</v>
      </c>
      <c r="O1926" s="15" t="s">
        <v>3321</v>
      </c>
      <c r="P1926" s="15" t="s">
        <v>714</v>
      </c>
      <c r="Q1926" s="15" t="s">
        <v>722</v>
      </c>
      <c r="R1926" s="15" t="s">
        <v>725</v>
      </c>
      <c r="S1926" s="15" t="s">
        <v>730</v>
      </c>
      <c r="T1926" s="15" t="s">
        <v>743</v>
      </c>
      <c r="U1926" s="15" t="s">
        <v>494</v>
      </c>
      <c r="V1926" s="15">
        <v>0.37</v>
      </c>
      <c r="W1926" s="15" t="s">
        <v>719</v>
      </c>
      <c r="X1926" s="15" t="s">
        <v>741</v>
      </c>
      <c r="Y1926" s="15" t="s">
        <v>1449</v>
      </c>
      <c r="Z1926" s="15">
        <v>98503</v>
      </c>
    </row>
    <row r="1927" spans="1:26" ht="13.2" x14ac:dyDescent="0.25">
      <c r="A1927" s="15">
        <v>19627</v>
      </c>
      <c r="B1927" s="15">
        <v>87488</v>
      </c>
      <c r="C1927" s="16">
        <v>44190</v>
      </c>
      <c r="D1927" s="16">
        <v>44197</v>
      </c>
      <c r="E1927" s="15" t="s">
        <v>984</v>
      </c>
      <c r="F1927" s="15">
        <v>7.0000000000000007E-2</v>
      </c>
      <c r="G1927" s="15">
        <v>9.4700000000000006</v>
      </c>
      <c r="H1927" s="15">
        <v>-243.54400000000001</v>
      </c>
      <c r="I1927" s="15" t="s">
        <v>4646</v>
      </c>
      <c r="J1927" s="15" t="s">
        <v>4646</v>
      </c>
      <c r="K1927" s="15">
        <v>17.7</v>
      </c>
      <c r="L1927" s="15">
        <v>18</v>
      </c>
      <c r="M1927" s="15">
        <v>300.67</v>
      </c>
      <c r="N1927" s="15">
        <v>1551</v>
      </c>
      <c r="O1927" s="15" t="s">
        <v>2649</v>
      </c>
      <c r="P1927" s="15" t="s">
        <v>714</v>
      </c>
      <c r="Q1927" s="15" t="s">
        <v>723</v>
      </c>
      <c r="R1927" s="15" t="s">
        <v>725</v>
      </c>
      <c r="S1927" s="15" t="s">
        <v>734</v>
      </c>
      <c r="T1927" s="15" t="s">
        <v>743</v>
      </c>
      <c r="U1927" s="15" t="s">
        <v>223</v>
      </c>
      <c r="V1927" s="15">
        <v>0.59</v>
      </c>
      <c r="W1927" s="15" t="s">
        <v>717</v>
      </c>
      <c r="X1927" s="15" t="s">
        <v>1214</v>
      </c>
      <c r="Y1927" s="15" t="s">
        <v>1472</v>
      </c>
      <c r="Z1927" s="15">
        <v>39530</v>
      </c>
    </row>
    <row r="1928" spans="1:26" ht="13.2" x14ac:dyDescent="0.25">
      <c r="A1928" s="15">
        <v>20964</v>
      </c>
      <c r="B1928" s="15">
        <v>90821</v>
      </c>
      <c r="C1928" s="16">
        <v>44190</v>
      </c>
      <c r="D1928" s="16">
        <v>44197</v>
      </c>
      <c r="E1928" s="15" t="s">
        <v>984</v>
      </c>
      <c r="F1928" s="15">
        <v>0.02</v>
      </c>
      <c r="G1928" s="15">
        <v>36.61</v>
      </c>
      <c r="H1928" s="15">
        <v>0.25800000000000001</v>
      </c>
      <c r="I1928" s="15">
        <v>0.25800000000000001</v>
      </c>
      <c r="J1928" s="15">
        <v>-117.25296000000003</v>
      </c>
      <c r="K1928" s="15">
        <v>58.14</v>
      </c>
      <c r="L1928" s="15">
        <v>22</v>
      </c>
      <c r="M1928" s="15">
        <v>1358.02</v>
      </c>
      <c r="N1928" s="15">
        <v>3176</v>
      </c>
      <c r="O1928" s="15" t="s">
        <v>4607</v>
      </c>
      <c r="P1928" s="15" t="s">
        <v>716</v>
      </c>
      <c r="Q1928" s="15" t="s">
        <v>723</v>
      </c>
      <c r="R1928" s="15" t="s">
        <v>727</v>
      </c>
      <c r="S1928" s="15" t="s">
        <v>738</v>
      </c>
      <c r="T1928" s="15" t="s">
        <v>746</v>
      </c>
      <c r="U1928" s="15" t="s">
        <v>483</v>
      </c>
      <c r="V1928" s="15">
        <v>0.61</v>
      </c>
      <c r="W1928" s="15" t="s">
        <v>717</v>
      </c>
      <c r="X1928" s="15" t="s">
        <v>1037</v>
      </c>
      <c r="Y1928" s="15" t="s">
        <v>1324</v>
      </c>
      <c r="Z1928" s="15">
        <v>32216</v>
      </c>
    </row>
    <row r="1929" spans="1:26" ht="13.2" x14ac:dyDescent="0.25">
      <c r="A1929" s="15">
        <v>20965</v>
      </c>
      <c r="B1929" s="15">
        <v>90821</v>
      </c>
      <c r="C1929" s="16">
        <v>44190</v>
      </c>
      <c r="D1929" s="16">
        <v>44197</v>
      </c>
      <c r="E1929" s="15" t="s">
        <v>984</v>
      </c>
      <c r="F1929" s="15">
        <v>0.03</v>
      </c>
      <c r="G1929" s="15">
        <v>1.39</v>
      </c>
      <c r="H1929" s="15">
        <v>63.222000000000001</v>
      </c>
      <c r="I1929" s="15">
        <v>63.222000000000001</v>
      </c>
      <c r="J1929" s="15" t="s">
        <v>4646</v>
      </c>
      <c r="K1929" s="15">
        <v>15.57</v>
      </c>
      <c r="L1929" s="15">
        <v>22</v>
      </c>
      <c r="M1929" s="15">
        <v>358.84</v>
      </c>
      <c r="N1929" s="15">
        <v>3176</v>
      </c>
      <c r="O1929" s="15" t="s">
        <v>4607</v>
      </c>
      <c r="P1929" s="15" t="s">
        <v>714</v>
      </c>
      <c r="Q1929" s="15" t="s">
        <v>723</v>
      </c>
      <c r="R1929" s="15" t="s">
        <v>725</v>
      </c>
      <c r="S1929" s="15" t="s">
        <v>732</v>
      </c>
      <c r="T1929" s="15" t="s">
        <v>743</v>
      </c>
      <c r="U1929" s="15" t="s">
        <v>816</v>
      </c>
      <c r="V1929" s="15">
        <v>0.38</v>
      </c>
      <c r="W1929" s="15" t="s">
        <v>717</v>
      </c>
      <c r="X1929" s="15" t="s">
        <v>1037</v>
      </c>
      <c r="Y1929" s="15" t="s">
        <v>1324</v>
      </c>
      <c r="Z1929" s="15">
        <v>32216</v>
      </c>
    </row>
    <row r="1930" spans="1:26" ht="13.2" x14ac:dyDescent="0.25">
      <c r="A1930" s="15">
        <v>24295</v>
      </c>
      <c r="B1930" s="15">
        <v>90540</v>
      </c>
      <c r="C1930" s="16">
        <v>44190</v>
      </c>
      <c r="D1930" s="16">
        <v>44191</v>
      </c>
      <c r="E1930" s="15" t="s">
        <v>983</v>
      </c>
      <c r="F1930" s="15">
        <v>0.01</v>
      </c>
      <c r="G1930" s="15">
        <v>51.94</v>
      </c>
      <c r="H1930" s="15">
        <v>-94.674644999999998</v>
      </c>
      <c r="I1930" s="15" t="s">
        <v>4646</v>
      </c>
      <c r="J1930" s="15">
        <v>-51.208799999999997</v>
      </c>
      <c r="K1930" s="15">
        <v>124.49</v>
      </c>
      <c r="L1930" s="15">
        <v>18</v>
      </c>
      <c r="M1930" s="15">
        <v>2376.12</v>
      </c>
      <c r="N1930" s="15">
        <v>1419</v>
      </c>
      <c r="O1930" s="15" t="s">
        <v>4264</v>
      </c>
      <c r="P1930" s="15" t="s">
        <v>716</v>
      </c>
      <c r="Q1930" s="15" t="s">
        <v>722</v>
      </c>
      <c r="R1930" s="15" t="s">
        <v>727</v>
      </c>
      <c r="S1930" s="15" t="s">
        <v>735</v>
      </c>
      <c r="T1930" s="15" t="s">
        <v>746</v>
      </c>
      <c r="U1930" s="15" t="s">
        <v>27</v>
      </c>
      <c r="V1930" s="15">
        <v>0.63</v>
      </c>
      <c r="W1930" s="15" t="s">
        <v>718</v>
      </c>
      <c r="X1930" s="15" t="s">
        <v>1089</v>
      </c>
      <c r="Y1930" s="15" t="s">
        <v>1088</v>
      </c>
      <c r="Z1930" s="15">
        <v>47905</v>
      </c>
    </row>
    <row r="1931" spans="1:26" ht="13.2" x14ac:dyDescent="0.25">
      <c r="A1931" s="15">
        <v>24457</v>
      </c>
      <c r="B1931" s="15">
        <v>89810</v>
      </c>
      <c r="C1931" s="16">
        <v>44190</v>
      </c>
      <c r="D1931" s="16">
        <v>44195</v>
      </c>
      <c r="E1931" s="15" t="s">
        <v>984</v>
      </c>
      <c r="F1931" s="15">
        <v>0.08</v>
      </c>
      <c r="G1931" s="15">
        <v>2.5</v>
      </c>
      <c r="H1931" s="15">
        <v>-139.07600000000002</v>
      </c>
      <c r="I1931" s="15" t="s">
        <v>4646</v>
      </c>
      <c r="J1931" s="15">
        <v>-17.579999999999998</v>
      </c>
      <c r="K1931" s="15">
        <v>3.69</v>
      </c>
      <c r="L1931" s="15">
        <v>9</v>
      </c>
      <c r="M1931" s="15">
        <v>31.98</v>
      </c>
      <c r="N1931" s="15">
        <v>3128</v>
      </c>
      <c r="O1931" s="15" t="s">
        <v>1947</v>
      </c>
      <c r="P1931" s="15" t="s">
        <v>714</v>
      </c>
      <c r="Q1931" s="15" t="s">
        <v>722</v>
      </c>
      <c r="R1931" s="15" t="s">
        <v>725</v>
      </c>
      <c r="S1931" s="15" t="s">
        <v>732</v>
      </c>
      <c r="T1931" s="15" t="s">
        <v>743</v>
      </c>
      <c r="U1931" s="15" t="s">
        <v>972</v>
      </c>
      <c r="V1931" s="15">
        <v>0.39</v>
      </c>
      <c r="W1931" s="15" t="s">
        <v>717</v>
      </c>
      <c r="X1931" s="15" t="s">
        <v>1131</v>
      </c>
      <c r="Y1931" s="15" t="s">
        <v>1439</v>
      </c>
      <c r="Z1931" s="15">
        <v>71109</v>
      </c>
    </row>
    <row r="1932" spans="1:26" ht="13.2" x14ac:dyDescent="0.25">
      <c r="A1932" s="15">
        <v>24722</v>
      </c>
      <c r="B1932" s="15">
        <v>90540</v>
      </c>
      <c r="C1932" s="16">
        <v>44190</v>
      </c>
      <c r="D1932" s="16">
        <v>44192</v>
      </c>
      <c r="E1932" s="15" t="s">
        <v>981</v>
      </c>
      <c r="F1932" s="15">
        <v>0.04</v>
      </c>
      <c r="G1932" s="15">
        <v>5.0999999999999996</v>
      </c>
      <c r="H1932" s="15">
        <v>87.12</v>
      </c>
      <c r="I1932" s="15">
        <v>87.12</v>
      </c>
      <c r="J1932" s="15" t="s">
        <v>4646</v>
      </c>
      <c r="K1932" s="15">
        <v>46.89</v>
      </c>
      <c r="L1932" s="15">
        <v>4</v>
      </c>
      <c r="M1932" s="15">
        <v>182.61</v>
      </c>
      <c r="N1932" s="15">
        <v>1416</v>
      </c>
      <c r="O1932" s="15" t="s">
        <v>3336</v>
      </c>
      <c r="P1932" s="15" t="s">
        <v>714</v>
      </c>
      <c r="Q1932" s="15" t="s">
        <v>722</v>
      </c>
      <c r="R1932" s="15" t="s">
        <v>725</v>
      </c>
      <c r="S1932" s="15" t="s">
        <v>733</v>
      </c>
      <c r="T1932" s="15" t="s">
        <v>747</v>
      </c>
      <c r="U1932" s="15" t="s">
        <v>83</v>
      </c>
      <c r="V1932" s="15">
        <v>0.46</v>
      </c>
      <c r="W1932" s="15" t="s">
        <v>718</v>
      </c>
      <c r="X1932" s="15" t="s">
        <v>1089</v>
      </c>
      <c r="Y1932" s="15" t="s">
        <v>1129</v>
      </c>
      <c r="Z1932" s="15">
        <v>46203</v>
      </c>
    </row>
    <row r="1933" spans="1:26" ht="13.2" x14ac:dyDescent="0.25">
      <c r="A1933" s="15">
        <v>20810</v>
      </c>
      <c r="B1933" s="15">
        <v>91167</v>
      </c>
      <c r="C1933" s="16">
        <v>44191</v>
      </c>
      <c r="D1933" s="16">
        <v>44191</v>
      </c>
      <c r="E1933" s="15" t="s">
        <v>983</v>
      </c>
      <c r="F1933" s="15">
        <v>0.02</v>
      </c>
      <c r="G1933" s="15">
        <v>8.99</v>
      </c>
      <c r="H1933" s="15">
        <v>200.01719999999997</v>
      </c>
      <c r="I1933" s="15">
        <v>200.01719999999997</v>
      </c>
      <c r="J1933" s="15" t="s">
        <v>4646</v>
      </c>
      <c r="K1933" s="15">
        <v>22.72</v>
      </c>
      <c r="L1933" s="15">
        <v>12</v>
      </c>
      <c r="M1933" s="15">
        <v>289.88</v>
      </c>
      <c r="N1933" s="15">
        <v>2587</v>
      </c>
      <c r="O1933" s="15" t="s">
        <v>2181</v>
      </c>
      <c r="P1933" s="15" t="s">
        <v>714</v>
      </c>
      <c r="Q1933" s="15" t="s">
        <v>721</v>
      </c>
      <c r="R1933" s="15" t="s">
        <v>727</v>
      </c>
      <c r="S1933" s="15" t="s">
        <v>736</v>
      </c>
      <c r="T1933" s="15" t="s">
        <v>745</v>
      </c>
      <c r="U1933" s="15" t="s">
        <v>579</v>
      </c>
      <c r="V1933" s="15">
        <v>0.44</v>
      </c>
      <c r="W1933" s="15" t="s">
        <v>718</v>
      </c>
      <c r="X1933" s="15" t="s">
        <v>1034</v>
      </c>
      <c r="Y1933" s="15" t="s">
        <v>1674</v>
      </c>
      <c r="Z1933" s="15">
        <v>54220</v>
      </c>
    </row>
    <row r="1934" spans="1:26" ht="13.2" x14ac:dyDescent="0.25">
      <c r="A1934" s="15">
        <v>22511</v>
      </c>
      <c r="B1934" s="15">
        <v>87148</v>
      </c>
      <c r="C1934" s="16">
        <v>44191</v>
      </c>
      <c r="D1934" s="16">
        <v>44195</v>
      </c>
      <c r="E1934" s="15" t="s">
        <v>984</v>
      </c>
      <c r="F1934" s="15">
        <v>0.04</v>
      </c>
      <c r="G1934" s="15">
        <v>48.8</v>
      </c>
      <c r="H1934" s="15">
        <v>-115.90389999999999</v>
      </c>
      <c r="I1934" s="15" t="s">
        <v>4646</v>
      </c>
      <c r="J1934" s="15" t="s">
        <v>4646</v>
      </c>
      <c r="K1934" s="15">
        <v>291.73</v>
      </c>
      <c r="L1934" s="15">
        <v>22</v>
      </c>
      <c r="M1934" s="15">
        <v>6676.61</v>
      </c>
      <c r="N1934" s="15">
        <v>2062</v>
      </c>
      <c r="O1934" s="15" t="s">
        <v>3555</v>
      </c>
      <c r="P1934" s="15" t="s">
        <v>716</v>
      </c>
      <c r="Q1934" s="15" t="s">
        <v>724</v>
      </c>
      <c r="R1934" s="15" t="s">
        <v>727</v>
      </c>
      <c r="S1934" s="15" t="s">
        <v>731</v>
      </c>
      <c r="T1934" s="15" t="s">
        <v>744</v>
      </c>
      <c r="U1934" s="15" t="s">
        <v>197</v>
      </c>
      <c r="V1934" s="15">
        <v>0.56000000000000005</v>
      </c>
      <c r="W1934" s="15" t="s">
        <v>717</v>
      </c>
      <c r="X1934" s="15" t="s">
        <v>1114</v>
      </c>
      <c r="Y1934" s="15" t="s">
        <v>1681</v>
      </c>
      <c r="Z1934" s="15">
        <v>23111</v>
      </c>
    </row>
    <row r="1935" spans="1:26" ht="13.2" x14ac:dyDescent="0.25">
      <c r="A1935" s="15">
        <v>23300</v>
      </c>
      <c r="B1935" s="15">
        <v>89176</v>
      </c>
      <c r="C1935" s="16">
        <v>44191</v>
      </c>
      <c r="D1935" s="16">
        <v>44192</v>
      </c>
      <c r="E1935" s="15" t="s">
        <v>985</v>
      </c>
      <c r="F1935" s="15">
        <v>0.08</v>
      </c>
      <c r="G1935" s="15">
        <v>7.18</v>
      </c>
      <c r="H1935" s="15">
        <v>126.22500000000001</v>
      </c>
      <c r="I1935" s="15">
        <v>126.22500000000001</v>
      </c>
      <c r="J1935" s="15" t="s">
        <v>4646</v>
      </c>
      <c r="K1935" s="15">
        <v>100.97</v>
      </c>
      <c r="L1935" s="15">
        <v>7</v>
      </c>
      <c r="M1935" s="15">
        <v>650.25</v>
      </c>
      <c r="N1935" s="15">
        <v>2197</v>
      </c>
      <c r="O1935" s="15" t="s">
        <v>2177</v>
      </c>
      <c r="P1935" s="15" t="s">
        <v>714</v>
      </c>
      <c r="Q1935" s="15" t="s">
        <v>722</v>
      </c>
      <c r="R1935" s="15" t="s">
        <v>726</v>
      </c>
      <c r="S1935" s="15" t="s">
        <v>729</v>
      </c>
      <c r="T1935" s="15" t="s">
        <v>743</v>
      </c>
      <c r="U1935" s="15" t="s">
        <v>481</v>
      </c>
      <c r="V1935" s="15">
        <v>0.46</v>
      </c>
      <c r="W1935" s="15" t="s">
        <v>720</v>
      </c>
      <c r="X1935" s="15" t="s">
        <v>1022</v>
      </c>
      <c r="Y1935" s="15" t="s">
        <v>1176</v>
      </c>
      <c r="Z1935" s="15">
        <v>11756</v>
      </c>
    </row>
    <row r="1936" spans="1:26" ht="13.2" x14ac:dyDescent="0.25">
      <c r="A1936" s="15">
        <v>23301</v>
      </c>
      <c r="B1936" s="15">
        <v>89176</v>
      </c>
      <c r="C1936" s="16">
        <v>44191</v>
      </c>
      <c r="D1936" s="16">
        <v>44192</v>
      </c>
      <c r="E1936" s="15" t="s">
        <v>985</v>
      </c>
      <c r="F1936" s="15">
        <v>0</v>
      </c>
      <c r="G1936" s="15">
        <v>4.95</v>
      </c>
      <c r="H1936" s="15">
        <v>187.7628</v>
      </c>
      <c r="I1936" s="15">
        <v>187.7628</v>
      </c>
      <c r="J1936" s="15" t="s">
        <v>4646</v>
      </c>
      <c r="K1936" s="15">
        <v>13.4</v>
      </c>
      <c r="L1936" s="15">
        <v>19</v>
      </c>
      <c r="M1936" s="15">
        <v>272.12</v>
      </c>
      <c r="N1936" s="15">
        <v>2197</v>
      </c>
      <c r="O1936" s="15" t="s">
        <v>2175</v>
      </c>
      <c r="P1936" s="15" t="s">
        <v>714</v>
      </c>
      <c r="Q1936" s="15" t="s">
        <v>722</v>
      </c>
      <c r="R1936" s="15" t="s">
        <v>727</v>
      </c>
      <c r="S1936" s="15" t="s">
        <v>736</v>
      </c>
      <c r="T1936" s="15" t="s">
        <v>745</v>
      </c>
      <c r="U1936" s="15" t="s">
        <v>28</v>
      </c>
      <c r="V1936" s="15">
        <v>0.37</v>
      </c>
      <c r="W1936" s="15" t="s">
        <v>720</v>
      </c>
      <c r="X1936" s="15" t="s">
        <v>1022</v>
      </c>
      <c r="Y1936" s="15" t="s">
        <v>1176</v>
      </c>
      <c r="Z1936" s="15">
        <v>11756</v>
      </c>
    </row>
    <row r="1937" spans="1:26" ht="13.2" x14ac:dyDescent="0.25">
      <c r="A1937" s="15">
        <v>19932</v>
      </c>
      <c r="B1937" s="15">
        <v>88213</v>
      </c>
      <c r="C1937" s="16">
        <v>44192</v>
      </c>
      <c r="D1937" s="16">
        <v>44199</v>
      </c>
      <c r="E1937" s="15" t="s">
        <v>984</v>
      </c>
      <c r="F1937" s="15">
        <v>0.05</v>
      </c>
      <c r="G1937" s="15">
        <v>0.5</v>
      </c>
      <c r="H1937" s="15">
        <v>18.0642</v>
      </c>
      <c r="I1937" s="15">
        <v>18.0642</v>
      </c>
      <c r="J1937" s="15">
        <v>-690.21</v>
      </c>
      <c r="K1937" s="15">
        <v>2.89</v>
      </c>
      <c r="L1937" s="15">
        <v>9</v>
      </c>
      <c r="M1937" s="15">
        <v>26.18</v>
      </c>
      <c r="N1937" s="15">
        <v>1380</v>
      </c>
      <c r="O1937" s="15" t="s">
        <v>4048</v>
      </c>
      <c r="P1937" s="15" t="s">
        <v>714</v>
      </c>
      <c r="Q1937" s="15" t="s">
        <v>721</v>
      </c>
      <c r="R1937" s="15" t="s">
        <v>725</v>
      </c>
      <c r="S1937" s="15" t="s">
        <v>739</v>
      </c>
      <c r="T1937" s="15" t="s">
        <v>743</v>
      </c>
      <c r="U1937" s="15" t="s">
        <v>417</v>
      </c>
      <c r="V1937" s="15">
        <v>0.38</v>
      </c>
      <c r="W1937" s="15" t="s">
        <v>720</v>
      </c>
      <c r="X1937" s="15" t="s">
        <v>1048</v>
      </c>
      <c r="Y1937" s="15" t="s">
        <v>1560</v>
      </c>
      <c r="Z1937" s="15">
        <v>3801</v>
      </c>
    </row>
    <row r="1938" spans="1:26" ht="13.2" x14ac:dyDescent="0.25">
      <c r="A1938" s="15">
        <v>23716</v>
      </c>
      <c r="B1938" s="15">
        <v>90589</v>
      </c>
      <c r="C1938" s="16">
        <v>44192</v>
      </c>
      <c r="D1938" s="16">
        <v>44192</v>
      </c>
      <c r="E1938" s="15" t="s">
        <v>983</v>
      </c>
      <c r="F1938" s="15">
        <v>0.05</v>
      </c>
      <c r="G1938" s="15">
        <v>5.46</v>
      </c>
      <c r="H1938" s="15">
        <v>-31.885000000000002</v>
      </c>
      <c r="I1938" s="15" t="s">
        <v>4646</v>
      </c>
      <c r="J1938" s="15">
        <v>-65.570976000000002</v>
      </c>
      <c r="K1938" s="15">
        <v>5.98</v>
      </c>
      <c r="L1938" s="15">
        <v>17</v>
      </c>
      <c r="M1938" s="15">
        <v>104.95</v>
      </c>
      <c r="N1938" s="15">
        <v>936</v>
      </c>
      <c r="O1938" s="15" t="s">
        <v>3315</v>
      </c>
      <c r="P1938" s="15" t="s">
        <v>714</v>
      </c>
      <c r="Q1938" s="15" t="s">
        <v>724</v>
      </c>
      <c r="R1938" s="15" t="s">
        <v>725</v>
      </c>
      <c r="S1938" s="15" t="s">
        <v>730</v>
      </c>
      <c r="T1938" s="15" t="s">
        <v>743</v>
      </c>
      <c r="U1938" s="15" t="s">
        <v>454</v>
      </c>
      <c r="V1938" s="15">
        <v>0.36</v>
      </c>
      <c r="W1938" s="15" t="s">
        <v>719</v>
      </c>
      <c r="X1938" s="15" t="s">
        <v>1040</v>
      </c>
      <c r="Y1938" s="15" t="s">
        <v>1547</v>
      </c>
      <c r="Z1938" s="15">
        <v>92374</v>
      </c>
    </row>
    <row r="1939" spans="1:26" ht="13.2" x14ac:dyDescent="0.25">
      <c r="A1939" s="15">
        <v>23717</v>
      </c>
      <c r="B1939" s="15">
        <v>90589</v>
      </c>
      <c r="C1939" s="16">
        <v>44192</v>
      </c>
      <c r="D1939" s="16">
        <v>44193</v>
      </c>
      <c r="E1939" s="15" t="s">
        <v>983</v>
      </c>
      <c r="F1939" s="15">
        <v>0.01</v>
      </c>
      <c r="G1939" s="15">
        <v>3.99</v>
      </c>
      <c r="H1939" s="15">
        <v>-95.21050000000001</v>
      </c>
      <c r="I1939" s="15" t="s">
        <v>4646</v>
      </c>
      <c r="J1939" s="15" t="s">
        <v>4646</v>
      </c>
      <c r="K1939" s="15">
        <v>65.989999999999995</v>
      </c>
      <c r="L1939" s="15">
        <v>3</v>
      </c>
      <c r="M1939" s="15">
        <v>166.59</v>
      </c>
      <c r="N1939" s="15">
        <v>937</v>
      </c>
      <c r="O1939" s="15" t="s">
        <v>3485</v>
      </c>
      <c r="P1939" s="15" t="s">
        <v>714</v>
      </c>
      <c r="Q1939" s="15" t="s">
        <v>724</v>
      </c>
      <c r="R1939" s="15" t="s">
        <v>726</v>
      </c>
      <c r="S1939" s="15" t="s">
        <v>103</v>
      </c>
      <c r="T1939" s="15" t="s">
        <v>743</v>
      </c>
      <c r="U1939" s="15" t="s">
        <v>213</v>
      </c>
      <c r="V1939" s="15">
        <v>0.59</v>
      </c>
      <c r="W1939" s="15" t="s">
        <v>719</v>
      </c>
      <c r="X1939" s="15" t="s">
        <v>1040</v>
      </c>
      <c r="Y1939" s="15" t="s">
        <v>1392</v>
      </c>
      <c r="Z1939" s="15">
        <v>90278</v>
      </c>
    </row>
    <row r="1940" spans="1:26" ht="13.2" x14ac:dyDescent="0.25">
      <c r="A1940" s="15">
        <v>25478</v>
      </c>
      <c r="B1940" s="15">
        <v>91496</v>
      </c>
      <c r="C1940" s="16">
        <v>44192</v>
      </c>
      <c r="D1940" s="16">
        <v>44193</v>
      </c>
      <c r="E1940" s="15" t="s">
        <v>983</v>
      </c>
      <c r="F1940" s="15">
        <v>0.1</v>
      </c>
      <c r="G1940" s="15">
        <v>49</v>
      </c>
      <c r="H1940" s="15">
        <v>-286.245</v>
      </c>
      <c r="I1940" s="15" t="s">
        <v>4646</v>
      </c>
      <c r="J1940" s="15">
        <v>-10.170719999999999</v>
      </c>
      <c r="K1940" s="15">
        <v>3.25</v>
      </c>
      <c r="L1940" s="15">
        <v>6</v>
      </c>
      <c r="M1940" s="15">
        <v>40.69</v>
      </c>
      <c r="N1940" s="15">
        <v>2617</v>
      </c>
      <c r="O1940" s="15" t="s">
        <v>2272</v>
      </c>
      <c r="P1940" s="15" t="s">
        <v>714</v>
      </c>
      <c r="Q1940" s="15" t="s">
        <v>724</v>
      </c>
      <c r="R1940" s="15" t="s">
        <v>725</v>
      </c>
      <c r="S1940" s="15" t="s">
        <v>733</v>
      </c>
      <c r="T1940" s="15" t="s">
        <v>748</v>
      </c>
      <c r="U1940" s="15" t="s">
        <v>337</v>
      </c>
      <c r="V1940" s="15">
        <v>0.56000000000000005</v>
      </c>
      <c r="W1940" s="15" t="s">
        <v>718</v>
      </c>
      <c r="X1940" s="15" t="s">
        <v>1247</v>
      </c>
      <c r="Y1940" s="15" t="s">
        <v>1813</v>
      </c>
      <c r="Z1940" s="15">
        <v>57401</v>
      </c>
    </row>
    <row r="1941" spans="1:26" ht="13.2" x14ac:dyDescent="0.25">
      <c r="A1941" s="15">
        <v>1552</v>
      </c>
      <c r="B1941" s="15">
        <v>11206</v>
      </c>
      <c r="C1941" s="16">
        <v>44193</v>
      </c>
      <c r="D1941" s="16">
        <v>44195</v>
      </c>
      <c r="E1941" s="15" t="s">
        <v>984</v>
      </c>
      <c r="F1941" s="15">
        <v>0.09</v>
      </c>
      <c r="G1941" s="15">
        <v>19.989999999999998</v>
      </c>
      <c r="H1941" s="15">
        <v>-17.03</v>
      </c>
      <c r="I1941" s="15" t="s">
        <v>4646</v>
      </c>
      <c r="J1941" s="15">
        <v>-4.2</v>
      </c>
      <c r="K1941" s="15">
        <v>49.99</v>
      </c>
      <c r="L1941" s="15">
        <v>48</v>
      </c>
      <c r="M1941" s="15">
        <v>2373.3200000000002</v>
      </c>
      <c r="N1941" s="15">
        <v>1193</v>
      </c>
      <c r="O1941" s="15" t="s">
        <v>2684</v>
      </c>
      <c r="P1941" s="15" t="s">
        <v>714</v>
      </c>
      <c r="Q1941" s="15" t="s">
        <v>722</v>
      </c>
      <c r="R1941" s="15" t="s">
        <v>726</v>
      </c>
      <c r="S1941" s="15" t="s">
        <v>729</v>
      </c>
      <c r="T1941" s="15" t="s">
        <v>743</v>
      </c>
      <c r="U1941" s="15" t="s">
        <v>798</v>
      </c>
      <c r="V1941" s="15">
        <v>0.41</v>
      </c>
      <c r="W1941" s="15" t="s">
        <v>720</v>
      </c>
      <c r="X1941" s="15" t="s">
        <v>1911</v>
      </c>
      <c r="Y1941" s="15" t="s">
        <v>741</v>
      </c>
      <c r="Z1941" s="15">
        <v>20016</v>
      </c>
    </row>
    <row r="1942" spans="1:26" ht="13.2" x14ac:dyDescent="0.25">
      <c r="A1942" s="15">
        <v>1553</v>
      </c>
      <c r="B1942" s="15">
        <v>11206</v>
      </c>
      <c r="C1942" s="16">
        <v>44193</v>
      </c>
      <c r="D1942" s="16">
        <v>44197</v>
      </c>
      <c r="E1942" s="15" t="s">
        <v>984</v>
      </c>
      <c r="F1942" s="15">
        <v>0.03</v>
      </c>
      <c r="G1942" s="15">
        <v>1.49</v>
      </c>
      <c r="H1942" s="15">
        <v>39.626999999999995</v>
      </c>
      <c r="I1942" s="15">
        <v>39.626999999999995</v>
      </c>
      <c r="J1942" s="15" t="s">
        <v>4646</v>
      </c>
      <c r="K1942" s="15">
        <v>28.53</v>
      </c>
      <c r="L1942" s="15">
        <v>11</v>
      </c>
      <c r="M1942" s="15">
        <v>325.73</v>
      </c>
      <c r="N1942" s="15">
        <v>1193</v>
      </c>
      <c r="O1942" s="15" t="s">
        <v>4335</v>
      </c>
      <c r="P1942" s="15" t="s">
        <v>714</v>
      </c>
      <c r="Q1942" s="15" t="s">
        <v>722</v>
      </c>
      <c r="R1942" s="15" t="s">
        <v>725</v>
      </c>
      <c r="S1942" s="15" t="s">
        <v>104</v>
      </c>
      <c r="T1942" s="15" t="s">
        <v>743</v>
      </c>
      <c r="U1942" s="15" t="s">
        <v>692</v>
      </c>
      <c r="V1942" s="15">
        <v>0.38</v>
      </c>
      <c r="W1942" s="15" t="s">
        <v>720</v>
      </c>
      <c r="X1942" s="15" t="s">
        <v>1911</v>
      </c>
      <c r="Y1942" s="15" t="s">
        <v>741</v>
      </c>
      <c r="Z1942" s="15">
        <v>20016</v>
      </c>
    </row>
    <row r="1943" spans="1:26" ht="13.2" x14ac:dyDescent="0.25">
      <c r="A1943" s="15">
        <v>8389</v>
      </c>
      <c r="B1943" s="15">
        <v>59937</v>
      </c>
      <c r="C1943" s="16">
        <v>44193</v>
      </c>
      <c r="D1943" s="16">
        <v>44194</v>
      </c>
      <c r="E1943" s="15" t="s">
        <v>981</v>
      </c>
      <c r="F1943" s="15">
        <v>0.02</v>
      </c>
      <c r="G1943" s="15">
        <v>17.079999999999998</v>
      </c>
      <c r="H1943" s="15">
        <v>-32.28</v>
      </c>
      <c r="I1943" s="15" t="s">
        <v>4646</v>
      </c>
      <c r="J1943" s="15" t="s">
        <v>4646</v>
      </c>
      <c r="K1943" s="15">
        <v>30.98</v>
      </c>
      <c r="L1943" s="15">
        <v>13</v>
      </c>
      <c r="M1943" s="15">
        <v>438.25</v>
      </c>
      <c r="N1943" s="15">
        <v>1733</v>
      </c>
      <c r="O1943" s="15" t="s">
        <v>3900</v>
      </c>
      <c r="P1943" s="15" t="s">
        <v>714</v>
      </c>
      <c r="Q1943" s="15" t="s">
        <v>722</v>
      </c>
      <c r="R1943" s="15" t="s">
        <v>725</v>
      </c>
      <c r="S1943" s="15" t="s">
        <v>730</v>
      </c>
      <c r="T1943" s="15" t="s">
        <v>743</v>
      </c>
      <c r="U1943" s="15" t="s">
        <v>357</v>
      </c>
      <c r="V1943" s="15">
        <v>0.4</v>
      </c>
      <c r="W1943" s="15" t="s">
        <v>720</v>
      </c>
      <c r="X1943" s="15" t="s">
        <v>1911</v>
      </c>
      <c r="Y1943" s="15" t="s">
        <v>741</v>
      </c>
      <c r="Z1943" s="15">
        <v>20012</v>
      </c>
    </row>
    <row r="1944" spans="1:26" ht="13.2" x14ac:dyDescent="0.25">
      <c r="A1944" s="15">
        <v>18645</v>
      </c>
      <c r="B1944" s="15">
        <v>88185</v>
      </c>
      <c r="C1944" s="16">
        <v>44193</v>
      </c>
      <c r="D1944" s="16">
        <v>44195</v>
      </c>
      <c r="E1944" s="15" t="s">
        <v>981</v>
      </c>
      <c r="F1944" s="15">
        <v>7.0000000000000007E-2</v>
      </c>
      <c r="G1944" s="15">
        <v>16.8</v>
      </c>
      <c r="H1944" s="15">
        <v>1206.5961</v>
      </c>
      <c r="I1944" s="15">
        <v>1206.5961</v>
      </c>
      <c r="J1944" s="15">
        <v>-13.59</v>
      </c>
      <c r="K1944" s="15">
        <v>119.99</v>
      </c>
      <c r="L1944" s="15">
        <v>15</v>
      </c>
      <c r="M1944" s="15">
        <v>1748.69</v>
      </c>
      <c r="N1944" s="15">
        <v>1357</v>
      </c>
      <c r="O1944" s="15" t="s">
        <v>2861</v>
      </c>
      <c r="P1944" s="15" t="s">
        <v>716</v>
      </c>
      <c r="Q1944" s="15" t="s">
        <v>721</v>
      </c>
      <c r="R1944" s="15" t="s">
        <v>726</v>
      </c>
      <c r="S1944" s="15" t="s">
        <v>740</v>
      </c>
      <c r="T1944" s="15" t="s">
        <v>746</v>
      </c>
      <c r="U1944" s="15" t="s">
        <v>333</v>
      </c>
      <c r="V1944" s="15">
        <v>0.35</v>
      </c>
      <c r="W1944" s="15" t="s">
        <v>718</v>
      </c>
      <c r="X1944" s="15" t="s">
        <v>1018</v>
      </c>
      <c r="Y1944" s="15" t="s">
        <v>1257</v>
      </c>
      <c r="Z1944" s="15">
        <v>78596</v>
      </c>
    </row>
    <row r="1945" spans="1:26" ht="13.2" x14ac:dyDescent="0.25">
      <c r="A1945" s="15">
        <v>19552</v>
      </c>
      <c r="B1945" s="15">
        <v>87587</v>
      </c>
      <c r="C1945" s="16">
        <v>44193</v>
      </c>
      <c r="D1945" s="16">
        <v>44195</v>
      </c>
      <c r="E1945" s="15" t="s">
        <v>984</v>
      </c>
      <c r="F1945" s="15">
        <v>0.09</v>
      </c>
      <c r="G1945" s="15">
        <v>19.989999999999998</v>
      </c>
      <c r="H1945" s="15">
        <v>-8.5150000000000006</v>
      </c>
      <c r="I1945" s="15" t="s">
        <v>4646</v>
      </c>
      <c r="J1945" s="15" t="s">
        <v>4646</v>
      </c>
      <c r="K1945" s="15">
        <v>49.99</v>
      </c>
      <c r="L1945" s="15">
        <v>12</v>
      </c>
      <c r="M1945" s="15">
        <v>593.33000000000004</v>
      </c>
      <c r="N1945" s="15">
        <v>1203</v>
      </c>
      <c r="O1945" s="15" t="s">
        <v>3107</v>
      </c>
      <c r="P1945" s="15" t="s">
        <v>714</v>
      </c>
      <c r="Q1945" s="15" t="s">
        <v>722</v>
      </c>
      <c r="R1945" s="15" t="s">
        <v>726</v>
      </c>
      <c r="S1945" s="15" t="s">
        <v>729</v>
      </c>
      <c r="T1945" s="15" t="s">
        <v>743</v>
      </c>
      <c r="U1945" s="15" t="s">
        <v>798</v>
      </c>
      <c r="V1945" s="15">
        <v>0.41</v>
      </c>
      <c r="W1945" s="15" t="s">
        <v>720</v>
      </c>
      <c r="X1945" s="15" t="s">
        <v>1151</v>
      </c>
      <c r="Y1945" s="15" t="s">
        <v>1177</v>
      </c>
      <c r="Z1945" s="15">
        <v>2920</v>
      </c>
    </row>
    <row r="1946" spans="1:26" ht="13.2" x14ac:dyDescent="0.25">
      <c r="A1946" s="15">
        <v>19553</v>
      </c>
      <c r="B1946" s="15">
        <v>87587</v>
      </c>
      <c r="C1946" s="16">
        <v>44193</v>
      </c>
      <c r="D1946" s="16">
        <v>44197</v>
      </c>
      <c r="E1946" s="15" t="s">
        <v>984</v>
      </c>
      <c r="F1946" s="15">
        <v>0.03</v>
      </c>
      <c r="G1946" s="15">
        <v>1.49</v>
      </c>
      <c r="H1946" s="15">
        <v>59.440499999999993</v>
      </c>
      <c r="I1946" s="15">
        <v>59.440499999999993</v>
      </c>
      <c r="J1946" s="15">
        <v>-230.31</v>
      </c>
      <c r="K1946" s="15">
        <v>28.53</v>
      </c>
      <c r="L1946" s="15">
        <v>3</v>
      </c>
      <c r="M1946" s="15">
        <v>88.84</v>
      </c>
      <c r="N1946" s="15">
        <v>1191</v>
      </c>
      <c r="O1946" s="15" t="s">
        <v>3835</v>
      </c>
      <c r="P1946" s="15" t="s">
        <v>714</v>
      </c>
      <c r="Q1946" s="15" t="s">
        <v>722</v>
      </c>
      <c r="R1946" s="15" t="s">
        <v>725</v>
      </c>
      <c r="S1946" s="15" t="s">
        <v>104</v>
      </c>
      <c r="T1946" s="15" t="s">
        <v>743</v>
      </c>
      <c r="U1946" s="15" t="s">
        <v>692</v>
      </c>
      <c r="V1946" s="15">
        <v>0.38</v>
      </c>
      <c r="W1946" s="15" t="s">
        <v>720</v>
      </c>
      <c r="X1946" s="15" t="s">
        <v>1127</v>
      </c>
      <c r="Y1946" s="15" t="s">
        <v>1508</v>
      </c>
      <c r="Z1946" s="15">
        <v>6050</v>
      </c>
    </row>
    <row r="1947" spans="1:26" ht="13.2" x14ac:dyDescent="0.25">
      <c r="A1947" s="15">
        <v>24343</v>
      </c>
      <c r="B1947" s="15">
        <v>86509</v>
      </c>
      <c r="C1947" s="16">
        <v>44193</v>
      </c>
      <c r="D1947" s="16">
        <v>44195</v>
      </c>
      <c r="E1947" s="15" t="s">
        <v>982</v>
      </c>
      <c r="F1947" s="15">
        <v>0.06</v>
      </c>
      <c r="G1947" s="15">
        <v>1.99</v>
      </c>
      <c r="H1947" s="15">
        <v>95.387999999999991</v>
      </c>
      <c r="I1947" s="15">
        <v>95.387999999999991</v>
      </c>
      <c r="J1947" s="15" t="s">
        <v>4646</v>
      </c>
      <c r="K1947" s="15">
        <v>22.24</v>
      </c>
      <c r="L1947" s="15">
        <v>12</v>
      </c>
      <c r="M1947" s="15">
        <v>255.88</v>
      </c>
      <c r="N1947" s="15">
        <v>3226</v>
      </c>
      <c r="O1947" s="15" t="s">
        <v>3872</v>
      </c>
      <c r="P1947" s="15" t="s">
        <v>714</v>
      </c>
      <c r="Q1947" s="15" t="s">
        <v>722</v>
      </c>
      <c r="R1947" s="15" t="s">
        <v>726</v>
      </c>
      <c r="S1947" s="15" t="s">
        <v>729</v>
      </c>
      <c r="T1947" s="15" t="s">
        <v>745</v>
      </c>
      <c r="U1947" s="15" t="s">
        <v>61</v>
      </c>
      <c r="V1947" s="15">
        <v>0.43</v>
      </c>
      <c r="W1947" s="15" t="s">
        <v>717</v>
      </c>
      <c r="X1947" s="15" t="s">
        <v>1030</v>
      </c>
      <c r="Y1947" s="15" t="s">
        <v>1484</v>
      </c>
      <c r="Z1947" s="15">
        <v>37075</v>
      </c>
    </row>
    <row r="1948" spans="1:26" ht="13.2" x14ac:dyDescent="0.25">
      <c r="A1948" s="15">
        <v>24637</v>
      </c>
      <c r="B1948" s="15">
        <v>90739</v>
      </c>
      <c r="C1948" s="16">
        <v>44193</v>
      </c>
      <c r="D1948" s="16">
        <v>44194</v>
      </c>
      <c r="E1948" s="15" t="s">
        <v>985</v>
      </c>
      <c r="F1948" s="15">
        <v>0.03</v>
      </c>
      <c r="G1948" s="15">
        <v>4.62</v>
      </c>
      <c r="H1948" s="15">
        <v>-30.45</v>
      </c>
      <c r="I1948" s="15" t="s">
        <v>4646</v>
      </c>
      <c r="J1948" s="15">
        <v>-9.1796000000000006</v>
      </c>
      <c r="K1948" s="15">
        <v>4.9800000000000004</v>
      </c>
      <c r="L1948" s="15">
        <v>8</v>
      </c>
      <c r="M1948" s="15">
        <v>44.24</v>
      </c>
      <c r="N1948" s="15">
        <v>3209</v>
      </c>
      <c r="O1948" s="15" t="s">
        <v>3733</v>
      </c>
      <c r="P1948" s="15" t="s">
        <v>715</v>
      </c>
      <c r="Q1948" s="15" t="s">
        <v>724</v>
      </c>
      <c r="R1948" s="15" t="s">
        <v>726</v>
      </c>
      <c r="S1948" s="15" t="s">
        <v>729</v>
      </c>
      <c r="T1948" s="15" t="s">
        <v>745</v>
      </c>
      <c r="U1948" s="15" t="s">
        <v>525</v>
      </c>
      <c r="V1948" s="15">
        <v>0.64</v>
      </c>
      <c r="W1948" s="15" t="s">
        <v>719</v>
      </c>
      <c r="X1948" s="15" t="s">
        <v>1040</v>
      </c>
      <c r="Y1948" s="15" t="s">
        <v>1696</v>
      </c>
      <c r="Z1948" s="15">
        <v>90210</v>
      </c>
    </row>
    <row r="1949" spans="1:26" ht="13.2" x14ac:dyDescent="0.25">
      <c r="A1949" s="15">
        <v>26389</v>
      </c>
      <c r="B1949" s="15">
        <v>88444</v>
      </c>
      <c r="C1949" s="16">
        <v>44193</v>
      </c>
      <c r="D1949" s="16">
        <v>44194</v>
      </c>
      <c r="E1949" s="15" t="s">
        <v>981</v>
      </c>
      <c r="F1949" s="15">
        <v>0.02</v>
      </c>
      <c r="G1949" s="15">
        <v>17.079999999999998</v>
      </c>
      <c r="H1949" s="15">
        <v>-16.14</v>
      </c>
      <c r="I1949" s="15" t="s">
        <v>4646</v>
      </c>
      <c r="J1949" s="15" t="s">
        <v>4646</v>
      </c>
      <c r="K1949" s="15">
        <v>30.98</v>
      </c>
      <c r="L1949" s="15">
        <v>3</v>
      </c>
      <c r="M1949" s="15">
        <v>101.13</v>
      </c>
      <c r="N1949" s="15">
        <v>1735</v>
      </c>
      <c r="O1949" s="15" t="s">
        <v>1967</v>
      </c>
      <c r="P1949" s="15" t="s">
        <v>714</v>
      </c>
      <c r="Q1949" s="15" t="s">
        <v>722</v>
      </c>
      <c r="R1949" s="15" t="s">
        <v>725</v>
      </c>
      <c r="S1949" s="15" t="s">
        <v>730</v>
      </c>
      <c r="T1949" s="15" t="s">
        <v>743</v>
      </c>
      <c r="U1949" s="15" t="s">
        <v>357</v>
      </c>
      <c r="V1949" s="15">
        <v>0.4</v>
      </c>
      <c r="W1949" s="15" t="s">
        <v>720</v>
      </c>
      <c r="X1949" s="15" t="s">
        <v>1022</v>
      </c>
      <c r="Y1949" s="15" t="s">
        <v>1688</v>
      </c>
      <c r="Z1949" s="15">
        <v>11550</v>
      </c>
    </row>
    <row r="1950" spans="1:26" ht="13.2" x14ac:dyDescent="0.25">
      <c r="A1950" s="15">
        <v>18868</v>
      </c>
      <c r="B1950" s="15">
        <v>89194</v>
      </c>
      <c r="C1950" s="16">
        <v>44194</v>
      </c>
      <c r="D1950" s="16">
        <v>44199</v>
      </c>
      <c r="E1950" s="15" t="s">
        <v>984</v>
      </c>
      <c r="F1950" s="15">
        <v>0.08</v>
      </c>
      <c r="G1950" s="15">
        <v>1</v>
      </c>
      <c r="H1950" s="15">
        <v>731.92199999999991</v>
      </c>
      <c r="I1950" s="15">
        <v>731.92199999999991</v>
      </c>
      <c r="J1950" s="15" t="s">
        <v>4646</v>
      </c>
      <c r="K1950" s="15">
        <v>5.84</v>
      </c>
      <c r="L1950" s="15">
        <v>11</v>
      </c>
      <c r="M1950" s="15">
        <v>61.39</v>
      </c>
      <c r="N1950" s="15">
        <v>1502</v>
      </c>
      <c r="O1950" s="15" t="s">
        <v>4558</v>
      </c>
      <c r="P1950" s="15" t="s">
        <v>715</v>
      </c>
      <c r="Q1950" s="15" t="s">
        <v>722</v>
      </c>
      <c r="R1950" s="15" t="s">
        <v>725</v>
      </c>
      <c r="S1950" s="15" t="s">
        <v>728</v>
      </c>
      <c r="T1950" s="15" t="s">
        <v>742</v>
      </c>
      <c r="U1950" s="15" t="s">
        <v>868</v>
      </c>
      <c r="V1950" s="15">
        <v>0.38</v>
      </c>
      <c r="W1950" s="15" t="s">
        <v>717</v>
      </c>
      <c r="X1950" s="15" t="s">
        <v>1037</v>
      </c>
      <c r="Y1950" s="15" t="s">
        <v>1364</v>
      </c>
      <c r="Z1950" s="15">
        <v>33065</v>
      </c>
    </row>
    <row r="1951" spans="1:26" ht="13.2" x14ac:dyDescent="0.25">
      <c r="A1951" s="15">
        <v>18869</v>
      </c>
      <c r="B1951" s="15">
        <v>89194</v>
      </c>
      <c r="C1951" s="16">
        <v>44194</v>
      </c>
      <c r="D1951" s="16">
        <v>44198</v>
      </c>
      <c r="E1951" s="15" t="s">
        <v>984</v>
      </c>
      <c r="F1951" s="15">
        <v>0</v>
      </c>
      <c r="G1951" s="15">
        <v>8.99</v>
      </c>
      <c r="H1951" s="15">
        <v>186.55799999999999</v>
      </c>
      <c r="I1951" s="15">
        <v>186.55799999999999</v>
      </c>
      <c r="J1951" s="15">
        <v>-158.31200000000001</v>
      </c>
      <c r="K1951" s="15">
        <v>205.99</v>
      </c>
      <c r="L1951" s="15">
        <v>13</v>
      </c>
      <c r="M1951" s="15">
        <v>2435.52</v>
      </c>
      <c r="N1951" s="15">
        <v>1502</v>
      </c>
      <c r="O1951" s="15" t="s">
        <v>4558</v>
      </c>
      <c r="P1951" s="15" t="s">
        <v>714</v>
      </c>
      <c r="Q1951" s="15" t="s">
        <v>722</v>
      </c>
      <c r="R1951" s="15" t="s">
        <v>726</v>
      </c>
      <c r="S1951" s="15" t="s">
        <v>103</v>
      </c>
      <c r="T1951" s="15" t="s">
        <v>743</v>
      </c>
      <c r="U1951" s="15" t="s">
        <v>523</v>
      </c>
      <c r="V1951" s="15">
        <v>0.6</v>
      </c>
      <c r="W1951" s="15" t="s">
        <v>717</v>
      </c>
      <c r="X1951" s="15" t="s">
        <v>1037</v>
      </c>
      <c r="Y1951" s="15" t="s">
        <v>1364</v>
      </c>
      <c r="Z1951" s="15">
        <v>33065</v>
      </c>
    </row>
    <row r="1952" spans="1:26" ht="13.2" x14ac:dyDescent="0.25">
      <c r="A1952" s="15">
        <v>21697</v>
      </c>
      <c r="B1952" s="15">
        <v>88348</v>
      </c>
      <c r="C1952" s="16">
        <v>44195</v>
      </c>
      <c r="D1952" s="16">
        <v>44202</v>
      </c>
      <c r="E1952" s="15" t="s">
        <v>984</v>
      </c>
      <c r="F1952" s="15">
        <v>0.06</v>
      </c>
      <c r="G1952" s="15">
        <v>4.5</v>
      </c>
      <c r="H1952" s="15">
        <v>450.45959999999997</v>
      </c>
      <c r="I1952" s="15">
        <v>450.45959999999997</v>
      </c>
      <c r="J1952" s="15">
        <v>-5.41</v>
      </c>
      <c r="K1952" s="15">
        <v>38.06</v>
      </c>
      <c r="L1952" s="15">
        <v>17</v>
      </c>
      <c r="M1952" s="15">
        <v>652.84</v>
      </c>
      <c r="N1952" s="15">
        <v>2089</v>
      </c>
      <c r="O1952" s="15" t="s">
        <v>4453</v>
      </c>
      <c r="P1952" s="15" t="s">
        <v>714</v>
      </c>
      <c r="Q1952" s="15" t="s">
        <v>724</v>
      </c>
      <c r="R1952" s="15" t="s">
        <v>725</v>
      </c>
      <c r="S1952" s="15" t="s">
        <v>733</v>
      </c>
      <c r="T1952" s="15" t="s">
        <v>743</v>
      </c>
      <c r="U1952" s="15" t="s">
        <v>182</v>
      </c>
      <c r="V1952" s="15">
        <v>0.56000000000000005</v>
      </c>
      <c r="W1952" s="15" t="s">
        <v>720</v>
      </c>
      <c r="X1952" s="15" t="s">
        <v>1022</v>
      </c>
      <c r="Y1952" s="15" t="s">
        <v>1678</v>
      </c>
      <c r="Z1952" s="15">
        <v>10956</v>
      </c>
    </row>
    <row r="1953" spans="1:26" ht="13.2" x14ac:dyDescent="0.25">
      <c r="A1953" s="15">
        <v>21698</v>
      </c>
      <c r="B1953" s="15">
        <v>88348</v>
      </c>
      <c r="C1953" s="16">
        <v>44195</v>
      </c>
      <c r="D1953" s="16">
        <v>44204</v>
      </c>
      <c r="E1953" s="15" t="s">
        <v>984</v>
      </c>
      <c r="F1953" s="15">
        <v>0.08</v>
      </c>
      <c r="G1953" s="15">
        <v>24.49</v>
      </c>
      <c r="H1953" s="15">
        <v>8798.1830999999984</v>
      </c>
      <c r="I1953" s="15">
        <v>8798.1830999999984</v>
      </c>
      <c r="J1953" s="15">
        <v>-44.86</v>
      </c>
      <c r="K1953" s="15">
        <v>599.99</v>
      </c>
      <c r="L1953" s="15">
        <v>22</v>
      </c>
      <c r="M1953" s="15">
        <v>12750.99</v>
      </c>
      <c r="N1953" s="15">
        <v>2089</v>
      </c>
      <c r="O1953" s="15" t="s">
        <v>1976</v>
      </c>
      <c r="P1953" s="15" t="s">
        <v>714</v>
      </c>
      <c r="Q1953" s="15" t="s">
        <v>724</v>
      </c>
      <c r="R1953" s="15" t="s">
        <v>726</v>
      </c>
      <c r="S1953" s="15" t="s">
        <v>106</v>
      </c>
      <c r="T1953" s="15" t="s">
        <v>748</v>
      </c>
      <c r="U1953" s="15" t="s">
        <v>108</v>
      </c>
      <c r="V1953" s="15">
        <v>0.37</v>
      </c>
      <c r="W1953" s="15" t="s">
        <v>720</v>
      </c>
      <c r="X1953" s="15" t="s">
        <v>1022</v>
      </c>
      <c r="Y1953" s="15" t="s">
        <v>1678</v>
      </c>
      <c r="Z1953" s="15">
        <v>10956</v>
      </c>
    </row>
    <row r="1954" spans="1:26" ht="13.2" x14ac:dyDescent="0.25">
      <c r="A1954" s="15">
        <v>21699</v>
      </c>
      <c r="B1954" s="15">
        <v>88348</v>
      </c>
      <c r="C1954" s="16">
        <v>44195</v>
      </c>
      <c r="D1954" s="16">
        <v>44200</v>
      </c>
      <c r="E1954" s="15" t="s">
        <v>984</v>
      </c>
      <c r="F1954" s="15">
        <v>0.1</v>
      </c>
      <c r="G1954" s="15">
        <v>2.97</v>
      </c>
      <c r="H1954" s="15">
        <v>-5.3849999999999998</v>
      </c>
      <c r="I1954" s="15" t="s">
        <v>4646</v>
      </c>
      <c r="J1954" s="15" t="s">
        <v>4646</v>
      </c>
      <c r="K1954" s="15">
        <v>3.98</v>
      </c>
      <c r="L1954" s="15">
        <v>5</v>
      </c>
      <c r="M1954" s="15">
        <v>20.54</v>
      </c>
      <c r="N1954" s="15">
        <v>2089</v>
      </c>
      <c r="O1954" s="15" t="s">
        <v>1973</v>
      </c>
      <c r="P1954" s="15" t="s">
        <v>715</v>
      </c>
      <c r="Q1954" s="15" t="s">
        <v>724</v>
      </c>
      <c r="R1954" s="15" t="s">
        <v>725</v>
      </c>
      <c r="S1954" s="15" t="s">
        <v>730</v>
      </c>
      <c r="T1954" s="15" t="s">
        <v>742</v>
      </c>
      <c r="U1954" s="15" t="s">
        <v>231</v>
      </c>
      <c r="V1954" s="15">
        <v>0.35</v>
      </c>
      <c r="W1954" s="15" t="s">
        <v>720</v>
      </c>
      <c r="X1954" s="15" t="s">
        <v>1022</v>
      </c>
      <c r="Y1954" s="15" t="s">
        <v>1678</v>
      </c>
      <c r="Z1954" s="15">
        <v>10956</v>
      </c>
    </row>
    <row r="1955" spans="1:26" ht="13.2" x14ac:dyDescent="0.25">
      <c r="A1955" s="15">
        <v>24552</v>
      </c>
      <c r="B1955" s="15">
        <v>91502</v>
      </c>
      <c r="C1955" s="16">
        <v>44196</v>
      </c>
      <c r="D1955" s="16">
        <v>44196</v>
      </c>
      <c r="E1955" s="15" t="s">
        <v>983</v>
      </c>
      <c r="F1955" s="15">
        <v>0.01</v>
      </c>
      <c r="G1955" s="15">
        <v>8.99</v>
      </c>
      <c r="H1955" s="15">
        <v>2653.7813999999998</v>
      </c>
      <c r="I1955" s="15">
        <v>2653.7813999999998</v>
      </c>
      <c r="J1955" s="15" t="s">
        <v>4646</v>
      </c>
      <c r="K1955" s="15">
        <v>195.99</v>
      </c>
      <c r="L1955" s="15">
        <v>22</v>
      </c>
      <c r="M1955" s="15">
        <v>3846.06</v>
      </c>
      <c r="N1955" s="15">
        <v>2276</v>
      </c>
      <c r="O1955" s="15" t="s">
        <v>3347</v>
      </c>
      <c r="P1955" s="15" t="s">
        <v>714</v>
      </c>
      <c r="Q1955" s="15" t="s">
        <v>723</v>
      </c>
      <c r="R1955" s="15" t="s">
        <v>726</v>
      </c>
      <c r="S1955" s="15" t="s">
        <v>103</v>
      </c>
      <c r="T1955" s="15" t="s">
        <v>743</v>
      </c>
      <c r="U1955" s="15" t="s">
        <v>253</v>
      </c>
      <c r="V1955" s="15">
        <v>0.6</v>
      </c>
      <c r="W1955" s="15" t="s">
        <v>720</v>
      </c>
      <c r="X1955" s="15" t="s">
        <v>1022</v>
      </c>
      <c r="Y1955" s="15" t="s">
        <v>1814</v>
      </c>
      <c r="Z1955" s="15">
        <v>14304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5C2BF-D02E-4E92-A5EF-562779D03C6F}">
  <dimension ref="A1:Z16"/>
  <sheetViews>
    <sheetView topLeftCell="R1" workbookViewId="0">
      <selection activeCell="D23" sqref="D23"/>
    </sheetView>
  </sheetViews>
  <sheetFormatPr defaultRowHeight="12.6" x14ac:dyDescent="0.25"/>
  <cols>
    <col min="1" max="1" width="10" bestFit="1" customWidth="1"/>
    <col min="2" max="2" width="11.109375" bestFit="1" customWidth="1"/>
    <col min="3" max="3" width="13.33203125" bestFit="1" customWidth="1"/>
    <col min="4" max="4" width="12.33203125" bestFit="1" customWidth="1"/>
    <col min="5" max="5" width="15.109375" bestFit="1" customWidth="1"/>
    <col min="6" max="6" width="11.33203125" bestFit="1" customWidth="1"/>
    <col min="7" max="7" width="16" bestFit="1" customWidth="1"/>
    <col min="8" max="8" width="9" bestFit="1" customWidth="1"/>
    <col min="9" max="9" width="16.109375" bestFit="1" customWidth="1"/>
    <col min="10" max="10" width="17" bestFit="1" customWidth="1"/>
    <col min="11" max="11" width="12.109375" bestFit="1" customWidth="1"/>
    <col min="12" max="12" width="19" bestFit="1" customWidth="1"/>
    <col min="13" max="13" width="9" bestFit="1" customWidth="1"/>
    <col min="14" max="14" width="14.6640625" bestFit="1" customWidth="1"/>
    <col min="15" max="15" width="18.6640625" bestFit="1" customWidth="1"/>
    <col min="16" max="16" width="12.88671875" bestFit="1" customWidth="1"/>
    <col min="17" max="17" width="20.77734375" bestFit="1" customWidth="1"/>
    <col min="18" max="18" width="19" bestFit="1" customWidth="1"/>
    <col min="19" max="19" width="26.77734375" bestFit="1" customWidth="1"/>
    <col min="20" max="20" width="19.77734375" bestFit="1" customWidth="1"/>
    <col min="21" max="21" width="46.88671875" bestFit="1" customWidth="1"/>
    <col min="22" max="22" width="22.21875" bestFit="1" customWidth="1"/>
    <col min="23" max="23" width="9.77734375" bestFit="1" customWidth="1"/>
    <col min="24" max="24" width="18.88671875" bestFit="1" customWidth="1"/>
    <col min="25" max="25" width="14.5546875" bestFit="1" customWidth="1"/>
    <col min="26" max="26" width="14.21875" bestFit="1" customWidth="1"/>
  </cols>
  <sheetData>
    <row r="1" spans="1:26" x14ac:dyDescent="0.25">
      <c r="A1" s="13" t="s">
        <v>4652</v>
      </c>
    </row>
    <row r="3" spans="1:26" ht="13.2" x14ac:dyDescent="0.25">
      <c r="A3" s="15" t="s">
        <v>1006</v>
      </c>
      <c r="B3" s="15" t="s">
        <v>649</v>
      </c>
      <c r="C3" s="15" t="s">
        <v>650</v>
      </c>
      <c r="D3" s="15" t="s">
        <v>652</v>
      </c>
      <c r="E3" s="15" t="s">
        <v>644</v>
      </c>
      <c r="F3" s="15" t="s">
        <v>560</v>
      </c>
      <c r="G3" s="15" t="s">
        <v>964</v>
      </c>
      <c r="H3" s="15" t="s">
        <v>962</v>
      </c>
      <c r="I3" s="15" t="s">
        <v>4615</v>
      </c>
      <c r="J3" s="15" t="s">
        <v>4616</v>
      </c>
      <c r="K3" s="15" t="s">
        <v>51</v>
      </c>
      <c r="L3" s="15" t="s">
        <v>4626</v>
      </c>
      <c r="M3" s="15" t="s">
        <v>963</v>
      </c>
      <c r="N3" s="15" t="s">
        <v>1009</v>
      </c>
      <c r="O3" s="15" t="s">
        <v>979</v>
      </c>
      <c r="P3" s="15" t="s">
        <v>645</v>
      </c>
      <c r="Q3" s="15" t="s">
        <v>646</v>
      </c>
      <c r="R3" s="15" t="s">
        <v>101</v>
      </c>
      <c r="S3" s="15" t="s">
        <v>102</v>
      </c>
      <c r="T3" s="15" t="s">
        <v>648</v>
      </c>
      <c r="U3" s="15" t="s">
        <v>647</v>
      </c>
      <c r="V3" s="15" t="s">
        <v>651</v>
      </c>
      <c r="W3" s="15" t="s">
        <v>240</v>
      </c>
      <c r="X3" s="15" t="s">
        <v>1909</v>
      </c>
      <c r="Y3" s="15" t="s">
        <v>986</v>
      </c>
      <c r="Z3" s="15" t="s">
        <v>1908</v>
      </c>
    </row>
    <row r="4" spans="1:26" ht="13.2" x14ac:dyDescent="0.25">
      <c r="A4" s="15">
        <v>18315</v>
      </c>
      <c r="B4" s="15">
        <v>87496</v>
      </c>
      <c r="C4" s="16">
        <v>44681</v>
      </c>
      <c r="D4" s="16">
        <v>44682</v>
      </c>
      <c r="E4" s="15" t="s">
        <v>983</v>
      </c>
      <c r="F4" s="15">
        <v>0.09</v>
      </c>
      <c r="G4" s="15">
        <v>24.49</v>
      </c>
      <c r="H4" s="15">
        <v>4309.8365999999996</v>
      </c>
      <c r="I4" s="15">
        <v>4309.8365999999996</v>
      </c>
      <c r="J4" s="15" t="s">
        <v>4646</v>
      </c>
      <c r="K4" s="15">
        <v>599.99</v>
      </c>
      <c r="L4" s="15">
        <v>11</v>
      </c>
      <c r="M4" s="15">
        <v>6246.14</v>
      </c>
      <c r="N4" s="15">
        <v>1550</v>
      </c>
      <c r="O4" s="15" t="s">
        <v>3173</v>
      </c>
      <c r="P4" s="15" t="s">
        <v>714</v>
      </c>
      <c r="Q4" s="15" t="s">
        <v>721</v>
      </c>
      <c r="R4" s="15" t="s">
        <v>726</v>
      </c>
      <c r="S4" s="15" t="s">
        <v>106</v>
      </c>
      <c r="T4" s="15" t="s">
        <v>748</v>
      </c>
      <c r="U4" s="15" t="s">
        <v>108</v>
      </c>
      <c r="V4" s="15">
        <v>0.37</v>
      </c>
      <c r="W4" s="15" t="s">
        <v>718</v>
      </c>
      <c r="X4" s="15" t="s">
        <v>1042</v>
      </c>
      <c r="Y4" s="15" t="s">
        <v>1191</v>
      </c>
      <c r="Z4" s="15">
        <v>55125</v>
      </c>
    </row>
    <row r="5" spans="1:26" ht="13.2" x14ac:dyDescent="0.25">
      <c r="A5" s="15">
        <v>21601</v>
      </c>
      <c r="B5" s="15">
        <v>87250</v>
      </c>
      <c r="C5" s="16">
        <v>44677</v>
      </c>
      <c r="D5" s="16">
        <v>44677</v>
      </c>
      <c r="E5" s="15" t="s">
        <v>984</v>
      </c>
      <c r="F5" s="15">
        <v>0.02</v>
      </c>
      <c r="G5" s="15">
        <v>3.62</v>
      </c>
      <c r="H5" s="15">
        <v>-37.5</v>
      </c>
      <c r="I5" s="15" t="s">
        <v>4646</v>
      </c>
      <c r="J5" s="15" t="s">
        <v>4646</v>
      </c>
      <c r="K5" s="15">
        <v>8.4600000000000009</v>
      </c>
      <c r="L5" s="15">
        <v>13</v>
      </c>
      <c r="M5" s="15">
        <v>113.11</v>
      </c>
      <c r="N5" s="15">
        <v>1750</v>
      </c>
      <c r="O5" s="15" t="s">
        <v>3088</v>
      </c>
      <c r="P5" s="15" t="s">
        <v>714</v>
      </c>
      <c r="Q5" s="15" t="s">
        <v>723</v>
      </c>
      <c r="R5" s="15" t="s">
        <v>726</v>
      </c>
      <c r="S5" s="15" t="s">
        <v>729</v>
      </c>
      <c r="T5" s="15" t="s">
        <v>745</v>
      </c>
      <c r="U5" s="15" t="s">
        <v>324</v>
      </c>
      <c r="V5" s="15">
        <v>0.61</v>
      </c>
      <c r="W5" s="15" t="s">
        <v>718</v>
      </c>
      <c r="X5" s="15" t="s">
        <v>1028</v>
      </c>
      <c r="Y5" s="15" t="s">
        <v>1349</v>
      </c>
      <c r="Z5" s="15">
        <v>73110</v>
      </c>
    </row>
    <row r="6" spans="1:26" ht="13.2" x14ac:dyDescent="0.25">
      <c r="A6" s="15">
        <v>22680</v>
      </c>
      <c r="B6" s="15">
        <v>86657</v>
      </c>
      <c r="C6" s="16">
        <v>44673</v>
      </c>
      <c r="D6" s="16">
        <v>44676</v>
      </c>
      <c r="E6" s="15" t="s">
        <v>985</v>
      </c>
      <c r="F6" s="15">
        <v>0</v>
      </c>
      <c r="G6" s="15">
        <v>28.06</v>
      </c>
      <c r="H6" s="15">
        <v>2240.2229999999995</v>
      </c>
      <c r="I6" s="15">
        <v>2240.2229999999995</v>
      </c>
      <c r="J6" s="15">
        <v>-261.54809999999998</v>
      </c>
      <c r="K6" s="15">
        <v>270.97000000000003</v>
      </c>
      <c r="L6" s="15">
        <v>12</v>
      </c>
      <c r="M6" s="15">
        <v>3246.7</v>
      </c>
      <c r="N6" s="15">
        <v>2381</v>
      </c>
      <c r="O6" s="15" t="s">
        <v>2681</v>
      </c>
      <c r="P6" s="15" t="s">
        <v>716</v>
      </c>
      <c r="Q6" s="15" t="s">
        <v>722</v>
      </c>
      <c r="R6" s="15" t="s">
        <v>726</v>
      </c>
      <c r="S6" s="15" t="s">
        <v>740</v>
      </c>
      <c r="T6" s="15" t="s">
        <v>744</v>
      </c>
      <c r="U6" s="15" t="s">
        <v>514</v>
      </c>
      <c r="V6" s="15">
        <v>0.56000000000000005</v>
      </c>
      <c r="W6" s="15" t="s">
        <v>718</v>
      </c>
      <c r="X6" s="15" t="s">
        <v>1056</v>
      </c>
      <c r="Y6" s="15" t="s">
        <v>1422</v>
      </c>
      <c r="Z6" s="15">
        <v>49423</v>
      </c>
    </row>
    <row r="7" spans="1:26" ht="13.2" x14ac:dyDescent="0.25">
      <c r="A7" s="15">
        <v>21624</v>
      </c>
      <c r="B7" s="15">
        <v>91333</v>
      </c>
      <c r="C7" s="16">
        <v>44673</v>
      </c>
      <c r="D7" s="16">
        <v>44675</v>
      </c>
      <c r="E7" s="15" t="s">
        <v>983</v>
      </c>
      <c r="F7" s="15">
        <v>0</v>
      </c>
      <c r="G7" s="15">
        <v>4.8099999999999996</v>
      </c>
      <c r="H7" s="15">
        <v>-10.846</v>
      </c>
      <c r="I7" s="15" t="s">
        <v>4646</v>
      </c>
      <c r="J7" s="15" t="s">
        <v>4646</v>
      </c>
      <c r="K7" s="15">
        <v>20.99</v>
      </c>
      <c r="L7" s="15">
        <v>5</v>
      </c>
      <c r="M7" s="15">
        <v>94.64</v>
      </c>
      <c r="N7" s="15">
        <v>1371</v>
      </c>
      <c r="O7" s="15" t="s">
        <v>4611</v>
      </c>
      <c r="P7" s="15" t="s">
        <v>715</v>
      </c>
      <c r="Q7" s="15" t="s">
        <v>724</v>
      </c>
      <c r="R7" s="15" t="s">
        <v>726</v>
      </c>
      <c r="S7" s="15" t="s">
        <v>103</v>
      </c>
      <c r="T7" s="15" t="s">
        <v>747</v>
      </c>
      <c r="U7" s="15" t="s">
        <v>534</v>
      </c>
      <c r="V7" s="15">
        <v>0.57999999999999996</v>
      </c>
      <c r="W7" s="15" t="s">
        <v>718</v>
      </c>
      <c r="X7" s="15" t="s">
        <v>1018</v>
      </c>
      <c r="Y7" s="15" t="s">
        <v>1743</v>
      </c>
      <c r="Z7" s="15">
        <v>76308</v>
      </c>
    </row>
    <row r="8" spans="1:26" ht="13.2" x14ac:dyDescent="0.25">
      <c r="A8" s="15">
        <v>21432</v>
      </c>
      <c r="B8" s="15">
        <v>87507</v>
      </c>
      <c r="C8" s="16">
        <v>44673</v>
      </c>
      <c r="D8" s="16">
        <v>44674</v>
      </c>
      <c r="E8" s="15" t="s">
        <v>982</v>
      </c>
      <c r="F8" s="15">
        <v>0.03</v>
      </c>
      <c r="G8" s="15">
        <v>2.83</v>
      </c>
      <c r="H8" s="15">
        <v>-31.62</v>
      </c>
      <c r="I8" s="15" t="s">
        <v>4646</v>
      </c>
      <c r="J8" s="15" t="s">
        <v>4646</v>
      </c>
      <c r="K8" s="15">
        <v>8.1199999999999992</v>
      </c>
      <c r="L8" s="15">
        <v>1</v>
      </c>
      <c r="M8" s="15">
        <v>9.3699999999999992</v>
      </c>
      <c r="N8" s="15">
        <v>2644</v>
      </c>
      <c r="O8" s="15" t="s">
        <v>3595</v>
      </c>
      <c r="P8" s="15" t="s">
        <v>714</v>
      </c>
      <c r="Q8" s="15" t="s">
        <v>723</v>
      </c>
      <c r="R8" s="15" t="s">
        <v>726</v>
      </c>
      <c r="S8" s="15" t="s">
        <v>729</v>
      </c>
      <c r="T8" s="15" t="s">
        <v>745</v>
      </c>
      <c r="U8" s="15" t="s">
        <v>215</v>
      </c>
      <c r="V8" s="15">
        <v>0.77</v>
      </c>
      <c r="W8" s="15" t="s">
        <v>718</v>
      </c>
      <c r="X8" s="15" t="s">
        <v>1028</v>
      </c>
      <c r="Y8" s="15" t="s">
        <v>1140</v>
      </c>
      <c r="Z8" s="15">
        <v>74601</v>
      </c>
    </row>
    <row r="9" spans="1:26" ht="13.2" x14ac:dyDescent="0.25">
      <c r="A9" s="15">
        <v>23319</v>
      </c>
      <c r="B9" s="15">
        <v>91290</v>
      </c>
      <c r="C9" s="16">
        <v>44671</v>
      </c>
      <c r="D9" s="16">
        <v>44676</v>
      </c>
      <c r="E9" s="15" t="s">
        <v>984</v>
      </c>
      <c r="F9" s="15">
        <v>0.04</v>
      </c>
      <c r="G9" s="15">
        <v>4</v>
      </c>
      <c r="H9" s="15">
        <v>-57.09</v>
      </c>
      <c r="I9" s="15" t="s">
        <v>4646</v>
      </c>
      <c r="J9" s="15" t="s">
        <v>4646</v>
      </c>
      <c r="K9" s="15">
        <v>20.97</v>
      </c>
      <c r="L9" s="15">
        <v>6</v>
      </c>
      <c r="M9" s="15">
        <v>127.87</v>
      </c>
      <c r="N9" s="15">
        <v>2366</v>
      </c>
      <c r="O9" s="15" t="s">
        <v>2676</v>
      </c>
      <c r="P9" s="15" t="s">
        <v>714</v>
      </c>
      <c r="Q9" s="15" t="s">
        <v>724</v>
      </c>
      <c r="R9" s="15" t="s">
        <v>726</v>
      </c>
      <c r="S9" s="15" t="s">
        <v>729</v>
      </c>
      <c r="T9" s="15" t="s">
        <v>743</v>
      </c>
      <c r="U9" s="15" t="s">
        <v>504</v>
      </c>
      <c r="V9" s="15">
        <v>0.77</v>
      </c>
      <c r="W9" s="15" t="s">
        <v>718</v>
      </c>
      <c r="X9" s="15" t="s">
        <v>1018</v>
      </c>
      <c r="Y9" s="15" t="s">
        <v>1345</v>
      </c>
      <c r="Z9" s="15">
        <v>77340</v>
      </c>
    </row>
    <row r="10" spans="1:26" ht="13.2" x14ac:dyDescent="0.25">
      <c r="A10" s="15">
        <v>24375</v>
      </c>
      <c r="B10" s="15">
        <v>90393</v>
      </c>
      <c r="C10" s="16">
        <v>44667</v>
      </c>
      <c r="D10" s="16">
        <v>44669</v>
      </c>
      <c r="E10" s="15" t="s">
        <v>982</v>
      </c>
      <c r="F10" s="15">
        <v>0.1</v>
      </c>
      <c r="G10" s="15">
        <v>8.99</v>
      </c>
      <c r="H10" s="15">
        <v>704.88900000000001</v>
      </c>
      <c r="I10" s="15">
        <v>704.88900000000001</v>
      </c>
      <c r="J10" s="15">
        <v>-20.52</v>
      </c>
      <c r="K10" s="15">
        <v>195.99</v>
      </c>
      <c r="L10" s="15">
        <v>9</v>
      </c>
      <c r="M10" s="15">
        <v>1389.87</v>
      </c>
      <c r="N10" s="15">
        <v>2161</v>
      </c>
      <c r="O10" s="15" t="s">
        <v>2258</v>
      </c>
      <c r="P10" s="15" t="s">
        <v>714</v>
      </c>
      <c r="Q10" s="15" t="s">
        <v>724</v>
      </c>
      <c r="R10" s="15" t="s">
        <v>726</v>
      </c>
      <c r="S10" s="15" t="s">
        <v>103</v>
      </c>
      <c r="T10" s="15" t="s">
        <v>743</v>
      </c>
      <c r="U10" s="15" t="s">
        <v>253</v>
      </c>
      <c r="V10" s="15">
        <v>0.6</v>
      </c>
      <c r="W10" s="15" t="s">
        <v>718</v>
      </c>
      <c r="X10" s="15" t="s">
        <v>1042</v>
      </c>
      <c r="Y10" s="15" t="s">
        <v>1566</v>
      </c>
      <c r="Z10" s="15">
        <v>55124</v>
      </c>
    </row>
    <row r="11" spans="1:26" ht="13.2" x14ac:dyDescent="0.25">
      <c r="A11" s="15">
        <v>20475</v>
      </c>
      <c r="B11" s="15">
        <v>90979</v>
      </c>
      <c r="C11" s="16">
        <v>44663</v>
      </c>
      <c r="D11" s="16">
        <v>44665</v>
      </c>
      <c r="E11" s="15" t="s">
        <v>982</v>
      </c>
      <c r="F11" s="15">
        <v>7.0000000000000007E-2</v>
      </c>
      <c r="G11" s="15">
        <v>3.3</v>
      </c>
      <c r="H11" s="15">
        <v>-133.309</v>
      </c>
      <c r="I11" s="15" t="s">
        <v>4646</v>
      </c>
      <c r="J11" s="15" t="s">
        <v>4646</v>
      </c>
      <c r="K11" s="15">
        <v>20.99</v>
      </c>
      <c r="L11" s="15">
        <v>14</v>
      </c>
      <c r="M11" s="15">
        <v>237.73</v>
      </c>
      <c r="N11" s="15">
        <v>1103</v>
      </c>
      <c r="O11" s="15" t="s">
        <v>4232</v>
      </c>
      <c r="P11" s="15" t="s">
        <v>714</v>
      </c>
      <c r="Q11" s="15" t="s">
        <v>721</v>
      </c>
      <c r="R11" s="15" t="s">
        <v>726</v>
      </c>
      <c r="S11" s="15" t="s">
        <v>103</v>
      </c>
      <c r="T11" s="15" t="s">
        <v>745</v>
      </c>
      <c r="U11" s="15" t="s">
        <v>69</v>
      </c>
      <c r="V11" s="15">
        <v>0.81</v>
      </c>
      <c r="W11" s="15" t="s">
        <v>718</v>
      </c>
      <c r="X11" s="15" t="s">
        <v>1133</v>
      </c>
      <c r="Y11" s="15" t="s">
        <v>1317</v>
      </c>
      <c r="Z11" s="15">
        <v>68046</v>
      </c>
    </row>
    <row r="12" spans="1:26" ht="13.2" x14ac:dyDescent="0.25">
      <c r="A12" s="15">
        <v>18729</v>
      </c>
      <c r="B12" s="15">
        <v>85853</v>
      </c>
      <c r="C12" s="16">
        <v>44662</v>
      </c>
      <c r="D12" s="16">
        <v>44664</v>
      </c>
      <c r="E12" s="15" t="s">
        <v>982</v>
      </c>
      <c r="F12" s="15">
        <v>0.05</v>
      </c>
      <c r="G12" s="15">
        <v>5.99</v>
      </c>
      <c r="H12" s="15">
        <v>763.20209999999986</v>
      </c>
      <c r="I12" s="15">
        <v>763.20209999999986</v>
      </c>
      <c r="J12" s="15">
        <v>-154.30700000000002</v>
      </c>
      <c r="K12" s="15">
        <v>115.99</v>
      </c>
      <c r="L12" s="15">
        <v>11</v>
      </c>
      <c r="M12" s="15">
        <v>1106.0899999999999</v>
      </c>
      <c r="N12" s="15">
        <v>3145</v>
      </c>
      <c r="O12" s="15" t="s">
        <v>3846</v>
      </c>
      <c r="P12" s="15" t="s">
        <v>715</v>
      </c>
      <c r="Q12" s="15" t="s">
        <v>724</v>
      </c>
      <c r="R12" s="15" t="s">
        <v>726</v>
      </c>
      <c r="S12" s="15" t="s">
        <v>103</v>
      </c>
      <c r="T12" s="15" t="s">
        <v>743</v>
      </c>
      <c r="U12" s="15" t="s">
        <v>557</v>
      </c>
      <c r="V12" s="15">
        <v>0.56999999999999995</v>
      </c>
      <c r="W12" s="15" t="s">
        <v>718</v>
      </c>
      <c r="X12" s="15" t="s">
        <v>1018</v>
      </c>
      <c r="Y12" s="15" t="s">
        <v>1017</v>
      </c>
      <c r="Z12" s="15">
        <v>78660</v>
      </c>
    </row>
    <row r="13" spans="1:26" ht="13.2" x14ac:dyDescent="0.25">
      <c r="A13" s="15">
        <v>862</v>
      </c>
      <c r="B13" s="15">
        <v>6180</v>
      </c>
      <c r="C13" s="16">
        <v>44662</v>
      </c>
      <c r="D13" s="16">
        <v>44664</v>
      </c>
      <c r="E13" s="15" t="s">
        <v>982</v>
      </c>
      <c r="F13" s="15">
        <v>0.01</v>
      </c>
      <c r="G13" s="15">
        <v>3.99</v>
      </c>
      <c r="H13" s="15">
        <v>590.31899999999996</v>
      </c>
      <c r="I13" s="15">
        <v>590.31899999999996</v>
      </c>
      <c r="J13" s="15" t="s">
        <v>4646</v>
      </c>
      <c r="K13" s="15">
        <v>65.989999999999995</v>
      </c>
      <c r="L13" s="15">
        <v>49</v>
      </c>
      <c r="M13" s="15">
        <v>2720.99</v>
      </c>
      <c r="N13" s="15">
        <v>3106</v>
      </c>
      <c r="O13" s="15" t="s">
        <v>3508</v>
      </c>
      <c r="P13" s="15" t="s">
        <v>714</v>
      </c>
      <c r="Q13" s="15" t="s">
        <v>721</v>
      </c>
      <c r="R13" s="15" t="s">
        <v>726</v>
      </c>
      <c r="S13" s="15" t="s">
        <v>103</v>
      </c>
      <c r="T13" s="15" t="s">
        <v>743</v>
      </c>
      <c r="U13" s="15" t="s">
        <v>213</v>
      </c>
      <c r="V13" s="15">
        <v>0.59</v>
      </c>
      <c r="W13" s="15" t="s">
        <v>718</v>
      </c>
      <c r="X13" s="15" t="s">
        <v>1018</v>
      </c>
      <c r="Y13" s="15" t="s">
        <v>1000</v>
      </c>
      <c r="Z13" s="15">
        <v>77041</v>
      </c>
    </row>
    <row r="14" spans="1:26" ht="13.2" x14ac:dyDescent="0.25">
      <c r="A14" s="15">
        <v>20501</v>
      </c>
      <c r="B14" s="15">
        <v>89237</v>
      </c>
      <c r="C14" s="16">
        <v>44661</v>
      </c>
      <c r="D14" s="16">
        <v>44663</v>
      </c>
      <c r="E14" s="15" t="s">
        <v>982</v>
      </c>
      <c r="F14" s="15">
        <v>0.04</v>
      </c>
      <c r="G14" s="15">
        <v>19.989999999999998</v>
      </c>
      <c r="H14" s="15">
        <v>916.67879999999991</v>
      </c>
      <c r="I14" s="15">
        <v>916.67879999999991</v>
      </c>
      <c r="J14" s="15" t="s">
        <v>4646</v>
      </c>
      <c r="K14" s="15">
        <v>99.99</v>
      </c>
      <c r="L14" s="15">
        <v>13</v>
      </c>
      <c r="M14" s="15">
        <v>1328.52</v>
      </c>
      <c r="N14" s="15">
        <v>204</v>
      </c>
      <c r="O14" s="15" t="s">
        <v>3529</v>
      </c>
      <c r="P14" s="15" t="s">
        <v>714</v>
      </c>
      <c r="Q14" s="15" t="s">
        <v>724</v>
      </c>
      <c r="R14" s="15" t="s">
        <v>726</v>
      </c>
      <c r="S14" s="15" t="s">
        <v>729</v>
      </c>
      <c r="T14" s="15" t="s">
        <v>743</v>
      </c>
      <c r="U14" s="15" t="s">
        <v>95</v>
      </c>
      <c r="V14" s="15">
        <v>0.5</v>
      </c>
      <c r="W14" s="15" t="s">
        <v>718</v>
      </c>
      <c r="X14" s="15" t="s">
        <v>1018</v>
      </c>
      <c r="Y14" s="15" t="s">
        <v>1001</v>
      </c>
      <c r="Z14" s="15">
        <v>75217</v>
      </c>
    </row>
    <row r="15" spans="1:26" ht="13.2" x14ac:dyDescent="0.25">
      <c r="A15" s="15">
        <v>25419</v>
      </c>
      <c r="B15" s="15">
        <v>85821</v>
      </c>
      <c r="C15" s="16">
        <v>44659</v>
      </c>
      <c r="D15" s="16">
        <v>44660</v>
      </c>
      <c r="E15" s="15" t="s">
        <v>981</v>
      </c>
      <c r="F15" s="15">
        <v>0.04</v>
      </c>
      <c r="G15" s="15">
        <v>9.4</v>
      </c>
      <c r="H15" s="15">
        <v>-90.140699999999995</v>
      </c>
      <c r="I15" s="15" t="s">
        <v>4646</v>
      </c>
      <c r="J15" s="15">
        <v>-122.13300000000001</v>
      </c>
      <c r="K15" s="15">
        <v>15.99</v>
      </c>
      <c r="L15" s="15">
        <v>12</v>
      </c>
      <c r="M15" s="15">
        <v>195.76</v>
      </c>
      <c r="N15" s="15">
        <v>2410</v>
      </c>
      <c r="O15" s="15" t="s">
        <v>2372</v>
      </c>
      <c r="P15" s="15" t="s">
        <v>715</v>
      </c>
      <c r="Q15" s="15" t="s">
        <v>722</v>
      </c>
      <c r="R15" s="15" t="s">
        <v>726</v>
      </c>
      <c r="S15" s="15" t="s">
        <v>740</v>
      </c>
      <c r="T15" s="15" t="s">
        <v>743</v>
      </c>
      <c r="U15" s="15" t="s">
        <v>470</v>
      </c>
      <c r="V15" s="15">
        <v>0.49</v>
      </c>
      <c r="W15" s="15" t="s">
        <v>718</v>
      </c>
      <c r="X15" s="15" t="s">
        <v>1011</v>
      </c>
      <c r="Y15" s="15" t="s">
        <v>1844</v>
      </c>
      <c r="Z15" s="15">
        <v>60194</v>
      </c>
    </row>
    <row r="16" spans="1:26" ht="13.2" x14ac:dyDescent="0.25">
      <c r="A16" s="15">
        <v>8160</v>
      </c>
      <c r="B16" s="15">
        <v>58342</v>
      </c>
      <c r="C16" s="16">
        <v>44652</v>
      </c>
      <c r="D16" s="16">
        <v>44652</v>
      </c>
      <c r="E16" s="15" t="s">
        <v>981</v>
      </c>
      <c r="F16" s="15">
        <v>0.02</v>
      </c>
      <c r="G16" s="15">
        <v>1.99</v>
      </c>
      <c r="H16" s="15">
        <v>754.1</v>
      </c>
      <c r="I16" s="15">
        <v>754.1</v>
      </c>
      <c r="J16" s="15">
        <v>-203.27</v>
      </c>
      <c r="K16" s="15">
        <v>40.98</v>
      </c>
      <c r="L16" s="15">
        <v>45</v>
      </c>
      <c r="M16" s="15">
        <v>1933.73</v>
      </c>
      <c r="N16" s="15">
        <v>2756</v>
      </c>
      <c r="O16" s="15" t="s">
        <v>4365</v>
      </c>
      <c r="P16" s="15" t="s">
        <v>714</v>
      </c>
      <c r="Q16" s="15" t="s">
        <v>723</v>
      </c>
      <c r="R16" s="15" t="s">
        <v>726</v>
      </c>
      <c r="S16" s="15" t="s">
        <v>729</v>
      </c>
      <c r="T16" s="15" t="s">
        <v>745</v>
      </c>
      <c r="U16" s="15" t="s">
        <v>295</v>
      </c>
      <c r="V16" s="15">
        <v>0.44</v>
      </c>
      <c r="W16" s="15" t="s">
        <v>718</v>
      </c>
      <c r="X16" s="15" t="s">
        <v>1056</v>
      </c>
      <c r="Y16" s="15" t="s">
        <v>996</v>
      </c>
      <c r="Z16" s="15">
        <v>48205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A4DEC-A2AA-4AC0-B663-28B116458622}">
  <dimension ref="A1:Z17"/>
  <sheetViews>
    <sheetView topLeftCell="O1" workbookViewId="0">
      <selection activeCell="F25" sqref="F25"/>
    </sheetView>
  </sheetViews>
  <sheetFormatPr defaultRowHeight="12.6" x14ac:dyDescent="0.25"/>
  <cols>
    <col min="1" max="1" width="10" bestFit="1" customWidth="1"/>
    <col min="2" max="2" width="11.109375" bestFit="1" customWidth="1"/>
    <col min="3" max="3" width="13.33203125" bestFit="1" customWidth="1"/>
    <col min="4" max="4" width="12.33203125" bestFit="1" customWidth="1"/>
    <col min="5" max="5" width="15.109375" bestFit="1" customWidth="1"/>
    <col min="6" max="6" width="11.33203125" bestFit="1" customWidth="1"/>
    <col min="7" max="7" width="16" bestFit="1" customWidth="1"/>
    <col min="8" max="8" width="9" bestFit="1" customWidth="1"/>
    <col min="9" max="9" width="16.109375" bestFit="1" customWidth="1"/>
    <col min="10" max="10" width="17" bestFit="1" customWidth="1"/>
    <col min="11" max="11" width="12.109375" bestFit="1" customWidth="1"/>
    <col min="12" max="12" width="19" bestFit="1" customWidth="1"/>
    <col min="13" max="13" width="9" bestFit="1" customWidth="1"/>
    <col min="14" max="14" width="14.6640625" bestFit="1" customWidth="1"/>
    <col min="15" max="15" width="18.6640625" bestFit="1" customWidth="1"/>
    <col min="16" max="16" width="12.88671875" bestFit="1" customWidth="1"/>
    <col min="17" max="17" width="20.77734375" bestFit="1" customWidth="1"/>
    <col min="18" max="18" width="19" bestFit="1" customWidth="1"/>
    <col min="19" max="19" width="26.77734375" bestFit="1" customWidth="1"/>
    <col min="20" max="20" width="19.77734375" bestFit="1" customWidth="1"/>
    <col min="21" max="21" width="46.88671875" bestFit="1" customWidth="1"/>
    <col min="22" max="22" width="22.21875" bestFit="1" customWidth="1"/>
    <col min="23" max="23" width="9.77734375" bestFit="1" customWidth="1"/>
    <col min="24" max="24" width="18.88671875" bestFit="1" customWidth="1"/>
    <col min="25" max="25" width="14.5546875" bestFit="1" customWidth="1"/>
    <col min="26" max="26" width="14.21875" bestFit="1" customWidth="1"/>
  </cols>
  <sheetData>
    <row r="1" spans="1:26" x14ac:dyDescent="0.25">
      <c r="A1" s="13" t="s">
        <v>4652</v>
      </c>
    </row>
    <row r="3" spans="1:26" ht="13.2" x14ac:dyDescent="0.25">
      <c r="A3" s="15" t="s">
        <v>1006</v>
      </c>
      <c r="B3" s="15" t="s">
        <v>649</v>
      </c>
      <c r="C3" s="15" t="s">
        <v>650</v>
      </c>
      <c r="D3" s="15" t="s">
        <v>652</v>
      </c>
      <c r="E3" s="15" t="s">
        <v>644</v>
      </c>
      <c r="F3" s="15" t="s">
        <v>560</v>
      </c>
      <c r="G3" s="15" t="s">
        <v>964</v>
      </c>
      <c r="H3" s="15" t="s">
        <v>962</v>
      </c>
      <c r="I3" s="15" t="s">
        <v>4615</v>
      </c>
      <c r="J3" s="15" t="s">
        <v>4616</v>
      </c>
      <c r="K3" s="15" t="s">
        <v>51</v>
      </c>
      <c r="L3" s="15" t="s">
        <v>4626</v>
      </c>
      <c r="M3" s="15" t="s">
        <v>963</v>
      </c>
      <c r="N3" s="15" t="s">
        <v>1009</v>
      </c>
      <c r="O3" s="15" t="s">
        <v>979</v>
      </c>
      <c r="P3" s="15" t="s">
        <v>645</v>
      </c>
      <c r="Q3" s="15" t="s">
        <v>646</v>
      </c>
      <c r="R3" s="15" t="s">
        <v>101</v>
      </c>
      <c r="S3" s="15" t="s">
        <v>102</v>
      </c>
      <c r="T3" s="15" t="s">
        <v>648</v>
      </c>
      <c r="U3" s="15" t="s">
        <v>647</v>
      </c>
      <c r="V3" s="15" t="s">
        <v>651</v>
      </c>
      <c r="W3" s="15" t="s">
        <v>240</v>
      </c>
      <c r="X3" s="15" t="s">
        <v>1909</v>
      </c>
      <c r="Y3" s="15" t="s">
        <v>986</v>
      </c>
      <c r="Z3" s="15" t="s">
        <v>1908</v>
      </c>
    </row>
    <row r="4" spans="1:26" ht="13.2" x14ac:dyDescent="0.25">
      <c r="A4" s="15">
        <v>18315</v>
      </c>
      <c r="B4" s="15">
        <v>87496</v>
      </c>
      <c r="C4" s="16">
        <v>44681</v>
      </c>
      <c r="D4" s="16">
        <v>44682</v>
      </c>
      <c r="E4" s="15" t="s">
        <v>983</v>
      </c>
      <c r="F4" s="15">
        <v>0.09</v>
      </c>
      <c r="G4" s="15">
        <v>24.49</v>
      </c>
      <c r="H4" s="15">
        <v>4309.8365999999996</v>
      </c>
      <c r="I4" s="15">
        <v>4309.8365999999996</v>
      </c>
      <c r="J4" s="15" t="s">
        <v>4646</v>
      </c>
      <c r="K4" s="15">
        <v>599.99</v>
      </c>
      <c r="L4" s="15">
        <v>11</v>
      </c>
      <c r="M4" s="15">
        <v>6246.14</v>
      </c>
      <c r="N4" s="15">
        <v>1550</v>
      </c>
      <c r="O4" s="15" t="s">
        <v>3173</v>
      </c>
      <c r="P4" s="15" t="s">
        <v>714</v>
      </c>
      <c r="Q4" s="15" t="s">
        <v>721</v>
      </c>
      <c r="R4" s="15" t="s">
        <v>726</v>
      </c>
      <c r="S4" s="15" t="s">
        <v>106</v>
      </c>
      <c r="T4" s="15" t="s">
        <v>748</v>
      </c>
      <c r="U4" s="15" t="s">
        <v>108</v>
      </c>
      <c r="V4" s="15">
        <v>0.37</v>
      </c>
      <c r="W4" s="15" t="s">
        <v>718</v>
      </c>
      <c r="X4" s="15" t="s">
        <v>1042</v>
      </c>
      <c r="Y4" s="15" t="s">
        <v>1191</v>
      </c>
      <c r="Z4" s="15">
        <v>55125</v>
      </c>
    </row>
    <row r="5" spans="1:26" ht="13.2" x14ac:dyDescent="0.25">
      <c r="A5" s="15">
        <v>21601</v>
      </c>
      <c r="B5" s="15">
        <v>87250</v>
      </c>
      <c r="C5" s="16">
        <v>44677</v>
      </c>
      <c r="D5" s="16">
        <v>44677</v>
      </c>
      <c r="E5" s="15" t="s">
        <v>984</v>
      </c>
      <c r="F5" s="15">
        <v>0.02</v>
      </c>
      <c r="G5" s="15">
        <v>3.62</v>
      </c>
      <c r="H5" s="15">
        <v>-37.5</v>
      </c>
      <c r="I5" s="15" t="s">
        <v>4646</v>
      </c>
      <c r="J5" s="15" t="s">
        <v>4646</v>
      </c>
      <c r="K5" s="15">
        <v>8.4600000000000009</v>
      </c>
      <c r="L5" s="15">
        <v>13</v>
      </c>
      <c r="M5" s="15">
        <v>113.11</v>
      </c>
      <c r="N5" s="15">
        <v>1750</v>
      </c>
      <c r="O5" s="15" t="s">
        <v>3088</v>
      </c>
      <c r="P5" s="15" t="s">
        <v>714</v>
      </c>
      <c r="Q5" s="15" t="s">
        <v>723</v>
      </c>
      <c r="R5" s="15" t="s">
        <v>726</v>
      </c>
      <c r="S5" s="15" t="s">
        <v>729</v>
      </c>
      <c r="T5" s="15" t="s">
        <v>745</v>
      </c>
      <c r="U5" s="15" t="s">
        <v>324</v>
      </c>
      <c r="V5" s="15">
        <v>0.61</v>
      </c>
      <c r="W5" s="15" t="s">
        <v>718</v>
      </c>
      <c r="X5" s="15" t="s">
        <v>1028</v>
      </c>
      <c r="Y5" s="15" t="s">
        <v>1349</v>
      </c>
      <c r="Z5" s="15">
        <v>73110</v>
      </c>
    </row>
    <row r="6" spans="1:26" ht="13.2" x14ac:dyDescent="0.25">
      <c r="A6" s="15">
        <v>22680</v>
      </c>
      <c r="B6" s="15">
        <v>86657</v>
      </c>
      <c r="C6" s="16">
        <v>44673</v>
      </c>
      <c r="D6" s="16">
        <v>44676</v>
      </c>
      <c r="E6" s="15" t="s">
        <v>985</v>
      </c>
      <c r="F6" s="15">
        <v>0</v>
      </c>
      <c r="G6" s="15">
        <v>28.06</v>
      </c>
      <c r="H6" s="15">
        <v>2240.2229999999995</v>
      </c>
      <c r="I6" s="15">
        <v>2240.2229999999995</v>
      </c>
      <c r="J6" s="15">
        <v>-261.54809999999998</v>
      </c>
      <c r="K6" s="15">
        <v>270.97000000000003</v>
      </c>
      <c r="L6" s="15">
        <v>12</v>
      </c>
      <c r="M6" s="15">
        <v>3246.7</v>
      </c>
      <c r="N6" s="15">
        <v>2381</v>
      </c>
      <c r="O6" s="15" t="s">
        <v>2681</v>
      </c>
      <c r="P6" s="15" t="s">
        <v>716</v>
      </c>
      <c r="Q6" s="15" t="s">
        <v>722</v>
      </c>
      <c r="R6" s="15" t="s">
        <v>726</v>
      </c>
      <c r="S6" s="15" t="s">
        <v>740</v>
      </c>
      <c r="T6" s="15" t="s">
        <v>744</v>
      </c>
      <c r="U6" s="15" t="s">
        <v>514</v>
      </c>
      <c r="V6" s="15">
        <v>0.56000000000000005</v>
      </c>
      <c r="W6" s="15" t="s">
        <v>718</v>
      </c>
      <c r="X6" s="15" t="s">
        <v>1056</v>
      </c>
      <c r="Y6" s="15" t="s">
        <v>1422</v>
      </c>
      <c r="Z6" s="15">
        <v>49423</v>
      </c>
    </row>
    <row r="7" spans="1:26" ht="13.2" x14ac:dyDescent="0.25">
      <c r="A7" s="15">
        <v>21624</v>
      </c>
      <c r="B7" s="15">
        <v>91333</v>
      </c>
      <c r="C7" s="16">
        <v>44673</v>
      </c>
      <c r="D7" s="16">
        <v>44675</v>
      </c>
      <c r="E7" s="15" t="s">
        <v>983</v>
      </c>
      <c r="F7" s="15">
        <v>0</v>
      </c>
      <c r="G7" s="15">
        <v>4.8099999999999996</v>
      </c>
      <c r="H7" s="15">
        <v>-10.846</v>
      </c>
      <c r="I7" s="15" t="s">
        <v>4646</v>
      </c>
      <c r="J7" s="15" t="s">
        <v>4646</v>
      </c>
      <c r="K7" s="15">
        <v>20.99</v>
      </c>
      <c r="L7" s="15">
        <v>5</v>
      </c>
      <c r="M7" s="15">
        <v>94.64</v>
      </c>
      <c r="N7" s="15">
        <v>1371</v>
      </c>
      <c r="O7" s="15" t="s">
        <v>4611</v>
      </c>
      <c r="P7" s="15" t="s">
        <v>715</v>
      </c>
      <c r="Q7" s="15" t="s">
        <v>724</v>
      </c>
      <c r="R7" s="15" t="s">
        <v>726</v>
      </c>
      <c r="S7" s="15" t="s">
        <v>103</v>
      </c>
      <c r="T7" s="15" t="s">
        <v>747</v>
      </c>
      <c r="U7" s="15" t="s">
        <v>534</v>
      </c>
      <c r="V7" s="15">
        <v>0.57999999999999996</v>
      </c>
      <c r="W7" s="15" t="s">
        <v>718</v>
      </c>
      <c r="X7" s="15" t="s">
        <v>1018</v>
      </c>
      <c r="Y7" s="15" t="s">
        <v>1743</v>
      </c>
      <c r="Z7" s="15">
        <v>76308</v>
      </c>
    </row>
    <row r="8" spans="1:26" ht="13.2" x14ac:dyDescent="0.25">
      <c r="A8" s="15">
        <v>21432</v>
      </c>
      <c r="B8" s="15">
        <v>87507</v>
      </c>
      <c r="C8" s="16">
        <v>44673</v>
      </c>
      <c r="D8" s="16">
        <v>44674</v>
      </c>
      <c r="E8" s="15" t="s">
        <v>982</v>
      </c>
      <c r="F8" s="15">
        <v>0.03</v>
      </c>
      <c r="G8" s="15">
        <v>2.83</v>
      </c>
      <c r="H8" s="15">
        <v>-31.62</v>
      </c>
      <c r="I8" s="15" t="s">
        <v>4646</v>
      </c>
      <c r="J8" s="15" t="s">
        <v>4646</v>
      </c>
      <c r="K8" s="15">
        <v>8.1199999999999992</v>
      </c>
      <c r="L8" s="15">
        <v>1</v>
      </c>
      <c r="M8" s="15">
        <v>9.3699999999999992</v>
      </c>
      <c r="N8" s="15">
        <v>2644</v>
      </c>
      <c r="O8" s="15" t="s">
        <v>3595</v>
      </c>
      <c r="P8" s="15" t="s">
        <v>714</v>
      </c>
      <c r="Q8" s="15" t="s">
        <v>723</v>
      </c>
      <c r="R8" s="15" t="s">
        <v>726</v>
      </c>
      <c r="S8" s="15" t="s">
        <v>729</v>
      </c>
      <c r="T8" s="15" t="s">
        <v>745</v>
      </c>
      <c r="U8" s="15" t="s">
        <v>215</v>
      </c>
      <c r="V8" s="15">
        <v>0.77</v>
      </c>
      <c r="W8" s="15" t="s">
        <v>718</v>
      </c>
      <c r="X8" s="15" t="s">
        <v>1028</v>
      </c>
      <c r="Y8" s="15" t="s">
        <v>1140</v>
      </c>
      <c r="Z8" s="15">
        <v>74601</v>
      </c>
    </row>
    <row r="9" spans="1:26" ht="13.2" x14ac:dyDescent="0.25">
      <c r="A9" s="15">
        <v>23319</v>
      </c>
      <c r="B9" s="15">
        <v>91290</v>
      </c>
      <c r="C9" s="16">
        <v>44671</v>
      </c>
      <c r="D9" s="16">
        <v>44676</v>
      </c>
      <c r="E9" s="15" t="s">
        <v>984</v>
      </c>
      <c r="F9" s="15">
        <v>0.04</v>
      </c>
      <c r="G9" s="15">
        <v>4</v>
      </c>
      <c r="H9" s="15">
        <v>-57.09</v>
      </c>
      <c r="I9" s="15" t="s">
        <v>4646</v>
      </c>
      <c r="J9" s="15" t="s">
        <v>4646</v>
      </c>
      <c r="K9" s="15">
        <v>20.97</v>
      </c>
      <c r="L9" s="15">
        <v>6</v>
      </c>
      <c r="M9" s="15">
        <v>127.87</v>
      </c>
      <c r="N9" s="15">
        <v>2366</v>
      </c>
      <c r="O9" s="15" t="s">
        <v>2676</v>
      </c>
      <c r="P9" s="15" t="s">
        <v>714</v>
      </c>
      <c r="Q9" s="15" t="s">
        <v>724</v>
      </c>
      <c r="R9" s="15" t="s">
        <v>726</v>
      </c>
      <c r="S9" s="15" t="s">
        <v>729</v>
      </c>
      <c r="T9" s="15" t="s">
        <v>743</v>
      </c>
      <c r="U9" s="15" t="s">
        <v>504</v>
      </c>
      <c r="V9" s="15">
        <v>0.77</v>
      </c>
      <c r="W9" s="15" t="s">
        <v>718</v>
      </c>
      <c r="X9" s="15" t="s">
        <v>1018</v>
      </c>
      <c r="Y9" s="15" t="s">
        <v>1345</v>
      </c>
      <c r="Z9" s="15">
        <v>77340</v>
      </c>
    </row>
    <row r="10" spans="1:26" ht="13.2" x14ac:dyDescent="0.25">
      <c r="A10" s="15">
        <v>24375</v>
      </c>
      <c r="B10" s="15">
        <v>90393</v>
      </c>
      <c r="C10" s="16">
        <v>44667</v>
      </c>
      <c r="D10" s="16">
        <v>44669</v>
      </c>
      <c r="E10" s="15" t="s">
        <v>982</v>
      </c>
      <c r="F10" s="15">
        <v>0.1</v>
      </c>
      <c r="G10" s="15">
        <v>8.99</v>
      </c>
      <c r="H10" s="15">
        <v>704.88900000000001</v>
      </c>
      <c r="I10" s="15">
        <v>704.88900000000001</v>
      </c>
      <c r="J10" s="15">
        <v>-20.52</v>
      </c>
      <c r="K10" s="15">
        <v>195.99</v>
      </c>
      <c r="L10" s="15">
        <v>9</v>
      </c>
      <c r="M10" s="15">
        <v>1389.87</v>
      </c>
      <c r="N10" s="15">
        <v>2161</v>
      </c>
      <c r="O10" s="15" t="s">
        <v>2258</v>
      </c>
      <c r="P10" s="15" t="s">
        <v>714</v>
      </c>
      <c r="Q10" s="15" t="s">
        <v>724</v>
      </c>
      <c r="R10" s="15" t="s">
        <v>726</v>
      </c>
      <c r="S10" s="15" t="s">
        <v>103</v>
      </c>
      <c r="T10" s="15" t="s">
        <v>743</v>
      </c>
      <c r="U10" s="15" t="s">
        <v>253</v>
      </c>
      <c r="V10" s="15">
        <v>0.6</v>
      </c>
      <c r="W10" s="15" t="s">
        <v>718</v>
      </c>
      <c r="X10" s="15" t="s">
        <v>1042</v>
      </c>
      <c r="Y10" s="15" t="s">
        <v>1566</v>
      </c>
      <c r="Z10" s="15">
        <v>55124</v>
      </c>
    </row>
    <row r="11" spans="1:26" ht="13.2" x14ac:dyDescent="0.25">
      <c r="A11" s="15">
        <v>20475</v>
      </c>
      <c r="B11" s="15">
        <v>90979</v>
      </c>
      <c r="C11" s="16">
        <v>44663</v>
      </c>
      <c r="D11" s="16">
        <v>44665</v>
      </c>
      <c r="E11" s="15" t="s">
        <v>982</v>
      </c>
      <c r="F11" s="15">
        <v>7.0000000000000007E-2</v>
      </c>
      <c r="G11" s="15">
        <v>3.3</v>
      </c>
      <c r="H11" s="15">
        <v>-133.309</v>
      </c>
      <c r="I11" s="15" t="s">
        <v>4646</v>
      </c>
      <c r="J11" s="15" t="s">
        <v>4646</v>
      </c>
      <c r="K11" s="15">
        <v>20.99</v>
      </c>
      <c r="L11" s="15">
        <v>14</v>
      </c>
      <c r="M11" s="15">
        <v>237.73</v>
      </c>
      <c r="N11" s="15">
        <v>1103</v>
      </c>
      <c r="O11" s="15" t="s">
        <v>4232</v>
      </c>
      <c r="P11" s="15" t="s">
        <v>714</v>
      </c>
      <c r="Q11" s="15" t="s">
        <v>721</v>
      </c>
      <c r="R11" s="15" t="s">
        <v>726</v>
      </c>
      <c r="S11" s="15" t="s">
        <v>103</v>
      </c>
      <c r="T11" s="15" t="s">
        <v>745</v>
      </c>
      <c r="U11" s="15" t="s">
        <v>69</v>
      </c>
      <c r="V11" s="15">
        <v>0.81</v>
      </c>
      <c r="W11" s="15" t="s">
        <v>718</v>
      </c>
      <c r="X11" s="15" t="s">
        <v>1133</v>
      </c>
      <c r="Y11" s="15" t="s">
        <v>1317</v>
      </c>
      <c r="Z11" s="15">
        <v>68046</v>
      </c>
    </row>
    <row r="12" spans="1:26" ht="13.2" x14ac:dyDescent="0.25">
      <c r="A12" s="15">
        <v>18729</v>
      </c>
      <c r="B12" s="15">
        <v>85853</v>
      </c>
      <c r="C12" s="16">
        <v>44662</v>
      </c>
      <c r="D12" s="16">
        <v>44664</v>
      </c>
      <c r="E12" s="15" t="s">
        <v>982</v>
      </c>
      <c r="F12" s="15">
        <v>0.05</v>
      </c>
      <c r="G12" s="15">
        <v>5.99</v>
      </c>
      <c r="H12" s="15">
        <v>763.20209999999986</v>
      </c>
      <c r="I12" s="15">
        <v>763.20209999999986</v>
      </c>
      <c r="J12" s="15">
        <v>-154.30700000000002</v>
      </c>
      <c r="K12" s="15">
        <v>115.99</v>
      </c>
      <c r="L12" s="15">
        <v>11</v>
      </c>
      <c r="M12" s="15">
        <v>1106.0899999999999</v>
      </c>
      <c r="N12" s="15">
        <v>3145</v>
      </c>
      <c r="O12" s="15" t="s">
        <v>3846</v>
      </c>
      <c r="P12" s="15" t="s">
        <v>715</v>
      </c>
      <c r="Q12" s="15" t="s">
        <v>724</v>
      </c>
      <c r="R12" s="15" t="s">
        <v>726</v>
      </c>
      <c r="S12" s="15" t="s">
        <v>103</v>
      </c>
      <c r="T12" s="15" t="s">
        <v>743</v>
      </c>
      <c r="U12" s="15" t="s">
        <v>557</v>
      </c>
      <c r="V12" s="15">
        <v>0.56999999999999995</v>
      </c>
      <c r="W12" s="15" t="s">
        <v>718</v>
      </c>
      <c r="X12" s="15" t="s">
        <v>1018</v>
      </c>
      <c r="Y12" s="15" t="s">
        <v>1017</v>
      </c>
      <c r="Z12" s="15">
        <v>78660</v>
      </c>
    </row>
    <row r="13" spans="1:26" ht="13.2" x14ac:dyDescent="0.25">
      <c r="A13" s="15">
        <v>862</v>
      </c>
      <c r="B13" s="15">
        <v>6180</v>
      </c>
      <c r="C13" s="16">
        <v>44662</v>
      </c>
      <c r="D13" s="16">
        <v>44664</v>
      </c>
      <c r="E13" s="15" t="s">
        <v>982</v>
      </c>
      <c r="F13" s="15">
        <v>0.01</v>
      </c>
      <c r="G13" s="15">
        <v>3.99</v>
      </c>
      <c r="H13" s="15">
        <v>590.31899999999996</v>
      </c>
      <c r="I13" s="15">
        <v>590.31899999999996</v>
      </c>
      <c r="J13" s="15" t="s">
        <v>4646</v>
      </c>
      <c r="K13" s="15">
        <v>65.989999999999995</v>
      </c>
      <c r="L13" s="15">
        <v>49</v>
      </c>
      <c r="M13" s="15">
        <v>2720.99</v>
      </c>
      <c r="N13" s="15">
        <v>3106</v>
      </c>
      <c r="O13" s="15" t="s">
        <v>3508</v>
      </c>
      <c r="P13" s="15" t="s">
        <v>714</v>
      </c>
      <c r="Q13" s="15" t="s">
        <v>721</v>
      </c>
      <c r="R13" s="15" t="s">
        <v>726</v>
      </c>
      <c r="S13" s="15" t="s">
        <v>103</v>
      </c>
      <c r="T13" s="15" t="s">
        <v>743</v>
      </c>
      <c r="U13" s="15" t="s">
        <v>213</v>
      </c>
      <c r="V13" s="15">
        <v>0.59</v>
      </c>
      <c r="W13" s="15" t="s">
        <v>718</v>
      </c>
      <c r="X13" s="15" t="s">
        <v>1018</v>
      </c>
      <c r="Y13" s="15" t="s">
        <v>1000</v>
      </c>
      <c r="Z13" s="15">
        <v>77041</v>
      </c>
    </row>
    <row r="14" spans="1:26" ht="13.2" x14ac:dyDescent="0.25">
      <c r="A14" s="15">
        <v>20501</v>
      </c>
      <c r="B14" s="15">
        <v>89237</v>
      </c>
      <c r="C14" s="16">
        <v>44661</v>
      </c>
      <c r="D14" s="16">
        <v>44663</v>
      </c>
      <c r="E14" s="15" t="s">
        <v>982</v>
      </c>
      <c r="F14" s="15">
        <v>0.04</v>
      </c>
      <c r="G14" s="15">
        <v>19.989999999999998</v>
      </c>
      <c r="H14" s="15">
        <v>916.67879999999991</v>
      </c>
      <c r="I14" s="15">
        <v>916.67879999999991</v>
      </c>
      <c r="J14" s="15" t="s">
        <v>4646</v>
      </c>
      <c r="K14" s="15">
        <v>99.99</v>
      </c>
      <c r="L14" s="15">
        <v>13</v>
      </c>
      <c r="M14" s="15">
        <v>1328.52</v>
      </c>
      <c r="N14" s="15">
        <v>204</v>
      </c>
      <c r="O14" s="15" t="s">
        <v>3529</v>
      </c>
      <c r="P14" s="15" t="s">
        <v>714</v>
      </c>
      <c r="Q14" s="15" t="s">
        <v>724</v>
      </c>
      <c r="R14" s="15" t="s">
        <v>726</v>
      </c>
      <c r="S14" s="15" t="s">
        <v>729</v>
      </c>
      <c r="T14" s="15" t="s">
        <v>743</v>
      </c>
      <c r="U14" s="15" t="s">
        <v>95</v>
      </c>
      <c r="V14" s="15">
        <v>0.5</v>
      </c>
      <c r="W14" s="15" t="s">
        <v>718</v>
      </c>
      <c r="X14" s="15" t="s">
        <v>1018</v>
      </c>
      <c r="Y14" s="15" t="s">
        <v>1001</v>
      </c>
      <c r="Z14" s="15">
        <v>75217</v>
      </c>
    </row>
    <row r="15" spans="1:26" ht="13.2" x14ac:dyDescent="0.25">
      <c r="A15" s="15">
        <v>25419</v>
      </c>
      <c r="B15" s="15">
        <v>85821</v>
      </c>
      <c r="C15" s="16">
        <v>44659</v>
      </c>
      <c r="D15" s="16">
        <v>44660</v>
      </c>
      <c r="E15" s="15" t="s">
        <v>981</v>
      </c>
      <c r="F15" s="15">
        <v>0.04</v>
      </c>
      <c r="G15" s="15">
        <v>9.4</v>
      </c>
      <c r="H15" s="15">
        <v>-90.140699999999995</v>
      </c>
      <c r="I15" s="15" t="s">
        <v>4646</v>
      </c>
      <c r="J15" s="15">
        <v>-122.13300000000001</v>
      </c>
      <c r="K15" s="15">
        <v>15.99</v>
      </c>
      <c r="L15" s="15">
        <v>12</v>
      </c>
      <c r="M15" s="15">
        <v>195.76</v>
      </c>
      <c r="N15" s="15">
        <v>2410</v>
      </c>
      <c r="O15" s="15" t="s">
        <v>2372</v>
      </c>
      <c r="P15" s="15" t="s">
        <v>715</v>
      </c>
      <c r="Q15" s="15" t="s">
        <v>722</v>
      </c>
      <c r="R15" s="15" t="s">
        <v>726</v>
      </c>
      <c r="S15" s="15" t="s">
        <v>740</v>
      </c>
      <c r="T15" s="15" t="s">
        <v>743</v>
      </c>
      <c r="U15" s="15" t="s">
        <v>470</v>
      </c>
      <c r="V15" s="15">
        <v>0.49</v>
      </c>
      <c r="W15" s="15" t="s">
        <v>718</v>
      </c>
      <c r="X15" s="15" t="s">
        <v>1011</v>
      </c>
      <c r="Y15" s="15" t="s">
        <v>1844</v>
      </c>
      <c r="Z15" s="15">
        <v>60194</v>
      </c>
    </row>
    <row r="16" spans="1:26" ht="13.2" x14ac:dyDescent="0.25">
      <c r="A16" s="15">
        <v>8160</v>
      </c>
      <c r="B16" s="15">
        <v>58342</v>
      </c>
      <c r="C16" s="16">
        <v>44652</v>
      </c>
      <c r="D16" s="16">
        <v>44652</v>
      </c>
      <c r="E16" s="15" t="s">
        <v>981</v>
      </c>
      <c r="F16" s="15">
        <v>0.02</v>
      </c>
      <c r="G16" s="15">
        <v>1.99</v>
      </c>
      <c r="H16" s="15">
        <v>754.1</v>
      </c>
      <c r="I16" s="15">
        <v>754.1</v>
      </c>
      <c r="J16" s="15">
        <v>-203.27</v>
      </c>
      <c r="K16" s="15">
        <v>40.98</v>
      </c>
      <c r="L16" s="15">
        <v>45</v>
      </c>
      <c r="M16" s="15">
        <v>1933.73</v>
      </c>
      <c r="N16" s="15">
        <v>2756</v>
      </c>
      <c r="O16" s="15" t="s">
        <v>4365</v>
      </c>
      <c r="P16" s="15" t="s">
        <v>714</v>
      </c>
      <c r="Q16" s="15" t="s">
        <v>723</v>
      </c>
      <c r="R16" s="15" t="s">
        <v>726</v>
      </c>
      <c r="S16" s="15" t="s">
        <v>729</v>
      </c>
      <c r="T16" s="15" t="s">
        <v>745</v>
      </c>
      <c r="U16" s="15" t="s">
        <v>295</v>
      </c>
      <c r="V16" s="15">
        <v>0.44</v>
      </c>
      <c r="W16" s="15" t="s">
        <v>718</v>
      </c>
      <c r="X16" s="15" t="s">
        <v>1056</v>
      </c>
      <c r="Y16" s="15" t="s">
        <v>996</v>
      </c>
      <c r="Z16" s="15">
        <v>48205</v>
      </c>
    </row>
    <row r="17" spans="1:4" ht="13.2" x14ac:dyDescent="0.25">
      <c r="A17" s="15"/>
      <c r="B17" s="15"/>
      <c r="C17" s="15"/>
      <c r="D17" s="1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CEB2F-EEAF-43D9-90BC-EE34DC1923D1}">
  <dimension ref="A3:J5423"/>
  <sheetViews>
    <sheetView zoomScaleNormal="100" workbookViewId="0">
      <selection activeCell="B71" sqref="B1:B1048576"/>
    </sheetView>
  </sheetViews>
  <sheetFormatPr defaultColWidth="9.109375" defaultRowHeight="15.6" x14ac:dyDescent="0.3"/>
  <cols>
    <col min="1" max="1" width="15.88671875" style="2" bestFit="1" customWidth="1"/>
    <col min="2" max="2" width="15.21875" style="2" customWidth="1"/>
    <col min="3" max="3" width="16" style="2" bestFit="1" customWidth="1"/>
    <col min="4" max="4" width="20.33203125" style="2" bestFit="1" customWidth="1"/>
    <col min="5" max="5" width="17" style="2" bestFit="1" customWidth="1"/>
    <col min="6" max="6" width="16.5546875" style="2" customWidth="1"/>
    <col min="7" max="7" width="13.88671875" style="2" bestFit="1" customWidth="1"/>
    <col min="8" max="8" width="24.6640625" style="2" bestFit="1" customWidth="1"/>
    <col min="9" max="9" width="20.88671875" style="2" bestFit="1" customWidth="1"/>
    <col min="10" max="10" width="23.109375" style="2" bestFit="1" customWidth="1"/>
    <col min="11" max="11" width="30.109375" style="2" bestFit="1" customWidth="1"/>
    <col min="12" max="12" width="19.44140625" style="2" bestFit="1" customWidth="1"/>
    <col min="13" max="16384" width="9.109375" style="2"/>
  </cols>
  <sheetData>
    <row r="3" spans="1:10" x14ac:dyDescent="0.3">
      <c r="A3" s="2" t="s">
        <v>4619</v>
      </c>
      <c r="B3" s="2" t="s">
        <v>4648</v>
      </c>
      <c r="C3" s="2" t="s">
        <v>4641</v>
      </c>
      <c r="D3" s="2" t="s">
        <v>4618</v>
      </c>
      <c r="E3" s="2" t="s">
        <v>4642</v>
      </c>
      <c r="H3" s="2" t="s">
        <v>4623</v>
      </c>
      <c r="J3" s="2" t="s">
        <v>4622</v>
      </c>
    </row>
    <row r="4" spans="1:10" x14ac:dyDescent="0.3">
      <c r="A4" s="3">
        <v>292920.05</v>
      </c>
      <c r="B4" s="2">
        <v>94834.375396000003</v>
      </c>
      <c r="C4"/>
      <c r="D4" s="2">
        <v>179</v>
      </c>
      <c r="H4" s="2">
        <v>179</v>
      </c>
      <c r="J4" s="2">
        <v>270821</v>
      </c>
    </row>
    <row r="5" spans="1:10" x14ac:dyDescent="0.3">
      <c r="D5" s="4" t="s">
        <v>4625</v>
      </c>
      <c r="H5" s="4" t="s">
        <v>4624</v>
      </c>
    </row>
    <row r="6" spans="1:10" x14ac:dyDescent="0.3">
      <c r="A6" s="5">
        <f>GETPIVOTDATA("Sales",$A$3)</f>
        <v>292920.05</v>
      </c>
      <c r="B6" s="6">
        <f>GETPIVOTDATA("Positive Value",$B$3)</f>
        <v>94834.375396000003</v>
      </c>
      <c r="C6" s="7">
        <f>B6/A6</f>
        <v>0.32375515228814145</v>
      </c>
      <c r="D6" s="8">
        <f>COUNTA(_xlfn.UNIQUE(#REF!))</f>
        <v>1</v>
      </c>
      <c r="E6" s="11">
        <f>GETPIVOTDATA("Sales",$A$3)/D6</f>
        <v>292920.05</v>
      </c>
      <c r="H6" s="8">
        <f>COUNTA(_xlfn.UNIQUE(#REF!))</f>
        <v>1</v>
      </c>
    </row>
    <row r="11" spans="1:10" x14ac:dyDescent="0.3">
      <c r="A11" s="9" t="s">
        <v>4627</v>
      </c>
      <c r="B11" s="2" t="s">
        <v>4619</v>
      </c>
      <c r="C11"/>
    </row>
    <row r="12" spans="1:10" x14ac:dyDescent="0.3">
      <c r="A12" s="10" t="s">
        <v>4629</v>
      </c>
      <c r="B12" s="2">
        <v>19715.010000000002</v>
      </c>
      <c r="C12"/>
    </row>
    <row r="13" spans="1:10" x14ac:dyDescent="0.3">
      <c r="A13" s="10" t="s">
        <v>4630</v>
      </c>
      <c r="B13" s="2">
        <v>33345.599999999999</v>
      </c>
      <c r="C13"/>
    </row>
    <row r="14" spans="1:10" x14ac:dyDescent="0.3">
      <c r="A14" s="10" t="s">
        <v>4631</v>
      </c>
      <c r="B14" s="2">
        <v>14933.140000000001</v>
      </c>
      <c r="C14"/>
    </row>
    <row r="15" spans="1:10" x14ac:dyDescent="0.3">
      <c r="A15" s="10" t="s">
        <v>4632</v>
      </c>
      <c r="B15" s="2">
        <v>22938.74</v>
      </c>
      <c r="C15"/>
    </row>
    <row r="16" spans="1:10" x14ac:dyDescent="0.3">
      <c r="A16" s="10" t="s">
        <v>4633</v>
      </c>
      <c r="B16" s="2">
        <v>14873.670000000002</v>
      </c>
      <c r="C16"/>
    </row>
    <row r="17" spans="1:6" x14ac:dyDescent="0.3">
      <c r="A17" s="10" t="s">
        <v>4634</v>
      </c>
      <c r="B17" s="2">
        <v>12524.869999999999</v>
      </c>
      <c r="C17"/>
    </row>
    <row r="18" spans="1:6" x14ac:dyDescent="0.3">
      <c r="A18" s="10" t="s">
        <v>4635</v>
      </c>
      <c r="B18" s="2">
        <v>10447.560000000001</v>
      </c>
      <c r="C18"/>
    </row>
    <row r="19" spans="1:6" x14ac:dyDescent="0.3">
      <c r="A19" s="10" t="s">
        <v>4636</v>
      </c>
      <c r="B19" s="2">
        <v>51905.850000000006</v>
      </c>
      <c r="C19"/>
    </row>
    <row r="20" spans="1:6" x14ac:dyDescent="0.3">
      <c r="A20" s="10" t="s">
        <v>4637</v>
      </c>
      <c r="B20" s="2">
        <v>23317.219999999998</v>
      </c>
      <c r="C20"/>
    </row>
    <row r="21" spans="1:6" x14ac:dyDescent="0.3">
      <c r="A21" s="10" t="s">
        <v>4638</v>
      </c>
      <c r="B21" s="2">
        <v>35051.340000000004</v>
      </c>
      <c r="C21"/>
    </row>
    <row r="22" spans="1:6" x14ac:dyDescent="0.3">
      <c r="A22" s="10" t="s">
        <v>4639</v>
      </c>
      <c r="B22" s="2">
        <v>40582.49</v>
      </c>
      <c r="C22"/>
    </row>
    <row r="23" spans="1:6" x14ac:dyDescent="0.3">
      <c r="A23" s="10" t="s">
        <v>4640</v>
      </c>
      <c r="B23" s="2">
        <v>13284.560000000001</v>
      </c>
      <c r="C23"/>
    </row>
    <row r="24" spans="1:6" x14ac:dyDescent="0.3">
      <c r="A24" s="10" t="s">
        <v>4628</v>
      </c>
      <c r="B24" s="2">
        <v>292920.05</v>
      </c>
      <c r="C24"/>
    </row>
    <row r="25" spans="1:6" x14ac:dyDescent="0.3">
      <c r="A25"/>
      <c r="B25"/>
    </row>
    <row r="26" spans="1:6" x14ac:dyDescent="0.3">
      <c r="A26"/>
      <c r="B26"/>
    </row>
    <row r="27" spans="1:6" x14ac:dyDescent="0.3">
      <c r="A27"/>
      <c r="B27"/>
    </row>
    <row r="28" spans="1:6" x14ac:dyDescent="0.3">
      <c r="A28"/>
      <c r="B28"/>
    </row>
    <row r="29" spans="1:6" x14ac:dyDescent="0.3">
      <c r="A29" s="9" t="s">
        <v>4627</v>
      </c>
      <c r="B29" s="2" t="s">
        <v>4619</v>
      </c>
      <c r="C29" s="2" t="s">
        <v>4620</v>
      </c>
      <c r="D29" s="2" t="s">
        <v>4643</v>
      </c>
      <c r="E29" s="2" t="s">
        <v>4619</v>
      </c>
      <c r="F29" s="2" t="s">
        <v>4641</v>
      </c>
    </row>
    <row r="30" spans="1:6" x14ac:dyDescent="0.3">
      <c r="A30" s="10" t="s">
        <v>726</v>
      </c>
      <c r="B30" s="2">
        <v>292920.05</v>
      </c>
      <c r="C30" s="2">
        <v>39437.375476800036</v>
      </c>
      <c r="D30" s="2" t="str">
        <f>A30</f>
        <v>Technology</v>
      </c>
      <c r="E30" s="2">
        <f>B30</f>
        <v>292920.05</v>
      </c>
      <c r="F30" s="7">
        <f>C30/B30</f>
        <v>0.13463528862841598</v>
      </c>
    </row>
    <row r="31" spans="1:6" x14ac:dyDescent="0.3">
      <c r="A31" s="10" t="s">
        <v>4628</v>
      </c>
      <c r="B31" s="2">
        <v>292920.05</v>
      </c>
      <c r="C31" s="2">
        <v>39437.375476800036</v>
      </c>
      <c r="D31" s="2" t="str">
        <f t="shared" ref="D31:D32" si="0">A31</f>
        <v>Grand Total</v>
      </c>
      <c r="E31" s="2">
        <f t="shared" ref="E31:E32" si="1">B31</f>
        <v>292920.05</v>
      </c>
      <c r="F31" s="7">
        <f>C31/B31</f>
        <v>0.13463528862841598</v>
      </c>
    </row>
    <row r="32" spans="1:6" x14ac:dyDescent="0.3">
      <c r="A32"/>
      <c r="B32"/>
      <c r="C32"/>
      <c r="D32" s="2">
        <f t="shared" si="0"/>
        <v>0</v>
      </c>
      <c r="E32" s="2">
        <f t="shared" si="1"/>
        <v>0</v>
      </c>
      <c r="F32" s="7"/>
    </row>
    <row r="33" spans="1:6" x14ac:dyDescent="0.3">
      <c r="A33"/>
      <c r="B33"/>
      <c r="C33"/>
      <c r="F33" s="7"/>
    </row>
    <row r="34" spans="1:6" x14ac:dyDescent="0.3">
      <c r="A34"/>
      <c r="B34"/>
      <c r="C34"/>
    </row>
    <row r="35" spans="1:6" x14ac:dyDescent="0.3">
      <c r="A35"/>
      <c r="B35"/>
      <c r="C35"/>
    </row>
    <row r="36" spans="1:6" x14ac:dyDescent="0.3">
      <c r="A36"/>
      <c r="B36"/>
      <c r="C36"/>
    </row>
    <row r="37" spans="1:6" x14ac:dyDescent="0.3">
      <c r="A37"/>
      <c r="B37"/>
      <c r="C37"/>
    </row>
    <row r="38" spans="1:6" x14ac:dyDescent="0.3">
      <c r="A38"/>
      <c r="B38"/>
      <c r="C38"/>
    </row>
    <row r="39" spans="1:6" x14ac:dyDescent="0.3">
      <c r="A39"/>
      <c r="B39"/>
      <c r="C39"/>
    </row>
    <row r="40" spans="1:6" x14ac:dyDescent="0.3">
      <c r="A40"/>
      <c r="B40"/>
      <c r="C40"/>
    </row>
    <row r="41" spans="1:6" x14ac:dyDescent="0.3">
      <c r="A41"/>
      <c r="B41"/>
      <c r="C41"/>
    </row>
    <row r="42" spans="1:6" x14ac:dyDescent="0.3">
      <c r="A42"/>
      <c r="B42"/>
      <c r="C42"/>
    </row>
    <row r="43" spans="1:6" x14ac:dyDescent="0.3">
      <c r="A43" s="9" t="s">
        <v>4627</v>
      </c>
      <c r="B43" s="2" t="s">
        <v>4644</v>
      </c>
      <c r="C43"/>
    </row>
    <row r="44" spans="1:6" x14ac:dyDescent="0.3">
      <c r="A44" s="10" t="s">
        <v>716</v>
      </c>
      <c r="B44" s="2">
        <v>27</v>
      </c>
      <c r="C44"/>
    </row>
    <row r="45" spans="1:6" x14ac:dyDescent="0.3">
      <c r="A45" s="10" t="s">
        <v>715</v>
      </c>
      <c r="B45" s="2">
        <v>22</v>
      </c>
      <c r="C45"/>
    </row>
    <row r="46" spans="1:6" x14ac:dyDescent="0.3">
      <c r="A46" s="10" t="s">
        <v>714</v>
      </c>
      <c r="B46" s="2">
        <v>130</v>
      </c>
      <c r="C46"/>
    </row>
    <row r="47" spans="1:6" x14ac:dyDescent="0.3">
      <c r="A47" s="10" t="s">
        <v>4628</v>
      </c>
      <c r="B47" s="2">
        <v>179</v>
      </c>
      <c r="C47"/>
    </row>
    <row r="48" spans="1:6" x14ac:dyDescent="0.3">
      <c r="A48"/>
      <c r="B48"/>
      <c r="C48"/>
    </row>
    <row r="49" spans="1:3" x14ac:dyDescent="0.3">
      <c r="A49"/>
      <c r="B49"/>
      <c r="C49"/>
    </row>
    <row r="50" spans="1:3" x14ac:dyDescent="0.3">
      <c r="A50" s="9" t="s">
        <v>4627</v>
      </c>
      <c r="B50" s="2" t="s">
        <v>4617</v>
      </c>
      <c r="C50"/>
    </row>
    <row r="51" spans="1:3" x14ac:dyDescent="0.3">
      <c r="A51" s="10" t="s">
        <v>719</v>
      </c>
      <c r="B51" s="2">
        <v>292920.05</v>
      </c>
      <c r="C51"/>
    </row>
    <row r="52" spans="1:3" x14ac:dyDescent="0.3">
      <c r="A52" s="10" t="s">
        <v>4628</v>
      </c>
      <c r="B52" s="2">
        <v>292920.05</v>
      </c>
      <c r="C52"/>
    </row>
    <row r="53" spans="1:3" x14ac:dyDescent="0.3">
      <c r="A53"/>
      <c r="B53"/>
      <c r="C53"/>
    </row>
    <row r="54" spans="1:3" x14ac:dyDescent="0.3">
      <c r="A54"/>
      <c r="B54"/>
      <c r="C54"/>
    </row>
    <row r="55" spans="1:3" x14ac:dyDescent="0.3">
      <c r="A55"/>
      <c r="B55"/>
      <c r="C55"/>
    </row>
    <row r="56" spans="1:3" x14ac:dyDescent="0.3">
      <c r="A56"/>
      <c r="B56"/>
    </row>
    <row r="57" spans="1:3" x14ac:dyDescent="0.3">
      <c r="A57"/>
      <c r="B57"/>
    </row>
    <row r="58" spans="1:3" x14ac:dyDescent="0.3">
      <c r="A58"/>
      <c r="B58"/>
    </row>
    <row r="59" spans="1:3" x14ac:dyDescent="0.3">
      <c r="A59"/>
      <c r="B59"/>
    </row>
    <row r="60" spans="1:3" x14ac:dyDescent="0.3">
      <c r="A60"/>
      <c r="B60"/>
    </row>
    <row r="61" spans="1:3" x14ac:dyDescent="0.3">
      <c r="A61" s="9" t="s">
        <v>4627</v>
      </c>
      <c r="B61" s="2" t="s">
        <v>4617</v>
      </c>
    </row>
    <row r="62" spans="1:3" x14ac:dyDescent="0.3">
      <c r="A62" s="10" t="s">
        <v>724</v>
      </c>
      <c r="B62" s="12">
        <v>0.29379443298606561</v>
      </c>
    </row>
    <row r="63" spans="1:3" x14ac:dyDescent="0.3">
      <c r="A63" s="10" t="s">
        <v>723</v>
      </c>
      <c r="B63" s="12">
        <v>0.28139432585785779</v>
      </c>
    </row>
    <row r="64" spans="1:3" x14ac:dyDescent="0.3">
      <c r="A64" s="10" t="s">
        <v>722</v>
      </c>
      <c r="B64" s="12">
        <v>0.27348015269012821</v>
      </c>
    </row>
    <row r="65" spans="1:5" x14ac:dyDescent="0.3">
      <c r="A65" s="10" t="s">
        <v>721</v>
      </c>
      <c r="B65" s="12">
        <v>0.15133108846594828</v>
      </c>
    </row>
    <row r="66" spans="1:5" x14ac:dyDescent="0.3">
      <c r="A66" s="10" t="s">
        <v>4628</v>
      </c>
      <c r="B66" s="12">
        <v>1</v>
      </c>
    </row>
    <row r="67" spans="1:5" x14ac:dyDescent="0.3">
      <c r="A67"/>
      <c r="B67"/>
    </row>
    <row r="68" spans="1:5" x14ac:dyDescent="0.3">
      <c r="A68"/>
      <c r="B68"/>
    </row>
    <row r="69" spans="1:5" x14ac:dyDescent="0.3">
      <c r="A69"/>
      <c r="B69"/>
    </row>
    <row r="70" spans="1:5" x14ac:dyDescent="0.3">
      <c r="A70"/>
      <c r="B70"/>
    </row>
    <row r="71" spans="1:5" x14ac:dyDescent="0.3">
      <c r="A71"/>
      <c r="B71"/>
    </row>
    <row r="72" spans="1:5" x14ac:dyDescent="0.3">
      <c r="A72"/>
      <c r="B72"/>
    </row>
    <row r="73" spans="1:5" x14ac:dyDescent="0.3">
      <c r="A73"/>
      <c r="B73"/>
    </row>
    <row r="74" spans="1:5" x14ac:dyDescent="0.3">
      <c r="A74"/>
      <c r="B74"/>
    </row>
    <row r="75" spans="1:5" x14ac:dyDescent="0.3">
      <c r="A75"/>
      <c r="B75"/>
    </row>
    <row r="76" spans="1:5" x14ac:dyDescent="0.3">
      <c r="A76" s="9" t="s">
        <v>4645</v>
      </c>
      <c r="B76" s="6" t="s">
        <v>4617</v>
      </c>
      <c r="D76" s="2" t="str">
        <f>A76</f>
        <v>Cities</v>
      </c>
      <c r="E76" s="6" t="s">
        <v>4619</v>
      </c>
    </row>
    <row r="77" spans="1:5" x14ac:dyDescent="0.3">
      <c r="A77" s="10" t="s">
        <v>1022</v>
      </c>
      <c r="B77" s="6">
        <v>120340.43</v>
      </c>
      <c r="D77" s="2" t="str">
        <f>A77</f>
        <v>New York</v>
      </c>
      <c r="E77" s="6">
        <f t="shared" ref="E77:E125" si="2">B77</f>
        <v>120340.43</v>
      </c>
    </row>
    <row r="78" spans="1:5" x14ac:dyDescent="0.3">
      <c r="A78" s="10" t="s">
        <v>1040</v>
      </c>
      <c r="B78" s="6">
        <v>119325.35999999997</v>
      </c>
      <c r="D78" s="2" t="str">
        <f t="shared" ref="D78:D125" si="3">A78</f>
        <v>California</v>
      </c>
      <c r="E78" s="6">
        <f t="shared" si="2"/>
        <v>119325.35999999997</v>
      </c>
    </row>
    <row r="79" spans="1:5" x14ac:dyDescent="0.3">
      <c r="A79" s="10" t="s">
        <v>1018</v>
      </c>
      <c r="B79" s="6">
        <v>106995.86999999997</v>
      </c>
      <c r="D79" s="2" t="str">
        <f t="shared" si="3"/>
        <v>Texas</v>
      </c>
      <c r="E79" s="6">
        <f t="shared" si="2"/>
        <v>106995.86999999997</v>
      </c>
    </row>
    <row r="80" spans="1:5" x14ac:dyDescent="0.3">
      <c r="A80" s="10" t="s">
        <v>1037</v>
      </c>
      <c r="B80" s="6">
        <v>78846.780000000028</v>
      </c>
      <c r="D80" s="2" t="str">
        <f t="shared" si="3"/>
        <v>Florida</v>
      </c>
      <c r="E80" s="6">
        <f t="shared" si="2"/>
        <v>78846.780000000028</v>
      </c>
    </row>
    <row r="81" spans="1:5" x14ac:dyDescent="0.3">
      <c r="A81" s="10" t="s">
        <v>1011</v>
      </c>
      <c r="B81" s="6">
        <v>77359.690000000017</v>
      </c>
      <c r="D81" s="2" t="str">
        <f t="shared" si="3"/>
        <v>Illinois</v>
      </c>
      <c r="E81" s="6">
        <f t="shared" si="2"/>
        <v>77359.690000000017</v>
      </c>
    </row>
    <row r="82" spans="1:5" x14ac:dyDescent="0.3">
      <c r="A82" s="10" t="s">
        <v>741</v>
      </c>
      <c r="B82" s="6">
        <v>75908.250000000015</v>
      </c>
      <c r="D82" s="2" t="str">
        <f t="shared" si="3"/>
        <v>Washington</v>
      </c>
      <c r="E82" s="6">
        <f t="shared" si="2"/>
        <v>75908.250000000015</v>
      </c>
    </row>
    <row r="83" spans="1:5" x14ac:dyDescent="0.3">
      <c r="A83" s="10" t="s">
        <v>1114</v>
      </c>
      <c r="B83" s="6">
        <v>41022.669999999991</v>
      </c>
      <c r="D83" s="2" t="str">
        <f t="shared" si="3"/>
        <v>Virginia</v>
      </c>
      <c r="E83" s="6">
        <f t="shared" si="2"/>
        <v>41022.669999999991</v>
      </c>
    </row>
    <row r="84" spans="1:5" x14ac:dyDescent="0.3">
      <c r="A84" s="10" t="s">
        <v>1911</v>
      </c>
      <c r="B84" s="6">
        <v>40972.36</v>
      </c>
      <c r="D84" s="2" t="str">
        <f t="shared" si="3"/>
        <v>District of Columbia</v>
      </c>
      <c r="E84" s="6">
        <f t="shared" si="2"/>
        <v>40972.36</v>
      </c>
    </row>
    <row r="85" spans="1:5" x14ac:dyDescent="0.3">
      <c r="A85" s="10" t="s">
        <v>1043</v>
      </c>
      <c r="B85" s="6">
        <v>39217.719999999994</v>
      </c>
      <c r="D85" s="2" t="str">
        <f t="shared" si="3"/>
        <v>Georgia</v>
      </c>
      <c r="E85" s="6">
        <f t="shared" si="2"/>
        <v>39217.719999999994</v>
      </c>
    </row>
    <row r="86" spans="1:5" x14ac:dyDescent="0.3">
      <c r="A86" s="10" t="s">
        <v>1910</v>
      </c>
      <c r="B86" s="6">
        <v>36738.480000000003</v>
      </c>
      <c r="D86" s="2" t="str">
        <f t="shared" si="3"/>
        <v>Massachusetts</v>
      </c>
      <c r="E86" s="6">
        <f t="shared" si="2"/>
        <v>36738.480000000003</v>
      </c>
    </row>
    <row r="87" spans="1:5" x14ac:dyDescent="0.3">
      <c r="A87" s="10" t="s">
        <v>1074</v>
      </c>
      <c r="B87" s="6">
        <v>33127.440000000002</v>
      </c>
      <c r="D87" s="2" t="str">
        <f t="shared" si="3"/>
        <v>Pennsylvania</v>
      </c>
      <c r="E87" s="6">
        <f t="shared" si="2"/>
        <v>33127.440000000002</v>
      </c>
    </row>
    <row r="88" spans="1:5" x14ac:dyDescent="0.3">
      <c r="A88" s="10" t="s">
        <v>1014</v>
      </c>
      <c r="B88" s="6">
        <v>31590.710000000003</v>
      </c>
      <c r="D88" s="2" t="str">
        <f t="shared" si="3"/>
        <v>North Carolina</v>
      </c>
      <c r="E88" s="6">
        <f t="shared" si="2"/>
        <v>31590.710000000003</v>
      </c>
    </row>
    <row r="89" spans="1:5" x14ac:dyDescent="0.3">
      <c r="A89" s="10" t="s">
        <v>1056</v>
      </c>
      <c r="B89" s="6">
        <v>30773.070000000003</v>
      </c>
      <c r="D89" s="2" t="str">
        <f t="shared" si="3"/>
        <v>Michigan</v>
      </c>
      <c r="E89" s="6">
        <f t="shared" si="2"/>
        <v>30773.070000000003</v>
      </c>
    </row>
    <row r="90" spans="1:5" x14ac:dyDescent="0.3">
      <c r="A90" s="10" t="s">
        <v>1016</v>
      </c>
      <c r="B90" s="6">
        <v>30585.019999999997</v>
      </c>
      <c r="D90" s="2" t="str">
        <f t="shared" si="3"/>
        <v>Oregon</v>
      </c>
      <c r="E90" s="6">
        <f t="shared" si="2"/>
        <v>30585.019999999997</v>
      </c>
    </row>
    <row r="91" spans="1:5" x14ac:dyDescent="0.3">
      <c r="A91" s="10" t="s">
        <v>1913</v>
      </c>
      <c r="B91" s="6">
        <v>28655.420000000002</v>
      </c>
      <c r="D91" s="2" t="str">
        <f t="shared" si="3"/>
        <v>Missouri</v>
      </c>
      <c r="E91" s="6">
        <f t="shared" si="2"/>
        <v>28655.420000000002</v>
      </c>
    </row>
    <row r="92" spans="1:5" x14ac:dyDescent="0.3">
      <c r="A92" s="10" t="s">
        <v>1034</v>
      </c>
      <c r="B92" s="6">
        <v>28468.559999999998</v>
      </c>
      <c r="D92" s="2" t="str">
        <f t="shared" si="3"/>
        <v>Wisconsin</v>
      </c>
      <c r="E92" s="6">
        <f t="shared" si="2"/>
        <v>28468.559999999998</v>
      </c>
    </row>
    <row r="93" spans="1:5" x14ac:dyDescent="0.3">
      <c r="A93" s="10" t="s">
        <v>1128</v>
      </c>
      <c r="B93" s="6">
        <v>28173.93</v>
      </c>
      <c r="D93" s="2" t="str">
        <f t="shared" si="3"/>
        <v>Alabama</v>
      </c>
      <c r="E93" s="6">
        <f t="shared" si="2"/>
        <v>28173.93</v>
      </c>
    </row>
    <row r="94" spans="1:5" x14ac:dyDescent="0.3">
      <c r="A94" s="10" t="s">
        <v>1068</v>
      </c>
      <c r="B94" s="6">
        <v>26327.1</v>
      </c>
      <c r="D94" s="2" t="str">
        <f t="shared" si="3"/>
        <v>Ohio</v>
      </c>
      <c r="E94" s="6">
        <f t="shared" si="2"/>
        <v>26327.1</v>
      </c>
    </row>
    <row r="95" spans="1:5" x14ac:dyDescent="0.3">
      <c r="A95" s="10" t="s">
        <v>1050</v>
      </c>
      <c r="B95" s="6">
        <v>25132.09</v>
      </c>
      <c r="D95" s="2" t="str">
        <f t="shared" si="3"/>
        <v>Kansas</v>
      </c>
      <c r="E95" s="6">
        <f t="shared" si="2"/>
        <v>25132.09</v>
      </c>
    </row>
    <row r="96" spans="1:5" x14ac:dyDescent="0.3">
      <c r="A96" s="10" t="s">
        <v>1089</v>
      </c>
      <c r="B96" s="6">
        <v>23284.62</v>
      </c>
      <c r="D96" s="2" t="str">
        <f t="shared" si="3"/>
        <v>Indiana</v>
      </c>
      <c r="E96" s="6">
        <f t="shared" si="2"/>
        <v>23284.62</v>
      </c>
    </row>
    <row r="97" spans="1:5" x14ac:dyDescent="0.3">
      <c r="A97" s="10" t="s">
        <v>1066</v>
      </c>
      <c r="B97" s="6">
        <v>17347.349999999995</v>
      </c>
      <c r="D97" s="2" t="str">
        <f t="shared" si="3"/>
        <v>Utah</v>
      </c>
      <c r="E97" s="6">
        <f t="shared" si="2"/>
        <v>17347.349999999995</v>
      </c>
    </row>
    <row r="98" spans="1:5" x14ac:dyDescent="0.3">
      <c r="A98" s="10" t="s">
        <v>1064</v>
      </c>
      <c r="B98" s="6">
        <v>17156.079999999998</v>
      </c>
      <c r="D98" s="2" t="str">
        <f t="shared" si="3"/>
        <v>Idaho</v>
      </c>
      <c r="E98" s="6">
        <f t="shared" si="2"/>
        <v>17156.079999999998</v>
      </c>
    </row>
    <row r="99" spans="1:5" x14ac:dyDescent="0.3">
      <c r="A99" s="10" t="s">
        <v>1030</v>
      </c>
      <c r="B99" s="6">
        <v>16384.329999999998</v>
      </c>
      <c r="D99" s="2" t="str">
        <f t="shared" si="3"/>
        <v>Tennessee</v>
      </c>
      <c r="E99" s="6">
        <f t="shared" si="2"/>
        <v>16384.329999999998</v>
      </c>
    </row>
    <row r="100" spans="1:5" x14ac:dyDescent="0.3">
      <c r="A100" s="10" t="s">
        <v>1042</v>
      </c>
      <c r="B100" s="6">
        <v>12357.35</v>
      </c>
      <c r="D100" s="2" t="str">
        <f t="shared" si="3"/>
        <v>Minnesota</v>
      </c>
      <c r="E100" s="6">
        <f t="shared" si="2"/>
        <v>12357.35</v>
      </c>
    </row>
    <row r="101" spans="1:5" x14ac:dyDescent="0.3">
      <c r="A101" s="10" t="s">
        <v>1076</v>
      </c>
      <c r="B101" s="6">
        <v>12082.080000000002</v>
      </c>
      <c r="D101" s="2" t="str">
        <f t="shared" si="3"/>
        <v>Colorado</v>
      </c>
      <c r="E101" s="6">
        <f t="shared" si="2"/>
        <v>12082.080000000002</v>
      </c>
    </row>
    <row r="102" spans="1:5" x14ac:dyDescent="0.3">
      <c r="A102" s="10" t="s">
        <v>1024</v>
      </c>
      <c r="B102" s="6">
        <v>10461.11</v>
      </c>
      <c r="D102" s="2" t="str">
        <f t="shared" si="3"/>
        <v>Arkansas</v>
      </c>
      <c r="E102" s="6">
        <f t="shared" si="2"/>
        <v>10461.11</v>
      </c>
    </row>
    <row r="103" spans="1:5" x14ac:dyDescent="0.3">
      <c r="A103" s="10" t="s">
        <v>1020</v>
      </c>
      <c r="B103" s="6">
        <v>9637.9600000000009</v>
      </c>
      <c r="D103" s="2" t="str">
        <f t="shared" si="3"/>
        <v>New Mexico</v>
      </c>
      <c r="E103" s="6">
        <f t="shared" si="2"/>
        <v>9637.9600000000009</v>
      </c>
    </row>
    <row r="104" spans="1:5" x14ac:dyDescent="0.3">
      <c r="A104" s="10" t="s">
        <v>1028</v>
      </c>
      <c r="B104" s="6">
        <v>9445.7500000000018</v>
      </c>
      <c r="D104" s="2" t="str">
        <f t="shared" si="3"/>
        <v>Oklahoma</v>
      </c>
      <c r="E104" s="6">
        <f t="shared" si="2"/>
        <v>9445.7500000000018</v>
      </c>
    </row>
    <row r="105" spans="1:5" x14ac:dyDescent="0.3">
      <c r="A105" s="10" t="s">
        <v>1083</v>
      </c>
      <c r="B105" s="6">
        <v>9349.6999999999989</v>
      </c>
      <c r="D105" s="2" t="str">
        <f t="shared" si="3"/>
        <v>Kentucky</v>
      </c>
      <c r="E105" s="6">
        <f t="shared" si="2"/>
        <v>9349.6999999999989</v>
      </c>
    </row>
    <row r="106" spans="1:5" x14ac:dyDescent="0.3">
      <c r="A106" s="10" t="s">
        <v>1031</v>
      </c>
      <c r="B106" s="6">
        <v>9155.66</v>
      </c>
      <c r="D106" s="2" t="str">
        <f t="shared" si="3"/>
        <v>New Jersey</v>
      </c>
      <c r="E106" s="6">
        <f t="shared" si="2"/>
        <v>9155.66</v>
      </c>
    </row>
    <row r="107" spans="1:5" x14ac:dyDescent="0.3">
      <c r="A107" s="10" t="s">
        <v>1131</v>
      </c>
      <c r="B107" s="6">
        <v>8233.26</v>
      </c>
      <c r="D107" s="2" t="str">
        <f t="shared" si="3"/>
        <v>Louisiana</v>
      </c>
      <c r="E107" s="6">
        <f t="shared" si="2"/>
        <v>8233.26</v>
      </c>
    </row>
    <row r="108" spans="1:5" x14ac:dyDescent="0.3">
      <c r="A108" s="10" t="s">
        <v>1026</v>
      </c>
      <c r="B108" s="6">
        <v>7556.1999999999989</v>
      </c>
      <c r="D108" s="2" t="str">
        <f t="shared" si="3"/>
        <v>Arizona</v>
      </c>
      <c r="E108" s="6">
        <f t="shared" si="2"/>
        <v>7556.1999999999989</v>
      </c>
    </row>
    <row r="109" spans="1:5" x14ac:dyDescent="0.3">
      <c r="A109" s="10" t="s">
        <v>1060</v>
      </c>
      <c r="B109" s="6">
        <v>6961.4299999999994</v>
      </c>
      <c r="D109" s="2" t="str">
        <f t="shared" si="3"/>
        <v>Maryland</v>
      </c>
      <c r="E109" s="6">
        <f t="shared" si="2"/>
        <v>6961.4299999999994</v>
      </c>
    </row>
    <row r="110" spans="1:5" x14ac:dyDescent="0.3">
      <c r="A110" s="10" t="s">
        <v>1127</v>
      </c>
      <c r="B110" s="6">
        <v>6882.2200000000012</v>
      </c>
      <c r="D110" s="2" t="str">
        <f t="shared" si="3"/>
        <v>Connecticut</v>
      </c>
      <c r="E110" s="6">
        <f t="shared" si="2"/>
        <v>6882.2200000000012</v>
      </c>
    </row>
    <row r="111" spans="1:5" x14ac:dyDescent="0.3">
      <c r="A111" s="10" t="s">
        <v>1147</v>
      </c>
      <c r="B111" s="6">
        <v>5870.6599999999989</v>
      </c>
      <c r="D111" s="2" t="str">
        <f t="shared" si="3"/>
        <v>Vermont</v>
      </c>
      <c r="E111" s="6">
        <f t="shared" si="2"/>
        <v>5870.6599999999989</v>
      </c>
    </row>
    <row r="112" spans="1:5" x14ac:dyDescent="0.3">
      <c r="A112" s="10" t="s">
        <v>1015</v>
      </c>
      <c r="B112" s="6">
        <v>4704.8</v>
      </c>
      <c r="D112" s="2" t="str">
        <f t="shared" si="3"/>
        <v>Iowa</v>
      </c>
      <c r="E112" s="6">
        <f t="shared" si="2"/>
        <v>4704.8</v>
      </c>
    </row>
    <row r="113" spans="1:5" x14ac:dyDescent="0.3">
      <c r="A113" s="10" t="s">
        <v>1048</v>
      </c>
      <c r="B113" s="6">
        <v>4643.32</v>
      </c>
      <c r="D113" s="2" t="str">
        <f t="shared" si="3"/>
        <v>New Hampshire</v>
      </c>
      <c r="E113" s="6">
        <f t="shared" si="2"/>
        <v>4643.32</v>
      </c>
    </row>
    <row r="114" spans="1:5" x14ac:dyDescent="0.3">
      <c r="A114" s="10" t="s">
        <v>1197</v>
      </c>
      <c r="B114" s="6">
        <v>3642.08</v>
      </c>
      <c r="D114" s="2" t="str">
        <f t="shared" si="3"/>
        <v>West Virginia</v>
      </c>
      <c r="E114" s="6">
        <f t="shared" si="2"/>
        <v>3642.08</v>
      </c>
    </row>
    <row r="115" spans="1:5" x14ac:dyDescent="0.3">
      <c r="A115" s="10" t="s">
        <v>1380</v>
      </c>
      <c r="B115" s="6">
        <v>2704.84</v>
      </c>
      <c r="D115" s="2" t="str">
        <f t="shared" si="3"/>
        <v>Montana</v>
      </c>
      <c r="E115" s="6">
        <f t="shared" si="2"/>
        <v>2704.84</v>
      </c>
    </row>
    <row r="116" spans="1:5" x14ac:dyDescent="0.3">
      <c r="A116" s="10" t="s">
        <v>1033</v>
      </c>
      <c r="B116" s="6">
        <v>2682.4</v>
      </c>
      <c r="D116" s="2" t="str">
        <f t="shared" si="3"/>
        <v>Maine</v>
      </c>
      <c r="E116" s="6">
        <f t="shared" si="2"/>
        <v>2682.4</v>
      </c>
    </row>
    <row r="117" spans="1:5" x14ac:dyDescent="0.3">
      <c r="A117" s="10" t="s">
        <v>1214</v>
      </c>
      <c r="B117" s="6">
        <v>2194.52</v>
      </c>
      <c r="D117" s="2" t="str">
        <f t="shared" si="3"/>
        <v>Mississippi</v>
      </c>
      <c r="E117" s="6">
        <f t="shared" si="2"/>
        <v>2194.52</v>
      </c>
    </row>
    <row r="118" spans="1:5" x14ac:dyDescent="0.3">
      <c r="A118" s="10" t="s">
        <v>1054</v>
      </c>
      <c r="B118" s="6">
        <v>1416.72</v>
      </c>
      <c r="D118" s="2" t="str">
        <f t="shared" si="3"/>
        <v>South Carolina</v>
      </c>
      <c r="E118" s="6">
        <f t="shared" si="2"/>
        <v>1416.72</v>
      </c>
    </row>
    <row r="119" spans="1:5" x14ac:dyDescent="0.3">
      <c r="A119" s="10" t="s">
        <v>1151</v>
      </c>
      <c r="B119" s="6">
        <v>1259.4000000000001</v>
      </c>
      <c r="D119" s="2" t="str">
        <f t="shared" si="3"/>
        <v>Rhode Island</v>
      </c>
      <c r="E119" s="6">
        <f t="shared" si="2"/>
        <v>1259.4000000000001</v>
      </c>
    </row>
    <row r="120" spans="1:5" x14ac:dyDescent="0.3">
      <c r="A120" s="10" t="s">
        <v>1135</v>
      </c>
      <c r="B120" s="6">
        <v>616.91</v>
      </c>
      <c r="D120" s="2" t="str">
        <f t="shared" si="3"/>
        <v>Wyoming</v>
      </c>
      <c r="E120" s="6">
        <f t="shared" si="2"/>
        <v>616.91</v>
      </c>
    </row>
    <row r="121" spans="1:5" x14ac:dyDescent="0.3">
      <c r="A121" s="10" t="s">
        <v>1133</v>
      </c>
      <c r="B121" s="6">
        <v>597.32000000000005</v>
      </c>
      <c r="D121" s="2" t="str">
        <f t="shared" si="3"/>
        <v>Nebraska</v>
      </c>
      <c r="E121" s="6">
        <f t="shared" si="2"/>
        <v>597.32000000000005</v>
      </c>
    </row>
    <row r="122" spans="1:5" x14ac:dyDescent="0.3">
      <c r="A122" s="10" t="s">
        <v>1105</v>
      </c>
      <c r="B122" s="6">
        <v>319.25</v>
      </c>
      <c r="D122" s="2" t="str">
        <f t="shared" si="3"/>
        <v>North Dakota</v>
      </c>
      <c r="E122" s="6">
        <f t="shared" si="2"/>
        <v>319.25</v>
      </c>
    </row>
    <row r="123" spans="1:5" x14ac:dyDescent="0.3">
      <c r="A123" s="10" t="s">
        <v>1247</v>
      </c>
      <c r="B123" s="6">
        <v>5.93</v>
      </c>
      <c r="D123" s="2" t="str">
        <f t="shared" si="3"/>
        <v>South Dakota</v>
      </c>
      <c r="E123" s="6">
        <f t="shared" si="2"/>
        <v>5.93</v>
      </c>
    </row>
    <row r="124" spans="1:5" x14ac:dyDescent="0.3">
      <c r="A124" s="10" t="s">
        <v>4628</v>
      </c>
      <c r="B124" s="6">
        <v>1206514.2</v>
      </c>
      <c r="D124" s="2" t="str">
        <f t="shared" si="3"/>
        <v>Grand Total</v>
      </c>
      <c r="E124" s="6">
        <f t="shared" si="2"/>
        <v>1206514.2</v>
      </c>
    </row>
    <row r="125" spans="1:5" x14ac:dyDescent="0.3">
      <c r="A125"/>
      <c r="B125"/>
      <c r="D125" s="2">
        <f t="shared" si="3"/>
        <v>0</v>
      </c>
      <c r="E125" s="6">
        <f t="shared" si="2"/>
        <v>0</v>
      </c>
    </row>
    <row r="126" spans="1:5" x14ac:dyDescent="0.3">
      <c r="A126"/>
      <c r="B126"/>
      <c r="E126" s="6"/>
    </row>
    <row r="127" spans="1:5" x14ac:dyDescent="0.3">
      <c r="A127"/>
      <c r="B127"/>
    </row>
    <row r="128" spans="1:5" x14ac:dyDescent="0.3">
      <c r="A128"/>
      <c r="B128"/>
    </row>
    <row r="129" spans="1:2" x14ac:dyDescent="0.3">
      <c r="A129"/>
      <c r="B129"/>
    </row>
    <row r="130" spans="1:2" x14ac:dyDescent="0.3">
      <c r="A130"/>
      <c r="B130"/>
    </row>
    <row r="131" spans="1:2" x14ac:dyDescent="0.3">
      <c r="A131"/>
      <c r="B131"/>
    </row>
    <row r="132" spans="1:2" x14ac:dyDescent="0.3">
      <c r="A132"/>
      <c r="B132"/>
    </row>
    <row r="133" spans="1:2" x14ac:dyDescent="0.3">
      <c r="A133"/>
      <c r="B133"/>
    </row>
    <row r="134" spans="1:2" x14ac:dyDescent="0.3">
      <c r="A134"/>
      <c r="B134"/>
    </row>
    <row r="135" spans="1:2" x14ac:dyDescent="0.3">
      <c r="A135"/>
      <c r="B135"/>
    </row>
    <row r="136" spans="1:2" x14ac:dyDescent="0.3">
      <c r="A136"/>
      <c r="B136"/>
    </row>
    <row r="137" spans="1:2" x14ac:dyDescent="0.3">
      <c r="A137" s="9" t="s">
        <v>4627</v>
      </c>
      <c r="B137" s="2" t="s">
        <v>4617</v>
      </c>
    </row>
    <row r="138" spans="1:2" x14ac:dyDescent="0.3">
      <c r="A138" s="10" t="s">
        <v>2229</v>
      </c>
      <c r="B138" s="2">
        <v>6001.62</v>
      </c>
    </row>
    <row r="139" spans="1:2" x14ac:dyDescent="0.3">
      <c r="A139" s="10" t="s">
        <v>3616</v>
      </c>
      <c r="B139" s="2">
        <v>6482.1</v>
      </c>
    </row>
    <row r="140" spans="1:2" x14ac:dyDescent="0.3">
      <c r="A140" s="10" t="s">
        <v>2844</v>
      </c>
      <c r="B140" s="2">
        <v>6849.48</v>
      </c>
    </row>
    <row r="141" spans="1:2" x14ac:dyDescent="0.3">
      <c r="A141" s="10" t="s">
        <v>3017</v>
      </c>
      <c r="B141" s="2">
        <v>7486.09</v>
      </c>
    </row>
    <row r="142" spans="1:2" x14ac:dyDescent="0.3">
      <c r="A142" s="10" t="s">
        <v>3835</v>
      </c>
      <c r="B142" s="2">
        <v>7589.9500000000007</v>
      </c>
    </row>
    <row r="143" spans="1:2" x14ac:dyDescent="0.3">
      <c r="A143" s="10" t="s">
        <v>2834</v>
      </c>
      <c r="B143" s="2">
        <v>10567.36</v>
      </c>
    </row>
    <row r="144" spans="1:2" x14ac:dyDescent="0.3">
      <c r="A144" s="10" t="s">
        <v>1940</v>
      </c>
      <c r="B144" s="2">
        <v>10779.37</v>
      </c>
    </row>
    <row r="145" spans="1:5" x14ac:dyDescent="0.3">
      <c r="A145" s="10" t="s">
        <v>4272</v>
      </c>
      <c r="B145" s="2">
        <v>11055.12</v>
      </c>
    </row>
    <row r="146" spans="1:5" x14ac:dyDescent="0.3">
      <c r="A146" s="10" t="s">
        <v>2666</v>
      </c>
      <c r="B146" s="2">
        <v>11927.59</v>
      </c>
    </row>
    <row r="147" spans="1:5" x14ac:dyDescent="0.3">
      <c r="A147" s="10" t="s">
        <v>3176</v>
      </c>
      <c r="B147" s="2">
        <v>13253.93</v>
      </c>
    </row>
    <row r="148" spans="1:5" x14ac:dyDescent="0.3">
      <c r="A148" s="10" t="s">
        <v>4628</v>
      </c>
      <c r="B148" s="2">
        <v>91992.61</v>
      </c>
    </row>
    <row r="149" spans="1:5" x14ac:dyDescent="0.3">
      <c r="A149"/>
      <c r="B149"/>
    </row>
    <row r="150" spans="1:5" x14ac:dyDescent="0.3">
      <c r="A150"/>
      <c r="B150"/>
    </row>
    <row r="151" spans="1:5" x14ac:dyDescent="0.3">
      <c r="A151"/>
      <c r="B151"/>
    </row>
    <row r="152" spans="1:5" x14ac:dyDescent="0.3">
      <c r="A152"/>
      <c r="B152"/>
    </row>
    <row r="153" spans="1:5" x14ac:dyDescent="0.3">
      <c r="A153"/>
      <c r="B153"/>
    </row>
    <row r="154" spans="1:5" x14ac:dyDescent="0.3">
      <c r="A154" s="9" t="s">
        <v>4649</v>
      </c>
      <c r="B154" s="2" t="s">
        <v>4621</v>
      </c>
      <c r="D154" s="2" t="str">
        <f t="shared" ref="D154:D164" si="4">A154</f>
        <v>Sub_Category</v>
      </c>
      <c r="E154" s="2" t="str">
        <f t="shared" ref="E154:E164" si="5">B154</f>
        <v>Total Profit</v>
      </c>
    </row>
    <row r="155" spans="1:5" x14ac:dyDescent="0.3">
      <c r="A155" s="10" t="s">
        <v>740</v>
      </c>
      <c r="B155" s="6">
        <v>46968.500452</v>
      </c>
      <c r="D155" s="2" t="str">
        <f t="shared" si="4"/>
        <v>Office Machines</v>
      </c>
      <c r="E155" s="2">
        <f t="shared" si="5"/>
        <v>46968.500452</v>
      </c>
    </row>
    <row r="156" spans="1:5" x14ac:dyDescent="0.3">
      <c r="A156" s="10" t="s">
        <v>103</v>
      </c>
      <c r="B156" s="6">
        <v>31691.483124000006</v>
      </c>
      <c r="D156" s="2" t="str">
        <f t="shared" si="4"/>
        <v>Telephones and Communication</v>
      </c>
      <c r="E156" s="2">
        <f t="shared" si="5"/>
        <v>31691.483124000006</v>
      </c>
    </row>
    <row r="157" spans="1:5" x14ac:dyDescent="0.3">
      <c r="A157" s="10" t="s">
        <v>729</v>
      </c>
      <c r="B157" s="6">
        <v>9926.9388199999976</v>
      </c>
      <c r="D157" s="2" t="str">
        <f t="shared" si="4"/>
        <v>Computer Peripherals</v>
      </c>
      <c r="E157" s="2">
        <f t="shared" si="5"/>
        <v>9926.9388199999976</v>
      </c>
    </row>
    <row r="158" spans="1:5" x14ac:dyDescent="0.3">
      <c r="A158" s="10" t="s">
        <v>106</v>
      </c>
      <c r="B158" s="6">
        <v>6247.4529999999995</v>
      </c>
      <c r="D158" s="2" t="str">
        <f t="shared" si="4"/>
        <v>Copiers and Fax</v>
      </c>
      <c r="E158" s="2">
        <f t="shared" si="5"/>
        <v>6247.4529999999995</v>
      </c>
    </row>
    <row r="159" spans="1:5" x14ac:dyDescent="0.3">
      <c r="A159" s="10" t="s">
        <v>4628</v>
      </c>
      <c r="B159" s="6">
        <v>94834.375396000003</v>
      </c>
      <c r="D159" s="2" t="str">
        <f t="shared" si="4"/>
        <v>Grand Total</v>
      </c>
      <c r="E159" s="2">
        <f t="shared" si="5"/>
        <v>94834.375396000003</v>
      </c>
    </row>
    <row r="160" spans="1:5" x14ac:dyDescent="0.3">
      <c r="A160"/>
      <c r="B160"/>
    </row>
    <row r="161" spans="1:2" x14ac:dyDescent="0.3">
      <c r="A161"/>
      <c r="B161"/>
    </row>
    <row r="162" spans="1:2" x14ac:dyDescent="0.3">
      <c r="A162"/>
      <c r="B162"/>
    </row>
    <row r="163" spans="1:2" x14ac:dyDescent="0.3">
      <c r="A163"/>
      <c r="B163"/>
    </row>
    <row r="164" spans="1:2" x14ac:dyDescent="0.3">
      <c r="A164"/>
      <c r="B164"/>
    </row>
    <row r="165" spans="1:2" x14ac:dyDescent="0.3">
      <c r="A165"/>
      <c r="B165"/>
    </row>
    <row r="166" spans="1:2" x14ac:dyDescent="0.3">
      <c r="A166"/>
      <c r="B166"/>
    </row>
    <row r="167" spans="1:2" x14ac:dyDescent="0.3">
      <c r="A167"/>
      <c r="B167"/>
    </row>
    <row r="168" spans="1:2" x14ac:dyDescent="0.3">
      <c r="A168"/>
      <c r="B168"/>
    </row>
    <row r="169" spans="1:2" x14ac:dyDescent="0.3">
      <c r="A169"/>
      <c r="B169"/>
    </row>
    <row r="170" spans="1:2" x14ac:dyDescent="0.3">
      <c r="A170"/>
      <c r="B170"/>
    </row>
    <row r="171" spans="1:2" x14ac:dyDescent="0.3">
      <c r="A171"/>
      <c r="B171"/>
    </row>
    <row r="172" spans="1:2" x14ac:dyDescent="0.3">
      <c r="A172"/>
      <c r="B172"/>
    </row>
    <row r="173" spans="1:2" x14ac:dyDescent="0.3">
      <c r="A173"/>
      <c r="B173"/>
    </row>
    <row r="174" spans="1:2" x14ac:dyDescent="0.3">
      <c r="A174"/>
      <c r="B174"/>
    </row>
    <row r="175" spans="1:2" x14ac:dyDescent="0.3">
      <c r="A175"/>
      <c r="B175"/>
    </row>
    <row r="176" spans="1:2" x14ac:dyDescent="0.3">
      <c r="A176"/>
      <c r="B176"/>
    </row>
    <row r="177" spans="1:2" x14ac:dyDescent="0.3">
      <c r="A177"/>
      <c r="B177"/>
    </row>
    <row r="178" spans="1:2" x14ac:dyDescent="0.3">
      <c r="A178"/>
      <c r="B178"/>
    </row>
    <row r="179" spans="1:2" x14ac:dyDescent="0.3">
      <c r="A179"/>
      <c r="B179"/>
    </row>
    <row r="180" spans="1:2" x14ac:dyDescent="0.3">
      <c r="A180"/>
      <c r="B180"/>
    </row>
    <row r="181" spans="1:2" x14ac:dyDescent="0.3">
      <c r="A181"/>
      <c r="B181"/>
    </row>
    <row r="182" spans="1:2" x14ac:dyDescent="0.3">
      <c r="A182"/>
      <c r="B182"/>
    </row>
    <row r="183" spans="1:2" x14ac:dyDescent="0.3">
      <c r="A183"/>
      <c r="B183"/>
    </row>
    <row r="184" spans="1:2" x14ac:dyDescent="0.3">
      <c r="A184"/>
      <c r="B184"/>
    </row>
    <row r="185" spans="1:2" x14ac:dyDescent="0.3">
      <c r="A185"/>
      <c r="B185"/>
    </row>
    <row r="186" spans="1:2" x14ac:dyDescent="0.3">
      <c r="A186"/>
      <c r="B186"/>
    </row>
    <row r="187" spans="1:2" x14ac:dyDescent="0.3">
      <c r="A187"/>
      <c r="B187"/>
    </row>
    <row r="188" spans="1:2" x14ac:dyDescent="0.3">
      <c r="A188"/>
      <c r="B188"/>
    </row>
    <row r="189" spans="1:2" x14ac:dyDescent="0.3">
      <c r="A189"/>
      <c r="B189"/>
    </row>
    <row r="190" spans="1:2" x14ac:dyDescent="0.3">
      <c r="A190"/>
      <c r="B190"/>
    </row>
    <row r="191" spans="1:2" x14ac:dyDescent="0.3">
      <c r="A191"/>
      <c r="B191"/>
    </row>
    <row r="192" spans="1:2" x14ac:dyDescent="0.3">
      <c r="A192"/>
      <c r="B192"/>
    </row>
    <row r="193" spans="1:2" x14ac:dyDescent="0.3">
      <c r="A193"/>
      <c r="B193"/>
    </row>
    <row r="194" spans="1:2" x14ac:dyDescent="0.3">
      <c r="A194"/>
      <c r="B194"/>
    </row>
    <row r="195" spans="1:2" x14ac:dyDescent="0.3">
      <c r="A195"/>
      <c r="B195"/>
    </row>
    <row r="196" spans="1:2" x14ac:dyDescent="0.3">
      <c r="A196"/>
      <c r="B196"/>
    </row>
    <row r="197" spans="1:2" x14ac:dyDescent="0.3">
      <c r="A197"/>
      <c r="B197"/>
    </row>
    <row r="198" spans="1:2" x14ac:dyDescent="0.3">
      <c r="A198"/>
      <c r="B198"/>
    </row>
    <row r="199" spans="1:2" x14ac:dyDescent="0.3">
      <c r="A199"/>
      <c r="B199"/>
    </row>
    <row r="200" spans="1:2" x14ac:dyDescent="0.3">
      <c r="A200"/>
      <c r="B200"/>
    </row>
    <row r="201" spans="1:2" x14ac:dyDescent="0.3">
      <c r="A201"/>
      <c r="B201"/>
    </row>
    <row r="202" spans="1:2" x14ac:dyDescent="0.3">
      <c r="A202"/>
      <c r="B202"/>
    </row>
    <row r="203" spans="1:2" x14ac:dyDescent="0.3">
      <c r="A203"/>
      <c r="B203"/>
    </row>
    <row r="204" spans="1:2" x14ac:dyDescent="0.3">
      <c r="A204"/>
      <c r="B204"/>
    </row>
    <row r="205" spans="1:2" x14ac:dyDescent="0.3">
      <c r="A205"/>
      <c r="B205"/>
    </row>
    <row r="206" spans="1:2" x14ac:dyDescent="0.3">
      <c r="A206"/>
      <c r="B206"/>
    </row>
    <row r="207" spans="1:2" x14ac:dyDescent="0.3">
      <c r="A207"/>
      <c r="B207"/>
    </row>
    <row r="208" spans="1:2" x14ac:dyDescent="0.3">
      <c r="A208"/>
      <c r="B208"/>
    </row>
    <row r="209" spans="1:2" x14ac:dyDescent="0.3">
      <c r="A209"/>
      <c r="B209"/>
    </row>
    <row r="210" spans="1:2" x14ac:dyDescent="0.3">
      <c r="A210"/>
      <c r="B210"/>
    </row>
    <row r="211" spans="1:2" x14ac:dyDescent="0.3">
      <c r="A211"/>
      <c r="B211"/>
    </row>
    <row r="212" spans="1:2" x14ac:dyDescent="0.3">
      <c r="A212"/>
      <c r="B212"/>
    </row>
    <row r="213" spans="1:2" x14ac:dyDescent="0.3">
      <c r="A213"/>
      <c r="B213"/>
    </row>
    <row r="214" spans="1:2" x14ac:dyDescent="0.3">
      <c r="A214"/>
      <c r="B214"/>
    </row>
    <row r="215" spans="1:2" x14ac:dyDescent="0.3">
      <c r="A215"/>
      <c r="B215"/>
    </row>
    <row r="216" spans="1:2" x14ac:dyDescent="0.3">
      <c r="A216"/>
      <c r="B216"/>
    </row>
    <row r="217" spans="1:2" x14ac:dyDescent="0.3">
      <c r="A217"/>
      <c r="B217"/>
    </row>
    <row r="218" spans="1:2" x14ac:dyDescent="0.3">
      <c r="A218"/>
      <c r="B218"/>
    </row>
    <row r="219" spans="1:2" x14ac:dyDescent="0.3">
      <c r="A219"/>
      <c r="B219"/>
    </row>
    <row r="220" spans="1:2" x14ac:dyDescent="0.3">
      <c r="A220"/>
      <c r="B220"/>
    </row>
    <row r="221" spans="1:2" x14ac:dyDescent="0.3">
      <c r="A221"/>
      <c r="B221"/>
    </row>
    <row r="222" spans="1:2" x14ac:dyDescent="0.3">
      <c r="A222"/>
      <c r="B222"/>
    </row>
    <row r="223" spans="1:2" x14ac:dyDescent="0.3">
      <c r="A223"/>
      <c r="B223"/>
    </row>
    <row r="224" spans="1:2" x14ac:dyDescent="0.3">
      <c r="A224"/>
      <c r="B224"/>
    </row>
    <row r="225" spans="1:2" x14ac:dyDescent="0.3">
      <c r="A225"/>
      <c r="B225"/>
    </row>
    <row r="226" spans="1:2" x14ac:dyDescent="0.3">
      <c r="A226"/>
      <c r="B226"/>
    </row>
    <row r="227" spans="1:2" x14ac:dyDescent="0.3">
      <c r="A227"/>
      <c r="B227"/>
    </row>
    <row r="228" spans="1:2" x14ac:dyDescent="0.3">
      <c r="A228"/>
      <c r="B228"/>
    </row>
    <row r="229" spans="1:2" x14ac:dyDescent="0.3">
      <c r="A229"/>
      <c r="B229"/>
    </row>
    <row r="230" spans="1:2" x14ac:dyDescent="0.3">
      <c r="A230"/>
      <c r="B230"/>
    </row>
    <row r="231" spans="1:2" x14ac:dyDescent="0.3">
      <c r="A231"/>
      <c r="B231"/>
    </row>
    <row r="232" spans="1:2" x14ac:dyDescent="0.3">
      <c r="A232"/>
      <c r="B232"/>
    </row>
    <row r="233" spans="1:2" x14ac:dyDescent="0.3">
      <c r="A233"/>
      <c r="B233"/>
    </row>
    <row r="234" spans="1:2" x14ac:dyDescent="0.3">
      <c r="A234"/>
      <c r="B234"/>
    </row>
    <row r="235" spans="1:2" x14ac:dyDescent="0.3">
      <c r="A235"/>
      <c r="B235"/>
    </row>
    <row r="236" spans="1:2" x14ac:dyDescent="0.3">
      <c r="A236"/>
      <c r="B236"/>
    </row>
    <row r="237" spans="1:2" x14ac:dyDescent="0.3">
      <c r="A237"/>
      <c r="B237"/>
    </row>
    <row r="238" spans="1:2" x14ac:dyDescent="0.3">
      <c r="A238"/>
      <c r="B238"/>
    </row>
    <row r="239" spans="1:2" x14ac:dyDescent="0.3">
      <c r="A239"/>
      <c r="B239"/>
    </row>
    <row r="240" spans="1:2" x14ac:dyDescent="0.3">
      <c r="A240"/>
      <c r="B240"/>
    </row>
    <row r="241" spans="1:2" x14ac:dyDescent="0.3">
      <c r="A241"/>
      <c r="B241"/>
    </row>
    <row r="242" spans="1:2" x14ac:dyDescent="0.3">
      <c r="A242"/>
      <c r="B242"/>
    </row>
    <row r="243" spans="1:2" x14ac:dyDescent="0.3">
      <c r="A243"/>
      <c r="B243"/>
    </row>
    <row r="244" spans="1:2" x14ac:dyDescent="0.3">
      <c r="A244"/>
      <c r="B244"/>
    </row>
    <row r="245" spans="1:2" x14ac:dyDescent="0.3">
      <c r="A245"/>
      <c r="B245"/>
    </row>
    <row r="246" spans="1:2" x14ac:dyDescent="0.3">
      <c r="A246"/>
      <c r="B246"/>
    </row>
    <row r="247" spans="1:2" x14ac:dyDescent="0.3">
      <c r="A247"/>
      <c r="B247"/>
    </row>
    <row r="248" spans="1:2" x14ac:dyDescent="0.3">
      <c r="A248"/>
      <c r="B248"/>
    </row>
    <row r="249" spans="1:2" x14ac:dyDescent="0.3">
      <c r="A249"/>
      <c r="B249"/>
    </row>
    <row r="250" spans="1:2" x14ac:dyDescent="0.3">
      <c r="A250"/>
      <c r="B250"/>
    </row>
    <row r="251" spans="1:2" x14ac:dyDescent="0.3">
      <c r="A251"/>
      <c r="B251"/>
    </row>
    <row r="252" spans="1:2" x14ac:dyDescent="0.3">
      <c r="A252"/>
      <c r="B252"/>
    </row>
    <row r="253" spans="1:2" x14ac:dyDescent="0.3">
      <c r="A253"/>
      <c r="B253"/>
    </row>
    <row r="254" spans="1:2" x14ac:dyDescent="0.3">
      <c r="A254"/>
      <c r="B254"/>
    </row>
    <row r="255" spans="1:2" x14ac:dyDescent="0.3">
      <c r="A255"/>
      <c r="B255"/>
    </row>
    <row r="256" spans="1:2" x14ac:dyDescent="0.3">
      <c r="A256"/>
      <c r="B256"/>
    </row>
    <row r="257" spans="1:2" x14ac:dyDescent="0.3">
      <c r="A257"/>
      <c r="B257"/>
    </row>
    <row r="258" spans="1:2" x14ac:dyDescent="0.3">
      <c r="A258"/>
      <c r="B258"/>
    </row>
    <row r="259" spans="1:2" x14ac:dyDescent="0.3">
      <c r="A259"/>
      <c r="B259"/>
    </row>
    <row r="260" spans="1:2" x14ac:dyDescent="0.3">
      <c r="A260"/>
      <c r="B260"/>
    </row>
    <row r="261" spans="1:2" x14ac:dyDescent="0.3">
      <c r="A261"/>
      <c r="B261"/>
    </row>
    <row r="262" spans="1:2" x14ac:dyDescent="0.3">
      <c r="A262"/>
      <c r="B262"/>
    </row>
    <row r="263" spans="1:2" x14ac:dyDescent="0.3">
      <c r="A263"/>
      <c r="B263"/>
    </row>
    <row r="264" spans="1:2" x14ac:dyDescent="0.3">
      <c r="A264"/>
      <c r="B264"/>
    </row>
    <row r="265" spans="1:2" x14ac:dyDescent="0.3">
      <c r="A265"/>
      <c r="B265"/>
    </row>
    <row r="266" spans="1:2" x14ac:dyDescent="0.3">
      <c r="A266"/>
      <c r="B266"/>
    </row>
    <row r="267" spans="1:2" x14ac:dyDescent="0.3">
      <c r="A267"/>
      <c r="B267"/>
    </row>
    <row r="268" spans="1:2" x14ac:dyDescent="0.3">
      <c r="A268"/>
      <c r="B268"/>
    </row>
    <row r="269" spans="1:2" x14ac:dyDescent="0.3">
      <c r="A269"/>
      <c r="B269"/>
    </row>
    <row r="270" spans="1:2" x14ac:dyDescent="0.3">
      <c r="A270"/>
      <c r="B270"/>
    </row>
    <row r="271" spans="1:2" x14ac:dyDescent="0.3">
      <c r="A271"/>
      <c r="B271"/>
    </row>
    <row r="272" spans="1:2" x14ac:dyDescent="0.3">
      <c r="A272"/>
      <c r="B272"/>
    </row>
    <row r="273" spans="1:2" x14ac:dyDescent="0.3">
      <c r="A273"/>
      <c r="B273"/>
    </row>
    <row r="274" spans="1:2" x14ac:dyDescent="0.3">
      <c r="A274"/>
      <c r="B274"/>
    </row>
    <row r="275" spans="1:2" x14ac:dyDescent="0.3">
      <c r="A275"/>
      <c r="B275"/>
    </row>
    <row r="276" spans="1:2" x14ac:dyDescent="0.3">
      <c r="A276"/>
      <c r="B276"/>
    </row>
    <row r="277" spans="1:2" x14ac:dyDescent="0.3">
      <c r="A277"/>
      <c r="B277"/>
    </row>
    <row r="278" spans="1:2" x14ac:dyDescent="0.3">
      <c r="A278"/>
      <c r="B278"/>
    </row>
    <row r="279" spans="1:2" x14ac:dyDescent="0.3">
      <c r="A279"/>
      <c r="B279"/>
    </row>
    <row r="280" spans="1:2" x14ac:dyDescent="0.3">
      <c r="A280"/>
      <c r="B280"/>
    </row>
    <row r="281" spans="1:2" x14ac:dyDescent="0.3">
      <c r="A281"/>
      <c r="B281"/>
    </row>
    <row r="282" spans="1:2" x14ac:dyDescent="0.3">
      <c r="A282"/>
      <c r="B282"/>
    </row>
    <row r="283" spans="1:2" x14ac:dyDescent="0.3">
      <c r="A283"/>
      <c r="B283"/>
    </row>
    <row r="284" spans="1:2" x14ac:dyDescent="0.3">
      <c r="A284"/>
      <c r="B284"/>
    </row>
    <row r="285" spans="1:2" x14ac:dyDescent="0.3">
      <c r="A285"/>
      <c r="B285"/>
    </row>
    <row r="286" spans="1:2" x14ac:dyDescent="0.3">
      <c r="A286"/>
      <c r="B286"/>
    </row>
    <row r="287" spans="1:2" x14ac:dyDescent="0.3">
      <c r="A287"/>
      <c r="B287"/>
    </row>
    <row r="288" spans="1:2" x14ac:dyDescent="0.3">
      <c r="A288"/>
      <c r="B288"/>
    </row>
    <row r="289" spans="1:2" x14ac:dyDescent="0.3">
      <c r="A289"/>
      <c r="B289"/>
    </row>
    <row r="290" spans="1:2" x14ac:dyDescent="0.3">
      <c r="A290"/>
      <c r="B290"/>
    </row>
    <row r="291" spans="1:2" x14ac:dyDescent="0.3">
      <c r="A291"/>
      <c r="B291"/>
    </row>
    <row r="292" spans="1:2" x14ac:dyDescent="0.3">
      <c r="A292"/>
      <c r="B292"/>
    </row>
    <row r="293" spans="1:2" x14ac:dyDescent="0.3">
      <c r="A293"/>
      <c r="B293"/>
    </row>
    <row r="294" spans="1:2" x14ac:dyDescent="0.3">
      <c r="A294"/>
      <c r="B294"/>
    </row>
    <row r="295" spans="1:2" x14ac:dyDescent="0.3">
      <c r="A295"/>
      <c r="B295"/>
    </row>
    <row r="296" spans="1:2" x14ac:dyDescent="0.3">
      <c r="A296"/>
      <c r="B296"/>
    </row>
    <row r="297" spans="1:2" x14ac:dyDescent="0.3">
      <c r="A297"/>
      <c r="B297"/>
    </row>
    <row r="298" spans="1:2" x14ac:dyDescent="0.3">
      <c r="A298"/>
      <c r="B298"/>
    </row>
    <row r="299" spans="1:2" x14ac:dyDescent="0.3">
      <c r="A299"/>
      <c r="B299"/>
    </row>
    <row r="300" spans="1:2" x14ac:dyDescent="0.3">
      <c r="A300"/>
      <c r="B300"/>
    </row>
    <row r="301" spans="1:2" x14ac:dyDescent="0.3">
      <c r="A301"/>
      <c r="B301"/>
    </row>
    <row r="302" spans="1:2" x14ac:dyDescent="0.3">
      <c r="A302"/>
      <c r="B302"/>
    </row>
    <row r="303" spans="1:2" x14ac:dyDescent="0.3">
      <c r="A303"/>
      <c r="B303"/>
    </row>
    <row r="304" spans="1:2" x14ac:dyDescent="0.3">
      <c r="A304"/>
      <c r="B304"/>
    </row>
    <row r="305" spans="1:2" x14ac:dyDescent="0.3">
      <c r="A305"/>
      <c r="B305"/>
    </row>
    <row r="306" spans="1:2" x14ac:dyDescent="0.3">
      <c r="A306"/>
      <c r="B306"/>
    </row>
    <row r="307" spans="1:2" x14ac:dyDescent="0.3">
      <c r="A307"/>
      <c r="B307"/>
    </row>
    <row r="308" spans="1:2" x14ac:dyDescent="0.3">
      <c r="A308"/>
      <c r="B308"/>
    </row>
    <row r="309" spans="1:2" x14ac:dyDescent="0.3">
      <c r="A309"/>
      <c r="B309"/>
    </row>
    <row r="310" spans="1:2" x14ac:dyDescent="0.3">
      <c r="A310"/>
      <c r="B310"/>
    </row>
    <row r="311" spans="1:2" x14ac:dyDescent="0.3">
      <c r="A311"/>
      <c r="B311"/>
    </row>
    <row r="312" spans="1:2" x14ac:dyDescent="0.3">
      <c r="A312"/>
      <c r="B312"/>
    </row>
    <row r="313" spans="1:2" x14ac:dyDescent="0.3">
      <c r="A313"/>
      <c r="B313"/>
    </row>
    <row r="314" spans="1:2" x14ac:dyDescent="0.3">
      <c r="A314"/>
      <c r="B314"/>
    </row>
    <row r="315" spans="1:2" x14ac:dyDescent="0.3">
      <c r="A315"/>
      <c r="B315"/>
    </row>
    <row r="316" spans="1:2" x14ac:dyDescent="0.3">
      <c r="A316"/>
      <c r="B316"/>
    </row>
    <row r="317" spans="1:2" x14ac:dyDescent="0.3">
      <c r="A317"/>
      <c r="B317"/>
    </row>
    <row r="318" spans="1:2" x14ac:dyDescent="0.3">
      <c r="A318"/>
      <c r="B318"/>
    </row>
    <row r="319" spans="1:2" x14ac:dyDescent="0.3">
      <c r="A319"/>
      <c r="B319"/>
    </row>
    <row r="320" spans="1:2" x14ac:dyDescent="0.3">
      <c r="A320"/>
      <c r="B320"/>
    </row>
    <row r="321" spans="1:2" x14ac:dyDescent="0.3">
      <c r="A321"/>
      <c r="B321"/>
    </row>
    <row r="322" spans="1:2" x14ac:dyDescent="0.3">
      <c r="A322"/>
      <c r="B322"/>
    </row>
    <row r="323" spans="1:2" x14ac:dyDescent="0.3">
      <c r="A323"/>
      <c r="B323"/>
    </row>
    <row r="324" spans="1:2" x14ac:dyDescent="0.3">
      <c r="A324"/>
      <c r="B324"/>
    </row>
    <row r="325" spans="1:2" x14ac:dyDescent="0.3">
      <c r="A325"/>
      <c r="B325"/>
    </row>
    <row r="326" spans="1:2" x14ac:dyDescent="0.3">
      <c r="A326"/>
      <c r="B326"/>
    </row>
    <row r="327" spans="1:2" x14ac:dyDescent="0.3">
      <c r="A327"/>
      <c r="B327"/>
    </row>
    <row r="328" spans="1:2" x14ac:dyDescent="0.3">
      <c r="A328"/>
      <c r="B328"/>
    </row>
    <row r="329" spans="1:2" x14ac:dyDescent="0.3">
      <c r="A329"/>
      <c r="B329"/>
    </row>
    <row r="330" spans="1:2" x14ac:dyDescent="0.3">
      <c r="A330"/>
      <c r="B330"/>
    </row>
    <row r="331" spans="1:2" x14ac:dyDescent="0.3">
      <c r="A331"/>
      <c r="B331"/>
    </row>
    <row r="332" spans="1:2" x14ac:dyDescent="0.3">
      <c r="A332"/>
      <c r="B332"/>
    </row>
    <row r="333" spans="1:2" x14ac:dyDescent="0.3">
      <c r="A333"/>
      <c r="B333"/>
    </row>
    <row r="334" spans="1:2" x14ac:dyDescent="0.3">
      <c r="A334"/>
      <c r="B334"/>
    </row>
    <row r="335" spans="1:2" x14ac:dyDescent="0.3">
      <c r="A335"/>
      <c r="B335"/>
    </row>
    <row r="336" spans="1:2" x14ac:dyDescent="0.3">
      <c r="A336"/>
      <c r="B336"/>
    </row>
    <row r="337" spans="1:2" x14ac:dyDescent="0.3">
      <c r="A337"/>
      <c r="B337"/>
    </row>
    <row r="338" spans="1:2" x14ac:dyDescent="0.3">
      <c r="A338"/>
      <c r="B338"/>
    </row>
    <row r="339" spans="1:2" x14ac:dyDescent="0.3">
      <c r="A339"/>
      <c r="B339"/>
    </row>
    <row r="340" spans="1:2" x14ac:dyDescent="0.3">
      <c r="A340"/>
      <c r="B340"/>
    </row>
    <row r="341" spans="1:2" x14ac:dyDescent="0.3">
      <c r="A341"/>
      <c r="B341"/>
    </row>
    <row r="342" spans="1:2" x14ac:dyDescent="0.3">
      <c r="A342"/>
      <c r="B342"/>
    </row>
    <row r="343" spans="1:2" x14ac:dyDescent="0.3">
      <c r="A343"/>
      <c r="B343"/>
    </row>
    <row r="344" spans="1:2" x14ac:dyDescent="0.3">
      <c r="A344"/>
      <c r="B344"/>
    </row>
    <row r="345" spans="1:2" x14ac:dyDescent="0.3">
      <c r="A345"/>
      <c r="B345"/>
    </row>
    <row r="346" spans="1:2" x14ac:dyDescent="0.3">
      <c r="A346"/>
      <c r="B346"/>
    </row>
    <row r="347" spans="1:2" x14ac:dyDescent="0.3">
      <c r="A347"/>
      <c r="B347"/>
    </row>
    <row r="348" spans="1:2" x14ac:dyDescent="0.3">
      <c r="A348"/>
      <c r="B348"/>
    </row>
    <row r="349" spans="1:2" x14ac:dyDescent="0.3">
      <c r="A349"/>
      <c r="B349"/>
    </row>
    <row r="350" spans="1:2" x14ac:dyDescent="0.3">
      <c r="A350"/>
      <c r="B350"/>
    </row>
    <row r="351" spans="1:2" x14ac:dyDescent="0.3">
      <c r="A351"/>
      <c r="B351"/>
    </row>
    <row r="352" spans="1:2" x14ac:dyDescent="0.3">
      <c r="A352"/>
      <c r="B352"/>
    </row>
    <row r="353" spans="1:2" x14ac:dyDescent="0.3">
      <c r="A353"/>
      <c r="B353"/>
    </row>
    <row r="354" spans="1:2" x14ac:dyDescent="0.3">
      <c r="A354"/>
      <c r="B354"/>
    </row>
    <row r="355" spans="1:2" x14ac:dyDescent="0.3">
      <c r="A355"/>
      <c r="B355"/>
    </row>
    <row r="356" spans="1:2" x14ac:dyDescent="0.3">
      <c r="A356"/>
      <c r="B356"/>
    </row>
    <row r="357" spans="1:2" x14ac:dyDescent="0.3">
      <c r="A357"/>
      <c r="B357"/>
    </row>
    <row r="358" spans="1:2" x14ac:dyDescent="0.3">
      <c r="A358"/>
      <c r="B358"/>
    </row>
    <row r="359" spans="1:2" x14ac:dyDescent="0.3">
      <c r="A359"/>
      <c r="B359"/>
    </row>
    <row r="360" spans="1:2" x14ac:dyDescent="0.3">
      <c r="A360"/>
      <c r="B360"/>
    </row>
    <row r="361" spans="1:2" x14ac:dyDescent="0.3">
      <c r="A361"/>
      <c r="B361"/>
    </row>
    <row r="362" spans="1:2" x14ac:dyDescent="0.3">
      <c r="A362"/>
      <c r="B362"/>
    </row>
    <row r="363" spans="1:2" x14ac:dyDescent="0.3">
      <c r="A363"/>
      <c r="B363"/>
    </row>
    <row r="364" spans="1:2" x14ac:dyDescent="0.3">
      <c r="A364"/>
      <c r="B364"/>
    </row>
    <row r="365" spans="1:2" x14ac:dyDescent="0.3">
      <c r="A365"/>
      <c r="B365"/>
    </row>
    <row r="366" spans="1:2" x14ac:dyDescent="0.3">
      <c r="A366"/>
      <c r="B366"/>
    </row>
    <row r="367" spans="1:2" x14ac:dyDescent="0.3">
      <c r="A367"/>
      <c r="B367"/>
    </row>
    <row r="368" spans="1:2" x14ac:dyDescent="0.3">
      <c r="A368"/>
      <c r="B368"/>
    </row>
    <row r="369" spans="1:2" x14ac:dyDescent="0.3">
      <c r="A369"/>
      <c r="B369"/>
    </row>
    <row r="370" spans="1:2" x14ac:dyDescent="0.3">
      <c r="A370"/>
      <c r="B370"/>
    </row>
    <row r="371" spans="1:2" x14ac:dyDescent="0.3">
      <c r="A371"/>
      <c r="B371"/>
    </row>
    <row r="372" spans="1:2" x14ac:dyDescent="0.3">
      <c r="A372"/>
      <c r="B372"/>
    </row>
    <row r="373" spans="1:2" x14ac:dyDescent="0.3">
      <c r="A373"/>
      <c r="B373"/>
    </row>
    <row r="374" spans="1:2" x14ac:dyDescent="0.3">
      <c r="A374"/>
      <c r="B374"/>
    </row>
    <row r="375" spans="1:2" x14ac:dyDescent="0.3">
      <c r="A375"/>
      <c r="B375"/>
    </row>
    <row r="376" spans="1:2" x14ac:dyDescent="0.3">
      <c r="A376"/>
      <c r="B376"/>
    </row>
    <row r="377" spans="1:2" x14ac:dyDescent="0.3">
      <c r="A377"/>
      <c r="B377"/>
    </row>
    <row r="378" spans="1:2" x14ac:dyDescent="0.3">
      <c r="A378"/>
      <c r="B378"/>
    </row>
    <row r="379" spans="1:2" x14ac:dyDescent="0.3">
      <c r="A379"/>
      <c r="B379"/>
    </row>
    <row r="380" spans="1:2" x14ac:dyDescent="0.3">
      <c r="A380"/>
      <c r="B380"/>
    </row>
    <row r="381" spans="1:2" x14ac:dyDescent="0.3">
      <c r="A381"/>
      <c r="B381"/>
    </row>
    <row r="382" spans="1:2" x14ac:dyDescent="0.3">
      <c r="A382"/>
      <c r="B382"/>
    </row>
    <row r="383" spans="1:2" x14ac:dyDescent="0.3">
      <c r="A383"/>
      <c r="B383"/>
    </row>
    <row r="384" spans="1:2" x14ac:dyDescent="0.3">
      <c r="A384"/>
      <c r="B384"/>
    </row>
    <row r="385" spans="1:2" x14ac:dyDescent="0.3">
      <c r="A385"/>
      <c r="B385"/>
    </row>
    <row r="386" spans="1:2" x14ac:dyDescent="0.3">
      <c r="A386"/>
      <c r="B386"/>
    </row>
    <row r="387" spans="1:2" x14ac:dyDescent="0.3">
      <c r="A387"/>
      <c r="B387"/>
    </row>
    <row r="388" spans="1:2" x14ac:dyDescent="0.3">
      <c r="A388"/>
      <c r="B388"/>
    </row>
    <row r="389" spans="1:2" x14ac:dyDescent="0.3">
      <c r="A389"/>
      <c r="B389"/>
    </row>
    <row r="390" spans="1:2" x14ac:dyDescent="0.3">
      <c r="A390"/>
      <c r="B390"/>
    </row>
    <row r="391" spans="1:2" x14ac:dyDescent="0.3">
      <c r="A391"/>
      <c r="B391"/>
    </row>
    <row r="392" spans="1:2" x14ac:dyDescent="0.3">
      <c r="A392"/>
      <c r="B392"/>
    </row>
    <row r="393" spans="1:2" x14ac:dyDescent="0.3">
      <c r="A393"/>
      <c r="B393"/>
    </row>
    <row r="394" spans="1:2" x14ac:dyDescent="0.3">
      <c r="A394"/>
      <c r="B394"/>
    </row>
    <row r="395" spans="1:2" x14ac:dyDescent="0.3">
      <c r="A395"/>
      <c r="B395"/>
    </row>
    <row r="396" spans="1:2" x14ac:dyDescent="0.3">
      <c r="A396"/>
      <c r="B396"/>
    </row>
    <row r="397" spans="1:2" x14ac:dyDescent="0.3">
      <c r="A397"/>
      <c r="B397"/>
    </row>
    <row r="398" spans="1:2" x14ac:dyDescent="0.3">
      <c r="A398"/>
      <c r="B398"/>
    </row>
    <row r="399" spans="1:2" x14ac:dyDescent="0.3">
      <c r="A399"/>
      <c r="B399"/>
    </row>
    <row r="400" spans="1:2" x14ac:dyDescent="0.3">
      <c r="A400"/>
      <c r="B400"/>
    </row>
    <row r="401" spans="1:2" x14ac:dyDescent="0.3">
      <c r="A401"/>
      <c r="B401"/>
    </row>
    <row r="402" spans="1:2" x14ac:dyDescent="0.3">
      <c r="A402"/>
      <c r="B402"/>
    </row>
    <row r="403" spans="1:2" x14ac:dyDescent="0.3">
      <c r="A403"/>
      <c r="B403"/>
    </row>
    <row r="404" spans="1:2" x14ac:dyDescent="0.3">
      <c r="A404"/>
      <c r="B404"/>
    </row>
    <row r="405" spans="1:2" x14ac:dyDescent="0.3">
      <c r="A405"/>
      <c r="B405"/>
    </row>
    <row r="406" spans="1:2" x14ac:dyDescent="0.3">
      <c r="A406"/>
      <c r="B406"/>
    </row>
    <row r="407" spans="1:2" x14ac:dyDescent="0.3">
      <c r="A407"/>
      <c r="B407"/>
    </row>
    <row r="408" spans="1:2" x14ac:dyDescent="0.3">
      <c r="A408"/>
      <c r="B408"/>
    </row>
    <row r="409" spans="1:2" x14ac:dyDescent="0.3">
      <c r="A409"/>
      <c r="B409"/>
    </row>
    <row r="410" spans="1:2" x14ac:dyDescent="0.3">
      <c r="A410"/>
      <c r="B410"/>
    </row>
    <row r="411" spans="1:2" x14ac:dyDescent="0.3">
      <c r="A411"/>
      <c r="B411"/>
    </row>
    <row r="412" spans="1:2" x14ac:dyDescent="0.3">
      <c r="A412"/>
      <c r="B412"/>
    </row>
    <row r="413" spans="1:2" x14ac:dyDescent="0.3">
      <c r="A413"/>
      <c r="B413"/>
    </row>
    <row r="414" spans="1:2" x14ac:dyDescent="0.3">
      <c r="A414"/>
      <c r="B414"/>
    </row>
    <row r="415" spans="1:2" x14ac:dyDescent="0.3">
      <c r="A415"/>
      <c r="B415"/>
    </row>
    <row r="416" spans="1:2" x14ac:dyDescent="0.3">
      <c r="A416"/>
      <c r="B416"/>
    </row>
    <row r="417" spans="1:2" x14ac:dyDescent="0.3">
      <c r="A417"/>
      <c r="B417"/>
    </row>
    <row r="418" spans="1:2" x14ac:dyDescent="0.3">
      <c r="A418"/>
      <c r="B418"/>
    </row>
    <row r="419" spans="1:2" x14ac:dyDescent="0.3">
      <c r="A419"/>
      <c r="B419"/>
    </row>
    <row r="420" spans="1:2" x14ac:dyDescent="0.3">
      <c r="A420"/>
      <c r="B420"/>
    </row>
    <row r="421" spans="1:2" x14ac:dyDescent="0.3">
      <c r="A421"/>
      <c r="B421"/>
    </row>
    <row r="422" spans="1:2" x14ac:dyDescent="0.3">
      <c r="A422"/>
      <c r="B422"/>
    </row>
    <row r="423" spans="1:2" x14ac:dyDescent="0.3">
      <c r="A423"/>
      <c r="B423"/>
    </row>
    <row r="424" spans="1:2" x14ac:dyDescent="0.3">
      <c r="A424"/>
      <c r="B424"/>
    </row>
    <row r="425" spans="1:2" x14ac:dyDescent="0.3">
      <c r="A425"/>
      <c r="B425"/>
    </row>
    <row r="426" spans="1:2" x14ac:dyDescent="0.3">
      <c r="A426"/>
      <c r="B426"/>
    </row>
    <row r="427" spans="1:2" x14ac:dyDescent="0.3">
      <c r="A427"/>
      <c r="B427"/>
    </row>
    <row r="428" spans="1:2" x14ac:dyDescent="0.3">
      <c r="A428"/>
      <c r="B428"/>
    </row>
    <row r="429" spans="1:2" x14ac:dyDescent="0.3">
      <c r="A429"/>
      <c r="B429"/>
    </row>
    <row r="430" spans="1:2" x14ac:dyDescent="0.3">
      <c r="A430"/>
      <c r="B430"/>
    </row>
    <row r="431" spans="1:2" x14ac:dyDescent="0.3">
      <c r="A431"/>
      <c r="B431"/>
    </row>
    <row r="432" spans="1:2" x14ac:dyDescent="0.3">
      <c r="A432"/>
      <c r="B432"/>
    </row>
    <row r="433" spans="1:2" x14ac:dyDescent="0.3">
      <c r="A433"/>
      <c r="B433"/>
    </row>
    <row r="434" spans="1:2" x14ac:dyDescent="0.3">
      <c r="A434"/>
      <c r="B434"/>
    </row>
    <row r="435" spans="1:2" x14ac:dyDescent="0.3">
      <c r="A435"/>
      <c r="B435"/>
    </row>
    <row r="436" spans="1:2" x14ac:dyDescent="0.3">
      <c r="A436"/>
      <c r="B436"/>
    </row>
    <row r="437" spans="1:2" x14ac:dyDescent="0.3">
      <c r="A437"/>
      <c r="B437"/>
    </row>
    <row r="438" spans="1:2" x14ac:dyDescent="0.3">
      <c r="A438"/>
      <c r="B438"/>
    </row>
    <row r="439" spans="1:2" x14ac:dyDescent="0.3">
      <c r="A439"/>
      <c r="B439"/>
    </row>
    <row r="440" spans="1:2" x14ac:dyDescent="0.3">
      <c r="A440"/>
      <c r="B440"/>
    </row>
    <row r="441" spans="1:2" x14ac:dyDescent="0.3">
      <c r="A441"/>
      <c r="B441"/>
    </row>
    <row r="442" spans="1:2" x14ac:dyDescent="0.3">
      <c r="A442"/>
      <c r="B442"/>
    </row>
    <row r="443" spans="1:2" x14ac:dyDescent="0.3">
      <c r="A443"/>
      <c r="B443"/>
    </row>
    <row r="444" spans="1:2" x14ac:dyDescent="0.3">
      <c r="A444"/>
      <c r="B444"/>
    </row>
    <row r="445" spans="1:2" x14ac:dyDescent="0.3">
      <c r="A445"/>
      <c r="B445"/>
    </row>
    <row r="446" spans="1:2" x14ac:dyDescent="0.3">
      <c r="A446"/>
      <c r="B446"/>
    </row>
    <row r="447" spans="1:2" x14ac:dyDescent="0.3">
      <c r="A447"/>
      <c r="B447"/>
    </row>
    <row r="448" spans="1:2" x14ac:dyDescent="0.3">
      <c r="A448"/>
      <c r="B448"/>
    </row>
    <row r="449" spans="1:2" x14ac:dyDescent="0.3">
      <c r="A449"/>
      <c r="B449"/>
    </row>
    <row r="450" spans="1:2" x14ac:dyDescent="0.3">
      <c r="A450"/>
      <c r="B450"/>
    </row>
    <row r="451" spans="1:2" x14ac:dyDescent="0.3">
      <c r="A451"/>
      <c r="B451"/>
    </row>
    <row r="452" spans="1:2" x14ac:dyDescent="0.3">
      <c r="A452"/>
      <c r="B452"/>
    </row>
    <row r="453" spans="1:2" x14ac:dyDescent="0.3">
      <c r="A453"/>
      <c r="B453"/>
    </row>
    <row r="454" spans="1:2" x14ac:dyDescent="0.3">
      <c r="A454"/>
      <c r="B454"/>
    </row>
    <row r="455" spans="1:2" x14ac:dyDescent="0.3">
      <c r="A455"/>
      <c r="B455"/>
    </row>
    <row r="456" spans="1:2" x14ac:dyDescent="0.3">
      <c r="A456"/>
      <c r="B456"/>
    </row>
    <row r="457" spans="1:2" x14ac:dyDescent="0.3">
      <c r="A457"/>
      <c r="B457"/>
    </row>
    <row r="458" spans="1:2" x14ac:dyDescent="0.3">
      <c r="A458"/>
      <c r="B458"/>
    </row>
    <row r="459" spans="1:2" x14ac:dyDescent="0.3">
      <c r="A459"/>
      <c r="B459"/>
    </row>
    <row r="460" spans="1:2" x14ac:dyDescent="0.3">
      <c r="A460"/>
      <c r="B460"/>
    </row>
    <row r="461" spans="1:2" x14ac:dyDescent="0.3">
      <c r="A461"/>
      <c r="B461"/>
    </row>
    <row r="462" spans="1:2" x14ac:dyDescent="0.3">
      <c r="A462"/>
      <c r="B462"/>
    </row>
    <row r="463" spans="1:2" x14ac:dyDescent="0.3">
      <c r="A463"/>
      <c r="B463"/>
    </row>
    <row r="464" spans="1:2" x14ac:dyDescent="0.3">
      <c r="A464"/>
      <c r="B464"/>
    </row>
    <row r="465" spans="1:2" x14ac:dyDescent="0.3">
      <c r="A465"/>
      <c r="B465"/>
    </row>
    <row r="466" spans="1:2" x14ac:dyDescent="0.3">
      <c r="A466"/>
      <c r="B466"/>
    </row>
    <row r="467" spans="1:2" x14ac:dyDescent="0.3">
      <c r="A467"/>
      <c r="B467"/>
    </row>
    <row r="468" spans="1:2" x14ac:dyDescent="0.3">
      <c r="A468"/>
      <c r="B468"/>
    </row>
    <row r="469" spans="1:2" x14ac:dyDescent="0.3">
      <c r="A469"/>
      <c r="B469"/>
    </row>
    <row r="470" spans="1:2" x14ac:dyDescent="0.3">
      <c r="A470"/>
      <c r="B470"/>
    </row>
    <row r="471" spans="1:2" x14ac:dyDescent="0.3">
      <c r="A471"/>
      <c r="B471"/>
    </row>
    <row r="472" spans="1:2" x14ac:dyDescent="0.3">
      <c r="A472"/>
      <c r="B472"/>
    </row>
    <row r="473" spans="1:2" x14ac:dyDescent="0.3">
      <c r="A473"/>
      <c r="B473"/>
    </row>
    <row r="474" spans="1:2" x14ac:dyDescent="0.3">
      <c r="A474"/>
      <c r="B474"/>
    </row>
    <row r="475" spans="1:2" x14ac:dyDescent="0.3">
      <c r="A475"/>
      <c r="B475"/>
    </row>
    <row r="476" spans="1:2" x14ac:dyDescent="0.3">
      <c r="A476"/>
      <c r="B476"/>
    </row>
    <row r="477" spans="1:2" x14ac:dyDescent="0.3">
      <c r="A477"/>
      <c r="B477"/>
    </row>
    <row r="478" spans="1:2" x14ac:dyDescent="0.3">
      <c r="A478"/>
      <c r="B478"/>
    </row>
    <row r="479" spans="1:2" x14ac:dyDescent="0.3">
      <c r="A479"/>
      <c r="B479"/>
    </row>
    <row r="480" spans="1:2" x14ac:dyDescent="0.3">
      <c r="A480"/>
      <c r="B480"/>
    </row>
    <row r="481" spans="1:2" x14ac:dyDescent="0.3">
      <c r="A481"/>
      <c r="B481"/>
    </row>
    <row r="482" spans="1:2" x14ac:dyDescent="0.3">
      <c r="A482"/>
      <c r="B482"/>
    </row>
    <row r="483" spans="1:2" x14ac:dyDescent="0.3">
      <c r="A483"/>
      <c r="B483"/>
    </row>
    <row r="484" spans="1:2" x14ac:dyDescent="0.3">
      <c r="A484"/>
      <c r="B484"/>
    </row>
    <row r="485" spans="1:2" x14ac:dyDescent="0.3">
      <c r="A485"/>
      <c r="B485"/>
    </row>
    <row r="486" spans="1:2" x14ac:dyDescent="0.3">
      <c r="A486"/>
      <c r="B486"/>
    </row>
    <row r="487" spans="1:2" x14ac:dyDescent="0.3">
      <c r="A487"/>
      <c r="B487"/>
    </row>
    <row r="488" spans="1:2" x14ac:dyDescent="0.3">
      <c r="A488"/>
      <c r="B488"/>
    </row>
    <row r="489" spans="1:2" x14ac:dyDescent="0.3">
      <c r="A489"/>
      <c r="B489"/>
    </row>
    <row r="490" spans="1:2" x14ac:dyDescent="0.3">
      <c r="A490"/>
      <c r="B490"/>
    </row>
    <row r="491" spans="1:2" x14ac:dyDescent="0.3">
      <c r="A491"/>
      <c r="B491"/>
    </row>
    <row r="492" spans="1:2" x14ac:dyDescent="0.3">
      <c r="A492"/>
      <c r="B492"/>
    </row>
    <row r="493" spans="1:2" x14ac:dyDescent="0.3">
      <c r="A493"/>
      <c r="B493"/>
    </row>
    <row r="494" spans="1:2" x14ac:dyDescent="0.3">
      <c r="A494"/>
      <c r="B494"/>
    </row>
    <row r="495" spans="1:2" x14ac:dyDescent="0.3">
      <c r="A495"/>
      <c r="B495"/>
    </row>
    <row r="496" spans="1:2" x14ac:dyDescent="0.3">
      <c r="A496"/>
      <c r="B496"/>
    </row>
    <row r="497" spans="1:2" x14ac:dyDescent="0.3">
      <c r="A497"/>
      <c r="B497"/>
    </row>
    <row r="498" spans="1:2" x14ac:dyDescent="0.3">
      <c r="A498"/>
      <c r="B498"/>
    </row>
    <row r="499" spans="1:2" x14ac:dyDescent="0.3">
      <c r="A499"/>
      <c r="B499"/>
    </row>
    <row r="500" spans="1:2" x14ac:dyDescent="0.3">
      <c r="A500"/>
      <c r="B500"/>
    </row>
    <row r="501" spans="1:2" x14ac:dyDescent="0.3">
      <c r="A501"/>
      <c r="B501"/>
    </row>
    <row r="502" spans="1:2" x14ac:dyDescent="0.3">
      <c r="A502"/>
      <c r="B502"/>
    </row>
    <row r="503" spans="1:2" x14ac:dyDescent="0.3">
      <c r="A503"/>
      <c r="B503"/>
    </row>
    <row r="504" spans="1:2" x14ac:dyDescent="0.3">
      <c r="A504"/>
      <c r="B504"/>
    </row>
    <row r="505" spans="1:2" x14ac:dyDescent="0.3">
      <c r="A505"/>
      <c r="B505"/>
    </row>
    <row r="506" spans="1:2" x14ac:dyDescent="0.3">
      <c r="A506"/>
      <c r="B506"/>
    </row>
    <row r="507" spans="1:2" x14ac:dyDescent="0.3">
      <c r="A507"/>
      <c r="B507"/>
    </row>
    <row r="508" spans="1:2" x14ac:dyDescent="0.3">
      <c r="A508"/>
      <c r="B508"/>
    </row>
    <row r="509" spans="1:2" x14ac:dyDescent="0.3">
      <c r="A509"/>
      <c r="B509"/>
    </row>
    <row r="510" spans="1:2" x14ac:dyDescent="0.3">
      <c r="A510"/>
      <c r="B510"/>
    </row>
    <row r="511" spans="1:2" x14ac:dyDescent="0.3">
      <c r="A511"/>
      <c r="B511"/>
    </row>
    <row r="512" spans="1:2" x14ac:dyDescent="0.3">
      <c r="A512"/>
      <c r="B512"/>
    </row>
    <row r="513" spans="1:2" x14ac:dyDescent="0.3">
      <c r="A513"/>
      <c r="B513"/>
    </row>
    <row r="514" spans="1:2" x14ac:dyDescent="0.3">
      <c r="A514"/>
      <c r="B514"/>
    </row>
    <row r="515" spans="1:2" x14ac:dyDescent="0.3">
      <c r="A515"/>
      <c r="B515"/>
    </row>
    <row r="516" spans="1:2" x14ac:dyDescent="0.3">
      <c r="A516"/>
      <c r="B516"/>
    </row>
    <row r="517" spans="1:2" x14ac:dyDescent="0.3">
      <c r="A517"/>
      <c r="B517"/>
    </row>
    <row r="518" spans="1:2" x14ac:dyDescent="0.3">
      <c r="A518"/>
      <c r="B518"/>
    </row>
    <row r="519" spans="1:2" x14ac:dyDescent="0.3">
      <c r="A519"/>
      <c r="B519"/>
    </row>
    <row r="520" spans="1:2" x14ac:dyDescent="0.3">
      <c r="A520"/>
      <c r="B520"/>
    </row>
    <row r="521" spans="1:2" x14ac:dyDescent="0.3">
      <c r="A521"/>
      <c r="B521"/>
    </row>
    <row r="522" spans="1:2" x14ac:dyDescent="0.3">
      <c r="A522"/>
      <c r="B522"/>
    </row>
    <row r="523" spans="1:2" x14ac:dyDescent="0.3">
      <c r="A523"/>
      <c r="B523"/>
    </row>
    <row r="524" spans="1:2" x14ac:dyDescent="0.3">
      <c r="A524"/>
      <c r="B524"/>
    </row>
    <row r="525" spans="1:2" x14ac:dyDescent="0.3">
      <c r="A525"/>
      <c r="B525"/>
    </row>
    <row r="526" spans="1:2" x14ac:dyDescent="0.3">
      <c r="A526"/>
      <c r="B526"/>
    </row>
    <row r="527" spans="1:2" x14ac:dyDescent="0.3">
      <c r="A527"/>
      <c r="B527"/>
    </row>
    <row r="528" spans="1:2" x14ac:dyDescent="0.3">
      <c r="A528"/>
      <c r="B528"/>
    </row>
    <row r="529" spans="1:2" x14ac:dyDescent="0.3">
      <c r="A529"/>
      <c r="B529"/>
    </row>
    <row r="530" spans="1:2" x14ac:dyDescent="0.3">
      <c r="A530"/>
      <c r="B530"/>
    </row>
    <row r="531" spans="1:2" x14ac:dyDescent="0.3">
      <c r="A531"/>
      <c r="B531"/>
    </row>
    <row r="532" spans="1:2" x14ac:dyDescent="0.3">
      <c r="A532"/>
      <c r="B532"/>
    </row>
    <row r="533" spans="1:2" x14ac:dyDescent="0.3">
      <c r="A533"/>
      <c r="B533"/>
    </row>
    <row r="534" spans="1:2" x14ac:dyDescent="0.3">
      <c r="A534"/>
      <c r="B534"/>
    </row>
    <row r="535" spans="1:2" x14ac:dyDescent="0.3">
      <c r="A535"/>
      <c r="B535"/>
    </row>
    <row r="536" spans="1:2" x14ac:dyDescent="0.3">
      <c r="A536"/>
      <c r="B536"/>
    </row>
    <row r="537" spans="1:2" x14ac:dyDescent="0.3">
      <c r="A537"/>
      <c r="B537"/>
    </row>
    <row r="538" spans="1:2" x14ac:dyDescent="0.3">
      <c r="A538"/>
      <c r="B538"/>
    </row>
    <row r="539" spans="1:2" x14ac:dyDescent="0.3">
      <c r="A539"/>
      <c r="B539"/>
    </row>
    <row r="540" spans="1:2" x14ac:dyDescent="0.3">
      <c r="A540"/>
      <c r="B540"/>
    </row>
    <row r="541" spans="1:2" x14ac:dyDescent="0.3">
      <c r="A541"/>
      <c r="B541"/>
    </row>
    <row r="542" spans="1:2" x14ac:dyDescent="0.3">
      <c r="A542"/>
      <c r="B542"/>
    </row>
    <row r="543" spans="1:2" x14ac:dyDescent="0.3">
      <c r="A543"/>
      <c r="B543"/>
    </row>
    <row r="544" spans="1:2" x14ac:dyDescent="0.3">
      <c r="A544"/>
      <c r="B544"/>
    </row>
    <row r="545" spans="1:2" x14ac:dyDescent="0.3">
      <c r="A545"/>
      <c r="B545"/>
    </row>
    <row r="546" spans="1:2" x14ac:dyDescent="0.3">
      <c r="A546"/>
      <c r="B546"/>
    </row>
    <row r="547" spans="1:2" x14ac:dyDescent="0.3">
      <c r="A547"/>
      <c r="B547"/>
    </row>
    <row r="548" spans="1:2" x14ac:dyDescent="0.3">
      <c r="A548"/>
      <c r="B548"/>
    </row>
    <row r="549" spans="1:2" x14ac:dyDescent="0.3">
      <c r="A549"/>
      <c r="B549"/>
    </row>
    <row r="550" spans="1:2" x14ac:dyDescent="0.3">
      <c r="A550"/>
      <c r="B550"/>
    </row>
    <row r="551" spans="1:2" x14ac:dyDescent="0.3">
      <c r="A551"/>
      <c r="B551"/>
    </row>
    <row r="552" spans="1:2" x14ac:dyDescent="0.3">
      <c r="A552"/>
      <c r="B552"/>
    </row>
    <row r="553" spans="1:2" x14ac:dyDescent="0.3">
      <c r="A553"/>
      <c r="B553"/>
    </row>
    <row r="554" spans="1:2" x14ac:dyDescent="0.3">
      <c r="A554"/>
      <c r="B554"/>
    </row>
    <row r="555" spans="1:2" x14ac:dyDescent="0.3">
      <c r="A555"/>
      <c r="B555"/>
    </row>
    <row r="556" spans="1:2" x14ac:dyDescent="0.3">
      <c r="A556"/>
      <c r="B556"/>
    </row>
    <row r="557" spans="1:2" x14ac:dyDescent="0.3">
      <c r="A557"/>
      <c r="B557"/>
    </row>
    <row r="558" spans="1:2" x14ac:dyDescent="0.3">
      <c r="A558"/>
      <c r="B558"/>
    </row>
    <row r="559" spans="1:2" x14ac:dyDescent="0.3">
      <c r="A559"/>
      <c r="B559"/>
    </row>
    <row r="560" spans="1:2" x14ac:dyDescent="0.3">
      <c r="A560"/>
      <c r="B560"/>
    </row>
    <row r="561" spans="1:2" x14ac:dyDescent="0.3">
      <c r="A561"/>
      <c r="B561"/>
    </row>
    <row r="562" spans="1:2" x14ac:dyDescent="0.3">
      <c r="A562"/>
      <c r="B562"/>
    </row>
    <row r="563" spans="1:2" x14ac:dyDescent="0.3">
      <c r="A563"/>
      <c r="B563"/>
    </row>
    <row r="564" spans="1:2" x14ac:dyDescent="0.3">
      <c r="A564"/>
      <c r="B564"/>
    </row>
    <row r="565" spans="1:2" x14ac:dyDescent="0.3">
      <c r="A565"/>
      <c r="B565"/>
    </row>
    <row r="566" spans="1:2" x14ac:dyDescent="0.3">
      <c r="A566"/>
      <c r="B566"/>
    </row>
    <row r="567" spans="1:2" x14ac:dyDescent="0.3">
      <c r="A567"/>
      <c r="B567"/>
    </row>
    <row r="568" spans="1:2" x14ac:dyDescent="0.3">
      <c r="A568"/>
      <c r="B568"/>
    </row>
    <row r="569" spans="1:2" x14ac:dyDescent="0.3">
      <c r="A569"/>
      <c r="B569"/>
    </row>
    <row r="570" spans="1:2" x14ac:dyDescent="0.3">
      <c r="A570"/>
      <c r="B570"/>
    </row>
    <row r="571" spans="1:2" x14ac:dyDescent="0.3">
      <c r="A571"/>
      <c r="B571"/>
    </row>
    <row r="572" spans="1:2" x14ac:dyDescent="0.3">
      <c r="A572"/>
      <c r="B572"/>
    </row>
    <row r="573" spans="1:2" x14ac:dyDescent="0.3">
      <c r="A573"/>
      <c r="B573"/>
    </row>
    <row r="574" spans="1:2" x14ac:dyDescent="0.3">
      <c r="A574"/>
      <c r="B574"/>
    </row>
    <row r="575" spans="1:2" x14ac:dyDescent="0.3">
      <c r="A575"/>
      <c r="B575"/>
    </row>
    <row r="576" spans="1:2" x14ac:dyDescent="0.3">
      <c r="A576"/>
      <c r="B576"/>
    </row>
    <row r="577" spans="1:2" x14ac:dyDescent="0.3">
      <c r="A577"/>
      <c r="B577"/>
    </row>
    <row r="578" spans="1:2" x14ac:dyDescent="0.3">
      <c r="A578"/>
      <c r="B578"/>
    </row>
    <row r="579" spans="1:2" x14ac:dyDescent="0.3">
      <c r="A579"/>
      <c r="B579"/>
    </row>
    <row r="580" spans="1:2" x14ac:dyDescent="0.3">
      <c r="A580"/>
      <c r="B580"/>
    </row>
    <row r="581" spans="1:2" x14ac:dyDescent="0.3">
      <c r="A581"/>
      <c r="B581"/>
    </row>
    <row r="582" spans="1:2" x14ac:dyDescent="0.3">
      <c r="A582"/>
      <c r="B582"/>
    </row>
    <row r="583" spans="1:2" x14ac:dyDescent="0.3">
      <c r="A583"/>
      <c r="B583"/>
    </row>
    <row r="584" spans="1:2" x14ac:dyDescent="0.3">
      <c r="A584"/>
      <c r="B584"/>
    </row>
    <row r="585" spans="1:2" x14ac:dyDescent="0.3">
      <c r="A585"/>
      <c r="B585"/>
    </row>
    <row r="586" spans="1:2" x14ac:dyDescent="0.3">
      <c r="A586"/>
      <c r="B586"/>
    </row>
    <row r="587" spans="1:2" x14ac:dyDescent="0.3">
      <c r="A587"/>
      <c r="B587"/>
    </row>
    <row r="588" spans="1:2" x14ac:dyDescent="0.3">
      <c r="A588"/>
      <c r="B588"/>
    </row>
    <row r="589" spans="1:2" x14ac:dyDescent="0.3">
      <c r="A589"/>
      <c r="B589"/>
    </row>
    <row r="590" spans="1:2" x14ac:dyDescent="0.3">
      <c r="A590"/>
      <c r="B590"/>
    </row>
    <row r="591" spans="1:2" x14ac:dyDescent="0.3">
      <c r="A591"/>
      <c r="B591"/>
    </row>
    <row r="592" spans="1:2" x14ac:dyDescent="0.3">
      <c r="A592"/>
      <c r="B592"/>
    </row>
    <row r="593" spans="1:2" x14ac:dyDescent="0.3">
      <c r="A593"/>
      <c r="B593"/>
    </row>
    <row r="594" spans="1:2" x14ac:dyDescent="0.3">
      <c r="A594"/>
      <c r="B594"/>
    </row>
    <row r="595" spans="1:2" x14ac:dyDescent="0.3">
      <c r="A595"/>
      <c r="B595"/>
    </row>
    <row r="596" spans="1:2" x14ac:dyDescent="0.3">
      <c r="A596"/>
      <c r="B596"/>
    </row>
    <row r="597" spans="1:2" x14ac:dyDescent="0.3">
      <c r="A597"/>
      <c r="B597"/>
    </row>
    <row r="598" spans="1:2" x14ac:dyDescent="0.3">
      <c r="A598"/>
      <c r="B598"/>
    </row>
    <row r="599" spans="1:2" x14ac:dyDescent="0.3">
      <c r="A599"/>
      <c r="B599"/>
    </row>
    <row r="600" spans="1:2" x14ac:dyDescent="0.3">
      <c r="A600"/>
      <c r="B600"/>
    </row>
    <row r="601" spans="1:2" x14ac:dyDescent="0.3">
      <c r="A601"/>
      <c r="B601"/>
    </row>
    <row r="602" spans="1:2" x14ac:dyDescent="0.3">
      <c r="A602"/>
      <c r="B602"/>
    </row>
    <row r="603" spans="1:2" x14ac:dyDescent="0.3">
      <c r="A603"/>
      <c r="B603"/>
    </row>
    <row r="604" spans="1:2" x14ac:dyDescent="0.3">
      <c r="A604"/>
      <c r="B604"/>
    </row>
    <row r="605" spans="1:2" x14ac:dyDescent="0.3">
      <c r="A605"/>
      <c r="B605"/>
    </row>
    <row r="606" spans="1:2" x14ac:dyDescent="0.3">
      <c r="A606"/>
      <c r="B606"/>
    </row>
    <row r="607" spans="1:2" x14ac:dyDescent="0.3">
      <c r="A607"/>
      <c r="B607"/>
    </row>
    <row r="608" spans="1:2" x14ac:dyDescent="0.3">
      <c r="A608"/>
      <c r="B608"/>
    </row>
    <row r="609" spans="1:2" x14ac:dyDescent="0.3">
      <c r="A609"/>
      <c r="B609"/>
    </row>
    <row r="610" spans="1:2" x14ac:dyDescent="0.3">
      <c r="A610"/>
      <c r="B610"/>
    </row>
    <row r="611" spans="1:2" x14ac:dyDescent="0.3">
      <c r="A611"/>
      <c r="B611"/>
    </row>
    <row r="612" spans="1:2" x14ac:dyDescent="0.3">
      <c r="A612"/>
      <c r="B612"/>
    </row>
    <row r="613" spans="1:2" x14ac:dyDescent="0.3">
      <c r="A613"/>
      <c r="B613"/>
    </row>
    <row r="614" spans="1:2" x14ac:dyDescent="0.3">
      <c r="A614"/>
      <c r="B614"/>
    </row>
    <row r="615" spans="1:2" x14ac:dyDescent="0.3">
      <c r="A615"/>
      <c r="B615"/>
    </row>
    <row r="616" spans="1:2" x14ac:dyDescent="0.3">
      <c r="A616"/>
      <c r="B616"/>
    </row>
    <row r="617" spans="1:2" x14ac:dyDescent="0.3">
      <c r="A617"/>
      <c r="B617"/>
    </row>
    <row r="618" spans="1:2" x14ac:dyDescent="0.3">
      <c r="A618"/>
      <c r="B618"/>
    </row>
    <row r="619" spans="1:2" x14ac:dyDescent="0.3">
      <c r="A619"/>
      <c r="B619"/>
    </row>
    <row r="620" spans="1:2" x14ac:dyDescent="0.3">
      <c r="A620"/>
      <c r="B620"/>
    </row>
    <row r="621" spans="1:2" x14ac:dyDescent="0.3">
      <c r="A621"/>
      <c r="B621"/>
    </row>
    <row r="622" spans="1:2" x14ac:dyDescent="0.3">
      <c r="A622"/>
      <c r="B622"/>
    </row>
    <row r="623" spans="1:2" x14ac:dyDescent="0.3">
      <c r="A623"/>
      <c r="B623"/>
    </row>
    <row r="624" spans="1:2" x14ac:dyDescent="0.3">
      <c r="A624"/>
      <c r="B624"/>
    </row>
    <row r="625" spans="1:2" x14ac:dyDescent="0.3">
      <c r="A625"/>
      <c r="B625"/>
    </row>
    <row r="626" spans="1:2" x14ac:dyDescent="0.3">
      <c r="A626"/>
      <c r="B626"/>
    </row>
    <row r="627" spans="1:2" x14ac:dyDescent="0.3">
      <c r="A627"/>
      <c r="B627"/>
    </row>
    <row r="628" spans="1:2" x14ac:dyDescent="0.3">
      <c r="A628"/>
      <c r="B628"/>
    </row>
    <row r="629" spans="1:2" x14ac:dyDescent="0.3">
      <c r="A629"/>
      <c r="B629"/>
    </row>
    <row r="630" spans="1:2" x14ac:dyDescent="0.3">
      <c r="A630"/>
      <c r="B630"/>
    </row>
    <row r="631" spans="1:2" x14ac:dyDescent="0.3">
      <c r="A631"/>
      <c r="B631"/>
    </row>
    <row r="632" spans="1:2" x14ac:dyDescent="0.3">
      <c r="A632"/>
      <c r="B632"/>
    </row>
    <row r="633" spans="1:2" x14ac:dyDescent="0.3">
      <c r="A633"/>
      <c r="B633"/>
    </row>
    <row r="634" spans="1:2" x14ac:dyDescent="0.3">
      <c r="A634"/>
      <c r="B634"/>
    </row>
    <row r="635" spans="1:2" x14ac:dyDescent="0.3">
      <c r="A635"/>
      <c r="B635"/>
    </row>
    <row r="636" spans="1:2" x14ac:dyDescent="0.3">
      <c r="A636"/>
      <c r="B636"/>
    </row>
    <row r="637" spans="1:2" x14ac:dyDescent="0.3">
      <c r="A637"/>
      <c r="B637"/>
    </row>
    <row r="638" spans="1:2" x14ac:dyDescent="0.3">
      <c r="A638"/>
      <c r="B638"/>
    </row>
    <row r="639" spans="1:2" x14ac:dyDescent="0.3">
      <c r="A639"/>
      <c r="B639"/>
    </row>
    <row r="640" spans="1:2" x14ac:dyDescent="0.3">
      <c r="A640"/>
      <c r="B640"/>
    </row>
    <row r="641" spans="1:2" x14ac:dyDescent="0.3">
      <c r="A641"/>
      <c r="B641"/>
    </row>
    <row r="642" spans="1:2" x14ac:dyDescent="0.3">
      <c r="A642"/>
      <c r="B642"/>
    </row>
    <row r="643" spans="1:2" x14ac:dyDescent="0.3">
      <c r="A643"/>
      <c r="B643"/>
    </row>
    <row r="644" spans="1:2" x14ac:dyDescent="0.3">
      <c r="A644"/>
      <c r="B644"/>
    </row>
    <row r="645" spans="1:2" x14ac:dyDescent="0.3">
      <c r="A645"/>
      <c r="B645"/>
    </row>
    <row r="646" spans="1:2" x14ac:dyDescent="0.3">
      <c r="A646"/>
      <c r="B646"/>
    </row>
    <row r="647" spans="1:2" x14ac:dyDescent="0.3">
      <c r="A647"/>
      <c r="B647"/>
    </row>
    <row r="648" spans="1:2" x14ac:dyDescent="0.3">
      <c r="A648"/>
      <c r="B648"/>
    </row>
    <row r="649" spans="1:2" x14ac:dyDescent="0.3">
      <c r="A649"/>
      <c r="B649"/>
    </row>
    <row r="650" spans="1:2" x14ac:dyDescent="0.3">
      <c r="A650"/>
      <c r="B650"/>
    </row>
    <row r="651" spans="1:2" x14ac:dyDescent="0.3">
      <c r="A651"/>
      <c r="B651"/>
    </row>
    <row r="652" spans="1:2" x14ac:dyDescent="0.3">
      <c r="A652"/>
      <c r="B652"/>
    </row>
    <row r="653" spans="1:2" x14ac:dyDescent="0.3">
      <c r="A653"/>
      <c r="B653"/>
    </row>
    <row r="654" spans="1:2" x14ac:dyDescent="0.3">
      <c r="A654"/>
      <c r="B654"/>
    </row>
    <row r="655" spans="1:2" x14ac:dyDescent="0.3">
      <c r="A655"/>
      <c r="B655"/>
    </row>
    <row r="656" spans="1:2" x14ac:dyDescent="0.3">
      <c r="A656"/>
      <c r="B656"/>
    </row>
    <row r="657" spans="1:2" x14ac:dyDescent="0.3">
      <c r="A657"/>
      <c r="B657"/>
    </row>
    <row r="658" spans="1:2" x14ac:dyDescent="0.3">
      <c r="A658"/>
      <c r="B658"/>
    </row>
    <row r="659" spans="1:2" x14ac:dyDescent="0.3">
      <c r="A659"/>
      <c r="B659"/>
    </row>
    <row r="660" spans="1:2" x14ac:dyDescent="0.3">
      <c r="A660"/>
      <c r="B660"/>
    </row>
    <row r="661" spans="1:2" x14ac:dyDescent="0.3">
      <c r="A661"/>
      <c r="B661"/>
    </row>
    <row r="662" spans="1:2" x14ac:dyDescent="0.3">
      <c r="A662"/>
      <c r="B662"/>
    </row>
    <row r="663" spans="1:2" x14ac:dyDescent="0.3">
      <c r="A663"/>
      <c r="B663"/>
    </row>
    <row r="664" spans="1:2" x14ac:dyDescent="0.3">
      <c r="A664"/>
      <c r="B664"/>
    </row>
    <row r="665" spans="1:2" x14ac:dyDescent="0.3">
      <c r="A665"/>
      <c r="B665"/>
    </row>
    <row r="666" spans="1:2" x14ac:dyDescent="0.3">
      <c r="A666"/>
      <c r="B666"/>
    </row>
    <row r="667" spans="1:2" x14ac:dyDescent="0.3">
      <c r="A667"/>
      <c r="B667"/>
    </row>
    <row r="668" spans="1:2" x14ac:dyDescent="0.3">
      <c r="A668"/>
      <c r="B668"/>
    </row>
    <row r="669" spans="1:2" x14ac:dyDescent="0.3">
      <c r="A669"/>
      <c r="B669"/>
    </row>
    <row r="670" spans="1:2" x14ac:dyDescent="0.3">
      <c r="A670"/>
      <c r="B670"/>
    </row>
    <row r="671" spans="1:2" x14ac:dyDescent="0.3">
      <c r="A671"/>
      <c r="B671"/>
    </row>
    <row r="672" spans="1:2" x14ac:dyDescent="0.3">
      <c r="A672"/>
      <c r="B672"/>
    </row>
    <row r="673" spans="1:2" x14ac:dyDescent="0.3">
      <c r="A673"/>
      <c r="B673"/>
    </row>
    <row r="674" spans="1:2" x14ac:dyDescent="0.3">
      <c r="A674"/>
      <c r="B674"/>
    </row>
    <row r="675" spans="1:2" x14ac:dyDescent="0.3">
      <c r="A675"/>
      <c r="B675"/>
    </row>
    <row r="676" spans="1:2" x14ac:dyDescent="0.3">
      <c r="A676"/>
      <c r="B676"/>
    </row>
    <row r="677" spans="1:2" x14ac:dyDescent="0.3">
      <c r="A677"/>
      <c r="B677"/>
    </row>
    <row r="678" spans="1:2" x14ac:dyDescent="0.3">
      <c r="A678"/>
      <c r="B678"/>
    </row>
    <row r="679" spans="1:2" x14ac:dyDescent="0.3">
      <c r="A679"/>
      <c r="B679"/>
    </row>
    <row r="680" spans="1:2" x14ac:dyDescent="0.3">
      <c r="A680"/>
      <c r="B680"/>
    </row>
    <row r="681" spans="1:2" x14ac:dyDescent="0.3">
      <c r="A681"/>
      <c r="B681"/>
    </row>
    <row r="682" spans="1:2" x14ac:dyDescent="0.3">
      <c r="A682"/>
      <c r="B682"/>
    </row>
    <row r="683" spans="1:2" x14ac:dyDescent="0.3">
      <c r="A683"/>
      <c r="B683"/>
    </row>
    <row r="684" spans="1:2" x14ac:dyDescent="0.3">
      <c r="A684"/>
      <c r="B684"/>
    </row>
    <row r="685" spans="1:2" x14ac:dyDescent="0.3">
      <c r="A685"/>
      <c r="B685"/>
    </row>
    <row r="686" spans="1:2" x14ac:dyDescent="0.3">
      <c r="A686"/>
      <c r="B686"/>
    </row>
    <row r="687" spans="1:2" x14ac:dyDescent="0.3">
      <c r="A687"/>
      <c r="B687"/>
    </row>
    <row r="688" spans="1:2" x14ac:dyDescent="0.3">
      <c r="A688"/>
      <c r="B688"/>
    </row>
    <row r="689" spans="1:2" x14ac:dyDescent="0.3">
      <c r="A689"/>
      <c r="B689"/>
    </row>
    <row r="690" spans="1:2" x14ac:dyDescent="0.3">
      <c r="A690"/>
      <c r="B690"/>
    </row>
    <row r="691" spans="1:2" x14ac:dyDescent="0.3">
      <c r="A691"/>
      <c r="B691"/>
    </row>
    <row r="692" spans="1:2" x14ac:dyDescent="0.3">
      <c r="A692"/>
      <c r="B692"/>
    </row>
    <row r="693" spans="1:2" x14ac:dyDescent="0.3">
      <c r="A693"/>
      <c r="B693"/>
    </row>
    <row r="694" spans="1:2" x14ac:dyDescent="0.3">
      <c r="A694"/>
      <c r="B694"/>
    </row>
    <row r="695" spans="1:2" x14ac:dyDescent="0.3">
      <c r="A695"/>
      <c r="B695"/>
    </row>
    <row r="696" spans="1:2" x14ac:dyDescent="0.3">
      <c r="A696"/>
      <c r="B696"/>
    </row>
    <row r="697" spans="1:2" x14ac:dyDescent="0.3">
      <c r="A697"/>
      <c r="B697"/>
    </row>
    <row r="698" spans="1:2" x14ac:dyDescent="0.3">
      <c r="A698"/>
      <c r="B698"/>
    </row>
    <row r="699" spans="1:2" x14ac:dyDescent="0.3">
      <c r="A699"/>
      <c r="B699"/>
    </row>
    <row r="700" spans="1:2" x14ac:dyDescent="0.3">
      <c r="A700"/>
      <c r="B700"/>
    </row>
    <row r="701" spans="1:2" x14ac:dyDescent="0.3">
      <c r="A701"/>
      <c r="B701"/>
    </row>
    <row r="702" spans="1:2" x14ac:dyDescent="0.3">
      <c r="A702"/>
      <c r="B702"/>
    </row>
    <row r="703" spans="1:2" x14ac:dyDescent="0.3">
      <c r="A703"/>
      <c r="B703"/>
    </row>
    <row r="704" spans="1:2" x14ac:dyDescent="0.3">
      <c r="A704"/>
      <c r="B704"/>
    </row>
    <row r="705" spans="1:2" x14ac:dyDescent="0.3">
      <c r="A705"/>
      <c r="B705"/>
    </row>
    <row r="706" spans="1:2" x14ac:dyDescent="0.3">
      <c r="A706"/>
      <c r="B706"/>
    </row>
    <row r="707" spans="1:2" x14ac:dyDescent="0.3">
      <c r="A707"/>
      <c r="B707"/>
    </row>
    <row r="708" spans="1:2" x14ac:dyDescent="0.3">
      <c r="A708"/>
      <c r="B708"/>
    </row>
    <row r="709" spans="1:2" x14ac:dyDescent="0.3">
      <c r="A709"/>
      <c r="B709"/>
    </row>
    <row r="710" spans="1:2" x14ac:dyDescent="0.3">
      <c r="A710"/>
      <c r="B710"/>
    </row>
    <row r="711" spans="1:2" x14ac:dyDescent="0.3">
      <c r="A711"/>
      <c r="B711"/>
    </row>
    <row r="712" spans="1:2" x14ac:dyDescent="0.3">
      <c r="A712"/>
      <c r="B712"/>
    </row>
    <row r="713" spans="1:2" x14ac:dyDescent="0.3">
      <c r="A713"/>
      <c r="B713"/>
    </row>
    <row r="714" spans="1:2" x14ac:dyDescent="0.3">
      <c r="A714"/>
      <c r="B714"/>
    </row>
    <row r="715" spans="1:2" x14ac:dyDescent="0.3">
      <c r="A715"/>
      <c r="B715"/>
    </row>
    <row r="716" spans="1:2" x14ac:dyDescent="0.3">
      <c r="A716"/>
      <c r="B716"/>
    </row>
    <row r="717" spans="1:2" x14ac:dyDescent="0.3">
      <c r="A717"/>
      <c r="B717"/>
    </row>
    <row r="718" spans="1:2" x14ac:dyDescent="0.3">
      <c r="A718"/>
      <c r="B718"/>
    </row>
    <row r="719" spans="1:2" x14ac:dyDescent="0.3">
      <c r="A719"/>
      <c r="B719"/>
    </row>
    <row r="720" spans="1:2" x14ac:dyDescent="0.3">
      <c r="A720"/>
      <c r="B720"/>
    </row>
    <row r="721" spans="1:2" x14ac:dyDescent="0.3">
      <c r="A721"/>
      <c r="B721"/>
    </row>
    <row r="722" spans="1:2" x14ac:dyDescent="0.3">
      <c r="A722"/>
      <c r="B722"/>
    </row>
    <row r="723" spans="1:2" x14ac:dyDescent="0.3">
      <c r="A723"/>
      <c r="B723"/>
    </row>
    <row r="724" spans="1:2" x14ac:dyDescent="0.3">
      <c r="A724"/>
      <c r="B724"/>
    </row>
    <row r="725" spans="1:2" x14ac:dyDescent="0.3">
      <c r="A725"/>
      <c r="B725"/>
    </row>
    <row r="726" spans="1:2" x14ac:dyDescent="0.3">
      <c r="A726"/>
      <c r="B726"/>
    </row>
    <row r="727" spans="1:2" x14ac:dyDescent="0.3">
      <c r="A727"/>
      <c r="B727"/>
    </row>
    <row r="728" spans="1:2" x14ac:dyDescent="0.3">
      <c r="A728"/>
      <c r="B728"/>
    </row>
    <row r="729" spans="1:2" x14ac:dyDescent="0.3">
      <c r="A729"/>
      <c r="B729"/>
    </row>
    <row r="730" spans="1:2" x14ac:dyDescent="0.3">
      <c r="A730"/>
      <c r="B730"/>
    </row>
    <row r="731" spans="1:2" x14ac:dyDescent="0.3">
      <c r="A731"/>
      <c r="B731"/>
    </row>
    <row r="732" spans="1:2" x14ac:dyDescent="0.3">
      <c r="A732"/>
      <c r="B732"/>
    </row>
    <row r="733" spans="1:2" x14ac:dyDescent="0.3">
      <c r="A733"/>
      <c r="B733"/>
    </row>
    <row r="734" spans="1:2" x14ac:dyDescent="0.3">
      <c r="A734"/>
      <c r="B734"/>
    </row>
    <row r="735" spans="1:2" x14ac:dyDescent="0.3">
      <c r="A735"/>
      <c r="B735"/>
    </row>
    <row r="736" spans="1:2" x14ac:dyDescent="0.3">
      <c r="A736"/>
      <c r="B736"/>
    </row>
    <row r="737" spans="1:2" x14ac:dyDescent="0.3">
      <c r="A737"/>
      <c r="B737"/>
    </row>
    <row r="738" spans="1:2" x14ac:dyDescent="0.3">
      <c r="A738"/>
      <c r="B738"/>
    </row>
    <row r="739" spans="1:2" x14ac:dyDescent="0.3">
      <c r="A739"/>
      <c r="B739"/>
    </row>
    <row r="740" spans="1:2" x14ac:dyDescent="0.3">
      <c r="A740"/>
      <c r="B740"/>
    </row>
    <row r="741" spans="1:2" x14ac:dyDescent="0.3">
      <c r="A741"/>
      <c r="B741"/>
    </row>
    <row r="742" spans="1:2" x14ac:dyDescent="0.3">
      <c r="A742"/>
      <c r="B742"/>
    </row>
    <row r="743" spans="1:2" x14ac:dyDescent="0.3">
      <c r="A743"/>
      <c r="B743"/>
    </row>
    <row r="744" spans="1:2" x14ac:dyDescent="0.3">
      <c r="A744"/>
      <c r="B744"/>
    </row>
    <row r="745" spans="1:2" x14ac:dyDescent="0.3">
      <c r="A745"/>
      <c r="B745"/>
    </row>
    <row r="746" spans="1:2" x14ac:dyDescent="0.3">
      <c r="A746"/>
      <c r="B746"/>
    </row>
    <row r="747" spans="1:2" x14ac:dyDescent="0.3">
      <c r="A747"/>
      <c r="B747"/>
    </row>
    <row r="748" spans="1:2" x14ac:dyDescent="0.3">
      <c r="A748"/>
      <c r="B748"/>
    </row>
    <row r="749" spans="1:2" x14ac:dyDescent="0.3">
      <c r="A749"/>
      <c r="B749"/>
    </row>
    <row r="750" spans="1:2" x14ac:dyDescent="0.3">
      <c r="A750"/>
      <c r="B750"/>
    </row>
    <row r="751" spans="1:2" x14ac:dyDescent="0.3">
      <c r="A751"/>
      <c r="B751"/>
    </row>
    <row r="752" spans="1:2" x14ac:dyDescent="0.3">
      <c r="A752"/>
      <c r="B752"/>
    </row>
    <row r="753" spans="1:2" x14ac:dyDescent="0.3">
      <c r="A753"/>
      <c r="B753"/>
    </row>
    <row r="754" spans="1:2" x14ac:dyDescent="0.3">
      <c r="A754"/>
      <c r="B754"/>
    </row>
    <row r="755" spans="1:2" x14ac:dyDescent="0.3">
      <c r="A755"/>
      <c r="B755"/>
    </row>
    <row r="756" spans="1:2" x14ac:dyDescent="0.3">
      <c r="A756"/>
      <c r="B756"/>
    </row>
    <row r="757" spans="1:2" x14ac:dyDescent="0.3">
      <c r="A757"/>
      <c r="B757"/>
    </row>
    <row r="758" spans="1:2" x14ac:dyDescent="0.3">
      <c r="A758"/>
      <c r="B758"/>
    </row>
    <row r="759" spans="1:2" x14ac:dyDescent="0.3">
      <c r="A759"/>
      <c r="B759"/>
    </row>
    <row r="760" spans="1:2" x14ac:dyDescent="0.3">
      <c r="A760"/>
      <c r="B760"/>
    </row>
    <row r="761" spans="1:2" x14ac:dyDescent="0.3">
      <c r="A761"/>
      <c r="B761"/>
    </row>
    <row r="762" spans="1:2" x14ac:dyDescent="0.3">
      <c r="A762"/>
      <c r="B762"/>
    </row>
    <row r="763" spans="1:2" x14ac:dyDescent="0.3">
      <c r="A763"/>
      <c r="B763"/>
    </row>
    <row r="764" spans="1:2" x14ac:dyDescent="0.3">
      <c r="A764"/>
      <c r="B764"/>
    </row>
    <row r="765" spans="1:2" x14ac:dyDescent="0.3">
      <c r="A765"/>
      <c r="B765"/>
    </row>
    <row r="766" spans="1:2" x14ac:dyDescent="0.3">
      <c r="A766"/>
      <c r="B766"/>
    </row>
    <row r="767" spans="1:2" x14ac:dyDescent="0.3">
      <c r="A767"/>
      <c r="B767"/>
    </row>
    <row r="768" spans="1:2" x14ac:dyDescent="0.3">
      <c r="A768"/>
      <c r="B768"/>
    </row>
    <row r="769" spans="1:2" x14ac:dyDescent="0.3">
      <c r="A769"/>
      <c r="B769"/>
    </row>
    <row r="770" spans="1:2" x14ac:dyDescent="0.3">
      <c r="A770"/>
      <c r="B770"/>
    </row>
    <row r="771" spans="1:2" x14ac:dyDescent="0.3">
      <c r="A771"/>
      <c r="B771"/>
    </row>
    <row r="772" spans="1:2" x14ac:dyDescent="0.3">
      <c r="A772"/>
      <c r="B772"/>
    </row>
    <row r="773" spans="1:2" x14ac:dyDescent="0.3">
      <c r="A773"/>
      <c r="B773"/>
    </row>
    <row r="774" spans="1:2" x14ac:dyDescent="0.3">
      <c r="A774"/>
      <c r="B774"/>
    </row>
    <row r="775" spans="1:2" x14ac:dyDescent="0.3">
      <c r="A775"/>
      <c r="B775"/>
    </row>
    <row r="776" spans="1:2" x14ac:dyDescent="0.3">
      <c r="A776"/>
      <c r="B776"/>
    </row>
    <row r="777" spans="1:2" x14ac:dyDescent="0.3">
      <c r="A777"/>
      <c r="B777"/>
    </row>
    <row r="778" spans="1:2" x14ac:dyDescent="0.3">
      <c r="A778"/>
      <c r="B778"/>
    </row>
    <row r="779" spans="1:2" x14ac:dyDescent="0.3">
      <c r="A779"/>
      <c r="B779"/>
    </row>
    <row r="780" spans="1:2" x14ac:dyDescent="0.3">
      <c r="A780"/>
      <c r="B780"/>
    </row>
    <row r="781" spans="1:2" x14ac:dyDescent="0.3">
      <c r="A781"/>
      <c r="B781"/>
    </row>
    <row r="782" spans="1:2" x14ac:dyDescent="0.3">
      <c r="A782"/>
      <c r="B782"/>
    </row>
    <row r="783" spans="1:2" x14ac:dyDescent="0.3">
      <c r="A783"/>
      <c r="B783"/>
    </row>
    <row r="784" spans="1:2" x14ac:dyDescent="0.3">
      <c r="A784"/>
      <c r="B784"/>
    </row>
    <row r="785" spans="1:2" x14ac:dyDescent="0.3">
      <c r="A785"/>
      <c r="B785"/>
    </row>
    <row r="786" spans="1:2" x14ac:dyDescent="0.3">
      <c r="A786"/>
      <c r="B786"/>
    </row>
    <row r="787" spans="1:2" x14ac:dyDescent="0.3">
      <c r="A787"/>
      <c r="B787"/>
    </row>
    <row r="788" spans="1:2" x14ac:dyDescent="0.3">
      <c r="A788"/>
      <c r="B788"/>
    </row>
    <row r="789" spans="1:2" x14ac:dyDescent="0.3">
      <c r="A789"/>
      <c r="B789"/>
    </row>
    <row r="790" spans="1:2" x14ac:dyDescent="0.3">
      <c r="A790"/>
      <c r="B790"/>
    </row>
    <row r="791" spans="1:2" x14ac:dyDescent="0.3">
      <c r="A791"/>
      <c r="B791"/>
    </row>
    <row r="792" spans="1:2" x14ac:dyDescent="0.3">
      <c r="A792"/>
      <c r="B792"/>
    </row>
    <row r="793" spans="1:2" x14ac:dyDescent="0.3">
      <c r="A793"/>
      <c r="B793"/>
    </row>
    <row r="794" spans="1:2" x14ac:dyDescent="0.3">
      <c r="A794"/>
      <c r="B794"/>
    </row>
    <row r="795" spans="1:2" x14ac:dyDescent="0.3">
      <c r="A795"/>
      <c r="B795"/>
    </row>
    <row r="796" spans="1:2" x14ac:dyDescent="0.3">
      <c r="A796"/>
      <c r="B796"/>
    </row>
    <row r="797" spans="1:2" x14ac:dyDescent="0.3">
      <c r="A797"/>
      <c r="B797"/>
    </row>
    <row r="798" spans="1:2" x14ac:dyDescent="0.3">
      <c r="A798"/>
      <c r="B798"/>
    </row>
    <row r="799" spans="1:2" x14ac:dyDescent="0.3">
      <c r="A799"/>
      <c r="B799"/>
    </row>
    <row r="800" spans="1:2" x14ac:dyDescent="0.3">
      <c r="A800"/>
      <c r="B800"/>
    </row>
    <row r="801" spans="1:2" x14ac:dyDescent="0.3">
      <c r="A801"/>
      <c r="B801"/>
    </row>
    <row r="802" spans="1:2" x14ac:dyDescent="0.3">
      <c r="A802"/>
      <c r="B802"/>
    </row>
    <row r="803" spans="1:2" x14ac:dyDescent="0.3">
      <c r="A803"/>
      <c r="B803"/>
    </row>
    <row r="804" spans="1:2" x14ac:dyDescent="0.3">
      <c r="A804"/>
      <c r="B804"/>
    </row>
    <row r="805" spans="1:2" x14ac:dyDescent="0.3">
      <c r="A805"/>
      <c r="B805"/>
    </row>
    <row r="806" spans="1:2" x14ac:dyDescent="0.3">
      <c r="A806"/>
      <c r="B806"/>
    </row>
    <row r="807" spans="1:2" x14ac:dyDescent="0.3">
      <c r="A807"/>
      <c r="B807"/>
    </row>
    <row r="808" spans="1:2" x14ac:dyDescent="0.3">
      <c r="A808"/>
      <c r="B808"/>
    </row>
    <row r="809" spans="1:2" x14ac:dyDescent="0.3">
      <c r="A809"/>
      <c r="B809"/>
    </row>
    <row r="810" spans="1:2" x14ac:dyDescent="0.3">
      <c r="A810"/>
      <c r="B810"/>
    </row>
    <row r="811" spans="1:2" x14ac:dyDescent="0.3">
      <c r="A811"/>
      <c r="B811"/>
    </row>
    <row r="812" spans="1:2" x14ac:dyDescent="0.3">
      <c r="A812"/>
      <c r="B812"/>
    </row>
    <row r="813" spans="1:2" x14ac:dyDescent="0.3">
      <c r="A813"/>
      <c r="B813"/>
    </row>
    <row r="814" spans="1:2" x14ac:dyDescent="0.3">
      <c r="A814"/>
      <c r="B814"/>
    </row>
    <row r="815" spans="1:2" x14ac:dyDescent="0.3">
      <c r="A815"/>
      <c r="B815"/>
    </row>
    <row r="816" spans="1:2" x14ac:dyDescent="0.3">
      <c r="A816"/>
      <c r="B816"/>
    </row>
    <row r="817" spans="1:2" x14ac:dyDescent="0.3">
      <c r="A817"/>
      <c r="B817"/>
    </row>
    <row r="818" spans="1:2" x14ac:dyDescent="0.3">
      <c r="A818"/>
      <c r="B818"/>
    </row>
    <row r="819" spans="1:2" x14ac:dyDescent="0.3">
      <c r="A819"/>
      <c r="B819"/>
    </row>
    <row r="820" spans="1:2" x14ac:dyDescent="0.3">
      <c r="A820"/>
      <c r="B820"/>
    </row>
    <row r="821" spans="1:2" x14ac:dyDescent="0.3">
      <c r="A821"/>
      <c r="B821"/>
    </row>
    <row r="822" spans="1:2" x14ac:dyDescent="0.3">
      <c r="A822"/>
      <c r="B822"/>
    </row>
    <row r="823" spans="1:2" x14ac:dyDescent="0.3">
      <c r="A823"/>
      <c r="B823"/>
    </row>
    <row r="824" spans="1:2" x14ac:dyDescent="0.3">
      <c r="A824"/>
      <c r="B824"/>
    </row>
    <row r="825" spans="1:2" x14ac:dyDescent="0.3">
      <c r="A825"/>
      <c r="B825"/>
    </row>
    <row r="826" spans="1:2" x14ac:dyDescent="0.3">
      <c r="A826"/>
      <c r="B826"/>
    </row>
    <row r="827" spans="1:2" x14ac:dyDescent="0.3">
      <c r="A827"/>
      <c r="B827"/>
    </row>
    <row r="828" spans="1:2" x14ac:dyDescent="0.3">
      <c r="A828"/>
      <c r="B828"/>
    </row>
    <row r="829" spans="1:2" x14ac:dyDescent="0.3">
      <c r="A829"/>
      <c r="B829"/>
    </row>
    <row r="830" spans="1:2" x14ac:dyDescent="0.3">
      <c r="A830"/>
      <c r="B830"/>
    </row>
    <row r="831" spans="1:2" x14ac:dyDescent="0.3">
      <c r="A831"/>
      <c r="B831"/>
    </row>
    <row r="832" spans="1:2" x14ac:dyDescent="0.3">
      <c r="A832"/>
      <c r="B832"/>
    </row>
    <row r="833" spans="1:2" x14ac:dyDescent="0.3">
      <c r="A833"/>
      <c r="B833"/>
    </row>
    <row r="834" spans="1:2" x14ac:dyDescent="0.3">
      <c r="A834"/>
      <c r="B834"/>
    </row>
    <row r="835" spans="1:2" x14ac:dyDescent="0.3">
      <c r="A835"/>
      <c r="B835"/>
    </row>
    <row r="836" spans="1:2" x14ac:dyDescent="0.3">
      <c r="A836"/>
      <c r="B836"/>
    </row>
    <row r="837" spans="1:2" x14ac:dyDescent="0.3">
      <c r="A837"/>
      <c r="B837"/>
    </row>
    <row r="838" spans="1:2" x14ac:dyDescent="0.3">
      <c r="A838"/>
      <c r="B838"/>
    </row>
    <row r="839" spans="1:2" x14ac:dyDescent="0.3">
      <c r="A839"/>
      <c r="B839"/>
    </row>
    <row r="840" spans="1:2" x14ac:dyDescent="0.3">
      <c r="A840"/>
      <c r="B840"/>
    </row>
    <row r="841" spans="1:2" x14ac:dyDescent="0.3">
      <c r="A841"/>
      <c r="B841"/>
    </row>
    <row r="842" spans="1:2" x14ac:dyDescent="0.3">
      <c r="A842"/>
      <c r="B842"/>
    </row>
    <row r="843" spans="1:2" x14ac:dyDescent="0.3">
      <c r="A843"/>
      <c r="B843"/>
    </row>
    <row r="844" spans="1:2" x14ac:dyDescent="0.3">
      <c r="A844"/>
      <c r="B844"/>
    </row>
    <row r="845" spans="1:2" x14ac:dyDescent="0.3">
      <c r="A845"/>
      <c r="B845"/>
    </row>
    <row r="846" spans="1:2" x14ac:dyDescent="0.3">
      <c r="A846"/>
      <c r="B846"/>
    </row>
    <row r="847" spans="1:2" x14ac:dyDescent="0.3">
      <c r="A847"/>
      <c r="B847"/>
    </row>
    <row r="848" spans="1:2" x14ac:dyDescent="0.3">
      <c r="A848"/>
      <c r="B848"/>
    </row>
    <row r="849" spans="1:2" x14ac:dyDescent="0.3">
      <c r="A849"/>
      <c r="B849"/>
    </row>
    <row r="850" spans="1:2" x14ac:dyDescent="0.3">
      <c r="A850"/>
      <c r="B850"/>
    </row>
    <row r="851" spans="1:2" x14ac:dyDescent="0.3">
      <c r="A851"/>
      <c r="B851"/>
    </row>
    <row r="852" spans="1:2" x14ac:dyDescent="0.3">
      <c r="A852"/>
      <c r="B852"/>
    </row>
    <row r="853" spans="1:2" x14ac:dyDescent="0.3">
      <c r="A853"/>
      <c r="B853"/>
    </row>
    <row r="854" spans="1:2" x14ac:dyDescent="0.3">
      <c r="A854"/>
      <c r="B854"/>
    </row>
    <row r="855" spans="1:2" x14ac:dyDescent="0.3">
      <c r="A855"/>
      <c r="B855"/>
    </row>
    <row r="856" spans="1:2" x14ac:dyDescent="0.3">
      <c r="A856"/>
      <c r="B856"/>
    </row>
    <row r="857" spans="1:2" x14ac:dyDescent="0.3">
      <c r="A857"/>
      <c r="B857"/>
    </row>
    <row r="858" spans="1:2" x14ac:dyDescent="0.3">
      <c r="A858"/>
      <c r="B858"/>
    </row>
    <row r="859" spans="1:2" x14ac:dyDescent="0.3">
      <c r="A859"/>
      <c r="B859"/>
    </row>
    <row r="860" spans="1:2" x14ac:dyDescent="0.3">
      <c r="A860"/>
      <c r="B860"/>
    </row>
    <row r="861" spans="1:2" x14ac:dyDescent="0.3">
      <c r="A861"/>
      <c r="B861"/>
    </row>
    <row r="862" spans="1:2" x14ac:dyDescent="0.3">
      <c r="A862"/>
      <c r="B862"/>
    </row>
    <row r="863" spans="1:2" x14ac:dyDescent="0.3">
      <c r="A863"/>
      <c r="B863"/>
    </row>
    <row r="864" spans="1:2" x14ac:dyDescent="0.3">
      <c r="A864"/>
      <c r="B864"/>
    </row>
    <row r="865" spans="1:2" x14ac:dyDescent="0.3">
      <c r="A865"/>
      <c r="B865"/>
    </row>
    <row r="866" spans="1:2" x14ac:dyDescent="0.3">
      <c r="A866"/>
      <c r="B866"/>
    </row>
    <row r="867" spans="1:2" x14ac:dyDescent="0.3">
      <c r="A867"/>
      <c r="B867"/>
    </row>
    <row r="868" spans="1:2" x14ac:dyDescent="0.3">
      <c r="A868"/>
      <c r="B868"/>
    </row>
    <row r="869" spans="1:2" x14ac:dyDescent="0.3">
      <c r="A869"/>
      <c r="B869"/>
    </row>
    <row r="870" spans="1:2" x14ac:dyDescent="0.3">
      <c r="A870"/>
      <c r="B870"/>
    </row>
    <row r="871" spans="1:2" x14ac:dyDescent="0.3">
      <c r="A871"/>
      <c r="B871"/>
    </row>
    <row r="872" spans="1:2" x14ac:dyDescent="0.3">
      <c r="A872"/>
      <c r="B872"/>
    </row>
    <row r="873" spans="1:2" x14ac:dyDescent="0.3">
      <c r="A873"/>
      <c r="B873"/>
    </row>
    <row r="874" spans="1:2" x14ac:dyDescent="0.3">
      <c r="A874"/>
      <c r="B874"/>
    </row>
    <row r="875" spans="1:2" x14ac:dyDescent="0.3">
      <c r="A875"/>
      <c r="B875"/>
    </row>
    <row r="876" spans="1:2" x14ac:dyDescent="0.3">
      <c r="A876"/>
      <c r="B876"/>
    </row>
    <row r="877" spans="1:2" x14ac:dyDescent="0.3">
      <c r="A877"/>
      <c r="B877"/>
    </row>
    <row r="878" spans="1:2" x14ac:dyDescent="0.3">
      <c r="A878"/>
      <c r="B878"/>
    </row>
    <row r="879" spans="1:2" x14ac:dyDescent="0.3">
      <c r="A879"/>
      <c r="B879"/>
    </row>
    <row r="880" spans="1:2" x14ac:dyDescent="0.3">
      <c r="A880"/>
      <c r="B880"/>
    </row>
    <row r="881" spans="1:2" x14ac:dyDescent="0.3">
      <c r="A881"/>
      <c r="B881"/>
    </row>
    <row r="882" spans="1:2" x14ac:dyDescent="0.3">
      <c r="A882"/>
      <c r="B882"/>
    </row>
    <row r="883" spans="1:2" x14ac:dyDescent="0.3">
      <c r="A883"/>
      <c r="B883"/>
    </row>
    <row r="884" spans="1:2" x14ac:dyDescent="0.3">
      <c r="A884"/>
      <c r="B884"/>
    </row>
    <row r="885" spans="1:2" x14ac:dyDescent="0.3">
      <c r="A885"/>
      <c r="B885"/>
    </row>
    <row r="886" spans="1:2" x14ac:dyDescent="0.3">
      <c r="A886"/>
      <c r="B886"/>
    </row>
    <row r="887" spans="1:2" x14ac:dyDescent="0.3">
      <c r="A887"/>
      <c r="B887"/>
    </row>
    <row r="888" spans="1:2" x14ac:dyDescent="0.3">
      <c r="A888"/>
      <c r="B888"/>
    </row>
    <row r="889" spans="1:2" x14ac:dyDescent="0.3">
      <c r="A889"/>
      <c r="B889"/>
    </row>
    <row r="890" spans="1:2" x14ac:dyDescent="0.3">
      <c r="A890"/>
      <c r="B890"/>
    </row>
    <row r="891" spans="1:2" x14ac:dyDescent="0.3">
      <c r="A891"/>
      <c r="B891"/>
    </row>
    <row r="892" spans="1:2" x14ac:dyDescent="0.3">
      <c r="A892"/>
      <c r="B892"/>
    </row>
    <row r="893" spans="1:2" x14ac:dyDescent="0.3">
      <c r="A893"/>
      <c r="B893"/>
    </row>
    <row r="894" spans="1:2" x14ac:dyDescent="0.3">
      <c r="A894"/>
      <c r="B894"/>
    </row>
    <row r="895" spans="1:2" x14ac:dyDescent="0.3">
      <c r="A895"/>
      <c r="B895"/>
    </row>
    <row r="896" spans="1:2" x14ac:dyDescent="0.3">
      <c r="A896"/>
      <c r="B896"/>
    </row>
    <row r="897" spans="1:2" x14ac:dyDescent="0.3">
      <c r="A897"/>
      <c r="B897"/>
    </row>
    <row r="898" spans="1:2" x14ac:dyDescent="0.3">
      <c r="A898"/>
      <c r="B898"/>
    </row>
    <row r="899" spans="1:2" x14ac:dyDescent="0.3">
      <c r="A899"/>
      <c r="B899"/>
    </row>
    <row r="900" spans="1:2" x14ac:dyDescent="0.3">
      <c r="A900"/>
      <c r="B900"/>
    </row>
    <row r="901" spans="1:2" x14ac:dyDescent="0.3">
      <c r="A901"/>
      <c r="B901"/>
    </row>
    <row r="902" spans="1:2" x14ac:dyDescent="0.3">
      <c r="A902"/>
      <c r="B902"/>
    </row>
    <row r="903" spans="1:2" x14ac:dyDescent="0.3">
      <c r="A903"/>
      <c r="B903"/>
    </row>
    <row r="904" spans="1:2" x14ac:dyDescent="0.3">
      <c r="A904"/>
      <c r="B904"/>
    </row>
    <row r="905" spans="1:2" x14ac:dyDescent="0.3">
      <c r="A905"/>
      <c r="B905"/>
    </row>
    <row r="906" spans="1:2" x14ac:dyDescent="0.3">
      <c r="A906"/>
      <c r="B906"/>
    </row>
    <row r="907" spans="1:2" x14ac:dyDescent="0.3">
      <c r="A907"/>
      <c r="B907"/>
    </row>
    <row r="908" spans="1:2" x14ac:dyDescent="0.3">
      <c r="A908"/>
      <c r="B908"/>
    </row>
    <row r="909" spans="1:2" x14ac:dyDescent="0.3">
      <c r="A909"/>
      <c r="B909"/>
    </row>
    <row r="910" spans="1:2" x14ac:dyDescent="0.3">
      <c r="A910"/>
      <c r="B910"/>
    </row>
    <row r="911" spans="1:2" x14ac:dyDescent="0.3">
      <c r="A911"/>
      <c r="B911"/>
    </row>
    <row r="912" spans="1:2" x14ac:dyDescent="0.3">
      <c r="A912"/>
      <c r="B912"/>
    </row>
    <row r="913" spans="1:2" x14ac:dyDescent="0.3">
      <c r="A913"/>
      <c r="B913"/>
    </row>
    <row r="914" spans="1:2" x14ac:dyDescent="0.3">
      <c r="A914"/>
      <c r="B914"/>
    </row>
    <row r="915" spans="1:2" x14ac:dyDescent="0.3">
      <c r="A915"/>
      <c r="B915"/>
    </row>
    <row r="916" spans="1:2" x14ac:dyDescent="0.3">
      <c r="A916"/>
      <c r="B916"/>
    </row>
    <row r="917" spans="1:2" x14ac:dyDescent="0.3">
      <c r="A917"/>
      <c r="B917"/>
    </row>
    <row r="918" spans="1:2" x14ac:dyDescent="0.3">
      <c r="A918"/>
      <c r="B918"/>
    </row>
    <row r="919" spans="1:2" x14ac:dyDescent="0.3">
      <c r="A919"/>
      <c r="B919"/>
    </row>
    <row r="920" spans="1:2" x14ac:dyDescent="0.3">
      <c r="A920"/>
      <c r="B920"/>
    </row>
    <row r="921" spans="1:2" x14ac:dyDescent="0.3">
      <c r="A921"/>
      <c r="B921"/>
    </row>
    <row r="922" spans="1:2" x14ac:dyDescent="0.3">
      <c r="A922"/>
      <c r="B922"/>
    </row>
    <row r="923" spans="1:2" x14ac:dyDescent="0.3">
      <c r="A923"/>
      <c r="B923"/>
    </row>
    <row r="924" spans="1:2" x14ac:dyDescent="0.3">
      <c r="A924"/>
      <c r="B924"/>
    </row>
    <row r="925" spans="1:2" x14ac:dyDescent="0.3">
      <c r="A925"/>
      <c r="B925"/>
    </row>
    <row r="926" spans="1:2" x14ac:dyDescent="0.3">
      <c r="A926"/>
      <c r="B926"/>
    </row>
    <row r="927" spans="1:2" x14ac:dyDescent="0.3">
      <c r="A927"/>
      <c r="B927"/>
    </row>
    <row r="928" spans="1:2" x14ac:dyDescent="0.3">
      <c r="A928"/>
      <c r="B928"/>
    </row>
    <row r="929" spans="1:2" x14ac:dyDescent="0.3">
      <c r="A929"/>
      <c r="B929"/>
    </row>
    <row r="930" spans="1:2" x14ac:dyDescent="0.3">
      <c r="A930"/>
      <c r="B930"/>
    </row>
    <row r="931" spans="1:2" x14ac:dyDescent="0.3">
      <c r="A931"/>
      <c r="B931"/>
    </row>
    <row r="932" spans="1:2" x14ac:dyDescent="0.3">
      <c r="A932"/>
      <c r="B932"/>
    </row>
    <row r="933" spans="1:2" x14ac:dyDescent="0.3">
      <c r="A933"/>
      <c r="B933"/>
    </row>
    <row r="934" spans="1:2" x14ac:dyDescent="0.3">
      <c r="A934"/>
      <c r="B934"/>
    </row>
    <row r="935" spans="1:2" x14ac:dyDescent="0.3">
      <c r="A935"/>
      <c r="B935"/>
    </row>
    <row r="936" spans="1:2" x14ac:dyDescent="0.3">
      <c r="A936"/>
      <c r="B936"/>
    </row>
    <row r="937" spans="1:2" x14ac:dyDescent="0.3">
      <c r="A937"/>
      <c r="B937"/>
    </row>
    <row r="938" spans="1:2" x14ac:dyDescent="0.3">
      <c r="A938"/>
      <c r="B938"/>
    </row>
    <row r="939" spans="1:2" x14ac:dyDescent="0.3">
      <c r="A939"/>
      <c r="B939"/>
    </row>
    <row r="940" spans="1:2" x14ac:dyDescent="0.3">
      <c r="A940"/>
      <c r="B940"/>
    </row>
    <row r="941" spans="1:2" x14ac:dyDescent="0.3">
      <c r="A941"/>
      <c r="B941"/>
    </row>
    <row r="942" spans="1:2" x14ac:dyDescent="0.3">
      <c r="A942"/>
      <c r="B942"/>
    </row>
    <row r="943" spans="1:2" x14ac:dyDescent="0.3">
      <c r="A943"/>
      <c r="B943"/>
    </row>
    <row r="944" spans="1:2" x14ac:dyDescent="0.3">
      <c r="A944"/>
      <c r="B944"/>
    </row>
    <row r="945" spans="1:2" x14ac:dyDescent="0.3">
      <c r="A945"/>
      <c r="B945"/>
    </row>
    <row r="946" spans="1:2" x14ac:dyDescent="0.3">
      <c r="A946"/>
      <c r="B946"/>
    </row>
    <row r="947" spans="1:2" x14ac:dyDescent="0.3">
      <c r="A947"/>
      <c r="B947"/>
    </row>
    <row r="948" spans="1:2" x14ac:dyDescent="0.3">
      <c r="A948"/>
      <c r="B948"/>
    </row>
    <row r="949" spans="1:2" x14ac:dyDescent="0.3">
      <c r="A949"/>
      <c r="B949"/>
    </row>
    <row r="950" spans="1:2" x14ac:dyDescent="0.3">
      <c r="A950"/>
      <c r="B950"/>
    </row>
    <row r="951" spans="1:2" x14ac:dyDescent="0.3">
      <c r="A951"/>
      <c r="B951"/>
    </row>
    <row r="952" spans="1:2" x14ac:dyDescent="0.3">
      <c r="A952"/>
      <c r="B952"/>
    </row>
    <row r="953" spans="1:2" x14ac:dyDescent="0.3">
      <c r="A953"/>
      <c r="B953"/>
    </row>
    <row r="954" spans="1:2" x14ac:dyDescent="0.3">
      <c r="A954"/>
      <c r="B954"/>
    </row>
    <row r="955" spans="1:2" x14ac:dyDescent="0.3">
      <c r="A955"/>
      <c r="B955"/>
    </row>
    <row r="956" spans="1:2" x14ac:dyDescent="0.3">
      <c r="A956"/>
      <c r="B956"/>
    </row>
    <row r="957" spans="1:2" x14ac:dyDescent="0.3">
      <c r="A957"/>
      <c r="B957"/>
    </row>
    <row r="958" spans="1:2" x14ac:dyDescent="0.3">
      <c r="A958"/>
      <c r="B958"/>
    </row>
    <row r="959" spans="1:2" x14ac:dyDescent="0.3">
      <c r="A959"/>
      <c r="B959"/>
    </row>
    <row r="960" spans="1:2" x14ac:dyDescent="0.3">
      <c r="A960"/>
      <c r="B960"/>
    </row>
    <row r="961" spans="1:2" x14ac:dyDescent="0.3">
      <c r="A961"/>
      <c r="B961"/>
    </row>
    <row r="962" spans="1:2" x14ac:dyDescent="0.3">
      <c r="A962"/>
      <c r="B962"/>
    </row>
    <row r="963" spans="1:2" x14ac:dyDescent="0.3">
      <c r="A963"/>
      <c r="B963"/>
    </row>
    <row r="964" spans="1:2" x14ac:dyDescent="0.3">
      <c r="A964"/>
      <c r="B964"/>
    </row>
    <row r="965" spans="1:2" x14ac:dyDescent="0.3">
      <c r="A965"/>
      <c r="B965"/>
    </row>
    <row r="966" spans="1:2" x14ac:dyDescent="0.3">
      <c r="A966"/>
      <c r="B966"/>
    </row>
    <row r="967" spans="1:2" x14ac:dyDescent="0.3">
      <c r="A967"/>
      <c r="B967"/>
    </row>
    <row r="968" spans="1:2" x14ac:dyDescent="0.3">
      <c r="A968"/>
      <c r="B968"/>
    </row>
    <row r="969" spans="1:2" x14ac:dyDescent="0.3">
      <c r="A969"/>
      <c r="B969"/>
    </row>
    <row r="970" spans="1:2" x14ac:dyDescent="0.3">
      <c r="A970"/>
      <c r="B970"/>
    </row>
    <row r="971" spans="1:2" x14ac:dyDescent="0.3">
      <c r="A971"/>
      <c r="B971"/>
    </row>
    <row r="972" spans="1:2" x14ac:dyDescent="0.3">
      <c r="A972"/>
      <c r="B972"/>
    </row>
    <row r="973" spans="1:2" x14ac:dyDescent="0.3">
      <c r="A973"/>
      <c r="B973"/>
    </row>
    <row r="974" spans="1:2" x14ac:dyDescent="0.3">
      <c r="A974"/>
      <c r="B974"/>
    </row>
    <row r="975" spans="1:2" x14ac:dyDescent="0.3">
      <c r="A975"/>
      <c r="B975"/>
    </row>
    <row r="976" spans="1:2" x14ac:dyDescent="0.3">
      <c r="A976"/>
      <c r="B976"/>
    </row>
    <row r="977" spans="1:2" x14ac:dyDescent="0.3">
      <c r="A977"/>
      <c r="B977"/>
    </row>
    <row r="978" spans="1:2" x14ac:dyDescent="0.3">
      <c r="A978"/>
      <c r="B978"/>
    </row>
    <row r="979" spans="1:2" x14ac:dyDescent="0.3">
      <c r="A979"/>
      <c r="B979"/>
    </row>
    <row r="980" spans="1:2" x14ac:dyDescent="0.3">
      <c r="A980"/>
      <c r="B980"/>
    </row>
    <row r="981" spans="1:2" x14ac:dyDescent="0.3">
      <c r="A981"/>
      <c r="B981"/>
    </row>
    <row r="982" spans="1:2" x14ac:dyDescent="0.3">
      <c r="A982"/>
      <c r="B982"/>
    </row>
    <row r="983" spans="1:2" x14ac:dyDescent="0.3">
      <c r="A983"/>
      <c r="B983"/>
    </row>
    <row r="984" spans="1:2" x14ac:dyDescent="0.3">
      <c r="A984"/>
      <c r="B984"/>
    </row>
    <row r="985" spans="1:2" x14ac:dyDescent="0.3">
      <c r="A985"/>
      <c r="B985"/>
    </row>
    <row r="986" spans="1:2" x14ac:dyDescent="0.3">
      <c r="A986"/>
      <c r="B986"/>
    </row>
    <row r="987" spans="1:2" x14ac:dyDescent="0.3">
      <c r="A987"/>
      <c r="B987"/>
    </row>
    <row r="988" spans="1:2" x14ac:dyDescent="0.3">
      <c r="A988"/>
      <c r="B988"/>
    </row>
    <row r="989" spans="1:2" x14ac:dyDescent="0.3">
      <c r="A989"/>
      <c r="B989"/>
    </row>
    <row r="990" spans="1:2" x14ac:dyDescent="0.3">
      <c r="A990"/>
      <c r="B990"/>
    </row>
    <row r="991" spans="1:2" x14ac:dyDescent="0.3">
      <c r="A991"/>
      <c r="B991"/>
    </row>
    <row r="992" spans="1:2" x14ac:dyDescent="0.3">
      <c r="A992"/>
      <c r="B992"/>
    </row>
    <row r="993" spans="1:2" x14ac:dyDescent="0.3">
      <c r="A993"/>
      <c r="B993"/>
    </row>
    <row r="994" spans="1:2" x14ac:dyDescent="0.3">
      <c r="A994"/>
      <c r="B994"/>
    </row>
    <row r="995" spans="1:2" x14ac:dyDescent="0.3">
      <c r="A995"/>
      <c r="B995"/>
    </row>
    <row r="996" spans="1:2" x14ac:dyDescent="0.3">
      <c r="A996"/>
      <c r="B996"/>
    </row>
    <row r="997" spans="1:2" x14ac:dyDescent="0.3">
      <c r="A997"/>
      <c r="B997"/>
    </row>
    <row r="998" spans="1:2" x14ac:dyDescent="0.3">
      <c r="A998"/>
      <c r="B998"/>
    </row>
    <row r="999" spans="1:2" x14ac:dyDescent="0.3">
      <c r="A999"/>
      <c r="B999"/>
    </row>
    <row r="1000" spans="1:2" x14ac:dyDescent="0.3">
      <c r="A1000"/>
      <c r="B1000"/>
    </row>
    <row r="1001" spans="1:2" x14ac:dyDescent="0.3">
      <c r="A1001"/>
      <c r="B1001"/>
    </row>
    <row r="1002" spans="1:2" x14ac:dyDescent="0.3">
      <c r="A1002"/>
      <c r="B1002"/>
    </row>
    <row r="1003" spans="1:2" x14ac:dyDescent="0.3">
      <c r="A1003"/>
      <c r="B1003"/>
    </row>
    <row r="1004" spans="1:2" x14ac:dyDescent="0.3">
      <c r="A1004"/>
      <c r="B1004"/>
    </row>
    <row r="1005" spans="1:2" x14ac:dyDescent="0.3">
      <c r="A1005"/>
      <c r="B1005"/>
    </row>
    <row r="1006" spans="1:2" x14ac:dyDescent="0.3">
      <c r="A1006"/>
      <c r="B1006"/>
    </row>
    <row r="1007" spans="1:2" x14ac:dyDescent="0.3">
      <c r="A1007"/>
      <c r="B1007"/>
    </row>
    <row r="1008" spans="1:2" x14ac:dyDescent="0.3">
      <c r="A1008"/>
      <c r="B1008"/>
    </row>
    <row r="1009" spans="1:2" x14ac:dyDescent="0.3">
      <c r="A1009"/>
      <c r="B1009"/>
    </row>
    <row r="1010" spans="1:2" x14ac:dyDescent="0.3">
      <c r="A1010"/>
      <c r="B1010"/>
    </row>
    <row r="1011" spans="1:2" x14ac:dyDescent="0.3">
      <c r="A1011"/>
      <c r="B1011"/>
    </row>
    <row r="1012" spans="1:2" x14ac:dyDescent="0.3">
      <c r="A1012"/>
      <c r="B1012"/>
    </row>
    <row r="1013" spans="1:2" x14ac:dyDescent="0.3">
      <c r="A1013"/>
      <c r="B1013"/>
    </row>
    <row r="1014" spans="1:2" x14ac:dyDescent="0.3">
      <c r="A1014"/>
      <c r="B1014"/>
    </row>
    <row r="1015" spans="1:2" x14ac:dyDescent="0.3">
      <c r="A1015"/>
      <c r="B1015"/>
    </row>
    <row r="1016" spans="1:2" x14ac:dyDescent="0.3">
      <c r="A1016"/>
      <c r="B1016"/>
    </row>
    <row r="1017" spans="1:2" x14ac:dyDescent="0.3">
      <c r="A1017"/>
      <c r="B1017"/>
    </row>
    <row r="1018" spans="1:2" x14ac:dyDescent="0.3">
      <c r="A1018"/>
      <c r="B1018"/>
    </row>
    <row r="1019" spans="1:2" x14ac:dyDescent="0.3">
      <c r="A1019"/>
      <c r="B1019"/>
    </row>
    <row r="1020" spans="1:2" x14ac:dyDescent="0.3">
      <c r="A1020"/>
      <c r="B1020"/>
    </row>
    <row r="1021" spans="1:2" x14ac:dyDescent="0.3">
      <c r="A1021"/>
      <c r="B1021"/>
    </row>
    <row r="1022" spans="1:2" x14ac:dyDescent="0.3">
      <c r="A1022"/>
      <c r="B1022"/>
    </row>
    <row r="1023" spans="1:2" x14ac:dyDescent="0.3">
      <c r="A1023"/>
      <c r="B1023"/>
    </row>
    <row r="1024" spans="1:2" x14ac:dyDescent="0.3">
      <c r="A1024"/>
      <c r="B1024"/>
    </row>
    <row r="1025" spans="1:2" x14ac:dyDescent="0.3">
      <c r="A1025"/>
      <c r="B1025"/>
    </row>
    <row r="1026" spans="1:2" x14ac:dyDescent="0.3">
      <c r="A1026"/>
      <c r="B1026"/>
    </row>
    <row r="1027" spans="1:2" x14ac:dyDescent="0.3">
      <c r="A1027"/>
      <c r="B1027"/>
    </row>
    <row r="1028" spans="1:2" x14ac:dyDescent="0.3">
      <c r="A1028"/>
      <c r="B1028"/>
    </row>
    <row r="1029" spans="1:2" x14ac:dyDescent="0.3">
      <c r="A1029"/>
      <c r="B1029"/>
    </row>
    <row r="1030" spans="1:2" x14ac:dyDescent="0.3">
      <c r="A1030"/>
      <c r="B1030"/>
    </row>
    <row r="1031" spans="1:2" x14ac:dyDescent="0.3">
      <c r="A1031"/>
      <c r="B1031"/>
    </row>
    <row r="1032" spans="1:2" x14ac:dyDescent="0.3">
      <c r="A1032"/>
      <c r="B1032"/>
    </row>
    <row r="1033" spans="1:2" x14ac:dyDescent="0.3">
      <c r="A1033"/>
      <c r="B1033"/>
    </row>
    <row r="1034" spans="1:2" x14ac:dyDescent="0.3">
      <c r="A1034"/>
      <c r="B1034"/>
    </row>
    <row r="1035" spans="1:2" x14ac:dyDescent="0.3">
      <c r="A1035"/>
      <c r="B1035"/>
    </row>
    <row r="1036" spans="1:2" x14ac:dyDescent="0.3">
      <c r="A1036"/>
      <c r="B1036"/>
    </row>
    <row r="1037" spans="1:2" x14ac:dyDescent="0.3">
      <c r="A1037"/>
      <c r="B1037"/>
    </row>
    <row r="1038" spans="1:2" x14ac:dyDescent="0.3">
      <c r="A1038"/>
      <c r="B1038"/>
    </row>
    <row r="1039" spans="1:2" x14ac:dyDescent="0.3">
      <c r="A1039"/>
      <c r="B1039"/>
    </row>
    <row r="1040" spans="1:2" x14ac:dyDescent="0.3">
      <c r="A1040"/>
      <c r="B1040"/>
    </row>
    <row r="1041" spans="1:2" x14ac:dyDescent="0.3">
      <c r="A1041"/>
      <c r="B1041"/>
    </row>
    <row r="1042" spans="1:2" x14ac:dyDescent="0.3">
      <c r="A1042"/>
      <c r="B1042"/>
    </row>
    <row r="1043" spans="1:2" x14ac:dyDescent="0.3">
      <c r="A1043"/>
      <c r="B1043"/>
    </row>
    <row r="1044" spans="1:2" x14ac:dyDescent="0.3">
      <c r="A1044"/>
      <c r="B1044"/>
    </row>
    <row r="1045" spans="1:2" x14ac:dyDescent="0.3">
      <c r="A1045"/>
      <c r="B1045"/>
    </row>
    <row r="1046" spans="1:2" x14ac:dyDescent="0.3">
      <c r="A1046"/>
      <c r="B1046"/>
    </row>
    <row r="1047" spans="1:2" x14ac:dyDescent="0.3">
      <c r="A1047"/>
      <c r="B1047"/>
    </row>
    <row r="1048" spans="1:2" x14ac:dyDescent="0.3">
      <c r="A1048"/>
      <c r="B1048"/>
    </row>
    <row r="1049" spans="1:2" x14ac:dyDescent="0.3">
      <c r="A1049"/>
      <c r="B1049"/>
    </row>
    <row r="1050" spans="1:2" x14ac:dyDescent="0.3">
      <c r="A1050"/>
      <c r="B1050"/>
    </row>
    <row r="1051" spans="1:2" x14ac:dyDescent="0.3">
      <c r="A1051"/>
      <c r="B1051"/>
    </row>
    <row r="1052" spans="1:2" x14ac:dyDescent="0.3">
      <c r="A1052"/>
      <c r="B1052"/>
    </row>
    <row r="1053" spans="1:2" x14ac:dyDescent="0.3">
      <c r="A1053"/>
      <c r="B1053"/>
    </row>
    <row r="1054" spans="1:2" x14ac:dyDescent="0.3">
      <c r="A1054"/>
      <c r="B1054"/>
    </row>
    <row r="1055" spans="1:2" x14ac:dyDescent="0.3">
      <c r="A1055"/>
      <c r="B1055"/>
    </row>
    <row r="1056" spans="1:2" x14ac:dyDescent="0.3">
      <c r="A1056"/>
      <c r="B1056"/>
    </row>
    <row r="1057" spans="1:2" x14ac:dyDescent="0.3">
      <c r="A1057"/>
      <c r="B1057"/>
    </row>
    <row r="1058" spans="1:2" x14ac:dyDescent="0.3">
      <c r="A1058"/>
      <c r="B1058"/>
    </row>
    <row r="1059" spans="1:2" x14ac:dyDescent="0.3">
      <c r="A1059"/>
      <c r="B1059"/>
    </row>
    <row r="1060" spans="1:2" x14ac:dyDescent="0.3">
      <c r="A1060"/>
      <c r="B1060"/>
    </row>
    <row r="1061" spans="1:2" x14ac:dyDescent="0.3">
      <c r="A1061"/>
      <c r="B1061"/>
    </row>
    <row r="1062" spans="1:2" x14ac:dyDescent="0.3">
      <c r="A1062"/>
      <c r="B1062"/>
    </row>
    <row r="1063" spans="1:2" x14ac:dyDescent="0.3">
      <c r="A1063"/>
      <c r="B1063"/>
    </row>
    <row r="1064" spans="1:2" x14ac:dyDescent="0.3">
      <c r="A1064"/>
      <c r="B1064"/>
    </row>
    <row r="1065" spans="1:2" x14ac:dyDescent="0.3">
      <c r="A1065"/>
      <c r="B1065"/>
    </row>
    <row r="1066" spans="1:2" x14ac:dyDescent="0.3">
      <c r="A1066"/>
      <c r="B1066"/>
    </row>
    <row r="1067" spans="1:2" x14ac:dyDescent="0.3">
      <c r="A1067"/>
      <c r="B1067"/>
    </row>
    <row r="1068" spans="1:2" x14ac:dyDescent="0.3">
      <c r="A1068"/>
      <c r="B1068"/>
    </row>
    <row r="1069" spans="1:2" x14ac:dyDescent="0.3">
      <c r="A1069"/>
      <c r="B1069"/>
    </row>
    <row r="1070" spans="1:2" x14ac:dyDescent="0.3">
      <c r="A1070"/>
      <c r="B1070"/>
    </row>
    <row r="1071" spans="1:2" x14ac:dyDescent="0.3">
      <c r="A1071"/>
      <c r="B1071"/>
    </row>
    <row r="1072" spans="1:2" x14ac:dyDescent="0.3">
      <c r="A1072"/>
      <c r="B1072"/>
    </row>
    <row r="1073" spans="1:2" x14ac:dyDescent="0.3">
      <c r="A1073"/>
      <c r="B1073"/>
    </row>
    <row r="1074" spans="1:2" x14ac:dyDescent="0.3">
      <c r="A1074"/>
      <c r="B1074"/>
    </row>
    <row r="1075" spans="1:2" x14ac:dyDescent="0.3">
      <c r="A1075"/>
      <c r="B1075"/>
    </row>
    <row r="1076" spans="1:2" x14ac:dyDescent="0.3">
      <c r="A1076"/>
      <c r="B1076"/>
    </row>
    <row r="1077" spans="1:2" x14ac:dyDescent="0.3">
      <c r="A1077"/>
      <c r="B1077"/>
    </row>
    <row r="1078" spans="1:2" x14ac:dyDescent="0.3">
      <c r="A1078"/>
      <c r="B1078"/>
    </row>
    <row r="1079" spans="1:2" x14ac:dyDescent="0.3">
      <c r="A1079"/>
      <c r="B1079"/>
    </row>
    <row r="1080" spans="1:2" x14ac:dyDescent="0.3">
      <c r="A1080"/>
      <c r="B1080"/>
    </row>
    <row r="1081" spans="1:2" x14ac:dyDescent="0.3">
      <c r="A1081"/>
      <c r="B1081"/>
    </row>
    <row r="1082" spans="1:2" x14ac:dyDescent="0.3">
      <c r="A1082"/>
      <c r="B1082"/>
    </row>
    <row r="1083" spans="1:2" x14ac:dyDescent="0.3">
      <c r="A1083"/>
      <c r="B1083"/>
    </row>
    <row r="1084" spans="1:2" x14ac:dyDescent="0.3">
      <c r="A1084"/>
      <c r="B1084"/>
    </row>
    <row r="1085" spans="1:2" x14ac:dyDescent="0.3">
      <c r="A1085"/>
      <c r="B1085"/>
    </row>
    <row r="1086" spans="1:2" x14ac:dyDescent="0.3">
      <c r="A1086"/>
      <c r="B1086"/>
    </row>
    <row r="1087" spans="1:2" x14ac:dyDescent="0.3">
      <c r="A1087"/>
      <c r="B1087"/>
    </row>
    <row r="1088" spans="1:2" x14ac:dyDescent="0.3">
      <c r="A1088"/>
      <c r="B1088"/>
    </row>
    <row r="1089" spans="1:2" x14ac:dyDescent="0.3">
      <c r="A1089"/>
      <c r="B1089"/>
    </row>
    <row r="1090" spans="1:2" x14ac:dyDescent="0.3">
      <c r="A1090"/>
      <c r="B1090"/>
    </row>
    <row r="1091" spans="1:2" x14ac:dyDescent="0.3">
      <c r="A1091"/>
      <c r="B1091"/>
    </row>
    <row r="1092" spans="1:2" x14ac:dyDescent="0.3">
      <c r="A1092"/>
      <c r="B1092"/>
    </row>
    <row r="1093" spans="1:2" x14ac:dyDescent="0.3">
      <c r="A1093"/>
      <c r="B1093"/>
    </row>
    <row r="1094" spans="1:2" x14ac:dyDescent="0.3">
      <c r="A1094"/>
      <c r="B1094"/>
    </row>
    <row r="1095" spans="1:2" x14ac:dyDescent="0.3">
      <c r="A1095"/>
      <c r="B1095"/>
    </row>
    <row r="1096" spans="1:2" x14ac:dyDescent="0.3">
      <c r="A1096"/>
      <c r="B1096"/>
    </row>
    <row r="1097" spans="1:2" x14ac:dyDescent="0.3">
      <c r="A1097"/>
      <c r="B1097"/>
    </row>
    <row r="1098" spans="1:2" x14ac:dyDescent="0.3">
      <c r="A1098"/>
      <c r="B1098"/>
    </row>
    <row r="1099" spans="1:2" x14ac:dyDescent="0.3">
      <c r="A1099"/>
      <c r="B1099"/>
    </row>
    <row r="1100" spans="1:2" x14ac:dyDescent="0.3">
      <c r="A1100"/>
      <c r="B1100"/>
    </row>
    <row r="1101" spans="1:2" x14ac:dyDescent="0.3">
      <c r="A1101"/>
      <c r="B1101"/>
    </row>
    <row r="1102" spans="1:2" x14ac:dyDescent="0.3">
      <c r="A1102"/>
      <c r="B1102"/>
    </row>
    <row r="1103" spans="1:2" x14ac:dyDescent="0.3">
      <c r="A1103"/>
      <c r="B1103"/>
    </row>
    <row r="1104" spans="1:2" x14ac:dyDescent="0.3">
      <c r="A1104"/>
      <c r="B1104"/>
    </row>
    <row r="1105" spans="1:2" x14ac:dyDescent="0.3">
      <c r="A1105"/>
      <c r="B1105"/>
    </row>
    <row r="1106" spans="1:2" x14ac:dyDescent="0.3">
      <c r="A1106"/>
      <c r="B1106"/>
    </row>
    <row r="1107" spans="1:2" x14ac:dyDescent="0.3">
      <c r="A1107"/>
      <c r="B1107"/>
    </row>
    <row r="1108" spans="1:2" x14ac:dyDescent="0.3">
      <c r="A1108"/>
      <c r="B1108"/>
    </row>
    <row r="1109" spans="1:2" x14ac:dyDescent="0.3">
      <c r="A1109"/>
      <c r="B1109"/>
    </row>
    <row r="1110" spans="1:2" x14ac:dyDescent="0.3">
      <c r="A1110"/>
      <c r="B1110"/>
    </row>
    <row r="1111" spans="1:2" x14ac:dyDescent="0.3">
      <c r="A1111"/>
      <c r="B1111"/>
    </row>
    <row r="1112" spans="1:2" x14ac:dyDescent="0.3">
      <c r="A1112"/>
      <c r="B1112"/>
    </row>
    <row r="1113" spans="1:2" x14ac:dyDescent="0.3">
      <c r="A1113"/>
      <c r="B1113"/>
    </row>
    <row r="1114" spans="1:2" x14ac:dyDescent="0.3">
      <c r="A1114"/>
      <c r="B1114"/>
    </row>
    <row r="1115" spans="1:2" x14ac:dyDescent="0.3">
      <c r="A1115"/>
      <c r="B1115"/>
    </row>
    <row r="1116" spans="1:2" x14ac:dyDescent="0.3">
      <c r="A1116"/>
      <c r="B1116"/>
    </row>
    <row r="1117" spans="1:2" x14ac:dyDescent="0.3">
      <c r="A1117"/>
      <c r="B1117"/>
    </row>
    <row r="1118" spans="1:2" x14ac:dyDescent="0.3">
      <c r="A1118"/>
      <c r="B1118"/>
    </row>
    <row r="1119" spans="1:2" x14ac:dyDescent="0.3">
      <c r="A1119"/>
      <c r="B1119"/>
    </row>
    <row r="1120" spans="1:2" x14ac:dyDescent="0.3">
      <c r="A1120"/>
      <c r="B1120"/>
    </row>
    <row r="1121" spans="1:2" x14ac:dyDescent="0.3">
      <c r="A1121"/>
      <c r="B1121"/>
    </row>
    <row r="1122" spans="1:2" x14ac:dyDescent="0.3">
      <c r="A1122"/>
      <c r="B1122"/>
    </row>
    <row r="1123" spans="1:2" x14ac:dyDescent="0.3">
      <c r="A1123"/>
      <c r="B1123"/>
    </row>
    <row r="1124" spans="1:2" x14ac:dyDescent="0.3">
      <c r="A1124"/>
      <c r="B1124"/>
    </row>
    <row r="1125" spans="1:2" x14ac:dyDescent="0.3">
      <c r="A1125"/>
      <c r="B1125"/>
    </row>
    <row r="1126" spans="1:2" x14ac:dyDescent="0.3">
      <c r="A1126"/>
      <c r="B1126"/>
    </row>
    <row r="1127" spans="1:2" x14ac:dyDescent="0.3">
      <c r="A1127"/>
      <c r="B1127"/>
    </row>
    <row r="1128" spans="1:2" x14ac:dyDescent="0.3">
      <c r="A1128"/>
      <c r="B1128"/>
    </row>
    <row r="1129" spans="1:2" x14ac:dyDescent="0.3">
      <c r="A1129"/>
      <c r="B1129"/>
    </row>
    <row r="1130" spans="1:2" x14ac:dyDescent="0.3">
      <c r="A1130"/>
      <c r="B1130"/>
    </row>
    <row r="1131" spans="1:2" x14ac:dyDescent="0.3">
      <c r="A1131"/>
      <c r="B1131"/>
    </row>
    <row r="1132" spans="1:2" x14ac:dyDescent="0.3">
      <c r="A1132"/>
      <c r="B1132"/>
    </row>
    <row r="1133" spans="1:2" x14ac:dyDescent="0.3">
      <c r="A1133"/>
      <c r="B1133"/>
    </row>
    <row r="1134" spans="1:2" x14ac:dyDescent="0.3">
      <c r="A1134"/>
      <c r="B1134"/>
    </row>
    <row r="1135" spans="1:2" x14ac:dyDescent="0.3">
      <c r="A1135"/>
      <c r="B1135"/>
    </row>
    <row r="1136" spans="1:2" x14ac:dyDescent="0.3">
      <c r="A1136"/>
      <c r="B1136"/>
    </row>
    <row r="1137" spans="1:2" x14ac:dyDescent="0.3">
      <c r="A1137"/>
      <c r="B1137"/>
    </row>
    <row r="1138" spans="1:2" x14ac:dyDescent="0.3">
      <c r="A1138"/>
      <c r="B1138"/>
    </row>
    <row r="1139" spans="1:2" x14ac:dyDescent="0.3">
      <c r="A1139"/>
      <c r="B1139"/>
    </row>
    <row r="1140" spans="1:2" x14ac:dyDescent="0.3">
      <c r="A1140"/>
      <c r="B1140"/>
    </row>
    <row r="1141" spans="1:2" x14ac:dyDescent="0.3">
      <c r="A1141"/>
      <c r="B1141"/>
    </row>
    <row r="1142" spans="1:2" x14ac:dyDescent="0.3">
      <c r="A1142"/>
      <c r="B1142"/>
    </row>
    <row r="1143" spans="1:2" x14ac:dyDescent="0.3">
      <c r="A1143"/>
      <c r="B1143"/>
    </row>
    <row r="1144" spans="1:2" x14ac:dyDescent="0.3">
      <c r="A1144"/>
      <c r="B1144"/>
    </row>
    <row r="1145" spans="1:2" x14ac:dyDescent="0.3">
      <c r="A1145"/>
      <c r="B1145"/>
    </row>
    <row r="1146" spans="1:2" x14ac:dyDescent="0.3">
      <c r="A1146"/>
      <c r="B1146"/>
    </row>
    <row r="1147" spans="1:2" x14ac:dyDescent="0.3">
      <c r="A1147"/>
      <c r="B1147"/>
    </row>
    <row r="1148" spans="1:2" x14ac:dyDescent="0.3">
      <c r="A1148"/>
      <c r="B1148"/>
    </row>
    <row r="1149" spans="1:2" x14ac:dyDescent="0.3">
      <c r="A1149"/>
      <c r="B1149"/>
    </row>
    <row r="1150" spans="1:2" x14ac:dyDescent="0.3">
      <c r="A1150"/>
      <c r="B1150"/>
    </row>
    <row r="1151" spans="1:2" x14ac:dyDescent="0.3">
      <c r="A1151"/>
      <c r="B1151"/>
    </row>
    <row r="1152" spans="1:2" x14ac:dyDescent="0.3">
      <c r="A1152"/>
      <c r="B1152"/>
    </row>
    <row r="1153" spans="1:2" x14ac:dyDescent="0.3">
      <c r="A1153"/>
      <c r="B1153"/>
    </row>
    <row r="1154" spans="1:2" x14ac:dyDescent="0.3">
      <c r="A1154"/>
      <c r="B1154"/>
    </row>
    <row r="1155" spans="1:2" x14ac:dyDescent="0.3">
      <c r="A1155"/>
      <c r="B1155"/>
    </row>
    <row r="1156" spans="1:2" x14ac:dyDescent="0.3">
      <c r="A1156"/>
      <c r="B1156"/>
    </row>
    <row r="1157" spans="1:2" x14ac:dyDescent="0.3">
      <c r="A1157"/>
      <c r="B1157"/>
    </row>
    <row r="1158" spans="1:2" x14ac:dyDescent="0.3">
      <c r="A1158"/>
      <c r="B1158"/>
    </row>
    <row r="1159" spans="1:2" x14ac:dyDescent="0.3">
      <c r="A1159"/>
      <c r="B1159"/>
    </row>
    <row r="1160" spans="1:2" x14ac:dyDescent="0.3">
      <c r="A1160"/>
      <c r="B1160"/>
    </row>
    <row r="1161" spans="1:2" x14ac:dyDescent="0.3">
      <c r="A1161"/>
      <c r="B1161"/>
    </row>
    <row r="1162" spans="1:2" x14ac:dyDescent="0.3">
      <c r="A1162"/>
      <c r="B1162"/>
    </row>
    <row r="1163" spans="1:2" x14ac:dyDescent="0.3">
      <c r="A1163"/>
      <c r="B1163"/>
    </row>
    <row r="1164" spans="1:2" x14ac:dyDescent="0.3">
      <c r="A1164"/>
      <c r="B1164"/>
    </row>
    <row r="1165" spans="1:2" x14ac:dyDescent="0.3">
      <c r="A1165"/>
      <c r="B1165"/>
    </row>
    <row r="1166" spans="1:2" x14ac:dyDescent="0.3">
      <c r="A1166"/>
      <c r="B1166"/>
    </row>
    <row r="1167" spans="1:2" x14ac:dyDescent="0.3">
      <c r="A1167"/>
      <c r="B1167"/>
    </row>
    <row r="1168" spans="1:2" x14ac:dyDescent="0.3">
      <c r="A1168"/>
      <c r="B1168"/>
    </row>
    <row r="1169" spans="1:2" x14ac:dyDescent="0.3">
      <c r="A1169"/>
      <c r="B1169"/>
    </row>
    <row r="1170" spans="1:2" x14ac:dyDescent="0.3">
      <c r="A1170"/>
      <c r="B1170"/>
    </row>
    <row r="1171" spans="1:2" x14ac:dyDescent="0.3">
      <c r="A1171"/>
      <c r="B1171"/>
    </row>
    <row r="1172" spans="1:2" x14ac:dyDescent="0.3">
      <c r="A1172"/>
      <c r="B1172"/>
    </row>
    <row r="1173" spans="1:2" x14ac:dyDescent="0.3">
      <c r="A1173"/>
      <c r="B1173"/>
    </row>
    <row r="1174" spans="1:2" x14ac:dyDescent="0.3">
      <c r="A1174"/>
      <c r="B1174"/>
    </row>
    <row r="1175" spans="1:2" x14ac:dyDescent="0.3">
      <c r="A1175"/>
      <c r="B1175"/>
    </row>
    <row r="1176" spans="1:2" x14ac:dyDescent="0.3">
      <c r="A1176"/>
      <c r="B1176"/>
    </row>
    <row r="1177" spans="1:2" x14ac:dyDescent="0.3">
      <c r="A1177"/>
      <c r="B1177"/>
    </row>
    <row r="1178" spans="1:2" x14ac:dyDescent="0.3">
      <c r="A1178"/>
      <c r="B1178"/>
    </row>
    <row r="1179" spans="1:2" x14ac:dyDescent="0.3">
      <c r="A1179"/>
      <c r="B1179"/>
    </row>
    <row r="1180" spans="1:2" x14ac:dyDescent="0.3">
      <c r="A1180"/>
      <c r="B1180"/>
    </row>
    <row r="1181" spans="1:2" x14ac:dyDescent="0.3">
      <c r="A1181"/>
      <c r="B1181"/>
    </row>
    <row r="1182" spans="1:2" x14ac:dyDescent="0.3">
      <c r="A1182"/>
      <c r="B1182"/>
    </row>
    <row r="1183" spans="1:2" x14ac:dyDescent="0.3">
      <c r="A1183"/>
      <c r="B1183"/>
    </row>
    <row r="1184" spans="1:2" x14ac:dyDescent="0.3">
      <c r="A1184"/>
      <c r="B1184"/>
    </row>
    <row r="1185" spans="1:2" x14ac:dyDescent="0.3">
      <c r="A1185"/>
      <c r="B1185"/>
    </row>
    <row r="1186" spans="1:2" x14ac:dyDescent="0.3">
      <c r="A1186"/>
      <c r="B1186"/>
    </row>
    <row r="1187" spans="1:2" x14ac:dyDescent="0.3">
      <c r="A1187"/>
      <c r="B1187"/>
    </row>
    <row r="1188" spans="1:2" x14ac:dyDescent="0.3">
      <c r="A1188"/>
      <c r="B1188"/>
    </row>
    <row r="1189" spans="1:2" x14ac:dyDescent="0.3">
      <c r="A1189"/>
      <c r="B1189"/>
    </row>
    <row r="1190" spans="1:2" x14ac:dyDescent="0.3">
      <c r="A1190"/>
      <c r="B1190"/>
    </row>
    <row r="1191" spans="1:2" x14ac:dyDescent="0.3">
      <c r="A1191"/>
      <c r="B1191"/>
    </row>
    <row r="1192" spans="1:2" x14ac:dyDescent="0.3">
      <c r="A1192"/>
      <c r="B1192"/>
    </row>
    <row r="1193" spans="1:2" x14ac:dyDescent="0.3">
      <c r="A1193"/>
      <c r="B1193"/>
    </row>
    <row r="1194" spans="1:2" x14ac:dyDescent="0.3">
      <c r="A1194"/>
      <c r="B1194"/>
    </row>
    <row r="1195" spans="1:2" x14ac:dyDescent="0.3">
      <c r="A1195"/>
      <c r="B1195"/>
    </row>
    <row r="1196" spans="1:2" x14ac:dyDescent="0.3">
      <c r="A1196"/>
      <c r="B1196"/>
    </row>
    <row r="1197" spans="1:2" x14ac:dyDescent="0.3">
      <c r="A1197"/>
      <c r="B1197"/>
    </row>
    <row r="1198" spans="1:2" x14ac:dyDescent="0.3">
      <c r="A1198"/>
      <c r="B1198"/>
    </row>
    <row r="1199" spans="1:2" x14ac:dyDescent="0.3">
      <c r="A1199"/>
      <c r="B1199"/>
    </row>
    <row r="1200" spans="1:2" x14ac:dyDescent="0.3">
      <c r="A1200"/>
      <c r="B1200"/>
    </row>
    <row r="1201" spans="1:2" x14ac:dyDescent="0.3">
      <c r="A1201"/>
      <c r="B1201"/>
    </row>
    <row r="1202" spans="1:2" x14ac:dyDescent="0.3">
      <c r="A1202"/>
      <c r="B1202"/>
    </row>
    <row r="1203" spans="1:2" x14ac:dyDescent="0.3">
      <c r="A1203"/>
      <c r="B1203"/>
    </row>
    <row r="1204" spans="1:2" x14ac:dyDescent="0.3">
      <c r="A1204"/>
      <c r="B1204"/>
    </row>
    <row r="1205" spans="1:2" x14ac:dyDescent="0.3">
      <c r="A1205"/>
      <c r="B1205"/>
    </row>
    <row r="1206" spans="1:2" x14ac:dyDescent="0.3">
      <c r="A1206"/>
      <c r="B1206"/>
    </row>
    <row r="1207" spans="1:2" x14ac:dyDescent="0.3">
      <c r="A1207"/>
      <c r="B1207"/>
    </row>
    <row r="1208" spans="1:2" x14ac:dyDescent="0.3">
      <c r="A1208"/>
      <c r="B1208"/>
    </row>
    <row r="1209" spans="1:2" x14ac:dyDescent="0.3">
      <c r="A1209"/>
      <c r="B1209"/>
    </row>
    <row r="1210" spans="1:2" x14ac:dyDescent="0.3">
      <c r="A1210"/>
      <c r="B1210"/>
    </row>
    <row r="1211" spans="1:2" x14ac:dyDescent="0.3">
      <c r="A1211"/>
      <c r="B1211"/>
    </row>
    <row r="1212" spans="1:2" x14ac:dyDescent="0.3">
      <c r="A1212"/>
      <c r="B1212"/>
    </row>
    <row r="1213" spans="1:2" x14ac:dyDescent="0.3">
      <c r="A1213"/>
      <c r="B1213"/>
    </row>
    <row r="1214" spans="1:2" x14ac:dyDescent="0.3">
      <c r="A1214"/>
      <c r="B1214"/>
    </row>
    <row r="1215" spans="1:2" x14ac:dyDescent="0.3">
      <c r="A1215"/>
      <c r="B1215"/>
    </row>
    <row r="1216" spans="1:2" x14ac:dyDescent="0.3">
      <c r="A1216"/>
      <c r="B1216"/>
    </row>
    <row r="1217" spans="1:2" x14ac:dyDescent="0.3">
      <c r="A1217"/>
      <c r="B1217"/>
    </row>
    <row r="1218" spans="1:2" x14ac:dyDescent="0.3">
      <c r="A1218"/>
      <c r="B1218"/>
    </row>
    <row r="1219" spans="1:2" x14ac:dyDescent="0.3">
      <c r="A1219"/>
      <c r="B1219"/>
    </row>
    <row r="1220" spans="1:2" x14ac:dyDescent="0.3">
      <c r="A1220"/>
      <c r="B1220"/>
    </row>
    <row r="1221" spans="1:2" x14ac:dyDescent="0.3">
      <c r="A1221"/>
      <c r="B1221"/>
    </row>
    <row r="1222" spans="1:2" x14ac:dyDescent="0.3">
      <c r="A1222"/>
      <c r="B1222"/>
    </row>
    <row r="1223" spans="1:2" x14ac:dyDescent="0.3">
      <c r="A1223"/>
      <c r="B1223"/>
    </row>
    <row r="1224" spans="1:2" x14ac:dyDescent="0.3">
      <c r="A1224"/>
      <c r="B1224"/>
    </row>
    <row r="1225" spans="1:2" x14ac:dyDescent="0.3">
      <c r="A1225"/>
      <c r="B1225"/>
    </row>
    <row r="1226" spans="1:2" x14ac:dyDescent="0.3">
      <c r="A1226"/>
      <c r="B1226"/>
    </row>
    <row r="1227" spans="1:2" x14ac:dyDescent="0.3">
      <c r="A1227"/>
      <c r="B1227"/>
    </row>
    <row r="1228" spans="1:2" x14ac:dyDescent="0.3">
      <c r="A1228"/>
      <c r="B1228"/>
    </row>
    <row r="1229" spans="1:2" x14ac:dyDescent="0.3">
      <c r="A1229"/>
      <c r="B1229"/>
    </row>
    <row r="1230" spans="1:2" x14ac:dyDescent="0.3">
      <c r="A1230"/>
      <c r="B1230"/>
    </row>
    <row r="1231" spans="1:2" x14ac:dyDescent="0.3">
      <c r="A1231"/>
      <c r="B1231"/>
    </row>
    <row r="1232" spans="1:2" x14ac:dyDescent="0.3">
      <c r="A1232"/>
      <c r="B1232"/>
    </row>
    <row r="1233" spans="1:2" x14ac:dyDescent="0.3">
      <c r="A1233"/>
      <c r="B1233"/>
    </row>
    <row r="1234" spans="1:2" x14ac:dyDescent="0.3">
      <c r="A1234"/>
      <c r="B1234"/>
    </row>
    <row r="1235" spans="1:2" x14ac:dyDescent="0.3">
      <c r="A1235"/>
      <c r="B1235"/>
    </row>
    <row r="1236" spans="1:2" x14ac:dyDescent="0.3">
      <c r="A1236"/>
      <c r="B1236"/>
    </row>
    <row r="1237" spans="1:2" x14ac:dyDescent="0.3">
      <c r="A1237"/>
      <c r="B1237"/>
    </row>
    <row r="1238" spans="1:2" x14ac:dyDescent="0.3">
      <c r="A1238"/>
      <c r="B1238"/>
    </row>
    <row r="1239" spans="1:2" x14ac:dyDescent="0.3">
      <c r="A1239"/>
      <c r="B1239"/>
    </row>
    <row r="1240" spans="1:2" x14ac:dyDescent="0.3">
      <c r="A1240"/>
      <c r="B1240"/>
    </row>
    <row r="1241" spans="1:2" x14ac:dyDescent="0.3">
      <c r="A1241"/>
      <c r="B1241"/>
    </row>
    <row r="1242" spans="1:2" x14ac:dyDescent="0.3">
      <c r="A1242"/>
      <c r="B1242"/>
    </row>
    <row r="1243" spans="1:2" x14ac:dyDescent="0.3">
      <c r="A1243"/>
      <c r="B1243"/>
    </row>
    <row r="1244" spans="1:2" x14ac:dyDescent="0.3">
      <c r="A1244"/>
      <c r="B1244"/>
    </row>
    <row r="1245" spans="1:2" x14ac:dyDescent="0.3">
      <c r="A1245"/>
      <c r="B1245"/>
    </row>
    <row r="1246" spans="1:2" x14ac:dyDescent="0.3">
      <c r="A1246"/>
      <c r="B1246"/>
    </row>
    <row r="1247" spans="1:2" x14ac:dyDescent="0.3">
      <c r="A1247"/>
      <c r="B1247"/>
    </row>
    <row r="1248" spans="1:2" x14ac:dyDescent="0.3">
      <c r="A1248"/>
      <c r="B1248"/>
    </row>
    <row r="1249" spans="1:2" x14ac:dyDescent="0.3">
      <c r="A1249"/>
      <c r="B1249"/>
    </row>
    <row r="1250" spans="1:2" x14ac:dyDescent="0.3">
      <c r="A1250"/>
      <c r="B1250"/>
    </row>
    <row r="1251" spans="1:2" x14ac:dyDescent="0.3">
      <c r="A1251"/>
      <c r="B1251"/>
    </row>
    <row r="1252" spans="1:2" x14ac:dyDescent="0.3">
      <c r="A1252"/>
      <c r="B1252"/>
    </row>
    <row r="1253" spans="1:2" x14ac:dyDescent="0.3">
      <c r="A1253"/>
      <c r="B1253"/>
    </row>
    <row r="1254" spans="1:2" x14ac:dyDescent="0.3">
      <c r="A1254"/>
      <c r="B1254"/>
    </row>
    <row r="1255" spans="1:2" x14ac:dyDescent="0.3">
      <c r="A1255"/>
      <c r="B1255"/>
    </row>
    <row r="1256" spans="1:2" x14ac:dyDescent="0.3">
      <c r="A1256"/>
      <c r="B1256"/>
    </row>
    <row r="1257" spans="1:2" x14ac:dyDescent="0.3">
      <c r="A1257"/>
      <c r="B1257"/>
    </row>
    <row r="1258" spans="1:2" x14ac:dyDescent="0.3">
      <c r="A1258"/>
      <c r="B1258"/>
    </row>
    <row r="1259" spans="1:2" x14ac:dyDescent="0.3">
      <c r="A1259"/>
      <c r="B1259"/>
    </row>
    <row r="1260" spans="1:2" x14ac:dyDescent="0.3">
      <c r="A1260"/>
      <c r="B1260"/>
    </row>
    <row r="1261" spans="1:2" x14ac:dyDescent="0.3">
      <c r="A1261"/>
      <c r="B1261"/>
    </row>
    <row r="1262" spans="1:2" x14ac:dyDescent="0.3">
      <c r="A1262"/>
      <c r="B1262"/>
    </row>
    <row r="1263" spans="1:2" x14ac:dyDescent="0.3">
      <c r="A1263"/>
      <c r="B1263"/>
    </row>
    <row r="1264" spans="1:2" x14ac:dyDescent="0.3">
      <c r="A1264"/>
      <c r="B1264"/>
    </row>
    <row r="1265" spans="1:2" x14ac:dyDescent="0.3">
      <c r="A1265"/>
      <c r="B1265"/>
    </row>
    <row r="1266" spans="1:2" x14ac:dyDescent="0.3">
      <c r="A1266"/>
      <c r="B1266"/>
    </row>
    <row r="1267" spans="1:2" x14ac:dyDescent="0.3">
      <c r="A1267"/>
      <c r="B1267"/>
    </row>
    <row r="1268" spans="1:2" x14ac:dyDescent="0.3">
      <c r="A1268"/>
      <c r="B1268"/>
    </row>
    <row r="1269" spans="1:2" x14ac:dyDescent="0.3">
      <c r="A1269"/>
      <c r="B1269"/>
    </row>
    <row r="1270" spans="1:2" x14ac:dyDescent="0.3">
      <c r="A1270"/>
      <c r="B1270"/>
    </row>
    <row r="1271" spans="1:2" x14ac:dyDescent="0.3">
      <c r="A1271"/>
      <c r="B1271"/>
    </row>
    <row r="1272" spans="1:2" x14ac:dyDescent="0.3">
      <c r="A1272"/>
      <c r="B1272"/>
    </row>
    <row r="1273" spans="1:2" x14ac:dyDescent="0.3">
      <c r="A1273"/>
      <c r="B1273"/>
    </row>
    <row r="1274" spans="1:2" x14ac:dyDescent="0.3">
      <c r="A1274"/>
      <c r="B1274"/>
    </row>
    <row r="1275" spans="1:2" x14ac:dyDescent="0.3">
      <c r="A1275"/>
      <c r="B1275"/>
    </row>
    <row r="1276" spans="1:2" x14ac:dyDescent="0.3">
      <c r="A1276"/>
      <c r="B1276"/>
    </row>
    <row r="1277" spans="1:2" x14ac:dyDescent="0.3">
      <c r="A1277"/>
      <c r="B1277"/>
    </row>
    <row r="1278" spans="1:2" x14ac:dyDescent="0.3">
      <c r="A1278"/>
      <c r="B1278"/>
    </row>
    <row r="1279" spans="1:2" x14ac:dyDescent="0.3">
      <c r="A1279"/>
      <c r="B1279"/>
    </row>
    <row r="1280" spans="1:2" x14ac:dyDescent="0.3">
      <c r="A1280"/>
      <c r="B1280"/>
    </row>
    <row r="1281" spans="1:2" x14ac:dyDescent="0.3">
      <c r="A1281"/>
      <c r="B1281"/>
    </row>
    <row r="1282" spans="1:2" x14ac:dyDescent="0.3">
      <c r="A1282"/>
      <c r="B1282"/>
    </row>
    <row r="1283" spans="1:2" x14ac:dyDescent="0.3">
      <c r="A1283"/>
      <c r="B1283"/>
    </row>
    <row r="1284" spans="1:2" x14ac:dyDescent="0.3">
      <c r="A1284"/>
      <c r="B1284"/>
    </row>
    <row r="1285" spans="1:2" x14ac:dyDescent="0.3">
      <c r="A1285"/>
      <c r="B1285"/>
    </row>
    <row r="1286" spans="1:2" x14ac:dyDescent="0.3">
      <c r="A1286"/>
      <c r="B1286"/>
    </row>
    <row r="1287" spans="1:2" x14ac:dyDescent="0.3">
      <c r="A1287"/>
      <c r="B1287"/>
    </row>
    <row r="1288" spans="1:2" x14ac:dyDescent="0.3">
      <c r="A1288"/>
      <c r="B1288"/>
    </row>
    <row r="1289" spans="1:2" x14ac:dyDescent="0.3">
      <c r="A1289"/>
      <c r="B1289"/>
    </row>
    <row r="1290" spans="1:2" x14ac:dyDescent="0.3">
      <c r="A1290"/>
      <c r="B1290"/>
    </row>
    <row r="1291" spans="1:2" x14ac:dyDescent="0.3">
      <c r="A1291"/>
      <c r="B1291"/>
    </row>
    <row r="1292" spans="1:2" x14ac:dyDescent="0.3">
      <c r="A1292"/>
      <c r="B1292"/>
    </row>
    <row r="1293" spans="1:2" x14ac:dyDescent="0.3">
      <c r="A1293"/>
      <c r="B1293"/>
    </row>
    <row r="1294" spans="1:2" x14ac:dyDescent="0.3">
      <c r="A1294"/>
      <c r="B1294"/>
    </row>
    <row r="1295" spans="1:2" x14ac:dyDescent="0.3">
      <c r="A1295"/>
      <c r="B1295"/>
    </row>
    <row r="1296" spans="1:2" x14ac:dyDescent="0.3">
      <c r="A1296"/>
      <c r="B1296"/>
    </row>
    <row r="1297" spans="1:2" x14ac:dyDescent="0.3">
      <c r="A1297"/>
      <c r="B1297"/>
    </row>
    <row r="1298" spans="1:2" x14ac:dyDescent="0.3">
      <c r="A1298"/>
      <c r="B1298"/>
    </row>
    <row r="1299" spans="1:2" x14ac:dyDescent="0.3">
      <c r="A1299"/>
      <c r="B1299"/>
    </row>
    <row r="1300" spans="1:2" x14ac:dyDescent="0.3">
      <c r="A1300"/>
      <c r="B1300"/>
    </row>
    <row r="1301" spans="1:2" x14ac:dyDescent="0.3">
      <c r="A1301"/>
      <c r="B1301"/>
    </row>
    <row r="1302" spans="1:2" x14ac:dyDescent="0.3">
      <c r="A1302"/>
      <c r="B1302"/>
    </row>
    <row r="1303" spans="1:2" x14ac:dyDescent="0.3">
      <c r="A1303"/>
      <c r="B1303"/>
    </row>
    <row r="1304" spans="1:2" x14ac:dyDescent="0.3">
      <c r="A1304"/>
      <c r="B1304"/>
    </row>
    <row r="1305" spans="1:2" x14ac:dyDescent="0.3">
      <c r="A1305"/>
      <c r="B1305"/>
    </row>
    <row r="1306" spans="1:2" x14ac:dyDescent="0.3">
      <c r="A1306"/>
      <c r="B1306"/>
    </row>
    <row r="1307" spans="1:2" x14ac:dyDescent="0.3">
      <c r="A1307"/>
      <c r="B1307"/>
    </row>
    <row r="1308" spans="1:2" x14ac:dyDescent="0.3">
      <c r="A1308"/>
      <c r="B1308"/>
    </row>
    <row r="1309" spans="1:2" x14ac:dyDescent="0.3">
      <c r="A1309"/>
      <c r="B1309"/>
    </row>
    <row r="1310" spans="1:2" x14ac:dyDescent="0.3">
      <c r="A1310"/>
      <c r="B1310"/>
    </row>
    <row r="1311" spans="1:2" x14ac:dyDescent="0.3">
      <c r="A1311"/>
      <c r="B1311"/>
    </row>
    <row r="1312" spans="1:2" x14ac:dyDescent="0.3">
      <c r="A1312"/>
      <c r="B1312"/>
    </row>
    <row r="1313" spans="1:2" x14ac:dyDescent="0.3">
      <c r="A1313"/>
      <c r="B1313"/>
    </row>
    <row r="1314" spans="1:2" x14ac:dyDescent="0.3">
      <c r="A1314"/>
      <c r="B1314"/>
    </row>
    <row r="1315" spans="1:2" x14ac:dyDescent="0.3">
      <c r="A1315"/>
      <c r="B1315"/>
    </row>
    <row r="1316" spans="1:2" x14ac:dyDescent="0.3">
      <c r="A1316"/>
      <c r="B1316"/>
    </row>
    <row r="1317" spans="1:2" x14ac:dyDescent="0.3">
      <c r="A1317"/>
      <c r="B1317"/>
    </row>
    <row r="1318" spans="1:2" x14ac:dyDescent="0.3">
      <c r="A1318"/>
      <c r="B1318"/>
    </row>
    <row r="1319" spans="1:2" x14ac:dyDescent="0.3">
      <c r="A1319"/>
      <c r="B1319"/>
    </row>
    <row r="1320" spans="1:2" x14ac:dyDescent="0.3">
      <c r="A1320"/>
      <c r="B1320"/>
    </row>
    <row r="1321" spans="1:2" x14ac:dyDescent="0.3">
      <c r="A1321"/>
      <c r="B1321"/>
    </row>
    <row r="1322" spans="1:2" x14ac:dyDescent="0.3">
      <c r="A1322"/>
      <c r="B1322"/>
    </row>
    <row r="1323" spans="1:2" x14ac:dyDescent="0.3">
      <c r="A1323"/>
      <c r="B1323"/>
    </row>
    <row r="1324" spans="1:2" x14ac:dyDescent="0.3">
      <c r="A1324"/>
      <c r="B1324"/>
    </row>
    <row r="1325" spans="1:2" x14ac:dyDescent="0.3">
      <c r="A1325"/>
      <c r="B1325"/>
    </row>
    <row r="1326" spans="1:2" x14ac:dyDescent="0.3">
      <c r="A1326"/>
      <c r="B1326"/>
    </row>
    <row r="1327" spans="1:2" x14ac:dyDescent="0.3">
      <c r="A1327"/>
      <c r="B1327"/>
    </row>
    <row r="1328" spans="1:2" x14ac:dyDescent="0.3">
      <c r="A1328"/>
      <c r="B1328"/>
    </row>
    <row r="1329" spans="1:2" x14ac:dyDescent="0.3">
      <c r="A1329"/>
      <c r="B1329"/>
    </row>
    <row r="1330" spans="1:2" x14ac:dyDescent="0.3">
      <c r="A1330"/>
      <c r="B1330"/>
    </row>
    <row r="1331" spans="1:2" x14ac:dyDescent="0.3">
      <c r="A1331"/>
      <c r="B1331"/>
    </row>
    <row r="1332" spans="1:2" x14ac:dyDescent="0.3">
      <c r="A1332"/>
      <c r="B1332"/>
    </row>
    <row r="1333" spans="1:2" x14ac:dyDescent="0.3">
      <c r="A1333"/>
      <c r="B1333"/>
    </row>
    <row r="1334" spans="1:2" x14ac:dyDescent="0.3">
      <c r="A1334"/>
      <c r="B1334"/>
    </row>
    <row r="1335" spans="1:2" x14ac:dyDescent="0.3">
      <c r="A1335"/>
      <c r="B1335"/>
    </row>
    <row r="1336" spans="1:2" x14ac:dyDescent="0.3">
      <c r="A1336"/>
      <c r="B1336"/>
    </row>
    <row r="1337" spans="1:2" x14ac:dyDescent="0.3">
      <c r="A1337"/>
      <c r="B1337"/>
    </row>
    <row r="1338" spans="1:2" x14ac:dyDescent="0.3">
      <c r="A1338"/>
      <c r="B1338"/>
    </row>
    <row r="1339" spans="1:2" x14ac:dyDescent="0.3">
      <c r="A1339"/>
      <c r="B1339"/>
    </row>
    <row r="1340" spans="1:2" x14ac:dyDescent="0.3">
      <c r="A1340"/>
      <c r="B1340"/>
    </row>
    <row r="1341" spans="1:2" x14ac:dyDescent="0.3">
      <c r="A1341"/>
      <c r="B1341"/>
    </row>
    <row r="1342" spans="1:2" x14ac:dyDescent="0.3">
      <c r="A1342"/>
      <c r="B1342"/>
    </row>
    <row r="1343" spans="1:2" x14ac:dyDescent="0.3">
      <c r="A1343"/>
      <c r="B1343"/>
    </row>
    <row r="1344" spans="1:2" x14ac:dyDescent="0.3">
      <c r="A1344"/>
      <c r="B1344"/>
    </row>
    <row r="1345" spans="1:2" x14ac:dyDescent="0.3">
      <c r="A1345"/>
      <c r="B1345"/>
    </row>
    <row r="1346" spans="1:2" x14ac:dyDescent="0.3">
      <c r="A1346"/>
      <c r="B1346"/>
    </row>
    <row r="1347" spans="1:2" x14ac:dyDescent="0.3">
      <c r="A1347"/>
      <c r="B1347"/>
    </row>
    <row r="1348" spans="1:2" x14ac:dyDescent="0.3">
      <c r="A1348"/>
      <c r="B1348"/>
    </row>
    <row r="1349" spans="1:2" x14ac:dyDescent="0.3">
      <c r="A1349"/>
      <c r="B1349"/>
    </row>
    <row r="1350" spans="1:2" x14ac:dyDescent="0.3">
      <c r="A1350"/>
      <c r="B1350"/>
    </row>
    <row r="1351" spans="1:2" x14ac:dyDescent="0.3">
      <c r="A1351"/>
      <c r="B1351"/>
    </row>
    <row r="1352" spans="1:2" x14ac:dyDescent="0.3">
      <c r="A1352"/>
      <c r="B1352"/>
    </row>
    <row r="1353" spans="1:2" x14ac:dyDescent="0.3">
      <c r="A1353"/>
      <c r="B1353"/>
    </row>
    <row r="1354" spans="1:2" x14ac:dyDescent="0.3">
      <c r="A1354"/>
      <c r="B1354"/>
    </row>
    <row r="1355" spans="1:2" x14ac:dyDescent="0.3">
      <c r="A1355"/>
      <c r="B1355"/>
    </row>
    <row r="1356" spans="1:2" x14ac:dyDescent="0.3">
      <c r="A1356"/>
      <c r="B1356"/>
    </row>
    <row r="1357" spans="1:2" x14ac:dyDescent="0.3">
      <c r="A1357"/>
      <c r="B1357"/>
    </row>
    <row r="1358" spans="1:2" x14ac:dyDescent="0.3">
      <c r="A1358"/>
      <c r="B1358"/>
    </row>
    <row r="1359" spans="1:2" x14ac:dyDescent="0.3">
      <c r="A1359"/>
      <c r="B1359"/>
    </row>
    <row r="1360" spans="1:2" x14ac:dyDescent="0.3">
      <c r="A1360"/>
      <c r="B1360"/>
    </row>
    <row r="1361" spans="1:2" x14ac:dyDescent="0.3">
      <c r="A1361"/>
      <c r="B1361"/>
    </row>
    <row r="1362" spans="1:2" x14ac:dyDescent="0.3">
      <c r="A1362"/>
      <c r="B1362"/>
    </row>
    <row r="1363" spans="1:2" x14ac:dyDescent="0.3">
      <c r="A1363"/>
      <c r="B1363"/>
    </row>
    <row r="1364" spans="1:2" x14ac:dyDescent="0.3">
      <c r="A1364"/>
      <c r="B1364"/>
    </row>
    <row r="1365" spans="1:2" x14ac:dyDescent="0.3">
      <c r="A1365"/>
      <c r="B1365"/>
    </row>
    <row r="1366" spans="1:2" x14ac:dyDescent="0.3">
      <c r="A1366"/>
      <c r="B1366"/>
    </row>
    <row r="1367" spans="1:2" x14ac:dyDescent="0.3">
      <c r="A1367"/>
      <c r="B1367"/>
    </row>
    <row r="1368" spans="1:2" x14ac:dyDescent="0.3">
      <c r="A1368"/>
      <c r="B1368"/>
    </row>
    <row r="1369" spans="1:2" x14ac:dyDescent="0.3">
      <c r="A1369"/>
      <c r="B1369"/>
    </row>
    <row r="1370" spans="1:2" x14ac:dyDescent="0.3">
      <c r="A1370"/>
      <c r="B1370"/>
    </row>
    <row r="1371" spans="1:2" x14ac:dyDescent="0.3">
      <c r="A1371"/>
      <c r="B1371"/>
    </row>
    <row r="1372" spans="1:2" x14ac:dyDescent="0.3">
      <c r="A1372"/>
      <c r="B1372"/>
    </row>
    <row r="1373" spans="1:2" x14ac:dyDescent="0.3">
      <c r="A1373"/>
      <c r="B1373"/>
    </row>
    <row r="1374" spans="1:2" x14ac:dyDescent="0.3">
      <c r="A1374"/>
      <c r="B1374"/>
    </row>
    <row r="1375" spans="1:2" x14ac:dyDescent="0.3">
      <c r="A1375"/>
      <c r="B1375"/>
    </row>
    <row r="1376" spans="1:2" x14ac:dyDescent="0.3">
      <c r="A1376"/>
      <c r="B1376"/>
    </row>
    <row r="1377" spans="1:2" x14ac:dyDescent="0.3">
      <c r="A1377"/>
      <c r="B1377"/>
    </row>
    <row r="1378" spans="1:2" x14ac:dyDescent="0.3">
      <c r="A1378"/>
      <c r="B1378"/>
    </row>
    <row r="1379" spans="1:2" x14ac:dyDescent="0.3">
      <c r="A1379"/>
      <c r="B1379"/>
    </row>
    <row r="1380" spans="1:2" x14ac:dyDescent="0.3">
      <c r="A1380"/>
      <c r="B1380"/>
    </row>
    <row r="1381" spans="1:2" x14ac:dyDescent="0.3">
      <c r="A1381"/>
      <c r="B1381"/>
    </row>
    <row r="1382" spans="1:2" x14ac:dyDescent="0.3">
      <c r="A1382"/>
      <c r="B1382"/>
    </row>
    <row r="1383" spans="1:2" x14ac:dyDescent="0.3">
      <c r="A1383"/>
      <c r="B1383"/>
    </row>
    <row r="1384" spans="1:2" x14ac:dyDescent="0.3">
      <c r="A1384"/>
      <c r="B1384"/>
    </row>
    <row r="1385" spans="1:2" x14ac:dyDescent="0.3">
      <c r="A1385"/>
      <c r="B1385"/>
    </row>
    <row r="1386" spans="1:2" x14ac:dyDescent="0.3">
      <c r="A1386"/>
      <c r="B1386"/>
    </row>
    <row r="1387" spans="1:2" x14ac:dyDescent="0.3">
      <c r="A1387"/>
      <c r="B1387"/>
    </row>
    <row r="1388" spans="1:2" x14ac:dyDescent="0.3">
      <c r="A1388"/>
      <c r="B1388"/>
    </row>
    <row r="1389" spans="1:2" x14ac:dyDescent="0.3">
      <c r="A1389"/>
      <c r="B1389"/>
    </row>
    <row r="1390" spans="1:2" x14ac:dyDescent="0.3">
      <c r="A1390"/>
      <c r="B1390"/>
    </row>
    <row r="1391" spans="1:2" x14ac:dyDescent="0.3">
      <c r="A1391"/>
      <c r="B1391"/>
    </row>
    <row r="1392" spans="1:2" x14ac:dyDescent="0.3">
      <c r="A1392"/>
      <c r="B1392"/>
    </row>
    <row r="1393" spans="1:2" x14ac:dyDescent="0.3">
      <c r="A1393"/>
      <c r="B1393"/>
    </row>
    <row r="1394" spans="1:2" x14ac:dyDescent="0.3">
      <c r="A1394"/>
      <c r="B1394"/>
    </row>
    <row r="1395" spans="1:2" x14ac:dyDescent="0.3">
      <c r="A1395"/>
      <c r="B1395"/>
    </row>
    <row r="1396" spans="1:2" x14ac:dyDescent="0.3">
      <c r="A1396"/>
      <c r="B1396"/>
    </row>
    <row r="1397" spans="1:2" x14ac:dyDescent="0.3">
      <c r="A1397"/>
      <c r="B1397"/>
    </row>
    <row r="1398" spans="1:2" x14ac:dyDescent="0.3">
      <c r="A1398"/>
      <c r="B1398"/>
    </row>
    <row r="1399" spans="1:2" x14ac:dyDescent="0.3">
      <c r="A1399"/>
      <c r="B1399"/>
    </row>
    <row r="1400" spans="1:2" x14ac:dyDescent="0.3">
      <c r="A1400"/>
      <c r="B1400"/>
    </row>
    <row r="1401" spans="1:2" x14ac:dyDescent="0.3">
      <c r="A1401"/>
      <c r="B1401"/>
    </row>
    <row r="1402" spans="1:2" x14ac:dyDescent="0.3">
      <c r="A1402"/>
      <c r="B1402"/>
    </row>
    <row r="1403" spans="1:2" x14ac:dyDescent="0.3">
      <c r="A1403"/>
      <c r="B1403"/>
    </row>
    <row r="1404" spans="1:2" x14ac:dyDescent="0.3">
      <c r="A1404"/>
      <c r="B1404"/>
    </row>
    <row r="1405" spans="1:2" x14ac:dyDescent="0.3">
      <c r="A1405"/>
      <c r="B1405"/>
    </row>
    <row r="1406" spans="1:2" x14ac:dyDescent="0.3">
      <c r="A1406"/>
      <c r="B1406"/>
    </row>
    <row r="1407" spans="1:2" x14ac:dyDescent="0.3">
      <c r="A1407"/>
      <c r="B1407"/>
    </row>
    <row r="1408" spans="1:2" x14ac:dyDescent="0.3">
      <c r="A1408"/>
      <c r="B1408"/>
    </row>
    <row r="1409" spans="1:2" x14ac:dyDescent="0.3">
      <c r="A1409"/>
      <c r="B1409"/>
    </row>
    <row r="1410" spans="1:2" x14ac:dyDescent="0.3">
      <c r="A1410"/>
      <c r="B1410"/>
    </row>
    <row r="1411" spans="1:2" x14ac:dyDescent="0.3">
      <c r="A1411"/>
      <c r="B1411"/>
    </row>
    <row r="1412" spans="1:2" x14ac:dyDescent="0.3">
      <c r="A1412"/>
      <c r="B1412"/>
    </row>
    <row r="1413" spans="1:2" x14ac:dyDescent="0.3">
      <c r="A1413"/>
      <c r="B1413"/>
    </row>
    <row r="1414" spans="1:2" x14ac:dyDescent="0.3">
      <c r="A1414"/>
      <c r="B1414"/>
    </row>
    <row r="1415" spans="1:2" x14ac:dyDescent="0.3">
      <c r="A1415"/>
      <c r="B1415"/>
    </row>
    <row r="1416" spans="1:2" x14ac:dyDescent="0.3">
      <c r="A1416"/>
      <c r="B1416"/>
    </row>
    <row r="1417" spans="1:2" x14ac:dyDescent="0.3">
      <c r="A1417"/>
      <c r="B1417"/>
    </row>
    <row r="1418" spans="1:2" x14ac:dyDescent="0.3">
      <c r="A1418"/>
      <c r="B1418"/>
    </row>
    <row r="1419" spans="1:2" x14ac:dyDescent="0.3">
      <c r="A1419"/>
      <c r="B1419"/>
    </row>
    <row r="1420" spans="1:2" x14ac:dyDescent="0.3">
      <c r="A1420"/>
      <c r="B1420"/>
    </row>
    <row r="1421" spans="1:2" x14ac:dyDescent="0.3">
      <c r="A1421"/>
      <c r="B1421"/>
    </row>
    <row r="1422" spans="1:2" x14ac:dyDescent="0.3">
      <c r="A1422"/>
      <c r="B1422"/>
    </row>
    <row r="1423" spans="1:2" x14ac:dyDescent="0.3">
      <c r="A1423"/>
      <c r="B1423"/>
    </row>
    <row r="1424" spans="1:2" x14ac:dyDescent="0.3">
      <c r="A1424"/>
      <c r="B1424"/>
    </row>
    <row r="1425" spans="1:2" x14ac:dyDescent="0.3">
      <c r="A1425"/>
      <c r="B1425"/>
    </row>
    <row r="1426" spans="1:2" x14ac:dyDescent="0.3">
      <c r="A1426"/>
      <c r="B1426"/>
    </row>
    <row r="1427" spans="1:2" x14ac:dyDescent="0.3">
      <c r="A1427"/>
      <c r="B1427"/>
    </row>
    <row r="1428" spans="1:2" x14ac:dyDescent="0.3">
      <c r="A1428"/>
      <c r="B1428"/>
    </row>
    <row r="1429" spans="1:2" x14ac:dyDescent="0.3">
      <c r="A1429"/>
      <c r="B1429"/>
    </row>
    <row r="1430" spans="1:2" x14ac:dyDescent="0.3">
      <c r="A1430"/>
      <c r="B1430"/>
    </row>
    <row r="1431" spans="1:2" x14ac:dyDescent="0.3">
      <c r="A1431"/>
      <c r="B1431"/>
    </row>
    <row r="1432" spans="1:2" x14ac:dyDescent="0.3">
      <c r="A1432"/>
      <c r="B1432"/>
    </row>
    <row r="1433" spans="1:2" x14ac:dyDescent="0.3">
      <c r="A1433"/>
      <c r="B1433"/>
    </row>
    <row r="1434" spans="1:2" x14ac:dyDescent="0.3">
      <c r="A1434"/>
      <c r="B1434"/>
    </row>
    <row r="1435" spans="1:2" x14ac:dyDescent="0.3">
      <c r="A1435"/>
      <c r="B1435"/>
    </row>
    <row r="1436" spans="1:2" x14ac:dyDescent="0.3">
      <c r="A1436"/>
      <c r="B1436"/>
    </row>
    <row r="1437" spans="1:2" x14ac:dyDescent="0.3">
      <c r="A1437"/>
      <c r="B1437"/>
    </row>
    <row r="1438" spans="1:2" x14ac:dyDescent="0.3">
      <c r="A1438"/>
      <c r="B1438"/>
    </row>
    <row r="1439" spans="1:2" x14ac:dyDescent="0.3">
      <c r="A1439"/>
      <c r="B1439"/>
    </row>
    <row r="1440" spans="1:2" x14ac:dyDescent="0.3">
      <c r="A1440"/>
      <c r="B1440"/>
    </row>
    <row r="1441" spans="1:2" x14ac:dyDescent="0.3">
      <c r="A1441"/>
      <c r="B1441"/>
    </row>
    <row r="1442" spans="1:2" x14ac:dyDescent="0.3">
      <c r="A1442"/>
      <c r="B1442"/>
    </row>
    <row r="1443" spans="1:2" x14ac:dyDescent="0.3">
      <c r="A1443"/>
      <c r="B1443"/>
    </row>
    <row r="1444" spans="1:2" x14ac:dyDescent="0.3">
      <c r="A1444"/>
      <c r="B1444"/>
    </row>
    <row r="1445" spans="1:2" x14ac:dyDescent="0.3">
      <c r="A1445"/>
      <c r="B1445"/>
    </row>
    <row r="1446" spans="1:2" x14ac:dyDescent="0.3">
      <c r="A1446"/>
      <c r="B1446"/>
    </row>
    <row r="1447" spans="1:2" x14ac:dyDescent="0.3">
      <c r="A1447"/>
      <c r="B1447"/>
    </row>
    <row r="1448" spans="1:2" x14ac:dyDescent="0.3">
      <c r="A1448"/>
      <c r="B1448"/>
    </row>
    <row r="1449" spans="1:2" x14ac:dyDescent="0.3">
      <c r="A1449"/>
      <c r="B1449"/>
    </row>
    <row r="1450" spans="1:2" x14ac:dyDescent="0.3">
      <c r="A1450"/>
      <c r="B1450"/>
    </row>
    <row r="1451" spans="1:2" x14ac:dyDescent="0.3">
      <c r="A1451"/>
      <c r="B1451"/>
    </row>
    <row r="1452" spans="1:2" x14ac:dyDescent="0.3">
      <c r="A1452"/>
      <c r="B1452"/>
    </row>
    <row r="1453" spans="1:2" x14ac:dyDescent="0.3">
      <c r="A1453"/>
      <c r="B1453"/>
    </row>
    <row r="1454" spans="1:2" x14ac:dyDescent="0.3">
      <c r="A1454"/>
      <c r="B1454"/>
    </row>
    <row r="1455" spans="1:2" x14ac:dyDescent="0.3">
      <c r="A1455"/>
      <c r="B1455"/>
    </row>
    <row r="1456" spans="1:2" x14ac:dyDescent="0.3">
      <c r="A1456"/>
      <c r="B1456"/>
    </row>
    <row r="1457" spans="1:2" x14ac:dyDescent="0.3">
      <c r="A1457"/>
      <c r="B1457"/>
    </row>
    <row r="1458" spans="1:2" x14ac:dyDescent="0.3">
      <c r="A1458"/>
      <c r="B1458"/>
    </row>
    <row r="1459" spans="1:2" x14ac:dyDescent="0.3">
      <c r="A1459"/>
      <c r="B1459"/>
    </row>
    <row r="1460" spans="1:2" x14ac:dyDescent="0.3">
      <c r="A1460"/>
      <c r="B1460"/>
    </row>
    <row r="1461" spans="1:2" x14ac:dyDescent="0.3">
      <c r="A1461"/>
      <c r="B1461"/>
    </row>
    <row r="1462" spans="1:2" x14ac:dyDescent="0.3">
      <c r="A1462"/>
      <c r="B1462"/>
    </row>
    <row r="1463" spans="1:2" x14ac:dyDescent="0.3">
      <c r="A1463"/>
      <c r="B1463"/>
    </row>
    <row r="1464" spans="1:2" x14ac:dyDescent="0.3">
      <c r="A1464"/>
      <c r="B1464"/>
    </row>
    <row r="1465" spans="1:2" x14ac:dyDescent="0.3">
      <c r="A1465"/>
      <c r="B1465"/>
    </row>
    <row r="1466" spans="1:2" x14ac:dyDescent="0.3">
      <c r="A1466"/>
      <c r="B1466"/>
    </row>
    <row r="1467" spans="1:2" x14ac:dyDescent="0.3">
      <c r="A1467"/>
      <c r="B1467"/>
    </row>
    <row r="1468" spans="1:2" x14ac:dyDescent="0.3">
      <c r="A1468"/>
      <c r="B1468"/>
    </row>
    <row r="1469" spans="1:2" x14ac:dyDescent="0.3">
      <c r="A1469"/>
      <c r="B1469"/>
    </row>
    <row r="1470" spans="1:2" x14ac:dyDescent="0.3">
      <c r="A1470"/>
      <c r="B1470"/>
    </row>
    <row r="1471" spans="1:2" x14ac:dyDescent="0.3">
      <c r="A1471"/>
      <c r="B1471"/>
    </row>
    <row r="1472" spans="1:2" x14ac:dyDescent="0.3">
      <c r="A1472"/>
      <c r="B1472"/>
    </row>
    <row r="1473" spans="1:2" x14ac:dyDescent="0.3">
      <c r="A1473"/>
      <c r="B1473"/>
    </row>
    <row r="1474" spans="1:2" x14ac:dyDescent="0.3">
      <c r="A1474"/>
      <c r="B1474"/>
    </row>
    <row r="1475" spans="1:2" x14ac:dyDescent="0.3">
      <c r="A1475"/>
      <c r="B1475"/>
    </row>
    <row r="1476" spans="1:2" x14ac:dyDescent="0.3">
      <c r="A1476"/>
      <c r="B1476"/>
    </row>
    <row r="1477" spans="1:2" x14ac:dyDescent="0.3">
      <c r="A1477"/>
      <c r="B1477"/>
    </row>
    <row r="1478" spans="1:2" x14ac:dyDescent="0.3">
      <c r="A1478"/>
      <c r="B1478"/>
    </row>
    <row r="1479" spans="1:2" x14ac:dyDescent="0.3">
      <c r="A1479"/>
      <c r="B1479"/>
    </row>
    <row r="1480" spans="1:2" x14ac:dyDescent="0.3">
      <c r="A1480"/>
      <c r="B1480"/>
    </row>
    <row r="1481" spans="1:2" x14ac:dyDescent="0.3">
      <c r="A1481"/>
      <c r="B1481"/>
    </row>
    <row r="1482" spans="1:2" x14ac:dyDescent="0.3">
      <c r="A1482"/>
      <c r="B1482"/>
    </row>
    <row r="1483" spans="1:2" x14ac:dyDescent="0.3">
      <c r="A1483"/>
      <c r="B1483"/>
    </row>
    <row r="1484" spans="1:2" x14ac:dyDescent="0.3">
      <c r="A1484"/>
      <c r="B1484"/>
    </row>
    <row r="1485" spans="1:2" x14ac:dyDescent="0.3">
      <c r="A1485"/>
      <c r="B1485"/>
    </row>
    <row r="1486" spans="1:2" x14ac:dyDescent="0.3">
      <c r="A1486"/>
      <c r="B1486"/>
    </row>
    <row r="1487" spans="1:2" x14ac:dyDescent="0.3">
      <c r="A1487"/>
      <c r="B1487"/>
    </row>
    <row r="1488" spans="1:2" x14ac:dyDescent="0.3">
      <c r="A1488"/>
      <c r="B1488"/>
    </row>
    <row r="1489" spans="1:2" x14ac:dyDescent="0.3">
      <c r="A1489"/>
      <c r="B1489"/>
    </row>
    <row r="1490" spans="1:2" x14ac:dyDescent="0.3">
      <c r="A1490"/>
      <c r="B1490"/>
    </row>
    <row r="1491" spans="1:2" x14ac:dyDescent="0.3">
      <c r="A1491"/>
      <c r="B1491"/>
    </row>
    <row r="1492" spans="1:2" x14ac:dyDescent="0.3">
      <c r="A1492"/>
      <c r="B1492"/>
    </row>
    <row r="1493" spans="1:2" x14ac:dyDescent="0.3">
      <c r="A1493"/>
      <c r="B1493"/>
    </row>
    <row r="1494" spans="1:2" x14ac:dyDescent="0.3">
      <c r="A1494"/>
      <c r="B1494"/>
    </row>
    <row r="1495" spans="1:2" x14ac:dyDescent="0.3">
      <c r="A1495"/>
      <c r="B1495"/>
    </row>
    <row r="1496" spans="1:2" x14ac:dyDescent="0.3">
      <c r="A1496"/>
      <c r="B1496"/>
    </row>
    <row r="1497" spans="1:2" x14ac:dyDescent="0.3">
      <c r="A1497"/>
      <c r="B1497"/>
    </row>
    <row r="1498" spans="1:2" x14ac:dyDescent="0.3">
      <c r="A1498"/>
      <c r="B1498"/>
    </row>
    <row r="1499" spans="1:2" x14ac:dyDescent="0.3">
      <c r="A1499"/>
      <c r="B1499"/>
    </row>
    <row r="1500" spans="1:2" x14ac:dyDescent="0.3">
      <c r="A1500"/>
      <c r="B1500"/>
    </row>
    <row r="1501" spans="1:2" x14ac:dyDescent="0.3">
      <c r="A1501"/>
      <c r="B1501"/>
    </row>
    <row r="1502" spans="1:2" x14ac:dyDescent="0.3">
      <c r="A1502"/>
      <c r="B1502"/>
    </row>
    <row r="1503" spans="1:2" x14ac:dyDescent="0.3">
      <c r="A1503"/>
      <c r="B1503"/>
    </row>
    <row r="1504" spans="1:2" x14ac:dyDescent="0.3">
      <c r="A1504"/>
      <c r="B1504"/>
    </row>
    <row r="1505" spans="1:2" x14ac:dyDescent="0.3">
      <c r="A1505"/>
      <c r="B1505"/>
    </row>
    <row r="1506" spans="1:2" x14ac:dyDescent="0.3">
      <c r="A1506"/>
      <c r="B1506"/>
    </row>
    <row r="1507" spans="1:2" x14ac:dyDescent="0.3">
      <c r="A1507"/>
      <c r="B1507"/>
    </row>
    <row r="1508" spans="1:2" x14ac:dyDescent="0.3">
      <c r="A1508"/>
      <c r="B1508"/>
    </row>
    <row r="1509" spans="1:2" x14ac:dyDescent="0.3">
      <c r="A1509"/>
      <c r="B1509"/>
    </row>
    <row r="1510" spans="1:2" x14ac:dyDescent="0.3">
      <c r="A1510"/>
      <c r="B1510"/>
    </row>
    <row r="1511" spans="1:2" x14ac:dyDescent="0.3">
      <c r="A1511"/>
      <c r="B1511"/>
    </row>
    <row r="1512" spans="1:2" x14ac:dyDescent="0.3">
      <c r="A1512"/>
      <c r="B1512"/>
    </row>
    <row r="1513" spans="1:2" x14ac:dyDescent="0.3">
      <c r="A1513"/>
      <c r="B1513"/>
    </row>
    <row r="1514" spans="1:2" x14ac:dyDescent="0.3">
      <c r="A1514"/>
      <c r="B1514"/>
    </row>
    <row r="1515" spans="1:2" x14ac:dyDescent="0.3">
      <c r="A1515"/>
      <c r="B1515"/>
    </row>
    <row r="1516" spans="1:2" x14ac:dyDescent="0.3">
      <c r="A1516"/>
      <c r="B1516"/>
    </row>
    <row r="1517" spans="1:2" x14ac:dyDescent="0.3">
      <c r="A1517"/>
      <c r="B1517"/>
    </row>
    <row r="1518" spans="1:2" x14ac:dyDescent="0.3">
      <c r="A1518"/>
      <c r="B1518"/>
    </row>
    <row r="1519" spans="1:2" x14ac:dyDescent="0.3">
      <c r="A1519"/>
      <c r="B1519"/>
    </row>
    <row r="1520" spans="1:2" x14ac:dyDescent="0.3">
      <c r="A1520"/>
      <c r="B1520"/>
    </row>
    <row r="1521" spans="1:2" x14ac:dyDescent="0.3">
      <c r="A1521"/>
      <c r="B1521"/>
    </row>
    <row r="1522" spans="1:2" x14ac:dyDescent="0.3">
      <c r="A1522"/>
      <c r="B1522"/>
    </row>
    <row r="1523" spans="1:2" x14ac:dyDescent="0.3">
      <c r="A1523"/>
      <c r="B1523"/>
    </row>
    <row r="1524" spans="1:2" x14ac:dyDescent="0.3">
      <c r="A1524"/>
      <c r="B1524"/>
    </row>
    <row r="1525" spans="1:2" x14ac:dyDescent="0.3">
      <c r="A1525"/>
      <c r="B1525"/>
    </row>
    <row r="1526" spans="1:2" x14ac:dyDescent="0.3">
      <c r="A1526"/>
      <c r="B1526"/>
    </row>
    <row r="1527" spans="1:2" x14ac:dyDescent="0.3">
      <c r="A1527"/>
      <c r="B1527"/>
    </row>
    <row r="1528" spans="1:2" x14ac:dyDescent="0.3">
      <c r="A1528"/>
      <c r="B1528"/>
    </row>
    <row r="1529" spans="1:2" x14ac:dyDescent="0.3">
      <c r="A1529"/>
      <c r="B1529"/>
    </row>
    <row r="1530" spans="1:2" x14ac:dyDescent="0.3">
      <c r="A1530"/>
      <c r="B1530"/>
    </row>
    <row r="1531" spans="1:2" x14ac:dyDescent="0.3">
      <c r="A1531"/>
      <c r="B1531"/>
    </row>
    <row r="1532" spans="1:2" x14ac:dyDescent="0.3">
      <c r="A1532"/>
      <c r="B1532"/>
    </row>
    <row r="1533" spans="1:2" x14ac:dyDescent="0.3">
      <c r="A1533"/>
      <c r="B1533"/>
    </row>
    <row r="1534" spans="1:2" x14ac:dyDescent="0.3">
      <c r="A1534"/>
      <c r="B1534"/>
    </row>
    <row r="1535" spans="1:2" x14ac:dyDescent="0.3">
      <c r="A1535"/>
      <c r="B1535"/>
    </row>
    <row r="1536" spans="1:2" x14ac:dyDescent="0.3">
      <c r="A1536"/>
      <c r="B1536"/>
    </row>
    <row r="1537" spans="1:2" x14ac:dyDescent="0.3">
      <c r="A1537"/>
      <c r="B1537"/>
    </row>
    <row r="1538" spans="1:2" x14ac:dyDescent="0.3">
      <c r="A1538"/>
      <c r="B1538"/>
    </row>
    <row r="1539" spans="1:2" x14ac:dyDescent="0.3">
      <c r="A1539"/>
      <c r="B1539"/>
    </row>
    <row r="1540" spans="1:2" x14ac:dyDescent="0.3">
      <c r="A1540"/>
      <c r="B1540"/>
    </row>
    <row r="1541" spans="1:2" x14ac:dyDescent="0.3">
      <c r="A1541"/>
      <c r="B1541"/>
    </row>
    <row r="1542" spans="1:2" x14ac:dyDescent="0.3">
      <c r="A1542"/>
      <c r="B1542"/>
    </row>
    <row r="1543" spans="1:2" x14ac:dyDescent="0.3">
      <c r="A1543"/>
      <c r="B1543"/>
    </row>
    <row r="1544" spans="1:2" x14ac:dyDescent="0.3">
      <c r="A1544"/>
      <c r="B1544"/>
    </row>
    <row r="1545" spans="1:2" x14ac:dyDescent="0.3">
      <c r="A1545"/>
      <c r="B1545"/>
    </row>
    <row r="1546" spans="1:2" x14ac:dyDescent="0.3">
      <c r="A1546"/>
      <c r="B1546"/>
    </row>
    <row r="1547" spans="1:2" x14ac:dyDescent="0.3">
      <c r="A1547"/>
      <c r="B1547"/>
    </row>
    <row r="1548" spans="1:2" x14ac:dyDescent="0.3">
      <c r="A1548"/>
      <c r="B1548"/>
    </row>
    <row r="1549" spans="1:2" x14ac:dyDescent="0.3">
      <c r="A1549"/>
      <c r="B1549"/>
    </row>
    <row r="1550" spans="1:2" x14ac:dyDescent="0.3">
      <c r="A1550"/>
      <c r="B1550"/>
    </row>
    <row r="1551" spans="1:2" x14ac:dyDescent="0.3">
      <c r="A1551"/>
      <c r="B1551"/>
    </row>
    <row r="1552" spans="1:2" x14ac:dyDescent="0.3">
      <c r="A1552"/>
      <c r="B1552"/>
    </row>
    <row r="1553" spans="1:2" x14ac:dyDescent="0.3">
      <c r="A1553"/>
      <c r="B1553"/>
    </row>
    <row r="1554" spans="1:2" x14ac:dyDescent="0.3">
      <c r="A1554"/>
      <c r="B1554"/>
    </row>
    <row r="1555" spans="1:2" x14ac:dyDescent="0.3">
      <c r="A1555"/>
      <c r="B1555"/>
    </row>
    <row r="1556" spans="1:2" x14ac:dyDescent="0.3">
      <c r="A1556"/>
      <c r="B1556"/>
    </row>
    <row r="1557" spans="1:2" x14ac:dyDescent="0.3">
      <c r="A1557"/>
      <c r="B1557"/>
    </row>
    <row r="1558" spans="1:2" x14ac:dyDescent="0.3">
      <c r="A1558"/>
      <c r="B1558"/>
    </row>
    <row r="1559" spans="1:2" x14ac:dyDescent="0.3">
      <c r="A1559"/>
      <c r="B1559"/>
    </row>
    <row r="1560" spans="1:2" x14ac:dyDescent="0.3">
      <c r="A1560"/>
      <c r="B1560"/>
    </row>
    <row r="1561" spans="1:2" x14ac:dyDescent="0.3">
      <c r="A1561"/>
      <c r="B1561"/>
    </row>
    <row r="1562" spans="1:2" x14ac:dyDescent="0.3">
      <c r="A1562"/>
      <c r="B1562"/>
    </row>
    <row r="1563" spans="1:2" x14ac:dyDescent="0.3">
      <c r="A1563"/>
      <c r="B1563"/>
    </row>
    <row r="1564" spans="1:2" x14ac:dyDescent="0.3">
      <c r="A1564"/>
      <c r="B1564"/>
    </row>
    <row r="1565" spans="1:2" x14ac:dyDescent="0.3">
      <c r="A1565"/>
      <c r="B1565"/>
    </row>
    <row r="1566" spans="1:2" x14ac:dyDescent="0.3">
      <c r="A1566"/>
      <c r="B1566"/>
    </row>
    <row r="1567" spans="1:2" x14ac:dyDescent="0.3">
      <c r="A1567"/>
      <c r="B1567"/>
    </row>
    <row r="1568" spans="1:2" x14ac:dyDescent="0.3">
      <c r="A1568"/>
      <c r="B1568"/>
    </row>
    <row r="1569" spans="1:2" x14ac:dyDescent="0.3">
      <c r="A1569"/>
      <c r="B1569"/>
    </row>
    <row r="1570" spans="1:2" x14ac:dyDescent="0.3">
      <c r="A1570"/>
      <c r="B1570"/>
    </row>
    <row r="1571" spans="1:2" x14ac:dyDescent="0.3">
      <c r="A1571"/>
      <c r="B1571"/>
    </row>
    <row r="1572" spans="1:2" x14ac:dyDescent="0.3">
      <c r="A1572"/>
      <c r="B1572"/>
    </row>
    <row r="1573" spans="1:2" x14ac:dyDescent="0.3">
      <c r="A1573"/>
      <c r="B1573"/>
    </row>
    <row r="1574" spans="1:2" x14ac:dyDescent="0.3">
      <c r="A1574"/>
      <c r="B1574"/>
    </row>
    <row r="1575" spans="1:2" x14ac:dyDescent="0.3">
      <c r="A1575"/>
      <c r="B1575"/>
    </row>
    <row r="1576" spans="1:2" x14ac:dyDescent="0.3">
      <c r="A1576"/>
      <c r="B1576"/>
    </row>
    <row r="1577" spans="1:2" x14ac:dyDescent="0.3">
      <c r="A1577"/>
      <c r="B1577"/>
    </row>
    <row r="1578" spans="1:2" x14ac:dyDescent="0.3">
      <c r="A1578"/>
      <c r="B1578"/>
    </row>
    <row r="1579" spans="1:2" x14ac:dyDescent="0.3">
      <c r="A1579"/>
      <c r="B1579"/>
    </row>
    <row r="1580" spans="1:2" x14ac:dyDescent="0.3">
      <c r="A1580"/>
      <c r="B1580"/>
    </row>
    <row r="1581" spans="1:2" x14ac:dyDescent="0.3">
      <c r="A1581"/>
      <c r="B1581"/>
    </row>
    <row r="1582" spans="1:2" x14ac:dyDescent="0.3">
      <c r="A1582"/>
      <c r="B1582"/>
    </row>
    <row r="1583" spans="1:2" x14ac:dyDescent="0.3">
      <c r="A1583"/>
      <c r="B1583"/>
    </row>
    <row r="1584" spans="1:2" x14ac:dyDescent="0.3">
      <c r="A1584"/>
      <c r="B1584"/>
    </row>
    <row r="1585" spans="1:2" x14ac:dyDescent="0.3">
      <c r="A1585"/>
      <c r="B1585"/>
    </row>
    <row r="1586" spans="1:2" x14ac:dyDescent="0.3">
      <c r="A1586"/>
      <c r="B1586"/>
    </row>
    <row r="1587" spans="1:2" x14ac:dyDescent="0.3">
      <c r="A1587"/>
      <c r="B1587"/>
    </row>
    <row r="1588" spans="1:2" x14ac:dyDescent="0.3">
      <c r="A1588"/>
      <c r="B1588"/>
    </row>
    <row r="1589" spans="1:2" x14ac:dyDescent="0.3">
      <c r="A1589"/>
      <c r="B1589"/>
    </row>
    <row r="1590" spans="1:2" x14ac:dyDescent="0.3">
      <c r="A1590"/>
      <c r="B1590"/>
    </row>
    <row r="1591" spans="1:2" x14ac:dyDescent="0.3">
      <c r="A1591"/>
      <c r="B1591"/>
    </row>
    <row r="1592" spans="1:2" x14ac:dyDescent="0.3">
      <c r="A1592"/>
      <c r="B1592"/>
    </row>
    <row r="1593" spans="1:2" x14ac:dyDescent="0.3">
      <c r="A1593"/>
      <c r="B1593"/>
    </row>
    <row r="1594" spans="1:2" x14ac:dyDescent="0.3">
      <c r="A1594"/>
      <c r="B1594"/>
    </row>
    <row r="1595" spans="1:2" x14ac:dyDescent="0.3">
      <c r="A1595"/>
      <c r="B1595"/>
    </row>
    <row r="1596" spans="1:2" x14ac:dyDescent="0.3">
      <c r="A1596"/>
      <c r="B1596"/>
    </row>
    <row r="1597" spans="1:2" x14ac:dyDescent="0.3">
      <c r="A1597"/>
      <c r="B1597"/>
    </row>
    <row r="1598" spans="1:2" x14ac:dyDescent="0.3">
      <c r="A1598"/>
      <c r="B1598"/>
    </row>
    <row r="1599" spans="1:2" x14ac:dyDescent="0.3">
      <c r="A1599"/>
      <c r="B1599"/>
    </row>
    <row r="1600" spans="1:2" x14ac:dyDescent="0.3">
      <c r="A1600"/>
      <c r="B1600"/>
    </row>
    <row r="1601" spans="1:2" x14ac:dyDescent="0.3">
      <c r="A1601"/>
      <c r="B1601"/>
    </row>
    <row r="1602" spans="1:2" x14ac:dyDescent="0.3">
      <c r="A1602"/>
      <c r="B1602"/>
    </row>
    <row r="1603" spans="1:2" x14ac:dyDescent="0.3">
      <c r="A1603"/>
      <c r="B1603"/>
    </row>
    <row r="1604" spans="1:2" x14ac:dyDescent="0.3">
      <c r="A1604"/>
      <c r="B1604"/>
    </row>
    <row r="1605" spans="1:2" x14ac:dyDescent="0.3">
      <c r="A1605"/>
      <c r="B1605"/>
    </row>
    <row r="1606" spans="1:2" x14ac:dyDescent="0.3">
      <c r="A1606"/>
      <c r="B1606"/>
    </row>
    <row r="1607" spans="1:2" x14ac:dyDescent="0.3">
      <c r="A1607"/>
      <c r="B1607"/>
    </row>
    <row r="1608" spans="1:2" x14ac:dyDescent="0.3">
      <c r="A1608"/>
      <c r="B1608"/>
    </row>
    <row r="1609" spans="1:2" x14ac:dyDescent="0.3">
      <c r="A1609"/>
      <c r="B1609"/>
    </row>
    <row r="1610" spans="1:2" x14ac:dyDescent="0.3">
      <c r="A1610"/>
      <c r="B1610"/>
    </row>
    <row r="1611" spans="1:2" x14ac:dyDescent="0.3">
      <c r="A1611"/>
      <c r="B1611"/>
    </row>
    <row r="1612" spans="1:2" x14ac:dyDescent="0.3">
      <c r="A1612"/>
      <c r="B1612"/>
    </row>
    <row r="1613" spans="1:2" x14ac:dyDescent="0.3">
      <c r="A1613"/>
      <c r="B1613"/>
    </row>
    <row r="1614" spans="1:2" x14ac:dyDescent="0.3">
      <c r="A1614"/>
      <c r="B1614"/>
    </row>
    <row r="1615" spans="1:2" x14ac:dyDescent="0.3">
      <c r="A1615"/>
      <c r="B1615"/>
    </row>
    <row r="1616" spans="1:2" x14ac:dyDescent="0.3">
      <c r="A1616"/>
      <c r="B1616"/>
    </row>
    <row r="1617" spans="1:2" x14ac:dyDescent="0.3">
      <c r="A1617"/>
      <c r="B1617"/>
    </row>
    <row r="1618" spans="1:2" x14ac:dyDescent="0.3">
      <c r="A1618"/>
      <c r="B1618"/>
    </row>
    <row r="1619" spans="1:2" x14ac:dyDescent="0.3">
      <c r="A1619"/>
      <c r="B1619"/>
    </row>
    <row r="1620" spans="1:2" x14ac:dyDescent="0.3">
      <c r="A1620"/>
      <c r="B1620"/>
    </row>
    <row r="1621" spans="1:2" x14ac:dyDescent="0.3">
      <c r="A1621"/>
      <c r="B1621"/>
    </row>
    <row r="1622" spans="1:2" x14ac:dyDescent="0.3">
      <c r="A1622"/>
      <c r="B1622"/>
    </row>
    <row r="1623" spans="1:2" x14ac:dyDescent="0.3">
      <c r="A1623"/>
      <c r="B1623"/>
    </row>
    <row r="1624" spans="1:2" x14ac:dyDescent="0.3">
      <c r="A1624"/>
      <c r="B1624"/>
    </row>
    <row r="1625" spans="1:2" x14ac:dyDescent="0.3">
      <c r="A1625"/>
      <c r="B1625"/>
    </row>
    <row r="1626" spans="1:2" x14ac:dyDescent="0.3">
      <c r="A1626"/>
      <c r="B1626"/>
    </row>
    <row r="1627" spans="1:2" x14ac:dyDescent="0.3">
      <c r="A1627"/>
      <c r="B1627"/>
    </row>
    <row r="1628" spans="1:2" x14ac:dyDescent="0.3">
      <c r="A1628"/>
      <c r="B1628"/>
    </row>
    <row r="1629" spans="1:2" x14ac:dyDescent="0.3">
      <c r="A1629"/>
      <c r="B1629"/>
    </row>
    <row r="1630" spans="1:2" x14ac:dyDescent="0.3">
      <c r="A1630"/>
      <c r="B1630"/>
    </row>
    <row r="1631" spans="1:2" x14ac:dyDescent="0.3">
      <c r="A1631"/>
      <c r="B1631"/>
    </row>
    <row r="1632" spans="1:2" x14ac:dyDescent="0.3">
      <c r="A1632"/>
      <c r="B1632"/>
    </row>
    <row r="1633" spans="1:2" x14ac:dyDescent="0.3">
      <c r="A1633"/>
      <c r="B1633"/>
    </row>
    <row r="1634" spans="1:2" x14ac:dyDescent="0.3">
      <c r="A1634"/>
      <c r="B1634"/>
    </row>
    <row r="1635" spans="1:2" x14ac:dyDescent="0.3">
      <c r="A1635"/>
      <c r="B1635"/>
    </row>
    <row r="1636" spans="1:2" x14ac:dyDescent="0.3">
      <c r="A1636"/>
      <c r="B1636"/>
    </row>
    <row r="1637" spans="1:2" x14ac:dyDescent="0.3">
      <c r="A1637"/>
      <c r="B1637"/>
    </row>
    <row r="1638" spans="1:2" x14ac:dyDescent="0.3">
      <c r="A1638"/>
      <c r="B1638"/>
    </row>
    <row r="1639" spans="1:2" x14ac:dyDescent="0.3">
      <c r="A1639"/>
      <c r="B1639"/>
    </row>
    <row r="1640" spans="1:2" x14ac:dyDescent="0.3">
      <c r="A1640"/>
      <c r="B1640"/>
    </row>
    <row r="1641" spans="1:2" x14ac:dyDescent="0.3">
      <c r="A1641"/>
      <c r="B1641"/>
    </row>
    <row r="1642" spans="1:2" x14ac:dyDescent="0.3">
      <c r="A1642"/>
      <c r="B1642"/>
    </row>
    <row r="1643" spans="1:2" x14ac:dyDescent="0.3">
      <c r="A1643"/>
      <c r="B1643"/>
    </row>
    <row r="1644" spans="1:2" x14ac:dyDescent="0.3">
      <c r="A1644"/>
      <c r="B1644"/>
    </row>
    <row r="1645" spans="1:2" x14ac:dyDescent="0.3">
      <c r="A1645"/>
      <c r="B1645"/>
    </row>
    <row r="1646" spans="1:2" x14ac:dyDescent="0.3">
      <c r="A1646"/>
      <c r="B1646"/>
    </row>
    <row r="1647" spans="1:2" x14ac:dyDescent="0.3">
      <c r="A1647"/>
      <c r="B1647"/>
    </row>
    <row r="1648" spans="1:2" x14ac:dyDescent="0.3">
      <c r="A1648"/>
      <c r="B1648"/>
    </row>
    <row r="1649" spans="1:2" x14ac:dyDescent="0.3">
      <c r="A1649"/>
      <c r="B1649"/>
    </row>
    <row r="1650" spans="1:2" x14ac:dyDescent="0.3">
      <c r="A1650"/>
      <c r="B1650"/>
    </row>
    <row r="1651" spans="1:2" x14ac:dyDescent="0.3">
      <c r="A1651"/>
      <c r="B1651"/>
    </row>
    <row r="1652" spans="1:2" x14ac:dyDescent="0.3">
      <c r="A1652"/>
      <c r="B1652"/>
    </row>
    <row r="1653" spans="1:2" x14ac:dyDescent="0.3">
      <c r="A1653"/>
      <c r="B1653"/>
    </row>
    <row r="1654" spans="1:2" x14ac:dyDescent="0.3">
      <c r="A1654"/>
      <c r="B1654"/>
    </row>
    <row r="1655" spans="1:2" x14ac:dyDescent="0.3">
      <c r="A1655"/>
      <c r="B1655"/>
    </row>
    <row r="1656" spans="1:2" x14ac:dyDescent="0.3">
      <c r="A1656"/>
      <c r="B1656"/>
    </row>
    <row r="1657" spans="1:2" x14ac:dyDescent="0.3">
      <c r="A1657"/>
      <c r="B1657"/>
    </row>
    <row r="1658" spans="1:2" x14ac:dyDescent="0.3">
      <c r="A1658"/>
      <c r="B1658"/>
    </row>
    <row r="1659" spans="1:2" x14ac:dyDescent="0.3">
      <c r="A1659"/>
      <c r="B1659"/>
    </row>
    <row r="1660" spans="1:2" x14ac:dyDescent="0.3">
      <c r="A1660"/>
      <c r="B1660"/>
    </row>
    <row r="1661" spans="1:2" x14ac:dyDescent="0.3">
      <c r="A1661"/>
      <c r="B1661"/>
    </row>
    <row r="1662" spans="1:2" x14ac:dyDescent="0.3">
      <c r="A1662"/>
      <c r="B1662"/>
    </row>
    <row r="1663" spans="1:2" x14ac:dyDescent="0.3">
      <c r="A1663"/>
      <c r="B1663"/>
    </row>
    <row r="1664" spans="1:2" x14ac:dyDescent="0.3">
      <c r="A1664"/>
      <c r="B1664"/>
    </row>
    <row r="1665" spans="1:2" x14ac:dyDescent="0.3">
      <c r="A1665"/>
      <c r="B1665"/>
    </row>
    <row r="1666" spans="1:2" x14ac:dyDescent="0.3">
      <c r="A1666"/>
      <c r="B1666"/>
    </row>
    <row r="1667" spans="1:2" x14ac:dyDescent="0.3">
      <c r="A1667"/>
      <c r="B1667"/>
    </row>
    <row r="1668" spans="1:2" x14ac:dyDescent="0.3">
      <c r="A1668"/>
      <c r="B1668"/>
    </row>
    <row r="1669" spans="1:2" x14ac:dyDescent="0.3">
      <c r="A1669"/>
      <c r="B1669"/>
    </row>
    <row r="1670" spans="1:2" x14ac:dyDescent="0.3">
      <c r="A1670"/>
      <c r="B1670"/>
    </row>
    <row r="1671" spans="1:2" x14ac:dyDescent="0.3">
      <c r="A1671"/>
      <c r="B1671"/>
    </row>
    <row r="1672" spans="1:2" x14ac:dyDescent="0.3">
      <c r="A1672"/>
      <c r="B1672"/>
    </row>
    <row r="1673" spans="1:2" x14ac:dyDescent="0.3">
      <c r="A1673"/>
      <c r="B1673"/>
    </row>
    <row r="1674" spans="1:2" x14ac:dyDescent="0.3">
      <c r="A1674"/>
      <c r="B1674"/>
    </row>
    <row r="1675" spans="1:2" x14ac:dyDescent="0.3">
      <c r="A1675"/>
      <c r="B1675"/>
    </row>
    <row r="1676" spans="1:2" x14ac:dyDescent="0.3">
      <c r="A1676"/>
      <c r="B1676"/>
    </row>
    <row r="1677" spans="1:2" x14ac:dyDescent="0.3">
      <c r="A1677"/>
      <c r="B1677"/>
    </row>
    <row r="1678" spans="1:2" x14ac:dyDescent="0.3">
      <c r="A1678"/>
      <c r="B1678"/>
    </row>
    <row r="1679" spans="1:2" x14ac:dyDescent="0.3">
      <c r="A1679"/>
      <c r="B1679"/>
    </row>
    <row r="1680" spans="1:2" x14ac:dyDescent="0.3">
      <c r="A1680"/>
      <c r="B1680"/>
    </row>
    <row r="1681" spans="1:2" x14ac:dyDescent="0.3">
      <c r="A1681"/>
      <c r="B1681"/>
    </row>
    <row r="1682" spans="1:2" x14ac:dyDescent="0.3">
      <c r="A1682"/>
      <c r="B1682"/>
    </row>
    <row r="1683" spans="1:2" x14ac:dyDescent="0.3">
      <c r="A1683"/>
      <c r="B1683"/>
    </row>
    <row r="1684" spans="1:2" x14ac:dyDescent="0.3">
      <c r="A1684"/>
      <c r="B1684"/>
    </row>
    <row r="1685" spans="1:2" x14ac:dyDescent="0.3">
      <c r="A1685"/>
      <c r="B1685"/>
    </row>
    <row r="1686" spans="1:2" x14ac:dyDescent="0.3">
      <c r="A1686"/>
      <c r="B1686"/>
    </row>
    <row r="1687" spans="1:2" x14ac:dyDescent="0.3">
      <c r="A1687"/>
      <c r="B1687"/>
    </row>
    <row r="1688" spans="1:2" x14ac:dyDescent="0.3">
      <c r="A1688"/>
      <c r="B1688"/>
    </row>
    <row r="1689" spans="1:2" x14ac:dyDescent="0.3">
      <c r="A1689"/>
      <c r="B1689"/>
    </row>
    <row r="1690" spans="1:2" x14ac:dyDescent="0.3">
      <c r="A1690"/>
      <c r="B1690"/>
    </row>
    <row r="1691" spans="1:2" x14ac:dyDescent="0.3">
      <c r="A1691"/>
      <c r="B1691"/>
    </row>
    <row r="1692" spans="1:2" x14ac:dyDescent="0.3">
      <c r="A1692"/>
      <c r="B1692"/>
    </row>
    <row r="1693" spans="1:2" x14ac:dyDescent="0.3">
      <c r="A1693"/>
      <c r="B1693"/>
    </row>
    <row r="1694" spans="1:2" x14ac:dyDescent="0.3">
      <c r="A1694"/>
      <c r="B1694"/>
    </row>
    <row r="1695" spans="1:2" x14ac:dyDescent="0.3">
      <c r="A1695"/>
      <c r="B1695"/>
    </row>
    <row r="1696" spans="1:2" x14ac:dyDescent="0.3">
      <c r="A1696"/>
      <c r="B1696"/>
    </row>
    <row r="1697" spans="1:2" x14ac:dyDescent="0.3">
      <c r="A1697"/>
      <c r="B1697"/>
    </row>
    <row r="1698" spans="1:2" x14ac:dyDescent="0.3">
      <c r="A1698"/>
      <c r="B1698"/>
    </row>
    <row r="1699" spans="1:2" x14ac:dyDescent="0.3">
      <c r="A1699"/>
      <c r="B1699"/>
    </row>
    <row r="1700" spans="1:2" x14ac:dyDescent="0.3">
      <c r="A1700"/>
      <c r="B1700"/>
    </row>
    <row r="1701" spans="1:2" x14ac:dyDescent="0.3">
      <c r="A1701"/>
      <c r="B1701"/>
    </row>
    <row r="1702" spans="1:2" x14ac:dyDescent="0.3">
      <c r="A1702"/>
      <c r="B1702"/>
    </row>
    <row r="1703" spans="1:2" x14ac:dyDescent="0.3">
      <c r="A1703"/>
      <c r="B1703"/>
    </row>
    <row r="1704" spans="1:2" x14ac:dyDescent="0.3">
      <c r="A1704"/>
      <c r="B1704"/>
    </row>
    <row r="1705" spans="1:2" x14ac:dyDescent="0.3">
      <c r="A1705"/>
      <c r="B1705"/>
    </row>
    <row r="1706" spans="1:2" x14ac:dyDescent="0.3">
      <c r="A1706"/>
      <c r="B1706"/>
    </row>
    <row r="1707" spans="1:2" x14ac:dyDescent="0.3">
      <c r="A1707"/>
      <c r="B1707"/>
    </row>
    <row r="1708" spans="1:2" x14ac:dyDescent="0.3">
      <c r="A1708"/>
      <c r="B1708"/>
    </row>
    <row r="1709" spans="1:2" x14ac:dyDescent="0.3">
      <c r="A1709"/>
      <c r="B1709"/>
    </row>
    <row r="1710" spans="1:2" x14ac:dyDescent="0.3">
      <c r="A1710"/>
      <c r="B1710"/>
    </row>
    <row r="1711" spans="1:2" x14ac:dyDescent="0.3">
      <c r="A1711"/>
      <c r="B1711"/>
    </row>
    <row r="1712" spans="1:2" x14ac:dyDescent="0.3">
      <c r="A1712"/>
      <c r="B1712"/>
    </row>
    <row r="1713" spans="1:2" x14ac:dyDescent="0.3">
      <c r="A1713"/>
      <c r="B1713"/>
    </row>
    <row r="1714" spans="1:2" x14ac:dyDescent="0.3">
      <c r="A1714"/>
      <c r="B1714"/>
    </row>
    <row r="1715" spans="1:2" x14ac:dyDescent="0.3">
      <c r="A1715"/>
      <c r="B1715"/>
    </row>
    <row r="1716" spans="1:2" x14ac:dyDescent="0.3">
      <c r="A1716"/>
      <c r="B1716"/>
    </row>
    <row r="1717" spans="1:2" x14ac:dyDescent="0.3">
      <c r="A1717"/>
      <c r="B1717"/>
    </row>
    <row r="1718" spans="1:2" x14ac:dyDescent="0.3">
      <c r="A1718"/>
      <c r="B1718"/>
    </row>
    <row r="1719" spans="1:2" x14ac:dyDescent="0.3">
      <c r="A1719"/>
      <c r="B1719"/>
    </row>
    <row r="1720" spans="1:2" x14ac:dyDescent="0.3">
      <c r="A1720"/>
      <c r="B1720"/>
    </row>
    <row r="1721" spans="1:2" x14ac:dyDescent="0.3">
      <c r="A1721"/>
      <c r="B1721"/>
    </row>
    <row r="1722" spans="1:2" x14ac:dyDescent="0.3">
      <c r="A1722"/>
      <c r="B1722"/>
    </row>
    <row r="1723" spans="1:2" x14ac:dyDescent="0.3">
      <c r="A1723"/>
      <c r="B1723"/>
    </row>
    <row r="1724" spans="1:2" x14ac:dyDescent="0.3">
      <c r="A1724"/>
      <c r="B1724"/>
    </row>
    <row r="1725" spans="1:2" x14ac:dyDescent="0.3">
      <c r="A1725"/>
      <c r="B1725"/>
    </row>
    <row r="1726" spans="1:2" x14ac:dyDescent="0.3">
      <c r="A1726"/>
      <c r="B1726"/>
    </row>
    <row r="1727" spans="1:2" x14ac:dyDescent="0.3">
      <c r="A1727"/>
      <c r="B1727"/>
    </row>
    <row r="1728" spans="1:2" x14ac:dyDescent="0.3">
      <c r="A1728"/>
      <c r="B1728"/>
    </row>
    <row r="1729" spans="1:2" x14ac:dyDescent="0.3">
      <c r="A1729"/>
      <c r="B1729"/>
    </row>
    <row r="1730" spans="1:2" x14ac:dyDescent="0.3">
      <c r="A1730"/>
      <c r="B1730"/>
    </row>
    <row r="1731" spans="1:2" x14ac:dyDescent="0.3">
      <c r="A1731"/>
      <c r="B1731"/>
    </row>
    <row r="1732" spans="1:2" x14ac:dyDescent="0.3">
      <c r="A1732"/>
      <c r="B1732"/>
    </row>
    <row r="1733" spans="1:2" x14ac:dyDescent="0.3">
      <c r="A1733"/>
      <c r="B1733"/>
    </row>
    <row r="1734" spans="1:2" x14ac:dyDescent="0.3">
      <c r="A1734"/>
      <c r="B1734"/>
    </row>
    <row r="1735" spans="1:2" x14ac:dyDescent="0.3">
      <c r="A1735"/>
      <c r="B1735"/>
    </row>
    <row r="1736" spans="1:2" x14ac:dyDescent="0.3">
      <c r="A1736"/>
      <c r="B1736"/>
    </row>
    <row r="1737" spans="1:2" x14ac:dyDescent="0.3">
      <c r="A1737"/>
      <c r="B1737"/>
    </row>
    <row r="1738" spans="1:2" x14ac:dyDescent="0.3">
      <c r="A1738"/>
      <c r="B1738"/>
    </row>
    <row r="1739" spans="1:2" x14ac:dyDescent="0.3">
      <c r="A1739"/>
      <c r="B1739"/>
    </row>
    <row r="1740" spans="1:2" x14ac:dyDescent="0.3">
      <c r="A1740"/>
      <c r="B1740"/>
    </row>
    <row r="1741" spans="1:2" x14ac:dyDescent="0.3">
      <c r="A1741"/>
      <c r="B1741"/>
    </row>
    <row r="1742" spans="1:2" x14ac:dyDescent="0.3">
      <c r="A1742"/>
      <c r="B1742"/>
    </row>
    <row r="1743" spans="1:2" x14ac:dyDescent="0.3">
      <c r="A1743"/>
      <c r="B1743"/>
    </row>
    <row r="1744" spans="1:2" x14ac:dyDescent="0.3">
      <c r="A1744"/>
      <c r="B1744"/>
    </row>
    <row r="1745" spans="1:2" x14ac:dyDescent="0.3">
      <c r="A1745"/>
      <c r="B1745"/>
    </row>
    <row r="1746" spans="1:2" x14ac:dyDescent="0.3">
      <c r="A1746"/>
      <c r="B1746"/>
    </row>
    <row r="1747" spans="1:2" x14ac:dyDescent="0.3">
      <c r="A1747"/>
      <c r="B1747"/>
    </row>
    <row r="1748" spans="1:2" x14ac:dyDescent="0.3">
      <c r="A1748"/>
      <c r="B1748"/>
    </row>
    <row r="1749" spans="1:2" x14ac:dyDescent="0.3">
      <c r="A1749"/>
      <c r="B1749"/>
    </row>
    <row r="1750" spans="1:2" x14ac:dyDescent="0.3">
      <c r="A1750"/>
      <c r="B1750"/>
    </row>
    <row r="1751" spans="1:2" x14ac:dyDescent="0.3">
      <c r="A1751"/>
      <c r="B1751"/>
    </row>
    <row r="1752" spans="1:2" x14ac:dyDescent="0.3">
      <c r="A1752"/>
      <c r="B1752"/>
    </row>
    <row r="1753" spans="1:2" x14ac:dyDescent="0.3">
      <c r="A1753"/>
      <c r="B1753"/>
    </row>
    <row r="1754" spans="1:2" x14ac:dyDescent="0.3">
      <c r="A1754"/>
      <c r="B1754"/>
    </row>
    <row r="1755" spans="1:2" x14ac:dyDescent="0.3">
      <c r="A1755"/>
      <c r="B1755"/>
    </row>
    <row r="1756" spans="1:2" x14ac:dyDescent="0.3">
      <c r="A1756"/>
      <c r="B1756"/>
    </row>
    <row r="1757" spans="1:2" x14ac:dyDescent="0.3">
      <c r="A1757"/>
      <c r="B1757"/>
    </row>
    <row r="1758" spans="1:2" x14ac:dyDescent="0.3">
      <c r="A1758"/>
      <c r="B1758"/>
    </row>
    <row r="1759" spans="1:2" x14ac:dyDescent="0.3">
      <c r="A1759"/>
      <c r="B1759"/>
    </row>
    <row r="1760" spans="1:2" x14ac:dyDescent="0.3">
      <c r="A1760"/>
      <c r="B1760"/>
    </row>
    <row r="1761" spans="1:2" x14ac:dyDescent="0.3">
      <c r="A1761"/>
      <c r="B1761"/>
    </row>
    <row r="1762" spans="1:2" x14ac:dyDescent="0.3">
      <c r="A1762"/>
      <c r="B1762"/>
    </row>
    <row r="1763" spans="1:2" x14ac:dyDescent="0.3">
      <c r="A1763"/>
      <c r="B1763"/>
    </row>
    <row r="1764" spans="1:2" x14ac:dyDescent="0.3">
      <c r="A1764"/>
      <c r="B1764"/>
    </row>
    <row r="1765" spans="1:2" x14ac:dyDescent="0.3">
      <c r="A1765"/>
      <c r="B1765"/>
    </row>
    <row r="1766" spans="1:2" x14ac:dyDescent="0.3">
      <c r="A1766"/>
      <c r="B1766"/>
    </row>
    <row r="1767" spans="1:2" x14ac:dyDescent="0.3">
      <c r="A1767"/>
      <c r="B1767"/>
    </row>
    <row r="1768" spans="1:2" x14ac:dyDescent="0.3">
      <c r="A1768"/>
      <c r="B1768"/>
    </row>
    <row r="1769" spans="1:2" x14ac:dyDescent="0.3">
      <c r="A1769"/>
      <c r="B1769"/>
    </row>
    <row r="1770" spans="1:2" x14ac:dyDescent="0.3">
      <c r="A1770"/>
      <c r="B1770"/>
    </row>
    <row r="1771" spans="1:2" x14ac:dyDescent="0.3">
      <c r="A1771"/>
      <c r="B1771"/>
    </row>
    <row r="1772" spans="1:2" x14ac:dyDescent="0.3">
      <c r="A1772"/>
      <c r="B1772"/>
    </row>
    <row r="1773" spans="1:2" x14ac:dyDescent="0.3">
      <c r="A1773"/>
      <c r="B1773"/>
    </row>
    <row r="1774" spans="1:2" x14ac:dyDescent="0.3">
      <c r="A1774"/>
      <c r="B1774"/>
    </row>
    <row r="1775" spans="1:2" x14ac:dyDescent="0.3">
      <c r="A1775"/>
      <c r="B1775"/>
    </row>
    <row r="1776" spans="1:2" x14ac:dyDescent="0.3">
      <c r="A1776"/>
      <c r="B1776"/>
    </row>
    <row r="1777" spans="1:2" x14ac:dyDescent="0.3">
      <c r="A1777"/>
      <c r="B1777"/>
    </row>
    <row r="1778" spans="1:2" x14ac:dyDescent="0.3">
      <c r="A1778"/>
      <c r="B1778"/>
    </row>
    <row r="1779" spans="1:2" x14ac:dyDescent="0.3">
      <c r="A1779"/>
      <c r="B1779"/>
    </row>
    <row r="1780" spans="1:2" x14ac:dyDescent="0.3">
      <c r="A1780"/>
      <c r="B1780"/>
    </row>
    <row r="1781" spans="1:2" x14ac:dyDescent="0.3">
      <c r="A1781"/>
      <c r="B1781"/>
    </row>
    <row r="1782" spans="1:2" x14ac:dyDescent="0.3">
      <c r="A1782"/>
      <c r="B1782"/>
    </row>
    <row r="1783" spans="1:2" x14ac:dyDescent="0.3">
      <c r="A1783"/>
      <c r="B1783"/>
    </row>
    <row r="1784" spans="1:2" x14ac:dyDescent="0.3">
      <c r="A1784"/>
      <c r="B1784"/>
    </row>
    <row r="1785" spans="1:2" x14ac:dyDescent="0.3">
      <c r="A1785"/>
      <c r="B1785"/>
    </row>
    <row r="1786" spans="1:2" x14ac:dyDescent="0.3">
      <c r="A1786"/>
      <c r="B1786"/>
    </row>
    <row r="1787" spans="1:2" x14ac:dyDescent="0.3">
      <c r="A1787"/>
      <c r="B1787"/>
    </row>
    <row r="1788" spans="1:2" x14ac:dyDescent="0.3">
      <c r="A1788"/>
      <c r="B1788"/>
    </row>
    <row r="1789" spans="1:2" x14ac:dyDescent="0.3">
      <c r="A1789"/>
      <c r="B1789"/>
    </row>
    <row r="1790" spans="1:2" x14ac:dyDescent="0.3">
      <c r="A1790"/>
      <c r="B1790"/>
    </row>
    <row r="1791" spans="1:2" x14ac:dyDescent="0.3">
      <c r="A1791"/>
      <c r="B1791"/>
    </row>
    <row r="1792" spans="1:2" x14ac:dyDescent="0.3">
      <c r="A1792"/>
      <c r="B1792"/>
    </row>
    <row r="1793" spans="1:2" x14ac:dyDescent="0.3">
      <c r="A1793"/>
      <c r="B1793"/>
    </row>
    <row r="1794" spans="1:2" x14ac:dyDescent="0.3">
      <c r="A1794"/>
      <c r="B1794"/>
    </row>
    <row r="1795" spans="1:2" x14ac:dyDescent="0.3">
      <c r="A1795"/>
      <c r="B1795"/>
    </row>
    <row r="1796" spans="1:2" x14ac:dyDescent="0.3">
      <c r="A1796"/>
      <c r="B1796"/>
    </row>
    <row r="1797" spans="1:2" x14ac:dyDescent="0.3">
      <c r="A1797"/>
      <c r="B1797"/>
    </row>
    <row r="1798" spans="1:2" x14ac:dyDescent="0.3">
      <c r="A1798"/>
      <c r="B1798"/>
    </row>
    <row r="1799" spans="1:2" x14ac:dyDescent="0.3">
      <c r="A1799"/>
      <c r="B1799"/>
    </row>
    <row r="1800" spans="1:2" x14ac:dyDescent="0.3">
      <c r="A1800"/>
      <c r="B1800"/>
    </row>
    <row r="1801" spans="1:2" x14ac:dyDescent="0.3">
      <c r="A1801"/>
      <c r="B1801"/>
    </row>
    <row r="1802" spans="1:2" x14ac:dyDescent="0.3">
      <c r="A1802"/>
      <c r="B1802"/>
    </row>
    <row r="1803" spans="1:2" x14ac:dyDescent="0.3">
      <c r="A1803"/>
      <c r="B1803"/>
    </row>
    <row r="1804" spans="1:2" x14ac:dyDescent="0.3">
      <c r="A1804"/>
      <c r="B1804"/>
    </row>
    <row r="1805" spans="1:2" x14ac:dyDescent="0.3">
      <c r="A1805"/>
      <c r="B1805"/>
    </row>
    <row r="1806" spans="1:2" x14ac:dyDescent="0.3">
      <c r="A1806"/>
      <c r="B1806"/>
    </row>
    <row r="1807" spans="1:2" x14ac:dyDescent="0.3">
      <c r="A1807"/>
      <c r="B1807"/>
    </row>
    <row r="1808" spans="1:2" x14ac:dyDescent="0.3">
      <c r="A1808"/>
      <c r="B1808"/>
    </row>
    <row r="1809" spans="1:2" x14ac:dyDescent="0.3">
      <c r="A1809"/>
      <c r="B1809"/>
    </row>
    <row r="1810" spans="1:2" x14ac:dyDescent="0.3">
      <c r="A1810"/>
      <c r="B1810"/>
    </row>
    <row r="1811" spans="1:2" x14ac:dyDescent="0.3">
      <c r="A1811"/>
      <c r="B1811"/>
    </row>
    <row r="1812" spans="1:2" x14ac:dyDescent="0.3">
      <c r="A1812"/>
      <c r="B1812"/>
    </row>
    <row r="1813" spans="1:2" x14ac:dyDescent="0.3">
      <c r="A1813"/>
      <c r="B1813"/>
    </row>
    <row r="1814" spans="1:2" x14ac:dyDescent="0.3">
      <c r="A1814"/>
      <c r="B1814"/>
    </row>
    <row r="1815" spans="1:2" x14ac:dyDescent="0.3">
      <c r="A1815"/>
      <c r="B1815"/>
    </row>
    <row r="1816" spans="1:2" x14ac:dyDescent="0.3">
      <c r="A1816"/>
      <c r="B1816"/>
    </row>
    <row r="1817" spans="1:2" x14ac:dyDescent="0.3">
      <c r="A1817"/>
      <c r="B1817"/>
    </row>
    <row r="1818" spans="1:2" x14ac:dyDescent="0.3">
      <c r="A1818"/>
      <c r="B1818"/>
    </row>
    <row r="1819" spans="1:2" x14ac:dyDescent="0.3">
      <c r="A1819"/>
      <c r="B1819"/>
    </row>
    <row r="1820" spans="1:2" x14ac:dyDescent="0.3">
      <c r="A1820"/>
      <c r="B1820"/>
    </row>
    <row r="1821" spans="1:2" x14ac:dyDescent="0.3">
      <c r="A1821"/>
      <c r="B1821"/>
    </row>
    <row r="1822" spans="1:2" x14ac:dyDescent="0.3">
      <c r="A1822"/>
      <c r="B1822"/>
    </row>
    <row r="1823" spans="1:2" x14ac:dyDescent="0.3">
      <c r="A1823"/>
      <c r="B1823"/>
    </row>
    <row r="1824" spans="1:2" x14ac:dyDescent="0.3">
      <c r="A1824"/>
      <c r="B1824"/>
    </row>
    <row r="1825" spans="1:2" x14ac:dyDescent="0.3">
      <c r="A1825"/>
      <c r="B1825"/>
    </row>
    <row r="1826" spans="1:2" x14ac:dyDescent="0.3">
      <c r="A1826"/>
      <c r="B1826"/>
    </row>
    <row r="1827" spans="1:2" x14ac:dyDescent="0.3">
      <c r="A1827"/>
      <c r="B1827"/>
    </row>
    <row r="1828" spans="1:2" x14ac:dyDescent="0.3">
      <c r="A1828"/>
      <c r="B1828"/>
    </row>
    <row r="1829" spans="1:2" x14ac:dyDescent="0.3">
      <c r="A1829"/>
      <c r="B1829"/>
    </row>
    <row r="1830" spans="1:2" x14ac:dyDescent="0.3">
      <c r="A1830"/>
      <c r="B1830"/>
    </row>
    <row r="1831" spans="1:2" x14ac:dyDescent="0.3">
      <c r="A1831"/>
      <c r="B1831"/>
    </row>
    <row r="1832" spans="1:2" x14ac:dyDescent="0.3">
      <c r="A1832"/>
      <c r="B1832"/>
    </row>
    <row r="1833" spans="1:2" x14ac:dyDescent="0.3">
      <c r="A1833"/>
      <c r="B1833"/>
    </row>
    <row r="1834" spans="1:2" x14ac:dyDescent="0.3">
      <c r="A1834"/>
      <c r="B1834"/>
    </row>
    <row r="1835" spans="1:2" x14ac:dyDescent="0.3">
      <c r="A1835"/>
      <c r="B1835"/>
    </row>
    <row r="1836" spans="1:2" x14ac:dyDescent="0.3">
      <c r="A1836"/>
      <c r="B1836"/>
    </row>
    <row r="1837" spans="1:2" x14ac:dyDescent="0.3">
      <c r="A1837"/>
      <c r="B1837"/>
    </row>
    <row r="1838" spans="1:2" x14ac:dyDescent="0.3">
      <c r="A1838"/>
      <c r="B1838"/>
    </row>
    <row r="1839" spans="1:2" x14ac:dyDescent="0.3">
      <c r="A1839"/>
      <c r="B1839"/>
    </row>
    <row r="1840" spans="1:2" x14ac:dyDescent="0.3">
      <c r="A1840"/>
      <c r="B1840"/>
    </row>
    <row r="1841" spans="1:2" x14ac:dyDescent="0.3">
      <c r="A1841"/>
      <c r="B1841"/>
    </row>
    <row r="1842" spans="1:2" x14ac:dyDescent="0.3">
      <c r="A1842"/>
      <c r="B1842"/>
    </row>
    <row r="1843" spans="1:2" x14ac:dyDescent="0.3">
      <c r="A1843"/>
      <c r="B1843"/>
    </row>
    <row r="1844" spans="1:2" x14ac:dyDescent="0.3">
      <c r="A1844"/>
      <c r="B1844"/>
    </row>
    <row r="1845" spans="1:2" x14ac:dyDescent="0.3">
      <c r="A1845"/>
      <c r="B1845"/>
    </row>
    <row r="1846" spans="1:2" x14ac:dyDescent="0.3">
      <c r="A1846"/>
      <c r="B1846"/>
    </row>
    <row r="1847" spans="1:2" x14ac:dyDescent="0.3">
      <c r="A1847"/>
      <c r="B1847"/>
    </row>
    <row r="1848" spans="1:2" x14ac:dyDescent="0.3">
      <c r="A1848"/>
      <c r="B1848"/>
    </row>
    <row r="1849" spans="1:2" x14ac:dyDescent="0.3">
      <c r="A1849"/>
      <c r="B1849"/>
    </row>
    <row r="1850" spans="1:2" x14ac:dyDescent="0.3">
      <c r="A1850"/>
      <c r="B1850"/>
    </row>
    <row r="1851" spans="1:2" x14ac:dyDescent="0.3">
      <c r="A1851"/>
      <c r="B1851"/>
    </row>
    <row r="1852" spans="1:2" x14ac:dyDescent="0.3">
      <c r="A1852"/>
      <c r="B1852"/>
    </row>
    <row r="1853" spans="1:2" x14ac:dyDescent="0.3">
      <c r="A1853"/>
      <c r="B1853"/>
    </row>
    <row r="1854" spans="1:2" x14ac:dyDescent="0.3">
      <c r="A1854"/>
      <c r="B1854"/>
    </row>
    <row r="1855" spans="1:2" x14ac:dyDescent="0.3">
      <c r="A1855"/>
      <c r="B1855"/>
    </row>
    <row r="1856" spans="1:2" x14ac:dyDescent="0.3">
      <c r="A1856"/>
      <c r="B1856"/>
    </row>
    <row r="1857" spans="1:2" x14ac:dyDescent="0.3">
      <c r="A1857"/>
      <c r="B1857"/>
    </row>
    <row r="1858" spans="1:2" x14ac:dyDescent="0.3">
      <c r="A1858"/>
      <c r="B1858"/>
    </row>
    <row r="1859" spans="1:2" x14ac:dyDescent="0.3">
      <c r="A1859"/>
      <c r="B1859"/>
    </row>
    <row r="1860" spans="1:2" x14ac:dyDescent="0.3">
      <c r="A1860"/>
      <c r="B1860"/>
    </row>
    <row r="1861" spans="1:2" x14ac:dyDescent="0.3">
      <c r="A1861"/>
      <c r="B1861"/>
    </row>
    <row r="1862" spans="1:2" x14ac:dyDescent="0.3">
      <c r="A1862"/>
      <c r="B1862"/>
    </row>
    <row r="1863" spans="1:2" x14ac:dyDescent="0.3">
      <c r="A1863"/>
      <c r="B1863"/>
    </row>
    <row r="1864" spans="1:2" x14ac:dyDescent="0.3">
      <c r="A1864"/>
      <c r="B1864"/>
    </row>
    <row r="1865" spans="1:2" x14ac:dyDescent="0.3">
      <c r="A1865"/>
      <c r="B1865"/>
    </row>
    <row r="1866" spans="1:2" x14ac:dyDescent="0.3">
      <c r="A1866"/>
      <c r="B1866"/>
    </row>
    <row r="1867" spans="1:2" x14ac:dyDescent="0.3">
      <c r="A1867"/>
      <c r="B1867"/>
    </row>
    <row r="1868" spans="1:2" x14ac:dyDescent="0.3">
      <c r="A1868"/>
      <c r="B1868"/>
    </row>
    <row r="1869" spans="1:2" x14ac:dyDescent="0.3">
      <c r="A1869"/>
      <c r="B1869"/>
    </row>
    <row r="1870" spans="1:2" x14ac:dyDescent="0.3">
      <c r="A1870"/>
      <c r="B1870"/>
    </row>
    <row r="1871" spans="1:2" x14ac:dyDescent="0.3">
      <c r="A1871"/>
      <c r="B1871"/>
    </row>
    <row r="1872" spans="1:2" x14ac:dyDescent="0.3">
      <c r="A1872"/>
      <c r="B1872"/>
    </row>
    <row r="1873" spans="1:2" x14ac:dyDescent="0.3">
      <c r="A1873"/>
      <c r="B1873"/>
    </row>
    <row r="1874" spans="1:2" x14ac:dyDescent="0.3">
      <c r="A1874"/>
      <c r="B1874"/>
    </row>
    <row r="1875" spans="1:2" x14ac:dyDescent="0.3">
      <c r="A1875"/>
      <c r="B1875"/>
    </row>
    <row r="1876" spans="1:2" x14ac:dyDescent="0.3">
      <c r="A1876"/>
      <c r="B1876"/>
    </row>
    <row r="1877" spans="1:2" x14ac:dyDescent="0.3">
      <c r="A1877"/>
      <c r="B1877"/>
    </row>
    <row r="1878" spans="1:2" x14ac:dyDescent="0.3">
      <c r="A1878"/>
      <c r="B1878"/>
    </row>
    <row r="1879" spans="1:2" x14ac:dyDescent="0.3">
      <c r="A1879"/>
      <c r="B1879"/>
    </row>
    <row r="1880" spans="1:2" x14ac:dyDescent="0.3">
      <c r="A1880"/>
      <c r="B1880"/>
    </row>
    <row r="1881" spans="1:2" x14ac:dyDescent="0.3">
      <c r="A1881"/>
      <c r="B1881"/>
    </row>
    <row r="1882" spans="1:2" x14ac:dyDescent="0.3">
      <c r="A1882"/>
      <c r="B1882"/>
    </row>
    <row r="1883" spans="1:2" x14ac:dyDescent="0.3">
      <c r="A1883"/>
      <c r="B1883"/>
    </row>
    <row r="1884" spans="1:2" x14ac:dyDescent="0.3">
      <c r="A1884"/>
      <c r="B1884"/>
    </row>
    <row r="1885" spans="1:2" x14ac:dyDescent="0.3">
      <c r="A1885"/>
      <c r="B1885"/>
    </row>
    <row r="1886" spans="1:2" x14ac:dyDescent="0.3">
      <c r="A1886"/>
      <c r="B1886"/>
    </row>
    <row r="1887" spans="1:2" x14ac:dyDescent="0.3">
      <c r="A1887"/>
      <c r="B1887"/>
    </row>
    <row r="1888" spans="1:2" x14ac:dyDescent="0.3">
      <c r="A1888"/>
      <c r="B1888"/>
    </row>
    <row r="1889" spans="1:2" x14ac:dyDescent="0.3">
      <c r="A1889"/>
      <c r="B1889"/>
    </row>
    <row r="1890" spans="1:2" x14ac:dyDescent="0.3">
      <c r="A1890"/>
      <c r="B1890"/>
    </row>
    <row r="1891" spans="1:2" x14ac:dyDescent="0.3">
      <c r="A1891"/>
      <c r="B1891"/>
    </row>
    <row r="1892" spans="1:2" x14ac:dyDescent="0.3">
      <c r="A1892"/>
      <c r="B1892"/>
    </row>
    <row r="1893" spans="1:2" x14ac:dyDescent="0.3">
      <c r="A1893"/>
      <c r="B1893"/>
    </row>
    <row r="1894" spans="1:2" x14ac:dyDescent="0.3">
      <c r="A1894"/>
      <c r="B1894"/>
    </row>
    <row r="1895" spans="1:2" x14ac:dyDescent="0.3">
      <c r="A1895"/>
      <c r="B1895"/>
    </row>
    <row r="1896" spans="1:2" x14ac:dyDescent="0.3">
      <c r="A1896"/>
      <c r="B1896"/>
    </row>
    <row r="1897" spans="1:2" x14ac:dyDescent="0.3">
      <c r="A1897"/>
      <c r="B1897"/>
    </row>
    <row r="1898" spans="1:2" x14ac:dyDescent="0.3">
      <c r="A1898"/>
      <c r="B1898"/>
    </row>
    <row r="1899" spans="1:2" x14ac:dyDescent="0.3">
      <c r="A1899"/>
      <c r="B1899"/>
    </row>
    <row r="1900" spans="1:2" x14ac:dyDescent="0.3">
      <c r="A1900"/>
      <c r="B1900"/>
    </row>
    <row r="1901" spans="1:2" x14ac:dyDescent="0.3">
      <c r="A1901"/>
      <c r="B1901"/>
    </row>
    <row r="1902" spans="1:2" x14ac:dyDescent="0.3">
      <c r="A1902"/>
      <c r="B1902"/>
    </row>
    <row r="1903" spans="1:2" x14ac:dyDescent="0.3">
      <c r="A1903"/>
      <c r="B1903"/>
    </row>
    <row r="1904" spans="1:2" x14ac:dyDescent="0.3">
      <c r="A1904"/>
      <c r="B1904"/>
    </row>
    <row r="1905" spans="1:2" x14ac:dyDescent="0.3">
      <c r="A1905"/>
      <c r="B1905"/>
    </row>
    <row r="1906" spans="1:2" x14ac:dyDescent="0.3">
      <c r="A1906"/>
      <c r="B1906"/>
    </row>
    <row r="1907" spans="1:2" x14ac:dyDescent="0.3">
      <c r="A1907"/>
      <c r="B1907"/>
    </row>
    <row r="1908" spans="1:2" x14ac:dyDescent="0.3">
      <c r="A1908"/>
      <c r="B1908"/>
    </row>
    <row r="1909" spans="1:2" x14ac:dyDescent="0.3">
      <c r="A1909"/>
      <c r="B1909"/>
    </row>
    <row r="1910" spans="1:2" x14ac:dyDescent="0.3">
      <c r="A1910"/>
      <c r="B1910"/>
    </row>
    <row r="1911" spans="1:2" x14ac:dyDescent="0.3">
      <c r="A1911"/>
      <c r="B1911"/>
    </row>
    <row r="1912" spans="1:2" x14ac:dyDescent="0.3">
      <c r="A1912"/>
      <c r="B1912"/>
    </row>
    <row r="1913" spans="1:2" x14ac:dyDescent="0.3">
      <c r="A1913"/>
      <c r="B1913"/>
    </row>
    <row r="1914" spans="1:2" x14ac:dyDescent="0.3">
      <c r="A1914"/>
      <c r="B1914"/>
    </row>
    <row r="1915" spans="1:2" x14ac:dyDescent="0.3">
      <c r="A1915"/>
      <c r="B1915"/>
    </row>
    <row r="1916" spans="1:2" x14ac:dyDescent="0.3">
      <c r="A1916"/>
      <c r="B1916"/>
    </row>
    <row r="1917" spans="1:2" x14ac:dyDescent="0.3">
      <c r="A1917"/>
      <c r="B1917"/>
    </row>
    <row r="1918" spans="1:2" x14ac:dyDescent="0.3">
      <c r="A1918"/>
      <c r="B1918"/>
    </row>
    <row r="1919" spans="1:2" x14ac:dyDescent="0.3">
      <c r="A1919"/>
      <c r="B1919"/>
    </row>
    <row r="1920" spans="1:2" x14ac:dyDescent="0.3">
      <c r="A1920"/>
      <c r="B1920"/>
    </row>
    <row r="1921" spans="1:2" x14ac:dyDescent="0.3">
      <c r="A1921"/>
      <c r="B1921"/>
    </row>
    <row r="1922" spans="1:2" x14ac:dyDescent="0.3">
      <c r="A1922"/>
      <c r="B1922"/>
    </row>
    <row r="1923" spans="1:2" x14ac:dyDescent="0.3">
      <c r="A1923"/>
      <c r="B1923"/>
    </row>
    <row r="1924" spans="1:2" x14ac:dyDescent="0.3">
      <c r="A1924"/>
      <c r="B1924"/>
    </row>
    <row r="1925" spans="1:2" x14ac:dyDescent="0.3">
      <c r="A1925"/>
      <c r="B1925"/>
    </row>
    <row r="1926" spans="1:2" x14ac:dyDescent="0.3">
      <c r="A1926"/>
      <c r="B1926"/>
    </row>
    <row r="1927" spans="1:2" x14ac:dyDescent="0.3">
      <c r="A1927"/>
      <c r="B1927"/>
    </row>
    <row r="1928" spans="1:2" x14ac:dyDescent="0.3">
      <c r="A1928"/>
      <c r="B1928"/>
    </row>
    <row r="1929" spans="1:2" x14ac:dyDescent="0.3">
      <c r="A1929"/>
      <c r="B1929"/>
    </row>
    <row r="1930" spans="1:2" x14ac:dyDescent="0.3">
      <c r="A1930"/>
      <c r="B1930"/>
    </row>
    <row r="1931" spans="1:2" x14ac:dyDescent="0.3">
      <c r="A1931"/>
      <c r="B1931"/>
    </row>
    <row r="1932" spans="1:2" x14ac:dyDescent="0.3">
      <c r="A1932"/>
      <c r="B1932"/>
    </row>
    <row r="1933" spans="1:2" x14ac:dyDescent="0.3">
      <c r="A1933"/>
      <c r="B1933"/>
    </row>
    <row r="1934" spans="1:2" x14ac:dyDescent="0.3">
      <c r="A1934"/>
      <c r="B1934"/>
    </row>
    <row r="1935" spans="1:2" x14ac:dyDescent="0.3">
      <c r="A1935"/>
      <c r="B1935"/>
    </row>
    <row r="1936" spans="1:2" x14ac:dyDescent="0.3">
      <c r="A1936"/>
      <c r="B1936"/>
    </row>
    <row r="1937" spans="1:2" x14ac:dyDescent="0.3">
      <c r="A1937"/>
      <c r="B1937"/>
    </row>
    <row r="1938" spans="1:2" x14ac:dyDescent="0.3">
      <c r="A1938"/>
      <c r="B1938"/>
    </row>
    <row r="1939" spans="1:2" x14ac:dyDescent="0.3">
      <c r="A1939"/>
      <c r="B1939"/>
    </row>
    <row r="1940" spans="1:2" x14ac:dyDescent="0.3">
      <c r="A1940"/>
      <c r="B1940"/>
    </row>
    <row r="1941" spans="1:2" x14ac:dyDescent="0.3">
      <c r="A1941"/>
      <c r="B1941"/>
    </row>
    <row r="1942" spans="1:2" x14ac:dyDescent="0.3">
      <c r="A1942"/>
      <c r="B1942"/>
    </row>
    <row r="1943" spans="1:2" x14ac:dyDescent="0.3">
      <c r="A1943"/>
      <c r="B1943"/>
    </row>
    <row r="1944" spans="1:2" x14ac:dyDescent="0.3">
      <c r="A1944"/>
      <c r="B1944"/>
    </row>
    <row r="1945" spans="1:2" x14ac:dyDescent="0.3">
      <c r="A1945"/>
      <c r="B1945"/>
    </row>
    <row r="1946" spans="1:2" x14ac:dyDescent="0.3">
      <c r="A1946"/>
      <c r="B1946"/>
    </row>
    <row r="1947" spans="1:2" x14ac:dyDescent="0.3">
      <c r="A1947"/>
      <c r="B1947"/>
    </row>
    <row r="1948" spans="1:2" x14ac:dyDescent="0.3">
      <c r="A1948"/>
      <c r="B1948"/>
    </row>
    <row r="1949" spans="1:2" x14ac:dyDescent="0.3">
      <c r="A1949"/>
      <c r="B1949"/>
    </row>
    <row r="1950" spans="1:2" x14ac:dyDescent="0.3">
      <c r="A1950"/>
      <c r="B1950"/>
    </row>
    <row r="1951" spans="1:2" x14ac:dyDescent="0.3">
      <c r="A1951"/>
      <c r="B1951"/>
    </row>
    <row r="1952" spans="1:2" x14ac:dyDescent="0.3">
      <c r="A1952"/>
      <c r="B1952"/>
    </row>
    <row r="1953" spans="1:2" x14ac:dyDescent="0.3">
      <c r="A1953"/>
      <c r="B1953"/>
    </row>
    <row r="1954" spans="1:2" x14ac:dyDescent="0.3">
      <c r="A1954"/>
      <c r="B1954"/>
    </row>
    <row r="1955" spans="1:2" x14ac:dyDescent="0.3">
      <c r="A1955"/>
      <c r="B1955"/>
    </row>
    <row r="1956" spans="1:2" x14ac:dyDescent="0.3">
      <c r="A1956"/>
      <c r="B1956"/>
    </row>
    <row r="1957" spans="1:2" x14ac:dyDescent="0.3">
      <c r="A1957"/>
      <c r="B1957"/>
    </row>
    <row r="1958" spans="1:2" x14ac:dyDescent="0.3">
      <c r="A1958"/>
      <c r="B1958"/>
    </row>
    <row r="1959" spans="1:2" x14ac:dyDescent="0.3">
      <c r="A1959"/>
      <c r="B1959"/>
    </row>
    <row r="1960" spans="1:2" x14ac:dyDescent="0.3">
      <c r="A1960"/>
      <c r="B1960"/>
    </row>
    <row r="1961" spans="1:2" x14ac:dyDescent="0.3">
      <c r="A1961"/>
      <c r="B1961"/>
    </row>
    <row r="1962" spans="1:2" x14ac:dyDescent="0.3">
      <c r="A1962"/>
      <c r="B1962"/>
    </row>
    <row r="1963" spans="1:2" x14ac:dyDescent="0.3">
      <c r="A1963"/>
      <c r="B1963"/>
    </row>
    <row r="1964" spans="1:2" x14ac:dyDescent="0.3">
      <c r="A1964"/>
      <c r="B1964"/>
    </row>
    <row r="1965" spans="1:2" x14ac:dyDescent="0.3">
      <c r="A1965"/>
      <c r="B1965"/>
    </row>
    <row r="1966" spans="1:2" x14ac:dyDescent="0.3">
      <c r="A1966"/>
      <c r="B1966"/>
    </row>
    <row r="1967" spans="1:2" x14ac:dyDescent="0.3">
      <c r="A1967"/>
      <c r="B1967"/>
    </row>
    <row r="1968" spans="1:2" x14ac:dyDescent="0.3">
      <c r="A1968"/>
      <c r="B1968"/>
    </row>
    <row r="1969" spans="1:2" x14ac:dyDescent="0.3">
      <c r="A1969"/>
      <c r="B1969"/>
    </row>
    <row r="1970" spans="1:2" x14ac:dyDescent="0.3">
      <c r="A1970"/>
      <c r="B1970"/>
    </row>
    <row r="1971" spans="1:2" x14ac:dyDescent="0.3">
      <c r="A1971"/>
      <c r="B1971"/>
    </row>
    <row r="1972" spans="1:2" x14ac:dyDescent="0.3">
      <c r="A1972"/>
      <c r="B1972"/>
    </row>
    <row r="1973" spans="1:2" x14ac:dyDescent="0.3">
      <c r="A1973"/>
      <c r="B1973"/>
    </row>
    <row r="1974" spans="1:2" x14ac:dyDescent="0.3">
      <c r="A1974"/>
      <c r="B1974"/>
    </row>
    <row r="1975" spans="1:2" x14ac:dyDescent="0.3">
      <c r="A1975"/>
      <c r="B1975"/>
    </row>
    <row r="1976" spans="1:2" x14ac:dyDescent="0.3">
      <c r="A1976"/>
      <c r="B1976"/>
    </row>
    <row r="1977" spans="1:2" x14ac:dyDescent="0.3">
      <c r="A1977"/>
      <c r="B1977"/>
    </row>
    <row r="1978" spans="1:2" x14ac:dyDescent="0.3">
      <c r="A1978"/>
      <c r="B1978"/>
    </row>
    <row r="1979" spans="1:2" x14ac:dyDescent="0.3">
      <c r="A1979"/>
      <c r="B1979"/>
    </row>
    <row r="1980" spans="1:2" x14ac:dyDescent="0.3">
      <c r="A1980"/>
      <c r="B1980"/>
    </row>
    <row r="1981" spans="1:2" x14ac:dyDescent="0.3">
      <c r="A1981"/>
      <c r="B1981"/>
    </row>
    <row r="1982" spans="1:2" x14ac:dyDescent="0.3">
      <c r="A1982"/>
      <c r="B1982"/>
    </row>
    <row r="1983" spans="1:2" x14ac:dyDescent="0.3">
      <c r="A1983"/>
      <c r="B1983"/>
    </row>
    <row r="1984" spans="1:2" x14ac:dyDescent="0.3">
      <c r="A1984"/>
      <c r="B1984"/>
    </row>
    <row r="1985" spans="1:2" x14ac:dyDescent="0.3">
      <c r="A1985"/>
      <c r="B1985"/>
    </row>
    <row r="1986" spans="1:2" x14ac:dyDescent="0.3">
      <c r="A1986"/>
      <c r="B1986"/>
    </row>
    <row r="1987" spans="1:2" x14ac:dyDescent="0.3">
      <c r="A1987"/>
      <c r="B1987"/>
    </row>
    <row r="1988" spans="1:2" x14ac:dyDescent="0.3">
      <c r="A1988"/>
      <c r="B1988"/>
    </row>
    <row r="1989" spans="1:2" x14ac:dyDescent="0.3">
      <c r="A1989"/>
      <c r="B1989"/>
    </row>
    <row r="1990" spans="1:2" x14ac:dyDescent="0.3">
      <c r="A1990"/>
      <c r="B1990"/>
    </row>
    <row r="1991" spans="1:2" x14ac:dyDescent="0.3">
      <c r="A1991"/>
      <c r="B1991"/>
    </row>
    <row r="1992" spans="1:2" x14ac:dyDescent="0.3">
      <c r="A1992"/>
      <c r="B1992"/>
    </row>
    <row r="1993" spans="1:2" x14ac:dyDescent="0.3">
      <c r="A1993"/>
      <c r="B1993"/>
    </row>
    <row r="1994" spans="1:2" x14ac:dyDescent="0.3">
      <c r="A1994"/>
      <c r="B1994"/>
    </row>
    <row r="1995" spans="1:2" x14ac:dyDescent="0.3">
      <c r="A1995"/>
      <c r="B1995"/>
    </row>
    <row r="1996" spans="1:2" x14ac:dyDescent="0.3">
      <c r="A1996"/>
      <c r="B1996"/>
    </row>
    <row r="1997" spans="1:2" x14ac:dyDescent="0.3">
      <c r="A1997"/>
      <c r="B1997"/>
    </row>
    <row r="1998" spans="1:2" x14ac:dyDescent="0.3">
      <c r="A1998"/>
      <c r="B1998"/>
    </row>
    <row r="1999" spans="1:2" x14ac:dyDescent="0.3">
      <c r="A1999"/>
      <c r="B1999"/>
    </row>
    <row r="2000" spans="1:2" x14ac:dyDescent="0.3">
      <c r="A2000"/>
      <c r="B2000"/>
    </row>
    <row r="2001" spans="1:2" x14ac:dyDescent="0.3">
      <c r="A2001"/>
      <c r="B2001"/>
    </row>
    <row r="2002" spans="1:2" x14ac:dyDescent="0.3">
      <c r="A2002"/>
      <c r="B2002"/>
    </row>
    <row r="2003" spans="1:2" x14ac:dyDescent="0.3">
      <c r="A2003"/>
      <c r="B2003"/>
    </row>
    <row r="2004" spans="1:2" x14ac:dyDescent="0.3">
      <c r="A2004"/>
      <c r="B2004"/>
    </row>
    <row r="2005" spans="1:2" x14ac:dyDescent="0.3">
      <c r="A2005"/>
      <c r="B2005"/>
    </row>
    <row r="2006" spans="1:2" x14ac:dyDescent="0.3">
      <c r="A2006"/>
      <c r="B2006"/>
    </row>
    <row r="2007" spans="1:2" x14ac:dyDescent="0.3">
      <c r="A2007"/>
      <c r="B2007"/>
    </row>
    <row r="2008" spans="1:2" x14ac:dyDescent="0.3">
      <c r="A2008"/>
      <c r="B2008"/>
    </row>
    <row r="2009" spans="1:2" x14ac:dyDescent="0.3">
      <c r="A2009"/>
      <c r="B2009"/>
    </row>
    <row r="2010" spans="1:2" x14ac:dyDescent="0.3">
      <c r="A2010"/>
      <c r="B2010"/>
    </row>
    <row r="2011" spans="1:2" x14ac:dyDescent="0.3">
      <c r="A2011"/>
      <c r="B2011"/>
    </row>
    <row r="2012" spans="1:2" x14ac:dyDescent="0.3">
      <c r="A2012"/>
      <c r="B2012"/>
    </row>
    <row r="2013" spans="1:2" x14ac:dyDescent="0.3">
      <c r="A2013"/>
      <c r="B2013"/>
    </row>
    <row r="2014" spans="1:2" x14ac:dyDescent="0.3">
      <c r="A2014"/>
      <c r="B2014"/>
    </row>
    <row r="2015" spans="1:2" x14ac:dyDescent="0.3">
      <c r="A2015"/>
      <c r="B2015"/>
    </row>
    <row r="2016" spans="1:2" x14ac:dyDescent="0.3">
      <c r="A2016"/>
      <c r="B2016"/>
    </row>
    <row r="2017" spans="1:2" x14ac:dyDescent="0.3">
      <c r="A2017"/>
      <c r="B2017"/>
    </row>
    <row r="2018" spans="1:2" x14ac:dyDescent="0.3">
      <c r="A2018"/>
      <c r="B2018"/>
    </row>
    <row r="2019" spans="1:2" x14ac:dyDescent="0.3">
      <c r="A2019"/>
      <c r="B2019"/>
    </row>
    <row r="2020" spans="1:2" x14ac:dyDescent="0.3">
      <c r="A2020"/>
      <c r="B2020"/>
    </row>
    <row r="2021" spans="1:2" x14ac:dyDescent="0.3">
      <c r="A2021"/>
      <c r="B2021"/>
    </row>
    <row r="2022" spans="1:2" x14ac:dyDescent="0.3">
      <c r="A2022"/>
      <c r="B2022"/>
    </row>
    <row r="2023" spans="1:2" x14ac:dyDescent="0.3">
      <c r="A2023"/>
      <c r="B2023"/>
    </row>
    <row r="2024" spans="1:2" x14ac:dyDescent="0.3">
      <c r="A2024"/>
      <c r="B2024"/>
    </row>
    <row r="2025" spans="1:2" x14ac:dyDescent="0.3">
      <c r="A2025"/>
      <c r="B2025"/>
    </row>
    <row r="2026" spans="1:2" x14ac:dyDescent="0.3">
      <c r="A2026"/>
      <c r="B2026"/>
    </row>
    <row r="2027" spans="1:2" x14ac:dyDescent="0.3">
      <c r="A2027"/>
      <c r="B2027"/>
    </row>
    <row r="2028" spans="1:2" x14ac:dyDescent="0.3">
      <c r="A2028"/>
      <c r="B2028"/>
    </row>
    <row r="2029" spans="1:2" x14ac:dyDescent="0.3">
      <c r="A2029"/>
      <c r="B2029"/>
    </row>
    <row r="2030" spans="1:2" x14ac:dyDescent="0.3">
      <c r="A2030"/>
      <c r="B2030"/>
    </row>
    <row r="2031" spans="1:2" x14ac:dyDescent="0.3">
      <c r="A2031"/>
      <c r="B2031"/>
    </row>
    <row r="2032" spans="1:2" x14ac:dyDescent="0.3">
      <c r="A2032"/>
      <c r="B2032"/>
    </row>
    <row r="2033" spans="1:2" x14ac:dyDescent="0.3">
      <c r="A2033"/>
      <c r="B2033"/>
    </row>
    <row r="2034" spans="1:2" x14ac:dyDescent="0.3">
      <c r="A2034"/>
      <c r="B2034"/>
    </row>
    <row r="2035" spans="1:2" x14ac:dyDescent="0.3">
      <c r="A2035"/>
      <c r="B2035"/>
    </row>
    <row r="2036" spans="1:2" x14ac:dyDescent="0.3">
      <c r="A2036"/>
      <c r="B2036"/>
    </row>
    <row r="2037" spans="1:2" x14ac:dyDescent="0.3">
      <c r="A2037"/>
      <c r="B2037"/>
    </row>
    <row r="2038" spans="1:2" x14ac:dyDescent="0.3">
      <c r="A2038"/>
      <c r="B2038"/>
    </row>
    <row r="2039" spans="1:2" x14ac:dyDescent="0.3">
      <c r="A2039"/>
      <c r="B2039"/>
    </row>
    <row r="2040" spans="1:2" x14ac:dyDescent="0.3">
      <c r="A2040"/>
      <c r="B2040"/>
    </row>
    <row r="2041" spans="1:2" x14ac:dyDescent="0.3">
      <c r="A2041"/>
      <c r="B2041"/>
    </row>
    <row r="2042" spans="1:2" x14ac:dyDescent="0.3">
      <c r="A2042"/>
      <c r="B2042"/>
    </row>
    <row r="2043" spans="1:2" x14ac:dyDescent="0.3">
      <c r="A2043"/>
      <c r="B2043"/>
    </row>
    <row r="2044" spans="1:2" x14ac:dyDescent="0.3">
      <c r="A2044"/>
      <c r="B2044"/>
    </row>
    <row r="2045" spans="1:2" x14ac:dyDescent="0.3">
      <c r="A2045"/>
      <c r="B2045"/>
    </row>
    <row r="2046" spans="1:2" x14ac:dyDescent="0.3">
      <c r="A2046"/>
      <c r="B2046"/>
    </row>
    <row r="2047" spans="1:2" x14ac:dyDescent="0.3">
      <c r="A2047"/>
      <c r="B2047"/>
    </row>
    <row r="2048" spans="1:2" x14ac:dyDescent="0.3">
      <c r="A2048"/>
      <c r="B2048"/>
    </row>
    <row r="2049" spans="1:2" x14ac:dyDescent="0.3">
      <c r="A2049"/>
      <c r="B2049"/>
    </row>
    <row r="2050" spans="1:2" x14ac:dyDescent="0.3">
      <c r="A2050"/>
      <c r="B2050"/>
    </row>
    <row r="2051" spans="1:2" x14ac:dyDescent="0.3">
      <c r="A2051"/>
      <c r="B2051"/>
    </row>
    <row r="2052" spans="1:2" x14ac:dyDescent="0.3">
      <c r="A2052"/>
      <c r="B2052"/>
    </row>
    <row r="2053" spans="1:2" x14ac:dyDescent="0.3">
      <c r="A2053"/>
      <c r="B2053"/>
    </row>
    <row r="2054" spans="1:2" x14ac:dyDescent="0.3">
      <c r="A2054"/>
      <c r="B2054"/>
    </row>
    <row r="2055" spans="1:2" x14ac:dyDescent="0.3">
      <c r="A2055"/>
      <c r="B2055"/>
    </row>
    <row r="2056" spans="1:2" x14ac:dyDescent="0.3">
      <c r="A2056"/>
      <c r="B2056"/>
    </row>
    <row r="2057" spans="1:2" x14ac:dyDescent="0.3">
      <c r="A2057"/>
      <c r="B2057"/>
    </row>
    <row r="2058" spans="1:2" x14ac:dyDescent="0.3">
      <c r="A2058"/>
      <c r="B2058"/>
    </row>
    <row r="2059" spans="1:2" x14ac:dyDescent="0.3">
      <c r="A2059"/>
      <c r="B2059"/>
    </row>
    <row r="2060" spans="1:2" x14ac:dyDescent="0.3">
      <c r="A2060"/>
      <c r="B2060"/>
    </row>
    <row r="2061" spans="1:2" x14ac:dyDescent="0.3">
      <c r="A2061"/>
      <c r="B2061"/>
    </row>
    <row r="2062" spans="1:2" x14ac:dyDescent="0.3">
      <c r="A2062"/>
      <c r="B2062"/>
    </row>
    <row r="2063" spans="1:2" x14ac:dyDescent="0.3">
      <c r="A2063"/>
      <c r="B2063"/>
    </row>
    <row r="2064" spans="1:2" x14ac:dyDescent="0.3">
      <c r="A2064"/>
      <c r="B2064"/>
    </row>
    <row r="2065" spans="1:2" x14ac:dyDescent="0.3">
      <c r="A2065"/>
      <c r="B2065"/>
    </row>
    <row r="2066" spans="1:2" x14ac:dyDescent="0.3">
      <c r="A2066"/>
      <c r="B2066"/>
    </row>
    <row r="2067" spans="1:2" x14ac:dyDescent="0.3">
      <c r="A2067"/>
      <c r="B2067"/>
    </row>
    <row r="2068" spans="1:2" x14ac:dyDescent="0.3">
      <c r="A2068"/>
      <c r="B2068"/>
    </row>
    <row r="2069" spans="1:2" x14ac:dyDescent="0.3">
      <c r="A2069"/>
      <c r="B2069"/>
    </row>
    <row r="2070" spans="1:2" x14ac:dyDescent="0.3">
      <c r="A2070"/>
      <c r="B2070"/>
    </row>
    <row r="2071" spans="1:2" x14ac:dyDescent="0.3">
      <c r="A2071"/>
      <c r="B2071"/>
    </row>
    <row r="2072" spans="1:2" x14ac:dyDescent="0.3">
      <c r="A2072"/>
      <c r="B2072"/>
    </row>
    <row r="2073" spans="1:2" x14ac:dyDescent="0.3">
      <c r="A2073"/>
      <c r="B2073"/>
    </row>
    <row r="2074" spans="1:2" x14ac:dyDescent="0.3">
      <c r="A2074"/>
      <c r="B2074"/>
    </row>
    <row r="2075" spans="1:2" x14ac:dyDescent="0.3">
      <c r="A2075"/>
      <c r="B2075"/>
    </row>
    <row r="2076" spans="1:2" x14ac:dyDescent="0.3">
      <c r="A2076"/>
      <c r="B2076"/>
    </row>
    <row r="2077" spans="1:2" x14ac:dyDescent="0.3">
      <c r="A2077"/>
      <c r="B2077"/>
    </row>
    <row r="2078" spans="1:2" x14ac:dyDescent="0.3">
      <c r="A2078"/>
      <c r="B2078"/>
    </row>
    <row r="2079" spans="1:2" x14ac:dyDescent="0.3">
      <c r="A2079"/>
      <c r="B2079"/>
    </row>
    <row r="2080" spans="1:2" x14ac:dyDescent="0.3">
      <c r="A2080"/>
      <c r="B2080"/>
    </row>
    <row r="2081" spans="1:2" x14ac:dyDescent="0.3">
      <c r="A2081"/>
      <c r="B2081"/>
    </row>
    <row r="2082" spans="1:2" x14ac:dyDescent="0.3">
      <c r="A2082"/>
      <c r="B2082"/>
    </row>
    <row r="2083" spans="1:2" x14ac:dyDescent="0.3">
      <c r="A2083"/>
      <c r="B2083"/>
    </row>
    <row r="2084" spans="1:2" x14ac:dyDescent="0.3">
      <c r="A2084"/>
      <c r="B2084"/>
    </row>
    <row r="2085" spans="1:2" x14ac:dyDescent="0.3">
      <c r="A2085"/>
      <c r="B2085"/>
    </row>
    <row r="2086" spans="1:2" x14ac:dyDescent="0.3">
      <c r="A2086"/>
      <c r="B2086"/>
    </row>
    <row r="2087" spans="1:2" x14ac:dyDescent="0.3">
      <c r="A2087"/>
      <c r="B2087"/>
    </row>
    <row r="2088" spans="1:2" x14ac:dyDescent="0.3">
      <c r="A2088"/>
      <c r="B2088"/>
    </row>
    <row r="2089" spans="1:2" x14ac:dyDescent="0.3">
      <c r="A2089"/>
      <c r="B2089"/>
    </row>
    <row r="2090" spans="1:2" x14ac:dyDescent="0.3">
      <c r="A2090"/>
      <c r="B2090"/>
    </row>
    <row r="2091" spans="1:2" x14ac:dyDescent="0.3">
      <c r="A2091"/>
      <c r="B2091"/>
    </row>
    <row r="2092" spans="1:2" x14ac:dyDescent="0.3">
      <c r="A2092"/>
      <c r="B2092"/>
    </row>
    <row r="2093" spans="1:2" x14ac:dyDescent="0.3">
      <c r="A2093"/>
      <c r="B2093"/>
    </row>
    <row r="2094" spans="1:2" x14ac:dyDescent="0.3">
      <c r="A2094"/>
      <c r="B2094"/>
    </row>
    <row r="2095" spans="1:2" x14ac:dyDescent="0.3">
      <c r="A2095"/>
      <c r="B2095"/>
    </row>
    <row r="2096" spans="1:2" x14ac:dyDescent="0.3">
      <c r="A2096"/>
      <c r="B2096"/>
    </row>
    <row r="2097" spans="1:2" x14ac:dyDescent="0.3">
      <c r="A2097"/>
      <c r="B2097"/>
    </row>
    <row r="2098" spans="1:2" x14ac:dyDescent="0.3">
      <c r="A2098"/>
      <c r="B2098"/>
    </row>
    <row r="2099" spans="1:2" x14ac:dyDescent="0.3">
      <c r="A2099"/>
      <c r="B2099"/>
    </row>
    <row r="2100" spans="1:2" x14ac:dyDescent="0.3">
      <c r="A2100"/>
      <c r="B2100"/>
    </row>
    <row r="2101" spans="1:2" x14ac:dyDescent="0.3">
      <c r="A2101"/>
      <c r="B2101"/>
    </row>
    <row r="2102" spans="1:2" x14ac:dyDescent="0.3">
      <c r="A2102"/>
      <c r="B2102"/>
    </row>
    <row r="2103" spans="1:2" x14ac:dyDescent="0.3">
      <c r="A2103"/>
      <c r="B2103"/>
    </row>
    <row r="2104" spans="1:2" x14ac:dyDescent="0.3">
      <c r="A2104"/>
      <c r="B2104"/>
    </row>
    <row r="2105" spans="1:2" x14ac:dyDescent="0.3">
      <c r="A2105"/>
      <c r="B2105"/>
    </row>
    <row r="2106" spans="1:2" x14ac:dyDescent="0.3">
      <c r="A2106"/>
      <c r="B2106"/>
    </row>
    <row r="2107" spans="1:2" x14ac:dyDescent="0.3">
      <c r="A2107"/>
      <c r="B2107"/>
    </row>
    <row r="2108" spans="1:2" x14ac:dyDescent="0.3">
      <c r="A2108"/>
      <c r="B2108"/>
    </row>
    <row r="2109" spans="1:2" x14ac:dyDescent="0.3">
      <c r="A2109"/>
      <c r="B2109"/>
    </row>
    <row r="2110" spans="1:2" x14ac:dyDescent="0.3">
      <c r="A2110"/>
      <c r="B2110"/>
    </row>
    <row r="2111" spans="1:2" x14ac:dyDescent="0.3">
      <c r="A2111"/>
      <c r="B2111"/>
    </row>
    <row r="2112" spans="1:2" x14ac:dyDescent="0.3">
      <c r="A2112"/>
      <c r="B2112"/>
    </row>
    <row r="2113" spans="1:2" x14ac:dyDescent="0.3">
      <c r="A2113"/>
      <c r="B2113"/>
    </row>
    <row r="2114" spans="1:2" x14ac:dyDescent="0.3">
      <c r="A2114"/>
      <c r="B2114"/>
    </row>
    <row r="2115" spans="1:2" x14ac:dyDescent="0.3">
      <c r="A2115"/>
      <c r="B2115"/>
    </row>
    <row r="2116" spans="1:2" x14ac:dyDescent="0.3">
      <c r="A2116"/>
      <c r="B2116"/>
    </row>
    <row r="2117" spans="1:2" x14ac:dyDescent="0.3">
      <c r="A2117"/>
      <c r="B2117"/>
    </row>
    <row r="2118" spans="1:2" x14ac:dyDescent="0.3">
      <c r="A2118"/>
      <c r="B2118"/>
    </row>
    <row r="2119" spans="1:2" x14ac:dyDescent="0.3">
      <c r="A2119"/>
      <c r="B2119"/>
    </row>
    <row r="2120" spans="1:2" x14ac:dyDescent="0.3">
      <c r="A2120"/>
      <c r="B2120"/>
    </row>
    <row r="2121" spans="1:2" x14ac:dyDescent="0.3">
      <c r="A2121"/>
      <c r="B2121"/>
    </row>
    <row r="2122" spans="1:2" x14ac:dyDescent="0.3">
      <c r="A2122"/>
      <c r="B2122"/>
    </row>
    <row r="2123" spans="1:2" x14ac:dyDescent="0.3">
      <c r="A2123"/>
      <c r="B2123"/>
    </row>
    <row r="2124" spans="1:2" x14ac:dyDescent="0.3">
      <c r="A2124"/>
      <c r="B2124"/>
    </row>
    <row r="2125" spans="1:2" x14ac:dyDescent="0.3">
      <c r="A2125"/>
      <c r="B2125"/>
    </row>
    <row r="2126" spans="1:2" x14ac:dyDescent="0.3">
      <c r="A2126"/>
      <c r="B2126"/>
    </row>
    <row r="2127" spans="1:2" x14ac:dyDescent="0.3">
      <c r="A2127"/>
      <c r="B2127"/>
    </row>
    <row r="2128" spans="1:2" x14ac:dyDescent="0.3">
      <c r="A2128"/>
      <c r="B2128"/>
    </row>
    <row r="2129" spans="1:2" x14ac:dyDescent="0.3">
      <c r="A2129"/>
      <c r="B2129"/>
    </row>
    <row r="2130" spans="1:2" x14ac:dyDescent="0.3">
      <c r="A2130"/>
      <c r="B2130"/>
    </row>
    <row r="2131" spans="1:2" x14ac:dyDescent="0.3">
      <c r="A2131"/>
      <c r="B2131"/>
    </row>
    <row r="2132" spans="1:2" x14ac:dyDescent="0.3">
      <c r="A2132"/>
      <c r="B2132"/>
    </row>
    <row r="2133" spans="1:2" x14ac:dyDescent="0.3">
      <c r="A2133"/>
      <c r="B2133"/>
    </row>
    <row r="2134" spans="1:2" x14ac:dyDescent="0.3">
      <c r="A2134"/>
      <c r="B2134"/>
    </row>
    <row r="2135" spans="1:2" x14ac:dyDescent="0.3">
      <c r="A2135"/>
      <c r="B2135"/>
    </row>
    <row r="2136" spans="1:2" x14ac:dyDescent="0.3">
      <c r="A2136"/>
      <c r="B2136"/>
    </row>
    <row r="2137" spans="1:2" x14ac:dyDescent="0.3">
      <c r="A2137"/>
      <c r="B2137"/>
    </row>
    <row r="2138" spans="1:2" x14ac:dyDescent="0.3">
      <c r="A2138"/>
      <c r="B2138"/>
    </row>
    <row r="2139" spans="1:2" x14ac:dyDescent="0.3">
      <c r="A2139"/>
      <c r="B2139"/>
    </row>
    <row r="2140" spans="1:2" x14ac:dyDescent="0.3">
      <c r="A2140"/>
      <c r="B2140"/>
    </row>
    <row r="2141" spans="1:2" x14ac:dyDescent="0.3">
      <c r="A2141"/>
      <c r="B2141"/>
    </row>
    <row r="2142" spans="1:2" x14ac:dyDescent="0.3">
      <c r="A2142"/>
      <c r="B2142"/>
    </row>
    <row r="2143" spans="1:2" x14ac:dyDescent="0.3">
      <c r="A2143"/>
      <c r="B2143"/>
    </row>
    <row r="2144" spans="1:2" x14ac:dyDescent="0.3">
      <c r="A2144"/>
      <c r="B2144"/>
    </row>
    <row r="2145" spans="1:2" x14ac:dyDescent="0.3">
      <c r="A2145"/>
      <c r="B2145"/>
    </row>
    <row r="2146" spans="1:2" x14ac:dyDescent="0.3">
      <c r="A2146"/>
      <c r="B2146"/>
    </row>
    <row r="2147" spans="1:2" x14ac:dyDescent="0.3">
      <c r="A2147"/>
      <c r="B2147"/>
    </row>
    <row r="2148" spans="1:2" x14ac:dyDescent="0.3">
      <c r="A2148"/>
      <c r="B2148"/>
    </row>
    <row r="2149" spans="1:2" x14ac:dyDescent="0.3">
      <c r="A2149"/>
      <c r="B2149"/>
    </row>
    <row r="2150" spans="1:2" x14ac:dyDescent="0.3">
      <c r="A2150"/>
      <c r="B2150"/>
    </row>
    <row r="2151" spans="1:2" x14ac:dyDescent="0.3">
      <c r="A2151"/>
      <c r="B2151"/>
    </row>
    <row r="2152" spans="1:2" x14ac:dyDescent="0.3">
      <c r="A2152"/>
      <c r="B2152"/>
    </row>
    <row r="2153" spans="1:2" x14ac:dyDescent="0.3">
      <c r="A2153"/>
      <c r="B2153"/>
    </row>
    <row r="2154" spans="1:2" x14ac:dyDescent="0.3">
      <c r="A2154"/>
      <c r="B2154"/>
    </row>
    <row r="2155" spans="1:2" x14ac:dyDescent="0.3">
      <c r="A2155"/>
      <c r="B2155"/>
    </row>
    <row r="2156" spans="1:2" x14ac:dyDescent="0.3">
      <c r="A2156"/>
      <c r="B2156"/>
    </row>
    <row r="2157" spans="1:2" x14ac:dyDescent="0.3">
      <c r="A2157"/>
      <c r="B2157"/>
    </row>
    <row r="2158" spans="1:2" x14ac:dyDescent="0.3">
      <c r="A2158"/>
      <c r="B2158"/>
    </row>
    <row r="2159" spans="1:2" x14ac:dyDescent="0.3">
      <c r="A2159"/>
      <c r="B2159"/>
    </row>
    <row r="2160" spans="1:2" x14ac:dyDescent="0.3">
      <c r="A2160"/>
      <c r="B2160"/>
    </row>
    <row r="2161" spans="1:2" x14ac:dyDescent="0.3">
      <c r="A2161"/>
      <c r="B2161"/>
    </row>
    <row r="2162" spans="1:2" x14ac:dyDescent="0.3">
      <c r="A2162"/>
      <c r="B2162"/>
    </row>
    <row r="2163" spans="1:2" x14ac:dyDescent="0.3">
      <c r="A2163"/>
      <c r="B2163"/>
    </row>
    <row r="2164" spans="1:2" x14ac:dyDescent="0.3">
      <c r="A2164"/>
      <c r="B2164"/>
    </row>
    <row r="2165" spans="1:2" x14ac:dyDescent="0.3">
      <c r="A2165"/>
      <c r="B2165"/>
    </row>
    <row r="2166" spans="1:2" x14ac:dyDescent="0.3">
      <c r="A2166"/>
      <c r="B2166"/>
    </row>
    <row r="2167" spans="1:2" x14ac:dyDescent="0.3">
      <c r="A2167"/>
      <c r="B2167"/>
    </row>
    <row r="2168" spans="1:2" x14ac:dyDescent="0.3">
      <c r="A2168"/>
      <c r="B2168"/>
    </row>
    <row r="2169" spans="1:2" x14ac:dyDescent="0.3">
      <c r="A2169"/>
      <c r="B2169"/>
    </row>
    <row r="2170" spans="1:2" x14ac:dyDescent="0.3">
      <c r="A2170"/>
      <c r="B2170"/>
    </row>
    <row r="2171" spans="1:2" x14ac:dyDescent="0.3">
      <c r="A2171"/>
      <c r="B2171"/>
    </row>
    <row r="2172" spans="1:2" x14ac:dyDescent="0.3">
      <c r="A2172"/>
      <c r="B2172"/>
    </row>
    <row r="2173" spans="1:2" x14ac:dyDescent="0.3">
      <c r="A2173"/>
      <c r="B2173"/>
    </row>
    <row r="2174" spans="1:2" x14ac:dyDescent="0.3">
      <c r="A2174"/>
      <c r="B2174"/>
    </row>
    <row r="2175" spans="1:2" x14ac:dyDescent="0.3">
      <c r="A2175"/>
      <c r="B2175"/>
    </row>
    <row r="2176" spans="1:2" x14ac:dyDescent="0.3">
      <c r="A2176"/>
      <c r="B2176"/>
    </row>
    <row r="2177" spans="1:2" x14ac:dyDescent="0.3">
      <c r="A2177"/>
      <c r="B2177"/>
    </row>
    <row r="2178" spans="1:2" x14ac:dyDescent="0.3">
      <c r="A2178"/>
      <c r="B2178"/>
    </row>
    <row r="2179" spans="1:2" x14ac:dyDescent="0.3">
      <c r="A2179"/>
      <c r="B2179"/>
    </row>
    <row r="2180" spans="1:2" x14ac:dyDescent="0.3">
      <c r="A2180"/>
      <c r="B2180"/>
    </row>
    <row r="2181" spans="1:2" x14ac:dyDescent="0.3">
      <c r="A2181"/>
      <c r="B2181"/>
    </row>
    <row r="2182" spans="1:2" x14ac:dyDescent="0.3">
      <c r="A2182"/>
      <c r="B2182"/>
    </row>
    <row r="2183" spans="1:2" x14ac:dyDescent="0.3">
      <c r="A2183"/>
      <c r="B2183"/>
    </row>
    <row r="2184" spans="1:2" x14ac:dyDescent="0.3">
      <c r="A2184"/>
      <c r="B2184"/>
    </row>
    <row r="2185" spans="1:2" x14ac:dyDescent="0.3">
      <c r="A2185"/>
      <c r="B2185"/>
    </row>
    <row r="2186" spans="1:2" x14ac:dyDescent="0.3">
      <c r="A2186"/>
      <c r="B2186"/>
    </row>
    <row r="2187" spans="1:2" x14ac:dyDescent="0.3">
      <c r="A2187"/>
      <c r="B2187"/>
    </row>
    <row r="2188" spans="1:2" x14ac:dyDescent="0.3">
      <c r="A2188"/>
      <c r="B2188"/>
    </row>
    <row r="2189" spans="1:2" x14ac:dyDescent="0.3">
      <c r="A2189"/>
      <c r="B2189"/>
    </row>
    <row r="2190" spans="1:2" x14ac:dyDescent="0.3">
      <c r="A2190"/>
      <c r="B2190"/>
    </row>
    <row r="2191" spans="1:2" x14ac:dyDescent="0.3">
      <c r="A2191"/>
      <c r="B2191"/>
    </row>
    <row r="2192" spans="1:2" x14ac:dyDescent="0.3">
      <c r="A2192"/>
      <c r="B2192"/>
    </row>
    <row r="2193" spans="1:2" x14ac:dyDescent="0.3">
      <c r="A2193"/>
      <c r="B2193"/>
    </row>
    <row r="2194" spans="1:2" x14ac:dyDescent="0.3">
      <c r="A2194"/>
      <c r="B2194"/>
    </row>
    <row r="2195" spans="1:2" x14ac:dyDescent="0.3">
      <c r="A2195"/>
      <c r="B2195"/>
    </row>
    <row r="2196" spans="1:2" x14ac:dyDescent="0.3">
      <c r="A2196"/>
      <c r="B2196"/>
    </row>
    <row r="2197" spans="1:2" x14ac:dyDescent="0.3">
      <c r="A2197"/>
      <c r="B2197"/>
    </row>
    <row r="2198" spans="1:2" x14ac:dyDescent="0.3">
      <c r="A2198"/>
      <c r="B2198"/>
    </row>
    <row r="2199" spans="1:2" x14ac:dyDescent="0.3">
      <c r="A2199"/>
      <c r="B2199"/>
    </row>
    <row r="2200" spans="1:2" x14ac:dyDescent="0.3">
      <c r="A2200"/>
      <c r="B2200"/>
    </row>
    <row r="2201" spans="1:2" x14ac:dyDescent="0.3">
      <c r="A2201"/>
      <c r="B2201"/>
    </row>
    <row r="2202" spans="1:2" x14ac:dyDescent="0.3">
      <c r="A2202"/>
      <c r="B2202"/>
    </row>
    <row r="2203" spans="1:2" x14ac:dyDescent="0.3">
      <c r="A2203"/>
      <c r="B2203"/>
    </row>
    <row r="2204" spans="1:2" x14ac:dyDescent="0.3">
      <c r="A2204"/>
      <c r="B2204"/>
    </row>
    <row r="2205" spans="1:2" x14ac:dyDescent="0.3">
      <c r="A2205"/>
      <c r="B2205"/>
    </row>
    <row r="2206" spans="1:2" x14ac:dyDescent="0.3">
      <c r="A2206"/>
      <c r="B2206"/>
    </row>
    <row r="2207" spans="1:2" x14ac:dyDescent="0.3">
      <c r="A2207"/>
      <c r="B2207"/>
    </row>
    <row r="2208" spans="1:2" x14ac:dyDescent="0.3">
      <c r="A2208"/>
      <c r="B2208"/>
    </row>
    <row r="2209" spans="1:2" x14ac:dyDescent="0.3">
      <c r="A2209"/>
      <c r="B2209"/>
    </row>
    <row r="2210" spans="1:2" x14ac:dyDescent="0.3">
      <c r="A2210"/>
      <c r="B2210"/>
    </row>
    <row r="2211" spans="1:2" x14ac:dyDescent="0.3">
      <c r="A2211"/>
      <c r="B2211"/>
    </row>
    <row r="2212" spans="1:2" x14ac:dyDescent="0.3">
      <c r="A2212"/>
      <c r="B2212"/>
    </row>
    <row r="2213" spans="1:2" x14ac:dyDescent="0.3">
      <c r="A2213"/>
      <c r="B2213"/>
    </row>
    <row r="2214" spans="1:2" x14ac:dyDescent="0.3">
      <c r="A2214"/>
      <c r="B2214"/>
    </row>
    <row r="2215" spans="1:2" x14ac:dyDescent="0.3">
      <c r="A2215"/>
      <c r="B2215"/>
    </row>
    <row r="2216" spans="1:2" x14ac:dyDescent="0.3">
      <c r="A2216"/>
      <c r="B2216"/>
    </row>
    <row r="2217" spans="1:2" x14ac:dyDescent="0.3">
      <c r="A2217"/>
      <c r="B2217"/>
    </row>
    <row r="2218" spans="1:2" x14ac:dyDescent="0.3">
      <c r="A2218"/>
      <c r="B2218"/>
    </row>
    <row r="2219" spans="1:2" x14ac:dyDescent="0.3">
      <c r="A2219"/>
      <c r="B2219"/>
    </row>
    <row r="2220" spans="1:2" x14ac:dyDescent="0.3">
      <c r="A2220"/>
      <c r="B2220"/>
    </row>
    <row r="2221" spans="1:2" x14ac:dyDescent="0.3">
      <c r="A2221"/>
      <c r="B2221"/>
    </row>
    <row r="2222" spans="1:2" x14ac:dyDescent="0.3">
      <c r="A2222"/>
      <c r="B2222"/>
    </row>
    <row r="2223" spans="1:2" x14ac:dyDescent="0.3">
      <c r="A2223"/>
      <c r="B2223"/>
    </row>
    <row r="2224" spans="1:2" x14ac:dyDescent="0.3">
      <c r="A2224"/>
      <c r="B2224"/>
    </row>
    <row r="2225" spans="1:2" x14ac:dyDescent="0.3">
      <c r="A2225"/>
      <c r="B2225"/>
    </row>
    <row r="2226" spans="1:2" x14ac:dyDescent="0.3">
      <c r="A2226"/>
      <c r="B2226"/>
    </row>
    <row r="2227" spans="1:2" x14ac:dyDescent="0.3">
      <c r="A2227"/>
      <c r="B2227"/>
    </row>
    <row r="2228" spans="1:2" x14ac:dyDescent="0.3">
      <c r="A2228"/>
      <c r="B2228"/>
    </row>
    <row r="2229" spans="1:2" x14ac:dyDescent="0.3">
      <c r="A2229"/>
      <c r="B2229"/>
    </row>
    <row r="2230" spans="1:2" x14ac:dyDescent="0.3">
      <c r="A2230"/>
      <c r="B2230"/>
    </row>
    <row r="2231" spans="1:2" x14ac:dyDescent="0.3">
      <c r="A2231"/>
      <c r="B2231"/>
    </row>
    <row r="2232" spans="1:2" x14ac:dyDescent="0.3">
      <c r="A2232"/>
      <c r="B2232"/>
    </row>
    <row r="2233" spans="1:2" x14ac:dyDescent="0.3">
      <c r="A2233"/>
      <c r="B2233"/>
    </row>
    <row r="2234" spans="1:2" x14ac:dyDescent="0.3">
      <c r="A2234"/>
      <c r="B2234"/>
    </row>
    <row r="2235" spans="1:2" x14ac:dyDescent="0.3">
      <c r="A2235"/>
      <c r="B2235"/>
    </row>
    <row r="2236" spans="1:2" x14ac:dyDescent="0.3">
      <c r="A2236"/>
      <c r="B2236"/>
    </row>
    <row r="2237" spans="1:2" x14ac:dyDescent="0.3">
      <c r="A2237"/>
      <c r="B2237"/>
    </row>
    <row r="2238" spans="1:2" x14ac:dyDescent="0.3">
      <c r="A2238"/>
      <c r="B2238"/>
    </row>
    <row r="2239" spans="1:2" x14ac:dyDescent="0.3">
      <c r="A2239"/>
      <c r="B2239"/>
    </row>
    <row r="2240" spans="1:2" x14ac:dyDescent="0.3">
      <c r="A2240"/>
      <c r="B2240"/>
    </row>
    <row r="2241" spans="1:2" x14ac:dyDescent="0.3">
      <c r="A2241"/>
      <c r="B2241"/>
    </row>
    <row r="2242" spans="1:2" x14ac:dyDescent="0.3">
      <c r="A2242"/>
      <c r="B2242"/>
    </row>
    <row r="2243" spans="1:2" x14ac:dyDescent="0.3">
      <c r="A2243"/>
      <c r="B2243"/>
    </row>
    <row r="2244" spans="1:2" x14ac:dyDescent="0.3">
      <c r="A2244"/>
      <c r="B2244"/>
    </row>
    <row r="2245" spans="1:2" x14ac:dyDescent="0.3">
      <c r="A2245"/>
      <c r="B2245"/>
    </row>
    <row r="2246" spans="1:2" x14ac:dyDescent="0.3">
      <c r="A2246"/>
      <c r="B2246"/>
    </row>
    <row r="2247" spans="1:2" x14ac:dyDescent="0.3">
      <c r="A2247"/>
      <c r="B2247"/>
    </row>
    <row r="2248" spans="1:2" x14ac:dyDescent="0.3">
      <c r="A2248"/>
      <c r="B2248"/>
    </row>
    <row r="2249" spans="1:2" x14ac:dyDescent="0.3">
      <c r="A2249"/>
      <c r="B2249"/>
    </row>
    <row r="2250" spans="1:2" x14ac:dyDescent="0.3">
      <c r="A2250"/>
      <c r="B2250"/>
    </row>
    <row r="2251" spans="1:2" x14ac:dyDescent="0.3">
      <c r="A2251"/>
      <c r="B2251"/>
    </row>
    <row r="2252" spans="1:2" x14ac:dyDescent="0.3">
      <c r="A2252"/>
      <c r="B2252"/>
    </row>
    <row r="2253" spans="1:2" x14ac:dyDescent="0.3">
      <c r="A2253"/>
      <c r="B2253"/>
    </row>
    <row r="2254" spans="1:2" x14ac:dyDescent="0.3">
      <c r="A2254"/>
      <c r="B2254"/>
    </row>
    <row r="2255" spans="1:2" x14ac:dyDescent="0.3">
      <c r="A2255"/>
      <c r="B2255"/>
    </row>
    <row r="2256" spans="1:2" x14ac:dyDescent="0.3">
      <c r="A2256"/>
      <c r="B2256"/>
    </row>
    <row r="2257" spans="1:2" x14ac:dyDescent="0.3">
      <c r="A2257"/>
      <c r="B2257"/>
    </row>
    <row r="2258" spans="1:2" x14ac:dyDescent="0.3">
      <c r="A2258"/>
      <c r="B2258"/>
    </row>
    <row r="2259" spans="1:2" x14ac:dyDescent="0.3">
      <c r="A2259"/>
      <c r="B2259"/>
    </row>
    <row r="2260" spans="1:2" x14ac:dyDescent="0.3">
      <c r="A2260"/>
      <c r="B2260"/>
    </row>
    <row r="2261" spans="1:2" x14ac:dyDescent="0.3">
      <c r="A2261"/>
      <c r="B2261"/>
    </row>
    <row r="2262" spans="1:2" x14ac:dyDescent="0.3">
      <c r="A2262"/>
      <c r="B2262"/>
    </row>
    <row r="2263" spans="1:2" x14ac:dyDescent="0.3">
      <c r="A2263"/>
      <c r="B2263"/>
    </row>
    <row r="2264" spans="1:2" x14ac:dyDescent="0.3">
      <c r="A2264"/>
      <c r="B2264"/>
    </row>
    <row r="2265" spans="1:2" x14ac:dyDescent="0.3">
      <c r="A2265"/>
      <c r="B2265"/>
    </row>
    <row r="2266" spans="1:2" x14ac:dyDescent="0.3">
      <c r="A2266"/>
      <c r="B2266"/>
    </row>
    <row r="2267" spans="1:2" x14ac:dyDescent="0.3">
      <c r="A2267"/>
      <c r="B2267"/>
    </row>
    <row r="2268" spans="1:2" x14ac:dyDescent="0.3">
      <c r="A2268"/>
      <c r="B2268"/>
    </row>
    <row r="2269" spans="1:2" x14ac:dyDescent="0.3">
      <c r="A2269"/>
      <c r="B2269"/>
    </row>
    <row r="2270" spans="1:2" x14ac:dyDescent="0.3">
      <c r="A2270"/>
      <c r="B2270"/>
    </row>
    <row r="2271" spans="1:2" x14ac:dyDescent="0.3">
      <c r="A2271"/>
      <c r="B2271"/>
    </row>
    <row r="2272" spans="1:2" x14ac:dyDescent="0.3">
      <c r="A2272"/>
      <c r="B2272"/>
    </row>
    <row r="2273" spans="1:2" x14ac:dyDescent="0.3">
      <c r="A2273"/>
      <c r="B2273"/>
    </row>
    <row r="2274" spans="1:2" x14ac:dyDescent="0.3">
      <c r="A2274"/>
      <c r="B2274"/>
    </row>
    <row r="2275" spans="1:2" x14ac:dyDescent="0.3">
      <c r="A2275"/>
      <c r="B2275"/>
    </row>
    <row r="2276" spans="1:2" x14ac:dyDescent="0.3">
      <c r="A2276"/>
      <c r="B2276"/>
    </row>
    <row r="2277" spans="1:2" x14ac:dyDescent="0.3">
      <c r="A2277"/>
      <c r="B2277"/>
    </row>
    <row r="2278" spans="1:2" x14ac:dyDescent="0.3">
      <c r="A2278"/>
      <c r="B2278"/>
    </row>
    <row r="2279" spans="1:2" x14ac:dyDescent="0.3">
      <c r="A2279"/>
      <c r="B2279"/>
    </row>
    <row r="2280" spans="1:2" x14ac:dyDescent="0.3">
      <c r="A2280"/>
      <c r="B2280"/>
    </row>
    <row r="2281" spans="1:2" x14ac:dyDescent="0.3">
      <c r="A2281"/>
      <c r="B2281"/>
    </row>
    <row r="2282" spans="1:2" x14ac:dyDescent="0.3">
      <c r="A2282"/>
      <c r="B2282"/>
    </row>
    <row r="2283" spans="1:2" x14ac:dyDescent="0.3">
      <c r="A2283"/>
      <c r="B2283"/>
    </row>
    <row r="2284" spans="1:2" x14ac:dyDescent="0.3">
      <c r="A2284"/>
      <c r="B2284"/>
    </row>
    <row r="2285" spans="1:2" x14ac:dyDescent="0.3">
      <c r="A2285"/>
      <c r="B2285"/>
    </row>
    <row r="2286" spans="1:2" x14ac:dyDescent="0.3">
      <c r="A2286"/>
      <c r="B2286"/>
    </row>
    <row r="2287" spans="1:2" x14ac:dyDescent="0.3">
      <c r="A2287"/>
      <c r="B2287"/>
    </row>
    <row r="2288" spans="1:2" x14ac:dyDescent="0.3">
      <c r="A2288"/>
      <c r="B2288"/>
    </row>
    <row r="2289" spans="1:2" x14ac:dyDescent="0.3">
      <c r="A2289"/>
      <c r="B2289"/>
    </row>
    <row r="2290" spans="1:2" x14ac:dyDescent="0.3">
      <c r="A2290"/>
      <c r="B2290"/>
    </row>
    <row r="2291" spans="1:2" x14ac:dyDescent="0.3">
      <c r="A2291"/>
      <c r="B2291"/>
    </row>
    <row r="2292" spans="1:2" x14ac:dyDescent="0.3">
      <c r="A2292"/>
      <c r="B2292"/>
    </row>
    <row r="2293" spans="1:2" x14ac:dyDescent="0.3">
      <c r="A2293"/>
      <c r="B2293"/>
    </row>
    <row r="2294" spans="1:2" x14ac:dyDescent="0.3">
      <c r="A2294"/>
      <c r="B2294"/>
    </row>
    <row r="2295" spans="1:2" x14ac:dyDescent="0.3">
      <c r="A2295"/>
      <c r="B2295"/>
    </row>
    <row r="2296" spans="1:2" x14ac:dyDescent="0.3">
      <c r="A2296"/>
      <c r="B2296"/>
    </row>
    <row r="2297" spans="1:2" x14ac:dyDescent="0.3">
      <c r="A2297"/>
      <c r="B2297"/>
    </row>
    <row r="2298" spans="1:2" x14ac:dyDescent="0.3">
      <c r="A2298"/>
      <c r="B2298"/>
    </row>
    <row r="2299" spans="1:2" x14ac:dyDescent="0.3">
      <c r="A2299"/>
      <c r="B2299"/>
    </row>
    <row r="2300" spans="1:2" x14ac:dyDescent="0.3">
      <c r="A2300"/>
      <c r="B2300"/>
    </row>
    <row r="2301" spans="1:2" x14ac:dyDescent="0.3">
      <c r="A2301"/>
      <c r="B2301"/>
    </row>
    <row r="2302" spans="1:2" x14ac:dyDescent="0.3">
      <c r="A2302"/>
      <c r="B2302"/>
    </row>
    <row r="2303" spans="1:2" x14ac:dyDescent="0.3">
      <c r="A2303"/>
      <c r="B2303"/>
    </row>
    <row r="2304" spans="1:2" x14ac:dyDescent="0.3">
      <c r="A2304"/>
      <c r="B2304"/>
    </row>
    <row r="2305" spans="1:2" x14ac:dyDescent="0.3">
      <c r="A2305"/>
      <c r="B2305"/>
    </row>
    <row r="2306" spans="1:2" x14ac:dyDescent="0.3">
      <c r="A2306"/>
      <c r="B2306"/>
    </row>
    <row r="2307" spans="1:2" x14ac:dyDescent="0.3">
      <c r="A2307"/>
      <c r="B2307"/>
    </row>
    <row r="2308" spans="1:2" x14ac:dyDescent="0.3">
      <c r="A2308"/>
      <c r="B2308"/>
    </row>
    <row r="2309" spans="1:2" x14ac:dyDescent="0.3">
      <c r="A2309"/>
      <c r="B2309"/>
    </row>
    <row r="2310" spans="1:2" x14ac:dyDescent="0.3">
      <c r="A2310"/>
      <c r="B2310"/>
    </row>
    <row r="2311" spans="1:2" x14ac:dyDescent="0.3">
      <c r="A2311"/>
      <c r="B2311"/>
    </row>
    <row r="2312" spans="1:2" x14ac:dyDescent="0.3">
      <c r="A2312"/>
      <c r="B2312"/>
    </row>
    <row r="2313" spans="1:2" x14ac:dyDescent="0.3">
      <c r="A2313"/>
      <c r="B2313"/>
    </row>
    <row r="2314" spans="1:2" x14ac:dyDescent="0.3">
      <c r="A2314"/>
      <c r="B2314"/>
    </row>
    <row r="2315" spans="1:2" x14ac:dyDescent="0.3">
      <c r="A2315"/>
      <c r="B2315"/>
    </row>
    <row r="2316" spans="1:2" x14ac:dyDescent="0.3">
      <c r="A2316"/>
      <c r="B2316"/>
    </row>
    <row r="2317" spans="1:2" x14ac:dyDescent="0.3">
      <c r="A2317"/>
      <c r="B2317"/>
    </row>
    <row r="2318" spans="1:2" x14ac:dyDescent="0.3">
      <c r="A2318"/>
      <c r="B2318"/>
    </row>
    <row r="2319" spans="1:2" x14ac:dyDescent="0.3">
      <c r="A2319"/>
      <c r="B2319"/>
    </row>
    <row r="2320" spans="1:2" x14ac:dyDescent="0.3">
      <c r="A2320"/>
      <c r="B2320"/>
    </row>
    <row r="2321" spans="1:2" x14ac:dyDescent="0.3">
      <c r="A2321"/>
      <c r="B2321"/>
    </row>
    <row r="2322" spans="1:2" x14ac:dyDescent="0.3">
      <c r="A2322"/>
      <c r="B2322"/>
    </row>
    <row r="2323" spans="1:2" x14ac:dyDescent="0.3">
      <c r="A2323"/>
      <c r="B2323"/>
    </row>
    <row r="2324" spans="1:2" x14ac:dyDescent="0.3">
      <c r="A2324"/>
      <c r="B2324"/>
    </row>
    <row r="2325" spans="1:2" x14ac:dyDescent="0.3">
      <c r="A2325"/>
      <c r="B2325"/>
    </row>
    <row r="2326" spans="1:2" x14ac:dyDescent="0.3">
      <c r="A2326"/>
      <c r="B2326"/>
    </row>
    <row r="2327" spans="1:2" x14ac:dyDescent="0.3">
      <c r="A2327"/>
      <c r="B2327"/>
    </row>
    <row r="2328" spans="1:2" x14ac:dyDescent="0.3">
      <c r="A2328"/>
      <c r="B2328"/>
    </row>
    <row r="2329" spans="1:2" x14ac:dyDescent="0.3">
      <c r="A2329"/>
      <c r="B2329"/>
    </row>
    <row r="2330" spans="1:2" x14ac:dyDescent="0.3">
      <c r="A2330"/>
      <c r="B2330"/>
    </row>
    <row r="2331" spans="1:2" x14ac:dyDescent="0.3">
      <c r="A2331"/>
      <c r="B2331"/>
    </row>
    <row r="2332" spans="1:2" x14ac:dyDescent="0.3">
      <c r="A2332"/>
      <c r="B2332"/>
    </row>
    <row r="2333" spans="1:2" x14ac:dyDescent="0.3">
      <c r="A2333"/>
      <c r="B2333"/>
    </row>
    <row r="2334" spans="1:2" x14ac:dyDescent="0.3">
      <c r="A2334"/>
      <c r="B2334"/>
    </row>
    <row r="2335" spans="1:2" x14ac:dyDescent="0.3">
      <c r="A2335"/>
      <c r="B2335"/>
    </row>
    <row r="2336" spans="1:2" x14ac:dyDescent="0.3">
      <c r="A2336"/>
      <c r="B2336"/>
    </row>
    <row r="2337" spans="1:2" x14ac:dyDescent="0.3">
      <c r="A2337"/>
      <c r="B2337"/>
    </row>
    <row r="2338" spans="1:2" x14ac:dyDescent="0.3">
      <c r="A2338"/>
      <c r="B2338"/>
    </row>
    <row r="2339" spans="1:2" x14ac:dyDescent="0.3">
      <c r="A2339"/>
      <c r="B2339"/>
    </row>
    <row r="2340" spans="1:2" x14ac:dyDescent="0.3">
      <c r="A2340"/>
      <c r="B2340"/>
    </row>
    <row r="2341" spans="1:2" x14ac:dyDescent="0.3">
      <c r="A2341"/>
      <c r="B2341"/>
    </row>
    <row r="2342" spans="1:2" x14ac:dyDescent="0.3">
      <c r="A2342"/>
      <c r="B2342"/>
    </row>
    <row r="2343" spans="1:2" x14ac:dyDescent="0.3">
      <c r="A2343"/>
      <c r="B2343"/>
    </row>
    <row r="2344" spans="1:2" x14ac:dyDescent="0.3">
      <c r="A2344"/>
      <c r="B2344"/>
    </row>
    <row r="2345" spans="1:2" x14ac:dyDescent="0.3">
      <c r="A2345"/>
      <c r="B2345"/>
    </row>
    <row r="2346" spans="1:2" x14ac:dyDescent="0.3">
      <c r="A2346"/>
      <c r="B2346"/>
    </row>
    <row r="2347" spans="1:2" x14ac:dyDescent="0.3">
      <c r="A2347"/>
      <c r="B2347"/>
    </row>
    <row r="2348" spans="1:2" x14ac:dyDescent="0.3">
      <c r="A2348"/>
      <c r="B2348"/>
    </row>
    <row r="2349" spans="1:2" x14ac:dyDescent="0.3">
      <c r="A2349"/>
      <c r="B2349"/>
    </row>
    <row r="2350" spans="1:2" x14ac:dyDescent="0.3">
      <c r="A2350"/>
      <c r="B2350"/>
    </row>
    <row r="2351" spans="1:2" x14ac:dyDescent="0.3">
      <c r="A2351"/>
      <c r="B2351"/>
    </row>
    <row r="2352" spans="1:2" x14ac:dyDescent="0.3">
      <c r="A2352"/>
      <c r="B2352"/>
    </row>
    <row r="2353" spans="1:2" x14ac:dyDescent="0.3">
      <c r="A2353"/>
      <c r="B2353"/>
    </row>
    <row r="2354" spans="1:2" x14ac:dyDescent="0.3">
      <c r="A2354"/>
      <c r="B2354"/>
    </row>
    <row r="2355" spans="1:2" x14ac:dyDescent="0.3">
      <c r="A2355"/>
      <c r="B2355"/>
    </row>
    <row r="2356" spans="1:2" x14ac:dyDescent="0.3">
      <c r="A2356"/>
      <c r="B2356"/>
    </row>
    <row r="2357" spans="1:2" x14ac:dyDescent="0.3">
      <c r="A2357"/>
      <c r="B2357"/>
    </row>
    <row r="2358" spans="1:2" x14ac:dyDescent="0.3">
      <c r="A2358"/>
      <c r="B2358"/>
    </row>
    <row r="2359" spans="1:2" x14ac:dyDescent="0.3">
      <c r="A2359"/>
      <c r="B2359"/>
    </row>
    <row r="2360" spans="1:2" x14ac:dyDescent="0.3">
      <c r="A2360"/>
      <c r="B2360"/>
    </row>
    <row r="2361" spans="1:2" x14ac:dyDescent="0.3">
      <c r="A2361"/>
      <c r="B2361"/>
    </row>
    <row r="2362" spans="1:2" x14ac:dyDescent="0.3">
      <c r="A2362"/>
      <c r="B2362"/>
    </row>
    <row r="2363" spans="1:2" x14ac:dyDescent="0.3">
      <c r="A2363"/>
      <c r="B2363"/>
    </row>
    <row r="2364" spans="1:2" x14ac:dyDescent="0.3">
      <c r="A2364"/>
      <c r="B2364"/>
    </row>
    <row r="2365" spans="1:2" x14ac:dyDescent="0.3">
      <c r="A2365"/>
      <c r="B2365"/>
    </row>
    <row r="2366" spans="1:2" x14ac:dyDescent="0.3">
      <c r="A2366"/>
      <c r="B2366"/>
    </row>
    <row r="2367" spans="1:2" x14ac:dyDescent="0.3">
      <c r="A2367"/>
      <c r="B2367"/>
    </row>
    <row r="2368" spans="1:2" x14ac:dyDescent="0.3">
      <c r="A2368"/>
      <c r="B2368"/>
    </row>
    <row r="2369" spans="1:2" x14ac:dyDescent="0.3">
      <c r="A2369"/>
      <c r="B2369"/>
    </row>
    <row r="2370" spans="1:2" x14ac:dyDescent="0.3">
      <c r="A2370"/>
      <c r="B2370"/>
    </row>
    <row r="2371" spans="1:2" x14ac:dyDescent="0.3">
      <c r="A2371"/>
      <c r="B2371"/>
    </row>
    <row r="2372" spans="1:2" x14ac:dyDescent="0.3">
      <c r="A2372"/>
      <c r="B2372"/>
    </row>
    <row r="2373" spans="1:2" x14ac:dyDescent="0.3">
      <c r="A2373"/>
      <c r="B2373"/>
    </row>
    <row r="2374" spans="1:2" x14ac:dyDescent="0.3">
      <c r="A2374"/>
      <c r="B2374"/>
    </row>
    <row r="2375" spans="1:2" x14ac:dyDescent="0.3">
      <c r="A2375"/>
      <c r="B2375"/>
    </row>
    <row r="2376" spans="1:2" x14ac:dyDescent="0.3">
      <c r="A2376"/>
      <c r="B2376"/>
    </row>
    <row r="2377" spans="1:2" x14ac:dyDescent="0.3">
      <c r="A2377"/>
      <c r="B2377"/>
    </row>
    <row r="2378" spans="1:2" x14ac:dyDescent="0.3">
      <c r="A2378"/>
      <c r="B2378"/>
    </row>
    <row r="2379" spans="1:2" x14ac:dyDescent="0.3">
      <c r="A2379"/>
      <c r="B2379"/>
    </row>
    <row r="2380" spans="1:2" x14ac:dyDescent="0.3">
      <c r="A2380"/>
      <c r="B2380"/>
    </row>
    <row r="2381" spans="1:2" x14ac:dyDescent="0.3">
      <c r="A2381"/>
      <c r="B2381"/>
    </row>
    <row r="2382" spans="1:2" x14ac:dyDescent="0.3">
      <c r="A2382"/>
      <c r="B2382"/>
    </row>
    <row r="2383" spans="1:2" x14ac:dyDescent="0.3">
      <c r="A2383"/>
      <c r="B2383"/>
    </row>
    <row r="2384" spans="1:2" x14ac:dyDescent="0.3">
      <c r="A2384"/>
      <c r="B2384"/>
    </row>
    <row r="2385" spans="1:2" x14ac:dyDescent="0.3">
      <c r="A2385"/>
      <c r="B2385"/>
    </row>
    <row r="2386" spans="1:2" x14ac:dyDescent="0.3">
      <c r="A2386"/>
      <c r="B2386"/>
    </row>
    <row r="2387" spans="1:2" x14ac:dyDescent="0.3">
      <c r="A2387"/>
      <c r="B2387"/>
    </row>
    <row r="2388" spans="1:2" x14ac:dyDescent="0.3">
      <c r="A2388"/>
      <c r="B2388"/>
    </row>
    <row r="2389" spans="1:2" x14ac:dyDescent="0.3">
      <c r="A2389"/>
      <c r="B2389"/>
    </row>
    <row r="2390" spans="1:2" x14ac:dyDescent="0.3">
      <c r="A2390"/>
      <c r="B2390"/>
    </row>
    <row r="2391" spans="1:2" x14ac:dyDescent="0.3">
      <c r="A2391"/>
      <c r="B2391"/>
    </row>
    <row r="2392" spans="1:2" x14ac:dyDescent="0.3">
      <c r="A2392"/>
      <c r="B2392"/>
    </row>
    <row r="2393" spans="1:2" x14ac:dyDescent="0.3">
      <c r="A2393"/>
      <c r="B2393"/>
    </row>
    <row r="2394" spans="1:2" x14ac:dyDescent="0.3">
      <c r="A2394"/>
      <c r="B2394"/>
    </row>
    <row r="2395" spans="1:2" x14ac:dyDescent="0.3">
      <c r="A2395"/>
      <c r="B2395"/>
    </row>
    <row r="2396" spans="1:2" x14ac:dyDescent="0.3">
      <c r="A2396"/>
      <c r="B2396"/>
    </row>
    <row r="2397" spans="1:2" x14ac:dyDescent="0.3">
      <c r="A2397"/>
      <c r="B2397"/>
    </row>
    <row r="2398" spans="1:2" x14ac:dyDescent="0.3">
      <c r="A2398"/>
      <c r="B2398"/>
    </row>
    <row r="2399" spans="1:2" x14ac:dyDescent="0.3">
      <c r="A2399"/>
      <c r="B2399"/>
    </row>
    <row r="2400" spans="1:2" x14ac:dyDescent="0.3">
      <c r="A2400"/>
      <c r="B2400"/>
    </row>
    <row r="2401" spans="1:2" x14ac:dyDescent="0.3">
      <c r="A2401"/>
      <c r="B2401"/>
    </row>
    <row r="2402" spans="1:2" x14ac:dyDescent="0.3">
      <c r="A2402"/>
      <c r="B2402"/>
    </row>
    <row r="2403" spans="1:2" x14ac:dyDescent="0.3">
      <c r="A2403"/>
      <c r="B2403"/>
    </row>
    <row r="2404" spans="1:2" x14ac:dyDescent="0.3">
      <c r="A2404"/>
      <c r="B2404"/>
    </row>
    <row r="2405" spans="1:2" x14ac:dyDescent="0.3">
      <c r="A2405"/>
      <c r="B2405"/>
    </row>
    <row r="2406" spans="1:2" x14ac:dyDescent="0.3">
      <c r="A2406"/>
      <c r="B2406"/>
    </row>
    <row r="2407" spans="1:2" x14ac:dyDescent="0.3">
      <c r="A2407"/>
      <c r="B2407"/>
    </row>
    <row r="2408" spans="1:2" x14ac:dyDescent="0.3">
      <c r="A2408"/>
      <c r="B2408"/>
    </row>
    <row r="2409" spans="1:2" x14ac:dyDescent="0.3">
      <c r="A2409"/>
      <c r="B2409"/>
    </row>
    <row r="2410" spans="1:2" x14ac:dyDescent="0.3">
      <c r="A2410"/>
      <c r="B2410"/>
    </row>
    <row r="2411" spans="1:2" x14ac:dyDescent="0.3">
      <c r="A2411"/>
      <c r="B2411"/>
    </row>
    <row r="2412" spans="1:2" x14ac:dyDescent="0.3">
      <c r="A2412"/>
      <c r="B2412"/>
    </row>
    <row r="2413" spans="1:2" x14ac:dyDescent="0.3">
      <c r="A2413"/>
      <c r="B2413"/>
    </row>
    <row r="2414" spans="1:2" x14ac:dyDescent="0.3">
      <c r="A2414"/>
      <c r="B2414"/>
    </row>
    <row r="2415" spans="1:2" x14ac:dyDescent="0.3">
      <c r="A2415"/>
      <c r="B2415"/>
    </row>
    <row r="2416" spans="1:2" x14ac:dyDescent="0.3">
      <c r="A2416"/>
      <c r="B2416"/>
    </row>
    <row r="2417" spans="1:2" x14ac:dyDescent="0.3">
      <c r="A2417"/>
      <c r="B2417"/>
    </row>
    <row r="2418" spans="1:2" x14ac:dyDescent="0.3">
      <c r="A2418"/>
      <c r="B2418"/>
    </row>
    <row r="2419" spans="1:2" x14ac:dyDescent="0.3">
      <c r="A2419"/>
      <c r="B2419"/>
    </row>
    <row r="2420" spans="1:2" x14ac:dyDescent="0.3">
      <c r="A2420"/>
      <c r="B2420"/>
    </row>
    <row r="2421" spans="1:2" x14ac:dyDescent="0.3">
      <c r="A2421"/>
      <c r="B2421"/>
    </row>
    <row r="2422" spans="1:2" x14ac:dyDescent="0.3">
      <c r="A2422"/>
      <c r="B2422"/>
    </row>
    <row r="2423" spans="1:2" x14ac:dyDescent="0.3">
      <c r="A2423"/>
      <c r="B2423"/>
    </row>
    <row r="2424" spans="1:2" x14ac:dyDescent="0.3">
      <c r="A2424"/>
      <c r="B2424"/>
    </row>
    <row r="2425" spans="1:2" x14ac:dyDescent="0.3">
      <c r="A2425"/>
      <c r="B2425"/>
    </row>
    <row r="2426" spans="1:2" x14ac:dyDescent="0.3">
      <c r="A2426"/>
      <c r="B2426"/>
    </row>
    <row r="2427" spans="1:2" x14ac:dyDescent="0.3">
      <c r="A2427"/>
      <c r="B2427"/>
    </row>
    <row r="2428" spans="1:2" x14ac:dyDescent="0.3">
      <c r="A2428"/>
      <c r="B2428"/>
    </row>
    <row r="2429" spans="1:2" x14ac:dyDescent="0.3">
      <c r="A2429"/>
      <c r="B2429"/>
    </row>
    <row r="2430" spans="1:2" x14ac:dyDescent="0.3">
      <c r="A2430"/>
      <c r="B2430"/>
    </row>
    <row r="2431" spans="1:2" x14ac:dyDescent="0.3">
      <c r="A2431"/>
      <c r="B2431"/>
    </row>
    <row r="2432" spans="1:2" x14ac:dyDescent="0.3">
      <c r="A2432"/>
      <c r="B2432"/>
    </row>
    <row r="2433" spans="1:2" x14ac:dyDescent="0.3">
      <c r="A2433"/>
      <c r="B2433"/>
    </row>
    <row r="2434" spans="1:2" x14ac:dyDescent="0.3">
      <c r="A2434"/>
      <c r="B2434"/>
    </row>
    <row r="2435" spans="1:2" x14ac:dyDescent="0.3">
      <c r="A2435"/>
      <c r="B2435"/>
    </row>
    <row r="2436" spans="1:2" x14ac:dyDescent="0.3">
      <c r="A2436"/>
      <c r="B2436"/>
    </row>
    <row r="2437" spans="1:2" x14ac:dyDescent="0.3">
      <c r="A2437"/>
      <c r="B2437"/>
    </row>
    <row r="2438" spans="1:2" x14ac:dyDescent="0.3">
      <c r="A2438"/>
      <c r="B2438"/>
    </row>
    <row r="2439" spans="1:2" x14ac:dyDescent="0.3">
      <c r="A2439"/>
      <c r="B2439"/>
    </row>
    <row r="2440" spans="1:2" x14ac:dyDescent="0.3">
      <c r="A2440"/>
      <c r="B2440"/>
    </row>
    <row r="2441" spans="1:2" x14ac:dyDescent="0.3">
      <c r="A2441"/>
      <c r="B2441"/>
    </row>
    <row r="2442" spans="1:2" x14ac:dyDescent="0.3">
      <c r="A2442"/>
      <c r="B2442"/>
    </row>
    <row r="2443" spans="1:2" x14ac:dyDescent="0.3">
      <c r="A2443"/>
      <c r="B2443"/>
    </row>
    <row r="2444" spans="1:2" x14ac:dyDescent="0.3">
      <c r="A2444"/>
      <c r="B2444"/>
    </row>
    <row r="2445" spans="1:2" x14ac:dyDescent="0.3">
      <c r="A2445"/>
      <c r="B2445"/>
    </row>
    <row r="2446" spans="1:2" x14ac:dyDescent="0.3">
      <c r="A2446"/>
      <c r="B2446"/>
    </row>
    <row r="2447" spans="1:2" x14ac:dyDescent="0.3">
      <c r="A2447"/>
      <c r="B2447"/>
    </row>
    <row r="2448" spans="1:2" x14ac:dyDescent="0.3">
      <c r="A2448"/>
      <c r="B2448"/>
    </row>
    <row r="2449" spans="1:2" x14ac:dyDescent="0.3">
      <c r="A2449"/>
      <c r="B2449"/>
    </row>
    <row r="2450" spans="1:2" x14ac:dyDescent="0.3">
      <c r="A2450"/>
      <c r="B2450"/>
    </row>
    <row r="2451" spans="1:2" x14ac:dyDescent="0.3">
      <c r="A2451"/>
      <c r="B2451"/>
    </row>
    <row r="2452" spans="1:2" x14ac:dyDescent="0.3">
      <c r="A2452"/>
      <c r="B2452"/>
    </row>
    <row r="2453" spans="1:2" x14ac:dyDescent="0.3">
      <c r="A2453"/>
      <c r="B2453"/>
    </row>
    <row r="2454" spans="1:2" x14ac:dyDescent="0.3">
      <c r="A2454"/>
      <c r="B2454"/>
    </row>
    <row r="2455" spans="1:2" x14ac:dyDescent="0.3">
      <c r="A2455"/>
      <c r="B2455"/>
    </row>
    <row r="2456" spans="1:2" x14ac:dyDescent="0.3">
      <c r="A2456"/>
      <c r="B2456"/>
    </row>
    <row r="2457" spans="1:2" x14ac:dyDescent="0.3">
      <c r="A2457"/>
      <c r="B2457"/>
    </row>
    <row r="2458" spans="1:2" x14ac:dyDescent="0.3">
      <c r="A2458"/>
      <c r="B2458"/>
    </row>
    <row r="2459" spans="1:2" x14ac:dyDescent="0.3">
      <c r="A2459"/>
      <c r="B2459"/>
    </row>
    <row r="2460" spans="1:2" x14ac:dyDescent="0.3">
      <c r="A2460"/>
      <c r="B2460"/>
    </row>
    <row r="2461" spans="1:2" x14ac:dyDescent="0.3">
      <c r="A2461"/>
      <c r="B2461"/>
    </row>
    <row r="2462" spans="1:2" x14ac:dyDescent="0.3">
      <c r="A2462"/>
      <c r="B2462"/>
    </row>
    <row r="2463" spans="1:2" x14ac:dyDescent="0.3">
      <c r="A2463"/>
      <c r="B2463"/>
    </row>
    <row r="2464" spans="1:2" x14ac:dyDescent="0.3">
      <c r="A2464"/>
      <c r="B2464"/>
    </row>
    <row r="2465" spans="1:2" x14ac:dyDescent="0.3">
      <c r="A2465"/>
      <c r="B2465"/>
    </row>
    <row r="2466" spans="1:2" x14ac:dyDescent="0.3">
      <c r="A2466"/>
      <c r="B2466"/>
    </row>
    <row r="2467" spans="1:2" x14ac:dyDescent="0.3">
      <c r="A2467"/>
      <c r="B2467"/>
    </row>
    <row r="2468" spans="1:2" x14ac:dyDescent="0.3">
      <c r="A2468"/>
      <c r="B2468"/>
    </row>
    <row r="2469" spans="1:2" x14ac:dyDescent="0.3">
      <c r="A2469"/>
      <c r="B2469"/>
    </row>
    <row r="2470" spans="1:2" x14ac:dyDescent="0.3">
      <c r="A2470"/>
      <c r="B2470"/>
    </row>
    <row r="2471" spans="1:2" x14ac:dyDescent="0.3">
      <c r="A2471"/>
      <c r="B2471"/>
    </row>
    <row r="2472" spans="1:2" x14ac:dyDescent="0.3">
      <c r="A2472"/>
      <c r="B2472"/>
    </row>
    <row r="2473" spans="1:2" x14ac:dyDescent="0.3">
      <c r="A2473"/>
      <c r="B2473"/>
    </row>
    <row r="2474" spans="1:2" x14ac:dyDescent="0.3">
      <c r="A2474"/>
      <c r="B2474"/>
    </row>
    <row r="2475" spans="1:2" x14ac:dyDescent="0.3">
      <c r="A2475"/>
      <c r="B2475"/>
    </row>
    <row r="2476" spans="1:2" x14ac:dyDescent="0.3">
      <c r="A2476"/>
      <c r="B2476"/>
    </row>
    <row r="2477" spans="1:2" x14ac:dyDescent="0.3">
      <c r="A2477"/>
      <c r="B2477"/>
    </row>
    <row r="2478" spans="1:2" x14ac:dyDescent="0.3">
      <c r="A2478"/>
      <c r="B2478"/>
    </row>
    <row r="2479" spans="1:2" x14ac:dyDescent="0.3">
      <c r="A2479"/>
      <c r="B2479"/>
    </row>
    <row r="2480" spans="1:2" x14ac:dyDescent="0.3">
      <c r="A2480"/>
      <c r="B2480"/>
    </row>
    <row r="2481" spans="1:2" x14ac:dyDescent="0.3">
      <c r="A2481"/>
      <c r="B2481"/>
    </row>
    <row r="2482" spans="1:2" x14ac:dyDescent="0.3">
      <c r="A2482"/>
      <c r="B2482"/>
    </row>
    <row r="2483" spans="1:2" x14ac:dyDescent="0.3">
      <c r="A2483"/>
      <c r="B2483"/>
    </row>
    <row r="2484" spans="1:2" x14ac:dyDescent="0.3">
      <c r="A2484"/>
      <c r="B2484"/>
    </row>
    <row r="2485" spans="1:2" x14ac:dyDescent="0.3">
      <c r="A2485"/>
      <c r="B2485"/>
    </row>
    <row r="2486" spans="1:2" x14ac:dyDescent="0.3">
      <c r="A2486"/>
      <c r="B2486"/>
    </row>
    <row r="2487" spans="1:2" x14ac:dyDescent="0.3">
      <c r="A2487"/>
      <c r="B2487"/>
    </row>
    <row r="2488" spans="1:2" x14ac:dyDescent="0.3">
      <c r="A2488"/>
      <c r="B2488"/>
    </row>
    <row r="2489" spans="1:2" x14ac:dyDescent="0.3">
      <c r="A2489"/>
      <c r="B2489"/>
    </row>
    <row r="2490" spans="1:2" x14ac:dyDescent="0.3">
      <c r="A2490"/>
      <c r="B2490"/>
    </row>
    <row r="2491" spans="1:2" x14ac:dyDescent="0.3">
      <c r="A2491"/>
      <c r="B2491"/>
    </row>
    <row r="2492" spans="1:2" x14ac:dyDescent="0.3">
      <c r="A2492"/>
      <c r="B2492"/>
    </row>
    <row r="2493" spans="1:2" x14ac:dyDescent="0.3">
      <c r="A2493"/>
      <c r="B2493"/>
    </row>
    <row r="2494" spans="1:2" x14ac:dyDescent="0.3">
      <c r="A2494"/>
      <c r="B2494"/>
    </row>
    <row r="2495" spans="1:2" x14ac:dyDescent="0.3">
      <c r="A2495"/>
      <c r="B2495"/>
    </row>
    <row r="2496" spans="1:2" x14ac:dyDescent="0.3">
      <c r="A2496"/>
      <c r="B2496"/>
    </row>
    <row r="2497" spans="1:2" x14ac:dyDescent="0.3">
      <c r="A2497"/>
      <c r="B2497"/>
    </row>
    <row r="2498" spans="1:2" x14ac:dyDescent="0.3">
      <c r="A2498"/>
      <c r="B2498"/>
    </row>
    <row r="2499" spans="1:2" x14ac:dyDescent="0.3">
      <c r="A2499"/>
      <c r="B2499"/>
    </row>
    <row r="2500" spans="1:2" x14ac:dyDescent="0.3">
      <c r="A2500"/>
      <c r="B2500"/>
    </row>
    <row r="2501" spans="1:2" x14ac:dyDescent="0.3">
      <c r="A2501"/>
      <c r="B2501"/>
    </row>
    <row r="2502" spans="1:2" x14ac:dyDescent="0.3">
      <c r="A2502"/>
      <c r="B2502"/>
    </row>
    <row r="2503" spans="1:2" x14ac:dyDescent="0.3">
      <c r="A2503"/>
      <c r="B2503"/>
    </row>
    <row r="2504" spans="1:2" x14ac:dyDescent="0.3">
      <c r="A2504"/>
      <c r="B2504"/>
    </row>
    <row r="2505" spans="1:2" x14ac:dyDescent="0.3">
      <c r="A2505"/>
      <c r="B2505"/>
    </row>
    <row r="2506" spans="1:2" x14ac:dyDescent="0.3">
      <c r="A2506"/>
      <c r="B2506"/>
    </row>
    <row r="2507" spans="1:2" x14ac:dyDescent="0.3">
      <c r="A2507"/>
      <c r="B2507"/>
    </row>
    <row r="2508" spans="1:2" x14ac:dyDescent="0.3">
      <c r="A2508"/>
      <c r="B2508"/>
    </row>
    <row r="2509" spans="1:2" x14ac:dyDescent="0.3">
      <c r="A2509"/>
      <c r="B2509"/>
    </row>
    <row r="2510" spans="1:2" x14ac:dyDescent="0.3">
      <c r="A2510"/>
      <c r="B2510"/>
    </row>
    <row r="2511" spans="1:2" x14ac:dyDescent="0.3">
      <c r="A2511"/>
      <c r="B2511"/>
    </row>
    <row r="2512" spans="1:2" x14ac:dyDescent="0.3">
      <c r="A2512"/>
      <c r="B2512"/>
    </row>
    <row r="2513" spans="1:2" x14ac:dyDescent="0.3">
      <c r="A2513"/>
      <c r="B2513"/>
    </row>
    <row r="2514" spans="1:2" x14ac:dyDescent="0.3">
      <c r="A2514"/>
      <c r="B2514"/>
    </row>
    <row r="2515" spans="1:2" x14ac:dyDescent="0.3">
      <c r="A2515"/>
      <c r="B2515"/>
    </row>
    <row r="2516" spans="1:2" x14ac:dyDescent="0.3">
      <c r="A2516"/>
      <c r="B2516"/>
    </row>
    <row r="2517" spans="1:2" x14ac:dyDescent="0.3">
      <c r="A2517"/>
      <c r="B2517"/>
    </row>
    <row r="2518" spans="1:2" x14ac:dyDescent="0.3">
      <c r="A2518"/>
      <c r="B2518"/>
    </row>
    <row r="2519" spans="1:2" x14ac:dyDescent="0.3">
      <c r="A2519"/>
      <c r="B2519"/>
    </row>
    <row r="2520" spans="1:2" x14ac:dyDescent="0.3">
      <c r="A2520"/>
      <c r="B2520"/>
    </row>
    <row r="2521" spans="1:2" x14ac:dyDescent="0.3">
      <c r="A2521"/>
      <c r="B2521"/>
    </row>
    <row r="2522" spans="1:2" x14ac:dyDescent="0.3">
      <c r="A2522"/>
      <c r="B2522"/>
    </row>
    <row r="2523" spans="1:2" x14ac:dyDescent="0.3">
      <c r="A2523"/>
      <c r="B2523"/>
    </row>
    <row r="2524" spans="1:2" x14ac:dyDescent="0.3">
      <c r="A2524"/>
      <c r="B2524"/>
    </row>
    <row r="2525" spans="1:2" x14ac:dyDescent="0.3">
      <c r="A2525"/>
      <c r="B2525"/>
    </row>
    <row r="2526" spans="1:2" x14ac:dyDescent="0.3">
      <c r="A2526"/>
      <c r="B2526"/>
    </row>
    <row r="2527" spans="1:2" x14ac:dyDescent="0.3">
      <c r="A2527"/>
      <c r="B2527"/>
    </row>
    <row r="2528" spans="1:2" x14ac:dyDescent="0.3">
      <c r="A2528"/>
      <c r="B2528"/>
    </row>
    <row r="2529" spans="1:2" x14ac:dyDescent="0.3">
      <c r="A2529"/>
      <c r="B2529"/>
    </row>
    <row r="2530" spans="1:2" x14ac:dyDescent="0.3">
      <c r="A2530"/>
      <c r="B2530"/>
    </row>
    <row r="2531" spans="1:2" x14ac:dyDescent="0.3">
      <c r="A2531"/>
      <c r="B2531"/>
    </row>
    <row r="2532" spans="1:2" x14ac:dyDescent="0.3">
      <c r="A2532"/>
      <c r="B2532"/>
    </row>
    <row r="2533" spans="1:2" x14ac:dyDescent="0.3">
      <c r="A2533"/>
      <c r="B2533"/>
    </row>
    <row r="2534" spans="1:2" x14ac:dyDescent="0.3">
      <c r="A2534"/>
      <c r="B2534"/>
    </row>
    <row r="2535" spans="1:2" x14ac:dyDescent="0.3">
      <c r="A2535"/>
      <c r="B2535"/>
    </row>
    <row r="2536" spans="1:2" x14ac:dyDescent="0.3">
      <c r="A2536"/>
      <c r="B2536"/>
    </row>
    <row r="2537" spans="1:2" x14ac:dyDescent="0.3">
      <c r="A2537"/>
      <c r="B2537"/>
    </row>
    <row r="2538" spans="1:2" x14ac:dyDescent="0.3">
      <c r="A2538"/>
      <c r="B2538"/>
    </row>
    <row r="2539" spans="1:2" x14ac:dyDescent="0.3">
      <c r="A2539"/>
      <c r="B2539"/>
    </row>
    <row r="2540" spans="1:2" x14ac:dyDescent="0.3">
      <c r="A2540"/>
      <c r="B2540"/>
    </row>
    <row r="2541" spans="1:2" x14ac:dyDescent="0.3">
      <c r="A2541"/>
      <c r="B2541"/>
    </row>
    <row r="2542" spans="1:2" x14ac:dyDescent="0.3">
      <c r="A2542"/>
      <c r="B2542"/>
    </row>
    <row r="2543" spans="1:2" x14ac:dyDescent="0.3">
      <c r="A2543"/>
      <c r="B2543"/>
    </row>
    <row r="2544" spans="1:2" x14ac:dyDescent="0.3">
      <c r="A2544"/>
      <c r="B2544"/>
    </row>
    <row r="2545" spans="1:2" x14ac:dyDescent="0.3">
      <c r="A2545"/>
      <c r="B2545"/>
    </row>
    <row r="2546" spans="1:2" x14ac:dyDescent="0.3">
      <c r="A2546"/>
      <c r="B2546"/>
    </row>
    <row r="2547" spans="1:2" x14ac:dyDescent="0.3">
      <c r="A2547"/>
      <c r="B2547"/>
    </row>
    <row r="2548" spans="1:2" x14ac:dyDescent="0.3">
      <c r="A2548"/>
      <c r="B2548"/>
    </row>
    <row r="2549" spans="1:2" x14ac:dyDescent="0.3">
      <c r="A2549"/>
      <c r="B2549"/>
    </row>
    <row r="2550" spans="1:2" x14ac:dyDescent="0.3">
      <c r="A2550"/>
      <c r="B2550"/>
    </row>
    <row r="2551" spans="1:2" x14ac:dyDescent="0.3">
      <c r="A2551"/>
      <c r="B2551"/>
    </row>
    <row r="2552" spans="1:2" x14ac:dyDescent="0.3">
      <c r="A2552"/>
      <c r="B2552"/>
    </row>
    <row r="2553" spans="1:2" x14ac:dyDescent="0.3">
      <c r="A2553"/>
      <c r="B2553"/>
    </row>
    <row r="2554" spans="1:2" x14ac:dyDescent="0.3">
      <c r="A2554"/>
      <c r="B2554"/>
    </row>
    <row r="2555" spans="1:2" x14ac:dyDescent="0.3">
      <c r="A2555"/>
      <c r="B2555"/>
    </row>
    <row r="2556" spans="1:2" x14ac:dyDescent="0.3">
      <c r="A2556"/>
      <c r="B2556"/>
    </row>
    <row r="2557" spans="1:2" x14ac:dyDescent="0.3">
      <c r="A2557"/>
      <c r="B2557"/>
    </row>
    <row r="2558" spans="1:2" x14ac:dyDescent="0.3">
      <c r="A2558"/>
      <c r="B2558"/>
    </row>
    <row r="2559" spans="1:2" x14ac:dyDescent="0.3">
      <c r="A2559"/>
      <c r="B2559"/>
    </row>
    <row r="2560" spans="1:2" x14ac:dyDescent="0.3">
      <c r="A2560"/>
      <c r="B2560"/>
    </row>
    <row r="2561" spans="1:2" x14ac:dyDescent="0.3">
      <c r="A2561"/>
      <c r="B2561"/>
    </row>
    <row r="2562" spans="1:2" x14ac:dyDescent="0.3">
      <c r="A2562"/>
      <c r="B2562"/>
    </row>
    <row r="2563" spans="1:2" x14ac:dyDescent="0.3">
      <c r="A2563"/>
      <c r="B2563"/>
    </row>
    <row r="2564" spans="1:2" x14ac:dyDescent="0.3">
      <c r="A2564"/>
      <c r="B2564"/>
    </row>
    <row r="2565" spans="1:2" x14ac:dyDescent="0.3">
      <c r="A2565"/>
      <c r="B2565"/>
    </row>
    <row r="2566" spans="1:2" x14ac:dyDescent="0.3">
      <c r="A2566"/>
      <c r="B2566"/>
    </row>
    <row r="2567" spans="1:2" x14ac:dyDescent="0.3">
      <c r="A2567"/>
      <c r="B2567"/>
    </row>
    <row r="2568" spans="1:2" x14ac:dyDescent="0.3">
      <c r="A2568"/>
      <c r="B2568"/>
    </row>
    <row r="2569" spans="1:2" x14ac:dyDescent="0.3">
      <c r="A2569"/>
      <c r="B2569"/>
    </row>
    <row r="2570" spans="1:2" x14ac:dyDescent="0.3">
      <c r="A2570"/>
      <c r="B2570"/>
    </row>
    <row r="2571" spans="1:2" x14ac:dyDescent="0.3">
      <c r="A2571"/>
      <c r="B2571"/>
    </row>
    <row r="2572" spans="1:2" x14ac:dyDescent="0.3">
      <c r="A2572"/>
      <c r="B2572"/>
    </row>
    <row r="2573" spans="1:2" x14ac:dyDescent="0.3">
      <c r="A2573"/>
      <c r="B2573"/>
    </row>
    <row r="2574" spans="1:2" x14ac:dyDescent="0.3">
      <c r="A2574"/>
      <c r="B2574"/>
    </row>
    <row r="2575" spans="1:2" x14ac:dyDescent="0.3">
      <c r="A2575"/>
      <c r="B2575"/>
    </row>
    <row r="2576" spans="1:2" x14ac:dyDescent="0.3">
      <c r="A2576"/>
      <c r="B2576"/>
    </row>
    <row r="2577" spans="1:2" x14ac:dyDescent="0.3">
      <c r="A2577"/>
      <c r="B2577"/>
    </row>
    <row r="2578" spans="1:2" x14ac:dyDescent="0.3">
      <c r="A2578"/>
      <c r="B2578"/>
    </row>
    <row r="2579" spans="1:2" x14ac:dyDescent="0.3">
      <c r="A2579"/>
      <c r="B2579"/>
    </row>
    <row r="2580" spans="1:2" x14ac:dyDescent="0.3">
      <c r="A2580"/>
      <c r="B2580"/>
    </row>
    <row r="2581" spans="1:2" x14ac:dyDescent="0.3">
      <c r="A2581"/>
      <c r="B2581"/>
    </row>
    <row r="2582" spans="1:2" x14ac:dyDescent="0.3">
      <c r="A2582"/>
      <c r="B2582"/>
    </row>
    <row r="2583" spans="1:2" x14ac:dyDescent="0.3">
      <c r="A2583"/>
      <c r="B2583"/>
    </row>
    <row r="2584" spans="1:2" x14ac:dyDescent="0.3">
      <c r="A2584"/>
      <c r="B2584"/>
    </row>
    <row r="2585" spans="1:2" x14ac:dyDescent="0.3">
      <c r="A2585"/>
      <c r="B2585"/>
    </row>
    <row r="2586" spans="1:2" x14ac:dyDescent="0.3">
      <c r="A2586"/>
      <c r="B2586"/>
    </row>
    <row r="2587" spans="1:2" x14ac:dyDescent="0.3">
      <c r="A2587"/>
      <c r="B2587"/>
    </row>
    <row r="2588" spans="1:2" x14ac:dyDescent="0.3">
      <c r="A2588"/>
      <c r="B2588"/>
    </row>
    <row r="2589" spans="1:2" x14ac:dyDescent="0.3">
      <c r="A2589"/>
      <c r="B2589"/>
    </row>
    <row r="2590" spans="1:2" x14ac:dyDescent="0.3">
      <c r="A2590"/>
      <c r="B2590"/>
    </row>
    <row r="2591" spans="1:2" x14ac:dyDescent="0.3">
      <c r="A2591"/>
      <c r="B2591"/>
    </row>
    <row r="2592" spans="1:2" x14ac:dyDescent="0.3">
      <c r="A2592"/>
      <c r="B2592"/>
    </row>
    <row r="2593" spans="1:2" x14ac:dyDescent="0.3">
      <c r="A2593"/>
      <c r="B2593"/>
    </row>
    <row r="2594" spans="1:2" x14ac:dyDescent="0.3">
      <c r="A2594"/>
      <c r="B2594"/>
    </row>
    <row r="2595" spans="1:2" x14ac:dyDescent="0.3">
      <c r="A2595"/>
      <c r="B2595"/>
    </row>
    <row r="2596" spans="1:2" x14ac:dyDescent="0.3">
      <c r="A2596"/>
      <c r="B2596"/>
    </row>
    <row r="2597" spans="1:2" x14ac:dyDescent="0.3">
      <c r="A2597"/>
      <c r="B2597"/>
    </row>
    <row r="2598" spans="1:2" x14ac:dyDescent="0.3">
      <c r="A2598"/>
      <c r="B2598"/>
    </row>
    <row r="2599" spans="1:2" x14ac:dyDescent="0.3">
      <c r="A2599"/>
      <c r="B2599"/>
    </row>
    <row r="2600" spans="1:2" x14ac:dyDescent="0.3">
      <c r="A2600"/>
      <c r="B2600"/>
    </row>
    <row r="2601" spans="1:2" x14ac:dyDescent="0.3">
      <c r="A2601"/>
      <c r="B2601"/>
    </row>
    <row r="2602" spans="1:2" x14ac:dyDescent="0.3">
      <c r="A2602"/>
      <c r="B2602"/>
    </row>
    <row r="2603" spans="1:2" x14ac:dyDescent="0.3">
      <c r="A2603"/>
      <c r="B2603"/>
    </row>
    <row r="2604" spans="1:2" x14ac:dyDescent="0.3">
      <c r="A2604"/>
      <c r="B2604"/>
    </row>
    <row r="2605" spans="1:2" x14ac:dyDescent="0.3">
      <c r="A2605"/>
      <c r="B2605"/>
    </row>
    <row r="2606" spans="1:2" x14ac:dyDescent="0.3">
      <c r="A2606"/>
      <c r="B2606"/>
    </row>
    <row r="2607" spans="1:2" x14ac:dyDescent="0.3">
      <c r="A2607"/>
      <c r="B2607"/>
    </row>
    <row r="2608" spans="1:2" x14ac:dyDescent="0.3">
      <c r="A2608"/>
      <c r="B2608"/>
    </row>
    <row r="2609" spans="1:2" x14ac:dyDescent="0.3">
      <c r="A2609"/>
      <c r="B2609"/>
    </row>
    <row r="2610" spans="1:2" x14ac:dyDescent="0.3">
      <c r="A2610"/>
      <c r="B2610"/>
    </row>
    <row r="2611" spans="1:2" x14ac:dyDescent="0.3">
      <c r="A2611"/>
      <c r="B2611"/>
    </row>
    <row r="2612" spans="1:2" x14ac:dyDescent="0.3">
      <c r="A2612"/>
      <c r="B2612"/>
    </row>
    <row r="2613" spans="1:2" x14ac:dyDescent="0.3">
      <c r="A2613"/>
      <c r="B2613"/>
    </row>
    <row r="2614" spans="1:2" x14ac:dyDescent="0.3">
      <c r="A2614"/>
      <c r="B2614"/>
    </row>
    <row r="2615" spans="1:2" x14ac:dyDescent="0.3">
      <c r="A2615"/>
      <c r="B2615"/>
    </row>
    <row r="2616" spans="1:2" x14ac:dyDescent="0.3">
      <c r="A2616"/>
      <c r="B2616"/>
    </row>
    <row r="2617" spans="1:2" x14ac:dyDescent="0.3">
      <c r="A2617"/>
      <c r="B2617"/>
    </row>
    <row r="2618" spans="1:2" x14ac:dyDescent="0.3">
      <c r="A2618"/>
      <c r="B2618"/>
    </row>
    <row r="2619" spans="1:2" x14ac:dyDescent="0.3">
      <c r="A2619"/>
      <c r="B2619"/>
    </row>
    <row r="2620" spans="1:2" x14ac:dyDescent="0.3">
      <c r="A2620"/>
      <c r="B2620"/>
    </row>
    <row r="2621" spans="1:2" x14ac:dyDescent="0.3">
      <c r="A2621"/>
      <c r="B2621"/>
    </row>
    <row r="2622" spans="1:2" x14ac:dyDescent="0.3">
      <c r="A2622"/>
      <c r="B2622"/>
    </row>
    <row r="2623" spans="1:2" x14ac:dyDescent="0.3">
      <c r="A2623"/>
      <c r="B2623"/>
    </row>
    <row r="2624" spans="1:2" x14ac:dyDescent="0.3">
      <c r="A2624"/>
      <c r="B2624"/>
    </row>
    <row r="2625" spans="1:2" x14ac:dyDescent="0.3">
      <c r="A2625"/>
      <c r="B2625"/>
    </row>
    <row r="2626" spans="1:2" x14ac:dyDescent="0.3">
      <c r="A2626"/>
      <c r="B2626"/>
    </row>
    <row r="2627" spans="1:2" x14ac:dyDescent="0.3">
      <c r="A2627"/>
      <c r="B2627"/>
    </row>
    <row r="2628" spans="1:2" x14ac:dyDescent="0.3">
      <c r="A2628"/>
      <c r="B2628"/>
    </row>
    <row r="2629" spans="1:2" x14ac:dyDescent="0.3">
      <c r="A2629"/>
      <c r="B2629"/>
    </row>
    <row r="2630" spans="1:2" x14ac:dyDescent="0.3">
      <c r="A2630"/>
      <c r="B2630"/>
    </row>
    <row r="2631" spans="1:2" x14ac:dyDescent="0.3">
      <c r="A2631"/>
      <c r="B2631"/>
    </row>
    <row r="2632" spans="1:2" x14ac:dyDescent="0.3">
      <c r="A2632"/>
      <c r="B2632"/>
    </row>
    <row r="2633" spans="1:2" x14ac:dyDescent="0.3">
      <c r="A2633"/>
      <c r="B2633"/>
    </row>
    <row r="2634" spans="1:2" x14ac:dyDescent="0.3">
      <c r="A2634"/>
      <c r="B2634"/>
    </row>
    <row r="2635" spans="1:2" x14ac:dyDescent="0.3">
      <c r="A2635"/>
      <c r="B2635"/>
    </row>
    <row r="2636" spans="1:2" x14ac:dyDescent="0.3">
      <c r="A2636"/>
      <c r="B2636"/>
    </row>
    <row r="2637" spans="1:2" x14ac:dyDescent="0.3">
      <c r="A2637"/>
      <c r="B2637"/>
    </row>
    <row r="2638" spans="1:2" x14ac:dyDescent="0.3">
      <c r="A2638"/>
      <c r="B2638"/>
    </row>
    <row r="2639" spans="1:2" x14ac:dyDescent="0.3">
      <c r="A2639"/>
      <c r="B2639"/>
    </row>
    <row r="2640" spans="1:2" x14ac:dyDescent="0.3">
      <c r="A2640"/>
      <c r="B2640"/>
    </row>
    <row r="2641" spans="1:2" x14ac:dyDescent="0.3">
      <c r="A2641"/>
      <c r="B2641"/>
    </row>
    <row r="2642" spans="1:2" x14ac:dyDescent="0.3">
      <c r="A2642"/>
      <c r="B2642"/>
    </row>
    <row r="2643" spans="1:2" x14ac:dyDescent="0.3">
      <c r="A2643"/>
      <c r="B2643"/>
    </row>
    <row r="2644" spans="1:2" x14ac:dyDescent="0.3">
      <c r="A2644"/>
      <c r="B2644"/>
    </row>
    <row r="2645" spans="1:2" x14ac:dyDescent="0.3">
      <c r="A2645"/>
      <c r="B2645"/>
    </row>
    <row r="2646" spans="1:2" x14ac:dyDescent="0.3">
      <c r="A2646"/>
      <c r="B2646"/>
    </row>
    <row r="2647" spans="1:2" x14ac:dyDescent="0.3">
      <c r="A2647"/>
      <c r="B2647"/>
    </row>
    <row r="2648" spans="1:2" x14ac:dyDescent="0.3">
      <c r="A2648"/>
      <c r="B2648"/>
    </row>
    <row r="2649" spans="1:2" x14ac:dyDescent="0.3">
      <c r="A2649"/>
      <c r="B2649"/>
    </row>
    <row r="2650" spans="1:2" x14ac:dyDescent="0.3">
      <c r="A2650"/>
      <c r="B2650"/>
    </row>
    <row r="2651" spans="1:2" x14ac:dyDescent="0.3">
      <c r="A2651"/>
      <c r="B2651"/>
    </row>
    <row r="2652" spans="1:2" x14ac:dyDescent="0.3">
      <c r="A2652"/>
      <c r="B2652"/>
    </row>
    <row r="2653" spans="1:2" x14ac:dyDescent="0.3">
      <c r="A2653"/>
      <c r="B2653"/>
    </row>
    <row r="2654" spans="1:2" x14ac:dyDescent="0.3">
      <c r="A2654"/>
      <c r="B2654"/>
    </row>
    <row r="2655" spans="1:2" x14ac:dyDescent="0.3">
      <c r="A2655"/>
      <c r="B2655"/>
    </row>
    <row r="2656" spans="1:2" x14ac:dyDescent="0.3">
      <c r="A2656"/>
      <c r="B2656"/>
    </row>
    <row r="2657" spans="1:2" x14ac:dyDescent="0.3">
      <c r="A2657"/>
      <c r="B2657"/>
    </row>
    <row r="2658" spans="1:2" x14ac:dyDescent="0.3">
      <c r="A2658"/>
      <c r="B2658"/>
    </row>
    <row r="2659" spans="1:2" x14ac:dyDescent="0.3">
      <c r="A2659"/>
      <c r="B2659"/>
    </row>
    <row r="2660" spans="1:2" x14ac:dyDescent="0.3">
      <c r="A2660"/>
      <c r="B2660"/>
    </row>
    <row r="2661" spans="1:2" x14ac:dyDescent="0.3">
      <c r="A2661"/>
      <c r="B2661"/>
    </row>
    <row r="2662" spans="1:2" x14ac:dyDescent="0.3">
      <c r="A2662"/>
      <c r="B2662"/>
    </row>
    <row r="2663" spans="1:2" x14ac:dyDescent="0.3">
      <c r="A2663"/>
      <c r="B2663"/>
    </row>
    <row r="2664" spans="1:2" x14ac:dyDescent="0.3">
      <c r="A2664"/>
      <c r="B2664"/>
    </row>
    <row r="2665" spans="1:2" x14ac:dyDescent="0.3">
      <c r="A2665"/>
      <c r="B2665"/>
    </row>
    <row r="2666" spans="1:2" x14ac:dyDescent="0.3">
      <c r="A2666"/>
      <c r="B2666"/>
    </row>
    <row r="2667" spans="1:2" x14ac:dyDescent="0.3">
      <c r="A2667"/>
      <c r="B2667"/>
    </row>
    <row r="2668" spans="1:2" x14ac:dyDescent="0.3">
      <c r="A2668"/>
      <c r="B2668"/>
    </row>
    <row r="2669" spans="1:2" x14ac:dyDescent="0.3">
      <c r="A2669"/>
      <c r="B2669"/>
    </row>
    <row r="2670" spans="1:2" x14ac:dyDescent="0.3">
      <c r="A2670"/>
      <c r="B2670"/>
    </row>
    <row r="2671" spans="1:2" x14ac:dyDescent="0.3">
      <c r="A2671"/>
      <c r="B2671"/>
    </row>
    <row r="2672" spans="1:2" x14ac:dyDescent="0.3">
      <c r="A2672"/>
      <c r="B2672"/>
    </row>
    <row r="2673" spans="1:2" x14ac:dyDescent="0.3">
      <c r="A2673"/>
      <c r="B2673"/>
    </row>
    <row r="2674" spans="1:2" x14ac:dyDescent="0.3">
      <c r="A2674"/>
      <c r="B2674"/>
    </row>
    <row r="2675" spans="1:2" x14ac:dyDescent="0.3">
      <c r="A2675"/>
      <c r="B2675"/>
    </row>
    <row r="2676" spans="1:2" x14ac:dyDescent="0.3">
      <c r="A2676"/>
      <c r="B2676"/>
    </row>
    <row r="2677" spans="1:2" x14ac:dyDescent="0.3">
      <c r="A2677"/>
      <c r="B2677"/>
    </row>
    <row r="2678" spans="1:2" x14ac:dyDescent="0.3">
      <c r="A2678"/>
      <c r="B2678"/>
    </row>
    <row r="2679" spans="1:2" x14ac:dyDescent="0.3">
      <c r="A2679"/>
      <c r="B2679"/>
    </row>
    <row r="2680" spans="1:2" x14ac:dyDescent="0.3">
      <c r="A2680"/>
      <c r="B2680"/>
    </row>
    <row r="2681" spans="1:2" x14ac:dyDescent="0.3">
      <c r="A2681"/>
      <c r="B2681"/>
    </row>
    <row r="2682" spans="1:2" x14ac:dyDescent="0.3">
      <c r="A2682"/>
      <c r="B2682"/>
    </row>
    <row r="2683" spans="1:2" x14ac:dyDescent="0.3">
      <c r="A2683"/>
      <c r="B2683"/>
    </row>
    <row r="2684" spans="1:2" x14ac:dyDescent="0.3">
      <c r="A2684"/>
      <c r="B2684"/>
    </row>
    <row r="2685" spans="1:2" x14ac:dyDescent="0.3">
      <c r="A2685"/>
      <c r="B2685"/>
    </row>
    <row r="2686" spans="1:2" x14ac:dyDescent="0.3">
      <c r="A2686"/>
      <c r="B2686"/>
    </row>
    <row r="2687" spans="1:2" x14ac:dyDescent="0.3">
      <c r="A2687"/>
      <c r="B2687"/>
    </row>
    <row r="2688" spans="1:2" x14ac:dyDescent="0.3">
      <c r="A2688"/>
      <c r="B2688"/>
    </row>
    <row r="2689" spans="1:2" x14ac:dyDescent="0.3">
      <c r="A2689"/>
      <c r="B2689"/>
    </row>
    <row r="2690" spans="1:2" x14ac:dyDescent="0.3">
      <c r="A2690"/>
      <c r="B2690"/>
    </row>
    <row r="2691" spans="1:2" x14ac:dyDescent="0.3">
      <c r="A2691"/>
      <c r="B2691"/>
    </row>
    <row r="2692" spans="1:2" x14ac:dyDescent="0.3">
      <c r="A2692"/>
      <c r="B2692"/>
    </row>
    <row r="2693" spans="1:2" x14ac:dyDescent="0.3">
      <c r="A2693"/>
      <c r="B2693"/>
    </row>
    <row r="2694" spans="1:2" x14ac:dyDescent="0.3">
      <c r="A2694"/>
      <c r="B2694"/>
    </row>
    <row r="2695" spans="1:2" x14ac:dyDescent="0.3">
      <c r="A2695"/>
      <c r="B2695"/>
    </row>
    <row r="2696" spans="1:2" x14ac:dyDescent="0.3">
      <c r="A2696"/>
      <c r="B2696"/>
    </row>
    <row r="2697" spans="1:2" x14ac:dyDescent="0.3">
      <c r="A2697"/>
      <c r="B2697"/>
    </row>
    <row r="2698" spans="1:2" x14ac:dyDescent="0.3">
      <c r="A2698"/>
      <c r="B2698"/>
    </row>
    <row r="2699" spans="1:2" x14ac:dyDescent="0.3">
      <c r="A2699"/>
      <c r="B2699"/>
    </row>
    <row r="2700" spans="1:2" x14ac:dyDescent="0.3">
      <c r="A2700"/>
      <c r="B2700"/>
    </row>
    <row r="2701" spans="1:2" x14ac:dyDescent="0.3">
      <c r="A2701"/>
      <c r="B2701"/>
    </row>
    <row r="2702" spans="1:2" x14ac:dyDescent="0.3">
      <c r="A2702"/>
      <c r="B2702"/>
    </row>
    <row r="2703" spans="1:2" x14ac:dyDescent="0.3">
      <c r="A2703"/>
      <c r="B2703"/>
    </row>
    <row r="2704" spans="1:2" x14ac:dyDescent="0.3">
      <c r="A2704"/>
      <c r="B2704"/>
    </row>
    <row r="2705" spans="1:2" x14ac:dyDescent="0.3">
      <c r="A2705"/>
      <c r="B2705"/>
    </row>
    <row r="2706" spans="1:2" x14ac:dyDescent="0.3">
      <c r="A2706"/>
      <c r="B2706"/>
    </row>
    <row r="2707" spans="1:2" x14ac:dyDescent="0.3">
      <c r="A2707"/>
      <c r="B2707"/>
    </row>
    <row r="2708" spans="1:2" x14ac:dyDescent="0.3">
      <c r="A2708"/>
      <c r="B2708"/>
    </row>
    <row r="2709" spans="1:2" x14ac:dyDescent="0.3">
      <c r="A2709"/>
      <c r="B2709"/>
    </row>
    <row r="2710" spans="1:2" x14ac:dyDescent="0.3">
      <c r="A2710"/>
      <c r="B2710"/>
    </row>
    <row r="2711" spans="1:2" x14ac:dyDescent="0.3">
      <c r="A2711"/>
      <c r="B2711"/>
    </row>
    <row r="2712" spans="1:2" x14ac:dyDescent="0.3">
      <c r="A2712"/>
      <c r="B2712"/>
    </row>
    <row r="2713" spans="1:2" x14ac:dyDescent="0.3">
      <c r="A2713"/>
      <c r="B2713"/>
    </row>
    <row r="2714" spans="1:2" x14ac:dyDescent="0.3">
      <c r="A2714"/>
      <c r="B2714"/>
    </row>
    <row r="2715" spans="1:2" x14ac:dyDescent="0.3">
      <c r="A2715"/>
      <c r="B2715"/>
    </row>
    <row r="2716" spans="1:2" x14ac:dyDescent="0.3">
      <c r="A2716"/>
      <c r="B2716"/>
    </row>
    <row r="2717" spans="1:2" x14ac:dyDescent="0.3">
      <c r="A2717"/>
      <c r="B2717"/>
    </row>
    <row r="2718" spans="1:2" x14ac:dyDescent="0.3">
      <c r="A2718"/>
      <c r="B2718"/>
    </row>
    <row r="2719" spans="1:2" x14ac:dyDescent="0.3">
      <c r="A2719"/>
      <c r="B2719"/>
    </row>
    <row r="2720" spans="1:2" x14ac:dyDescent="0.3">
      <c r="A2720"/>
      <c r="B2720"/>
    </row>
    <row r="2721" spans="1:2" x14ac:dyDescent="0.3">
      <c r="A2721"/>
      <c r="B2721"/>
    </row>
    <row r="2722" spans="1:2" x14ac:dyDescent="0.3">
      <c r="A2722"/>
      <c r="B2722"/>
    </row>
    <row r="2723" spans="1:2" x14ac:dyDescent="0.3">
      <c r="A2723"/>
      <c r="B2723"/>
    </row>
    <row r="2724" spans="1:2" x14ac:dyDescent="0.3">
      <c r="A2724"/>
      <c r="B2724"/>
    </row>
    <row r="2725" spans="1:2" x14ac:dyDescent="0.3">
      <c r="A2725"/>
      <c r="B2725"/>
    </row>
    <row r="2726" spans="1:2" x14ac:dyDescent="0.3">
      <c r="A2726"/>
      <c r="B2726"/>
    </row>
    <row r="2727" spans="1:2" x14ac:dyDescent="0.3">
      <c r="A2727"/>
      <c r="B2727"/>
    </row>
    <row r="2728" spans="1:2" x14ac:dyDescent="0.3">
      <c r="A2728"/>
      <c r="B2728"/>
    </row>
    <row r="2729" spans="1:2" x14ac:dyDescent="0.3">
      <c r="A2729"/>
      <c r="B2729"/>
    </row>
    <row r="2730" spans="1:2" x14ac:dyDescent="0.3">
      <c r="A2730"/>
      <c r="B2730"/>
    </row>
    <row r="2731" spans="1:2" x14ac:dyDescent="0.3">
      <c r="A2731"/>
      <c r="B2731"/>
    </row>
    <row r="2732" spans="1:2" x14ac:dyDescent="0.3">
      <c r="A2732"/>
      <c r="B2732"/>
    </row>
    <row r="2733" spans="1:2" x14ac:dyDescent="0.3">
      <c r="A2733"/>
      <c r="B2733"/>
    </row>
    <row r="2734" spans="1:2" x14ac:dyDescent="0.3">
      <c r="A2734"/>
      <c r="B2734"/>
    </row>
    <row r="2735" spans="1:2" x14ac:dyDescent="0.3">
      <c r="A2735"/>
      <c r="B2735"/>
    </row>
    <row r="2736" spans="1:2" x14ac:dyDescent="0.3">
      <c r="A2736"/>
      <c r="B2736"/>
    </row>
    <row r="2737" spans="1:2" x14ac:dyDescent="0.3">
      <c r="A2737"/>
      <c r="B2737"/>
    </row>
    <row r="2738" spans="1:2" x14ac:dyDescent="0.3">
      <c r="A2738"/>
      <c r="B2738"/>
    </row>
    <row r="2739" spans="1:2" x14ac:dyDescent="0.3">
      <c r="A2739"/>
      <c r="B2739"/>
    </row>
    <row r="2740" spans="1:2" x14ac:dyDescent="0.3">
      <c r="A2740"/>
      <c r="B2740"/>
    </row>
    <row r="2741" spans="1:2" x14ac:dyDescent="0.3">
      <c r="A2741"/>
      <c r="B2741"/>
    </row>
    <row r="2742" spans="1:2" x14ac:dyDescent="0.3">
      <c r="A2742"/>
      <c r="B2742"/>
    </row>
    <row r="2743" spans="1:2" x14ac:dyDescent="0.3">
      <c r="A2743"/>
      <c r="B2743"/>
    </row>
    <row r="2744" spans="1:2" x14ac:dyDescent="0.3">
      <c r="A2744"/>
      <c r="B2744"/>
    </row>
    <row r="2745" spans="1:2" x14ac:dyDescent="0.3">
      <c r="A2745"/>
      <c r="B2745"/>
    </row>
    <row r="2746" spans="1:2" x14ac:dyDescent="0.3">
      <c r="A2746"/>
      <c r="B2746"/>
    </row>
    <row r="2747" spans="1:2" x14ac:dyDescent="0.3">
      <c r="A2747"/>
      <c r="B2747"/>
    </row>
    <row r="2748" spans="1:2" x14ac:dyDescent="0.3">
      <c r="A2748"/>
      <c r="B2748"/>
    </row>
    <row r="2749" spans="1:2" x14ac:dyDescent="0.3">
      <c r="A2749"/>
      <c r="B2749"/>
    </row>
    <row r="2750" spans="1:2" x14ac:dyDescent="0.3">
      <c r="A2750"/>
      <c r="B2750"/>
    </row>
    <row r="2751" spans="1:2" x14ac:dyDescent="0.3">
      <c r="A2751"/>
      <c r="B2751"/>
    </row>
    <row r="2752" spans="1:2" x14ac:dyDescent="0.3">
      <c r="A2752"/>
      <c r="B2752"/>
    </row>
    <row r="2753" spans="1:2" x14ac:dyDescent="0.3">
      <c r="A2753"/>
      <c r="B2753"/>
    </row>
    <row r="2754" spans="1:2" x14ac:dyDescent="0.3">
      <c r="A2754"/>
      <c r="B2754"/>
    </row>
    <row r="2755" spans="1:2" x14ac:dyDescent="0.3">
      <c r="A2755"/>
      <c r="B2755"/>
    </row>
    <row r="2756" spans="1:2" x14ac:dyDescent="0.3">
      <c r="A2756"/>
      <c r="B2756"/>
    </row>
    <row r="2757" spans="1:2" x14ac:dyDescent="0.3">
      <c r="A2757"/>
      <c r="B2757"/>
    </row>
    <row r="2758" spans="1:2" x14ac:dyDescent="0.3">
      <c r="A2758"/>
      <c r="B2758"/>
    </row>
    <row r="2759" spans="1:2" x14ac:dyDescent="0.3">
      <c r="A2759"/>
      <c r="B2759"/>
    </row>
    <row r="2760" spans="1:2" x14ac:dyDescent="0.3">
      <c r="A2760"/>
      <c r="B2760"/>
    </row>
    <row r="2761" spans="1:2" x14ac:dyDescent="0.3">
      <c r="A2761"/>
      <c r="B2761"/>
    </row>
    <row r="2762" spans="1:2" x14ac:dyDescent="0.3">
      <c r="A2762"/>
      <c r="B2762"/>
    </row>
    <row r="2763" spans="1:2" x14ac:dyDescent="0.3">
      <c r="A2763"/>
      <c r="B2763"/>
    </row>
    <row r="2764" spans="1:2" x14ac:dyDescent="0.3">
      <c r="A2764"/>
      <c r="B2764"/>
    </row>
    <row r="2765" spans="1:2" x14ac:dyDescent="0.3">
      <c r="A2765"/>
      <c r="B2765"/>
    </row>
    <row r="2766" spans="1:2" x14ac:dyDescent="0.3">
      <c r="A2766"/>
      <c r="B2766"/>
    </row>
    <row r="2767" spans="1:2" x14ac:dyDescent="0.3">
      <c r="A2767"/>
      <c r="B2767"/>
    </row>
    <row r="2768" spans="1:2" x14ac:dyDescent="0.3">
      <c r="A2768"/>
      <c r="B2768"/>
    </row>
    <row r="2769" spans="1:2" x14ac:dyDescent="0.3">
      <c r="A2769"/>
      <c r="B2769"/>
    </row>
    <row r="2770" spans="1:2" x14ac:dyDescent="0.3">
      <c r="A2770"/>
      <c r="B2770"/>
    </row>
    <row r="2771" spans="1:2" x14ac:dyDescent="0.3">
      <c r="A2771"/>
      <c r="B2771"/>
    </row>
    <row r="2772" spans="1:2" x14ac:dyDescent="0.3">
      <c r="A2772"/>
      <c r="B2772"/>
    </row>
    <row r="2773" spans="1:2" x14ac:dyDescent="0.3">
      <c r="A2773"/>
      <c r="B2773"/>
    </row>
    <row r="2774" spans="1:2" x14ac:dyDescent="0.3">
      <c r="A2774"/>
      <c r="B2774"/>
    </row>
    <row r="2775" spans="1:2" x14ac:dyDescent="0.3">
      <c r="A2775"/>
      <c r="B2775"/>
    </row>
    <row r="2776" spans="1:2" x14ac:dyDescent="0.3">
      <c r="A2776"/>
      <c r="B2776"/>
    </row>
    <row r="2777" spans="1:2" x14ac:dyDescent="0.3">
      <c r="A2777"/>
      <c r="B2777"/>
    </row>
    <row r="2778" spans="1:2" x14ac:dyDescent="0.3">
      <c r="A2778"/>
      <c r="B2778"/>
    </row>
    <row r="2779" spans="1:2" x14ac:dyDescent="0.3">
      <c r="A2779"/>
      <c r="B2779"/>
    </row>
    <row r="2780" spans="1:2" x14ac:dyDescent="0.3">
      <c r="A2780"/>
      <c r="B2780"/>
    </row>
    <row r="2781" spans="1:2" x14ac:dyDescent="0.3">
      <c r="A2781"/>
      <c r="B2781"/>
    </row>
    <row r="2782" spans="1:2" x14ac:dyDescent="0.3">
      <c r="A2782"/>
      <c r="B2782"/>
    </row>
    <row r="2783" spans="1:2" x14ac:dyDescent="0.3">
      <c r="A2783"/>
      <c r="B2783"/>
    </row>
    <row r="2784" spans="1:2" x14ac:dyDescent="0.3">
      <c r="A2784"/>
      <c r="B2784"/>
    </row>
    <row r="2785" spans="1:2" x14ac:dyDescent="0.3">
      <c r="A2785"/>
      <c r="B2785"/>
    </row>
    <row r="2786" spans="1:2" x14ac:dyDescent="0.3">
      <c r="A2786"/>
      <c r="B2786"/>
    </row>
    <row r="2787" spans="1:2" x14ac:dyDescent="0.3">
      <c r="A2787"/>
      <c r="B2787"/>
    </row>
    <row r="2788" spans="1:2" x14ac:dyDescent="0.3">
      <c r="A2788"/>
      <c r="B2788"/>
    </row>
    <row r="2789" spans="1:2" x14ac:dyDescent="0.3">
      <c r="A2789"/>
      <c r="B2789"/>
    </row>
    <row r="2790" spans="1:2" x14ac:dyDescent="0.3">
      <c r="A2790"/>
      <c r="B2790"/>
    </row>
    <row r="2791" spans="1:2" x14ac:dyDescent="0.3">
      <c r="A2791"/>
      <c r="B2791"/>
    </row>
    <row r="2792" spans="1:2" x14ac:dyDescent="0.3">
      <c r="A2792"/>
      <c r="B2792"/>
    </row>
    <row r="2793" spans="1:2" x14ac:dyDescent="0.3">
      <c r="A2793"/>
      <c r="B2793"/>
    </row>
    <row r="2794" spans="1:2" x14ac:dyDescent="0.3">
      <c r="A2794"/>
      <c r="B2794"/>
    </row>
    <row r="2795" spans="1:2" x14ac:dyDescent="0.3">
      <c r="A2795"/>
      <c r="B2795"/>
    </row>
    <row r="2796" spans="1:2" x14ac:dyDescent="0.3">
      <c r="A2796"/>
      <c r="B2796"/>
    </row>
    <row r="2797" spans="1:2" x14ac:dyDescent="0.3">
      <c r="A2797"/>
      <c r="B2797"/>
    </row>
    <row r="2798" spans="1:2" x14ac:dyDescent="0.3">
      <c r="A2798"/>
      <c r="B2798"/>
    </row>
    <row r="2799" spans="1:2" x14ac:dyDescent="0.3">
      <c r="A2799"/>
      <c r="B2799"/>
    </row>
    <row r="2800" spans="1:2" x14ac:dyDescent="0.3">
      <c r="A2800"/>
      <c r="B2800"/>
    </row>
    <row r="2801" spans="1:2" x14ac:dyDescent="0.3">
      <c r="A2801"/>
      <c r="B2801"/>
    </row>
    <row r="2802" spans="1:2" x14ac:dyDescent="0.3">
      <c r="A2802"/>
      <c r="B2802"/>
    </row>
    <row r="2803" spans="1:2" x14ac:dyDescent="0.3">
      <c r="A2803"/>
      <c r="B2803"/>
    </row>
    <row r="2804" spans="1:2" x14ac:dyDescent="0.3">
      <c r="A2804"/>
      <c r="B2804"/>
    </row>
    <row r="2805" spans="1:2" x14ac:dyDescent="0.3">
      <c r="A2805"/>
      <c r="B2805"/>
    </row>
    <row r="2806" spans="1:2" x14ac:dyDescent="0.3">
      <c r="A2806"/>
      <c r="B2806"/>
    </row>
    <row r="2807" spans="1:2" x14ac:dyDescent="0.3">
      <c r="A2807"/>
      <c r="B2807"/>
    </row>
    <row r="2808" spans="1:2" x14ac:dyDescent="0.3">
      <c r="A2808"/>
      <c r="B2808"/>
    </row>
    <row r="2809" spans="1:2" x14ac:dyDescent="0.3">
      <c r="A2809"/>
      <c r="B2809"/>
    </row>
    <row r="2810" spans="1:2" x14ac:dyDescent="0.3">
      <c r="A2810"/>
      <c r="B2810"/>
    </row>
    <row r="2811" spans="1:2" x14ac:dyDescent="0.3">
      <c r="A2811"/>
      <c r="B2811"/>
    </row>
    <row r="2812" spans="1:2" x14ac:dyDescent="0.3">
      <c r="A2812"/>
      <c r="B2812"/>
    </row>
    <row r="2813" spans="1:2" x14ac:dyDescent="0.3">
      <c r="A2813"/>
      <c r="B2813"/>
    </row>
    <row r="2814" spans="1:2" x14ac:dyDescent="0.3">
      <c r="A2814"/>
      <c r="B2814"/>
    </row>
    <row r="2815" spans="1:2" x14ac:dyDescent="0.3">
      <c r="A2815"/>
      <c r="B2815"/>
    </row>
    <row r="2816" spans="1:2" x14ac:dyDescent="0.3">
      <c r="A2816"/>
      <c r="B2816"/>
    </row>
    <row r="2817" spans="1:2" x14ac:dyDescent="0.3">
      <c r="A2817"/>
      <c r="B2817"/>
    </row>
    <row r="2818" spans="1:2" x14ac:dyDescent="0.3">
      <c r="A2818"/>
      <c r="B2818"/>
    </row>
    <row r="2819" spans="1:2" x14ac:dyDescent="0.3">
      <c r="A2819"/>
      <c r="B2819"/>
    </row>
    <row r="2820" spans="1:2" x14ac:dyDescent="0.3">
      <c r="A2820"/>
      <c r="B2820"/>
    </row>
    <row r="2821" spans="1:2" x14ac:dyDescent="0.3">
      <c r="A2821"/>
      <c r="B2821"/>
    </row>
    <row r="2822" spans="1:2" x14ac:dyDescent="0.3">
      <c r="A2822"/>
      <c r="B2822"/>
    </row>
    <row r="2823" spans="1:2" x14ac:dyDescent="0.3">
      <c r="A2823"/>
      <c r="B2823"/>
    </row>
    <row r="2824" spans="1:2" x14ac:dyDescent="0.3">
      <c r="A2824"/>
      <c r="B2824"/>
    </row>
    <row r="2825" spans="1:2" x14ac:dyDescent="0.3">
      <c r="A2825"/>
      <c r="B2825"/>
    </row>
    <row r="2826" spans="1:2" x14ac:dyDescent="0.3">
      <c r="A2826"/>
      <c r="B2826"/>
    </row>
    <row r="2827" spans="1:2" x14ac:dyDescent="0.3">
      <c r="A2827"/>
      <c r="B2827"/>
    </row>
    <row r="2828" spans="1:2" x14ac:dyDescent="0.3">
      <c r="A2828"/>
      <c r="B2828"/>
    </row>
    <row r="2829" spans="1:2" x14ac:dyDescent="0.3">
      <c r="A2829"/>
      <c r="B2829"/>
    </row>
    <row r="2830" spans="1:2" x14ac:dyDescent="0.3">
      <c r="A2830"/>
      <c r="B2830"/>
    </row>
    <row r="2831" spans="1:2" x14ac:dyDescent="0.3">
      <c r="A2831"/>
      <c r="B2831"/>
    </row>
    <row r="2832" spans="1:2" x14ac:dyDescent="0.3">
      <c r="A2832"/>
      <c r="B2832"/>
    </row>
    <row r="2833" spans="1:2" x14ac:dyDescent="0.3">
      <c r="A2833"/>
      <c r="B2833"/>
    </row>
    <row r="2834" spans="1:2" x14ac:dyDescent="0.3">
      <c r="A2834"/>
      <c r="B2834"/>
    </row>
    <row r="2835" spans="1:2" x14ac:dyDescent="0.3">
      <c r="A2835"/>
      <c r="B2835"/>
    </row>
    <row r="2836" spans="1:2" x14ac:dyDescent="0.3">
      <c r="A2836"/>
      <c r="B2836"/>
    </row>
    <row r="2837" spans="1:2" x14ac:dyDescent="0.3">
      <c r="A2837"/>
      <c r="B2837"/>
    </row>
    <row r="2838" spans="1:2" x14ac:dyDescent="0.3">
      <c r="A2838"/>
      <c r="B2838"/>
    </row>
    <row r="2839" spans="1:2" x14ac:dyDescent="0.3">
      <c r="A2839"/>
      <c r="B2839"/>
    </row>
    <row r="2840" spans="1:2" x14ac:dyDescent="0.3">
      <c r="A2840"/>
      <c r="B2840"/>
    </row>
    <row r="2841" spans="1:2" x14ac:dyDescent="0.3">
      <c r="A2841"/>
      <c r="B2841"/>
    </row>
    <row r="2842" spans="1:2" x14ac:dyDescent="0.3">
      <c r="A2842"/>
      <c r="B2842"/>
    </row>
    <row r="2843" spans="1:2" x14ac:dyDescent="0.3">
      <c r="A2843"/>
      <c r="B2843"/>
    </row>
    <row r="2844" spans="1:2" x14ac:dyDescent="0.3">
      <c r="A2844"/>
      <c r="B2844"/>
    </row>
    <row r="2845" spans="1:2" x14ac:dyDescent="0.3">
      <c r="A2845"/>
      <c r="B2845"/>
    </row>
    <row r="2846" spans="1:2" x14ac:dyDescent="0.3">
      <c r="A2846"/>
      <c r="B2846"/>
    </row>
    <row r="2847" spans="1:2" x14ac:dyDescent="0.3">
      <c r="A2847"/>
      <c r="B2847"/>
    </row>
    <row r="2848" spans="1:2" x14ac:dyDescent="0.3">
      <c r="A2848"/>
      <c r="B2848"/>
    </row>
    <row r="2849" spans="1:2" x14ac:dyDescent="0.3">
      <c r="A2849"/>
      <c r="B2849"/>
    </row>
    <row r="2850" spans="1:2" x14ac:dyDescent="0.3">
      <c r="A2850"/>
      <c r="B2850"/>
    </row>
    <row r="2851" spans="1:2" x14ac:dyDescent="0.3">
      <c r="A2851"/>
      <c r="B2851"/>
    </row>
    <row r="2852" spans="1:2" x14ac:dyDescent="0.3">
      <c r="A2852"/>
      <c r="B2852"/>
    </row>
    <row r="2853" spans="1:2" x14ac:dyDescent="0.3">
      <c r="A2853"/>
      <c r="B2853"/>
    </row>
    <row r="2854" spans="1:2" x14ac:dyDescent="0.3">
      <c r="A2854"/>
      <c r="B2854"/>
    </row>
    <row r="2855" spans="1:2" x14ac:dyDescent="0.3">
      <c r="A2855"/>
      <c r="B2855"/>
    </row>
    <row r="2856" spans="1:2" x14ac:dyDescent="0.3">
      <c r="A2856"/>
      <c r="B2856"/>
    </row>
    <row r="2857" spans="1:2" x14ac:dyDescent="0.3">
      <c r="A2857"/>
      <c r="B2857"/>
    </row>
    <row r="2858" spans="1:2" x14ac:dyDescent="0.3">
      <c r="A2858"/>
      <c r="B2858"/>
    </row>
    <row r="2859" spans="1:2" x14ac:dyDescent="0.3">
      <c r="A2859"/>
      <c r="B2859"/>
    </row>
    <row r="2860" spans="1:2" x14ac:dyDescent="0.3">
      <c r="A2860"/>
      <c r="B2860"/>
    </row>
    <row r="2861" spans="1:2" x14ac:dyDescent="0.3">
      <c r="A2861"/>
      <c r="B2861"/>
    </row>
    <row r="2862" spans="1:2" x14ac:dyDescent="0.3">
      <c r="A2862"/>
      <c r="B2862"/>
    </row>
    <row r="2863" spans="1:2" x14ac:dyDescent="0.3">
      <c r="A2863"/>
      <c r="B2863"/>
    </row>
    <row r="2864" spans="1:2" x14ac:dyDescent="0.3">
      <c r="A2864"/>
      <c r="B2864"/>
    </row>
    <row r="2865" spans="1:2" x14ac:dyDescent="0.3">
      <c r="A2865"/>
      <c r="B2865"/>
    </row>
    <row r="2866" spans="1:2" x14ac:dyDescent="0.3">
      <c r="A2866"/>
      <c r="B2866"/>
    </row>
    <row r="2867" spans="1:2" x14ac:dyDescent="0.3">
      <c r="A2867"/>
      <c r="B2867"/>
    </row>
    <row r="2868" spans="1:2" x14ac:dyDescent="0.3">
      <c r="A2868"/>
      <c r="B2868"/>
    </row>
    <row r="2869" spans="1:2" x14ac:dyDescent="0.3">
      <c r="A2869"/>
      <c r="B2869"/>
    </row>
    <row r="2870" spans="1:2" x14ac:dyDescent="0.3">
      <c r="A2870"/>
      <c r="B2870"/>
    </row>
    <row r="2871" spans="1:2" x14ac:dyDescent="0.3">
      <c r="A2871"/>
      <c r="B2871"/>
    </row>
    <row r="2872" spans="1:2" x14ac:dyDescent="0.3">
      <c r="A2872"/>
      <c r="B2872"/>
    </row>
    <row r="2873" spans="1:2" x14ac:dyDescent="0.3">
      <c r="A2873"/>
      <c r="B2873"/>
    </row>
    <row r="2874" spans="1:2" x14ac:dyDescent="0.3">
      <c r="A2874"/>
      <c r="B2874"/>
    </row>
    <row r="2875" spans="1:2" x14ac:dyDescent="0.3">
      <c r="A2875"/>
      <c r="B2875"/>
    </row>
    <row r="2876" spans="1:2" x14ac:dyDescent="0.3">
      <c r="A2876"/>
      <c r="B2876"/>
    </row>
    <row r="2877" spans="1:2" x14ac:dyDescent="0.3">
      <c r="A2877"/>
      <c r="B2877"/>
    </row>
    <row r="2878" spans="1:2" x14ac:dyDescent="0.3">
      <c r="A2878"/>
      <c r="B2878"/>
    </row>
    <row r="2879" spans="1:2" x14ac:dyDescent="0.3">
      <c r="A2879"/>
      <c r="B2879"/>
    </row>
    <row r="2880" spans="1:2" x14ac:dyDescent="0.3">
      <c r="A2880"/>
      <c r="B2880"/>
    </row>
    <row r="2881" spans="1:2" x14ac:dyDescent="0.3">
      <c r="A2881"/>
      <c r="B2881"/>
    </row>
    <row r="2882" spans="1:2" x14ac:dyDescent="0.3">
      <c r="A2882"/>
      <c r="B2882"/>
    </row>
    <row r="2883" spans="1:2" x14ac:dyDescent="0.3">
      <c r="A2883"/>
      <c r="B2883"/>
    </row>
    <row r="2884" spans="1:2" x14ac:dyDescent="0.3">
      <c r="A2884"/>
      <c r="B2884"/>
    </row>
    <row r="2885" spans="1:2" x14ac:dyDescent="0.3">
      <c r="A2885"/>
      <c r="B2885"/>
    </row>
    <row r="2886" spans="1:2" x14ac:dyDescent="0.3">
      <c r="A2886"/>
      <c r="B2886"/>
    </row>
    <row r="2887" spans="1:2" x14ac:dyDescent="0.3">
      <c r="A2887"/>
      <c r="B2887"/>
    </row>
    <row r="2888" spans="1:2" x14ac:dyDescent="0.3">
      <c r="A2888"/>
      <c r="B2888"/>
    </row>
    <row r="2889" spans="1:2" x14ac:dyDescent="0.3">
      <c r="A2889"/>
      <c r="B2889"/>
    </row>
    <row r="2890" spans="1:2" x14ac:dyDescent="0.3">
      <c r="A2890"/>
      <c r="B2890"/>
    </row>
    <row r="2891" spans="1:2" x14ac:dyDescent="0.3">
      <c r="A2891"/>
      <c r="B2891"/>
    </row>
    <row r="2892" spans="1:2" x14ac:dyDescent="0.3">
      <c r="A2892"/>
      <c r="B2892"/>
    </row>
    <row r="2893" spans="1:2" x14ac:dyDescent="0.3">
      <c r="A2893"/>
      <c r="B2893"/>
    </row>
    <row r="2894" spans="1:2" x14ac:dyDescent="0.3">
      <c r="A2894"/>
      <c r="B2894"/>
    </row>
    <row r="2895" spans="1:2" x14ac:dyDescent="0.3">
      <c r="A2895"/>
      <c r="B2895"/>
    </row>
    <row r="2896" spans="1:2" x14ac:dyDescent="0.3">
      <c r="A2896"/>
      <c r="B2896"/>
    </row>
    <row r="2897" spans="1:2" x14ac:dyDescent="0.3">
      <c r="A2897"/>
      <c r="B2897"/>
    </row>
    <row r="2898" spans="1:2" x14ac:dyDescent="0.3">
      <c r="A2898"/>
      <c r="B2898"/>
    </row>
    <row r="2899" spans="1:2" x14ac:dyDescent="0.3">
      <c r="A2899"/>
      <c r="B2899"/>
    </row>
    <row r="2900" spans="1:2" x14ac:dyDescent="0.3">
      <c r="A2900"/>
      <c r="B2900"/>
    </row>
    <row r="2901" spans="1:2" x14ac:dyDescent="0.3">
      <c r="A2901"/>
      <c r="B2901"/>
    </row>
    <row r="2902" spans="1:2" x14ac:dyDescent="0.3">
      <c r="A2902"/>
      <c r="B2902"/>
    </row>
    <row r="2903" spans="1:2" x14ac:dyDescent="0.3">
      <c r="A2903"/>
      <c r="B2903"/>
    </row>
    <row r="2904" spans="1:2" x14ac:dyDescent="0.3">
      <c r="A2904"/>
      <c r="B2904"/>
    </row>
    <row r="2905" spans="1:2" x14ac:dyDescent="0.3">
      <c r="A2905"/>
      <c r="B2905"/>
    </row>
    <row r="2906" spans="1:2" x14ac:dyDescent="0.3">
      <c r="A2906"/>
      <c r="B2906"/>
    </row>
    <row r="2907" spans="1:2" x14ac:dyDescent="0.3">
      <c r="A2907"/>
      <c r="B2907"/>
    </row>
    <row r="2908" spans="1:2" x14ac:dyDescent="0.3">
      <c r="A2908"/>
      <c r="B2908"/>
    </row>
    <row r="2909" spans="1:2" x14ac:dyDescent="0.3">
      <c r="A2909"/>
      <c r="B2909"/>
    </row>
    <row r="2910" spans="1:2" x14ac:dyDescent="0.3">
      <c r="A2910"/>
      <c r="B2910"/>
    </row>
    <row r="2911" spans="1:2" x14ac:dyDescent="0.3">
      <c r="A2911"/>
      <c r="B2911"/>
    </row>
    <row r="2912" spans="1:2" x14ac:dyDescent="0.3">
      <c r="A2912"/>
      <c r="B2912"/>
    </row>
    <row r="2913" spans="1:2" x14ac:dyDescent="0.3">
      <c r="A2913"/>
      <c r="B2913"/>
    </row>
    <row r="2914" spans="1:2" x14ac:dyDescent="0.3">
      <c r="A2914"/>
      <c r="B2914"/>
    </row>
    <row r="2915" spans="1:2" x14ac:dyDescent="0.3">
      <c r="A2915"/>
      <c r="B2915"/>
    </row>
    <row r="2916" spans="1:2" x14ac:dyDescent="0.3">
      <c r="A2916"/>
      <c r="B2916"/>
    </row>
    <row r="2917" spans="1:2" x14ac:dyDescent="0.3">
      <c r="A2917"/>
      <c r="B2917"/>
    </row>
    <row r="2918" spans="1:2" x14ac:dyDescent="0.3">
      <c r="A2918"/>
      <c r="B2918"/>
    </row>
    <row r="2919" spans="1:2" x14ac:dyDescent="0.3">
      <c r="A2919"/>
      <c r="B2919"/>
    </row>
    <row r="2920" spans="1:2" x14ac:dyDescent="0.3">
      <c r="A2920"/>
      <c r="B2920"/>
    </row>
    <row r="2921" spans="1:2" x14ac:dyDescent="0.3">
      <c r="A2921"/>
      <c r="B2921"/>
    </row>
    <row r="2922" spans="1:2" x14ac:dyDescent="0.3">
      <c r="A2922"/>
      <c r="B2922"/>
    </row>
    <row r="2923" spans="1:2" x14ac:dyDescent="0.3">
      <c r="A2923"/>
      <c r="B2923"/>
    </row>
    <row r="2924" spans="1:2" x14ac:dyDescent="0.3">
      <c r="A2924"/>
      <c r="B2924"/>
    </row>
    <row r="2925" spans="1:2" x14ac:dyDescent="0.3">
      <c r="A2925"/>
      <c r="B2925"/>
    </row>
    <row r="2926" spans="1:2" x14ac:dyDescent="0.3">
      <c r="A2926"/>
      <c r="B2926"/>
    </row>
    <row r="2927" spans="1:2" x14ac:dyDescent="0.3">
      <c r="A2927"/>
      <c r="B2927"/>
    </row>
    <row r="2928" spans="1:2" x14ac:dyDescent="0.3">
      <c r="A2928"/>
      <c r="B2928"/>
    </row>
    <row r="2929" spans="1:2" x14ac:dyDescent="0.3">
      <c r="A2929"/>
      <c r="B2929"/>
    </row>
    <row r="2930" spans="1:2" x14ac:dyDescent="0.3">
      <c r="A2930"/>
      <c r="B2930"/>
    </row>
    <row r="2931" spans="1:2" x14ac:dyDescent="0.3">
      <c r="A2931"/>
      <c r="B2931"/>
    </row>
    <row r="2932" spans="1:2" x14ac:dyDescent="0.3">
      <c r="A2932"/>
      <c r="B2932"/>
    </row>
    <row r="2933" spans="1:2" x14ac:dyDescent="0.3">
      <c r="A2933"/>
      <c r="B2933"/>
    </row>
    <row r="2934" spans="1:2" x14ac:dyDescent="0.3">
      <c r="A2934"/>
      <c r="B2934"/>
    </row>
    <row r="2935" spans="1:2" x14ac:dyDescent="0.3">
      <c r="A2935"/>
      <c r="B2935"/>
    </row>
    <row r="2936" spans="1:2" x14ac:dyDescent="0.3">
      <c r="A2936"/>
      <c r="B2936"/>
    </row>
    <row r="2937" spans="1:2" x14ac:dyDescent="0.3">
      <c r="A2937"/>
      <c r="B2937"/>
    </row>
    <row r="2938" spans="1:2" x14ac:dyDescent="0.3">
      <c r="A2938"/>
      <c r="B2938"/>
    </row>
    <row r="2939" spans="1:2" x14ac:dyDescent="0.3">
      <c r="A2939"/>
      <c r="B2939"/>
    </row>
    <row r="2940" spans="1:2" x14ac:dyDescent="0.3">
      <c r="A2940"/>
      <c r="B2940"/>
    </row>
    <row r="2941" spans="1:2" x14ac:dyDescent="0.3">
      <c r="A2941"/>
      <c r="B2941"/>
    </row>
    <row r="2942" spans="1:2" x14ac:dyDescent="0.3">
      <c r="A2942"/>
      <c r="B2942"/>
    </row>
    <row r="2943" spans="1:2" x14ac:dyDescent="0.3">
      <c r="A2943"/>
      <c r="B2943"/>
    </row>
    <row r="2944" spans="1:2" x14ac:dyDescent="0.3">
      <c r="A2944"/>
      <c r="B2944"/>
    </row>
    <row r="2945" spans="1:2" x14ac:dyDescent="0.3">
      <c r="A2945"/>
      <c r="B2945"/>
    </row>
    <row r="2946" spans="1:2" x14ac:dyDescent="0.3">
      <c r="A2946"/>
      <c r="B2946"/>
    </row>
    <row r="2947" spans="1:2" x14ac:dyDescent="0.3">
      <c r="A2947"/>
      <c r="B2947"/>
    </row>
    <row r="2948" spans="1:2" x14ac:dyDescent="0.3">
      <c r="A2948"/>
      <c r="B2948"/>
    </row>
    <row r="2949" spans="1:2" x14ac:dyDescent="0.3">
      <c r="A2949"/>
      <c r="B2949"/>
    </row>
    <row r="2950" spans="1:2" x14ac:dyDescent="0.3">
      <c r="A2950"/>
      <c r="B2950"/>
    </row>
    <row r="2951" spans="1:2" x14ac:dyDescent="0.3">
      <c r="A2951"/>
      <c r="B2951"/>
    </row>
    <row r="2952" spans="1:2" x14ac:dyDescent="0.3">
      <c r="A2952"/>
      <c r="B2952"/>
    </row>
    <row r="2953" spans="1:2" x14ac:dyDescent="0.3">
      <c r="A2953"/>
      <c r="B2953"/>
    </row>
    <row r="2954" spans="1:2" x14ac:dyDescent="0.3">
      <c r="A2954"/>
      <c r="B2954"/>
    </row>
    <row r="2955" spans="1:2" x14ac:dyDescent="0.3">
      <c r="A2955"/>
      <c r="B2955"/>
    </row>
    <row r="2956" spans="1:2" x14ac:dyDescent="0.3">
      <c r="A2956"/>
      <c r="B2956"/>
    </row>
    <row r="2957" spans="1:2" x14ac:dyDescent="0.3">
      <c r="A2957"/>
      <c r="B2957"/>
    </row>
    <row r="2958" spans="1:2" x14ac:dyDescent="0.3">
      <c r="A2958"/>
      <c r="B2958"/>
    </row>
    <row r="2959" spans="1:2" x14ac:dyDescent="0.3">
      <c r="A2959"/>
      <c r="B2959"/>
    </row>
    <row r="2960" spans="1:2" x14ac:dyDescent="0.3">
      <c r="A2960"/>
      <c r="B2960"/>
    </row>
    <row r="2961" spans="1:2" x14ac:dyDescent="0.3">
      <c r="A2961"/>
      <c r="B2961"/>
    </row>
    <row r="2962" spans="1:2" x14ac:dyDescent="0.3">
      <c r="A2962"/>
      <c r="B2962"/>
    </row>
    <row r="2963" spans="1:2" x14ac:dyDescent="0.3">
      <c r="A2963"/>
      <c r="B2963"/>
    </row>
    <row r="2964" spans="1:2" x14ac:dyDescent="0.3">
      <c r="A2964"/>
      <c r="B2964"/>
    </row>
    <row r="2965" spans="1:2" x14ac:dyDescent="0.3">
      <c r="A2965"/>
      <c r="B2965"/>
    </row>
    <row r="2966" spans="1:2" x14ac:dyDescent="0.3">
      <c r="A2966"/>
      <c r="B2966"/>
    </row>
    <row r="2967" spans="1:2" x14ac:dyDescent="0.3">
      <c r="A2967"/>
      <c r="B2967"/>
    </row>
    <row r="2968" spans="1:2" x14ac:dyDescent="0.3">
      <c r="A2968"/>
      <c r="B2968"/>
    </row>
    <row r="2969" spans="1:2" x14ac:dyDescent="0.3">
      <c r="A2969"/>
      <c r="B2969"/>
    </row>
    <row r="2970" spans="1:2" x14ac:dyDescent="0.3">
      <c r="A2970"/>
      <c r="B2970"/>
    </row>
    <row r="2971" spans="1:2" x14ac:dyDescent="0.3">
      <c r="A2971"/>
      <c r="B2971"/>
    </row>
    <row r="2972" spans="1:2" x14ac:dyDescent="0.3">
      <c r="A2972"/>
      <c r="B2972"/>
    </row>
    <row r="2973" spans="1:2" x14ac:dyDescent="0.3">
      <c r="A2973"/>
      <c r="B2973"/>
    </row>
    <row r="2974" spans="1:2" x14ac:dyDescent="0.3">
      <c r="A2974"/>
      <c r="B2974"/>
    </row>
    <row r="2975" spans="1:2" x14ac:dyDescent="0.3">
      <c r="A2975"/>
      <c r="B2975"/>
    </row>
    <row r="2976" spans="1:2" x14ac:dyDescent="0.3">
      <c r="A2976"/>
      <c r="B2976"/>
    </row>
    <row r="2977" spans="1:2" x14ac:dyDescent="0.3">
      <c r="A2977"/>
      <c r="B2977"/>
    </row>
    <row r="2978" spans="1:2" x14ac:dyDescent="0.3">
      <c r="A2978"/>
      <c r="B2978"/>
    </row>
    <row r="2979" spans="1:2" x14ac:dyDescent="0.3">
      <c r="A2979"/>
      <c r="B2979"/>
    </row>
    <row r="2980" spans="1:2" x14ac:dyDescent="0.3">
      <c r="A2980"/>
      <c r="B2980"/>
    </row>
    <row r="2981" spans="1:2" x14ac:dyDescent="0.3">
      <c r="A2981"/>
      <c r="B2981"/>
    </row>
    <row r="2982" spans="1:2" x14ac:dyDescent="0.3">
      <c r="A2982"/>
      <c r="B2982"/>
    </row>
    <row r="2983" spans="1:2" x14ac:dyDescent="0.3">
      <c r="A2983"/>
      <c r="B2983"/>
    </row>
    <row r="2984" spans="1:2" x14ac:dyDescent="0.3">
      <c r="A2984"/>
      <c r="B2984"/>
    </row>
    <row r="2985" spans="1:2" x14ac:dyDescent="0.3">
      <c r="A2985"/>
      <c r="B2985"/>
    </row>
    <row r="2986" spans="1:2" x14ac:dyDescent="0.3">
      <c r="A2986"/>
      <c r="B2986"/>
    </row>
    <row r="2987" spans="1:2" x14ac:dyDescent="0.3">
      <c r="A2987"/>
      <c r="B2987"/>
    </row>
    <row r="2988" spans="1:2" x14ac:dyDescent="0.3">
      <c r="A2988"/>
      <c r="B2988"/>
    </row>
    <row r="2989" spans="1:2" x14ac:dyDescent="0.3">
      <c r="A2989"/>
      <c r="B2989"/>
    </row>
    <row r="2990" spans="1:2" x14ac:dyDescent="0.3">
      <c r="A2990"/>
      <c r="B2990"/>
    </row>
    <row r="2991" spans="1:2" x14ac:dyDescent="0.3">
      <c r="A2991"/>
      <c r="B2991"/>
    </row>
    <row r="2992" spans="1:2" x14ac:dyDescent="0.3">
      <c r="A2992"/>
      <c r="B2992"/>
    </row>
    <row r="2993" spans="1:2" x14ac:dyDescent="0.3">
      <c r="A2993"/>
      <c r="B2993"/>
    </row>
    <row r="2994" spans="1:2" x14ac:dyDescent="0.3">
      <c r="A2994"/>
      <c r="B2994"/>
    </row>
    <row r="2995" spans="1:2" x14ac:dyDescent="0.3">
      <c r="A2995"/>
      <c r="B2995"/>
    </row>
    <row r="2996" spans="1:2" x14ac:dyDescent="0.3">
      <c r="A2996"/>
      <c r="B2996"/>
    </row>
    <row r="2997" spans="1:2" x14ac:dyDescent="0.3">
      <c r="A2997"/>
      <c r="B2997"/>
    </row>
    <row r="2998" spans="1:2" x14ac:dyDescent="0.3">
      <c r="A2998"/>
      <c r="B2998"/>
    </row>
    <row r="2999" spans="1:2" x14ac:dyDescent="0.3">
      <c r="A2999"/>
      <c r="B2999"/>
    </row>
    <row r="3000" spans="1:2" x14ac:dyDescent="0.3">
      <c r="A3000"/>
      <c r="B3000"/>
    </row>
    <row r="3001" spans="1:2" x14ac:dyDescent="0.3">
      <c r="A3001"/>
      <c r="B3001"/>
    </row>
    <row r="3002" spans="1:2" x14ac:dyDescent="0.3">
      <c r="A3002"/>
      <c r="B3002"/>
    </row>
    <row r="3003" spans="1:2" x14ac:dyDescent="0.3">
      <c r="A3003"/>
      <c r="B3003"/>
    </row>
    <row r="3004" spans="1:2" x14ac:dyDescent="0.3">
      <c r="A3004"/>
      <c r="B3004"/>
    </row>
    <row r="3005" spans="1:2" x14ac:dyDescent="0.3">
      <c r="A3005"/>
      <c r="B3005"/>
    </row>
    <row r="3006" spans="1:2" x14ac:dyDescent="0.3">
      <c r="A3006"/>
      <c r="B3006"/>
    </row>
    <row r="3007" spans="1:2" x14ac:dyDescent="0.3">
      <c r="A3007"/>
      <c r="B3007"/>
    </row>
    <row r="3008" spans="1:2" x14ac:dyDescent="0.3">
      <c r="A3008"/>
      <c r="B3008"/>
    </row>
    <row r="3009" spans="1:2" x14ac:dyDescent="0.3">
      <c r="A3009"/>
      <c r="B3009"/>
    </row>
    <row r="3010" spans="1:2" x14ac:dyDescent="0.3">
      <c r="A3010"/>
      <c r="B3010"/>
    </row>
    <row r="3011" spans="1:2" x14ac:dyDescent="0.3">
      <c r="A3011"/>
      <c r="B3011"/>
    </row>
    <row r="3012" spans="1:2" x14ac:dyDescent="0.3">
      <c r="A3012"/>
      <c r="B3012"/>
    </row>
    <row r="3013" spans="1:2" x14ac:dyDescent="0.3">
      <c r="A3013"/>
      <c r="B3013"/>
    </row>
    <row r="3014" spans="1:2" x14ac:dyDescent="0.3">
      <c r="A3014"/>
      <c r="B3014"/>
    </row>
    <row r="3015" spans="1:2" x14ac:dyDescent="0.3">
      <c r="A3015"/>
      <c r="B3015"/>
    </row>
    <row r="3016" spans="1:2" x14ac:dyDescent="0.3">
      <c r="A3016"/>
      <c r="B3016"/>
    </row>
    <row r="3017" spans="1:2" x14ac:dyDescent="0.3">
      <c r="A3017"/>
      <c r="B3017"/>
    </row>
    <row r="3018" spans="1:2" x14ac:dyDescent="0.3">
      <c r="A3018"/>
      <c r="B3018"/>
    </row>
    <row r="3019" spans="1:2" x14ac:dyDescent="0.3">
      <c r="A3019"/>
      <c r="B3019"/>
    </row>
    <row r="3020" spans="1:2" x14ac:dyDescent="0.3">
      <c r="A3020"/>
      <c r="B3020"/>
    </row>
    <row r="3021" spans="1:2" x14ac:dyDescent="0.3">
      <c r="A3021"/>
      <c r="B3021"/>
    </row>
    <row r="3022" spans="1:2" x14ac:dyDescent="0.3">
      <c r="A3022"/>
      <c r="B3022"/>
    </row>
    <row r="3023" spans="1:2" x14ac:dyDescent="0.3">
      <c r="A3023"/>
      <c r="B3023"/>
    </row>
    <row r="3024" spans="1:2" x14ac:dyDescent="0.3">
      <c r="A3024"/>
      <c r="B3024"/>
    </row>
    <row r="3025" spans="1:2" x14ac:dyDescent="0.3">
      <c r="A3025"/>
      <c r="B3025"/>
    </row>
    <row r="3026" spans="1:2" x14ac:dyDescent="0.3">
      <c r="A3026"/>
      <c r="B3026"/>
    </row>
    <row r="3027" spans="1:2" x14ac:dyDescent="0.3">
      <c r="A3027"/>
      <c r="B3027"/>
    </row>
    <row r="3028" spans="1:2" x14ac:dyDescent="0.3">
      <c r="A3028"/>
      <c r="B3028"/>
    </row>
    <row r="3029" spans="1:2" x14ac:dyDescent="0.3">
      <c r="A3029"/>
      <c r="B3029"/>
    </row>
    <row r="3030" spans="1:2" x14ac:dyDescent="0.3">
      <c r="A3030"/>
      <c r="B3030"/>
    </row>
    <row r="3031" spans="1:2" x14ac:dyDescent="0.3">
      <c r="A3031"/>
      <c r="B3031"/>
    </row>
    <row r="3032" spans="1:2" x14ac:dyDescent="0.3">
      <c r="A3032"/>
      <c r="B3032"/>
    </row>
    <row r="3033" spans="1:2" x14ac:dyDescent="0.3">
      <c r="A3033"/>
      <c r="B3033"/>
    </row>
    <row r="3034" spans="1:2" x14ac:dyDescent="0.3">
      <c r="A3034"/>
      <c r="B3034"/>
    </row>
    <row r="3035" spans="1:2" x14ac:dyDescent="0.3">
      <c r="A3035"/>
      <c r="B3035"/>
    </row>
    <row r="3036" spans="1:2" x14ac:dyDescent="0.3">
      <c r="A3036"/>
      <c r="B3036"/>
    </row>
    <row r="3037" spans="1:2" x14ac:dyDescent="0.3">
      <c r="A3037"/>
      <c r="B3037"/>
    </row>
    <row r="3038" spans="1:2" x14ac:dyDescent="0.3">
      <c r="A3038"/>
      <c r="B3038"/>
    </row>
    <row r="3039" spans="1:2" x14ac:dyDescent="0.3">
      <c r="A3039"/>
      <c r="B3039"/>
    </row>
    <row r="3040" spans="1:2" x14ac:dyDescent="0.3">
      <c r="A3040"/>
      <c r="B3040"/>
    </row>
    <row r="3041" spans="1:2" x14ac:dyDescent="0.3">
      <c r="A3041"/>
      <c r="B3041"/>
    </row>
    <row r="3042" spans="1:2" x14ac:dyDescent="0.3">
      <c r="A3042"/>
      <c r="B3042"/>
    </row>
    <row r="3043" spans="1:2" x14ac:dyDescent="0.3">
      <c r="A3043"/>
      <c r="B3043"/>
    </row>
    <row r="3044" spans="1:2" x14ac:dyDescent="0.3">
      <c r="A3044"/>
      <c r="B3044"/>
    </row>
    <row r="3045" spans="1:2" x14ac:dyDescent="0.3">
      <c r="A3045"/>
      <c r="B3045"/>
    </row>
    <row r="3046" spans="1:2" x14ac:dyDescent="0.3">
      <c r="A3046"/>
      <c r="B3046"/>
    </row>
    <row r="3047" spans="1:2" x14ac:dyDescent="0.3">
      <c r="A3047"/>
      <c r="B3047"/>
    </row>
    <row r="3048" spans="1:2" x14ac:dyDescent="0.3">
      <c r="A3048"/>
      <c r="B3048"/>
    </row>
    <row r="3049" spans="1:2" x14ac:dyDescent="0.3">
      <c r="A3049"/>
      <c r="B3049"/>
    </row>
    <row r="3050" spans="1:2" x14ac:dyDescent="0.3">
      <c r="A3050"/>
      <c r="B3050"/>
    </row>
    <row r="3051" spans="1:2" x14ac:dyDescent="0.3">
      <c r="A3051"/>
      <c r="B3051"/>
    </row>
    <row r="3052" spans="1:2" x14ac:dyDescent="0.3">
      <c r="A3052"/>
      <c r="B3052"/>
    </row>
    <row r="3053" spans="1:2" x14ac:dyDescent="0.3">
      <c r="A3053"/>
      <c r="B3053"/>
    </row>
    <row r="3054" spans="1:2" x14ac:dyDescent="0.3">
      <c r="A3054"/>
      <c r="B3054"/>
    </row>
    <row r="3055" spans="1:2" x14ac:dyDescent="0.3">
      <c r="A3055"/>
      <c r="B3055"/>
    </row>
    <row r="3056" spans="1:2" x14ac:dyDescent="0.3">
      <c r="A3056"/>
      <c r="B3056"/>
    </row>
    <row r="3057" spans="1:2" x14ac:dyDescent="0.3">
      <c r="A3057"/>
      <c r="B3057"/>
    </row>
    <row r="3058" spans="1:2" x14ac:dyDescent="0.3">
      <c r="A3058"/>
      <c r="B3058"/>
    </row>
    <row r="3059" spans="1:2" x14ac:dyDescent="0.3">
      <c r="A3059"/>
      <c r="B3059"/>
    </row>
    <row r="3060" spans="1:2" x14ac:dyDescent="0.3">
      <c r="A3060"/>
      <c r="B3060"/>
    </row>
    <row r="3061" spans="1:2" x14ac:dyDescent="0.3">
      <c r="A3061"/>
      <c r="B3061"/>
    </row>
    <row r="3062" spans="1:2" x14ac:dyDescent="0.3">
      <c r="A3062"/>
      <c r="B3062"/>
    </row>
    <row r="3063" spans="1:2" x14ac:dyDescent="0.3">
      <c r="A3063"/>
      <c r="B3063"/>
    </row>
    <row r="3064" spans="1:2" x14ac:dyDescent="0.3">
      <c r="A3064"/>
      <c r="B3064"/>
    </row>
    <row r="3065" spans="1:2" x14ac:dyDescent="0.3">
      <c r="A3065"/>
      <c r="B3065"/>
    </row>
    <row r="3066" spans="1:2" x14ac:dyDescent="0.3">
      <c r="A3066"/>
      <c r="B3066"/>
    </row>
    <row r="3067" spans="1:2" x14ac:dyDescent="0.3">
      <c r="A3067"/>
      <c r="B3067"/>
    </row>
    <row r="3068" spans="1:2" x14ac:dyDescent="0.3">
      <c r="A3068"/>
      <c r="B3068"/>
    </row>
    <row r="3069" spans="1:2" x14ac:dyDescent="0.3">
      <c r="A3069"/>
      <c r="B3069"/>
    </row>
    <row r="3070" spans="1:2" x14ac:dyDescent="0.3">
      <c r="A3070"/>
      <c r="B3070"/>
    </row>
    <row r="3071" spans="1:2" x14ac:dyDescent="0.3">
      <c r="A3071"/>
      <c r="B3071"/>
    </row>
    <row r="3072" spans="1:2" x14ac:dyDescent="0.3">
      <c r="A3072"/>
      <c r="B3072"/>
    </row>
    <row r="3073" spans="1:2" x14ac:dyDescent="0.3">
      <c r="A3073"/>
      <c r="B3073"/>
    </row>
    <row r="3074" spans="1:2" x14ac:dyDescent="0.3">
      <c r="A3074"/>
      <c r="B3074"/>
    </row>
    <row r="3075" spans="1:2" x14ac:dyDescent="0.3">
      <c r="A3075"/>
      <c r="B3075"/>
    </row>
    <row r="3076" spans="1:2" x14ac:dyDescent="0.3">
      <c r="A3076"/>
      <c r="B3076"/>
    </row>
    <row r="3077" spans="1:2" x14ac:dyDescent="0.3">
      <c r="A3077"/>
      <c r="B3077"/>
    </row>
    <row r="3078" spans="1:2" x14ac:dyDescent="0.3">
      <c r="A3078"/>
      <c r="B3078"/>
    </row>
    <row r="3079" spans="1:2" x14ac:dyDescent="0.3">
      <c r="A3079"/>
      <c r="B3079"/>
    </row>
    <row r="3080" spans="1:2" x14ac:dyDescent="0.3">
      <c r="A3080"/>
      <c r="B3080"/>
    </row>
    <row r="3081" spans="1:2" x14ac:dyDescent="0.3">
      <c r="A3081"/>
      <c r="B3081"/>
    </row>
    <row r="3082" spans="1:2" x14ac:dyDescent="0.3">
      <c r="A3082"/>
      <c r="B3082"/>
    </row>
    <row r="3083" spans="1:2" x14ac:dyDescent="0.3">
      <c r="A3083"/>
      <c r="B3083"/>
    </row>
    <row r="3084" spans="1:2" x14ac:dyDescent="0.3">
      <c r="A3084"/>
      <c r="B3084"/>
    </row>
    <row r="3085" spans="1:2" x14ac:dyDescent="0.3">
      <c r="A3085"/>
      <c r="B3085"/>
    </row>
    <row r="3086" spans="1:2" x14ac:dyDescent="0.3">
      <c r="A3086"/>
      <c r="B3086"/>
    </row>
    <row r="3087" spans="1:2" x14ac:dyDescent="0.3">
      <c r="A3087"/>
      <c r="B3087"/>
    </row>
    <row r="3088" spans="1:2" x14ac:dyDescent="0.3">
      <c r="A3088"/>
      <c r="B3088"/>
    </row>
    <row r="3089" spans="1:2" x14ac:dyDescent="0.3">
      <c r="A3089"/>
      <c r="B3089"/>
    </row>
    <row r="3090" spans="1:2" x14ac:dyDescent="0.3">
      <c r="A3090"/>
      <c r="B3090"/>
    </row>
    <row r="3091" spans="1:2" x14ac:dyDescent="0.3">
      <c r="A3091"/>
      <c r="B3091"/>
    </row>
    <row r="3092" spans="1:2" x14ac:dyDescent="0.3">
      <c r="A3092"/>
      <c r="B3092"/>
    </row>
    <row r="3093" spans="1:2" x14ac:dyDescent="0.3">
      <c r="A3093"/>
      <c r="B3093"/>
    </row>
    <row r="3094" spans="1:2" x14ac:dyDescent="0.3">
      <c r="A3094"/>
      <c r="B3094"/>
    </row>
    <row r="3095" spans="1:2" x14ac:dyDescent="0.3">
      <c r="A3095"/>
      <c r="B3095"/>
    </row>
    <row r="3096" spans="1:2" x14ac:dyDescent="0.3">
      <c r="A3096"/>
      <c r="B3096"/>
    </row>
    <row r="3097" spans="1:2" x14ac:dyDescent="0.3">
      <c r="A3097"/>
      <c r="B3097"/>
    </row>
    <row r="3098" spans="1:2" x14ac:dyDescent="0.3">
      <c r="A3098"/>
      <c r="B3098"/>
    </row>
    <row r="3099" spans="1:2" x14ac:dyDescent="0.3">
      <c r="A3099"/>
      <c r="B3099"/>
    </row>
    <row r="3100" spans="1:2" x14ac:dyDescent="0.3">
      <c r="A3100"/>
      <c r="B3100"/>
    </row>
    <row r="3101" spans="1:2" x14ac:dyDescent="0.3">
      <c r="A3101"/>
      <c r="B3101"/>
    </row>
    <row r="3102" spans="1:2" x14ac:dyDescent="0.3">
      <c r="A3102"/>
      <c r="B3102"/>
    </row>
    <row r="3103" spans="1:2" x14ac:dyDescent="0.3">
      <c r="A3103"/>
      <c r="B3103"/>
    </row>
    <row r="3104" spans="1:2" x14ac:dyDescent="0.3">
      <c r="A3104"/>
      <c r="B3104"/>
    </row>
    <row r="3105" spans="1:2" x14ac:dyDescent="0.3">
      <c r="A3105"/>
      <c r="B3105"/>
    </row>
    <row r="3106" spans="1:2" x14ac:dyDescent="0.3">
      <c r="A3106"/>
      <c r="B3106"/>
    </row>
    <row r="3107" spans="1:2" x14ac:dyDescent="0.3">
      <c r="A3107"/>
      <c r="B3107"/>
    </row>
    <row r="3108" spans="1:2" x14ac:dyDescent="0.3">
      <c r="A3108"/>
      <c r="B3108"/>
    </row>
    <row r="3109" spans="1:2" x14ac:dyDescent="0.3">
      <c r="A3109"/>
      <c r="B3109"/>
    </row>
    <row r="3110" spans="1:2" x14ac:dyDescent="0.3">
      <c r="A3110"/>
      <c r="B3110"/>
    </row>
    <row r="3111" spans="1:2" x14ac:dyDescent="0.3">
      <c r="A3111"/>
      <c r="B3111"/>
    </row>
    <row r="3112" spans="1:2" x14ac:dyDescent="0.3">
      <c r="A3112"/>
      <c r="B3112"/>
    </row>
    <row r="3113" spans="1:2" x14ac:dyDescent="0.3">
      <c r="A3113"/>
      <c r="B3113"/>
    </row>
    <row r="3114" spans="1:2" x14ac:dyDescent="0.3">
      <c r="A3114"/>
      <c r="B3114"/>
    </row>
    <row r="3115" spans="1:2" x14ac:dyDescent="0.3">
      <c r="A3115"/>
      <c r="B3115"/>
    </row>
    <row r="3116" spans="1:2" x14ac:dyDescent="0.3">
      <c r="A3116"/>
      <c r="B3116"/>
    </row>
    <row r="3117" spans="1:2" x14ac:dyDescent="0.3">
      <c r="A3117"/>
      <c r="B3117"/>
    </row>
    <row r="3118" spans="1:2" x14ac:dyDescent="0.3">
      <c r="A3118"/>
      <c r="B3118"/>
    </row>
    <row r="3119" spans="1:2" x14ac:dyDescent="0.3">
      <c r="A3119"/>
      <c r="B3119"/>
    </row>
    <row r="3120" spans="1:2" x14ac:dyDescent="0.3">
      <c r="A3120"/>
      <c r="B3120"/>
    </row>
    <row r="3121" spans="1:2" x14ac:dyDescent="0.3">
      <c r="A3121"/>
      <c r="B3121"/>
    </row>
    <row r="3122" spans="1:2" x14ac:dyDescent="0.3">
      <c r="A3122"/>
      <c r="B3122"/>
    </row>
    <row r="3123" spans="1:2" x14ac:dyDescent="0.3">
      <c r="A3123"/>
      <c r="B3123"/>
    </row>
    <row r="3124" spans="1:2" x14ac:dyDescent="0.3">
      <c r="A3124"/>
      <c r="B3124"/>
    </row>
    <row r="3125" spans="1:2" x14ac:dyDescent="0.3">
      <c r="A3125"/>
      <c r="B3125"/>
    </row>
    <row r="3126" spans="1:2" x14ac:dyDescent="0.3">
      <c r="A3126"/>
      <c r="B3126"/>
    </row>
    <row r="3127" spans="1:2" x14ac:dyDescent="0.3">
      <c r="A3127"/>
      <c r="B3127"/>
    </row>
    <row r="3128" spans="1:2" x14ac:dyDescent="0.3">
      <c r="A3128"/>
      <c r="B3128"/>
    </row>
    <row r="3129" spans="1:2" x14ac:dyDescent="0.3">
      <c r="A3129"/>
      <c r="B3129"/>
    </row>
    <row r="3130" spans="1:2" x14ac:dyDescent="0.3">
      <c r="A3130"/>
      <c r="B3130"/>
    </row>
    <row r="3131" spans="1:2" x14ac:dyDescent="0.3">
      <c r="A3131"/>
      <c r="B3131"/>
    </row>
    <row r="3132" spans="1:2" x14ac:dyDescent="0.3">
      <c r="A3132"/>
      <c r="B3132"/>
    </row>
    <row r="3133" spans="1:2" x14ac:dyDescent="0.3">
      <c r="A3133"/>
      <c r="B3133"/>
    </row>
    <row r="3134" spans="1:2" x14ac:dyDescent="0.3">
      <c r="A3134"/>
      <c r="B3134"/>
    </row>
    <row r="3135" spans="1:2" x14ac:dyDescent="0.3">
      <c r="A3135"/>
      <c r="B3135"/>
    </row>
    <row r="3136" spans="1:2" x14ac:dyDescent="0.3">
      <c r="A3136"/>
      <c r="B3136"/>
    </row>
    <row r="3137" spans="1:2" x14ac:dyDescent="0.3">
      <c r="A3137"/>
      <c r="B3137"/>
    </row>
    <row r="3138" spans="1:2" x14ac:dyDescent="0.3">
      <c r="A3138"/>
      <c r="B3138"/>
    </row>
    <row r="3139" spans="1:2" x14ac:dyDescent="0.3">
      <c r="A3139"/>
      <c r="B3139"/>
    </row>
    <row r="3140" spans="1:2" x14ac:dyDescent="0.3">
      <c r="A3140"/>
      <c r="B3140"/>
    </row>
    <row r="3141" spans="1:2" x14ac:dyDescent="0.3">
      <c r="A3141"/>
      <c r="B3141"/>
    </row>
    <row r="3142" spans="1:2" x14ac:dyDescent="0.3">
      <c r="A3142"/>
      <c r="B3142"/>
    </row>
    <row r="3143" spans="1:2" x14ac:dyDescent="0.3">
      <c r="A3143"/>
      <c r="B3143"/>
    </row>
    <row r="3144" spans="1:2" x14ac:dyDescent="0.3">
      <c r="A3144"/>
      <c r="B3144"/>
    </row>
    <row r="3145" spans="1:2" x14ac:dyDescent="0.3">
      <c r="A3145"/>
      <c r="B3145"/>
    </row>
    <row r="3146" spans="1:2" x14ac:dyDescent="0.3">
      <c r="A3146"/>
      <c r="B3146"/>
    </row>
    <row r="3147" spans="1:2" x14ac:dyDescent="0.3">
      <c r="A3147"/>
      <c r="B3147"/>
    </row>
    <row r="3148" spans="1:2" x14ac:dyDescent="0.3">
      <c r="A3148"/>
      <c r="B3148"/>
    </row>
    <row r="3149" spans="1:2" x14ac:dyDescent="0.3">
      <c r="A3149"/>
      <c r="B3149"/>
    </row>
    <row r="3150" spans="1:2" x14ac:dyDescent="0.3">
      <c r="A3150"/>
      <c r="B3150"/>
    </row>
    <row r="3151" spans="1:2" x14ac:dyDescent="0.3">
      <c r="A3151"/>
      <c r="B3151"/>
    </row>
    <row r="3152" spans="1:2" x14ac:dyDescent="0.3">
      <c r="A3152"/>
      <c r="B3152"/>
    </row>
    <row r="3153" spans="1:2" x14ac:dyDescent="0.3">
      <c r="A3153"/>
      <c r="B3153"/>
    </row>
    <row r="3154" spans="1:2" x14ac:dyDescent="0.3">
      <c r="A3154"/>
      <c r="B3154"/>
    </row>
    <row r="3155" spans="1:2" x14ac:dyDescent="0.3">
      <c r="A3155"/>
      <c r="B3155"/>
    </row>
    <row r="3156" spans="1:2" x14ac:dyDescent="0.3">
      <c r="A3156"/>
      <c r="B3156"/>
    </row>
    <row r="3157" spans="1:2" x14ac:dyDescent="0.3">
      <c r="A3157"/>
      <c r="B3157"/>
    </row>
    <row r="3158" spans="1:2" x14ac:dyDescent="0.3">
      <c r="A3158"/>
      <c r="B3158"/>
    </row>
    <row r="3159" spans="1:2" x14ac:dyDescent="0.3">
      <c r="A3159"/>
      <c r="B3159"/>
    </row>
    <row r="3160" spans="1:2" x14ac:dyDescent="0.3">
      <c r="A3160"/>
      <c r="B3160"/>
    </row>
    <row r="3161" spans="1:2" x14ac:dyDescent="0.3">
      <c r="A3161"/>
      <c r="B3161"/>
    </row>
    <row r="3162" spans="1:2" x14ac:dyDescent="0.3">
      <c r="A3162"/>
      <c r="B3162"/>
    </row>
    <row r="3163" spans="1:2" x14ac:dyDescent="0.3">
      <c r="A3163"/>
      <c r="B3163"/>
    </row>
    <row r="3164" spans="1:2" x14ac:dyDescent="0.3">
      <c r="A3164"/>
      <c r="B3164"/>
    </row>
    <row r="3165" spans="1:2" x14ac:dyDescent="0.3">
      <c r="A3165"/>
      <c r="B3165"/>
    </row>
    <row r="3166" spans="1:2" x14ac:dyDescent="0.3">
      <c r="A3166"/>
      <c r="B3166"/>
    </row>
    <row r="3167" spans="1:2" x14ac:dyDescent="0.3">
      <c r="A3167"/>
      <c r="B3167"/>
    </row>
    <row r="3168" spans="1:2" x14ac:dyDescent="0.3">
      <c r="A3168"/>
      <c r="B3168"/>
    </row>
    <row r="3169" spans="1:2" x14ac:dyDescent="0.3">
      <c r="A3169"/>
      <c r="B3169"/>
    </row>
    <row r="3170" spans="1:2" x14ac:dyDescent="0.3">
      <c r="A3170"/>
      <c r="B3170"/>
    </row>
    <row r="3171" spans="1:2" x14ac:dyDescent="0.3">
      <c r="A3171"/>
      <c r="B3171"/>
    </row>
    <row r="3172" spans="1:2" x14ac:dyDescent="0.3">
      <c r="A3172"/>
      <c r="B3172"/>
    </row>
    <row r="3173" spans="1:2" x14ac:dyDescent="0.3">
      <c r="A3173"/>
      <c r="B3173"/>
    </row>
    <row r="3174" spans="1:2" x14ac:dyDescent="0.3">
      <c r="A3174"/>
      <c r="B3174"/>
    </row>
    <row r="3175" spans="1:2" x14ac:dyDescent="0.3">
      <c r="A3175"/>
      <c r="B3175"/>
    </row>
    <row r="3176" spans="1:2" x14ac:dyDescent="0.3">
      <c r="A3176"/>
      <c r="B3176"/>
    </row>
    <row r="3177" spans="1:2" x14ac:dyDescent="0.3">
      <c r="A3177"/>
      <c r="B3177"/>
    </row>
    <row r="3178" spans="1:2" x14ac:dyDescent="0.3">
      <c r="A3178"/>
      <c r="B3178"/>
    </row>
    <row r="3179" spans="1:2" x14ac:dyDescent="0.3">
      <c r="A3179"/>
      <c r="B3179"/>
    </row>
    <row r="3180" spans="1:2" x14ac:dyDescent="0.3">
      <c r="A3180"/>
      <c r="B3180"/>
    </row>
    <row r="3181" spans="1:2" x14ac:dyDescent="0.3">
      <c r="A3181"/>
      <c r="B3181"/>
    </row>
    <row r="3182" spans="1:2" x14ac:dyDescent="0.3">
      <c r="A3182"/>
      <c r="B3182"/>
    </row>
    <row r="3183" spans="1:2" x14ac:dyDescent="0.3">
      <c r="A3183"/>
      <c r="B3183"/>
    </row>
    <row r="3184" spans="1:2" x14ac:dyDescent="0.3">
      <c r="A3184"/>
      <c r="B3184"/>
    </row>
    <row r="3185" spans="1:2" x14ac:dyDescent="0.3">
      <c r="A3185"/>
      <c r="B3185"/>
    </row>
    <row r="3186" spans="1:2" x14ac:dyDescent="0.3">
      <c r="A3186"/>
      <c r="B3186"/>
    </row>
    <row r="3187" spans="1:2" x14ac:dyDescent="0.3">
      <c r="A3187"/>
      <c r="B3187"/>
    </row>
    <row r="3188" spans="1:2" x14ac:dyDescent="0.3">
      <c r="A3188"/>
      <c r="B3188"/>
    </row>
    <row r="3189" spans="1:2" x14ac:dyDescent="0.3">
      <c r="A3189"/>
      <c r="B3189"/>
    </row>
    <row r="3190" spans="1:2" x14ac:dyDescent="0.3">
      <c r="A3190"/>
      <c r="B3190"/>
    </row>
    <row r="3191" spans="1:2" x14ac:dyDescent="0.3">
      <c r="A3191"/>
      <c r="B3191"/>
    </row>
    <row r="3192" spans="1:2" x14ac:dyDescent="0.3">
      <c r="A3192"/>
      <c r="B3192"/>
    </row>
    <row r="3193" spans="1:2" x14ac:dyDescent="0.3">
      <c r="A3193"/>
      <c r="B3193"/>
    </row>
    <row r="3194" spans="1:2" x14ac:dyDescent="0.3">
      <c r="A3194"/>
      <c r="B3194"/>
    </row>
    <row r="3195" spans="1:2" x14ac:dyDescent="0.3">
      <c r="A3195"/>
      <c r="B3195"/>
    </row>
    <row r="3196" spans="1:2" x14ac:dyDescent="0.3">
      <c r="A3196"/>
      <c r="B3196"/>
    </row>
    <row r="3197" spans="1:2" x14ac:dyDescent="0.3">
      <c r="A3197"/>
      <c r="B3197"/>
    </row>
    <row r="3198" spans="1:2" x14ac:dyDescent="0.3">
      <c r="A3198"/>
      <c r="B3198"/>
    </row>
    <row r="3199" spans="1:2" x14ac:dyDescent="0.3">
      <c r="A3199"/>
      <c r="B3199"/>
    </row>
    <row r="3200" spans="1:2" x14ac:dyDescent="0.3">
      <c r="A3200"/>
      <c r="B3200"/>
    </row>
    <row r="3201" spans="1:2" x14ac:dyDescent="0.3">
      <c r="A3201"/>
      <c r="B3201"/>
    </row>
    <row r="3202" spans="1:2" x14ac:dyDescent="0.3">
      <c r="A3202"/>
      <c r="B3202"/>
    </row>
    <row r="3203" spans="1:2" x14ac:dyDescent="0.3">
      <c r="A3203"/>
      <c r="B3203"/>
    </row>
    <row r="3204" spans="1:2" x14ac:dyDescent="0.3">
      <c r="A3204"/>
      <c r="B3204"/>
    </row>
    <row r="3205" spans="1:2" x14ac:dyDescent="0.3">
      <c r="A3205"/>
      <c r="B3205"/>
    </row>
    <row r="3206" spans="1:2" x14ac:dyDescent="0.3">
      <c r="A3206"/>
      <c r="B3206"/>
    </row>
    <row r="3207" spans="1:2" x14ac:dyDescent="0.3">
      <c r="A3207"/>
      <c r="B3207"/>
    </row>
    <row r="3208" spans="1:2" x14ac:dyDescent="0.3">
      <c r="A3208"/>
      <c r="B3208"/>
    </row>
    <row r="3209" spans="1:2" x14ac:dyDescent="0.3">
      <c r="A3209"/>
      <c r="B3209"/>
    </row>
    <row r="3210" spans="1:2" x14ac:dyDescent="0.3">
      <c r="A3210"/>
      <c r="B3210"/>
    </row>
    <row r="3211" spans="1:2" x14ac:dyDescent="0.3">
      <c r="A3211"/>
      <c r="B3211"/>
    </row>
    <row r="3212" spans="1:2" x14ac:dyDescent="0.3">
      <c r="A3212"/>
      <c r="B3212"/>
    </row>
    <row r="3213" spans="1:2" x14ac:dyDescent="0.3">
      <c r="A3213"/>
      <c r="B3213"/>
    </row>
    <row r="3214" spans="1:2" x14ac:dyDescent="0.3">
      <c r="A3214"/>
      <c r="B3214"/>
    </row>
    <row r="3215" spans="1:2" x14ac:dyDescent="0.3">
      <c r="A3215"/>
      <c r="B3215"/>
    </row>
    <row r="3216" spans="1:2" x14ac:dyDescent="0.3">
      <c r="A3216"/>
      <c r="B3216"/>
    </row>
    <row r="3217" spans="1:2" x14ac:dyDescent="0.3">
      <c r="A3217"/>
      <c r="B3217"/>
    </row>
    <row r="3218" spans="1:2" x14ac:dyDescent="0.3">
      <c r="A3218"/>
      <c r="B3218"/>
    </row>
    <row r="3219" spans="1:2" x14ac:dyDescent="0.3">
      <c r="A3219"/>
      <c r="B3219"/>
    </row>
    <row r="3220" spans="1:2" x14ac:dyDescent="0.3">
      <c r="A3220"/>
      <c r="B3220"/>
    </row>
    <row r="3221" spans="1:2" x14ac:dyDescent="0.3">
      <c r="A3221"/>
      <c r="B3221"/>
    </row>
    <row r="3222" spans="1:2" x14ac:dyDescent="0.3">
      <c r="A3222"/>
      <c r="B3222"/>
    </row>
    <row r="3223" spans="1:2" x14ac:dyDescent="0.3">
      <c r="A3223"/>
      <c r="B3223"/>
    </row>
    <row r="3224" spans="1:2" x14ac:dyDescent="0.3">
      <c r="A3224"/>
      <c r="B3224"/>
    </row>
    <row r="3225" spans="1:2" x14ac:dyDescent="0.3">
      <c r="A3225"/>
      <c r="B3225"/>
    </row>
    <row r="3226" spans="1:2" x14ac:dyDescent="0.3">
      <c r="A3226"/>
      <c r="B3226"/>
    </row>
    <row r="3227" spans="1:2" x14ac:dyDescent="0.3">
      <c r="A3227"/>
      <c r="B3227"/>
    </row>
    <row r="3228" spans="1:2" x14ac:dyDescent="0.3">
      <c r="A3228"/>
      <c r="B3228"/>
    </row>
    <row r="3229" spans="1:2" x14ac:dyDescent="0.3">
      <c r="A3229"/>
      <c r="B3229"/>
    </row>
    <row r="3230" spans="1:2" x14ac:dyDescent="0.3">
      <c r="A3230"/>
      <c r="B3230"/>
    </row>
    <row r="3231" spans="1:2" x14ac:dyDescent="0.3">
      <c r="A3231"/>
      <c r="B3231"/>
    </row>
    <row r="3232" spans="1:2" x14ac:dyDescent="0.3">
      <c r="A3232"/>
      <c r="B3232"/>
    </row>
    <row r="3233" spans="1:2" x14ac:dyDescent="0.3">
      <c r="A3233"/>
      <c r="B3233"/>
    </row>
    <row r="3234" spans="1:2" x14ac:dyDescent="0.3">
      <c r="A3234"/>
      <c r="B3234"/>
    </row>
    <row r="3235" spans="1:2" x14ac:dyDescent="0.3">
      <c r="A3235"/>
      <c r="B3235"/>
    </row>
    <row r="3236" spans="1:2" x14ac:dyDescent="0.3">
      <c r="A3236"/>
      <c r="B3236"/>
    </row>
    <row r="3237" spans="1:2" x14ac:dyDescent="0.3">
      <c r="A3237"/>
      <c r="B3237"/>
    </row>
    <row r="3238" spans="1:2" x14ac:dyDescent="0.3">
      <c r="A3238"/>
      <c r="B3238"/>
    </row>
    <row r="3239" spans="1:2" x14ac:dyDescent="0.3">
      <c r="A3239"/>
      <c r="B3239"/>
    </row>
    <row r="3240" spans="1:2" x14ac:dyDescent="0.3">
      <c r="A3240"/>
      <c r="B3240"/>
    </row>
    <row r="3241" spans="1:2" x14ac:dyDescent="0.3">
      <c r="A3241"/>
      <c r="B3241"/>
    </row>
    <row r="3242" spans="1:2" x14ac:dyDescent="0.3">
      <c r="A3242"/>
      <c r="B3242"/>
    </row>
    <row r="3243" spans="1:2" x14ac:dyDescent="0.3">
      <c r="A3243"/>
      <c r="B3243"/>
    </row>
    <row r="3244" spans="1:2" x14ac:dyDescent="0.3">
      <c r="A3244"/>
      <c r="B3244"/>
    </row>
    <row r="3245" spans="1:2" x14ac:dyDescent="0.3">
      <c r="A3245"/>
      <c r="B3245"/>
    </row>
    <row r="3246" spans="1:2" x14ac:dyDescent="0.3">
      <c r="A3246"/>
      <c r="B3246"/>
    </row>
    <row r="3247" spans="1:2" x14ac:dyDescent="0.3">
      <c r="A3247"/>
      <c r="B3247"/>
    </row>
    <row r="3248" spans="1:2" x14ac:dyDescent="0.3">
      <c r="A3248"/>
      <c r="B3248"/>
    </row>
    <row r="3249" spans="1:2" x14ac:dyDescent="0.3">
      <c r="A3249"/>
      <c r="B3249"/>
    </row>
    <row r="3250" spans="1:2" x14ac:dyDescent="0.3">
      <c r="A3250"/>
      <c r="B3250"/>
    </row>
    <row r="3251" spans="1:2" x14ac:dyDescent="0.3">
      <c r="A3251"/>
      <c r="B3251"/>
    </row>
    <row r="3252" spans="1:2" x14ac:dyDescent="0.3">
      <c r="A3252"/>
      <c r="B3252"/>
    </row>
    <row r="3253" spans="1:2" x14ac:dyDescent="0.3">
      <c r="A3253"/>
      <c r="B3253"/>
    </row>
    <row r="3254" spans="1:2" x14ac:dyDescent="0.3">
      <c r="A3254"/>
      <c r="B3254"/>
    </row>
    <row r="3255" spans="1:2" x14ac:dyDescent="0.3">
      <c r="A3255"/>
      <c r="B3255"/>
    </row>
    <row r="3256" spans="1:2" x14ac:dyDescent="0.3">
      <c r="A3256"/>
      <c r="B3256"/>
    </row>
    <row r="3257" spans="1:2" x14ac:dyDescent="0.3">
      <c r="A3257"/>
      <c r="B3257"/>
    </row>
    <row r="3258" spans="1:2" x14ac:dyDescent="0.3">
      <c r="A3258"/>
      <c r="B3258"/>
    </row>
    <row r="3259" spans="1:2" x14ac:dyDescent="0.3">
      <c r="A3259"/>
      <c r="B3259"/>
    </row>
    <row r="3260" spans="1:2" x14ac:dyDescent="0.3">
      <c r="A3260"/>
      <c r="B3260"/>
    </row>
    <row r="3261" spans="1:2" x14ac:dyDescent="0.3">
      <c r="A3261"/>
      <c r="B3261"/>
    </row>
    <row r="3262" spans="1:2" x14ac:dyDescent="0.3">
      <c r="A3262"/>
      <c r="B3262"/>
    </row>
    <row r="3263" spans="1:2" x14ac:dyDescent="0.3">
      <c r="A3263"/>
      <c r="B3263"/>
    </row>
    <row r="3264" spans="1:2" x14ac:dyDescent="0.3">
      <c r="A3264"/>
      <c r="B3264"/>
    </row>
    <row r="3265" spans="1:2" x14ac:dyDescent="0.3">
      <c r="A3265"/>
      <c r="B3265"/>
    </row>
    <row r="3266" spans="1:2" x14ac:dyDescent="0.3">
      <c r="A3266"/>
      <c r="B3266"/>
    </row>
    <row r="3267" spans="1:2" x14ac:dyDescent="0.3">
      <c r="A3267"/>
      <c r="B3267"/>
    </row>
    <row r="3268" spans="1:2" x14ac:dyDescent="0.3">
      <c r="A3268"/>
      <c r="B3268"/>
    </row>
    <row r="3269" spans="1:2" x14ac:dyDescent="0.3">
      <c r="A3269"/>
      <c r="B3269"/>
    </row>
    <row r="3270" spans="1:2" x14ac:dyDescent="0.3">
      <c r="A3270"/>
      <c r="B3270"/>
    </row>
    <row r="3271" spans="1:2" x14ac:dyDescent="0.3">
      <c r="A3271"/>
      <c r="B3271"/>
    </row>
    <row r="3272" spans="1:2" x14ac:dyDescent="0.3">
      <c r="A3272"/>
      <c r="B3272"/>
    </row>
    <row r="3273" spans="1:2" x14ac:dyDescent="0.3">
      <c r="A3273"/>
      <c r="B3273"/>
    </row>
    <row r="3274" spans="1:2" x14ac:dyDescent="0.3">
      <c r="A3274"/>
      <c r="B3274"/>
    </row>
    <row r="3275" spans="1:2" x14ac:dyDescent="0.3">
      <c r="A3275"/>
      <c r="B3275"/>
    </row>
    <row r="3276" spans="1:2" x14ac:dyDescent="0.3">
      <c r="A3276"/>
      <c r="B3276"/>
    </row>
    <row r="3277" spans="1:2" x14ac:dyDescent="0.3">
      <c r="A3277"/>
      <c r="B3277"/>
    </row>
    <row r="3278" spans="1:2" x14ac:dyDescent="0.3">
      <c r="A3278"/>
      <c r="B3278"/>
    </row>
    <row r="3279" spans="1:2" x14ac:dyDescent="0.3">
      <c r="A3279"/>
      <c r="B3279"/>
    </row>
    <row r="3280" spans="1:2" x14ac:dyDescent="0.3">
      <c r="A3280"/>
      <c r="B3280"/>
    </row>
    <row r="3281" spans="1:2" x14ac:dyDescent="0.3">
      <c r="A3281"/>
      <c r="B3281"/>
    </row>
    <row r="3282" spans="1:2" x14ac:dyDescent="0.3">
      <c r="A3282"/>
      <c r="B3282"/>
    </row>
    <row r="3283" spans="1:2" x14ac:dyDescent="0.3">
      <c r="A3283"/>
      <c r="B3283"/>
    </row>
    <row r="3284" spans="1:2" x14ac:dyDescent="0.3">
      <c r="A3284"/>
      <c r="B3284"/>
    </row>
    <row r="3285" spans="1:2" x14ac:dyDescent="0.3">
      <c r="A3285"/>
      <c r="B3285"/>
    </row>
    <row r="3286" spans="1:2" x14ac:dyDescent="0.3">
      <c r="A3286"/>
      <c r="B3286"/>
    </row>
    <row r="3287" spans="1:2" x14ac:dyDescent="0.3">
      <c r="A3287"/>
      <c r="B3287"/>
    </row>
    <row r="3288" spans="1:2" x14ac:dyDescent="0.3">
      <c r="A3288"/>
      <c r="B3288"/>
    </row>
    <row r="3289" spans="1:2" x14ac:dyDescent="0.3">
      <c r="A3289"/>
      <c r="B3289"/>
    </row>
    <row r="3290" spans="1:2" x14ac:dyDescent="0.3">
      <c r="A3290"/>
      <c r="B3290"/>
    </row>
    <row r="3291" spans="1:2" x14ac:dyDescent="0.3">
      <c r="A3291"/>
      <c r="B3291"/>
    </row>
    <row r="3292" spans="1:2" x14ac:dyDescent="0.3">
      <c r="A3292"/>
      <c r="B3292"/>
    </row>
    <row r="3293" spans="1:2" x14ac:dyDescent="0.3">
      <c r="A3293"/>
      <c r="B3293"/>
    </row>
    <row r="3294" spans="1:2" x14ac:dyDescent="0.3">
      <c r="A3294"/>
      <c r="B3294"/>
    </row>
    <row r="3295" spans="1:2" x14ac:dyDescent="0.3">
      <c r="A3295"/>
      <c r="B3295"/>
    </row>
    <row r="3296" spans="1:2" x14ac:dyDescent="0.3">
      <c r="A3296"/>
      <c r="B3296"/>
    </row>
    <row r="3297" spans="1:2" x14ac:dyDescent="0.3">
      <c r="A3297"/>
      <c r="B3297"/>
    </row>
    <row r="3298" spans="1:2" x14ac:dyDescent="0.3">
      <c r="A3298"/>
      <c r="B3298"/>
    </row>
    <row r="3299" spans="1:2" x14ac:dyDescent="0.3">
      <c r="A3299"/>
      <c r="B3299"/>
    </row>
    <row r="3300" spans="1:2" x14ac:dyDescent="0.3">
      <c r="A3300"/>
      <c r="B3300"/>
    </row>
    <row r="3301" spans="1:2" x14ac:dyDescent="0.3">
      <c r="A3301"/>
      <c r="B3301"/>
    </row>
    <row r="3302" spans="1:2" x14ac:dyDescent="0.3">
      <c r="A3302"/>
      <c r="B3302"/>
    </row>
    <row r="3303" spans="1:2" x14ac:dyDescent="0.3">
      <c r="A3303"/>
      <c r="B3303"/>
    </row>
    <row r="3304" spans="1:2" x14ac:dyDescent="0.3">
      <c r="A3304"/>
      <c r="B3304"/>
    </row>
    <row r="3305" spans="1:2" x14ac:dyDescent="0.3">
      <c r="A3305"/>
      <c r="B3305"/>
    </row>
    <row r="3306" spans="1:2" x14ac:dyDescent="0.3">
      <c r="A3306"/>
      <c r="B3306"/>
    </row>
    <row r="3307" spans="1:2" x14ac:dyDescent="0.3">
      <c r="A3307"/>
      <c r="B3307"/>
    </row>
    <row r="3308" spans="1:2" x14ac:dyDescent="0.3">
      <c r="A3308"/>
      <c r="B3308"/>
    </row>
    <row r="3309" spans="1:2" x14ac:dyDescent="0.3">
      <c r="A3309"/>
      <c r="B3309"/>
    </row>
    <row r="3310" spans="1:2" x14ac:dyDescent="0.3">
      <c r="A3310"/>
      <c r="B3310"/>
    </row>
    <row r="3311" spans="1:2" x14ac:dyDescent="0.3">
      <c r="A3311"/>
      <c r="B3311"/>
    </row>
    <row r="3312" spans="1:2" x14ac:dyDescent="0.3">
      <c r="A3312"/>
      <c r="B3312"/>
    </row>
    <row r="3313" spans="1:2" x14ac:dyDescent="0.3">
      <c r="A3313"/>
      <c r="B3313"/>
    </row>
    <row r="3314" spans="1:2" x14ac:dyDescent="0.3">
      <c r="A3314"/>
      <c r="B3314"/>
    </row>
    <row r="3315" spans="1:2" x14ac:dyDescent="0.3">
      <c r="A3315"/>
      <c r="B3315"/>
    </row>
    <row r="3316" spans="1:2" x14ac:dyDescent="0.3">
      <c r="A3316"/>
      <c r="B3316"/>
    </row>
    <row r="3317" spans="1:2" x14ac:dyDescent="0.3">
      <c r="A3317"/>
      <c r="B3317"/>
    </row>
    <row r="3318" spans="1:2" x14ac:dyDescent="0.3">
      <c r="A3318"/>
      <c r="B3318"/>
    </row>
    <row r="3319" spans="1:2" x14ac:dyDescent="0.3">
      <c r="A3319"/>
      <c r="B3319"/>
    </row>
    <row r="3320" spans="1:2" x14ac:dyDescent="0.3">
      <c r="A3320"/>
      <c r="B3320"/>
    </row>
    <row r="3321" spans="1:2" x14ac:dyDescent="0.3">
      <c r="A3321"/>
      <c r="B3321"/>
    </row>
    <row r="3322" spans="1:2" x14ac:dyDescent="0.3">
      <c r="A3322"/>
      <c r="B3322"/>
    </row>
    <row r="3323" spans="1:2" x14ac:dyDescent="0.3">
      <c r="A3323"/>
      <c r="B3323"/>
    </row>
    <row r="3324" spans="1:2" x14ac:dyDescent="0.3">
      <c r="A3324"/>
      <c r="B3324"/>
    </row>
    <row r="3325" spans="1:2" x14ac:dyDescent="0.3">
      <c r="A3325"/>
      <c r="B3325"/>
    </row>
    <row r="3326" spans="1:2" x14ac:dyDescent="0.3">
      <c r="A3326"/>
      <c r="B3326"/>
    </row>
    <row r="3327" spans="1:2" x14ac:dyDescent="0.3">
      <c r="A3327"/>
      <c r="B3327"/>
    </row>
    <row r="3328" spans="1:2" x14ac:dyDescent="0.3">
      <c r="A3328"/>
      <c r="B3328"/>
    </row>
    <row r="3329" spans="1:2" x14ac:dyDescent="0.3">
      <c r="A3329"/>
      <c r="B3329"/>
    </row>
    <row r="3330" spans="1:2" x14ac:dyDescent="0.3">
      <c r="A3330"/>
      <c r="B3330"/>
    </row>
    <row r="3331" spans="1:2" x14ac:dyDescent="0.3">
      <c r="A3331"/>
      <c r="B3331"/>
    </row>
    <row r="3332" spans="1:2" x14ac:dyDescent="0.3">
      <c r="A3332"/>
      <c r="B3332"/>
    </row>
    <row r="3333" spans="1:2" x14ac:dyDescent="0.3">
      <c r="A3333"/>
      <c r="B3333"/>
    </row>
    <row r="3334" spans="1:2" x14ac:dyDescent="0.3">
      <c r="A3334"/>
      <c r="B3334"/>
    </row>
    <row r="3335" spans="1:2" x14ac:dyDescent="0.3">
      <c r="A3335"/>
      <c r="B3335"/>
    </row>
    <row r="3336" spans="1:2" x14ac:dyDescent="0.3">
      <c r="A3336"/>
      <c r="B3336"/>
    </row>
    <row r="3337" spans="1:2" x14ac:dyDescent="0.3">
      <c r="A3337"/>
      <c r="B3337"/>
    </row>
    <row r="3338" spans="1:2" x14ac:dyDescent="0.3">
      <c r="A3338"/>
      <c r="B3338"/>
    </row>
    <row r="3339" spans="1:2" x14ac:dyDescent="0.3">
      <c r="A3339"/>
      <c r="B3339"/>
    </row>
    <row r="3340" spans="1:2" x14ac:dyDescent="0.3">
      <c r="A3340"/>
      <c r="B3340"/>
    </row>
    <row r="3341" spans="1:2" x14ac:dyDescent="0.3">
      <c r="A3341"/>
      <c r="B3341"/>
    </row>
    <row r="3342" spans="1:2" x14ac:dyDescent="0.3">
      <c r="A3342"/>
      <c r="B3342"/>
    </row>
    <row r="3343" spans="1:2" x14ac:dyDescent="0.3">
      <c r="A3343"/>
      <c r="B3343"/>
    </row>
    <row r="3344" spans="1:2" x14ac:dyDescent="0.3">
      <c r="A3344"/>
      <c r="B3344"/>
    </row>
    <row r="3345" spans="1:2" x14ac:dyDescent="0.3">
      <c r="A3345"/>
      <c r="B3345"/>
    </row>
    <row r="3346" spans="1:2" x14ac:dyDescent="0.3">
      <c r="A3346"/>
      <c r="B3346"/>
    </row>
    <row r="3347" spans="1:2" x14ac:dyDescent="0.3">
      <c r="A3347"/>
      <c r="B3347"/>
    </row>
    <row r="3348" spans="1:2" x14ac:dyDescent="0.3">
      <c r="A3348"/>
      <c r="B3348"/>
    </row>
    <row r="3349" spans="1:2" x14ac:dyDescent="0.3">
      <c r="A3349"/>
      <c r="B3349"/>
    </row>
    <row r="3350" spans="1:2" x14ac:dyDescent="0.3">
      <c r="A3350"/>
      <c r="B3350"/>
    </row>
    <row r="3351" spans="1:2" x14ac:dyDescent="0.3">
      <c r="A3351"/>
      <c r="B3351"/>
    </row>
    <row r="3352" spans="1:2" x14ac:dyDescent="0.3">
      <c r="A3352"/>
      <c r="B3352"/>
    </row>
    <row r="3353" spans="1:2" x14ac:dyDescent="0.3">
      <c r="A3353"/>
      <c r="B3353"/>
    </row>
    <row r="3354" spans="1:2" x14ac:dyDescent="0.3">
      <c r="A3354"/>
      <c r="B3354"/>
    </row>
    <row r="3355" spans="1:2" x14ac:dyDescent="0.3">
      <c r="A3355"/>
      <c r="B3355"/>
    </row>
    <row r="3356" spans="1:2" x14ac:dyDescent="0.3">
      <c r="A3356"/>
      <c r="B3356"/>
    </row>
    <row r="3357" spans="1:2" x14ac:dyDescent="0.3">
      <c r="A3357"/>
      <c r="B3357"/>
    </row>
    <row r="3358" spans="1:2" x14ac:dyDescent="0.3">
      <c r="A3358"/>
      <c r="B3358"/>
    </row>
    <row r="3359" spans="1:2" x14ac:dyDescent="0.3">
      <c r="A3359"/>
      <c r="B3359"/>
    </row>
    <row r="3360" spans="1:2" x14ac:dyDescent="0.3">
      <c r="A3360"/>
      <c r="B3360"/>
    </row>
    <row r="3361" spans="1:2" x14ac:dyDescent="0.3">
      <c r="A3361"/>
      <c r="B3361"/>
    </row>
    <row r="3362" spans="1:2" x14ac:dyDescent="0.3">
      <c r="A3362"/>
      <c r="B3362"/>
    </row>
    <row r="3363" spans="1:2" x14ac:dyDescent="0.3">
      <c r="A3363"/>
      <c r="B3363"/>
    </row>
    <row r="3364" spans="1:2" x14ac:dyDescent="0.3">
      <c r="A3364"/>
      <c r="B3364"/>
    </row>
    <row r="3365" spans="1:2" x14ac:dyDescent="0.3">
      <c r="A3365"/>
      <c r="B3365"/>
    </row>
    <row r="3366" spans="1:2" x14ac:dyDescent="0.3">
      <c r="A3366"/>
      <c r="B3366"/>
    </row>
    <row r="3367" spans="1:2" x14ac:dyDescent="0.3">
      <c r="A3367"/>
      <c r="B3367"/>
    </row>
    <row r="3368" spans="1:2" x14ac:dyDescent="0.3">
      <c r="A3368"/>
      <c r="B3368"/>
    </row>
    <row r="3369" spans="1:2" x14ac:dyDescent="0.3">
      <c r="A3369"/>
      <c r="B3369"/>
    </row>
    <row r="3370" spans="1:2" x14ac:dyDescent="0.3">
      <c r="A3370"/>
      <c r="B3370"/>
    </row>
    <row r="3371" spans="1:2" x14ac:dyDescent="0.3">
      <c r="A3371"/>
      <c r="B3371"/>
    </row>
    <row r="3372" spans="1:2" x14ac:dyDescent="0.3">
      <c r="A3372"/>
      <c r="B3372"/>
    </row>
    <row r="3373" spans="1:2" x14ac:dyDescent="0.3">
      <c r="A3373"/>
      <c r="B3373"/>
    </row>
    <row r="3374" spans="1:2" x14ac:dyDescent="0.3">
      <c r="A3374"/>
      <c r="B3374"/>
    </row>
    <row r="3375" spans="1:2" x14ac:dyDescent="0.3">
      <c r="A3375"/>
      <c r="B3375"/>
    </row>
    <row r="3376" spans="1:2" x14ac:dyDescent="0.3">
      <c r="A3376"/>
      <c r="B3376"/>
    </row>
    <row r="3377" spans="1:2" x14ac:dyDescent="0.3">
      <c r="A3377"/>
      <c r="B3377"/>
    </row>
    <row r="3378" spans="1:2" x14ac:dyDescent="0.3">
      <c r="A3378"/>
      <c r="B3378"/>
    </row>
    <row r="3379" spans="1:2" x14ac:dyDescent="0.3">
      <c r="A3379"/>
      <c r="B3379"/>
    </row>
    <row r="3380" spans="1:2" x14ac:dyDescent="0.3">
      <c r="A3380"/>
      <c r="B3380"/>
    </row>
    <row r="3381" spans="1:2" x14ac:dyDescent="0.3">
      <c r="A3381"/>
      <c r="B3381"/>
    </row>
    <row r="3382" spans="1:2" x14ac:dyDescent="0.3">
      <c r="A3382"/>
      <c r="B3382"/>
    </row>
    <row r="3383" spans="1:2" x14ac:dyDescent="0.3">
      <c r="A3383"/>
      <c r="B3383"/>
    </row>
    <row r="3384" spans="1:2" x14ac:dyDescent="0.3">
      <c r="A3384"/>
      <c r="B3384"/>
    </row>
    <row r="3385" spans="1:2" x14ac:dyDescent="0.3">
      <c r="A3385"/>
      <c r="B3385"/>
    </row>
    <row r="3386" spans="1:2" x14ac:dyDescent="0.3">
      <c r="A3386"/>
      <c r="B3386"/>
    </row>
    <row r="3387" spans="1:2" x14ac:dyDescent="0.3">
      <c r="A3387"/>
      <c r="B3387"/>
    </row>
    <row r="3388" spans="1:2" x14ac:dyDescent="0.3">
      <c r="A3388"/>
      <c r="B3388"/>
    </row>
    <row r="3389" spans="1:2" x14ac:dyDescent="0.3">
      <c r="A3389"/>
      <c r="B3389"/>
    </row>
    <row r="3390" spans="1:2" x14ac:dyDescent="0.3">
      <c r="A3390"/>
      <c r="B3390"/>
    </row>
    <row r="3391" spans="1:2" x14ac:dyDescent="0.3">
      <c r="A3391"/>
      <c r="B3391"/>
    </row>
    <row r="3392" spans="1:2" x14ac:dyDescent="0.3">
      <c r="A3392"/>
      <c r="B3392"/>
    </row>
    <row r="3393" spans="1:2" x14ac:dyDescent="0.3">
      <c r="A3393"/>
      <c r="B3393"/>
    </row>
    <row r="3394" spans="1:2" x14ac:dyDescent="0.3">
      <c r="A3394"/>
      <c r="B3394"/>
    </row>
    <row r="3395" spans="1:2" x14ac:dyDescent="0.3">
      <c r="A3395"/>
      <c r="B3395"/>
    </row>
    <row r="3396" spans="1:2" x14ac:dyDescent="0.3">
      <c r="A3396"/>
      <c r="B3396"/>
    </row>
    <row r="3397" spans="1:2" x14ac:dyDescent="0.3">
      <c r="A3397"/>
      <c r="B3397"/>
    </row>
    <row r="3398" spans="1:2" x14ac:dyDescent="0.3">
      <c r="A3398"/>
      <c r="B3398"/>
    </row>
    <row r="3399" spans="1:2" x14ac:dyDescent="0.3">
      <c r="A3399"/>
      <c r="B3399"/>
    </row>
    <row r="3400" spans="1:2" x14ac:dyDescent="0.3">
      <c r="A3400"/>
      <c r="B3400"/>
    </row>
    <row r="3401" spans="1:2" x14ac:dyDescent="0.3">
      <c r="A3401"/>
      <c r="B3401"/>
    </row>
    <row r="3402" spans="1:2" x14ac:dyDescent="0.3">
      <c r="A3402"/>
      <c r="B3402"/>
    </row>
    <row r="3403" spans="1:2" x14ac:dyDescent="0.3">
      <c r="A3403"/>
      <c r="B3403"/>
    </row>
    <row r="3404" spans="1:2" x14ac:dyDescent="0.3">
      <c r="A3404"/>
      <c r="B3404"/>
    </row>
    <row r="3405" spans="1:2" x14ac:dyDescent="0.3">
      <c r="A3405"/>
      <c r="B3405"/>
    </row>
    <row r="3406" spans="1:2" x14ac:dyDescent="0.3">
      <c r="A3406"/>
      <c r="B3406"/>
    </row>
    <row r="3407" spans="1:2" x14ac:dyDescent="0.3">
      <c r="A3407"/>
      <c r="B3407"/>
    </row>
    <row r="3408" spans="1:2" x14ac:dyDescent="0.3">
      <c r="A3408"/>
      <c r="B3408"/>
    </row>
    <row r="3409" spans="1:2" x14ac:dyDescent="0.3">
      <c r="A3409"/>
      <c r="B3409"/>
    </row>
    <row r="3410" spans="1:2" x14ac:dyDescent="0.3">
      <c r="A3410"/>
      <c r="B3410"/>
    </row>
    <row r="3411" spans="1:2" x14ac:dyDescent="0.3">
      <c r="A3411"/>
      <c r="B3411"/>
    </row>
    <row r="3412" spans="1:2" x14ac:dyDescent="0.3">
      <c r="A3412"/>
      <c r="B3412"/>
    </row>
    <row r="3413" spans="1:2" x14ac:dyDescent="0.3">
      <c r="A3413"/>
      <c r="B3413"/>
    </row>
    <row r="3414" spans="1:2" x14ac:dyDescent="0.3">
      <c r="A3414"/>
      <c r="B3414"/>
    </row>
    <row r="3415" spans="1:2" x14ac:dyDescent="0.3">
      <c r="A3415"/>
      <c r="B3415"/>
    </row>
    <row r="3416" spans="1:2" x14ac:dyDescent="0.3">
      <c r="A3416"/>
      <c r="B3416"/>
    </row>
    <row r="3417" spans="1:2" x14ac:dyDescent="0.3">
      <c r="A3417"/>
      <c r="B3417"/>
    </row>
    <row r="3418" spans="1:2" x14ac:dyDescent="0.3">
      <c r="A3418"/>
      <c r="B3418"/>
    </row>
    <row r="3419" spans="1:2" x14ac:dyDescent="0.3">
      <c r="A3419"/>
      <c r="B3419"/>
    </row>
    <row r="3420" spans="1:2" x14ac:dyDescent="0.3">
      <c r="A3420"/>
      <c r="B3420"/>
    </row>
    <row r="3421" spans="1:2" x14ac:dyDescent="0.3">
      <c r="A3421"/>
      <c r="B3421"/>
    </row>
    <row r="3422" spans="1:2" x14ac:dyDescent="0.3">
      <c r="A3422"/>
      <c r="B3422"/>
    </row>
    <row r="3423" spans="1:2" x14ac:dyDescent="0.3">
      <c r="A3423"/>
      <c r="B3423"/>
    </row>
    <row r="3424" spans="1:2" x14ac:dyDescent="0.3">
      <c r="A3424"/>
      <c r="B3424"/>
    </row>
    <row r="3425" spans="1:2" x14ac:dyDescent="0.3">
      <c r="A3425"/>
      <c r="B3425"/>
    </row>
    <row r="3426" spans="1:2" x14ac:dyDescent="0.3">
      <c r="A3426"/>
      <c r="B3426"/>
    </row>
    <row r="3427" spans="1:2" x14ac:dyDescent="0.3">
      <c r="A3427"/>
      <c r="B3427"/>
    </row>
    <row r="3428" spans="1:2" x14ac:dyDescent="0.3">
      <c r="A3428"/>
      <c r="B3428"/>
    </row>
    <row r="3429" spans="1:2" x14ac:dyDescent="0.3">
      <c r="A3429"/>
      <c r="B3429"/>
    </row>
    <row r="3430" spans="1:2" x14ac:dyDescent="0.3">
      <c r="A3430"/>
      <c r="B3430"/>
    </row>
    <row r="3431" spans="1:2" x14ac:dyDescent="0.3">
      <c r="A3431"/>
      <c r="B3431"/>
    </row>
    <row r="3432" spans="1:2" x14ac:dyDescent="0.3">
      <c r="A3432"/>
      <c r="B3432"/>
    </row>
    <row r="3433" spans="1:2" x14ac:dyDescent="0.3">
      <c r="A3433"/>
      <c r="B3433"/>
    </row>
    <row r="3434" spans="1:2" x14ac:dyDescent="0.3">
      <c r="A3434"/>
      <c r="B3434"/>
    </row>
    <row r="3435" spans="1:2" x14ac:dyDescent="0.3">
      <c r="A3435"/>
      <c r="B3435"/>
    </row>
    <row r="3436" spans="1:2" x14ac:dyDescent="0.3">
      <c r="A3436"/>
      <c r="B3436"/>
    </row>
    <row r="3437" spans="1:2" x14ac:dyDescent="0.3">
      <c r="A3437"/>
      <c r="B3437"/>
    </row>
    <row r="3438" spans="1:2" x14ac:dyDescent="0.3">
      <c r="A3438"/>
      <c r="B3438"/>
    </row>
    <row r="3439" spans="1:2" x14ac:dyDescent="0.3">
      <c r="A3439"/>
      <c r="B3439"/>
    </row>
    <row r="3440" spans="1:2" x14ac:dyDescent="0.3">
      <c r="A3440"/>
      <c r="B3440"/>
    </row>
    <row r="3441" spans="1:2" x14ac:dyDescent="0.3">
      <c r="A3441"/>
      <c r="B3441"/>
    </row>
    <row r="3442" spans="1:2" x14ac:dyDescent="0.3">
      <c r="A3442"/>
      <c r="B3442"/>
    </row>
    <row r="3443" spans="1:2" x14ac:dyDescent="0.3">
      <c r="A3443"/>
      <c r="B3443"/>
    </row>
    <row r="3444" spans="1:2" x14ac:dyDescent="0.3">
      <c r="A3444"/>
      <c r="B3444"/>
    </row>
    <row r="3445" spans="1:2" x14ac:dyDescent="0.3">
      <c r="A3445"/>
      <c r="B3445"/>
    </row>
    <row r="3446" spans="1:2" x14ac:dyDescent="0.3">
      <c r="A3446"/>
      <c r="B3446"/>
    </row>
    <row r="3447" spans="1:2" x14ac:dyDescent="0.3">
      <c r="A3447"/>
      <c r="B3447"/>
    </row>
    <row r="3448" spans="1:2" x14ac:dyDescent="0.3">
      <c r="A3448"/>
      <c r="B3448"/>
    </row>
    <row r="3449" spans="1:2" x14ac:dyDescent="0.3">
      <c r="A3449"/>
      <c r="B3449"/>
    </row>
    <row r="3450" spans="1:2" x14ac:dyDescent="0.3">
      <c r="A3450"/>
      <c r="B3450"/>
    </row>
    <row r="3451" spans="1:2" x14ac:dyDescent="0.3">
      <c r="A3451"/>
      <c r="B3451"/>
    </row>
    <row r="3452" spans="1:2" x14ac:dyDescent="0.3">
      <c r="A3452"/>
      <c r="B3452"/>
    </row>
    <row r="3453" spans="1:2" x14ac:dyDescent="0.3">
      <c r="A3453"/>
      <c r="B3453"/>
    </row>
    <row r="3454" spans="1:2" x14ac:dyDescent="0.3">
      <c r="A3454"/>
      <c r="B3454"/>
    </row>
    <row r="3455" spans="1:2" x14ac:dyDescent="0.3">
      <c r="A3455"/>
      <c r="B3455"/>
    </row>
    <row r="3456" spans="1:2" x14ac:dyDescent="0.3">
      <c r="A3456"/>
      <c r="B3456"/>
    </row>
    <row r="3457" spans="1:2" x14ac:dyDescent="0.3">
      <c r="A3457"/>
      <c r="B3457"/>
    </row>
    <row r="3458" spans="1:2" x14ac:dyDescent="0.3">
      <c r="A3458"/>
      <c r="B3458"/>
    </row>
    <row r="3459" spans="1:2" x14ac:dyDescent="0.3">
      <c r="A3459"/>
      <c r="B3459"/>
    </row>
    <row r="3460" spans="1:2" x14ac:dyDescent="0.3">
      <c r="A3460"/>
      <c r="B3460"/>
    </row>
    <row r="3461" spans="1:2" x14ac:dyDescent="0.3">
      <c r="A3461"/>
      <c r="B3461"/>
    </row>
    <row r="3462" spans="1:2" x14ac:dyDescent="0.3">
      <c r="A3462"/>
      <c r="B3462"/>
    </row>
    <row r="3463" spans="1:2" x14ac:dyDescent="0.3">
      <c r="A3463"/>
      <c r="B3463"/>
    </row>
    <row r="3464" spans="1:2" x14ac:dyDescent="0.3">
      <c r="A3464"/>
      <c r="B3464"/>
    </row>
    <row r="3465" spans="1:2" x14ac:dyDescent="0.3">
      <c r="A3465"/>
      <c r="B3465"/>
    </row>
    <row r="3466" spans="1:2" x14ac:dyDescent="0.3">
      <c r="A3466"/>
      <c r="B3466"/>
    </row>
    <row r="3467" spans="1:2" x14ac:dyDescent="0.3">
      <c r="A3467"/>
      <c r="B3467"/>
    </row>
    <row r="3468" spans="1:2" x14ac:dyDescent="0.3">
      <c r="A3468"/>
      <c r="B3468"/>
    </row>
    <row r="3469" spans="1:2" x14ac:dyDescent="0.3">
      <c r="A3469"/>
      <c r="B3469"/>
    </row>
    <row r="3470" spans="1:2" x14ac:dyDescent="0.3">
      <c r="A3470"/>
      <c r="B3470"/>
    </row>
    <row r="3471" spans="1:2" x14ac:dyDescent="0.3">
      <c r="A3471"/>
      <c r="B3471"/>
    </row>
    <row r="3472" spans="1:2" x14ac:dyDescent="0.3">
      <c r="A3472"/>
      <c r="B3472"/>
    </row>
    <row r="3473" spans="1:2" x14ac:dyDescent="0.3">
      <c r="A3473"/>
      <c r="B3473"/>
    </row>
    <row r="3474" spans="1:2" x14ac:dyDescent="0.3">
      <c r="A3474"/>
      <c r="B3474"/>
    </row>
    <row r="3475" spans="1:2" x14ac:dyDescent="0.3">
      <c r="A3475"/>
      <c r="B3475"/>
    </row>
    <row r="3476" spans="1:2" x14ac:dyDescent="0.3">
      <c r="A3476"/>
      <c r="B3476"/>
    </row>
    <row r="3477" spans="1:2" x14ac:dyDescent="0.3">
      <c r="A3477"/>
      <c r="B3477"/>
    </row>
    <row r="3478" spans="1:2" x14ac:dyDescent="0.3">
      <c r="A3478"/>
      <c r="B3478"/>
    </row>
    <row r="3479" spans="1:2" x14ac:dyDescent="0.3">
      <c r="A3479"/>
      <c r="B3479"/>
    </row>
    <row r="3480" spans="1:2" x14ac:dyDescent="0.3">
      <c r="A3480"/>
      <c r="B3480"/>
    </row>
    <row r="3481" spans="1:2" x14ac:dyDescent="0.3">
      <c r="A3481"/>
      <c r="B3481"/>
    </row>
    <row r="3482" spans="1:2" x14ac:dyDescent="0.3">
      <c r="A3482"/>
      <c r="B3482"/>
    </row>
    <row r="3483" spans="1:2" x14ac:dyDescent="0.3">
      <c r="A3483"/>
      <c r="B3483"/>
    </row>
    <row r="3484" spans="1:2" x14ac:dyDescent="0.3">
      <c r="A3484"/>
      <c r="B3484"/>
    </row>
    <row r="3485" spans="1:2" x14ac:dyDescent="0.3">
      <c r="A3485"/>
      <c r="B3485"/>
    </row>
    <row r="3486" spans="1:2" x14ac:dyDescent="0.3">
      <c r="A3486"/>
      <c r="B3486"/>
    </row>
    <row r="3487" spans="1:2" x14ac:dyDescent="0.3">
      <c r="A3487"/>
      <c r="B3487"/>
    </row>
    <row r="3488" spans="1:2" x14ac:dyDescent="0.3">
      <c r="A3488"/>
      <c r="B3488"/>
    </row>
    <row r="3489" spans="1:2" x14ac:dyDescent="0.3">
      <c r="A3489"/>
      <c r="B3489"/>
    </row>
    <row r="3490" spans="1:2" x14ac:dyDescent="0.3">
      <c r="A3490"/>
      <c r="B3490"/>
    </row>
    <row r="3491" spans="1:2" x14ac:dyDescent="0.3">
      <c r="A3491"/>
      <c r="B3491"/>
    </row>
    <row r="3492" spans="1:2" x14ac:dyDescent="0.3">
      <c r="A3492"/>
      <c r="B3492"/>
    </row>
    <row r="3493" spans="1:2" x14ac:dyDescent="0.3">
      <c r="A3493"/>
      <c r="B3493"/>
    </row>
    <row r="3494" spans="1:2" x14ac:dyDescent="0.3">
      <c r="A3494"/>
      <c r="B3494"/>
    </row>
    <row r="3495" spans="1:2" x14ac:dyDescent="0.3">
      <c r="A3495"/>
      <c r="B3495"/>
    </row>
    <row r="3496" spans="1:2" x14ac:dyDescent="0.3">
      <c r="A3496"/>
      <c r="B3496"/>
    </row>
    <row r="3497" spans="1:2" x14ac:dyDescent="0.3">
      <c r="A3497"/>
      <c r="B3497"/>
    </row>
    <row r="3498" spans="1:2" x14ac:dyDescent="0.3">
      <c r="A3498"/>
      <c r="B3498"/>
    </row>
    <row r="3499" spans="1:2" x14ac:dyDescent="0.3">
      <c r="A3499"/>
      <c r="B3499"/>
    </row>
    <row r="3500" spans="1:2" x14ac:dyDescent="0.3">
      <c r="A3500"/>
      <c r="B3500"/>
    </row>
    <row r="3501" spans="1:2" x14ac:dyDescent="0.3">
      <c r="A3501"/>
      <c r="B3501"/>
    </row>
    <row r="3502" spans="1:2" x14ac:dyDescent="0.3">
      <c r="A3502"/>
      <c r="B3502"/>
    </row>
    <row r="3503" spans="1:2" x14ac:dyDescent="0.3">
      <c r="A3503"/>
      <c r="B3503"/>
    </row>
    <row r="3504" spans="1:2" x14ac:dyDescent="0.3">
      <c r="A3504"/>
      <c r="B3504"/>
    </row>
    <row r="3505" spans="1:2" x14ac:dyDescent="0.3">
      <c r="A3505"/>
      <c r="B3505"/>
    </row>
    <row r="3506" spans="1:2" x14ac:dyDescent="0.3">
      <c r="A3506"/>
      <c r="B3506"/>
    </row>
    <row r="3507" spans="1:2" x14ac:dyDescent="0.3">
      <c r="A3507"/>
      <c r="B3507"/>
    </row>
    <row r="3508" spans="1:2" x14ac:dyDescent="0.3">
      <c r="A3508"/>
      <c r="B3508"/>
    </row>
    <row r="3509" spans="1:2" x14ac:dyDescent="0.3">
      <c r="A3509"/>
      <c r="B3509"/>
    </row>
    <row r="3510" spans="1:2" x14ac:dyDescent="0.3">
      <c r="A3510"/>
      <c r="B3510"/>
    </row>
    <row r="3511" spans="1:2" x14ac:dyDescent="0.3">
      <c r="A3511"/>
      <c r="B3511"/>
    </row>
    <row r="3512" spans="1:2" x14ac:dyDescent="0.3">
      <c r="A3512"/>
      <c r="B3512"/>
    </row>
    <row r="3513" spans="1:2" x14ac:dyDescent="0.3">
      <c r="A3513"/>
      <c r="B3513"/>
    </row>
    <row r="3514" spans="1:2" x14ac:dyDescent="0.3">
      <c r="A3514"/>
      <c r="B3514"/>
    </row>
    <row r="3515" spans="1:2" x14ac:dyDescent="0.3">
      <c r="A3515"/>
      <c r="B3515"/>
    </row>
    <row r="3516" spans="1:2" x14ac:dyDescent="0.3">
      <c r="A3516"/>
      <c r="B3516"/>
    </row>
    <row r="3517" spans="1:2" x14ac:dyDescent="0.3">
      <c r="A3517"/>
      <c r="B3517"/>
    </row>
    <row r="3518" spans="1:2" x14ac:dyDescent="0.3">
      <c r="A3518"/>
      <c r="B3518"/>
    </row>
    <row r="3519" spans="1:2" x14ac:dyDescent="0.3">
      <c r="A3519"/>
      <c r="B3519"/>
    </row>
    <row r="3520" spans="1:2" x14ac:dyDescent="0.3">
      <c r="A3520"/>
      <c r="B3520"/>
    </row>
    <row r="3521" spans="1:2" x14ac:dyDescent="0.3">
      <c r="A3521"/>
      <c r="B3521"/>
    </row>
    <row r="3522" spans="1:2" x14ac:dyDescent="0.3">
      <c r="A3522"/>
      <c r="B3522"/>
    </row>
    <row r="3523" spans="1:2" x14ac:dyDescent="0.3">
      <c r="A3523"/>
      <c r="B3523"/>
    </row>
    <row r="3524" spans="1:2" x14ac:dyDescent="0.3">
      <c r="A3524"/>
      <c r="B3524"/>
    </row>
    <row r="3525" spans="1:2" x14ac:dyDescent="0.3">
      <c r="A3525"/>
      <c r="B3525"/>
    </row>
    <row r="3526" spans="1:2" x14ac:dyDescent="0.3">
      <c r="A3526"/>
      <c r="B3526"/>
    </row>
    <row r="3527" spans="1:2" x14ac:dyDescent="0.3">
      <c r="A3527"/>
      <c r="B3527"/>
    </row>
    <row r="3528" spans="1:2" x14ac:dyDescent="0.3">
      <c r="A3528"/>
      <c r="B3528"/>
    </row>
    <row r="3529" spans="1:2" x14ac:dyDescent="0.3">
      <c r="A3529"/>
      <c r="B3529"/>
    </row>
    <row r="3530" spans="1:2" x14ac:dyDescent="0.3">
      <c r="A3530"/>
      <c r="B3530"/>
    </row>
    <row r="3531" spans="1:2" x14ac:dyDescent="0.3">
      <c r="A3531"/>
      <c r="B3531"/>
    </row>
    <row r="3532" spans="1:2" x14ac:dyDescent="0.3">
      <c r="A3532"/>
      <c r="B3532"/>
    </row>
    <row r="3533" spans="1:2" x14ac:dyDescent="0.3">
      <c r="A3533"/>
      <c r="B3533"/>
    </row>
    <row r="3534" spans="1:2" x14ac:dyDescent="0.3">
      <c r="A3534"/>
      <c r="B3534"/>
    </row>
    <row r="3535" spans="1:2" x14ac:dyDescent="0.3">
      <c r="A3535"/>
      <c r="B3535"/>
    </row>
    <row r="3536" spans="1:2" x14ac:dyDescent="0.3">
      <c r="A3536"/>
      <c r="B3536"/>
    </row>
    <row r="3537" spans="1:2" x14ac:dyDescent="0.3">
      <c r="A3537"/>
      <c r="B3537"/>
    </row>
    <row r="3538" spans="1:2" x14ac:dyDescent="0.3">
      <c r="A3538"/>
      <c r="B3538"/>
    </row>
    <row r="3539" spans="1:2" x14ac:dyDescent="0.3">
      <c r="A3539"/>
      <c r="B3539"/>
    </row>
    <row r="3540" spans="1:2" x14ac:dyDescent="0.3">
      <c r="A3540"/>
      <c r="B3540"/>
    </row>
    <row r="3541" spans="1:2" x14ac:dyDescent="0.3">
      <c r="A3541"/>
      <c r="B3541"/>
    </row>
    <row r="3542" spans="1:2" x14ac:dyDescent="0.3">
      <c r="A3542"/>
      <c r="B3542"/>
    </row>
    <row r="3543" spans="1:2" x14ac:dyDescent="0.3">
      <c r="A3543"/>
      <c r="B3543"/>
    </row>
    <row r="3544" spans="1:2" x14ac:dyDescent="0.3">
      <c r="A3544"/>
      <c r="B3544"/>
    </row>
    <row r="3545" spans="1:2" x14ac:dyDescent="0.3">
      <c r="A3545"/>
      <c r="B3545"/>
    </row>
    <row r="3546" spans="1:2" x14ac:dyDescent="0.3">
      <c r="A3546"/>
      <c r="B3546"/>
    </row>
    <row r="3547" spans="1:2" x14ac:dyDescent="0.3">
      <c r="A3547"/>
      <c r="B3547"/>
    </row>
    <row r="3548" spans="1:2" x14ac:dyDescent="0.3">
      <c r="A3548"/>
      <c r="B3548"/>
    </row>
    <row r="3549" spans="1:2" x14ac:dyDescent="0.3">
      <c r="A3549"/>
      <c r="B3549"/>
    </row>
    <row r="3550" spans="1:2" x14ac:dyDescent="0.3">
      <c r="A3550"/>
      <c r="B3550"/>
    </row>
    <row r="3551" spans="1:2" x14ac:dyDescent="0.3">
      <c r="A3551"/>
      <c r="B3551"/>
    </row>
    <row r="3552" spans="1:2" x14ac:dyDescent="0.3">
      <c r="A3552"/>
      <c r="B3552"/>
    </row>
    <row r="3553" spans="1:2" x14ac:dyDescent="0.3">
      <c r="A3553"/>
      <c r="B3553"/>
    </row>
    <row r="3554" spans="1:2" x14ac:dyDescent="0.3">
      <c r="A3554"/>
      <c r="B3554"/>
    </row>
    <row r="3555" spans="1:2" x14ac:dyDescent="0.3">
      <c r="A3555"/>
      <c r="B3555"/>
    </row>
    <row r="3556" spans="1:2" x14ac:dyDescent="0.3">
      <c r="A3556"/>
      <c r="B3556"/>
    </row>
    <row r="3557" spans="1:2" x14ac:dyDescent="0.3">
      <c r="A3557"/>
      <c r="B3557"/>
    </row>
    <row r="3558" spans="1:2" x14ac:dyDescent="0.3">
      <c r="A3558"/>
      <c r="B3558"/>
    </row>
    <row r="3559" spans="1:2" x14ac:dyDescent="0.3">
      <c r="A3559"/>
      <c r="B3559"/>
    </row>
    <row r="3560" spans="1:2" x14ac:dyDescent="0.3">
      <c r="A3560"/>
      <c r="B3560"/>
    </row>
    <row r="3561" spans="1:2" x14ac:dyDescent="0.3">
      <c r="A3561"/>
      <c r="B3561"/>
    </row>
    <row r="3562" spans="1:2" x14ac:dyDescent="0.3">
      <c r="A3562"/>
      <c r="B3562"/>
    </row>
    <row r="3563" spans="1:2" x14ac:dyDescent="0.3">
      <c r="A3563"/>
      <c r="B3563"/>
    </row>
    <row r="3564" spans="1:2" x14ac:dyDescent="0.3">
      <c r="A3564"/>
      <c r="B3564"/>
    </row>
    <row r="3565" spans="1:2" x14ac:dyDescent="0.3">
      <c r="A3565"/>
      <c r="B3565"/>
    </row>
    <row r="3566" spans="1:2" x14ac:dyDescent="0.3">
      <c r="A3566"/>
      <c r="B3566"/>
    </row>
    <row r="3567" spans="1:2" x14ac:dyDescent="0.3">
      <c r="A3567"/>
      <c r="B3567"/>
    </row>
    <row r="3568" spans="1:2" x14ac:dyDescent="0.3">
      <c r="A3568"/>
      <c r="B3568"/>
    </row>
    <row r="3569" spans="1:2" x14ac:dyDescent="0.3">
      <c r="A3569"/>
      <c r="B3569"/>
    </row>
    <row r="3570" spans="1:2" x14ac:dyDescent="0.3">
      <c r="A3570"/>
      <c r="B3570"/>
    </row>
    <row r="3571" spans="1:2" x14ac:dyDescent="0.3">
      <c r="A3571"/>
      <c r="B3571"/>
    </row>
    <row r="3572" spans="1:2" x14ac:dyDescent="0.3">
      <c r="A3572"/>
      <c r="B3572"/>
    </row>
    <row r="3573" spans="1:2" x14ac:dyDescent="0.3">
      <c r="A3573"/>
      <c r="B3573"/>
    </row>
    <row r="3574" spans="1:2" x14ac:dyDescent="0.3">
      <c r="A3574"/>
      <c r="B3574"/>
    </row>
    <row r="3575" spans="1:2" x14ac:dyDescent="0.3">
      <c r="A3575"/>
      <c r="B3575"/>
    </row>
    <row r="3576" spans="1:2" x14ac:dyDescent="0.3">
      <c r="A3576"/>
      <c r="B3576"/>
    </row>
    <row r="3577" spans="1:2" x14ac:dyDescent="0.3">
      <c r="A3577"/>
      <c r="B3577"/>
    </row>
    <row r="3578" spans="1:2" x14ac:dyDescent="0.3">
      <c r="A3578"/>
      <c r="B3578"/>
    </row>
    <row r="3579" spans="1:2" x14ac:dyDescent="0.3">
      <c r="A3579"/>
      <c r="B3579"/>
    </row>
    <row r="3580" spans="1:2" x14ac:dyDescent="0.3">
      <c r="A3580"/>
      <c r="B3580"/>
    </row>
    <row r="3581" spans="1:2" x14ac:dyDescent="0.3">
      <c r="A3581"/>
      <c r="B3581"/>
    </row>
    <row r="3582" spans="1:2" x14ac:dyDescent="0.3">
      <c r="A3582"/>
      <c r="B3582"/>
    </row>
    <row r="3583" spans="1:2" x14ac:dyDescent="0.3">
      <c r="A3583"/>
      <c r="B3583"/>
    </row>
    <row r="3584" spans="1:2" x14ac:dyDescent="0.3">
      <c r="A3584"/>
      <c r="B3584"/>
    </row>
    <row r="3585" spans="1:2" x14ac:dyDescent="0.3">
      <c r="A3585"/>
      <c r="B3585"/>
    </row>
    <row r="3586" spans="1:2" x14ac:dyDescent="0.3">
      <c r="A3586"/>
      <c r="B3586"/>
    </row>
    <row r="3587" spans="1:2" x14ac:dyDescent="0.3">
      <c r="A3587"/>
      <c r="B3587"/>
    </row>
    <row r="3588" spans="1:2" x14ac:dyDescent="0.3">
      <c r="A3588"/>
      <c r="B3588"/>
    </row>
    <row r="3589" spans="1:2" x14ac:dyDescent="0.3">
      <c r="A3589"/>
      <c r="B3589"/>
    </row>
    <row r="3590" spans="1:2" x14ac:dyDescent="0.3">
      <c r="A3590"/>
      <c r="B3590"/>
    </row>
    <row r="3591" spans="1:2" x14ac:dyDescent="0.3">
      <c r="A3591"/>
      <c r="B3591"/>
    </row>
    <row r="3592" spans="1:2" x14ac:dyDescent="0.3">
      <c r="A3592"/>
      <c r="B3592"/>
    </row>
    <row r="3593" spans="1:2" x14ac:dyDescent="0.3">
      <c r="A3593"/>
      <c r="B3593"/>
    </row>
    <row r="3594" spans="1:2" x14ac:dyDescent="0.3">
      <c r="A3594"/>
      <c r="B3594"/>
    </row>
    <row r="3595" spans="1:2" x14ac:dyDescent="0.3">
      <c r="A3595"/>
      <c r="B3595"/>
    </row>
    <row r="3596" spans="1:2" x14ac:dyDescent="0.3">
      <c r="A3596"/>
      <c r="B3596"/>
    </row>
    <row r="3597" spans="1:2" x14ac:dyDescent="0.3">
      <c r="A3597"/>
      <c r="B3597"/>
    </row>
    <row r="3598" spans="1:2" x14ac:dyDescent="0.3">
      <c r="A3598"/>
      <c r="B3598"/>
    </row>
    <row r="3599" spans="1:2" x14ac:dyDescent="0.3">
      <c r="A3599"/>
      <c r="B3599"/>
    </row>
    <row r="3600" spans="1:2" x14ac:dyDescent="0.3">
      <c r="A3600"/>
      <c r="B3600"/>
    </row>
    <row r="3601" spans="1:2" x14ac:dyDescent="0.3">
      <c r="A3601"/>
      <c r="B3601"/>
    </row>
    <row r="3602" spans="1:2" x14ac:dyDescent="0.3">
      <c r="A3602"/>
      <c r="B3602"/>
    </row>
    <row r="3603" spans="1:2" x14ac:dyDescent="0.3">
      <c r="A3603"/>
      <c r="B3603"/>
    </row>
    <row r="3604" spans="1:2" x14ac:dyDescent="0.3">
      <c r="A3604"/>
      <c r="B3604"/>
    </row>
    <row r="3605" spans="1:2" x14ac:dyDescent="0.3">
      <c r="A3605"/>
      <c r="B3605"/>
    </row>
    <row r="3606" spans="1:2" x14ac:dyDescent="0.3">
      <c r="A3606"/>
      <c r="B3606"/>
    </row>
    <row r="3607" spans="1:2" x14ac:dyDescent="0.3">
      <c r="A3607"/>
      <c r="B3607"/>
    </row>
    <row r="3608" spans="1:2" x14ac:dyDescent="0.3">
      <c r="A3608"/>
      <c r="B3608"/>
    </row>
    <row r="3609" spans="1:2" x14ac:dyDescent="0.3">
      <c r="A3609"/>
      <c r="B3609"/>
    </row>
    <row r="3610" spans="1:2" x14ac:dyDescent="0.3">
      <c r="A3610"/>
      <c r="B3610"/>
    </row>
    <row r="3611" spans="1:2" x14ac:dyDescent="0.3">
      <c r="A3611"/>
      <c r="B3611"/>
    </row>
    <row r="3612" spans="1:2" x14ac:dyDescent="0.3">
      <c r="A3612"/>
      <c r="B3612"/>
    </row>
    <row r="3613" spans="1:2" x14ac:dyDescent="0.3">
      <c r="A3613"/>
      <c r="B3613"/>
    </row>
    <row r="3614" spans="1:2" x14ac:dyDescent="0.3">
      <c r="A3614"/>
      <c r="B3614"/>
    </row>
    <row r="3615" spans="1:2" x14ac:dyDescent="0.3">
      <c r="A3615"/>
      <c r="B3615"/>
    </row>
    <row r="3616" spans="1:2" x14ac:dyDescent="0.3">
      <c r="A3616"/>
      <c r="B3616"/>
    </row>
    <row r="3617" spans="1:2" x14ac:dyDescent="0.3">
      <c r="A3617"/>
      <c r="B3617"/>
    </row>
    <row r="3618" spans="1:2" x14ac:dyDescent="0.3">
      <c r="A3618"/>
      <c r="B3618"/>
    </row>
    <row r="3619" spans="1:2" x14ac:dyDescent="0.3">
      <c r="A3619"/>
      <c r="B3619"/>
    </row>
    <row r="3620" spans="1:2" x14ac:dyDescent="0.3">
      <c r="A3620"/>
      <c r="B3620"/>
    </row>
    <row r="3621" spans="1:2" x14ac:dyDescent="0.3">
      <c r="A3621"/>
      <c r="B3621"/>
    </row>
    <row r="3622" spans="1:2" x14ac:dyDescent="0.3">
      <c r="A3622"/>
      <c r="B3622"/>
    </row>
    <row r="3623" spans="1:2" x14ac:dyDescent="0.3">
      <c r="A3623"/>
      <c r="B3623"/>
    </row>
    <row r="3624" spans="1:2" x14ac:dyDescent="0.3">
      <c r="A3624"/>
      <c r="B3624"/>
    </row>
    <row r="3625" spans="1:2" x14ac:dyDescent="0.3">
      <c r="A3625"/>
      <c r="B3625"/>
    </row>
    <row r="3626" spans="1:2" x14ac:dyDescent="0.3">
      <c r="A3626"/>
      <c r="B3626"/>
    </row>
    <row r="3627" spans="1:2" x14ac:dyDescent="0.3">
      <c r="A3627"/>
      <c r="B3627"/>
    </row>
    <row r="3628" spans="1:2" x14ac:dyDescent="0.3">
      <c r="A3628"/>
      <c r="B3628"/>
    </row>
    <row r="3629" spans="1:2" x14ac:dyDescent="0.3">
      <c r="A3629"/>
      <c r="B3629"/>
    </row>
    <row r="3630" spans="1:2" x14ac:dyDescent="0.3">
      <c r="A3630"/>
      <c r="B3630"/>
    </row>
    <row r="3631" spans="1:2" x14ac:dyDescent="0.3">
      <c r="A3631"/>
      <c r="B3631"/>
    </row>
    <row r="3632" spans="1:2" x14ac:dyDescent="0.3">
      <c r="A3632"/>
      <c r="B3632"/>
    </row>
    <row r="3633" spans="1:2" x14ac:dyDescent="0.3">
      <c r="A3633"/>
      <c r="B3633"/>
    </row>
    <row r="3634" spans="1:2" x14ac:dyDescent="0.3">
      <c r="A3634"/>
      <c r="B3634"/>
    </row>
    <row r="3635" spans="1:2" x14ac:dyDescent="0.3">
      <c r="A3635"/>
      <c r="B3635"/>
    </row>
    <row r="3636" spans="1:2" x14ac:dyDescent="0.3">
      <c r="A3636"/>
      <c r="B3636"/>
    </row>
    <row r="3637" spans="1:2" x14ac:dyDescent="0.3">
      <c r="A3637"/>
      <c r="B3637"/>
    </row>
    <row r="3638" spans="1:2" x14ac:dyDescent="0.3">
      <c r="A3638"/>
      <c r="B3638"/>
    </row>
    <row r="3639" spans="1:2" x14ac:dyDescent="0.3">
      <c r="A3639"/>
      <c r="B3639"/>
    </row>
    <row r="3640" spans="1:2" x14ac:dyDescent="0.3">
      <c r="A3640"/>
      <c r="B3640"/>
    </row>
    <row r="3641" spans="1:2" x14ac:dyDescent="0.3">
      <c r="A3641"/>
      <c r="B3641"/>
    </row>
    <row r="3642" spans="1:2" x14ac:dyDescent="0.3">
      <c r="A3642"/>
      <c r="B3642"/>
    </row>
    <row r="3643" spans="1:2" x14ac:dyDescent="0.3">
      <c r="A3643"/>
      <c r="B3643"/>
    </row>
    <row r="3644" spans="1:2" x14ac:dyDescent="0.3">
      <c r="A3644"/>
      <c r="B3644"/>
    </row>
    <row r="3645" spans="1:2" x14ac:dyDescent="0.3">
      <c r="A3645"/>
      <c r="B3645"/>
    </row>
    <row r="3646" spans="1:2" x14ac:dyDescent="0.3">
      <c r="A3646"/>
      <c r="B3646"/>
    </row>
    <row r="3647" spans="1:2" x14ac:dyDescent="0.3">
      <c r="A3647"/>
      <c r="B3647"/>
    </row>
    <row r="3648" spans="1:2" x14ac:dyDescent="0.3">
      <c r="A3648"/>
      <c r="B3648"/>
    </row>
    <row r="3649" spans="1:2" x14ac:dyDescent="0.3">
      <c r="A3649"/>
      <c r="B3649"/>
    </row>
    <row r="3650" spans="1:2" x14ac:dyDescent="0.3">
      <c r="A3650"/>
      <c r="B3650"/>
    </row>
    <row r="3651" spans="1:2" x14ac:dyDescent="0.3">
      <c r="A3651"/>
      <c r="B3651"/>
    </row>
    <row r="3652" spans="1:2" x14ac:dyDescent="0.3">
      <c r="A3652"/>
      <c r="B3652"/>
    </row>
    <row r="3653" spans="1:2" x14ac:dyDescent="0.3">
      <c r="A3653"/>
      <c r="B3653"/>
    </row>
    <row r="3654" spans="1:2" x14ac:dyDescent="0.3">
      <c r="A3654"/>
      <c r="B3654"/>
    </row>
    <row r="3655" spans="1:2" x14ac:dyDescent="0.3">
      <c r="A3655"/>
      <c r="B3655"/>
    </row>
    <row r="3656" spans="1:2" x14ac:dyDescent="0.3">
      <c r="A3656"/>
      <c r="B3656"/>
    </row>
    <row r="3657" spans="1:2" x14ac:dyDescent="0.3">
      <c r="A3657"/>
      <c r="B3657"/>
    </row>
    <row r="3658" spans="1:2" x14ac:dyDescent="0.3">
      <c r="A3658"/>
      <c r="B3658"/>
    </row>
    <row r="3659" spans="1:2" x14ac:dyDescent="0.3">
      <c r="A3659"/>
      <c r="B3659"/>
    </row>
    <row r="3660" spans="1:2" x14ac:dyDescent="0.3">
      <c r="A3660"/>
      <c r="B3660"/>
    </row>
    <row r="3661" spans="1:2" x14ac:dyDescent="0.3">
      <c r="A3661"/>
      <c r="B3661"/>
    </row>
    <row r="3662" spans="1:2" x14ac:dyDescent="0.3">
      <c r="A3662"/>
      <c r="B3662"/>
    </row>
    <row r="3663" spans="1:2" x14ac:dyDescent="0.3">
      <c r="A3663"/>
      <c r="B3663"/>
    </row>
    <row r="3664" spans="1:2" x14ac:dyDescent="0.3">
      <c r="A3664"/>
      <c r="B3664"/>
    </row>
    <row r="3665" spans="1:2" x14ac:dyDescent="0.3">
      <c r="A3665"/>
      <c r="B3665"/>
    </row>
    <row r="3666" spans="1:2" x14ac:dyDescent="0.3">
      <c r="A3666"/>
      <c r="B3666"/>
    </row>
    <row r="3667" spans="1:2" x14ac:dyDescent="0.3">
      <c r="A3667"/>
      <c r="B3667"/>
    </row>
    <row r="3668" spans="1:2" x14ac:dyDescent="0.3">
      <c r="A3668"/>
      <c r="B3668"/>
    </row>
    <row r="3669" spans="1:2" x14ac:dyDescent="0.3">
      <c r="A3669"/>
      <c r="B3669"/>
    </row>
    <row r="3670" spans="1:2" x14ac:dyDescent="0.3">
      <c r="A3670"/>
      <c r="B3670"/>
    </row>
    <row r="3671" spans="1:2" x14ac:dyDescent="0.3">
      <c r="A3671"/>
      <c r="B3671"/>
    </row>
    <row r="3672" spans="1:2" x14ac:dyDescent="0.3">
      <c r="A3672"/>
      <c r="B3672"/>
    </row>
    <row r="3673" spans="1:2" x14ac:dyDescent="0.3">
      <c r="A3673"/>
      <c r="B3673"/>
    </row>
    <row r="3674" spans="1:2" x14ac:dyDescent="0.3">
      <c r="A3674"/>
      <c r="B3674"/>
    </row>
    <row r="3675" spans="1:2" x14ac:dyDescent="0.3">
      <c r="A3675"/>
      <c r="B3675"/>
    </row>
    <row r="3676" spans="1:2" x14ac:dyDescent="0.3">
      <c r="A3676"/>
      <c r="B3676"/>
    </row>
    <row r="3677" spans="1:2" x14ac:dyDescent="0.3">
      <c r="A3677"/>
      <c r="B3677"/>
    </row>
    <row r="3678" spans="1:2" x14ac:dyDescent="0.3">
      <c r="A3678"/>
      <c r="B3678"/>
    </row>
    <row r="3679" spans="1:2" x14ac:dyDescent="0.3">
      <c r="A3679"/>
      <c r="B3679"/>
    </row>
    <row r="3680" spans="1:2" x14ac:dyDescent="0.3">
      <c r="A3680"/>
      <c r="B3680"/>
    </row>
    <row r="3681" spans="1:2" x14ac:dyDescent="0.3">
      <c r="A3681"/>
      <c r="B3681"/>
    </row>
    <row r="3682" spans="1:2" x14ac:dyDescent="0.3">
      <c r="A3682"/>
      <c r="B3682"/>
    </row>
    <row r="3683" spans="1:2" x14ac:dyDescent="0.3">
      <c r="A3683"/>
      <c r="B3683"/>
    </row>
    <row r="3684" spans="1:2" x14ac:dyDescent="0.3">
      <c r="A3684"/>
      <c r="B3684"/>
    </row>
    <row r="3685" spans="1:2" x14ac:dyDescent="0.3">
      <c r="A3685"/>
      <c r="B3685"/>
    </row>
    <row r="3686" spans="1:2" x14ac:dyDescent="0.3">
      <c r="A3686"/>
      <c r="B3686"/>
    </row>
    <row r="3687" spans="1:2" x14ac:dyDescent="0.3">
      <c r="A3687"/>
      <c r="B3687"/>
    </row>
    <row r="3688" spans="1:2" x14ac:dyDescent="0.3">
      <c r="A3688"/>
      <c r="B3688"/>
    </row>
    <row r="3689" spans="1:2" x14ac:dyDescent="0.3">
      <c r="A3689"/>
      <c r="B3689"/>
    </row>
    <row r="3690" spans="1:2" x14ac:dyDescent="0.3">
      <c r="A3690"/>
      <c r="B3690"/>
    </row>
    <row r="3691" spans="1:2" x14ac:dyDescent="0.3">
      <c r="A3691"/>
      <c r="B3691"/>
    </row>
    <row r="3692" spans="1:2" x14ac:dyDescent="0.3">
      <c r="A3692"/>
      <c r="B3692"/>
    </row>
    <row r="3693" spans="1:2" x14ac:dyDescent="0.3">
      <c r="A3693"/>
      <c r="B3693"/>
    </row>
    <row r="3694" spans="1:2" x14ac:dyDescent="0.3">
      <c r="A3694"/>
      <c r="B3694"/>
    </row>
    <row r="3695" spans="1:2" x14ac:dyDescent="0.3">
      <c r="A3695"/>
      <c r="B3695"/>
    </row>
    <row r="3696" spans="1:2" x14ac:dyDescent="0.3">
      <c r="A3696"/>
      <c r="B3696"/>
    </row>
    <row r="3697" spans="1:2" x14ac:dyDescent="0.3">
      <c r="A3697"/>
      <c r="B3697"/>
    </row>
    <row r="3698" spans="1:2" x14ac:dyDescent="0.3">
      <c r="A3698"/>
      <c r="B3698"/>
    </row>
    <row r="3699" spans="1:2" x14ac:dyDescent="0.3">
      <c r="A3699"/>
      <c r="B3699"/>
    </row>
    <row r="3700" spans="1:2" x14ac:dyDescent="0.3">
      <c r="A3700"/>
      <c r="B3700"/>
    </row>
    <row r="3701" spans="1:2" x14ac:dyDescent="0.3">
      <c r="A3701"/>
      <c r="B3701"/>
    </row>
    <row r="3702" spans="1:2" x14ac:dyDescent="0.3">
      <c r="A3702"/>
      <c r="B3702"/>
    </row>
    <row r="3703" spans="1:2" x14ac:dyDescent="0.3">
      <c r="A3703"/>
      <c r="B3703"/>
    </row>
    <row r="3704" spans="1:2" x14ac:dyDescent="0.3">
      <c r="A3704"/>
      <c r="B3704"/>
    </row>
    <row r="3705" spans="1:2" x14ac:dyDescent="0.3">
      <c r="A3705"/>
      <c r="B3705"/>
    </row>
    <row r="3706" spans="1:2" x14ac:dyDescent="0.3">
      <c r="A3706"/>
      <c r="B3706"/>
    </row>
    <row r="3707" spans="1:2" x14ac:dyDescent="0.3">
      <c r="A3707"/>
      <c r="B3707"/>
    </row>
    <row r="3708" spans="1:2" x14ac:dyDescent="0.3">
      <c r="A3708"/>
      <c r="B3708"/>
    </row>
    <row r="3709" spans="1:2" x14ac:dyDescent="0.3">
      <c r="A3709"/>
      <c r="B3709"/>
    </row>
    <row r="3710" spans="1:2" x14ac:dyDescent="0.3">
      <c r="A3710"/>
      <c r="B3710"/>
    </row>
    <row r="3711" spans="1:2" x14ac:dyDescent="0.3">
      <c r="A3711"/>
      <c r="B3711"/>
    </row>
    <row r="3712" spans="1:2" x14ac:dyDescent="0.3">
      <c r="A3712"/>
      <c r="B3712"/>
    </row>
    <row r="3713" spans="1:2" x14ac:dyDescent="0.3">
      <c r="A3713"/>
      <c r="B3713"/>
    </row>
    <row r="3714" spans="1:2" x14ac:dyDescent="0.3">
      <c r="A3714"/>
      <c r="B3714"/>
    </row>
    <row r="3715" spans="1:2" x14ac:dyDescent="0.3">
      <c r="A3715"/>
      <c r="B3715"/>
    </row>
    <row r="3716" spans="1:2" x14ac:dyDescent="0.3">
      <c r="A3716"/>
      <c r="B3716"/>
    </row>
    <row r="3717" spans="1:2" x14ac:dyDescent="0.3">
      <c r="A3717"/>
      <c r="B3717"/>
    </row>
    <row r="3718" spans="1:2" x14ac:dyDescent="0.3">
      <c r="A3718"/>
      <c r="B3718"/>
    </row>
    <row r="3719" spans="1:2" x14ac:dyDescent="0.3">
      <c r="A3719"/>
      <c r="B3719"/>
    </row>
    <row r="3720" spans="1:2" x14ac:dyDescent="0.3">
      <c r="A3720"/>
      <c r="B3720"/>
    </row>
    <row r="3721" spans="1:2" x14ac:dyDescent="0.3">
      <c r="A3721"/>
      <c r="B3721"/>
    </row>
    <row r="3722" spans="1:2" x14ac:dyDescent="0.3">
      <c r="A3722"/>
      <c r="B3722"/>
    </row>
    <row r="3723" spans="1:2" x14ac:dyDescent="0.3">
      <c r="A3723"/>
      <c r="B3723"/>
    </row>
    <row r="3724" spans="1:2" x14ac:dyDescent="0.3">
      <c r="A3724"/>
      <c r="B3724"/>
    </row>
    <row r="3725" spans="1:2" x14ac:dyDescent="0.3">
      <c r="A3725"/>
      <c r="B3725"/>
    </row>
    <row r="3726" spans="1:2" x14ac:dyDescent="0.3">
      <c r="A3726"/>
      <c r="B3726"/>
    </row>
    <row r="3727" spans="1:2" x14ac:dyDescent="0.3">
      <c r="A3727"/>
      <c r="B3727"/>
    </row>
    <row r="3728" spans="1:2" x14ac:dyDescent="0.3">
      <c r="A3728"/>
      <c r="B3728"/>
    </row>
    <row r="3729" spans="1:2" x14ac:dyDescent="0.3">
      <c r="A3729"/>
      <c r="B3729"/>
    </row>
    <row r="3730" spans="1:2" x14ac:dyDescent="0.3">
      <c r="A3730"/>
      <c r="B3730"/>
    </row>
    <row r="3731" spans="1:2" x14ac:dyDescent="0.3">
      <c r="A3731"/>
      <c r="B3731"/>
    </row>
    <row r="3732" spans="1:2" x14ac:dyDescent="0.3">
      <c r="A3732"/>
      <c r="B3732"/>
    </row>
    <row r="3733" spans="1:2" x14ac:dyDescent="0.3">
      <c r="A3733"/>
      <c r="B3733"/>
    </row>
    <row r="3734" spans="1:2" x14ac:dyDescent="0.3">
      <c r="A3734"/>
      <c r="B3734"/>
    </row>
    <row r="3735" spans="1:2" x14ac:dyDescent="0.3">
      <c r="A3735"/>
      <c r="B3735"/>
    </row>
    <row r="3736" spans="1:2" x14ac:dyDescent="0.3">
      <c r="A3736"/>
      <c r="B3736"/>
    </row>
    <row r="3737" spans="1:2" x14ac:dyDescent="0.3">
      <c r="A3737"/>
      <c r="B3737"/>
    </row>
    <row r="3738" spans="1:2" x14ac:dyDescent="0.3">
      <c r="A3738"/>
      <c r="B3738"/>
    </row>
    <row r="3739" spans="1:2" x14ac:dyDescent="0.3">
      <c r="A3739"/>
      <c r="B3739"/>
    </row>
    <row r="3740" spans="1:2" x14ac:dyDescent="0.3">
      <c r="A3740"/>
      <c r="B3740"/>
    </row>
    <row r="3741" spans="1:2" x14ac:dyDescent="0.3">
      <c r="A3741"/>
      <c r="B3741"/>
    </row>
    <row r="3742" spans="1:2" x14ac:dyDescent="0.3">
      <c r="A3742"/>
      <c r="B3742"/>
    </row>
    <row r="3743" spans="1:2" x14ac:dyDescent="0.3">
      <c r="A3743"/>
      <c r="B3743"/>
    </row>
    <row r="3744" spans="1:2" x14ac:dyDescent="0.3">
      <c r="A3744"/>
      <c r="B3744"/>
    </row>
    <row r="3745" spans="1:2" x14ac:dyDescent="0.3">
      <c r="A3745"/>
      <c r="B3745"/>
    </row>
    <row r="3746" spans="1:2" x14ac:dyDescent="0.3">
      <c r="A3746"/>
      <c r="B3746"/>
    </row>
    <row r="3747" spans="1:2" x14ac:dyDescent="0.3">
      <c r="A3747"/>
      <c r="B3747"/>
    </row>
    <row r="3748" spans="1:2" x14ac:dyDescent="0.3">
      <c r="A3748"/>
      <c r="B3748"/>
    </row>
    <row r="3749" spans="1:2" x14ac:dyDescent="0.3">
      <c r="A3749"/>
      <c r="B3749"/>
    </row>
    <row r="3750" spans="1:2" x14ac:dyDescent="0.3">
      <c r="A3750"/>
      <c r="B3750"/>
    </row>
    <row r="3751" spans="1:2" x14ac:dyDescent="0.3">
      <c r="A3751"/>
      <c r="B3751"/>
    </row>
    <row r="3752" spans="1:2" x14ac:dyDescent="0.3">
      <c r="A3752"/>
      <c r="B3752"/>
    </row>
    <row r="3753" spans="1:2" x14ac:dyDescent="0.3">
      <c r="A3753"/>
      <c r="B3753"/>
    </row>
    <row r="3754" spans="1:2" x14ac:dyDescent="0.3">
      <c r="A3754"/>
      <c r="B3754"/>
    </row>
    <row r="3755" spans="1:2" x14ac:dyDescent="0.3">
      <c r="A3755"/>
      <c r="B3755"/>
    </row>
    <row r="3756" spans="1:2" x14ac:dyDescent="0.3">
      <c r="A3756"/>
      <c r="B3756"/>
    </row>
    <row r="3757" spans="1:2" x14ac:dyDescent="0.3">
      <c r="A3757"/>
      <c r="B3757"/>
    </row>
    <row r="3758" spans="1:2" x14ac:dyDescent="0.3">
      <c r="A3758"/>
      <c r="B3758"/>
    </row>
    <row r="3759" spans="1:2" x14ac:dyDescent="0.3">
      <c r="A3759"/>
      <c r="B3759"/>
    </row>
    <row r="3760" spans="1:2" x14ac:dyDescent="0.3">
      <c r="A3760"/>
      <c r="B3760"/>
    </row>
    <row r="3761" spans="1:2" x14ac:dyDescent="0.3">
      <c r="A3761"/>
      <c r="B3761"/>
    </row>
    <row r="3762" spans="1:2" x14ac:dyDescent="0.3">
      <c r="A3762"/>
      <c r="B3762"/>
    </row>
    <row r="3763" spans="1:2" x14ac:dyDescent="0.3">
      <c r="A3763"/>
      <c r="B3763"/>
    </row>
    <row r="3764" spans="1:2" x14ac:dyDescent="0.3">
      <c r="A3764"/>
      <c r="B3764"/>
    </row>
    <row r="3765" spans="1:2" x14ac:dyDescent="0.3">
      <c r="A3765"/>
      <c r="B3765"/>
    </row>
    <row r="3766" spans="1:2" x14ac:dyDescent="0.3">
      <c r="A3766"/>
      <c r="B3766"/>
    </row>
    <row r="3767" spans="1:2" x14ac:dyDescent="0.3">
      <c r="A3767"/>
      <c r="B3767"/>
    </row>
    <row r="3768" spans="1:2" x14ac:dyDescent="0.3">
      <c r="A3768"/>
      <c r="B3768"/>
    </row>
    <row r="3769" spans="1:2" x14ac:dyDescent="0.3">
      <c r="A3769"/>
      <c r="B3769"/>
    </row>
    <row r="3770" spans="1:2" x14ac:dyDescent="0.3">
      <c r="A3770"/>
      <c r="B3770"/>
    </row>
    <row r="3771" spans="1:2" x14ac:dyDescent="0.3">
      <c r="A3771"/>
      <c r="B3771"/>
    </row>
    <row r="3772" spans="1:2" x14ac:dyDescent="0.3">
      <c r="A3772"/>
      <c r="B3772"/>
    </row>
    <row r="3773" spans="1:2" x14ac:dyDescent="0.3">
      <c r="A3773"/>
      <c r="B3773"/>
    </row>
    <row r="3774" spans="1:2" x14ac:dyDescent="0.3">
      <c r="A3774"/>
      <c r="B3774"/>
    </row>
    <row r="3775" spans="1:2" x14ac:dyDescent="0.3">
      <c r="A3775"/>
      <c r="B3775"/>
    </row>
    <row r="3776" spans="1:2" x14ac:dyDescent="0.3">
      <c r="A3776"/>
      <c r="B3776"/>
    </row>
    <row r="3777" spans="1:2" x14ac:dyDescent="0.3">
      <c r="A3777"/>
      <c r="B3777"/>
    </row>
    <row r="3778" spans="1:2" x14ac:dyDescent="0.3">
      <c r="A3778"/>
      <c r="B3778"/>
    </row>
    <row r="3779" spans="1:2" x14ac:dyDescent="0.3">
      <c r="A3779"/>
      <c r="B3779"/>
    </row>
    <row r="3780" spans="1:2" x14ac:dyDescent="0.3">
      <c r="A3780"/>
      <c r="B3780"/>
    </row>
    <row r="3781" spans="1:2" x14ac:dyDescent="0.3">
      <c r="A3781"/>
      <c r="B3781"/>
    </row>
    <row r="3782" spans="1:2" x14ac:dyDescent="0.3">
      <c r="A3782"/>
      <c r="B3782"/>
    </row>
    <row r="3783" spans="1:2" x14ac:dyDescent="0.3">
      <c r="A3783"/>
      <c r="B3783"/>
    </row>
    <row r="3784" spans="1:2" x14ac:dyDescent="0.3">
      <c r="A3784"/>
      <c r="B3784"/>
    </row>
    <row r="3785" spans="1:2" x14ac:dyDescent="0.3">
      <c r="A3785"/>
      <c r="B3785"/>
    </row>
    <row r="3786" spans="1:2" x14ac:dyDescent="0.3">
      <c r="A3786"/>
      <c r="B3786"/>
    </row>
    <row r="3787" spans="1:2" x14ac:dyDescent="0.3">
      <c r="A3787"/>
      <c r="B3787"/>
    </row>
    <row r="3788" spans="1:2" x14ac:dyDescent="0.3">
      <c r="A3788"/>
      <c r="B3788"/>
    </row>
    <row r="3789" spans="1:2" x14ac:dyDescent="0.3">
      <c r="A3789"/>
      <c r="B3789"/>
    </row>
    <row r="3790" spans="1:2" x14ac:dyDescent="0.3">
      <c r="A3790"/>
      <c r="B3790"/>
    </row>
    <row r="3791" spans="1:2" x14ac:dyDescent="0.3">
      <c r="A3791"/>
      <c r="B3791"/>
    </row>
    <row r="3792" spans="1:2" x14ac:dyDescent="0.3">
      <c r="A3792"/>
      <c r="B3792"/>
    </row>
    <row r="3793" spans="1:2" x14ac:dyDescent="0.3">
      <c r="A3793"/>
      <c r="B3793"/>
    </row>
    <row r="3794" spans="1:2" x14ac:dyDescent="0.3">
      <c r="A3794"/>
      <c r="B3794"/>
    </row>
    <row r="3795" spans="1:2" x14ac:dyDescent="0.3">
      <c r="A3795"/>
      <c r="B3795"/>
    </row>
    <row r="3796" spans="1:2" x14ac:dyDescent="0.3">
      <c r="A3796"/>
      <c r="B3796"/>
    </row>
    <row r="3797" spans="1:2" x14ac:dyDescent="0.3">
      <c r="A3797"/>
      <c r="B3797"/>
    </row>
    <row r="3798" spans="1:2" x14ac:dyDescent="0.3">
      <c r="A3798"/>
      <c r="B3798"/>
    </row>
    <row r="3799" spans="1:2" x14ac:dyDescent="0.3">
      <c r="A3799"/>
      <c r="B3799"/>
    </row>
    <row r="3800" spans="1:2" x14ac:dyDescent="0.3">
      <c r="A3800"/>
      <c r="B3800"/>
    </row>
    <row r="3801" spans="1:2" x14ac:dyDescent="0.3">
      <c r="A3801"/>
      <c r="B3801"/>
    </row>
    <row r="3802" spans="1:2" x14ac:dyDescent="0.3">
      <c r="A3802"/>
      <c r="B3802"/>
    </row>
    <row r="3803" spans="1:2" x14ac:dyDescent="0.3">
      <c r="A3803"/>
      <c r="B3803"/>
    </row>
    <row r="3804" spans="1:2" x14ac:dyDescent="0.3">
      <c r="A3804"/>
      <c r="B3804"/>
    </row>
    <row r="3805" spans="1:2" x14ac:dyDescent="0.3">
      <c r="A3805"/>
      <c r="B3805"/>
    </row>
    <row r="3806" spans="1:2" x14ac:dyDescent="0.3">
      <c r="A3806"/>
      <c r="B3806"/>
    </row>
    <row r="3807" spans="1:2" x14ac:dyDescent="0.3">
      <c r="A3807"/>
      <c r="B3807"/>
    </row>
    <row r="3808" spans="1:2" x14ac:dyDescent="0.3">
      <c r="A3808"/>
      <c r="B3808"/>
    </row>
    <row r="3809" spans="1:2" x14ac:dyDescent="0.3">
      <c r="A3809"/>
      <c r="B3809"/>
    </row>
    <row r="3810" spans="1:2" x14ac:dyDescent="0.3">
      <c r="A3810"/>
      <c r="B3810"/>
    </row>
    <row r="3811" spans="1:2" x14ac:dyDescent="0.3">
      <c r="A3811"/>
      <c r="B3811"/>
    </row>
    <row r="3812" spans="1:2" x14ac:dyDescent="0.3">
      <c r="A3812"/>
      <c r="B3812"/>
    </row>
    <row r="3813" spans="1:2" x14ac:dyDescent="0.3">
      <c r="A3813"/>
      <c r="B3813"/>
    </row>
    <row r="3814" spans="1:2" x14ac:dyDescent="0.3">
      <c r="A3814"/>
      <c r="B3814"/>
    </row>
    <row r="3815" spans="1:2" x14ac:dyDescent="0.3">
      <c r="A3815"/>
      <c r="B3815"/>
    </row>
    <row r="3816" spans="1:2" x14ac:dyDescent="0.3">
      <c r="A3816"/>
      <c r="B3816"/>
    </row>
    <row r="3817" spans="1:2" x14ac:dyDescent="0.3">
      <c r="A3817"/>
      <c r="B3817"/>
    </row>
    <row r="3818" spans="1:2" x14ac:dyDescent="0.3">
      <c r="A3818"/>
      <c r="B3818"/>
    </row>
    <row r="3819" spans="1:2" x14ac:dyDescent="0.3">
      <c r="A3819"/>
      <c r="B3819"/>
    </row>
    <row r="3820" spans="1:2" x14ac:dyDescent="0.3">
      <c r="A3820"/>
      <c r="B3820"/>
    </row>
    <row r="3821" spans="1:2" x14ac:dyDescent="0.3">
      <c r="A3821"/>
      <c r="B3821"/>
    </row>
    <row r="3822" spans="1:2" x14ac:dyDescent="0.3">
      <c r="A3822"/>
      <c r="B3822"/>
    </row>
    <row r="3823" spans="1:2" x14ac:dyDescent="0.3">
      <c r="A3823"/>
      <c r="B3823"/>
    </row>
    <row r="3824" spans="1:2" x14ac:dyDescent="0.3">
      <c r="A3824"/>
      <c r="B3824"/>
    </row>
    <row r="3825" spans="1:2" x14ac:dyDescent="0.3">
      <c r="A3825"/>
      <c r="B3825"/>
    </row>
    <row r="3826" spans="1:2" x14ac:dyDescent="0.3">
      <c r="A3826"/>
      <c r="B3826"/>
    </row>
    <row r="3827" spans="1:2" x14ac:dyDescent="0.3">
      <c r="A3827"/>
      <c r="B3827"/>
    </row>
    <row r="3828" spans="1:2" x14ac:dyDescent="0.3">
      <c r="A3828"/>
      <c r="B3828"/>
    </row>
    <row r="3829" spans="1:2" x14ac:dyDescent="0.3">
      <c r="A3829"/>
      <c r="B3829"/>
    </row>
    <row r="3830" spans="1:2" x14ac:dyDescent="0.3">
      <c r="A3830"/>
      <c r="B3830"/>
    </row>
    <row r="3831" spans="1:2" x14ac:dyDescent="0.3">
      <c r="A3831"/>
      <c r="B3831"/>
    </row>
    <row r="3832" spans="1:2" x14ac:dyDescent="0.3">
      <c r="A3832"/>
      <c r="B3832"/>
    </row>
    <row r="3833" spans="1:2" x14ac:dyDescent="0.3">
      <c r="A3833"/>
      <c r="B3833"/>
    </row>
    <row r="3834" spans="1:2" x14ac:dyDescent="0.3">
      <c r="A3834"/>
      <c r="B3834"/>
    </row>
    <row r="3835" spans="1:2" x14ac:dyDescent="0.3">
      <c r="A3835"/>
      <c r="B3835"/>
    </row>
    <row r="3836" spans="1:2" x14ac:dyDescent="0.3">
      <c r="A3836"/>
      <c r="B3836"/>
    </row>
    <row r="3837" spans="1:2" x14ac:dyDescent="0.3">
      <c r="A3837"/>
      <c r="B3837"/>
    </row>
    <row r="3838" spans="1:2" x14ac:dyDescent="0.3">
      <c r="A3838"/>
      <c r="B3838"/>
    </row>
    <row r="3839" spans="1:2" x14ac:dyDescent="0.3">
      <c r="A3839"/>
      <c r="B3839"/>
    </row>
    <row r="3840" spans="1:2" x14ac:dyDescent="0.3">
      <c r="A3840"/>
      <c r="B3840"/>
    </row>
    <row r="3841" spans="1:2" x14ac:dyDescent="0.3">
      <c r="A3841"/>
      <c r="B3841"/>
    </row>
    <row r="3842" spans="1:2" x14ac:dyDescent="0.3">
      <c r="A3842"/>
      <c r="B3842"/>
    </row>
    <row r="3843" spans="1:2" x14ac:dyDescent="0.3">
      <c r="A3843"/>
      <c r="B3843"/>
    </row>
    <row r="3844" spans="1:2" x14ac:dyDescent="0.3">
      <c r="A3844"/>
      <c r="B3844"/>
    </row>
    <row r="3845" spans="1:2" x14ac:dyDescent="0.3">
      <c r="A3845"/>
      <c r="B3845"/>
    </row>
    <row r="3846" spans="1:2" x14ac:dyDescent="0.3">
      <c r="A3846"/>
      <c r="B3846"/>
    </row>
    <row r="3847" spans="1:2" x14ac:dyDescent="0.3">
      <c r="A3847"/>
      <c r="B3847"/>
    </row>
    <row r="3848" spans="1:2" x14ac:dyDescent="0.3">
      <c r="A3848"/>
      <c r="B3848"/>
    </row>
    <row r="3849" spans="1:2" x14ac:dyDescent="0.3">
      <c r="A3849"/>
      <c r="B3849"/>
    </row>
    <row r="3850" spans="1:2" x14ac:dyDescent="0.3">
      <c r="A3850"/>
      <c r="B3850"/>
    </row>
    <row r="3851" spans="1:2" x14ac:dyDescent="0.3">
      <c r="A3851"/>
      <c r="B3851"/>
    </row>
    <row r="3852" spans="1:2" x14ac:dyDescent="0.3">
      <c r="A3852"/>
      <c r="B3852"/>
    </row>
    <row r="3853" spans="1:2" x14ac:dyDescent="0.3">
      <c r="A3853"/>
      <c r="B3853"/>
    </row>
    <row r="3854" spans="1:2" x14ac:dyDescent="0.3">
      <c r="A3854"/>
      <c r="B3854"/>
    </row>
    <row r="3855" spans="1:2" x14ac:dyDescent="0.3">
      <c r="A3855"/>
      <c r="B3855"/>
    </row>
    <row r="3856" spans="1:2" x14ac:dyDescent="0.3">
      <c r="A3856"/>
      <c r="B3856"/>
    </row>
    <row r="3857" spans="1:2" x14ac:dyDescent="0.3">
      <c r="A3857"/>
      <c r="B3857"/>
    </row>
    <row r="3858" spans="1:2" x14ac:dyDescent="0.3">
      <c r="A3858"/>
      <c r="B3858"/>
    </row>
    <row r="3859" spans="1:2" x14ac:dyDescent="0.3">
      <c r="A3859"/>
      <c r="B3859"/>
    </row>
    <row r="3860" spans="1:2" x14ac:dyDescent="0.3">
      <c r="A3860"/>
      <c r="B3860"/>
    </row>
    <row r="3861" spans="1:2" x14ac:dyDescent="0.3">
      <c r="A3861"/>
      <c r="B3861"/>
    </row>
    <row r="3862" spans="1:2" x14ac:dyDescent="0.3">
      <c r="A3862"/>
      <c r="B3862"/>
    </row>
    <row r="3863" spans="1:2" x14ac:dyDescent="0.3">
      <c r="A3863"/>
      <c r="B3863"/>
    </row>
    <row r="3864" spans="1:2" x14ac:dyDescent="0.3">
      <c r="A3864"/>
      <c r="B3864"/>
    </row>
    <row r="3865" spans="1:2" x14ac:dyDescent="0.3">
      <c r="A3865"/>
      <c r="B3865"/>
    </row>
    <row r="3866" spans="1:2" x14ac:dyDescent="0.3">
      <c r="A3866"/>
      <c r="B3866"/>
    </row>
    <row r="3867" spans="1:2" x14ac:dyDescent="0.3">
      <c r="A3867"/>
      <c r="B3867"/>
    </row>
    <row r="3868" spans="1:2" x14ac:dyDescent="0.3">
      <c r="A3868"/>
      <c r="B3868"/>
    </row>
    <row r="3869" spans="1:2" x14ac:dyDescent="0.3">
      <c r="A3869"/>
      <c r="B3869"/>
    </row>
    <row r="3870" spans="1:2" x14ac:dyDescent="0.3">
      <c r="A3870"/>
      <c r="B3870"/>
    </row>
    <row r="3871" spans="1:2" x14ac:dyDescent="0.3">
      <c r="A3871"/>
      <c r="B3871"/>
    </row>
    <row r="3872" spans="1:2" x14ac:dyDescent="0.3">
      <c r="A3872"/>
      <c r="B3872"/>
    </row>
    <row r="3873" spans="1:2" x14ac:dyDescent="0.3">
      <c r="A3873"/>
      <c r="B3873"/>
    </row>
    <row r="3874" spans="1:2" x14ac:dyDescent="0.3">
      <c r="A3874"/>
      <c r="B3874"/>
    </row>
    <row r="3875" spans="1:2" x14ac:dyDescent="0.3">
      <c r="A3875"/>
      <c r="B3875"/>
    </row>
    <row r="3876" spans="1:2" x14ac:dyDescent="0.3">
      <c r="A3876"/>
      <c r="B3876"/>
    </row>
    <row r="3877" spans="1:2" x14ac:dyDescent="0.3">
      <c r="A3877"/>
      <c r="B3877"/>
    </row>
    <row r="3878" spans="1:2" x14ac:dyDescent="0.3">
      <c r="A3878"/>
      <c r="B3878"/>
    </row>
    <row r="3879" spans="1:2" x14ac:dyDescent="0.3">
      <c r="A3879"/>
      <c r="B3879"/>
    </row>
    <row r="3880" spans="1:2" x14ac:dyDescent="0.3">
      <c r="A3880"/>
      <c r="B3880"/>
    </row>
    <row r="3881" spans="1:2" x14ac:dyDescent="0.3">
      <c r="A3881"/>
      <c r="B3881"/>
    </row>
    <row r="3882" spans="1:2" x14ac:dyDescent="0.3">
      <c r="A3882"/>
      <c r="B3882"/>
    </row>
    <row r="3883" spans="1:2" x14ac:dyDescent="0.3">
      <c r="A3883"/>
      <c r="B3883"/>
    </row>
    <row r="3884" spans="1:2" x14ac:dyDescent="0.3">
      <c r="A3884"/>
      <c r="B3884"/>
    </row>
    <row r="3885" spans="1:2" x14ac:dyDescent="0.3">
      <c r="A3885"/>
      <c r="B3885"/>
    </row>
    <row r="3886" spans="1:2" x14ac:dyDescent="0.3">
      <c r="A3886"/>
      <c r="B3886"/>
    </row>
    <row r="3887" spans="1:2" x14ac:dyDescent="0.3">
      <c r="A3887"/>
      <c r="B3887"/>
    </row>
    <row r="3888" spans="1:2" x14ac:dyDescent="0.3">
      <c r="A3888"/>
      <c r="B3888"/>
    </row>
    <row r="3889" spans="1:2" x14ac:dyDescent="0.3">
      <c r="A3889"/>
      <c r="B3889"/>
    </row>
    <row r="3890" spans="1:2" x14ac:dyDescent="0.3">
      <c r="A3890"/>
      <c r="B3890"/>
    </row>
    <row r="3891" spans="1:2" x14ac:dyDescent="0.3">
      <c r="A3891"/>
      <c r="B3891"/>
    </row>
    <row r="3892" spans="1:2" x14ac:dyDescent="0.3">
      <c r="A3892"/>
      <c r="B3892"/>
    </row>
    <row r="3893" spans="1:2" x14ac:dyDescent="0.3">
      <c r="A3893"/>
      <c r="B3893"/>
    </row>
    <row r="3894" spans="1:2" x14ac:dyDescent="0.3">
      <c r="A3894"/>
      <c r="B3894"/>
    </row>
    <row r="3895" spans="1:2" x14ac:dyDescent="0.3">
      <c r="A3895"/>
      <c r="B3895"/>
    </row>
    <row r="3896" spans="1:2" x14ac:dyDescent="0.3">
      <c r="A3896"/>
      <c r="B3896"/>
    </row>
    <row r="3897" spans="1:2" x14ac:dyDescent="0.3">
      <c r="A3897"/>
      <c r="B3897"/>
    </row>
    <row r="3898" spans="1:2" x14ac:dyDescent="0.3">
      <c r="A3898"/>
      <c r="B3898"/>
    </row>
    <row r="3899" spans="1:2" x14ac:dyDescent="0.3">
      <c r="A3899"/>
      <c r="B3899"/>
    </row>
    <row r="3900" spans="1:2" x14ac:dyDescent="0.3">
      <c r="A3900"/>
      <c r="B3900"/>
    </row>
    <row r="3901" spans="1:2" x14ac:dyDescent="0.3">
      <c r="A3901"/>
      <c r="B3901"/>
    </row>
    <row r="3902" spans="1:2" x14ac:dyDescent="0.3">
      <c r="A3902"/>
      <c r="B3902"/>
    </row>
    <row r="3903" spans="1:2" x14ac:dyDescent="0.3">
      <c r="A3903"/>
      <c r="B3903"/>
    </row>
    <row r="3904" spans="1:2" x14ac:dyDescent="0.3">
      <c r="A3904"/>
      <c r="B3904"/>
    </row>
    <row r="3905" spans="1:2" x14ac:dyDescent="0.3">
      <c r="A3905"/>
      <c r="B3905"/>
    </row>
    <row r="3906" spans="1:2" x14ac:dyDescent="0.3">
      <c r="A3906"/>
      <c r="B3906"/>
    </row>
    <row r="3907" spans="1:2" x14ac:dyDescent="0.3">
      <c r="A3907"/>
      <c r="B3907"/>
    </row>
    <row r="3908" spans="1:2" x14ac:dyDescent="0.3">
      <c r="A3908"/>
      <c r="B3908"/>
    </row>
    <row r="3909" spans="1:2" x14ac:dyDescent="0.3">
      <c r="A3909"/>
      <c r="B3909"/>
    </row>
    <row r="3910" spans="1:2" x14ac:dyDescent="0.3">
      <c r="A3910"/>
      <c r="B3910"/>
    </row>
    <row r="3911" spans="1:2" x14ac:dyDescent="0.3">
      <c r="A3911"/>
      <c r="B3911"/>
    </row>
    <row r="3912" spans="1:2" x14ac:dyDescent="0.3">
      <c r="A3912"/>
      <c r="B3912"/>
    </row>
    <row r="3913" spans="1:2" x14ac:dyDescent="0.3">
      <c r="A3913"/>
      <c r="B3913"/>
    </row>
    <row r="3914" spans="1:2" x14ac:dyDescent="0.3">
      <c r="A3914"/>
      <c r="B3914"/>
    </row>
    <row r="3915" spans="1:2" x14ac:dyDescent="0.3">
      <c r="A3915"/>
      <c r="B3915"/>
    </row>
    <row r="3916" spans="1:2" x14ac:dyDescent="0.3">
      <c r="A3916"/>
      <c r="B3916"/>
    </row>
    <row r="3917" spans="1:2" x14ac:dyDescent="0.3">
      <c r="A3917"/>
      <c r="B3917"/>
    </row>
    <row r="3918" spans="1:2" x14ac:dyDescent="0.3">
      <c r="A3918"/>
      <c r="B3918"/>
    </row>
    <row r="3919" spans="1:2" x14ac:dyDescent="0.3">
      <c r="A3919"/>
      <c r="B3919"/>
    </row>
    <row r="3920" spans="1:2" x14ac:dyDescent="0.3">
      <c r="A3920"/>
      <c r="B3920"/>
    </row>
    <row r="3921" spans="1:2" x14ac:dyDescent="0.3">
      <c r="A3921"/>
      <c r="B3921"/>
    </row>
    <row r="3922" spans="1:2" x14ac:dyDescent="0.3">
      <c r="A3922"/>
      <c r="B3922"/>
    </row>
    <row r="3923" spans="1:2" x14ac:dyDescent="0.3">
      <c r="A3923"/>
      <c r="B3923"/>
    </row>
    <row r="3924" spans="1:2" x14ac:dyDescent="0.3">
      <c r="A3924"/>
      <c r="B3924"/>
    </row>
    <row r="3925" spans="1:2" x14ac:dyDescent="0.3">
      <c r="A3925"/>
      <c r="B3925"/>
    </row>
    <row r="3926" spans="1:2" x14ac:dyDescent="0.3">
      <c r="A3926"/>
      <c r="B3926"/>
    </row>
    <row r="3927" spans="1:2" x14ac:dyDescent="0.3">
      <c r="A3927"/>
      <c r="B3927"/>
    </row>
    <row r="3928" spans="1:2" x14ac:dyDescent="0.3">
      <c r="A3928"/>
      <c r="B3928"/>
    </row>
    <row r="3929" spans="1:2" x14ac:dyDescent="0.3">
      <c r="A3929"/>
      <c r="B3929"/>
    </row>
    <row r="3930" spans="1:2" x14ac:dyDescent="0.3">
      <c r="A3930"/>
      <c r="B3930"/>
    </row>
    <row r="3931" spans="1:2" x14ac:dyDescent="0.3">
      <c r="A3931"/>
      <c r="B3931"/>
    </row>
    <row r="3932" spans="1:2" x14ac:dyDescent="0.3">
      <c r="A3932"/>
      <c r="B3932"/>
    </row>
    <row r="3933" spans="1:2" x14ac:dyDescent="0.3">
      <c r="A3933"/>
      <c r="B3933"/>
    </row>
    <row r="3934" spans="1:2" x14ac:dyDescent="0.3">
      <c r="A3934"/>
      <c r="B3934"/>
    </row>
    <row r="3935" spans="1:2" x14ac:dyDescent="0.3">
      <c r="A3935"/>
      <c r="B3935"/>
    </row>
    <row r="3936" spans="1:2" x14ac:dyDescent="0.3">
      <c r="A3936"/>
      <c r="B3936"/>
    </row>
    <row r="3937" spans="1:2" x14ac:dyDescent="0.3">
      <c r="A3937"/>
      <c r="B3937"/>
    </row>
    <row r="3938" spans="1:2" x14ac:dyDescent="0.3">
      <c r="A3938"/>
      <c r="B3938"/>
    </row>
    <row r="3939" spans="1:2" x14ac:dyDescent="0.3">
      <c r="A3939"/>
      <c r="B3939"/>
    </row>
    <row r="3940" spans="1:2" x14ac:dyDescent="0.3">
      <c r="A3940"/>
      <c r="B3940"/>
    </row>
    <row r="3941" spans="1:2" x14ac:dyDescent="0.3">
      <c r="A3941"/>
      <c r="B3941"/>
    </row>
    <row r="3942" spans="1:2" x14ac:dyDescent="0.3">
      <c r="A3942"/>
      <c r="B3942"/>
    </row>
    <row r="3943" spans="1:2" x14ac:dyDescent="0.3">
      <c r="A3943"/>
      <c r="B3943"/>
    </row>
    <row r="3944" spans="1:2" x14ac:dyDescent="0.3">
      <c r="A3944"/>
      <c r="B3944"/>
    </row>
    <row r="3945" spans="1:2" x14ac:dyDescent="0.3">
      <c r="A3945"/>
      <c r="B3945"/>
    </row>
    <row r="3946" spans="1:2" x14ac:dyDescent="0.3">
      <c r="A3946"/>
      <c r="B3946"/>
    </row>
    <row r="3947" spans="1:2" x14ac:dyDescent="0.3">
      <c r="A3947"/>
      <c r="B3947"/>
    </row>
    <row r="3948" spans="1:2" x14ac:dyDescent="0.3">
      <c r="A3948"/>
      <c r="B3948"/>
    </row>
    <row r="3949" spans="1:2" x14ac:dyDescent="0.3">
      <c r="A3949"/>
      <c r="B3949"/>
    </row>
    <row r="3950" spans="1:2" x14ac:dyDescent="0.3">
      <c r="A3950"/>
      <c r="B3950"/>
    </row>
    <row r="3951" spans="1:2" x14ac:dyDescent="0.3">
      <c r="A3951"/>
      <c r="B3951"/>
    </row>
    <row r="3952" spans="1:2" x14ac:dyDescent="0.3">
      <c r="A3952"/>
      <c r="B3952"/>
    </row>
    <row r="3953" spans="1:2" x14ac:dyDescent="0.3">
      <c r="A3953"/>
      <c r="B3953"/>
    </row>
    <row r="3954" spans="1:2" x14ac:dyDescent="0.3">
      <c r="A3954"/>
      <c r="B3954"/>
    </row>
    <row r="3955" spans="1:2" x14ac:dyDescent="0.3">
      <c r="A3955"/>
      <c r="B3955"/>
    </row>
    <row r="3956" spans="1:2" x14ac:dyDescent="0.3">
      <c r="A3956"/>
      <c r="B3956"/>
    </row>
    <row r="3957" spans="1:2" x14ac:dyDescent="0.3">
      <c r="A3957"/>
      <c r="B3957"/>
    </row>
    <row r="3958" spans="1:2" x14ac:dyDescent="0.3">
      <c r="A3958"/>
      <c r="B3958"/>
    </row>
    <row r="3959" spans="1:2" x14ac:dyDescent="0.3">
      <c r="A3959"/>
      <c r="B3959"/>
    </row>
    <row r="3960" spans="1:2" x14ac:dyDescent="0.3">
      <c r="A3960"/>
      <c r="B3960"/>
    </row>
    <row r="3961" spans="1:2" x14ac:dyDescent="0.3">
      <c r="A3961"/>
      <c r="B3961"/>
    </row>
    <row r="3962" spans="1:2" x14ac:dyDescent="0.3">
      <c r="A3962"/>
      <c r="B3962"/>
    </row>
    <row r="3963" spans="1:2" x14ac:dyDescent="0.3">
      <c r="A3963"/>
      <c r="B3963"/>
    </row>
    <row r="3964" spans="1:2" x14ac:dyDescent="0.3">
      <c r="A3964"/>
      <c r="B3964"/>
    </row>
    <row r="3965" spans="1:2" x14ac:dyDescent="0.3">
      <c r="A3965"/>
      <c r="B3965"/>
    </row>
    <row r="3966" spans="1:2" x14ac:dyDescent="0.3">
      <c r="A3966"/>
      <c r="B3966"/>
    </row>
    <row r="3967" spans="1:2" x14ac:dyDescent="0.3">
      <c r="A3967"/>
      <c r="B3967"/>
    </row>
    <row r="3968" spans="1:2" x14ac:dyDescent="0.3">
      <c r="A3968"/>
      <c r="B3968"/>
    </row>
    <row r="3969" spans="1:2" x14ac:dyDescent="0.3">
      <c r="A3969"/>
      <c r="B3969"/>
    </row>
    <row r="3970" spans="1:2" x14ac:dyDescent="0.3">
      <c r="A3970"/>
      <c r="B3970"/>
    </row>
    <row r="3971" spans="1:2" x14ac:dyDescent="0.3">
      <c r="A3971"/>
      <c r="B3971"/>
    </row>
    <row r="3972" spans="1:2" x14ac:dyDescent="0.3">
      <c r="A3972"/>
      <c r="B3972"/>
    </row>
    <row r="3973" spans="1:2" x14ac:dyDescent="0.3">
      <c r="A3973"/>
      <c r="B3973"/>
    </row>
    <row r="3974" spans="1:2" x14ac:dyDescent="0.3">
      <c r="A3974"/>
      <c r="B3974"/>
    </row>
    <row r="3975" spans="1:2" x14ac:dyDescent="0.3">
      <c r="A3975"/>
      <c r="B3975"/>
    </row>
    <row r="3976" spans="1:2" x14ac:dyDescent="0.3">
      <c r="A3976"/>
      <c r="B3976"/>
    </row>
    <row r="3977" spans="1:2" x14ac:dyDescent="0.3">
      <c r="A3977"/>
      <c r="B3977"/>
    </row>
    <row r="3978" spans="1:2" x14ac:dyDescent="0.3">
      <c r="A3978"/>
      <c r="B3978"/>
    </row>
    <row r="3979" spans="1:2" x14ac:dyDescent="0.3">
      <c r="A3979"/>
      <c r="B3979"/>
    </row>
    <row r="3980" spans="1:2" x14ac:dyDescent="0.3">
      <c r="A3980"/>
      <c r="B3980"/>
    </row>
    <row r="3981" spans="1:2" x14ac:dyDescent="0.3">
      <c r="A3981"/>
      <c r="B3981"/>
    </row>
    <row r="3982" spans="1:2" x14ac:dyDescent="0.3">
      <c r="A3982"/>
      <c r="B3982"/>
    </row>
    <row r="3983" spans="1:2" x14ac:dyDescent="0.3">
      <c r="A3983"/>
      <c r="B3983"/>
    </row>
    <row r="3984" spans="1:2" x14ac:dyDescent="0.3">
      <c r="A3984"/>
      <c r="B3984"/>
    </row>
    <row r="3985" spans="1:2" x14ac:dyDescent="0.3">
      <c r="A3985"/>
      <c r="B3985"/>
    </row>
    <row r="3986" spans="1:2" x14ac:dyDescent="0.3">
      <c r="A3986"/>
      <c r="B3986"/>
    </row>
    <row r="3987" spans="1:2" x14ac:dyDescent="0.3">
      <c r="A3987"/>
      <c r="B3987"/>
    </row>
    <row r="3988" spans="1:2" x14ac:dyDescent="0.3">
      <c r="A3988"/>
      <c r="B3988"/>
    </row>
    <row r="3989" spans="1:2" x14ac:dyDescent="0.3">
      <c r="A3989"/>
      <c r="B3989"/>
    </row>
    <row r="3990" spans="1:2" x14ac:dyDescent="0.3">
      <c r="A3990"/>
      <c r="B3990"/>
    </row>
    <row r="3991" spans="1:2" x14ac:dyDescent="0.3">
      <c r="A3991"/>
      <c r="B3991"/>
    </row>
    <row r="3992" spans="1:2" x14ac:dyDescent="0.3">
      <c r="A3992"/>
      <c r="B3992"/>
    </row>
    <row r="3993" spans="1:2" x14ac:dyDescent="0.3">
      <c r="A3993"/>
      <c r="B3993"/>
    </row>
    <row r="3994" spans="1:2" x14ac:dyDescent="0.3">
      <c r="A3994"/>
      <c r="B3994"/>
    </row>
    <row r="3995" spans="1:2" x14ac:dyDescent="0.3">
      <c r="A3995"/>
      <c r="B3995"/>
    </row>
    <row r="3996" spans="1:2" x14ac:dyDescent="0.3">
      <c r="A3996"/>
      <c r="B3996"/>
    </row>
    <row r="3997" spans="1:2" x14ac:dyDescent="0.3">
      <c r="A3997"/>
      <c r="B3997"/>
    </row>
    <row r="3998" spans="1:2" x14ac:dyDescent="0.3">
      <c r="A3998"/>
      <c r="B3998"/>
    </row>
    <row r="3999" spans="1:2" x14ac:dyDescent="0.3">
      <c r="A3999"/>
      <c r="B3999"/>
    </row>
    <row r="4000" spans="1:2" x14ac:dyDescent="0.3">
      <c r="A4000"/>
      <c r="B4000"/>
    </row>
    <row r="4001" spans="1:2" x14ac:dyDescent="0.3">
      <c r="A4001"/>
      <c r="B4001"/>
    </row>
    <row r="4002" spans="1:2" x14ac:dyDescent="0.3">
      <c r="A4002"/>
      <c r="B4002"/>
    </row>
    <row r="4003" spans="1:2" x14ac:dyDescent="0.3">
      <c r="A4003"/>
      <c r="B4003"/>
    </row>
    <row r="4004" spans="1:2" x14ac:dyDescent="0.3">
      <c r="A4004"/>
      <c r="B4004"/>
    </row>
    <row r="4005" spans="1:2" x14ac:dyDescent="0.3">
      <c r="A4005"/>
      <c r="B4005"/>
    </row>
    <row r="4006" spans="1:2" x14ac:dyDescent="0.3">
      <c r="A4006"/>
      <c r="B4006"/>
    </row>
    <row r="4007" spans="1:2" x14ac:dyDescent="0.3">
      <c r="A4007"/>
      <c r="B4007"/>
    </row>
    <row r="4008" spans="1:2" x14ac:dyDescent="0.3">
      <c r="A4008"/>
      <c r="B4008"/>
    </row>
    <row r="4009" spans="1:2" x14ac:dyDescent="0.3">
      <c r="A4009"/>
      <c r="B4009"/>
    </row>
    <row r="4010" spans="1:2" x14ac:dyDescent="0.3">
      <c r="A4010"/>
      <c r="B4010"/>
    </row>
    <row r="4011" spans="1:2" x14ac:dyDescent="0.3">
      <c r="A4011"/>
      <c r="B4011"/>
    </row>
    <row r="4012" spans="1:2" x14ac:dyDescent="0.3">
      <c r="A4012"/>
      <c r="B4012"/>
    </row>
    <row r="4013" spans="1:2" x14ac:dyDescent="0.3">
      <c r="A4013"/>
      <c r="B4013"/>
    </row>
    <row r="4014" spans="1:2" x14ac:dyDescent="0.3">
      <c r="A4014"/>
      <c r="B4014"/>
    </row>
    <row r="4015" spans="1:2" x14ac:dyDescent="0.3">
      <c r="A4015"/>
      <c r="B4015"/>
    </row>
    <row r="4016" spans="1:2" x14ac:dyDescent="0.3">
      <c r="A4016"/>
      <c r="B4016"/>
    </row>
    <row r="4017" spans="1:2" x14ac:dyDescent="0.3">
      <c r="A4017"/>
      <c r="B4017"/>
    </row>
    <row r="4018" spans="1:2" x14ac:dyDescent="0.3">
      <c r="A4018"/>
      <c r="B4018"/>
    </row>
    <row r="4019" spans="1:2" x14ac:dyDescent="0.3">
      <c r="A4019"/>
      <c r="B4019"/>
    </row>
    <row r="4020" spans="1:2" x14ac:dyDescent="0.3">
      <c r="A4020"/>
      <c r="B4020"/>
    </row>
    <row r="4021" spans="1:2" x14ac:dyDescent="0.3">
      <c r="A4021"/>
      <c r="B4021"/>
    </row>
    <row r="4022" spans="1:2" x14ac:dyDescent="0.3">
      <c r="A4022"/>
      <c r="B4022"/>
    </row>
    <row r="4023" spans="1:2" x14ac:dyDescent="0.3">
      <c r="A4023"/>
      <c r="B4023"/>
    </row>
    <row r="4024" spans="1:2" x14ac:dyDescent="0.3">
      <c r="A4024"/>
      <c r="B4024"/>
    </row>
    <row r="4025" spans="1:2" x14ac:dyDescent="0.3">
      <c r="A4025"/>
      <c r="B4025"/>
    </row>
    <row r="4026" spans="1:2" x14ac:dyDescent="0.3">
      <c r="A4026"/>
      <c r="B4026"/>
    </row>
    <row r="4027" spans="1:2" x14ac:dyDescent="0.3">
      <c r="A4027"/>
      <c r="B4027"/>
    </row>
    <row r="4028" spans="1:2" x14ac:dyDescent="0.3">
      <c r="A4028"/>
      <c r="B4028"/>
    </row>
    <row r="4029" spans="1:2" x14ac:dyDescent="0.3">
      <c r="A4029"/>
      <c r="B4029"/>
    </row>
    <row r="4030" spans="1:2" x14ac:dyDescent="0.3">
      <c r="A4030"/>
      <c r="B4030"/>
    </row>
    <row r="4031" spans="1:2" x14ac:dyDescent="0.3">
      <c r="A4031"/>
      <c r="B4031"/>
    </row>
    <row r="4032" spans="1:2" x14ac:dyDescent="0.3">
      <c r="A4032"/>
      <c r="B4032"/>
    </row>
    <row r="4033" spans="1:2" x14ac:dyDescent="0.3">
      <c r="A4033"/>
      <c r="B4033"/>
    </row>
    <row r="4034" spans="1:2" x14ac:dyDescent="0.3">
      <c r="A4034"/>
      <c r="B4034"/>
    </row>
    <row r="4035" spans="1:2" x14ac:dyDescent="0.3">
      <c r="A4035"/>
      <c r="B4035"/>
    </row>
    <row r="4036" spans="1:2" x14ac:dyDescent="0.3">
      <c r="A4036"/>
      <c r="B4036"/>
    </row>
    <row r="4037" spans="1:2" x14ac:dyDescent="0.3">
      <c r="A4037"/>
      <c r="B4037"/>
    </row>
    <row r="4038" spans="1:2" x14ac:dyDescent="0.3">
      <c r="A4038"/>
      <c r="B4038"/>
    </row>
    <row r="4039" spans="1:2" x14ac:dyDescent="0.3">
      <c r="A4039"/>
      <c r="B4039"/>
    </row>
    <row r="4040" spans="1:2" x14ac:dyDescent="0.3">
      <c r="A4040"/>
      <c r="B4040"/>
    </row>
    <row r="4041" spans="1:2" x14ac:dyDescent="0.3">
      <c r="A4041"/>
      <c r="B4041"/>
    </row>
    <row r="4042" spans="1:2" x14ac:dyDescent="0.3">
      <c r="A4042"/>
      <c r="B4042"/>
    </row>
    <row r="4043" spans="1:2" x14ac:dyDescent="0.3">
      <c r="A4043"/>
      <c r="B4043"/>
    </row>
    <row r="4044" spans="1:2" x14ac:dyDescent="0.3">
      <c r="A4044"/>
      <c r="B4044"/>
    </row>
    <row r="4045" spans="1:2" x14ac:dyDescent="0.3">
      <c r="A4045"/>
      <c r="B4045"/>
    </row>
    <row r="4046" spans="1:2" x14ac:dyDescent="0.3">
      <c r="A4046"/>
      <c r="B4046"/>
    </row>
    <row r="4047" spans="1:2" x14ac:dyDescent="0.3">
      <c r="A4047"/>
      <c r="B4047"/>
    </row>
    <row r="4048" spans="1:2" x14ac:dyDescent="0.3">
      <c r="A4048"/>
      <c r="B4048"/>
    </row>
    <row r="4049" spans="1:2" x14ac:dyDescent="0.3">
      <c r="A4049"/>
      <c r="B4049"/>
    </row>
    <row r="4050" spans="1:2" x14ac:dyDescent="0.3">
      <c r="A4050"/>
      <c r="B4050"/>
    </row>
    <row r="4051" spans="1:2" x14ac:dyDescent="0.3">
      <c r="A4051"/>
      <c r="B4051"/>
    </row>
    <row r="4052" spans="1:2" x14ac:dyDescent="0.3">
      <c r="A4052"/>
      <c r="B4052"/>
    </row>
    <row r="4053" spans="1:2" x14ac:dyDescent="0.3">
      <c r="A4053"/>
      <c r="B4053"/>
    </row>
    <row r="4054" spans="1:2" x14ac:dyDescent="0.3">
      <c r="A4054"/>
      <c r="B4054"/>
    </row>
    <row r="4055" spans="1:2" x14ac:dyDescent="0.3">
      <c r="A4055"/>
      <c r="B4055"/>
    </row>
    <row r="4056" spans="1:2" x14ac:dyDescent="0.3">
      <c r="A4056"/>
      <c r="B4056"/>
    </row>
    <row r="4057" spans="1:2" x14ac:dyDescent="0.3">
      <c r="A4057"/>
      <c r="B4057"/>
    </row>
    <row r="4058" spans="1:2" x14ac:dyDescent="0.3">
      <c r="A4058"/>
      <c r="B4058"/>
    </row>
    <row r="4059" spans="1:2" x14ac:dyDescent="0.3">
      <c r="A4059"/>
      <c r="B4059"/>
    </row>
    <row r="4060" spans="1:2" x14ac:dyDescent="0.3">
      <c r="A4060"/>
      <c r="B4060"/>
    </row>
    <row r="4061" spans="1:2" x14ac:dyDescent="0.3">
      <c r="A4061"/>
      <c r="B4061"/>
    </row>
    <row r="4062" spans="1:2" x14ac:dyDescent="0.3">
      <c r="A4062"/>
      <c r="B4062"/>
    </row>
    <row r="4063" spans="1:2" x14ac:dyDescent="0.3">
      <c r="A4063"/>
      <c r="B4063"/>
    </row>
    <row r="4064" spans="1:2" x14ac:dyDescent="0.3">
      <c r="A4064"/>
      <c r="B4064"/>
    </row>
    <row r="4065" spans="1:2" x14ac:dyDescent="0.3">
      <c r="A4065"/>
      <c r="B4065"/>
    </row>
    <row r="4066" spans="1:2" x14ac:dyDescent="0.3">
      <c r="A4066"/>
      <c r="B4066"/>
    </row>
    <row r="4067" spans="1:2" x14ac:dyDescent="0.3">
      <c r="A4067"/>
      <c r="B4067"/>
    </row>
    <row r="4068" spans="1:2" x14ac:dyDescent="0.3">
      <c r="A4068"/>
      <c r="B4068"/>
    </row>
    <row r="4069" spans="1:2" x14ac:dyDescent="0.3">
      <c r="A4069"/>
      <c r="B4069"/>
    </row>
    <row r="4070" spans="1:2" x14ac:dyDescent="0.3">
      <c r="A4070"/>
      <c r="B4070"/>
    </row>
    <row r="4071" spans="1:2" x14ac:dyDescent="0.3">
      <c r="A4071"/>
      <c r="B4071"/>
    </row>
    <row r="4072" spans="1:2" x14ac:dyDescent="0.3">
      <c r="A4072"/>
      <c r="B4072"/>
    </row>
    <row r="4073" spans="1:2" x14ac:dyDescent="0.3">
      <c r="A4073"/>
      <c r="B4073"/>
    </row>
    <row r="4074" spans="1:2" x14ac:dyDescent="0.3">
      <c r="A4074"/>
      <c r="B4074"/>
    </row>
    <row r="4075" spans="1:2" x14ac:dyDescent="0.3">
      <c r="A4075"/>
      <c r="B4075"/>
    </row>
    <row r="4076" spans="1:2" x14ac:dyDescent="0.3">
      <c r="A4076"/>
      <c r="B4076"/>
    </row>
    <row r="4077" spans="1:2" x14ac:dyDescent="0.3">
      <c r="A4077"/>
      <c r="B4077"/>
    </row>
    <row r="4078" spans="1:2" x14ac:dyDescent="0.3">
      <c r="A4078"/>
      <c r="B4078"/>
    </row>
    <row r="4079" spans="1:2" x14ac:dyDescent="0.3">
      <c r="A4079"/>
      <c r="B4079"/>
    </row>
    <row r="4080" spans="1:2" x14ac:dyDescent="0.3">
      <c r="A4080"/>
      <c r="B4080"/>
    </row>
    <row r="4081" spans="1:2" x14ac:dyDescent="0.3">
      <c r="A4081"/>
      <c r="B4081"/>
    </row>
    <row r="4082" spans="1:2" x14ac:dyDescent="0.3">
      <c r="A4082"/>
      <c r="B4082"/>
    </row>
    <row r="4083" spans="1:2" x14ac:dyDescent="0.3">
      <c r="A4083"/>
      <c r="B4083"/>
    </row>
    <row r="4084" spans="1:2" x14ac:dyDescent="0.3">
      <c r="A4084"/>
      <c r="B4084"/>
    </row>
    <row r="4085" spans="1:2" x14ac:dyDescent="0.3">
      <c r="A4085"/>
      <c r="B4085"/>
    </row>
    <row r="4086" spans="1:2" x14ac:dyDescent="0.3">
      <c r="A4086"/>
      <c r="B4086"/>
    </row>
    <row r="4087" spans="1:2" x14ac:dyDescent="0.3">
      <c r="A4087"/>
      <c r="B4087"/>
    </row>
    <row r="4088" spans="1:2" x14ac:dyDescent="0.3">
      <c r="A4088"/>
      <c r="B4088"/>
    </row>
    <row r="4089" spans="1:2" x14ac:dyDescent="0.3">
      <c r="A4089"/>
      <c r="B4089"/>
    </row>
    <row r="4090" spans="1:2" x14ac:dyDescent="0.3">
      <c r="A4090"/>
      <c r="B4090"/>
    </row>
    <row r="4091" spans="1:2" x14ac:dyDescent="0.3">
      <c r="A4091"/>
      <c r="B4091"/>
    </row>
    <row r="4092" spans="1:2" x14ac:dyDescent="0.3">
      <c r="A4092"/>
      <c r="B4092"/>
    </row>
    <row r="4093" spans="1:2" x14ac:dyDescent="0.3">
      <c r="A4093"/>
      <c r="B4093"/>
    </row>
    <row r="4094" spans="1:2" x14ac:dyDescent="0.3">
      <c r="A4094"/>
      <c r="B4094"/>
    </row>
    <row r="4095" spans="1:2" x14ac:dyDescent="0.3">
      <c r="A4095"/>
      <c r="B4095"/>
    </row>
    <row r="4096" spans="1:2" x14ac:dyDescent="0.3">
      <c r="A4096"/>
      <c r="B4096"/>
    </row>
    <row r="4097" spans="1:2" x14ac:dyDescent="0.3">
      <c r="A4097"/>
      <c r="B4097"/>
    </row>
    <row r="4098" spans="1:2" x14ac:dyDescent="0.3">
      <c r="A4098"/>
      <c r="B4098"/>
    </row>
    <row r="4099" spans="1:2" x14ac:dyDescent="0.3">
      <c r="A4099"/>
      <c r="B4099"/>
    </row>
    <row r="4100" spans="1:2" x14ac:dyDescent="0.3">
      <c r="A4100"/>
      <c r="B4100"/>
    </row>
    <row r="4101" spans="1:2" x14ac:dyDescent="0.3">
      <c r="A4101"/>
      <c r="B4101"/>
    </row>
    <row r="4102" spans="1:2" x14ac:dyDescent="0.3">
      <c r="A4102"/>
      <c r="B4102"/>
    </row>
    <row r="4103" spans="1:2" x14ac:dyDescent="0.3">
      <c r="A4103"/>
      <c r="B4103"/>
    </row>
    <row r="4104" spans="1:2" x14ac:dyDescent="0.3">
      <c r="A4104"/>
      <c r="B4104"/>
    </row>
    <row r="4105" spans="1:2" x14ac:dyDescent="0.3">
      <c r="A4105"/>
      <c r="B4105"/>
    </row>
    <row r="4106" spans="1:2" x14ac:dyDescent="0.3">
      <c r="A4106"/>
      <c r="B4106"/>
    </row>
    <row r="4107" spans="1:2" x14ac:dyDescent="0.3">
      <c r="A4107"/>
      <c r="B4107"/>
    </row>
    <row r="4108" spans="1:2" x14ac:dyDescent="0.3">
      <c r="A4108"/>
      <c r="B4108"/>
    </row>
    <row r="4109" spans="1:2" x14ac:dyDescent="0.3">
      <c r="A4109"/>
      <c r="B4109"/>
    </row>
    <row r="4110" spans="1:2" x14ac:dyDescent="0.3">
      <c r="A4110"/>
      <c r="B4110"/>
    </row>
    <row r="4111" spans="1:2" x14ac:dyDescent="0.3">
      <c r="A4111"/>
      <c r="B4111"/>
    </row>
    <row r="4112" spans="1:2" x14ac:dyDescent="0.3">
      <c r="A4112"/>
      <c r="B4112"/>
    </row>
    <row r="4113" spans="1:2" x14ac:dyDescent="0.3">
      <c r="A4113"/>
      <c r="B4113"/>
    </row>
    <row r="4114" spans="1:2" x14ac:dyDescent="0.3">
      <c r="A4114"/>
      <c r="B4114"/>
    </row>
    <row r="4115" spans="1:2" x14ac:dyDescent="0.3">
      <c r="A4115"/>
      <c r="B4115"/>
    </row>
    <row r="4116" spans="1:2" x14ac:dyDescent="0.3">
      <c r="A4116"/>
      <c r="B4116"/>
    </row>
    <row r="4117" spans="1:2" x14ac:dyDescent="0.3">
      <c r="A4117"/>
      <c r="B4117"/>
    </row>
    <row r="4118" spans="1:2" x14ac:dyDescent="0.3">
      <c r="A4118"/>
      <c r="B4118"/>
    </row>
    <row r="4119" spans="1:2" x14ac:dyDescent="0.3">
      <c r="A4119"/>
      <c r="B4119"/>
    </row>
    <row r="4120" spans="1:2" x14ac:dyDescent="0.3">
      <c r="A4120"/>
      <c r="B4120"/>
    </row>
    <row r="4121" spans="1:2" x14ac:dyDescent="0.3">
      <c r="A4121"/>
      <c r="B4121"/>
    </row>
    <row r="4122" spans="1:2" x14ac:dyDescent="0.3">
      <c r="A4122"/>
      <c r="B4122"/>
    </row>
    <row r="4123" spans="1:2" x14ac:dyDescent="0.3">
      <c r="A4123"/>
      <c r="B4123"/>
    </row>
    <row r="4124" spans="1:2" x14ac:dyDescent="0.3">
      <c r="A4124"/>
      <c r="B4124"/>
    </row>
    <row r="4125" spans="1:2" x14ac:dyDescent="0.3">
      <c r="A4125"/>
      <c r="B4125"/>
    </row>
    <row r="4126" spans="1:2" x14ac:dyDescent="0.3">
      <c r="A4126"/>
      <c r="B4126"/>
    </row>
    <row r="4127" spans="1:2" x14ac:dyDescent="0.3">
      <c r="A4127"/>
      <c r="B4127"/>
    </row>
    <row r="4128" spans="1:2" x14ac:dyDescent="0.3">
      <c r="A4128"/>
      <c r="B4128"/>
    </row>
    <row r="4129" spans="1:2" x14ac:dyDescent="0.3">
      <c r="A4129"/>
      <c r="B4129"/>
    </row>
    <row r="4130" spans="1:2" x14ac:dyDescent="0.3">
      <c r="A4130"/>
      <c r="B4130"/>
    </row>
    <row r="4131" spans="1:2" x14ac:dyDescent="0.3">
      <c r="A4131"/>
      <c r="B4131"/>
    </row>
    <row r="4132" spans="1:2" x14ac:dyDescent="0.3">
      <c r="A4132"/>
      <c r="B4132"/>
    </row>
    <row r="4133" spans="1:2" x14ac:dyDescent="0.3">
      <c r="A4133"/>
      <c r="B4133"/>
    </row>
    <row r="4134" spans="1:2" x14ac:dyDescent="0.3">
      <c r="A4134"/>
      <c r="B4134"/>
    </row>
    <row r="4135" spans="1:2" x14ac:dyDescent="0.3">
      <c r="A4135"/>
      <c r="B4135"/>
    </row>
    <row r="4136" spans="1:2" x14ac:dyDescent="0.3">
      <c r="A4136"/>
      <c r="B4136"/>
    </row>
    <row r="4137" spans="1:2" x14ac:dyDescent="0.3">
      <c r="A4137"/>
      <c r="B4137"/>
    </row>
    <row r="4138" spans="1:2" x14ac:dyDescent="0.3">
      <c r="A4138"/>
      <c r="B4138"/>
    </row>
    <row r="4139" spans="1:2" x14ac:dyDescent="0.3">
      <c r="A4139"/>
      <c r="B4139"/>
    </row>
    <row r="4140" spans="1:2" x14ac:dyDescent="0.3">
      <c r="A4140"/>
      <c r="B4140"/>
    </row>
    <row r="4141" spans="1:2" x14ac:dyDescent="0.3">
      <c r="A4141"/>
      <c r="B4141"/>
    </row>
    <row r="4142" spans="1:2" x14ac:dyDescent="0.3">
      <c r="A4142"/>
      <c r="B4142"/>
    </row>
    <row r="4143" spans="1:2" x14ac:dyDescent="0.3">
      <c r="A4143"/>
      <c r="B4143"/>
    </row>
    <row r="4144" spans="1:2" x14ac:dyDescent="0.3">
      <c r="A4144"/>
      <c r="B4144"/>
    </row>
    <row r="4145" spans="1:2" x14ac:dyDescent="0.3">
      <c r="A4145"/>
      <c r="B4145"/>
    </row>
    <row r="4146" spans="1:2" x14ac:dyDescent="0.3">
      <c r="A4146"/>
      <c r="B4146"/>
    </row>
    <row r="4147" spans="1:2" x14ac:dyDescent="0.3">
      <c r="A4147"/>
      <c r="B4147"/>
    </row>
    <row r="4148" spans="1:2" x14ac:dyDescent="0.3">
      <c r="A4148"/>
      <c r="B4148"/>
    </row>
    <row r="4149" spans="1:2" x14ac:dyDescent="0.3">
      <c r="A4149"/>
      <c r="B4149"/>
    </row>
    <row r="4150" spans="1:2" x14ac:dyDescent="0.3">
      <c r="A4150"/>
      <c r="B4150"/>
    </row>
    <row r="4151" spans="1:2" x14ac:dyDescent="0.3">
      <c r="A4151"/>
      <c r="B4151"/>
    </row>
    <row r="4152" spans="1:2" x14ac:dyDescent="0.3">
      <c r="A4152"/>
      <c r="B4152"/>
    </row>
    <row r="4153" spans="1:2" x14ac:dyDescent="0.3">
      <c r="A4153"/>
      <c r="B4153"/>
    </row>
    <row r="4154" spans="1:2" x14ac:dyDescent="0.3">
      <c r="A4154"/>
      <c r="B4154"/>
    </row>
    <row r="4155" spans="1:2" x14ac:dyDescent="0.3">
      <c r="A4155"/>
      <c r="B4155"/>
    </row>
    <row r="4156" spans="1:2" x14ac:dyDescent="0.3">
      <c r="A4156"/>
      <c r="B4156"/>
    </row>
    <row r="4157" spans="1:2" x14ac:dyDescent="0.3">
      <c r="A4157"/>
      <c r="B4157"/>
    </row>
    <row r="4158" spans="1:2" x14ac:dyDescent="0.3">
      <c r="A4158"/>
      <c r="B4158"/>
    </row>
    <row r="4159" spans="1:2" x14ac:dyDescent="0.3">
      <c r="A4159"/>
      <c r="B4159"/>
    </row>
    <row r="4160" spans="1:2" x14ac:dyDescent="0.3">
      <c r="A4160"/>
      <c r="B4160"/>
    </row>
    <row r="4161" spans="1:2" x14ac:dyDescent="0.3">
      <c r="A4161"/>
      <c r="B4161"/>
    </row>
    <row r="4162" spans="1:2" x14ac:dyDescent="0.3">
      <c r="A4162"/>
      <c r="B4162"/>
    </row>
    <row r="4163" spans="1:2" x14ac:dyDescent="0.3">
      <c r="A4163"/>
      <c r="B4163"/>
    </row>
    <row r="4164" spans="1:2" x14ac:dyDescent="0.3">
      <c r="A4164"/>
      <c r="B4164"/>
    </row>
    <row r="4165" spans="1:2" x14ac:dyDescent="0.3">
      <c r="A4165"/>
      <c r="B4165"/>
    </row>
    <row r="4166" spans="1:2" x14ac:dyDescent="0.3">
      <c r="A4166"/>
      <c r="B4166"/>
    </row>
    <row r="4167" spans="1:2" x14ac:dyDescent="0.3">
      <c r="A4167"/>
      <c r="B4167"/>
    </row>
    <row r="4168" spans="1:2" x14ac:dyDescent="0.3">
      <c r="A4168"/>
      <c r="B4168"/>
    </row>
    <row r="4169" spans="1:2" x14ac:dyDescent="0.3">
      <c r="A4169"/>
      <c r="B4169"/>
    </row>
    <row r="4170" spans="1:2" x14ac:dyDescent="0.3">
      <c r="A4170"/>
      <c r="B4170"/>
    </row>
    <row r="4171" spans="1:2" x14ac:dyDescent="0.3">
      <c r="A4171"/>
      <c r="B4171"/>
    </row>
    <row r="4172" spans="1:2" x14ac:dyDescent="0.3">
      <c r="A4172"/>
      <c r="B4172"/>
    </row>
    <row r="4173" spans="1:2" x14ac:dyDescent="0.3">
      <c r="A4173"/>
      <c r="B4173"/>
    </row>
    <row r="4174" spans="1:2" x14ac:dyDescent="0.3">
      <c r="A4174"/>
      <c r="B4174"/>
    </row>
    <row r="4175" spans="1:2" x14ac:dyDescent="0.3">
      <c r="A4175"/>
      <c r="B4175"/>
    </row>
    <row r="4176" spans="1:2" x14ac:dyDescent="0.3">
      <c r="A4176"/>
      <c r="B4176"/>
    </row>
    <row r="4177" spans="1:2" x14ac:dyDescent="0.3">
      <c r="A4177"/>
      <c r="B4177"/>
    </row>
    <row r="4178" spans="1:2" x14ac:dyDescent="0.3">
      <c r="A4178"/>
      <c r="B4178"/>
    </row>
    <row r="4179" spans="1:2" x14ac:dyDescent="0.3">
      <c r="A4179"/>
      <c r="B4179"/>
    </row>
    <row r="4180" spans="1:2" x14ac:dyDescent="0.3">
      <c r="A4180"/>
      <c r="B4180"/>
    </row>
    <row r="4181" spans="1:2" x14ac:dyDescent="0.3">
      <c r="A4181"/>
      <c r="B4181"/>
    </row>
    <row r="4182" spans="1:2" x14ac:dyDescent="0.3">
      <c r="A4182"/>
      <c r="B4182"/>
    </row>
    <row r="4183" spans="1:2" x14ac:dyDescent="0.3">
      <c r="A4183"/>
      <c r="B4183"/>
    </row>
    <row r="4184" spans="1:2" x14ac:dyDescent="0.3">
      <c r="A4184"/>
      <c r="B4184"/>
    </row>
    <row r="4185" spans="1:2" x14ac:dyDescent="0.3">
      <c r="A4185"/>
      <c r="B4185"/>
    </row>
    <row r="4186" spans="1:2" x14ac:dyDescent="0.3">
      <c r="A4186"/>
      <c r="B4186"/>
    </row>
    <row r="4187" spans="1:2" x14ac:dyDescent="0.3">
      <c r="A4187"/>
      <c r="B4187"/>
    </row>
    <row r="4188" spans="1:2" x14ac:dyDescent="0.3">
      <c r="A4188"/>
      <c r="B4188"/>
    </row>
    <row r="4189" spans="1:2" x14ac:dyDescent="0.3">
      <c r="A4189"/>
      <c r="B4189"/>
    </row>
    <row r="4190" spans="1:2" x14ac:dyDescent="0.3">
      <c r="A4190"/>
      <c r="B4190"/>
    </row>
    <row r="4191" spans="1:2" x14ac:dyDescent="0.3">
      <c r="A4191"/>
      <c r="B4191"/>
    </row>
    <row r="4192" spans="1:2" x14ac:dyDescent="0.3">
      <c r="A4192"/>
      <c r="B4192"/>
    </row>
    <row r="4193" spans="1:2" x14ac:dyDescent="0.3">
      <c r="A4193"/>
      <c r="B4193"/>
    </row>
    <row r="4194" spans="1:2" x14ac:dyDescent="0.3">
      <c r="A4194"/>
      <c r="B4194"/>
    </row>
    <row r="4195" spans="1:2" x14ac:dyDescent="0.3">
      <c r="A4195"/>
      <c r="B4195"/>
    </row>
    <row r="4196" spans="1:2" x14ac:dyDescent="0.3">
      <c r="A4196"/>
      <c r="B4196"/>
    </row>
    <row r="4197" spans="1:2" x14ac:dyDescent="0.3">
      <c r="A4197"/>
      <c r="B4197"/>
    </row>
    <row r="4198" spans="1:2" x14ac:dyDescent="0.3">
      <c r="A4198"/>
      <c r="B4198"/>
    </row>
    <row r="4199" spans="1:2" x14ac:dyDescent="0.3">
      <c r="A4199"/>
      <c r="B4199"/>
    </row>
    <row r="4200" spans="1:2" x14ac:dyDescent="0.3">
      <c r="A4200"/>
      <c r="B4200"/>
    </row>
    <row r="4201" spans="1:2" x14ac:dyDescent="0.3">
      <c r="A4201"/>
      <c r="B4201"/>
    </row>
    <row r="4202" spans="1:2" x14ac:dyDescent="0.3">
      <c r="A4202"/>
      <c r="B4202"/>
    </row>
    <row r="4203" spans="1:2" x14ac:dyDescent="0.3">
      <c r="A4203"/>
      <c r="B4203"/>
    </row>
    <row r="4204" spans="1:2" x14ac:dyDescent="0.3">
      <c r="A4204"/>
      <c r="B4204"/>
    </row>
    <row r="4205" spans="1:2" x14ac:dyDescent="0.3">
      <c r="A4205"/>
      <c r="B4205"/>
    </row>
    <row r="4206" spans="1:2" x14ac:dyDescent="0.3">
      <c r="A4206"/>
      <c r="B4206"/>
    </row>
    <row r="4207" spans="1:2" x14ac:dyDescent="0.3">
      <c r="A4207"/>
      <c r="B4207"/>
    </row>
    <row r="4208" spans="1:2" x14ac:dyDescent="0.3">
      <c r="A4208"/>
      <c r="B4208"/>
    </row>
    <row r="4209" spans="1:2" x14ac:dyDescent="0.3">
      <c r="A4209"/>
      <c r="B4209"/>
    </row>
    <row r="4210" spans="1:2" x14ac:dyDescent="0.3">
      <c r="A4210"/>
      <c r="B4210"/>
    </row>
    <row r="4211" spans="1:2" x14ac:dyDescent="0.3">
      <c r="A4211"/>
      <c r="B4211"/>
    </row>
    <row r="4212" spans="1:2" x14ac:dyDescent="0.3">
      <c r="A4212"/>
      <c r="B4212"/>
    </row>
    <row r="4213" spans="1:2" x14ac:dyDescent="0.3">
      <c r="A4213"/>
      <c r="B4213"/>
    </row>
    <row r="4214" spans="1:2" x14ac:dyDescent="0.3">
      <c r="A4214"/>
      <c r="B4214"/>
    </row>
    <row r="4215" spans="1:2" x14ac:dyDescent="0.3">
      <c r="A4215"/>
      <c r="B4215"/>
    </row>
    <row r="4216" spans="1:2" x14ac:dyDescent="0.3">
      <c r="A4216"/>
      <c r="B4216"/>
    </row>
    <row r="4217" spans="1:2" x14ac:dyDescent="0.3">
      <c r="A4217"/>
      <c r="B4217"/>
    </row>
    <row r="4218" spans="1:2" x14ac:dyDescent="0.3">
      <c r="A4218"/>
      <c r="B4218"/>
    </row>
    <row r="4219" spans="1:2" x14ac:dyDescent="0.3">
      <c r="A4219"/>
      <c r="B4219"/>
    </row>
    <row r="4220" spans="1:2" x14ac:dyDescent="0.3">
      <c r="A4220"/>
      <c r="B4220"/>
    </row>
    <row r="4221" spans="1:2" x14ac:dyDescent="0.3">
      <c r="A4221"/>
      <c r="B4221"/>
    </row>
    <row r="4222" spans="1:2" x14ac:dyDescent="0.3">
      <c r="A4222"/>
      <c r="B4222"/>
    </row>
    <row r="4223" spans="1:2" x14ac:dyDescent="0.3">
      <c r="A4223"/>
      <c r="B4223"/>
    </row>
    <row r="4224" spans="1:2" x14ac:dyDescent="0.3">
      <c r="A4224"/>
      <c r="B4224"/>
    </row>
    <row r="4225" spans="1:2" x14ac:dyDescent="0.3">
      <c r="A4225"/>
      <c r="B4225"/>
    </row>
    <row r="4226" spans="1:2" x14ac:dyDescent="0.3">
      <c r="A4226"/>
      <c r="B4226"/>
    </row>
    <row r="4227" spans="1:2" x14ac:dyDescent="0.3">
      <c r="A4227"/>
      <c r="B4227"/>
    </row>
    <row r="4228" spans="1:2" x14ac:dyDescent="0.3">
      <c r="A4228"/>
      <c r="B4228"/>
    </row>
    <row r="4229" spans="1:2" x14ac:dyDescent="0.3">
      <c r="A4229"/>
      <c r="B4229"/>
    </row>
    <row r="4230" spans="1:2" x14ac:dyDescent="0.3">
      <c r="A4230"/>
      <c r="B4230"/>
    </row>
    <row r="4231" spans="1:2" x14ac:dyDescent="0.3">
      <c r="A4231"/>
      <c r="B4231"/>
    </row>
    <row r="4232" spans="1:2" x14ac:dyDescent="0.3">
      <c r="A4232"/>
      <c r="B4232"/>
    </row>
    <row r="4233" spans="1:2" x14ac:dyDescent="0.3">
      <c r="A4233"/>
      <c r="B4233"/>
    </row>
    <row r="4234" spans="1:2" x14ac:dyDescent="0.3">
      <c r="A4234"/>
      <c r="B4234"/>
    </row>
    <row r="4235" spans="1:2" x14ac:dyDescent="0.3">
      <c r="A4235"/>
      <c r="B4235"/>
    </row>
    <row r="4236" spans="1:2" x14ac:dyDescent="0.3">
      <c r="A4236"/>
      <c r="B4236"/>
    </row>
    <row r="4237" spans="1:2" x14ac:dyDescent="0.3">
      <c r="A4237"/>
      <c r="B4237"/>
    </row>
    <row r="4238" spans="1:2" x14ac:dyDescent="0.3">
      <c r="A4238"/>
      <c r="B4238"/>
    </row>
    <row r="4239" spans="1:2" x14ac:dyDescent="0.3">
      <c r="A4239"/>
      <c r="B4239"/>
    </row>
    <row r="4240" spans="1:2" x14ac:dyDescent="0.3">
      <c r="A4240"/>
      <c r="B4240"/>
    </row>
    <row r="4241" spans="1:2" x14ac:dyDescent="0.3">
      <c r="A4241"/>
      <c r="B4241"/>
    </row>
    <row r="4242" spans="1:2" x14ac:dyDescent="0.3">
      <c r="A4242"/>
      <c r="B4242"/>
    </row>
    <row r="4243" spans="1:2" x14ac:dyDescent="0.3">
      <c r="A4243"/>
      <c r="B4243"/>
    </row>
    <row r="4244" spans="1:2" x14ac:dyDescent="0.3">
      <c r="A4244"/>
      <c r="B4244"/>
    </row>
    <row r="4245" spans="1:2" x14ac:dyDescent="0.3">
      <c r="A4245"/>
      <c r="B4245"/>
    </row>
    <row r="4246" spans="1:2" x14ac:dyDescent="0.3">
      <c r="A4246"/>
      <c r="B4246"/>
    </row>
    <row r="4247" spans="1:2" x14ac:dyDescent="0.3">
      <c r="A4247"/>
      <c r="B4247"/>
    </row>
    <row r="4248" spans="1:2" x14ac:dyDescent="0.3">
      <c r="A4248"/>
      <c r="B4248"/>
    </row>
    <row r="4249" spans="1:2" x14ac:dyDescent="0.3">
      <c r="A4249"/>
      <c r="B4249"/>
    </row>
    <row r="4250" spans="1:2" x14ac:dyDescent="0.3">
      <c r="A4250"/>
      <c r="B4250"/>
    </row>
    <row r="4251" spans="1:2" x14ac:dyDescent="0.3">
      <c r="A4251"/>
      <c r="B4251"/>
    </row>
    <row r="4252" spans="1:2" x14ac:dyDescent="0.3">
      <c r="A4252"/>
      <c r="B4252"/>
    </row>
    <row r="4253" spans="1:2" x14ac:dyDescent="0.3">
      <c r="A4253"/>
      <c r="B4253"/>
    </row>
    <row r="4254" spans="1:2" x14ac:dyDescent="0.3">
      <c r="A4254"/>
      <c r="B4254"/>
    </row>
    <row r="4255" spans="1:2" x14ac:dyDescent="0.3">
      <c r="A4255"/>
      <c r="B4255"/>
    </row>
    <row r="4256" spans="1:2" x14ac:dyDescent="0.3">
      <c r="A4256"/>
      <c r="B4256"/>
    </row>
    <row r="4257" spans="1:2" x14ac:dyDescent="0.3">
      <c r="A4257"/>
      <c r="B4257"/>
    </row>
    <row r="4258" spans="1:2" x14ac:dyDescent="0.3">
      <c r="A4258"/>
      <c r="B4258"/>
    </row>
    <row r="4259" spans="1:2" x14ac:dyDescent="0.3">
      <c r="A4259"/>
      <c r="B4259"/>
    </row>
    <row r="4260" spans="1:2" x14ac:dyDescent="0.3">
      <c r="A4260"/>
      <c r="B4260"/>
    </row>
    <row r="4261" spans="1:2" x14ac:dyDescent="0.3">
      <c r="A4261"/>
      <c r="B4261"/>
    </row>
    <row r="4262" spans="1:2" x14ac:dyDescent="0.3">
      <c r="A4262"/>
      <c r="B4262"/>
    </row>
    <row r="4263" spans="1:2" x14ac:dyDescent="0.3">
      <c r="A4263"/>
      <c r="B4263"/>
    </row>
    <row r="4264" spans="1:2" x14ac:dyDescent="0.3">
      <c r="A4264"/>
      <c r="B4264"/>
    </row>
    <row r="4265" spans="1:2" x14ac:dyDescent="0.3">
      <c r="A4265"/>
      <c r="B4265"/>
    </row>
    <row r="4266" spans="1:2" x14ac:dyDescent="0.3">
      <c r="A4266"/>
      <c r="B4266"/>
    </row>
    <row r="4267" spans="1:2" x14ac:dyDescent="0.3">
      <c r="A4267"/>
      <c r="B4267"/>
    </row>
    <row r="4268" spans="1:2" x14ac:dyDescent="0.3">
      <c r="A4268"/>
      <c r="B4268"/>
    </row>
    <row r="4269" spans="1:2" x14ac:dyDescent="0.3">
      <c r="A4269"/>
      <c r="B4269"/>
    </row>
    <row r="4270" spans="1:2" x14ac:dyDescent="0.3">
      <c r="A4270"/>
      <c r="B4270"/>
    </row>
    <row r="4271" spans="1:2" x14ac:dyDescent="0.3">
      <c r="A4271"/>
      <c r="B4271"/>
    </row>
    <row r="4272" spans="1:2" x14ac:dyDescent="0.3">
      <c r="A4272"/>
      <c r="B4272"/>
    </row>
    <row r="4273" spans="1:2" x14ac:dyDescent="0.3">
      <c r="A4273"/>
      <c r="B4273"/>
    </row>
    <row r="4274" spans="1:2" x14ac:dyDescent="0.3">
      <c r="A4274"/>
      <c r="B4274"/>
    </row>
    <row r="4275" spans="1:2" x14ac:dyDescent="0.3">
      <c r="A4275"/>
      <c r="B4275"/>
    </row>
    <row r="4276" spans="1:2" x14ac:dyDescent="0.3">
      <c r="A4276"/>
      <c r="B4276"/>
    </row>
    <row r="4277" spans="1:2" x14ac:dyDescent="0.3">
      <c r="A4277"/>
      <c r="B4277"/>
    </row>
    <row r="4278" spans="1:2" x14ac:dyDescent="0.3">
      <c r="A4278"/>
      <c r="B4278"/>
    </row>
    <row r="4279" spans="1:2" x14ac:dyDescent="0.3">
      <c r="A4279"/>
      <c r="B4279"/>
    </row>
    <row r="4280" spans="1:2" x14ac:dyDescent="0.3">
      <c r="A4280"/>
      <c r="B4280"/>
    </row>
    <row r="4281" spans="1:2" x14ac:dyDescent="0.3">
      <c r="A4281"/>
      <c r="B4281"/>
    </row>
    <row r="4282" spans="1:2" x14ac:dyDescent="0.3">
      <c r="A4282"/>
      <c r="B4282"/>
    </row>
    <row r="4283" spans="1:2" x14ac:dyDescent="0.3">
      <c r="A4283"/>
      <c r="B4283"/>
    </row>
    <row r="4284" spans="1:2" x14ac:dyDescent="0.3">
      <c r="A4284"/>
      <c r="B4284"/>
    </row>
    <row r="4285" spans="1:2" x14ac:dyDescent="0.3">
      <c r="A4285"/>
      <c r="B4285"/>
    </row>
    <row r="4286" spans="1:2" x14ac:dyDescent="0.3">
      <c r="A4286"/>
      <c r="B4286"/>
    </row>
    <row r="4287" spans="1:2" x14ac:dyDescent="0.3">
      <c r="A4287"/>
      <c r="B4287"/>
    </row>
    <row r="4288" spans="1:2" x14ac:dyDescent="0.3">
      <c r="A4288"/>
      <c r="B4288"/>
    </row>
    <row r="4289" spans="1:2" x14ac:dyDescent="0.3">
      <c r="A4289"/>
      <c r="B4289"/>
    </row>
    <row r="4290" spans="1:2" x14ac:dyDescent="0.3">
      <c r="A4290"/>
      <c r="B4290"/>
    </row>
    <row r="4291" spans="1:2" x14ac:dyDescent="0.3">
      <c r="A4291"/>
      <c r="B4291"/>
    </row>
    <row r="4292" spans="1:2" x14ac:dyDescent="0.3">
      <c r="A4292"/>
      <c r="B4292"/>
    </row>
    <row r="4293" spans="1:2" x14ac:dyDescent="0.3">
      <c r="A4293"/>
      <c r="B4293"/>
    </row>
    <row r="4294" spans="1:2" x14ac:dyDescent="0.3">
      <c r="A4294"/>
      <c r="B4294"/>
    </row>
    <row r="4295" spans="1:2" x14ac:dyDescent="0.3">
      <c r="A4295"/>
      <c r="B4295"/>
    </row>
    <row r="4296" spans="1:2" x14ac:dyDescent="0.3">
      <c r="A4296"/>
      <c r="B4296"/>
    </row>
    <row r="4297" spans="1:2" x14ac:dyDescent="0.3">
      <c r="A4297"/>
      <c r="B4297"/>
    </row>
    <row r="4298" spans="1:2" x14ac:dyDescent="0.3">
      <c r="A4298"/>
      <c r="B4298"/>
    </row>
    <row r="4299" spans="1:2" x14ac:dyDescent="0.3">
      <c r="A4299"/>
      <c r="B4299"/>
    </row>
    <row r="4300" spans="1:2" x14ac:dyDescent="0.3">
      <c r="A4300"/>
      <c r="B4300"/>
    </row>
    <row r="4301" spans="1:2" x14ac:dyDescent="0.3">
      <c r="A4301"/>
      <c r="B4301"/>
    </row>
    <row r="4302" spans="1:2" x14ac:dyDescent="0.3">
      <c r="A4302"/>
      <c r="B4302"/>
    </row>
    <row r="4303" spans="1:2" x14ac:dyDescent="0.3">
      <c r="A4303"/>
      <c r="B4303"/>
    </row>
    <row r="4304" spans="1:2" x14ac:dyDescent="0.3">
      <c r="A4304"/>
      <c r="B4304"/>
    </row>
    <row r="4305" spans="1:2" x14ac:dyDescent="0.3">
      <c r="A4305"/>
      <c r="B4305"/>
    </row>
    <row r="4306" spans="1:2" x14ac:dyDescent="0.3">
      <c r="A4306"/>
      <c r="B4306"/>
    </row>
    <row r="4307" spans="1:2" x14ac:dyDescent="0.3">
      <c r="A4307"/>
      <c r="B4307"/>
    </row>
    <row r="4308" spans="1:2" x14ac:dyDescent="0.3">
      <c r="A4308"/>
      <c r="B4308"/>
    </row>
    <row r="4309" spans="1:2" x14ac:dyDescent="0.3">
      <c r="A4309"/>
      <c r="B4309"/>
    </row>
    <row r="4310" spans="1:2" x14ac:dyDescent="0.3">
      <c r="A4310"/>
      <c r="B4310"/>
    </row>
    <row r="4311" spans="1:2" x14ac:dyDescent="0.3">
      <c r="A4311"/>
      <c r="B4311"/>
    </row>
    <row r="4312" spans="1:2" x14ac:dyDescent="0.3">
      <c r="A4312"/>
      <c r="B4312"/>
    </row>
    <row r="4313" spans="1:2" x14ac:dyDescent="0.3">
      <c r="A4313"/>
      <c r="B4313"/>
    </row>
    <row r="4314" spans="1:2" x14ac:dyDescent="0.3">
      <c r="A4314"/>
      <c r="B4314"/>
    </row>
    <row r="4315" spans="1:2" x14ac:dyDescent="0.3">
      <c r="A4315"/>
      <c r="B4315"/>
    </row>
    <row r="4316" spans="1:2" x14ac:dyDescent="0.3">
      <c r="A4316"/>
      <c r="B4316"/>
    </row>
    <row r="4317" spans="1:2" x14ac:dyDescent="0.3">
      <c r="A4317"/>
      <c r="B4317"/>
    </row>
    <row r="4318" spans="1:2" x14ac:dyDescent="0.3">
      <c r="A4318"/>
      <c r="B4318"/>
    </row>
    <row r="4319" spans="1:2" x14ac:dyDescent="0.3">
      <c r="A4319"/>
      <c r="B4319"/>
    </row>
    <row r="4320" spans="1:2" x14ac:dyDescent="0.3">
      <c r="A4320"/>
      <c r="B4320"/>
    </row>
    <row r="4321" spans="1:2" x14ac:dyDescent="0.3">
      <c r="A4321"/>
      <c r="B4321"/>
    </row>
    <row r="4322" spans="1:2" x14ac:dyDescent="0.3">
      <c r="A4322"/>
      <c r="B4322"/>
    </row>
    <row r="4323" spans="1:2" x14ac:dyDescent="0.3">
      <c r="A4323"/>
      <c r="B4323"/>
    </row>
    <row r="4324" spans="1:2" x14ac:dyDescent="0.3">
      <c r="A4324"/>
      <c r="B4324"/>
    </row>
    <row r="4325" spans="1:2" x14ac:dyDescent="0.3">
      <c r="A4325"/>
      <c r="B4325"/>
    </row>
    <row r="4326" spans="1:2" x14ac:dyDescent="0.3">
      <c r="A4326"/>
      <c r="B4326"/>
    </row>
    <row r="4327" spans="1:2" x14ac:dyDescent="0.3">
      <c r="A4327"/>
      <c r="B4327"/>
    </row>
    <row r="4328" spans="1:2" x14ac:dyDescent="0.3">
      <c r="A4328"/>
      <c r="B4328"/>
    </row>
    <row r="4329" spans="1:2" x14ac:dyDescent="0.3">
      <c r="A4329"/>
      <c r="B4329"/>
    </row>
    <row r="4330" spans="1:2" x14ac:dyDescent="0.3">
      <c r="A4330"/>
      <c r="B4330"/>
    </row>
    <row r="4331" spans="1:2" x14ac:dyDescent="0.3">
      <c r="A4331"/>
      <c r="B4331"/>
    </row>
    <row r="4332" spans="1:2" x14ac:dyDescent="0.3">
      <c r="A4332"/>
      <c r="B4332"/>
    </row>
    <row r="4333" spans="1:2" x14ac:dyDescent="0.3">
      <c r="A4333"/>
      <c r="B4333"/>
    </row>
    <row r="4334" spans="1:2" x14ac:dyDescent="0.3">
      <c r="A4334"/>
      <c r="B4334"/>
    </row>
    <row r="4335" spans="1:2" x14ac:dyDescent="0.3">
      <c r="A4335"/>
      <c r="B4335"/>
    </row>
    <row r="4336" spans="1:2" x14ac:dyDescent="0.3">
      <c r="A4336"/>
      <c r="B4336"/>
    </row>
    <row r="4337" spans="1:2" x14ac:dyDescent="0.3">
      <c r="A4337"/>
      <c r="B4337"/>
    </row>
    <row r="4338" spans="1:2" x14ac:dyDescent="0.3">
      <c r="A4338"/>
      <c r="B4338"/>
    </row>
    <row r="4339" spans="1:2" x14ac:dyDescent="0.3">
      <c r="A4339"/>
      <c r="B4339"/>
    </row>
    <row r="4340" spans="1:2" x14ac:dyDescent="0.3">
      <c r="A4340"/>
      <c r="B4340"/>
    </row>
    <row r="4341" spans="1:2" x14ac:dyDescent="0.3">
      <c r="A4341"/>
      <c r="B4341"/>
    </row>
    <row r="4342" spans="1:2" x14ac:dyDescent="0.3">
      <c r="A4342"/>
      <c r="B4342"/>
    </row>
    <row r="4343" spans="1:2" x14ac:dyDescent="0.3">
      <c r="A4343"/>
      <c r="B4343"/>
    </row>
    <row r="4344" spans="1:2" x14ac:dyDescent="0.3">
      <c r="A4344"/>
      <c r="B4344"/>
    </row>
    <row r="4345" spans="1:2" x14ac:dyDescent="0.3">
      <c r="A4345"/>
      <c r="B4345"/>
    </row>
    <row r="4346" spans="1:2" x14ac:dyDescent="0.3">
      <c r="A4346"/>
      <c r="B4346"/>
    </row>
    <row r="4347" spans="1:2" x14ac:dyDescent="0.3">
      <c r="A4347"/>
      <c r="B4347"/>
    </row>
    <row r="4348" spans="1:2" x14ac:dyDescent="0.3">
      <c r="A4348"/>
      <c r="B4348"/>
    </row>
    <row r="4349" spans="1:2" x14ac:dyDescent="0.3">
      <c r="A4349"/>
      <c r="B4349"/>
    </row>
    <row r="4350" spans="1:2" x14ac:dyDescent="0.3">
      <c r="A4350"/>
      <c r="B4350"/>
    </row>
    <row r="4351" spans="1:2" x14ac:dyDescent="0.3">
      <c r="A4351"/>
      <c r="B4351"/>
    </row>
    <row r="4352" spans="1:2" x14ac:dyDescent="0.3">
      <c r="A4352"/>
      <c r="B4352"/>
    </row>
    <row r="4353" spans="1:2" x14ac:dyDescent="0.3">
      <c r="A4353"/>
      <c r="B4353"/>
    </row>
    <row r="4354" spans="1:2" x14ac:dyDescent="0.3">
      <c r="A4354"/>
      <c r="B4354"/>
    </row>
    <row r="4355" spans="1:2" x14ac:dyDescent="0.3">
      <c r="A4355"/>
      <c r="B4355"/>
    </row>
    <row r="4356" spans="1:2" x14ac:dyDescent="0.3">
      <c r="A4356"/>
      <c r="B4356"/>
    </row>
    <row r="4357" spans="1:2" x14ac:dyDescent="0.3">
      <c r="A4357"/>
      <c r="B4357"/>
    </row>
    <row r="4358" spans="1:2" x14ac:dyDescent="0.3">
      <c r="A4358"/>
      <c r="B4358"/>
    </row>
    <row r="4359" spans="1:2" x14ac:dyDescent="0.3">
      <c r="A4359"/>
      <c r="B4359"/>
    </row>
    <row r="4360" spans="1:2" x14ac:dyDescent="0.3">
      <c r="A4360"/>
      <c r="B4360"/>
    </row>
    <row r="4361" spans="1:2" x14ac:dyDescent="0.3">
      <c r="A4361"/>
      <c r="B4361"/>
    </row>
    <row r="4362" spans="1:2" x14ac:dyDescent="0.3">
      <c r="A4362"/>
      <c r="B4362"/>
    </row>
    <row r="4363" spans="1:2" x14ac:dyDescent="0.3">
      <c r="A4363"/>
      <c r="B4363"/>
    </row>
    <row r="4364" spans="1:2" x14ac:dyDescent="0.3">
      <c r="A4364"/>
      <c r="B4364"/>
    </row>
    <row r="4365" spans="1:2" x14ac:dyDescent="0.3">
      <c r="A4365"/>
      <c r="B4365"/>
    </row>
    <row r="4366" spans="1:2" x14ac:dyDescent="0.3">
      <c r="A4366"/>
      <c r="B4366"/>
    </row>
    <row r="4367" spans="1:2" x14ac:dyDescent="0.3">
      <c r="A4367"/>
      <c r="B4367"/>
    </row>
    <row r="4368" spans="1:2" x14ac:dyDescent="0.3">
      <c r="A4368"/>
      <c r="B4368"/>
    </row>
    <row r="4369" spans="1:2" x14ac:dyDescent="0.3">
      <c r="A4369"/>
      <c r="B4369"/>
    </row>
    <row r="4370" spans="1:2" x14ac:dyDescent="0.3">
      <c r="A4370"/>
      <c r="B4370"/>
    </row>
    <row r="4371" spans="1:2" x14ac:dyDescent="0.3">
      <c r="A4371"/>
      <c r="B4371"/>
    </row>
    <row r="4372" spans="1:2" x14ac:dyDescent="0.3">
      <c r="A4372"/>
      <c r="B4372"/>
    </row>
    <row r="4373" spans="1:2" x14ac:dyDescent="0.3">
      <c r="A4373"/>
      <c r="B4373"/>
    </row>
    <row r="4374" spans="1:2" x14ac:dyDescent="0.3">
      <c r="A4374"/>
      <c r="B4374"/>
    </row>
    <row r="4375" spans="1:2" x14ac:dyDescent="0.3">
      <c r="A4375"/>
      <c r="B4375"/>
    </row>
    <row r="4376" spans="1:2" x14ac:dyDescent="0.3">
      <c r="A4376"/>
      <c r="B4376"/>
    </row>
    <row r="4377" spans="1:2" x14ac:dyDescent="0.3">
      <c r="A4377"/>
      <c r="B4377"/>
    </row>
    <row r="4378" spans="1:2" x14ac:dyDescent="0.3">
      <c r="A4378"/>
      <c r="B4378"/>
    </row>
    <row r="4379" spans="1:2" x14ac:dyDescent="0.3">
      <c r="A4379"/>
      <c r="B4379"/>
    </row>
    <row r="4380" spans="1:2" x14ac:dyDescent="0.3">
      <c r="A4380"/>
      <c r="B4380"/>
    </row>
    <row r="4381" spans="1:2" x14ac:dyDescent="0.3">
      <c r="A4381"/>
      <c r="B4381"/>
    </row>
    <row r="4382" spans="1:2" x14ac:dyDescent="0.3">
      <c r="A4382"/>
      <c r="B4382"/>
    </row>
    <row r="4383" spans="1:2" x14ac:dyDescent="0.3">
      <c r="A4383"/>
      <c r="B4383"/>
    </row>
    <row r="4384" spans="1:2" x14ac:dyDescent="0.3">
      <c r="A4384"/>
      <c r="B4384"/>
    </row>
    <row r="4385" spans="1:2" x14ac:dyDescent="0.3">
      <c r="A4385"/>
      <c r="B4385"/>
    </row>
    <row r="4386" spans="1:2" x14ac:dyDescent="0.3">
      <c r="A4386"/>
      <c r="B4386"/>
    </row>
    <row r="4387" spans="1:2" x14ac:dyDescent="0.3">
      <c r="A4387"/>
      <c r="B4387"/>
    </row>
    <row r="4388" spans="1:2" x14ac:dyDescent="0.3">
      <c r="A4388"/>
      <c r="B4388"/>
    </row>
    <row r="4389" spans="1:2" x14ac:dyDescent="0.3">
      <c r="A4389"/>
      <c r="B4389"/>
    </row>
    <row r="4390" spans="1:2" x14ac:dyDescent="0.3">
      <c r="A4390"/>
      <c r="B4390"/>
    </row>
    <row r="4391" spans="1:2" x14ac:dyDescent="0.3">
      <c r="A4391"/>
      <c r="B4391"/>
    </row>
    <row r="4392" spans="1:2" x14ac:dyDescent="0.3">
      <c r="A4392"/>
      <c r="B4392"/>
    </row>
    <row r="4393" spans="1:2" x14ac:dyDescent="0.3">
      <c r="A4393"/>
      <c r="B4393"/>
    </row>
    <row r="4394" spans="1:2" x14ac:dyDescent="0.3">
      <c r="A4394"/>
      <c r="B4394"/>
    </row>
    <row r="4395" spans="1:2" x14ac:dyDescent="0.3">
      <c r="A4395"/>
      <c r="B4395"/>
    </row>
    <row r="4396" spans="1:2" x14ac:dyDescent="0.3">
      <c r="A4396"/>
      <c r="B4396"/>
    </row>
    <row r="4397" spans="1:2" x14ac:dyDescent="0.3">
      <c r="A4397"/>
      <c r="B4397"/>
    </row>
    <row r="4398" spans="1:2" x14ac:dyDescent="0.3">
      <c r="A4398"/>
      <c r="B4398"/>
    </row>
    <row r="4399" spans="1:2" x14ac:dyDescent="0.3">
      <c r="A4399"/>
      <c r="B4399"/>
    </row>
    <row r="4400" spans="1:2" x14ac:dyDescent="0.3">
      <c r="A4400"/>
      <c r="B4400"/>
    </row>
    <row r="4401" spans="1:2" x14ac:dyDescent="0.3">
      <c r="A4401"/>
      <c r="B4401"/>
    </row>
    <row r="4402" spans="1:2" x14ac:dyDescent="0.3">
      <c r="A4402"/>
      <c r="B4402"/>
    </row>
    <row r="4403" spans="1:2" x14ac:dyDescent="0.3">
      <c r="A4403"/>
      <c r="B4403"/>
    </row>
    <row r="4404" spans="1:2" x14ac:dyDescent="0.3">
      <c r="A4404"/>
      <c r="B4404"/>
    </row>
    <row r="4405" spans="1:2" x14ac:dyDescent="0.3">
      <c r="A4405"/>
      <c r="B4405"/>
    </row>
    <row r="4406" spans="1:2" x14ac:dyDescent="0.3">
      <c r="A4406"/>
      <c r="B4406"/>
    </row>
    <row r="4407" spans="1:2" x14ac:dyDescent="0.3">
      <c r="A4407"/>
      <c r="B4407"/>
    </row>
    <row r="4408" spans="1:2" x14ac:dyDescent="0.3">
      <c r="A4408"/>
      <c r="B4408"/>
    </row>
    <row r="4409" spans="1:2" x14ac:dyDescent="0.3">
      <c r="A4409"/>
      <c r="B4409"/>
    </row>
    <row r="4410" spans="1:2" x14ac:dyDescent="0.3">
      <c r="A4410"/>
      <c r="B4410"/>
    </row>
    <row r="4411" spans="1:2" x14ac:dyDescent="0.3">
      <c r="A4411"/>
      <c r="B4411"/>
    </row>
    <row r="4412" spans="1:2" x14ac:dyDescent="0.3">
      <c r="A4412"/>
      <c r="B4412"/>
    </row>
    <row r="4413" spans="1:2" x14ac:dyDescent="0.3">
      <c r="A4413"/>
      <c r="B4413"/>
    </row>
    <row r="4414" spans="1:2" x14ac:dyDescent="0.3">
      <c r="A4414"/>
      <c r="B4414"/>
    </row>
    <row r="4415" spans="1:2" x14ac:dyDescent="0.3">
      <c r="A4415"/>
      <c r="B4415"/>
    </row>
    <row r="4416" spans="1:2" x14ac:dyDescent="0.3">
      <c r="A4416"/>
      <c r="B4416"/>
    </row>
    <row r="4417" spans="1:2" x14ac:dyDescent="0.3">
      <c r="A4417"/>
      <c r="B4417"/>
    </row>
    <row r="4418" spans="1:2" x14ac:dyDescent="0.3">
      <c r="A4418"/>
      <c r="B4418"/>
    </row>
    <row r="4419" spans="1:2" x14ac:dyDescent="0.3">
      <c r="A4419"/>
      <c r="B4419"/>
    </row>
    <row r="4420" spans="1:2" x14ac:dyDescent="0.3">
      <c r="A4420"/>
      <c r="B4420"/>
    </row>
    <row r="4421" spans="1:2" x14ac:dyDescent="0.3">
      <c r="A4421"/>
      <c r="B4421"/>
    </row>
    <row r="4422" spans="1:2" x14ac:dyDescent="0.3">
      <c r="A4422"/>
      <c r="B4422"/>
    </row>
    <row r="4423" spans="1:2" x14ac:dyDescent="0.3">
      <c r="A4423"/>
      <c r="B4423"/>
    </row>
    <row r="4424" spans="1:2" x14ac:dyDescent="0.3">
      <c r="A4424"/>
      <c r="B4424"/>
    </row>
    <row r="4425" spans="1:2" x14ac:dyDescent="0.3">
      <c r="A4425"/>
      <c r="B4425"/>
    </row>
    <row r="4426" spans="1:2" x14ac:dyDescent="0.3">
      <c r="A4426"/>
      <c r="B4426"/>
    </row>
    <row r="4427" spans="1:2" x14ac:dyDescent="0.3">
      <c r="A4427"/>
      <c r="B4427"/>
    </row>
    <row r="4428" spans="1:2" x14ac:dyDescent="0.3">
      <c r="A4428"/>
      <c r="B4428"/>
    </row>
    <row r="4429" spans="1:2" x14ac:dyDescent="0.3">
      <c r="A4429"/>
      <c r="B4429"/>
    </row>
    <row r="4430" spans="1:2" x14ac:dyDescent="0.3">
      <c r="A4430"/>
      <c r="B4430"/>
    </row>
    <row r="4431" spans="1:2" x14ac:dyDescent="0.3">
      <c r="A4431"/>
      <c r="B4431"/>
    </row>
    <row r="4432" spans="1:2" x14ac:dyDescent="0.3">
      <c r="A4432"/>
      <c r="B4432"/>
    </row>
    <row r="4433" spans="1:2" x14ac:dyDescent="0.3">
      <c r="A4433"/>
      <c r="B4433"/>
    </row>
    <row r="4434" spans="1:2" x14ac:dyDescent="0.3">
      <c r="A4434"/>
      <c r="B4434"/>
    </row>
    <row r="4435" spans="1:2" x14ac:dyDescent="0.3">
      <c r="A4435"/>
      <c r="B4435"/>
    </row>
    <row r="4436" spans="1:2" x14ac:dyDescent="0.3">
      <c r="A4436"/>
      <c r="B4436"/>
    </row>
    <row r="4437" spans="1:2" x14ac:dyDescent="0.3">
      <c r="A4437"/>
      <c r="B4437"/>
    </row>
    <row r="4438" spans="1:2" x14ac:dyDescent="0.3">
      <c r="A4438"/>
      <c r="B4438"/>
    </row>
    <row r="4439" spans="1:2" x14ac:dyDescent="0.3">
      <c r="A4439"/>
      <c r="B4439"/>
    </row>
    <row r="4440" spans="1:2" x14ac:dyDescent="0.3">
      <c r="A4440"/>
      <c r="B4440"/>
    </row>
    <row r="4441" spans="1:2" x14ac:dyDescent="0.3">
      <c r="A4441"/>
      <c r="B4441"/>
    </row>
    <row r="4442" spans="1:2" x14ac:dyDescent="0.3">
      <c r="A4442"/>
      <c r="B4442"/>
    </row>
    <row r="4443" spans="1:2" x14ac:dyDescent="0.3">
      <c r="A4443"/>
      <c r="B4443"/>
    </row>
    <row r="4444" spans="1:2" x14ac:dyDescent="0.3">
      <c r="A4444"/>
      <c r="B4444"/>
    </row>
    <row r="4445" spans="1:2" x14ac:dyDescent="0.3">
      <c r="A4445"/>
      <c r="B4445"/>
    </row>
    <row r="4446" spans="1:2" x14ac:dyDescent="0.3">
      <c r="A4446"/>
      <c r="B4446"/>
    </row>
    <row r="4447" spans="1:2" x14ac:dyDescent="0.3">
      <c r="A4447"/>
      <c r="B4447"/>
    </row>
    <row r="4448" spans="1:2" x14ac:dyDescent="0.3">
      <c r="A4448"/>
      <c r="B4448"/>
    </row>
    <row r="4449" spans="1:2" x14ac:dyDescent="0.3">
      <c r="A4449"/>
      <c r="B4449"/>
    </row>
    <row r="4450" spans="1:2" x14ac:dyDescent="0.3">
      <c r="A4450"/>
      <c r="B4450"/>
    </row>
    <row r="4451" spans="1:2" x14ac:dyDescent="0.3">
      <c r="A4451"/>
      <c r="B4451"/>
    </row>
    <row r="4452" spans="1:2" x14ac:dyDescent="0.3">
      <c r="A4452"/>
      <c r="B4452"/>
    </row>
    <row r="4453" spans="1:2" x14ac:dyDescent="0.3">
      <c r="A4453"/>
      <c r="B4453"/>
    </row>
    <row r="4454" spans="1:2" x14ac:dyDescent="0.3">
      <c r="A4454"/>
      <c r="B4454"/>
    </row>
    <row r="4455" spans="1:2" x14ac:dyDescent="0.3">
      <c r="A4455"/>
      <c r="B4455"/>
    </row>
    <row r="4456" spans="1:2" x14ac:dyDescent="0.3">
      <c r="A4456"/>
      <c r="B4456"/>
    </row>
    <row r="4457" spans="1:2" x14ac:dyDescent="0.3">
      <c r="A4457"/>
      <c r="B4457"/>
    </row>
    <row r="4458" spans="1:2" x14ac:dyDescent="0.3">
      <c r="A4458"/>
      <c r="B4458"/>
    </row>
    <row r="4459" spans="1:2" x14ac:dyDescent="0.3">
      <c r="A4459"/>
      <c r="B4459"/>
    </row>
    <row r="4460" spans="1:2" x14ac:dyDescent="0.3">
      <c r="A4460"/>
      <c r="B4460"/>
    </row>
    <row r="4461" spans="1:2" x14ac:dyDescent="0.3">
      <c r="A4461"/>
      <c r="B4461"/>
    </row>
    <row r="4462" spans="1:2" x14ac:dyDescent="0.3">
      <c r="A4462"/>
      <c r="B4462"/>
    </row>
    <row r="4463" spans="1:2" x14ac:dyDescent="0.3">
      <c r="A4463"/>
      <c r="B4463"/>
    </row>
    <row r="4464" spans="1:2" x14ac:dyDescent="0.3">
      <c r="A4464"/>
      <c r="B4464"/>
    </row>
    <row r="4465" spans="1:2" x14ac:dyDescent="0.3">
      <c r="A4465"/>
      <c r="B4465"/>
    </row>
    <row r="4466" spans="1:2" x14ac:dyDescent="0.3">
      <c r="A4466"/>
      <c r="B4466"/>
    </row>
    <row r="4467" spans="1:2" x14ac:dyDescent="0.3">
      <c r="A4467"/>
      <c r="B4467"/>
    </row>
    <row r="4468" spans="1:2" x14ac:dyDescent="0.3">
      <c r="A4468"/>
      <c r="B4468"/>
    </row>
    <row r="4469" spans="1:2" x14ac:dyDescent="0.3">
      <c r="A4469"/>
      <c r="B4469"/>
    </row>
    <row r="4470" spans="1:2" x14ac:dyDescent="0.3">
      <c r="A4470"/>
      <c r="B4470"/>
    </row>
    <row r="4471" spans="1:2" x14ac:dyDescent="0.3">
      <c r="A4471"/>
      <c r="B4471"/>
    </row>
    <row r="4472" spans="1:2" x14ac:dyDescent="0.3">
      <c r="A4472"/>
      <c r="B4472"/>
    </row>
    <row r="4473" spans="1:2" x14ac:dyDescent="0.3">
      <c r="A4473"/>
      <c r="B4473"/>
    </row>
    <row r="4474" spans="1:2" x14ac:dyDescent="0.3">
      <c r="A4474"/>
      <c r="B4474"/>
    </row>
    <row r="4475" spans="1:2" x14ac:dyDescent="0.3">
      <c r="A4475"/>
      <c r="B4475"/>
    </row>
    <row r="4476" spans="1:2" x14ac:dyDescent="0.3">
      <c r="A4476"/>
      <c r="B4476"/>
    </row>
    <row r="4477" spans="1:2" x14ac:dyDescent="0.3">
      <c r="A4477"/>
      <c r="B4477"/>
    </row>
    <row r="4478" spans="1:2" x14ac:dyDescent="0.3">
      <c r="A4478"/>
      <c r="B4478"/>
    </row>
    <row r="4479" spans="1:2" x14ac:dyDescent="0.3">
      <c r="A4479"/>
      <c r="B4479"/>
    </row>
    <row r="4480" spans="1:2" x14ac:dyDescent="0.3">
      <c r="A4480"/>
      <c r="B4480"/>
    </row>
    <row r="4481" spans="1:2" x14ac:dyDescent="0.3">
      <c r="A4481"/>
      <c r="B4481"/>
    </row>
    <row r="4482" spans="1:2" x14ac:dyDescent="0.3">
      <c r="A4482"/>
      <c r="B4482"/>
    </row>
    <row r="4483" spans="1:2" x14ac:dyDescent="0.3">
      <c r="A4483"/>
      <c r="B4483"/>
    </row>
    <row r="4484" spans="1:2" x14ac:dyDescent="0.3">
      <c r="A4484"/>
      <c r="B4484"/>
    </row>
    <row r="4485" spans="1:2" x14ac:dyDescent="0.3">
      <c r="A4485"/>
      <c r="B4485"/>
    </row>
    <row r="4486" spans="1:2" x14ac:dyDescent="0.3">
      <c r="A4486"/>
      <c r="B4486"/>
    </row>
    <row r="4487" spans="1:2" x14ac:dyDescent="0.3">
      <c r="A4487"/>
      <c r="B4487"/>
    </row>
    <row r="4488" spans="1:2" x14ac:dyDescent="0.3">
      <c r="A4488"/>
      <c r="B4488"/>
    </row>
    <row r="4489" spans="1:2" x14ac:dyDescent="0.3">
      <c r="A4489"/>
      <c r="B4489"/>
    </row>
    <row r="4490" spans="1:2" x14ac:dyDescent="0.3">
      <c r="A4490"/>
      <c r="B4490"/>
    </row>
    <row r="4491" spans="1:2" x14ac:dyDescent="0.3">
      <c r="A4491"/>
      <c r="B4491"/>
    </row>
    <row r="4492" spans="1:2" x14ac:dyDescent="0.3">
      <c r="A4492"/>
      <c r="B4492"/>
    </row>
    <row r="4493" spans="1:2" x14ac:dyDescent="0.3">
      <c r="A4493"/>
      <c r="B4493"/>
    </row>
    <row r="4494" spans="1:2" x14ac:dyDescent="0.3">
      <c r="A4494"/>
      <c r="B4494"/>
    </row>
    <row r="4495" spans="1:2" x14ac:dyDescent="0.3">
      <c r="A4495"/>
      <c r="B4495"/>
    </row>
    <row r="4496" spans="1:2" x14ac:dyDescent="0.3">
      <c r="A4496"/>
      <c r="B4496"/>
    </row>
    <row r="4497" spans="1:2" x14ac:dyDescent="0.3">
      <c r="A4497"/>
      <c r="B4497"/>
    </row>
    <row r="4498" spans="1:2" x14ac:dyDescent="0.3">
      <c r="A4498"/>
      <c r="B4498"/>
    </row>
    <row r="4499" spans="1:2" x14ac:dyDescent="0.3">
      <c r="A4499"/>
      <c r="B4499"/>
    </row>
    <row r="4500" spans="1:2" x14ac:dyDescent="0.3">
      <c r="A4500"/>
      <c r="B4500"/>
    </row>
    <row r="4501" spans="1:2" x14ac:dyDescent="0.3">
      <c r="A4501"/>
      <c r="B4501"/>
    </row>
    <row r="4502" spans="1:2" x14ac:dyDescent="0.3">
      <c r="A4502"/>
      <c r="B4502"/>
    </row>
    <row r="4503" spans="1:2" x14ac:dyDescent="0.3">
      <c r="A4503"/>
      <c r="B4503"/>
    </row>
    <row r="4504" spans="1:2" x14ac:dyDescent="0.3">
      <c r="A4504"/>
      <c r="B4504"/>
    </row>
    <row r="4505" spans="1:2" x14ac:dyDescent="0.3">
      <c r="A4505"/>
      <c r="B4505"/>
    </row>
    <row r="4506" spans="1:2" x14ac:dyDescent="0.3">
      <c r="A4506"/>
      <c r="B4506"/>
    </row>
    <row r="4507" spans="1:2" x14ac:dyDescent="0.3">
      <c r="A4507"/>
      <c r="B4507"/>
    </row>
    <row r="4508" spans="1:2" x14ac:dyDescent="0.3">
      <c r="A4508"/>
      <c r="B4508"/>
    </row>
    <row r="4509" spans="1:2" x14ac:dyDescent="0.3">
      <c r="A4509"/>
      <c r="B4509"/>
    </row>
    <row r="4510" spans="1:2" x14ac:dyDescent="0.3">
      <c r="A4510"/>
      <c r="B4510"/>
    </row>
    <row r="4511" spans="1:2" x14ac:dyDescent="0.3">
      <c r="A4511"/>
      <c r="B4511"/>
    </row>
    <row r="4512" spans="1:2" x14ac:dyDescent="0.3">
      <c r="A4512"/>
      <c r="B4512"/>
    </row>
    <row r="4513" spans="1:2" x14ac:dyDescent="0.3">
      <c r="A4513"/>
      <c r="B4513"/>
    </row>
    <row r="4514" spans="1:2" x14ac:dyDescent="0.3">
      <c r="A4514"/>
      <c r="B4514"/>
    </row>
    <row r="4515" spans="1:2" x14ac:dyDescent="0.3">
      <c r="A4515"/>
      <c r="B4515"/>
    </row>
    <row r="4516" spans="1:2" x14ac:dyDescent="0.3">
      <c r="A4516"/>
      <c r="B4516"/>
    </row>
    <row r="4517" spans="1:2" x14ac:dyDescent="0.3">
      <c r="A4517"/>
      <c r="B4517"/>
    </row>
    <row r="4518" spans="1:2" x14ac:dyDescent="0.3">
      <c r="A4518"/>
      <c r="B4518"/>
    </row>
    <row r="4519" spans="1:2" x14ac:dyDescent="0.3">
      <c r="A4519"/>
      <c r="B4519"/>
    </row>
    <row r="4520" spans="1:2" x14ac:dyDescent="0.3">
      <c r="A4520"/>
      <c r="B4520"/>
    </row>
    <row r="4521" spans="1:2" x14ac:dyDescent="0.3">
      <c r="A4521"/>
      <c r="B4521"/>
    </row>
    <row r="4522" spans="1:2" x14ac:dyDescent="0.3">
      <c r="A4522"/>
      <c r="B4522"/>
    </row>
    <row r="4523" spans="1:2" x14ac:dyDescent="0.3">
      <c r="A4523"/>
      <c r="B4523"/>
    </row>
    <row r="4524" spans="1:2" x14ac:dyDescent="0.3">
      <c r="A4524"/>
      <c r="B4524"/>
    </row>
    <row r="4525" spans="1:2" x14ac:dyDescent="0.3">
      <c r="A4525"/>
      <c r="B4525"/>
    </row>
    <row r="4526" spans="1:2" x14ac:dyDescent="0.3">
      <c r="A4526"/>
      <c r="B4526"/>
    </row>
    <row r="4527" spans="1:2" x14ac:dyDescent="0.3">
      <c r="A4527"/>
      <c r="B4527"/>
    </row>
    <row r="4528" spans="1:2" x14ac:dyDescent="0.3">
      <c r="A4528"/>
      <c r="B4528"/>
    </row>
    <row r="4529" spans="1:2" x14ac:dyDescent="0.3">
      <c r="A4529"/>
      <c r="B4529"/>
    </row>
    <row r="4530" spans="1:2" x14ac:dyDescent="0.3">
      <c r="A4530"/>
      <c r="B4530"/>
    </row>
    <row r="4531" spans="1:2" x14ac:dyDescent="0.3">
      <c r="A4531"/>
      <c r="B4531"/>
    </row>
    <row r="4532" spans="1:2" x14ac:dyDescent="0.3">
      <c r="A4532"/>
      <c r="B4532"/>
    </row>
    <row r="4533" spans="1:2" x14ac:dyDescent="0.3">
      <c r="A4533"/>
      <c r="B4533"/>
    </row>
    <row r="4534" spans="1:2" x14ac:dyDescent="0.3">
      <c r="A4534"/>
      <c r="B4534"/>
    </row>
    <row r="4535" spans="1:2" x14ac:dyDescent="0.3">
      <c r="A4535"/>
      <c r="B4535"/>
    </row>
    <row r="4536" spans="1:2" x14ac:dyDescent="0.3">
      <c r="A4536"/>
      <c r="B4536"/>
    </row>
    <row r="4537" spans="1:2" x14ac:dyDescent="0.3">
      <c r="A4537"/>
      <c r="B4537"/>
    </row>
    <row r="4538" spans="1:2" x14ac:dyDescent="0.3">
      <c r="A4538"/>
      <c r="B4538"/>
    </row>
    <row r="4539" spans="1:2" x14ac:dyDescent="0.3">
      <c r="A4539"/>
      <c r="B4539"/>
    </row>
    <row r="4540" spans="1:2" x14ac:dyDescent="0.3">
      <c r="A4540"/>
      <c r="B4540"/>
    </row>
    <row r="4541" spans="1:2" x14ac:dyDescent="0.3">
      <c r="A4541"/>
      <c r="B4541"/>
    </row>
    <row r="4542" spans="1:2" x14ac:dyDescent="0.3">
      <c r="A4542"/>
      <c r="B4542"/>
    </row>
    <row r="4543" spans="1:2" x14ac:dyDescent="0.3">
      <c r="A4543"/>
      <c r="B4543"/>
    </row>
    <row r="4544" spans="1:2" x14ac:dyDescent="0.3">
      <c r="A4544"/>
      <c r="B4544"/>
    </row>
    <row r="4545" spans="1:2" x14ac:dyDescent="0.3">
      <c r="A4545"/>
      <c r="B4545"/>
    </row>
    <row r="4546" spans="1:2" x14ac:dyDescent="0.3">
      <c r="A4546"/>
      <c r="B4546"/>
    </row>
    <row r="4547" spans="1:2" x14ac:dyDescent="0.3">
      <c r="A4547"/>
      <c r="B4547"/>
    </row>
    <row r="4548" spans="1:2" x14ac:dyDescent="0.3">
      <c r="A4548"/>
      <c r="B4548"/>
    </row>
    <row r="4549" spans="1:2" x14ac:dyDescent="0.3">
      <c r="A4549"/>
      <c r="B4549"/>
    </row>
    <row r="4550" spans="1:2" x14ac:dyDescent="0.3">
      <c r="A4550"/>
      <c r="B4550"/>
    </row>
    <row r="4551" spans="1:2" x14ac:dyDescent="0.3">
      <c r="A4551"/>
      <c r="B4551"/>
    </row>
    <row r="4552" spans="1:2" x14ac:dyDescent="0.3">
      <c r="A4552"/>
      <c r="B4552"/>
    </row>
    <row r="4553" spans="1:2" x14ac:dyDescent="0.3">
      <c r="A4553"/>
      <c r="B4553"/>
    </row>
    <row r="4554" spans="1:2" x14ac:dyDescent="0.3">
      <c r="A4554"/>
      <c r="B4554"/>
    </row>
    <row r="4555" spans="1:2" x14ac:dyDescent="0.3">
      <c r="A4555"/>
      <c r="B4555"/>
    </row>
    <row r="4556" spans="1:2" x14ac:dyDescent="0.3">
      <c r="A4556"/>
      <c r="B4556"/>
    </row>
    <row r="4557" spans="1:2" x14ac:dyDescent="0.3">
      <c r="A4557"/>
      <c r="B4557"/>
    </row>
    <row r="4558" spans="1:2" x14ac:dyDescent="0.3">
      <c r="A4558"/>
      <c r="B4558"/>
    </row>
    <row r="4559" spans="1:2" x14ac:dyDescent="0.3">
      <c r="A4559"/>
      <c r="B4559"/>
    </row>
    <row r="4560" spans="1:2" x14ac:dyDescent="0.3">
      <c r="A4560"/>
      <c r="B4560"/>
    </row>
    <row r="4561" spans="1:2" x14ac:dyDescent="0.3">
      <c r="A4561"/>
      <c r="B4561"/>
    </row>
    <row r="4562" spans="1:2" x14ac:dyDescent="0.3">
      <c r="A4562"/>
      <c r="B4562"/>
    </row>
    <row r="4563" spans="1:2" x14ac:dyDescent="0.3">
      <c r="A4563"/>
      <c r="B4563"/>
    </row>
    <row r="4564" spans="1:2" x14ac:dyDescent="0.3">
      <c r="A4564"/>
      <c r="B4564"/>
    </row>
    <row r="4565" spans="1:2" x14ac:dyDescent="0.3">
      <c r="A4565"/>
      <c r="B4565"/>
    </row>
    <row r="4566" spans="1:2" x14ac:dyDescent="0.3">
      <c r="A4566"/>
      <c r="B4566"/>
    </row>
    <row r="4567" spans="1:2" x14ac:dyDescent="0.3">
      <c r="A4567"/>
      <c r="B4567"/>
    </row>
    <row r="4568" spans="1:2" x14ac:dyDescent="0.3">
      <c r="A4568"/>
      <c r="B4568"/>
    </row>
    <row r="4569" spans="1:2" x14ac:dyDescent="0.3">
      <c r="A4569"/>
      <c r="B4569"/>
    </row>
    <row r="4570" spans="1:2" x14ac:dyDescent="0.3">
      <c r="A4570"/>
      <c r="B4570"/>
    </row>
    <row r="4571" spans="1:2" x14ac:dyDescent="0.3">
      <c r="A4571"/>
      <c r="B4571"/>
    </row>
    <row r="4572" spans="1:2" x14ac:dyDescent="0.3">
      <c r="A4572"/>
      <c r="B4572"/>
    </row>
    <row r="4573" spans="1:2" x14ac:dyDescent="0.3">
      <c r="A4573"/>
      <c r="B4573"/>
    </row>
    <row r="4574" spans="1:2" x14ac:dyDescent="0.3">
      <c r="A4574"/>
      <c r="B4574"/>
    </row>
    <row r="4575" spans="1:2" x14ac:dyDescent="0.3">
      <c r="A4575"/>
      <c r="B4575"/>
    </row>
    <row r="4576" spans="1:2" x14ac:dyDescent="0.3">
      <c r="A4576"/>
      <c r="B4576"/>
    </row>
    <row r="4577" spans="1:2" x14ac:dyDescent="0.3">
      <c r="A4577"/>
      <c r="B4577"/>
    </row>
    <row r="4578" spans="1:2" x14ac:dyDescent="0.3">
      <c r="A4578"/>
      <c r="B4578"/>
    </row>
    <row r="4579" spans="1:2" x14ac:dyDescent="0.3">
      <c r="A4579"/>
      <c r="B4579"/>
    </row>
    <row r="4580" spans="1:2" x14ac:dyDescent="0.3">
      <c r="A4580"/>
      <c r="B4580"/>
    </row>
    <row r="4581" spans="1:2" x14ac:dyDescent="0.3">
      <c r="A4581"/>
      <c r="B4581"/>
    </row>
    <row r="4582" spans="1:2" x14ac:dyDescent="0.3">
      <c r="A4582"/>
      <c r="B4582"/>
    </row>
    <row r="4583" spans="1:2" x14ac:dyDescent="0.3">
      <c r="A4583"/>
      <c r="B4583"/>
    </row>
    <row r="4584" spans="1:2" x14ac:dyDescent="0.3">
      <c r="A4584"/>
      <c r="B4584"/>
    </row>
    <row r="4585" spans="1:2" x14ac:dyDescent="0.3">
      <c r="A4585"/>
      <c r="B4585"/>
    </row>
    <row r="4586" spans="1:2" x14ac:dyDescent="0.3">
      <c r="A4586"/>
      <c r="B4586"/>
    </row>
    <row r="4587" spans="1:2" x14ac:dyDescent="0.3">
      <c r="A4587"/>
      <c r="B4587"/>
    </row>
    <row r="4588" spans="1:2" x14ac:dyDescent="0.3">
      <c r="A4588"/>
      <c r="B4588"/>
    </row>
    <row r="4589" spans="1:2" x14ac:dyDescent="0.3">
      <c r="A4589"/>
      <c r="B4589"/>
    </row>
    <row r="4590" spans="1:2" x14ac:dyDescent="0.3">
      <c r="A4590"/>
      <c r="B4590"/>
    </row>
    <row r="4591" spans="1:2" x14ac:dyDescent="0.3">
      <c r="A4591"/>
      <c r="B4591"/>
    </row>
    <row r="4592" spans="1:2" x14ac:dyDescent="0.3">
      <c r="A4592"/>
      <c r="B4592"/>
    </row>
    <row r="4593" spans="1:2" x14ac:dyDescent="0.3">
      <c r="A4593"/>
      <c r="B4593"/>
    </row>
    <row r="4594" spans="1:2" x14ac:dyDescent="0.3">
      <c r="A4594"/>
      <c r="B4594"/>
    </row>
    <row r="4595" spans="1:2" x14ac:dyDescent="0.3">
      <c r="A4595"/>
      <c r="B4595"/>
    </row>
    <row r="4596" spans="1:2" x14ac:dyDescent="0.3">
      <c r="A4596"/>
      <c r="B4596"/>
    </row>
    <row r="4597" spans="1:2" x14ac:dyDescent="0.3">
      <c r="A4597"/>
      <c r="B4597"/>
    </row>
    <row r="4598" spans="1:2" x14ac:dyDescent="0.3">
      <c r="A4598"/>
      <c r="B4598"/>
    </row>
    <row r="4599" spans="1:2" x14ac:dyDescent="0.3">
      <c r="A4599"/>
      <c r="B4599"/>
    </row>
    <row r="4600" spans="1:2" x14ac:dyDescent="0.3">
      <c r="A4600"/>
      <c r="B4600"/>
    </row>
    <row r="4601" spans="1:2" x14ac:dyDescent="0.3">
      <c r="A4601"/>
      <c r="B4601"/>
    </row>
    <row r="4602" spans="1:2" x14ac:dyDescent="0.3">
      <c r="A4602"/>
      <c r="B4602"/>
    </row>
    <row r="4603" spans="1:2" x14ac:dyDescent="0.3">
      <c r="A4603"/>
      <c r="B4603"/>
    </row>
    <row r="4604" spans="1:2" x14ac:dyDescent="0.3">
      <c r="A4604"/>
      <c r="B4604"/>
    </row>
    <row r="4605" spans="1:2" x14ac:dyDescent="0.3">
      <c r="A4605"/>
      <c r="B4605"/>
    </row>
    <row r="4606" spans="1:2" x14ac:dyDescent="0.3">
      <c r="A4606"/>
      <c r="B4606"/>
    </row>
    <row r="4607" spans="1:2" x14ac:dyDescent="0.3">
      <c r="A4607"/>
      <c r="B4607"/>
    </row>
    <row r="4608" spans="1:2" x14ac:dyDescent="0.3">
      <c r="A4608"/>
      <c r="B4608"/>
    </row>
    <row r="4609" spans="1:2" x14ac:dyDescent="0.3">
      <c r="A4609"/>
      <c r="B4609"/>
    </row>
    <row r="4610" spans="1:2" x14ac:dyDescent="0.3">
      <c r="A4610"/>
      <c r="B4610"/>
    </row>
    <row r="4611" spans="1:2" x14ac:dyDescent="0.3">
      <c r="A4611"/>
      <c r="B4611"/>
    </row>
    <row r="4612" spans="1:2" x14ac:dyDescent="0.3">
      <c r="A4612"/>
      <c r="B4612"/>
    </row>
    <row r="4613" spans="1:2" x14ac:dyDescent="0.3">
      <c r="A4613"/>
      <c r="B4613"/>
    </row>
    <row r="4614" spans="1:2" x14ac:dyDescent="0.3">
      <c r="A4614"/>
      <c r="B4614"/>
    </row>
    <row r="4615" spans="1:2" x14ac:dyDescent="0.3">
      <c r="A4615"/>
      <c r="B4615"/>
    </row>
    <row r="4616" spans="1:2" x14ac:dyDescent="0.3">
      <c r="A4616"/>
      <c r="B4616"/>
    </row>
    <row r="4617" spans="1:2" x14ac:dyDescent="0.3">
      <c r="A4617"/>
      <c r="B4617"/>
    </row>
    <row r="4618" spans="1:2" x14ac:dyDescent="0.3">
      <c r="A4618"/>
      <c r="B4618"/>
    </row>
    <row r="4619" spans="1:2" x14ac:dyDescent="0.3">
      <c r="A4619"/>
      <c r="B4619"/>
    </row>
    <row r="4620" spans="1:2" x14ac:dyDescent="0.3">
      <c r="A4620"/>
      <c r="B4620"/>
    </row>
    <row r="4621" spans="1:2" x14ac:dyDescent="0.3">
      <c r="A4621"/>
      <c r="B4621"/>
    </row>
    <row r="4622" spans="1:2" x14ac:dyDescent="0.3">
      <c r="A4622"/>
      <c r="B4622"/>
    </row>
    <row r="4623" spans="1:2" x14ac:dyDescent="0.3">
      <c r="A4623"/>
      <c r="B4623"/>
    </row>
    <row r="4624" spans="1:2" x14ac:dyDescent="0.3">
      <c r="A4624"/>
      <c r="B4624"/>
    </row>
    <row r="4625" spans="1:2" x14ac:dyDescent="0.3">
      <c r="A4625"/>
      <c r="B4625"/>
    </row>
    <row r="4626" spans="1:2" x14ac:dyDescent="0.3">
      <c r="A4626"/>
      <c r="B4626"/>
    </row>
    <row r="4627" spans="1:2" x14ac:dyDescent="0.3">
      <c r="A4627"/>
      <c r="B4627"/>
    </row>
    <row r="4628" spans="1:2" x14ac:dyDescent="0.3">
      <c r="A4628"/>
      <c r="B4628"/>
    </row>
    <row r="4629" spans="1:2" x14ac:dyDescent="0.3">
      <c r="A4629"/>
      <c r="B4629"/>
    </row>
    <row r="4630" spans="1:2" x14ac:dyDescent="0.3">
      <c r="A4630"/>
      <c r="B4630"/>
    </row>
    <row r="4631" spans="1:2" x14ac:dyDescent="0.3">
      <c r="A4631"/>
      <c r="B4631"/>
    </row>
    <row r="4632" spans="1:2" x14ac:dyDescent="0.3">
      <c r="A4632"/>
      <c r="B4632"/>
    </row>
    <row r="4633" spans="1:2" x14ac:dyDescent="0.3">
      <c r="A4633"/>
      <c r="B4633"/>
    </row>
    <row r="4634" spans="1:2" x14ac:dyDescent="0.3">
      <c r="A4634"/>
      <c r="B4634"/>
    </row>
    <row r="4635" spans="1:2" x14ac:dyDescent="0.3">
      <c r="A4635"/>
      <c r="B4635"/>
    </row>
    <row r="4636" spans="1:2" x14ac:dyDescent="0.3">
      <c r="A4636"/>
      <c r="B4636"/>
    </row>
    <row r="4637" spans="1:2" x14ac:dyDescent="0.3">
      <c r="A4637"/>
      <c r="B4637"/>
    </row>
    <row r="4638" spans="1:2" x14ac:dyDescent="0.3">
      <c r="A4638"/>
      <c r="B4638"/>
    </row>
    <row r="4639" spans="1:2" x14ac:dyDescent="0.3">
      <c r="A4639"/>
      <c r="B4639"/>
    </row>
    <row r="4640" spans="1:2" x14ac:dyDescent="0.3">
      <c r="A4640"/>
      <c r="B4640"/>
    </row>
    <row r="4641" spans="1:2" x14ac:dyDescent="0.3">
      <c r="A4641"/>
      <c r="B4641"/>
    </row>
    <row r="4642" spans="1:2" x14ac:dyDescent="0.3">
      <c r="A4642"/>
      <c r="B4642"/>
    </row>
    <row r="4643" spans="1:2" x14ac:dyDescent="0.3">
      <c r="A4643"/>
      <c r="B4643"/>
    </row>
    <row r="4644" spans="1:2" x14ac:dyDescent="0.3">
      <c r="A4644"/>
      <c r="B4644"/>
    </row>
    <row r="4645" spans="1:2" x14ac:dyDescent="0.3">
      <c r="A4645"/>
      <c r="B4645"/>
    </row>
    <row r="4646" spans="1:2" x14ac:dyDescent="0.3">
      <c r="A4646"/>
      <c r="B4646"/>
    </row>
    <row r="4647" spans="1:2" x14ac:dyDescent="0.3">
      <c r="A4647"/>
      <c r="B4647"/>
    </row>
    <row r="4648" spans="1:2" x14ac:dyDescent="0.3">
      <c r="A4648"/>
      <c r="B4648"/>
    </row>
    <row r="4649" spans="1:2" x14ac:dyDescent="0.3">
      <c r="A4649"/>
      <c r="B4649"/>
    </row>
    <row r="4650" spans="1:2" x14ac:dyDescent="0.3">
      <c r="A4650"/>
      <c r="B4650"/>
    </row>
    <row r="4651" spans="1:2" x14ac:dyDescent="0.3">
      <c r="A4651"/>
      <c r="B4651"/>
    </row>
    <row r="4652" spans="1:2" x14ac:dyDescent="0.3">
      <c r="A4652"/>
      <c r="B4652"/>
    </row>
    <row r="4653" spans="1:2" x14ac:dyDescent="0.3">
      <c r="A4653"/>
      <c r="B4653"/>
    </row>
    <row r="4654" spans="1:2" x14ac:dyDescent="0.3">
      <c r="A4654"/>
      <c r="B4654"/>
    </row>
    <row r="4655" spans="1:2" x14ac:dyDescent="0.3">
      <c r="A4655"/>
      <c r="B4655"/>
    </row>
    <row r="4656" spans="1:2" x14ac:dyDescent="0.3">
      <c r="A4656"/>
      <c r="B4656"/>
    </row>
    <row r="4657" spans="1:2" x14ac:dyDescent="0.3">
      <c r="A4657"/>
      <c r="B4657"/>
    </row>
    <row r="4658" spans="1:2" x14ac:dyDescent="0.3">
      <c r="A4658"/>
      <c r="B4658"/>
    </row>
    <row r="4659" spans="1:2" x14ac:dyDescent="0.3">
      <c r="A4659"/>
      <c r="B4659"/>
    </row>
    <row r="4660" spans="1:2" x14ac:dyDescent="0.3">
      <c r="A4660"/>
      <c r="B4660"/>
    </row>
    <row r="4661" spans="1:2" x14ac:dyDescent="0.3">
      <c r="A4661"/>
      <c r="B4661"/>
    </row>
    <row r="4662" spans="1:2" x14ac:dyDescent="0.3">
      <c r="A4662"/>
      <c r="B4662"/>
    </row>
    <row r="4663" spans="1:2" x14ac:dyDescent="0.3">
      <c r="A4663"/>
      <c r="B4663"/>
    </row>
    <row r="4664" spans="1:2" x14ac:dyDescent="0.3">
      <c r="A4664"/>
      <c r="B4664"/>
    </row>
    <row r="4665" spans="1:2" x14ac:dyDescent="0.3">
      <c r="A4665"/>
      <c r="B4665"/>
    </row>
    <row r="4666" spans="1:2" x14ac:dyDescent="0.3">
      <c r="A4666"/>
      <c r="B4666"/>
    </row>
    <row r="4667" spans="1:2" x14ac:dyDescent="0.3">
      <c r="A4667"/>
      <c r="B4667"/>
    </row>
    <row r="4668" spans="1:2" x14ac:dyDescent="0.3">
      <c r="A4668"/>
      <c r="B4668"/>
    </row>
    <row r="4669" spans="1:2" x14ac:dyDescent="0.3">
      <c r="A4669"/>
      <c r="B4669"/>
    </row>
    <row r="4670" spans="1:2" x14ac:dyDescent="0.3">
      <c r="A4670"/>
      <c r="B4670"/>
    </row>
    <row r="4671" spans="1:2" x14ac:dyDescent="0.3">
      <c r="A4671"/>
      <c r="B4671"/>
    </row>
    <row r="4672" spans="1:2" x14ac:dyDescent="0.3">
      <c r="A4672"/>
      <c r="B4672"/>
    </row>
    <row r="4673" spans="1:2" x14ac:dyDescent="0.3">
      <c r="A4673"/>
      <c r="B4673"/>
    </row>
    <row r="4674" spans="1:2" x14ac:dyDescent="0.3">
      <c r="A4674"/>
      <c r="B4674"/>
    </row>
    <row r="4675" spans="1:2" x14ac:dyDescent="0.3">
      <c r="A4675"/>
      <c r="B4675"/>
    </row>
    <row r="4676" spans="1:2" x14ac:dyDescent="0.3">
      <c r="A4676"/>
      <c r="B4676"/>
    </row>
    <row r="4677" spans="1:2" x14ac:dyDescent="0.3">
      <c r="A4677"/>
      <c r="B4677"/>
    </row>
    <row r="4678" spans="1:2" x14ac:dyDescent="0.3">
      <c r="A4678"/>
      <c r="B4678"/>
    </row>
    <row r="4679" spans="1:2" x14ac:dyDescent="0.3">
      <c r="A4679"/>
      <c r="B4679"/>
    </row>
    <row r="4680" spans="1:2" x14ac:dyDescent="0.3">
      <c r="A4680"/>
      <c r="B4680"/>
    </row>
    <row r="4681" spans="1:2" x14ac:dyDescent="0.3">
      <c r="A4681"/>
      <c r="B4681"/>
    </row>
    <row r="4682" spans="1:2" x14ac:dyDescent="0.3">
      <c r="A4682"/>
      <c r="B4682"/>
    </row>
    <row r="4683" spans="1:2" x14ac:dyDescent="0.3">
      <c r="A4683"/>
      <c r="B4683"/>
    </row>
    <row r="4684" spans="1:2" x14ac:dyDescent="0.3">
      <c r="A4684"/>
      <c r="B4684"/>
    </row>
    <row r="4685" spans="1:2" x14ac:dyDescent="0.3">
      <c r="A4685"/>
      <c r="B4685"/>
    </row>
    <row r="4686" spans="1:2" x14ac:dyDescent="0.3">
      <c r="A4686"/>
      <c r="B4686"/>
    </row>
    <row r="4687" spans="1:2" x14ac:dyDescent="0.3">
      <c r="A4687"/>
      <c r="B4687"/>
    </row>
    <row r="4688" spans="1:2" x14ac:dyDescent="0.3">
      <c r="A4688"/>
      <c r="B4688"/>
    </row>
    <row r="4689" spans="1:2" x14ac:dyDescent="0.3">
      <c r="A4689"/>
      <c r="B4689"/>
    </row>
    <row r="4690" spans="1:2" x14ac:dyDescent="0.3">
      <c r="A4690"/>
      <c r="B4690"/>
    </row>
    <row r="4691" spans="1:2" x14ac:dyDescent="0.3">
      <c r="A4691"/>
      <c r="B4691"/>
    </row>
    <row r="4692" spans="1:2" x14ac:dyDescent="0.3">
      <c r="A4692"/>
      <c r="B4692"/>
    </row>
    <row r="4693" spans="1:2" x14ac:dyDescent="0.3">
      <c r="A4693"/>
      <c r="B4693"/>
    </row>
    <row r="4694" spans="1:2" x14ac:dyDescent="0.3">
      <c r="A4694"/>
      <c r="B4694"/>
    </row>
    <row r="4695" spans="1:2" x14ac:dyDescent="0.3">
      <c r="A4695"/>
      <c r="B4695"/>
    </row>
    <row r="4696" spans="1:2" x14ac:dyDescent="0.3">
      <c r="A4696"/>
      <c r="B4696"/>
    </row>
    <row r="4697" spans="1:2" x14ac:dyDescent="0.3">
      <c r="A4697"/>
      <c r="B4697"/>
    </row>
    <row r="4698" spans="1:2" x14ac:dyDescent="0.3">
      <c r="A4698"/>
      <c r="B4698"/>
    </row>
    <row r="4699" spans="1:2" x14ac:dyDescent="0.3">
      <c r="A4699"/>
      <c r="B4699"/>
    </row>
    <row r="4700" spans="1:2" x14ac:dyDescent="0.3">
      <c r="A4700"/>
      <c r="B4700"/>
    </row>
    <row r="4701" spans="1:2" x14ac:dyDescent="0.3">
      <c r="A4701"/>
      <c r="B4701"/>
    </row>
    <row r="4702" spans="1:2" x14ac:dyDescent="0.3">
      <c r="A4702"/>
      <c r="B4702"/>
    </row>
    <row r="4703" spans="1:2" x14ac:dyDescent="0.3">
      <c r="A4703"/>
      <c r="B4703"/>
    </row>
    <row r="4704" spans="1:2" x14ac:dyDescent="0.3">
      <c r="A4704"/>
      <c r="B4704"/>
    </row>
    <row r="4705" spans="1:2" x14ac:dyDescent="0.3">
      <c r="A4705"/>
      <c r="B4705"/>
    </row>
    <row r="4706" spans="1:2" x14ac:dyDescent="0.3">
      <c r="A4706"/>
      <c r="B4706"/>
    </row>
    <row r="4707" spans="1:2" x14ac:dyDescent="0.3">
      <c r="A4707"/>
      <c r="B4707"/>
    </row>
    <row r="4708" spans="1:2" x14ac:dyDescent="0.3">
      <c r="A4708"/>
      <c r="B4708"/>
    </row>
    <row r="4709" spans="1:2" x14ac:dyDescent="0.3">
      <c r="A4709"/>
      <c r="B4709"/>
    </row>
    <row r="4710" spans="1:2" x14ac:dyDescent="0.3">
      <c r="A4710"/>
      <c r="B4710"/>
    </row>
    <row r="4711" spans="1:2" x14ac:dyDescent="0.3">
      <c r="A4711"/>
      <c r="B4711"/>
    </row>
    <row r="4712" spans="1:2" x14ac:dyDescent="0.3">
      <c r="A4712"/>
      <c r="B4712"/>
    </row>
    <row r="4713" spans="1:2" x14ac:dyDescent="0.3">
      <c r="A4713"/>
      <c r="B4713"/>
    </row>
    <row r="4714" spans="1:2" x14ac:dyDescent="0.3">
      <c r="A4714"/>
      <c r="B4714"/>
    </row>
    <row r="4715" spans="1:2" x14ac:dyDescent="0.3">
      <c r="A4715"/>
      <c r="B4715"/>
    </row>
    <row r="4716" spans="1:2" x14ac:dyDescent="0.3">
      <c r="A4716"/>
      <c r="B4716"/>
    </row>
    <row r="4717" spans="1:2" x14ac:dyDescent="0.3">
      <c r="A4717"/>
      <c r="B4717"/>
    </row>
    <row r="4718" spans="1:2" x14ac:dyDescent="0.3">
      <c r="A4718"/>
      <c r="B4718"/>
    </row>
    <row r="4719" spans="1:2" x14ac:dyDescent="0.3">
      <c r="A4719"/>
      <c r="B4719"/>
    </row>
    <row r="4720" spans="1:2" x14ac:dyDescent="0.3">
      <c r="A4720"/>
      <c r="B4720"/>
    </row>
    <row r="4721" spans="1:2" x14ac:dyDescent="0.3">
      <c r="A4721"/>
      <c r="B4721"/>
    </row>
    <row r="4722" spans="1:2" x14ac:dyDescent="0.3">
      <c r="A4722"/>
      <c r="B4722"/>
    </row>
    <row r="4723" spans="1:2" x14ac:dyDescent="0.3">
      <c r="A4723"/>
      <c r="B4723"/>
    </row>
    <row r="4724" spans="1:2" x14ac:dyDescent="0.3">
      <c r="A4724"/>
      <c r="B4724"/>
    </row>
    <row r="4725" spans="1:2" x14ac:dyDescent="0.3">
      <c r="A4725"/>
      <c r="B4725"/>
    </row>
    <row r="4726" spans="1:2" x14ac:dyDescent="0.3">
      <c r="A4726"/>
      <c r="B4726"/>
    </row>
    <row r="4727" spans="1:2" x14ac:dyDescent="0.3">
      <c r="A4727"/>
      <c r="B4727"/>
    </row>
    <row r="4728" spans="1:2" x14ac:dyDescent="0.3">
      <c r="A4728"/>
      <c r="B4728"/>
    </row>
    <row r="4729" spans="1:2" x14ac:dyDescent="0.3">
      <c r="A4729"/>
      <c r="B4729"/>
    </row>
    <row r="4730" spans="1:2" x14ac:dyDescent="0.3">
      <c r="A4730"/>
      <c r="B4730"/>
    </row>
    <row r="4731" spans="1:2" x14ac:dyDescent="0.3">
      <c r="A4731"/>
      <c r="B4731"/>
    </row>
    <row r="4732" spans="1:2" x14ac:dyDescent="0.3">
      <c r="A4732"/>
      <c r="B4732"/>
    </row>
    <row r="4733" spans="1:2" x14ac:dyDescent="0.3">
      <c r="A4733"/>
      <c r="B4733"/>
    </row>
    <row r="4734" spans="1:2" x14ac:dyDescent="0.3">
      <c r="A4734"/>
      <c r="B4734"/>
    </row>
    <row r="4735" spans="1:2" x14ac:dyDescent="0.3">
      <c r="A4735"/>
      <c r="B4735"/>
    </row>
    <row r="4736" spans="1:2" x14ac:dyDescent="0.3">
      <c r="A4736"/>
      <c r="B4736"/>
    </row>
    <row r="4737" spans="1:2" x14ac:dyDescent="0.3">
      <c r="A4737"/>
      <c r="B4737"/>
    </row>
    <row r="4738" spans="1:2" x14ac:dyDescent="0.3">
      <c r="A4738"/>
      <c r="B4738"/>
    </row>
    <row r="4739" spans="1:2" x14ac:dyDescent="0.3">
      <c r="A4739"/>
      <c r="B4739"/>
    </row>
    <row r="4740" spans="1:2" x14ac:dyDescent="0.3">
      <c r="A4740"/>
      <c r="B4740"/>
    </row>
    <row r="4741" spans="1:2" x14ac:dyDescent="0.3">
      <c r="A4741"/>
      <c r="B4741"/>
    </row>
    <row r="4742" spans="1:2" x14ac:dyDescent="0.3">
      <c r="A4742"/>
      <c r="B4742"/>
    </row>
    <row r="4743" spans="1:2" x14ac:dyDescent="0.3">
      <c r="A4743"/>
      <c r="B4743"/>
    </row>
    <row r="4744" spans="1:2" x14ac:dyDescent="0.3">
      <c r="A4744"/>
      <c r="B4744"/>
    </row>
    <row r="4745" spans="1:2" x14ac:dyDescent="0.3">
      <c r="A4745"/>
      <c r="B4745"/>
    </row>
    <row r="4746" spans="1:2" x14ac:dyDescent="0.3">
      <c r="A4746"/>
      <c r="B4746"/>
    </row>
    <row r="4747" spans="1:2" x14ac:dyDescent="0.3">
      <c r="A4747"/>
      <c r="B4747"/>
    </row>
    <row r="4748" spans="1:2" x14ac:dyDescent="0.3">
      <c r="A4748"/>
      <c r="B4748"/>
    </row>
    <row r="4749" spans="1:2" x14ac:dyDescent="0.3">
      <c r="A4749"/>
      <c r="B4749"/>
    </row>
    <row r="4750" spans="1:2" x14ac:dyDescent="0.3">
      <c r="A4750"/>
      <c r="B4750"/>
    </row>
    <row r="4751" spans="1:2" x14ac:dyDescent="0.3">
      <c r="A4751"/>
      <c r="B4751"/>
    </row>
    <row r="4752" spans="1:2" x14ac:dyDescent="0.3">
      <c r="A4752"/>
      <c r="B4752"/>
    </row>
    <row r="4753" spans="1:2" x14ac:dyDescent="0.3">
      <c r="A4753"/>
      <c r="B4753"/>
    </row>
    <row r="4754" spans="1:2" x14ac:dyDescent="0.3">
      <c r="A4754"/>
      <c r="B4754"/>
    </row>
    <row r="4755" spans="1:2" x14ac:dyDescent="0.3">
      <c r="A4755"/>
      <c r="B4755"/>
    </row>
    <row r="4756" spans="1:2" x14ac:dyDescent="0.3">
      <c r="A4756"/>
      <c r="B4756"/>
    </row>
    <row r="4757" spans="1:2" x14ac:dyDescent="0.3">
      <c r="A4757"/>
      <c r="B4757"/>
    </row>
    <row r="4758" spans="1:2" x14ac:dyDescent="0.3">
      <c r="A4758"/>
      <c r="B4758"/>
    </row>
    <row r="4759" spans="1:2" x14ac:dyDescent="0.3">
      <c r="A4759"/>
      <c r="B4759"/>
    </row>
    <row r="4760" spans="1:2" x14ac:dyDescent="0.3">
      <c r="A4760"/>
      <c r="B4760"/>
    </row>
    <row r="4761" spans="1:2" x14ac:dyDescent="0.3">
      <c r="A4761"/>
      <c r="B4761"/>
    </row>
    <row r="4762" spans="1:2" x14ac:dyDescent="0.3">
      <c r="A4762"/>
      <c r="B4762"/>
    </row>
    <row r="4763" spans="1:2" x14ac:dyDescent="0.3">
      <c r="A4763"/>
      <c r="B4763"/>
    </row>
    <row r="4764" spans="1:2" x14ac:dyDescent="0.3">
      <c r="A4764"/>
      <c r="B4764"/>
    </row>
    <row r="4765" spans="1:2" x14ac:dyDescent="0.3">
      <c r="A4765"/>
      <c r="B4765"/>
    </row>
    <row r="4766" spans="1:2" x14ac:dyDescent="0.3">
      <c r="A4766"/>
      <c r="B4766"/>
    </row>
    <row r="4767" spans="1:2" x14ac:dyDescent="0.3">
      <c r="A4767"/>
      <c r="B4767"/>
    </row>
    <row r="4768" spans="1:2" x14ac:dyDescent="0.3">
      <c r="A4768"/>
      <c r="B4768"/>
    </row>
    <row r="4769" spans="1:2" x14ac:dyDescent="0.3">
      <c r="A4769"/>
      <c r="B4769"/>
    </row>
    <row r="4770" spans="1:2" x14ac:dyDescent="0.3">
      <c r="A4770"/>
      <c r="B4770"/>
    </row>
    <row r="4771" spans="1:2" x14ac:dyDescent="0.3">
      <c r="A4771"/>
      <c r="B4771"/>
    </row>
    <row r="4772" spans="1:2" x14ac:dyDescent="0.3">
      <c r="A4772"/>
      <c r="B4772"/>
    </row>
    <row r="4773" spans="1:2" x14ac:dyDescent="0.3">
      <c r="A4773"/>
      <c r="B4773"/>
    </row>
    <row r="4774" spans="1:2" x14ac:dyDescent="0.3">
      <c r="A4774"/>
      <c r="B4774"/>
    </row>
    <row r="4775" spans="1:2" x14ac:dyDescent="0.3">
      <c r="A4775"/>
      <c r="B4775"/>
    </row>
    <row r="4776" spans="1:2" x14ac:dyDescent="0.3">
      <c r="A4776"/>
      <c r="B4776"/>
    </row>
    <row r="4777" spans="1:2" x14ac:dyDescent="0.3">
      <c r="A4777"/>
      <c r="B4777"/>
    </row>
    <row r="4778" spans="1:2" x14ac:dyDescent="0.3">
      <c r="A4778"/>
      <c r="B4778"/>
    </row>
    <row r="4779" spans="1:2" x14ac:dyDescent="0.3">
      <c r="A4779"/>
      <c r="B4779"/>
    </row>
    <row r="4780" spans="1:2" x14ac:dyDescent="0.3">
      <c r="A4780"/>
      <c r="B4780"/>
    </row>
    <row r="4781" spans="1:2" x14ac:dyDescent="0.3">
      <c r="A4781"/>
      <c r="B4781"/>
    </row>
    <row r="4782" spans="1:2" x14ac:dyDescent="0.3">
      <c r="A4782"/>
      <c r="B4782"/>
    </row>
    <row r="4783" spans="1:2" x14ac:dyDescent="0.3">
      <c r="A4783"/>
      <c r="B4783"/>
    </row>
    <row r="4784" spans="1:2" x14ac:dyDescent="0.3">
      <c r="A4784"/>
      <c r="B4784"/>
    </row>
    <row r="4785" spans="1:2" x14ac:dyDescent="0.3">
      <c r="A4785"/>
      <c r="B4785"/>
    </row>
    <row r="4786" spans="1:2" x14ac:dyDescent="0.3">
      <c r="A4786"/>
      <c r="B4786"/>
    </row>
    <row r="4787" spans="1:2" x14ac:dyDescent="0.3">
      <c r="A4787"/>
      <c r="B4787"/>
    </row>
    <row r="4788" spans="1:2" x14ac:dyDescent="0.3">
      <c r="A4788"/>
      <c r="B4788"/>
    </row>
    <row r="4789" spans="1:2" x14ac:dyDescent="0.3">
      <c r="A4789"/>
      <c r="B4789"/>
    </row>
    <row r="4790" spans="1:2" x14ac:dyDescent="0.3">
      <c r="A4790"/>
      <c r="B4790"/>
    </row>
    <row r="4791" spans="1:2" x14ac:dyDescent="0.3">
      <c r="A4791"/>
      <c r="B4791"/>
    </row>
    <row r="4792" spans="1:2" x14ac:dyDescent="0.3">
      <c r="A4792"/>
      <c r="B4792"/>
    </row>
    <row r="4793" spans="1:2" x14ac:dyDescent="0.3">
      <c r="A4793"/>
      <c r="B4793"/>
    </row>
    <row r="4794" spans="1:2" x14ac:dyDescent="0.3">
      <c r="A4794"/>
      <c r="B4794"/>
    </row>
    <row r="4795" spans="1:2" x14ac:dyDescent="0.3">
      <c r="A4795"/>
      <c r="B4795"/>
    </row>
    <row r="4796" spans="1:2" x14ac:dyDescent="0.3">
      <c r="A4796"/>
      <c r="B4796"/>
    </row>
    <row r="4797" spans="1:2" x14ac:dyDescent="0.3">
      <c r="A4797"/>
      <c r="B4797"/>
    </row>
    <row r="4798" spans="1:2" x14ac:dyDescent="0.3">
      <c r="A4798"/>
      <c r="B4798"/>
    </row>
    <row r="4799" spans="1:2" x14ac:dyDescent="0.3">
      <c r="A4799"/>
      <c r="B4799"/>
    </row>
    <row r="4800" spans="1:2" x14ac:dyDescent="0.3">
      <c r="A4800"/>
      <c r="B4800"/>
    </row>
    <row r="4801" spans="1:2" x14ac:dyDescent="0.3">
      <c r="A4801"/>
      <c r="B4801"/>
    </row>
    <row r="4802" spans="1:2" x14ac:dyDescent="0.3">
      <c r="A4802"/>
      <c r="B4802"/>
    </row>
    <row r="4803" spans="1:2" x14ac:dyDescent="0.3">
      <c r="A4803"/>
      <c r="B4803"/>
    </row>
    <row r="4804" spans="1:2" x14ac:dyDescent="0.3">
      <c r="A4804"/>
      <c r="B4804"/>
    </row>
    <row r="4805" spans="1:2" x14ac:dyDescent="0.3">
      <c r="A4805"/>
      <c r="B4805"/>
    </row>
    <row r="4806" spans="1:2" x14ac:dyDescent="0.3">
      <c r="A4806"/>
      <c r="B4806"/>
    </row>
    <row r="4807" spans="1:2" x14ac:dyDescent="0.3">
      <c r="A4807"/>
      <c r="B4807"/>
    </row>
    <row r="4808" spans="1:2" x14ac:dyDescent="0.3">
      <c r="A4808"/>
      <c r="B4808"/>
    </row>
    <row r="4809" spans="1:2" x14ac:dyDescent="0.3">
      <c r="A4809"/>
      <c r="B4809"/>
    </row>
    <row r="4810" spans="1:2" x14ac:dyDescent="0.3">
      <c r="A4810"/>
      <c r="B4810"/>
    </row>
    <row r="4811" spans="1:2" x14ac:dyDescent="0.3">
      <c r="A4811"/>
      <c r="B4811"/>
    </row>
    <row r="4812" spans="1:2" x14ac:dyDescent="0.3">
      <c r="A4812"/>
      <c r="B4812"/>
    </row>
    <row r="4813" spans="1:2" x14ac:dyDescent="0.3">
      <c r="A4813"/>
      <c r="B4813"/>
    </row>
    <row r="4814" spans="1:2" x14ac:dyDescent="0.3">
      <c r="A4814"/>
      <c r="B4814"/>
    </row>
    <row r="4815" spans="1:2" x14ac:dyDescent="0.3">
      <c r="A4815"/>
      <c r="B4815"/>
    </row>
    <row r="4816" spans="1:2" x14ac:dyDescent="0.3">
      <c r="A4816"/>
      <c r="B4816"/>
    </row>
    <row r="4817" spans="1:2" x14ac:dyDescent="0.3">
      <c r="A4817"/>
      <c r="B4817"/>
    </row>
    <row r="4818" spans="1:2" x14ac:dyDescent="0.3">
      <c r="A4818"/>
      <c r="B4818"/>
    </row>
    <row r="4819" spans="1:2" x14ac:dyDescent="0.3">
      <c r="A4819"/>
      <c r="B4819"/>
    </row>
    <row r="4820" spans="1:2" x14ac:dyDescent="0.3">
      <c r="A4820"/>
      <c r="B4820"/>
    </row>
    <row r="4821" spans="1:2" x14ac:dyDescent="0.3">
      <c r="A4821"/>
      <c r="B4821"/>
    </row>
    <row r="4822" spans="1:2" x14ac:dyDescent="0.3">
      <c r="A4822"/>
      <c r="B4822"/>
    </row>
    <row r="4823" spans="1:2" x14ac:dyDescent="0.3">
      <c r="A4823"/>
      <c r="B4823"/>
    </row>
    <row r="4824" spans="1:2" x14ac:dyDescent="0.3">
      <c r="A4824"/>
      <c r="B4824"/>
    </row>
    <row r="4825" spans="1:2" x14ac:dyDescent="0.3">
      <c r="A4825"/>
      <c r="B4825"/>
    </row>
    <row r="4826" spans="1:2" x14ac:dyDescent="0.3">
      <c r="A4826"/>
      <c r="B4826"/>
    </row>
    <row r="4827" spans="1:2" x14ac:dyDescent="0.3">
      <c r="A4827"/>
      <c r="B4827"/>
    </row>
    <row r="4828" spans="1:2" x14ac:dyDescent="0.3">
      <c r="A4828"/>
      <c r="B4828"/>
    </row>
    <row r="4829" spans="1:2" x14ac:dyDescent="0.3">
      <c r="A4829"/>
      <c r="B4829"/>
    </row>
    <row r="4830" spans="1:2" x14ac:dyDescent="0.3">
      <c r="A4830"/>
      <c r="B4830"/>
    </row>
    <row r="4831" spans="1:2" x14ac:dyDescent="0.3">
      <c r="A4831"/>
      <c r="B4831"/>
    </row>
    <row r="4832" spans="1:2" x14ac:dyDescent="0.3">
      <c r="A4832"/>
      <c r="B4832"/>
    </row>
    <row r="4833" spans="1:2" x14ac:dyDescent="0.3">
      <c r="A4833"/>
      <c r="B4833"/>
    </row>
    <row r="4834" spans="1:2" x14ac:dyDescent="0.3">
      <c r="A4834"/>
      <c r="B4834"/>
    </row>
    <row r="4835" spans="1:2" x14ac:dyDescent="0.3">
      <c r="A4835"/>
      <c r="B4835"/>
    </row>
    <row r="4836" spans="1:2" x14ac:dyDescent="0.3">
      <c r="A4836"/>
      <c r="B4836"/>
    </row>
    <row r="4837" spans="1:2" x14ac:dyDescent="0.3">
      <c r="A4837"/>
      <c r="B4837"/>
    </row>
    <row r="4838" spans="1:2" x14ac:dyDescent="0.3">
      <c r="A4838"/>
      <c r="B4838"/>
    </row>
    <row r="4839" spans="1:2" x14ac:dyDescent="0.3">
      <c r="A4839"/>
      <c r="B4839"/>
    </row>
    <row r="4840" spans="1:2" x14ac:dyDescent="0.3">
      <c r="A4840"/>
      <c r="B4840"/>
    </row>
    <row r="4841" spans="1:2" x14ac:dyDescent="0.3">
      <c r="A4841"/>
      <c r="B4841"/>
    </row>
    <row r="4842" spans="1:2" x14ac:dyDescent="0.3">
      <c r="A4842"/>
      <c r="B4842"/>
    </row>
    <row r="4843" spans="1:2" x14ac:dyDescent="0.3">
      <c r="A4843"/>
      <c r="B4843"/>
    </row>
    <row r="4844" spans="1:2" x14ac:dyDescent="0.3">
      <c r="A4844"/>
      <c r="B4844"/>
    </row>
    <row r="4845" spans="1:2" x14ac:dyDescent="0.3">
      <c r="A4845"/>
      <c r="B4845"/>
    </row>
    <row r="4846" spans="1:2" x14ac:dyDescent="0.3">
      <c r="A4846"/>
      <c r="B4846"/>
    </row>
    <row r="4847" spans="1:2" x14ac:dyDescent="0.3">
      <c r="A4847"/>
      <c r="B4847"/>
    </row>
    <row r="4848" spans="1:2" x14ac:dyDescent="0.3">
      <c r="A4848"/>
      <c r="B4848"/>
    </row>
    <row r="4849" spans="1:2" x14ac:dyDescent="0.3">
      <c r="A4849"/>
      <c r="B4849"/>
    </row>
    <row r="4850" spans="1:2" x14ac:dyDescent="0.3">
      <c r="A4850"/>
      <c r="B4850"/>
    </row>
    <row r="4851" spans="1:2" x14ac:dyDescent="0.3">
      <c r="A4851"/>
      <c r="B4851"/>
    </row>
    <row r="4852" spans="1:2" x14ac:dyDescent="0.3">
      <c r="A4852"/>
      <c r="B4852"/>
    </row>
    <row r="4853" spans="1:2" x14ac:dyDescent="0.3">
      <c r="A4853"/>
      <c r="B4853"/>
    </row>
    <row r="4854" spans="1:2" x14ac:dyDescent="0.3">
      <c r="A4854"/>
      <c r="B4854"/>
    </row>
    <row r="4855" spans="1:2" x14ac:dyDescent="0.3">
      <c r="A4855"/>
      <c r="B4855"/>
    </row>
    <row r="4856" spans="1:2" x14ac:dyDescent="0.3">
      <c r="A4856"/>
      <c r="B4856"/>
    </row>
    <row r="4857" spans="1:2" x14ac:dyDescent="0.3">
      <c r="A4857"/>
      <c r="B4857"/>
    </row>
    <row r="4858" spans="1:2" x14ac:dyDescent="0.3">
      <c r="A4858"/>
      <c r="B4858"/>
    </row>
    <row r="4859" spans="1:2" x14ac:dyDescent="0.3">
      <c r="A4859"/>
      <c r="B4859"/>
    </row>
    <row r="4860" spans="1:2" x14ac:dyDescent="0.3">
      <c r="A4860"/>
      <c r="B4860"/>
    </row>
    <row r="4861" spans="1:2" x14ac:dyDescent="0.3">
      <c r="A4861"/>
      <c r="B4861"/>
    </row>
    <row r="4862" spans="1:2" x14ac:dyDescent="0.3">
      <c r="A4862"/>
      <c r="B4862"/>
    </row>
    <row r="4863" spans="1:2" x14ac:dyDescent="0.3">
      <c r="A4863"/>
      <c r="B4863"/>
    </row>
    <row r="4864" spans="1:2" x14ac:dyDescent="0.3">
      <c r="A4864"/>
      <c r="B4864"/>
    </row>
    <row r="4865" spans="1:2" x14ac:dyDescent="0.3">
      <c r="A4865"/>
      <c r="B4865"/>
    </row>
    <row r="4866" spans="1:2" x14ac:dyDescent="0.3">
      <c r="A4866"/>
      <c r="B4866"/>
    </row>
    <row r="4867" spans="1:2" x14ac:dyDescent="0.3">
      <c r="A4867"/>
      <c r="B4867"/>
    </row>
    <row r="4868" spans="1:2" x14ac:dyDescent="0.3">
      <c r="A4868"/>
      <c r="B4868"/>
    </row>
    <row r="4869" spans="1:2" x14ac:dyDescent="0.3">
      <c r="A4869"/>
      <c r="B4869"/>
    </row>
    <row r="4870" spans="1:2" x14ac:dyDescent="0.3">
      <c r="A4870"/>
      <c r="B4870"/>
    </row>
    <row r="4871" spans="1:2" x14ac:dyDescent="0.3">
      <c r="A4871"/>
      <c r="B4871"/>
    </row>
    <row r="4872" spans="1:2" x14ac:dyDescent="0.3">
      <c r="A4872"/>
      <c r="B4872"/>
    </row>
    <row r="4873" spans="1:2" x14ac:dyDescent="0.3">
      <c r="A4873"/>
      <c r="B4873"/>
    </row>
    <row r="4874" spans="1:2" x14ac:dyDescent="0.3">
      <c r="A4874"/>
      <c r="B4874"/>
    </row>
    <row r="4875" spans="1:2" x14ac:dyDescent="0.3">
      <c r="A4875"/>
      <c r="B4875"/>
    </row>
    <row r="4876" spans="1:2" x14ac:dyDescent="0.3">
      <c r="A4876"/>
      <c r="B4876"/>
    </row>
    <row r="4877" spans="1:2" x14ac:dyDescent="0.3">
      <c r="A4877"/>
      <c r="B4877"/>
    </row>
    <row r="4878" spans="1:2" x14ac:dyDescent="0.3">
      <c r="A4878"/>
      <c r="B4878"/>
    </row>
    <row r="4879" spans="1:2" x14ac:dyDescent="0.3">
      <c r="A4879"/>
      <c r="B4879"/>
    </row>
    <row r="4880" spans="1:2" x14ac:dyDescent="0.3">
      <c r="A4880"/>
      <c r="B4880"/>
    </row>
    <row r="4881" spans="1:2" x14ac:dyDescent="0.3">
      <c r="A4881"/>
      <c r="B4881"/>
    </row>
    <row r="4882" spans="1:2" x14ac:dyDescent="0.3">
      <c r="A4882"/>
      <c r="B4882"/>
    </row>
    <row r="4883" spans="1:2" x14ac:dyDescent="0.3">
      <c r="A4883"/>
      <c r="B4883"/>
    </row>
    <row r="4884" spans="1:2" x14ac:dyDescent="0.3">
      <c r="A4884"/>
      <c r="B4884"/>
    </row>
    <row r="4885" spans="1:2" x14ac:dyDescent="0.3">
      <c r="A4885"/>
      <c r="B4885"/>
    </row>
    <row r="4886" spans="1:2" x14ac:dyDescent="0.3">
      <c r="A4886"/>
      <c r="B4886"/>
    </row>
    <row r="4887" spans="1:2" x14ac:dyDescent="0.3">
      <c r="A4887"/>
      <c r="B4887"/>
    </row>
    <row r="4888" spans="1:2" x14ac:dyDescent="0.3">
      <c r="A4888"/>
      <c r="B4888"/>
    </row>
    <row r="4889" spans="1:2" x14ac:dyDescent="0.3">
      <c r="A4889"/>
      <c r="B4889"/>
    </row>
    <row r="4890" spans="1:2" x14ac:dyDescent="0.3">
      <c r="A4890"/>
      <c r="B4890"/>
    </row>
    <row r="4891" spans="1:2" x14ac:dyDescent="0.3">
      <c r="A4891"/>
      <c r="B4891"/>
    </row>
    <row r="4892" spans="1:2" x14ac:dyDescent="0.3">
      <c r="A4892"/>
      <c r="B4892"/>
    </row>
    <row r="4893" spans="1:2" x14ac:dyDescent="0.3">
      <c r="A4893"/>
      <c r="B4893"/>
    </row>
    <row r="4894" spans="1:2" x14ac:dyDescent="0.3">
      <c r="A4894"/>
      <c r="B4894"/>
    </row>
    <row r="4895" spans="1:2" x14ac:dyDescent="0.3">
      <c r="A4895"/>
      <c r="B4895"/>
    </row>
    <row r="4896" spans="1:2" x14ac:dyDescent="0.3">
      <c r="A4896"/>
      <c r="B4896"/>
    </row>
    <row r="4897" spans="1:2" x14ac:dyDescent="0.3">
      <c r="A4897"/>
      <c r="B4897"/>
    </row>
    <row r="4898" spans="1:2" x14ac:dyDescent="0.3">
      <c r="A4898"/>
      <c r="B4898"/>
    </row>
    <row r="4899" spans="1:2" x14ac:dyDescent="0.3">
      <c r="A4899"/>
      <c r="B4899"/>
    </row>
    <row r="4900" spans="1:2" x14ac:dyDescent="0.3">
      <c r="A4900"/>
      <c r="B4900"/>
    </row>
    <row r="4901" spans="1:2" x14ac:dyDescent="0.3">
      <c r="A4901"/>
      <c r="B4901"/>
    </row>
    <row r="4902" spans="1:2" x14ac:dyDescent="0.3">
      <c r="A4902"/>
      <c r="B4902"/>
    </row>
    <row r="4903" spans="1:2" x14ac:dyDescent="0.3">
      <c r="A4903"/>
      <c r="B4903"/>
    </row>
    <row r="4904" spans="1:2" x14ac:dyDescent="0.3">
      <c r="A4904"/>
      <c r="B4904"/>
    </row>
    <row r="4905" spans="1:2" x14ac:dyDescent="0.3">
      <c r="A4905"/>
      <c r="B4905"/>
    </row>
    <row r="4906" spans="1:2" x14ac:dyDescent="0.3">
      <c r="A4906"/>
      <c r="B4906"/>
    </row>
    <row r="4907" spans="1:2" x14ac:dyDescent="0.3">
      <c r="A4907"/>
      <c r="B4907"/>
    </row>
    <row r="4908" spans="1:2" x14ac:dyDescent="0.3">
      <c r="A4908"/>
      <c r="B4908"/>
    </row>
    <row r="4909" spans="1:2" x14ac:dyDescent="0.3">
      <c r="A4909"/>
      <c r="B4909"/>
    </row>
    <row r="4910" spans="1:2" x14ac:dyDescent="0.3">
      <c r="A4910"/>
      <c r="B4910"/>
    </row>
    <row r="4911" spans="1:2" x14ac:dyDescent="0.3">
      <c r="A4911"/>
      <c r="B4911"/>
    </row>
    <row r="4912" spans="1:2" x14ac:dyDescent="0.3">
      <c r="A4912"/>
      <c r="B4912"/>
    </row>
    <row r="4913" spans="1:2" x14ac:dyDescent="0.3">
      <c r="A4913"/>
      <c r="B4913"/>
    </row>
    <row r="4914" spans="1:2" x14ac:dyDescent="0.3">
      <c r="A4914"/>
      <c r="B4914"/>
    </row>
    <row r="4915" spans="1:2" x14ac:dyDescent="0.3">
      <c r="A4915"/>
      <c r="B4915"/>
    </row>
    <row r="4916" spans="1:2" x14ac:dyDescent="0.3">
      <c r="A4916"/>
      <c r="B4916"/>
    </row>
    <row r="4917" spans="1:2" x14ac:dyDescent="0.3">
      <c r="A4917"/>
      <c r="B4917"/>
    </row>
    <row r="4918" spans="1:2" x14ac:dyDescent="0.3">
      <c r="A4918"/>
      <c r="B4918"/>
    </row>
    <row r="4919" spans="1:2" x14ac:dyDescent="0.3">
      <c r="A4919"/>
      <c r="B4919"/>
    </row>
    <row r="4920" spans="1:2" x14ac:dyDescent="0.3">
      <c r="A4920"/>
      <c r="B4920"/>
    </row>
    <row r="4921" spans="1:2" x14ac:dyDescent="0.3">
      <c r="A4921"/>
      <c r="B4921"/>
    </row>
    <row r="4922" spans="1:2" x14ac:dyDescent="0.3">
      <c r="A4922"/>
      <c r="B4922"/>
    </row>
    <row r="4923" spans="1:2" x14ac:dyDescent="0.3">
      <c r="A4923"/>
      <c r="B4923"/>
    </row>
    <row r="4924" spans="1:2" x14ac:dyDescent="0.3">
      <c r="A4924"/>
      <c r="B4924"/>
    </row>
    <row r="4925" spans="1:2" x14ac:dyDescent="0.3">
      <c r="A4925"/>
      <c r="B4925"/>
    </row>
    <row r="4926" spans="1:2" x14ac:dyDescent="0.3">
      <c r="A4926"/>
      <c r="B4926"/>
    </row>
    <row r="4927" spans="1:2" x14ac:dyDescent="0.3">
      <c r="A4927"/>
      <c r="B4927"/>
    </row>
    <row r="4928" spans="1:2" x14ac:dyDescent="0.3">
      <c r="A4928"/>
      <c r="B4928"/>
    </row>
    <row r="4929" spans="1:2" x14ac:dyDescent="0.3">
      <c r="A4929"/>
      <c r="B4929"/>
    </row>
    <row r="4930" spans="1:2" x14ac:dyDescent="0.3">
      <c r="A4930"/>
      <c r="B4930"/>
    </row>
    <row r="4931" spans="1:2" x14ac:dyDescent="0.3">
      <c r="A4931"/>
      <c r="B4931"/>
    </row>
    <row r="4932" spans="1:2" x14ac:dyDescent="0.3">
      <c r="A4932"/>
      <c r="B4932"/>
    </row>
    <row r="4933" spans="1:2" x14ac:dyDescent="0.3">
      <c r="A4933"/>
      <c r="B4933"/>
    </row>
    <row r="4934" spans="1:2" x14ac:dyDescent="0.3">
      <c r="A4934"/>
      <c r="B4934"/>
    </row>
    <row r="4935" spans="1:2" x14ac:dyDescent="0.3">
      <c r="A4935"/>
      <c r="B4935"/>
    </row>
    <row r="4936" spans="1:2" x14ac:dyDescent="0.3">
      <c r="A4936"/>
      <c r="B4936"/>
    </row>
    <row r="4937" spans="1:2" x14ac:dyDescent="0.3">
      <c r="A4937"/>
      <c r="B4937"/>
    </row>
    <row r="4938" spans="1:2" x14ac:dyDescent="0.3">
      <c r="A4938"/>
      <c r="B4938"/>
    </row>
    <row r="4939" spans="1:2" x14ac:dyDescent="0.3">
      <c r="A4939"/>
      <c r="B4939"/>
    </row>
    <row r="4940" spans="1:2" x14ac:dyDescent="0.3">
      <c r="A4940"/>
      <c r="B4940"/>
    </row>
    <row r="4941" spans="1:2" x14ac:dyDescent="0.3">
      <c r="A4941"/>
      <c r="B4941"/>
    </row>
    <row r="4942" spans="1:2" x14ac:dyDescent="0.3">
      <c r="A4942"/>
      <c r="B4942"/>
    </row>
    <row r="4943" spans="1:2" x14ac:dyDescent="0.3">
      <c r="A4943"/>
      <c r="B4943"/>
    </row>
    <row r="4944" spans="1:2" x14ac:dyDescent="0.3">
      <c r="A4944"/>
      <c r="B4944"/>
    </row>
    <row r="4945" spans="1:2" x14ac:dyDescent="0.3">
      <c r="A4945"/>
      <c r="B4945"/>
    </row>
    <row r="4946" spans="1:2" x14ac:dyDescent="0.3">
      <c r="A4946"/>
      <c r="B4946"/>
    </row>
    <row r="4947" spans="1:2" x14ac:dyDescent="0.3">
      <c r="A4947"/>
      <c r="B4947"/>
    </row>
    <row r="4948" spans="1:2" x14ac:dyDescent="0.3">
      <c r="A4948"/>
      <c r="B4948"/>
    </row>
    <row r="4949" spans="1:2" x14ac:dyDescent="0.3">
      <c r="A4949"/>
      <c r="B4949"/>
    </row>
    <row r="4950" spans="1:2" x14ac:dyDescent="0.3">
      <c r="A4950"/>
      <c r="B4950"/>
    </row>
    <row r="4951" spans="1:2" x14ac:dyDescent="0.3">
      <c r="A4951"/>
      <c r="B4951"/>
    </row>
    <row r="4952" spans="1:2" x14ac:dyDescent="0.3">
      <c r="A4952"/>
      <c r="B4952"/>
    </row>
    <row r="4953" spans="1:2" x14ac:dyDescent="0.3">
      <c r="A4953"/>
      <c r="B4953"/>
    </row>
    <row r="4954" spans="1:2" x14ac:dyDescent="0.3">
      <c r="A4954"/>
      <c r="B4954"/>
    </row>
    <row r="4955" spans="1:2" x14ac:dyDescent="0.3">
      <c r="A4955"/>
      <c r="B4955"/>
    </row>
    <row r="4956" spans="1:2" x14ac:dyDescent="0.3">
      <c r="A4956"/>
      <c r="B4956"/>
    </row>
    <row r="4957" spans="1:2" x14ac:dyDescent="0.3">
      <c r="A4957"/>
      <c r="B4957"/>
    </row>
    <row r="4958" spans="1:2" x14ac:dyDescent="0.3">
      <c r="A4958"/>
      <c r="B4958"/>
    </row>
    <row r="4959" spans="1:2" x14ac:dyDescent="0.3">
      <c r="A4959"/>
      <c r="B4959"/>
    </row>
    <row r="4960" spans="1:2" x14ac:dyDescent="0.3">
      <c r="A4960"/>
      <c r="B4960"/>
    </row>
    <row r="4961" spans="1:2" x14ac:dyDescent="0.3">
      <c r="A4961"/>
      <c r="B4961"/>
    </row>
    <row r="4962" spans="1:2" x14ac:dyDescent="0.3">
      <c r="A4962"/>
      <c r="B4962"/>
    </row>
    <row r="4963" spans="1:2" x14ac:dyDescent="0.3">
      <c r="A4963"/>
      <c r="B4963"/>
    </row>
    <row r="4964" spans="1:2" x14ac:dyDescent="0.3">
      <c r="A4964"/>
      <c r="B4964"/>
    </row>
    <row r="4965" spans="1:2" x14ac:dyDescent="0.3">
      <c r="A4965"/>
      <c r="B4965"/>
    </row>
    <row r="4966" spans="1:2" x14ac:dyDescent="0.3">
      <c r="A4966"/>
      <c r="B4966"/>
    </row>
    <row r="4967" spans="1:2" x14ac:dyDescent="0.3">
      <c r="A4967"/>
      <c r="B4967"/>
    </row>
    <row r="4968" spans="1:2" x14ac:dyDescent="0.3">
      <c r="A4968"/>
      <c r="B4968"/>
    </row>
    <row r="4969" spans="1:2" x14ac:dyDescent="0.3">
      <c r="A4969"/>
      <c r="B4969"/>
    </row>
    <row r="4970" spans="1:2" x14ac:dyDescent="0.3">
      <c r="A4970"/>
      <c r="B4970"/>
    </row>
    <row r="4971" spans="1:2" x14ac:dyDescent="0.3">
      <c r="A4971"/>
      <c r="B4971"/>
    </row>
    <row r="4972" spans="1:2" x14ac:dyDescent="0.3">
      <c r="A4972"/>
      <c r="B4972"/>
    </row>
    <row r="4973" spans="1:2" x14ac:dyDescent="0.3">
      <c r="A4973"/>
      <c r="B4973"/>
    </row>
    <row r="4974" spans="1:2" x14ac:dyDescent="0.3">
      <c r="A4974"/>
      <c r="B4974"/>
    </row>
    <row r="4975" spans="1:2" x14ac:dyDescent="0.3">
      <c r="A4975"/>
      <c r="B4975"/>
    </row>
    <row r="4976" spans="1:2" x14ac:dyDescent="0.3">
      <c r="A4976"/>
      <c r="B4976"/>
    </row>
    <row r="4977" spans="1:2" x14ac:dyDescent="0.3">
      <c r="A4977"/>
      <c r="B4977"/>
    </row>
    <row r="4978" spans="1:2" x14ac:dyDescent="0.3">
      <c r="A4978"/>
      <c r="B4978"/>
    </row>
    <row r="4979" spans="1:2" x14ac:dyDescent="0.3">
      <c r="A4979"/>
      <c r="B4979"/>
    </row>
    <row r="4980" spans="1:2" x14ac:dyDescent="0.3">
      <c r="A4980"/>
      <c r="B4980"/>
    </row>
    <row r="4981" spans="1:2" x14ac:dyDescent="0.3">
      <c r="A4981"/>
      <c r="B4981"/>
    </row>
    <row r="4982" spans="1:2" x14ac:dyDescent="0.3">
      <c r="A4982"/>
      <c r="B4982"/>
    </row>
    <row r="4983" spans="1:2" x14ac:dyDescent="0.3">
      <c r="A4983"/>
      <c r="B4983"/>
    </row>
    <row r="4984" spans="1:2" x14ac:dyDescent="0.3">
      <c r="A4984"/>
      <c r="B4984"/>
    </row>
    <row r="4985" spans="1:2" x14ac:dyDescent="0.3">
      <c r="A4985"/>
      <c r="B4985"/>
    </row>
    <row r="4986" spans="1:2" x14ac:dyDescent="0.3">
      <c r="A4986"/>
      <c r="B4986"/>
    </row>
    <row r="4987" spans="1:2" x14ac:dyDescent="0.3">
      <c r="A4987"/>
      <c r="B4987"/>
    </row>
    <row r="4988" spans="1:2" x14ac:dyDescent="0.3">
      <c r="A4988"/>
      <c r="B4988"/>
    </row>
    <row r="4989" spans="1:2" x14ac:dyDescent="0.3">
      <c r="A4989"/>
      <c r="B4989"/>
    </row>
    <row r="4990" spans="1:2" x14ac:dyDescent="0.3">
      <c r="A4990"/>
      <c r="B4990"/>
    </row>
    <row r="4991" spans="1:2" x14ac:dyDescent="0.3">
      <c r="A4991"/>
      <c r="B4991"/>
    </row>
    <row r="4992" spans="1:2" x14ac:dyDescent="0.3">
      <c r="A4992"/>
      <c r="B4992"/>
    </row>
    <row r="4993" spans="1:2" x14ac:dyDescent="0.3">
      <c r="A4993"/>
      <c r="B4993"/>
    </row>
    <row r="4994" spans="1:2" x14ac:dyDescent="0.3">
      <c r="A4994"/>
      <c r="B4994"/>
    </row>
    <row r="4995" spans="1:2" x14ac:dyDescent="0.3">
      <c r="A4995"/>
      <c r="B4995"/>
    </row>
    <row r="4996" spans="1:2" x14ac:dyDescent="0.3">
      <c r="A4996"/>
      <c r="B4996"/>
    </row>
    <row r="4997" spans="1:2" x14ac:dyDescent="0.3">
      <c r="A4997"/>
      <c r="B4997"/>
    </row>
    <row r="4998" spans="1:2" x14ac:dyDescent="0.3">
      <c r="A4998"/>
      <c r="B4998"/>
    </row>
    <row r="4999" spans="1:2" x14ac:dyDescent="0.3">
      <c r="A4999"/>
      <c r="B4999"/>
    </row>
    <row r="5000" spans="1:2" x14ac:dyDescent="0.3">
      <c r="A5000"/>
      <c r="B5000"/>
    </row>
    <row r="5001" spans="1:2" x14ac:dyDescent="0.3">
      <c r="A5001"/>
      <c r="B5001"/>
    </row>
    <row r="5002" spans="1:2" x14ac:dyDescent="0.3">
      <c r="A5002"/>
      <c r="B5002"/>
    </row>
    <row r="5003" spans="1:2" x14ac:dyDescent="0.3">
      <c r="A5003"/>
      <c r="B5003"/>
    </row>
    <row r="5004" spans="1:2" x14ac:dyDescent="0.3">
      <c r="A5004"/>
      <c r="B5004"/>
    </row>
    <row r="5005" spans="1:2" x14ac:dyDescent="0.3">
      <c r="A5005"/>
      <c r="B5005"/>
    </row>
    <row r="5006" spans="1:2" x14ac:dyDescent="0.3">
      <c r="A5006"/>
      <c r="B5006"/>
    </row>
    <row r="5007" spans="1:2" x14ac:dyDescent="0.3">
      <c r="A5007"/>
      <c r="B5007"/>
    </row>
    <row r="5008" spans="1:2" x14ac:dyDescent="0.3">
      <c r="A5008"/>
      <c r="B5008"/>
    </row>
    <row r="5009" spans="1:2" x14ac:dyDescent="0.3">
      <c r="A5009"/>
      <c r="B5009"/>
    </row>
    <row r="5010" spans="1:2" x14ac:dyDescent="0.3">
      <c r="A5010"/>
      <c r="B5010"/>
    </row>
    <row r="5011" spans="1:2" x14ac:dyDescent="0.3">
      <c r="A5011"/>
      <c r="B5011"/>
    </row>
    <row r="5012" spans="1:2" x14ac:dyDescent="0.3">
      <c r="A5012"/>
      <c r="B5012"/>
    </row>
    <row r="5013" spans="1:2" x14ac:dyDescent="0.3">
      <c r="A5013"/>
      <c r="B5013"/>
    </row>
    <row r="5014" spans="1:2" x14ac:dyDescent="0.3">
      <c r="A5014"/>
      <c r="B5014"/>
    </row>
    <row r="5015" spans="1:2" x14ac:dyDescent="0.3">
      <c r="A5015"/>
      <c r="B5015"/>
    </row>
    <row r="5016" spans="1:2" x14ac:dyDescent="0.3">
      <c r="A5016"/>
      <c r="B5016"/>
    </row>
    <row r="5017" spans="1:2" x14ac:dyDescent="0.3">
      <c r="A5017"/>
      <c r="B5017"/>
    </row>
    <row r="5018" spans="1:2" x14ac:dyDescent="0.3">
      <c r="A5018"/>
      <c r="B5018"/>
    </row>
    <row r="5019" spans="1:2" x14ac:dyDescent="0.3">
      <c r="A5019"/>
      <c r="B5019"/>
    </row>
    <row r="5020" spans="1:2" x14ac:dyDescent="0.3">
      <c r="A5020"/>
      <c r="B5020"/>
    </row>
    <row r="5021" spans="1:2" x14ac:dyDescent="0.3">
      <c r="A5021"/>
      <c r="B5021"/>
    </row>
    <row r="5022" spans="1:2" x14ac:dyDescent="0.3">
      <c r="A5022"/>
      <c r="B5022"/>
    </row>
    <row r="5023" spans="1:2" x14ac:dyDescent="0.3">
      <c r="A5023"/>
      <c r="B5023"/>
    </row>
    <row r="5024" spans="1:2" x14ac:dyDescent="0.3">
      <c r="A5024"/>
      <c r="B5024"/>
    </row>
    <row r="5025" spans="1:2" x14ac:dyDescent="0.3">
      <c r="A5025"/>
      <c r="B5025"/>
    </row>
    <row r="5026" spans="1:2" x14ac:dyDescent="0.3">
      <c r="A5026"/>
      <c r="B5026"/>
    </row>
    <row r="5027" spans="1:2" x14ac:dyDescent="0.3">
      <c r="A5027"/>
      <c r="B5027"/>
    </row>
    <row r="5028" spans="1:2" x14ac:dyDescent="0.3">
      <c r="A5028"/>
      <c r="B5028"/>
    </row>
    <row r="5029" spans="1:2" x14ac:dyDescent="0.3">
      <c r="A5029"/>
      <c r="B5029"/>
    </row>
    <row r="5030" spans="1:2" x14ac:dyDescent="0.3">
      <c r="A5030"/>
      <c r="B5030"/>
    </row>
    <row r="5031" spans="1:2" x14ac:dyDescent="0.3">
      <c r="A5031"/>
      <c r="B5031"/>
    </row>
    <row r="5032" spans="1:2" x14ac:dyDescent="0.3">
      <c r="A5032"/>
      <c r="B5032"/>
    </row>
    <row r="5033" spans="1:2" x14ac:dyDescent="0.3">
      <c r="A5033"/>
      <c r="B5033"/>
    </row>
    <row r="5034" spans="1:2" x14ac:dyDescent="0.3">
      <c r="A5034"/>
      <c r="B5034"/>
    </row>
    <row r="5035" spans="1:2" x14ac:dyDescent="0.3">
      <c r="A5035"/>
      <c r="B5035"/>
    </row>
    <row r="5036" spans="1:2" x14ac:dyDescent="0.3">
      <c r="A5036"/>
      <c r="B5036"/>
    </row>
    <row r="5037" spans="1:2" x14ac:dyDescent="0.3">
      <c r="A5037"/>
      <c r="B5037"/>
    </row>
    <row r="5038" spans="1:2" x14ac:dyDescent="0.3">
      <c r="A5038"/>
      <c r="B5038"/>
    </row>
    <row r="5039" spans="1:2" x14ac:dyDescent="0.3">
      <c r="A5039"/>
      <c r="B5039"/>
    </row>
    <row r="5040" spans="1:2" x14ac:dyDescent="0.3">
      <c r="A5040"/>
      <c r="B5040"/>
    </row>
    <row r="5041" spans="1:2" x14ac:dyDescent="0.3">
      <c r="A5041"/>
      <c r="B5041"/>
    </row>
    <row r="5042" spans="1:2" x14ac:dyDescent="0.3">
      <c r="A5042"/>
      <c r="B5042"/>
    </row>
    <row r="5043" spans="1:2" x14ac:dyDescent="0.3">
      <c r="A5043"/>
      <c r="B5043"/>
    </row>
    <row r="5044" spans="1:2" x14ac:dyDescent="0.3">
      <c r="A5044"/>
      <c r="B5044"/>
    </row>
    <row r="5045" spans="1:2" x14ac:dyDescent="0.3">
      <c r="A5045"/>
      <c r="B5045"/>
    </row>
    <row r="5046" spans="1:2" x14ac:dyDescent="0.3">
      <c r="A5046"/>
      <c r="B5046"/>
    </row>
    <row r="5047" spans="1:2" x14ac:dyDescent="0.3">
      <c r="A5047"/>
      <c r="B5047"/>
    </row>
    <row r="5048" spans="1:2" x14ac:dyDescent="0.3">
      <c r="A5048"/>
      <c r="B5048"/>
    </row>
    <row r="5049" spans="1:2" x14ac:dyDescent="0.3">
      <c r="A5049"/>
      <c r="B5049"/>
    </row>
    <row r="5050" spans="1:2" x14ac:dyDescent="0.3">
      <c r="A5050"/>
      <c r="B5050"/>
    </row>
    <row r="5051" spans="1:2" x14ac:dyDescent="0.3">
      <c r="A5051"/>
      <c r="B5051"/>
    </row>
    <row r="5052" spans="1:2" x14ac:dyDescent="0.3">
      <c r="A5052"/>
      <c r="B5052"/>
    </row>
    <row r="5053" spans="1:2" x14ac:dyDescent="0.3">
      <c r="A5053"/>
      <c r="B5053"/>
    </row>
    <row r="5054" spans="1:2" x14ac:dyDescent="0.3">
      <c r="A5054"/>
      <c r="B5054"/>
    </row>
    <row r="5055" spans="1:2" x14ac:dyDescent="0.3">
      <c r="A5055"/>
      <c r="B5055"/>
    </row>
    <row r="5056" spans="1:2" x14ac:dyDescent="0.3">
      <c r="A5056"/>
      <c r="B5056"/>
    </row>
    <row r="5057" spans="1:2" x14ac:dyDescent="0.3">
      <c r="A5057"/>
      <c r="B5057"/>
    </row>
    <row r="5058" spans="1:2" x14ac:dyDescent="0.3">
      <c r="A5058"/>
      <c r="B5058"/>
    </row>
    <row r="5059" spans="1:2" x14ac:dyDescent="0.3">
      <c r="A5059"/>
      <c r="B5059"/>
    </row>
    <row r="5060" spans="1:2" x14ac:dyDescent="0.3">
      <c r="A5060"/>
      <c r="B5060"/>
    </row>
    <row r="5061" spans="1:2" x14ac:dyDescent="0.3">
      <c r="A5061"/>
      <c r="B5061"/>
    </row>
    <row r="5062" spans="1:2" x14ac:dyDescent="0.3">
      <c r="A5062"/>
      <c r="B5062"/>
    </row>
    <row r="5063" spans="1:2" x14ac:dyDescent="0.3">
      <c r="A5063"/>
      <c r="B5063"/>
    </row>
    <row r="5064" spans="1:2" x14ac:dyDescent="0.3">
      <c r="A5064"/>
      <c r="B5064"/>
    </row>
    <row r="5065" spans="1:2" x14ac:dyDescent="0.3">
      <c r="A5065"/>
      <c r="B5065"/>
    </row>
    <row r="5066" spans="1:2" x14ac:dyDescent="0.3">
      <c r="A5066"/>
      <c r="B5066"/>
    </row>
    <row r="5067" spans="1:2" x14ac:dyDescent="0.3">
      <c r="A5067"/>
      <c r="B5067"/>
    </row>
    <row r="5068" spans="1:2" x14ac:dyDescent="0.3">
      <c r="A5068"/>
      <c r="B5068"/>
    </row>
    <row r="5069" spans="1:2" x14ac:dyDescent="0.3">
      <c r="A5069"/>
      <c r="B5069"/>
    </row>
    <row r="5070" spans="1:2" x14ac:dyDescent="0.3">
      <c r="A5070"/>
      <c r="B5070"/>
    </row>
    <row r="5071" spans="1:2" x14ac:dyDescent="0.3">
      <c r="A5071"/>
      <c r="B5071"/>
    </row>
    <row r="5072" spans="1:2" x14ac:dyDescent="0.3">
      <c r="A5072"/>
      <c r="B5072"/>
    </row>
    <row r="5073" spans="1:2" x14ac:dyDescent="0.3">
      <c r="A5073"/>
      <c r="B5073"/>
    </row>
    <row r="5074" spans="1:2" x14ac:dyDescent="0.3">
      <c r="A5074"/>
      <c r="B5074"/>
    </row>
    <row r="5075" spans="1:2" x14ac:dyDescent="0.3">
      <c r="A5075"/>
      <c r="B5075"/>
    </row>
    <row r="5076" spans="1:2" x14ac:dyDescent="0.3">
      <c r="A5076"/>
      <c r="B5076"/>
    </row>
    <row r="5077" spans="1:2" x14ac:dyDescent="0.3">
      <c r="A5077"/>
      <c r="B5077"/>
    </row>
    <row r="5078" spans="1:2" x14ac:dyDescent="0.3">
      <c r="A5078"/>
      <c r="B5078"/>
    </row>
    <row r="5079" spans="1:2" x14ac:dyDescent="0.3">
      <c r="A5079"/>
      <c r="B5079"/>
    </row>
    <row r="5080" spans="1:2" x14ac:dyDescent="0.3">
      <c r="A5080"/>
      <c r="B5080"/>
    </row>
    <row r="5081" spans="1:2" x14ac:dyDescent="0.3">
      <c r="A5081"/>
      <c r="B5081"/>
    </row>
    <row r="5082" spans="1:2" x14ac:dyDescent="0.3">
      <c r="A5082"/>
      <c r="B5082"/>
    </row>
    <row r="5083" spans="1:2" x14ac:dyDescent="0.3">
      <c r="A5083"/>
      <c r="B5083"/>
    </row>
    <row r="5084" spans="1:2" x14ac:dyDescent="0.3">
      <c r="A5084"/>
      <c r="B5084"/>
    </row>
    <row r="5085" spans="1:2" x14ac:dyDescent="0.3">
      <c r="A5085"/>
      <c r="B5085"/>
    </row>
    <row r="5086" spans="1:2" x14ac:dyDescent="0.3">
      <c r="A5086"/>
      <c r="B5086"/>
    </row>
    <row r="5087" spans="1:2" x14ac:dyDescent="0.3">
      <c r="A5087"/>
      <c r="B5087"/>
    </row>
    <row r="5088" spans="1:2" x14ac:dyDescent="0.3">
      <c r="A5088"/>
      <c r="B5088"/>
    </row>
    <row r="5089" spans="1:2" x14ac:dyDescent="0.3">
      <c r="A5089"/>
      <c r="B5089"/>
    </row>
    <row r="5090" spans="1:2" x14ac:dyDescent="0.3">
      <c r="A5090"/>
      <c r="B5090"/>
    </row>
    <row r="5091" spans="1:2" x14ac:dyDescent="0.3">
      <c r="A5091"/>
      <c r="B5091"/>
    </row>
    <row r="5092" spans="1:2" x14ac:dyDescent="0.3">
      <c r="A5092"/>
      <c r="B5092"/>
    </row>
    <row r="5093" spans="1:2" x14ac:dyDescent="0.3">
      <c r="A5093"/>
      <c r="B5093"/>
    </row>
    <row r="5094" spans="1:2" x14ac:dyDescent="0.3">
      <c r="A5094"/>
      <c r="B5094"/>
    </row>
    <row r="5095" spans="1:2" x14ac:dyDescent="0.3">
      <c r="A5095"/>
      <c r="B5095"/>
    </row>
    <row r="5096" spans="1:2" x14ac:dyDescent="0.3">
      <c r="A5096"/>
      <c r="B5096"/>
    </row>
    <row r="5097" spans="1:2" x14ac:dyDescent="0.3">
      <c r="A5097"/>
      <c r="B5097"/>
    </row>
    <row r="5098" spans="1:2" x14ac:dyDescent="0.3">
      <c r="A5098"/>
      <c r="B5098"/>
    </row>
    <row r="5099" spans="1:2" x14ac:dyDescent="0.3">
      <c r="A5099"/>
      <c r="B5099"/>
    </row>
    <row r="5100" spans="1:2" x14ac:dyDescent="0.3">
      <c r="A5100"/>
      <c r="B5100"/>
    </row>
    <row r="5101" spans="1:2" x14ac:dyDescent="0.3">
      <c r="A5101"/>
      <c r="B5101"/>
    </row>
    <row r="5102" spans="1:2" x14ac:dyDescent="0.3">
      <c r="A5102"/>
      <c r="B5102"/>
    </row>
    <row r="5103" spans="1:2" x14ac:dyDescent="0.3">
      <c r="A5103"/>
      <c r="B5103"/>
    </row>
    <row r="5104" spans="1:2" x14ac:dyDescent="0.3">
      <c r="A5104"/>
      <c r="B5104"/>
    </row>
    <row r="5105" spans="1:2" x14ac:dyDescent="0.3">
      <c r="A5105"/>
      <c r="B5105"/>
    </row>
    <row r="5106" spans="1:2" x14ac:dyDescent="0.3">
      <c r="A5106"/>
      <c r="B5106"/>
    </row>
    <row r="5107" spans="1:2" x14ac:dyDescent="0.3">
      <c r="A5107"/>
      <c r="B5107"/>
    </row>
    <row r="5108" spans="1:2" x14ac:dyDescent="0.3">
      <c r="A5108"/>
      <c r="B5108"/>
    </row>
    <row r="5109" spans="1:2" x14ac:dyDescent="0.3">
      <c r="A5109"/>
      <c r="B5109"/>
    </row>
    <row r="5110" spans="1:2" x14ac:dyDescent="0.3">
      <c r="A5110"/>
      <c r="B5110"/>
    </row>
    <row r="5111" spans="1:2" x14ac:dyDescent="0.3">
      <c r="A5111"/>
      <c r="B5111"/>
    </row>
    <row r="5112" spans="1:2" x14ac:dyDescent="0.3">
      <c r="A5112"/>
      <c r="B5112"/>
    </row>
    <row r="5113" spans="1:2" x14ac:dyDescent="0.3">
      <c r="A5113"/>
      <c r="B5113"/>
    </row>
    <row r="5114" spans="1:2" x14ac:dyDescent="0.3">
      <c r="A5114"/>
      <c r="B5114"/>
    </row>
    <row r="5115" spans="1:2" x14ac:dyDescent="0.3">
      <c r="A5115"/>
      <c r="B5115"/>
    </row>
    <row r="5116" spans="1:2" x14ac:dyDescent="0.3">
      <c r="A5116"/>
      <c r="B5116"/>
    </row>
    <row r="5117" spans="1:2" x14ac:dyDescent="0.3">
      <c r="A5117"/>
      <c r="B5117"/>
    </row>
    <row r="5118" spans="1:2" x14ac:dyDescent="0.3">
      <c r="A5118"/>
      <c r="B5118"/>
    </row>
    <row r="5119" spans="1:2" x14ac:dyDescent="0.3">
      <c r="A5119"/>
      <c r="B5119"/>
    </row>
    <row r="5120" spans="1:2" x14ac:dyDescent="0.3">
      <c r="A5120"/>
      <c r="B5120"/>
    </row>
    <row r="5121" spans="1:2" x14ac:dyDescent="0.3">
      <c r="A5121"/>
      <c r="B5121"/>
    </row>
    <row r="5122" spans="1:2" x14ac:dyDescent="0.3">
      <c r="A5122"/>
      <c r="B5122"/>
    </row>
    <row r="5123" spans="1:2" x14ac:dyDescent="0.3">
      <c r="A5123"/>
      <c r="B5123"/>
    </row>
    <row r="5124" spans="1:2" x14ac:dyDescent="0.3">
      <c r="A5124"/>
      <c r="B5124"/>
    </row>
    <row r="5125" spans="1:2" x14ac:dyDescent="0.3">
      <c r="A5125"/>
      <c r="B5125"/>
    </row>
    <row r="5126" spans="1:2" x14ac:dyDescent="0.3">
      <c r="A5126"/>
      <c r="B5126"/>
    </row>
    <row r="5127" spans="1:2" x14ac:dyDescent="0.3">
      <c r="A5127"/>
      <c r="B5127"/>
    </row>
    <row r="5128" spans="1:2" x14ac:dyDescent="0.3">
      <c r="A5128"/>
      <c r="B5128"/>
    </row>
    <row r="5129" spans="1:2" x14ac:dyDescent="0.3">
      <c r="A5129"/>
      <c r="B5129"/>
    </row>
    <row r="5130" spans="1:2" x14ac:dyDescent="0.3">
      <c r="A5130"/>
      <c r="B5130"/>
    </row>
    <row r="5131" spans="1:2" x14ac:dyDescent="0.3">
      <c r="A5131"/>
      <c r="B5131"/>
    </row>
    <row r="5132" spans="1:2" x14ac:dyDescent="0.3">
      <c r="A5132"/>
      <c r="B5132"/>
    </row>
    <row r="5133" spans="1:2" x14ac:dyDescent="0.3">
      <c r="A5133"/>
      <c r="B5133"/>
    </row>
    <row r="5134" spans="1:2" x14ac:dyDescent="0.3">
      <c r="A5134"/>
      <c r="B5134"/>
    </row>
    <row r="5135" spans="1:2" x14ac:dyDescent="0.3">
      <c r="A5135"/>
      <c r="B5135"/>
    </row>
    <row r="5136" spans="1:2" x14ac:dyDescent="0.3">
      <c r="A5136"/>
      <c r="B5136"/>
    </row>
    <row r="5137" spans="1:2" x14ac:dyDescent="0.3">
      <c r="A5137"/>
      <c r="B5137"/>
    </row>
    <row r="5138" spans="1:2" x14ac:dyDescent="0.3">
      <c r="A5138"/>
      <c r="B5138"/>
    </row>
    <row r="5139" spans="1:2" x14ac:dyDescent="0.3">
      <c r="A5139"/>
      <c r="B5139"/>
    </row>
    <row r="5140" spans="1:2" x14ac:dyDescent="0.3">
      <c r="A5140"/>
      <c r="B5140"/>
    </row>
    <row r="5141" spans="1:2" x14ac:dyDescent="0.3">
      <c r="A5141"/>
      <c r="B5141"/>
    </row>
    <row r="5142" spans="1:2" x14ac:dyDescent="0.3">
      <c r="A5142"/>
      <c r="B5142"/>
    </row>
    <row r="5143" spans="1:2" x14ac:dyDescent="0.3">
      <c r="A5143"/>
      <c r="B5143"/>
    </row>
    <row r="5144" spans="1:2" x14ac:dyDescent="0.3">
      <c r="A5144"/>
      <c r="B5144"/>
    </row>
    <row r="5145" spans="1:2" x14ac:dyDescent="0.3">
      <c r="A5145"/>
      <c r="B5145"/>
    </row>
    <row r="5146" spans="1:2" x14ac:dyDescent="0.3">
      <c r="A5146"/>
      <c r="B5146"/>
    </row>
    <row r="5147" spans="1:2" x14ac:dyDescent="0.3">
      <c r="A5147"/>
      <c r="B5147"/>
    </row>
    <row r="5148" spans="1:2" x14ac:dyDescent="0.3">
      <c r="A5148"/>
      <c r="B5148"/>
    </row>
    <row r="5149" spans="1:2" x14ac:dyDescent="0.3">
      <c r="A5149"/>
      <c r="B5149"/>
    </row>
    <row r="5150" spans="1:2" x14ac:dyDescent="0.3">
      <c r="A5150"/>
      <c r="B5150"/>
    </row>
    <row r="5151" spans="1:2" x14ac:dyDescent="0.3">
      <c r="A5151"/>
      <c r="B5151"/>
    </row>
    <row r="5152" spans="1:2" x14ac:dyDescent="0.3">
      <c r="A5152"/>
      <c r="B5152"/>
    </row>
    <row r="5153" spans="1:2" x14ac:dyDescent="0.3">
      <c r="A5153"/>
      <c r="B5153"/>
    </row>
    <row r="5154" spans="1:2" x14ac:dyDescent="0.3">
      <c r="A5154"/>
      <c r="B5154"/>
    </row>
    <row r="5155" spans="1:2" x14ac:dyDescent="0.3">
      <c r="A5155"/>
      <c r="B5155"/>
    </row>
    <row r="5156" spans="1:2" x14ac:dyDescent="0.3">
      <c r="A5156"/>
      <c r="B5156"/>
    </row>
    <row r="5157" spans="1:2" x14ac:dyDescent="0.3">
      <c r="A5157"/>
      <c r="B5157"/>
    </row>
    <row r="5158" spans="1:2" x14ac:dyDescent="0.3">
      <c r="A5158"/>
      <c r="B5158"/>
    </row>
    <row r="5159" spans="1:2" x14ac:dyDescent="0.3">
      <c r="A5159"/>
      <c r="B5159"/>
    </row>
    <row r="5160" spans="1:2" x14ac:dyDescent="0.3">
      <c r="A5160"/>
      <c r="B5160"/>
    </row>
    <row r="5161" spans="1:2" x14ac:dyDescent="0.3">
      <c r="A5161"/>
      <c r="B5161"/>
    </row>
    <row r="5162" spans="1:2" x14ac:dyDescent="0.3">
      <c r="A5162"/>
      <c r="B5162"/>
    </row>
    <row r="5163" spans="1:2" x14ac:dyDescent="0.3">
      <c r="A5163"/>
      <c r="B5163"/>
    </row>
    <row r="5164" spans="1:2" x14ac:dyDescent="0.3">
      <c r="A5164"/>
      <c r="B5164"/>
    </row>
    <row r="5165" spans="1:2" x14ac:dyDescent="0.3">
      <c r="A5165"/>
      <c r="B5165"/>
    </row>
    <row r="5166" spans="1:2" x14ac:dyDescent="0.3">
      <c r="A5166"/>
      <c r="B5166"/>
    </row>
    <row r="5167" spans="1:2" x14ac:dyDescent="0.3">
      <c r="A5167"/>
      <c r="B5167"/>
    </row>
    <row r="5168" spans="1:2" x14ac:dyDescent="0.3">
      <c r="A5168"/>
      <c r="B5168"/>
    </row>
    <row r="5169" spans="1:2" x14ac:dyDescent="0.3">
      <c r="A5169"/>
      <c r="B5169"/>
    </row>
    <row r="5170" spans="1:2" x14ac:dyDescent="0.3">
      <c r="A5170"/>
      <c r="B5170"/>
    </row>
    <row r="5171" spans="1:2" x14ac:dyDescent="0.3">
      <c r="A5171"/>
      <c r="B5171"/>
    </row>
    <row r="5172" spans="1:2" x14ac:dyDescent="0.3">
      <c r="A5172"/>
      <c r="B5172"/>
    </row>
    <row r="5173" spans="1:2" x14ac:dyDescent="0.3">
      <c r="A5173"/>
      <c r="B5173"/>
    </row>
    <row r="5174" spans="1:2" x14ac:dyDescent="0.3">
      <c r="A5174"/>
      <c r="B5174"/>
    </row>
    <row r="5175" spans="1:2" x14ac:dyDescent="0.3">
      <c r="A5175"/>
      <c r="B5175"/>
    </row>
    <row r="5176" spans="1:2" x14ac:dyDescent="0.3">
      <c r="A5176"/>
      <c r="B5176"/>
    </row>
    <row r="5177" spans="1:2" x14ac:dyDescent="0.3">
      <c r="A5177"/>
      <c r="B5177"/>
    </row>
    <row r="5178" spans="1:2" x14ac:dyDescent="0.3">
      <c r="A5178"/>
      <c r="B5178"/>
    </row>
    <row r="5179" spans="1:2" x14ac:dyDescent="0.3">
      <c r="A5179"/>
      <c r="B5179"/>
    </row>
    <row r="5180" spans="1:2" x14ac:dyDescent="0.3">
      <c r="A5180"/>
      <c r="B5180"/>
    </row>
    <row r="5181" spans="1:2" x14ac:dyDescent="0.3">
      <c r="A5181"/>
      <c r="B5181"/>
    </row>
    <row r="5182" spans="1:2" x14ac:dyDescent="0.3">
      <c r="A5182"/>
      <c r="B5182"/>
    </row>
    <row r="5183" spans="1:2" x14ac:dyDescent="0.3">
      <c r="A5183"/>
      <c r="B5183"/>
    </row>
    <row r="5184" spans="1:2" x14ac:dyDescent="0.3">
      <c r="A5184"/>
      <c r="B5184"/>
    </row>
    <row r="5185" spans="1:2" x14ac:dyDescent="0.3">
      <c r="A5185"/>
      <c r="B5185"/>
    </row>
    <row r="5186" spans="1:2" x14ac:dyDescent="0.3">
      <c r="A5186"/>
      <c r="B5186"/>
    </row>
    <row r="5187" spans="1:2" x14ac:dyDescent="0.3">
      <c r="A5187"/>
      <c r="B5187"/>
    </row>
    <row r="5188" spans="1:2" x14ac:dyDescent="0.3">
      <c r="A5188"/>
      <c r="B5188"/>
    </row>
    <row r="5189" spans="1:2" x14ac:dyDescent="0.3">
      <c r="A5189"/>
      <c r="B5189"/>
    </row>
    <row r="5190" spans="1:2" x14ac:dyDescent="0.3">
      <c r="A5190"/>
      <c r="B5190"/>
    </row>
    <row r="5191" spans="1:2" x14ac:dyDescent="0.3">
      <c r="A5191"/>
      <c r="B5191"/>
    </row>
    <row r="5192" spans="1:2" x14ac:dyDescent="0.3">
      <c r="A5192"/>
      <c r="B5192"/>
    </row>
    <row r="5193" spans="1:2" x14ac:dyDescent="0.3">
      <c r="A5193"/>
      <c r="B5193"/>
    </row>
    <row r="5194" spans="1:2" x14ac:dyDescent="0.3">
      <c r="A5194"/>
      <c r="B5194"/>
    </row>
    <row r="5195" spans="1:2" x14ac:dyDescent="0.3">
      <c r="A5195"/>
      <c r="B5195"/>
    </row>
    <row r="5196" spans="1:2" x14ac:dyDescent="0.3">
      <c r="A5196"/>
      <c r="B5196"/>
    </row>
    <row r="5197" spans="1:2" x14ac:dyDescent="0.3">
      <c r="A5197"/>
      <c r="B5197"/>
    </row>
    <row r="5198" spans="1:2" x14ac:dyDescent="0.3">
      <c r="A5198"/>
      <c r="B5198"/>
    </row>
    <row r="5199" spans="1:2" x14ac:dyDescent="0.3">
      <c r="A5199"/>
      <c r="B5199"/>
    </row>
    <row r="5200" spans="1:2" x14ac:dyDescent="0.3">
      <c r="A5200"/>
      <c r="B5200"/>
    </row>
    <row r="5201" spans="1:2" x14ac:dyDescent="0.3">
      <c r="A5201"/>
      <c r="B5201"/>
    </row>
    <row r="5202" spans="1:2" x14ac:dyDescent="0.3">
      <c r="A5202"/>
      <c r="B5202"/>
    </row>
    <row r="5203" spans="1:2" x14ac:dyDescent="0.3">
      <c r="A5203"/>
      <c r="B5203"/>
    </row>
    <row r="5204" spans="1:2" x14ac:dyDescent="0.3">
      <c r="A5204"/>
      <c r="B5204"/>
    </row>
    <row r="5205" spans="1:2" x14ac:dyDescent="0.3">
      <c r="A5205"/>
      <c r="B5205"/>
    </row>
    <row r="5206" spans="1:2" x14ac:dyDescent="0.3">
      <c r="A5206"/>
      <c r="B5206"/>
    </row>
    <row r="5207" spans="1:2" x14ac:dyDescent="0.3">
      <c r="A5207"/>
      <c r="B5207"/>
    </row>
    <row r="5208" spans="1:2" x14ac:dyDescent="0.3">
      <c r="A5208"/>
      <c r="B5208"/>
    </row>
    <row r="5209" spans="1:2" x14ac:dyDescent="0.3">
      <c r="A5209"/>
      <c r="B5209"/>
    </row>
    <row r="5210" spans="1:2" x14ac:dyDescent="0.3">
      <c r="A5210"/>
      <c r="B5210"/>
    </row>
    <row r="5211" spans="1:2" x14ac:dyDescent="0.3">
      <c r="A5211"/>
      <c r="B5211"/>
    </row>
    <row r="5212" spans="1:2" x14ac:dyDescent="0.3">
      <c r="A5212"/>
      <c r="B5212"/>
    </row>
    <row r="5213" spans="1:2" x14ac:dyDescent="0.3">
      <c r="A5213"/>
      <c r="B5213"/>
    </row>
    <row r="5214" spans="1:2" x14ac:dyDescent="0.3">
      <c r="A5214"/>
      <c r="B5214"/>
    </row>
    <row r="5215" spans="1:2" x14ac:dyDescent="0.3">
      <c r="A5215"/>
      <c r="B5215"/>
    </row>
    <row r="5216" spans="1:2" x14ac:dyDescent="0.3">
      <c r="A5216"/>
      <c r="B5216"/>
    </row>
    <row r="5217" spans="1:2" x14ac:dyDescent="0.3">
      <c r="A5217"/>
      <c r="B5217"/>
    </row>
    <row r="5218" spans="1:2" x14ac:dyDescent="0.3">
      <c r="A5218"/>
      <c r="B5218"/>
    </row>
    <row r="5219" spans="1:2" x14ac:dyDescent="0.3">
      <c r="A5219"/>
      <c r="B5219"/>
    </row>
    <row r="5220" spans="1:2" x14ac:dyDescent="0.3">
      <c r="A5220"/>
      <c r="B5220"/>
    </row>
    <row r="5221" spans="1:2" x14ac:dyDescent="0.3">
      <c r="A5221"/>
      <c r="B5221"/>
    </row>
    <row r="5222" spans="1:2" x14ac:dyDescent="0.3">
      <c r="A5222"/>
      <c r="B5222"/>
    </row>
    <row r="5223" spans="1:2" x14ac:dyDescent="0.3">
      <c r="A5223"/>
      <c r="B5223"/>
    </row>
    <row r="5224" spans="1:2" x14ac:dyDescent="0.3">
      <c r="A5224"/>
      <c r="B5224"/>
    </row>
    <row r="5225" spans="1:2" x14ac:dyDescent="0.3">
      <c r="A5225"/>
      <c r="B5225"/>
    </row>
    <row r="5226" spans="1:2" x14ac:dyDescent="0.3">
      <c r="A5226"/>
      <c r="B5226"/>
    </row>
    <row r="5227" spans="1:2" x14ac:dyDescent="0.3">
      <c r="A5227"/>
      <c r="B5227"/>
    </row>
    <row r="5228" spans="1:2" x14ac:dyDescent="0.3">
      <c r="A5228"/>
      <c r="B5228"/>
    </row>
    <row r="5229" spans="1:2" x14ac:dyDescent="0.3">
      <c r="A5229"/>
      <c r="B5229"/>
    </row>
    <row r="5230" spans="1:2" x14ac:dyDescent="0.3">
      <c r="A5230"/>
      <c r="B5230"/>
    </row>
    <row r="5231" spans="1:2" x14ac:dyDescent="0.3">
      <c r="A5231"/>
      <c r="B5231"/>
    </row>
    <row r="5232" spans="1:2" x14ac:dyDescent="0.3">
      <c r="A5232"/>
      <c r="B5232"/>
    </row>
    <row r="5233" spans="1:2" x14ac:dyDescent="0.3">
      <c r="A5233"/>
      <c r="B5233"/>
    </row>
    <row r="5234" spans="1:2" x14ac:dyDescent="0.3">
      <c r="A5234"/>
      <c r="B5234"/>
    </row>
    <row r="5235" spans="1:2" x14ac:dyDescent="0.3">
      <c r="A5235"/>
      <c r="B5235"/>
    </row>
    <row r="5236" spans="1:2" x14ac:dyDescent="0.3">
      <c r="A5236"/>
      <c r="B5236"/>
    </row>
    <row r="5237" spans="1:2" x14ac:dyDescent="0.3">
      <c r="A5237"/>
      <c r="B5237"/>
    </row>
    <row r="5238" spans="1:2" x14ac:dyDescent="0.3">
      <c r="A5238"/>
      <c r="B5238"/>
    </row>
    <row r="5239" spans="1:2" x14ac:dyDescent="0.3">
      <c r="A5239"/>
      <c r="B5239"/>
    </row>
    <row r="5240" spans="1:2" x14ac:dyDescent="0.3">
      <c r="A5240"/>
      <c r="B5240"/>
    </row>
    <row r="5241" spans="1:2" x14ac:dyDescent="0.3">
      <c r="A5241"/>
      <c r="B5241"/>
    </row>
    <row r="5242" spans="1:2" x14ac:dyDescent="0.3">
      <c r="A5242"/>
      <c r="B5242"/>
    </row>
    <row r="5243" spans="1:2" x14ac:dyDescent="0.3">
      <c r="A5243"/>
      <c r="B5243"/>
    </row>
    <row r="5244" spans="1:2" x14ac:dyDescent="0.3">
      <c r="A5244"/>
      <c r="B5244"/>
    </row>
    <row r="5245" spans="1:2" x14ac:dyDescent="0.3">
      <c r="A5245"/>
      <c r="B5245"/>
    </row>
    <row r="5246" spans="1:2" x14ac:dyDescent="0.3">
      <c r="A5246"/>
      <c r="B5246"/>
    </row>
    <row r="5247" spans="1:2" x14ac:dyDescent="0.3">
      <c r="A5247"/>
      <c r="B5247"/>
    </row>
    <row r="5248" spans="1:2" x14ac:dyDescent="0.3">
      <c r="A5248"/>
      <c r="B5248"/>
    </row>
    <row r="5249" spans="1:2" x14ac:dyDescent="0.3">
      <c r="A5249"/>
      <c r="B5249"/>
    </row>
    <row r="5250" spans="1:2" x14ac:dyDescent="0.3">
      <c r="A5250"/>
      <c r="B5250"/>
    </row>
    <row r="5251" spans="1:2" x14ac:dyDescent="0.3">
      <c r="A5251"/>
      <c r="B5251"/>
    </row>
    <row r="5252" spans="1:2" x14ac:dyDescent="0.3">
      <c r="A5252"/>
      <c r="B5252"/>
    </row>
    <row r="5253" spans="1:2" x14ac:dyDescent="0.3">
      <c r="A5253"/>
      <c r="B5253"/>
    </row>
    <row r="5254" spans="1:2" x14ac:dyDescent="0.3">
      <c r="A5254"/>
      <c r="B5254"/>
    </row>
    <row r="5255" spans="1:2" x14ac:dyDescent="0.3">
      <c r="A5255"/>
      <c r="B5255"/>
    </row>
    <row r="5256" spans="1:2" x14ac:dyDescent="0.3">
      <c r="A5256"/>
      <c r="B5256"/>
    </row>
    <row r="5257" spans="1:2" x14ac:dyDescent="0.3">
      <c r="A5257"/>
      <c r="B5257"/>
    </row>
    <row r="5258" spans="1:2" x14ac:dyDescent="0.3">
      <c r="A5258"/>
      <c r="B5258"/>
    </row>
    <row r="5259" spans="1:2" x14ac:dyDescent="0.3">
      <c r="A5259"/>
      <c r="B5259"/>
    </row>
    <row r="5260" spans="1:2" x14ac:dyDescent="0.3">
      <c r="A5260"/>
      <c r="B5260"/>
    </row>
    <row r="5261" spans="1:2" x14ac:dyDescent="0.3">
      <c r="A5261"/>
      <c r="B5261"/>
    </row>
    <row r="5262" spans="1:2" x14ac:dyDescent="0.3">
      <c r="A5262"/>
      <c r="B5262"/>
    </row>
    <row r="5263" spans="1:2" x14ac:dyDescent="0.3">
      <c r="A5263"/>
      <c r="B5263"/>
    </row>
    <row r="5264" spans="1:2" x14ac:dyDescent="0.3">
      <c r="A5264"/>
      <c r="B5264"/>
    </row>
    <row r="5265" spans="1:2" x14ac:dyDescent="0.3">
      <c r="A5265"/>
      <c r="B5265"/>
    </row>
    <row r="5266" spans="1:2" x14ac:dyDescent="0.3">
      <c r="A5266"/>
      <c r="B5266"/>
    </row>
    <row r="5267" spans="1:2" x14ac:dyDescent="0.3">
      <c r="A5267"/>
      <c r="B5267"/>
    </row>
    <row r="5268" spans="1:2" x14ac:dyDescent="0.3">
      <c r="A5268"/>
      <c r="B5268"/>
    </row>
    <row r="5269" spans="1:2" x14ac:dyDescent="0.3">
      <c r="A5269"/>
      <c r="B5269"/>
    </row>
    <row r="5270" spans="1:2" x14ac:dyDescent="0.3">
      <c r="A5270"/>
      <c r="B5270"/>
    </row>
    <row r="5271" spans="1:2" x14ac:dyDescent="0.3">
      <c r="A5271"/>
      <c r="B5271"/>
    </row>
    <row r="5272" spans="1:2" x14ac:dyDescent="0.3">
      <c r="A5272"/>
      <c r="B5272"/>
    </row>
    <row r="5273" spans="1:2" x14ac:dyDescent="0.3">
      <c r="A5273"/>
      <c r="B5273"/>
    </row>
    <row r="5274" spans="1:2" x14ac:dyDescent="0.3">
      <c r="A5274"/>
      <c r="B5274"/>
    </row>
    <row r="5275" spans="1:2" x14ac:dyDescent="0.3">
      <c r="A5275"/>
      <c r="B5275"/>
    </row>
    <row r="5276" spans="1:2" x14ac:dyDescent="0.3">
      <c r="A5276"/>
      <c r="B5276"/>
    </row>
    <row r="5277" spans="1:2" x14ac:dyDescent="0.3">
      <c r="A5277"/>
      <c r="B5277"/>
    </row>
    <row r="5278" spans="1:2" x14ac:dyDescent="0.3">
      <c r="A5278"/>
      <c r="B5278"/>
    </row>
    <row r="5279" spans="1:2" x14ac:dyDescent="0.3">
      <c r="A5279"/>
      <c r="B5279"/>
    </row>
    <row r="5280" spans="1:2" x14ac:dyDescent="0.3">
      <c r="A5280"/>
      <c r="B5280"/>
    </row>
    <row r="5281" spans="1:2" x14ac:dyDescent="0.3">
      <c r="A5281"/>
      <c r="B5281"/>
    </row>
    <row r="5282" spans="1:2" x14ac:dyDescent="0.3">
      <c r="A5282"/>
      <c r="B5282"/>
    </row>
    <row r="5283" spans="1:2" x14ac:dyDescent="0.3">
      <c r="A5283"/>
      <c r="B5283"/>
    </row>
    <row r="5284" spans="1:2" x14ac:dyDescent="0.3">
      <c r="A5284"/>
      <c r="B5284"/>
    </row>
    <row r="5285" spans="1:2" x14ac:dyDescent="0.3">
      <c r="A5285"/>
      <c r="B5285"/>
    </row>
    <row r="5286" spans="1:2" x14ac:dyDescent="0.3">
      <c r="A5286"/>
      <c r="B5286"/>
    </row>
    <row r="5287" spans="1:2" x14ac:dyDescent="0.3">
      <c r="A5287"/>
      <c r="B5287"/>
    </row>
    <row r="5288" spans="1:2" x14ac:dyDescent="0.3">
      <c r="A5288"/>
      <c r="B5288"/>
    </row>
    <row r="5289" spans="1:2" x14ac:dyDescent="0.3">
      <c r="A5289"/>
      <c r="B5289"/>
    </row>
    <row r="5290" spans="1:2" x14ac:dyDescent="0.3">
      <c r="A5290"/>
      <c r="B5290"/>
    </row>
    <row r="5291" spans="1:2" x14ac:dyDescent="0.3">
      <c r="A5291"/>
      <c r="B5291"/>
    </row>
    <row r="5292" spans="1:2" x14ac:dyDescent="0.3">
      <c r="A5292"/>
      <c r="B5292"/>
    </row>
    <row r="5293" spans="1:2" x14ac:dyDescent="0.3">
      <c r="A5293"/>
      <c r="B5293"/>
    </row>
    <row r="5294" spans="1:2" x14ac:dyDescent="0.3">
      <c r="A5294"/>
      <c r="B5294"/>
    </row>
    <row r="5295" spans="1:2" x14ac:dyDescent="0.3">
      <c r="A5295"/>
      <c r="B5295"/>
    </row>
    <row r="5296" spans="1:2" x14ac:dyDescent="0.3">
      <c r="A5296"/>
      <c r="B5296"/>
    </row>
    <row r="5297" spans="1:2" x14ac:dyDescent="0.3">
      <c r="A5297"/>
      <c r="B5297"/>
    </row>
    <row r="5298" spans="1:2" x14ac:dyDescent="0.3">
      <c r="A5298"/>
      <c r="B5298"/>
    </row>
    <row r="5299" spans="1:2" x14ac:dyDescent="0.3">
      <c r="A5299"/>
      <c r="B5299"/>
    </row>
    <row r="5300" spans="1:2" x14ac:dyDescent="0.3">
      <c r="A5300"/>
      <c r="B5300"/>
    </row>
    <row r="5301" spans="1:2" x14ac:dyDescent="0.3">
      <c r="A5301"/>
      <c r="B5301"/>
    </row>
    <row r="5302" spans="1:2" x14ac:dyDescent="0.3">
      <c r="A5302"/>
      <c r="B5302"/>
    </row>
    <row r="5303" spans="1:2" x14ac:dyDescent="0.3">
      <c r="A5303"/>
      <c r="B5303"/>
    </row>
    <row r="5304" spans="1:2" x14ac:dyDescent="0.3">
      <c r="A5304"/>
      <c r="B5304"/>
    </row>
    <row r="5305" spans="1:2" x14ac:dyDescent="0.3">
      <c r="A5305"/>
      <c r="B5305"/>
    </row>
    <row r="5306" spans="1:2" x14ac:dyDescent="0.3">
      <c r="A5306"/>
      <c r="B5306"/>
    </row>
    <row r="5307" spans="1:2" x14ac:dyDescent="0.3">
      <c r="A5307"/>
      <c r="B5307"/>
    </row>
    <row r="5308" spans="1:2" x14ac:dyDescent="0.3">
      <c r="A5308"/>
      <c r="B5308"/>
    </row>
    <row r="5309" spans="1:2" x14ac:dyDescent="0.3">
      <c r="A5309"/>
      <c r="B5309"/>
    </row>
    <row r="5310" spans="1:2" x14ac:dyDescent="0.3">
      <c r="A5310"/>
      <c r="B5310"/>
    </row>
    <row r="5311" spans="1:2" x14ac:dyDescent="0.3">
      <c r="A5311"/>
      <c r="B5311"/>
    </row>
    <row r="5312" spans="1:2" x14ac:dyDescent="0.3">
      <c r="A5312"/>
      <c r="B5312"/>
    </row>
    <row r="5313" spans="1:2" x14ac:dyDescent="0.3">
      <c r="A5313"/>
      <c r="B5313"/>
    </row>
    <row r="5314" spans="1:2" x14ac:dyDescent="0.3">
      <c r="A5314"/>
      <c r="B5314"/>
    </row>
    <row r="5315" spans="1:2" x14ac:dyDescent="0.3">
      <c r="A5315"/>
      <c r="B5315"/>
    </row>
    <row r="5316" spans="1:2" x14ac:dyDescent="0.3">
      <c r="A5316"/>
      <c r="B5316"/>
    </row>
    <row r="5317" spans="1:2" x14ac:dyDescent="0.3">
      <c r="A5317"/>
      <c r="B5317"/>
    </row>
    <row r="5318" spans="1:2" x14ac:dyDescent="0.3">
      <c r="A5318"/>
      <c r="B5318"/>
    </row>
    <row r="5319" spans="1:2" x14ac:dyDescent="0.3">
      <c r="A5319"/>
      <c r="B5319"/>
    </row>
    <row r="5320" spans="1:2" x14ac:dyDescent="0.3">
      <c r="A5320"/>
      <c r="B5320"/>
    </row>
    <row r="5321" spans="1:2" x14ac:dyDescent="0.3">
      <c r="A5321"/>
      <c r="B5321"/>
    </row>
    <row r="5322" spans="1:2" x14ac:dyDescent="0.3">
      <c r="A5322"/>
      <c r="B5322"/>
    </row>
    <row r="5323" spans="1:2" x14ac:dyDescent="0.3">
      <c r="A5323"/>
      <c r="B5323"/>
    </row>
    <row r="5324" spans="1:2" x14ac:dyDescent="0.3">
      <c r="A5324"/>
      <c r="B5324"/>
    </row>
    <row r="5325" spans="1:2" x14ac:dyDescent="0.3">
      <c r="A5325"/>
      <c r="B5325"/>
    </row>
    <row r="5326" spans="1:2" x14ac:dyDescent="0.3">
      <c r="A5326"/>
      <c r="B5326"/>
    </row>
    <row r="5327" spans="1:2" x14ac:dyDescent="0.3">
      <c r="A5327"/>
      <c r="B5327"/>
    </row>
    <row r="5328" spans="1:2" x14ac:dyDescent="0.3">
      <c r="A5328"/>
      <c r="B5328"/>
    </row>
    <row r="5329" spans="1:2" x14ac:dyDescent="0.3">
      <c r="A5329"/>
      <c r="B5329"/>
    </row>
    <row r="5330" spans="1:2" x14ac:dyDescent="0.3">
      <c r="A5330"/>
      <c r="B5330"/>
    </row>
    <row r="5331" spans="1:2" x14ac:dyDescent="0.3">
      <c r="A5331"/>
      <c r="B5331"/>
    </row>
    <row r="5332" spans="1:2" x14ac:dyDescent="0.3">
      <c r="A5332"/>
      <c r="B5332"/>
    </row>
    <row r="5333" spans="1:2" x14ac:dyDescent="0.3">
      <c r="A5333"/>
      <c r="B5333"/>
    </row>
    <row r="5334" spans="1:2" x14ac:dyDescent="0.3">
      <c r="A5334"/>
      <c r="B5334"/>
    </row>
    <row r="5335" spans="1:2" x14ac:dyDescent="0.3">
      <c r="A5335"/>
      <c r="B5335"/>
    </row>
    <row r="5336" spans="1:2" x14ac:dyDescent="0.3">
      <c r="A5336"/>
      <c r="B5336"/>
    </row>
    <row r="5337" spans="1:2" x14ac:dyDescent="0.3">
      <c r="A5337"/>
      <c r="B5337"/>
    </row>
    <row r="5338" spans="1:2" x14ac:dyDescent="0.3">
      <c r="A5338"/>
      <c r="B5338"/>
    </row>
    <row r="5339" spans="1:2" x14ac:dyDescent="0.3">
      <c r="A5339"/>
      <c r="B5339"/>
    </row>
    <row r="5340" spans="1:2" x14ac:dyDescent="0.3">
      <c r="A5340"/>
      <c r="B5340"/>
    </row>
    <row r="5341" spans="1:2" x14ac:dyDescent="0.3">
      <c r="A5341"/>
      <c r="B5341"/>
    </row>
    <row r="5342" spans="1:2" x14ac:dyDescent="0.3">
      <c r="A5342"/>
      <c r="B5342"/>
    </row>
    <row r="5343" spans="1:2" x14ac:dyDescent="0.3">
      <c r="A5343"/>
      <c r="B5343"/>
    </row>
    <row r="5344" spans="1:2" x14ac:dyDescent="0.3">
      <c r="A5344"/>
      <c r="B5344"/>
    </row>
    <row r="5345" spans="1:2" x14ac:dyDescent="0.3">
      <c r="A5345"/>
      <c r="B5345"/>
    </row>
    <row r="5346" spans="1:2" x14ac:dyDescent="0.3">
      <c r="A5346"/>
      <c r="B5346"/>
    </row>
    <row r="5347" spans="1:2" x14ac:dyDescent="0.3">
      <c r="A5347"/>
      <c r="B5347"/>
    </row>
    <row r="5348" spans="1:2" x14ac:dyDescent="0.3">
      <c r="A5348"/>
      <c r="B5348"/>
    </row>
    <row r="5349" spans="1:2" x14ac:dyDescent="0.3">
      <c r="A5349"/>
      <c r="B5349"/>
    </row>
    <row r="5350" spans="1:2" x14ac:dyDescent="0.3">
      <c r="A5350"/>
      <c r="B5350"/>
    </row>
    <row r="5351" spans="1:2" x14ac:dyDescent="0.3">
      <c r="A5351"/>
      <c r="B5351"/>
    </row>
    <row r="5352" spans="1:2" x14ac:dyDescent="0.3">
      <c r="A5352"/>
      <c r="B5352"/>
    </row>
    <row r="5353" spans="1:2" x14ac:dyDescent="0.3">
      <c r="A5353"/>
      <c r="B5353"/>
    </row>
    <row r="5354" spans="1:2" x14ac:dyDescent="0.3">
      <c r="A5354"/>
      <c r="B5354"/>
    </row>
    <row r="5355" spans="1:2" x14ac:dyDescent="0.3">
      <c r="A5355"/>
      <c r="B5355"/>
    </row>
    <row r="5356" spans="1:2" x14ac:dyDescent="0.3">
      <c r="A5356"/>
      <c r="B5356"/>
    </row>
    <row r="5357" spans="1:2" x14ac:dyDescent="0.3">
      <c r="A5357"/>
      <c r="B5357"/>
    </row>
    <row r="5358" spans="1:2" x14ac:dyDescent="0.3">
      <c r="A5358"/>
      <c r="B5358"/>
    </row>
    <row r="5359" spans="1:2" x14ac:dyDescent="0.3">
      <c r="A5359"/>
      <c r="B5359"/>
    </row>
    <row r="5360" spans="1:2" x14ac:dyDescent="0.3">
      <c r="A5360"/>
      <c r="B5360"/>
    </row>
    <row r="5361" spans="1:2" x14ac:dyDescent="0.3">
      <c r="A5361"/>
      <c r="B5361"/>
    </row>
    <row r="5362" spans="1:2" x14ac:dyDescent="0.3">
      <c r="A5362"/>
      <c r="B5362"/>
    </row>
    <row r="5363" spans="1:2" x14ac:dyDescent="0.3">
      <c r="A5363"/>
      <c r="B5363"/>
    </row>
    <row r="5364" spans="1:2" x14ac:dyDescent="0.3">
      <c r="A5364"/>
      <c r="B5364"/>
    </row>
    <row r="5365" spans="1:2" x14ac:dyDescent="0.3">
      <c r="A5365"/>
      <c r="B5365"/>
    </row>
    <row r="5366" spans="1:2" x14ac:dyDescent="0.3">
      <c r="A5366"/>
      <c r="B5366"/>
    </row>
    <row r="5367" spans="1:2" x14ac:dyDescent="0.3">
      <c r="A5367"/>
      <c r="B5367"/>
    </row>
    <row r="5368" spans="1:2" x14ac:dyDescent="0.3">
      <c r="A5368"/>
      <c r="B5368"/>
    </row>
    <row r="5369" spans="1:2" x14ac:dyDescent="0.3">
      <c r="A5369"/>
      <c r="B5369"/>
    </row>
    <row r="5370" spans="1:2" x14ac:dyDescent="0.3">
      <c r="A5370"/>
      <c r="B5370"/>
    </row>
    <row r="5371" spans="1:2" x14ac:dyDescent="0.3">
      <c r="A5371"/>
      <c r="B5371"/>
    </row>
    <row r="5372" spans="1:2" x14ac:dyDescent="0.3">
      <c r="A5372"/>
      <c r="B5372"/>
    </row>
    <row r="5373" spans="1:2" x14ac:dyDescent="0.3">
      <c r="A5373"/>
      <c r="B5373"/>
    </row>
    <row r="5374" spans="1:2" x14ac:dyDescent="0.3">
      <c r="A5374"/>
      <c r="B5374"/>
    </row>
    <row r="5375" spans="1:2" x14ac:dyDescent="0.3">
      <c r="A5375"/>
      <c r="B5375"/>
    </row>
    <row r="5376" spans="1:2" x14ac:dyDescent="0.3">
      <c r="A5376"/>
      <c r="B5376"/>
    </row>
    <row r="5377" spans="1:2" x14ac:dyDescent="0.3">
      <c r="A5377"/>
      <c r="B5377"/>
    </row>
    <row r="5378" spans="1:2" x14ac:dyDescent="0.3">
      <c r="A5378"/>
      <c r="B5378"/>
    </row>
    <row r="5379" spans="1:2" x14ac:dyDescent="0.3">
      <c r="A5379"/>
      <c r="B5379"/>
    </row>
    <row r="5380" spans="1:2" x14ac:dyDescent="0.3">
      <c r="A5380"/>
      <c r="B5380"/>
    </row>
    <row r="5381" spans="1:2" x14ac:dyDescent="0.3">
      <c r="A5381"/>
      <c r="B5381"/>
    </row>
    <row r="5382" spans="1:2" x14ac:dyDescent="0.3">
      <c r="A5382"/>
      <c r="B5382"/>
    </row>
    <row r="5383" spans="1:2" x14ac:dyDescent="0.3">
      <c r="A5383"/>
      <c r="B5383"/>
    </row>
    <row r="5384" spans="1:2" x14ac:dyDescent="0.3">
      <c r="A5384"/>
      <c r="B5384"/>
    </row>
    <row r="5385" spans="1:2" x14ac:dyDescent="0.3">
      <c r="A5385"/>
      <c r="B5385"/>
    </row>
    <row r="5386" spans="1:2" x14ac:dyDescent="0.3">
      <c r="A5386"/>
      <c r="B5386"/>
    </row>
    <row r="5387" spans="1:2" x14ac:dyDescent="0.3">
      <c r="A5387"/>
      <c r="B5387"/>
    </row>
    <row r="5388" spans="1:2" x14ac:dyDescent="0.3">
      <c r="A5388"/>
      <c r="B5388"/>
    </row>
    <row r="5389" spans="1:2" x14ac:dyDescent="0.3">
      <c r="A5389"/>
      <c r="B5389"/>
    </row>
    <row r="5390" spans="1:2" x14ac:dyDescent="0.3">
      <c r="A5390"/>
      <c r="B5390"/>
    </row>
    <row r="5391" spans="1:2" x14ac:dyDescent="0.3">
      <c r="A5391"/>
      <c r="B5391"/>
    </row>
    <row r="5392" spans="1:2" x14ac:dyDescent="0.3">
      <c r="A5392"/>
      <c r="B5392"/>
    </row>
    <row r="5393" spans="1:2" x14ac:dyDescent="0.3">
      <c r="A5393"/>
      <c r="B5393"/>
    </row>
    <row r="5394" spans="1:2" x14ac:dyDescent="0.3">
      <c r="A5394"/>
      <c r="B5394"/>
    </row>
    <row r="5395" spans="1:2" x14ac:dyDescent="0.3">
      <c r="A5395"/>
      <c r="B5395"/>
    </row>
    <row r="5396" spans="1:2" x14ac:dyDescent="0.3">
      <c r="A5396"/>
      <c r="B5396"/>
    </row>
    <row r="5397" spans="1:2" x14ac:dyDescent="0.3">
      <c r="A5397"/>
      <c r="B5397"/>
    </row>
    <row r="5398" spans="1:2" x14ac:dyDescent="0.3">
      <c r="A5398"/>
      <c r="B5398"/>
    </row>
    <row r="5399" spans="1:2" x14ac:dyDescent="0.3">
      <c r="A5399"/>
      <c r="B5399"/>
    </row>
    <row r="5400" spans="1:2" x14ac:dyDescent="0.3">
      <c r="A5400"/>
      <c r="B5400"/>
    </row>
    <row r="5401" spans="1:2" x14ac:dyDescent="0.3">
      <c r="A5401"/>
      <c r="B5401"/>
    </row>
    <row r="5402" spans="1:2" x14ac:dyDescent="0.3">
      <c r="A5402"/>
      <c r="B5402"/>
    </row>
    <row r="5403" spans="1:2" x14ac:dyDescent="0.3">
      <c r="A5403"/>
      <c r="B5403"/>
    </row>
    <row r="5404" spans="1:2" x14ac:dyDescent="0.3">
      <c r="A5404"/>
      <c r="B5404"/>
    </row>
    <row r="5405" spans="1:2" x14ac:dyDescent="0.3">
      <c r="A5405"/>
      <c r="B5405"/>
    </row>
    <row r="5406" spans="1:2" x14ac:dyDescent="0.3">
      <c r="A5406"/>
      <c r="B5406"/>
    </row>
    <row r="5407" spans="1:2" x14ac:dyDescent="0.3">
      <c r="A5407"/>
      <c r="B5407"/>
    </row>
    <row r="5408" spans="1:2" x14ac:dyDescent="0.3">
      <c r="A5408"/>
      <c r="B5408"/>
    </row>
    <row r="5409" spans="1:2" x14ac:dyDescent="0.3">
      <c r="A5409"/>
      <c r="B5409"/>
    </row>
    <row r="5410" spans="1:2" x14ac:dyDescent="0.3">
      <c r="A5410"/>
      <c r="B5410"/>
    </row>
    <row r="5411" spans="1:2" x14ac:dyDescent="0.3">
      <c r="A5411"/>
      <c r="B5411"/>
    </row>
    <row r="5412" spans="1:2" x14ac:dyDescent="0.3">
      <c r="A5412"/>
      <c r="B5412"/>
    </row>
    <row r="5413" spans="1:2" x14ac:dyDescent="0.3">
      <c r="A5413"/>
      <c r="B5413"/>
    </row>
    <row r="5414" spans="1:2" x14ac:dyDescent="0.3">
      <c r="A5414"/>
      <c r="B5414"/>
    </row>
    <row r="5415" spans="1:2" x14ac:dyDescent="0.3">
      <c r="A5415"/>
      <c r="B5415"/>
    </row>
    <row r="5416" spans="1:2" x14ac:dyDescent="0.3">
      <c r="A5416"/>
      <c r="B5416"/>
    </row>
    <row r="5417" spans="1:2" x14ac:dyDescent="0.3">
      <c r="A5417"/>
      <c r="B5417"/>
    </row>
    <row r="5418" spans="1:2" x14ac:dyDescent="0.3">
      <c r="A5418"/>
      <c r="B5418"/>
    </row>
    <row r="5419" spans="1:2" x14ac:dyDescent="0.3">
      <c r="A5419"/>
      <c r="B5419"/>
    </row>
    <row r="5420" spans="1:2" x14ac:dyDescent="0.3">
      <c r="A5420"/>
      <c r="B5420"/>
    </row>
    <row r="5421" spans="1:2" x14ac:dyDescent="0.3">
      <c r="A5421"/>
      <c r="B5421"/>
    </row>
    <row r="5422" spans="1:2" x14ac:dyDescent="0.3">
      <c r="A5422"/>
      <c r="B5422"/>
    </row>
    <row r="5423" spans="1:2" x14ac:dyDescent="0.3">
      <c r="A5423"/>
      <c r="B5423"/>
    </row>
  </sheetData>
  <conditionalFormatting sqref="K107">
    <cfRule type="top10" dxfId="2" priority="2" percent="1" rank="10"/>
  </conditionalFormatting>
  <conditionalFormatting sqref="A77:B124">
    <cfRule type="top10" dxfId="0" priority="1" percent="1" rank="10"/>
  </conditionalFormatting>
  <pageMargins left="0.7" right="0.7" top="0.75" bottom="0.75" header="0.3" footer="0.3"/>
  <pageSetup orientation="portrait" r:id="rId14"/>
  <drawing r:id="rId15"/>
  <tableParts count="1">
    <tablePart r:id="rId1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E10" sqref="E10"/>
    </sheetView>
  </sheetViews>
  <sheetFormatPr defaultRowHeight="12.6" x14ac:dyDescent="0.25"/>
  <cols>
    <col min="1" max="1" width="11.5546875" customWidth="1"/>
    <col min="2" max="2" width="9.44140625" customWidth="1"/>
  </cols>
  <sheetData>
    <row r="1" spans="1:2" x14ac:dyDescent="0.25">
      <c r="A1" t="s">
        <v>649</v>
      </c>
      <c r="B1" t="s">
        <v>378</v>
      </c>
    </row>
    <row r="2" spans="1:2" ht="13.2" x14ac:dyDescent="0.25">
      <c r="A2" s="15">
        <v>65</v>
      </c>
      <c r="B2" s="15" t="s">
        <v>379</v>
      </c>
    </row>
    <row r="3" spans="1:2" ht="13.2" x14ac:dyDescent="0.25">
      <c r="A3" s="15">
        <v>612</v>
      </c>
      <c r="B3" s="15" t="s">
        <v>379</v>
      </c>
    </row>
    <row r="4" spans="1:2" ht="13.2" x14ac:dyDescent="0.25">
      <c r="A4" s="15">
        <v>614</v>
      </c>
      <c r="B4" s="15" t="s">
        <v>379</v>
      </c>
    </row>
    <row r="5" spans="1:2" ht="13.2" x14ac:dyDescent="0.25">
      <c r="A5" s="15">
        <v>678</v>
      </c>
      <c r="B5" s="15" t="s">
        <v>379</v>
      </c>
    </row>
    <row r="6" spans="1:2" ht="13.2" x14ac:dyDescent="0.25">
      <c r="A6" s="15">
        <v>710</v>
      </c>
      <c r="B6" s="15" t="s">
        <v>379</v>
      </c>
    </row>
    <row r="7" spans="1:2" ht="13.2" x14ac:dyDescent="0.25">
      <c r="A7" s="15">
        <v>740</v>
      </c>
      <c r="B7" s="15" t="s">
        <v>379</v>
      </c>
    </row>
    <row r="8" spans="1:2" ht="13.2" x14ac:dyDescent="0.25">
      <c r="A8" s="15">
        <v>775</v>
      </c>
      <c r="B8" s="15" t="s">
        <v>379</v>
      </c>
    </row>
    <row r="9" spans="1:2" ht="13.2" x14ac:dyDescent="0.25">
      <c r="A9" s="15">
        <v>833</v>
      </c>
      <c r="B9" s="15" t="s">
        <v>379</v>
      </c>
    </row>
    <row r="10" spans="1:2" ht="13.2" x14ac:dyDescent="0.25">
      <c r="A10" s="15">
        <v>902</v>
      </c>
      <c r="B10" s="15" t="s">
        <v>379</v>
      </c>
    </row>
    <row r="11" spans="1:2" ht="13.2" x14ac:dyDescent="0.25">
      <c r="A11" s="15">
        <v>3300</v>
      </c>
      <c r="B11" s="15" t="s">
        <v>379</v>
      </c>
    </row>
    <row r="12" spans="1:2" ht="13.2" x14ac:dyDescent="0.25">
      <c r="A12" s="15">
        <v>3456</v>
      </c>
      <c r="B12" s="15" t="s">
        <v>379</v>
      </c>
    </row>
    <row r="13" spans="1:2" ht="13.2" x14ac:dyDescent="0.25">
      <c r="A13" s="15">
        <v>3525</v>
      </c>
      <c r="B13" s="15" t="s">
        <v>379</v>
      </c>
    </row>
    <row r="14" spans="1:2" ht="13.2" x14ac:dyDescent="0.25">
      <c r="A14" s="15">
        <v>3589</v>
      </c>
      <c r="B14" s="15" t="s">
        <v>379</v>
      </c>
    </row>
    <row r="15" spans="1:2" ht="13.2" x14ac:dyDescent="0.25">
      <c r="A15" s="15">
        <v>3687</v>
      </c>
      <c r="B15" s="15" t="s">
        <v>379</v>
      </c>
    </row>
    <row r="16" spans="1:2" ht="13.2" x14ac:dyDescent="0.25">
      <c r="A16" s="15">
        <v>3777</v>
      </c>
      <c r="B16" s="15" t="s">
        <v>379</v>
      </c>
    </row>
    <row r="17" spans="1:2" ht="13.2" x14ac:dyDescent="0.25">
      <c r="A17" s="15">
        <v>3783</v>
      </c>
      <c r="B17" s="15" t="s">
        <v>379</v>
      </c>
    </row>
    <row r="18" spans="1:2" ht="13.2" x14ac:dyDescent="0.25">
      <c r="A18" s="15">
        <v>4006</v>
      </c>
      <c r="B18" s="15" t="s">
        <v>379</v>
      </c>
    </row>
    <row r="19" spans="1:2" ht="13.2" x14ac:dyDescent="0.25">
      <c r="A19" s="15">
        <v>4037</v>
      </c>
      <c r="B19" s="15" t="s">
        <v>379</v>
      </c>
    </row>
    <row r="20" spans="1:2" ht="13.2" x14ac:dyDescent="0.25">
      <c r="A20" s="15">
        <v>4230</v>
      </c>
      <c r="B20" s="15" t="s">
        <v>379</v>
      </c>
    </row>
    <row r="21" spans="1:2" ht="13.2" x14ac:dyDescent="0.25">
      <c r="A21" s="15">
        <v>4261</v>
      </c>
      <c r="B21" s="15" t="s">
        <v>379</v>
      </c>
    </row>
    <row r="22" spans="1:2" ht="13.2" x14ac:dyDescent="0.25">
      <c r="A22" s="15">
        <v>4391</v>
      </c>
      <c r="B22" s="15" t="s">
        <v>379</v>
      </c>
    </row>
    <row r="23" spans="1:2" ht="13.2" x14ac:dyDescent="0.25">
      <c r="A23" s="15">
        <v>4610</v>
      </c>
      <c r="B23" s="15" t="s">
        <v>379</v>
      </c>
    </row>
    <row r="24" spans="1:2" ht="13.2" x14ac:dyDescent="0.25">
      <c r="A24" s="15">
        <v>4738</v>
      </c>
      <c r="B24" s="15" t="s">
        <v>379</v>
      </c>
    </row>
    <row r="25" spans="1:2" ht="13.2" x14ac:dyDescent="0.25">
      <c r="A25" s="15">
        <v>4864</v>
      </c>
      <c r="B25" s="15" t="s">
        <v>379</v>
      </c>
    </row>
    <row r="26" spans="1:2" ht="13.2" x14ac:dyDescent="0.25">
      <c r="A26" s="15">
        <v>4960</v>
      </c>
      <c r="B26" s="15" t="s">
        <v>379</v>
      </c>
    </row>
    <row r="27" spans="1:2" ht="13.2" x14ac:dyDescent="0.25">
      <c r="A27" s="15">
        <v>5028</v>
      </c>
      <c r="B27" s="15" t="s">
        <v>379</v>
      </c>
    </row>
    <row r="28" spans="1:2" ht="13.2" x14ac:dyDescent="0.25">
      <c r="A28" s="15">
        <v>5059</v>
      </c>
      <c r="B28" s="15" t="s">
        <v>379</v>
      </c>
    </row>
    <row r="29" spans="1:2" ht="13.2" x14ac:dyDescent="0.25">
      <c r="A29" s="15">
        <v>5061</v>
      </c>
      <c r="B29" s="15" t="s">
        <v>379</v>
      </c>
    </row>
    <row r="30" spans="1:2" ht="13.2" x14ac:dyDescent="0.25">
      <c r="A30" s="15">
        <v>5189</v>
      </c>
      <c r="B30" s="15" t="s">
        <v>379</v>
      </c>
    </row>
    <row r="31" spans="1:2" ht="13.2" x14ac:dyDescent="0.25">
      <c r="A31" s="15">
        <v>5381</v>
      </c>
      <c r="B31" s="15" t="s">
        <v>379</v>
      </c>
    </row>
    <row r="32" spans="1:2" ht="13.2" x14ac:dyDescent="0.25">
      <c r="A32" s="15">
        <v>5414</v>
      </c>
      <c r="B32" s="15" t="s">
        <v>379</v>
      </c>
    </row>
    <row r="33" spans="1:2" ht="13.2" x14ac:dyDescent="0.25">
      <c r="A33" s="15">
        <v>5511</v>
      </c>
      <c r="B33" s="15" t="s">
        <v>379</v>
      </c>
    </row>
    <row r="34" spans="1:2" ht="13.2" x14ac:dyDescent="0.25">
      <c r="A34" s="15">
        <v>5699</v>
      </c>
      <c r="B34" s="15" t="s">
        <v>379</v>
      </c>
    </row>
    <row r="35" spans="1:2" ht="13.2" x14ac:dyDescent="0.25">
      <c r="A35" s="15">
        <v>6054</v>
      </c>
      <c r="B35" s="15" t="s">
        <v>379</v>
      </c>
    </row>
    <row r="36" spans="1:2" ht="13.2" x14ac:dyDescent="0.25">
      <c r="A36" s="15">
        <v>6241</v>
      </c>
      <c r="B36" s="15" t="s">
        <v>379</v>
      </c>
    </row>
    <row r="37" spans="1:2" ht="13.2" x14ac:dyDescent="0.25">
      <c r="A37" s="15">
        <v>6272</v>
      </c>
      <c r="B37" s="15" t="s">
        <v>379</v>
      </c>
    </row>
    <row r="38" spans="1:2" ht="13.2" x14ac:dyDescent="0.25">
      <c r="A38" s="15">
        <v>6498</v>
      </c>
      <c r="B38" s="15" t="s">
        <v>379</v>
      </c>
    </row>
    <row r="39" spans="1:2" ht="13.2" x14ac:dyDescent="0.25">
      <c r="A39" s="15">
        <v>6500</v>
      </c>
      <c r="B39" s="15" t="s">
        <v>379</v>
      </c>
    </row>
    <row r="40" spans="1:2" ht="13.2" x14ac:dyDescent="0.25">
      <c r="A40" s="15">
        <v>6502</v>
      </c>
      <c r="B40" s="15" t="s">
        <v>379</v>
      </c>
    </row>
    <row r="41" spans="1:2" ht="13.2" x14ac:dyDescent="0.25">
      <c r="A41" s="15">
        <v>6661</v>
      </c>
      <c r="B41" s="15" t="s">
        <v>379</v>
      </c>
    </row>
    <row r="42" spans="1:2" ht="13.2" x14ac:dyDescent="0.25">
      <c r="A42" s="15">
        <v>6695</v>
      </c>
      <c r="B42" s="15" t="s">
        <v>379</v>
      </c>
    </row>
    <row r="43" spans="1:2" ht="13.2" x14ac:dyDescent="0.25">
      <c r="A43" s="15">
        <v>6757</v>
      </c>
      <c r="B43" s="15" t="s">
        <v>379</v>
      </c>
    </row>
    <row r="44" spans="1:2" ht="13.2" x14ac:dyDescent="0.25">
      <c r="A44" s="15">
        <v>6978</v>
      </c>
      <c r="B44" s="15" t="s">
        <v>379</v>
      </c>
    </row>
    <row r="45" spans="1:2" ht="13.2" x14ac:dyDescent="0.25">
      <c r="A45" s="15">
        <v>6979</v>
      </c>
      <c r="B45" s="15" t="s">
        <v>379</v>
      </c>
    </row>
    <row r="46" spans="1:2" ht="13.2" x14ac:dyDescent="0.25">
      <c r="A46" s="15">
        <v>7079</v>
      </c>
      <c r="B46" s="15" t="s">
        <v>379</v>
      </c>
    </row>
    <row r="47" spans="1:2" ht="13.2" x14ac:dyDescent="0.25">
      <c r="A47" s="15">
        <v>7107</v>
      </c>
      <c r="B47" s="15" t="s">
        <v>379</v>
      </c>
    </row>
    <row r="48" spans="1:2" ht="13.2" x14ac:dyDescent="0.25">
      <c r="A48" s="15">
        <v>7203</v>
      </c>
      <c r="B48" s="15" t="s">
        <v>379</v>
      </c>
    </row>
    <row r="49" spans="1:2" ht="13.2" x14ac:dyDescent="0.25">
      <c r="A49" s="15">
        <v>7269</v>
      </c>
      <c r="B49" s="15" t="s">
        <v>379</v>
      </c>
    </row>
    <row r="50" spans="1:2" ht="13.2" x14ac:dyDescent="0.25">
      <c r="A50" s="15">
        <v>7364</v>
      </c>
      <c r="B50" s="15" t="s">
        <v>379</v>
      </c>
    </row>
    <row r="51" spans="1:2" ht="13.2" x14ac:dyDescent="0.25">
      <c r="A51" s="15">
        <v>7521</v>
      </c>
      <c r="B51" s="15" t="s">
        <v>379</v>
      </c>
    </row>
    <row r="52" spans="1:2" ht="13.2" x14ac:dyDescent="0.25">
      <c r="A52" s="15">
        <v>7744</v>
      </c>
      <c r="B52" s="15" t="s">
        <v>379</v>
      </c>
    </row>
    <row r="53" spans="1:2" ht="13.2" x14ac:dyDescent="0.25">
      <c r="A53" s="15">
        <v>7812</v>
      </c>
      <c r="B53" s="15" t="s">
        <v>379</v>
      </c>
    </row>
    <row r="54" spans="1:2" ht="13.2" x14ac:dyDescent="0.25">
      <c r="A54" s="15">
        <v>7815</v>
      </c>
      <c r="B54" s="15" t="s">
        <v>379</v>
      </c>
    </row>
    <row r="55" spans="1:2" ht="13.2" x14ac:dyDescent="0.25">
      <c r="A55" s="15">
        <v>7841</v>
      </c>
      <c r="B55" s="15" t="s">
        <v>379</v>
      </c>
    </row>
    <row r="56" spans="1:2" ht="13.2" x14ac:dyDescent="0.25">
      <c r="A56" s="15">
        <v>7845</v>
      </c>
      <c r="B56" s="15" t="s">
        <v>379</v>
      </c>
    </row>
    <row r="57" spans="1:2" ht="13.2" x14ac:dyDescent="0.25">
      <c r="A57" s="15">
        <v>8034</v>
      </c>
      <c r="B57" s="15" t="s">
        <v>379</v>
      </c>
    </row>
    <row r="58" spans="1:2" ht="13.2" x14ac:dyDescent="0.25">
      <c r="A58" s="15">
        <v>8133</v>
      </c>
      <c r="B58" s="15" t="s">
        <v>379</v>
      </c>
    </row>
    <row r="59" spans="1:2" ht="13.2" x14ac:dyDescent="0.25">
      <c r="A59" s="15">
        <v>8292</v>
      </c>
      <c r="B59" s="15" t="s">
        <v>379</v>
      </c>
    </row>
    <row r="60" spans="1:2" ht="13.2" x14ac:dyDescent="0.25">
      <c r="A60" s="15">
        <v>8293</v>
      </c>
      <c r="B60" s="15" t="s">
        <v>379</v>
      </c>
    </row>
    <row r="61" spans="1:2" ht="13.2" x14ac:dyDescent="0.25">
      <c r="A61" s="15">
        <v>8353</v>
      </c>
      <c r="B61" s="15" t="s">
        <v>379</v>
      </c>
    </row>
    <row r="62" spans="1:2" ht="13.2" x14ac:dyDescent="0.25">
      <c r="A62" s="15">
        <v>8961</v>
      </c>
      <c r="B62" s="15" t="s">
        <v>379</v>
      </c>
    </row>
    <row r="63" spans="1:2" ht="13.2" x14ac:dyDescent="0.25">
      <c r="A63" s="15">
        <v>9027</v>
      </c>
      <c r="B63" s="15" t="s">
        <v>379</v>
      </c>
    </row>
    <row r="64" spans="1:2" ht="13.2" x14ac:dyDescent="0.25">
      <c r="A64" s="15">
        <v>9093</v>
      </c>
      <c r="B64" s="15" t="s">
        <v>379</v>
      </c>
    </row>
    <row r="65" spans="1:2" ht="13.2" x14ac:dyDescent="0.25">
      <c r="A65" s="15">
        <v>9152</v>
      </c>
      <c r="B65" s="15" t="s">
        <v>379</v>
      </c>
    </row>
    <row r="66" spans="1:2" ht="13.2" x14ac:dyDescent="0.25">
      <c r="A66" s="15">
        <v>9219</v>
      </c>
      <c r="B66" s="15" t="s">
        <v>379</v>
      </c>
    </row>
    <row r="67" spans="1:2" ht="13.2" x14ac:dyDescent="0.25">
      <c r="A67" s="15">
        <v>9472</v>
      </c>
      <c r="B67" s="15" t="s">
        <v>379</v>
      </c>
    </row>
    <row r="68" spans="1:2" ht="13.2" x14ac:dyDescent="0.25">
      <c r="A68" s="15">
        <v>9574</v>
      </c>
      <c r="B68" s="15" t="s">
        <v>379</v>
      </c>
    </row>
    <row r="69" spans="1:2" ht="13.2" x14ac:dyDescent="0.25">
      <c r="A69" s="15">
        <v>9696</v>
      </c>
      <c r="B69" s="15" t="s">
        <v>379</v>
      </c>
    </row>
    <row r="70" spans="1:2" ht="13.2" x14ac:dyDescent="0.25">
      <c r="A70" s="15">
        <v>9701</v>
      </c>
      <c r="B70" s="15" t="s">
        <v>379</v>
      </c>
    </row>
    <row r="71" spans="1:2" ht="13.2" x14ac:dyDescent="0.25">
      <c r="A71" s="15">
        <v>9762</v>
      </c>
      <c r="B71" s="15" t="s">
        <v>379</v>
      </c>
    </row>
    <row r="72" spans="1:2" ht="13.2" x14ac:dyDescent="0.25">
      <c r="A72" s="15">
        <v>9829</v>
      </c>
      <c r="B72" s="15" t="s">
        <v>379</v>
      </c>
    </row>
    <row r="73" spans="1:2" ht="13.2" x14ac:dyDescent="0.25">
      <c r="A73" s="15">
        <v>9895</v>
      </c>
      <c r="B73" s="15" t="s">
        <v>379</v>
      </c>
    </row>
    <row r="74" spans="1:2" ht="13.2" x14ac:dyDescent="0.25">
      <c r="A74" s="15">
        <v>9923</v>
      </c>
      <c r="B74" s="15" t="s">
        <v>379</v>
      </c>
    </row>
    <row r="75" spans="1:2" ht="13.2" x14ac:dyDescent="0.25">
      <c r="A75" s="15">
        <v>9927</v>
      </c>
      <c r="B75" s="15" t="s">
        <v>379</v>
      </c>
    </row>
    <row r="76" spans="1:2" ht="13.2" x14ac:dyDescent="0.25">
      <c r="A76" s="15">
        <v>10054</v>
      </c>
      <c r="B76" s="15" t="s">
        <v>379</v>
      </c>
    </row>
    <row r="77" spans="1:2" ht="13.2" x14ac:dyDescent="0.25">
      <c r="A77" s="15">
        <v>10183</v>
      </c>
      <c r="B77" s="15" t="s">
        <v>379</v>
      </c>
    </row>
    <row r="78" spans="1:2" ht="13.2" x14ac:dyDescent="0.25">
      <c r="A78" s="15">
        <v>10498</v>
      </c>
      <c r="B78" s="15" t="s">
        <v>379</v>
      </c>
    </row>
    <row r="79" spans="1:2" ht="13.2" x14ac:dyDescent="0.25">
      <c r="A79" s="15">
        <v>10662</v>
      </c>
      <c r="B79" s="15" t="s">
        <v>379</v>
      </c>
    </row>
    <row r="80" spans="1:2" ht="13.2" x14ac:dyDescent="0.25">
      <c r="A80" s="15">
        <v>10917</v>
      </c>
      <c r="B80" s="15" t="s">
        <v>379</v>
      </c>
    </row>
    <row r="81" spans="1:2" ht="13.2" x14ac:dyDescent="0.25">
      <c r="A81" s="15">
        <v>11271</v>
      </c>
      <c r="B81" s="15" t="s">
        <v>379</v>
      </c>
    </row>
    <row r="82" spans="1:2" ht="13.2" x14ac:dyDescent="0.25">
      <c r="A82" s="15">
        <v>11396</v>
      </c>
      <c r="B82" s="15" t="s">
        <v>379</v>
      </c>
    </row>
    <row r="83" spans="1:2" ht="13.2" x14ac:dyDescent="0.25">
      <c r="A83" s="15">
        <v>11425</v>
      </c>
      <c r="B83" s="15" t="s">
        <v>379</v>
      </c>
    </row>
    <row r="84" spans="1:2" ht="13.2" x14ac:dyDescent="0.25">
      <c r="A84" s="15">
        <v>11426</v>
      </c>
      <c r="B84" s="15" t="s">
        <v>379</v>
      </c>
    </row>
    <row r="85" spans="1:2" ht="13.2" x14ac:dyDescent="0.25">
      <c r="A85" s="15">
        <v>11648</v>
      </c>
      <c r="B85" s="15" t="s">
        <v>379</v>
      </c>
    </row>
    <row r="86" spans="1:2" ht="13.2" x14ac:dyDescent="0.25">
      <c r="A86" s="15">
        <v>11652</v>
      </c>
      <c r="B86" s="15" t="s">
        <v>379</v>
      </c>
    </row>
    <row r="87" spans="1:2" ht="13.2" x14ac:dyDescent="0.25">
      <c r="A87" s="15">
        <v>11682</v>
      </c>
      <c r="B87" s="15" t="s">
        <v>379</v>
      </c>
    </row>
    <row r="88" spans="1:2" ht="13.2" x14ac:dyDescent="0.25">
      <c r="A88" s="15">
        <v>11748</v>
      </c>
      <c r="B88" s="15" t="s">
        <v>379</v>
      </c>
    </row>
    <row r="89" spans="1:2" ht="13.2" x14ac:dyDescent="0.25">
      <c r="A89" s="15">
        <v>11909</v>
      </c>
      <c r="B89" s="15" t="s">
        <v>379</v>
      </c>
    </row>
    <row r="90" spans="1:2" ht="13.2" x14ac:dyDescent="0.25">
      <c r="A90" s="15">
        <v>11911</v>
      </c>
      <c r="B90" s="15" t="s">
        <v>379</v>
      </c>
    </row>
    <row r="91" spans="1:2" ht="13.2" x14ac:dyDescent="0.25">
      <c r="A91" s="15">
        <v>12005</v>
      </c>
      <c r="B91" s="15" t="s">
        <v>379</v>
      </c>
    </row>
    <row r="92" spans="1:2" ht="13.2" x14ac:dyDescent="0.25">
      <c r="A92" s="15">
        <v>12067</v>
      </c>
      <c r="B92" s="15" t="s">
        <v>379</v>
      </c>
    </row>
    <row r="93" spans="1:2" ht="13.2" x14ac:dyDescent="0.25">
      <c r="A93" s="15">
        <v>12096</v>
      </c>
      <c r="B93" s="15" t="s">
        <v>379</v>
      </c>
    </row>
    <row r="94" spans="1:2" ht="13.2" x14ac:dyDescent="0.25">
      <c r="A94" s="15">
        <v>12262</v>
      </c>
      <c r="B94" s="15" t="s">
        <v>379</v>
      </c>
    </row>
    <row r="95" spans="1:2" ht="13.2" x14ac:dyDescent="0.25">
      <c r="A95" s="15">
        <v>12263</v>
      </c>
      <c r="B95" s="15" t="s">
        <v>379</v>
      </c>
    </row>
    <row r="96" spans="1:2" ht="13.2" x14ac:dyDescent="0.25">
      <c r="A96" s="15">
        <v>12389</v>
      </c>
      <c r="B96" s="15" t="s">
        <v>379</v>
      </c>
    </row>
    <row r="97" spans="1:2" ht="13.2" x14ac:dyDescent="0.25">
      <c r="A97" s="15">
        <v>12451</v>
      </c>
      <c r="B97" s="15" t="s">
        <v>379</v>
      </c>
    </row>
    <row r="98" spans="1:2" ht="13.2" x14ac:dyDescent="0.25">
      <c r="A98" s="15">
        <v>12483</v>
      </c>
      <c r="B98" s="15" t="s">
        <v>379</v>
      </c>
    </row>
    <row r="99" spans="1:2" ht="13.2" x14ac:dyDescent="0.25">
      <c r="A99" s="15">
        <v>12580</v>
      </c>
      <c r="B99" s="15" t="s">
        <v>379</v>
      </c>
    </row>
    <row r="100" spans="1:2" ht="13.2" x14ac:dyDescent="0.25">
      <c r="A100" s="15">
        <v>12613</v>
      </c>
      <c r="B100" s="15" t="s">
        <v>379</v>
      </c>
    </row>
    <row r="101" spans="1:2" ht="13.2" x14ac:dyDescent="0.25">
      <c r="A101" s="15">
        <v>12704</v>
      </c>
      <c r="B101" s="15" t="s">
        <v>379</v>
      </c>
    </row>
    <row r="102" spans="1:2" ht="13.2" x14ac:dyDescent="0.25">
      <c r="A102" s="15">
        <v>12706</v>
      </c>
      <c r="B102" s="15" t="s">
        <v>379</v>
      </c>
    </row>
    <row r="103" spans="1:2" ht="13.2" x14ac:dyDescent="0.25">
      <c r="A103" s="15">
        <v>12710</v>
      </c>
      <c r="B103" s="15" t="s">
        <v>379</v>
      </c>
    </row>
    <row r="104" spans="1:2" ht="13.2" x14ac:dyDescent="0.25">
      <c r="A104" s="15">
        <v>12806</v>
      </c>
      <c r="B104" s="15" t="s">
        <v>379</v>
      </c>
    </row>
    <row r="105" spans="1:2" ht="13.2" x14ac:dyDescent="0.25">
      <c r="A105" s="15">
        <v>12900</v>
      </c>
      <c r="B105" s="15" t="s">
        <v>379</v>
      </c>
    </row>
    <row r="106" spans="1:2" ht="13.2" x14ac:dyDescent="0.25">
      <c r="A106" s="15">
        <v>12903</v>
      </c>
      <c r="B106" s="15" t="s">
        <v>379</v>
      </c>
    </row>
    <row r="107" spans="1:2" ht="13.2" x14ac:dyDescent="0.25">
      <c r="A107" s="15">
        <v>13091</v>
      </c>
      <c r="B107" s="15" t="s">
        <v>379</v>
      </c>
    </row>
    <row r="108" spans="1:2" ht="13.2" x14ac:dyDescent="0.25">
      <c r="A108" s="15">
        <v>13158</v>
      </c>
      <c r="B108" s="15" t="s">
        <v>379</v>
      </c>
    </row>
    <row r="109" spans="1:2" ht="13.2" x14ac:dyDescent="0.25">
      <c r="A109" s="15">
        <v>13218</v>
      </c>
      <c r="B109" s="15" t="s">
        <v>379</v>
      </c>
    </row>
    <row r="110" spans="1:2" ht="13.2" x14ac:dyDescent="0.25">
      <c r="A110" s="15">
        <v>13284</v>
      </c>
      <c r="B110" s="15" t="s">
        <v>379</v>
      </c>
    </row>
    <row r="111" spans="1:2" ht="13.2" x14ac:dyDescent="0.25">
      <c r="A111" s="15">
        <v>13410</v>
      </c>
      <c r="B111" s="15" t="s">
        <v>379</v>
      </c>
    </row>
    <row r="112" spans="1:2" ht="13.2" x14ac:dyDescent="0.25">
      <c r="A112" s="15">
        <v>13444</v>
      </c>
      <c r="B112" s="15" t="s">
        <v>379</v>
      </c>
    </row>
    <row r="113" spans="1:2" ht="13.2" x14ac:dyDescent="0.25">
      <c r="A113" s="15">
        <v>13638</v>
      </c>
      <c r="B113" s="15" t="s">
        <v>379</v>
      </c>
    </row>
    <row r="114" spans="1:2" ht="13.2" x14ac:dyDescent="0.25">
      <c r="A114" s="15">
        <v>13729</v>
      </c>
      <c r="B114" s="15" t="s">
        <v>379</v>
      </c>
    </row>
    <row r="115" spans="1:2" ht="13.2" x14ac:dyDescent="0.25">
      <c r="A115" s="15">
        <v>13765</v>
      </c>
      <c r="B115" s="15" t="s">
        <v>379</v>
      </c>
    </row>
    <row r="116" spans="1:2" ht="13.2" x14ac:dyDescent="0.25">
      <c r="A116" s="15">
        <v>13959</v>
      </c>
      <c r="B116" s="15" t="s">
        <v>379</v>
      </c>
    </row>
    <row r="117" spans="1:2" ht="13.2" x14ac:dyDescent="0.25">
      <c r="A117" s="15">
        <v>13984</v>
      </c>
      <c r="B117" s="15" t="s">
        <v>379</v>
      </c>
    </row>
    <row r="118" spans="1:2" ht="13.2" x14ac:dyDescent="0.25">
      <c r="A118" s="15">
        <v>13986</v>
      </c>
      <c r="B118" s="15" t="s">
        <v>379</v>
      </c>
    </row>
    <row r="119" spans="1:2" ht="13.2" x14ac:dyDescent="0.25">
      <c r="A119" s="15">
        <v>14176</v>
      </c>
      <c r="B119" s="15" t="s">
        <v>379</v>
      </c>
    </row>
    <row r="120" spans="1:2" ht="13.2" x14ac:dyDescent="0.25">
      <c r="A120" s="15">
        <v>14242</v>
      </c>
      <c r="B120" s="15" t="s">
        <v>379</v>
      </c>
    </row>
    <row r="121" spans="1:2" ht="13.2" x14ac:dyDescent="0.25">
      <c r="A121" s="15">
        <v>14406</v>
      </c>
      <c r="B121" s="15" t="s">
        <v>379</v>
      </c>
    </row>
    <row r="122" spans="1:2" ht="13.2" x14ac:dyDescent="0.25">
      <c r="A122" s="15">
        <v>14497</v>
      </c>
      <c r="B122" s="15" t="s">
        <v>379</v>
      </c>
    </row>
    <row r="123" spans="1:2" ht="13.2" x14ac:dyDescent="0.25">
      <c r="A123" s="15">
        <v>14528</v>
      </c>
      <c r="B123" s="15" t="s">
        <v>379</v>
      </c>
    </row>
    <row r="124" spans="1:2" ht="13.2" x14ac:dyDescent="0.25">
      <c r="A124" s="15">
        <v>14534</v>
      </c>
      <c r="B124" s="15" t="s">
        <v>379</v>
      </c>
    </row>
    <row r="125" spans="1:2" ht="13.2" x14ac:dyDescent="0.25">
      <c r="A125" s="15">
        <v>14820</v>
      </c>
      <c r="B125" s="15" t="s">
        <v>379</v>
      </c>
    </row>
    <row r="126" spans="1:2" ht="13.2" x14ac:dyDescent="0.25">
      <c r="A126" s="15">
        <v>14951</v>
      </c>
      <c r="B126" s="15" t="s">
        <v>379</v>
      </c>
    </row>
    <row r="127" spans="1:2" ht="13.2" x14ac:dyDescent="0.25">
      <c r="A127" s="15">
        <v>15009</v>
      </c>
      <c r="B127" s="15" t="s">
        <v>379</v>
      </c>
    </row>
    <row r="128" spans="1:2" ht="13.2" x14ac:dyDescent="0.25">
      <c r="A128" s="15">
        <v>15106</v>
      </c>
      <c r="B128" s="15" t="s">
        <v>379</v>
      </c>
    </row>
    <row r="129" spans="1:2" ht="13.2" x14ac:dyDescent="0.25">
      <c r="A129" s="15">
        <v>15202</v>
      </c>
      <c r="B129" s="15" t="s">
        <v>379</v>
      </c>
    </row>
    <row r="130" spans="1:2" ht="13.2" x14ac:dyDescent="0.25">
      <c r="A130" s="15">
        <v>15206</v>
      </c>
      <c r="B130" s="15" t="s">
        <v>379</v>
      </c>
    </row>
    <row r="131" spans="1:2" ht="13.2" x14ac:dyDescent="0.25">
      <c r="A131" s="15">
        <v>15303</v>
      </c>
      <c r="B131" s="15" t="s">
        <v>379</v>
      </c>
    </row>
    <row r="132" spans="1:2" ht="13.2" x14ac:dyDescent="0.25">
      <c r="A132" s="15">
        <v>15712</v>
      </c>
      <c r="B132" s="15" t="s">
        <v>379</v>
      </c>
    </row>
    <row r="133" spans="1:2" ht="13.2" x14ac:dyDescent="0.25">
      <c r="A133" s="15">
        <v>15718</v>
      </c>
      <c r="B133" s="15" t="s">
        <v>379</v>
      </c>
    </row>
    <row r="134" spans="1:2" ht="13.2" x14ac:dyDescent="0.25">
      <c r="A134" s="15">
        <v>15778</v>
      </c>
      <c r="B134" s="15" t="s">
        <v>379</v>
      </c>
    </row>
    <row r="135" spans="1:2" ht="13.2" x14ac:dyDescent="0.25">
      <c r="A135" s="15">
        <v>15872</v>
      </c>
      <c r="B135" s="15" t="s">
        <v>379</v>
      </c>
    </row>
    <row r="136" spans="1:2" ht="13.2" x14ac:dyDescent="0.25">
      <c r="A136" s="15">
        <v>15904</v>
      </c>
      <c r="B136" s="15" t="s">
        <v>379</v>
      </c>
    </row>
    <row r="137" spans="1:2" ht="13.2" x14ac:dyDescent="0.25">
      <c r="A137" s="15">
        <v>16134</v>
      </c>
      <c r="B137" s="15" t="s">
        <v>379</v>
      </c>
    </row>
    <row r="138" spans="1:2" ht="13.2" x14ac:dyDescent="0.25">
      <c r="A138" s="15">
        <v>16582</v>
      </c>
      <c r="B138" s="15" t="s">
        <v>379</v>
      </c>
    </row>
    <row r="139" spans="1:2" ht="13.2" x14ac:dyDescent="0.25">
      <c r="A139" s="15">
        <v>16641</v>
      </c>
      <c r="B139" s="15" t="s">
        <v>379</v>
      </c>
    </row>
    <row r="140" spans="1:2" ht="13.2" x14ac:dyDescent="0.25">
      <c r="A140" s="15">
        <v>16679</v>
      </c>
      <c r="B140" s="15" t="s">
        <v>379</v>
      </c>
    </row>
    <row r="141" spans="1:2" ht="13.2" x14ac:dyDescent="0.25">
      <c r="A141" s="15">
        <v>16864</v>
      </c>
      <c r="B141" s="15" t="s">
        <v>379</v>
      </c>
    </row>
    <row r="142" spans="1:2" ht="13.2" x14ac:dyDescent="0.25">
      <c r="A142" s="15">
        <v>16961</v>
      </c>
      <c r="B142" s="15" t="s">
        <v>379</v>
      </c>
    </row>
    <row r="143" spans="1:2" ht="13.2" x14ac:dyDescent="0.25">
      <c r="A143" s="15">
        <v>17058</v>
      </c>
      <c r="B143" s="15" t="s">
        <v>379</v>
      </c>
    </row>
    <row r="144" spans="1:2" ht="13.2" x14ac:dyDescent="0.25">
      <c r="A144" s="15">
        <v>17155</v>
      </c>
      <c r="B144" s="15" t="s">
        <v>379</v>
      </c>
    </row>
    <row r="145" spans="1:2" ht="13.2" x14ac:dyDescent="0.25">
      <c r="A145" s="15">
        <v>17255</v>
      </c>
      <c r="B145" s="15" t="s">
        <v>379</v>
      </c>
    </row>
    <row r="146" spans="1:2" ht="13.2" x14ac:dyDescent="0.25">
      <c r="A146" s="15">
        <v>17282</v>
      </c>
      <c r="B146" s="15" t="s">
        <v>379</v>
      </c>
    </row>
    <row r="147" spans="1:2" ht="13.2" x14ac:dyDescent="0.25">
      <c r="A147" s="15">
        <v>17313</v>
      </c>
      <c r="B147" s="15" t="s">
        <v>379</v>
      </c>
    </row>
    <row r="148" spans="1:2" ht="13.2" x14ac:dyDescent="0.25">
      <c r="A148" s="15">
        <v>17508</v>
      </c>
      <c r="B148" s="15" t="s">
        <v>379</v>
      </c>
    </row>
    <row r="149" spans="1:2" ht="13.2" x14ac:dyDescent="0.25">
      <c r="A149" s="15">
        <v>17668</v>
      </c>
      <c r="B149" s="15" t="s">
        <v>379</v>
      </c>
    </row>
    <row r="150" spans="1:2" ht="13.2" x14ac:dyDescent="0.25">
      <c r="A150" s="15">
        <v>17858</v>
      </c>
      <c r="B150" s="15" t="s">
        <v>379</v>
      </c>
    </row>
    <row r="151" spans="1:2" ht="13.2" x14ac:dyDescent="0.25">
      <c r="A151" s="15">
        <v>17985</v>
      </c>
      <c r="B151" s="15" t="s">
        <v>379</v>
      </c>
    </row>
    <row r="152" spans="1:2" ht="13.2" x14ac:dyDescent="0.25">
      <c r="A152" s="15">
        <v>17988</v>
      </c>
      <c r="B152" s="15" t="s">
        <v>379</v>
      </c>
    </row>
    <row r="153" spans="1:2" ht="13.2" x14ac:dyDescent="0.25">
      <c r="A153" s="15">
        <v>18119</v>
      </c>
      <c r="B153" s="15" t="s">
        <v>379</v>
      </c>
    </row>
    <row r="154" spans="1:2" ht="13.2" x14ac:dyDescent="0.25">
      <c r="A154" s="15">
        <v>18215</v>
      </c>
      <c r="B154" s="15" t="s">
        <v>379</v>
      </c>
    </row>
    <row r="155" spans="1:2" ht="13.2" x14ac:dyDescent="0.25">
      <c r="A155" s="15">
        <v>18336</v>
      </c>
      <c r="B155" s="15" t="s">
        <v>379</v>
      </c>
    </row>
    <row r="156" spans="1:2" ht="13.2" x14ac:dyDescent="0.25">
      <c r="A156" s="15">
        <v>18496</v>
      </c>
      <c r="B156" s="15" t="s">
        <v>379</v>
      </c>
    </row>
    <row r="157" spans="1:2" ht="13.2" x14ac:dyDescent="0.25">
      <c r="A157" s="15">
        <v>18533</v>
      </c>
      <c r="B157" s="15" t="s">
        <v>379</v>
      </c>
    </row>
    <row r="158" spans="1:2" ht="13.2" x14ac:dyDescent="0.25">
      <c r="A158" s="15">
        <v>18593</v>
      </c>
      <c r="B158" s="15" t="s">
        <v>379</v>
      </c>
    </row>
    <row r="159" spans="1:2" ht="13.2" x14ac:dyDescent="0.25">
      <c r="A159" s="15">
        <v>18661</v>
      </c>
      <c r="B159" s="15" t="s">
        <v>379</v>
      </c>
    </row>
    <row r="160" spans="1:2" ht="13.2" x14ac:dyDescent="0.25">
      <c r="A160" s="15">
        <v>18689</v>
      </c>
      <c r="B160" s="15" t="s">
        <v>379</v>
      </c>
    </row>
    <row r="161" spans="1:2" ht="13.2" x14ac:dyDescent="0.25">
      <c r="A161" s="15">
        <v>18753</v>
      </c>
      <c r="B161" s="15" t="s">
        <v>379</v>
      </c>
    </row>
    <row r="162" spans="1:2" ht="13.2" x14ac:dyDescent="0.25">
      <c r="A162" s="15">
        <v>18822</v>
      </c>
      <c r="B162" s="15" t="s">
        <v>379</v>
      </c>
    </row>
    <row r="163" spans="1:2" ht="13.2" x14ac:dyDescent="0.25">
      <c r="A163" s="15">
        <v>18919</v>
      </c>
      <c r="B163" s="15" t="s">
        <v>379</v>
      </c>
    </row>
    <row r="164" spans="1:2" ht="13.2" x14ac:dyDescent="0.25">
      <c r="A164" s="15">
        <v>19010</v>
      </c>
      <c r="B164" s="15" t="s">
        <v>379</v>
      </c>
    </row>
    <row r="165" spans="1:2" ht="13.2" x14ac:dyDescent="0.25">
      <c r="A165" s="15">
        <v>19078</v>
      </c>
      <c r="B165" s="15" t="s">
        <v>379</v>
      </c>
    </row>
    <row r="166" spans="1:2" ht="13.2" x14ac:dyDescent="0.25">
      <c r="A166" s="15">
        <v>19138</v>
      </c>
      <c r="B166" s="15" t="s">
        <v>379</v>
      </c>
    </row>
    <row r="167" spans="1:2" ht="13.2" x14ac:dyDescent="0.25">
      <c r="A167" s="15">
        <v>19523</v>
      </c>
      <c r="B167" s="15" t="s">
        <v>379</v>
      </c>
    </row>
    <row r="168" spans="1:2" ht="13.2" x14ac:dyDescent="0.25">
      <c r="A168" s="15">
        <v>19616</v>
      </c>
      <c r="B168" s="15" t="s">
        <v>379</v>
      </c>
    </row>
    <row r="169" spans="1:2" ht="13.2" x14ac:dyDescent="0.25">
      <c r="A169" s="15">
        <v>19718</v>
      </c>
      <c r="B169" s="15" t="s">
        <v>379</v>
      </c>
    </row>
    <row r="170" spans="1:2" ht="13.2" x14ac:dyDescent="0.25">
      <c r="A170" s="15">
        <v>20036</v>
      </c>
      <c r="B170" s="15" t="s">
        <v>379</v>
      </c>
    </row>
    <row r="171" spans="1:2" ht="13.2" x14ac:dyDescent="0.25">
      <c r="A171" s="15">
        <v>20134</v>
      </c>
      <c r="B171" s="15" t="s">
        <v>379</v>
      </c>
    </row>
    <row r="172" spans="1:2" ht="13.2" x14ac:dyDescent="0.25">
      <c r="A172" s="15">
        <v>20389</v>
      </c>
      <c r="B172" s="15" t="s">
        <v>379</v>
      </c>
    </row>
    <row r="173" spans="1:2" ht="13.2" x14ac:dyDescent="0.25">
      <c r="A173" s="15">
        <v>20453</v>
      </c>
      <c r="B173" s="15" t="s">
        <v>379</v>
      </c>
    </row>
    <row r="174" spans="1:2" ht="13.2" x14ac:dyDescent="0.25">
      <c r="A174" s="15">
        <v>20480</v>
      </c>
      <c r="B174" s="15" t="s">
        <v>379</v>
      </c>
    </row>
    <row r="175" spans="1:2" ht="13.2" x14ac:dyDescent="0.25">
      <c r="A175" s="15">
        <v>20486</v>
      </c>
      <c r="B175" s="15" t="s">
        <v>379</v>
      </c>
    </row>
    <row r="176" spans="1:2" ht="13.2" x14ac:dyDescent="0.25">
      <c r="A176" s="15">
        <v>20704</v>
      </c>
      <c r="B176" s="15" t="s">
        <v>379</v>
      </c>
    </row>
    <row r="177" spans="1:2" ht="13.2" x14ac:dyDescent="0.25">
      <c r="A177" s="15">
        <v>20743</v>
      </c>
      <c r="B177" s="15" t="s">
        <v>379</v>
      </c>
    </row>
    <row r="178" spans="1:2" ht="13.2" x14ac:dyDescent="0.25">
      <c r="A178" s="15">
        <v>20864</v>
      </c>
      <c r="B178" s="15" t="s">
        <v>379</v>
      </c>
    </row>
    <row r="179" spans="1:2" ht="13.2" x14ac:dyDescent="0.25">
      <c r="A179" s="15">
        <v>20899</v>
      </c>
      <c r="B179" s="15" t="s">
        <v>379</v>
      </c>
    </row>
    <row r="180" spans="1:2" ht="13.2" x14ac:dyDescent="0.25">
      <c r="A180" s="15">
        <v>20934</v>
      </c>
      <c r="B180" s="15" t="s">
        <v>379</v>
      </c>
    </row>
    <row r="181" spans="1:2" ht="13.2" x14ac:dyDescent="0.25">
      <c r="A181" s="15">
        <v>21222</v>
      </c>
      <c r="B181" s="15" t="s">
        <v>379</v>
      </c>
    </row>
    <row r="182" spans="1:2" ht="13.2" x14ac:dyDescent="0.25">
      <c r="A182" s="15">
        <v>21286</v>
      </c>
      <c r="B182" s="15" t="s">
        <v>379</v>
      </c>
    </row>
    <row r="183" spans="1:2" ht="13.2" x14ac:dyDescent="0.25">
      <c r="A183" s="15">
        <v>21346</v>
      </c>
      <c r="B183" s="15" t="s">
        <v>379</v>
      </c>
    </row>
    <row r="184" spans="1:2" ht="13.2" x14ac:dyDescent="0.25">
      <c r="A184" s="15">
        <v>21383</v>
      </c>
      <c r="B184" s="15" t="s">
        <v>379</v>
      </c>
    </row>
    <row r="185" spans="1:2" ht="13.2" x14ac:dyDescent="0.25">
      <c r="A185" s="15">
        <v>21729</v>
      </c>
      <c r="B185" s="15" t="s">
        <v>379</v>
      </c>
    </row>
    <row r="186" spans="1:2" ht="13.2" x14ac:dyDescent="0.25">
      <c r="A186" s="15">
        <v>21824</v>
      </c>
      <c r="B186" s="15" t="s">
        <v>379</v>
      </c>
    </row>
    <row r="187" spans="1:2" ht="13.2" x14ac:dyDescent="0.25">
      <c r="A187" s="15">
        <v>21890</v>
      </c>
      <c r="B187" s="15" t="s">
        <v>379</v>
      </c>
    </row>
    <row r="188" spans="1:2" ht="13.2" x14ac:dyDescent="0.25">
      <c r="A188" s="15">
        <v>22181</v>
      </c>
      <c r="B188" s="15" t="s">
        <v>379</v>
      </c>
    </row>
    <row r="189" spans="1:2" ht="13.2" x14ac:dyDescent="0.25">
      <c r="A189" s="15">
        <v>22402</v>
      </c>
      <c r="B189" s="15" t="s">
        <v>379</v>
      </c>
    </row>
    <row r="190" spans="1:2" ht="13.2" x14ac:dyDescent="0.25">
      <c r="A190" s="15">
        <v>22627</v>
      </c>
      <c r="B190" s="15" t="s">
        <v>379</v>
      </c>
    </row>
    <row r="191" spans="1:2" ht="13.2" x14ac:dyDescent="0.25">
      <c r="A191" s="15">
        <v>22656</v>
      </c>
      <c r="B191" s="15" t="s">
        <v>379</v>
      </c>
    </row>
    <row r="192" spans="1:2" ht="13.2" x14ac:dyDescent="0.25">
      <c r="A192" s="15">
        <v>22661</v>
      </c>
      <c r="B192" s="15" t="s">
        <v>379</v>
      </c>
    </row>
    <row r="193" spans="1:2" ht="13.2" x14ac:dyDescent="0.25">
      <c r="A193" s="15">
        <v>22787</v>
      </c>
      <c r="B193" s="15" t="s">
        <v>379</v>
      </c>
    </row>
    <row r="194" spans="1:2" ht="13.2" x14ac:dyDescent="0.25">
      <c r="A194" s="15">
        <v>22820</v>
      </c>
      <c r="B194" s="15" t="s">
        <v>379</v>
      </c>
    </row>
    <row r="195" spans="1:2" ht="13.2" x14ac:dyDescent="0.25">
      <c r="A195" s="15">
        <v>22947</v>
      </c>
      <c r="B195" s="15" t="s">
        <v>379</v>
      </c>
    </row>
    <row r="196" spans="1:2" ht="13.2" x14ac:dyDescent="0.25">
      <c r="A196" s="15">
        <v>22950</v>
      </c>
      <c r="B196" s="15" t="s">
        <v>379</v>
      </c>
    </row>
    <row r="197" spans="1:2" ht="13.2" x14ac:dyDescent="0.25">
      <c r="A197" s="15">
        <v>23076</v>
      </c>
      <c r="B197" s="15" t="s">
        <v>379</v>
      </c>
    </row>
    <row r="198" spans="1:2" ht="13.2" x14ac:dyDescent="0.25">
      <c r="A198" s="15">
        <v>23168</v>
      </c>
      <c r="B198" s="15" t="s">
        <v>379</v>
      </c>
    </row>
    <row r="199" spans="1:2" ht="13.2" x14ac:dyDescent="0.25">
      <c r="A199" s="15">
        <v>23488</v>
      </c>
      <c r="B199" s="15" t="s">
        <v>379</v>
      </c>
    </row>
    <row r="200" spans="1:2" ht="13.2" x14ac:dyDescent="0.25">
      <c r="A200" s="15">
        <v>23557</v>
      </c>
      <c r="B200" s="15" t="s">
        <v>379</v>
      </c>
    </row>
    <row r="201" spans="1:2" ht="13.2" x14ac:dyDescent="0.25">
      <c r="A201" s="15">
        <v>23559</v>
      </c>
      <c r="B201" s="15" t="s">
        <v>379</v>
      </c>
    </row>
    <row r="202" spans="1:2" ht="13.2" x14ac:dyDescent="0.25">
      <c r="A202" s="15">
        <v>23616</v>
      </c>
      <c r="B202" s="15" t="s">
        <v>379</v>
      </c>
    </row>
    <row r="203" spans="1:2" ht="13.2" x14ac:dyDescent="0.25">
      <c r="A203" s="15">
        <v>23619</v>
      </c>
      <c r="B203" s="15" t="s">
        <v>379</v>
      </c>
    </row>
    <row r="204" spans="1:2" ht="13.2" x14ac:dyDescent="0.25">
      <c r="A204" s="15">
        <v>23748</v>
      </c>
      <c r="B204" s="15" t="s">
        <v>379</v>
      </c>
    </row>
    <row r="205" spans="1:2" ht="13.2" x14ac:dyDescent="0.25">
      <c r="A205" s="15">
        <v>24066</v>
      </c>
      <c r="B205" s="15" t="s">
        <v>379</v>
      </c>
    </row>
    <row r="206" spans="1:2" ht="13.2" x14ac:dyDescent="0.25">
      <c r="A206" s="15">
        <v>24519</v>
      </c>
      <c r="B206" s="15" t="s">
        <v>379</v>
      </c>
    </row>
    <row r="207" spans="1:2" ht="13.2" x14ac:dyDescent="0.25">
      <c r="A207" s="15">
        <v>24707</v>
      </c>
      <c r="B207" s="15" t="s">
        <v>379</v>
      </c>
    </row>
    <row r="208" spans="1:2" ht="13.2" x14ac:dyDescent="0.25">
      <c r="A208" s="15">
        <v>24902</v>
      </c>
      <c r="B208" s="15" t="s">
        <v>379</v>
      </c>
    </row>
    <row r="209" spans="1:2" ht="13.2" x14ac:dyDescent="0.25">
      <c r="A209" s="15">
        <v>25095</v>
      </c>
      <c r="B209" s="15" t="s">
        <v>379</v>
      </c>
    </row>
    <row r="210" spans="1:2" ht="13.2" x14ac:dyDescent="0.25">
      <c r="A210" s="15">
        <v>25152</v>
      </c>
      <c r="B210" s="15" t="s">
        <v>379</v>
      </c>
    </row>
    <row r="211" spans="1:2" ht="13.2" x14ac:dyDescent="0.25">
      <c r="A211" s="15">
        <v>25157</v>
      </c>
      <c r="B211" s="15" t="s">
        <v>379</v>
      </c>
    </row>
    <row r="212" spans="1:2" ht="13.2" x14ac:dyDescent="0.25">
      <c r="A212" s="15">
        <v>25478</v>
      </c>
      <c r="B212" s="15" t="s">
        <v>379</v>
      </c>
    </row>
    <row r="213" spans="1:2" ht="13.2" x14ac:dyDescent="0.25">
      <c r="A213" s="15">
        <v>25479</v>
      </c>
      <c r="B213" s="15" t="s">
        <v>379</v>
      </c>
    </row>
    <row r="214" spans="1:2" ht="13.2" x14ac:dyDescent="0.25">
      <c r="A214" s="15">
        <v>25735</v>
      </c>
      <c r="B214" s="15" t="s">
        <v>379</v>
      </c>
    </row>
    <row r="215" spans="1:2" ht="13.2" x14ac:dyDescent="0.25">
      <c r="A215" s="15">
        <v>25799</v>
      </c>
      <c r="B215" s="15" t="s">
        <v>379</v>
      </c>
    </row>
    <row r="216" spans="1:2" ht="13.2" x14ac:dyDescent="0.25">
      <c r="A216" s="15">
        <v>25828</v>
      </c>
      <c r="B216" s="15" t="s">
        <v>379</v>
      </c>
    </row>
    <row r="217" spans="1:2" ht="13.2" x14ac:dyDescent="0.25">
      <c r="A217" s="15">
        <v>25952</v>
      </c>
      <c r="B217" s="15" t="s">
        <v>379</v>
      </c>
    </row>
    <row r="218" spans="1:2" ht="13.2" x14ac:dyDescent="0.25">
      <c r="A218" s="15">
        <v>26240</v>
      </c>
      <c r="B218" s="15" t="s">
        <v>379</v>
      </c>
    </row>
    <row r="219" spans="1:2" ht="13.2" x14ac:dyDescent="0.25">
      <c r="A219" s="15">
        <v>26372</v>
      </c>
      <c r="B219" s="15" t="s">
        <v>379</v>
      </c>
    </row>
    <row r="220" spans="1:2" ht="13.2" x14ac:dyDescent="0.25">
      <c r="A220" s="15">
        <v>26784</v>
      </c>
      <c r="B220" s="15" t="s">
        <v>379</v>
      </c>
    </row>
    <row r="221" spans="1:2" ht="13.2" x14ac:dyDescent="0.25">
      <c r="A221" s="15">
        <v>26852</v>
      </c>
      <c r="B221" s="15" t="s">
        <v>379</v>
      </c>
    </row>
    <row r="222" spans="1:2" ht="13.2" x14ac:dyDescent="0.25">
      <c r="A222" s="15">
        <v>26881</v>
      </c>
      <c r="B222" s="15" t="s">
        <v>379</v>
      </c>
    </row>
    <row r="223" spans="1:2" ht="13.2" x14ac:dyDescent="0.25">
      <c r="A223" s="15">
        <v>26982</v>
      </c>
      <c r="B223" s="15" t="s">
        <v>379</v>
      </c>
    </row>
    <row r="224" spans="1:2" ht="13.2" x14ac:dyDescent="0.25">
      <c r="A224" s="15">
        <v>27137</v>
      </c>
      <c r="B224" s="15" t="s">
        <v>379</v>
      </c>
    </row>
    <row r="225" spans="1:2" ht="13.2" x14ac:dyDescent="0.25">
      <c r="A225" s="15">
        <v>27490</v>
      </c>
      <c r="B225" s="15" t="s">
        <v>379</v>
      </c>
    </row>
    <row r="226" spans="1:2" ht="13.2" x14ac:dyDescent="0.25">
      <c r="A226" s="15">
        <v>27712</v>
      </c>
      <c r="B226" s="15" t="s">
        <v>379</v>
      </c>
    </row>
    <row r="227" spans="1:2" ht="13.2" x14ac:dyDescent="0.25">
      <c r="A227" s="15">
        <v>27744</v>
      </c>
      <c r="B227" s="15" t="s">
        <v>379</v>
      </c>
    </row>
    <row r="228" spans="1:2" ht="13.2" x14ac:dyDescent="0.25">
      <c r="A228" s="15">
        <v>27750</v>
      </c>
      <c r="B228" s="15" t="s">
        <v>379</v>
      </c>
    </row>
    <row r="229" spans="1:2" ht="13.2" x14ac:dyDescent="0.25">
      <c r="A229" s="15">
        <v>28003</v>
      </c>
      <c r="B229" s="15" t="s">
        <v>379</v>
      </c>
    </row>
    <row r="230" spans="1:2" ht="13.2" x14ac:dyDescent="0.25">
      <c r="A230" s="15">
        <v>28037</v>
      </c>
      <c r="B230" s="15" t="s">
        <v>379</v>
      </c>
    </row>
    <row r="231" spans="1:2" ht="13.2" x14ac:dyDescent="0.25">
      <c r="A231" s="15">
        <v>28291</v>
      </c>
      <c r="B231" s="15" t="s">
        <v>379</v>
      </c>
    </row>
    <row r="232" spans="1:2" ht="13.2" x14ac:dyDescent="0.25">
      <c r="A232" s="15">
        <v>28387</v>
      </c>
      <c r="B232" s="15" t="s">
        <v>379</v>
      </c>
    </row>
    <row r="233" spans="1:2" ht="13.2" x14ac:dyDescent="0.25">
      <c r="A233" s="15">
        <v>28419</v>
      </c>
      <c r="B233" s="15" t="s">
        <v>379</v>
      </c>
    </row>
    <row r="234" spans="1:2" ht="13.2" x14ac:dyDescent="0.25">
      <c r="A234" s="15">
        <v>28455</v>
      </c>
      <c r="B234" s="15" t="s">
        <v>379</v>
      </c>
    </row>
    <row r="235" spans="1:2" ht="13.2" x14ac:dyDescent="0.25">
      <c r="A235" s="15">
        <v>28544</v>
      </c>
      <c r="B235" s="15" t="s">
        <v>379</v>
      </c>
    </row>
    <row r="236" spans="1:2" ht="13.2" x14ac:dyDescent="0.25">
      <c r="A236" s="15">
        <v>28928</v>
      </c>
      <c r="B236" s="15" t="s">
        <v>379</v>
      </c>
    </row>
    <row r="237" spans="1:2" ht="13.2" x14ac:dyDescent="0.25">
      <c r="A237" s="15">
        <v>29095</v>
      </c>
      <c r="B237" s="15" t="s">
        <v>379</v>
      </c>
    </row>
    <row r="238" spans="1:2" ht="13.2" x14ac:dyDescent="0.25">
      <c r="A238" s="15">
        <v>29318</v>
      </c>
      <c r="B238" s="15" t="s">
        <v>379</v>
      </c>
    </row>
    <row r="239" spans="1:2" ht="13.2" x14ac:dyDescent="0.25">
      <c r="A239" s="15">
        <v>29376</v>
      </c>
      <c r="B239" s="15" t="s">
        <v>379</v>
      </c>
    </row>
    <row r="240" spans="1:2" ht="13.2" x14ac:dyDescent="0.25">
      <c r="A240" s="15">
        <v>29380</v>
      </c>
      <c r="B240" s="15" t="s">
        <v>379</v>
      </c>
    </row>
    <row r="241" spans="1:2" ht="13.2" x14ac:dyDescent="0.25">
      <c r="A241" s="15">
        <v>29410</v>
      </c>
      <c r="B241" s="15" t="s">
        <v>379</v>
      </c>
    </row>
    <row r="242" spans="1:2" ht="13.2" x14ac:dyDescent="0.25">
      <c r="A242" s="15">
        <v>29505</v>
      </c>
      <c r="B242" s="15" t="s">
        <v>379</v>
      </c>
    </row>
    <row r="243" spans="1:2" ht="13.2" x14ac:dyDescent="0.25">
      <c r="A243" s="15">
        <v>29506</v>
      </c>
      <c r="B243" s="15" t="s">
        <v>379</v>
      </c>
    </row>
    <row r="244" spans="1:2" ht="13.2" x14ac:dyDescent="0.25">
      <c r="A244" s="15">
        <v>29861</v>
      </c>
      <c r="B244" s="15" t="s">
        <v>379</v>
      </c>
    </row>
    <row r="245" spans="1:2" ht="13.2" x14ac:dyDescent="0.25">
      <c r="A245" s="15">
        <v>29991</v>
      </c>
      <c r="B245" s="15" t="s">
        <v>379</v>
      </c>
    </row>
    <row r="246" spans="1:2" ht="13.2" x14ac:dyDescent="0.25">
      <c r="A246" s="15">
        <v>30176</v>
      </c>
      <c r="B246" s="15" t="s">
        <v>379</v>
      </c>
    </row>
    <row r="247" spans="1:2" ht="13.2" x14ac:dyDescent="0.25">
      <c r="A247" s="15">
        <v>30403</v>
      </c>
      <c r="B247" s="15" t="s">
        <v>379</v>
      </c>
    </row>
    <row r="248" spans="1:2" ht="13.2" x14ac:dyDescent="0.25">
      <c r="A248" s="15">
        <v>30469</v>
      </c>
      <c r="B248" s="15" t="s">
        <v>379</v>
      </c>
    </row>
    <row r="249" spans="1:2" ht="13.2" x14ac:dyDescent="0.25">
      <c r="A249" s="15">
        <v>31073</v>
      </c>
      <c r="B249" s="15" t="s">
        <v>379</v>
      </c>
    </row>
    <row r="250" spans="1:2" ht="13.2" x14ac:dyDescent="0.25">
      <c r="A250" s="15">
        <v>31232</v>
      </c>
      <c r="B250" s="15" t="s">
        <v>379</v>
      </c>
    </row>
    <row r="251" spans="1:2" ht="13.2" x14ac:dyDescent="0.25">
      <c r="A251" s="15">
        <v>31303</v>
      </c>
      <c r="B251" s="15" t="s">
        <v>379</v>
      </c>
    </row>
    <row r="252" spans="1:2" ht="13.2" x14ac:dyDescent="0.25">
      <c r="A252" s="15">
        <v>31682</v>
      </c>
      <c r="B252" s="15" t="s">
        <v>379</v>
      </c>
    </row>
    <row r="253" spans="1:2" ht="13.2" x14ac:dyDescent="0.25">
      <c r="A253" s="15">
        <v>31844</v>
      </c>
      <c r="B253" s="15" t="s">
        <v>379</v>
      </c>
    </row>
    <row r="254" spans="1:2" ht="13.2" x14ac:dyDescent="0.25">
      <c r="A254" s="15">
        <v>31907</v>
      </c>
      <c r="B254" s="15" t="s">
        <v>379</v>
      </c>
    </row>
    <row r="255" spans="1:2" ht="13.2" x14ac:dyDescent="0.25">
      <c r="A255" s="15">
        <v>32036</v>
      </c>
      <c r="B255" s="15" t="s">
        <v>379</v>
      </c>
    </row>
    <row r="256" spans="1:2" ht="13.2" x14ac:dyDescent="0.25">
      <c r="A256" s="15">
        <v>32582</v>
      </c>
      <c r="B256" s="15" t="s">
        <v>379</v>
      </c>
    </row>
    <row r="257" spans="1:2" ht="13.2" x14ac:dyDescent="0.25">
      <c r="A257" s="15">
        <v>32901</v>
      </c>
      <c r="B257" s="15" t="s">
        <v>379</v>
      </c>
    </row>
    <row r="258" spans="1:2" ht="13.2" x14ac:dyDescent="0.25">
      <c r="A258" s="15">
        <v>32931</v>
      </c>
      <c r="B258" s="15" t="s">
        <v>379</v>
      </c>
    </row>
    <row r="259" spans="1:2" ht="13.2" x14ac:dyDescent="0.25">
      <c r="A259" s="15">
        <v>32966</v>
      </c>
      <c r="B259" s="15" t="s">
        <v>379</v>
      </c>
    </row>
    <row r="260" spans="1:2" ht="13.2" x14ac:dyDescent="0.25">
      <c r="A260" s="15">
        <v>32996</v>
      </c>
      <c r="B260" s="15" t="s">
        <v>379</v>
      </c>
    </row>
    <row r="261" spans="1:2" ht="13.2" x14ac:dyDescent="0.25">
      <c r="A261" s="15">
        <v>32998</v>
      </c>
      <c r="B261" s="15" t="s">
        <v>379</v>
      </c>
    </row>
    <row r="262" spans="1:2" ht="13.2" x14ac:dyDescent="0.25">
      <c r="A262" s="15">
        <v>33283</v>
      </c>
      <c r="B262" s="15" t="s">
        <v>379</v>
      </c>
    </row>
    <row r="263" spans="1:2" ht="13.2" x14ac:dyDescent="0.25">
      <c r="A263" s="15">
        <v>33317</v>
      </c>
      <c r="B263" s="15" t="s">
        <v>379</v>
      </c>
    </row>
    <row r="264" spans="1:2" ht="13.2" x14ac:dyDescent="0.25">
      <c r="A264" s="15">
        <v>33477</v>
      </c>
      <c r="B264" s="15" t="s">
        <v>379</v>
      </c>
    </row>
    <row r="265" spans="1:2" ht="13.2" x14ac:dyDescent="0.25">
      <c r="A265" s="15">
        <v>33510</v>
      </c>
      <c r="B265" s="15" t="s">
        <v>379</v>
      </c>
    </row>
    <row r="266" spans="1:2" ht="13.2" x14ac:dyDescent="0.25">
      <c r="A266" s="15">
        <v>33541</v>
      </c>
      <c r="B266" s="15" t="s">
        <v>379</v>
      </c>
    </row>
    <row r="267" spans="1:2" ht="13.2" x14ac:dyDescent="0.25">
      <c r="A267" s="15">
        <v>33637</v>
      </c>
      <c r="B267" s="15" t="s">
        <v>379</v>
      </c>
    </row>
    <row r="268" spans="1:2" ht="13.2" x14ac:dyDescent="0.25">
      <c r="A268" s="15">
        <v>33921</v>
      </c>
      <c r="B268" s="15" t="s">
        <v>379</v>
      </c>
    </row>
    <row r="269" spans="1:2" ht="13.2" x14ac:dyDescent="0.25">
      <c r="A269" s="15">
        <v>34117</v>
      </c>
      <c r="B269" s="15" t="s">
        <v>379</v>
      </c>
    </row>
    <row r="270" spans="1:2" ht="13.2" x14ac:dyDescent="0.25">
      <c r="A270" s="15">
        <v>34209</v>
      </c>
      <c r="B270" s="15" t="s">
        <v>379</v>
      </c>
    </row>
    <row r="271" spans="1:2" ht="13.2" x14ac:dyDescent="0.25">
      <c r="A271" s="15">
        <v>34338</v>
      </c>
      <c r="B271" s="15" t="s">
        <v>379</v>
      </c>
    </row>
    <row r="272" spans="1:2" ht="13.2" x14ac:dyDescent="0.25">
      <c r="A272" s="15">
        <v>34532</v>
      </c>
      <c r="B272" s="15" t="s">
        <v>379</v>
      </c>
    </row>
    <row r="273" spans="1:2" ht="13.2" x14ac:dyDescent="0.25">
      <c r="A273" s="15">
        <v>34658</v>
      </c>
      <c r="B273" s="15" t="s">
        <v>379</v>
      </c>
    </row>
    <row r="274" spans="1:2" ht="13.2" x14ac:dyDescent="0.25">
      <c r="A274" s="15">
        <v>34661</v>
      </c>
      <c r="B274" s="15" t="s">
        <v>379</v>
      </c>
    </row>
    <row r="275" spans="1:2" ht="13.2" x14ac:dyDescent="0.25">
      <c r="A275" s="15">
        <v>34689</v>
      </c>
      <c r="B275" s="15" t="s">
        <v>379</v>
      </c>
    </row>
    <row r="276" spans="1:2" ht="13.2" x14ac:dyDescent="0.25">
      <c r="A276" s="15">
        <v>34916</v>
      </c>
      <c r="B276" s="15" t="s">
        <v>379</v>
      </c>
    </row>
    <row r="277" spans="1:2" ht="13.2" x14ac:dyDescent="0.25">
      <c r="A277" s="15">
        <v>35047</v>
      </c>
      <c r="B277" s="15" t="s">
        <v>379</v>
      </c>
    </row>
    <row r="278" spans="1:2" ht="13.2" x14ac:dyDescent="0.25">
      <c r="A278" s="15">
        <v>35110</v>
      </c>
      <c r="B278" s="15" t="s">
        <v>379</v>
      </c>
    </row>
    <row r="279" spans="1:2" ht="13.2" x14ac:dyDescent="0.25">
      <c r="A279" s="15">
        <v>35111</v>
      </c>
      <c r="B279" s="15" t="s">
        <v>379</v>
      </c>
    </row>
    <row r="280" spans="1:2" ht="13.2" x14ac:dyDescent="0.25">
      <c r="A280" s="15">
        <v>35137</v>
      </c>
      <c r="B280" s="15" t="s">
        <v>379</v>
      </c>
    </row>
    <row r="281" spans="1:2" ht="13.2" x14ac:dyDescent="0.25">
      <c r="A281" s="15">
        <v>35366</v>
      </c>
      <c r="B281" s="15" t="s">
        <v>379</v>
      </c>
    </row>
    <row r="282" spans="1:2" ht="13.2" x14ac:dyDescent="0.25">
      <c r="A282" s="15">
        <v>35492</v>
      </c>
      <c r="B282" s="15" t="s">
        <v>379</v>
      </c>
    </row>
    <row r="283" spans="1:2" ht="13.2" x14ac:dyDescent="0.25">
      <c r="A283" s="15">
        <v>35554</v>
      </c>
      <c r="B283" s="15" t="s">
        <v>379</v>
      </c>
    </row>
    <row r="284" spans="1:2" ht="13.2" x14ac:dyDescent="0.25">
      <c r="A284" s="15">
        <v>35588</v>
      </c>
      <c r="B284" s="15" t="s">
        <v>379</v>
      </c>
    </row>
    <row r="285" spans="1:2" ht="13.2" x14ac:dyDescent="0.25">
      <c r="A285" s="15">
        <v>35687</v>
      </c>
      <c r="B285" s="15" t="s">
        <v>379</v>
      </c>
    </row>
    <row r="286" spans="1:2" ht="13.2" x14ac:dyDescent="0.25">
      <c r="A286" s="15">
        <v>35744</v>
      </c>
      <c r="B286" s="15" t="s">
        <v>379</v>
      </c>
    </row>
    <row r="287" spans="1:2" ht="13.2" x14ac:dyDescent="0.25">
      <c r="A287" s="15">
        <v>35877</v>
      </c>
      <c r="B287" s="15" t="s">
        <v>379</v>
      </c>
    </row>
    <row r="288" spans="1:2" ht="13.2" x14ac:dyDescent="0.25">
      <c r="A288" s="15">
        <v>35910</v>
      </c>
      <c r="B288" s="15" t="s">
        <v>379</v>
      </c>
    </row>
    <row r="289" spans="1:2" ht="13.2" x14ac:dyDescent="0.25">
      <c r="A289" s="15">
        <v>35936</v>
      </c>
      <c r="B289" s="15" t="s">
        <v>379</v>
      </c>
    </row>
    <row r="290" spans="1:2" ht="13.2" x14ac:dyDescent="0.25">
      <c r="A290" s="15">
        <v>36038</v>
      </c>
      <c r="B290" s="15" t="s">
        <v>379</v>
      </c>
    </row>
    <row r="291" spans="1:2" ht="13.2" x14ac:dyDescent="0.25">
      <c r="A291" s="15">
        <v>36067</v>
      </c>
      <c r="B291" s="15" t="s">
        <v>379</v>
      </c>
    </row>
    <row r="292" spans="1:2" ht="13.2" x14ac:dyDescent="0.25">
      <c r="A292" s="15">
        <v>36160</v>
      </c>
      <c r="B292" s="15" t="s">
        <v>379</v>
      </c>
    </row>
    <row r="293" spans="1:2" ht="13.2" x14ac:dyDescent="0.25">
      <c r="A293" s="15">
        <v>36262</v>
      </c>
      <c r="B293" s="15" t="s">
        <v>379</v>
      </c>
    </row>
    <row r="294" spans="1:2" ht="13.2" x14ac:dyDescent="0.25">
      <c r="A294" s="15">
        <v>36449</v>
      </c>
      <c r="B294" s="15" t="s">
        <v>379</v>
      </c>
    </row>
    <row r="295" spans="1:2" ht="13.2" x14ac:dyDescent="0.25">
      <c r="A295" s="15">
        <v>36609</v>
      </c>
      <c r="B295" s="15" t="s">
        <v>379</v>
      </c>
    </row>
    <row r="296" spans="1:2" ht="13.2" x14ac:dyDescent="0.25">
      <c r="A296" s="15">
        <v>36676</v>
      </c>
      <c r="B296" s="15" t="s">
        <v>379</v>
      </c>
    </row>
    <row r="297" spans="1:2" ht="13.2" x14ac:dyDescent="0.25">
      <c r="A297" s="15">
        <v>36679</v>
      </c>
      <c r="B297" s="15" t="s">
        <v>379</v>
      </c>
    </row>
    <row r="298" spans="1:2" ht="13.2" x14ac:dyDescent="0.25">
      <c r="A298" s="15">
        <v>36705</v>
      </c>
      <c r="B298" s="15" t="s">
        <v>379</v>
      </c>
    </row>
    <row r="299" spans="1:2" ht="13.2" x14ac:dyDescent="0.25">
      <c r="A299" s="15">
        <v>36707</v>
      </c>
      <c r="B299" s="15" t="s">
        <v>379</v>
      </c>
    </row>
    <row r="300" spans="1:2" ht="13.2" x14ac:dyDescent="0.25">
      <c r="A300" s="15">
        <v>36743</v>
      </c>
      <c r="B300" s="15" t="s">
        <v>379</v>
      </c>
    </row>
    <row r="301" spans="1:2" ht="13.2" x14ac:dyDescent="0.25">
      <c r="A301" s="15">
        <v>36772</v>
      </c>
      <c r="B301" s="15" t="s">
        <v>379</v>
      </c>
    </row>
    <row r="302" spans="1:2" ht="13.2" x14ac:dyDescent="0.25">
      <c r="A302" s="15">
        <v>36773</v>
      </c>
      <c r="B302" s="15" t="s">
        <v>379</v>
      </c>
    </row>
    <row r="303" spans="1:2" ht="13.2" x14ac:dyDescent="0.25">
      <c r="A303" s="15">
        <v>36932</v>
      </c>
      <c r="B303" s="15" t="s">
        <v>379</v>
      </c>
    </row>
    <row r="304" spans="1:2" ht="13.2" x14ac:dyDescent="0.25">
      <c r="A304" s="15">
        <v>36934</v>
      </c>
      <c r="B304" s="15" t="s">
        <v>379</v>
      </c>
    </row>
    <row r="305" spans="1:2" ht="13.2" x14ac:dyDescent="0.25">
      <c r="A305" s="15">
        <v>36992</v>
      </c>
      <c r="B305" s="15" t="s">
        <v>379</v>
      </c>
    </row>
    <row r="306" spans="1:2" ht="13.2" x14ac:dyDescent="0.25">
      <c r="A306" s="15">
        <v>36994</v>
      </c>
      <c r="B306" s="15" t="s">
        <v>379</v>
      </c>
    </row>
    <row r="307" spans="1:2" ht="13.2" x14ac:dyDescent="0.25">
      <c r="A307" s="15">
        <v>36998</v>
      </c>
      <c r="B307" s="15" t="s">
        <v>379</v>
      </c>
    </row>
    <row r="308" spans="1:2" ht="13.2" x14ac:dyDescent="0.25">
      <c r="A308" s="15">
        <v>36999</v>
      </c>
      <c r="B308" s="15" t="s">
        <v>379</v>
      </c>
    </row>
    <row r="309" spans="1:2" ht="13.2" x14ac:dyDescent="0.25">
      <c r="A309" s="15">
        <v>37250</v>
      </c>
      <c r="B309" s="15" t="s">
        <v>379</v>
      </c>
    </row>
    <row r="310" spans="1:2" ht="13.2" x14ac:dyDescent="0.25">
      <c r="A310" s="15">
        <v>37380</v>
      </c>
      <c r="B310" s="15" t="s">
        <v>379</v>
      </c>
    </row>
    <row r="311" spans="1:2" ht="13.2" x14ac:dyDescent="0.25">
      <c r="A311" s="15">
        <v>37414</v>
      </c>
      <c r="B311" s="15" t="s">
        <v>379</v>
      </c>
    </row>
    <row r="312" spans="1:2" ht="13.2" x14ac:dyDescent="0.25">
      <c r="A312" s="15">
        <v>37572</v>
      </c>
      <c r="B312" s="15" t="s">
        <v>379</v>
      </c>
    </row>
    <row r="313" spans="1:2" ht="13.2" x14ac:dyDescent="0.25">
      <c r="A313" s="15">
        <v>37760</v>
      </c>
      <c r="B313" s="15" t="s">
        <v>379</v>
      </c>
    </row>
    <row r="314" spans="1:2" ht="13.2" x14ac:dyDescent="0.25">
      <c r="A314" s="15">
        <v>37860</v>
      </c>
      <c r="B314" s="15" t="s">
        <v>379</v>
      </c>
    </row>
    <row r="315" spans="1:2" ht="13.2" x14ac:dyDescent="0.25">
      <c r="A315" s="15">
        <v>37862</v>
      </c>
      <c r="B315" s="15" t="s">
        <v>379</v>
      </c>
    </row>
    <row r="316" spans="1:2" ht="13.2" x14ac:dyDescent="0.25">
      <c r="A316" s="15">
        <v>37924</v>
      </c>
      <c r="B316" s="15" t="s">
        <v>379</v>
      </c>
    </row>
    <row r="317" spans="1:2" ht="13.2" x14ac:dyDescent="0.25">
      <c r="A317" s="15">
        <v>38050</v>
      </c>
      <c r="B317" s="15" t="s">
        <v>379</v>
      </c>
    </row>
    <row r="318" spans="1:2" ht="13.2" x14ac:dyDescent="0.25">
      <c r="A318" s="15">
        <v>38210</v>
      </c>
      <c r="B318" s="15" t="s">
        <v>379</v>
      </c>
    </row>
    <row r="319" spans="1:2" ht="13.2" x14ac:dyDescent="0.25">
      <c r="A319" s="15">
        <v>38240</v>
      </c>
      <c r="B319" s="15" t="s">
        <v>379</v>
      </c>
    </row>
    <row r="320" spans="1:2" ht="13.2" x14ac:dyDescent="0.25">
      <c r="A320" s="15">
        <v>38272</v>
      </c>
      <c r="B320" s="15" t="s">
        <v>379</v>
      </c>
    </row>
    <row r="321" spans="1:2" ht="13.2" x14ac:dyDescent="0.25">
      <c r="A321" s="15">
        <v>38400</v>
      </c>
      <c r="B321" s="15" t="s">
        <v>379</v>
      </c>
    </row>
    <row r="322" spans="1:2" ht="13.2" x14ac:dyDescent="0.25">
      <c r="A322" s="15">
        <v>38530</v>
      </c>
      <c r="B322" s="15" t="s">
        <v>379</v>
      </c>
    </row>
    <row r="323" spans="1:2" ht="13.2" x14ac:dyDescent="0.25">
      <c r="A323" s="15">
        <v>38596</v>
      </c>
      <c r="B323" s="15" t="s">
        <v>379</v>
      </c>
    </row>
    <row r="324" spans="1:2" ht="13.2" x14ac:dyDescent="0.25">
      <c r="A324" s="15">
        <v>38661</v>
      </c>
      <c r="B324" s="15" t="s">
        <v>379</v>
      </c>
    </row>
    <row r="325" spans="1:2" ht="13.2" x14ac:dyDescent="0.25">
      <c r="A325" s="15">
        <v>38787</v>
      </c>
      <c r="B325" s="15" t="s">
        <v>379</v>
      </c>
    </row>
    <row r="326" spans="1:2" ht="13.2" x14ac:dyDescent="0.25">
      <c r="A326" s="15">
        <v>39043</v>
      </c>
      <c r="B326" s="15" t="s">
        <v>379</v>
      </c>
    </row>
    <row r="327" spans="1:2" ht="13.2" x14ac:dyDescent="0.25">
      <c r="A327" s="15">
        <v>39075</v>
      </c>
      <c r="B327" s="15" t="s">
        <v>379</v>
      </c>
    </row>
    <row r="328" spans="1:2" ht="13.2" x14ac:dyDescent="0.25">
      <c r="A328" s="15">
        <v>39169</v>
      </c>
      <c r="B328" s="15" t="s">
        <v>379</v>
      </c>
    </row>
    <row r="329" spans="1:2" ht="13.2" x14ac:dyDescent="0.25">
      <c r="A329" s="15">
        <v>39333</v>
      </c>
      <c r="B329" s="15" t="s">
        <v>379</v>
      </c>
    </row>
    <row r="330" spans="1:2" ht="13.2" x14ac:dyDescent="0.25">
      <c r="A330" s="15">
        <v>39490</v>
      </c>
      <c r="B330" s="15" t="s">
        <v>379</v>
      </c>
    </row>
    <row r="331" spans="1:2" ht="13.2" x14ac:dyDescent="0.25">
      <c r="A331" s="15">
        <v>39555</v>
      </c>
      <c r="B331" s="15" t="s">
        <v>379</v>
      </c>
    </row>
    <row r="332" spans="1:2" ht="13.2" x14ac:dyDescent="0.25">
      <c r="A332" s="15">
        <v>39619</v>
      </c>
      <c r="B332" s="15" t="s">
        <v>379</v>
      </c>
    </row>
    <row r="333" spans="1:2" ht="13.2" x14ac:dyDescent="0.25">
      <c r="A333" s="15">
        <v>39872</v>
      </c>
      <c r="B333" s="15" t="s">
        <v>379</v>
      </c>
    </row>
    <row r="334" spans="1:2" ht="13.2" x14ac:dyDescent="0.25">
      <c r="A334" s="15">
        <v>39904</v>
      </c>
      <c r="B334" s="15" t="s">
        <v>379</v>
      </c>
    </row>
    <row r="335" spans="1:2" ht="13.2" x14ac:dyDescent="0.25">
      <c r="A335" s="15">
        <v>39943</v>
      </c>
      <c r="B335" s="15" t="s">
        <v>379</v>
      </c>
    </row>
    <row r="336" spans="1:2" ht="13.2" x14ac:dyDescent="0.25">
      <c r="A336" s="15">
        <v>40097</v>
      </c>
      <c r="B336" s="15" t="s">
        <v>379</v>
      </c>
    </row>
    <row r="337" spans="1:2" ht="13.2" x14ac:dyDescent="0.25">
      <c r="A337" s="15">
        <v>40132</v>
      </c>
      <c r="B337" s="15" t="s">
        <v>379</v>
      </c>
    </row>
    <row r="338" spans="1:2" ht="13.2" x14ac:dyDescent="0.25">
      <c r="A338" s="15">
        <v>40134</v>
      </c>
      <c r="B338" s="15" t="s">
        <v>379</v>
      </c>
    </row>
    <row r="339" spans="1:2" ht="13.2" x14ac:dyDescent="0.25">
      <c r="A339" s="15">
        <v>40160</v>
      </c>
      <c r="B339" s="15" t="s">
        <v>379</v>
      </c>
    </row>
    <row r="340" spans="1:2" ht="13.2" x14ac:dyDescent="0.25">
      <c r="A340" s="15">
        <v>40354</v>
      </c>
      <c r="B340" s="15" t="s">
        <v>379</v>
      </c>
    </row>
    <row r="341" spans="1:2" ht="13.2" x14ac:dyDescent="0.25">
      <c r="A341" s="15">
        <v>40802</v>
      </c>
      <c r="B341" s="15" t="s">
        <v>379</v>
      </c>
    </row>
    <row r="342" spans="1:2" ht="13.2" x14ac:dyDescent="0.25">
      <c r="A342" s="15">
        <v>40806</v>
      </c>
      <c r="B342" s="15" t="s">
        <v>379</v>
      </c>
    </row>
    <row r="343" spans="1:2" ht="13.2" x14ac:dyDescent="0.25">
      <c r="A343" s="15">
        <v>41059</v>
      </c>
      <c r="B343" s="15" t="s">
        <v>379</v>
      </c>
    </row>
    <row r="344" spans="1:2" ht="13.2" x14ac:dyDescent="0.25">
      <c r="A344" s="15">
        <v>41120</v>
      </c>
      <c r="B344" s="15" t="s">
        <v>379</v>
      </c>
    </row>
    <row r="345" spans="1:2" ht="13.2" x14ac:dyDescent="0.25">
      <c r="A345" s="15">
        <v>41186</v>
      </c>
      <c r="B345" s="15" t="s">
        <v>379</v>
      </c>
    </row>
    <row r="346" spans="1:2" ht="13.2" x14ac:dyDescent="0.25">
      <c r="A346" s="15">
        <v>41216</v>
      </c>
      <c r="B346" s="15" t="s">
        <v>379</v>
      </c>
    </row>
    <row r="347" spans="1:2" ht="13.2" x14ac:dyDescent="0.25">
      <c r="A347" s="15">
        <v>41508</v>
      </c>
      <c r="B347" s="15" t="s">
        <v>379</v>
      </c>
    </row>
    <row r="348" spans="1:2" ht="13.2" x14ac:dyDescent="0.25">
      <c r="A348" s="15">
        <v>41760</v>
      </c>
      <c r="B348" s="15" t="s">
        <v>379</v>
      </c>
    </row>
    <row r="349" spans="1:2" ht="13.2" x14ac:dyDescent="0.25">
      <c r="A349" s="15">
        <v>41861</v>
      </c>
      <c r="B349" s="15" t="s">
        <v>379</v>
      </c>
    </row>
    <row r="350" spans="1:2" ht="13.2" x14ac:dyDescent="0.25">
      <c r="A350" s="15">
        <v>42342</v>
      </c>
      <c r="B350" s="15" t="s">
        <v>379</v>
      </c>
    </row>
    <row r="351" spans="1:2" ht="13.2" x14ac:dyDescent="0.25">
      <c r="A351" s="15">
        <v>42375</v>
      </c>
      <c r="B351" s="15" t="s">
        <v>379</v>
      </c>
    </row>
    <row r="352" spans="1:2" ht="13.2" x14ac:dyDescent="0.25">
      <c r="A352" s="15">
        <v>42436</v>
      </c>
      <c r="B352" s="15" t="s">
        <v>379</v>
      </c>
    </row>
    <row r="353" spans="1:2" ht="13.2" x14ac:dyDescent="0.25">
      <c r="A353" s="15">
        <v>42563</v>
      </c>
      <c r="B353" s="15" t="s">
        <v>379</v>
      </c>
    </row>
    <row r="354" spans="1:2" ht="13.2" x14ac:dyDescent="0.25">
      <c r="A354" s="15">
        <v>42628</v>
      </c>
      <c r="B354" s="15" t="s">
        <v>379</v>
      </c>
    </row>
    <row r="355" spans="1:2" ht="13.2" x14ac:dyDescent="0.25">
      <c r="A355" s="15">
        <v>42788</v>
      </c>
      <c r="B355" s="15" t="s">
        <v>379</v>
      </c>
    </row>
    <row r="356" spans="1:2" ht="13.2" x14ac:dyDescent="0.25">
      <c r="A356" s="15">
        <v>42823</v>
      </c>
      <c r="B356" s="15" t="s">
        <v>379</v>
      </c>
    </row>
    <row r="357" spans="1:2" ht="13.2" x14ac:dyDescent="0.25">
      <c r="A357" s="15">
        <v>42850</v>
      </c>
      <c r="B357" s="15" t="s">
        <v>379</v>
      </c>
    </row>
    <row r="358" spans="1:2" ht="13.2" x14ac:dyDescent="0.25">
      <c r="A358" s="15">
        <v>42912</v>
      </c>
      <c r="B358" s="15" t="s">
        <v>379</v>
      </c>
    </row>
    <row r="359" spans="1:2" ht="13.2" x14ac:dyDescent="0.25">
      <c r="A359" s="15">
        <v>42945</v>
      </c>
      <c r="B359" s="15" t="s">
        <v>379</v>
      </c>
    </row>
    <row r="360" spans="1:2" ht="13.2" x14ac:dyDescent="0.25">
      <c r="A360" s="15">
        <v>43138</v>
      </c>
      <c r="B360" s="15" t="s">
        <v>379</v>
      </c>
    </row>
    <row r="361" spans="1:2" ht="13.2" x14ac:dyDescent="0.25">
      <c r="A361" s="15">
        <v>43140</v>
      </c>
      <c r="B361" s="15" t="s">
        <v>379</v>
      </c>
    </row>
    <row r="362" spans="1:2" ht="13.2" x14ac:dyDescent="0.25">
      <c r="A362" s="15">
        <v>43203</v>
      </c>
      <c r="B362" s="15" t="s">
        <v>379</v>
      </c>
    </row>
    <row r="363" spans="1:2" ht="13.2" x14ac:dyDescent="0.25">
      <c r="A363" s="15">
        <v>43269</v>
      </c>
      <c r="B363" s="15" t="s">
        <v>379</v>
      </c>
    </row>
    <row r="364" spans="1:2" ht="13.2" x14ac:dyDescent="0.25">
      <c r="A364" s="15">
        <v>43488</v>
      </c>
      <c r="B364" s="15" t="s">
        <v>379</v>
      </c>
    </row>
    <row r="365" spans="1:2" ht="13.2" x14ac:dyDescent="0.25">
      <c r="A365" s="15">
        <v>43494</v>
      </c>
      <c r="B365" s="15" t="s">
        <v>379</v>
      </c>
    </row>
    <row r="366" spans="1:2" ht="13.2" x14ac:dyDescent="0.25">
      <c r="A366" s="15">
        <v>43585</v>
      </c>
      <c r="B366" s="15" t="s">
        <v>379</v>
      </c>
    </row>
    <row r="367" spans="1:2" ht="13.2" x14ac:dyDescent="0.25">
      <c r="A367" s="15">
        <v>43713</v>
      </c>
      <c r="B367" s="15" t="s">
        <v>379</v>
      </c>
    </row>
    <row r="368" spans="1:2" ht="13.2" x14ac:dyDescent="0.25">
      <c r="A368" s="15">
        <v>44098</v>
      </c>
      <c r="B368" s="15" t="s">
        <v>379</v>
      </c>
    </row>
    <row r="369" spans="1:2" ht="13.2" x14ac:dyDescent="0.25">
      <c r="A369" s="15">
        <v>44292</v>
      </c>
      <c r="B369" s="15" t="s">
        <v>379</v>
      </c>
    </row>
    <row r="370" spans="1:2" ht="13.2" x14ac:dyDescent="0.25">
      <c r="A370" s="15">
        <v>44486</v>
      </c>
      <c r="B370" s="15" t="s">
        <v>379</v>
      </c>
    </row>
    <row r="371" spans="1:2" ht="13.2" x14ac:dyDescent="0.25">
      <c r="A371" s="15">
        <v>44579</v>
      </c>
      <c r="B371" s="15" t="s">
        <v>379</v>
      </c>
    </row>
    <row r="372" spans="1:2" ht="13.2" x14ac:dyDescent="0.25">
      <c r="A372" s="15">
        <v>44583</v>
      </c>
      <c r="B372" s="15" t="s">
        <v>379</v>
      </c>
    </row>
    <row r="373" spans="1:2" ht="13.2" x14ac:dyDescent="0.25">
      <c r="A373" s="15">
        <v>44869</v>
      </c>
      <c r="B373" s="15" t="s">
        <v>379</v>
      </c>
    </row>
    <row r="374" spans="1:2" ht="13.2" x14ac:dyDescent="0.25">
      <c r="A374" s="15">
        <v>44962</v>
      </c>
      <c r="B374" s="15" t="s">
        <v>379</v>
      </c>
    </row>
    <row r="375" spans="1:2" ht="13.2" x14ac:dyDescent="0.25">
      <c r="A375" s="15">
        <v>45127</v>
      </c>
      <c r="B375" s="15" t="s">
        <v>379</v>
      </c>
    </row>
    <row r="376" spans="1:2" ht="13.2" x14ac:dyDescent="0.25">
      <c r="A376" s="15">
        <v>45605</v>
      </c>
      <c r="B376" s="15" t="s">
        <v>379</v>
      </c>
    </row>
    <row r="377" spans="1:2" ht="13.2" x14ac:dyDescent="0.25">
      <c r="A377" s="15">
        <v>45632</v>
      </c>
      <c r="B377" s="15" t="s">
        <v>379</v>
      </c>
    </row>
    <row r="378" spans="1:2" ht="13.2" x14ac:dyDescent="0.25">
      <c r="A378" s="15">
        <v>45698</v>
      </c>
      <c r="B378" s="15" t="s">
        <v>379</v>
      </c>
    </row>
    <row r="379" spans="1:2" ht="13.2" x14ac:dyDescent="0.25">
      <c r="A379" s="15">
        <v>45767</v>
      </c>
      <c r="B379" s="15" t="s">
        <v>379</v>
      </c>
    </row>
    <row r="380" spans="1:2" ht="13.2" x14ac:dyDescent="0.25">
      <c r="A380" s="15">
        <v>45794</v>
      </c>
      <c r="B380" s="15" t="s">
        <v>379</v>
      </c>
    </row>
    <row r="381" spans="1:2" ht="13.2" x14ac:dyDescent="0.25">
      <c r="A381" s="15">
        <v>45863</v>
      </c>
      <c r="B381" s="15" t="s">
        <v>379</v>
      </c>
    </row>
    <row r="382" spans="1:2" ht="13.2" x14ac:dyDescent="0.25">
      <c r="A382" s="15">
        <v>46052</v>
      </c>
      <c r="B382" s="15" t="s">
        <v>379</v>
      </c>
    </row>
    <row r="383" spans="1:2" ht="13.2" x14ac:dyDescent="0.25">
      <c r="A383" s="15">
        <v>46276</v>
      </c>
      <c r="B383" s="15" t="s">
        <v>379</v>
      </c>
    </row>
    <row r="384" spans="1:2" ht="13.2" x14ac:dyDescent="0.25">
      <c r="A384" s="15">
        <v>46311</v>
      </c>
      <c r="B384" s="15" t="s">
        <v>379</v>
      </c>
    </row>
    <row r="385" spans="1:2" ht="13.2" x14ac:dyDescent="0.25">
      <c r="A385" s="15">
        <v>46341</v>
      </c>
      <c r="B385" s="15" t="s">
        <v>379</v>
      </c>
    </row>
    <row r="386" spans="1:2" ht="13.2" x14ac:dyDescent="0.25">
      <c r="A386" s="15">
        <v>46375</v>
      </c>
      <c r="B386" s="15" t="s">
        <v>379</v>
      </c>
    </row>
    <row r="387" spans="1:2" ht="13.2" x14ac:dyDescent="0.25">
      <c r="A387" s="15">
        <v>46497</v>
      </c>
      <c r="B387" s="15" t="s">
        <v>379</v>
      </c>
    </row>
    <row r="388" spans="1:2" ht="13.2" x14ac:dyDescent="0.25">
      <c r="A388" s="15">
        <v>46662</v>
      </c>
      <c r="B388" s="15" t="s">
        <v>379</v>
      </c>
    </row>
    <row r="389" spans="1:2" ht="13.2" x14ac:dyDescent="0.25">
      <c r="A389" s="15">
        <v>46852</v>
      </c>
      <c r="B389" s="15" t="s">
        <v>379</v>
      </c>
    </row>
    <row r="390" spans="1:2" ht="13.2" x14ac:dyDescent="0.25">
      <c r="A390" s="15">
        <v>47078</v>
      </c>
      <c r="B390" s="15" t="s">
        <v>379</v>
      </c>
    </row>
    <row r="391" spans="1:2" ht="13.2" x14ac:dyDescent="0.25">
      <c r="A391" s="15">
        <v>47079</v>
      </c>
      <c r="B391" s="15" t="s">
        <v>379</v>
      </c>
    </row>
    <row r="392" spans="1:2" ht="13.2" x14ac:dyDescent="0.25">
      <c r="A392" s="15">
        <v>47109</v>
      </c>
      <c r="B392" s="15" t="s">
        <v>379</v>
      </c>
    </row>
    <row r="393" spans="1:2" ht="13.2" x14ac:dyDescent="0.25">
      <c r="A393" s="15">
        <v>47138</v>
      </c>
      <c r="B393" s="15" t="s">
        <v>379</v>
      </c>
    </row>
    <row r="394" spans="1:2" ht="13.2" x14ac:dyDescent="0.25">
      <c r="A394" s="15">
        <v>47174</v>
      </c>
      <c r="B394" s="15" t="s">
        <v>379</v>
      </c>
    </row>
    <row r="395" spans="1:2" ht="13.2" x14ac:dyDescent="0.25">
      <c r="A395" s="15">
        <v>47265</v>
      </c>
      <c r="B395" s="15" t="s">
        <v>379</v>
      </c>
    </row>
    <row r="396" spans="1:2" ht="13.2" x14ac:dyDescent="0.25">
      <c r="A396" s="15">
        <v>47271</v>
      </c>
      <c r="B396" s="15" t="s">
        <v>379</v>
      </c>
    </row>
    <row r="397" spans="1:2" ht="13.2" x14ac:dyDescent="0.25">
      <c r="A397" s="15">
        <v>47457</v>
      </c>
      <c r="B397" s="15" t="s">
        <v>379</v>
      </c>
    </row>
    <row r="398" spans="1:2" ht="13.2" x14ac:dyDescent="0.25">
      <c r="A398" s="15">
        <v>47494</v>
      </c>
      <c r="B398" s="15" t="s">
        <v>379</v>
      </c>
    </row>
    <row r="399" spans="1:2" ht="13.2" x14ac:dyDescent="0.25">
      <c r="A399" s="15">
        <v>47620</v>
      </c>
      <c r="B399" s="15" t="s">
        <v>379</v>
      </c>
    </row>
    <row r="400" spans="1:2" ht="13.2" x14ac:dyDescent="0.25">
      <c r="A400" s="15">
        <v>47621</v>
      </c>
      <c r="B400" s="15" t="s">
        <v>379</v>
      </c>
    </row>
    <row r="401" spans="1:2" ht="13.2" x14ac:dyDescent="0.25">
      <c r="A401" s="15">
        <v>47813</v>
      </c>
      <c r="B401" s="15" t="s">
        <v>379</v>
      </c>
    </row>
    <row r="402" spans="1:2" ht="13.2" x14ac:dyDescent="0.25">
      <c r="A402" s="15">
        <v>47876</v>
      </c>
      <c r="B402" s="15" t="s">
        <v>379</v>
      </c>
    </row>
    <row r="403" spans="1:2" ht="13.2" x14ac:dyDescent="0.25">
      <c r="A403" s="15">
        <v>47910</v>
      </c>
      <c r="B403" s="15" t="s">
        <v>379</v>
      </c>
    </row>
    <row r="404" spans="1:2" ht="13.2" x14ac:dyDescent="0.25">
      <c r="A404" s="15">
        <v>48293</v>
      </c>
      <c r="B404" s="15" t="s">
        <v>379</v>
      </c>
    </row>
    <row r="405" spans="1:2" ht="13.2" x14ac:dyDescent="0.25">
      <c r="A405" s="15">
        <v>48295</v>
      </c>
      <c r="B405" s="15" t="s">
        <v>379</v>
      </c>
    </row>
    <row r="406" spans="1:2" ht="13.2" x14ac:dyDescent="0.25">
      <c r="A406" s="15">
        <v>48321</v>
      </c>
      <c r="B406" s="15" t="s">
        <v>379</v>
      </c>
    </row>
    <row r="407" spans="1:2" ht="13.2" x14ac:dyDescent="0.25">
      <c r="A407" s="15">
        <v>48353</v>
      </c>
      <c r="B407" s="15" t="s">
        <v>379</v>
      </c>
    </row>
    <row r="408" spans="1:2" ht="13.2" x14ac:dyDescent="0.25">
      <c r="A408" s="15">
        <v>48391</v>
      </c>
      <c r="B408" s="15" t="s">
        <v>379</v>
      </c>
    </row>
    <row r="409" spans="1:2" ht="13.2" x14ac:dyDescent="0.25">
      <c r="A409" s="15">
        <v>48448</v>
      </c>
      <c r="B409" s="15" t="s">
        <v>379</v>
      </c>
    </row>
    <row r="410" spans="1:2" ht="13.2" x14ac:dyDescent="0.25">
      <c r="A410" s="15">
        <v>48486</v>
      </c>
      <c r="B410" s="15" t="s">
        <v>379</v>
      </c>
    </row>
    <row r="411" spans="1:2" ht="13.2" x14ac:dyDescent="0.25">
      <c r="A411" s="15">
        <v>48487</v>
      </c>
      <c r="B411" s="15" t="s">
        <v>379</v>
      </c>
    </row>
    <row r="412" spans="1:2" ht="13.2" x14ac:dyDescent="0.25">
      <c r="A412" s="15">
        <v>48615</v>
      </c>
      <c r="B412" s="15" t="s">
        <v>379</v>
      </c>
    </row>
    <row r="413" spans="1:2" ht="13.2" x14ac:dyDescent="0.25">
      <c r="A413" s="15">
        <v>48710</v>
      </c>
      <c r="B413" s="15" t="s">
        <v>379</v>
      </c>
    </row>
    <row r="414" spans="1:2" ht="13.2" x14ac:dyDescent="0.25">
      <c r="A414" s="15">
        <v>48773</v>
      </c>
      <c r="B414" s="15" t="s">
        <v>379</v>
      </c>
    </row>
    <row r="415" spans="1:2" ht="13.2" x14ac:dyDescent="0.25">
      <c r="A415" s="15">
        <v>48775</v>
      </c>
      <c r="B415" s="15" t="s">
        <v>379</v>
      </c>
    </row>
    <row r="416" spans="1:2" ht="13.2" x14ac:dyDescent="0.25">
      <c r="A416" s="15">
        <v>48931</v>
      </c>
      <c r="B416" s="15" t="s">
        <v>379</v>
      </c>
    </row>
    <row r="417" spans="1:2" ht="13.2" x14ac:dyDescent="0.25">
      <c r="A417" s="15">
        <v>49026</v>
      </c>
      <c r="B417" s="15" t="s">
        <v>379</v>
      </c>
    </row>
    <row r="418" spans="1:2" ht="13.2" x14ac:dyDescent="0.25">
      <c r="A418" s="15">
        <v>49027</v>
      </c>
      <c r="B418" s="15" t="s">
        <v>379</v>
      </c>
    </row>
    <row r="419" spans="1:2" ht="13.2" x14ac:dyDescent="0.25">
      <c r="A419" s="15">
        <v>49123</v>
      </c>
      <c r="B419" s="15" t="s">
        <v>379</v>
      </c>
    </row>
    <row r="420" spans="1:2" ht="13.2" x14ac:dyDescent="0.25">
      <c r="A420" s="15">
        <v>49255</v>
      </c>
      <c r="B420" s="15" t="s">
        <v>379</v>
      </c>
    </row>
    <row r="421" spans="1:2" ht="13.2" x14ac:dyDescent="0.25">
      <c r="A421" s="15">
        <v>49349</v>
      </c>
      <c r="B421" s="15" t="s">
        <v>379</v>
      </c>
    </row>
    <row r="422" spans="1:2" ht="13.2" x14ac:dyDescent="0.25">
      <c r="A422" s="15">
        <v>49412</v>
      </c>
      <c r="B422" s="15" t="s">
        <v>379</v>
      </c>
    </row>
    <row r="423" spans="1:2" ht="13.2" x14ac:dyDescent="0.25">
      <c r="A423" s="15">
        <v>49510</v>
      </c>
      <c r="B423" s="15" t="s">
        <v>379</v>
      </c>
    </row>
    <row r="424" spans="1:2" ht="13.2" x14ac:dyDescent="0.25">
      <c r="A424" s="15">
        <v>49668</v>
      </c>
      <c r="B424" s="15" t="s">
        <v>379</v>
      </c>
    </row>
    <row r="425" spans="1:2" ht="13.2" x14ac:dyDescent="0.25">
      <c r="A425" s="15">
        <v>49762</v>
      </c>
      <c r="B425" s="15" t="s">
        <v>379</v>
      </c>
    </row>
    <row r="426" spans="1:2" ht="13.2" x14ac:dyDescent="0.25">
      <c r="A426" s="15">
        <v>49797</v>
      </c>
      <c r="B426" s="15" t="s">
        <v>379</v>
      </c>
    </row>
    <row r="427" spans="1:2" ht="13.2" x14ac:dyDescent="0.25">
      <c r="A427" s="15">
        <v>49830</v>
      </c>
      <c r="B427" s="15" t="s">
        <v>379</v>
      </c>
    </row>
    <row r="428" spans="1:2" ht="13.2" x14ac:dyDescent="0.25">
      <c r="A428" s="15">
        <v>49924</v>
      </c>
      <c r="B428" s="15" t="s">
        <v>379</v>
      </c>
    </row>
    <row r="429" spans="1:2" ht="13.2" x14ac:dyDescent="0.25">
      <c r="A429" s="15">
        <v>49988</v>
      </c>
      <c r="B429" s="15" t="s">
        <v>379</v>
      </c>
    </row>
    <row r="430" spans="1:2" ht="13.2" x14ac:dyDescent="0.25">
      <c r="A430" s="15">
        <v>50048</v>
      </c>
      <c r="B430" s="15" t="s">
        <v>379</v>
      </c>
    </row>
    <row r="431" spans="1:2" ht="13.2" x14ac:dyDescent="0.25">
      <c r="A431" s="15">
        <v>50081</v>
      </c>
      <c r="B431" s="15" t="s">
        <v>379</v>
      </c>
    </row>
    <row r="432" spans="1:2" ht="13.2" x14ac:dyDescent="0.25">
      <c r="A432" s="15">
        <v>50083</v>
      </c>
      <c r="B432" s="15" t="s">
        <v>379</v>
      </c>
    </row>
    <row r="433" spans="1:2" ht="13.2" x14ac:dyDescent="0.25">
      <c r="A433" s="15">
        <v>50087</v>
      </c>
      <c r="B433" s="15" t="s">
        <v>379</v>
      </c>
    </row>
    <row r="434" spans="1:2" ht="13.2" x14ac:dyDescent="0.25">
      <c r="A434" s="15">
        <v>50147</v>
      </c>
      <c r="B434" s="15" t="s">
        <v>379</v>
      </c>
    </row>
    <row r="435" spans="1:2" ht="13.2" x14ac:dyDescent="0.25">
      <c r="A435" s="15">
        <v>50246</v>
      </c>
      <c r="B435" s="15" t="s">
        <v>379</v>
      </c>
    </row>
    <row r="436" spans="1:2" ht="13.2" x14ac:dyDescent="0.25">
      <c r="A436" s="15">
        <v>50307</v>
      </c>
      <c r="B436" s="15" t="s">
        <v>379</v>
      </c>
    </row>
    <row r="437" spans="1:2" ht="13.2" x14ac:dyDescent="0.25">
      <c r="A437" s="15">
        <v>50374</v>
      </c>
      <c r="B437" s="15" t="s">
        <v>379</v>
      </c>
    </row>
    <row r="438" spans="1:2" ht="13.2" x14ac:dyDescent="0.25">
      <c r="A438" s="15">
        <v>50432</v>
      </c>
      <c r="B438" s="15" t="s">
        <v>379</v>
      </c>
    </row>
    <row r="439" spans="1:2" ht="13.2" x14ac:dyDescent="0.25">
      <c r="A439" s="15">
        <v>50501</v>
      </c>
      <c r="B439" s="15" t="s">
        <v>379</v>
      </c>
    </row>
    <row r="440" spans="1:2" ht="13.2" x14ac:dyDescent="0.25">
      <c r="A440" s="15">
        <v>50564</v>
      </c>
      <c r="B440" s="15" t="s">
        <v>379</v>
      </c>
    </row>
    <row r="441" spans="1:2" ht="13.2" x14ac:dyDescent="0.25">
      <c r="A441" s="15">
        <v>50566</v>
      </c>
      <c r="B441" s="15" t="s">
        <v>379</v>
      </c>
    </row>
    <row r="442" spans="1:2" ht="13.2" x14ac:dyDescent="0.25">
      <c r="A442" s="15">
        <v>50663</v>
      </c>
      <c r="B442" s="15" t="s">
        <v>379</v>
      </c>
    </row>
    <row r="443" spans="1:2" ht="13.2" x14ac:dyDescent="0.25">
      <c r="A443" s="15">
        <v>50721</v>
      </c>
      <c r="B443" s="15" t="s">
        <v>379</v>
      </c>
    </row>
    <row r="444" spans="1:2" ht="13.2" x14ac:dyDescent="0.25">
      <c r="A444" s="15">
        <v>50789</v>
      </c>
      <c r="B444" s="15" t="s">
        <v>379</v>
      </c>
    </row>
    <row r="445" spans="1:2" ht="13.2" x14ac:dyDescent="0.25">
      <c r="A445" s="15">
        <v>50818</v>
      </c>
      <c r="B445" s="15" t="s">
        <v>379</v>
      </c>
    </row>
    <row r="446" spans="1:2" ht="13.2" x14ac:dyDescent="0.25">
      <c r="A446" s="15">
        <v>50823</v>
      </c>
      <c r="B446" s="15" t="s">
        <v>379</v>
      </c>
    </row>
    <row r="447" spans="1:2" ht="13.2" x14ac:dyDescent="0.25">
      <c r="A447" s="15">
        <v>50850</v>
      </c>
      <c r="B447" s="15" t="s">
        <v>379</v>
      </c>
    </row>
    <row r="448" spans="1:2" ht="13.2" x14ac:dyDescent="0.25">
      <c r="A448" s="15">
        <v>50914</v>
      </c>
      <c r="B448" s="15" t="s">
        <v>379</v>
      </c>
    </row>
    <row r="449" spans="1:2" ht="13.2" x14ac:dyDescent="0.25">
      <c r="A449" s="15">
        <v>51075</v>
      </c>
      <c r="B449" s="15" t="s">
        <v>379</v>
      </c>
    </row>
    <row r="450" spans="1:2" ht="13.2" x14ac:dyDescent="0.25">
      <c r="A450" s="15">
        <v>51239</v>
      </c>
      <c r="B450" s="15" t="s">
        <v>379</v>
      </c>
    </row>
    <row r="451" spans="1:2" ht="13.2" x14ac:dyDescent="0.25">
      <c r="A451" s="15">
        <v>51271</v>
      </c>
      <c r="B451" s="15" t="s">
        <v>379</v>
      </c>
    </row>
    <row r="452" spans="1:2" ht="13.2" x14ac:dyDescent="0.25">
      <c r="A452" s="15">
        <v>51302</v>
      </c>
      <c r="B452" s="15" t="s">
        <v>379</v>
      </c>
    </row>
    <row r="453" spans="1:2" ht="13.2" x14ac:dyDescent="0.25">
      <c r="A453" s="15">
        <v>51553</v>
      </c>
      <c r="B453" s="15" t="s">
        <v>379</v>
      </c>
    </row>
    <row r="454" spans="1:2" ht="13.2" x14ac:dyDescent="0.25">
      <c r="A454" s="15">
        <v>51554</v>
      </c>
      <c r="B454" s="15" t="s">
        <v>379</v>
      </c>
    </row>
    <row r="455" spans="1:2" ht="13.2" x14ac:dyDescent="0.25">
      <c r="A455" s="15">
        <v>51559</v>
      </c>
      <c r="B455" s="15" t="s">
        <v>379</v>
      </c>
    </row>
    <row r="456" spans="1:2" ht="13.2" x14ac:dyDescent="0.25">
      <c r="A456" s="15">
        <v>51876</v>
      </c>
      <c r="B456" s="15" t="s">
        <v>379</v>
      </c>
    </row>
    <row r="457" spans="1:2" ht="13.2" x14ac:dyDescent="0.25">
      <c r="A457" s="15">
        <v>51879</v>
      </c>
      <c r="B457" s="15" t="s">
        <v>379</v>
      </c>
    </row>
    <row r="458" spans="1:2" ht="13.2" x14ac:dyDescent="0.25">
      <c r="A458" s="15">
        <v>51940</v>
      </c>
      <c r="B458" s="15" t="s">
        <v>379</v>
      </c>
    </row>
    <row r="459" spans="1:2" ht="13.2" x14ac:dyDescent="0.25">
      <c r="A459" s="15">
        <v>52035</v>
      </c>
      <c r="B459" s="15" t="s">
        <v>379</v>
      </c>
    </row>
    <row r="460" spans="1:2" ht="13.2" x14ac:dyDescent="0.25">
      <c r="A460" s="15">
        <v>52068</v>
      </c>
      <c r="B460" s="15" t="s">
        <v>379</v>
      </c>
    </row>
    <row r="461" spans="1:2" ht="13.2" x14ac:dyDescent="0.25">
      <c r="A461" s="15">
        <v>52258</v>
      </c>
      <c r="B461" s="15" t="s">
        <v>379</v>
      </c>
    </row>
    <row r="462" spans="1:2" ht="13.2" x14ac:dyDescent="0.25">
      <c r="A462" s="15">
        <v>52288</v>
      </c>
      <c r="B462" s="15" t="s">
        <v>379</v>
      </c>
    </row>
    <row r="463" spans="1:2" ht="13.2" x14ac:dyDescent="0.25">
      <c r="A463" s="15">
        <v>52327</v>
      </c>
      <c r="B463" s="15" t="s">
        <v>379</v>
      </c>
    </row>
    <row r="464" spans="1:2" ht="13.2" x14ac:dyDescent="0.25">
      <c r="A464" s="15">
        <v>52518</v>
      </c>
      <c r="B464" s="15" t="s">
        <v>379</v>
      </c>
    </row>
    <row r="465" spans="1:2" ht="13.2" x14ac:dyDescent="0.25">
      <c r="A465" s="15">
        <v>52608</v>
      </c>
      <c r="B465" s="15" t="s">
        <v>379</v>
      </c>
    </row>
    <row r="466" spans="1:2" ht="13.2" x14ac:dyDescent="0.25">
      <c r="A466" s="15">
        <v>52611</v>
      </c>
      <c r="B466" s="15" t="s">
        <v>379</v>
      </c>
    </row>
    <row r="467" spans="1:2" ht="13.2" x14ac:dyDescent="0.25">
      <c r="A467" s="15">
        <v>52678</v>
      </c>
      <c r="B467" s="15" t="s">
        <v>379</v>
      </c>
    </row>
    <row r="468" spans="1:2" ht="13.2" x14ac:dyDescent="0.25">
      <c r="A468" s="15">
        <v>52805</v>
      </c>
      <c r="B468" s="15" t="s">
        <v>379</v>
      </c>
    </row>
    <row r="469" spans="1:2" ht="13.2" x14ac:dyDescent="0.25">
      <c r="A469" s="15">
        <v>53285</v>
      </c>
      <c r="B469" s="15" t="s">
        <v>379</v>
      </c>
    </row>
    <row r="470" spans="1:2" ht="13.2" x14ac:dyDescent="0.25">
      <c r="A470" s="15">
        <v>53536</v>
      </c>
      <c r="B470" s="15" t="s">
        <v>379</v>
      </c>
    </row>
    <row r="471" spans="1:2" ht="13.2" x14ac:dyDescent="0.25">
      <c r="A471" s="15">
        <v>53600</v>
      </c>
      <c r="B471" s="15" t="s">
        <v>379</v>
      </c>
    </row>
    <row r="472" spans="1:2" ht="13.2" x14ac:dyDescent="0.25">
      <c r="A472" s="15">
        <v>53767</v>
      </c>
      <c r="B472" s="15" t="s">
        <v>379</v>
      </c>
    </row>
    <row r="473" spans="1:2" ht="13.2" x14ac:dyDescent="0.25">
      <c r="A473" s="15">
        <v>54086</v>
      </c>
      <c r="B473" s="15" t="s">
        <v>379</v>
      </c>
    </row>
    <row r="474" spans="1:2" ht="13.2" x14ac:dyDescent="0.25">
      <c r="A474" s="15">
        <v>54119</v>
      </c>
      <c r="B474" s="15" t="s">
        <v>379</v>
      </c>
    </row>
    <row r="475" spans="1:2" ht="13.2" x14ac:dyDescent="0.25">
      <c r="A475" s="15">
        <v>54151</v>
      </c>
      <c r="B475" s="15" t="s">
        <v>379</v>
      </c>
    </row>
    <row r="476" spans="1:2" ht="13.2" x14ac:dyDescent="0.25">
      <c r="A476" s="15">
        <v>54215</v>
      </c>
      <c r="B476" s="15" t="s">
        <v>379</v>
      </c>
    </row>
    <row r="477" spans="1:2" ht="13.2" x14ac:dyDescent="0.25">
      <c r="A477" s="15">
        <v>54243</v>
      </c>
      <c r="B477" s="15" t="s">
        <v>379</v>
      </c>
    </row>
    <row r="478" spans="1:2" ht="13.2" x14ac:dyDescent="0.25">
      <c r="A478" s="15">
        <v>54245</v>
      </c>
      <c r="B478" s="15" t="s">
        <v>379</v>
      </c>
    </row>
    <row r="479" spans="1:2" ht="13.2" x14ac:dyDescent="0.25">
      <c r="A479" s="15">
        <v>54339</v>
      </c>
      <c r="B479" s="15" t="s">
        <v>379</v>
      </c>
    </row>
    <row r="480" spans="1:2" ht="13.2" x14ac:dyDescent="0.25">
      <c r="A480" s="15">
        <v>54368</v>
      </c>
      <c r="B480" s="15" t="s">
        <v>379</v>
      </c>
    </row>
    <row r="481" spans="1:2" ht="13.2" x14ac:dyDescent="0.25">
      <c r="A481" s="15">
        <v>54371</v>
      </c>
      <c r="B481" s="15" t="s">
        <v>379</v>
      </c>
    </row>
    <row r="482" spans="1:2" ht="13.2" x14ac:dyDescent="0.25">
      <c r="A482" s="15">
        <v>54563</v>
      </c>
      <c r="B482" s="15" t="s">
        <v>379</v>
      </c>
    </row>
    <row r="483" spans="1:2" ht="13.2" x14ac:dyDescent="0.25">
      <c r="A483" s="15">
        <v>54595</v>
      </c>
      <c r="B483" s="15" t="s">
        <v>379</v>
      </c>
    </row>
    <row r="484" spans="1:2" ht="13.2" x14ac:dyDescent="0.25">
      <c r="A484" s="15">
        <v>54721</v>
      </c>
      <c r="B484" s="15" t="s">
        <v>379</v>
      </c>
    </row>
    <row r="485" spans="1:2" ht="13.2" x14ac:dyDescent="0.25">
      <c r="A485" s="15">
        <v>54755</v>
      </c>
      <c r="B485" s="15" t="s">
        <v>379</v>
      </c>
    </row>
    <row r="486" spans="1:2" ht="13.2" x14ac:dyDescent="0.25">
      <c r="A486" s="15">
        <v>54787</v>
      </c>
      <c r="B486" s="15" t="s">
        <v>379</v>
      </c>
    </row>
    <row r="487" spans="1:2" ht="13.2" x14ac:dyDescent="0.25">
      <c r="A487" s="15">
        <v>54914</v>
      </c>
      <c r="B487" s="15" t="s">
        <v>379</v>
      </c>
    </row>
    <row r="488" spans="1:2" ht="13.2" x14ac:dyDescent="0.25">
      <c r="A488" s="15">
        <v>55172</v>
      </c>
      <c r="B488" s="15" t="s">
        <v>379</v>
      </c>
    </row>
    <row r="489" spans="1:2" ht="13.2" x14ac:dyDescent="0.25">
      <c r="A489" s="15">
        <v>55203</v>
      </c>
      <c r="B489" s="15" t="s">
        <v>379</v>
      </c>
    </row>
    <row r="490" spans="1:2" ht="13.2" x14ac:dyDescent="0.25">
      <c r="A490" s="15">
        <v>55235</v>
      </c>
      <c r="B490" s="15" t="s">
        <v>379</v>
      </c>
    </row>
    <row r="491" spans="1:2" ht="13.2" x14ac:dyDescent="0.25">
      <c r="A491" s="15">
        <v>55330</v>
      </c>
      <c r="B491" s="15" t="s">
        <v>379</v>
      </c>
    </row>
    <row r="492" spans="1:2" ht="13.2" x14ac:dyDescent="0.25">
      <c r="A492" s="15">
        <v>55526</v>
      </c>
      <c r="B492" s="15" t="s">
        <v>379</v>
      </c>
    </row>
    <row r="493" spans="1:2" ht="13.2" x14ac:dyDescent="0.25">
      <c r="A493" s="15">
        <v>55616</v>
      </c>
      <c r="B493" s="15" t="s">
        <v>379</v>
      </c>
    </row>
    <row r="494" spans="1:2" ht="13.2" x14ac:dyDescent="0.25">
      <c r="A494" s="15">
        <v>55618</v>
      </c>
      <c r="B494" s="15" t="s">
        <v>379</v>
      </c>
    </row>
    <row r="495" spans="1:2" ht="13.2" x14ac:dyDescent="0.25">
      <c r="A495" s="15">
        <v>55623</v>
      </c>
      <c r="B495" s="15" t="s">
        <v>379</v>
      </c>
    </row>
    <row r="496" spans="1:2" ht="13.2" x14ac:dyDescent="0.25">
      <c r="A496" s="15">
        <v>55747</v>
      </c>
      <c r="B496" s="15" t="s">
        <v>379</v>
      </c>
    </row>
    <row r="497" spans="1:2" ht="13.2" x14ac:dyDescent="0.25">
      <c r="A497" s="15">
        <v>55776</v>
      </c>
      <c r="B497" s="15" t="s">
        <v>379</v>
      </c>
    </row>
    <row r="498" spans="1:2" ht="13.2" x14ac:dyDescent="0.25">
      <c r="A498" s="15">
        <v>55808</v>
      </c>
      <c r="B498" s="15" t="s">
        <v>379</v>
      </c>
    </row>
    <row r="499" spans="1:2" ht="13.2" x14ac:dyDescent="0.25">
      <c r="A499" s="15">
        <v>55874</v>
      </c>
      <c r="B499" s="15" t="s">
        <v>379</v>
      </c>
    </row>
    <row r="500" spans="1:2" ht="13.2" x14ac:dyDescent="0.25">
      <c r="A500" s="15">
        <v>55877</v>
      </c>
      <c r="B500" s="15" t="s">
        <v>379</v>
      </c>
    </row>
    <row r="501" spans="1:2" ht="13.2" x14ac:dyDescent="0.25">
      <c r="A501" s="15">
        <v>55968</v>
      </c>
      <c r="B501" s="15" t="s">
        <v>379</v>
      </c>
    </row>
    <row r="502" spans="1:2" ht="13.2" x14ac:dyDescent="0.25">
      <c r="A502" s="15">
        <v>56101</v>
      </c>
      <c r="B502" s="15" t="s">
        <v>379</v>
      </c>
    </row>
    <row r="503" spans="1:2" ht="13.2" x14ac:dyDescent="0.25">
      <c r="A503" s="15">
        <v>56128</v>
      </c>
      <c r="B503" s="15" t="s">
        <v>379</v>
      </c>
    </row>
    <row r="504" spans="1:2" ht="13.2" x14ac:dyDescent="0.25">
      <c r="A504" s="15">
        <v>56257</v>
      </c>
      <c r="B504" s="15" t="s">
        <v>379</v>
      </c>
    </row>
    <row r="505" spans="1:2" ht="13.2" x14ac:dyDescent="0.25">
      <c r="A505" s="15">
        <v>56387</v>
      </c>
      <c r="B505" s="15" t="s">
        <v>379</v>
      </c>
    </row>
    <row r="506" spans="1:2" ht="13.2" x14ac:dyDescent="0.25">
      <c r="A506" s="15">
        <v>56452</v>
      </c>
      <c r="B506" s="15" t="s">
        <v>379</v>
      </c>
    </row>
    <row r="507" spans="1:2" ht="13.2" x14ac:dyDescent="0.25">
      <c r="A507" s="15">
        <v>56514</v>
      </c>
      <c r="B507" s="15" t="s">
        <v>379</v>
      </c>
    </row>
    <row r="508" spans="1:2" ht="13.2" x14ac:dyDescent="0.25">
      <c r="A508" s="15">
        <v>56582</v>
      </c>
      <c r="B508" s="15" t="s">
        <v>379</v>
      </c>
    </row>
    <row r="509" spans="1:2" ht="13.2" x14ac:dyDescent="0.25">
      <c r="A509" s="15">
        <v>56612</v>
      </c>
      <c r="B509" s="15" t="s">
        <v>379</v>
      </c>
    </row>
    <row r="510" spans="1:2" ht="13.2" x14ac:dyDescent="0.25">
      <c r="A510" s="15">
        <v>56768</v>
      </c>
      <c r="B510" s="15" t="s">
        <v>379</v>
      </c>
    </row>
    <row r="511" spans="1:2" ht="13.2" x14ac:dyDescent="0.25">
      <c r="A511" s="15">
        <v>56769</v>
      </c>
      <c r="B511" s="15" t="s">
        <v>379</v>
      </c>
    </row>
    <row r="512" spans="1:2" ht="13.2" x14ac:dyDescent="0.25">
      <c r="A512" s="15">
        <v>56868</v>
      </c>
      <c r="B512" s="15" t="s">
        <v>379</v>
      </c>
    </row>
    <row r="513" spans="1:2" ht="13.2" x14ac:dyDescent="0.25">
      <c r="A513" s="15">
        <v>56901</v>
      </c>
      <c r="B513" s="15" t="s">
        <v>379</v>
      </c>
    </row>
    <row r="514" spans="1:2" ht="13.2" x14ac:dyDescent="0.25">
      <c r="A514" s="15">
        <v>56930</v>
      </c>
      <c r="B514" s="15" t="s">
        <v>379</v>
      </c>
    </row>
    <row r="515" spans="1:2" ht="13.2" x14ac:dyDescent="0.25">
      <c r="A515" s="15">
        <v>56931</v>
      </c>
      <c r="B515" s="15" t="s">
        <v>379</v>
      </c>
    </row>
    <row r="516" spans="1:2" ht="13.2" x14ac:dyDescent="0.25">
      <c r="A516" s="15">
        <v>57157</v>
      </c>
      <c r="B516" s="15" t="s">
        <v>379</v>
      </c>
    </row>
    <row r="517" spans="1:2" ht="13.2" x14ac:dyDescent="0.25">
      <c r="A517" s="15">
        <v>57190</v>
      </c>
      <c r="B517" s="15" t="s">
        <v>379</v>
      </c>
    </row>
    <row r="518" spans="1:2" ht="13.2" x14ac:dyDescent="0.25">
      <c r="A518" s="15">
        <v>57248</v>
      </c>
      <c r="B518" s="15" t="s">
        <v>379</v>
      </c>
    </row>
    <row r="519" spans="1:2" ht="13.2" x14ac:dyDescent="0.25">
      <c r="A519" s="15">
        <v>57253</v>
      </c>
      <c r="B519" s="15" t="s">
        <v>379</v>
      </c>
    </row>
    <row r="520" spans="1:2" ht="13.2" x14ac:dyDescent="0.25">
      <c r="A520" s="15">
        <v>57440</v>
      </c>
      <c r="B520" s="15" t="s">
        <v>379</v>
      </c>
    </row>
    <row r="521" spans="1:2" ht="13.2" x14ac:dyDescent="0.25">
      <c r="A521" s="15">
        <v>57510</v>
      </c>
      <c r="B521" s="15" t="s">
        <v>379</v>
      </c>
    </row>
    <row r="522" spans="1:2" ht="13.2" x14ac:dyDescent="0.25">
      <c r="A522" s="15">
        <v>57600</v>
      </c>
      <c r="B522" s="15" t="s">
        <v>379</v>
      </c>
    </row>
    <row r="523" spans="1:2" ht="13.2" x14ac:dyDescent="0.25">
      <c r="A523" s="15">
        <v>57638</v>
      </c>
      <c r="B523" s="15" t="s">
        <v>379</v>
      </c>
    </row>
    <row r="524" spans="1:2" ht="13.2" x14ac:dyDescent="0.25">
      <c r="A524" s="15">
        <v>57986</v>
      </c>
      <c r="B524" s="15" t="s">
        <v>379</v>
      </c>
    </row>
    <row r="525" spans="1:2" ht="13.2" x14ac:dyDescent="0.25">
      <c r="A525" s="15">
        <v>58368</v>
      </c>
      <c r="B525" s="15" t="s">
        <v>379</v>
      </c>
    </row>
    <row r="526" spans="1:2" ht="13.2" x14ac:dyDescent="0.25">
      <c r="A526" s="15">
        <v>58372</v>
      </c>
      <c r="B526" s="15" t="s">
        <v>379</v>
      </c>
    </row>
    <row r="527" spans="1:2" ht="13.2" x14ac:dyDescent="0.25">
      <c r="A527" s="15">
        <v>58470</v>
      </c>
      <c r="B527" s="15" t="s">
        <v>379</v>
      </c>
    </row>
    <row r="528" spans="1:2" ht="13.2" x14ac:dyDescent="0.25">
      <c r="A528" s="15">
        <v>58500</v>
      </c>
      <c r="B528" s="15" t="s">
        <v>379</v>
      </c>
    </row>
    <row r="529" spans="1:2" ht="13.2" x14ac:dyDescent="0.25">
      <c r="A529" s="15">
        <v>58566</v>
      </c>
      <c r="B529" s="15" t="s">
        <v>379</v>
      </c>
    </row>
    <row r="530" spans="1:2" ht="13.2" x14ac:dyDescent="0.25">
      <c r="A530" s="15">
        <v>58688</v>
      </c>
      <c r="B530" s="15" t="s">
        <v>379</v>
      </c>
    </row>
    <row r="531" spans="1:2" ht="13.2" x14ac:dyDescent="0.25">
      <c r="A531" s="15">
        <v>58720</v>
      </c>
      <c r="B531" s="15" t="s">
        <v>379</v>
      </c>
    </row>
    <row r="532" spans="1:2" ht="13.2" x14ac:dyDescent="0.25">
      <c r="A532" s="15">
        <v>58725</v>
      </c>
      <c r="B532" s="15" t="s">
        <v>379</v>
      </c>
    </row>
    <row r="533" spans="1:2" ht="13.2" x14ac:dyDescent="0.25">
      <c r="A533" s="15">
        <v>58818</v>
      </c>
      <c r="B533" s="15" t="s">
        <v>379</v>
      </c>
    </row>
    <row r="534" spans="1:2" ht="13.2" x14ac:dyDescent="0.25">
      <c r="A534" s="15">
        <v>58949</v>
      </c>
      <c r="B534" s="15" t="s">
        <v>379</v>
      </c>
    </row>
    <row r="535" spans="1:2" ht="13.2" x14ac:dyDescent="0.25">
      <c r="A535" s="15">
        <v>59009</v>
      </c>
      <c r="B535" s="15" t="s">
        <v>379</v>
      </c>
    </row>
    <row r="536" spans="1:2" ht="13.2" x14ac:dyDescent="0.25">
      <c r="A536" s="15">
        <v>59047</v>
      </c>
      <c r="B536" s="15" t="s">
        <v>379</v>
      </c>
    </row>
    <row r="537" spans="1:2" ht="13.2" x14ac:dyDescent="0.25">
      <c r="A537" s="15">
        <v>59072</v>
      </c>
      <c r="B537" s="15" t="s">
        <v>379</v>
      </c>
    </row>
    <row r="538" spans="1:2" ht="13.2" x14ac:dyDescent="0.25">
      <c r="A538" s="15">
        <v>59139</v>
      </c>
      <c r="B538" s="15" t="s">
        <v>379</v>
      </c>
    </row>
    <row r="539" spans="1:2" ht="13.2" x14ac:dyDescent="0.25">
      <c r="A539" s="15">
        <v>59171</v>
      </c>
      <c r="B539" s="15" t="s">
        <v>379</v>
      </c>
    </row>
    <row r="540" spans="1:2" ht="13.2" x14ac:dyDescent="0.25">
      <c r="A540" s="15">
        <v>59585</v>
      </c>
      <c r="B540" s="15" t="s">
        <v>379</v>
      </c>
    </row>
    <row r="541" spans="1:2" ht="13.2" x14ac:dyDescent="0.25">
      <c r="A541" s="15">
        <v>59652</v>
      </c>
      <c r="B541" s="15" t="s">
        <v>379</v>
      </c>
    </row>
    <row r="542" spans="1:2" ht="13.2" x14ac:dyDescent="0.25">
      <c r="A542" s="15">
        <v>59680</v>
      </c>
      <c r="B542" s="15" t="s">
        <v>379</v>
      </c>
    </row>
    <row r="543" spans="1:2" ht="13.2" x14ac:dyDescent="0.25">
      <c r="A543" s="15">
        <v>59683</v>
      </c>
      <c r="B543" s="15" t="s">
        <v>379</v>
      </c>
    </row>
    <row r="544" spans="1:2" ht="13.2" x14ac:dyDescent="0.25">
      <c r="A544" s="15">
        <v>59776</v>
      </c>
      <c r="B544" s="15" t="s">
        <v>379</v>
      </c>
    </row>
    <row r="545" spans="1:2" ht="13.2" x14ac:dyDescent="0.25">
      <c r="A545" s="15">
        <v>59879</v>
      </c>
      <c r="B545" s="15" t="s">
        <v>379</v>
      </c>
    </row>
    <row r="546" spans="1:2" ht="13.2" x14ac:dyDescent="0.25">
      <c r="A546" s="15">
        <v>59937</v>
      </c>
      <c r="B546" s="15" t="s">
        <v>379</v>
      </c>
    </row>
    <row r="547" spans="1:2" ht="13.2" x14ac:dyDescent="0.25">
      <c r="A547" s="17">
        <v>123132</v>
      </c>
      <c r="B547" s="15" t="s">
        <v>379</v>
      </c>
    </row>
    <row r="548" spans="1:2" ht="13.2" x14ac:dyDescent="0.25">
      <c r="A548" s="17">
        <v>123166</v>
      </c>
      <c r="B548" s="15" t="s">
        <v>379</v>
      </c>
    </row>
    <row r="549" spans="1:2" ht="13.2" x14ac:dyDescent="0.25">
      <c r="A549" s="17">
        <v>123194</v>
      </c>
      <c r="B549" s="15" t="s">
        <v>379</v>
      </c>
    </row>
    <row r="550" spans="1:2" ht="13.2" x14ac:dyDescent="0.25">
      <c r="A550" s="17">
        <v>123258</v>
      </c>
      <c r="B550" s="15" t="s">
        <v>379</v>
      </c>
    </row>
    <row r="551" spans="1:2" ht="13.2" x14ac:dyDescent="0.25">
      <c r="A551" s="17">
        <v>123323</v>
      </c>
      <c r="B551" s="15" t="s">
        <v>379</v>
      </c>
    </row>
    <row r="552" spans="1:2" ht="13.2" x14ac:dyDescent="0.25">
      <c r="A552" s="17">
        <v>123359</v>
      </c>
      <c r="B552" s="15" t="s">
        <v>379</v>
      </c>
    </row>
    <row r="553" spans="1:2" ht="13.2" x14ac:dyDescent="0.25">
      <c r="A553" s="17">
        <v>123481</v>
      </c>
      <c r="B553" s="15" t="s">
        <v>379</v>
      </c>
    </row>
    <row r="554" spans="1:2" ht="13.2" x14ac:dyDescent="0.25">
      <c r="A554" s="17">
        <v>123483</v>
      </c>
      <c r="B554" s="15" t="s">
        <v>379</v>
      </c>
    </row>
    <row r="555" spans="1:2" ht="13.2" x14ac:dyDescent="0.25">
      <c r="A555" s="17">
        <v>123487</v>
      </c>
      <c r="B555" s="15" t="s">
        <v>379</v>
      </c>
    </row>
    <row r="556" spans="1:2" ht="13.2" x14ac:dyDescent="0.25">
      <c r="A556" s="17">
        <v>123512</v>
      </c>
      <c r="B556" s="15" t="s">
        <v>379</v>
      </c>
    </row>
    <row r="557" spans="1:2" ht="13.2" x14ac:dyDescent="0.25">
      <c r="A557" s="17">
        <v>123614</v>
      </c>
      <c r="B557" s="15" t="s">
        <v>379</v>
      </c>
    </row>
    <row r="558" spans="1:2" ht="13.2" x14ac:dyDescent="0.25">
      <c r="A558" s="17">
        <v>123769</v>
      </c>
      <c r="B558" s="15" t="s">
        <v>379</v>
      </c>
    </row>
    <row r="559" spans="1:2" ht="13.2" x14ac:dyDescent="0.25">
      <c r="A559" s="17">
        <v>123801</v>
      </c>
      <c r="B559" s="15" t="s">
        <v>379</v>
      </c>
    </row>
    <row r="560" spans="1:2" ht="13.2" x14ac:dyDescent="0.25">
      <c r="A560" s="17">
        <v>123802</v>
      </c>
      <c r="B560" s="15" t="s">
        <v>379</v>
      </c>
    </row>
    <row r="561" spans="1:2" ht="13.2" x14ac:dyDescent="0.25">
      <c r="A561" s="17">
        <v>123807</v>
      </c>
      <c r="B561" s="15" t="s">
        <v>379</v>
      </c>
    </row>
    <row r="562" spans="1:2" ht="13.2" x14ac:dyDescent="0.25">
      <c r="A562" s="17">
        <v>123837</v>
      </c>
      <c r="B562" s="15" t="s">
        <v>379</v>
      </c>
    </row>
    <row r="563" spans="1:2" ht="13.2" x14ac:dyDescent="0.25">
      <c r="A563" s="17">
        <v>123870</v>
      </c>
      <c r="B563" s="15" t="s">
        <v>379</v>
      </c>
    </row>
    <row r="564" spans="1:2" ht="13.2" x14ac:dyDescent="0.25">
      <c r="A564" s="17">
        <v>123902</v>
      </c>
      <c r="B564" s="15" t="s">
        <v>379</v>
      </c>
    </row>
    <row r="565" spans="1:2" ht="13.2" x14ac:dyDescent="0.25">
      <c r="A565" s="17">
        <v>123928</v>
      </c>
      <c r="B565" s="15" t="s">
        <v>379</v>
      </c>
    </row>
    <row r="566" spans="1:2" ht="13.2" x14ac:dyDescent="0.25">
      <c r="A566" s="17">
        <v>123994</v>
      </c>
      <c r="B566" s="15" t="s">
        <v>379</v>
      </c>
    </row>
    <row r="567" spans="1:2" ht="13.2" x14ac:dyDescent="0.25">
      <c r="A567" s="17">
        <v>124031</v>
      </c>
      <c r="B567" s="15" t="s">
        <v>379</v>
      </c>
    </row>
    <row r="568" spans="1:2" ht="13.2" x14ac:dyDescent="0.25">
      <c r="A568" s="17">
        <v>124059</v>
      </c>
      <c r="B568" s="15" t="s">
        <v>379</v>
      </c>
    </row>
    <row r="569" spans="1:2" ht="13.2" x14ac:dyDescent="0.25">
      <c r="A569" s="17">
        <v>124060</v>
      </c>
      <c r="B569" s="15" t="s">
        <v>379</v>
      </c>
    </row>
    <row r="570" spans="1:2" ht="13.2" x14ac:dyDescent="0.25">
      <c r="A570" s="17">
        <v>124154</v>
      </c>
      <c r="B570" s="15" t="s">
        <v>379</v>
      </c>
    </row>
    <row r="571" spans="1:2" ht="13.2" x14ac:dyDescent="0.25">
      <c r="A571" s="17">
        <v>124282</v>
      </c>
      <c r="B571" s="15" t="s">
        <v>379</v>
      </c>
    </row>
    <row r="572" spans="1:2" ht="13.2" x14ac:dyDescent="0.25">
      <c r="A572" s="17">
        <v>124286</v>
      </c>
      <c r="B572" s="15" t="s">
        <v>379</v>
      </c>
    </row>
    <row r="573" spans="1:2" ht="13.2" x14ac:dyDescent="0.25">
      <c r="A573" s="17">
        <v>124287</v>
      </c>
      <c r="B573" s="15" t="s">
        <v>379</v>
      </c>
    </row>
    <row r="574" spans="1:2" ht="13.2" x14ac:dyDescent="0.25">
      <c r="A574" s="17">
        <v>124345</v>
      </c>
      <c r="B574" s="15" t="s">
        <v>379</v>
      </c>
    </row>
    <row r="575" spans="1:2" ht="13.2" x14ac:dyDescent="0.25">
      <c r="A575" s="17">
        <v>124444</v>
      </c>
      <c r="B575" s="15" t="s">
        <v>379</v>
      </c>
    </row>
    <row r="576" spans="1:2" ht="13.2" x14ac:dyDescent="0.25">
      <c r="A576" s="17">
        <v>124507</v>
      </c>
      <c r="B576" s="15" t="s">
        <v>379</v>
      </c>
    </row>
    <row r="577" spans="1:2" ht="13.2" x14ac:dyDescent="0.25">
      <c r="A577" s="17">
        <v>124538</v>
      </c>
      <c r="B577" s="15" t="s">
        <v>379</v>
      </c>
    </row>
    <row r="578" spans="1:2" ht="13.2" x14ac:dyDescent="0.25">
      <c r="A578" s="17">
        <v>124701</v>
      </c>
      <c r="B578" s="15" t="s">
        <v>379</v>
      </c>
    </row>
    <row r="579" spans="1:2" ht="13.2" x14ac:dyDescent="0.25">
      <c r="A579" s="17">
        <v>124761</v>
      </c>
      <c r="B579" s="15" t="s">
        <v>379</v>
      </c>
    </row>
    <row r="580" spans="1:2" ht="13.2" x14ac:dyDescent="0.25">
      <c r="A580" s="17">
        <v>124799</v>
      </c>
      <c r="B580" s="15" t="s">
        <v>379</v>
      </c>
    </row>
    <row r="581" spans="1:2" ht="13.2" x14ac:dyDescent="0.25">
      <c r="A581" s="17">
        <v>124892</v>
      </c>
      <c r="B581" s="15" t="s">
        <v>379</v>
      </c>
    </row>
    <row r="582" spans="1:2" ht="13.2" x14ac:dyDescent="0.25">
      <c r="A582" s="17">
        <v>124921</v>
      </c>
      <c r="B582" s="15" t="s">
        <v>379</v>
      </c>
    </row>
    <row r="583" spans="1:2" ht="13.2" x14ac:dyDescent="0.25">
      <c r="A583" s="17">
        <v>124985</v>
      </c>
      <c r="B583" s="15" t="s">
        <v>379</v>
      </c>
    </row>
    <row r="584" spans="1:2" ht="13.2" x14ac:dyDescent="0.25">
      <c r="A584" s="17">
        <v>124988</v>
      </c>
      <c r="B584" s="15" t="s">
        <v>379</v>
      </c>
    </row>
    <row r="585" spans="1:2" ht="13.2" x14ac:dyDescent="0.25">
      <c r="A585" s="17">
        <v>124991</v>
      </c>
      <c r="B585" s="15" t="s">
        <v>379</v>
      </c>
    </row>
    <row r="586" spans="1:2" ht="13.2" x14ac:dyDescent="0.25">
      <c r="A586" s="17">
        <v>125149</v>
      </c>
      <c r="B586" s="15" t="s">
        <v>379</v>
      </c>
    </row>
    <row r="587" spans="1:2" ht="13.2" x14ac:dyDescent="0.25">
      <c r="A587" s="17">
        <v>125150</v>
      </c>
      <c r="B587" s="15" t="s">
        <v>379</v>
      </c>
    </row>
    <row r="588" spans="1:2" ht="13.2" x14ac:dyDescent="0.25">
      <c r="A588" s="17">
        <v>125240</v>
      </c>
      <c r="B588" s="15" t="s">
        <v>379</v>
      </c>
    </row>
    <row r="589" spans="1:2" ht="13.2" x14ac:dyDescent="0.25">
      <c r="A589" s="17">
        <v>125339</v>
      </c>
      <c r="B589" s="15" t="s">
        <v>379</v>
      </c>
    </row>
    <row r="590" spans="1:2" ht="13.2" x14ac:dyDescent="0.25">
      <c r="A590" s="17">
        <v>125373</v>
      </c>
      <c r="B590" s="15" t="s">
        <v>379</v>
      </c>
    </row>
    <row r="591" spans="1:2" ht="13.2" x14ac:dyDescent="0.25">
      <c r="A591" s="17">
        <v>125374</v>
      </c>
      <c r="B591" s="15" t="s">
        <v>379</v>
      </c>
    </row>
    <row r="592" spans="1:2" ht="13.2" x14ac:dyDescent="0.25">
      <c r="A592" s="17">
        <v>125433</v>
      </c>
      <c r="B592" s="15" t="s">
        <v>379</v>
      </c>
    </row>
    <row r="593" spans="1:2" ht="13.2" x14ac:dyDescent="0.25">
      <c r="A593" s="17">
        <v>125467</v>
      </c>
      <c r="B593" s="15" t="s">
        <v>379</v>
      </c>
    </row>
    <row r="594" spans="1:2" ht="13.2" x14ac:dyDescent="0.25">
      <c r="A594" s="17">
        <v>125503</v>
      </c>
      <c r="B594" s="15" t="s">
        <v>379</v>
      </c>
    </row>
    <row r="595" spans="1:2" ht="13.2" x14ac:dyDescent="0.25">
      <c r="A595" s="17">
        <v>125560</v>
      </c>
      <c r="B595" s="15" t="s">
        <v>379</v>
      </c>
    </row>
    <row r="596" spans="1:2" ht="13.2" x14ac:dyDescent="0.25">
      <c r="A596" s="17">
        <v>125562</v>
      </c>
      <c r="B596" s="15" t="s">
        <v>379</v>
      </c>
    </row>
    <row r="597" spans="1:2" ht="13.2" x14ac:dyDescent="0.25">
      <c r="A597" s="17">
        <v>125631</v>
      </c>
      <c r="B597" s="15" t="s">
        <v>379</v>
      </c>
    </row>
    <row r="598" spans="1:2" ht="13.2" x14ac:dyDescent="0.25">
      <c r="A598" s="17">
        <v>125659</v>
      </c>
      <c r="B598" s="15" t="s">
        <v>379</v>
      </c>
    </row>
    <row r="599" spans="1:2" ht="13.2" x14ac:dyDescent="0.25">
      <c r="A599" s="17">
        <v>125754</v>
      </c>
      <c r="B599" s="15" t="s">
        <v>379</v>
      </c>
    </row>
    <row r="600" spans="1:2" ht="13.2" x14ac:dyDescent="0.25">
      <c r="A600" s="17">
        <v>125818</v>
      </c>
      <c r="B600" s="15" t="s">
        <v>379</v>
      </c>
    </row>
    <row r="601" spans="1:2" ht="13.2" x14ac:dyDescent="0.25">
      <c r="A601" s="17">
        <v>125882</v>
      </c>
      <c r="B601" s="15" t="s">
        <v>379</v>
      </c>
    </row>
    <row r="602" spans="1:2" ht="13.2" x14ac:dyDescent="0.25">
      <c r="A602" s="17">
        <v>125883</v>
      </c>
      <c r="B602" s="15" t="s">
        <v>379</v>
      </c>
    </row>
    <row r="603" spans="1:2" ht="13.2" x14ac:dyDescent="0.25">
      <c r="A603" s="17">
        <v>125885</v>
      </c>
      <c r="B603" s="15" t="s">
        <v>379</v>
      </c>
    </row>
    <row r="604" spans="1:2" ht="13.2" x14ac:dyDescent="0.25">
      <c r="A604" s="17">
        <v>125947</v>
      </c>
      <c r="B604" s="15" t="s">
        <v>379</v>
      </c>
    </row>
    <row r="605" spans="1:2" ht="13.2" x14ac:dyDescent="0.25">
      <c r="A605" s="17">
        <v>125976</v>
      </c>
      <c r="B605" s="15" t="s">
        <v>379</v>
      </c>
    </row>
    <row r="606" spans="1:2" ht="13.2" x14ac:dyDescent="0.25">
      <c r="A606" s="17">
        <v>126046</v>
      </c>
      <c r="B606" s="15" t="s">
        <v>379</v>
      </c>
    </row>
    <row r="607" spans="1:2" ht="13.2" x14ac:dyDescent="0.25">
      <c r="A607" s="17">
        <v>126108</v>
      </c>
      <c r="B607" s="15" t="s">
        <v>379</v>
      </c>
    </row>
    <row r="608" spans="1:2" ht="13.2" x14ac:dyDescent="0.25">
      <c r="A608" s="17">
        <v>126169</v>
      </c>
      <c r="B608" s="15" t="s">
        <v>379</v>
      </c>
    </row>
    <row r="609" spans="1:2" ht="13.2" x14ac:dyDescent="0.25">
      <c r="A609" s="17">
        <v>126235</v>
      </c>
      <c r="B609" s="15" t="s">
        <v>379</v>
      </c>
    </row>
    <row r="610" spans="1:2" ht="13.2" x14ac:dyDescent="0.25">
      <c r="A610" s="17">
        <v>126297</v>
      </c>
      <c r="B610" s="15" t="s">
        <v>379</v>
      </c>
    </row>
    <row r="611" spans="1:2" ht="13.2" x14ac:dyDescent="0.25">
      <c r="A611" s="17">
        <v>126300</v>
      </c>
      <c r="B611" s="15" t="s">
        <v>379</v>
      </c>
    </row>
    <row r="612" spans="1:2" ht="13.2" x14ac:dyDescent="0.25">
      <c r="A612" s="17">
        <v>126393</v>
      </c>
      <c r="B612" s="15" t="s">
        <v>379</v>
      </c>
    </row>
    <row r="613" spans="1:2" ht="13.2" x14ac:dyDescent="0.25">
      <c r="A613" s="17">
        <v>126456</v>
      </c>
      <c r="B613" s="15" t="s">
        <v>379</v>
      </c>
    </row>
    <row r="614" spans="1:2" ht="13.2" x14ac:dyDescent="0.25">
      <c r="A614" s="17">
        <v>126459</v>
      </c>
      <c r="B614" s="15" t="s">
        <v>379</v>
      </c>
    </row>
    <row r="615" spans="1:2" ht="13.2" x14ac:dyDescent="0.25">
      <c r="A615" s="17">
        <v>126488</v>
      </c>
      <c r="B615" s="15" t="s">
        <v>379</v>
      </c>
    </row>
    <row r="616" spans="1:2" ht="13.2" x14ac:dyDescent="0.25">
      <c r="A616" s="17">
        <v>126521</v>
      </c>
      <c r="B616" s="15" t="s">
        <v>379</v>
      </c>
    </row>
    <row r="617" spans="1:2" ht="13.2" x14ac:dyDescent="0.25">
      <c r="A617" s="17">
        <v>126585</v>
      </c>
      <c r="B617" s="15" t="s">
        <v>379</v>
      </c>
    </row>
    <row r="618" spans="1:2" ht="13.2" x14ac:dyDescent="0.25">
      <c r="A618" s="17">
        <v>126654</v>
      </c>
      <c r="B618" s="15" t="s">
        <v>379</v>
      </c>
    </row>
    <row r="619" spans="1:2" ht="13.2" x14ac:dyDescent="0.25">
      <c r="A619" s="17">
        <v>126680</v>
      </c>
      <c r="B619" s="15" t="s">
        <v>379</v>
      </c>
    </row>
    <row r="620" spans="1:2" ht="13.2" x14ac:dyDescent="0.25">
      <c r="A620" s="17">
        <v>126777</v>
      </c>
      <c r="B620" s="15" t="s">
        <v>379</v>
      </c>
    </row>
    <row r="621" spans="1:2" ht="13.2" x14ac:dyDescent="0.25">
      <c r="A621" s="17">
        <v>126783</v>
      </c>
      <c r="B621" s="15" t="s">
        <v>379</v>
      </c>
    </row>
    <row r="622" spans="1:2" ht="13.2" x14ac:dyDescent="0.25">
      <c r="A622" s="17">
        <v>126814</v>
      </c>
      <c r="B622" s="15" t="s">
        <v>379</v>
      </c>
    </row>
    <row r="623" spans="1:2" ht="13.2" x14ac:dyDescent="0.25">
      <c r="A623" s="17">
        <v>126877</v>
      </c>
      <c r="B623" s="15" t="s">
        <v>379</v>
      </c>
    </row>
    <row r="624" spans="1:2" ht="13.2" x14ac:dyDescent="0.25">
      <c r="A624" s="17">
        <v>126905</v>
      </c>
      <c r="B624" s="15" t="s">
        <v>379</v>
      </c>
    </row>
    <row r="625" spans="1:2" ht="13.2" x14ac:dyDescent="0.25">
      <c r="A625" s="17">
        <v>126907</v>
      </c>
      <c r="B625" s="15" t="s">
        <v>379</v>
      </c>
    </row>
    <row r="626" spans="1:2" ht="13.2" x14ac:dyDescent="0.25">
      <c r="A626" s="17">
        <v>126973</v>
      </c>
      <c r="B626" s="15" t="s">
        <v>379</v>
      </c>
    </row>
    <row r="627" spans="1:2" ht="13.2" x14ac:dyDescent="0.25">
      <c r="A627" s="17">
        <v>127324</v>
      </c>
      <c r="B627" s="15" t="s">
        <v>379</v>
      </c>
    </row>
    <row r="628" spans="1:2" ht="13.2" x14ac:dyDescent="0.25">
      <c r="A628" s="17">
        <v>127516</v>
      </c>
      <c r="B628" s="15" t="s">
        <v>379</v>
      </c>
    </row>
    <row r="629" spans="1:2" ht="13.2" x14ac:dyDescent="0.25">
      <c r="A629" s="17">
        <v>127545</v>
      </c>
      <c r="B629" s="15" t="s">
        <v>379</v>
      </c>
    </row>
    <row r="630" spans="1:2" ht="13.2" x14ac:dyDescent="0.25">
      <c r="A630" s="17">
        <v>127612</v>
      </c>
      <c r="B630" s="15" t="s">
        <v>379</v>
      </c>
    </row>
    <row r="631" spans="1:2" ht="13.2" x14ac:dyDescent="0.25">
      <c r="A631" s="17">
        <v>127737</v>
      </c>
      <c r="B631" s="15" t="s">
        <v>379</v>
      </c>
    </row>
    <row r="632" spans="1:2" ht="13.2" x14ac:dyDescent="0.25">
      <c r="A632" s="17">
        <v>127769</v>
      </c>
      <c r="B632" s="15" t="s">
        <v>379</v>
      </c>
    </row>
    <row r="633" spans="1:2" ht="13.2" x14ac:dyDescent="0.25">
      <c r="A633" s="17">
        <v>127773</v>
      </c>
      <c r="B633" s="15" t="s">
        <v>379</v>
      </c>
    </row>
    <row r="634" spans="1:2" ht="13.2" x14ac:dyDescent="0.25">
      <c r="A634" s="17">
        <v>127774</v>
      </c>
      <c r="B634" s="15" t="s">
        <v>379</v>
      </c>
    </row>
    <row r="635" spans="1:2" ht="13.2" x14ac:dyDescent="0.25">
      <c r="A635" s="17">
        <v>127870</v>
      </c>
      <c r="B635" s="15" t="s">
        <v>379</v>
      </c>
    </row>
    <row r="636" spans="1:2" ht="13.2" x14ac:dyDescent="0.25">
      <c r="A636" s="17">
        <v>128028</v>
      </c>
      <c r="B636" s="15" t="s">
        <v>379</v>
      </c>
    </row>
    <row r="637" spans="1:2" ht="13.2" x14ac:dyDescent="0.25">
      <c r="A637" s="17">
        <v>128061</v>
      </c>
      <c r="B637" s="15" t="s">
        <v>379</v>
      </c>
    </row>
    <row r="638" spans="1:2" ht="13.2" x14ac:dyDescent="0.25">
      <c r="A638" s="17">
        <v>128284</v>
      </c>
      <c r="B638" s="15" t="s">
        <v>379</v>
      </c>
    </row>
    <row r="639" spans="1:2" ht="13.2" x14ac:dyDescent="0.25">
      <c r="A639" s="17">
        <v>128316</v>
      </c>
      <c r="B639" s="15" t="s">
        <v>379</v>
      </c>
    </row>
    <row r="640" spans="1:2" ht="13.2" x14ac:dyDescent="0.25">
      <c r="A640" s="17">
        <v>128381</v>
      </c>
      <c r="B640" s="15" t="s">
        <v>379</v>
      </c>
    </row>
    <row r="641" spans="1:2" ht="13.2" x14ac:dyDescent="0.25">
      <c r="A641" s="17">
        <v>128504</v>
      </c>
      <c r="B641" s="15" t="s">
        <v>379</v>
      </c>
    </row>
    <row r="642" spans="1:2" ht="13.2" x14ac:dyDescent="0.25">
      <c r="A642" s="17">
        <v>128509</v>
      </c>
      <c r="B642" s="15" t="s">
        <v>379</v>
      </c>
    </row>
    <row r="643" spans="1:2" ht="13.2" x14ac:dyDescent="0.25">
      <c r="A643" s="17">
        <v>128510</v>
      </c>
      <c r="B643" s="15" t="s">
        <v>379</v>
      </c>
    </row>
    <row r="644" spans="1:2" ht="13.2" x14ac:dyDescent="0.25">
      <c r="A644" s="17">
        <v>128735</v>
      </c>
      <c r="B644" s="15" t="s">
        <v>379</v>
      </c>
    </row>
    <row r="645" spans="1:2" ht="13.2" x14ac:dyDescent="0.25">
      <c r="A645" s="17">
        <v>128765</v>
      </c>
      <c r="B645" s="15" t="s">
        <v>379</v>
      </c>
    </row>
    <row r="646" spans="1:2" ht="13.2" x14ac:dyDescent="0.25">
      <c r="A646" s="17">
        <v>128767</v>
      </c>
      <c r="B646" s="15" t="s">
        <v>379</v>
      </c>
    </row>
    <row r="647" spans="1:2" ht="13.2" x14ac:dyDescent="0.25">
      <c r="A647" s="17">
        <v>128830</v>
      </c>
      <c r="B647" s="15" t="s">
        <v>379</v>
      </c>
    </row>
    <row r="648" spans="1:2" ht="13.2" x14ac:dyDescent="0.25">
      <c r="A648" s="17">
        <v>128925</v>
      </c>
      <c r="B648" s="15" t="s">
        <v>379</v>
      </c>
    </row>
    <row r="649" spans="1:2" ht="13.2" x14ac:dyDescent="0.25">
      <c r="A649" s="17">
        <v>128984</v>
      </c>
      <c r="B649" s="15" t="s">
        <v>379</v>
      </c>
    </row>
    <row r="650" spans="1:2" ht="13.2" x14ac:dyDescent="0.25">
      <c r="A650" s="17">
        <v>129018</v>
      </c>
      <c r="B650" s="15" t="s">
        <v>379</v>
      </c>
    </row>
    <row r="651" spans="1:2" ht="13.2" x14ac:dyDescent="0.25">
      <c r="A651" s="17">
        <v>129053</v>
      </c>
      <c r="B651" s="15" t="s">
        <v>379</v>
      </c>
    </row>
    <row r="652" spans="1:2" ht="13.2" x14ac:dyDescent="0.25">
      <c r="A652" s="17">
        <v>129182</v>
      </c>
      <c r="B652" s="15" t="s">
        <v>379</v>
      </c>
    </row>
    <row r="653" spans="1:2" ht="13.2" x14ac:dyDescent="0.25">
      <c r="A653" s="17">
        <v>129241</v>
      </c>
      <c r="B653" s="15" t="s">
        <v>379</v>
      </c>
    </row>
    <row r="654" spans="1:2" ht="13.2" x14ac:dyDescent="0.25">
      <c r="A654" s="17">
        <v>129246</v>
      </c>
      <c r="B654" s="15" t="s">
        <v>379</v>
      </c>
    </row>
    <row r="655" spans="1:2" ht="13.2" x14ac:dyDescent="0.25">
      <c r="A655" s="17">
        <v>129272</v>
      </c>
      <c r="B655" s="15" t="s">
        <v>379</v>
      </c>
    </row>
    <row r="656" spans="1:2" ht="13.2" x14ac:dyDescent="0.25">
      <c r="A656" s="17">
        <v>129279</v>
      </c>
      <c r="B656" s="15" t="s">
        <v>379</v>
      </c>
    </row>
    <row r="657" spans="1:2" ht="13.2" x14ac:dyDescent="0.25">
      <c r="A657" s="17">
        <v>129310</v>
      </c>
      <c r="B657" s="15" t="s">
        <v>379</v>
      </c>
    </row>
    <row r="658" spans="1:2" ht="13.2" x14ac:dyDescent="0.25">
      <c r="A658" s="17">
        <v>129336</v>
      </c>
      <c r="B658" s="15" t="s">
        <v>379</v>
      </c>
    </row>
    <row r="659" spans="1:2" ht="13.2" x14ac:dyDescent="0.25">
      <c r="A659" s="17">
        <v>129339</v>
      </c>
      <c r="B659" s="15" t="s">
        <v>379</v>
      </c>
    </row>
    <row r="660" spans="1:2" ht="13.2" x14ac:dyDescent="0.25">
      <c r="A660" s="17">
        <v>129368</v>
      </c>
      <c r="B660" s="15" t="s">
        <v>379</v>
      </c>
    </row>
    <row r="661" spans="1:2" ht="13.2" x14ac:dyDescent="0.25">
      <c r="A661" s="17">
        <v>129369</v>
      </c>
      <c r="B661" s="15" t="s">
        <v>379</v>
      </c>
    </row>
    <row r="662" spans="1:2" ht="13.2" x14ac:dyDescent="0.25">
      <c r="A662" s="17">
        <v>129433</v>
      </c>
      <c r="B662" s="15" t="s">
        <v>379</v>
      </c>
    </row>
    <row r="663" spans="1:2" ht="13.2" x14ac:dyDescent="0.25">
      <c r="A663" s="17">
        <v>129501</v>
      </c>
      <c r="B663" s="15" t="s">
        <v>379</v>
      </c>
    </row>
    <row r="664" spans="1:2" ht="13.2" x14ac:dyDescent="0.25">
      <c r="A664" s="17">
        <v>129592</v>
      </c>
      <c r="B664" s="15" t="s">
        <v>379</v>
      </c>
    </row>
    <row r="665" spans="1:2" ht="13.2" x14ac:dyDescent="0.25">
      <c r="A665" s="17">
        <v>129727</v>
      </c>
      <c r="B665" s="15" t="s">
        <v>379</v>
      </c>
    </row>
    <row r="666" spans="1:2" ht="13.2" x14ac:dyDescent="0.25">
      <c r="A666" s="17">
        <v>129753</v>
      </c>
      <c r="B666" s="15" t="s">
        <v>379</v>
      </c>
    </row>
    <row r="667" spans="1:2" ht="13.2" x14ac:dyDescent="0.25">
      <c r="A667" s="17">
        <v>129791</v>
      </c>
      <c r="B667" s="15" t="s">
        <v>379</v>
      </c>
    </row>
    <row r="668" spans="1:2" ht="13.2" x14ac:dyDescent="0.25">
      <c r="A668" s="17">
        <v>129850</v>
      </c>
      <c r="B668" s="15" t="s">
        <v>379</v>
      </c>
    </row>
    <row r="669" spans="1:2" ht="13.2" x14ac:dyDescent="0.25">
      <c r="A669" s="17">
        <v>129854</v>
      </c>
      <c r="B669" s="15" t="s">
        <v>379</v>
      </c>
    </row>
    <row r="670" spans="1:2" ht="13.2" x14ac:dyDescent="0.25">
      <c r="A670" s="17">
        <v>129918</v>
      </c>
      <c r="B670" s="15" t="s">
        <v>379</v>
      </c>
    </row>
    <row r="671" spans="1:2" ht="13.2" x14ac:dyDescent="0.25">
      <c r="A671" s="17">
        <v>129947</v>
      </c>
      <c r="B671" s="15" t="s">
        <v>379</v>
      </c>
    </row>
    <row r="672" spans="1:2" ht="13.2" x14ac:dyDescent="0.25">
      <c r="A672" s="17">
        <v>129979</v>
      </c>
      <c r="B672" s="15" t="s">
        <v>379</v>
      </c>
    </row>
    <row r="673" spans="1:2" ht="13.2" x14ac:dyDescent="0.25">
      <c r="A673" s="17">
        <v>130015</v>
      </c>
      <c r="B673" s="15" t="s">
        <v>379</v>
      </c>
    </row>
    <row r="674" spans="1:2" ht="13.2" x14ac:dyDescent="0.25">
      <c r="A674" s="17">
        <v>130042</v>
      </c>
      <c r="B674" s="15" t="s">
        <v>379</v>
      </c>
    </row>
    <row r="675" spans="1:2" ht="13.2" x14ac:dyDescent="0.25">
      <c r="A675" s="17">
        <v>130077</v>
      </c>
      <c r="B675" s="15" t="s">
        <v>379</v>
      </c>
    </row>
    <row r="676" spans="1:2" ht="13.2" x14ac:dyDescent="0.25">
      <c r="A676" s="17">
        <v>130079</v>
      </c>
      <c r="B676" s="15" t="s">
        <v>379</v>
      </c>
    </row>
    <row r="677" spans="1:2" ht="13.2" x14ac:dyDescent="0.25">
      <c r="A677" s="17">
        <v>130110</v>
      </c>
      <c r="B677" s="15" t="s">
        <v>379</v>
      </c>
    </row>
    <row r="678" spans="1:2" ht="13.2" x14ac:dyDescent="0.25">
      <c r="A678" s="17">
        <v>130174</v>
      </c>
      <c r="B678" s="15" t="s">
        <v>379</v>
      </c>
    </row>
    <row r="679" spans="1:2" ht="13.2" x14ac:dyDescent="0.25">
      <c r="A679" s="17">
        <v>130267</v>
      </c>
      <c r="B679" s="15" t="s">
        <v>379</v>
      </c>
    </row>
    <row r="680" spans="1:2" ht="13.2" x14ac:dyDescent="0.25">
      <c r="A680" s="17">
        <v>130429</v>
      </c>
      <c r="B680" s="15" t="s">
        <v>379</v>
      </c>
    </row>
    <row r="681" spans="1:2" ht="13.2" x14ac:dyDescent="0.25">
      <c r="A681" s="17">
        <v>130430</v>
      </c>
      <c r="B681" s="15" t="s">
        <v>379</v>
      </c>
    </row>
    <row r="682" spans="1:2" ht="13.2" x14ac:dyDescent="0.25">
      <c r="A682" s="17">
        <v>130489</v>
      </c>
      <c r="B682" s="15" t="s">
        <v>379</v>
      </c>
    </row>
    <row r="683" spans="1:2" ht="13.2" x14ac:dyDescent="0.25">
      <c r="A683" s="17">
        <v>130623</v>
      </c>
      <c r="B683" s="15" t="s">
        <v>379</v>
      </c>
    </row>
    <row r="684" spans="1:2" ht="13.2" x14ac:dyDescent="0.25">
      <c r="A684" s="17">
        <v>130746</v>
      </c>
      <c r="B684" s="15" t="s">
        <v>379</v>
      </c>
    </row>
    <row r="685" spans="1:2" ht="13.2" x14ac:dyDescent="0.25">
      <c r="A685" s="17">
        <v>130776</v>
      </c>
      <c r="B685" s="15" t="s">
        <v>379</v>
      </c>
    </row>
    <row r="686" spans="1:2" ht="13.2" x14ac:dyDescent="0.25">
      <c r="A686" s="17">
        <v>130840</v>
      </c>
      <c r="B686" s="15" t="s">
        <v>379</v>
      </c>
    </row>
    <row r="687" spans="1:2" ht="13.2" x14ac:dyDescent="0.25">
      <c r="A687" s="17">
        <v>130845</v>
      </c>
      <c r="B687" s="15" t="s">
        <v>379</v>
      </c>
    </row>
    <row r="688" spans="1:2" ht="13.2" x14ac:dyDescent="0.25">
      <c r="A688" s="17">
        <v>130905</v>
      </c>
      <c r="B688" s="15" t="s">
        <v>379</v>
      </c>
    </row>
    <row r="689" spans="1:2" ht="13.2" x14ac:dyDescent="0.25">
      <c r="A689" s="17">
        <v>130936</v>
      </c>
      <c r="B689" s="15" t="s">
        <v>379</v>
      </c>
    </row>
    <row r="690" spans="1:2" ht="13.2" x14ac:dyDescent="0.25">
      <c r="A690" s="17">
        <v>131039</v>
      </c>
      <c r="B690" s="15" t="s">
        <v>379</v>
      </c>
    </row>
    <row r="691" spans="1:2" ht="13.2" x14ac:dyDescent="0.25">
      <c r="A691" s="17">
        <v>131101</v>
      </c>
      <c r="B691" s="15" t="s">
        <v>379</v>
      </c>
    </row>
    <row r="692" spans="1:2" ht="13.2" x14ac:dyDescent="0.25">
      <c r="A692" s="17">
        <v>131130</v>
      </c>
      <c r="B692" s="15" t="s">
        <v>379</v>
      </c>
    </row>
    <row r="693" spans="1:2" ht="13.2" x14ac:dyDescent="0.25">
      <c r="A693" s="17">
        <v>131133</v>
      </c>
      <c r="B693" s="15" t="s">
        <v>379</v>
      </c>
    </row>
    <row r="694" spans="1:2" ht="13.2" x14ac:dyDescent="0.25">
      <c r="A694" s="17">
        <v>131288</v>
      </c>
      <c r="B694" s="15" t="s">
        <v>379</v>
      </c>
    </row>
    <row r="695" spans="1:2" ht="13.2" x14ac:dyDescent="0.25">
      <c r="A695" s="17">
        <v>131294</v>
      </c>
      <c r="B695" s="15" t="s">
        <v>379</v>
      </c>
    </row>
    <row r="696" spans="1:2" ht="13.2" x14ac:dyDescent="0.25">
      <c r="A696" s="17">
        <v>131450</v>
      </c>
      <c r="B696" s="15" t="s">
        <v>379</v>
      </c>
    </row>
    <row r="697" spans="1:2" ht="13.2" x14ac:dyDescent="0.25">
      <c r="A697" s="17">
        <v>131614</v>
      </c>
      <c r="B697" s="15" t="s">
        <v>379</v>
      </c>
    </row>
    <row r="698" spans="1:2" ht="13.2" x14ac:dyDescent="0.25">
      <c r="A698" s="17">
        <v>131642</v>
      </c>
      <c r="B698" s="15" t="s">
        <v>379</v>
      </c>
    </row>
    <row r="699" spans="1:2" ht="13.2" x14ac:dyDescent="0.25">
      <c r="A699" s="17">
        <v>131773</v>
      </c>
      <c r="B699" s="15" t="s">
        <v>379</v>
      </c>
    </row>
    <row r="700" spans="1:2" ht="13.2" x14ac:dyDescent="0.25">
      <c r="A700" s="17">
        <v>131802</v>
      </c>
      <c r="B700" s="15" t="s">
        <v>379</v>
      </c>
    </row>
    <row r="701" spans="1:2" ht="13.2" x14ac:dyDescent="0.25">
      <c r="A701" s="17">
        <v>131835</v>
      </c>
      <c r="B701" s="15" t="s">
        <v>379</v>
      </c>
    </row>
    <row r="702" spans="1:2" ht="13.2" x14ac:dyDescent="0.25">
      <c r="A702" s="17">
        <v>131901</v>
      </c>
      <c r="B702" s="15" t="s">
        <v>379</v>
      </c>
    </row>
    <row r="703" spans="1:2" ht="13.2" x14ac:dyDescent="0.25">
      <c r="A703" s="17">
        <v>131960</v>
      </c>
      <c r="B703" s="15" t="s">
        <v>379</v>
      </c>
    </row>
    <row r="704" spans="1:2" ht="13.2" x14ac:dyDescent="0.25">
      <c r="A704" s="17">
        <v>131998</v>
      </c>
      <c r="B704" s="15" t="s">
        <v>379</v>
      </c>
    </row>
    <row r="705" spans="1:2" ht="13.2" x14ac:dyDescent="0.25">
      <c r="A705" s="17">
        <v>132024</v>
      </c>
      <c r="B705" s="15" t="s">
        <v>379</v>
      </c>
    </row>
    <row r="706" spans="1:2" ht="13.2" x14ac:dyDescent="0.25">
      <c r="A706" s="17">
        <v>132062</v>
      </c>
      <c r="B706" s="15" t="s">
        <v>379</v>
      </c>
    </row>
    <row r="707" spans="1:2" ht="13.2" x14ac:dyDescent="0.25">
      <c r="A707" s="17">
        <v>132091</v>
      </c>
      <c r="B707" s="15" t="s">
        <v>379</v>
      </c>
    </row>
    <row r="708" spans="1:2" ht="13.2" x14ac:dyDescent="0.25">
      <c r="A708" s="17">
        <v>132093</v>
      </c>
      <c r="B708" s="15" t="s">
        <v>379</v>
      </c>
    </row>
    <row r="709" spans="1:2" ht="13.2" x14ac:dyDescent="0.25">
      <c r="A709" s="17">
        <v>132095</v>
      </c>
      <c r="B709" s="15" t="s">
        <v>379</v>
      </c>
    </row>
    <row r="710" spans="1:2" ht="13.2" x14ac:dyDescent="0.25">
      <c r="A710" s="17">
        <v>132127</v>
      </c>
      <c r="B710" s="15" t="s">
        <v>379</v>
      </c>
    </row>
    <row r="711" spans="1:2" ht="13.2" x14ac:dyDescent="0.25">
      <c r="A711" s="17">
        <v>132152</v>
      </c>
      <c r="B711" s="15" t="s">
        <v>379</v>
      </c>
    </row>
    <row r="712" spans="1:2" ht="13.2" x14ac:dyDescent="0.25">
      <c r="A712" s="17">
        <v>132221</v>
      </c>
      <c r="B712" s="15" t="s">
        <v>379</v>
      </c>
    </row>
    <row r="713" spans="1:2" ht="13.2" x14ac:dyDescent="0.25">
      <c r="A713" s="17">
        <v>132222</v>
      </c>
      <c r="B713" s="15" t="s">
        <v>379</v>
      </c>
    </row>
    <row r="714" spans="1:2" ht="13.2" x14ac:dyDescent="0.25">
      <c r="A714" s="17">
        <v>132248</v>
      </c>
      <c r="B714" s="15" t="s">
        <v>379</v>
      </c>
    </row>
    <row r="715" spans="1:2" ht="13.2" x14ac:dyDescent="0.25">
      <c r="A715" s="17">
        <v>132281</v>
      </c>
      <c r="B715" s="15" t="s">
        <v>379</v>
      </c>
    </row>
    <row r="716" spans="1:2" ht="13.2" x14ac:dyDescent="0.25">
      <c r="A716" s="17">
        <v>132347</v>
      </c>
      <c r="B716" s="15" t="s">
        <v>379</v>
      </c>
    </row>
    <row r="717" spans="1:2" ht="13.2" x14ac:dyDescent="0.25">
      <c r="A717" s="17">
        <v>132350</v>
      </c>
      <c r="B717" s="15" t="s">
        <v>379</v>
      </c>
    </row>
    <row r="718" spans="1:2" ht="13.2" x14ac:dyDescent="0.25">
      <c r="A718" s="17">
        <v>132472</v>
      </c>
      <c r="B718" s="15" t="s">
        <v>379</v>
      </c>
    </row>
    <row r="719" spans="1:2" ht="13.2" x14ac:dyDescent="0.25">
      <c r="A719" s="17">
        <v>132573</v>
      </c>
      <c r="B719" s="15" t="s">
        <v>379</v>
      </c>
    </row>
    <row r="720" spans="1:2" ht="13.2" x14ac:dyDescent="0.25">
      <c r="A720" s="17">
        <v>132669</v>
      </c>
      <c r="B720" s="15" t="s">
        <v>379</v>
      </c>
    </row>
    <row r="721" spans="1:2" ht="13.2" x14ac:dyDescent="0.25">
      <c r="A721" s="17">
        <v>132733</v>
      </c>
      <c r="B721" s="15" t="s">
        <v>379</v>
      </c>
    </row>
    <row r="722" spans="1:2" ht="13.2" x14ac:dyDescent="0.25">
      <c r="A722" s="17">
        <v>132794</v>
      </c>
      <c r="B722" s="15" t="s">
        <v>379</v>
      </c>
    </row>
    <row r="723" spans="1:2" ht="13.2" x14ac:dyDescent="0.25">
      <c r="A723" s="17">
        <v>132857</v>
      </c>
      <c r="B723" s="15" t="s">
        <v>379</v>
      </c>
    </row>
    <row r="724" spans="1:2" ht="13.2" x14ac:dyDescent="0.25">
      <c r="A724" s="17">
        <v>132863</v>
      </c>
      <c r="B724" s="15" t="s">
        <v>379</v>
      </c>
    </row>
    <row r="725" spans="1:2" ht="13.2" x14ac:dyDescent="0.25">
      <c r="A725" s="17">
        <v>132894</v>
      </c>
      <c r="B725" s="15" t="s">
        <v>379</v>
      </c>
    </row>
    <row r="726" spans="1:2" ht="13.2" x14ac:dyDescent="0.25">
      <c r="A726" s="17">
        <v>133052</v>
      </c>
      <c r="B726" s="15" t="s">
        <v>379</v>
      </c>
    </row>
    <row r="727" spans="1:2" ht="13.2" x14ac:dyDescent="0.25">
      <c r="A727" s="17">
        <v>133081</v>
      </c>
      <c r="B727" s="15" t="s">
        <v>379</v>
      </c>
    </row>
    <row r="728" spans="1:2" ht="13.2" x14ac:dyDescent="0.25">
      <c r="A728" s="17">
        <v>133144</v>
      </c>
      <c r="B728" s="15" t="s">
        <v>379</v>
      </c>
    </row>
    <row r="729" spans="1:2" ht="13.2" x14ac:dyDescent="0.25">
      <c r="A729" s="17">
        <v>133247</v>
      </c>
      <c r="B729" s="15" t="s">
        <v>379</v>
      </c>
    </row>
    <row r="730" spans="1:2" ht="13.2" x14ac:dyDescent="0.25">
      <c r="A730" s="17">
        <v>133277</v>
      </c>
      <c r="B730" s="15" t="s">
        <v>379</v>
      </c>
    </row>
    <row r="731" spans="1:2" ht="13.2" x14ac:dyDescent="0.25">
      <c r="A731" s="17">
        <v>133305</v>
      </c>
      <c r="B731" s="15" t="s">
        <v>379</v>
      </c>
    </row>
    <row r="732" spans="1:2" ht="13.2" x14ac:dyDescent="0.25">
      <c r="A732" s="17">
        <v>133306</v>
      </c>
      <c r="B732" s="15" t="s">
        <v>379</v>
      </c>
    </row>
    <row r="733" spans="1:2" ht="13.2" x14ac:dyDescent="0.25">
      <c r="A733" s="17">
        <v>133310</v>
      </c>
      <c r="B733" s="15" t="s">
        <v>379</v>
      </c>
    </row>
    <row r="734" spans="1:2" ht="13.2" x14ac:dyDescent="0.25">
      <c r="A734" s="17">
        <v>133369</v>
      </c>
      <c r="B734" s="15" t="s">
        <v>379</v>
      </c>
    </row>
    <row r="735" spans="1:2" ht="13.2" x14ac:dyDescent="0.25">
      <c r="A735" s="17">
        <v>133627</v>
      </c>
      <c r="B735" s="15" t="s">
        <v>379</v>
      </c>
    </row>
    <row r="736" spans="1:2" ht="13.2" x14ac:dyDescent="0.25">
      <c r="A736" s="17">
        <v>133662</v>
      </c>
      <c r="B736" s="15" t="s">
        <v>379</v>
      </c>
    </row>
    <row r="737" spans="1:2" ht="13.2" x14ac:dyDescent="0.25">
      <c r="A737" s="17">
        <v>133722</v>
      </c>
      <c r="B737" s="15" t="s">
        <v>379</v>
      </c>
    </row>
    <row r="738" spans="1:2" ht="13.2" x14ac:dyDescent="0.25">
      <c r="A738" s="17">
        <v>133819</v>
      </c>
      <c r="B738" s="15" t="s">
        <v>379</v>
      </c>
    </row>
    <row r="739" spans="1:2" ht="13.2" x14ac:dyDescent="0.25">
      <c r="A739" s="17">
        <v>133851</v>
      </c>
      <c r="B739" s="15" t="s">
        <v>379</v>
      </c>
    </row>
    <row r="740" spans="1:2" ht="13.2" x14ac:dyDescent="0.25">
      <c r="A740" s="17">
        <v>133884</v>
      </c>
      <c r="B740" s="15" t="s">
        <v>379</v>
      </c>
    </row>
    <row r="741" spans="1:2" ht="13.2" x14ac:dyDescent="0.25">
      <c r="A741" s="17">
        <v>133917</v>
      </c>
      <c r="B741" s="15" t="s">
        <v>379</v>
      </c>
    </row>
    <row r="742" spans="1:2" ht="13.2" x14ac:dyDescent="0.25">
      <c r="A742" s="17">
        <v>133919</v>
      </c>
      <c r="B742" s="15" t="s">
        <v>379</v>
      </c>
    </row>
    <row r="743" spans="1:2" ht="13.2" x14ac:dyDescent="0.25">
      <c r="A743" s="17">
        <v>133951</v>
      </c>
      <c r="B743" s="15" t="s">
        <v>379</v>
      </c>
    </row>
    <row r="744" spans="1:2" ht="13.2" x14ac:dyDescent="0.25">
      <c r="A744" s="17">
        <v>133979</v>
      </c>
      <c r="B744" s="15" t="s">
        <v>379</v>
      </c>
    </row>
    <row r="745" spans="1:2" ht="13.2" x14ac:dyDescent="0.25">
      <c r="A745" s="17">
        <v>134011</v>
      </c>
      <c r="B745" s="15" t="s">
        <v>379</v>
      </c>
    </row>
    <row r="746" spans="1:2" ht="13.2" x14ac:dyDescent="0.25">
      <c r="A746" s="17">
        <v>134111</v>
      </c>
      <c r="B746" s="15" t="s">
        <v>379</v>
      </c>
    </row>
    <row r="747" spans="1:2" ht="13.2" x14ac:dyDescent="0.25">
      <c r="A747" s="17">
        <v>134202</v>
      </c>
      <c r="B747" s="15" t="s">
        <v>379</v>
      </c>
    </row>
    <row r="748" spans="1:2" ht="13.2" x14ac:dyDescent="0.25">
      <c r="A748" s="17">
        <v>134271</v>
      </c>
      <c r="B748" s="15" t="s">
        <v>379</v>
      </c>
    </row>
    <row r="749" spans="1:2" ht="13.2" x14ac:dyDescent="0.25">
      <c r="A749" s="17">
        <v>134398</v>
      </c>
      <c r="B749" s="15" t="s">
        <v>379</v>
      </c>
    </row>
    <row r="750" spans="1:2" ht="13.2" x14ac:dyDescent="0.25">
      <c r="A750" s="17">
        <v>134425</v>
      </c>
      <c r="B750" s="15" t="s">
        <v>379</v>
      </c>
    </row>
    <row r="751" spans="1:2" ht="13.2" x14ac:dyDescent="0.25">
      <c r="A751" s="17">
        <v>134431</v>
      </c>
      <c r="B751" s="15" t="s">
        <v>379</v>
      </c>
    </row>
    <row r="752" spans="1:2" ht="13.2" x14ac:dyDescent="0.25">
      <c r="A752" s="17">
        <v>134553</v>
      </c>
      <c r="B752" s="15" t="s">
        <v>379</v>
      </c>
    </row>
    <row r="753" spans="1:2" ht="13.2" x14ac:dyDescent="0.25">
      <c r="A753" s="17">
        <v>134648</v>
      </c>
      <c r="B753" s="15" t="s">
        <v>379</v>
      </c>
    </row>
    <row r="754" spans="1:2" ht="13.2" x14ac:dyDescent="0.25">
      <c r="A754" s="17">
        <v>134651</v>
      </c>
      <c r="B754" s="15" t="s">
        <v>379</v>
      </c>
    </row>
    <row r="755" spans="1:2" ht="13.2" x14ac:dyDescent="0.25">
      <c r="A755" s="17">
        <v>134745</v>
      </c>
      <c r="B755" s="15" t="s">
        <v>379</v>
      </c>
    </row>
    <row r="756" spans="1:2" ht="13.2" x14ac:dyDescent="0.25">
      <c r="A756" s="17">
        <v>134779</v>
      </c>
      <c r="B756" s="15" t="s">
        <v>379</v>
      </c>
    </row>
    <row r="757" spans="1:2" ht="13.2" x14ac:dyDescent="0.25">
      <c r="A757" s="17">
        <v>134782</v>
      </c>
      <c r="B757" s="15" t="s">
        <v>379</v>
      </c>
    </row>
    <row r="758" spans="1:2" ht="13.2" x14ac:dyDescent="0.25">
      <c r="A758" s="17">
        <v>134808</v>
      </c>
      <c r="B758" s="15" t="s">
        <v>379</v>
      </c>
    </row>
    <row r="759" spans="1:2" ht="13.2" x14ac:dyDescent="0.25">
      <c r="A759" s="17">
        <v>134846</v>
      </c>
      <c r="B759" s="15" t="s">
        <v>379</v>
      </c>
    </row>
    <row r="760" spans="1:2" ht="13.2" x14ac:dyDescent="0.25">
      <c r="A760" s="17">
        <v>134908</v>
      </c>
      <c r="B760" s="15" t="s">
        <v>379</v>
      </c>
    </row>
    <row r="761" spans="1:2" ht="13.2" x14ac:dyDescent="0.25">
      <c r="A761" s="17">
        <v>134943</v>
      </c>
      <c r="B761" s="15" t="s">
        <v>379</v>
      </c>
    </row>
    <row r="762" spans="1:2" ht="13.2" x14ac:dyDescent="0.25">
      <c r="A762" s="17">
        <v>135005</v>
      </c>
      <c r="B762" s="15" t="s">
        <v>379</v>
      </c>
    </row>
    <row r="763" spans="1:2" ht="13.2" x14ac:dyDescent="0.25">
      <c r="A763" s="17">
        <v>135037</v>
      </c>
      <c r="B763" s="15" t="s">
        <v>379</v>
      </c>
    </row>
    <row r="764" spans="1:2" ht="13.2" x14ac:dyDescent="0.25">
      <c r="A764" s="17">
        <v>135160</v>
      </c>
      <c r="B764" s="15" t="s">
        <v>379</v>
      </c>
    </row>
    <row r="765" spans="1:2" ht="13.2" x14ac:dyDescent="0.25">
      <c r="A765" s="17">
        <v>135194</v>
      </c>
      <c r="B765" s="15" t="s">
        <v>379</v>
      </c>
    </row>
    <row r="766" spans="1:2" ht="13.2" x14ac:dyDescent="0.25">
      <c r="A766" s="17">
        <v>135224</v>
      </c>
      <c r="B766" s="15" t="s">
        <v>379</v>
      </c>
    </row>
    <row r="767" spans="1:2" ht="13.2" x14ac:dyDescent="0.25">
      <c r="A767" s="17">
        <v>135320</v>
      </c>
      <c r="B767" s="15" t="s">
        <v>379</v>
      </c>
    </row>
    <row r="768" spans="1:2" ht="13.2" x14ac:dyDescent="0.25">
      <c r="A768" s="17">
        <v>135356</v>
      </c>
      <c r="B768" s="15" t="s">
        <v>379</v>
      </c>
    </row>
    <row r="769" spans="1:2" ht="13.2" x14ac:dyDescent="0.25">
      <c r="A769" s="17">
        <v>135389</v>
      </c>
      <c r="B769" s="15" t="s">
        <v>379</v>
      </c>
    </row>
    <row r="770" spans="1:2" ht="13.2" x14ac:dyDescent="0.25">
      <c r="A770" s="17">
        <v>135420</v>
      </c>
      <c r="B770" s="15" t="s">
        <v>379</v>
      </c>
    </row>
    <row r="771" spans="1:2" ht="13.2" x14ac:dyDescent="0.25">
      <c r="A771" s="17">
        <v>135480</v>
      </c>
      <c r="B771" s="15" t="s">
        <v>379</v>
      </c>
    </row>
    <row r="772" spans="1:2" ht="13.2" x14ac:dyDescent="0.25">
      <c r="A772" s="17">
        <v>135612</v>
      </c>
      <c r="B772" s="15" t="s">
        <v>379</v>
      </c>
    </row>
    <row r="773" spans="1:2" ht="13.2" x14ac:dyDescent="0.25">
      <c r="A773" s="17">
        <v>135613</v>
      </c>
      <c r="B773" s="15" t="s">
        <v>379</v>
      </c>
    </row>
    <row r="774" spans="1:2" ht="13.2" x14ac:dyDescent="0.25">
      <c r="A774" s="17">
        <v>135643</v>
      </c>
      <c r="B774" s="15" t="s">
        <v>379</v>
      </c>
    </row>
    <row r="775" spans="1:2" ht="13.2" x14ac:dyDescent="0.25">
      <c r="A775" s="17">
        <v>135707</v>
      </c>
      <c r="B775" s="15" t="s">
        <v>379</v>
      </c>
    </row>
    <row r="776" spans="1:2" ht="13.2" x14ac:dyDescent="0.25">
      <c r="A776" s="17">
        <v>135806</v>
      </c>
      <c r="B776" s="15" t="s">
        <v>379</v>
      </c>
    </row>
    <row r="777" spans="1:2" ht="13.2" x14ac:dyDescent="0.25">
      <c r="A777" s="17">
        <v>135867</v>
      </c>
      <c r="B777" s="15" t="s">
        <v>379</v>
      </c>
    </row>
    <row r="778" spans="1:2" ht="13.2" x14ac:dyDescent="0.25">
      <c r="A778" s="17">
        <v>135871</v>
      </c>
      <c r="B778" s="15" t="s">
        <v>379</v>
      </c>
    </row>
    <row r="779" spans="1:2" ht="13.2" x14ac:dyDescent="0.25">
      <c r="A779" s="17">
        <v>135897</v>
      </c>
      <c r="B779" s="15" t="s">
        <v>379</v>
      </c>
    </row>
    <row r="780" spans="1:2" ht="13.2" x14ac:dyDescent="0.25">
      <c r="A780" s="17">
        <v>136121</v>
      </c>
      <c r="B780" s="15" t="s">
        <v>379</v>
      </c>
    </row>
    <row r="781" spans="1:2" ht="13.2" x14ac:dyDescent="0.25">
      <c r="A781" s="17">
        <v>136158</v>
      </c>
      <c r="B781" s="15" t="s">
        <v>379</v>
      </c>
    </row>
    <row r="782" spans="1:2" ht="13.2" x14ac:dyDescent="0.25">
      <c r="A782" s="17">
        <v>136252</v>
      </c>
      <c r="B782" s="15" t="s">
        <v>379</v>
      </c>
    </row>
    <row r="783" spans="1:2" ht="13.2" x14ac:dyDescent="0.25">
      <c r="A783" s="17">
        <v>136378</v>
      </c>
      <c r="B783" s="15" t="s">
        <v>379</v>
      </c>
    </row>
    <row r="784" spans="1:2" ht="13.2" x14ac:dyDescent="0.25">
      <c r="A784" s="17">
        <v>136440</v>
      </c>
      <c r="B784" s="15" t="s">
        <v>379</v>
      </c>
    </row>
    <row r="785" spans="1:2" ht="13.2" x14ac:dyDescent="0.25">
      <c r="A785" s="17">
        <v>136444</v>
      </c>
      <c r="B785" s="15" t="s">
        <v>379</v>
      </c>
    </row>
    <row r="786" spans="1:2" ht="13.2" x14ac:dyDescent="0.25">
      <c r="A786" s="17">
        <v>136476</v>
      </c>
      <c r="B786" s="15" t="s">
        <v>379</v>
      </c>
    </row>
    <row r="787" spans="1:2" ht="13.2" x14ac:dyDescent="0.25">
      <c r="A787" s="17">
        <v>136507</v>
      </c>
      <c r="B787" s="15" t="s">
        <v>379</v>
      </c>
    </row>
    <row r="788" spans="1:2" ht="13.2" x14ac:dyDescent="0.25">
      <c r="A788" s="17">
        <v>136537</v>
      </c>
      <c r="B788" s="15" t="s">
        <v>379</v>
      </c>
    </row>
    <row r="789" spans="1:2" ht="13.2" x14ac:dyDescent="0.25">
      <c r="A789" s="17">
        <v>136572</v>
      </c>
      <c r="B789" s="15" t="s">
        <v>379</v>
      </c>
    </row>
    <row r="790" spans="1:2" ht="13.2" x14ac:dyDescent="0.25">
      <c r="A790" s="17">
        <v>136606</v>
      </c>
      <c r="B790" s="15" t="s">
        <v>379</v>
      </c>
    </row>
    <row r="791" spans="1:2" ht="13.2" x14ac:dyDescent="0.25">
      <c r="A791" s="17">
        <v>136607</v>
      </c>
      <c r="B791" s="15" t="s">
        <v>379</v>
      </c>
    </row>
    <row r="792" spans="1:2" ht="13.2" x14ac:dyDescent="0.25">
      <c r="A792" s="17">
        <v>136765</v>
      </c>
      <c r="B792" s="15" t="s">
        <v>379</v>
      </c>
    </row>
    <row r="793" spans="1:2" ht="13.2" x14ac:dyDescent="0.25">
      <c r="A793" s="17">
        <v>136795</v>
      </c>
      <c r="B793" s="15" t="s">
        <v>379</v>
      </c>
    </row>
    <row r="794" spans="1:2" ht="13.2" x14ac:dyDescent="0.25">
      <c r="A794" s="17">
        <v>136825</v>
      </c>
      <c r="B794" s="15" t="s">
        <v>379</v>
      </c>
    </row>
    <row r="795" spans="1:2" ht="13.2" x14ac:dyDescent="0.25">
      <c r="A795" s="17">
        <v>136861</v>
      </c>
      <c r="B795" s="15" t="s">
        <v>379</v>
      </c>
    </row>
    <row r="796" spans="1:2" ht="13.2" x14ac:dyDescent="0.25">
      <c r="A796" s="17">
        <v>136889</v>
      </c>
      <c r="B796" s="15" t="s">
        <v>379</v>
      </c>
    </row>
    <row r="797" spans="1:2" ht="13.2" x14ac:dyDescent="0.25">
      <c r="A797" s="17">
        <v>136894</v>
      </c>
      <c r="B797" s="15" t="s">
        <v>379</v>
      </c>
    </row>
    <row r="798" spans="1:2" ht="13.2" x14ac:dyDescent="0.25">
      <c r="A798" s="17">
        <v>136988</v>
      </c>
      <c r="B798" s="15" t="s">
        <v>379</v>
      </c>
    </row>
    <row r="799" spans="1:2" ht="13.2" x14ac:dyDescent="0.25">
      <c r="A799" s="17">
        <v>137021</v>
      </c>
      <c r="B799" s="15" t="s">
        <v>379</v>
      </c>
    </row>
    <row r="800" spans="1:2" ht="13.2" x14ac:dyDescent="0.25">
      <c r="A800" s="17">
        <v>137113</v>
      </c>
      <c r="B800" s="15" t="s">
        <v>379</v>
      </c>
    </row>
    <row r="801" spans="1:2" ht="13.2" x14ac:dyDescent="0.25">
      <c r="A801" s="17">
        <v>137272</v>
      </c>
      <c r="B801" s="15" t="s">
        <v>379</v>
      </c>
    </row>
    <row r="802" spans="1:2" ht="13.2" x14ac:dyDescent="0.25">
      <c r="A802" s="17">
        <v>137275</v>
      </c>
      <c r="B802" s="15" t="s">
        <v>379</v>
      </c>
    </row>
    <row r="803" spans="1:2" ht="13.2" x14ac:dyDescent="0.25">
      <c r="A803" s="17">
        <v>137406</v>
      </c>
      <c r="B803" s="15" t="s">
        <v>379</v>
      </c>
    </row>
    <row r="804" spans="1:2" ht="13.2" x14ac:dyDescent="0.25">
      <c r="A804" s="17">
        <v>137471</v>
      </c>
      <c r="B804" s="15" t="s">
        <v>379</v>
      </c>
    </row>
    <row r="805" spans="1:2" ht="13.2" x14ac:dyDescent="0.25">
      <c r="A805" s="17">
        <v>137497</v>
      </c>
      <c r="B805" s="15" t="s">
        <v>379</v>
      </c>
    </row>
    <row r="806" spans="1:2" ht="13.2" x14ac:dyDescent="0.25">
      <c r="A806" s="17">
        <v>137500</v>
      </c>
      <c r="B806" s="15" t="s">
        <v>379</v>
      </c>
    </row>
    <row r="807" spans="1:2" ht="13.2" x14ac:dyDescent="0.25">
      <c r="A807" s="17">
        <v>137530</v>
      </c>
      <c r="B807" s="15" t="s">
        <v>379</v>
      </c>
    </row>
    <row r="808" spans="1:2" ht="13.2" x14ac:dyDescent="0.25">
      <c r="A808" s="17">
        <v>137534</v>
      </c>
      <c r="B808" s="15" t="s">
        <v>379</v>
      </c>
    </row>
    <row r="809" spans="1:2" ht="13.2" x14ac:dyDescent="0.25">
      <c r="A809" s="17">
        <v>137535</v>
      </c>
      <c r="B809" s="15" t="s">
        <v>379</v>
      </c>
    </row>
    <row r="810" spans="1:2" ht="13.2" x14ac:dyDescent="0.25">
      <c r="A810" s="17">
        <v>137596</v>
      </c>
      <c r="B810" s="15" t="s">
        <v>379</v>
      </c>
    </row>
    <row r="811" spans="1:2" ht="13.2" x14ac:dyDescent="0.25">
      <c r="A811" s="17">
        <v>137630</v>
      </c>
      <c r="B811" s="15" t="s">
        <v>379</v>
      </c>
    </row>
    <row r="812" spans="1:2" ht="13.2" x14ac:dyDescent="0.25">
      <c r="A812" s="17">
        <v>137755</v>
      </c>
      <c r="B812" s="15" t="s">
        <v>379</v>
      </c>
    </row>
    <row r="813" spans="1:2" ht="13.2" x14ac:dyDescent="0.25">
      <c r="A813" s="17">
        <v>137756</v>
      </c>
      <c r="B813" s="15" t="s">
        <v>379</v>
      </c>
    </row>
    <row r="814" spans="1:2" ht="13.2" x14ac:dyDescent="0.25">
      <c r="A814" s="17">
        <v>137785</v>
      </c>
      <c r="B814" s="15" t="s">
        <v>379</v>
      </c>
    </row>
    <row r="815" spans="1:2" ht="13.2" x14ac:dyDescent="0.25">
      <c r="A815" s="17">
        <v>137819</v>
      </c>
      <c r="B815" s="15" t="s">
        <v>379</v>
      </c>
    </row>
    <row r="816" spans="1:2" ht="13.2" x14ac:dyDescent="0.25">
      <c r="A816" s="17">
        <v>137981</v>
      </c>
      <c r="B816" s="15" t="s">
        <v>379</v>
      </c>
    </row>
    <row r="817" spans="1:2" ht="13.2" x14ac:dyDescent="0.25">
      <c r="A817" s="17">
        <v>138009</v>
      </c>
      <c r="B817" s="15" t="s">
        <v>379</v>
      </c>
    </row>
    <row r="818" spans="1:2" ht="13.2" x14ac:dyDescent="0.25">
      <c r="A818" s="17">
        <v>138040</v>
      </c>
      <c r="B818" s="15" t="s">
        <v>379</v>
      </c>
    </row>
    <row r="819" spans="1:2" ht="13.2" x14ac:dyDescent="0.25">
      <c r="A819" s="17">
        <v>138075</v>
      </c>
      <c r="B819" s="15" t="s">
        <v>379</v>
      </c>
    </row>
    <row r="820" spans="1:2" ht="13.2" x14ac:dyDescent="0.25">
      <c r="A820" s="17">
        <v>138078</v>
      </c>
      <c r="B820" s="15" t="s">
        <v>379</v>
      </c>
    </row>
    <row r="821" spans="1:2" ht="13.2" x14ac:dyDescent="0.25">
      <c r="A821" s="17">
        <v>138142</v>
      </c>
      <c r="B821" s="15" t="s">
        <v>379</v>
      </c>
    </row>
    <row r="822" spans="1:2" ht="13.2" x14ac:dyDescent="0.25">
      <c r="A822" s="17">
        <v>138234</v>
      </c>
      <c r="B822" s="15" t="s">
        <v>379</v>
      </c>
    </row>
    <row r="823" spans="1:2" ht="13.2" x14ac:dyDescent="0.25">
      <c r="A823" s="17">
        <v>138303</v>
      </c>
      <c r="B823" s="15" t="s">
        <v>379</v>
      </c>
    </row>
    <row r="824" spans="1:2" ht="13.2" x14ac:dyDescent="0.25">
      <c r="A824" s="17">
        <v>138428</v>
      </c>
      <c r="B824" s="15" t="s">
        <v>379</v>
      </c>
    </row>
    <row r="825" spans="1:2" ht="13.2" x14ac:dyDescent="0.25">
      <c r="A825" s="17">
        <v>138616</v>
      </c>
      <c r="B825" s="15" t="s">
        <v>379</v>
      </c>
    </row>
    <row r="826" spans="1:2" ht="13.2" x14ac:dyDescent="0.25">
      <c r="A826" s="17">
        <v>138619</v>
      </c>
      <c r="B826" s="15" t="s">
        <v>379</v>
      </c>
    </row>
    <row r="827" spans="1:2" ht="13.2" x14ac:dyDescent="0.25">
      <c r="A827" s="17">
        <v>138687</v>
      </c>
      <c r="B827" s="15" t="s">
        <v>379</v>
      </c>
    </row>
    <row r="828" spans="1:2" ht="13.2" x14ac:dyDescent="0.25">
      <c r="A828" s="17">
        <v>138712</v>
      </c>
      <c r="B828" s="15" t="s">
        <v>379</v>
      </c>
    </row>
    <row r="829" spans="1:2" ht="13.2" x14ac:dyDescent="0.25">
      <c r="A829" s="17">
        <v>138714</v>
      </c>
      <c r="B829" s="15" t="s">
        <v>379</v>
      </c>
    </row>
    <row r="830" spans="1:2" ht="13.2" x14ac:dyDescent="0.25">
      <c r="A830" s="17">
        <v>138719</v>
      </c>
      <c r="B830" s="15" t="s">
        <v>379</v>
      </c>
    </row>
    <row r="831" spans="1:2" ht="13.2" x14ac:dyDescent="0.25">
      <c r="A831" s="17">
        <v>138744</v>
      </c>
      <c r="B831" s="15" t="s">
        <v>379</v>
      </c>
    </row>
    <row r="832" spans="1:2" ht="13.2" x14ac:dyDescent="0.25">
      <c r="A832" s="17">
        <v>138751</v>
      </c>
      <c r="B832" s="15" t="s">
        <v>379</v>
      </c>
    </row>
    <row r="833" spans="1:2" ht="13.2" x14ac:dyDescent="0.25">
      <c r="A833" s="17">
        <v>138872</v>
      </c>
      <c r="B833" s="15" t="s">
        <v>379</v>
      </c>
    </row>
    <row r="834" spans="1:2" ht="13.2" x14ac:dyDescent="0.25">
      <c r="A834" s="17">
        <v>139065</v>
      </c>
      <c r="B834" s="15" t="s">
        <v>379</v>
      </c>
    </row>
    <row r="835" spans="1:2" ht="13.2" x14ac:dyDescent="0.25">
      <c r="A835" s="17">
        <v>139100</v>
      </c>
      <c r="B835" s="15" t="s">
        <v>379</v>
      </c>
    </row>
    <row r="836" spans="1:2" ht="13.2" x14ac:dyDescent="0.25">
      <c r="A836" s="17">
        <v>139128</v>
      </c>
      <c r="B836" s="15" t="s">
        <v>379</v>
      </c>
    </row>
    <row r="837" spans="1:2" ht="13.2" x14ac:dyDescent="0.25">
      <c r="A837" s="17">
        <v>139132</v>
      </c>
      <c r="B837" s="15" t="s">
        <v>379</v>
      </c>
    </row>
    <row r="838" spans="1:2" ht="13.2" x14ac:dyDescent="0.25">
      <c r="A838" s="17">
        <v>139160</v>
      </c>
      <c r="B838" s="15" t="s">
        <v>379</v>
      </c>
    </row>
    <row r="839" spans="1:2" ht="13.2" x14ac:dyDescent="0.25">
      <c r="A839" s="17">
        <v>139165</v>
      </c>
      <c r="B839" s="15" t="s">
        <v>379</v>
      </c>
    </row>
    <row r="840" spans="1:2" ht="13.2" x14ac:dyDescent="0.25">
      <c r="A840" s="17">
        <v>139231</v>
      </c>
      <c r="B840" s="15" t="s">
        <v>379</v>
      </c>
    </row>
    <row r="841" spans="1:2" ht="13.2" x14ac:dyDescent="0.25">
      <c r="A841" s="17">
        <v>139291</v>
      </c>
      <c r="B841" s="15" t="s">
        <v>379</v>
      </c>
    </row>
    <row r="842" spans="1:2" ht="13.2" x14ac:dyDescent="0.25">
      <c r="A842" s="17">
        <v>139326</v>
      </c>
      <c r="B842" s="15" t="s">
        <v>379</v>
      </c>
    </row>
    <row r="843" spans="1:2" ht="13.2" x14ac:dyDescent="0.25">
      <c r="A843" s="17">
        <v>139451</v>
      </c>
      <c r="B843" s="15" t="s">
        <v>379</v>
      </c>
    </row>
    <row r="844" spans="1:2" ht="13.2" x14ac:dyDescent="0.25">
      <c r="A844" s="17">
        <v>139643</v>
      </c>
      <c r="B844" s="15" t="s">
        <v>379</v>
      </c>
    </row>
    <row r="845" spans="1:2" ht="13.2" x14ac:dyDescent="0.25">
      <c r="A845" s="17">
        <v>139775</v>
      </c>
      <c r="B845" s="15" t="s">
        <v>379</v>
      </c>
    </row>
    <row r="846" spans="1:2" ht="13.2" x14ac:dyDescent="0.25">
      <c r="A846" s="17">
        <v>139802</v>
      </c>
      <c r="B846" s="15" t="s">
        <v>379</v>
      </c>
    </row>
    <row r="847" spans="1:2" ht="13.2" x14ac:dyDescent="0.25">
      <c r="A847" s="17">
        <v>139807</v>
      </c>
      <c r="B847" s="15" t="s">
        <v>379</v>
      </c>
    </row>
    <row r="848" spans="1:2" ht="13.2" x14ac:dyDescent="0.25">
      <c r="A848" s="17">
        <v>139864</v>
      </c>
      <c r="B848" s="15" t="s">
        <v>379</v>
      </c>
    </row>
    <row r="849" spans="1:2" ht="13.2" x14ac:dyDescent="0.25">
      <c r="A849" s="17">
        <v>140024</v>
      </c>
      <c r="B849" s="15" t="s">
        <v>379</v>
      </c>
    </row>
    <row r="850" spans="1:2" ht="13.2" x14ac:dyDescent="0.25">
      <c r="A850" s="17">
        <v>140187</v>
      </c>
      <c r="B850" s="15" t="s">
        <v>379</v>
      </c>
    </row>
    <row r="851" spans="1:2" ht="13.2" x14ac:dyDescent="0.25">
      <c r="A851" s="17">
        <v>140255</v>
      </c>
      <c r="B851" s="15" t="s">
        <v>379</v>
      </c>
    </row>
    <row r="852" spans="1:2" ht="13.2" x14ac:dyDescent="0.25">
      <c r="A852" s="17">
        <v>140286</v>
      </c>
      <c r="B852" s="15" t="s">
        <v>379</v>
      </c>
    </row>
    <row r="853" spans="1:2" ht="13.2" x14ac:dyDescent="0.25">
      <c r="A853" s="17">
        <v>140312</v>
      </c>
      <c r="B853" s="15" t="s">
        <v>379</v>
      </c>
    </row>
    <row r="854" spans="1:2" ht="13.2" x14ac:dyDescent="0.25">
      <c r="A854" s="17">
        <v>140376</v>
      </c>
      <c r="B854" s="15" t="s">
        <v>379</v>
      </c>
    </row>
    <row r="855" spans="1:2" ht="13.2" x14ac:dyDescent="0.25">
      <c r="A855" s="17">
        <v>140381</v>
      </c>
      <c r="B855" s="15" t="s">
        <v>379</v>
      </c>
    </row>
    <row r="856" spans="1:2" ht="13.2" x14ac:dyDescent="0.25">
      <c r="A856" s="17">
        <v>140409</v>
      </c>
      <c r="B856" s="15" t="s">
        <v>379</v>
      </c>
    </row>
    <row r="857" spans="1:2" ht="13.2" x14ac:dyDescent="0.25">
      <c r="A857" s="17">
        <v>140506</v>
      </c>
      <c r="B857" s="15" t="s">
        <v>379</v>
      </c>
    </row>
    <row r="858" spans="1:2" ht="13.2" x14ac:dyDescent="0.25">
      <c r="A858" s="17">
        <v>140507</v>
      </c>
      <c r="B858" s="15" t="s">
        <v>379</v>
      </c>
    </row>
    <row r="859" spans="1:2" ht="13.2" x14ac:dyDescent="0.25">
      <c r="A859" s="17">
        <v>140510</v>
      </c>
      <c r="B859" s="15" t="s">
        <v>379</v>
      </c>
    </row>
    <row r="860" spans="1:2" ht="13.2" x14ac:dyDescent="0.25">
      <c r="A860" s="17">
        <v>140568</v>
      </c>
      <c r="B860" s="15" t="s">
        <v>379</v>
      </c>
    </row>
    <row r="861" spans="1:2" ht="13.2" x14ac:dyDescent="0.25">
      <c r="A861" s="17">
        <v>140571</v>
      </c>
      <c r="B861" s="15" t="s">
        <v>379</v>
      </c>
    </row>
    <row r="862" spans="1:2" ht="13.2" x14ac:dyDescent="0.25">
      <c r="A862" s="17">
        <v>140632</v>
      </c>
      <c r="B862" s="15" t="s">
        <v>379</v>
      </c>
    </row>
    <row r="863" spans="1:2" ht="13.2" x14ac:dyDescent="0.25">
      <c r="A863" s="17">
        <v>140636</v>
      </c>
      <c r="B863" s="15" t="s">
        <v>379</v>
      </c>
    </row>
    <row r="864" spans="1:2" ht="13.2" x14ac:dyDescent="0.25">
      <c r="A864" s="17">
        <v>140670</v>
      </c>
      <c r="B864" s="15" t="s">
        <v>379</v>
      </c>
    </row>
    <row r="865" spans="1:2" ht="13.2" x14ac:dyDescent="0.25">
      <c r="A865" s="17">
        <v>140698</v>
      </c>
      <c r="B865" s="15" t="s">
        <v>379</v>
      </c>
    </row>
    <row r="866" spans="1:2" ht="13.2" x14ac:dyDescent="0.25">
      <c r="A866" s="17">
        <v>140799</v>
      </c>
      <c r="B866" s="15" t="s">
        <v>379</v>
      </c>
    </row>
    <row r="867" spans="1:2" ht="13.2" x14ac:dyDescent="0.25">
      <c r="A867" s="17">
        <v>140862</v>
      </c>
      <c r="B867" s="15" t="s">
        <v>379</v>
      </c>
    </row>
    <row r="868" spans="1:2" ht="13.2" x14ac:dyDescent="0.25">
      <c r="A868" s="17">
        <v>140985</v>
      </c>
      <c r="B868" s="15" t="s">
        <v>379</v>
      </c>
    </row>
    <row r="869" spans="1:2" ht="13.2" x14ac:dyDescent="0.25">
      <c r="A869" s="17">
        <v>141049</v>
      </c>
      <c r="B869" s="15" t="s">
        <v>379</v>
      </c>
    </row>
    <row r="870" spans="1:2" ht="13.2" x14ac:dyDescent="0.25">
      <c r="A870" s="17">
        <v>141144</v>
      </c>
      <c r="B870" s="15" t="s">
        <v>379</v>
      </c>
    </row>
    <row r="871" spans="1:2" ht="13.2" x14ac:dyDescent="0.25">
      <c r="A871" s="17">
        <v>141147</v>
      </c>
      <c r="B871" s="15" t="s">
        <v>379</v>
      </c>
    </row>
    <row r="872" spans="1:2" ht="13.2" x14ac:dyDescent="0.25">
      <c r="A872" s="17">
        <v>141178</v>
      </c>
      <c r="B872" s="15" t="s">
        <v>379</v>
      </c>
    </row>
    <row r="873" spans="1:2" ht="13.2" x14ac:dyDescent="0.25">
      <c r="A873" s="17">
        <v>141179</v>
      </c>
      <c r="B873" s="15" t="s">
        <v>379</v>
      </c>
    </row>
    <row r="874" spans="1:2" ht="13.2" x14ac:dyDescent="0.25">
      <c r="A874" s="17">
        <v>141244</v>
      </c>
      <c r="B874" s="15" t="s">
        <v>379</v>
      </c>
    </row>
    <row r="875" spans="1:2" ht="13.2" x14ac:dyDescent="0.25">
      <c r="A875" s="17">
        <v>141375</v>
      </c>
      <c r="B875" s="15" t="s">
        <v>379</v>
      </c>
    </row>
    <row r="876" spans="1:2" ht="13.2" x14ac:dyDescent="0.25">
      <c r="A876" s="17">
        <v>141432</v>
      </c>
      <c r="B876" s="15" t="s">
        <v>379</v>
      </c>
    </row>
    <row r="877" spans="1:2" ht="13.2" x14ac:dyDescent="0.25">
      <c r="A877" s="17">
        <v>141465</v>
      </c>
      <c r="B877" s="15" t="s">
        <v>379</v>
      </c>
    </row>
    <row r="878" spans="1:2" ht="13.2" x14ac:dyDescent="0.25">
      <c r="A878" s="17">
        <v>141471</v>
      </c>
      <c r="B878" s="15" t="s">
        <v>379</v>
      </c>
    </row>
    <row r="879" spans="1:2" ht="13.2" x14ac:dyDescent="0.25">
      <c r="A879" s="17">
        <v>141500</v>
      </c>
      <c r="B879" s="15" t="s">
        <v>379</v>
      </c>
    </row>
    <row r="880" spans="1:2" ht="13.2" x14ac:dyDescent="0.25">
      <c r="A880" s="17">
        <v>141531</v>
      </c>
      <c r="B880" s="15" t="s">
        <v>379</v>
      </c>
    </row>
    <row r="881" spans="1:2" ht="13.2" x14ac:dyDescent="0.25">
      <c r="A881" s="17">
        <v>141533</v>
      </c>
      <c r="B881" s="15" t="s">
        <v>379</v>
      </c>
    </row>
    <row r="882" spans="1:2" ht="13.2" x14ac:dyDescent="0.25">
      <c r="A882" s="17">
        <v>141595</v>
      </c>
      <c r="B882" s="15" t="s">
        <v>379</v>
      </c>
    </row>
    <row r="883" spans="1:2" ht="13.2" x14ac:dyDescent="0.25">
      <c r="A883" s="17">
        <v>141598</v>
      </c>
      <c r="B883" s="15" t="s">
        <v>379</v>
      </c>
    </row>
    <row r="884" spans="1:2" ht="13.2" x14ac:dyDescent="0.25">
      <c r="A884" s="17">
        <v>141661</v>
      </c>
      <c r="B884" s="15" t="s">
        <v>379</v>
      </c>
    </row>
    <row r="885" spans="1:2" ht="13.2" x14ac:dyDescent="0.25">
      <c r="A885" s="17">
        <v>141758</v>
      </c>
      <c r="B885" s="15" t="s">
        <v>379</v>
      </c>
    </row>
    <row r="886" spans="1:2" ht="13.2" x14ac:dyDescent="0.25">
      <c r="A886" s="17">
        <v>141822</v>
      </c>
      <c r="B886" s="15" t="s">
        <v>379</v>
      </c>
    </row>
    <row r="887" spans="1:2" ht="13.2" x14ac:dyDescent="0.25">
      <c r="A887" s="17">
        <v>141852</v>
      </c>
      <c r="B887" s="15" t="s">
        <v>379</v>
      </c>
    </row>
    <row r="888" spans="1:2" ht="13.2" x14ac:dyDescent="0.25">
      <c r="A888" s="17">
        <v>141855</v>
      </c>
      <c r="B888" s="15" t="s">
        <v>379</v>
      </c>
    </row>
    <row r="889" spans="1:2" ht="13.2" x14ac:dyDescent="0.25">
      <c r="A889" s="17">
        <v>141884</v>
      </c>
      <c r="B889" s="15" t="s">
        <v>379</v>
      </c>
    </row>
    <row r="890" spans="1:2" ht="13.2" x14ac:dyDescent="0.25">
      <c r="A890" s="17">
        <v>141917</v>
      </c>
      <c r="B890" s="15" t="s">
        <v>379</v>
      </c>
    </row>
    <row r="891" spans="1:2" ht="13.2" x14ac:dyDescent="0.25">
      <c r="A891" s="17">
        <v>141946</v>
      </c>
      <c r="B891" s="15" t="s">
        <v>379</v>
      </c>
    </row>
    <row r="892" spans="1:2" ht="13.2" x14ac:dyDescent="0.25">
      <c r="A892" s="17">
        <v>142047</v>
      </c>
      <c r="B892" s="15" t="s">
        <v>379</v>
      </c>
    </row>
    <row r="893" spans="1:2" ht="13.2" x14ac:dyDescent="0.25">
      <c r="A893" s="17">
        <v>142073</v>
      </c>
      <c r="B893" s="15" t="s">
        <v>379</v>
      </c>
    </row>
    <row r="894" spans="1:2" ht="13.2" x14ac:dyDescent="0.25">
      <c r="A894" s="17">
        <v>142111</v>
      </c>
      <c r="B894" s="15" t="s">
        <v>379</v>
      </c>
    </row>
    <row r="895" spans="1:2" ht="13.2" x14ac:dyDescent="0.25">
      <c r="A895" s="17">
        <v>142139</v>
      </c>
      <c r="B895" s="15" t="s">
        <v>379</v>
      </c>
    </row>
    <row r="896" spans="1:2" ht="13.2" x14ac:dyDescent="0.25">
      <c r="A896" s="17">
        <v>142175</v>
      </c>
      <c r="B896" s="15" t="s">
        <v>379</v>
      </c>
    </row>
    <row r="897" spans="1:2" ht="13.2" x14ac:dyDescent="0.25">
      <c r="A897" s="17">
        <v>142365</v>
      </c>
      <c r="B897" s="15" t="s">
        <v>379</v>
      </c>
    </row>
    <row r="898" spans="1:2" ht="13.2" x14ac:dyDescent="0.25">
      <c r="A898" s="17">
        <v>142521</v>
      </c>
      <c r="B898" s="15" t="s">
        <v>379</v>
      </c>
    </row>
    <row r="899" spans="1:2" ht="13.2" x14ac:dyDescent="0.25">
      <c r="A899" s="17">
        <v>142523</v>
      </c>
      <c r="B899" s="15" t="s">
        <v>379</v>
      </c>
    </row>
    <row r="900" spans="1:2" ht="13.2" x14ac:dyDescent="0.25">
      <c r="A900" s="17">
        <v>142557</v>
      </c>
      <c r="B900" s="15" t="s">
        <v>379</v>
      </c>
    </row>
    <row r="901" spans="1:2" ht="13.2" x14ac:dyDescent="0.25">
      <c r="A901" s="17">
        <v>142584</v>
      </c>
      <c r="B901" s="15" t="s">
        <v>379</v>
      </c>
    </row>
    <row r="902" spans="1:2" ht="13.2" x14ac:dyDescent="0.25">
      <c r="A902" s="17">
        <v>142617</v>
      </c>
      <c r="B902" s="15" t="s">
        <v>379</v>
      </c>
    </row>
    <row r="903" spans="1:2" ht="13.2" x14ac:dyDescent="0.25">
      <c r="A903" s="17">
        <v>142716</v>
      </c>
      <c r="B903" s="15" t="s">
        <v>379</v>
      </c>
    </row>
    <row r="904" spans="1:2" ht="13.2" x14ac:dyDescent="0.25">
      <c r="A904" s="17">
        <v>142718</v>
      </c>
      <c r="B904" s="15" t="s">
        <v>379</v>
      </c>
    </row>
    <row r="905" spans="1:2" ht="13.2" x14ac:dyDescent="0.25">
      <c r="A905" s="17">
        <v>142744</v>
      </c>
      <c r="B905" s="15" t="s">
        <v>379</v>
      </c>
    </row>
    <row r="906" spans="1:2" ht="13.2" x14ac:dyDescent="0.25">
      <c r="A906" s="17">
        <v>142840</v>
      </c>
      <c r="B906" s="15" t="s">
        <v>379</v>
      </c>
    </row>
    <row r="907" spans="1:2" ht="13.2" x14ac:dyDescent="0.25">
      <c r="A907" s="17">
        <v>142905</v>
      </c>
      <c r="B907" s="15" t="s">
        <v>379</v>
      </c>
    </row>
    <row r="908" spans="1:2" ht="13.2" x14ac:dyDescent="0.25">
      <c r="A908" s="17">
        <v>143003</v>
      </c>
      <c r="B908" s="15" t="s">
        <v>379</v>
      </c>
    </row>
    <row r="909" spans="1:2" ht="13.2" x14ac:dyDescent="0.25">
      <c r="A909" s="17">
        <v>143032</v>
      </c>
      <c r="B909" s="15" t="s">
        <v>379</v>
      </c>
    </row>
    <row r="910" spans="1:2" ht="13.2" x14ac:dyDescent="0.25">
      <c r="A910" s="17">
        <v>143036</v>
      </c>
      <c r="B910" s="15" t="s">
        <v>379</v>
      </c>
    </row>
    <row r="911" spans="1:2" ht="13.2" x14ac:dyDescent="0.25">
      <c r="A911" s="17">
        <v>143038</v>
      </c>
      <c r="B911" s="15" t="s">
        <v>379</v>
      </c>
    </row>
    <row r="912" spans="1:2" ht="13.2" x14ac:dyDescent="0.25">
      <c r="A912" s="17">
        <v>143193</v>
      </c>
      <c r="B912" s="15" t="s">
        <v>379</v>
      </c>
    </row>
    <row r="913" spans="1:2" ht="13.2" x14ac:dyDescent="0.25">
      <c r="A913" s="17">
        <v>143259</v>
      </c>
      <c r="B913" s="15" t="s">
        <v>379</v>
      </c>
    </row>
    <row r="914" spans="1:2" ht="13.2" x14ac:dyDescent="0.25">
      <c r="A914" s="17">
        <v>143261</v>
      </c>
      <c r="B914" s="15" t="s">
        <v>379</v>
      </c>
    </row>
    <row r="915" spans="1:2" ht="13.2" x14ac:dyDescent="0.25">
      <c r="A915" s="17">
        <v>143263</v>
      </c>
      <c r="B915" s="15" t="s">
        <v>379</v>
      </c>
    </row>
    <row r="916" spans="1:2" ht="13.2" x14ac:dyDescent="0.25">
      <c r="A916" s="17">
        <v>143325</v>
      </c>
      <c r="B916" s="15" t="s">
        <v>379</v>
      </c>
    </row>
    <row r="917" spans="1:2" ht="13.2" x14ac:dyDescent="0.25">
      <c r="A917" s="17">
        <v>143384</v>
      </c>
      <c r="B917" s="15" t="s">
        <v>379</v>
      </c>
    </row>
    <row r="918" spans="1:2" ht="13.2" x14ac:dyDescent="0.25">
      <c r="A918" s="17">
        <v>143450</v>
      </c>
      <c r="B918" s="15" t="s">
        <v>379</v>
      </c>
    </row>
    <row r="919" spans="1:2" ht="13.2" x14ac:dyDescent="0.25">
      <c r="A919" s="17">
        <v>143519</v>
      </c>
      <c r="B919" s="15" t="s">
        <v>379</v>
      </c>
    </row>
    <row r="920" spans="1:2" ht="13.2" x14ac:dyDescent="0.25">
      <c r="A920" s="17">
        <v>143577</v>
      </c>
      <c r="B920" s="15" t="s">
        <v>379</v>
      </c>
    </row>
    <row r="921" spans="1:2" ht="13.2" x14ac:dyDescent="0.25">
      <c r="A921" s="17">
        <v>143679</v>
      </c>
      <c r="B921" s="15" t="s">
        <v>379</v>
      </c>
    </row>
    <row r="922" spans="1:2" ht="13.2" x14ac:dyDescent="0.25">
      <c r="A922" s="17">
        <v>143706</v>
      </c>
      <c r="B922" s="15" t="s">
        <v>379</v>
      </c>
    </row>
    <row r="923" spans="1:2" ht="13.2" x14ac:dyDescent="0.25">
      <c r="A923" s="17">
        <v>143773</v>
      </c>
      <c r="B923" s="15" t="s">
        <v>379</v>
      </c>
    </row>
    <row r="924" spans="1:2" ht="13.2" x14ac:dyDescent="0.25">
      <c r="A924" s="17">
        <v>143838</v>
      </c>
      <c r="B924" s="15" t="s">
        <v>379</v>
      </c>
    </row>
    <row r="925" spans="1:2" ht="13.2" x14ac:dyDescent="0.25">
      <c r="A925" s="17">
        <v>143898</v>
      </c>
      <c r="B925" s="15" t="s">
        <v>379</v>
      </c>
    </row>
    <row r="926" spans="1:2" ht="13.2" x14ac:dyDescent="0.25">
      <c r="A926" s="17">
        <v>143995</v>
      </c>
      <c r="B926" s="15" t="s">
        <v>379</v>
      </c>
    </row>
    <row r="927" spans="1:2" ht="13.2" x14ac:dyDescent="0.25">
      <c r="A927" s="17">
        <v>144121</v>
      </c>
      <c r="B927" s="15" t="s">
        <v>379</v>
      </c>
    </row>
    <row r="928" spans="1:2" ht="13.2" x14ac:dyDescent="0.25">
      <c r="A928" s="17">
        <v>144125</v>
      </c>
      <c r="B928" s="15" t="s">
        <v>379</v>
      </c>
    </row>
    <row r="929" spans="1:2" ht="13.2" x14ac:dyDescent="0.25">
      <c r="A929" s="17">
        <v>144159</v>
      </c>
      <c r="B929" s="15" t="s">
        <v>379</v>
      </c>
    </row>
    <row r="930" spans="1:2" ht="13.2" x14ac:dyDescent="0.25">
      <c r="A930" s="17">
        <v>144190</v>
      </c>
      <c r="B930" s="15" t="s">
        <v>379</v>
      </c>
    </row>
    <row r="931" spans="1:2" ht="13.2" x14ac:dyDescent="0.25">
      <c r="A931" s="17">
        <v>144286</v>
      </c>
      <c r="B931" s="15" t="s">
        <v>379</v>
      </c>
    </row>
    <row r="932" spans="1:2" ht="13.2" x14ac:dyDescent="0.25">
      <c r="A932" s="17">
        <v>144318</v>
      </c>
      <c r="B932" s="15" t="s">
        <v>379</v>
      </c>
    </row>
    <row r="933" spans="1:2" ht="13.2" x14ac:dyDescent="0.25">
      <c r="A933" s="17">
        <v>144382</v>
      </c>
      <c r="B933" s="15" t="s">
        <v>379</v>
      </c>
    </row>
    <row r="934" spans="1:2" ht="13.2" x14ac:dyDescent="0.25">
      <c r="A934" s="17">
        <v>144442</v>
      </c>
      <c r="B934" s="15" t="s">
        <v>379</v>
      </c>
    </row>
    <row r="935" spans="1:2" ht="13.2" x14ac:dyDescent="0.25">
      <c r="A935" s="17">
        <v>144444</v>
      </c>
      <c r="B935" s="15" t="s">
        <v>379</v>
      </c>
    </row>
    <row r="936" spans="1:2" ht="13.2" x14ac:dyDescent="0.25">
      <c r="A936" s="17">
        <v>144445</v>
      </c>
      <c r="B936" s="15" t="s">
        <v>379</v>
      </c>
    </row>
    <row r="937" spans="1:2" ht="13.2" x14ac:dyDescent="0.25">
      <c r="A937" s="17">
        <v>144479</v>
      </c>
      <c r="B937" s="15" t="s">
        <v>379</v>
      </c>
    </row>
    <row r="938" spans="1:2" ht="13.2" x14ac:dyDescent="0.25">
      <c r="A938" s="17">
        <v>144573</v>
      </c>
      <c r="B938" s="15" t="s">
        <v>379</v>
      </c>
    </row>
    <row r="939" spans="1:2" ht="13.2" x14ac:dyDescent="0.25">
      <c r="A939" s="17">
        <v>144574</v>
      </c>
      <c r="B939" s="15" t="s">
        <v>379</v>
      </c>
    </row>
    <row r="940" spans="1:2" ht="13.2" x14ac:dyDescent="0.25">
      <c r="A940" s="17">
        <v>144605</v>
      </c>
      <c r="B940" s="15" t="s">
        <v>379</v>
      </c>
    </row>
    <row r="941" spans="1:2" ht="13.2" x14ac:dyDescent="0.25">
      <c r="A941" s="17">
        <v>144606</v>
      </c>
      <c r="B941" s="15" t="s">
        <v>379</v>
      </c>
    </row>
    <row r="942" spans="1:2" ht="13.2" x14ac:dyDescent="0.25">
      <c r="A942" s="17">
        <v>144634</v>
      </c>
      <c r="B942" s="15" t="s">
        <v>379</v>
      </c>
    </row>
    <row r="943" spans="1:2" ht="13.2" x14ac:dyDescent="0.25">
      <c r="A943" s="17">
        <v>144636</v>
      </c>
      <c r="B943" s="15" t="s">
        <v>379</v>
      </c>
    </row>
    <row r="944" spans="1:2" ht="13.2" x14ac:dyDescent="0.25">
      <c r="A944" s="17">
        <v>144670</v>
      </c>
      <c r="B944" s="15" t="s">
        <v>379</v>
      </c>
    </row>
    <row r="945" spans="1:2" ht="13.2" x14ac:dyDescent="0.25">
      <c r="A945" s="17">
        <v>144702</v>
      </c>
      <c r="B945" s="15" t="s">
        <v>379</v>
      </c>
    </row>
    <row r="946" spans="1:2" ht="13.2" x14ac:dyDescent="0.25">
      <c r="A946" s="17">
        <v>144766</v>
      </c>
      <c r="B946" s="15" t="s">
        <v>379</v>
      </c>
    </row>
    <row r="947" spans="1:2" ht="13.2" x14ac:dyDescent="0.25">
      <c r="A947" s="17">
        <v>144824</v>
      </c>
      <c r="B947" s="15" t="s">
        <v>379</v>
      </c>
    </row>
    <row r="948" spans="1:2" ht="13.2" x14ac:dyDescent="0.25">
      <c r="A948" s="17">
        <v>144827</v>
      </c>
      <c r="B948" s="15" t="s">
        <v>379</v>
      </c>
    </row>
    <row r="949" spans="1:2" ht="13.2" x14ac:dyDescent="0.25">
      <c r="A949" s="17">
        <v>144859</v>
      </c>
      <c r="B949" s="15" t="s">
        <v>379</v>
      </c>
    </row>
    <row r="950" spans="1:2" ht="13.2" x14ac:dyDescent="0.25">
      <c r="A950" s="17">
        <v>144862</v>
      </c>
      <c r="B950" s="15" t="s">
        <v>379</v>
      </c>
    </row>
    <row r="951" spans="1:2" ht="13.2" x14ac:dyDescent="0.25">
      <c r="A951" s="17">
        <v>144890</v>
      </c>
      <c r="B951" s="15" t="s">
        <v>379</v>
      </c>
    </row>
    <row r="952" spans="1:2" ht="13.2" x14ac:dyDescent="0.25">
      <c r="A952" s="17">
        <v>144894</v>
      </c>
      <c r="B952" s="15" t="s">
        <v>379</v>
      </c>
    </row>
    <row r="953" spans="1:2" ht="13.2" x14ac:dyDescent="0.25">
      <c r="A953" s="17">
        <v>145117</v>
      </c>
      <c r="B953" s="15" t="s">
        <v>379</v>
      </c>
    </row>
    <row r="954" spans="1:2" ht="13.2" x14ac:dyDescent="0.25">
      <c r="A954" s="17">
        <v>145181</v>
      </c>
      <c r="B954" s="15" t="s">
        <v>379</v>
      </c>
    </row>
    <row r="955" spans="1:2" ht="13.2" x14ac:dyDescent="0.25">
      <c r="A955" s="17">
        <v>145183</v>
      </c>
      <c r="B955" s="15" t="s">
        <v>379</v>
      </c>
    </row>
    <row r="956" spans="1:2" ht="13.2" x14ac:dyDescent="0.25">
      <c r="A956" s="17">
        <v>145208</v>
      </c>
      <c r="B956" s="15" t="s">
        <v>379</v>
      </c>
    </row>
    <row r="957" spans="1:2" ht="13.2" x14ac:dyDescent="0.25">
      <c r="A957" s="17">
        <v>145212</v>
      </c>
      <c r="B957" s="15" t="s">
        <v>379</v>
      </c>
    </row>
    <row r="958" spans="1:2" ht="13.2" x14ac:dyDescent="0.25">
      <c r="A958" s="17">
        <v>145279</v>
      </c>
      <c r="B958" s="15" t="s">
        <v>379</v>
      </c>
    </row>
    <row r="959" spans="1:2" ht="13.2" x14ac:dyDescent="0.25">
      <c r="A959" s="17">
        <v>145338</v>
      </c>
      <c r="B959" s="15" t="s">
        <v>379</v>
      </c>
    </row>
    <row r="960" spans="1:2" ht="13.2" x14ac:dyDescent="0.25">
      <c r="A960" s="17">
        <v>145342</v>
      </c>
      <c r="B960" s="15" t="s">
        <v>379</v>
      </c>
    </row>
    <row r="961" spans="1:2" ht="13.2" x14ac:dyDescent="0.25">
      <c r="A961" s="17">
        <v>145371</v>
      </c>
      <c r="B961" s="15" t="s">
        <v>379</v>
      </c>
    </row>
    <row r="962" spans="1:2" ht="13.2" x14ac:dyDescent="0.25">
      <c r="A962" s="17">
        <v>145375</v>
      </c>
      <c r="B962" s="15" t="s">
        <v>379</v>
      </c>
    </row>
    <row r="963" spans="1:2" ht="13.2" x14ac:dyDescent="0.25">
      <c r="A963" s="17">
        <v>145563</v>
      </c>
      <c r="B963" s="15" t="s">
        <v>379</v>
      </c>
    </row>
    <row r="964" spans="1:2" ht="13.2" x14ac:dyDescent="0.25">
      <c r="A964" s="17">
        <v>145626</v>
      </c>
      <c r="B964" s="15" t="s">
        <v>379</v>
      </c>
    </row>
    <row r="965" spans="1:2" ht="13.2" x14ac:dyDescent="0.25">
      <c r="A965" s="17">
        <v>145818</v>
      </c>
      <c r="B965" s="15" t="s">
        <v>379</v>
      </c>
    </row>
    <row r="966" spans="1:2" ht="13.2" x14ac:dyDescent="0.25">
      <c r="A966" s="17">
        <v>145916</v>
      </c>
      <c r="B966" s="15" t="s">
        <v>379</v>
      </c>
    </row>
    <row r="967" spans="1:2" ht="13.2" x14ac:dyDescent="0.25">
      <c r="A967" s="17">
        <v>145947</v>
      </c>
      <c r="B967" s="15" t="s">
        <v>379</v>
      </c>
    </row>
    <row r="968" spans="1:2" ht="13.2" x14ac:dyDescent="0.25">
      <c r="A968" s="17">
        <v>145950</v>
      </c>
      <c r="B968" s="15" t="s">
        <v>379</v>
      </c>
    </row>
    <row r="969" spans="1:2" ht="13.2" x14ac:dyDescent="0.25">
      <c r="A969" s="17">
        <v>146076</v>
      </c>
      <c r="B969" s="15" t="s">
        <v>379</v>
      </c>
    </row>
    <row r="970" spans="1:2" ht="13.2" x14ac:dyDescent="0.25">
      <c r="A970" s="17">
        <v>146170</v>
      </c>
      <c r="B970" s="15" t="s">
        <v>379</v>
      </c>
    </row>
    <row r="971" spans="1:2" ht="13.2" x14ac:dyDescent="0.25">
      <c r="A971" s="17">
        <v>146232</v>
      </c>
      <c r="B971" s="15" t="s">
        <v>379</v>
      </c>
    </row>
    <row r="972" spans="1:2" ht="13.2" x14ac:dyDescent="0.25">
      <c r="A972" s="17">
        <v>146271</v>
      </c>
      <c r="B972" s="15" t="s">
        <v>379</v>
      </c>
    </row>
    <row r="973" spans="1:2" ht="13.2" x14ac:dyDescent="0.25">
      <c r="A973" s="17">
        <v>146297</v>
      </c>
      <c r="B973" s="15" t="s">
        <v>379</v>
      </c>
    </row>
    <row r="974" spans="1:2" ht="13.2" x14ac:dyDescent="0.25">
      <c r="A974" s="17">
        <v>146328</v>
      </c>
      <c r="B974" s="15" t="s">
        <v>379</v>
      </c>
    </row>
    <row r="975" spans="1:2" ht="13.2" x14ac:dyDescent="0.25">
      <c r="A975" s="17">
        <v>146426</v>
      </c>
      <c r="B975" s="15" t="s">
        <v>379</v>
      </c>
    </row>
    <row r="976" spans="1:2" ht="13.2" x14ac:dyDescent="0.25">
      <c r="A976" s="17">
        <v>146489</v>
      </c>
      <c r="B976" s="15" t="s">
        <v>379</v>
      </c>
    </row>
    <row r="977" spans="1:2" ht="13.2" x14ac:dyDescent="0.25">
      <c r="A977" s="17">
        <v>146685</v>
      </c>
      <c r="B977" s="15" t="s">
        <v>379</v>
      </c>
    </row>
    <row r="978" spans="1:2" ht="13.2" x14ac:dyDescent="0.25">
      <c r="A978" s="17">
        <v>146713</v>
      </c>
      <c r="B978" s="15" t="s">
        <v>379</v>
      </c>
    </row>
    <row r="979" spans="1:2" ht="13.2" x14ac:dyDescent="0.25">
      <c r="A979" s="17">
        <v>146745</v>
      </c>
      <c r="B979" s="15" t="s">
        <v>379</v>
      </c>
    </row>
    <row r="980" spans="1:2" ht="13.2" x14ac:dyDescent="0.25">
      <c r="A980" s="17">
        <v>146778</v>
      </c>
      <c r="B980" s="15" t="s">
        <v>379</v>
      </c>
    </row>
    <row r="981" spans="1:2" ht="13.2" x14ac:dyDescent="0.25">
      <c r="A981" s="17">
        <v>146782</v>
      </c>
      <c r="B981" s="15" t="s">
        <v>379</v>
      </c>
    </row>
    <row r="982" spans="1:2" ht="13.2" x14ac:dyDescent="0.25">
      <c r="A982" s="17">
        <v>146812</v>
      </c>
      <c r="B982" s="15" t="s">
        <v>379</v>
      </c>
    </row>
    <row r="983" spans="1:2" ht="13.2" x14ac:dyDescent="0.25">
      <c r="A983" s="17">
        <v>146906</v>
      </c>
      <c r="B983" s="15" t="s">
        <v>379</v>
      </c>
    </row>
    <row r="984" spans="1:2" ht="13.2" x14ac:dyDescent="0.25">
      <c r="A984" s="17">
        <v>146971</v>
      </c>
      <c r="B984" s="15" t="s">
        <v>379</v>
      </c>
    </row>
    <row r="985" spans="1:2" ht="13.2" x14ac:dyDescent="0.25">
      <c r="A985" s="17">
        <v>147033</v>
      </c>
      <c r="B985" s="15" t="s">
        <v>379</v>
      </c>
    </row>
    <row r="986" spans="1:2" ht="13.2" x14ac:dyDescent="0.25">
      <c r="A986" s="17">
        <v>147066</v>
      </c>
      <c r="B986" s="15" t="s">
        <v>379</v>
      </c>
    </row>
    <row r="987" spans="1:2" ht="13.2" x14ac:dyDescent="0.25">
      <c r="A987" s="17">
        <v>147099</v>
      </c>
      <c r="B987" s="15" t="s">
        <v>379</v>
      </c>
    </row>
    <row r="988" spans="1:2" ht="13.2" x14ac:dyDescent="0.25">
      <c r="A988" s="17">
        <v>147102</v>
      </c>
      <c r="B988" s="15" t="s">
        <v>379</v>
      </c>
    </row>
    <row r="989" spans="1:2" ht="13.2" x14ac:dyDescent="0.25">
      <c r="A989" s="17">
        <v>147197</v>
      </c>
      <c r="B989" s="15" t="s">
        <v>379</v>
      </c>
    </row>
    <row r="990" spans="1:2" ht="13.2" x14ac:dyDescent="0.25">
      <c r="A990" s="17">
        <v>147199</v>
      </c>
      <c r="B990" s="15" t="s">
        <v>379</v>
      </c>
    </row>
    <row r="991" spans="1:2" ht="13.2" x14ac:dyDescent="0.25">
      <c r="A991" s="17">
        <v>147231</v>
      </c>
      <c r="B991" s="15" t="s">
        <v>379</v>
      </c>
    </row>
    <row r="992" spans="1:2" ht="13.2" x14ac:dyDescent="0.25">
      <c r="A992" s="17">
        <v>147260</v>
      </c>
      <c r="B992" s="15" t="s">
        <v>379</v>
      </c>
    </row>
    <row r="993" spans="1:2" ht="13.2" x14ac:dyDescent="0.25">
      <c r="A993" s="17">
        <v>147384</v>
      </c>
      <c r="B993" s="15" t="s">
        <v>379</v>
      </c>
    </row>
    <row r="994" spans="1:2" ht="13.2" x14ac:dyDescent="0.25">
      <c r="A994" s="17">
        <v>147452</v>
      </c>
      <c r="B994" s="15" t="s">
        <v>379</v>
      </c>
    </row>
    <row r="995" spans="1:2" ht="13.2" x14ac:dyDescent="0.25">
      <c r="A995" s="17">
        <v>147486</v>
      </c>
      <c r="B995" s="15" t="s">
        <v>379</v>
      </c>
    </row>
    <row r="996" spans="1:2" ht="13.2" x14ac:dyDescent="0.25">
      <c r="A996" s="17">
        <v>147546</v>
      </c>
      <c r="B996" s="15" t="s">
        <v>379</v>
      </c>
    </row>
    <row r="997" spans="1:2" ht="13.2" x14ac:dyDescent="0.25">
      <c r="A997" s="17">
        <v>147643</v>
      </c>
      <c r="B997" s="15" t="s">
        <v>379</v>
      </c>
    </row>
    <row r="998" spans="1:2" ht="13.2" x14ac:dyDescent="0.25">
      <c r="A998" s="17">
        <v>147646</v>
      </c>
      <c r="B998" s="15" t="s">
        <v>379</v>
      </c>
    </row>
    <row r="999" spans="1:2" ht="13.2" x14ac:dyDescent="0.25">
      <c r="A999" s="17">
        <v>147672</v>
      </c>
      <c r="B999" s="15" t="s">
        <v>379</v>
      </c>
    </row>
    <row r="1000" spans="1:2" ht="13.2" x14ac:dyDescent="0.25">
      <c r="A1000" s="17">
        <v>147743</v>
      </c>
      <c r="B1000" s="15" t="s">
        <v>379</v>
      </c>
    </row>
    <row r="1001" spans="1:2" ht="13.2" x14ac:dyDescent="0.25">
      <c r="A1001" s="17">
        <v>147775</v>
      </c>
      <c r="B1001" s="15" t="s">
        <v>379</v>
      </c>
    </row>
    <row r="1002" spans="1:2" ht="13.2" x14ac:dyDescent="0.25">
      <c r="A1002" s="17">
        <v>147804</v>
      </c>
      <c r="B1002" s="15" t="s">
        <v>379</v>
      </c>
    </row>
    <row r="1003" spans="1:2" ht="13.2" x14ac:dyDescent="0.25">
      <c r="A1003" s="17">
        <v>147869</v>
      </c>
      <c r="B1003" s="15" t="s">
        <v>379</v>
      </c>
    </row>
    <row r="1004" spans="1:2" ht="13.2" x14ac:dyDescent="0.25">
      <c r="A1004" s="17">
        <v>147871</v>
      </c>
      <c r="B1004" s="15" t="s">
        <v>379</v>
      </c>
    </row>
    <row r="1005" spans="1:2" ht="13.2" x14ac:dyDescent="0.25">
      <c r="A1005" s="17">
        <v>147993</v>
      </c>
      <c r="B1005" s="15" t="s">
        <v>379</v>
      </c>
    </row>
    <row r="1006" spans="1:2" ht="13.2" x14ac:dyDescent="0.25">
      <c r="A1006" s="17">
        <v>147996</v>
      </c>
      <c r="B1006" s="15" t="s">
        <v>379</v>
      </c>
    </row>
    <row r="1007" spans="1:2" ht="13.2" x14ac:dyDescent="0.25">
      <c r="A1007" s="17">
        <v>148031</v>
      </c>
      <c r="B1007" s="15" t="s">
        <v>379</v>
      </c>
    </row>
    <row r="1008" spans="1:2" ht="13.2" x14ac:dyDescent="0.25">
      <c r="A1008" s="17">
        <v>148056</v>
      </c>
      <c r="B1008" s="15" t="s">
        <v>379</v>
      </c>
    </row>
    <row r="1009" spans="1:2" ht="13.2" x14ac:dyDescent="0.25">
      <c r="A1009" s="17">
        <v>148092</v>
      </c>
      <c r="B1009" s="15" t="s">
        <v>379</v>
      </c>
    </row>
    <row r="1010" spans="1:2" ht="13.2" x14ac:dyDescent="0.25">
      <c r="A1010" s="17">
        <v>148095</v>
      </c>
      <c r="B1010" s="15" t="s">
        <v>379</v>
      </c>
    </row>
    <row r="1011" spans="1:2" ht="13.2" x14ac:dyDescent="0.25">
      <c r="A1011" s="17">
        <v>148254</v>
      </c>
      <c r="B1011" s="15" t="s">
        <v>379</v>
      </c>
    </row>
    <row r="1012" spans="1:2" ht="13.2" x14ac:dyDescent="0.25">
      <c r="A1012" s="17">
        <v>148280</v>
      </c>
      <c r="B1012" s="15" t="s">
        <v>379</v>
      </c>
    </row>
    <row r="1013" spans="1:2" ht="13.2" x14ac:dyDescent="0.25">
      <c r="A1013" s="17">
        <v>148347</v>
      </c>
      <c r="B1013" s="15" t="s">
        <v>379</v>
      </c>
    </row>
    <row r="1014" spans="1:2" ht="13.2" x14ac:dyDescent="0.25">
      <c r="A1014" s="17">
        <v>148536</v>
      </c>
      <c r="B1014" s="15" t="s">
        <v>379</v>
      </c>
    </row>
    <row r="1015" spans="1:2" ht="13.2" x14ac:dyDescent="0.25">
      <c r="A1015" s="17">
        <v>148634</v>
      </c>
      <c r="B1015" s="15" t="s">
        <v>379</v>
      </c>
    </row>
    <row r="1016" spans="1:2" ht="13.2" x14ac:dyDescent="0.25">
      <c r="A1016" s="17">
        <v>148669</v>
      </c>
      <c r="B1016" s="15" t="s">
        <v>379</v>
      </c>
    </row>
    <row r="1017" spans="1:2" ht="13.2" x14ac:dyDescent="0.25">
      <c r="A1017" s="17">
        <v>148697</v>
      </c>
      <c r="B1017" s="15" t="s">
        <v>379</v>
      </c>
    </row>
    <row r="1018" spans="1:2" ht="13.2" x14ac:dyDescent="0.25">
      <c r="A1018" s="17">
        <v>148767</v>
      </c>
      <c r="B1018" s="15" t="s">
        <v>379</v>
      </c>
    </row>
    <row r="1019" spans="1:2" ht="13.2" x14ac:dyDescent="0.25">
      <c r="A1019" s="17">
        <v>148952</v>
      </c>
      <c r="B1019" s="15" t="s">
        <v>379</v>
      </c>
    </row>
    <row r="1020" spans="1:2" ht="13.2" x14ac:dyDescent="0.25">
      <c r="A1020" s="17">
        <v>149050</v>
      </c>
      <c r="B1020" s="15" t="s">
        <v>379</v>
      </c>
    </row>
    <row r="1021" spans="1:2" ht="13.2" x14ac:dyDescent="0.25">
      <c r="A1021" s="17">
        <v>149053</v>
      </c>
      <c r="B1021" s="15" t="s">
        <v>379</v>
      </c>
    </row>
    <row r="1022" spans="1:2" ht="13.2" x14ac:dyDescent="0.25">
      <c r="A1022" s="17">
        <v>149054</v>
      </c>
      <c r="B1022" s="15" t="s">
        <v>379</v>
      </c>
    </row>
    <row r="1023" spans="1:2" ht="13.2" x14ac:dyDescent="0.25">
      <c r="A1023" s="17">
        <v>149084</v>
      </c>
      <c r="B1023" s="15" t="s">
        <v>379</v>
      </c>
    </row>
    <row r="1024" spans="1:2" ht="13.2" x14ac:dyDescent="0.25">
      <c r="A1024" s="17">
        <v>149144</v>
      </c>
      <c r="B1024" s="15" t="s">
        <v>379</v>
      </c>
    </row>
    <row r="1025" spans="1:2" ht="13.2" x14ac:dyDescent="0.25">
      <c r="A1025" s="17">
        <v>149176</v>
      </c>
      <c r="B1025" s="15" t="s">
        <v>379</v>
      </c>
    </row>
    <row r="1026" spans="1:2" ht="13.2" x14ac:dyDescent="0.25">
      <c r="A1026" s="17">
        <v>149272</v>
      </c>
      <c r="B1026" s="15" t="s">
        <v>379</v>
      </c>
    </row>
    <row r="1027" spans="1:2" ht="13.2" x14ac:dyDescent="0.25">
      <c r="A1027" s="17">
        <v>149368</v>
      </c>
      <c r="B1027" s="15" t="s">
        <v>379</v>
      </c>
    </row>
    <row r="1028" spans="1:2" ht="13.2" x14ac:dyDescent="0.25">
      <c r="A1028" s="17">
        <v>149407</v>
      </c>
      <c r="B1028" s="15" t="s">
        <v>379</v>
      </c>
    </row>
    <row r="1029" spans="1:2" ht="13.2" x14ac:dyDescent="0.25">
      <c r="A1029" s="17">
        <v>149469</v>
      </c>
      <c r="B1029" s="15" t="s">
        <v>379</v>
      </c>
    </row>
    <row r="1030" spans="1:2" ht="13.2" x14ac:dyDescent="0.25">
      <c r="A1030" s="17">
        <v>149627</v>
      </c>
      <c r="B1030" s="15" t="s">
        <v>379</v>
      </c>
    </row>
    <row r="1031" spans="1:2" ht="13.2" x14ac:dyDescent="0.25">
      <c r="A1031" s="17">
        <v>149657</v>
      </c>
      <c r="B1031" s="15" t="s">
        <v>379</v>
      </c>
    </row>
    <row r="1032" spans="1:2" ht="13.2" x14ac:dyDescent="0.25">
      <c r="A1032" s="17">
        <v>149658</v>
      </c>
      <c r="B1032" s="15" t="s">
        <v>379</v>
      </c>
    </row>
    <row r="1033" spans="1:2" ht="13.2" x14ac:dyDescent="0.25">
      <c r="A1033" s="17">
        <v>149660</v>
      </c>
      <c r="B1033" s="15" t="s">
        <v>379</v>
      </c>
    </row>
    <row r="1034" spans="1:2" ht="13.2" x14ac:dyDescent="0.25">
      <c r="A1034" s="17">
        <v>149661</v>
      </c>
      <c r="B1034" s="15" t="s">
        <v>379</v>
      </c>
    </row>
    <row r="1035" spans="1:2" ht="13.2" x14ac:dyDescent="0.25">
      <c r="A1035" s="17">
        <v>149691</v>
      </c>
      <c r="B1035" s="15" t="s">
        <v>379</v>
      </c>
    </row>
    <row r="1036" spans="1:2" ht="13.2" x14ac:dyDescent="0.25">
      <c r="A1036" s="17">
        <v>149852</v>
      </c>
      <c r="B1036" s="15" t="s">
        <v>379</v>
      </c>
    </row>
    <row r="1037" spans="1:2" ht="13.2" x14ac:dyDescent="0.25">
      <c r="A1037" s="17">
        <v>149947</v>
      </c>
      <c r="B1037" s="15" t="s">
        <v>379</v>
      </c>
    </row>
    <row r="1038" spans="1:2" ht="13.2" x14ac:dyDescent="0.25">
      <c r="A1038" s="17">
        <v>149976</v>
      </c>
      <c r="B1038" s="15" t="s">
        <v>379</v>
      </c>
    </row>
    <row r="1039" spans="1:2" ht="13.2" x14ac:dyDescent="0.25">
      <c r="A1039" s="17">
        <v>149981</v>
      </c>
      <c r="B1039" s="15" t="s">
        <v>379</v>
      </c>
    </row>
    <row r="1040" spans="1:2" ht="13.2" x14ac:dyDescent="0.25">
      <c r="A1040" s="17">
        <v>150105</v>
      </c>
      <c r="B1040" s="15" t="s">
        <v>379</v>
      </c>
    </row>
    <row r="1041" spans="1:2" ht="13.2" x14ac:dyDescent="0.25">
      <c r="A1041" s="17">
        <v>150109</v>
      </c>
      <c r="B1041" s="15" t="s">
        <v>379</v>
      </c>
    </row>
    <row r="1042" spans="1:2" ht="13.2" x14ac:dyDescent="0.25">
      <c r="A1042" s="17">
        <v>150138</v>
      </c>
      <c r="B1042" s="15" t="s">
        <v>379</v>
      </c>
    </row>
    <row r="1043" spans="1:2" ht="13.2" x14ac:dyDescent="0.25">
      <c r="A1043" s="17">
        <v>150141</v>
      </c>
      <c r="B1043" s="15" t="s">
        <v>379</v>
      </c>
    </row>
    <row r="1044" spans="1:2" ht="13.2" x14ac:dyDescent="0.25">
      <c r="A1044" s="17">
        <v>150169</v>
      </c>
      <c r="B1044" s="15" t="s">
        <v>379</v>
      </c>
    </row>
    <row r="1045" spans="1:2" ht="13.2" x14ac:dyDescent="0.25">
      <c r="A1045" s="17">
        <v>150205</v>
      </c>
      <c r="B1045" s="15" t="s">
        <v>379</v>
      </c>
    </row>
    <row r="1046" spans="1:2" ht="13.2" x14ac:dyDescent="0.25">
      <c r="A1046" s="17">
        <v>150232</v>
      </c>
      <c r="B1046" s="15" t="s">
        <v>379</v>
      </c>
    </row>
    <row r="1047" spans="1:2" ht="13.2" x14ac:dyDescent="0.25">
      <c r="A1047" s="17">
        <v>150264</v>
      </c>
      <c r="B1047" s="15" t="s">
        <v>379</v>
      </c>
    </row>
    <row r="1048" spans="1:2" ht="13.2" x14ac:dyDescent="0.25">
      <c r="A1048" s="17">
        <v>150265</v>
      </c>
      <c r="B1048" s="15" t="s">
        <v>379</v>
      </c>
    </row>
    <row r="1049" spans="1:2" ht="13.2" x14ac:dyDescent="0.25">
      <c r="A1049" s="17">
        <v>150299</v>
      </c>
      <c r="B1049" s="15" t="s">
        <v>379</v>
      </c>
    </row>
    <row r="1050" spans="1:2" ht="13.2" x14ac:dyDescent="0.25">
      <c r="A1050" s="17">
        <v>150364</v>
      </c>
      <c r="B1050" s="15" t="s">
        <v>379</v>
      </c>
    </row>
    <row r="1051" spans="1:2" ht="13.2" x14ac:dyDescent="0.25">
      <c r="A1051" s="17">
        <v>150527</v>
      </c>
      <c r="B1051" s="15" t="s">
        <v>379</v>
      </c>
    </row>
    <row r="1052" spans="1:2" ht="13.2" x14ac:dyDescent="0.25">
      <c r="A1052" s="17">
        <v>150557</v>
      </c>
      <c r="B1052" s="15" t="s">
        <v>379</v>
      </c>
    </row>
    <row r="1053" spans="1:2" ht="13.2" x14ac:dyDescent="0.25">
      <c r="A1053" s="17">
        <v>150622</v>
      </c>
      <c r="B1053" s="15" t="s">
        <v>379</v>
      </c>
    </row>
    <row r="1054" spans="1:2" ht="13.2" x14ac:dyDescent="0.25">
      <c r="A1054" s="17">
        <v>150680</v>
      </c>
      <c r="B1054" s="15" t="s">
        <v>379</v>
      </c>
    </row>
    <row r="1055" spans="1:2" ht="13.2" x14ac:dyDescent="0.25">
      <c r="A1055" s="17">
        <v>150780</v>
      </c>
      <c r="B1055" s="15" t="s">
        <v>379</v>
      </c>
    </row>
    <row r="1056" spans="1:2" ht="13.2" x14ac:dyDescent="0.25">
      <c r="A1056" s="17">
        <v>150843</v>
      </c>
      <c r="B1056" s="15" t="s">
        <v>379</v>
      </c>
    </row>
    <row r="1057" spans="1:2" ht="13.2" x14ac:dyDescent="0.25">
      <c r="A1057" s="17">
        <v>150844</v>
      </c>
      <c r="B1057" s="15" t="s">
        <v>379</v>
      </c>
    </row>
    <row r="1058" spans="1:2" ht="13.2" x14ac:dyDescent="0.25">
      <c r="A1058" s="17">
        <v>150904</v>
      </c>
      <c r="B1058" s="15" t="s">
        <v>379</v>
      </c>
    </row>
    <row r="1059" spans="1:2" ht="13.2" x14ac:dyDescent="0.25">
      <c r="A1059" s="17">
        <v>150909</v>
      </c>
      <c r="B1059" s="15" t="s">
        <v>379</v>
      </c>
    </row>
    <row r="1060" spans="1:2" ht="13.2" x14ac:dyDescent="0.25">
      <c r="A1060" s="17">
        <v>150936</v>
      </c>
      <c r="B1060" s="15" t="s">
        <v>379</v>
      </c>
    </row>
    <row r="1061" spans="1:2" ht="13.2" x14ac:dyDescent="0.25">
      <c r="A1061" s="17">
        <v>150938</v>
      </c>
      <c r="B1061" s="15" t="s">
        <v>379</v>
      </c>
    </row>
    <row r="1062" spans="1:2" ht="13.2" x14ac:dyDescent="0.25">
      <c r="A1062" s="17">
        <v>151135</v>
      </c>
      <c r="B1062" s="15" t="s">
        <v>379</v>
      </c>
    </row>
    <row r="1063" spans="1:2" ht="13.2" x14ac:dyDescent="0.25">
      <c r="A1063" s="17">
        <v>151228</v>
      </c>
      <c r="B1063" s="15" t="s">
        <v>379</v>
      </c>
    </row>
    <row r="1064" spans="1:2" ht="13.2" x14ac:dyDescent="0.25">
      <c r="A1064" s="17">
        <v>151290</v>
      </c>
      <c r="B1064" s="15" t="s">
        <v>379</v>
      </c>
    </row>
    <row r="1065" spans="1:2" ht="13.2" x14ac:dyDescent="0.25">
      <c r="A1065" s="17">
        <v>151354</v>
      </c>
      <c r="B1065" s="15" t="s">
        <v>379</v>
      </c>
    </row>
    <row r="1066" spans="1:2" ht="13.2" x14ac:dyDescent="0.25">
      <c r="A1066" s="17">
        <v>151387</v>
      </c>
      <c r="B1066" s="15" t="s">
        <v>379</v>
      </c>
    </row>
    <row r="1067" spans="1:2" ht="13.2" x14ac:dyDescent="0.25">
      <c r="A1067" s="17">
        <v>151420</v>
      </c>
      <c r="B1067" s="15" t="s">
        <v>379</v>
      </c>
    </row>
    <row r="1068" spans="1:2" ht="13.2" x14ac:dyDescent="0.25">
      <c r="A1068" s="17">
        <v>151455</v>
      </c>
      <c r="B1068" s="15" t="s">
        <v>379</v>
      </c>
    </row>
    <row r="1069" spans="1:2" ht="13.2" x14ac:dyDescent="0.25">
      <c r="A1069" s="17">
        <v>151519</v>
      </c>
      <c r="B1069" s="15" t="s">
        <v>379</v>
      </c>
    </row>
    <row r="1070" spans="1:2" ht="13.2" x14ac:dyDescent="0.25">
      <c r="A1070" s="17">
        <v>151611</v>
      </c>
      <c r="B1070" s="15" t="s">
        <v>379</v>
      </c>
    </row>
    <row r="1071" spans="1:2" ht="13.2" x14ac:dyDescent="0.25">
      <c r="A1071" s="17">
        <v>151641</v>
      </c>
      <c r="B1071" s="15" t="s">
        <v>379</v>
      </c>
    </row>
    <row r="1072" spans="1:2" ht="13.2" x14ac:dyDescent="0.25">
      <c r="A1072" s="17">
        <v>151738</v>
      </c>
      <c r="B1072" s="15" t="s">
        <v>379</v>
      </c>
    </row>
    <row r="1073" spans="1:2" ht="13.2" x14ac:dyDescent="0.25">
      <c r="A1073" s="17">
        <v>151802</v>
      </c>
      <c r="B1073" s="15" t="s">
        <v>379</v>
      </c>
    </row>
    <row r="1074" spans="1:2" ht="13.2" x14ac:dyDescent="0.25">
      <c r="A1074" s="17">
        <v>151901</v>
      </c>
      <c r="B1074" s="15" t="s">
        <v>379</v>
      </c>
    </row>
    <row r="1075" spans="1:2" ht="13.2" x14ac:dyDescent="0.25">
      <c r="A1075" s="17">
        <v>151933</v>
      </c>
      <c r="B1075" s="15" t="s">
        <v>379</v>
      </c>
    </row>
    <row r="1076" spans="1:2" ht="13.2" x14ac:dyDescent="0.25">
      <c r="A1076" s="17">
        <v>152028</v>
      </c>
      <c r="B1076" s="15" t="s">
        <v>379</v>
      </c>
    </row>
    <row r="1077" spans="1:2" ht="13.2" x14ac:dyDescent="0.25">
      <c r="A1077" s="17">
        <v>152121</v>
      </c>
      <c r="B1077" s="15" t="s">
        <v>379</v>
      </c>
    </row>
    <row r="1078" spans="1:2" ht="13.2" x14ac:dyDescent="0.25">
      <c r="A1078" s="17">
        <v>152219</v>
      </c>
      <c r="B1078" s="15" t="s">
        <v>379</v>
      </c>
    </row>
    <row r="1079" spans="1:2" ht="13.2" x14ac:dyDescent="0.25">
      <c r="A1079" s="17">
        <v>152221</v>
      </c>
      <c r="B1079" s="15" t="s">
        <v>379</v>
      </c>
    </row>
    <row r="1080" spans="1:2" ht="13.2" x14ac:dyDescent="0.25">
      <c r="A1080" s="17">
        <v>152249</v>
      </c>
      <c r="B1080" s="15" t="s">
        <v>379</v>
      </c>
    </row>
    <row r="1081" spans="1:2" ht="13.2" x14ac:dyDescent="0.25">
      <c r="A1081" s="17">
        <v>152282</v>
      </c>
      <c r="B1081" s="15" t="s">
        <v>379</v>
      </c>
    </row>
    <row r="1082" spans="1:2" ht="13.2" x14ac:dyDescent="0.25">
      <c r="A1082" s="17">
        <v>152286</v>
      </c>
      <c r="B1082" s="15" t="s">
        <v>379</v>
      </c>
    </row>
    <row r="1083" spans="1:2" ht="13.2" x14ac:dyDescent="0.25">
      <c r="A1083" s="17">
        <v>152287</v>
      </c>
      <c r="B1083" s="15" t="s">
        <v>379</v>
      </c>
    </row>
    <row r="1084" spans="1:2" ht="13.2" x14ac:dyDescent="0.25">
      <c r="A1084" s="17">
        <v>152317</v>
      </c>
      <c r="B1084" s="15" t="s">
        <v>379</v>
      </c>
    </row>
    <row r="1085" spans="1:2" ht="13.2" x14ac:dyDescent="0.25">
      <c r="A1085" s="17">
        <v>152346</v>
      </c>
      <c r="B1085" s="15" t="s">
        <v>379</v>
      </c>
    </row>
    <row r="1086" spans="1:2" ht="13.2" x14ac:dyDescent="0.25">
      <c r="A1086" s="17">
        <v>152382</v>
      </c>
      <c r="B1086" s="15" t="s">
        <v>379</v>
      </c>
    </row>
    <row r="1087" spans="1:2" ht="13.2" x14ac:dyDescent="0.25">
      <c r="A1087" s="17">
        <v>152504</v>
      </c>
      <c r="B1087" s="15" t="s">
        <v>379</v>
      </c>
    </row>
    <row r="1088" spans="1:2" ht="13.2" x14ac:dyDescent="0.25">
      <c r="A1088" s="17">
        <v>152510</v>
      </c>
      <c r="B1088" s="15" t="s">
        <v>379</v>
      </c>
    </row>
    <row r="1089" spans="1:2" ht="13.2" x14ac:dyDescent="0.25">
      <c r="A1089" s="17">
        <v>152667</v>
      </c>
      <c r="B1089" s="15" t="s">
        <v>379</v>
      </c>
    </row>
    <row r="1090" spans="1:2" ht="13.2" x14ac:dyDescent="0.25">
      <c r="A1090" s="17">
        <v>152761</v>
      </c>
      <c r="B1090" s="15" t="s">
        <v>379</v>
      </c>
    </row>
    <row r="1091" spans="1:2" ht="13.2" x14ac:dyDescent="0.25">
      <c r="A1091" s="17">
        <v>152826</v>
      </c>
      <c r="B1091" s="15" t="s">
        <v>379</v>
      </c>
    </row>
    <row r="1092" spans="1:2" ht="13.2" x14ac:dyDescent="0.25">
      <c r="A1092" s="17">
        <v>152895</v>
      </c>
      <c r="B1092" s="15" t="s">
        <v>379</v>
      </c>
    </row>
    <row r="1093" spans="1:2" ht="13.2" x14ac:dyDescent="0.25">
      <c r="A1093" s="17">
        <v>152957</v>
      </c>
      <c r="B1093" s="15" t="s">
        <v>379</v>
      </c>
    </row>
    <row r="1094" spans="1:2" ht="13.2" x14ac:dyDescent="0.25">
      <c r="A1094" s="17">
        <v>152958</v>
      </c>
      <c r="B1094" s="15" t="s">
        <v>379</v>
      </c>
    </row>
    <row r="1095" spans="1:2" ht="13.2" x14ac:dyDescent="0.25">
      <c r="A1095" s="17">
        <v>153016</v>
      </c>
      <c r="B1095" s="15" t="s">
        <v>379</v>
      </c>
    </row>
    <row r="1096" spans="1:2" ht="13.2" x14ac:dyDescent="0.25">
      <c r="A1096" s="17">
        <v>153081</v>
      </c>
      <c r="B1096" s="15" t="s">
        <v>379</v>
      </c>
    </row>
    <row r="1097" spans="1:2" ht="13.2" x14ac:dyDescent="0.25">
      <c r="A1097" s="17">
        <v>153144</v>
      </c>
      <c r="B1097" s="15" t="s">
        <v>379</v>
      </c>
    </row>
    <row r="1098" spans="1:2" ht="13.2" x14ac:dyDescent="0.25">
      <c r="A1098" s="17">
        <v>153149</v>
      </c>
      <c r="B1098" s="15" t="s">
        <v>379</v>
      </c>
    </row>
    <row r="1099" spans="1:2" ht="13.2" x14ac:dyDescent="0.25">
      <c r="A1099" s="17">
        <v>153151</v>
      </c>
      <c r="B1099" s="15" t="s">
        <v>379</v>
      </c>
    </row>
    <row r="1100" spans="1:2" ht="13.2" x14ac:dyDescent="0.25">
      <c r="A1100" s="17">
        <v>153310</v>
      </c>
      <c r="B1100" s="15" t="s">
        <v>379</v>
      </c>
    </row>
    <row r="1101" spans="1:2" ht="13.2" x14ac:dyDescent="0.25">
      <c r="A1101" s="17">
        <v>153403</v>
      </c>
      <c r="B1101" s="15" t="s">
        <v>379</v>
      </c>
    </row>
    <row r="1102" spans="1:2" ht="13.2" x14ac:dyDescent="0.25">
      <c r="A1102" s="17">
        <v>153433</v>
      </c>
      <c r="B1102" s="15" t="s">
        <v>379</v>
      </c>
    </row>
    <row r="1103" spans="1:2" ht="13.2" x14ac:dyDescent="0.25">
      <c r="A1103" s="17">
        <v>153564</v>
      </c>
      <c r="B1103" s="15" t="s">
        <v>379</v>
      </c>
    </row>
    <row r="1104" spans="1:2" ht="13.2" x14ac:dyDescent="0.25">
      <c r="A1104" s="17">
        <v>153567</v>
      </c>
      <c r="B1104" s="15" t="s">
        <v>379</v>
      </c>
    </row>
    <row r="1105" spans="1:2" ht="13.2" x14ac:dyDescent="0.25">
      <c r="A1105" s="17">
        <v>153726</v>
      </c>
      <c r="B1105" s="15" t="s">
        <v>379</v>
      </c>
    </row>
    <row r="1106" spans="1:2" ht="13.2" x14ac:dyDescent="0.25">
      <c r="A1106" s="17">
        <v>153757</v>
      </c>
      <c r="B1106" s="15" t="s">
        <v>379</v>
      </c>
    </row>
    <row r="1107" spans="1:2" ht="13.2" x14ac:dyDescent="0.25">
      <c r="A1107" s="17">
        <v>153759</v>
      </c>
      <c r="B1107" s="15" t="s">
        <v>379</v>
      </c>
    </row>
    <row r="1108" spans="1:2" ht="13.2" x14ac:dyDescent="0.25">
      <c r="A1108" s="17">
        <v>153784</v>
      </c>
      <c r="B1108" s="15" t="s">
        <v>379</v>
      </c>
    </row>
    <row r="1109" spans="1:2" ht="13.2" x14ac:dyDescent="0.25">
      <c r="A1109" s="17">
        <v>153786</v>
      </c>
      <c r="B1109" s="15" t="s">
        <v>379</v>
      </c>
    </row>
    <row r="1110" spans="1:2" ht="13.2" x14ac:dyDescent="0.25">
      <c r="A1110" s="17">
        <v>153851</v>
      </c>
      <c r="B1110" s="15" t="s">
        <v>379</v>
      </c>
    </row>
    <row r="1111" spans="1:2" ht="13.2" x14ac:dyDescent="0.25">
      <c r="A1111" s="17">
        <v>153915</v>
      </c>
      <c r="B1111" s="15" t="s">
        <v>379</v>
      </c>
    </row>
    <row r="1112" spans="1:2" ht="13.2" x14ac:dyDescent="0.25">
      <c r="A1112" s="17">
        <v>154040</v>
      </c>
      <c r="B1112" s="15" t="s">
        <v>379</v>
      </c>
    </row>
    <row r="1113" spans="1:2" ht="13.2" x14ac:dyDescent="0.25">
      <c r="A1113" s="17">
        <v>154072</v>
      </c>
      <c r="B1113" s="15" t="s">
        <v>379</v>
      </c>
    </row>
    <row r="1114" spans="1:2" ht="13.2" x14ac:dyDescent="0.25">
      <c r="A1114" s="17">
        <v>154171</v>
      </c>
      <c r="B1114" s="15" t="s">
        <v>379</v>
      </c>
    </row>
    <row r="1115" spans="1:2" ht="13.2" x14ac:dyDescent="0.25">
      <c r="A1115" s="17">
        <v>154233</v>
      </c>
      <c r="B1115" s="15" t="s">
        <v>379</v>
      </c>
    </row>
    <row r="1116" spans="1:2" ht="13.2" x14ac:dyDescent="0.25">
      <c r="A1116" s="17">
        <v>154237</v>
      </c>
      <c r="B1116" s="15" t="s">
        <v>379</v>
      </c>
    </row>
    <row r="1117" spans="1:2" ht="13.2" x14ac:dyDescent="0.25">
      <c r="A1117" s="17">
        <v>154552</v>
      </c>
      <c r="B1117" s="15" t="s">
        <v>379</v>
      </c>
    </row>
    <row r="1118" spans="1:2" ht="13.2" x14ac:dyDescent="0.25">
      <c r="A1118" s="17">
        <v>154619</v>
      </c>
      <c r="B1118" s="15" t="s">
        <v>379</v>
      </c>
    </row>
    <row r="1119" spans="1:2" ht="13.2" x14ac:dyDescent="0.25">
      <c r="A1119" s="17">
        <v>154620</v>
      </c>
      <c r="B1119" s="15" t="s">
        <v>379</v>
      </c>
    </row>
    <row r="1120" spans="1:2" ht="13.2" x14ac:dyDescent="0.25">
      <c r="A1120" s="17">
        <v>154650</v>
      </c>
      <c r="B1120" s="15" t="s">
        <v>379</v>
      </c>
    </row>
    <row r="1121" spans="1:2" ht="13.2" x14ac:dyDescent="0.25">
      <c r="A1121" s="17">
        <v>154684</v>
      </c>
      <c r="B1121" s="15" t="s">
        <v>379</v>
      </c>
    </row>
    <row r="1122" spans="1:2" ht="13.2" x14ac:dyDescent="0.25">
      <c r="A1122" s="17">
        <v>154687</v>
      </c>
      <c r="B1122" s="15" t="s">
        <v>379</v>
      </c>
    </row>
    <row r="1123" spans="1:2" ht="13.2" x14ac:dyDescent="0.25">
      <c r="A1123" s="17">
        <v>154751</v>
      </c>
      <c r="B1123" s="15" t="s">
        <v>379</v>
      </c>
    </row>
    <row r="1124" spans="1:2" ht="13.2" x14ac:dyDescent="0.25">
      <c r="A1124" s="17">
        <v>154845</v>
      </c>
      <c r="B1124" s="15" t="s">
        <v>379</v>
      </c>
    </row>
    <row r="1125" spans="1:2" ht="13.2" x14ac:dyDescent="0.25">
      <c r="A1125" s="17">
        <v>154876</v>
      </c>
      <c r="B1125" s="15" t="s">
        <v>379</v>
      </c>
    </row>
    <row r="1126" spans="1:2" ht="13.2" x14ac:dyDescent="0.25">
      <c r="A1126" s="17">
        <v>154878</v>
      </c>
      <c r="B1126" s="15" t="s">
        <v>379</v>
      </c>
    </row>
    <row r="1127" spans="1:2" ht="13.2" x14ac:dyDescent="0.25">
      <c r="A1127" s="17">
        <v>155069</v>
      </c>
      <c r="B1127" s="15" t="s">
        <v>379</v>
      </c>
    </row>
    <row r="1128" spans="1:2" ht="13.2" x14ac:dyDescent="0.25">
      <c r="A1128" s="17">
        <v>155131</v>
      </c>
      <c r="B1128" s="15" t="s">
        <v>379</v>
      </c>
    </row>
    <row r="1129" spans="1:2" ht="13.2" x14ac:dyDescent="0.25">
      <c r="A1129" s="17">
        <v>155295</v>
      </c>
      <c r="B1129" s="15" t="s">
        <v>379</v>
      </c>
    </row>
    <row r="1130" spans="1:2" ht="13.2" x14ac:dyDescent="0.25">
      <c r="A1130" s="17">
        <v>155323</v>
      </c>
      <c r="B1130" s="15" t="s">
        <v>379</v>
      </c>
    </row>
    <row r="1131" spans="1:2" ht="13.2" x14ac:dyDescent="0.25">
      <c r="A1131" s="17">
        <v>155418</v>
      </c>
      <c r="B1131" s="15" t="s">
        <v>379</v>
      </c>
    </row>
    <row r="1132" spans="1:2" ht="13.2" x14ac:dyDescent="0.25">
      <c r="A1132" s="17">
        <v>155420</v>
      </c>
      <c r="B1132" s="15" t="s">
        <v>379</v>
      </c>
    </row>
    <row r="1133" spans="1:2" ht="13.2" x14ac:dyDescent="0.25">
      <c r="A1133" s="17">
        <v>155451</v>
      </c>
      <c r="B1133" s="15" t="s">
        <v>379</v>
      </c>
    </row>
    <row r="1134" spans="1:2" ht="13.2" x14ac:dyDescent="0.25">
      <c r="A1134" s="17">
        <v>155455</v>
      </c>
      <c r="B1134" s="15" t="s">
        <v>379</v>
      </c>
    </row>
    <row r="1135" spans="1:2" ht="13.2" x14ac:dyDescent="0.25">
      <c r="A1135" s="17">
        <v>155519</v>
      </c>
      <c r="B1135" s="15" t="s">
        <v>379</v>
      </c>
    </row>
    <row r="1136" spans="1:2" ht="13.2" x14ac:dyDescent="0.25">
      <c r="A1136" s="17">
        <v>155641</v>
      </c>
      <c r="B1136" s="15" t="s">
        <v>379</v>
      </c>
    </row>
    <row r="1137" spans="1:2" ht="13.2" x14ac:dyDescent="0.25">
      <c r="A1137" s="17">
        <v>155647</v>
      </c>
      <c r="B1137" s="15" t="s">
        <v>379</v>
      </c>
    </row>
    <row r="1138" spans="1:2" ht="13.2" x14ac:dyDescent="0.25">
      <c r="A1138" s="17">
        <v>155675</v>
      </c>
      <c r="B1138" s="15" t="s">
        <v>379</v>
      </c>
    </row>
    <row r="1139" spans="1:2" ht="13.2" x14ac:dyDescent="0.25">
      <c r="A1139" s="17">
        <v>155741</v>
      </c>
      <c r="B1139" s="15" t="s">
        <v>379</v>
      </c>
    </row>
    <row r="1140" spans="1:2" ht="13.2" x14ac:dyDescent="0.25">
      <c r="A1140" s="17">
        <v>155800</v>
      </c>
      <c r="B1140" s="15" t="s">
        <v>379</v>
      </c>
    </row>
    <row r="1141" spans="1:2" ht="13.2" x14ac:dyDescent="0.25">
      <c r="A1141" s="17">
        <v>155804</v>
      </c>
      <c r="B1141" s="15" t="s">
        <v>379</v>
      </c>
    </row>
    <row r="1142" spans="1:2" ht="13.2" x14ac:dyDescent="0.25">
      <c r="A1142" s="17">
        <v>155834</v>
      </c>
      <c r="B1142" s="15" t="s">
        <v>379</v>
      </c>
    </row>
    <row r="1143" spans="1:2" ht="13.2" x14ac:dyDescent="0.25">
      <c r="A1143" s="17">
        <v>155868</v>
      </c>
      <c r="B1143" s="15" t="s">
        <v>379</v>
      </c>
    </row>
    <row r="1144" spans="1:2" ht="13.2" x14ac:dyDescent="0.25">
      <c r="A1144" s="17">
        <v>155929</v>
      </c>
      <c r="B1144" s="15" t="s">
        <v>379</v>
      </c>
    </row>
    <row r="1145" spans="1:2" ht="13.2" x14ac:dyDescent="0.25">
      <c r="A1145" s="17">
        <v>155999</v>
      </c>
      <c r="B1145" s="15" t="s">
        <v>379</v>
      </c>
    </row>
    <row r="1146" spans="1:2" ht="13.2" x14ac:dyDescent="0.25">
      <c r="A1146" s="17">
        <v>156031</v>
      </c>
      <c r="B1146" s="15" t="s">
        <v>379</v>
      </c>
    </row>
    <row r="1147" spans="1:2" ht="13.2" x14ac:dyDescent="0.25">
      <c r="A1147" s="17">
        <v>156090</v>
      </c>
      <c r="B1147" s="15" t="s">
        <v>379</v>
      </c>
    </row>
    <row r="1148" spans="1:2" ht="13.2" x14ac:dyDescent="0.25">
      <c r="A1148" s="17">
        <v>156126</v>
      </c>
      <c r="B1148" s="15" t="s">
        <v>379</v>
      </c>
    </row>
    <row r="1149" spans="1:2" ht="13.2" x14ac:dyDescent="0.25">
      <c r="A1149" s="17">
        <v>156159</v>
      </c>
      <c r="B1149" s="15" t="s">
        <v>379</v>
      </c>
    </row>
    <row r="1150" spans="1:2" ht="13.2" x14ac:dyDescent="0.25">
      <c r="A1150" s="17">
        <v>156184</v>
      </c>
      <c r="B1150" s="15" t="s">
        <v>379</v>
      </c>
    </row>
    <row r="1151" spans="1:2" ht="13.2" x14ac:dyDescent="0.25">
      <c r="A1151" s="17">
        <v>156186</v>
      </c>
      <c r="B1151" s="15" t="s">
        <v>379</v>
      </c>
    </row>
    <row r="1152" spans="1:2" ht="13.2" x14ac:dyDescent="0.25">
      <c r="A1152" s="17">
        <v>156189</v>
      </c>
      <c r="B1152" s="15" t="s">
        <v>379</v>
      </c>
    </row>
    <row r="1153" spans="1:2" ht="13.2" x14ac:dyDescent="0.25">
      <c r="A1153" s="17">
        <v>156219</v>
      </c>
      <c r="B1153" s="15" t="s">
        <v>379</v>
      </c>
    </row>
    <row r="1154" spans="1:2" ht="13.2" x14ac:dyDescent="0.25">
      <c r="A1154" s="17">
        <v>156220</v>
      </c>
      <c r="B1154" s="15" t="s">
        <v>379</v>
      </c>
    </row>
    <row r="1155" spans="1:2" ht="13.2" x14ac:dyDescent="0.25">
      <c r="A1155" s="17">
        <v>156287</v>
      </c>
      <c r="B1155" s="15" t="s">
        <v>379</v>
      </c>
    </row>
    <row r="1156" spans="1:2" ht="13.2" x14ac:dyDescent="0.25">
      <c r="A1156" s="17">
        <v>156477</v>
      </c>
      <c r="B1156" s="15" t="s">
        <v>379</v>
      </c>
    </row>
    <row r="1157" spans="1:2" ht="13.2" x14ac:dyDescent="0.25">
      <c r="A1157" s="17">
        <v>156478</v>
      </c>
      <c r="B1157" s="15" t="s">
        <v>379</v>
      </c>
    </row>
    <row r="1158" spans="1:2" ht="13.2" x14ac:dyDescent="0.25">
      <c r="A1158" s="17">
        <v>156541</v>
      </c>
      <c r="B1158" s="15" t="s">
        <v>379</v>
      </c>
    </row>
    <row r="1159" spans="1:2" ht="13.2" x14ac:dyDescent="0.25">
      <c r="A1159" s="17">
        <v>156568</v>
      </c>
      <c r="B1159" s="15" t="s">
        <v>379</v>
      </c>
    </row>
    <row r="1160" spans="1:2" ht="13.2" x14ac:dyDescent="0.25">
      <c r="A1160" s="17">
        <v>156604</v>
      </c>
      <c r="B1160" s="15" t="s">
        <v>379</v>
      </c>
    </row>
    <row r="1161" spans="1:2" ht="13.2" x14ac:dyDescent="0.25">
      <c r="A1161" s="17">
        <v>156605</v>
      </c>
      <c r="B1161" s="15" t="s">
        <v>379</v>
      </c>
    </row>
    <row r="1162" spans="1:2" ht="13.2" x14ac:dyDescent="0.25">
      <c r="A1162" s="17">
        <v>156606</v>
      </c>
      <c r="B1162" s="15" t="s">
        <v>379</v>
      </c>
    </row>
    <row r="1163" spans="1:2" ht="13.2" x14ac:dyDescent="0.25">
      <c r="A1163" s="17">
        <v>156729</v>
      </c>
      <c r="B1163" s="15" t="s">
        <v>379</v>
      </c>
    </row>
    <row r="1164" spans="1:2" ht="13.2" x14ac:dyDescent="0.25">
      <c r="A1164" s="17">
        <v>156862</v>
      </c>
      <c r="B1164" s="15" t="s">
        <v>379</v>
      </c>
    </row>
    <row r="1165" spans="1:2" ht="13.2" x14ac:dyDescent="0.25">
      <c r="A1165" s="17">
        <v>156987</v>
      </c>
      <c r="B1165" s="15" t="s">
        <v>379</v>
      </c>
    </row>
    <row r="1166" spans="1:2" ht="13.2" x14ac:dyDescent="0.25">
      <c r="A1166" s="17">
        <v>156988</v>
      </c>
      <c r="B1166" s="15" t="s">
        <v>379</v>
      </c>
    </row>
    <row r="1167" spans="1:2" ht="13.2" x14ac:dyDescent="0.25">
      <c r="A1167" s="17">
        <v>157087</v>
      </c>
      <c r="B1167" s="15" t="s">
        <v>379</v>
      </c>
    </row>
    <row r="1168" spans="1:2" ht="13.2" x14ac:dyDescent="0.25">
      <c r="A1168" s="17">
        <v>157180</v>
      </c>
      <c r="B1168" s="15" t="s">
        <v>379</v>
      </c>
    </row>
    <row r="1169" spans="1:2" ht="13.2" x14ac:dyDescent="0.25">
      <c r="A1169" s="17">
        <v>157215</v>
      </c>
      <c r="B1169" s="15" t="s">
        <v>379</v>
      </c>
    </row>
    <row r="1170" spans="1:2" ht="13.2" x14ac:dyDescent="0.25">
      <c r="A1170" s="17">
        <v>157337</v>
      </c>
      <c r="B1170" s="15" t="s">
        <v>379</v>
      </c>
    </row>
    <row r="1171" spans="1:2" ht="13.2" x14ac:dyDescent="0.25">
      <c r="A1171" s="17">
        <v>157338</v>
      </c>
      <c r="B1171" s="15" t="s">
        <v>379</v>
      </c>
    </row>
    <row r="1172" spans="1:2" ht="13.2" x14ac:dyDescent="0.25">
      <c r="A1172" s="17">
        <v>157400</v>
      </c>
      <c r="B1172" s="15" t="s">
        <v>379</v>
      </c>
    </row>
    <row r="1173" spans="1:2" ht="13.2" x14ac:dyDescent="0.25">
      <c r="A1173" s="17">
        <v>157402</v>
      </c>
      <c r="B1173" s="15" t="s">
        <v>379</v>
      </c>
    </row>
    <row r="1174" spans="1:2" ht="13.2" x14ac:dyDescent="0.25">
      <c r="A1174" s="17">
        <v>157406</v>
      </c>
      <c r="B1174" s="15" t="s">
        <v>379</v>
      </c>
    </row>
    <row r="1175" spans="1:2" ht="13.2" x14ac:dyDescent="0.25">
      <c r="A1175" s="17">
        <v>157435</v>
      </c>
      <c r="B1175" s="15" t="s">
        <v>379</v>
      </c>
    </row>
    <row r="1176" spans="1:2" ht="13.2" x14ac:dyDescent="0.25">
      <c r="A1176" s="17">
        <v>157438</v>
      </c>
      <c r="B1176" s="15" t="s">
        <v>379</v>
      </c>
    </row>
    <row r="1177" spans="1:2" ht="13.2" x14ac:dyDescent="0.25">
      <c r="A1177" s="17">
        <v>157497</v>
      </c>
      <c r="B1177" s="15" t="s">
        <v>379</v>
      </c>
    </row>
    <row r="1178" spans="1:2" ht="13.2" x14ac:dyDescent="0.25">
      <c r="A1178" s="17">
        <v>157499</v>
      </c>
      <c r="B1178" s="15" t="s">
        <v>379</v>
      </c>
    </row>
    <row r="1179" spans="1:2" ht="13.2" x14ac:dyDescent="0.25">
      <c r="A1179" s="17">
        <v>157562</v>
      </c>
      <c r="B1179" s="15" t="s">
        <v>379</v>
      </c>
    </row>
    <row r="1180" spans="1:2" ht="13.2" x14ac:dyDescent="0.25">
      <c r="A1180" s="17">
        <v>157565</v>
      </c>
      <c r="B1180" s="15" t="s">
        <v>379</v>
      </c>
    </row>
    <row r="1181" spans="1:2" ht="13.2" x14ac:dyDescent="0.25">
      <c r="A1181" s="17">
        <v>157597</v>
      </c>
      <c r="B1181" s="15" t="s">
        <v>379</v>
      </c>
    </row>
    <row r="1182" spans="1:2" ht="13.2" x14ac:dyDescent="0.25">
      <c r="A1182" s="17">
        <v>157659</v>
      </c>
      <c r="B1182" s="15" t="s">
        <v>379</v>
      </c>
    </row>
    <row r="1183" spans="1:2" ht="13.2" x14ac:dyDescent="0.25">
      <c r="A1183" s="17">
        <v>157689</v>
      </c>
      <c r="B1183" s="15" t="s">
        <v>379</v>
      </c>
    </row>
    <row r="1184" spans="1:2" ht="13.2" x14ac:dyDescent="0.25">
      <c r="A1184" s="17">
        <v>157753</v>
      </c>
      <c r="B1184" s="15" t="s">
        <v>379</v>
      </c>
    </row>
    <row r="1185" spans="1:2" ht="13.2" x14ac:dyDescent="0.25">
      <c r="A1185" s="17">
        <v>157791</v>
      </c>
      <c r="B1185" s="15" t="s">
        <v>379</v>
      </c>
    </row>
    <row r="1186" spans="1:2" ht="13.2" x14ac:dyDescent="0.25">
      <c r="A1186" s="17">
        <v>157822</v>
      </c>
      <c r="B1186" s="15" t="s">
        <v>379</v>
      </c>
    </row>
    <row r="1187" spans="1:2" ht="13.2" x14ac:dyDescent="0.25">
      <c r="A1187" s="17">
        <v>157853</v>
      </c>
      <c r="B1187" s="15" t="s">
        <v>379</v>
      </c>
    </row>
    <row r="1188" spans="1:2" ht="13.2" x14ac:dyDescent="0.25">
      <c r="A1188" s="17">
        <v>157882</v>
      </c>
      <c r="B1188" s="15" t="s">
        <v>379</v>
      </c>
    </row>
    <row r="1189" spans="1:2" ht="13.2" x14ac:dyDescent="0.25">
      <c r="A1189" s="17">
        <v>157979</v>
      </c>
      <c r="B1189" s="15" t="s">
        <v>379</v>
      </c>
    </row>
    <row r="1190" spans="1:2" ht="13.2" x14ac:dyDescent="0.25">
      <c r="A1190" s="17">
        <v>158047</v>
      </c>
      <c r="B1190" s="15" t="s">
        <v>379</v>
      </c>
    </row>
    <row r="1191" spans="1:2" ht="13.2" x14ac:dyDescent="0.25">
      <c r="A1191" s="17">
        <v>158110</v>
      </c>
      <c r="B1191" s="15" t="s">
        <v>379</v>
      </c>
    </row>
    <row r="1192" spans="1:2" ht="13.2" x14ac:dyDescent="0.25">
      <c r="A1192" s="17">
        <v>158136</v>
      </c>
      <c r="B1192" s="15" t="s">
        <v>379</v>
      </c>
    </row>
    <row r="1193" spans="1:2" ht="13.2" x14ac:dyDescent="0.25">
      <c r="A1193" s="17">
        <v>158139</v>
      </c>
      <c r="B1193" s="15" t="s">
        <v>379</v>
      </c>
    </row>
    <row r="1194" spans="1:2" ht="13.2" x14ac:dyDescent="0.25">
      <c r="A1194" s="17">
        <v>158173</v>
      </c>
      <c r="B1194" s="15" t="s">
        <v>379</v>
      </c>
    </row>
    <row r="1195" spans="1:2" ht="13.2" x14ac:dyDescent="0.25">
      <c r="A1195" s="17">
        <v>158200</v>
      </c>
      <c r="B1195" s="15" t="s">
        <v>379</v>
      </c>
    </row>
    <row r="1196" spans="1:2" ht="13.2" x14ac:dyDescent="0.25">
      <c r="A1196" s="17">
        <v>158300</v>
      </c>
      <c r="B1196" s="15" t="s">
        <v>379</v>
      </c>
    </row>
    <row r="1197" spans="1:2" ht="13.2" x14ac:dyDescent="0.25">
      <c r="A1197" s="17">
        <v>158302</v>
      </c>
      <c r="B1197" s="15" t="s">
        <v>379</v>
      </c>
    </row>
    <row r="1198" spans="1:2" ht="13.2" x14ac:dyDescent="0.25">
      <c r="A1198" s="17">
        <v>158430</v>
      </c>
      <c r="B1198" s="15" t="s">
        <v>379</v>
      </c>
    </row>
    <row r="1199" spans="1:2" ht="13.2" x14ac:dyDescent="0.25">
      <c r="A1199" s="17">
        <v>158492</v>
      </c>
      <c r="B1199" s="15" t="s">
        <v>379</v>
      </c>
    </row>
    <row r="1200" spans="1:2" ht="13.2" x14ac:dyDescent="0.25">
      <c r="A1200" s="17">
        <v>158494</v>
      </c>
      <c r="B1200" s="15" t="s">
        <v>379</v>
      </c>
    </row>
    <row r="1201" spans="1:2" ht="13.2" x14ac:dyDescent="0.25">
      <c r="A1201" s="17">
        <v>158584</v>
      </c>
      <c r="B1201" s="15" t="s">
        <v>379</v>
      </c>
    </row>
    <row r="1202" spans="1:2" ht="13.2" x14ac:dyDescent="0.25">
      <c r="A1202" s="17">
        <v>158590</v>
      </c>
      <c r="B1202" s="15" t="s">
        <v>379</v>
      </c>
    </row>
    <row r="1203" spans="1:2" ht="13.2" x14ac:dyDescent="0.25">
      <c r="A1203" s="17">
        <v>158652</v>
      </c>
      <c r="B1203" s="15" t="s">
        <v>379</v>
      </c>
    </row>
    <row r="1204" spans="1:2" ht="13.2" x14ac:dyDescent="0.25">
      <c r="A1204" s="17">
        <v>158684</v>
      </c>
      <c r="B1204" s="15" t="s">
        <v>379</v>
      </c>
    </row>
    <row r="1205" spans="1:2" ht="13.2" x14ac:dyDescent="0.25">
      <c r="A1205" s="17">
        <v>158713</v>
      </c>
      <c r="B1205" s="15" t="s">
        <v>379</v>
      </c>
    </row>
    <row r="1206" spans="1:2" ht="13.2" x14ac:dyDescent="0.25">
      <c r="A1206" s="17">
        <v>158875</v>
      </c>
      <c r="B1206" s="15" t="s">
        <v>379</v>
      </c>
    </row>
    <row r="1207" spans="1:2" ht="13.2" x14ac:dyDescent="0.25">
      <c r="A1207" s="17">
        <v>158878</v>
      </c>
      <c r="B1207" s="15" t="s">
        <v>379</v>
      </c>
    </row>
    <row r="1208" spans="1:2" ht="13.2" x14ac:dyDescent="0.25">
      <c r="A1208" s="17">
        <v>158908</v>
      </c>
      <c r="B1208" s="15" t="s">
        <v>379</v>
      </c>
    </row>
    <row r="1209" spans="1:2" ht="13.2" x14ac:dyDescent="0.25">
      <c r="A1209" s="17">
        <v>158968</v>
      </c>
      <c r="B1209" s="15" t="s">
        <v>379</v>
      </c>
    </row>
    <row r="1210" spans="1:2" ht="13.2" x14ac:dyDescent="0.25">
      <c r="A1210" s="17">
        <v>159034</v>
      </c>
      <c r="B1210" s="15" t="s">
        <v>379</v>
      </c>
    </row>
    <row r="1211" spans="1:2" ht="13.2" x14ac:dyDescent="0.25">
      <c r="A1211" s="17">
        <v>159068</v>
      </c>
      <c r="B1211" s="15" t="s">
        <v>379</v>
      </c>
    </row>
    <row r="1212" spans="1:2" ht="13.2" x14ac:dyDescent="0.25">
      <c r="A1212" s="17">
        <v>159099</v>
      </c>
      <c r="B1212" s="15" t="s">
        <v>379</v>
      </c>
    </row>
    <row r="1213" spans="1:2" ht="13.2" x14ac:dyDescent="0.25">
      <c r="A1213" s="17">
        <v>159103</v>
      </c>
      <c r="B1213" s="15" t="s">
        <v>379</v>
      </c>
    </row>
    <row r="1214" spans="1:2" ht="13.2" x14ac:dyDescent="0.25">
      <c r="A1214" s="17">
        <v>159196</v>
      </c>
      <c r="B1214" s="15" t="s">
        <v>379</v>
      </c>
    </row>
    <row r="1215" spans="1:2" ht="13.2" x14ac:dyDescent="0.25">
      <c r="A1215" s="17">
        <v>159292</v>
      </c>
      <c r="B1215" s="15" t="s">
        <v>379</v>
      </c>
    </row>
    <row r="1216" spans="1:2" ht="13.2" x14ac:dyDescent="0.25">
      <c r="A1216" s="17">
        <v>159387</v>
      </c>
      <c r="B1216" s="15" t="s">
        <v>379</v>
      </c>
    </row>
    <row r="1217" spans="1:2" ht="13.2" x14ac:dyDescent="0.25">
      <c r="A1217" s="17">
        <v>159484</v>
      </c>
      <c r="B1217" s="15" t="s">
        <v>379</v>
      </c>
    </row>
    <row r="1218" spans="1:2" ht="13.2" x14ac:dyDescent="0.25">
      <c r="A1218" s="17">
        <v>159640</v>
      </c>
      <c r="B1218" s="15" t="s">
        <v>379</v>
      </c>
    </row>
    <row r="1219" spans="1:2" ht="13.2" x14ac:dyDescent="0.25">
      <c r="A1219" s="17">
        <v>159646</v>
      </c>
      <c r="B1219" s="15" t="s">
        <v>379</v>
      </c>
    </row>
    <row r="1220" spans="1:2" ht="13.2" x14ac:dyDescent="0.25">
      <c r="A1220" s="17">
        <v>159838</v>
      </c>
      <c r="B1220" s="15" t="s">
        <v>379</v>
      </c>
    </row>
    <row r="1221" spans="1:2" ht="13.2" x14ac:dyDescent="0.25">
      <c r="A1221" s="17">
        <v>159866</v>
      </c>
      <c r="B1221" s="15" t="s">
        <v>379</v>
      </c>
    </row>
    <row r="1222" spans="1:2" ht="13.2" x14ac:dyDescent="0.25">
      <c r="A1222" s="17">
        <v>159992</v>
      </c>
      <c r="B1222" s="15" t="s">
        <v>379</v>
      </c>
    </row>
    <row r="1223" spans="1:2" ht="13.2" x14ac:dyDescent="0.25">
      <c r="A1223" s="17">
        <v>159997</v>
      </c>
      <c r="B1223" s="15" t="s">
        <v>379</v>
      </c>
    </row>
    <row r="1224" spans="1:2" ht="13.2" x14ac:dyDescent="0.25">
      <c r="A1224" s="17">
        <v>160025</v>
      </c>
      <c r="B1224" s="15" t="s">
        <v>379</v>
      </c>
    </row>
    <row r="1225" spans="1:2" ht="13.2" x14ac:dyDescent="0.25">
      <c r="A1225" s="17">
        <v>160095</v>
      </c>
      <c r="B1225" s="15" t="s">
        <v>379</v>
      </c>
    </row>
    <row r="1226" spans="1:2" ht="13.2" x14ac:dyDescent="0.25">
      <c r="A1226" s="17">
        <v>160127</v>
      </c>
      <c r="B1226" s="15" t="s">
        <v>379</v>
      </c>
    </row>
    <row r="1227" spans="1:2" ht="13.2" x14ac:dyDescent="0.25">
      <c r="A1227" s="17">
        <v>160188</v>
      </c>
      <c r="B1227" s="15" t="s">
        <v>379</v>
      </c>
    </row>
    <row r="1228" spans="1:2" ht="13.2" x14ac:dyDescent="0.25">
      <c r="A1228" s="17">
        <v>160218</v>
      </c>
      <c r="B1228" s="15" t="s">
        <v>379</v>
      </c>
    </row>
    <row r="1229" spans="1:2" ht="13.2" x14ac:dyDescent="0.25">
      <c r="A1229" s="17">
        <v>160315</v>
      </c>
      <c r="B1229" s="15" t="s">
        <v>379</v>
      </c>
    </row>
    <row r="1230" spans="1:2" ht="13.2" x14ac:dyDescent="0.25">
      <c r="A1230" s="17">
        <v>160348</v>
      </c>
      <c r="B1230" s="15" t="s">
        <v>379</v>
      </c>
    </row>
    <row r="1231" spans="1:2" ht="13.2" x14ac:dyDescent="0.25">
      <c r="A1231" s="17">
        <v>160380</v>
      </c>
      <c r="B1231" s="15" t="s">
        <v>379</v>
      </c>
    </row>
    <row r="1232" spans="1:2" ht="13.2" x14ac:dyDescent="0.25">
      <c r="A1232" s="17">
        <v>160414</v>
      </c>
      <c r="B1232" s="15" t="s">
        <v>379</v>
      </c>
    </row>
    <row r="1233" spans="1:2" ht="13.2" x14ac:dyDescent="0.25">
      <c r="A1233" s="17">
        <v>160441</v>
      </c>
      <c r="B1233" s="15" t="s">
        <v>379</v>
      </c>
    </row>
    <row r="1234" spans="1:2" ht="13.2" x14ac:dyDescent="0.25">
      <c r="A1234" s="17">
        <v>160447</v>
      </c>
      <c r="B1234" s="15" t="s">
        <v>379</v>
      </c>
    </row>
    <row r="1235" spans="1:2" ht="13.2" x14ac:dyDescent="0.25">
      <c r="A1235" s="17">
        <v>160543</v>
      </c>
      <c r="B1235" s="15" t="s">
        <v>379</v>
      </c>
    </row>
    <row r="1236" spans="1:2" ht="13.2" x14ac:dyDescent="0.25">
      <c r="A1236" s="17">
        <v>160667</v>
      </c>
      <c r="B1236" s="15" t="s">
        <v>379</v>
      </c>
    </row>
    <row r="1237" spans="1:2" ht="13.2" x14ac:dyDescent="0.25">
      <c r="A1237" s="17">
        <v>160668</v>
      </c>
      <c r="B1237" s="15" t="s">
        <v>379</v>
      </c>
    </row>
    <row r="1238" spans="1:2" ht="13.2" x14ac:dyDescent="0.25">
      <c r="A1238" s="17">
        <v>160734</v>
      </c>
      <c r="B1238" s="15" t="s">
        <v>379</v>
      </c>
    </row>
    <row r="1239" spans="1:2" ht="13.2" x14ac:dyDescent="0.25">
      <c r="A1239" s="17">
        <v>160762</v>
      </c>
      <c r="B1239" s="15" t="s">
        <v>379</v>
      </c>
    </row>
    <row r="1240" spans="1:2" ht="13.2" x14ac:dyDescent="0.25">
      <c r="A1240" s="17">
        <v>160825</v>
      </c>
      <c r="B1240" s="15" t="s">
        <v>379</v>
      </c>
    </row>
    <row r="1241" spans="1:2" ht="13.2" x14ac:dyDescent="0.25">
      <c r="A1241" s="17">
        <v>160860</v>
      </c>
      <c r="B1241" s="15" t="s">
        <v>379</v>
      </c>
    </row>
    <row r="1242" spans="1:2" ht="13.2" x14ac:dyDescent="0.25">
      <c r="A1242" s="17">
        <v>160861</v>
      </c>
      <c r="B1242" s="15" t="s">
        <v>379</v>
      </c>
    </row>
    <row r="1243" spans="1:2" ht="13.2" x14ac:dyDescent="0.25">
      <c r="A1243" s="17">
        <v>160891</v>
      </c>
      <c r="B1243" s="15" t="s">
        <v>379</v>
      </c>
    </row>
    <row r="1244" spans="1:2" ht="13.2" x14ac:dyDescent="0.25">
      <c r="A1244" s="17">
        <v>160924</v>
      </c>
      <c r="B1244" s="15" t="s">
        <v>379</v>
      </c>
    </row>
    <row r="1245" spans="1:2" ht="13.2" x14ac:dyDescent="0.25">
      <c r="A1245" s="17">
        <v>161080</v>
      </c>
      <c r="B1245" s="15" t="s">
        <v>379</v>
      </c>
    </row>
    <row r="1246" spans="1:2" ht="13.2" x14ac:dyDescent="0.25">
      <c r="A1246" s="17">
        <v>161087</v>
      </c>
      <c r="B1246" s="15" t="s">
        <v>379</v>
      </c>
    </row>
    <row r="1247" spans="1:2" ht="13.2" x14ac:dyDescent="0.25">
      <c r="A1247" s="17">
        <v>161210</v>
      </c>
      <c r="B1247" s="15" t="s">
        <v>379</v>
      </c>
    </row>
    <row r="1248" spans="1:2" ht="13.2" x14ac:dyDescent="0.25">
      <c r="A1248" s="17">
        <v>161212</v>
      </c>
      <c r="B1248" s="15" t="s">
        <v>379</v>
      </c>
    </row>
    <row r="1249" spans="1:2" ht="13.2" x14ac:dyDescent="0.25">
      <c r="A1249" s="17">
        <v>161304</v>
      </c>
      <c r="B1249" s="15" t="s">
        <v>379</v>
      </c>
    </row>
    <row r="1250" spans="1:2" ht="13.2" x14ac:dyDescent="0.25">
      <c r="A1250" s="17">
        <v>161310</v>
      </c>
      <c r="B1250" s="15" t="s">
        <v>379</v>
      </c>
    </row>
    <row r="1251" spans="1:2" ht="13.2" x14ac:dyDescent="0.25">
      <c r="A1251" s="17">
        <v>161340</v>
      </c>
      <c r="B1251" s="15" t="s">
        <v>379</v>
      </c>
    </row>
    <row r="1252" spans="1:2" ht="13.2" x14ac:dyDescent="0.25">
      <c r="A1252" s="17">
        <v>161369</v>
      </c>
      <c r="B1252" s="15" t="s">
        <v>379</v>
      </c>
    </row>
    <row r="1253" spans="1:2" ht="13.2" x14ac:dyDescent="0.25">
      <c r="A1253" s="17">
        <v>161437</v>
      </c>
      <c r="B1253" s="15" t="s">
        <v>379</v>
      </c>
    </row>
    <row r="1254" spans="1:2" ht="13.2" x14ac:dyDescent="0.25">
      <c r="A1254" s="17">
        <v>161466</v>
      </c>
      <c r="B1254" s="15" t="s">
        <v>379</v>
      </c>
    </row>
    <row r="1255" spans="1:2" ht="13.2" x14ac:dyDescent="0.25">
      <c r="A1255" s="17">
        <v>161531</v>
      </c>
      <c r="B1255" s="15" t="s">
        <v>379</v>
      </c>
    </row>
    <row r="1256" spans="1:2" ht="13.2" x14ac:dyDescent="0.25">
      <c r="A1256" s="17">
        <v>161599</v>
      </c>
      <c r="B1256" s="15" t="s">
        <v>379</v>
      </c>
    </row>
    <row r="1257" spans="1:2" ht="13.2" x14ac:dyDescent="0.25">
      <c r="A1257" s="17">
        <v>161657</v>
      </c>
      <c r="B1257" s="15" t="s">
        <v>379</v>
      </c>
    </row>
    <row r="1258" spans="1:2" ht="13.2" x14ac:dyDescent="0.25">
      <c r="A1258" s="17">
        <v>161661</v>
      </c>
      <c r="B1258" s="15" t="s">
        <v>379</v>
      </c>
    </row>
    <row r="1259" spans="1:2" ht="13.2" x14ac:dyDescent="0.25">
      <c r="A1259" s="17">
        <v>161693</v>
      </c>
      <c r="B1259" s="15" t="s">
        <v>379</v>
      </c>
    </row>
    <row r="1260" spans="1:2" ht="13.2" x14ac:dyDescent="0.25">
      <c r="A1260" s="17">
        <v>161786</v>
      </c>
      <c r="B1260" s="15" t="s">
        <v>379</v>
      </c>
    </row>
    <row r="1261" spans="1:2" ht="13.2" x14ac:dyDescent="0.25">
      <c r="A1261" s="17">
        <v>161791</v>
      </c>
      <c r="B1261" s="15" t="s">
        <v>379</v>
      </c>
    </row>
    <row r="1262" spans="1:2" ht="13.2" x14ac:dyDescent="0.25">
      <c r="A1262" s="17">
        <v>161848</v>
      </c>
      <c r="B1262" s="15" t="s">
        <v>379</v>
      </c>
    </row>
    <row r="1263" spans="1:2" ht="13.2" x14ac:dyDescent="0.25">
      <c r="A1263" s="17">
        <v>161917</v>
      </c>
      <c r="B1263" s="15" t="s">
        <v>379</v>
      </c>
    </row>
    <row r="1264" spans="1:2" ht="13.2" x14ac:dyDescent="0.25">
      <c r="A1264" s="17">
        <v>161944</v>
      </c>
      <c r="B1264" s="15" t="s">
        <v>379</v>
      </c>
    </row>
    <row r="1265" spans="1:2" ht="13.2" x14ac:dyDescent="0.25">
      <c r="A1265" s="17">
        <v>161948</v>
      </c>
      <c r="B1265" s="15" t="s">
        <v>379</v>
      </c>
    </row>
    <row r="1266" spans="1:2" ht="13.2" x14ac:dyDescent="0.25">
      <c r="A1266" s="17">
        <v>161950</v>
      </c>
      <c r="B1266" s="15" t="s">
        <v>379</v>
      </c>
    </row>
    <row r="1267" spans="1:2" ht="13.2" x14ac:dyDescent="0.25">
      <c r="A1267" s="17">
        <v>162043</v>
      </c>
      <c r="B1267" s="15" t="s">
        <v>379</v>
      </c>
    </row>
    <row r="1268" spans="1:2" ht="13.2" x14ac:dyDescent="0.25">
      <c r="A1268" s="17">
        <v>162078</v>
      </c>
      <c r="B1268" s="15" t="s">
        <v>379</v>
      </c>
    </row>
    <row r="1269" spans="1:2" ht="13.2" x14ac:dyDescent="0.25">
      <c r="A1269" s="17">
        <v>162235</v>
      </c>
      <c r="B1269" s="15" t="s">
        <v>379</v>
      </c>
    </row>
    <row r="1270" spans="1:2" ht="13.2" x14ac:dyDescent="0.25">
      <c r="A1270" s="17">
        <v>162238</v>
      </c>
      <c r="B1270" s="15" t="s">
        <v>379</v>
      </c>
    </row>
    <row r="1271" spans="1:2" ht="13.2" x14ac:dyDescent="0.25">
      <c r="A1271" s="17">
        <v>162265</v>
      </c>
      <c r="B1271" s="15" t="s">
        <v>379</v>
      </c>
    </row>
    <row r="1272" spans="1:2" ht="13.2" x14ac:dyDescent="0.25">
      <c r="A1272" s="17">
        <v>162266</v>
      </c>
      <c r="B1272" s="15" t="s">
        <v>379</v>
      </c>
    </row>
    <row r="1273" spans="1:2" ht="13.2" x14ac:dyDescent="0.25">
      <c r="A1273" s="17">
        <v>162330</v>
      </c>
      <c r="B1273" s="15" t="s">
        <v>379</v>
      </c>
    </row>
    <row r="1274" spans="1:2" ht="13.2" x14ac:dyDescent="0.25">
      <c r="A1274" s="17">
        <v>162331</v>
      </c>
      <c r="B1274" s="15" t="s">
        <v>379</v>
      </c>
    </row>
    <row r="1275" spans="1:2" ht="13.2" x14ac:dyDescent="0.25">
      <c r="A1275" s="17">
        <v>162335</v>
      </c>
      <c r="B1275" s="15" t="s">
        <v>379</v>
      </c>
    </row>
    <row r="1276" spans="1:2" ht="13.2" x14ac:dyDescent="0.25">
      <c r="A1276" s="17">
        <v>162586</v>
      </c>
      <c r="B1276" s="15" t="s">
        <v>379</v>
      </c>
    </row>
    <row r="1277" spans="1:2" ht="13.2" x14ac:dyDescent="0.25">
      <c r="A1277" s="17">
        <v>162590</v>
      </c>
      <c r="B1277" s="15" t="s">
        <v>379</v>
      </c>
    </row>
    <row r="1278" spans="1:2" ht="13.2" x14ac:dyDescent="0.25">
      <c r="A1278" s="17">
        <v>162650</v>
      </c>
      <c r="B1278" s="15" t="s">
        <v>379</v>
      </c>
    </row>
    <row r="1279" spans="1:2" ht="13.2" x14ac:dyDescent="0.25">
      <c r="A1279" s="17">
        <v>162654</v>
      </c>
      <c r="B1279" s="15" t="s">
        <v>379</v>
      </c>
    </row>
    <row r="1280" spans="1:2" ht="13.2" x14ac:dyDescent="0.25">
      <c r="A1280" s="17">
        <v>162655</v>
      </c>
      <c r="B1280" s="15" t="s">
        <v>379</v>
      </c>
    </row>
    <row r="1281" spans="1:2" ht="13.2" x14ac:dyDescent="0.25">
      <c r="A1281" s="17">
        <v>162683</v>
      </c>
      <c r="B1281" s="15" t="s">
        <v>379</v>
      </c>
    </row>
    <row r="1282" spans="1:2" ht="13.2" x14ac:dyDescent="0.25">
      <c r="A1282" s="17">
        <v>162744</v>
      </c>
      <c r="B1282" s="15" t="s">
        <v>379</v>
      </c>
    </row>
    <row r="1283" spans="1:2" ht="13.2" x14ac:dyDescent="0.25">
      <c r="A1283" s="17">
        <v>162745</v>
      </c>
      <c r="B1283" s="15" t="s">
        <v>379</v>
      </c>
    </row>
    <row r="1284" spans="1:2" ht="13.2" x14ac:dyDescent="0.25">
      <c r="A1284" s="17">
        <v>162812</v>
      </c>
      <c r="B1284" s="15" t="s">
        <v>379</v>
      </c>
    </row>
    <row r="1285" spans="1:2" ht="13.2" x14ac:dyDescent="0.25">
      <c r="A1285" s="17">
        <v>162937</v>
      </c>
      <c r="B1285" s="15" t="s">
        <v>379</v>
      </c>
    </row>
    <row r="1286" spans="1:2" ht="13.2" x14ac:dyDescent="0.25">
      <c r="A1286" s="17">
        <v>162943</v>
      </c>
      <c r="B1286" s="15" t="s">
        <v>379</v>
      </c>
    </row>
    <row r="1287" spans="1:2" ht="13.2" x14ac:dyDescent="0.25">
      <c r="A1287" s="17">
        <v>163005</v>
      </c>
      <c r="B1287" s="15" t="s">
        <v>379</v>
      </c>
    </row>
    <row r="1288" spans="1:2" ht="13.2" x14ac:dyDescent="0.25">
      <c r="A1288" s="17">
        <v>163006</v>
      </c>
      <c r="B1288" s="15" t="s">
        <v>379</v>
      </c>
    </row>
    <row r="1289" spans="1:2" ht="13.2" x14ac:dyDescent="0.25">
      <c r="A1289" s="17">
        <v>163101</v>
      </c>
      <c r="B1289" s="15" t="s">
        <v>379</v>
      </c>
    </row>
    <row r="1290" spans="1:2" ht="13.2" x14ac:dyDescent="0.25">
      <c r="A1290" s="17">
        <v>163102</v>
      </c>
      <c r="B1290" s="15" t="s">
        <v>379</v>
      </c>
    </row>
    <row r="1291" spans="1:2" ht="13.2" x14ac:dyDescent="0.25">
      <c r="A1291" s="17">
        <v>163131</v>
      </c>
      <c r="B1291" s="15" t="s">
        <v>379</v>
      </c>
    </row>
    <row r="1292" spans="1:2" ht="13.2" x14ac:dyDescent="0.25">
      <c r="A1292" s="17">
        <v>163193</v>
      </c>
      <c r="B1292" s="15" t="s">
        <v>379</v>
      </c>
    </row>
    <row r="1293" spans="1:2" ht="13.2" x14ac:dyDescent="0.25">
      <c r="A1293" s="17">
        <v>163259</v>
      </c>
      <c r="B1293" s="15" t="s">
        <v>379</v>
      </c>
    </row>
    <row r="1294" spans="1:2" ht="13.2" x14ac:dyDescent="0.25">
      <c r="A1294" s="17">
        <v>163261</v>
      </c>
      <c r="B1294" s="15" t="s">
        <v>379</v>
      </c>
    </row>
    <row r="1295" spans="1:2" ht="13.2" x14ac:dyDescent="0.25">
      <c r="A1295" s="17">
        <v>163357</v>
      </c>
      <c r="B1295" s="15" t="s">
        <v>379</v>
      </c>
    </row>
    <row r="1296" spans="1:2" ht="13.2" x14ac:dyDescent="0.25">
      <c r="A1296" s="17">
        <v>163518</v>
      </c>
      <c r="B1296" s="15" t="s">
        <v>379</v>
      </c>
    </row>
    <row r="1297" spans="1:2" ht="13.2" x14ac:dyDescent="0.25">
      <c r="A1297" s="17">
        <v>163519</v>
      </c>
      <c r="B1297" s="15" t="s">
        <v>379</v>
      </c>
    </row>
    <row r="1298" spans="1:2" ht="13.2" x14ac:dyDescent="0.25">
      <c r="A1298" s="17">
        <v>163544</v>
      </c>
      <c r="B1298" s="15" t="s">
        <v>379</v>
      </c>
    </row>
    <row r="1299" spans="1:2" ht="13.2" x14ac:dyDescent="0.25">
      <c r="A1299" s="17">
        <v>163608</v>
      </c>
      <c r="B1299" s="15" t="s">
        <v>379</v>
      </c>
    </row>
    <row r="1300" spans="1:2" ht="13.2" x14ac:dyDescent="0.25">
      <c r="A1300" s="17">
        <v>163647</v>
      </c>
      <c r="B1300" s="15" t="s">
        <v>379</v>
      </c>
    </row>
    <row r="1301" spans="1:2" ht="13.2" x14ac:dyDescent="0.25">
      <c r="A1301" s="17">
        <v>163673</v>
      </c>
      <c r="B1301" s="15" t="s">
        <v>379</v>
      </c>
    </row>
    <row r="1302" spans="1:2" ht="13.2" x14ac:dyDescent="0.25">
      <c r="A1302" s="17">
        <v>163833</v>
      </c>
      <c r="B1302" s="15" t="s">
        <v>379</v>
      </c>
    </row>
    <row r="1303" spans="1:2" ht="13.2" x14ac:dyDescent="0.25">
      <c r="A1303" s="17">
        <v>163839</v>
      </c>
      <c r="B1303" s="15" t="s">
        <v>379</v>
      </c>
    </row>
    <row r="1304" spans="1:2" ht="13.2" x14ac:dyDescent="0.25">
      <c r="A1304" s="17">
        <v>163902</v>
      </c>
      <c r="B1304" s="15" t="s">
        <v>379</v>
      </c>
    </row>
    <row r="1305" spans="1:2" ht="13.2" x14ac:dyDescent="0.25">
      <c r="A1305" s="17">
        <v>163933</v>
      </c>
      <c r="B1305" s="15" t="s">
        <v>379</v>
      </c>
    </row>
    <row r="1306" spans="1:2" ht="13.2" x14ac:dyDescent="0.25">
      <c r="A1306" s="17">
        <v>164152</v>
      </c>
      <c r="B1306" s="15" t="s">
        <v>379</v>
      </c>
    </row>
    <row r="1307" spans="1:2" ht="13.2" x14ac:dyDescent="0.25">
      <c r="A1307" s="17">
        <v>164184</v>
      </c>
      <c r="B1307" s="15" t="s">
        <v>379</v>
      </c>
    </row>
    <row r="1308" spans="1:2" ht="13.2" x14ac:dyDescent="0.25">
      <c r="A1308" s="17">
        <v>164187</v>
      </c>
      <c r="B1308" s="15" t="s">
        <v>379</v>
      </c>
    </row>
    <row r="1309" spans="1:2" ht="13.2" x14ac:dyDescent="0.25">
      <c r="A1309" s="17">
        <v>164216</v>
      </c>
      <c r="B1309" s="15" t="s">
        <v>379</v>
      </c>
    </row>
    <row r="1310" spans="1:2" ht="13.2" x14ac:dyDescent="0.25">
      <c r="A1310" s="17">
        <v>164254</v>
      </c>
      <c r="B1310" s="15" t="s">
        <v>379</v>
      </c>
    </row>
    <row r="1311" spans="1:2" ht="13.2" x14ac:dyDescent="0.25">
      <c r="A1311" s="17">
        <v>164282</v>
      </c>
      <c r="B1311" s="15" t="s">
        <v>379</v>
      </c>
    </row>
    <row r="1312" spans="1:2" ht="13.2" x14ac:dyDescent="0.25">
      <c r="A1312" s="17">
        <v>164345</v>
      </c>
      <c r="B1312" s="15" t="s">
        <v>379</v>
      </c>
    </row>
    <row r="1313" spans="1:2" ht="13.2" x14ac:dyDescent="0.25">
      <c r="A1313" s="17">
        <v>164412</v>
      </c>
      <c r="B1313" s="15" t="s">
        <v>379</v>
      </c>
    </row>
    <row r="1314" spans="1:2" ht="13.2" x14ac:dyDescent="0.25">
      <c r="A1314" s="17">
        <v>164504</v>
      </c>
      <c r="B1314" s="15" t="s">
        <v>379</v>
      </c>
    </row>
    <row r="1315" spans="1:2" ht="13.2" x14ac:dyDescent="0.25">
      <c r="A1315" s="17">
        <v>164606</v>
      </c>
      <c r="B1315" s="15" t="s">
        <v>379</v>
      </c>
    </row>
    <row r="1316" spans="1:2" ht="13.2" x14ac:dyDescent="0.25">
      <c r="A1316" s="17">
        <v>164728</v>
      </c>
      <c r="B1316" s="15" t="s">
        <v>379</v>
      </c>
    </row>
    <row r="1317" spans="1:2" ht="13.2" x14ac:dyDescent="0.25">
      <c r="A1317" s="17">
        <v>164888</v>
      </c>
      <c r="B1317" s="15" t="s">
        <v>379</v>
      </c>
    </row>
    <row r="1318" spans="1:2" ht="13.2" x14ac:dyDescent="0.25">
      <c r="A1318" s="17">
        <v>164895</v>
      </c>
      <c r="B1318" s="15" t="s">
        <v>379</v>
      </c>
    </row>
    <row r="1319" spans="1:2" ht="13.2" x14ac:dyDescent="0.25">
      <c r="A1319" s="17">
        <v>164926</v>
      </c>
      <c r="B1319" s="15" t="s">
        <v>379</v>
      </c>
    </row>
    <row r="1320" spans="1:2" ht="13.2" x14ac:dyDescent="0.25">
      <c r="A1320" s="17">
        <v>165151</v>
      </c>
      <c r="B1320" s="15" t="s">
        <v>379</v>
      </c>
    </row>
    <row r="1321" spans="1:2" ht="13.2" x14ac:dyDescent="0.25">
      <c r="A1321" s="17">
        <v>165209</v>
      </c>
      <c r="B1321" s="15" t="s">
        <v>379</v>
      </c>
    </row>
    <row r="1322" spans="1:2" ht="13.2" x14ac:dyDescent="0.25">
      <c r="A1322" s="17">
        <v>165243</v>
      </c>
      <c r="B1322" s="15" t="s">
        <v>379</v>
      </c>
    </row>
    <row r="1323" spans="1:2" ht="13.2" x14ac:dyDescent="0.25">
      <c r="A1323" s="17">
        <v>165403</v>
      </c>
      <c r="B1323" s="15" t="s">
        <v>379</v>
      </c>
    </row>
    <row r="1324" spans="1:2" ht="13.2" x14ac:dyDescent="0.25">
      <c r="A1324" s="17">
        <v>165436</v>
      </c>
      <c r="B1324" s="15" t="s">
        <v>379</v>
      </c>
    </row>
    <row r="1325" spans="1:2" ht="13.2" x14ac:dyDescent="0.25">
      <c r="A1325" s="17">
        <v>165437</v>
      </c>
      <c r="B1325" s="15" t="s">
        <v>379</v>
      </c>
    </row>
    <row r="1326" spans="1:2" ht="13.2" x14ac:dyDescent="0.25">
      <c r="A1326" s="17">
        <v>165465</v>
      </c>
      <c r="B1326" s="15" t="s">
        <v>379</v>
      </c>
    </row>
    <row r="1327" spans="1:2" ht="13.2" x14ac:dyDescent="0.25">
      <c r="A1327" s="17">
        <v>165691</v>
      </c>
      <c r="B1327" s="15" t="s">
        <v>379</v>
      </c>
    </row>
    <row r="1328" spans="1:2" ht="13.2" x14ac:dyDescent="0.25">
      <c r="A1328" s="17">
        <v>165693</v>
      </c>
      <c r="B1328" s="15" t="s">
        <v>379</v>
      </c>
    </row>
    <row r="1329" spans="1:2" ht="13.2" x14ac:dyDescent="0.25">
      <c r="A1329" s="17">
        <v>165820</v>
      </c>
      <c r="B1329" s="15" t="s">
        <v>379</v>
      </c>
    </row>
    <row r="1330" spans="1:2" ht="13.2" x14ac:dyDescent="0.25">
      <c r="A1330" s="17">
        <v>165823</v>
      </c>
      <c r="B1330" s="15" t="s">
        <v>379</v>
      </c>
    </row>
    <row r="1331" spans="1:2" ht="13.2" x14ac:dyDescent="0.25">
      <c r="A1331" s="17">
        <v>165848</v>
      </c>
      <c r="B1331" s="15" t="s">
        <v>379</v>
      </c>
    </row>
    <row r="1332" spans="1:2" ht="13.2" x14ac:dyDescent="0.25">
      <c r="A1332" s="17">
        <v>165852</v>
      </c>
      <c r="B1332" s="15" t="s">
        <v>379</v>
      </c>
    </row>
    <row r="1333" spans="1:2" ht="13.2" x14ac:dyDescent="0.25">
      <c r="A1333" s="17">
        <v>165944</v>
      </c>
      <c r="B1333" s="15" t="s">
        <v>379</v>
      </c>
    </row>
    <row r="1334" spans="1:2" ht="13.2" x14ac:dyDescent="0.25">
      <c r="A1334" s="17">
        <v>165951</v>
      </c>
      <c r="B1334" s="15" t="s">
        <v>379</v>
      </c>
    </row>
    <row r="1335" spans="1:2" ht="13.2" x14ac:dyDescent="0.25">
      <c r="A1335" s="17">
        <v>166137</v>
      </c>
      <c r="B1335" s="15" t="s">
        <v>379</v>
      </c>
    </row>
    <row r="1336" spans="1:2" ht="13.2" x14ac:dyDescent="0.25">
      <c r="A1336" s="17">
        <v>166138</v>
      </c>
      <c r="B1336" s="15" t="s">
        <v>379</v>
      </c>
    </row>
    <row r="1337" spans="1:2" ht="13.2" x14ac:dyDescent="0.25">
      <c r="A1337" s="17">
        <v>166170</v>
      </c>
      <c r="B1337" s="15" t="s">
        <v>379</v>
      </c>
    </row>
    <row r="1338" spans="1:2" ht="13.2" x14ac:dyDescent="0.25">
      <c r="A1338" s="17">
        <v>166200</v>
      </c>
      <c r="B1338" s="15" t="s">
        <v>379</v>
      </c>
    </row>
    <row r="1339" spans="1:2" ht="13.2" x14ac:dyDescent="0.25">
      <c r="A1339" s="17">
        <v>166203</v>
      </c>
      <c r="B1339" s="15" t="s">
        <v>379</v>
      </c>
    </row>
    <row r="1340" spans="1:2" ht="13.2" x14ac:dyDescent="0.25">
      <c r="A1340" s="17">
        <v>166296</v>
      </c>
      <c r="B1340" s="15" t="s">
        <v>379</v>
      </c>
    </row>
    <row r="1341" spans="1:2" ht="13.2" x14ac:dyDescent="0.25">
      <c r="A1341" s="17">
        <v>166302</v>
      </c>
      <c r="B1341" s="15" t="s">
        <v>379</v>
      </c>
    </row>
    <row r="1342" spans="1:2" ht="13.2" x14ac:dyDescent="0.25">
      <c r="A1342" s="17">
        <v>166329</v>
      </c>
      <c r="B1342" s="15" t="s">
        <v>379</v>
      </c>
    </row>
    <row r="1343" spans="1:2" ht="13.2" x14ac:dyDescent="0.25">
      <c r="A1343" s="17">
        <v>166330</v>
      </c>
      <c r="B1343" s="15" t="s">
        <v>379</v>
      </c>
    </row>
    <row r="1344" spans="1:2" ht="13.2" x14ac:dyDescent="0.25">
      <c r="A1344" s="17">
        <v>166332</v>
      </c>
      <c r="B1344" s="15" t="s">
        <v>379</v>
      </c>
    </row>
    <row r="1345" spans="1:2" ht="13.2" x14ac:dyDescent="0.25">
      <c r="A1345" s="17">
        <v>166360</v>
      </c>
      <c r="B1345" s="15" t="s">
        <v>379</v>
      </c>
    </row>
    <row r="1346" spans="1:2" ht="13.2" x14ac:dyDescent="0.25">
      <c r="A1346" s="17">
        <v>166363</v>
      </c>
      <c r="B1346" s="15" t="s">
        <v>379</v>
      </c>
    </row>
    <row r="1347" spans="1:2" ht="13.2" x14ac:dyDescent="0.25">
      <c r="A1347" s="17">
        <v>166392</v>
      </c>
      <c r="B1347" s="15" t="s">
        <v>379</v>
      </c>
    </row>
    <row r="1348" spans="1:2" ht="13.2" x14ac:dyDescent="0.25">
      <c r="A1348" s="17">
        <v>166398</v>
      </c>
      <c r="B1348" s="15" t="s">
        <v>379</v>
      </c>
    </row>
    <row r="1349" spans="1:2" ht="13.2" x14ac:dyDescent="0.25">
      <c r="A1349" s="17">
        <v>166493</v>
      </c>
      <c r="B1349" s="15" t="s">
        <v>379</v>
      </c>
    </row>
    <row r="1350" spans="1:2" ht="13.2" x14ac:dyDescent="0.25">
      <c r="A1350" s="17">
        <v>166686</v>
      </c>
      <c r="B1350" s="15" t="s">
        <v>379</v>
      </c>
    </row>
    <row r="1351" spans="1:2" ht="13.2" x14ac:dyDescent="0.25">
      <c r="A1351" s="17">
        <v>166779</v>
      </c>
      <c r="B1351" s="15" t="s">
        <v>379</v>
      </c>
    </row>
    <row r="1352" spans="1:2" ht="13.2" x14ac:dyDescent="0.25">
      <c r="A1352" s="17">
        <v>166906</v>
      </c>
      <c r="B1352" s="15" t="s">
        <v>379</v>
      </c>
    </row>
    <row r="1353" spans="1:2" ht="13.2" x14ac:dyDescent="0.25">
      <c r="A1353" s="17">
        <v>166940</v>
      </c>
      <c r="B1353" s="15" t="s">
        <v>379</v>
      </c>
    </row>
    <row r="1354" spans="1:2" ht="13.2" x14ac:dyDescent="0.25">
      <c r="A1354" s="17">
        <v>166972</v>
      </c>
      <c r="B1354" s="15" t="s">
        <v>379</v>
      </c>
    </row>
    <row r="1355" spans="1:2" ht="13.2" x14ac:dyDescent="0.25">
      <c r="A1355" s="17">
        <v>167000</v>
      </c>
      <c r="B1355" s="15" t="s">
        <v>379</v>
      </c>
    </row>
    <row r="1356" spans="1:2" ht="13.2" x14ac:dyDescent="0.25">
      <c r="A1356" s="17">
        <v>167036</v>
      </c>
      <c r="B1356" s="15" t="s">
        <v>379</v>
      </c>
    </row>
    <row r="1357" spans="1:2" ht="13.2" x14ac:dyDescent="0.25">
      <c r="A1357" s="17">
        <v>167197</v>
      </c>
      <c r="B1357" s="15" t="s">
        <v>379</v>
      </c>
    </row>
    <row r="1358" spans="1:2" ht="13.2" x14ac:dyDescent="0.25">
      <c r="A1358" s="17">
        <v>167256</v>
      </c>
      <c r="B1358" s="15" t="s">
        <v>379</v>
      </c>
    </row>
    <row r="1359" spans="1:2" ht="13.2" x14ac:dyDescent="0.25">
      <c r="A1359" s="17">
        <v>167322</v>
      </c>
      <c r="B1359" s="15" t="s">
        <v>379</v>
      </c>
    </row>
    <row r="1360" spans="1:2" ht="13.2" x14ac:dyDescent="0.25">
      <c r="A1360" s="17">
        <v>167325</v>
      </c>
      <c r="B1360" s="15" t="s">
        <v>379</v>
      </c>
    </row>
    <row r="1361" spans="1:2" ht="13.2" x14ac:dyDescent="0.25">
      <c r="A1361" s="17">
        <v>167352</v>
      </c>
      <c r="B1361" s="15" t="s">
        <v>379</v>
      </c>
    </row>
    <row r="1362" spans="1:2" ht="13.2" x14ac:dyDescent="0.25">
      <c r="A1362" s="17">
        <v>167391</v>
      </c>
      <c r="B1362" s="15" t="s">
        <v>379</v>
      </c>
    </row>
    <row r="1363" spans="1:2" ht="13.2" x14ac:dyDescent="0.25">
      <c r="A1363" s="17">
        <v>167452</v>
      </c>
      <c r="B1363" s="15" t="s">
        <v>379</v>
      </c>
    </row>
    <row r="1364" spans="1:2" ht="13.2" x14ac:dyDescent="0.25">
      <c r="A1364" s="17">
        <v>167486</v>
      </c>
      <c r="B1364" s="15" t="s">
        <v>379</v>
      </c>
    </row>
    <row r="1365" spans="1:2" ht="13.2" x14ac:dyDescent="0.25">
      <c r="A1365" s="17">
        <v>167516</v>
      </c>
      <c r="B1365" s="15" t="s">
        <v>379</v>
      </c>
    </row>
    <row r="1366" spans="1:2" ht="13.2" x14ac:dyDescent="0.25">
      <c r="A1366" s="17">
        <v>167646</v>
      </c>
      <c r="B1366" s="15" t="s">
        <v>379</v>
      </c>
    </row>
    <row r="1367" spans="1:2" ht="13.2" x14ac:dyDescent="0.25">
      <c r="A1367" s="17">
        <v>167935</v>
      </c>
      <c r="B1367" s="15" t="s">
        <v>379</v>
      </c>
    </row>
    <row r="1368" spans="1:2" ht="13.2" x14ac:dyDescent="0.25">
      <c r="A1368" s="17">
        <v>167965</v>
      </c>
      <c r="B1368" s="15" t="s">
        <v>379</v>
      </c>
    </row>
    <row r="1369" spans="1:2" ht="13.2" x14ac:dyDescent="0.25">
      <c r="A1369" s="17">
        <v>168413</v>
      </c>
      <c r="B1369" s="15" t="s">
        <v>379</v>
      </c>
    </row>
    <row r="1370" spans="1:2" ht="13.2" x14ac:dyDescent="0.25">
      <c r="A1370" s="17">
        <v>168539</v>
      </c>
      <c r="B1370" s="15" t="s">
        <v>379</v>
      </c>
    </row>
    <row r="1371" spans="1:2" ht="13.2" x14ac:dyDescent="0.25">
      <c r="A1371" s="17">
        <v>168571</v>
      </c>
      <c r="B1371" s="15" t="s">
        <v>379</v>
      </c>
    </row>
    <row r="1372" spans="1:2" ht="13.2" x14ac:dyDescent="0.25">
      <c r="A1372" s="17">
        <v>168635</v>
      </c>
      <c r="B1372" s="15" t="s">
        <v>379</v>
      </c>
    </row>
    <row r="1373" spans="1:2" ht="13.2" x14ac:dyDescent="0.25">
      <c r="A1373" s="17">
        <v>168668</v>
      </c>
      <c r="B1373" s="15" t="s">
        <v>379</v>
      </c>
    </row>
    <row r="1374" spans="1:2" ht="13.2" x14ac:dyDescent="0.25">
      <c r="A1374" s="17">
        <v>168733</v>
      </c>
      <c r="B1374" s="15" t="s">
        <v>379</v>
      </c>
    </row>
    <row r="1375" spans="1:2" ht="13.2" x14ac:dyDescent="0.25">
      <c r="A1375" s="17">
        <v>168734</v>
      </c>
      <c r="B1375" s="15" t="s">
        <v>379</v>
      </c>
    </row>
    <row r="1376" spans="1:2" ht="13.2" x14ac:dyDescent="0.25">
      <c r="A1376" s="17">
        <v>168766</v>
      </c>
      <c r="B1376" s="15" t="s">
        <v>379</v>
      </c>
    </row>
    <row r="1377" spans="1:2" ht="13.2" x14ac:dyDescent="0.25">
      <c r="A1377" s="17">
        <v>168958</v>
      </c>
      <c r="B1377" s="15" t="s">
        <v>379</v>
      </c>
    </row>
    <row r="1378" spans="1:2" ht="13.2" x14ac:dyDescent="0.25">
      <c r="A1378" s="17">
        <v>168984</v>
      </c>
      <c r="B1378" s="15" t="s">
        <v>379</v>
      </c>
    </row>
    <row r="1379" spans="1:2" ht="13.2" x14ac:dyDescent="0.25">
      <c r="A1379" s="17">
        <v>168988</v>
      </c>
      <c r="B1379" s="15" t="s">
        <v>379</v>
      </c>
    </row>
    <row r="1380" spans="1:2" ht="13.2" x14ac:dyDescent="0.25">
      <c r="A1380" s="17">
        <v>169023</v>
      </c>
      <c r="B1380" s="15" t="s">
        <v>379</v>
      </c>
    </row>
    <row r="1381" spans="1:2" ht="13.2" x14ac:dyDescent="0.25">
      <c r="A1381" s="17">
        <v>169052</v>
      </c>
      <c r="B1381" s="15" t="s">
        <v>379</v>
      </c>
    </row>
    <row r="1382" spans="1:2" ht="13.2" x14ac:dyDescent="0.25">
      <c r="A1382" s="17">
        <v>169053</v>
      </c>
      <c r="B1382" s="15" t="s">
        <v>379</v>
      </c>
    </row>
    <row r="1383" spans="1:2" ht="13.2" x14ac:dyDescent="0.25">
      <c r="A1383" s="17">
        <v>169177</v>
      </c>
      <c r="B1383" s="15" t="s">
        <v>379</v>
      </c>
    </row>
    <row r="1384" spans="1:2" ht="13.2" x14ac:dyDescent="0.25">
      <c r="A1384" s="17">
        <v>169244</v>
      </c>
      <c r="B1384" s="15" t="s">
        <v>379</v>
      </c>
    </row>
    <row r="1385" spans="1:2" ht="13.2" x14ac:dyDescent="0.25">
      <c r="A1385" s="17">
        <v>169374</v>
      </c>
      <c r="B1385" s="15" t="s">
        <v>379</v>
      </c>
    </row>
    <row r="1386" spans="1:2" ht="13.2" x14ac:dyDescent="0.25">
      <c r="A1386" s="17">
        <v>169434</v>
      </c>
      <c r="B1386" s="15" t="s">
        <v>379</v>
      </c>
    </row>
    <row r="1387" spans="1:2" ht="13.2" x14ac:dyDescent="0.25">
      <c r="A1387" s="17">
        <v>169469</v>
      </c>
      <c r="B1387" s="15" t="s">
        <v>379</v>
      </c>
    </row>
    <row r="1388" spans="1:2" ht="13.2" x14ac:dyDescent="0.25">
      <c r="A1388" s="17">
        <v>169503</v>
      </c>
      <c r="B1388" s="15" t="s">
        <v>379</v>
      </c>
    </row>
    <row r="1389" spans="1:2" ht="13.2" x14ac:dyDescent="0.25">
      <c r="A1389" s="17">
        <v>169531</v>
      </c>
      <c r="B1389" s="15" t="s">
        <v>379</v>
      </c>
    </row>
    <row r="1390" spans="1:2" ht="13.2" x14ac:dyDescent="0.25">
      <c r="A1390" s="17">
        <v>169533</v>
      </c>
      <c r="B1390" s="15" t="s">
        <v>379</v>
      </c>
    </row>
    <row r="1391" spans="1:2" ht="13.2" x14ac:dyDescent="0.25">
      <c r="A1391" s="17">
        <v>169534</v>
      </c>
      <c r="B1391" s="15" t="s">
        <v>379</v>
      </c>
    </row>
    <row r="1392" spans="1:2" ht="13.2" x14ac:dyDescent="0.25">
      <c r="A1392" s="17">
        <v>169565</v>
      </c>
      <c r="B1392" s="15" t="s">
        <v>379</v>
      </c>
    </row>
    <row r="1393" spans="1:2" ht="13.2" x14ac:dyDescent="0.25">
      <c r="A1393" s="17">
        <v>169631</v>
      </c>
      <c r="B1393" s="15" t="s">
        <v>379</v>
      </c>
    </row>
    <row r="1394" spans="1:2" ht="13.2" x14ac:dyDescent="0.25">
      <c r="A1394" s="17">
        <v>169662</v>
      </c>
      <c r="B1394" s="15" t="s">
        <v>379</v>
      </c>
    </row>
    <row r="1395" spans="1:2" ht="13.2" x14ac:dyDescent="0.25">
      <c r="A1395" s="17">
        <v>169726</v>
      </c>
      <c r="B1395" s="15" t="s">
        <v>379</v>
      </c>
    </row>
    <row r="1396" spans="1:2" ht="13.2" x14ac:dyDescent="0.25">
      <c r="A1396" s="17">
        <v>169756</v>
      </c>
      <c r="B1396" s="15" t="s">
        <v>379</v>
      </c>
    </row>
    <row r="1397" spans="1:2" ht="13.2" x14ac:dyDescent="0.25">
      <c r="A1397" s="17">
        <v>169855</v>
      </c>
      <c r="B1397" s="15" t="s">
        <v>379</v>
      </c>
    </row>
    <row r="1398" spans="1:2" ht="13.2" x14ac:dyDescent="0.25">
      <c r="A1398" s="17">
        <v>169881</v>
      </c>
      <c r="B1398" s="15" t="s">
        <v>379</v>
      </c>
    </row>
    <row r="1399" spans="1:2" ht="13.2" x14ac:dyDescent="0.25">
      <c r="A1399" s="17">
        <v>169884</v>
      </c>
      <c r="B1399" s="15" t="s">
        <v>379</v>
      </c>
    </row>
    <row r="1400" spans="1:2" ht="13.2" x14ac:dyDescent="0.25">
      <c r="A1400" s="17">
        <v>169977</v>
      </c>
      <c r="B1400" s="15" t="s">
        <v>379</v>
      </c>
    </row>
    <row r="1401" spans="1:2" ht="13.2" x14ac:dyDescent="0.25">
      <c r="A1401" s="17">
        <v>169981</v>
      </c>
      <c r="B1401" s="15" t="s">
        <v>379</v>
      </c>
    </row>
    <row r="1402" spans="1:2" ht="13.2" x14ac:dyDescent="0.25">
      <c r="A1402" s="17">
        <v>170011</v>
      </c>
      <c r="B1402" s="15" t="s">
        <v>379</v>
      </c>
    </row>
    <row r="1403" spans="1:2" ht="13.2" x14ac:dyDescent="0.25">
      <c r="A1403" s="17">
        <v>170012</v>
      </c>
      <c r="B1403" s="15" t="s">
        <v>379</v>
      </c>
    </row>
    <row r="1404" spans="1:2" ht="13.2" x14ac:dyDescent="0.25">
      <c r="A1404" s="17">
        <v>170015</v>
      </c>
      <c r="B1404" s="15" t="s">
        <v>379</v>
      </c>
    </row>
    <row r="1405" spans="1:2" ht="13.2" x14ac:dyDescent="0.25">
      <c r="A1405" s="17">
        <v>170079</v>
      </c>
      <c r="B1405" s="15" t="s">
        <v>379</v>
      </c>
    </row>
    <row r="1406" spans="1:2" ht="13.2" x14ac:dyDescent="0.25">
      <c r="A1406" s="17">
        <v>170106</v>
      </c>
      <c r="B1406" s="15" t="s">
        <v>379</v>
      </c>
    </row>
    <row r="1407" spans="1:2" ht="13.2" x14ac:dyDescent="0.25">
      <c r="A1407" s="17">
        <v>170169</v>
      </c>
      <c r="B1407" s="15" t="s">
        <v>379</v>
      </c>
    </row>
    <row r="1408" spans="1:2" ht="13.2" x14ac:dyDescent="0.25">
      <c r="A1408" s="17">
        <v>170174</v>
      </c>
      <c r="B1408" s="15" t="s">
        <v>379</v>
      </c>
    </row>
    <row r="1409" spans="1:2" ht="13.2" x14ac:dyDescent="0.25">
      <c r="A1409" s="17">
        <v>170201</v>
      </c>
      <c r="B1409" s="15" t="s">
        <v>379</v>
      </c>
    </row>
    <row r="1410" spans="1:2" ht="13.2" x14ac:dyDescent="0.25">
      <c r="A1410" s="17">
        <v>170236</v>
      </c>
      <c r="B1410" s="15" t="s">
        <v>379</v>
      </c>
    </row>
    <row r="1411" spans="1:2" ht="13.2" x14ac:dyDescent="0.25">
      <c r="A1411" s="17">
        <v>170265</v>
      </c>
      <c r="B1411" s="15" t="s">
        <v>379</v>
      </c>
    </row>
    <row r="1412" spans="1:2" ht="13.2" x14ac:dyDescent="0.25">
      <c r="A1412" s="17">
        <v>170301</v>
      </c>
      <c r="B1412" s="15" t="s">
        <v>379</v>
      </c>
    </row>
    <row r="1413" spans="1:2" ht="13.2" x14ac:dyDescent="0.25">
      <c r="A1413" s="17">
        <v>170360</v>
      </c>
      <c r="B1413" s="15" t="s">
        <v>379</v>
      </c>
    </row>
    <row r="1414" spans="1:2" ht="13.2" x14ac:dyDescent="0.25">
      <c r="A1414" s="17">
        <v>170398</v>
      </c>
      <c r="B1414" s="15" t="s">
        <v>379</v>
      </c>
    </row>
    <row r="1415" spans="1:2" ht="13.2" x14ac:dyDescent="0.25">
      <c r="A1415" s="17">
        <v>170494</v>
      </c>
      <c r="B1415" s="15" t="s">
        <v>379</v>
      </c>
    </row>
    <row r="1416" spans="1:2" ht="13.2" x14ac:dyDescent="0.25">
      <c r="A1416" s="17">
        <v>170621</v>
      </c>
      <c r="B1416" s="15" t="s">
        <v>379</v>
      </c>
    </row>
    <row r="1417" spans="1:2" ht="13.2" x14ac:dyDescent="0.25">
      <c r="A1417" s="17">
        <v>170747</v>
      </c>
      <c r="B1417" s="15" t="s">
        <v>379</v>
      </c>
    </row>
    <row r="1418" spans="1:2" ht="13.2" x14ac:dyDescent="0.25">
      <c r="A1418" s="17">
        <v>170815</v>
      </c>
      <c r="B1418" s="15" t="s">
        <v>379</v>
      </c>
    </row>
    <row r="1419" spans="1:2" ht="13.2" x14ac:dyDescent="0.25">
      <c r="A1419" s="17">
        <v>171161</v>
      </c>
      <c r="B1419" s="15" t="s">
        <v>379</v>
      </c>
    </row>
    <row r="1420" spans="1:2" ht="13.2" x14ac:dyDescent="0.25">
      <c r="A1420" s="17">
        <v>171288</v>
      </c>
      <c r="B1420" s="15" t="s">
        <v>379</v>
      </c>
    </row>
    <row r="1421" spans="1:2" ht="13.2" x14ac:dyDescent="0.25">
      <c r="A1421" s="17">
        <v>171322</v>
      </c>
      <c r="B1421" s="15" t="s">
        <v>379</v>
      </c>
    </row>
    <row r="1422" spans="1:2" ht="13.2" x14ac:dyDescent="0.25">
      <c r="A1422" s="17">
        <v>171353</v>
      </c>
      <c r="B1422" s="15" t="s">
        <v>379</v>
      </c>
    </row>
    <row r="1423" spans="1:2" ht="13.2" x14ac:dyDescent="0.25">
      <c r="A1423" s="17">
        <v>171357</v>
      </c>
      <c r="B1423" s="15" t="s">
        <v>379</v>
      </c>
    </row>
    <row r="1424" spans="1:2" ht="13.2" x14ac:dyDescent="0.25">
      <c r="A1424" s="17">
        <v>171420</v>
      </c>
      <c r="B1424" s="15" t="s">
        <v>379</v>
      </c>
    </row>
    <row r="1425" spans="1:2" ht="13.2" x14ac:dyDescent="0.25">
      <c r="A1425" s="17">
        <v>171483</v>
      </c>
      <c r="B1425" s="15" t="s">
        <v>379</v>
      </c>
    </row>
    <row r="1426" spans="1:2" ht="13.2" x14ac:dyDescent="0.25">
      <c r="A1426" s="17">
        <v>171512</v>
      </c>
      <c r="B1426" s="15" t="s">
        <v>379</v>
      </c>
    </row>
    <row r="1427" spans="1:2" ht="13.2" x14ac:dyDescent="0.25">
      <c r="A1427" s="17">
        <v>171515</v>
      </c>
      <c r="B1427" s="15" t="s">
        <v>379</v>
      </c>
    </row>
    <row r="1428" spans="1:2" ht="13.2" x14ac:dyDescent="0.25">
      <c r="A1428" s="17">
        <v>171576</v>
      </c>
      <c r="B1428" s="15" t="s">
        <v>379</v>
      </c>
    </row>
    <row r="1429" spans="1:2" ht="13.2" x14ac:dyDescent="0.25">
      <c r="A1429" s="17">
        <v>171710</v>
      </c>
      <c r="B1429" s="15" t="s">
        <v>379</v>
      </c>
    </row>
    <row r="1430" spans="1:2" ht="13.2" x14ac:dyDescent="0.25">
      <c r="A1430" s="17">
        <v>171772</v>
      </c>
      <c r="B1430" s="15" t="s">
        <v>379</v>
      </c>
    </row>
    <row r="1431" spans="1:2" ht="13.2" x14ac:dyDescent="0.25">
      <c r="A1431" s="17">
        <v>171839</v>
      </c>
      <c r="B1431" s="15" t="s">
        <v>379</v>
      </c>
    </row>
    <row r="1432" spans="1:2" ht="13.2" x14ac:dyDescent="0.25">
      <c r="A1432" s="17">
        <v>171935</v>
      </c>
      <c r="B1432" s="15" t="s">
        <v>379</v>
      </c>
    </row>
    <row r="1433" spans="1:2" ht="13.2" x14ac:dyDescent="0.25">
      <c r="A1433" s="17">
        <v>171994</v>
      </c>
      <c r="B1433" s="15" t="s">
        <v>379</v>
      </c>
    </row>
    <row r="1434" spans="1:2" ht="13.2" x14ac:dyDescent="0.25">
      <c r="A1434" s="17">
        <v>171998</v>
      </c>
      <c r="B1434" s="15" t="s">
        <v>379</v>
      </c>
    </row>
    <row r="1435" spans="1:2" ht="13.2" x14ac:dyDescent="0.25">
      <c r="A1435" s="17">
        <v>172026</v>
      </c>
      <c r="B1435" s="15" t="s">
        <v>379</v>
      </c>
    </row>
    <row r="1436" spans="1:2" ht="13.2" x14ac:dyDescent="0.25">
      <c r="A1436" s="17">
        <v>172029</v>
      </c>
      <c r="B1436" s="15" t="s">
        <v>379</v>
      </c>
    </row>
    <row r="1437" spans="1:2" ht="13.2" x14ac:dyDescent="0.25">
      <c r="A1437" s="17">
        <v>172283</v>
      </c>
      <c r="B1437" s="15" t="s">
        <v>379</v>
      </c>
    </row>
    <row r="1438" spans="1:2" ht="13.2" x14ac:dyDescent="0.25">
      <c r="A1438" s="17">
        <v>172344</v>
      </c>
      <c r="B1438" s="15" t="s">
        <v>379</v>
      </c>
    </row>
    <row r="1439" spans="1:2" ht="13.2" x14ac:dyDescent="0.25">
      <c r="A1439" s="17">
        <v>172349</v>
      </c>
      <c r="B1439" s="15" t="s">
        <v>379</v>
      </c>
    </row>
    <row r="1440" spans="1:2" ht="13.2" x14ac:dyDescent="0.25">
      <c r="A1440" s="17">
        <v>172442</v>
      </c>
      <c r="B1440" s="15" t="s">
        <v>379</v>
      </c>
    </row>
    <row r="1441" spans="1:2" ht="13.2" x14ac:dyDescent="0.25">
      <c r="A1441" s="17">
        <v>172504</v>
      </c>
      <c r="B1441" s="15" t="s">
        <v>379</v>
      </c>
    </row>
    <row r="1442" spans="1:2" ht="13.2" x14ac:dyDescent="0.25">
      <c r="A1442" s="17">
        <v>172505</v>
      </c>
      <c r="B1442" s="15" t="s">
        <v>379</v>
      </c>
    </row>
    <row r="1443" spans="1:2" ht="13.2" x14ac:dyDescent="0.25">
      <c r="A1443" s="17">
        <v>172602</v>
      </c>
      <c r="B1443" s="15" t="s">
        <v>379</v>
      </c>
    </row>
    <row r="1444" spans="1:2" ht="13.2" x14ac:dyDescent="0.25">
      <c r="A1444" s="17">
        <v>172634</v>
      </c>
      <c r="B1444" s="15" t="s">
        <v>379</v>
      </c>
    </row>
    <row r="1445" spans="1:2" ht="13.2" x14ac:dyDescent="0.25">
      <c r="A1445" s="17">
        <v>172761</v>
      </c>
      <c r="B1445" s="15" t="s">
        <v>379</v>
      </c>
    </row>
    <row r="1446" spans="1:2" ht="13.2" x14ac:dyDescent="0.25">
      <c r="A1446" s="17">
        <v>172762</v>
      </c>
      <c r="B1446" s="15" t="s">
        <v>379</v>
      </c>
    </row>
    <row r="1447" spans="1:2" ht="13.2" x14ac:dyDescent="0.25">
      <c r="A1447" s="17">
        <v>172764</v>
      </c>
      <c r="B1447" s="15" t="s">
        <v>379</v>
      </c>
    </row>
    <row r="1448" spans="1:2" ht="13.2" x14ac:dyDescent="0.25">
      <c r="A1448" s="17">
        <v>172797</v>
      </c>
      <c r="B1448" s="15" t="s">
        <v>379</v>
      </c>
    </row>
    <row r="1449" spans="1:2" ht="13.2" x14ac:dyDescent="0.25">
      <c r="A1449" s="17">
        <v>172799</v>
      </c>
      <c r="B1449" s="15" t="s">
        <v>379</v>
      </c>
    </row>
    <row r="1450" spans="1:2" ht="13.2" x14ac:dyDescent="0.25">
      <c r="A1450" s="17">
        <v>172921</v>
      </c>
      <c r="B1450" s="15" t="s">
        <v>379</v>
      </c>
    </row>
    <row r="1451" spans="1:2" ht="13.2" x14ac:dyDescent="0.25">
      <c r="A1451" s="17">
        <v>172952</v>
      </c>
      <c r="B1451" s="15" t="s">
        <v>379</v>
      </c>
    </row>
    <row r="1452" spans="1:2" ht="13.2" x14ac:dyDescent="0.25">
      <c r="A1452" s="17">
        <v>173016</v>
      </c>
      <c r="B1452" s="15" t="s">
        <v>379</v>
      </c>
    </row>
    <row r="1453" spans="1:2" ht="13.2" x14ac:dyDescent="0.25">
      <c r="A1453" s="17">
        <v>173048</v>
      </c>
      <c r="B1453" s="15" t="s">
        <v>379</v>
      </c>
    </row>
    <row r="1454" spans="1:2" ht="13.2" x14ac:dyDescent="0.25">
      <c r="A1454" s="17">
        <v>173118</v>
      </c>
      <c r="B1454" s="15" t="s">
        <v>379</v>
      </c>
    </row>
    <row r="1455" spans="1:2" ht="13.2" x14ac:dyDescent="0.25">
      <c r="A1455" s="17">
        <v>173147</v>
      </c>
      <c r="B1455" s="15" t="s">
        <v>379</v>
      </c>
    </row>
    <row r="1456" spans="1:2" ht="13.2" x14ac:dyDescent="0.25">
      <c r="A1456" s="17">
        <v>173208</v>
      </c>
      <c r="B1456" s="15" t="s">
        <v>379</v>
      </c>
    </row>
    <row r="1457" spans="1:2" ht="13.2" x14ac:dyDescent="0.25">
      <c r="A1457" s="17">
        <v>173310</v>
      </c>
      <c r="B1457" s="15" t="s">
        <v>379</v>
      </c>
    </row>
    <row r="1458" spans="1:2" ht="13.2" x14ac:dyDescent="0.25">
      <c r="A1458" s="17">
        <v>173338</v>
      </c>
      <c r="B1458" s="15" t="s">
        <v>379</v>
      </c>
    </row>
    <row r="1459" spans="1:2" ht="13.2" x14ac:dyDescent="0.25">
      <c r="A1459" s="17">
        <v>173373</v>
      </c>
      <c r="B1459" s="15" t="s">
        <v>379</v>
      </c>
    </row>
    <row r="1460" spans="1:2" ht="13.2" x14ac:dyDescent="0.25">
      <c r="A1460" s="17">
        <v>173466</v>
      </c>
      <c r="B1460" s="15" t="s">
        <v>379</v>
      </c>
    </row>
    <row r="1461" spans="1:2" ht="13.2" x14ac:dyDescent="0.25">
      <c r="A1461" s="17">
        <v>173563</v>
      </c>
      <c r="B1461" s="15" t="s">
        <v>379</v>
      </c>
    </row>
    <row r="1462" spans="1:2" ht="13.2" x14ac:dyDescent="0.25">
      <c r="A1462" s="17">
        <v>173565</v>
      </c>
      <c r="B1462" s="15" t="s">
        <v>379</v>
      </c>
    </row>
    <row r="1463" spans="1:2" ht="13.2" x14ac:dyDescent="0.25">
      <c r="A1463" s="17">
        <v>173567</v>
      </c>
      <c r="B1463" s="15" t="s">
        <v>379</v>
      </c>
    </row>
    <row r="1464" spans="1:2" ht="13.2" x14ac:dyDescent="0.25">
      <c r="A1464" s="17">
        <v>173594</v>
      </c>
      <c r="B1464" s="15" t="s">
        <v>379</v>
      </c>
    </row>
    <row r="1465" spans="1:2" ht="13.2" x14ac:dyDescent="0.25">
      <c r="A1465" s="17">
        <v>173721</v>
      </c>
      <c r="B1465" s="15" t="s">
        <v>379</v>
      </c>
    </row>
    <row r="1466" spans="1:2" ht="13.2" x14ac:dyDescent="0.25">
      <c r="A1466" s="17">
        <v>173726</v>
      </c>
      <c r="B1466" s="15" t="s">
        <v>379</v>
      </c>
    </row>
    <row r="1467" spans="1:2" ht="13.2" x14ac:dyDescent="0.25">
      <c r="A1467" s="17">
        <v>173786</v>
      </c>
      <c r="B1467" s="15" t="s">
        <v>379</v>
      </c>
    </row>
    <row r="1468" spans="1:2" ht="13.2" x14ac:dyDescent="0.25">
      <c r="A1468" s="17">
        <v>173822</v>
      </c>
      <c r="B1468" s="15" t="s">
        <v>379</v>
      </c>
    </row>
    <row r="1469" spans="1:2" ht="13.2" x14ac:dyDescent="0.25">
      <c r="A1469" s="17">
        <v>173823</v>
      </c>
      <c r="B1469" s="15" t="s">
        <v>379</v>
      </c>
    </row>
    <row r="1470" spans="1:2" ht="13.2" x14ac:dyDescent="0.25">
      <c r="A1470" s="17">
        <v>173849</v>
      </c>
      <c r="B1470" s="15" t="s">
        <v>379</v>
      </c>
    </row>
    <row r="1471" spans="1:2" ht="13.2" x14ac:dyDescent="0.25">
      <c r="A1471" s="17">
        <v>173917</v>
      </c>
      <c r="B1471" s="15" t="s">
        <v>379</v>
      </c>
    </row>
    <row r="1472" spans="1:2" ht="13.2" x14ac:dyDescent="0.25">
      <c r="A1472" s="17">
        <v>173977</v>
      </c>
      <c r="B1472" s="15" t="s">
        <v>379</v>
      </c>
    </row>
    <row r="1473" spans="1:2" ht="13.2" x14ac:dyDescent="0.25">
      <c r="A1473" s="17">
        <v>173983</v>
      </c>
      <c r="B1473" s="15" t="s">
        <v>379</v>
      </c>
    </row>
    <row r="1474" spans="1:2" ht="13.2" x14ac:dyDescent="0.25">
      <c r="A1474" s="17">
        <v>174047</v>
      </c>
      <c r="B1474" s="15" t="s">
        <v>379</v>
      </c>
    </row>
    <row r="1475" spans="1:2" ht="13.2" x14ac:dyDescent="0.25">
      <c r="A1475" s="17">
        <v>174169</v>
      </c>
      <c r="B1475" s="15" t="s">
        <v>379</v>
      </c>
    </row>
    <row r="1476" spans="1:2" ht="13.2" x14ac:dyDescent="0.25">
      <c r="A1476" s="17">
        <v>174171</v>
      </c>
      <c r="B1476" s="15" t="s">
        <v>379</v>
      </c>
    </row>
    <row r="1477" spans="1:2" ht="13.2" x14ac:dyDescent="0.25">
      <c r="A1477" s="17">
        <v>174201</v>
      </c>
      <c r="B1477" s="15" t="s">
        <v>379</v>
      </c>
    </row>
    <row r="1478" spans="1:2" ht="13.2" x14ac:dyDescent="0.25">
      <c r="A1478" s="17">
        <v>174239</v>
      </c>
      <c r="B1478" s="15" t="s">
        <v>379</v>
      </c>
    </row>
    <row r="1479" spans="1:2" ht="13.2" x14ac:dyDescent="0.25">
      <c r="A1479" s="17">
        <v>174269</v>
      </c>
      <c r="B1479" s="15" t="s">
        <v>379</v>
      </c>
    </row>
    <row r="1480" spans="1:2" ht="13.2" x14ac:dyDescent="0.25">
      <c r="A1480" s="17">
        <v>174297</v>
      </c>
      <c r="B1480" s="15" t="s">
        <v>379</v>
      </c>
    </row>
    <row r="1481" spans="1:2" ht="13.2" x14ac:dyDescent="0.25">
      <c r="A1481" s="17">
        <v>174300</v>
      </c>
      <c r="B1481" s="15" t="s">
        <v>379</v>
      </c>
    </row>
    <row r="1482" spans="1:2" ht="13.2" x14ac:dyDescent="0.25">
      <c r="A1482" s="17">
        <v>174395</v>
      </c>
      <c r="B1482" s="15" t="s">
        <v>379</v>
      </c>
    </row>
    <row r="1483" spans="1:2" ht="13.2" x14ac:dyDescent="0.25">
      <c r="A1483" s="17">
        <v>174553</v>
      </c>
      <c r="B1483" s="15" t="s">
        <v>379</v>
      </c>
    </row>
    <row r="1484" spans="1:2" ht="13.2" x14ac:dyDescent="0.25">
      <c r="A1484" s="17">
        <v>174559</v>
      </c>
      <c r="B1484" s="15" t="s">
        <v>379</v>
      </c>
    </row>
    <row r="1485" spans="1:2" ht="13.2" x14ac:dyDescent="0.25">
      <c r="A1485" s="17">
        <v>174584</v>
      </c>
      <c r="B1485" s="15" t="s">
        <v>379</v>
      </c>
    </row>
    <row r="1486" spans="1:2" ht="13.2" x14ac:dyDescent="0.25">
      <c r="A1486" s="17">
        <v>174648</v>
      </c>
      <c r="B1486" s="15" t="s">
        <v>379</v>
      </c>
    </row>
    <row r="1487" spans="1:2" ht="13.2" x14ac:dyDescent="0.25">
      <c r="A1487" s="17">
        <v>174713</v>
      </c>
      <c r="B1487" s="15" t="s">
        <v>379</v>
      </c>
    </row>
    <row r="1488" spans="1:2" ht="13.2" x14ac:dyDescent="0.25">
      <c r="A1488" s="17">
        <v>174813</v>
      </c>
      <c r="B1488" s="15" t="s">
        <v>379</v>
      </c>
    </row>
    <row r="1489" spans="1:2" ht="13.2" x14ac:dyDescent="0.25">
      <c r="A1489" s="17">
        <v>174872</v>
      </c>
      <c r="B1489" s="15" t="s">
        <v>379</v>
      </c>
    </row>
    <row r="1490" spans="1:2" ht="13.2" x14ac:dyDescent="0.25">
      <c r="A1490" s="17">
        <v>174876</v>
      </c>
      <c r="B1490" s="15" t="s">
        <v>379</v>
      </c>
    </row>
    <row r="1491" spans="1:2" ht="13.2" x14ac:dyDescent="0.25">
      <c r="A1491" s="17">
        <v>174879</v>
      </c>
      <c r="B1491" s="15" t="s">
        <v>379</v>
      </c>
    </row>
    <row r="1492" spans="1:2" ht="13.2" x14ac:dyDescent="0.25">
      <c r="A1492" s="17">
        <v>174937</v>
      </c>
      <c r="B1492" s="15" t="s">
        <v>379</v>
      </c>
    </row>
    <row r="1493" spans="1:2" ht="13.2" x14ac:dyDescent="0.25">
      <c r="A1493" s="17">
        <v>174938</v>
      </c>
      <c r="B1493" s="15" t="s">
        <v>379</v>
      </c>
    </row>
    <row r="1494" spans="1:2" ht="13.2" x14ac:dyDescent="0.25">
      <c r="A1494" s="17">
        <v>174940</v>
      </c>
      <c r="B1494" s="15" t="s">
        <v>379</v>
      </c>
    </row>
    <row r="1495" spans="1:2" ht="13.2" x14ac:dyDescent="0.25">
      <c r="A1495" s="17">
        <v>174971</v>
      </c>
      <c r="B1495" s="15" t="s">
        <v>379</v>
      </c>
    </row>
    <row r="1496" spans="1:2" ht="13.2" x14ac:dyDescent="0.25">
      <c r="A1496" s="17">
        <v>174975</v>
      </c>
      <c r="B1496" s="15" t="s">
        <v>379</v>
      </c>
    </row>
    <row r="1497" spans="1:2" ht="13.2" x14ac:dyDescent="0.25">
      <c r="A1497" s="17">
        <v>175035</v>
      </c>
      <c r="B1497" s="15" t="s">
        <v>379</v>
      </c>
    </row>
    <row r="1498" spans="1:2" ht="13.2" x14ac:dyDescent="0.25">
      <c r="A1498" s="17">
        <v>175128</v>
      </c>
      <c r="B1498" s="15" t="s">
        <v>379</v>
      </c>
    </row>
    <row r="1499" spans="1:2" ht="13.2" x14ac:dyDescent="0.25">
      <c r="A1499" s="17">
        <v>175130</v>
      </c>
      <c r="B1499" s="15" t="s">
        <v>379</v>
      </c>
    </row>
    <row r="1500" spans="1:2" ht="13.2" x14ac:dyDescent="0.25">
      <c r="A1500" s="17">
        <v>175195</v>
      </c>
      <c r="B1500" s="15" t="s">
        <v>379</v>
      </c>
    </row>
    <row r="1501" spans="1:2" ht="13.2" x14ac:dyDescent="0.25">
      <c r="A1501" s="17">
        <v>175292</v>
      </c>
      <c r="B1501" s="15" t="s">
        <v>379</v>
      </c>
    </row>
    <row r="1502" spans="1:2" ht="13.2" x14ac:dyDescent="0.25">
      <c r="A1502" s="17">
        <v>175321</v>
      </c>
      <c r="B1502" s="15" t="s">
        <v>379</v>
      </c>
    </row>
    <row r="1503" spans="1:2" ht="13.2" x14ac:dyDescent="0.25">
      <c r="A1503" s="17">
        <v>175324</v>
      </c>
      <c r="B1503" s="15" t="s">
        <v>379</v>
      </c>
    </row>
    <row r="1504" spans="1:2" ht="13.2" x14ac:dyDescent="0.25">
      <c r="A1504" s="17">
        <v>175326</v>
      </c>
      <c r="B1504" s="15" t="s">
        <v>379</v>
      </c>
    </row>
    <row r="1505" spans="1:2" ht="13.2" x14ac:dyDescent="0.25">
      <c r="A1505" s="17">
        <v>175416</v>
      </c>
      <c r="B1505" s="15" t="s">
        <v>379</v>
      </c>
    </row>
    <row r="1506" spans="1:2" ht="13.2" x14ac:dyDescent="0.25">
      <c r="A1506" s="17">
        <v>175448</v>
      </c>
      <c r="B1506" s="15" t="s">
        <v>379</v>
      </c>
    </row>
    <row r="1507" spans="1:2" ht="13.2" x14ac:dyDescent="0.25">
      <c r="A1507" s="17">
        <v>175512</v>
      </c>
      <c r="B1507" s="15" t="s">
        <v>379</v>
      </c>
    </row>
    <row r="1508" spans="1:2" ht="13.2" x14ac:dyDescent="0.25">
      <c r="A1508" s="17">
        <v>175576</v>
      </c>
      <c r="B1508" s="15" t="s">
        <v>379</v>
      </c>
    </row>
    <row r="1509" spans="1:2" ht="13.2" x14ac:dyDescent="0.25">
      <c r="A1509" s="17">
        <v>175578</v>
      </c>
      <c r="B1509" s="15" t="s">
        <v>379</v>
      </c>
    </row>
    <row r="1510" spans="1:2" ht="13.2" x14ac:dyDescent="0.25">
      <c r="A1510" s="17">
        <v>175580</v>
      </c>
      <c r="B1510" s="15" t="s">
        <v>379</v>
      </c>
    </row>
    <row r="1511" spans="1:2" ht="13.2" x14ac:dyDescent="0.25">
      <c r="A1511" s="17">
        <v>175672</v>
      </c>
      <c r="B1511" s="15" t="s">
        <v>379</v>
      </c>
    </row>
    <row r="1512" spans="1:2" ht="13.2" x14ac:dyDescent="0.25">
      <c r="A1512" s="17">
        <v>175673</v>
      </c>
      <c r="B1512" s="15" t="s">
        <v>379</v>
      </c>
    </row>
    <row r="1513" spans="1:2" ht="13.2" x14ac:dyDescent="0.25">
      <c r="A1513" s="17">
        <v>175676</v>
      </c>
      <c r="B1513" s="15" t="s">
        <v>379</v>
      </c>
    </row>
    <row r="1514" spans="1:2" ht="13.2" x14ac:dyDescent="0.25">
      <c r="A1514" s="17">
        <v>175999</v>
      </c>
      <c r="B1514" s="15" t="s">
        <v>379</v>
      </c>
    </row>
    <row r="1515" spans="1:2" ht="13.2" x14ac:dyDescent="0.25">
      <c r="A1515" s="17">
        <v>176024</v>
      </c>
      <c r="B1515" s="15" t="s">
        <v>379</v>
      </c>
    </row>
    <row r="1516" spans="1:2" ht="13.2" x14ac:dyDescent="0.25">
      <c r="A1516" s="17">
        <v>176026</v>
      </c>
      <c r="B1516" s="15" t="s">
        <v>379</v>
      </c>
    </row>
    <row r="1517" spans="1:2" ht="13.2" x14ac:dyDescent="0.25">
      <c r="A1517" s="17">
        <v>176029</v>
      </c>
      <c r="B1517" s="15" t="s">
        <v>379</v>
      </c>
    </row>
    <row r="1518" spans="1:2" ht="13.2" x14ac:dyDescent="0.25">
      <c r="A1518" s="17">
        <v>176120</v>
      </c>
      <c r="B1518" s="15" t="s">
        <v>379</v>
      </c>
    </row>
    <row r="1519" spans="1:2" ht="13.2" x14ac:dyDescent="0.25">
      <c r="A1519" s="17">
        <v>176190</v>
      </c>
      <c r="B1519" s="15" t="s">
        <v>379</v>
      </c>
    </row>
    <row r="1520" spans="1:2" ht="13.2" x14ac:dyDescent="0.25">
      <c r="A1520" s="17">
        <v>176248</v>
      </c>
      <c r="B1520" s="15" t="s">
        <v>379</v>
      </c>
    </row>
    <row r="1521" spans="1:2" ht="13.2" x14ac:dyDescent="0.25">
      <c r="A1521" s="17">
        <v>176378</v>
      </c>
      <c r="B1521" s="15" t="s">
        <v>379</v>
      </c>
    </row>
    <row r="1522" spans="1:2" ht="13.2" x14ac:dyDescent="0.25">
      <c r="A1522" s="17">
        <v>176382</v>
      </c>
      <c r="B1522" s="15" t="s">
        <v>379</v>
      </c>
    </row>
    <row r="1523" spans="1:2" ht="13.2" x14ac:dyDescent="0.25">
      <c r="A1523" s="17">
        <v>176410</v>
      </c>
      <c r="B1523" s="15" t="s">
        <v>379</v>
      </c>
    </row>
    <row r="1524" spans="1:2" ht="13.2" x14ac:dyDescent="0.25">
      <c r="A1524" s="17">
        <v>176443</v>
      </c>
      <c r="B1524" s="15" t="s">
        <v>379</v>
      </c>
    </row>
    <row r="1525" spans="1:2" ht="13.2" x14ac:dyDescent="0.25">
      <c r="A1525" s="17">
        <v>176511</v>
      </c>
      <c r="B1525" s="15" t="s">
        <v>379</v>
      </c>
    </row>
    <row r="1526" spans="1:2" ht="13.2" x14ac:dyDescent="0.25">
      <c r="A1526" s="17">
        <v>176536</v>
      </c>
      <c r="B1526" s="15" t="s">
        <v>379</v>
      </c>
    </row>
    <row r="1527" spans="1:2" ht="13.2" x14ac:dyDescent="0.25">
      <c r="A1527" s="17">
        <v>176572</v>
      </c>
      <c r="B1527" s="15" t="s">
        <v>379</v>
      </c>
    </row>
    <row r="1528" spans="1:2" ht="13.2" x14ac:dyDescent="0.25">
      <c r="A1528" s="17">
        <v>176698</v>
      </c>
      <c r="B1528" s="15" t="s">
        <v>379</v>
      </c>
    </row>
    <row r="1529" spans="1:2" ht="13.2" x14ac:dyDescent="0.25">
      <c r="A1529" s="17">
        <v>176825</v>
      </c>
      <c r="B1529" s="15" t="s">
        <v>379</v>
      </c>
    </row>
    <row r="1530" spans="1:2" ht="13.2" x14ac:dyDescent="0.25">
      <c r="A1530" s="17">
        <v>176955</v>
      </c>
      <c r="B1530" s="15" t="s">
        <v>379</v>
      </c>
    </row>
    <row r="1531" spans="1:2" ht="13.2" x14ac:dyDescent="0.25">
      <c r="A1531" s="17">
        <v>177051</v>
      </c>
      <c r="B1531" s="15" t="s">
        <v>379</v>
      </c>
    </row>
    <row r="1532" spans="1:2" ht="13.2" x14ac:dyDescent="0.25">
      <c r="A1532" s="17">
        <v>177053</v>
      </c>
      <c r="B1532" s="15" t="s">
        <v>379</v>
      </c>
    </row>
    <row r="1533" spans="1:2" ht="13.2" x14ac:dyDescent="0.25">
      <c r="A1533" s="17">
        <v>177081</v>
      </c>
      <c r="B1533" s="15" t="s">
        <v>379</v>
      </c>
    </row>
    <row r="1534" spans="1:2" ht="13.2" x14ac:dyDescent="0.25">
      <c r="A1534" s="17">
        <v>177151</v>
      </c>
      <c r="B1534" s="15" t="s">
        <v>379</v>
      </c>
    </row>
    <row r="1535" spans="1:2" ht="13.2" x14ac:dyDescent="0.25">
      <c r="A1535" s="17">
        <v>177180</v>
      </c>
      <c r="B1535" s="15" t="s">
        <v>379</v>
      </c>
    </row>
    <row r="1536" spans="1:2" ht="13.2" x14ac:dyDescent="0.25">
      <c r="A1536" s="17">
        <v>177214</v>
      </c>
      <c r="B1536" s="15" t="s">
        <v>379</v>
      </c>
    </row>
    <row r="1537" spans="1:2" ht="13.2" x14ac:dyDescent="0.25">
      <c r="A1537" s="17">
        <v>177243</v>
      </c>
      <c r="B1537" s="15" t="s">
        <v>379</v>
      </c>
    </row>
    <row r="1538" spans="1:2" ht="13.2" x14ac:dyDescent="0.25">
      <c r="A1538" s="17">
        <v>177274</v>
      </c>
      <c r="B1538" s="15" t="s">
        <v>379</v>
      </c>
    </row>
    <row r="1539" spans="1:2" ht="13.2" x14ac:dyDescent="0.25">
      <c r="A1539" s="17">
        <v>177279</v>
      </c>
      <c r="B1539" s="15" t="s">
        <v>379</v>
      </c>
    </row>
    <row r="1540" spans="1:2" ht="13.2" x14ac:dyDescent="0.25">
      <c r="A1540" s="17">
        <v>177336</v>
      </c>
      <c r="B1540" s="15" t="s">
        <v>379</v>
      </c>
    </row>
    <row r="1541" spans="1:2" ht="13.2" x14ac:dyDescent="0.25">
      <c r="A1541" s="17">
        <v>177371</v>
      </c>
      <c r="B1541" s="15" t="s">
        <v>379</v>
      </c>
    </row>
    <row r="1542" spans="1:2" ht="13.2" x14ac:dyDescent="0.25">
      <c r="A1542" s="17">
        <v>177401</v>
      </c>
      <c r="B1542" s="15" t="s">
        <v>379</v>
      </c>
    </row>
    <row r="1543" spans="1:2" ht="13.2" x14ac:dyDescent="0.25">
      <c r="A1543" s="17">
        <v>177407</v>
      </c>
      <c r="B1543" s="15" t="s">
        <v>379</v>
      </c>
    </row>
    <row r="1544" spans="1:2" ht="13.2" x14ac:dyDescent="0.25">
      <c r="A1544" s="17">
        <v>177464</v>
      </c>
      <c r="B1544" s="15" t="s">
        <v>379</v>
      </c>
    </row>
    <row r="1545" spans="1:2" ht="13.2" x14ac:dyDescent="0.25">
      <c r="A1545" s="17">
        <v>177501</v>
      </c>
      <c r="B1545" s="15" t="s">
        <v>379</v>
      </c>
    </row>
    <row r="1546" spans="1:2" ht="13.2" x14ac:dyDescent="0.25">
      <c r="A1546" s="17">
        <v>177534</v>
      </c>
      <c r="B1546" s="15" t="s">
        <v>379</v>
      </c>
    </row>
    <row r="1547" spans="1:2" ht="13.2" x14ac:dyDescent="0.25">
      <c r="A1547" s="17">
        <v>177656</v>
      </c>
      <c r="B1547" s="15" t="s">
        <v>379</v>
      </c>
    </row>
    <row r="1548" spans="1:2" ht="13.2" x14ac:dyDescent="0.25">
      <c r="A1548" s="17">
        <v>177786</v>
      </c>
      <c r="B1548" s="15" t="s">
        <v>379</v>
      </c>
    </row>
    <row r="1549" spans="1:2" ht="13.2" x14ac:dyDescent="0.25">
      <c r="A1549" s="17">
        <v>177850</v>
      </c>
      <c r="B1549" s="15" t="s">
        <v>379</v>
      </c>
    </row>
    <row r="1550" spans="1:2" ht="13.2" x14ac:dyDescent="0.25">
      <c r="A1550" s="17">
        <v>177886</v>
      </c>
      <c r="B1550" s="15" t="s">
        <v>379</v>
      </c>
    </row>
    <row r="1551" spans="1:2" ht="13.2" x14ac:dyDescent="0.25">
      <c r="A1551" s="17">
        <v>178011</v>
      </c>
      <c r="B1551" s="15" t="s">
        <v>379</v>
      </c>
    </row>
    <row r="1552" spans="1:2" ht="13.2" x14ac:dyDescent="0.25">
      <c r="A1552" s="17">
        <v>178040</v>
      </c>
      <c r="B1552" s="15" t="s">
        <v>379</v>
      </c>
    </row>
    <row r="1553" spans="1:2" ht="13.2" x14ac:dyDescent="0.25">
      <c r="A1553" s="17">
        <v>178170</v>
      </c>
      <c r="B1553" s="15" t="s">
        <v>379</v>
      </c>
    </row>
    <row r="1554" spans="1:2" ht="13.2" x14ac:dyDescent="0.25">
      <c r="A1554" s="17">
        <v>178234</v>
      </c>
      <c r="B1554" s="15" t="s">
        <v>379</v>
      </c>
    </row>
    <row r="1555" spans="1:2" ht="13.2" x14ac:dyDescent="0.25">
      <c r="A1555" s="17">
        <v>178235</v>
      </c>
      <c r="B1555" s="15" t="s">
        <v>379</v>
      </c>
    </row>
    <row r="1556" spans="1:2" ht="13.2" x14ac:dyDescent="0.25">
      <c r="A1556" s="17">
        <v>178362</v>
      </c>
      <c r="B1556" s="15" t="s">
        <v>379</v>
      </c>
    </row>
    <row r="1557" spans="1:2" ht="13.2" x14ac:dyDescent="0.25">
      <c r="A1557" s="17">
        <v>178392</v>
      </c>
      <c r="B1557" s="15" t="s">
        <v>379</v>
      </c>
    </row>
    <row r="1558" spans="1:2" ht="13.2" x14ac:dyDescent="0.25">
      <c r="A1558" s="17">
        <v>178425</v>
      </c>
      <c r="B1558" s="15" t="s">
        <v>379</v>
      </c>
    </row>
    <row r="1559" spans="1:2" ht="13.2" x14ac:dyDescent="0.25">
      <c r="A1559" s="17">
        <v>178431</v>
      </c>
      <c r="B1559" s="15" t="s">
        <v>379</v>
      </c>
    </row>
    <row r="1560" spans="1:2" ht="13.2" x14ac:dyDescent="0.25">
      <c r="A1560" s="17">
        <v>178520</v>
      </c>
      <c r="B1560" s="15" t="s">
        <v>379</v>
      </c>
    </row>
    <row r="1561" spans="1:2" ht="13.2" x14ac:dyDescent="0.25">
      <c r="A1561" s="17">
        <v>178621</v>
      </c>
      <c r="B1561" s="15" t="s">
        <v>379</v>
      </c>
    </row>
    <row r="1562" spans="1:2" ht="13.2" x14ac:dyDescent="0.25">
      <c r="A1562" s="17">
        <v>178648</v>
      </c>
      <c r="B1562" s="15" t="s">
        <v>379</v>
      </c>
    </row>
    <row r="1563" spans="1:2" ht="13.2" x14ac:dyDescent="0.25">
      <c r="A1563" s="17">
        <v>178650</v>
      </c>
      <c r="B1563" s="15" t="s">
        <v>379</v>
      </c>
    </row>
    <row r="1564" spans="1:2" ht="13.2" x14ac:dyDescent="0.25">
      <c r="A1564" s="17">
        <v>178651</v>
      </c>
      <c r="B1564" s="15" t="s">
        <v>379</v>
      </c>
    </row>
    <row r="1565" spans="1:2" ht="13.2" x14ac:dyDescent="0.25">
      <c r="A1565" s="17">
        <v>178749</v>
      </c>
      <c r="B1565" s="15" t="s">
        <v>379</v>
      </c>
    </row>
    <row r="1566" spans="1:2" ht="13.2" x14ac:dyDescent="0.25">
      <c r="A1566" s="17">
        <v>178776</v>
      </c>
      <c r="B1566" s="15" t="s">
        <v>379</v>
      </c>
    </row>
    <row r="1567" spans="1:2" ht="13.2" x14ac:dyDescent="0.25">
      <c r="A1567" s="17">
        <v>178777</v>
      </c>
      <c r="B1567" s="15" t="s">
        <v>379</v>
      </c>
    </row>
    <row r="1568" spans="1:2" ht="13.2" x14ac:dyDescent="0.25">
      <c r="A1568" s="17">
        <v>178840</v>
      </c>
      <c r="B1568" s="15" t="s">
        <v>379</v>
      </c>
    </row>
    <row r="1569" spans="1:2" ht="13.2" x14ac:dyDescent="0.25">
      <c r="A1569" s="17">
        <v>178846</v>
      </c>
      <c r="B1569" s="15" t="s">
        <v>379</v>
      </c>
    </row>
    <row r="1570" spans="1:2" ht="13.2" x14ac:dyDescent="0.25">
      <c r="A1570" s="17">
        <v>178874</v>
      </c>
      <c r="B1570" s="15" t="s">
        <v>379</v>
      </c>
    </row>
    <row r="1571" spans="1:2" ht="13.2" x14ac:dyDescent="0.25">
      <c r="A1571" s="17">
        <v>178875</v>
      </c>
      <c r="B1571" s="15" t="s">
        <v>379</v>
      </c>
    </row>
    <row r="1572" spans="1:2" ht="13.2" x14ac:dyDescent="0.25">
      <c r="A1572" s="17">
        <v>179006</v>
      </c>
      <c r="B1572" s="15" t="s">
        <v>379</v>
      </c>
    </row>
    <row r="1573" spans="1:2" ht="13.2" x14ac:dyDescent="0.25">
      <c r="A1573" s="17">
        <v>179101</v>
      </c>
      <c r="B1573" s="15" t="s">
        <v>379</v>
      </c>
    </row>
    <row r="1574" spans="1:2" ht="13.2" x14ac:dyDescent="0.25">
      <c r="A1574" s="17">
        <v>179291</v>
      </c>
      <c r="B1574" s="15" t="s">
        <v>379</v>
      </c>
    </row>
    <row r="1575" spans="1:2" ht="13.2" x14ac:dyDescent="0.25">
      <c r="A1575" s="17">
        <v>179418</v>
      </c>
      <c r="B1575" s="15" t="s">
        <v>379</v>
      </c>
    </row>
    <row r="1576" spans="1:2" ht="13.2" x14ac:dyDescent="0.25">
      <c r="A1576" s="17">
        <v>179420</v>
      </c>
      <c r="B1576" s="15" t="s">
        <v>379</v>
      </c>
    </row>
    <row r="1577" spans="1:2" ht="13.2" x14ac:dyDescent="0.25">
      <c r="A1577" s="17">
        <v>179452</v>
      </c>
      <c r="B1577" s="15" t="s">
        <v>379</v>
      </c>
    </row>
    <row r="1578" spans="1:2" ht="13.2" x14ac:dyDescent="0.25">
      <c r="A1578" s="17">
        <v>179514</v>
      </c>
      <c r="B1578" s="15" t="s">
        <v>379</v>
      </c>
    </row>
    <row r="1579" spans="1:2" ht="13.2" x14ac:dyDescent="0.25">
      <c r="A1579" s="17">
        <v>179768</v>
      </c>
      <c r="B1579" s="15" t="s">
        <v>379</v>
      </c>
    </row>
    <row r="1580" spans="1:2" ht="13.2" x14ac:dyDescent="0.25">
      <c r="A1580" s="17">
        <v>179837</v>
      </c>
      <c r="B1580" s="15" t="s">
        <v>379</v>
      </c>
    </row>
    <row r="1581" spans="1:2" ht="13.2" x14ac:dyDescent="0.25">
      <c r="A1581" s="17">
        <v>179900</v>
      </c>
      <c r="B1581" s="15" t="s">
        <v>379</v>
      </c>
    </row>
    <row r="1582" spans="1:2" ht="13.2" x14ac:dyDescent="0.25">
      <c r="A1582" s="17">
        <v>179931</v>
      </c>
      <c r="B1582" s="15" t="s">
        <v>379</v>
      </c>
    </row>
    <row r="1583" spans="1:2" ht="13.2" x14ac:dyDescent="0.25">
      <c r="A1583" s="17">
        <v>180025</v>
      </c>
      <c r="B1583" s="15" t="s">
        <v>379</v>
      </c>
    </row>
    <row r="1584" spans="1:2" ht="13.2" x14ac:dyDescent="0.25">
      <c r="A1584" s="17">
        <v>180058</v>
      </c>
      <c r="B1584" s="15" t="s">
        <v>379</v>
      </c>
    </row>
    <row r="1585" spans="1:2" ht="13.2" x14ac:dyDescent="0.25">
      <c r="A1585" s="17">
        <v>180059</v>
      </c>
      <c r="B1585" s="15" t="s">
        <v>379</v>
      </c>
    </row>
    <row r="1586" spans="1:2" ht="13.2" x14ac:dyDescent="0.25">
      <c r="A1586" s="17">
        <v>180061</v>
      </c>
      <c r="B1586" s="15" t="s">
        <v>379</v>
      </c>
    </row>
    <row r="1587" spans="1:2" ht="13.2" x14ac:dyDescent="0.25">
      <c r="A1587" s="17">
        <v>180216</v>
      </c>
      <c r="B1587" s="15" t="s">
        <v>379</v>
      </c>
    </row>
    <row r="1588" spans="1:2" ht="13.2" x14ac:dyDescent="0.25">
      <c r="A1588" s="17">
        <v>180287</v>
      </c>
      <c r="B1588" s="15" t="s">
        <v>379</v>
      </c>
    </row>
    <row r="1589" spans="1:2" ht="13.2" x14ac:dyDescent="0.25">
      <c r="A1589" s="17">
        <v>180381</v>
      </c>
      <c r="B1589" s="15" t="s">
        <v>379</v>
      </c>
    </row>
    <row r="1590" spans="1:2" ht="13.2" x14ac:dyDescent="0.25">
      <c r="A1590" s="17">
        <v>180412</v>
      </c>
      <c r="B1590" s="15" t="s">
        <v>379</v>
      </c>
    </row>
    <row r="1591" spans="1:2" ht="13.2" x14ac:dyDescent="0.25">
      <c r="A1591" s="17">
        <v>180507</v>
      </c>
      <c r="B1591" s="15" t="s">
        <v>379</v>
      </c>
    </row>
    <row r="1592" spans="1:2" ht="13.2" x14ac:dyDescent="0.25">
      <c r="A1592" s="17">
        <v>180633</v>
      </c>
      <c r="B1592" s="15" t="s">
        <v>379</v>
      </c>
    </row>
    <row r="1593" spans="1:2" ht="13.2" x14ac:dyDescent="0.25">
      <c r="A1593" s="17">
        <v>180638</v>
      </c>
      <c r="B1593" s="15" t="s">
        <v>379</v>
      </c>
    </row>
    <row r="1594" spans="1:2" ht="13.2" x14ac:dyDescent="0.25">
      <c r="A1594" s="17">
        <v>180639</v>
      </c>
      <c r="B1594" s="15" t="s">
        <v>379</v>
      </c>
    </row>
    <row r="1595" spans="1:2" ht="13.2" x14ac:dyDescent="0.25">
      <c r="A1595" s="17">
        <v>180698</v>
      </c>
      <c r="B1595" s="15" t="s">
        <v>379</v>
      </c>
    </row>
    <row r="1596" spans="1:2" ht="13.2" x14ac:dyDescent="0.25">
      <c r="A1596" s="17">
        <v>180700</v>
      </c>
      <c r="B1596" s="15" t="s">
        <v>379</v>
      </c>
    </row>
    <row r="1597" spans="1:2" ht="13.2" x14ac:dyDescent="0.25">
      <c r="A1597" s="17">
        <v>180760</v>
      </c>
      <c r="B1597" s="15" t="s">
        <v>379</v>
      </c>
    </row>
    <row r="1598" spans="1:2" ht="13.2" x14ac:dyDescent="0.25">
      <c r="A1598" s="17">
        <v>180767</v>
      </c>
      <c r="B1598" s="15" t="s">
        <v>379</v>
      </c>
    </row>
    <row r="1599" spans="1:2" ht="13.2" x14ac:dyDescent="0.25">
      <c r="A1599" s="17">
        <v>180798</v>
      </c>
      <c r="B1599" s="15" t="s">
        <v>379</v>
      </c>
    </row>
    <row r="1600" spans="1:2" ht="13.2" x14ac:dyDescent="0.25">
      <c r="A1600" s="17">
        <v>180861</v>
      </c>
      <c r="B1600" s="15" t="s">
        <v>379</v>
      </c>
    </row>
    <row r="1601" spans="1:2" ht="13.2" x14ac:dyDescent="0.25">
      <c r="A1601" s="17">
        <v>180894</v>
      </c>
      <c r="B1601" s="15" t="s">
        <v>379</v>
      </c>
    </row>
    <row r="1602" spans="1:2" ht="13.2" x14ac:dyDescent="0.25">
      <c r="A1602" s="17">
        <v>180922</v>
      </c>
      <c r="B1602" s="15" t="s">
        <v>379</v>
      </c>
    </row>
    <row r="1603" spans="1:2" ht="13.2" x14ac:dyDescent="0.25">
      <c r="A1603" s="17">
        <v>181054</v>
      </c>
      <c r="B1603" s="15" t="s">
        <v>379</v>
      </c>
    </row>
    <row r="1604" spans="1:2" ht="13.2" x14ac:dyDescent="0.25">
      <c r="A1604" s="17">
        <v>181084</v>
      </c>
      <c r="B1604" s="15" t="s">
        <v>379</v>
      </c>
    </row>
    <row r="1605" spans="1:2" ht="13.2" x14ac:dyDescent="0.25">
      <c r="A1605" s="17">
        <v>181147</v>
      </c>
      <c r="B1605" s="15" t="s">
        <v>379</v>
      </c>
    </row>
    <row r="1606" spans="1:2" ht="13.2" x14ac:dyDescent="0.25">
      <c r="A1606" s="17">
        <v>181181</v>
      </c>
      <c r="B1606" s="15" t="s">
        <v>379</v>
      </c>
    </row>
    <row r="1607" spans="1:2" ht="13.2" x14ac:dyDescent="0.25">
      <c r="A1607" s="17">
        <v>181278</v>
      </c>
      <c r="B1607" s="15" t="s">
        <v>379</v>
      </c>
    </row>
    <row r="1608" spans="1:2" ht="13.2" x14ac:dyDescent="0.25">
      <c r="A1608" s="17">
        <v>181342</v>
      </c>
      <c r="B1608" s="15" t="s">
        <v>379</v>
      </c>
    </row>
    <row r="1609" spans="1:2" ht="13.2" x14ac:dyDescent="0.25">
      <c r="A1609" s="17">
        <v>181372</v>
      </c>
      <c r="B1609" s="15" t="s">
        <v>379</v>
      </c>
    </row>
    <row r="1610" spans="1:2" ht="13.2" x14ac:dyDescent="0.25">
      <c r="A1610" s="17">
        <v>181434</v>
      </c>
      <c r="B1610" s="15" t="s">
        <v>379</v>
      </c>
    </row>
    <row r="1611" spans="1:2" ht="13.2" x14ac:dyDescent="0.25">
      <c r="A1611" s="17">
        <v>181500</v>
      </c>
      <c r="B1611" s="15" t="s">
        <v>379</v>
      </c>
    </row>
    <row r="1612" spans="1:2" ht="13.2" x14ac:dyDescent="0.25">
      <c r="A1612" s="17">
        <v>181528</v>
      </c>
      <c r="B1612" s="15" t="s">
        <v>379</v>
      </c>
    </row>
    <row r="1613" spans="1:2" ht="13.2" x14ac:dyDescent="0.25">
      <c r="A1613" s="17">
        <v>181566</v>
      </c>
      <c r="B1613" s="15" t="s">
        <v>379</v>
      </c>
    </row>
    <row r="1614" spans="1:2" ht="13.2" x14ac:dyDescent="0.25">
      <c r="A1614" s="17">
        <v>181688</v>
      </c>
      <c r="B1614" s="15" t="s">
        <v>379</v>
      </c>
    </row>
    <row r="1615" spans="1:2" ht="13.2" x14ac:dyDescent="0.25">
      <c r="A1615" s="17">
        <v>181755</v>
      </c>
      <c r="B1615" s="15" t="s">
        <v>379</v>
      </c>
    </row>
    <row r="1616" spans="1:2" ht="13.2" x14ac:dyDescent="0.25">
      <c r="A1616" s="17">
        <v>181759</v>
      </c>
      <c r="B1616" s="15" t="s">
        <v>379</v>
      </c>
    </row>
    <row r="1617" spans="1:2" ht="13.2" x14ac:dyDescent="0.25">
      <c r="A1617" s="17">
        <v>181784</v>
      </c>
      <c r="B1617" s="15" t="s">
        <v>379</v>
      </c>
    </row>
    <row r="1618" spans="1:2" ht="13.2" x14ac:dyDescent="0.25">
      <c r="A1618" s="17">
        <v>181851</v>
      </c>
      <c r="B1618" s="15" t="s">
        <v>379</v>
      </c>
    </row>
    <row r="1619" spans="1:2" ht="13.2" x14ac:dyDescent="0.25">
      <c r="A1619" s="17">
        <v>181914</v>
      </c>
      <c r="B1619" s="15" t="s">
        <v>379</v>
      </c>
    </row>
    <row r="1620" spans="1:2" ht="13.2" x14ac:dyDescent="0.25">
      <c r="A1620" s="17">
        <v>182015</v>
      </c>
      <c r="B1620" s="15" t="s">
        <v>379</v>
      </c>
    </row>
    <row r="1621" spans="1:2" ht="13.2" x14ac:dyDescent="0.25">
      <c r="A1621" s="17">
        <v>182072</v>
      </c>
      <c r="B1621" s="15" t="s">
        <v>379</v>
      </c>
    </row>
    <row r="1622" spans="1:2" ht="13.2" x14ac:dyDescent="0.25">
      <c r="A1622" s="17">
        <v>182075</v>
      </c>
      <c r="B1622" s="15" t="s">
        <v>379</v>
      </c>
    </row>
    <row r="1623" spans="1:2" ht="13.2" x14ac:dyDescent="0.25">
      <c r="A1623" s="17">
        <v>182170</v>
      </c>
      <c r="B1623" s="15" t="s">
        <v>379</v>
      </c>
    </row>
    <row r="1624" spans="1:2" ht="13.2" x14ac:dyDescent="0.25">
      <c r="A1624" s="17">
        <v>182233</v>
      </c>
      <c r="B1624" s="15" t="s">
        <v>379</v>
      </c>
    </row>
    <row r="1625" spans="1:2" ht="13.2" x14ac:dyDescent="0.25">
      <c r="A1625" s="17">
        <v>182365</v>
      </c>
      <c r="B1625" s="15" t="s">
        <v>379</v>
      </c>
    </row>
    <row r="1626" spans="1:2" ht="13.2" x14ac:dyDescent="0.25">
      <c r="A1626" s="17">
        <v>182392</v>
      </c>
      <c r="B1626" s="15" t="s">
        <v>379</v>
      </c>
    </row>
    <row r="1627" spans="1:2" ht="13.2" x14ac:dyDescent="0.25">
      <c r="A1627" s="17">
        <v>182492</v>
      </c>
      <c r="B1627" s="15" t="s">
        <v>379</v>
      </c>
    </row>
    <row r="1628" spans="1:2" ht="13.2" x14ac:dyDescent="0.25">
      <c r="A1628" s="17">
        <v>182559</v>
      </c>
      <c r="B1628" s="15" t="s">
        <v>379</v>
      </c>
    </row>
    <row r="1629" spans="1:2" ht="13.2" x14ac:dyDescent="0.25">
      <c r="A1629" s="17">
        <v>182586</v>
      </c>
      <c r="B1629" s="15" t="s">
        <v>379</v>
      </c>
    </row>
    <row r="1630" spans="1:2" ht="13.2" x14ac:dyDescent="0.25">
      <c r="A1630" s="17">
        <v>182680</v>
      </c>
      <c r="B1630" s="15" t="s">
        <v>379</v>
      </c>
    </row>
    <row r="1631" spans="1:2" ht="13.2" x14ac:dyDescent="0.25">
      <c r="A1631" s="17">
        <v>182681</v>
      </c>
      <c r="B1631" s="15" t="s">
        <v>379</v>
      </c>
    </row>
    <row r="1632" spans="1:2" ht="13.2" x14ac:dyDescent="0.25">
      <c r="A1632" s="17">
        <v>182683</v>
      </c>
      <c r="B1632" s="15" t="s">
        <v>379</v>
      </c>
    </row>
    <row r="1633" spans="1:2" ht="13.2" x14ac:dyDescent="0.25">
      <c r="A1633" s="17">
        <v>182750</v>
      </c>
      <c r="B1633" s="15" t="s">
        <v>379</v>
      </c>
    </row>
    <row r="1634" spans="1:2" ht="13.2" x14ac:dyDescent="0.25">
      <c r="A1634" s="17">
        <v>182781</v>
      </c>
      <c r="B1634" s="15" t="s">
        <v>379</v>
      </c>
    </row>
    <row r="1635" spans="1:2" ht="13.2" x14ac:dyDescent="0.25">
      <c r="A1635" s="17">
        <v>182906</v>
      </c>
      <c r="B1635" s="15" t="s">
        <v>379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G17" sqref="G17:G18"/>
    </sheetView>
  </sheetViews>
  <sheetFormatPr defaultRowHeight="12.6" x14ac:dyDescent="0.25"/>
  <cols>
    <col min="1" max="1" width="10.88671875" bestFit="1" customWidth="1"/>
    <col min="2" max="2" width="12" customWidth="1"/>
  </cols>
  <sheetData>
    <row r="1" spans="1:2" ht="13.2" x14ac:dyDescent="0.25">
      <c r="A1" s="18" t="s">
        <v>240</v>
      </c>
      <c r="B1" s="18" t="s">
        <v>785</v>
      </c>
    </row>
    <row r="2" spans="1:2" ht="13.2" x14ac:dyDescent="0.25">
      <c r="A2" s="15" t="s">
        <v>718</v>
      </c>
      <c r="B2" s="15" t="s">
        <v>396</v>
      </c>
    </row>
    <row r="3" spans="1:2" ht="13.2" x14ac:dyDescent="0.25">
      <c r="A3" s="15" t="s">
        <v>720</v>
      </c>
      <c r="B3" s="15" t="s">
        <v>397</v>
      </c>
    </row>
    <row r="4" spans="1:2" ht="13.2" x14ac:dyDescent="0.25">
      <c r="A4" s="15" t="s">
        <v>717</v>
      </c>
      <c r="B4" s="15" t="s">
        <v>398</v>
      </c>
    </row>
    <row r="5" spans="1:2" ht="13.2" x14ac:dyDescent="0.25">
      <c r="A5" s="15" t="s">
        <v>719</v>
      </c>
      <c r="B5" s="15" t="s">
        <v>980</v>
      </c>
    </row>
  </sheetData>
  <phoneticPr fontId="2" type="noConversion"/>
  <pageMargins left="0.75" right="0.75" top="1" bottom="1" header="0.5" footer="0.5"/>
  <pageSetup orientation="portrait" horizontalDpi="300" verticalDpi="300" r:id="rId1"/>
  <headerFooter alignWithMargins="0"/>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EDA3-4DD8-4A54-8D44-A1BC24E1066B}">
  <dimension ref="A1:B2704"/>
  <sheetViews>
    <sheetView workbookViewId="0">
      <selection activeCell="I10" sqref="I10"/>
    </sheetView>
  </sheetViews>
  <sheetFormatPr defaultRowHeight="12.6" x14ac:dyDescent="0.25"/>
  <cols>
    <col min="1" max="1" width="15.33203125" customWidth="1"/>
    <col min="2" max="2" width="26.44140625" bestFit="1" customWidth="1"/>
  </cols>
  <sheetData>
    <row r="1" spans="1:2" ht="13.2" x14ac:dyDescent="0.25">
      <c r="A1" s="15" t="s">
        <v>1009</v>
      </c>
      <c r="B1" s="15" t="s">
        <v>979</v>
      </c>
    </row>
    <row r="2" spans="1:2" ht="13.2" x14ac:dyDescent="0.25">
      <c r="A2" s="15">
        <v>2</v>
      </c>
      <c r="B2" s="15" t="s">
        <v>1914</v>
      </c>
    </row>
    <row r="3" spans="1:2" ht="13.2" x14ac:dyDescent="0.25">
      <c r="A3" s="15">
        <v>3</v>
      </c>
      <c r="B3" s="15" t="s">
        <v>4650</v>
      </c>
    </row>
    <row r="4" spans="1:2" ht="13.2" x14ac:dyDescent="0.25">
      <c r="A4" s="15">
        <v>5</v>
      </c>
      <c r="B4" s="15" t="s">
        <v>1915</v>
      </c>
    </row>
    <row r="5" spans="1:2" ht="13.2" x14ac:dyDescent="0.25">
      <c r="A5" s="15">
        <v>6</v>
      </c>
      <c r="B5" s="15" t="s">
        <v>1916</v>
      </c>
    </row>
    <row r="6" spans="1:2" ht="13.2" x14ac:dyDescent="0.25">
      <c r="A6" s="15">
        <v>7</v>
      </c>
      <c r="B6" s="15" t="s">
        <v>1917</v>
      </c>
    </row>
    <row r="7" spans="1:2" ht="13.2" x14ac:dyDescent="0.25">
      <c r="A7" s="15">
        <v>8</v>
      </c>
      <c r="B7" s="15" t="s">
        <v>1918</v>
      </c>
    </row>
    <row r="8" spans="1:2" ht="13.2" x14ac:dyDescent="0.25">
      <c r="A8" s="15">
        <v>9</v>
      </c>
      <c r="B8" s="15" t="s">
        <v>1919</v>
      </c>
    </row>
    <row r="9" spans="1:2" ht="13.2" x14ac:dyDescent="0.25">
      <c r="A9" s="15">
        <v>10</v>
      </c>
      <c r="B9" s="15" t="s">
        <v>1920</v>
      </c>
    </row>
    <row r="10" spans="1:2" ht="13.2" x14ac:dyDescent="0.25">
      <c r="A10" s="15">
        <v>11</v>
      </c>
      <c r="B10" s="15" t="s">
        <v>1921</v>
      </c>
    </row>
    <row r="11" spans="1:2" ht="13.2" x14ac:dyDescent="0.25">
      <c r="A11" s="15">
        <v>12</v>
      </c>
      <c r="B11" s="15" t="s">
        <v>1922</v>
      </c>
    </row>
    <row r="12" spans="1:2" ht="13.2" x14ac:dyDescent="0.25">
      <c r="A12" s="15">
        <v>14</v>
      </c>
      <c r="B12" s="15" t="s">
        <v>1923</v>
      </c>
    </row>
    <row r="13" spans="1:2" ht="13.2" x14ac:dyDescent="0.25">
      <c r="A13" s="15">
        <v>15</v>
      </c>
      <c r="B13" s="15" t="s">
        <v>1924</v>
      </c>
    </row>
    <row r="14" spans="1:2" ht="13.2" x14ac:dyDescent="0.25">
      <c r="A14" s="15">
        <v>16</v>
      </c>
      <c r="B14" s="15" t="s">
        <v>1925</v>
      </c>
    </row>
    <row r="15" spans="1:2" ht="13.2" x14ac:dyDescent="0.25">
      <c r="A15" s="15">
        <v>17</v>
      </c>
      <c r="B15" s="15" t="s">
        <v>1926</v>
      </c>
    </row>
    <row r="16" spans="1:2" ht="13.2" x14ac:dyDescent="0.25">
      <c r="A16" s="15">
        <v>18</v>
      </c>
      <c r="B16" s="15" t="s">
        <v>1927</v>
      </c>
    </row>
    <row r="17" spans="1:2" ht="13.2" x14ac:dyDescent="0.25">
      <c r="A17" s="15">
        <v>19</v>
      </c>
      <c r="B17" s="15" t="s">
        <v>1928</v>
      </c>
    </row>
    <row r="18" spans="1:2" ht="13.2" x14ac:dyDescent="0.25">
      <c r="A18" s="15">
        <v>20</v>
      </c>
      <c r="B18" s="15" t="s">
        <v>1929</v>
      </c>
    </row>
    <row r="19" spans="1:2" ht="13.2" x14ac:dyDescent="0.25">
      <c r="A19" s="15">
        <v>21</v>
      </c>
      <c r="B19" s="15" t="s">
        <v>1930</v>
      </c>
    </row>
    <row r="20" spans="1:2" ht="13.2" x14ac:dyDescent="0.25">
      <c r="A20" s="15">
        <v>23</v>
      </c>
      <c r="B20" s="15" t="s">
        <v>1931</v>
      </c>
    </row>
    <row r="21" spans="1:2" ht="13.2" x14ac:dyDescent="0.25">
      <c r="A21" s="15">
        <v>24</v>
      </c>
      <c r="B21" s="15" t="s">
        <v>1932</v>
      </c>
    </row>
    <row r="22" spans="1:2" ht="13.2" x14ac:dyDescent="0.25">
      <c r="A22" s="15">
        <v>25</v>
      </c>
      <c r="B22" s="15" t="s">
        <v>1933</v>
      </c>
    </row>
    <row r="23" spans="1:2" ht="13.2" x14ac:dyDescent="0.25">
      <c r="A23" s="15">
        <v>26</v>
      </c>
      <c r="B23" s="15" t="s">
        <v>1934</v>
      </c>
    </row>
    <row r="24" spans="1:2" ht="13.2" x14ac:dyDescent="0.25">
      <c r="A24" s="15">
        <v>27</v>
      </c>
      <c r="B24" s="15" t="s">
        <v>1935</v>
      </c>
    </row>
    <row r="25" spans="1:2" ht="13.2" x14ac:dyDescent="0.25">
      <c r="A25" s="15">
        <v>28</v>
      </c>
      <c r="B25" s="15" t="s">
        <v>1936</v>
      </c>
    </row>
    <row r="26" spans="1:2" ht="13.2" x14ac:dyDescent="0.25">
      <c r="A26" s="15">
        <v>29</v>
      </c>
      <c r="B26" s="15" t="s">
        <v>1937</v>
      </c>
    </row>
    <row r="27" spans="1:2" ht="13.2" x14ac:dyDescent="0.25">
      <c r="A27" s="15">
        <v>31</v>
      </c>
      <c r="B27" s="15" t="s">
        <v>1938</v>
      </c>
    </row>
    <row r="28" spans="1:2" ht="13.2" x14ac:dyDescent="0.25">
      <c r="A28" s="15">
        <v>32</v>
      </c>
      <c r="B28" s="15" t="s">
        <v>1939</v>
      </c>
    </row>
    <row r="29" spans="1:2" ht="13.2" x14ac:dyDescent="0.25">
      <c r="A29" s="15">
        <v>33</v>
      </c>
      <c r="B29" s="15" t="s">
        <v>1940</v>
      </c>
    </row>
    <row r="30" spans="1:2" ht="13.2" x14ac:dyDescent="0.25">
      <c r="A30" s="15">
        <v>35</v>
      </c>
      <c r="B30" s="15" t="s">
        <v>1941</v>
      </c>
    </row>
    <row r="31" spans="1:2" ht="13.2" x14ac:dyDescent="0.25">
      <c r="A31" s="15">
        <v>36</v>
      </c>
      <c r="B31" s="15" t="s">
        <v>1942</v>
      </c>
    </row>
    <row r="32" spans="1:2" ht="13.2" x14ac:dyDescent="0.25">
      <c r="A32" s="15">
        <v>37</v>
      </c>
      <c r="B32" s="15" t="s">
        <v>1943</v>
      </c>
    </row>
    <row r="33" spans="1:2" ht="13.2" x14ac:dyDescent="0.25">
      <c r="A33" s="15">
        <v>39</v>
      </c>
      <c r="B33" s="15" t="s">
        <v>1944</v>
      </c>
    </row>
    <row r="34" spans="1:2" ht="13.2" x14ac:dyDescent="0.25">
      <c r="A34" s="15">
        <v>40</v>
      </c>
      <c r="B34" s="15" t="s">
        <v>1945</v>
      </c>
    </row>
    <row r="35" spans="1:2" ht="13.2" x14ac:dyDescent="0.25">
      <c r="A35" s="15">
        <v>42</v>
      </c>
      <c r="B35" s="15" t="s">
        <v>1946</v>
      </c>
    </row>
    <row r="36" spans="1:2" ht="13.2" x14ac:dyDescent="0.25">
      <c r="A36" s="15">
        <v>43</v>
      </c>
      <c r="B36" s="15" t="s">
        <v>1947</v>
      </c>
    </row>
    <row r="37" spans="1:2" ht="13.2" x14ac:dyDescent="0.25">
      <c r="A37" s="15">
        <v>45</v>
      </c>
      <c r="B37" s="15" t="s">
        <v>1948</v>
      </c>
    </row>
    <row r="38" spans="1:2" ht="13.2" x14ac:dyDescent="0.25">
      <c r="A38" s="15">
        <v>46</v>
      </c>
      <c r="B38" s="15" t="s">
        <v>1949</v>
      </c>
    </row>
    <row r="39" spans="1:2" ht="13.2" x14ac:dyDescent="0.25">
      <c r="A39" s="15">
        <v>48</v>
      </c>
      <c r="B39" s="15" t="s">
        <v>1950</v>
      </c>
    </row>
    <row r="40" spans="1:2" ht="13.2" x14ac:dyDescent="0.25">
      <c r="A40" s="15">
        <v>49</v>
      </c>
      <c r="B40" s="15" t="s">
        <v>1951</v>
      </c>
    </row>
    <row r="41" spans="1:2" ht="13.2" x14ac:dyDescent="0.25">
      <c r="A41" s="15">
        <v>50</v>
      </c>
      <c r="B41" s="15" t="s">
        <v>1952</v>
      </c>
    </row>
    <row r="42" spans="1:2" ht="13.2" x14ac:dyDescent="0.25">
      <c r="A42" s="15">
        <v>52</v>
      </c>
      <c r="B42" s="15" t="s">
        <v>1953</v>
      </c>
    </row>
    <row r="43" spans="1:2" ht="13.2" x14ac:dyDescent="0.25">
      <c r="A43" s="15">
        <v>53</v>
      </c>
      <c r="B43" s="15" t="s">
        <v>1954</v>
      </c>
    </row>
    <row r="44" spans="1:2" ht="13.2" x14ac:dyDescent="0.25">
      <c r="A44" s="15">
        <v>55</v>
      </c>
      <c r="B44" s="15" t="s">
        <v>1955</v>
      </c>
    </row>
    <row r="45" spans="1:2" ht="13.2" x14ac:dyDescent="0.25">
      <c r="A45" s="15">
        <v>56</v>
      </c>
      <c r="B45" s="15" t="s">
        <v>1956</v>
      </c>
    </row>
    <row r="46" spans="1:2" ht="13.2" x14ac:dyDescent="0.25">
      <c r="A46" s="15">
        <v>57</v>
      </c>
      <c r="B46" s="15" t="s">
        <v>1957</v>
      </c>
    </row>
    <row r="47" spans="1:2" ht="13.2" x14ac:dyDescent="0.25">
      <c r="A47" s="15">
        <v>59</v>
      </c>
      <c r="B47" s="15" t="s">
        <v>1958</v>
      </c>
    </row>
    <row r="48" spans="1:2" ht="13.2" x14ac:dyDescent="0.25">
      <c r="A48" s="15">
        <v>60</v>
      </c>
      <c r="B48" s="15" t="s">
        <v>1959</v>
      </c>
    </row>
    <row r="49" spans="1:2" ht="13.2" x14ac:dyDescent="0.25">
      <c r="A49" s="15">
        <v>61</v>
      </c>
      <c r="B49" s="15" t="s">
        <v>1960</v>
      </c>
    </row>
    <row r="50" spans="1:2" ht="13.2" x14ac:dyDescent="0.25">
      <c r="A50" s="15">
        <v>62</v>
      </c>
      <c r="B50" s="15" t="s">
        <v>1961</v>
      </c>
    </row>
    <row r="51" spans="1:2" ht="13.2" x14ac:dyDescent="0.25">
      <c r="A51" s="15">
        <v>63</v>
      </c>
      <c r="B51" s="15" t="s">
        <v>1962</v>
      </c>
    </row>
    <row r="52" spans="1:2" ht="13.2" x14ac:dyDescent="0.25">
      <c r="A52" s="15">
        <v>64</v>
      </c>
      <c r="B52" s="15" t="s">
        <v>1963</v>
      </c>
    </row>
    <row r="53" spans="1:2" ht="13.2" x14ac:dyDescent="0.25">
      <c r="A53" s="15">
        <v>65</v>
      </c>
      <c r="B53" s="15" t="s">
        <v>1964</v>
      </c>
    </row>
    <row r="54" spans="1:2" ht="13.2" x14ac:dyDescent="0.25">
      <c r="A54" s="15">
        <v>66</v>
      </c>
      <c r="B54" s="15" t="s">
        <v>1965</v>
      </c>
    </row>
    <row r="55" spans="1:2" ht="13.2" x14ac:dyDescent="0.25">
      <c r="A55" s="15">
        <v>67</v>
      </c>
      <c r="B55" s="15" t="s">
        <v>1966</v>
      </c>
    </row>
    <row r="56" spans="1:2" ht="13.2" x14ac:dyDescent="0.25">
      <c r="A56" s="15">
        <v>68</v>
      </c>
      <c r="B56" s="15" t="s">
        <v>1967</v>
      </c>
    </row>
    <row r="57" spans="1:2" ht="13.2" x14ac:dyDescent="0.25">
      <c r="A57" s="15">
        <v>69</v>
      </c>
      <c r="B57" s="15" t="s">
        <v>1968</v>
      </c>
    </row>
    <row r="58" spans="1:2" ht="13.2" x14ac:dyDescent="0.25">
      <c r="A58" s="15">
        <v>70</v>
      </c>
      <c r="B58" s="15" t="s">
        <v>1969</v>
      </c>
    </row>
    <row r="59" spans="1:2" ht="13.2" x14ac:dyDescent="0.25">
      <c r="A59" s="15">
        <v>72</v>
      </c>
      <c r="B59" s="15" t="s">
        <v>1970</v>
      </c>
    </row>
    <row r="60" spans="1:2" ht="13.2" x14ac:dyDescent="0.25">
      <c r="A60" s="15">
        <v>73</v>
      </c>
      <c r="B60" s="15" t="s">
        <v>1971</v>
      </c>
    </row>
    <row r="61" spans="1:2" ht="13.2" x14ac:dyDescent="0.25">
      <c r="A61" s="15">
        <v>74</v>
      </c>
      <c r="B61" s="15" t="s">
        <v>1972</v>
      </c>
    </row>
    <row r="62" spans="1:2" ht="13.2" x14ac:dyDescent="0.25">
      <c r="A62" s="15">
        <v>75</v>
      </c>
      <c r="B62" s="15" t="s">
        <v>1973</v>
      </c>
    </row>
    <row r="63" spans="1:2" ht="13.2" x14ac:dyDescent="0.25">
      <c r="A63" s="15">
        <v>76</v>
      </c>
      <c r="B63" s="15" t="s">
        <v>1974</v>
      </c>
    </row>
    <row r="64" spans="1:2" ht="13.2" x14ac:dyDescent="0.25">
      <c r="A64" s="15">
        <v>77</v>
      </c>
      <c r="B64" s="15" t="s">
        <v>1975</v>
      </c>
    </row>
    <row r="65" spans="1:2" ht="13.2" x14ac:dyDescent="0.25">
      <c r="A65" s="15">
        <v>78</v>
      </c>
      <c r="B65" s="15" t="s">
        <v>1976</v>
      </c>
    </row>
    <row r="66" spans="1:2" ht="13.2" x14ac:dyDescent="0.25">
      <c r="A66" s="15">
        <v>80</v>
      </c>
      <c r="B66" s="15" t="s">
        <v>1977</v>
      </c>
    </row>
    <row r="67" spans="1:2" ht="13.2" x14ac:dyDescent="0.25">
      <c r="A67" s="15">
        <v>81</v>
      </c>
      <c r="B67" s="15" t="s">
        <v>1978</v>
      </c>
    </row>
    <row r="68" spans="1:2" ht="13.2" x14ac:dyDescent="0.25">
      <c r="A68" s="15">
        <v>83</v>
      </c>
      <c r="B68" s="15" t="s">
        <v>1979</v>
      </c>
    </row>
    <row r="69" spans="1:2" ht="13.2" x14ac:dyDescent="0.25">
      <c r="A69" s="15">
        <v>84</v>
      </c>
      <c r="B69" s="15" t="s">
        <v>1980</v>
      </c>
    </row>
    <row r="70" spans="1:2" ht="13.2" x14ac:dyDescent="0.25">
      <c r="A70" s="15">
        <v>85</v>
      </c>
      <c r="B70" s="15" t="s">
        <v>1981</v>
      </c>
    </row>
    <row r="71" spans="1:2" ht="13.2" x14ac:dyDescent="0.25">
      <c r="A71" s="15">
        <v>87</v>
      </c>
      <c r="B71" s="15" t="s">
        <v>1982</v>
      </c>
    </row>
    <row r="72" spans="1:2" ht="13.2" x14ac:dyDescent="0.25">
      <c r="A72" s="15">
        <v>88</v>
      </c>
      <c r="B72" s="15" t="s">
        <v>1983</v>
      </c>
    </row>
    <row r="73" spans="1:2" ht="13.2" x14ac:dyDescent="0.25">
      <c r="A73" s="15">
        <v>90</v>
      </c>
      <c r="B73" s="15" t="s">
        <v>1984</v>
      </c>
    </row>
    <row r="74" spans="1:2" ht="13.2" x14ac:dyDescent="0.25">
      <c r="A74" s="15">
        <v>91</v>
      </c>
      <c r="B74" s="15" t="s">
        <v>1985</v>
      </c>
    </row>
    <row r="75" spans="1:2" ht="13.2" x14ac:dyDescent="0.25">
      <c r="A75" s="15">
        <v>92</v>
      </c>
      <c r="B75" s="15" t="s">
        <v>1986</v>
      </c>
    </row>
    <row r="76" spans="1:2" ht="13.2" x14ac:dyDescent="0.25">
      <c r="A76" s="15">
        <v>93</v>
      </c>
      <c r="B76" s="15" t="s">
        <v>1987</v>
      </c>
    </row>
    <row r="77" spans="1:2" ht="13.2" x14ac:dyDescent="0.25">
      <c r="A77" s="15">
        <v>94</v>
      </c>
      <c r="B77" s="15" t="s">
        <v>1988</v>
      </c>
    </row>
    <row r="78" spans="1:2" ht="13.2" x14ac:dyDescent="0.25">
      <c r="A78" s="15">
        <v>95</v>
      </c>
      <c r="B78" s="15" t="s">
        <v>1989</v>
      </c>
    </row>
    <row r="79" spans="1:2" ht="13.2" x14ac:dyDescent="0.25">
      <c r="A79" s="15">
        <v>96</v>
      </c>
      <c r="B79" s="15" t="s">
        <v>1990</v>
      </c>
    </row>
    <row r="80" spans="1:2" ht="13.2" x14ac:dyDescent="0.25">
      <c r="A80" s="15">
        <v>97</v>
      </c>
      <c r="B80" s="15" t="s">
        <v>1991</v>
      </c>
    </row>
    <row r="81" spans="1:2" ht="13.2" x14ac:dyDescent="0.25">
      <c r="A81" s="15">
        <v>98</v>
      </c>
      <c r="B81" s="15" t="s">
        <v>1992</v>
      </c>
    </row>
    <row r="82" spans="1:2" ht="13.2" x14ac:dyDescent="0.25">
      <c r="A82" s="15">
        <v>99</v>
      </c>
      <c r="B82" s="15" t="s">
        <v>1993</v>
      </c>
    </row>
    <row r="83" spans="1:2" ht="13.2" x14ac:dyDescent="0.25">
      <c r="A83" s="15">
        <v>100</v>
      </c>
      <c r="B83" s="15" t="s">
        <v>1994</v>
      </c>
    </row>
    <row r="84" spans="1:2" ht="13.2" x14ac:dyDescent="0.25">
      <c r="A84" s="15">
        <v>101</v>
      </c>
      <c r="B84" s="15" t="s">
        <v>1995</v>
      </c>
    </row>
    <row r="85" spans="1:2" ht="13.2" x14ac:dyDescent="0.25">
      <c r="A85" s="15">
        <v>102</v>
      </c>
      <c r="B85" s="15" t="s">
        <v>1996</v>
      </c>
    </row>
    <row r="86" spans="1:2" ht="13.2" x14ac:dyDescent="0.25">
      <c r="A86" s="15">
        <v>103</v>
      </c>
      <c r="B86" s="15" t="s">
        <v>1997</v>
      </c>
    </row>
    <row r="87" spans="1:2" ht="13.2" x14ac:dyDescent="0.25">
      <c r="A87" s="15">
        <v>104</v>
      </c>
      <c r="B87" s="15" t="s">
        <v>1998</v>
      </c>
    </row>
    <row r="88" spans="1:2" ht="13.2" x14ac:dyDescent="0.25">
      <c r="A88" s="15">
        <v>105</v>
      </c>
      <c r="B88" s="15" t="s">
        <v>1999</v>
      </c>
    </row>
    <row r="89" spans="1:2" ht="13.2" x14ac:dyDescent="0.25">
      <c r="A89" s="15">
        <v>106</v>
      </c>
      <c r="B89" s="15" t="s">
        <v>2000</v>
      </c>
    </row>
    <row r="90" spans="1:2" ht="13.2" x14ac:dyDescent="0.25">
      <c r="A90" s="15">
        <v>107</v>
      </c>
      <c r="B90" s="15" t="s">
        <v>2001</v>
      </c>
    </row>
    <row r="91" spans="1:2" ht="13.2" x14ac:dyDescent="0.25">
      <c r="A91" s="15">
        <v>108</v>
      </c>
      <c r="B91" s="15" t="s">
        <v>2002</v>
      </c>
    </row>
    <row r="92" spans="1:2" ht="13.2" x14ac:dyDescent="0.25">
      <c r="A92" s="15">
        <v>109</v>
      </c>
      <c r="B92" s="15" t="s">
        <v>2003</v>
      </c>
    </row>
    <row r="93" spans="1:2" ht="13.2" x14ac:dyDescent="0.25">
      <c r="A93" s="15">
        <v>110</v>
      </c>
      <c r="B93" s="15" t="s">
        <v>2004</v>
      </c>
    </row>
    <row r="94" spans="1:2" ht="13.2" x14ac:dyDescent="0.25">
      <c r="A94" s="15">
        <v>111</v>
      </c>
      <c r="B94" s="15" t="s">
        <v>2005</v>
      </c>
    </row>
    <row r="95" spans="1:2" ht="13.2" x14ac:dyDescent="0.25">
      <c r="A95" s="15">
        <v>112</v>
      </c>
      <c r="B95" s="15" t="s">
        <v>2006</v>
      </c>
    </row>
    <row r="96" spans="1:2" ht="13.2" x14ac:dyDescent="0.25">
      <c r="A96" s="15">
        <v>113</v>
      </c>
      <c r="B96" s="15" t="s">
        <v>2007</v>
      </c>
    </row>
    <row r="97" spans="1:2" ht="13.2" x14ac:dyDescent="0.25">
      <c r="A97" s="15">
        <v>114</v>
      </c>
      <c r="B97" s="15" t="s">
        <v>2008</v>
      </c>
    </row>
    <row r="98" spans="1:2" ht="13.2" x14ac:dyDescent="0.25">
      <c r="A98" s="15">
        <v>115</v>
      </c>
      <c r="B98" s="15" t="s">
        <v>2009</v>
      </c>
    </row>
    <row r="99" spans="1:2" ht="13.2" x14ac:dyDescent="0.25">
      <c r="A99" s="15">
        <v>116</v>
      </c>
      <c r="B99" s="15" t="s">
        <v>2010</v>
      </c>
    </row>
    <row r="100" spans="1:2" ht="13.2" x14ac:dyDescent="0.25">
      <c r="A100" s="15">
        <v>117</v>
      </c>
      <c r="B100" s="15" t="s">
        <v>2011</v>
      </c>
    </row>
    <row r="101" spans="1:2" ht="13.2" x14ac:dyDescent="0.25">
      <c r="A101" s="15">
        <v>119</v>
      </c>
      <c r="B101" s="15" t="s">
        <v>2012</v>
      </c>
    </row>
    <row r="102" spans="1:2" ht="13.2" x14ac:dyDescent="0.25">
      <c r="A102" s="15">
        <v>120</v>
      </c>
      <c r="B102" s="15" t="s">
        <v>2013</v>
      </c>
    </row>
    <row r="103" spans="1:2" ht="13.2" x14ac:dyDescent="0.25">
      <c r="A103" s="15">
        <v>122</v>
      </c>
      <c r="B103" s="15" t="s">
        <v>2014</v>
      </c>
    </row>
    <row r="104" spans="1:2" ht="13.2" x14ac:dyDescent="0.25">
      <c r="A104" s="15">
        <v>123</v>
      </c>
      <c r="B104" s="15" t="s">
        <v>2015</v>
      </c>
    </row>
    <row r="105" spans="1:2" ht="13.2" x14ac:dyDescent="0.25">
      <c r="A105" s="15">
        <v>125</v>
      </c>
      <c r="B105" s="15" t="s">
        <v>2016</v>
      </c>
    </row>
    <row r="106" spans="1:2" ht="13.2" x14ac:dyDescent="0.25">
      <c r="A106" s="15">
        <v>126</v>
      </c>
      <c r="B106" s="15" t="s">
        <v>2017</v>
      </c>
    </row>
    <row r="107" spans="1:2" ht="13.2" x14ac:dyDescent="0.25">
      <c r="A107" s="15">
        <v>127</v>
      </c>
      <c r="B107" s="15" t="s">
        <v>2018</v>
      </c>
    </row>
    <row r="108" spans="1:2" ht="13.2" x14ac:dyDescent="0.25">
      <c r="A108" s="15">
        <v>129</v>
      </c>
      <c r="B108" s="15" t="s">
        <v>2019</v>
      </c>
    </row>
    <row r="109" spans="1:2" ht="13.2" x14ac:dyDescent="0.25">
      <c r="A109" s="15">
        <v>130</v>
      </c>
      <c r="B109" s="15" t="s">
        <v>2020</v>
      </c>
    </row>
    <row r="110" spans="1:2" ht="13.2" x14ac:dyDescent="0.25">
      <c r="A110" s="15">
        <v>132</v>
      </c>
      <c r="B110" s="15" t="s">
        <v>2021</v>
      </c>
    </row>
    <row r="111" spans="1:2" ht="13.2" x14ac:dyDescent="0.25">
      <c r="A111" s="15">
        <v>133</v>
      </c>
      <c r="B111" s="15" t="s">
        <v>2022</v>
      </c>
    </row>
    <row r="112" spans="1:2" ht="13.2" x14ac:dyDescent="0.25">
      <c r="A112" s="15">
        <v>134</v>
      </c>
      <c r="B112" s="15" t="s">
        <v>2023</v>
      </c>
    </row>
    <row r="113" spans="1:2" ht="13.2" x14ac:dyDescent="0.25">
      <c r="A113" s="15">
        <v>136</v>
      </c>
      <c r="B113" s="15" t="s">
        <v>2024</v>
      </c>
    </row>
    <row r="114" spans="1:2" ht="13.2" x14ac:dyDescent="0.25">
      <c r="A114" s="15">
        <v>137</v>
      </c>
      <c r="B114" s="15" t="s">
        <v>2025</v>
      </c>
    </row>
    <row r="115" spans="1:2" ht="13.2" x14ac:dyDescent="0.25">
      <c r="A115" s="15">
        <v>138</v>
      </c>
      <c r="B115" s="15" t="s">
        <v>2026</v>
      </c>
    </row>
    <row r="116" spans="1:2" ht="13.2" x14ac:dyDescent="0.25">
      <c r="A116" s="15">
        <v>139</v>
      </c>
      <c r="B116" s="15" t="s">
        <v>2027</v>
      </c>
    </row>
    <row r="117" spans="1:2" ht="13.2" x14ac:dyDescent="0.25">
      <c r="A117" s="15">
        <v>141</v>
      </c>
      <c r="B117" s="15" t="s">
        <v>2028</v>
      </c>
    </row>
    <row r="118" spans="1:2" ht="13.2" x14ac:dyDescent="0.25">
      <c r="A118" s="15">
        <v>142</v>
      </c>
      <c r="B118" s="15" t="s">
        <v>2029</v>
      </c>
    </row>
    <row r="119" spans="1:2" ht="13.2" x14ac:dyDescent="0.25">
      <c r="A119" s="15">
        <v>143</v>
      </c>
      <c r="B119" s="15" t="s">
        <v>2030</v>
      </c>
    </row>
    <row r="120" spans="1:2" ht="13.2" x14ac:dyDescent="0.25">
      <c r="A120" s="15">
        <v>144</v>
      </c>
      <c r="B120" s="15" t="s">
        <v>2031</v>
      </c>
    </row>
    <row r="121" spans="1:2" ht="13.2" x14ac:dyDescent="0.25">
      <c r="A121" s="15">
        <v>145</v>
      </c>
      <c r="B121" s="15" t="s">
        <v>2032</v>
      </c>
    </row>
    <row r="122" spans="1:2" ht="13.2" x14ac:dyDescent="0.25">
      <c r="A122" s="15">
        <v>146</v>
      </c>
      <c r="B122" s="15" t="s">
        <v>2033</v>
      </c>
    </row>
    <row r="123" spans="1:2" ht="13.2" x14ac:dyDescent="0.25">
      <c r="A123" s="15">
        <v>147</v>
      </c>
      <c r="B123" s="15" t="s">
        <v>2034</v>
      </c>
    </row>
    <row r="124" spans="1:2" ht="13.2" x14ac:dyDescent="0.25">
      <c r="A124" s="15">
        <v>148</v>
      </c>
      <c r="B124" s="15" t="s">
        <v>2035</v>
      </c>
    </row>
    <row r="125" spans="1:2" ht="13.2" x14ac:dyDescent="0.25">
      <c r="A125" s="15">
        <v>149</v>
      </c>
      <c r="B125" s="15" t="s">
        <v>2036</v>
      </c>
    </row>
    <row r="126" spans="1:2" ht="13.2" x14ac:dyDescent="0.25">
      <c r="A126" s="15">
        <v>151</v>
      </c>
      <c r="B126" s="15" t="s">
        <v>2037</v>
      </c>
    </row>
    <row r="127" spans="1:2" ht="13.2" x14ac:dyDescent="0.25">
      <c r="A127" s="15">
        <v>152</v>
      </c>
      <c r="B127" s="15" t="s">
        <v>2038</v>
      </c>
    </row>
    <row r="128" spans="1:2" ht="13.2" x14ac:dyDescent="0.25">
      <c r="A128" s="15">
        <v>153</v>
      </c>
      <c r="B128" s="15" t="s">
        <v>2039</v>
      </c>
    </row>
    <row r="129" spans="1:2" ht="13.2" x14ac:dyDescent="0.25">
      <c r="A129" s="15">
        <v>154</v>
      </c>
      <c r="B129" s="15" t="s">
        <v>2040</v>
      </c>
    </row>
    <row r="130" spans="1:2" ht="13.2" x14ac:dyDescent="0.25">
      <c r="A130" s="15">
        <v>156</v>
      </c>
      <c r="B130" s="15" t="s">
        <v>2041</v>
      </c>
    </row>
    <row r="131" spans="1:2" ht="13.2" x14ac:dyDescent="0.25">
      <c r="A131" s="15">
        <v>157</v>
      </c>
      <c r="B131" s="15" t="s">
        <v>2042</v>
      </c>
    </row>
    <row r="132" spans="1:2" ht="13.2" x14ac:dyDescent="0.25">
      <c r="A132" s="15">
        <v>159</v>
      </c>
      <c r="B132" s="15" t="s">
        <v>2043</v>
      </c>
    </row>
    <row r="133" spans="1:2" ht="13.2" x14ac:dyDescent="0.25">
      <c r="A133" s="15">
        <v>161</v>
      </c>
      <c r="B133" s="15" t="s">
        <v>2044</v>
      </c>
    </row>
    <row r="134" spans="1:2" ht="13.2" x14ac:dyDescent="0.25">
      <c r="A134" s="15">
        <v>162</v>
      </c>
      <c r="B134" s="15" t="s">
        <v>2045</v>
      </c>
    </row>
    <row r="135" spans="1:2" ht="13.2" x14ac:dyDescent="0.25">
      <c r="A135" s="15">
        <v>163</v>
      </c>
      <c r="B135" s="15" t="s">
        <v>2046</v>
      </c>
    </row>
    <row r="136" spans="1:2" ht="13.2" x14ac:dyDescent="0.25">
      <c r="A136" s="15">
        <v>164</v>
      </c>
      <c r="B136" s="15" t="s">
        <v>2047</v>
      </c>
    </row>
    <row r="137" spans="1:2" ht="13.2" x14ac:dyDescent="0.25">
      <c r="A137" s="15">
        <v>166</v>
      </c>
      <c r="B137" s="15" t="s">
        <v>2048</v>
      </c>
    </row>
    <row r="138" spans="1:2" ht="13.2" x14ac:dyDescent="0.25">
      <c r="A138" s="15">
        <v>167</v>
      </c>
      <c r="B138" s="15" t="s">
        <v>2049</v>
      </c>
    </row>
    <row r="139" spans="1:2" ht="13.2" x14ac:dyDescent="0.25">
      <c r="A139" s="15">
        <v>169</v>
      </c>
      <c r="B139" s="15" t="s">
        <v>2050</v>
      </c>
    </row>
    <row r="140" spans="1:2" ht="13.2" x14ac:dyDescent="0.25">
      <c r="A140" s="15">
        <v>170</v>
      </c>
      <c r="B140" s="15" t="s">
        <v>2051</v>
      </c>
    </row>
    <row r="141" spans="1:2" ht="13.2" x14ac:dyDescent="0.25">
      <c r="A141" s="15">
        <v>171</v>
      </c>
      <c r="B141" s="15" t="s">
        <v>2052</v>
      </c>
    </row>
    <row r="142" spans="1:2" ht="13.2" x14ac:dyDescent="0.25">
      <c r="A142" s="15">
        <v>172</v>
      </c>
      <c r="B142" s="15" t="s">
        <v>2053</v>
      </c>
    </row>
    <row r="143" spans="1:2" ht="13.2" x14ac:dyDescent="0.25">
      <c r="A143" s="15">
        <v>174</v>
      </c>
      <c r="B143" s="15" t="s">
        <v>2054</v>
      </c>
    </row>
    <row r="144" spans="1:2" ht="13.2" x14ac:dyDescent="0.25">
      <c r="A144" s="15">
        <v>175</v>
      </c>
      <c r="B144" s="15" t="s">
        <v>2055</v>
      </c>
    </row>
    <row r="145" spans="1:2" ht="13.2" x14ac:dyDescent="0.25">
      <c r="A145" s="15">
        <v>177</v>
      </c>
      <c r="B145" s="15" t="s">
        <v>2056</v>
      </c>
    </row>
    <row r="146" spans="1:2" ht="13.2" x14ac:dyDescent="0.25">
      <c r="A146" s="15">
        <v>178</v>
      </c>
      <c r="B146" s="15" t="s">
        <v>2057</v>
      </c>
    </row>
    <row r="147" spans="1:2" ht="13.2" x14ac:dyDescent="0.25">
      <c r="A147" s="15">
        <v>180</v>
      </c>
      <c r="B147" s="15" t="s">
        <v>2058</v>
      </c>
    </row>
    <row r="148" spans="1:2" ht="13.2" x14ac:dyDescent="0.25">
      <c r="A148" s="15">
        <v>181</v>
      </c>
      <c r="B148" s="15" t="s">
        <v>2059</v>
      </c>
    </row>
    <row r="149" spans="1:2" ht="13.2" x14ac:dyDescent="0.25">
      <c r="A149" s="15">
        <v>182</v>
      </c>
      <c r="B149" s="15" t="s">
        <v>2060</v>
      </c>
    </row>
    <row r="150" spans="1:2" ht="13.2" x14ac:dyDescent="0.25">
      <c r="A150" s="15">
        <v>183</v>
      </c>
      <c r="B150" s="15" t="s">
        <v>2061</v>
      </c>
    </row>
    <row r="151" spans="1:2" ht="13.2" x14ac:dyDescent="0.25">
      <c r="A151" s="15">
        <v>184</v>
      </c>
      <c r="B151" s="15" t="s">
        <v>2062</v>
      </c>
    </row>
    <row r="152" spans="1:2" ht="13.2" x14ac:dyDescent="0.25">
      <c r="A152" s="15">
        <v>185</v>
      </c>
      <c r="B152" s="15" t="s">
        <v>2063</v>
      </c>
    </row>
    <row r="153" spans="1:2" ht="13.2" x14ac:dyDescent="0.25">
      <c r="A153" s="15">
        <v>186</v>
      </c>
      <c r="B153" s="15" t="s">
        <v>2064</v>
      </c>
    </row>
    <row r="154" spans="1:2" ht="13.2" x14ac:dyDescent="0.25">
      <c r="A154" s="15">
        <v>187</v>
      </c>
      <c r="B154" s="15" t="s">
        <v>2065</v>
      </c>
    </row>
    <row r="155" spans="1:2" ht="13.2" x14ac:dyDescent="0.25">
      <c r="A155" s="15">
        <v>188</v>
      </c>
      <c r="B155" s="15" t="s">
        <v>2066</v>
      </c>
    </row>
    <row r="156" spans="1:2" ht="13.2" x14ac:dyDescent="0.25">
      <c r="A156" s="15">
        <v>190</v>
      </c>
      <c r="B156" s="15" t="s">
        <v>2067</v>
      </c>
    </row>
    <row r="157" spans="1:2" ht="13.2" x14ac:dyDescent="0.25">
      <c r="A157" s="15">
        <v>191</v>
      </c>
      <c r="B157" s="15" t="s">
        <v>2068</v>
      </c>
    </row>
    <row r="158" spans="1:2" ht="13.2" x14ac:dyDescent="0.25">
      <c r="A158" s="15">
        <v>193</v>
      </c>
      <c r="B158" s="15" t="s">
        <v>2069</v>
      </c>
    </row>
    <row r="159" spans="1:2" ht="13.2" x14ac:dyDescent="0.25">
      <c r="A159" s="15">
        <v>194</v>
      </c>
      <c r="B159" s="15" t="s">
        <v>2070</v>
      </c>
    </row>
    <row r="160" spans="1:2" ht="13.2" x14ac:dyDescent="0.25">
      <c r="A160" s="15">
        <v>195</v>
      </c>
      <c r="B160" s="15" t="s">
        <v>2071</v>
      </c>
    </row>
    <row r="161" spans="1:2" ht="13.2" x14ac:dyDescent="0.25">
      <c r="A161" s="15">
        <v>196</v>
      </c>
      <c r="B161" s="15" t="s">
        <v>2072</v>
      </c>
    </row>
    <row r="162" spans="1:2" ht="13.2" x14ac:dyDescent="0.25">
      <c r="A162" s="15">
        <v>197</v>
      </c>
      <c r="B162" s="15" t="s">
        <v>2073</v>
      </c>
    </row>
    <row r="163" spans="1:2" ht="13.2" x14ac:dyDescent="0.25">
      <c r="A163" s="15">
        <v>198</v>
      </c>
      <c r="B163" s="15" t="s">
        <v>2074</v>
      </c>
    </row>
    <row r="164" spans="1:2" ht="13.2" x14ac:dyDescent="0.25">
      <c r="A164" s="15">
        <v>200</v>
      </c>
      <c r="B164" s="15" t="s">
        <v>2075</v>
      </c>
    </row>
    <row r="165" spans="1:2" ht="13.2" x14ac:dyDescent="0.25">
      <c r="A165" s="15">
        <v>202</v>
      </c>
      <c r="B165" s="15" t="s">
        <v>2076</v>
      </c>
    </row>
    <row r="166" spans="1:2" ht="13.2" x14ac:dyDescent="0.25">
      <c r="A166" s="15">
        <v>204</v>
      </c>
      <c r="B166" s="15" t="s">
        <v>2077</v>
      </c>
    </row>
    <row r="167" spans="1:2" ht="13.2" x14ac:dyDescent="0.25">
      <c r="A167" s="15">
        <v>205</v>
      </c>
      <c r="B167" s="15" t="s">
        <v>2078</v>
      </c>
    </row>
    <row r="168" spans="1:2" ht="13.2" x14ac:dyDescent="0.25">
      <c r="A168" s="15">
        <v>207</v>
      </c>
      <c r="B168" s="15" t="s">
        <v>2079</v>
      </c>
    </row>
    <row r="169" spans="1:2" ht="13.2" x14ac:dyDescent="0.25">
      <c r="A169" s="15">
        <v>208</v>
      </c>
      <c r="B169" s="15" t="s">
        <v>2080</v>
      </c>
    </row>
    <row r="170" spans="1:2" ht="13.2" x14ac:dyDescent="0.25">
      <c r="A170" s="15">
        <v>210</v>
      </c>
      <c r="B170" s="15" t="s">
        <v>2081</v>
      </c>
    </row>
    <row r="171" spans="1:2" ht="13.2" x14ac:dyDescent="0.25">
      <c r="A171" s="15">
        <v>211</v>
      </c>
      <c r="B171" s="15" t="s">
        <v>2082</v>
      </c>
    </row>
    <row r="172" spans="1:2" ht="13.2" x14ac:dyDescent="0.25">
      <c r="A172" s="15">
        <v>212</v>
      </c>
      <c r="B172" s="15" t="s">
        <v>2083</v>
      </c>
    </row>
    <row r="173" spans="1:2" ht="13.2" x14ac:dyDescent="0.25">
      <c r="A173" s="15">
        <v>214</v>
      </c>
      <c r="B173" s="15" t="s">
        <v>2084</v>
      </c>
    </row>
    <row r="174" spans="1:2" ht="13.2" x14ac:dyDescent="0.25">
      <c r="A174" s="15">
        <v>215</v>
      </c>
      <c r="B174" s="15" t="s">
        <v>2085</v>
      </c>
    </row>
    <row r="175" spans="1:2" ht="13.2" x14ac:dyDescent="0.25">
      <c r="A175" s="15">
        <v>216</v>
      </c>
      <c r="B175" s="15" t="s">
        <v>2086</v>
      </c>
    </row>
    <row r="176" spans="1:2" ht="13.2" x14ac:dyDescent="0.25">
      <c r="A176" s="15">
        <v>217</v>
      </c>
      <c r="B176" s="15" t="s">
        <v>2087</v>
      </c>
    </row>
    <row r="177" spans="1:2" ht="13.2" x14ac:dyDescent="0.25">
      <c r="A177" s="15">
        <v>218</v>
      </c>
      <c r="B177" s="15" t="s">
        <v>2088</v>
      </c>
    </row>
    <row r="178" spans="1:2" ht="13.2" x14ac:dyDescent="0.25">
      <c r="A178" s="15">
        <v>220</v>
      </c>
      <c r="B178" s="15" t="s">
        <v>2089</v>
      </c>
    </row>
    <row r="179" spans="1:2" ht="13.2" x14ac:dyDescent="0.25">
      <c r="A179" s="15">
        <v>221</v>
      </c>
      <c r="B179" s="15" t="s">
        <v>2090</v>
      </c>
    </row>
    <row r="180" spans="1:2" ht="13.2" x14ac:dyDescent="0.25">
      <c r="A180" s="15">
        <v>223</v>
      </c>
      <c r="B180" s="15" t="s">
        <v>2091</v>
      </c>
    </row>
    <row r="181" spans="1:2" ht="13.2" x14ac:dyDescent="0.25">
      <c r="A181" s="15">
        <v>224</v>
      </c>
      <c r="B181" s="15" t="s">
        <v>2092</v>
      </c>
    </row>
    <row r="182" spans="1:2" ht="13.2" x14ac:dyDescent="0.25">
      <c r="A182" s="15">
        <v>225</v>
      </c>
      <c r="B182" s="15" t="s">
        <v>2093</v>
      </c>
    </row>
    <row r="183" spans="1:2" ht="13.2" x14ac:dyDescent="0.25">
      <c r="A183" s="15">
        <v>226</v>
      </c>
      <c r="B183" s="15" t="s">
        <v>2094</v>
      </c>
    </row>
    <row r="184" spans="1:2" ht="13.2" x14ac:dyDescent="0.25">
      <c r="A184" s="15">
        <v>227</v>
      </c>
      <c r="B184" s="15" t="s">
        <v>2095</v>
      </c>
    </row>
    <row r="185" spans="1:2" ht="13.2" x14ac:dyDescent="0.25">
      <c r="A185" s="15">
        <v>228</v>
      </c>
      <c r="B185" s="15" t="s">
        <v>2096</v>
      </c>
    </row>
    <row r="186" spans="1:2" ht="13.2" x14ac:dyDescent="0.25">
      <c r="A186" s="15">
        <v>230</v>
      </c>
      <c r="B186" s="15" t="s">
        <v>2097</v>
      </c>
    </row>
    <row r="187" spans="1:2" ht="13.2" x14ac:dyDescent="0.25">
      <c r="A187" s="15">
        <v>232</v>
      </c>
      <c r="B187" s="15" t="s">
        <v>2098</v>
      </c>
    </row>
    <row r="188" spans="1:2" ht="13.2" x14ac:dyDescent="0.25">
      <c r="A188" s="15">
        <v>233</v>
      </c>
      <c r="B188" s="15" t="s">
        <v>2099</v>
      </c>
    </row>
    <row r="189" spans="1:2" ht="13.2" x14ac:dyDescent="0.25">
      <c r="A189" s="15">
        <v>234</v>
      </c>
      <c r="B189" s="15" t="s">
        <v>2100</v>
      </c>
    </row>
    <row r="190" spans="1:2" ht="13.2" x14ac:dyDescent="0.25">
      <c r="A190" s="15">
        <v>236</v>
      </c>
      <c r="B190" s="15" t="s">
        <v>2101</v>
      </c>
    </row>
    <row r="191" spans="1:2" ht="13.2" x14ac:dyDescent="0.25">
      <c r="A191" s="15">
        <v>237</v>
      </c>
      <c r="B191" s="15" t="s">
        <v>2102</v>
      </c>
    </row>
    <row r="192" spans="1:2" ht="13.2" x14ac:dyDescent="0.25">
      <c r="A192" s="15">
        <v>238</v>
      </c>
      <c r="B192" s="15" t="s">
        <v>2103</v>
      </c>
    </row>
    <row r="193" spans="1:2" ht="13.2" x14ac:dyDescent="0.25">
      <c r="A193" s="15">
        <v>240</v>
      </c>
      <c r="B193" s="15" t="s">
        <v>2104</v>
      </c>
    </row>
    <row r="194" spans="1:2" ht="13.2" x14ac:dyDescent="0.25">
      <c r="A194" s="15">
        <v>241</v>
      </c>
      <c r="B194" s="15" t="s">
        <v>2105</v>
      </c>
    </row>
    <row r="195" spans="1:2" ht="13.2" x14ac:dyDescent="0.25">
      <c r="A195" s="15">
        <v>242</v>
      </c>
      <c r="B195" s="15" t="s">
        <v>2106</v>
      </c>
    </row>
    <row r="196" spans="1:2" ht="13.2" x14ac:dyDescent="0.25">
      <c r="A196" s="15">
        <v>244</v>
      </c>
      <c r="B196" s="15" t="s">
        <v>2107</v>
      </c>
    </row>
    <row r="197" spans="1:2" ht="13.2" x14ac:dyDescent="0.25">
      <c r="A197" s="15">
        <v>245</v>
      </c>
      <c r="B197" s="15" t="s">
        <v>2108</v>
      </c>
    </row>
    <row r="198" spans="1:2" ht="13.2" x14ac:dyDescent="0.25">
      <c r="A198" s="15">
        <v>247</v>
      </c>
      <c r="B198" s="15" t="s">
        <v>2109</v>
      </c>
    </row>
    <row r="199" spans="1:2" ht="13.2" x14ac:dyDescent="0.25">
      <c r="A199" s="15">
        <v>248</v>
      </c>
      <c r="B199" s="15" t="s">
        <v>2110</v>
      </c>
    </row>
    <row r="200" spans="1:2" ht="13.2" x14ac:dyDescent="0.25">
      <c r="A200" s="15">
        <v>250</v>
      </c>
      <c r="B200" s="15" t="s">
        <v>2111</v>
      </c>
    </row>
    <row r="201" spans="1:2" ht="13.2" x14ac:dyDescent="0.25">
      <c r="A201" s="15">
        <v>251</v>
      </c>
      <c r="B201" s="15" t="s">
        <v>2112</v>
      </c>
    </row>
    <row r="202" spans="1:2" ht="13.2" x14ac:dyDescent="0.25">
      <c r="A202" s="15">
        <v>252</v>
      </c>
      <c r="B202" s="15" t="s">
        <v>2113</v>
      </c>
    </row>
    <row r="203" spans="1:2" ht="13.2" x14ac:dyDescent="0.25">
      <c r="A203" s="15">
        <v>254</v>
      </c>
      <c r="B203" s="15" t="s">
        <v>2114</v>
      </c>
    </row>
    <row r="204" spans="1:2" ht="13.2" x14ac:dyDescent="0.25">
      <c r="A204" s="15">
        <v>255</v>
      </c>
      <c r="B204" s="15" t="s">
        <v>2115</v>
      </c>
    </row>
    <row r="205" spans="1:2" ht="13.2" x14ac:dyDescent="0.25">
      <c r="A205" s="15">
        <v>256</v>
      </c>
      <c r="B205" s="15" t="s">
        <v>2116</v>
      </c>
    </row>
    <row r="206" spans="1:2" ht="13.2" x14ac:dyDescent="0.25">
      <c r="A206" s="15">
        <v>258</v>
      </c>
      <c r="B206" s="15" t="s">
        <v>2117</v>
      </c>
    </row>
    <row r="207" spans="1:2" ht="13.2" x14ac:dyDescent="0.25">
      <c r="A207" s="15">
        <v>259</v>
      </c>
      <c r="B207" s="15" t="s">
        <v>2118</v>
      </c>
    </row>
    <row r="208" spans="1:2" ht="13.2" x14ac:dyDescent="0.25">
      <c r="A208" s="15">
        <v>260</v>
      </c>
      <c r="B208" s="15" t="s">
        <v>2119</v>
      </c>
    </row>
    <row r="209" spans="1:2" ht="13.2" x14ac:dyDescent="0.25">
      <c r="A209" s="15">
        <v>262</v>
      </c>
      <c r="B209" s="15" t="s">
        <v>2120</v>
      </c>
    </row>
    <row r="210" spans="1:2" ht="13.2" x14ac:dyDescent="0.25">
      <c r="A210" s="15">
        <v>263</v>
      </c>
      <c r="B210" s="15" t="s">
        <v>2121</v>
      </c>
    </row>
    <row r="211" spans="1:2" ht="13.2" x14ac:dyDescent="0.25">
      <c r="A211" s="15">
        <v>264</v>
      </c>
      <c r="B211" s="15" t="s">
        <v>2122</v>
      </c>
    </row>
    <row r="212" spans="1:2" ht="13.2" x14ac:dyDescent="0.25">
      <c r="A212" s="15">
        <v>266</v>
      </c>
      <c r="B212" s="15" t="s">
        <v>2123</v>
      </c>
    </row>
    <row r="213" spans="1:2" ht="13.2" x14ac:dyDescent="0.25">
      <c r="A213" s="15">
        <v>267</v>
      </c>
      <c r="B213" s="15" t="s">
        <v>2124</v>
      </c>
    </row>
    <row r="214" spans="1:2" ht="13.2" x14ac:dyDescent="0.25">
      <c r="A214" s="15">
        <v>268</v>
      </c>
      <c r="B214" s="15" t="s">
        <v>2125</v>
      </c>
    </row>
    <row r="215" spans="1:2" ht="13.2" x14ac:dyDescent="0.25">
      <c r="A215" s="15">
        <v>269</v>
      </c>
      <c r="B215" s="15" t="s">
        <v>2126</v>
      </c>
    </row>
    <row r="216" spans="1:2" ht="13.2" x14ac:dyDescent="0.25">
      <c r="A216" s="15">
        <v>270</v>
      </c>
      <c r="B216" s="15" t="s">
        <v>2127</v>
      </c>
    </row>
    <row r="217" spans="1:2" ht="13.2" x14ac:dyDescent="0.25">
      <c r="A217" s="15">
        <v>271</v>
      </c>
      <c r="B217" s="15" t="s">
        <v>2128</v>
      </c>
    </row>
    <row r="218" spans="1:2" ht="13.2" x14ac:dyDescent="0.25">
      <c r="A218" s="15">
        <v>272</v>
      </c>
      <c r="B218" s="15" t="s">
        <v>2129</v>
      </c>
    </row>
    <row r="219" spans="1:2" ht="13.2" x14ac:dyDescent="0.25">
      <c r="A219" s="15">
        <v>274</v>
      </c>
      <c r="B219" s="15" t="s">
        <v>2130</v>
      </c>
    </row>
    <row r="220" spans="1:2" ht="13.2" x14ac:dyDescent="0.25">
      <c r="A220" s="15">
        <v>275</v>
      </c>
      <c r="B220" s="15" t="s">
        <v>2131</v>
      </c>
    </row>
    <row r="221" spans="1:2" ht="13.2" x14ac:dyDescent="0.25">
      <c r="A221" s="15">
        <v>276</v>
      </c>
      <c r="B221" s="15" t="s">
        <v>2132</v>
      </c>
    </row>
    <row r="222" spans="1:2" ht="13.2" x14ac:dyDescent="0.25">
      <c r="A222" s="15">
        <v>277</v>
      </c>
      <c r="B222" s="15" t="s">
        <v>2133</v>
      </c>
    </row>
    <row r="223" spans="1:2" ht="13.2" x14ac:dyDescent="0.25">
      <c r="A223" s="15">
        <v>278</v>
      </c>
      <c r="B223" s="15" t="s">
        <v>2134</v>
      </c>
    </row>
    <row r="224" spans="1:2" ht="13.2" x14ac:dyDescent="0.25">
      <c r="A224" s="15">
        <v>279</v>
      </c>
      <c r="B224" s="15" t="s">
        <v>2135</v>
      </c>
    </row>
    <row r="225" spans="1:2" ht="13.2" x14ac:dyDescent="0.25">
      <c r="A225" s="15">
        <v>280</v>
      </c>
      <c r="B225" s="15" t="s">
        <v>2136</v>
      </c>
    </row>
    <row r="226" spans="1:2" ht="13.2" x14ac:dyDescent="0.25">
      <c r="A226" s="15">
        <v>281</v>
      </c>
      <c r="B226" s="15" t="s">
        <v>2137</v>
      </c>
    </row>
    <row r="227" spans="1:2" ht="13.2" x14ac:dyDescent="0.25">
      <c r="A227" s="15">
        <v>282</v>
      </c>
      <c r="B227" s="15" t="s">
        <v>2138</v>
      </c>
    </row>
    <row r="228" spans="1:2" ht="13.2" x14ac:dyDescent="0.25">
      <c r="A228" s="15">
        <v>283</v>
      </c>
      <c r="B228" s="15" t="s">
        <v>2139</v>
      </c>
    </row>
    <row r="229" spans="1:2" ht="13.2" x14ac:dyDescent="0.25">
      <c r="A229" s="15">
        <v>284</v>
      </c>
      <c r="B229" s="15" t="s">
        <v>2140</v>
      </c>
    </row>
    <row r="230" spans="1:2" ht="13.2" x14ac:dyDescent="0.25">
      <c r="A230" s="15">
        <v>286</v>
      </c>
      <c r="B230" s="15" t="s">
        <v>2141</v>
      </c>
    </row>
    <row r="231" spans="1:2" ht="13.2" x14ac:dyDescent="0.25">
      <c r="A231" s="15">
        <v>287</v>
      </c>
      <c r="B231" s="15" t="s">
        <v>2142</v>
      </c>
    </row>
    <row r="232" spans="1:2" ht="13.2" x14ac:dyDescent="0.25">
      <c r="A232" s="15">
        <v>288</v>
      </c>
      <c r="B232" s="15" t="s">
        <v>2143</v>
      </c>
    </row>
    <row r="233" spans="1:2" ht="13.2" x14ac:dyDescent="0.25">
      <c r="A233" s="15">
        <v>290</v>
      </c>
      <c r="B233" s="15" t="s">
        <v>2144</v>
      </c>
    </row>
    <row r="234" spans="1:2" ht="13.2" x14ac:dyDescent="0.25">
      <c r="A234" s="15">
        <v>291</v>
      </c>
      <c r="B234" s="15" t="s">
        <v>2145</v>
      </c>
    </row>
    <row r="235" spans="1:2" ht="13.2" x14ac:dyDescent="0.25">
      <c r="A235" s="15">
        <v>292</v>
      </c>
      <c r="B235" s="15" t="s">
        <v>2146</v>
      </c>
    </row>
    <row r="236" spans="1:2" ht="13.2" x14ac:dyDescent="0.25">
      <c r="A236" s="15">
        <v>294</v>
      </c>
      <c r="B236" s="15" t="s">
        <v>2147</v>
      </c>
    </row>
    <row r="237" spans="1:2" ht="13.2" x14ac:dyDescent="0.25">
      <c r="A237" s="15">
        <v>295</v>
      </c>
      <c r="B237" s="15" t="s">
        <v>2148</v>
      </c>
    </row>
    <row r="238" spans="1:2" ht="13.2" x14ac:dyDescent="0.25">
      <c r="A238" s="15">
        <v>296</v>
      </c>
      <c r="B238" s="15" t="s">
        <v>2149</v>
      </c>
    </row>
    <row r="239" spans="1:2" ht="13.2" x14ac:dyDescent="0.25">
      <c r="A239" s="15">
        <v>297</v>
      </c>
      <c r="B239" s="15" t="s">
        <v>2150</v>
      </c>
    </row>
    <row r="240" spans="1:2" ht="13.2" x14ac:dyDescent="0.25">
      <c r="A240" s="15">
        <v>298</v>
      </c>
      <c r="B240" s="15" t="s">
        <v>2151</v>
      </c>
    </row>
    <row r="241" spans="1:2" ht="13.2" x14ac:dyDescent="0.25">
      <c r="A241" s="15">
        <v>299</v>
      </c>
      <c r="B241" s="15" t="s">
        <v>2152</v>
      </c>
    </row>
    <row r="242" spans="1:2" ht="13.2" x14ac:dyDescent="0.25">
      <c r="A242" s="15">
        <v>300</v>
      </c>
      <c r="B242" s="15" t="s">
        <v>2153</v>
      </c>
    </row>
    <row r="243" spans="1:2" ht="13.2" x14ac:dyDescent="0.25">
      <c r="A243" s="15">
        <v>301</v>
      </c>
      <c r="B243" s="15" t="s">
        <v>2154</v>
      </c>
    </row>
    <row r="244" spans="1:2" ht="13.2" x14ac:dyDescent="0.25">
      <c r="A244" s="15">
        <v>303</v>
      </c>
      <c r="B244" s="15" t="s">
        <v>2155</v>
      </c>
    </row>
    <row r="245" spans="1:2" ht="13.2" x14ac:dyDescent="0.25">
      <c r="A245" s="15">
        <v>304</v>
      </c>
      <c r="B245" s="15" t="s">
        <v>2156</v>
      </c>
    </row>
    <row r="246" spans="1:2" ht="13.2" x14ac:dyDescent="0.25">
      <c r="A246" s="15">
        <v>305</v>
      </c>
      <c r="B246" s="15" t="s">
        <v>2157</v>
      </c>
    </row>
    <row r="247" spans="1:2" ht="13.2" x14ac:dyDescent="0.25">
      <c r="A247" s="15">
        <v>306</v>
      </c>
      <c r="B247" s="15" t="s">
        <v>2158</v>
      </c>
    </row>
    <row r="248" spans="1:2" ht="13.2" x14ac:dyDescent="0.25">
      <c r="A248" s="15">
        <v>307</v>
      </c>
      <c r="B248" s="15" t="s">
        <v>2159</v>
      </c>
    </row>
    <row r="249" spans="1:2" ht="13.2" x14ac:dyDescent="0.25">
      <c r="A249" s="15">
        <v>308</v>
      </c>
      <c r="B249" s="15" t="s">
        <v>2160</v>
      </c>
    </row>
    <row r="250" spans="1:2" ht="13.2" x14ac:dyDescent="0.25">
      <c r="A250" s="15">
        <v>310</v>
      </c>
      <c r="B250" s="15" t="s">
        <v>2161</v>
      </c>
    </row>
    <row r="251" spans="1:2" ht="13.2" x14ac:dyDescent="0.25">
      <c r="A251" s="15">
        <v>311</v>
      </c>
      <c r="B251" s="15" t="s">
        <v>2162</v>
      </c>
    </row>
    <row r="252" spans="1:2" ht="13.2" x14ac:dyDescent="0.25">
      <c r="A252" s="15">
        <v>313</v>
      </c>
      <c r="B252" s="15" t="s">
        <v>2163</v>
      </c>
    </row>
    <row r="253" spans="1:2" ht="13.2" x14ac:dyDescent="0.25">
      <c r="A253" s="15">
        <v>314</v>
      </c>
      <c r="B253" s="15" t="s">
        <v>2164</v>
      </c>
    </row>
    <row r="254" spans="1:2" ht="13.2" x14ac:dyDescent="0.25">
      <c r="A254" s="15">
        <v>315</v>
      </c>
      <c r="B254" s="15" t="s">
        <v>2165</v>
      </c>
    </row>
    <row r="255" spans="1:2" ht="13.2" x14ac:dyDescent="0.25">
      <c r="A255" s="15">
        <v>317</v>
      </c>
      <c r="B255" s="15" t="s">
        <v>2166</v>
      </c>
    </row>
    <row r="256" spans="1:2" ht="13.2" x14ac:dyDescent="0.25">
      <c r="A256" s="15">
        <v>318</v>
      </c>
      <c r="B256" s="15" t="s">
        <v>2167</v>
      </c>
    </row>
    <row r="257" spans="1:2" ht="13.2" x14ac:dyDescent="0.25">
      <c r="A257" s="15">
        <v>319</v>
      </c>
      <c r="B257" s="15" t="s">
        <v>2168</v>
      </c>
    </row>
    <row r="258" spans="1:2" ht="13.2" x14ac:dyDescent="0.25">
      <c r="A258" s="15">
        <v>321</v>
      </c>
      <c r="B258" s="15" t="s">
        <v>2169</v>
      </c>
    </row>
    <row r="259" spans="1:2" ht="13.2" x14ac:dyDescent="0.25">
      <c r="A259" s="15">
        <v>322</v>
      </c>
      <c r="B259" s="15" t="s">
        <v>2170</v>
      </c>
    </row>
    <row r="260" spans="1:2" ht="13.2" x14ac:dyDescent="0.25">
      <c r="A260" s="15">
        <v>324</v>
      </c>
      <c r="B260" s="15" t="s">
        <v>2171</v>
      </c>
    </row>
    <row r="261" spans="1:2" ht="13.2" x14ac:dyDescent="0.25">
      <c r="A261" s="15">
        <v>326</v>
      </c>
      <c r="B261" s="15" t="s">
        <v>2172</v>
      </c>
    </row>
    <row r="262" spans="1:2" ht="13.2" x14ac:dyDescent="0.25">
      <c r="A262" s="15">
        <v>327</v>
      </c>
      <c r="B262" s="15" t="s">
        <v>2173</v>
      </c>
    </row>
    <row r="263" spans="1:2" ht="13.2" x14ac:dyDescent="0.25">
      <c r="A263" s="15">
        <v>329</v>
      </c>
      <c r="B263" s="15" t="s">
        <v>2174</v>
      </c>
    </row>
    <row r="264" spans="1:2" ht="13.2" x14ac:dyDescent="0.25">
      <c r="A264" s="15">
        <v>330</v>
      </c>
      <c r="B264" s="15" t="s">
        <v>2175</v>
      </c>
    </row>
    <row r="265" spans="1:2" ht="13.2" x14ac:dyDescent="0.25">
      <c r="A265" s="15">
        <v>331</v>
      </c>
      <c r="B265" s="15" t="s">
        <v>2176</v>
      </c>
    </row>
    <row r="266" spans="1:2" ht="13.2" x14ac:dyDescent="0.25">
      <c r="A266" s="15">
        <v>332</v>
      </c>
      <c r="B266" s="15" t="s">
        <v>2177</v>
      </c>
    </row>
    <row r="267" spans="1:2" ht="13.2" x14ac:dyDescent="0.25">
      <c r="A267" s="15">
        <v>333</v>
      </c>
      <c r="B267" s="15" t="s">
        <v>2178</v>
      </c>
    </row>
    <row r="268" spans="1:2" ht="13.2" x14ac:dyDescent="0.25">
      <c r="A268" s="15">
        <v>335</v>
      </c>
      <c r="B268" s="15" t="s">
        <v>2179</v>
      </c>
    </row>
    <row r="269" spans="1:2" ht="13.2" x14ac:dyDescent="0.25">
      <c r="A269" s="15">
        <v>336</v>
      </c>
      <c r="B269" s="15" t="s">
        <v>2180</v>
      </c>
    </row>
    <row r="270" spans="1:2" ht="13.2" x14ac:dyDescent="0.25">
      <c r="A270" s="15">
        <v>337</v>
      </c>
      <c r="B270" s="15" t="s">
        <v>2181</v>
      </c>
    </row>
    <row r="271" spans="1:2" ht="13.2" x14ac:dyDescent="0.25">
      <c r="A271" s="15">
        <v>339</v>
      </c>
      <c r="B271" s="15" t="s">
        <v>2182</v>
      </c>
    </row>
    <row r="272" spans="1:2" ht="13.2" x14ac:dyDescent="0.25">
      <c r="A272" s="15">
        <v>340</v>
      </c>
      <c r="B272" s="15" t="s">
        <v>2183</v>
      </c>
    </row>
    <row r="273" spans="1:2" ht="13.2" x14ac:dyDescent="0.25">
      <c r="A273" s="15">
        <v>341</v>
      </c>
      <c r="B273" s="15" t="s">
        <v>2184</v>
      </c>
    </row>
    <row r="274" spans="1:2" ht="13.2" x14ac:dyDescent="0.25">
      <c r="A274" s="15">
        <v>342</v>
      </c>
      <c r="B274" s="15" t="s">
        <v>2185</v>
      </c>
    </row>
    <row r="275" spans="1:2" ht="13.2" x14ac:dyDescent="0.25">
      <c r="A275" s="15">
        <v>343</v>
      </c>
      <c r="B275" s="15" t="s">
        <v>2186</v>
      </c>
    </row>
    <row r="276" spans="1:2" ht="13.2" x14ac:dyDescent="0.25">
      <c r="A276" s="15">
        <v>344</v>
      </c>
      <c r="B276" s="15" t="s">
        <v>2187</v>
      </c>
    </row>
    <row r="277" spans="1:2" ht="13.2" x14ac:dyDescent="0.25">
      <c r="A277" s="15">
        <v>345</v>
      </c>
      <c r="B277" s="15" t="s">
        <v>2188</v>
      </c>
    </row>
    <row r="278" spans="1:2" ht="13.2" x14ac:dyDescent="0.25">
      <c r="A278" s="15">
        <v>346</v>
      </c>
      <c r="B278" s="15" t="s">
        <v>2189</v>
      </c>
    </row>
    <row r="279" spans="1:2" ht="13.2" x14ac:dyDescent="0.25">
      <c r="A279" s="15">
        <v>347</v>
      </c>
      <c r="B279" s="15" t="s">
        <v>2190</v>
      </c>
    </row>
    <row r="280" spans="1:2" ht="13.2" x14ac:dyDescent="0.25">
      <c r="A280" s="15">
        <v>348</v>
      </c>
      <c r="B280" s="15" t="s">
        <v>2191</v>
      </c>
    </row>
    <row r="281" spans="1:2" ht="13.2" x14ac:dyDescent="0.25">
      <c r="A281" s="15">
        <v>349</v>
      </c>
      <c r="B281" s="15" t="s">
        <v>2192</v>
      </c>
    </row>
    <row r="282" spans="1:2" ht="13.2" x14ac:dyDescent="0.25">
      <c r="A282" s="15">
        <v>350</v>
      </c>
      <c r="B282" s="15" t="s">
        <v>2193</v>
      </c>
    </row>
    <row r="283" spans="1:2" ht="13.2" x14ac:dyDescent="0.25">
      <c r="A283" s="15">
        <v>351</v>
      </c>
      <c r="B283" s="15" t="s">
        <v>2194</v>
      </c>
    </row>
    <row r="284" spans="1:2" ht="13.2" x14ac:dyDescent="0.25">
      <c r="A284" s="15">
        <v>353</v>
      </c>
      <c r="B284" s="15" t="s">
        <v>2195</v>
      </c>
    </row>
    <row r="285" spans="1:2" ht="13.2" x14ac:dyDescent="0.25">
      <c r="A285" s="15">
        <v>354</v>
      </c>
      <c r="B285" s="15" t="s">
        <v>2196</v>
      </c>
    </row>
    <row r="286" spans="1:2" ht="13.2" x14ac:dyDescent="0.25">
      <c r="A286" s="15">
        <v>355</v>
      </c>
      <c r="B286" s="15" t="s">
        <v>2197</v>
      </c>
    </row>
    <row r="287" spans="1:2" ht="13.2" x14ac:dyDescent="0.25">
      <c r="A287" s="15">
        <v>357</v>
      </c>
      <c r="B287" s="15" t="s">
        <v>2198</v>
      </c>
    </row>
    <row r="288" spans="1:2" ht="13.2" x14ac:dyDescent="0.25">
      <c r="A288" s="15">
        <v>358</v>
      </c>
      <c r="B288" s="15" t="s">
        <v>2199</v>
      </c>
    </row>
    <row r="289" spans="1:2" ht="13.2" x14ac:dyDescent="0.25">
      <c r="A289" s="15">
        <v>360</v>
      </c>
      <c r="B289" s="15" t="s">
        <v>2200</v>
      </c>
    </row>
    <row r="290" spans="1:2" ht="13.2" x14ac:dyDescent="0.25">
      <c r="A290" s="15">
        <v>361</v>
      </c>
      <c r="B290" s="15" t="s">
        <v>2201</v>
      </c>
    </row>
    <row r="291" spans="1:2" ht="13.2" x14ac:dyDescent="0.25">
      <c r="A291" s="15">
        <v>362</v>
      </c>
      <c r="B291" s="15" t="s">
        <v>2202</v>
      </c>
    </row>
    <row r="292" spans="1:2" ht="13.2" x14ac:dyDescent="0.25">
      <c r="A292" s="15">
        <v>363</v>
      </c>
      <c r="B292" s="15" t="s">
        <v>2203</v>
      </c>
    </row>
    <row r="293" spans="1:2" ht="13.2" x14ac:dyDescent="0.25">
      <c r="A293" s="15">
        <v>364</v>
      </c>
      <c r="B293" s="15" t="s">
        <v>2204</v>
      </c>
    </row>
    <row r="294" spans="1:2" ht="13.2" x14ac:dyDescent="0.25">
      <c r="A294" s="15">
        <v>365</v>
      </c>
      <c r="B294" s="15" t="s">
        <v>2205</v>
      </c>
    </row>
    <row r="295" spans="1:2" ht="13.2" x14ac:dyDescent="0.25">
      <c r="A295" s="15">
        <v>366</v>
      </c>
      <c r="B295" s="15" t="s">
        <v>2206</v>
      </c>
    </row>
    <row r="296" spans="1:2" ht="13.2" x14ac:dyDescent="0.25">
      <c r="A296" s="15">
        <v>367</v>
      </c>
      <c r="B296" s="15" t="s">
        <v>2207</v>
      </c>
    </row>
    <row r="297" spans="1:2" ht="13.2" x14ac:dyDescent="0.25">
      <c r="A297" s="15">
        <v>369</v>
      </c>
      <c r="B297" s="15" t="s">
        <v>2208</v>
      </c>
    </row>
    <row r="298" spans="1:2" ht="13.2" x14ac:dyDescent="0.25">
      <c r="A298" s="15">
        <v>370</v>
      </c>
      <c r="B298" s="15" t="s">
        <v>2209</v>
      </c>
    </row>
    <row r="299" spans="1:2" ht="13.2" x14ac:dyDescent="0.25">
      <c r="A299" s="15">
        <v>371</v>
      </c>
      <c r="B299" s="15" t="s">
        <v>2210</v>
      </c>
    </row>
    <row r="300" spans="1:2" ht="13.2" x14ac:dyDescent="0.25">
      <c r="A300" s="15">
        <v>372</v>
      </c>
      <c r="B300" s="15" t="s">
        <v>2211</v>
      </c>
    </row>
    <row r="301" spans="1:2" ht="13.2" x14ac:dyDescent="0.25">
      <c r="A301" s="15">
        <v>373</v>
      </c>
      <c r="B301" s="15" t="s">
        <v>2212</v>
      </c>
    </row>
    <row r="302" spans="1:2" ht="13.2" x14ac:dyDescent="0.25">
      <c r="A302" s="15">
        <v>374</v>
      </c>
      <c r="B302" s="15" t="s">
        <v>2213</v>
      </c>
    </row>
    <row r="303" spans="1:2" ht="13.2" x14ac:dyDescent="0.25">
      <c r="A303" s="15">
        <v>375</v>
      </c>
      <c r="B303" s="15" t="s">
        <v>2214</v>
      </c>
    </row>
    <row r="304" spans="1:2" ht="13.2" x14ac:dyDescent="0.25">
      <c r="A304" s="15">
        <v>377</v>
      </c>
      <c r="B304" s="15" t="s">
        <v>2215</v>
      </c>
    </row>
    <row r="305" spans="1:2" ht="13.2" x14ac:dyDescent="0.25">
      <c r="A305" s="15">
        <v>378</v>
      </c>
      <c r="B305" s="15" t="s">
        <v>2216</v>
      </c>
    </row>
    <row r="306" spans="1:2" ht="13.2" x14ac:dyDescent="0.25">
      <c r="A306" s="15">
        <v>380</v>
      </c>
      <c r="B306" s="15" t="s">
        <v>2217</v>
      </c>
    </row>
    <row r="307" spans="1:2" ht="13.2" x14ac:dyDescent="0.25">
      <c r="A307" s="15">
        <v>381</v>
      </c>
      <c r="B307" s="15" t="s">
        <v>2218</v>
      </c>
    </row>
    <row r="308" spans="1:2" ht="13.2" x14ac:dyDescent="0.25">
      <c r="A308" s="15">
        <v>382</v>
      </c>
      <c r="B308" s="15" t="s">
        <v>2219</v>
      </c>
    </row>
    <row r="309" spans="1:2" ht="13.2" x14ac:dyDescent="0.25">
      <c r="A309" s="15">
        <v>383</v>
      </c>
      <c r="B309" s="15" t="s">
        <v>2220</v>
      </c>
    </row>
    <row r="310" spans="1:2" ht="13.2" x14ac:dyDescent="0.25">
      <c r="A310" s="15">
        <v>385</v>
      </c>
      <c r="B310" s="15" t="s">
        <v>2221</v>
      </c>
    </row>
    <row r="311" spans="1:2" ht="13.2" x14ac:dyDescent="0.25">
      <c r="A311" s="15">
        <v>386</v>
      </c>
      <c r="B311" s="15" t="s">
        <v>2222</v>
      </c>
    </row>
    <row r="312" spans="1:2" ht="13.2" x14ac:dyDescent="0.25">
      <c r="A312" s="15">
        <v>387</v>
      </c>
      <c r="B312" s="15" t="s">
        <v>2223</v>
      </c>
    </row>
    <row r="313" spans="1:2" ht="13.2" x14ac:dyDescent="0.25">
      <c r="A313" s="15">
        <v>388</v>
      </c>
      <c r="B313" s="15" t="s">
        <v>2224</v>
      </c>
    </row>
    <row r="314" spans="1:2" ht="13.2" x14ac:dyDescent="0.25">
      <c r="A314" s="15">
        <v>389</v>
      </c>
      <c r="B314" s="15" t="s">
        <v>2225</v>
      </c>
    </row>
    <row r="315" spans="1:2" ht="13.2" x14ac:dyDescent="0.25">
      <c r="A315" s="15">
        <v>391</v>
      </c>
      <c r="B315" s="15" t="s">
        <v>2226</v>
      </c>
    </row>
    <row r="316" spans="1:2" ht="13.2" x14ac:dyDescent="0.25">
      <c r="A316" s="15">
        <v>392</v>
      </c>
      <c r="B316" s="15" t="s">
        <v>2227</v>
      </c>
    </row>
    <row r="317" spans="1:2" ht="13.2" x14ac:dyDescent="0.25">
      <c r="A317" s="15">
        <v>393</v>
      </c>
      <c r="B317" s="15" t="s">
        <v>2228</v>
      </c>
    </row>
    <row r="318" spans="1:2" ht="13.2" x14ac:dyDescent="0.25">
      <c r="A318" s="15">
        <v>394</v>
      </c>
      <c r="B318" s="15" t="s">
        <v>2229</v>
      </c>
    </row>
    <row r="319" spans="1:2" ht="13.2" x14ac:dyDescent="0.25">
      <c r="A319" s="15">
        <v>395</v>
      </c>
      <c r="B319" s="15" t="s">
        <v>2230</v>
      </c>
    </row>
    <row r="320" spans="1:2" ht="13.2" x14ac:dyDescent="0.25">
      <c r="A320" s="15">
        <v>397</v>
      </c>
      <c r="B320" s="15" t="s">
        <v>2231</v>
      </c>
    </row>
    <row r="321" spans="1:2" ht="13.2" x14ac:dyDescent="0.25">
      <c r="A321" s="15">
        <v>398</v>
      </c>
      <c r="B321" s="15" t="s">
        <v>2232</v>
      </c>
    </row>
    <row r="322" spans="1:2" ht="13.2" x14ac:dyDescent="0.25">
      <c r="A322" s="15">
        <v>399</v>
      </c>
      <c r="B322" s="15" t="s">
        <v>2233</v>
      </c>
    </row>
    <row r="323" spans="1:2" ht="13.2" x14ac:dyDescent="0.25">
      <c r="A323" s="15">
        <v>401</v>
      </c>
      <c r="B323" s="15" t="s">
        <v>2234</v>
      </c>
    </row>
    <row r="324" spans="1:2" ht="13.2" x14ac:dyDescent="0.25">
      <c r="A324" s="15">
        <v>402</v>
      </c>
      <c r="B324" s="15" t="s">
        <v>2235</v>
      </c>
    </row>
    <row r="325" spans="1:2" ht="13.2" x14ac:dyDescent="0.25">
      <c r="A325" s="15">
        <v>403</v>
      </c>
      <c r="B325" s="15" t="s">
        <v>2236</v>
      </c>
    </row>
    <row r="326" spans="1:2" ht="13.2" x14ac:dyDescent="0.25">
      <c r="A326" s="15">
        <v>404</v>
      </c>
      <c r="B326" s="15" t="s">
        <v>2237</v>
      </c>
    </row>
    <row r="327" spans="1:2" ht="13.2" x14ac:dyDescent="0.25">
      <c r="A327" s="15">
        <v>405</v>
      </c>
      <c r="B327" s="15" t="s">
        <v>2238</v>
      </c>
    </row>
    <row r="328" spans="1:2" ht="13.2" x14ac:dyDescent="0.25">
      <c r="A328" s="15">
        <v>406</v>
      </c>
      <c r="B328" s="15" t="s">
        <v>2239</v>
      </c>
    </row>
    <row r="329" spans="1:2" ht="13.2" x14ac:dyDescent="0.25">
      <c r="A329" s="15">
        <v>408</v>
      </c>
      <c r="B329" s="15" t="s">
        <v>2240</v>
      </c>
    </row>
    <row r="330" spans="1:2" ht="13.2" x14ac:dyDescent="0.25">
      <c r="A330" s="15">
        <v>409</v>
      </c>
      <c r="B330" s="15" t="s">
        <v>2241</v>
      </c>
    </row>
    <row r="331" spans="1:2" ht="13.2" x14ac:dyDescent="0.25">
      <c r="A331" s="15">
        <v>411</v>
      </c>
      <c r="B331" s="15" t="s">
        <v>2242</v>
      </c>
    </row>
    <row r="332" spans="1:2" ht="13.2" x14ac:dyDescent="0.25">
      <c r="A332" s="15">
        <v>412</v>
      </c>
      <c r="B332" s="15" t="s">
        <v>2243</v>
      </c>
    </row>
    <row r="333" spans="1:2" ht="13.2" x14ac:dyDescent="0.25">
      <c r="A333" s="15">
        <v>413</v>
      </c>
      <c r="B333" s="15" t="s">
        <v>2244</v>
      </c>
    </row>
    <row r="334" spans="1:2" ht="13.2" x14ac:dyDescent="0.25">
      <c r="A334" s="15">
        <v>414</v>
      </c>
      <c r="B334" s="15" t="s">
        <v>2245</v>
      </c>
    </row>
    <row r="335" spans="1:2" ht="13.2" x14ac:dyDescent="0.25">
      <c r="A335" s="15">
        <v>415</v>
      </c>
      <c r="B335" s="15" t="s">
        <v>2246</v>
      </c>
    </row>
    <row r="336" spans="1:2" ht="13.2" x14ac:dyDescent="0.25">
      <c r="A336" s="15">
        <v>417</v>
      </c>
      <c r="B336" s="15" t="s">
        <v>2247</v>
      </c>
    </row>
    <row r="337" spans="1:2" ht="13.2" x14ac:dyDescent="0.25">
      <c r="A337" s="15">
        <v>418</v>
      </c>
      <c r="B337" s="15" t="s">
        <v>2248</v>
      </c>
    </row>
    <row r="338" spans="1:2" ht="13.2" x14ac:dyDescent="0.25">
      <c r="A338" s="15">
        <v>419</v>
      </c>
      <c r="B338" s="15" t="s">
        <v>2249</v>
      </c>
    </row>
    <row r="339" spans="1:2" ht="13.2" x14ac:dyDescent="0.25">
      <c r="A339" s="15">
        <v>420</v>
      </c>
      <c r="B339" s="15" t="s">
        <v>2250</v>
      </c>
    </row>
    <row r="340" spans="1:2" ht="13.2" x14ac:dyDescent="0.25">
      <c r="A340" s="15">
        <v>421</v>
      </c>
      <c r="B340" s="15" t="s">
        <v>2251</v>
      </c>
    </row>
    <row r="341" spans="1:2" ht="13.2" x14ac:dyDescent="0.25">
      <c r="A341" s="15">
        <v>422</v>
      </c>
      <c r="B341" s="15" t="s">
        <v>2252</v>
      </c>
    </row>
    <row r="342" spans="1:2" ht="13.2" x14ac:dyDescent="0.25">
      <c r="A342" s="15">
        <v>423</v>
      </c>
      <c r="B342" s="15" t="s">
        <v>2253</v>
      </c>
    </row>
    <row r="343" spans="1:2" ht="13.2" x14ac:dyDescent="0.25">
      <c r="A343" s="15">
        <v>424</v>
      </c>
      <c r="B343" s="15" t="s">
        <v>2254</v>
      </c>
    </row>
    <row r="344" spans="1:2" ht="13.2" x14ac:dyDescent="0.25">
      <c r="A344" s="15">
        <v>426</v>
      </c>
      <c r="B344" s="15" t="s">
        <v>2255</v>
      </c>
    </row>
    <row r="345" spans="1:2" ht="13.2" x14ac:dyDescent="0.25">
      <c r="A345" s="15">
        <v>427</v>
      </c>
      <c r="B345" s="15" t="s">
        <v>2256</v>
      </c>
    </row>
    <row r="346" spans="1:2" ht="13.2" x14ac:dyDescent="0.25">
      <c r="A346" s="15">
        <v>428</v>
      </c>
      <c r="B346" s="15" t="s">
        <v>2257</v>
      </c>
    </row>
    <row r="347" spans="1:2" ht="13.2" x14ac:dyDescent="0.25">
      <c r="A347" s="15">
        <v>430</v>
      </c>
      <c r="B347" s="15" t="s">
        <v>2258</v>
      </c>
    </row>
    <row r="348" spans="1:2" ht="13.2" x14ac:dyDescent="0.25">
      <c r="A348" s="15">
        <v>431</v>
      </c>
      <c r="B348" s="15" t="s">
        <v>2259</v>
      </c>
    </row>
    <row r="349" spans="1:2" ht="13.2" x14ac:dyDescent="0.25">
      <c r="A349" s="15">
        <v>432</v>
      </c>
      <c r="B349" s="15" t="s">
        <v>2260</v>
      </c>
    </row>
    <row r="350" spans="1:2" ht="13.2" x14ac:dyDescent="0.25">
      <c r="A350" s="15">
        <v>433</v>
      </c>
      <c r="B350" s="15" t="s">
        <v>2261</v>
      </c>
    </row>
    <row r="351" spans="1:2" ht="13.2" x14ac:dyDescent="0.25">
      <c r="A351" s="15">
        <v>434</v>
      </c>
      <c r="B351" s="15" t="s">
        <v>2262</v>
      </c>
    </row>
    <row r="352" spans="1:2" ht="13.2" x14ac:dyDescent="0.25">
      <c r="A352" s="15">
        <v>435</v>
      </c>
      <c r="B352" s="15" t="s">
        <v>2263</v>
      </c>
    </row>
    <row r="353" spans="1:2" ht="13.2" x14ac:dyDescent="0.25">
      <c r="A353" s="15">
        <v>436</v>
      </c>
      <c r="B353" s="15" t="s">
        <v>2264</v>
      </c>
    </row>
    <row r="354" spans="1:2" ht="13.2" x14ac:dyDescent="0.25">
      <c r="A354" s="15">
        <v>437</v>
      </c>
      <c r="B354" s="15" t="s">
        <v>2265</v>
      </c>
    </row>
    <row r="355" spans="1:2" ht="13.2" x14ac:dyDescent="0.25">
      <c r="A355" s="15">
        <v>438</v>
      </c>
      <c r="B355" s="15" t="s">
        <v>2266</v>
      </c>
    </row>
    <row r="356" spans="1:2" ht="13.2" x14ac:dyDescent="0.25">
      <c r="A356" s="15">
        <v>439</v>
      </c>
      <c r="B356" s="15" t="s">
        <v>2267</v>
      </c>
    </row>
    <row r="357" spans="1:2" ht="13.2" x14ac:dyDescent="0.25">
      <c r="A357" s="15">
        <v>440</v>
      </c>
      <c r="B357" s="15" t="s">
        <v>2268</v>
      </c>
    </row>
    <row r="358" spans="1:2" ht="13.2" x14ac:dyDescent="0.25">
      <c r="A358" s="15">
        <v>441</v>
      </c>
      <c r="B358" s="15" t="s">
        <v>2269</v>
      </c>
    </row>
    <row r="359" spans="1:2" ht="13.2" x14ac:dyDescent="0.25">
      <c r="A359" s="15">
        <v>443</v>
      </c>
      <c r="B359" s="15" t="s">
        <v>2270</v>
      </c>
    </row>
    <row r="360" spans="1:2" ht="13.2" x14ac:dyDescent="0.25">
      <c r="A360" s="15">
        <v>444</v>
      </c>
      <c r="B360" s="15" t="s">
        <v>2271</v>
      </c>
    </row>
    <row r="361" spans="1:2" ht="13.2" x14ac:dyDescent="0.25">
      <c r="A361" s="15">
        <v>445</v>
      </c>
      <c r="B361" s="15" t="s">
        <v>2272</v>
      </c>
    </row>
    <row r="362" spans="1:2" ht="13.2" x14ac:dyDescent="0.25">
      <c r="A362" s="15">
        <v>447</v>
      </c>
      <c r="B362" s="15" t="s">
        <v>2273</v>
      </c>
    </row>
    <row r="363" spans="1:2" ht="13.2" x14ac:dyDescent="0.25">
      <c r="A363" s="15">
        <v>448</v>
      </c>
      <c r="B363" s="15" t="s">
        <v>2274</v>
      </c>
    </row>
    <row r="364" spans="1:2" ht="13.2" x14ac:dyDescent="0.25">
      <c r="A364" s="15">
        <v>450</v>
      </c>
      <c r="B364" s="15" t="s">
        <v>2275</v>
      </c>
    </row>
    <row r="365" spans="1:2" ht="13.2" x14ac:dyDescent="0.25">
      <c r="A365" s="15">
        <v>451</v>
      </c>
      <c r="B365" s="15" t="s">
        <v>2276</v>
      </c>
    </row>
    <row r="366" spans="1:2" ht="13.2" x14ac:dyDescent="0.25">
      <c r="A366" s="15">
        <v>452</v>
      </c>
      <c r="B366" s="15" t="s">
        <v>2277</v>
      </c>
    </row>
    <row r="367" spans="1:2" ht="13.2" x14ac:dyDescent="0.25">
      <c r="A367" s="15">
        <v>453</v>
      </c>
      <c r="B367" s="15" t="s">
        <v>2278</v>
      </c>
    </row>
    <row r="368" spans="1:2" ht="13.2" x14ac:dyDescent="0.25">
      <c r="A368" s="15">
        <v>454</v>
      </c>
      <c r="B368" s="15" t="s">
        <v>2279</v>
      </c>
    </row>
    <row r="369" spans="1:2" ht="13.2" x14ac:dyDescent="0.25">
      <c r="A369" s="15">
        <v>455</v>
      </c>
      <c r="B369" s="15" t="s">
        <v>2280</v>
      </c>
    </row>
    <row r="370" spans="1:2" ht="13.2" x14ac:dyDescent="0.25">
      <c r="A370" s="15">
        <v>456</v>
      </c>
      <c r="B370" s="15" t="s">
        <v>2281</v>
      </c>
    </row>
    <row r="371" spans="1:2" ht="13.2" x14ac:dyDescent="0.25">
      <c r="A371" s="15">
        <v>457</v>
      </c>
      <c r="B371" s="15" t="s">
        <v>2282</v>
      </c>
    </row>
    <row r="372" spans="1:2" ht="13.2" x14ac:dyDescent="0.25">
      <c r="A372" s="15">
        <v>458</v>
      </c>
      <c r="B372" s="15" t="s">
        <v>2283</v>
      </c>
    </row>
    <row r="373" spans="1:2" ht="13.2" x14ac:dyDescent="0.25">
      <c r="A373" s="15">
        <v>459</v>
      </c>
      <c r="B373" s="15" t="s">
        <v>2284</v>
      </c>
    </row>
    <row r="374" spans="1:2" ht="13.2" x14ac:dyDescent="0.25">
      <c r="A374" s="15">
        <v>460</v>
      </c>
      <c r="B374" s="15" t="s">
        <v>2285</v>
      </c>
    </row>
    <row r="375" spans="1:2" ht="13.2" x14ac:dyDescent="0.25">
      <c r="A375" s="15">
        <v>461</v>
      </c>
      <c r="B375" s="15" t="s">
        <v>2286</v>
      </c>
    </row>
    <row r="376" spans="1:2" ht="13.2" x14ac:dyDescent="0.25">
      <c r="A376" s="15">
        <v>463</v>
      </c>
      <c r="B376" s="15" t="s">
        <v>2287</v>
      </c>
    </row>
    <row r="377" spans="1:2" ht="13.2" x14ac:dyDescent="0.25">
      <c r="A377" s="15">
        <v>464</v>
      </c>
      <c r="B377" s="15" t="s">
        <v>2288</v>
      </c>
    </row>
    <row r="378" spans="1:2" ht="13.2" x14ac:dyDescent="0.25">
      <c r="A378" s="15">
        <v>465</v>
      </c>
      <c r="B378" s="15" t="s">
        <v>2289</v>
      </c>
    </row>
    <row r="379" spans="1:2" ht="13.2" x14ac:dyDescent="0.25">
      <c r="A379" s="15">
        <v>466</v>
      </c>
      <c r="B379" s="15" t="s">
        <v>2290</v>
      </c>
    </row>
    <row r="380" spans="1:2" ht="13.2" x14ac:dyDescent="0.25">
      <c r="A380" s="15">
        <v>467</v>
      </c>
      <c r="B380" s="15" t="s">
        <v>2291</v>
      </c>
    </row>
    <row r="381" spans="1:2" ht="13.2" x14ac:dyDescent="0.25">
      <c r="A381" s="15">
        <v>468</v>
      </c>
      <c r="B381" s="15" t="s">
        <v>2292</v>
      </c>
    </row>
    <row r="382" spans="1:2" ht="13.2" x14ac:dyDescent="0.25">
      <c r="A382" s="15">
        <v>469</v>
      </c>
      <c r="B382" s="15" t="s">
        <v>2293</v>
      </c>
    </row>
    <row r="383" spans="1:2" ht="13.2" x14ac:dyDescent="0.25">
      <c r="A383" s="15">
        <v>470</v>
      </c>
      <c r="B383" s="15" t="s">
        <v>2294</v>
      </c>
    </row>
    <row r="384" spans="1:2" ht="13.2" x14ac:dyDescent="0.25">
      <c r="A384" s="15">
        <v>471</v>
      </c>
      <c r="B384" s="15" t="s">
        <v>2295</v>
      </c>
    </row>
    <row r="385" spans="1:2" ht="13.2" x14ac:dyDescent="0.25">
      <c r="A385" s="15">
        <v>472</v>
      </c>
      <c r="B385" s="15" t="s">
        <v>2296</v>
      </c>
    </row>
    <row r="386" spans="1:2" ht="13.2" x14ac:dyDescent="0.25">
      <c r="A386" s="15">
        <v>474</v>
      </c>
      <c r="B386" s="15" t="s">
        <v>2297</v>
      </c>
    </row>
    <row r="387" spans="1:2" ht="13.2" x14ac:dyDescent="0.25">
      <c r="A387" s="15">
        <v>475</v>
      </c>
      <c r="B387" s="15" t="s">
        <v>2298</v>
      </c>
    </row>
    <row r="388" spans="1:2" ht="13.2" x14ac:dyDescent="0.25">
      <c r="A388" s="15">
        <v>476</v>
      </c>
      <c r="B388" s="15" t="s">
        <v>2299</v>
      </c>
    </row>
    <row r="389" spans="1:2" ht="13.2" x14ac:dyDescent="0.25">
      <c r="A389" s="15">
        <v>477</v>
      </c>
      <c r="B389" s="15" t="s">
        <v>2300</v>
      </c>
    </row>
    <row r="390" spans="1:2" ht="13.2" x14ac:dyDescent="0.25">
      <c r="A390" s="15">
        <v>478</v>
      </c>
      <c r="B390" s="15" t="s">
        <v>2301</v>
      </c>
    </row>
    <row r="391" spans="1:2" ht="13.2" x14ac:dyDescent="0.25">
      <c r="A391" s="15">
        <v>479</v>
      </c>
      <c r="B391" s="15" t="s">
        <v>2302</v>
      </c>
    </row>
    <row r="392" spans="1:2" ht="13.2" x14ac:dyDescent="0.25">
      <c r="A392" s="15">
        <v>480</v>
      </c>
      <c r="B392" s="15" t="s">
        <v>2303</v>
      </c>
    </row>
    <row r="393" spans="1:2" ht="13.2" x14ac:dyDescent="0.25">
      <c r="A393" s="15">
        <v>482</v>
      </c>
      <c r="B393" s="15" t="s">
        <v>2304</v>
      </c>
    </row>
    <row r="394" spans="1:2" ht="13.2" x14ac:dyDescent="0.25">
      <c r="A394" s="15">
        <v>483</v>
      </c>
      <c r="B394" s="15" t="s">
        <v>2305</v>
      </c>
    </row>
    <row r="395" spans="1:2" ht="13.2" x14ac:dyDescent="0.25">
      <c r="A395" s="15">
        <v>485</v>
      </c>
      <c r="B395" s="15" t="s">
        <v>2306</v>
      </c>
    </row>
    <row r="396" spans="1:2" ht="13.2" x14ac:dyDescent="0.25">
      <c r="A396" s="15">
        <v>486</v>
      </c>
      <c r="B396" s="15" t="s">
        <v>2307</v>
      </c>
    </row>
    <row r="397" spans="1:2" ht="13.2" x14ac:dyDescent="0.25">
      <c r="A397" s="15">
        <v>487</v>
      </c>
      <c r="B397" s="15" t="s">
        <v>2308</v>
      </c>
    </row>
    <row r="398" spans="1:2" ht="13.2" x14ac:dyDescent="0.25">
      <c r="A398" s="15">
        <v>488</v>
      </c>
      <c r="B398" s="15" t="s">
        <v>2309</v>
      </c>
    </row>
    <row r="399" spans="1:2" ht="13.2" x14ac:dyDescent="0.25">
      <c r="A399" s="15">
        <v>489</v>
      </c>
      <c r="B399" s="15" t="s">
        <v>2310</v>
      </c>
    </row>
    <row r="400" spans="1:2" ht="13.2" x14ac:dyDescent="0.25">
      <c r="A400" s="15">
        <v>490</v>
      </c>
      <c r="B400" s="15" t="s">
        <v>2311</v>
      </c>
    </row>
    <row r="401" spans="1:2" ht="13.2" x14ac:dyDescent="0.25">
      <c r="A401" s="15">
        <v>491</v>
      </c>
      <c r="B401" s="15" t="s">
        <v>2312</v>
      </c>
    </row>
    <row r="402" spans="1:2" ht="13.2" x14ac:dyDescent="0.25">
      <c r="A402" s="15">
        <v>492</v>
      </c>
      <c r="B402" s="15" t="s">
        <v>2313</v>
      </c>
    </row>
    <row r="403" spans="1:2" ht="13.2" x14ac:dyDescent="0.25">
      <c r="A403" s="15">
        <v>493</v>
      </c>
      <c r="B403" s="15" t="s">
        <v>2314</v>
      </c>
    </row>
    <row r="404" spans="1:2" ht="13.2" x14ac:dyDescent="0.25">
      <c r="A404" s="15">
        <v>494</v>
      </c>
      <c r="B404" s="15" t="s">
        <v>2315</v>
      </c>
    </row>
    <row r="405" spans="1:2" ht="13.2" x14ac:dyDescent="0.25">
      <c r="A405" s="15">
        <v>496</v>
      </c>
      <c r="B405" s="15" t="s">
        <v>2316</v>
      </c>
    </row>
    <row r="406" spans="1:2" ht="13.2" x14ac:dyDescent="0.25">
      <c r="A406" s="15">
        <v>497</v>
      </c>
      <c r="B406" s="15" t="s">
        <v>2317</v>
      </c>
    </row>
    <row r="407" spans="1:2" ht="13.2" x14ac:dyDescent="0.25">
      <c r="A407" s="15">
        <v>499</v>
      </c>
      <c r="B407" s="15" t="s">
        <v>2318</v>
      </c>
    </row>
    <row r="408" spans="1:2" ht="13.2" x14ac:dyDescent="0.25">
      <c r="A408" s="15">
        <v>500</v>
      </c>
      <c r="B408" s="15" t="s">
        <v>2319</v>
      </c>
    </row>
    <row r="409" spans="1:2" ht="13.2" x14ac:dyDescent="0.25">
      <c r="A409" s="15">
        <v>501</v>
      </c>
      <c r="B409" s="15" t="s">
        <v>2320</v>
      </c>
    </row>
    <row r="410" spans="1:2" ht="13.2" x14ac:dyDescent="0.25">
      <c r="A410" s="15">
        <v>503</v>
      </c>
      <c r="B410" s="15" t="s">
        <v>2321</v>
      </c>
    </row>
    <row r="411" spans="1:2" ht="13.2" x14ac:dyDescent="0.25">
      <c r="A411" s="15">
        <v>505</v>
      </c>
      <c r="B411" s="15" t="s">
        <v>2322</v>
      </c>
    </row>
    <row r="412" spans="1:2" ht="13.2" x14ac:dyDescent="0.25">
      <c r="A412" s="15">
        <v>506</v>
      </c>
      <c r="B412" s="15" t="s">
        <v>2323</v>
      </c>
    </row>
    <row r="413" spans="1:2" ht="13.2" x14ac:dyDescent="0.25">
      <c r="A413" s="15">
        <v>507</v>
      </c>
      <c r="B413" s="15" t="s">
        <v>2324</v>
      </c>
    </row>
    <row r="414" spans="1:2" ht="13.2" x14ac:dyDescent="0.25">
      <c r="A414" s="15">
        <v>508</v>
      </c>
      <c r="B414" s="15" t="s">
        <v>2325</v>
      </c>
    </row>
    <row r="415" spans="1:2" ht="13.2" x14ac:dyDescent="0.25">
      <c r="A415" s="15">
        <v>510</v>
      </c>
      <c r="B415" s="15" t="s">
        <v>2326</v>
      </c>
    </row>
    <row r="416" spans="1:2" ht="13.2" x14ac:dyDescent="0.25">
      <c r="A416" s="15">
        <v>511</v>
      </c>
      <c r="B416" s="15" t="s">
        <v>2327</v>
      </c>
    </row>
    <row r="417" spans="1:2" ht="13.2" x14ac:dyDescent="0.25">
      <c r="A417" s="15">
        <v>512</v>
      </c>
      <c r="B417" s="15" t="s">
        <v>2328</v>
      </c>
    </row>
    <row r="418" spans="1:2" ht="13.2" x14ac:dyDescent="0.25">
      <c r="A418" s="15">
        <v>513</v>
      </c>
      <c r="B418" s="15" t="s">
        <v>2329</v>
      </c>
    </row>
    <row r="419" spans="1:2" ht="13.2" x14ac:dyDescent="0.25">
      <c r="A419" s="15">
        <v>514</v>
      </c>
      <c r="B419" s="15" t="s">
        <v>2330</v>
      </c>
    </row>
    <row r="420" spans="1:2" ht="13.2" x14ac:dyDescent="0.25">
      <c r="A420" s="15">
        <v>515</v>
      </c>
      <c r="B420" s="15" t="s">
        <v>2331</v>
      </c>
    </row>
    <row r="421" spans="1:2" ht="13.2" x14ac:dyDescent="0.25">
      <c r="A421" s="15">
        <v>516</v>
      </c>
      <c r="B421" s="15" t="s">
        <v>2332</v>
      </c>
    </row>
    <row r="422" spans="1:2" ht="13.2" x14ac:dyDescent="0.25">
      <c r="A422" s="15">
        <v>518</v>
      </c>
      <c r="B422" s="15" t="s">
        <v>2333</v>
      </c>
    </row>
    <row r="423" spans="1:2" ht="13.2" x14ac:dyDescent="0.25">
      <c r="A423" s="15">
        <v>519</v>
      </c>
      <c r="B423" s="15" t="s">
        <v>2334</v>
      </c>
    </row>
    <row r="424" spans="1:2" ht="13.2" x14ac:dyDescent="0.25">
      <c r="A424" s="15">
        <v>521</v>
      </c>
      <c r="B424" s="15" t="s">
        <v>2335</v>
      </c>
    </row>
    <row r="425" spans="1:2" ht="13.2" x14ac:dyDescent="0.25">
      <c r="A425" s="15">
        <v>522</v>
      </c>
      <c r="B425" s="15" t="s">
        <v>2336</v>
      </c>
    </row>
    <row r="426" spans="1:2" ht="13.2" x14ac:dyDescent="0.25">
      <c r="A426" s="15">
        <v>524</v>
      </c>
      <c r="B426" s="15" t="s">
        <v>2337</v>
      </c>
    </row>
    <row r="427" spans="1:2" ht="13.2" x14ac:dyDescent="0.25">
      <c r="A427" s="15">
        <v>526</v>
      </c>
      <c r="B427" s="15" t="s">
        <v>2338</v>
      </c>
    </row>
    <row r="428" spans="1:2" ht="13.2" x14ac:dyDescent="0.25">
      <c r="A428" s="15">
        <v>527</v>
      </c>
      <c r="B428" s="15" t="s">
        <v>2339</v>
      </c>
    </row>
    <row r="429" spans="1:2" ht="13.2" x14ac:dyDescent="0.25">
      <c r="A429" s="15">
        <v>528</v>
      </c>
      <c r="B429" s="15" t="s">
        <v>2340</v>
      </c>
    </row>
    <row r="430" spans="1:2" ht="13.2" x14ac:dyDescent="0.25">
      <c r="A430" s="15">
        <v>530</v>
      </c>
      <c r="B430" s="15" t="s">
        <v>2341</v>
      </c>
    </row>
    <row r="431" spans="1:2" ht="13.2" x14ac:dyDescent="0.25">
      <c r="A431" s="15">
        <v>531</v>
      </c>
      <c r="B431" s="15" t="s">
        <v>2342</v>
      </c>
    </row>
    <row r="432" spans="1:2" ht="13.2" x14ac:dyDescent="0.25">
      <c r="A432" s="15">
        <v>533</v>
      </c>
      <c r="B432" s="15" t="s">
        <v>2343</v>
      </c>
    </row>
    <row r="433" spans="1:2" ht="13.2" x14ac:dyDescent="0.25">
      <c r="A433" s="15">
        <v>534</v>
      </c>
      <c r="B433" s="15" t="s">
        <v>2344</v>
      </c>
    </row>
    <row r="434" spans="1:2" ht="13.2" x14ac:dyDescent="0.25">
      <c r="A434" s="15">
        <v>535</v>
      </c>
      <c r="B434" s="15" t="s">
        <v>2345</v>
      </c>
    </row>
    <row r="435" spans="1:2" ht="13.2" x14ac:dyDescent="0.25">
      <c r="A435" s="15">
        <v>537</v>
      </c>
      <c r="B435" s="15" t="s">
        <v>2346</v>
      </c>
    </row>
    <row r="436" spans="1:2" ht="13.2" x14ac:dyDescent="0.25">
      <c r="A436" s="15">
        <v>539</v>
      </c>
      <c r="B436" s="15" t="s">
        <v>2347</v>
      </c>
    </row>
    <row r="437" spans="1:2" ht="13.2" x14ac:dyDescent="0.25">
      <c r="A437" s="15">
        <v>540</v>
      </c>
      <c r="B437" s="15" t="s">
        <v>2348</v>
      </c>
    </row>
    <row r="438" spans="1:2" ht="13.2" x14ac:dyDescent="0.25">
      <c r="A438" s="15">
        <v>542</v>
      </c>
      <c r="B438" s="15" t="s">
        <v>2349</v>
      </c>
    </row>
    <row r="439" spans="1:2" ht="13.2" x14ac:dyDescent="0.25">
      <c r="A439" s="15">
        <v>543</v>
      </c>
      <c r="B439" s="15" t="s">
        <v>2350</v>
      </c>
    </row>
    <row r="440" spans="1:2" ht="13.2" x14ac:dyDescent="0.25">
      <c r="A440" s="15">
        <v>544</v>
      </c>
      <c r="B440" s="15" t="s">
        <v>2351</v>
      </c>
    </row>
    <row r="441" spans="1:2" ht="13.2" x14ac:dyDescent="0.25">
      <c r="A441" s="15">
        <v>546</v>
      </c>
      <c r="B441" s="15" t="s">
        <v>2352</v>
      </c>
    </row>
    <row r="442" spans="1:2" ht="13.2" x14ac:dyDescent="0.25">
      <c r="A442" s="15">
        <v>547</v>
      </c>
      <c r="B442" s="15" t="s">
        <v>2353</v>
      </c>
    </row>
    <row r="443" spans="1:2" ht="13.2" x14ac:dyDescent="0.25">
      <c r="A443" s="15">
        <v>549</v>
      </c>
      <c r="B443" s="15" t="s">
        <v>2354</v>
      </c>
    </row>
    <row r="444" spans="1:2" ht="13.2" x14ac:dyDescent="0.25">
      <c r="A444" s="15">
        <v>550</v>
      </c>
      <c r="B444" s="15" t="s">
        <v>2355</v>
      </c>
    </row>
    <row r="445" spans="1:2" ht="13.2" x14ac:dyDescent="0.25">
      <c r="A445" s="15">
        <v>551</v>
      </c>
      <c r="B445" s="15" t="s">
        <v>2356</v>
      </c>
    </row>
    <row r="446" spans="1:2" ht="13.2" x14ac:dyDescent="0.25">
      <c r="A446" s="15">
        <v>552</v>
      </c>
      <c r="B446" s="15" t="s">
        <v>2357</v>
      </c>
    </row>
    <row r="447" spans="1:2" ht="13.2" x14ac:dyDescent="0.25">
      <c r="A447" s="15">
        <v>553</v>
      </c>
      <c r="B447" s="15" t="s">
        <v>2358</v>
      </c>
    </row>
    <row r="448" spans="1:2" ht="13.2" x14ac:dyDescent="0.25">
      <c r="A448" s="15">
        <v>554</v>
      </c>
      <c r="B448" s="15" t="s">
        <v>2359</v>
      </c>
    </row>
    <row r="449" spans="1:2" ht="13.2" x14ac:dyDescent="0.25">
      <c r="A449" s="15">
        <v>555</v>
      </c>
      <c r="B449" s="15" t="s">
        <v>2360</v>
      </c>
    </row>
    <row r="450" spans="1:2" ht="13.2" x14ac:dyDescent="0.25">
      <c r="A450" s="15">
        <v>556</v>
      </c>
      <c r="B450" s="15" t="s">
        <v>2361</v>
      </c>
    </row>
    <row r="451" spans="1:2" ht="13.2" x14ac:dyDescent="0.25">
      <c r="A451" s="15">
        <v>558</v>
      </c>
      <c r="B451" s="15" t="s">
        <v>2362</v>
      </c>
    </row>
    <row r="452" spans="1:2" ht="13.2" x14ac:dyDescent="0.25">
      <c r="A452" s="15">
        <v>559</v>
      </c>
      <c r="B452" s="15" t="s">
        <v>2363</v>
      </c>
    </row>
    <row r="453" spans="1:2" ht="13.2" x14ac:dyDescent="0.25">
      <c r="A453" s="15">
        <v>560</v>
      </c>
      <c r="B453" s="15" t="s">
        <v>2364</v>
      </c>
    </row>
    <row r="454" spans="1:2" ht="13.2" x14ac:dyDescent="0.25">
      <c r="A454" s="15">
        <v>561</v>
      </c>
      <c r="B454" s="15" t="s">
        <v>2365</v>
      </c>
    </row>
    <row r="455" spans="1:2" ht="13.2" x14ac:dyDescent="0.25">
      <c r="A455" s="15">
        <v>562</v>
      </c>
      <c r="B455" s="15" t="s">
        <v>2366</v>
      </c>
    </row>
    <row r="456" spans="1:2" ht="13.2" x14ac:dyDescent="0.25">
      <c r="A456" s="15">
        <v>563</v>
      </c>
      <c r="B456" s="15" t="s">
        <v>2367</v>
      </c>
    </row>
    <row r="457" spans="1:2" ht="13.2" x14ac:dyDescent="0.25">
      <c r="A457" s="15">
        <v>565</v>
      </c>
      <c r="B457" s="15" t="s">
        <v>2368</v>
      </c>
    </row>
    <row r="458" spans="1:2" ht="13.2" x14ac:dyDescent="0.25">
      <c r="A458" s="15">
        <v>566</v>
      </c>
      <c r="B458" s="15" t="s">
        <v>2369</v>
      </c>
    </row>
    <row r="459" spans="1:2" ht="13.2" x14ac:dyDescent="0.25">
      <c r="A459" s="15">
        <v>568</v>
      </c>
      <c r="B459" s="15" t="s">
        <v>2370</v>
      </c>
    </row>
    <row r="460" spans="1:2" ht="13.2" x14ac:dyDescent="0.25">
      <c r="A460" s="15">
        <v>569</v>
      </c>
      <c r="B460" s="15" t="s">
        <v>2371</v>
      </c>
    </row>
    <row r="461" spans="1:2" ht="13.2" x14ac:dyDescent="0.25">
      <c r="A461" s="15">
        <v>570</v>
      </c>
      <c r="B461" s="15" t="s">
        <v>2372</v>
      </c>
    </row>
    <row r="462" spans="1:2" ht="13.2" x14ac:dyDescent="0.25">
      <c r="A462" s="15">
        <v>572</v>
      </c>
      <c r="B462" s="15" t="s">
        <v>2373</v>
      </c>
    </row>
    <row r="463" spans="1:2" ht="13.2" x14ac:dyDescent="0.25">
      <c r="A463" s="15">
        <v>573</v>
      </c>
      <c r="B463" s="15" t="s">
        <v>2374</v>
      </c>
    </row>
    <row r="464" spans="1:2" ht="13.2" x14ac:dyDescent="0.25">
      <c r="A464" s="15">
        <v>574</v>
      </c>
      <c r="B464" s="15" t="s">
        <v>2375</v>
      </c>
    </row>
    <row r="465" spans="1:2" ht="13.2" x14ac:dyDescent="0.25">
      <c r="A465" s="15">
        <v>576</v>
      </c>
      <c r="B465" s="15" t="s">
        <v>2376</v>
      </c>
    </row>
    <row r="466" spans="1:2" ht="13.2" x14ac:dyDescent="0.25">
      <c r="A466" s="15">
        <v>577</v>
      </c>
      <c r="B466" s="15" t="s">
        <v>2377</v>
      </c>
    </row>
    <row r="467" spans="1:2" ht="13.2" x14ac:dyDescent="0.25">
      <c r="A467" s="15">
        <v>578</v>
      </c>
      <c r="B467" s="15" t="s">
        <v>2378</v>
      </c>
    </row>
    <row r="468" spans="1:2" ht="13.2" x14ac:dyDescent="0.25">
      <c r="A468" s="15">
        <v>579</v>
      </c>
      <c r="B468" s="15" t="s">
        <v>2379</v>
      </c>
    </row>
    <row r="469" spans="1:2" ht="13.2" x14ac:dyDescent="0.25">
      <c r="A469" s="15">
        <v>580</v>
      </c>
      <c r="B469" s="15" t="s">
        <v>2380</v>
      </c>
    </row>
    <row r="470" spans="1:2" ht="13.2" x14ac:dyDescent="0.25">
      <c r="A470" s="15">
        <v>581</v>
      </c>
      <c r="B470" s="15" t="s">
        <v>2381</v>
      </c>
    </row>
    <row r="471" spans="1:2" ht="13.2" x14ac:dyDescent="0.25">
      <c r="A471" s="15">
        <v>582</v>
      </c>
      <c r="B471" s="15" t="s">
        <v>2382</v>
      </c>
    </row>
    <row r="472" spans="1:2" ht="13.2" x14ac:dyDescent="0.25">
      <c r="A472" s="15">
        <v>583</v>
      </c>
      <c r="B472" s="15" t="s">
        <v>2383</v>
      </c>
    </row>
    <row r="473" spans="1:2" ht="13.2" x14ac:dyDescent="0.25">
      <c r="A473" s="15">
        <v>584</v>
      </c>
      <c r="B473" s="15" t="s">
        <v>2384</v>
      </c>
    </row>
    <row r="474" spans="1:2" ht="13.2" x14ac:dyDescent="0.25">
      <c r="A474" s="15">
        <v>585</v>
      </c>
      <c r="B474" s="15" t="s">
        <v>2385</v>
      </c>
    </row>
    <row r="475" spans="1:2" ht="13.2" x14ac:dyDescent="0.25">
      <c r="A475" s="15">
        <v>586</v>
      </c>
      <c r="B475" s="15" t="s">
        <v>2386</v>
      </c>
    </row>
    <row r="476" spans="1:2" ht="13.2" x14ac:dyDescent="0.25">
      <c r="A476" s="15">
        <v>587</v>
      </c>
      <c r="B476" s="15" t="s">
        <v>2387</v>
      </c>
    </row>
    <row r="477" spans="1:2" ht="13.2" x14ac:dyDescent="0.25">
      <c r="A477" s="15">
        <v>588</v>
      </c>
      <c r="B477" s="15" t="s">
        <v>2388</v>
      </c>
    </row>
    <row r="478" spans="1:2" ht="13.2" x14ac:dyDescent="0.25">
      <c r="A478" s="15">
        <v>589</v>
      </c>
      <c r="B478" s="15" t="s">
        <v>2389</v>
      </c>
    </row>
    <row r="479" spans="1:2" ht="13.2" x14ac:dyDescent="0.25">
      <c r="A479" s="15">
        <v>591</v>
      </c>
      <c r="B479" s="15" t="s">
        <v>2390</v>
      </c>
    </row>
    <row r="480" spans="1:2" ht="13.2" x14ac:dyDescent="0.25">
      <c r="A480" s="15">
        <v>592</v>
      </c>
      <c r="B480" s="15" t="s">
        <v>2391</v>
      </c>
    </row>
    <row r="481" spans="1:2" ht="13.2" x14ac:dyDescent="0.25">
      <c r="A481" s="15">
        <v>593</v>
      </c>
      <c r="B481" s="15" t="s">
        <v>2392</v>
      </c>
    </row>
    <row r="482" spans="1:2" ht="13.2" x14ac:dyDescent="0.25">
      <c r="A482" s="15">
        <v>594</v>
      </c>
      <c r="B482" s="15" t="s">
        <v>2393</v>
      </c>
    </row>
    <row r="483" spans="1:2" ht="13.2" x14ac:dyDescent="0.25">
      <c r="A483" s="15">
        <v>595</v>
      </c>
      <c r="B483" s="15" t="s">
        <v>2394</v>
      </c>
    </row>
    <row r="484" spans="1:2" ht="13.2" x14ac:dyDescent="0.25">
      <c r="A484" s="15">
        <v>596</v>
      </c>
      <c r="B484" s="15" t="s">
        <v>2395</v>
      </c>
    </row>
    <row r="485" spans="1:2" ht="13.2" x14ac:dyDescent="0.25">
      <c r="A485" s="15">
        <v>597</v>
      </c>
      <c r="B485" s="15" t="s">
        <v>2396</v>
      </c>
    </row>
    <row r="486" spans="1:2" ht="13.2" x14ac:dyDescent="0.25">
      <c r="A486" s="15">
        <v>599</v>
      </c>
      <c r="B486" s="15" t="s">
        <v>2397</v>
      </c>
    </row>
    <row r="487" spans="1:2" ht="13.2" x14ac:dyDescent="0.25">
      <c r="A487" s="15">
        <v>600</v>
      </c>
      <c r="B487" s="15" t="s">
        <v>2398</v>
      </c>
    </row>
    <row r="488" spans="1:2" ht="13.2" x14ac:dyDescent="0.25">
      <c r="A488" s="15">
        <v>602</v>
      </c>
      <c r="B488" s="15" t="s">
        <v>2399</v>
      </c>
    </row>
    <row r="489" spans="1:2" ht="13.2" x14ac:dyDescent="0.25">
      <c r="A489" s="15">
        <v>603</v>
      </c>
      <c r="B489" s="15" t="s">
        <v>2400</v>
      </c>
    </row>
    <row r="490" spans="1:2" ht="13.2" x14ac:dyDescent="0.25">
      <c r="A490" s="15">
        <v>604</v>
      </c>
      <c r="B490" s="15" t="s">
        <v>2401</v>
      </c>
    </row>
    <row r="491" spans="1:2" ht="13.2" x14ac:dyDescent="0.25">
      <c r="A491" s="15">
        <v>605</v>
      </c>
      <c r="B491" s="15" t="s">
        <v>2402</v>
      </c>
    </row>
    <row r="492" spans="1:2" ht="13.2" x14ac:dyDescent="0.25">
      <c r="A492" s="15">
        <v>606</v>
      </c>
      <c r="B492" s="15" t="s">
        <v>2403</v>
      </c>
    </row>
    <row r="493" spans="1:2" ht="13.2" x14ac:dyDescent="0.25">
      <c r="A493" s="15">
        <v>607</v>
      </c>
      <c r="B493" s="15" t="s">
        <v>2404</v>
      </c>
    </row>
    <row r="494" spans="1:2" ht="13.2" x14ac:dyDescent="0.25">
      <c r="A494" s="15">
        <v>608</v>
      </c>
      <c r="B494" s="15" t="s">
        <v>2405</v>
      </c>
    </row>
    <row r="495" spans="1:2" ht="13.2" x14ac:dyDescent="0.25">
      <c r="A495" s="15">
        <v>609</v>
      </c>
      <c r="B495" s="15" t="s">
        <v>2406</v>
      </c>
    </row>
    <row r="496" spans="1:2" ht="13.2" x14ac:dyDescent="0.25">
      <c r="A496" s="15">
        <v>611</v>
      </c>
      <c r="B496" s="15" t="s">
        <v>2407</v>
      </c>
    </row>
    <row r="497" spans="1:2" ht="13.2" x14ac:dyDescent="0.25">
      <c r="A497" s="15">
        <v>613</v>
      </c>
      <c r="B497" s="15" t="s">
        <v>2408</v>
      </c>
    </row>
    <row r="498" spans="1:2" ht="13.2" x14ac:dyDescent="0.25">
      <c r="A498" s="15">
        <v>614</v>
      </c>
      <c r="B498" s="15" t="s">
        <v>2409</v>
      </c>
    </row>
    <row r="499" spans="1:2" ht="13.2" x14ac:dyDescent="0.25">
      <c r="A499" s="15">
        <v>615</v>
      </c>
      <c r="B499" s="15" t="s">
        <v>2410</v>
      </c>
    </row>
    <row r="500" spans="1:2" ht="13.2" x14ac:dyDescent="0.25">
      <c r="A500" s="15">
        <v>617</v>
      </c>
      <c r="B500" s="15" t="s">
        <v>2411</v>
      </c>
    </row>
    <row r="501" spans="1:2" ht="13.2" x14ac:dyDescent="0.25">
      <c r="A501" s="15">
        <v>618</v>
      </c>
      <c r="B501" s="15" t="s">
        <v>2412</v>
      </c>
    </row>
    <row r="502" spans="1:2" ht="13.2" x14ac:dyDescent="0.25">
      <c r="A502" s="15">
        <v>619</v>
      </c>
      <c r="B502" s="15" t="s">
        <v>2413</v>
      </c>
    </row>
    <row r="503" spans="1:2" ht="13.2" x14ac:dyDescent="0.25">
      <c r="A503" s="15">
        <v>621</v>
      </c>
      <c r="B503" s="15" t="s">
        <v>2414</v>
      </c>
    </row>
    <row r="504" spans="1:2" ht="13.2" x14ac:dyDescent="0.25">
      <c r="A504" s="15">
        <v>622</v>
      </c>
      <c r="B504" s="15" t="s">
        <v>2415</v>
      </c>
    </row>
    <row r="505" spans="1:2" ht="13.2" x14ac:dyDescent="0.25">
      <c r="A505" s="15">
        <v>623</v>
      </c>
      <c r="B505" s="15" t="s">
        <v>2416</v>
      </c>
    </row>
    <row r="506" spans="1:2" ht="13.2" x14ac:dyDescent="0.25">
      <c r="A506" s="15">
        <v>624</v>
      </c>
      <c r="B506" s="15" t="s">
        <v>2417</v>
      </c>
    </row>
    <row r="507" spans="1:2" ht="13.2" x14ac:dyDescent="0.25">
      <c r="A507" s="15">
        <v>626</v>
      </c>
      <c r="B507" s="15" t="s">
        <v>2418</v>
      </c>
    </row>
    <row r="508" spans="1:2" ht="13.2" x14ac:dyDescent="0.25">
      <c r="A508" s="15">
        <v>627</v>
      </c>
      <c r="B508" s="15" t="s">
        <v>2419</v>
      </c>
    </row>
    <row r="509" spans="1:2" ht="13.2" x14ac:dyDescent="0.25">
      <c r="A509" s="15">
        <v>629</v>
      </c>
      <c r="B509" s="15" t="s">
        <v>2420</v>
      </c>
    </row>
    <row r="510" spans="1:2" ht="13.2" x14ac:dyDescent="0.25">
      <c r="A510" s="15">
        <v>631</v>
      </c>
      <c r="B510" s="15" t="s">
        <v>2421</v>
      </c>
    </row>
    <row r="511" spans="1:2" ht="13.2" x14ac:dyDescent="0.25">
      <c r="A511" s="15">
        <v>632</v>
      </c>
      <c r="B511" s="15" t="s">
        <v>2422</v>
      </c>
    </row>
    <row r="512" spans="1:2" ht="13.2" x14ac:dyDescent="0.25">
      <c r="A512" s="15">
        <v>633</v>
      </c>
      <c r="B512" s="15" t="s">
        <v>2423</v>
      </c>
    </row>
    <row r="513" spans="1:2" ht="13.2" x14ac:dyDescent="0.25">
      <c r="A513" s="15">
        <v>635</v>
      </c>
      <c r="B513" s="15" t="s">
        <v>2424</v>
      </c>
    </row>
    <row r="514" spans="1:2" ht="13.2" x14ac:dyDescent="0.25">
      <c r="A514" s="15">
        <v>636</v>
      </c>
      <c r="B514" s="15" t="s">
        <v>2425</v>
      </c>
    </row>
    <row r="515" spans="1:2" ht="13.2" x14ac:dyDescent="0.25">
      <c r="A515" s="15">
        <v>637</v>
      </c>
      <c r="B515" s="15" t="s">
        <v>2426</v>
      </c>
    </row>
    <row r="516" spans="1:2" ht="13.2" x14ac:dyDescent="0.25">
      <c r="A516" s="15">
        <v>638</v>
      </c>
      <c r="B516" s="15" t="s">
        <v>2427</v>
      </c>
    </row>
    <row r="517" spans="1:2" ht="13.2" x14ac:dyDescent="0.25">
      <c r="A517" s="15">
        <v>639</v>
      </c>
      <c r="B517" s="15" t="s">
        <v>2428</v>
      </c>
    </row>
    <row r="518" spans="1:2" ht="13.2" x14ac:dyDescent="0.25">
      <c r="A518" s="15">
        <v>640</v>
      </c>
      <c r="B518" s="15" t="s">
        <v>2429</v>
      </c>
    </row>
    <row r="519" spans="1:2" ht="13.2" x14ac:dyDescent="0.25">
      <c r="A519" s="15">
        <v>642</v>
      </c>
      <c r="B519" s="15" t="s">
        <v>2430</v>
      </c>
    </row>
    <row r="520" spans="1:2" ht="13.2" x14ac:dyDescent="0.25">
      <c r="A520" s="15">
        <v>643</v>
      </c>
      <c r="B520" s="15" t="s">
        <v>2431</v>
      </c>
    </row>
    <row r="521" spans="1:2" ht="13.2" x14ac:dyDescent="0.25">
      <c r="A521" s="15">
        <v>645</v>
      </c>
      <c r="B521" s="15" t="s">
        <v>2432</v>
      </c>
    </row>
    <row r="522" spans="1:2" ht="13.2" x14ac:dyDescent="0.25">
      <c r="A522" s="15">
        <v>646</v>
      </c>
      <c r="B522" s="15" t="s">
        <v>2433</v>
      </c>
    </row>
    <row r="523" spans="1:2" ht="13.2" x14ac:dyDescent="0.25">
      <c r="A523" s="15">
        <v>648</v>
      </c>
      <c r="B523" s="15" t="s">
        <v>2434</v>
      </c>
    </row>
    <row r="524" spans="1:2" ht="13.2" x14ac:dyDescent="0.25">
      <c r="A524" s="15">
        <v>649</v>
      </c>
      <c r="B524" s="15" t="s">
        <v>2435</v>
      </c>
    </row>
    <row r="525" spans="1:2" ht="13.2" x14ac:dyDescent="0.25">
      <c r="A525" s="15">
        <v>651</v>
      </c>
      <c r="B525" s="15" t="s">
        <v>2436</v>
      </c>
    </row>
    <row r="526" spans="1:2" ht="13.2" x14ac:dyDescent="0.25">
      <c r="A526" s="15">
        <v>653</v>
      </c>
      <c r="B526" s="15" t="s">
        <v>2437</v>
      </c>
    </row>
    <row r="527" spans="1:2" ht="13.2" x14ac:dyDescent="0.25">
      <c r="A527" s="15">
        <v>654</v>
      </c>
      <c r="B527" s="15" t="s">
        <v>2438</v>
      </c>
    </row>
    <row r="528" spans="1:2" ht="13.2" x14ac:dyDescent="0.25">
      <c r="A528" s="15">
        <v>655</v>
      </c>
      <c r="B528" s="15" t="s">
        <v>2439</v>
      </c>
    </row>
    <row r="529" spans="1:2" ht="13.2" x14ac:dyDescent="0.25">
      <c r="A529" s="15">
        <v>656</v>
      </c>
      <c r="B529" s="15" t="s">
        <v>2440</v>
      </c>
    </row>
    <row r="530" spans="1:2" ht="13.2" x14ac:dyDescent="0.25">
      <c r="A530" s="15">
        <v>657</v>
      </c>
      <c r="B530" s="15" t="s">
        <v>2441</v>
      </c>
    </row>
    <row r="531" spans="1:2" ht="13.2" x14ac:dyDescent="0.25">
      <c r="A531" s="15">
        <v>658</v>
      </c>
      <c r="B531" s="15" t="s">
        <v>2442</v>
      </c>
    </row>
    <row r="532" spans="1:2" ht="13.2" x14ac:dyDescent="0.25">
      <c r="A532" s="15">
        <v>659</v>
      </c>
      <c r="B532" s="15" t="s">
        <v>2443</v>
      </c>
    </row>
    <row r="533" spans="1:2" ht="13.2" x14ac:dyDescent="0.25">
      <c r="A533" s="15">
        <v>661</v>
      </c>
      <c r="B533" s="15" t="s">
        <v>2444</v>
      </c>
    </row>
    <row r="534" spans="1:2" ht="13.2" x14ac:dyDescent="0.25">
      <c r="A534" s="15">
        <v>663</v>
      </c>
      <c r="B534" s="15" t="s">
        <v>2445</v>
      </c>
    </row>
    <row r="535" spans="1:2" ht="13.2" x14ac:dyDescent="0.25">
      <c r="A535" s="15">
        <v>664</v>
      </c>
      <c r="B535" s="15" t="s">
        <v>2446</v>
      </c>
    </row>
    <row r="536" spans="1:2" ht="13.2" x14ac:dyDescent="0.25">
      <c r="A536" s="15">
        <v>665</v>
      </c>
      <c r="B536" s="15" t="s">
        <v>2447</v>
      </c>
    </row>
    <row r="537" spans="1:2" ht="13.2" x14ac:dyDescent="0.25">
      <c r="A537" s="15">
        <v>666</v>
      </c>
      <c r="B537" s="15" t="s">
        <v>2448</v>
      </c>
    </row>
    <row r="538" spans="1:2" ht="13.2" x14ac:dyDescent="0.25">
      <c r="A538" s="15">
        <v>667</v>
      </c>
      <c r="B538" s="15" t="s">
        <v>2449</v>
      </c>
    </row>
    <row r="539" spans="1:2" ht="13.2" x14ac:dyDescent="0.25">
      <c r="A539" s="15">
        <v>669</v>
      </c>
      <c r="B539" s="15" t="s">
        <v>2450</v>
      </c>
    </row>
    <row r="540" spans="1:2" ht="13.2" x14ac:dyDescent="0.25">
      <c r="A540" s="15">
        <v>670</v>
      </c>
      <c r="B540" s="15" t="s">
        <v>2451</v>
      </c>
    </row>
    <row r="541" spans="1:2" ht="13.2" x14ac:dyDescent="0.25">
      <c r="A541" s="15">
        <v>672</v>
      </c>
      <c r="B541" s="15" t="s">
        <v>2452</v>
      </c>
    </row>
    <row r="542" spans="1:2" ht="13.2" x14ac:dyDescent="0.25">
      <c r="A542" s="15">
        <v>673</v>
      </c>
      <c r="B542" s="15" t="s">
        <v>2453</v>
      </c>
    </row>
    <row r="543" spans="1:2" ht="13.2" x14ac:dyDescent="0.25">
      <c r="A543" s="15">
        <v>674</v>
      </c>
      <c r="B543" s="15" t="s">
        <v>2454</v>
      </c>
    </row>
    <row r="544" spans="1:2" ht="13.2" x14ac:dyDescent="0.25">
      <c r="A544" s="15">
        <v>675</v>
      </c>
      <c r="B544" s="15" t="s">
        <v>2455</v>
      </c>
    </row>
    <row r="545" spans="1:2" ht="13.2" x14ac:dyDescent="0.25">
      <c r="A545" s="15">
        <v>676</v>
      </c>
      <c r="B545" s="15" t="s">
        <v>2456</v>
      </c>
    </row>
    <row r="546" spans="1:2" ht="13.2" x14ac:dyDescent="0.25">
      <c r="A546" s="15">
        <v>678</v>
      </c>
      <c r="B546" s="15" t="s">
        <v>2457</v>
      </c>
    </row>
    <row r="547" spans="1:2" ht="13.2" x14ac:dyDescent="0.25">
      <c r="A547" s="15">
        <v>679</v>
      </c>
      <c r="B547" s="15" t="s">
        <v>2458</v>
      </c>
    </row>
    <row r="548" spans="1:2" ht="13.2" x14ac:dyDescent="0.25">
      <c r="A548" s="15">
        <v>680</v>
      </c>
      <c r="B548" s="15" t="s">
        <v>2459</v>
      </c>
    </row>
    <row r="549" spans="1:2" ht="13.2" x14ac:dyDescent="0.25">
      <c r="A549" s="15">
        <v>681</v>
      </c>
      <c r="B549" s="15" t="s">
        <v>2460</v>
      </c>
    </row>
    <row r="550" spans="1:2" ht="13.2" x14ac:dyDescent="0.25">
      <c r="A550" s="15">
        <v>683</v>
      </c>
      <c r="B550" s="15" t="s">
        <v>2461</v>
      </c>
    </row>
    <row r="551" spans="1:2" ht="13.2" x14ac:dyDescent="0.25">
      <c r="A551" s="15">
        <v>685</v>
      </c>
      <c r="B551" s="15" t="s">
        <v>2462</v>
      </c>
    </row>
    <row r="552" spans="1:2" ht="13.2" x14ac:dyDescent="0.25">
      <c r="A552" s="15">
        <v>686</v>
      </c>
      <c r="B552" s="15" t="s">
        <v>2463</v>
      </c>
    </row>
    <row r="553" spans="1:2" ht="13.2" x14ac:dyDescent="0.25">
      <c r="A553" s="15">
        <v>688</v>
      </c>
      <c r="B553" s="15" t="s">
        <v>2464</v>
      </c>
    </row>
    <row r="554" spans="1:2" ht="13.2" x14ac:dyDescent="0.25">
      <c r="A554" s="15">
        <v>689</v>
      </c>
      <c r="B554" s="15" t="s">
        <v>2465</v>
      </c>
    </row>
    <row r="555" spans="1:2" ht="13.2" x14ac:dyDescent="0.25">
      <c r="A555" s="15">
        <v>691</v>
      </c>
      <c r="B555" s="15" t="s">
        <v>2466</v>
      </c>
    </row>
    <row r="556" spans="1:2" ht="13.2" x14ac:dyDescent="0.25">
      <c r="A556" s="15">
        <v>693</v>
      </c>
      <c r="B556" s="15" t="s">
        <v>2467</v>
      </c>
    </row>
    <row r="557" spans="1:2" ht="13.2" x14ac:dyDescent="0.25">
      <c r="A557" s="15">
        <v>694</v>
      </c>
      <c r="B557" s="15" t="s">
        <v>2468</v>
      </c>
    </row>
    <row r="558" spans="1:2" ht="13.2" x14ac:dyDescent="0.25">
      <c r="A558" s="15">
        <v>695</v>
      </c>
      <c r="B558" s="15" t="s">
        <v>2469</v>
      </c>
    </row>
    <row r="559" spans="1:2" ht="13.2" x14ac:dyDescent="0.25">
      <c r="A559" s="15">
        <v>696</v>
      </c>
      <c r="B559" s="15" t="s">
        <v>2470</v>
      </c>
    </row>
    <row r="560" spans="1:2" ht="13.2" x14ac:dyDescent="0.25">
      <c r="A560" s="15">
        <v>697</v>
      </c>
      <c r="B560" s="15" t="s">
        <v>2471</v>
      </c>
    </row>
    <row r="561" spans="1:2" ht="13.2" x14ac:dyDescent="0.25">
      <c r="A561" s="15">
        <v>698</v>
      </c>
      <c r="B561" s="15" t="s">
        <v>2472</v>
      </c>
    </row>
    <row r="562" spans="1:2" ht="13.2" x14ac:dyDescent="0.25">
      <c r="A562" s="15">
        <v>699</v>
      </c>
      <c r="B562" s="15" t="s">
        <v>2473</v>
      </c>
    </row>
    <row r="563" spans="1:2" ht="13.2" x14ac:dyDescent="0.25">
      <c r="A563" s="15">
        <v>700</v>
      </c>
      <c r="B563" s="15" t="s">
        <v>2474</v>
      </c>
    </row>
    <row r="564" spans="1:2" ht="13.2" x14ac:dyDescent="0.25">
      <c r="A564" s="15">
        <v>701</v>
      </c>
      <c r="B564" s="15" t="s">
        <v>2475</v>
      </c>
    </row>
    <row r="565" spans="1:2" ht="13.2" x14ac:dyDescent="0.25">
      <c r="A565" s="15">
        <v>702</v>
      </c>
      <c r="B565" s="15" t="s">
        <v>2476</v>
      </c>
    </row>
    <row r="566" spans="1:2" ht="13.2" x14ac:dyDescent="0.25">
      <c r="A566" s="15">
        <v>703</v>
      </c>
      <c r="B566" s="15" t="s">
        <v>2477</v>
      </c>
    </row>
    <row r="567" spans="1:2" ht="13.2" x14ac:dyDescent="0.25">
      <c r="A567" s="15">
        <v>704</v>
      </c>
      <c r="B567" s="15" t="s">
        <v>2478</v>
      </c>
    </row>
    <row r="568" spans="1:2" ht="13.2" x14ac:dyDescent="0.25">
      <c r="A568" s="15">
        <v>705</v>
      </c>
      <c r="B568" s="15" t="s">
        <v>2479</v>
      </c>
    </row>
    <row r="569" spans="1:2" ht="13.2" x14ac:dyDescent="0.25">
      <c r="A569" s="15">
        <v>706</v>
      </c>
      <c r="B569" s="15" t="s">
        <v>2480</v>
      </c>
    </row>
    <row r="570" spans="1:2" ht="13.2" x14ac:dyDescent="0.25">
      <c r="A570" s="15">
        <v>707</v>
      </c>
      <c r="B570" s="15" t="s">
        <v>2481</v>
      </c>
    </row>
    <row r="571" spans="1:2" ht="13.2" x14ac:dyDescent="0.25">
      <c r="A571" s="15">
        <v>708</v>
      </c>
      <c r="B571" s="15" t="s">
        <v>2482</v>
      </c>
    </row>
    <row r="572" spans="1:2" ht="13.2" x14ac:dyDescent="0.25">
      <c r="A572" s="15">
        <v>709</v>
      </c>
      <c r="B572" s="15" t="s">
        <v>2483</v>
      </c>
    </row>
    <row r="573" spans="1:2" ht="13.2" x14ac:dyDescent="0.25">
      <c r="A573" s="15">
        <v>710</v>
      </c>
      <c r="B573" s="15" t="s">
        <v>2484</v>
      </c>
    </row>
    <row r="574" spans="1:2" ht="13.2" x14ac:dyDescent="0.25">
      <c r="A574" s="15">
        <v>711</v>
      </c>
      <c r="B574" s="15" t="s">
        <v>2485</v>
      </c>
    </row>
    <row r="575" spans="1:2" ht="13.2" x14ac:dyDescent="0.25">
      <c r="A575" s="15">
        <v>712</v>
      </c>
      <c r="B575" s="15" t="s">
        <v>2486</v>
      </c>
    </row>
    <row r="576" spans="1:2" ht="13.2" x14ac:dyDescent="0.25">
      <c r="A576" s="15">
        <v>713</v>
      </c>
      <c r="B576" s="15" t="s">
        <v>2487</v>
      </c>
    </row>
    <row r="577" spans="1:2" ht="13.2" x14ac:dyDescent="0.25">
      <c r="A577" s="15">
        <v>714</v>
      </c>
      <c r="B577" s="15" t="s">
        <v>2488</v>
      </c>
    </row>
    <row r="578" spans="1:2" ht="13.2" x14ac:dyDescent="0.25">
      <c r="A578" s="15">
        <v>716</v>
      </c>
      <c r="B578" s="15" t="s">
        <v>2489</v>
      </c>
    </row>
    <row r="579" spans="1:2" ht="13.2" x14ac:dyDescent="0.25">
      <c r="A579" s="15">
        <v>717</v>
      </c>
      <c r="B579" s="15" t="s">
        <v>2490</v>
      </c>
    </row>
    <row r="580" spans="1:2" ht="13.2" x14ac:dyDescent="0.25">
      <c r="A580" s="15">
        <v>718</v>
      </c>
      <c r="B580" s="15" t="s">
        <v>2491</v>
      </c>
    </row>
    <row r="581" spans="1:2" ht="13.2" x14ac:dyDescent="0.25">
      <c r="A581" s="15">
        <v>719</v>
      </c>
      <c r="B581" s="15" t="s">
        <v>2492</v>
      </c>
    </row>
    <row r="582" spans="1:2" ht="13.2" x14ac:dyDescent="0.25">
      <c r="A582" s="15">
        <v>721</v>
      </c>
      <c r="B582" s="15" t="s">
        <v>2493</v>
      </c>
    </row>
    <row r="583" spans="1:2" ht="13.2" x14ac:dyDescent="0.25">
      <c r="A583" s="15">
        <v>722</v>
      </c>
      <c r="B583" s="15" t="s">
        <v>2494</v>
      </c>
    </row>
    <row r="584" spans="1:2" ht="13.2" x14ac:dyDescent="0.25">
      <c r="A584" s="15">
        <v>724</v>
      </c>
      <c r="B584" s="15" t="s">
        <v>2495</v>
      </c>
    </row>
    <row r="585" spans="1:2" ht="13.2" x14ac:dyDescent="0.25">
      <c r="A585" s="15">
        <v>725</v>
      </c>
      <c r="B585" s="15" t="s">
        <v>2496</v>
      </c>
    </row>
    <row r="586" spans="1:2" ht="13.2" x14ac:dyDescent="0.25">
      <c r="A586" s="15">
        <v>726</v>
      </c>
      <c r="B586" s="15" t="s">
        <v>2497</v>
      </c>
    </row>
    <row r="587" spans="1:2" ht="13.2" x14ac:dyDescent="0.25">
      <c r="A587" s="15">
        <v>727</v>
      </c>
      <c r="B587" s="15" t="s">
        <v>2498</v>
      </c>
    </row>
    <row r="588" spans="1:2" ht="13.2" x14ac:dyDescent="0.25">
      <c r="A588" s="15">
        <v>728</v>
      </c>
      <c r="B588" s="15" t="s">
        <v>2499</v>
      </c>
    </row>
    <row r="589" spans="1:2" ht="13.2" x14ac:dyDescent="0.25">
      <c r="A589" s="15">
        <v>729</v>
      </c>
      <c r="B589" s="15" t="s">
        <v>2500</v>
      </c>
    </row>
    <row r="590" spans="1:2" ht="13.2" x14ac:dyDescent="0.25">
      <c r="A590" s="15">
        <v>730</v>
      </c>
      <c r="B590" s="15" t="s">
        <v>2501</v>
      </c>
    </row>
    <row r="591" spans="1:2" ht="13.2" x14ac:dyDescent="0.25">
      <c r="A591" s="15">
        <v>731</v>
      </c>
      <c r="B591" s="15" t="s">
        <v>2502</v>
      </c>
    </row>
    <row r="592" spans="1:2" ht="13.2" x14ac:dyDescent="0.25">
      <c r="A592" s="15">
        <v>732</v>
      </c>
      <c r="B592" s="15" t="s">
        <v>2503</v>
      </c>
    </row>
    <row r="593" spans="1:2" ht="13.2" x14ac:dyDescent="0.25">
      <c r="A593" s="15">
        <v>733</v>
      </c>
      <c r="B593" s="15" t="s">
        <v>2504</v>
      </c>
    </row>
    <row r="594" spans="1:2" ht="13.2" x14ac:dyDescent="0.25">
      <c r="A594" s="15">
        <v>734</v>
      </c>
      <c r="B594" s="15" t="s">
        <v>2505</v>
      </c>
    </row>
    <row r="595" spans="1:2" ht="13.2" x14ac:dyDescent="0.25">
      <c r="A595" s="15">
        <v>735</v>
      </c>
      <c r="B595" s="15" t="s">
        <v>2506</v>
      </c>
    </row>
    <row r="596" spans="1:2" ht="13.2" x14ac:dyDescent="0.25">
      <c r="A596" s="15">
        <v>736</v>
      </c>
      <c r="B596" s="15" t="s">
        <v>2507</v>
      </c>
    </row>
    <row r="597" spans="1:2" ht="13.2" x14ac:dyDescent="0.25">
      <c r="A597" s="15">
        <v>737</v>
      </c>
      <c r="B597" s="15" t="s">
        <v>2508</v>
      </c>
    </row>
    <row r="598" spans="1:2" ht="13.2" x14ac:dyDescent="0.25">
      <c r="A598" s="15">
        <v>738</v>
      </c>
      <c r="B598" s="15" t="s">
        <v>2509</v>
      </c>
    </row>
    <row r="599" spans="1:2" ht="13.2" x14ac:dyDescent="0.25">
      <c r="A599" s="15">
        <v>739</v>
      </c>
      <c r="B599" s="15" t="s">
        <v>2510</v>
      </c>
    </row>
    <row r="600" spans="1:2" ht="13.2" x14ac:dyDescent="0.25">
      <c r="A600" s="15">
        <v>740</v>
      </c>
      <c r="B600" s="15" t="s">
        <v>2511</v>
      </c>
    </row>
    <row r="601" spans="1:2" ht="13.2" x14ac:dyDescent="0.25">
      <c r="A601" s="15">
        <v>741</v>
      </c>
      <c r="B601" s="15" t="s">
        <v>2512</v>
      </c>
    </row>
    <row r="602" spans="1:2" ht="13.2" x14ac:dyDescent="0.25">
      <c r="A602" s="15">
        <v>742</v>
      </c>
      <c r="B602" s="15" t="s">
        <v>2513</v>
      </c>
    </row>
    <row r="603" spans="1:2" ht="13.2" x14ac:dyDescent="0.25">
      <c r="A603" s="15">
        <v>744</v>
      </c>
      <c r="B603" s="15" t="s">
        <v>2514</v>
      </c>
    </row>
    <row r="604" spans="1:2" ht="13.2" x14ac:dyDescent="0.25">
      <c r="A604" s="15">
        <v>745</v>
      </c>
      <c r="B604" s="15" t="s">
        <v>2515</v>
      </c>
    </row>
    <row r="605" spans="1:2" ht="13.2" x14ac:dyDescent="0.25">
      <c r="A605" s="15">
        <v>746</v>
      </c>
      <c r="B605" s="15" t="s">
        <v>2516</v>
      </c>
    </row>
    <row r="606" spans="1:2" ht="13.2" x14ac:dyDescent="0.25">
      <c r="A606" s="15">
        <v>749</v>
      </c>
      <c r="B606" s="15" t="s">
        <v>2517</v>
      </c>
    </row>
    <row r="607" spans="1:2" ht="13.2" x14ac:dyDescent="0.25">
      <c r="A607" s="15">
        <v>750</v>
      </c>
      <c r="B607" s="15" t="s">
        <v>2518</v>
      </c>
    </row>
    <row r="608" spans="1:2" ht="13.2" x14ac:dyDescent="0.25">
      <c r="A608" s="15">
        <v>751</v>
      </c>
      <c r="B608" s="15" t="s">
        <v>2519</v>
      </c>
    </row>
    <row r="609" spans="1:2" ht="13.2" x14ac:dyDescent="0.25">
      <c r="A609" s="15">
        <v>753</v>
      </c>
      <c r="B609" s="15" t="s">
        <v>2520</v>
      </c>
    </row>
    <row r="610" spans="1:2" ht="13.2" x14ac:dyDescent="0.25">
      <c r="A610" s="15">
        <v>754</v>
      </c>
      <c r="B610" s="15" t="s">
        <v>2521</v>
      </c>
    </row>
    <row r="611" spans="1:2" ht="13.2" x14ac:dyDescent="0.25">
      <c r="A611" s="15">
        <v>756</v>
      </c>
      <c r="B611" s="15" t="s">
        <v>2522</v>
      </c>
    </row>
    <row r="612" spans="1:2" ht="13.2" x14ac:dyDescent="0.25">
      <c r="A612" s="15">
        <v>757</v>
      </c>
      <c r="B612" s="15" t="s">
        <v>2523</v>
      </c>
    </row>
    <row r="613" spans="1:2" ht="13.2" x14ac:dyDescent="0.25">
      <c r="A613" s="15">
        <v>759</v>
      </c>
      <c r="B613" s="15" t="s">
        <v>2524</v>
      </c>
    </row>
    <row r="614" spans="1:2" ht="13.2" x14ac:dyDescent="0.25">
      <c r="A614" s="15">
        <v>760</v>
      </c>
      <c r="B614" s="15" t="s">
        <v>2525</v>
      </c>
    </row>
    <row r="615" spans="1:2" ht="13.2" x14ac:dyDescent="0.25">
      <c r="A615" s="15">
        <v>762</v>
      </c>
      <c r="B615" s="15" t="s">
        <v>2526</v>
      </c>
    </row>
    <row r="616" spans="1:2" ht="13.2" x14ac:dyDescent="0.25">
      <c r="A616" s="15">
        <v>764</v>
      </c>
      <c r="B616" s="15" t="s">
        <v>2527</v>
      </c>
    </row>
    <row r="617" spans="1:2" ht="13.2" x14ac:dyDescent="0.25">
      <c r="A617" s="15">
        <v>765</v>
      </c>
      <c r="B617" s="15" t="s">
        <v>2528</v>
      </c>
    </row>
    <row r="618" spans="1:2" ht="13.2" x14ac:dyDescent="0.25">
      <c r="A618" s="15">
        <v>767</v>
      </c>
      <c r="B618" s="15" t="s">
        <v>2529</v>
      </c>
    </row>
    <row r="619" spans="1:2" ht="13.2" x14ac:dyDescent="0.25">
      <c r="A619" s="15">
        <v>768</v>
      </c>
      <c r="B619" s="15" t="s">
        <v>2530</v>
      </c>
    </row>
    <row r="620" spans="1:2" ht="13.2" x14ac:dyDescent="0.25">
      <c r="A620" s="15">
        <v>770</v>
      </c>
      <c r="B620" s="15" t="s">
        <v>2531</v>
      </c>
    </row>
    <row r="621" spans="1:2" ht="13.2" x14ac:dyDescent="0.25">
      <c r="A621" s="15">
        <v>771</v>
      </c>
      <c r="B621" s="15" t="s">
        <v>2532</v>
      </c>
    </row>
    <row r="622" spans="1:2" ht="13.2" x14ac:dyDescent="0.25">
      <c r="A622" s="15">
        <v>772</v>
      </c>
      <c r="B622" s="15" t="s">
        <v>2533</v>
      </c>
    </row>
    <row r="623" spans="1:2" ht="13.2" x14ac:dyDescent="0.25">
      <c r="A623" s="15">
        <v>773</v>
      </c>
      <c r="B623" s="15" t="s">
        <v>2534</v>
      </c>
    </row>
    <row r="624" spans="1:2" ht="13.2" x14ac:dyDescent="0.25">
      <c r="A624" s="15">
        <v>775</v>
      </c>
      <c r="B624" s="15" t="s">
        <v>2535</v>
      </c>
    </row>
    <row r="625" spans="1:2" ht="13.2" x14ac:dyDescent="0.25">
      <c r="A625" s="15">
        <v>776</v>
      </c>
      <c r="B625" s="15" t="s">
        <v>2536</v>
      </c>
    </row>
    <row r="626" spans="1:2" ht="13.2" x14ac:dyDescent="0.25">
      <c r="A626" s="15">
        <v>777</v>
      </c>
      <c r="B626" s="15" t="s">
        <v>2537</v>
      </c>
    </row>
    <row r="627" spans="1:2" ht="13.2" x14ac:dyDescent="0.25">
      <c r="A627" s="15">
        <v>778</v>
      </c>
      <c r="B627" s="15" t="s">
        <v>2538</v>
      </c>
    </row>
    <row r="628" spans="1:2" ht="13.2" x14ac:dyDescent="0.25">
      <c r="A628" s="15">
        <v>779</v>
      </c>
      <c r="B628" s="15" t="s">
        <v>2539</v>
      </c>
    </row>
    <row r="629" spans="1:2" ht="13.2" x14ac:dyDescent="0.25">
      <c r="A629" s="15">
        <v>780</v>
      </c>
      <c r="B629" s="15" t="s">
        <v>2540</v>
      </c>
    </row>
    <row r="630" spans="1:2" ht="13.2" x14ac:dyDescent="0.25">
      <c r="A630" s="15">
        <v>782</v>
      </c>
      <c r="B630" s="15" t="s">
        <v>2541</v>
      </c>
    </row>
    <row r="631" spans="1:2" ht="13.2" x14ac:dyDescent="0.25">
      <c r="A631" s="15">
        <v>783</v>
      </c>
      <c r="B631" s="15" t="s">
        <v>2542</v>
      </c>
    </row>
    <row r="632" spans="1:2" ht="13.2" x14ac:dyDescent="0.25">
      <c r="A632" s="15">
        <v>784</v>
      </c>
      <c r="B632" s="15" t="s">
        <v>2543</v>
      </c>
    </row>
    <row r="633" spans="1:2" ht="13.2" x14ac:dyDescent="0.25">
      <c r="A633" s="15">
        <v>786</v>
      </c>
      <c r="B633" s="15" t="s">
        <v>2544</v>
      </c>
    </row>
    <row r="634" spans="1:2" ht="13.2" x14ac:dyDescent="0.25">
      <c r="A634" s="15">
        <v>787</v>
      </c>
      <c r="B634" s="15" t="s">
        <v>2545</v>
      </c>
    </row>
    <row r="635" spans="1:2" ht="13.2" x14ac:dyDescent="0.25">
      <c r="A635" s="15">
        <v>788</v>
      </c>
      <c r="B635" s="15" t="s">
        <v>2546</v>
      </c>
    </row>
    <row r="636" spans="1:2" ht="13.2" x14ac:dyDescent="0.25">
      <c r="A636" s="15">
        <v>790</v>
      </c>
      <c r="B636" s="15" t="s">
        <v>2547</v>
      </c>
    </row>
    <row r="637" spans="1:2" ht="13.2" x14ac:dyDescent="0.25">
      <c r="A637" s="15">
        <v>791</v>
      </c>
      <c r="B637" s="15" t="s">
        <v>2548</v>
      </c>
    </row>
    <row r="638" spans="1:2" ht="13.2" x14ac:dyDescent="0.25">
      <c r="A638" s="15">
        <v>792</v>
      </c>
      <c r="B638" s="15" t="s">
        <v>2549</v>
      </c>
    </row>
    <row r="639" spans="1:2" ht="13.2" x14ac:dyDescent="0.25">
      <c r="A639" s="15">
        <v>794</v>
      </c>
      <c r="B639" s="15" t="s">
        <v>2550</v>
      </c>
    </row>
    <row r="640" spans="1:2" ht="13.2" x14ac:dyDescent="0.25">
      <c r="A640" s="15">
        <v>796</v>
      </c>
      <c r="B640" s="15" t="s">
        <v>2551</v>
      </c>
    </row>
    <row r="641" spans="1:2" ht="13.2" x14ac:dyDescent="0.25">
      <c r="A641" s="15">
        <v>797</v>
      </c>
      <c r="B641" s="15" t="s">
        <v>2552</v>
      </c>
    </row>
    <row r="642" spans="1:2" ht="13.2" x14ac:dyDescent="0.25">
      <c r="A642" s="15">
        <v>799</v>
      </c>
      <c r="B642" s="15" t="s">
        <v>2553</v>
      </c>
    </row>
    <row r="643" spans="1:2" ht="13.2" x14ac:dyDescent="0.25">
      <c r="A643" s="15">
        <v>800</v>
      </c>
      <c r="B643" s="15" t="s">
        <v>2554</v>
      </c>
    </row>
    <row r="644" spans="1:2" ht="13.2" x14ac:dyDescent="0.25">
      <c r="A644" s="15">
        <v>801</v>
      </c>
      <c r="B644" s="15" t="s">
        <v>2555</v>
      </c>
    </row>
    <row r="645" spans="1:2" ht="13.2" x14ac:dyDescent="0.25">
      <c r="A645" s="15">
        <v>803</v>
      </c>
      <c r="B645" s="15" t="s">
        <v>2556</v>
      </c>
    </row>
    <row r="646" spans="1:2" ht="13.2" x14ac:dyDescent="0.25">
      <c r="A646" s="15">
        <v>804</v>
      </c>
      <c r="B646" s="15" t="s">
        <v>2557</v>
      </c>
    </row>
    <row r="647" spans="1:2" ht="13.2" x14ac:dyDescent="0.25">
      <c r="A647" s="15">
        <v>805</v>
      </c>
      <c r="B647" s="15" t="s">
        <v>2558</v>
      </c>
    </row>
    <row r="648" spans="1:2" ht="13.2" x14ac:dyDescent="0.25">
      <c r="A648" s="15">
        <v>806</v>
      </c>
      <c r="B648" s="15" t="s">
        <v>2559</v>
      </c>
    </row>
    <row r="649" spans="1:2" ht="13.2" x14ac:dyDescent="0.25">
      <c r="A649" s="15">
        <v>807</v>
      </c>
      <c r="B649" s="15" t="s">
        <v>2560</v>
      </c>
    </row>
    <row r="650" spans="1:2" ht="13.2" x14ac:dyDescent="0.25">
      <c r="A650" s="15">
        <v>808</v>
      </c>
      <c r="B650" s="15" t="s">
        <v>2561</v>
      </c>
    </row>
    <row r="651" spans="1:2" ht="13.2" x14ac:dyDescent="0.25">
      <c r="A651" s="15">
        <v>810</v>
      </c>
      <c r="B651" s="15" t="s">
        <v>2562</v>
      </c>
    </row>
    <row r="652" spans="1:2" ht="13.2" x14ac:dyDescent="0.25">
      <c r="A652" s="15">
        <v>811</v>
      </c>
      <c r="B652" s="15" t="s">
        <v>2563</v>
      </c>
    </row>
    <row r="653" spans="1:2" ht="13.2" x14ac:dyDescent="0.25">
      <c r="A653" s="15">
        <v>812</v>
      </c>
      <c r="B653" s="15" t="s">
        <v>2564</v>
      </c>
    </row>
    <row r="654" spans="1:2" ht="13.2" x14ac:dyDescent="0.25">
      <c r="A654" s="15">
        <v>813</v>
      </c>
      <c r="B654" s="15" t="s">
        <v>2565</v>
      </c>
    </row>
    <row r="655" spans="1:2" ht="13.2" x14ac:dyDescent="0.25">
      <c r="A655" s="15">
        <v>814</v>
      </c>
      <c r="B655" s="15" t="s">
        <v>2566</v>
      </c>
    </row>
    <row r="656" spans="1:2" ht="13.2" x14ac:dyDescent="0.25">
      <c r="A656" s="15">
        <v>815</v>
      </c>
      <c r="B656" s="15" t="s">
        <v>2567</v>
      </c>
    </row>
    <row r="657" spans="1:2" ht="13.2" x14ac:dyDescent="0.25">
      <c r="A657" s="15">
        <v>816</v>
      </c>
      <c r="B657" s="15" t="s">
        <v>2568</v>
      </c>
    </row>
    <row r="658" spans="1:2" ht="13.2" x14ac:dyDescent="0.25">
      <c r="A658" s="15">
        <v>817</v>
      </c>
      <c r="B658" s="15" t="s">
        <v>2569</v>
      </c>
    </row>
    <row r="659" spans="1:2" ht="13.2" x14ac:dyDescent="0.25">
      <c r="A659" s="15">
        <v>819</v>
      </c>
      <c r="B659" s="15" t="s">
        <v>2570</v>
      </c>
    </row>
    <row r="660" spans="1:2" ht="13.2" x14ac:dyDescent="0.25">
      <c r="A660" s="15">
        <v>820</v>
      </c>
      <c r="B660" s="15" t="s">
        <v>2571</v>
      </c>
    </row>
    <row r="661" spans="1:2" ht="13.2" x14ac:dyDescent="0.25">
      <c r="A661" s="15">
        <v>822</v>
      </c>
      <c r="B661" s="15" t="s">
        <v>2572</v>
      </c>
    </row>
    <row r="662" spans="1:2" ht="13.2" x14ac:dyDescent="0.25">
      <c r="A662" s="15">
        <v>823</v>
      </c>
      <c r="B662" s="15" t="s">
        <v>2573</v>
      </c>
    </row>
    <row r="663" spans="1:2" ht="13.2" x14ac:dyDescent="0.25">
      <c r="A663" s="15">
        <v>824</v>
      </c>
      <c r="B663" s="15" t="s">
        <v>2574</v>
      </c>
    </row>
    <row r="664" spans="1:2" ht="13.2" x14ac:dyDescent="0.25">
      <c r="A664" s="15">
        <v>825</v>
      </c>
      <c r="B664" s="15" t="s">
        <v>2575</v>
      </c>
    </row>
    <row r="665" spans="1:2" ht="13.2" x14ac:dyDescent="0.25">
      <c r="A665" s="15">
        <v>826</v>
      </c>
      <c r="B665" s="15" t="s">
        <v>2576</v>
      </c>
    </row>
    <row r="666" spans="1:2" ht="13.2" x14ac:dyDescent="0.25">
      <c r="A666" s="15">
        <v>827</v>
      </c>
      <c r="B666" s="15" t="s">
        <v>2577</v>
      </c>
    </row>
    <row r="667" spans="1:2" ht="13.2" x14ac:dyDescent="0.25">
      <c r="A667" s="15">
        <v>829</v>
      </c>
      <c r="B667" s="15" t="s">
        <v>2578</v>
      </c>
    </row>
    <row r="668" spans="1:2" ht="13.2" x14ac:dyDescent="0.25">
      <c r="A668" s="15">
        <v>830</v>
      </c>
      <c r="B668" s="15" t="s">
        <v>2579</v>
      </c>
    </row>
    <row r="669" spans="1:2" ht="13.2" x14ac:dyDescent="0.25">
      <c r="A669" s="15">
        <v>831</v>
      </c>
      <c r="B669" s="15" t="s">
        <v>2580</v>
      </c>
    </row>
    <row r="670" spans="1:2" ht="13.2" x14ac:dyDescent="0.25">
      <c r="A670" s="15">
        <v>833</v>
      </c>
      <c r="B670" s="15" t="s">
        <v>2581</v>
      </c>
    </row>
    <row r="671" spans="1:2" ht="13.2" x14ac:dyDescent="0.25">
      <c r="A671" s="15">
        <v>834</v>
      </c>
      <c r="B671" s="15" t="s">
        <v>2582</v>
      </c>
    </row>
    <row r="672" spans="1:2" ht="13.2" x14ac:dyDescent="0.25">
      <c r="A672" s="15">
        <v>835</v>
      </c>
      <c r="B672" s="15" t="s">
        <v>2583</v>
      </c>
    </row>
    <row r="673" spans="1:2" ht="13.2" x14ac:dyDescent="0.25">
      <c r="A673" s="15">
        <v>836</v>
      </c>
      <c r="B673" s="15" t="s">
        <v>2584</v>
      </c>
    </row>
    <row r="674" spans="1:2" ht="13.2" x14ac:dyDescent="0.25">
      <c r="A674" s="15">
        <v>838</v>
      </c>
      <c r="B674" s="15" t="s">
        <v>2585</v>
      </c>
    </row>
    <row r="675" spans="1:2" ht="13.2" x14ac:dyDescent="0.25">
      <c r="A675" s="15">
        <v>840</v>
      </c>
      <c r="B675" s="15" t="s">
        <v>2586</v>
      </c>
    </row>
    <row r="676" spans="1:2" ht="13.2" x14ac:dyDescent="0.25">
      <c r="A676" s="15">
        <v>841</v>
      </c>
      <c r="B676" s="15" t="s">
        <v>2587</v>
      </c>
    </row>
    <row r="677" spans="1:2" ht="13.2" x14ac:dyDescent="0.25">
      <c r="A677" s="15">
        <v>842</v>
      </c>
      <c r="B677" s="15" t="s">
        <v>2588</v>
      </c>
    </row>
    <row r="678" spans="1:2" ht="13.2" x14ac:dyDescent="0.25">
      <c r="A678" s="15">
        <v>843</v>
      </c>
      <c r="B678" s="15" t="s">
        <v>2589</v>
      </c>
    </row>
    <row r="679" spans="1:2" ht="13.2" x14ac:dyDescent="0.25">
      <c r="A679" s="15">
        <v>844</v>
      </c>
      <c r="B679" s="15" t="s">
        <v>2590</v>
      </c>
    </row>
    <row r="680" spans="1:2" ht="13.2" x14ac:dyDescent="0.25">
      <c r="A680" s="15">
        <v>845</v>
      </c>
      <c r="B680" s="15" t="s">
        <v>2591</v>
      </c>
    </row>
    <row r="681" spans="1:2" ht="13.2" x14ac:dyDescent="0.25">
      <c r="A681" s="15">
        <v>846</v>
      </c>
      <c r="B681" s="15" t="s">
        <v>2592</v>
      </c>
    </row>
    <row r="682" spans="1:2" ht="13.2" x14ac:dyDescent="0.25">
      <c r="A682" s="15">
        <v>847</v>
      </c>
      <c r="B682" s="15" t="s">
        <v>2593</v>
      </c>
    </row>
    <row r="683" spans="1:2" ht="13.2" x14ac:dyDescent="0.25">
      <c r="A683" s="15">
        <v>848</v>
      </c>
      <c r="B683" s="15" t="s">
        <v>2594</v>
      </c>
    </row>
    <row r="684" spans="1:2" ht="13.2" x14ac:dyDescent="0.25">
      <c r="A684" s="15">
        <v>850</v>
      </c>
      <c r="B684" s="15" t="s">
        <v>2595</v>
      </c>
    </row>
    <row r="685" spans="1:2" ht="13.2" x14ac:dyDescent="0.25">
      <c r="A685" s="15">
        <v>851</v>
      </c>
      <c r="B685" s="15" t="s">
        <v>2596</v>
      </c>
    </row>
    <row r="686" spans="1:2" ht="13.2" x14ac:dyDescent="0.25">
      <c r="A686" s="15">
        <v>852</v>
      </c>
      <c r="B686" s="15" t="s">
        <v>2597</v>
      </c>
    </row>
    <row r="687" spans="1:2" ht="13.2" x14ac:dyDescent="0.25">
      <c r="A687" s="15">
        <v>853</v>
      </c>
      <c r="B687" s="15" t="s">
        <v>2598</v>
      </c>
    </row>
    <row r="688" spans="1:2" ht="13.2" x14ac:dyDescent="0.25">
      <c r="A688" s="15">
        <v>854</v>
      </c>
      <c r="B688" s="15" t="s">
        <v>2599</v>
      </c>
    </row>
    <row r="689" spans="1:2" ht="13.2" x14ac:dyDescent="0.25">
      <c r="A689" s="15">
        <v>855</v>
      </c>
      <c r="B689" s="15" t="s">
        <v>2600</v>
      </c>
    </row>
    <row r="690" spans="1:2" ht="13.2" x14ac:dyDescent="0.25">
      <c r="A690" s="15">
        <v>856</v>
      </c>
      <c r="B690" s="15" t="s">
        <v>2601</v>
      </c>
    </row>
    <row r="691" spans="1:2" ht="13.2" x14ac:dyDescent="0.25">
      <c r="A691" s="15">
        <v>857</v>
      </c>
      <c r="B691" s="15" t="s">
        <v>2602</v>
      </c>
    </row>
    <row r="692" spans="1:2" ht="13.2" x14ac:dyDescent="0.25">
      <c r="A692" s="15">
        <v>858</v>
      </c>
      <c r="B692" s="15" t="s">
        <v>2603</v>
      </c>
    </row>
    <row r="693" spans="1:2" ht="13.2" x14ac:dyDescent="0.25">
      <c r="A693" s="15">
        <v>859</v>
      </c>
      <c r="B693" s="15" t="s">
        <v>2604</v>
      </c>
    </row>
    <row r="694" spans="1:2" ht="13.2" x14ac:dyDescent="0.25">
      <c r="A694" s="15">
        <v>860</v>
      </c>
      <c r="B694" s="15" t="s">
        <v>2605</v>
      </c>
    </row>
    <row r="695" spans="1:2" ht="13.2" x14ac:dyDescent="0.25">
      <c r="A695" s="15">
        <v>862</v>
      </c>
      <c r="B695" s="15" t="s">
        <v>2606</v>
      </c>
    </row>
    <row r="696" spans="1:2" ht="13.2" x14ac:dyDescent="0.25">
      <c r="A696" s="15">
        <v>863</v>
      </c>
      <c r="B696" s="15" t="s">
        <v>2607</v>
      </c>
    </row>
    <row r="697" spans="1:2" ht="13.2" x14ac:dyDescent="0.25">
      <c r="A697" s="15">
        <v>865</v>
      </c>
      <c r="B697" s="15" t="s">
        <v>2608</v>
      </c>
    </row>
    <row r="698" spans="1:2" ht="13.2" x14ac:dyDescent="0.25">
      <c r="A698" s="15">
        <v>866</v>
      </c>
      <c r="B698" s="15" t="s">
        <v>2609</v>
      </c>
    </row>
    <row r="699" spans="1:2" ht="13.2" x14ac:dyDescent="0.25">
      <c r="A699" s="15">
        <v>868</v>
      </c>
      <c r="B699" s="15" t="s">
        <v>2610</v>
      </c>
    </row>
    <row r="700" spans="1:2" ht="13.2" x14ac:dyDescent="0.25">
      <c r="A700" s="15">
        <v>870</v>
      </c>
      <c r="B700" s="15" t="s">
        <v>2611</v>
      </c>
    </row>
    <row r="701" spans="1:2" ht="13.2" x14ac:dyDescent="0.25">
      <c r="A701" s="15">
        <v>871</v>
      </c>
      <c r="B701" s="15" t="s">
        <v>2612</v>
      </c>
    </row>
    <row r="702" spans="1:2" ht="13.2" x14ac:dyDescent="0.25">
      <c r="A702" s="15">
        <v>873</v>
      </c>
      <c r="B702" s="15" t="s">
        <v>2613</v>
      </c>
    </row>
    <row r="703" spans="1:2" ht="13.2" x14ac:dyDescent="0.25">
      <c r="A703" s="15">
        <v>874</v>
      </c>
      <c r="B703" s="15" t="s">
        <v>2614</v>
      </c>
    </row>
    <row r="704" spans="1:2" ht="13.2" x14ac:dyDescent="0.25">
      <c r="A704" s="15">
        <v>875</v>
      </c>
      <c r="B704" s="15" t="s">
        <v>2615</v>
      </c>
    </row>
    <row r="705" spans="1:2" ht="13.2" x14ac:dyDescent="0.25">
      <c r="A705" s="15">
        <v>877</v>
      </c>
      <c r="B705" s="15" t="s">
        <v>2616</v>
      </c>
    </row>
    <row r="706" spans="1:2" ht="13.2" x14ac:dyDescent="0.25">
      <c r="A706" s="15">
        <v>878</v>
      </c>
      <c r="B706" s="15" t="s">
        <v>2617</v>
      </c>
    </row>
    <row r="707" spans="1:2" ht="13.2" x14ac:dyDescent="0.25">
      <c r="A707" s="15">
        <v>880</v>
      </c>
      <c r="B707" s="15" t="s">
        <v>2618</v>
      </c>
    </row>
    <row r="708" spans="1:2" ht="13.2" x14ac:dyDescent="0.25">
      <c r="A708" s="15">
        <v>881</v>
      </c>
      <c r="B708" s="15" t="s">
        <v>2619</v>
      </c>
    </row>
    <row r="709" spans="1:2" ht="13.2" x14ac:dyDescent="0.25">
      <c r="A709" s="15">
        <v>883</v>
      </c>
      <c r="B709" s="15" t="s">
        <v>2620</v>
      </c>
    </row>
    <row r="710" spans="1:2" ht="13.2" x14ac:dyDescent="0.25">
      <c r="A710" s="15">
        <v>884</v>
      </c>
      <c r="B710" s="15" t="s">
        <v>2621</v>
      </c>
    </row>
    <row r="711" spans="1:2" ht="13.2" x14ac:dyDescent="0.25">
      <c r="A711" s="15">
        <v>885</v>
      </c>
      <c r="B711" s="15" t="s">
        <v>2622</v>
      </c>
    </row>
    <row r="712" spans="1:2" ht="13.2" x14ac:dyDescent="0.25">
      <c r="A712" s="15">
        <v>886</v>
      </c>
      <c r="B712" s="15" t="s">
        <v>2623</v>
      </c>
    </row>
    <row r="713" spans="1:2" ht="13.2" x14ac:dyDescent="0.25">
      <c r="A713" s="15">
        <v>887</v>
      </c>
      <c r="B713" s="15" t="s">
        <v>2624</v>
      </c>
    </row>
    <row r="714" spans="1:2" ht="13.2" x14ac:dyDescent="0.25">
      <c r="A714" s="15">
        <v>888</v>
      </c>
      <c r="B714" s="15" t="s">
        <v>2625</v>
      </c>
    </row>
    <row r="715" spans="1:2" ht="13.2" x14ac:dyDescent="0.25">
      <c r="A715" s="15">
        <v>889</v>
      </c>
      <c r="B715" s="15" t="s">
        <v>2626</v>
      </c>
    </row>
    <row r="716" spans="1:2" ht="13.2" x14ac:dyDescent="0.25">
      <c r="A716" s="15">
        <v>890</v>
      </c>
      <c r="B716" s="15" t="s">
        <v>2627</v>
      </c>
    </row>
    <row r="717" spans="1:2" ht="13.2" x14ac:dyDescent="0.25">
      <c r="A717" s="15">
        <v>892</v>
      </c>
      <c r="B717" s="15" t="s">
        <v>2628</v>
      </c>
    </row>
    <row r="718" spans="1:2" ht="13.2" x14ac:dyDescent="0.25">
      <c r="A718" s="15">
        <v>893</v>
      </c>
      <c r="B718" s="15" t="s">
        <v>2629</v>
      </c>
    </row>
    <row r="719" spans="1:2" ht="13.2" x14ac:dyDescent="0.25">
      <c r="A719" s="15">
        <v>894</v>
      </c>
      <c r="B719" s="15" t="s">
        <v>2630</v>
      </c>
    </row>
    <row r="720" spans="1:2" ht="13.2" x14ac:dyDescent="0.25">
      <c r="A720" s="15">
        <v>895</v>
      </c>
      <c r="B720" s="15" t="s">
        <v>2631</v>
      </c>
    </row>
    <row r="721" spans="1:2" ht="13.2" x14ac:dyDescent="0.25">
      <c r="A721" s="15">
        <v>896</v>
      </c>
      <c r="B721" s="15" t="s">
        <v>2632</v>
      </c>
    </row>
    <row r="722" spans="1:2" ht="13.2" x14ac:dyDescent="0.25">
      <c r="A722" s="15">
        <v>897</v>
      </c>
      <c r="B722" s="15" t="s">
        <v>2633</v>
      </c>
    </row>
    <row r="723" spans="1:2" ht="13.2" x14ac:dyDescent="0.25">
      <c r="A723" s="15">
        <v>898</v>
      </c>
      <c r="B723" s="15" t="s">
        <v>2634</v>
      </c>
    </row>
    <row r="724" spans="1:2" ht="13.2" x14ac:dyDescent="0.25">
      <c r="A724" s="15">
        <v>899</v>
      </c>
      <c r="B724" s="15" t="s">
        <v>2635</v>
      </c>
    </row>
    <row r="725" spans="1:2" ht="13.2" x14ac:dyDescent="0.25">
      <c r="A725" s="15">
        <v>901</v>
      </c>
      <c r="B725" s="15" t="s">
        <v>2636</v>
      </c>
    </row>
    <row r="726" spans="1:2" ht="13.2" x14ac:dyDescent="0.25">
      <c r="A726" s="15">
        <v>902</v>
      </c>
      <c r="B726" s="15" t="s">
        <v>2637</v>
      </c>
    </row>
    <row r="727" spans="1:2" ht="13.2" x14ac:dyDescent="0.25">
      <c r="A727" s="15">
        <v>903</v>
      </c>
      <c r="B727" s="15" t="s">
        <v>2638</v>
      </c>
    </row>
    <row r="728" spans="1:2" ht="13.2" x14ac:dyDescent="0.25">
      <c r="A728" s="15">
        <v>904</v>
      </c>
      <c r="B728" s="15" t="s">
        <v>2639</v>
      </c>
    </row>
    <row r="729" spans="1:2" ht="13.2" x14ac:dyDescent="0.25">
      <c r="A729" s="15">
        <v>905</v>
      </c>
      <c r="B729" s="15" t="s">
        <v>2640</v>
      </c>
    </row>
    <row r="730" spans="1:2" ht="13.2" x14ac:dyDescent="0.25">
      <c r="A730" s="15">
        <v>907</v>
      </c>
      <c r="B730" s="15" t="s">
        <v>2641</v>
      </c>
    </row>
    <row r="731" spans="1:2" ht="13.2" x14ac:dyDescent="0.25">
      <c r="A731" s="15">
        <v>908</v>
      </c>
      <c r="B731" s="15" t="s">
        <v>2642</v>
      </c>
    </row>
    <row r="732" spans="1:2" ht="13.2" x14ac:dyDescent="0.25">
      <c r="A732" s="15">
        <v>910</v>
      </c>
      <c r="B732" s="15" t="s">
        <v>2643</v>
      </c>
    </row>
    <row r="733" spans="1:2" ht="13.2" x14ac:dyDescent="0.25">
      <c r="A733" s="15">
        <v>911</v>
      </c>
      <c r="B733" s="15" t="s">
        <v>2644</v>
      </c>
    </row>
    <row r="734" spans="1:2" ht="13.2" x14ac:dyDescent="0.25">
      <c r="A734" s="15">
        <v>913</v>
      </c>
      <c r="B734" s="15" t="s">
        <v>2645</v>
      </c>
    </row>
    <row r="735" spans="1:2" ht="13.2" x14ac:dyDescent="0.25">
      <c r="A735" s="15">
        <v>914</v>
      </c>
      <c r="B735" s="15" t="s">
        <v>2646</v>
      </c>
    </row>
    <row r="736" spans="1:2" ht="13.2" x14ac:dyDescent="0.25">
      <c r="A736" s="15">
        <v>915</v>
      </c>
      <c r="B736" s="15" t="s">
        <v>2647</v>
      </c>
    </row>
    <row r="737" spans="1:2" ht="13.2" x14ac:dyDescent="0.25">
      <c r="A737" s="15">
        <v>916</v>
      </c>
      <c r="B737" s="15" t="s">
        <v>2648</v>
      </c>
    </row>
    <row r="738" spans="1:2" ht="13.2" x14ac:dyDescent="0.25">
      <c r="A738" s="15">
        <v>918</v>
      </c>
      <c r="B738" s="15" t="s">
        <v>2649</v>
      </c>
    </row>
    <row r="739" spans="1:2" ht="13.2" x14ac:dyDescent="0.25">
      <c r="A739" s="15">
        <v>919</v>
      </c>
      <c r="B739" s="15" t="s">
        <v>2650</v>
      </c>
    </row>
    <row r="740" spans="1:2" ht="13.2" x14ac:dyDescent="0.25">
      <c r="A740" s="15">
        <v>920</v>
      </c>
      <c r="B740" s="15" t="s">
        <v>2651</v>
      </c>
    </row>
    <row r="741" spans="1:2" ht="13.2" x14ac:dyDescent="0.25">
      <c r="A741" s="15">
        <v>922</v>
      </c>
      <c r="B741" s="15" t="s">
        <v>2652</v>
      </c>
    </row>
    <row r="742" spans="1:2" ht="13.2" x14ac:dyDescent="0.25">
      <c r="A742" s="15">
        <v>923</v>
      </c>
      <c r="B742" s="15" t="s">
        <v>2653</v>
      </c>
    </row>
    <row r="743" spans="1:2" ht="13.2" x14ac:dyDescent="0.25">
      <c r="A743" s="15">
        <v>924</v>
      </c>
      <c r="B743" s="15" t="s">
        <v>2654</v>
      </c>
    </row>
    <row r="744" spans="1:2" ht="13.2" x14ac:dyDescent="0.25">
      <c r="A744" s="15">
        <v>925</v>
      </c>
      <c r="B744" s="15" t="s">
        <v>2655</v>
      </c>
    </row>
    <row r="745" spans="1:2" ht="13.2" x14ac:dyDescent="0.25">
      <c r="A745" s="15">
        <v>926</v>
      </c>
      <c r="B745" s="15" t="s">
        <v>2656</v>
      </c>
    </row>
    <row r="746" spans="1:2" ht="13.2" x14ac:dyDescent="0.25">
      <c r="A746" s="15">
        <v>927</v>
      </c>
      <c r="B746" s="15" t="s">
        <v>2657</v>
      </c>
    </row>
    <row r="747" spans="1:2" ht="13.2" x14ac:dyDescent="0.25">
      <c r="A747" s="15">
        <v>928</v>
      </c>
      <c r="B747" s="15" t="s">
        <v>2658</v>
      </c>
    </row>
    <row r="748" spans="1:2" ht="13.2" x14ac:dyDescent="0.25">
      <c r="A748" s="15">
        <v>929</v>
      </c>
      <c r="B748" s="15" t="s">
        <v>2659</v>
      </c>
    </row>
    <row r="749" spans="1:2" ht="13.2" x14ac:dyDescent="0.25">
      <c r="A749" s="15">
        <v>930</v>
      </c>
      <c r="B749" s="15" t="s">
        <v>2660</v>
      </c>
    </row>
    <row r="750" spans="1:2" ht="13.2" x14ac:dyDescent="0.25">
      <c r="A750" s="15">
        <v>931</v>
      </c>
      <c r="B750" s="15" t="s">
        <v>2661</v>
      </c>
    </row>
    <row r="751" spans="1:2" ht="13.2" x14ac:dyDescent="0.25">
      <c r="A751" s="15">
        <v>932</v>
      </c>
      <c r="B751" s="15" t="s">
        <v>2662</v>
      </c>
    </row>
    <row r="752" spans="1:2" ht="13.2" x14ac:dyDescent="0.25">
      <c r="A752" s="15">
        <v>933</v>
      </c>
      <c r="B752" s="15" t="s">
        <v>2663</v>
      </c>
    </row>
    <row r="753" spans="1:2" ht="13.2" x14ac:dyDescent="0.25">
      <c r="A753" s="15">
        <v>934</v>
      </c>
      <c r="B753" s="15" t="s">
        <v>2664</v>
      </c>
    </row>
    <row r="754" spans="1:2" ht="13.2" x14ac:dyDescent="0.25">
      <c r="A754" s="15">
        <v>936</v>
      </c>
      <c r="B754" s="15" t="s">
        <v>2665</v>
      </c>
    </row>
    <row r="755" spans="1:2" ht="13.2" x14ac:dyDescent="0.25">
      <c r="A755" s="15">
        <v>937</v>
      </c>
      <c r="B755" s="15" t="s">
        <v>2666</v>
      </c>
    </row>
    <row r="756" spans="1:2" ht="13.2" x14ac:dyDescent="0.25">
      <c r="A756" s="15">
        <v>939</v>
      </c>
      <c r="B756" s="15" t="s">
        <v>2667</v>
      </c>
    </row>
    <row r="757" spans="1:2" ht="13.2" x14ac:dyDescent="0.25">
      <c r="A757" s="15">
        <v>940</v>
      </c>
      <c r="B757" s="15" t="s">
        <v>2668</v>
      </c>
    </row>
    <row r="758" spans="1:2" ht="13.2" x14ac:dyDescent="0.25">
      <c r="A758" s="15">
        <v>941</v>
      </c>
      <c r="B758" s="15" t="s">
        <v>2669</v>
      </c>
    </row>
    <row r="759" spans="1:2" ht="13.2" x14ac:dyDescent="0.25">
      <c r="A759" s="15">
        <v>942</v>
      </c>
      <c r="B759" s="15" t="s">
        <v>2670</v>
      </c>
    </row>
    <row r="760" spans="1:2" ht="13.2" x14ac:dyDescent="0.25">
      <c r="A760" s="15">
        <v>943</v>
      </c>
      <c r="B760" s="15" t="s">
        <v>2671</v>
      </c>
    </row>
    <row r="761" spans="1:2" ht="13.2" x14ac:dyDescent="0.25">
      <c r="A761" s="15">
        <v>945</v>
      </c>
      <c r="B761" s="15" t="s">
        <v>2672</v>
      </c>
    </row>
    <row r="762" spans="1:2" ht="13.2" x14ac:dyDescent="0.25">
      <c r="A762" s="15">
        <v>946</v>
      </c>
      <c r="B762" s="15" t="s">
        <v>2673</v>
      </c>
    </row>
    <row r="763" spans="1:2" ht="13.2" x14ac:dyDescent="0.25">
      <c r="A763" s="15">
        <v>947</v>
      </c>
      <c r="B763" s="15" t="s">
        <v>2674</v>
      </c>
    </row>
    <row r="764" spans="1:2" ht="13.2" x14ac:dyDescent="0.25">
      <c r="A764" s="15">
        <v>948</v>
      </c>
      <c r="B764" s="15" t="s">
        <v>2675</v>
      </c>
    </row>
    <row r="765" spans="1:2" ht="13.2" x14ac:dyDescent="0.25">
      <c r="A765" s="15">
        <v>949</v>
      </c>
      <c r="B765" s="15" t="s">
        <v>2676</v>
      </c>
    </row>
    <row r="766" spans="1:2" ht="13.2" x14ac:dyDescent="0.25">
      <c r="A766" s="15">
        <v>950</v>
      </c>
      <c r="B766" s="15" t="s">
        <v>2677</v>
      </c>
    </row>
    <row r="767" spans="1:2" ht="13.2" x14ac:dyDescent="0.25">
      <c r="A767" s="15">
        <v>951</v>
      </c>
      <c r="B767" s="15" t="s">
        <v>2678</v>
      </c>
    </row>
    <row r="768" spans="1:2" ht="13.2" x14ac:dyDescent="0.25">
      <c r="A768" s="15">
        <v>953</v>
      </c>
      <c r="B768" s="15" t="s">
        <v>2679</v>
      </c>
    </row>
    <row r="769" spans="1:2" ht="13.2" x14ac:dyDescent="0.25">
      <c r="A769" s="15">
        <v>954</v>
      </c>
      <c r="B769" s="15" t="s">
        <v>2680</v>
      </c>
    </row>
    <row r="770" spans="1:2" ht="13.2" x14ac:dyDescent="0.25">
      <c r="A770" s="15">
        <v>956</v>
      </c>
      <c r="B770" s="15" t="s">
        <v>2681</v>
      </c>
    </row>
    <row r="771" spans="1:2" ht="13.2" x14ac:dyDescent="0.25">
      <c r="A771" s="15">
        <v>957</v>
      </c>
      <c r="B771" s="15" t="s">
        <v>2682</v>
      </c>
    </row>
    <row r="772" spans="1:2" ht="13.2" x14ac:dyDescent="0.25">
      <c r="A772" s="15">
        <v>959</v>
      </c>
      <c r="B772" s="15" t="s">
        <v>2683</v>
      </c>
    </row>
    <row r="773" spans="1:2" ht="13.2" x14ac:dyDescent="0.25">
      <c r="A773" s="15">
        <v>960</v>
      </c>
      <c r="B773" s="15" t="s">
        <v>2684</v>
      </c>
    </row>
    <row r="774" spans="1:2" ht="13.2" x14ac:dyDescent="0.25">
      <c r="A774" s="15">
        <v>961</v>
      </c>
      <c r="B774" s="15" t="s">
        <v>2685</v>
      </c>
    </row>
    <row r="775" spans="1:2" ht="13.2" x14ac:dyDescent="0.25">
      <c r="A775" s="15">
        <v>962</v>
      </c>
      <c r="B775" s="15" t="s">
        <v>2686</v>
      </c>
    </row>
    <row r="776" spans="1:2" ht="13.2" x14ac:dyDescent="0.25">
      <c r="A776" s="15">
        <v>964</v>
      </c>
      <c r="B776" s="15" t="s">
        <v>2687</v>
      </c>
    </row>
    <row r="777" spans="1:2" ht="13.2" x14ac:dyDescent="0.25">
      <c r="A777" s="15">
        <v>965</v>
      </c>
      <c r="B777" s="15" t="s">
        <v>2688</v>
      </c>
    </row>
    <row r="778" spans="1:2" ht="13.2" x14ac:dyDescent="0.25">
      <c r="A778" s="15">
        <v>966</v>
      </c>
      <c r="B778" s="15" t="s">
        <v>2689</v>
      </c>
    </row>
    <row r="779" spans="1:2" ht="13.2" x14ac:dyDescent="0.25">
      <c r="A779" s="15">
        <v>967</v>
      </c>
      <c r="B779" s="15" t="s">
        <v>2690</v>
      </c>
    </row>
    <row r="780" spans="1:2" ht="13.2" x14ac:dyDescent="0.25">
      <c r="A780" s="15">
        <v>968</v>
      </c>
      <c r="B780" s="15" t="s">
        <v>2691</v>
      </c>
    </row>
    <row r="781" spans="1:2" ht="13.2" x14ac:dyDescent="0.25">
      <c r="A781" s="15">
        <v>969</v>
      </c>
      <c r="B781" s="15" t="s">
        <v>2692</v>
      </c>
    </row>
    <row r="782" spans="1:2" ht="13.2" x14ac:dyDescent="0.25">
      <c r="A782" s="15">
        <v>970</v>
      </c>
      <c r="B782" s="15" t="s">
        <v>2693</v>
      </c>
    </row>
    <row r="783" spans="1:2" ht="13.2" x14ac:dyDescent="0.25">
      <c r="A783" s="15">
        <v>972</v>
      </c>
      <c r="B783" s="15" t="s">
        <v>2694</v>
      </c>
    </row>
    <row r="784" spans="1:2" ht="13.2" x14ac:dyDescent="0.25">
      <c r="A784" s="15">
        <v>973</v>
      </c>
      <c r="B784" s="15" t="s">
        <v>2695</v>
      </c>
    </row>
    <row r="785" spans="1:2" ht="13.2" x14ac:dyDescent="0.25">
      <c r="A785" s="15">
        <v>974</v>
      </c>
      <c r="B785" s="15" t="s">
        <v>2696</v>
      </c>
    </row>
    <row r="786" spans="1:2" ht="13.2" x14ac:dyDescent="0.25">
      <c r="A786" s="15">
        <v>975</v>
      </c>
      <c r="B786" s="15" t="s">
        <v>2697</v>
      </c>
    </row>
    <row r="787" spans="1:2" ht="13.2" x14ac:dyDescent="0.25">
      <c r="A787" s="15">
        <v>976</v>
      </c>
      <c r="B787" s="15" t="s">
        <v>2698</v>
      </c>
    </row>
    <row r="788" spans="1:2" ht="13.2" x14ac:dyDescent="0.25">
      <c r="A788" s="15">
        <v>977</v>
      </c>
      <c r="B788" s="15" t="s">
        <v>2699</v>
      </c>
    </row>
    <row r="789" spans="1:2" ht="13.2" x14ac:dyDescent="0.25">
      <c r="A789" s="15">
        <v>978</v>
      </c>
      <c r="B789" s="15" t="s">
        <v>2700</v>
      </c>
    </row>
    <row r="790" spans="1:2" ht="13.2" x14ac:dyDescent="0.25">
      <c r="A790" s="15">
        <v>979</v>
      </c>
      <c r="B790" s="15" t="s">
        <v>2701</v>
      </c>
    </row>
    <row r="791" spans="1:2" ht="13.2" x14ac:dyDescent="0.25">
      <c r="A791" s="15">
        <v>980</v>
      </c>
      <c r="B791" s="15" t="s">
        <v>2702</v>
      </c>
    </row>
    <row r="792" spans="1:2" ht="13.2" x14ac:dyDescent="0.25">
      <c r="A792" s="15">
        <v>981</v>
      </c>
      <c r="B792" s="15" t="s">
        <v>2703</v>
      </c>
    </row>
    <row r="793" spans="1:2" ht="13.2" x14ac:dyDescent="0.25">
      <c r="A793" s="15">
        <v>983</v>
      </c>
      <c r="B793" s="15" t="s">
        <v>2704</v>
      </c>
    </row>
    <row r="794" spans="1:2" ht="13.2" x14ac:dyDescent="0.25">
      <c r="A794" s="15">
        <v>984</v>
      </c>
      <c r="B794" s="15" t="s">
        <v>2705</v>
      </c>
    </row>
    <row r="795" spans="1:2" ht="13.2" x14ac:dyDescent="0.25">
      <c r="A795" s="15">
        <v>985</v>
      </c>
      <c r="B795" s="15" t="s">
        <v>2706</v>
      </c>
    </row>
    <row r="796" spans="1:2" ht="13.2" x14ac:dyDescent="0.25">
      <c r="A796" s="15">
        <v>986</v>
      </c>
      <c r="B796" s="15" t="s">
        <v>2707</v>
      </c>
    </row>
    <row r="797" spans="1:2" ht="13.2" x14ac:dyDescent="0.25">
      <c r="A797" s="15">
        <v>987</v>
      </c>
      <c r="B797" s="15" t="s">
        <v>2708</v>
      </c>
    </row>
    <row r="798" spans="1:2" ht="13.2" x14ac:dyDescent="0.25">
      <c r="A798" s="15">
        <v>988</v>
      </c>
      <c r="B798" s="15" t="s">
        <v>2709</v>
      </c>
    </row>
    <row r="799" spans="1:2" ht="13.2" x14ac:dyDescent="0.25">
      <c r="A799" s="15">
        <v>989</v>
      </c>
      <c r="B799" s="15" t="s">
        <v>2710</v>
      </c>
    </row>
    <row r="800" spans="1:2" ht="13.2" x14ac:dyDescent="0.25">
      <c r="A800" s="15">
        <v>990</v>
      </c>
      <c r="B800" s="15" t="s">
        <v>2711</v>
      </c>
    </row>
    <row r="801" spans="1:2" ht="13.2" x14ac:dyDescent="0.25">
      <c r="A801" s="15">
        <v>991</v>
      </c>
      <c r="B801" s="15" t="s">
        <v>2712</v>
      </c>
    </row>
    <row r="802" spans="1:2" ht="13.2" x14ac:dyDescent="0.25">
      <c r="A802" s="15">
        <v>993</v>
      </c>
      <c r="B802" s="15" t="s">
        <v>2713</v>
      </c>
    </row>
    <row r="803" spans="1:2" ht="13.2" x14ac:dyDescent="0.25">
      <c r="A803" s="15">
        <v>994</v>
      </c>
      <c r="B803" s="15" t="s">
        <v>2714</v>
      </c>
    </row>
    <row r="804" spans="1:2" ht="13.2" x14ac:dyDescent="0.25">
      <c r="A804" s="15">
        <v>995</v>
      </c>
      <c r="B804" s="15" t="s">
        <v>2715</v>
      </c>
    </row>
    <row r="805" spans="1:2" ht="13.2" x14ac:dyDescent="0.25">
      <c r="A805" s="15">
        <v>996</v>
      </c>
      <c r="B805" s="15" t="s">
        <v>2716</v>
      </c>
    </row>
    <row r="806" spans="1:2" ht="13.2" x14ac:dyDescent="0.25">
      <c r="A806" s="15">
        <v>997</v>
      </c>
      <c r="B806" s="15" t="s">
        <v>2717</v>
      </c>
    </row>
    <row r="807" spans="1:2" ht="13.2" x14ac:dyDescent="0.25">
      <c r="A807" s="15">
        <v>998</v>
      </c>
      <c r="B807" s="15" t="s">
        <v>2718</v>
      </c>
    </row>
    <row r="808" spans="1:2" ht="13.2" x14ac:dyDescent="0.25">
      <c r="A808" s="15">
        <v>999</v>
      </c>
      <c r="B808" s="15" t="s">
        <v>2719</v>
      </c>
    </row>
    <row r="809" spans="1:2" ht="13.2" x14ac:dyDescent="0.25">
      <c r="A809" s="15">
        <v>1000</v>
      </c>
      <c r="B809" s="15" t="s">
        <v>2720</v>
      </c>
    </row>
    <row r="810" spans="1:2" ht="13.2" x14ac:dyDescent="0.25">
      <c r="A810" s="15">
        <v>1002</v>
      </c>
      <c r="B810" s="15" t="s">
        <v>2721</v>
      </c>
    </row>
    <row r="811" spans="1:2" ht="13.2" x14ac:dyDescent="0.25">
      <c r="A811" s="15">
        <v>1003</v>
      </c>
      <c r="B811" s="15" t="s">
        <v>2722</v>
      </c>
    </row>
    <row r="812" spans="1:2" ht="13.2" x14ac:dyDescent="0.25">
      <c r="A812" s="15">
        <v>1005</v>
      </c>
      <c r="B812" s="15" t="s">
        <v>2723</v>
      </c>
    </row>
    <row r="813" spans="1:2" ht="13.2" x14ac:dyDescent="0.25">
      <c r="A813" s="15">
        <v>1006</v>
      </c>
      <c r="B813" s="15" t="s">
        <v>2724</v>
      </c>
    </row>
    <row r="814" spans="1:2" ht="13.2" x14ac:dyDescent="0.25">
      <c r="A814" s="15">
        <v>1008</v>
      </c>
      <c r="B814" s="15" t="s">
        <v>2725</v>
      </c>
    </row>
    <row r="815" spans="1:2" ht="13.2" x14ac:dyDescent="0.25">
      <c r="A815" s="15">
        <v>1009</v>
      </c>
      <c r="B815" s="15" t="s">
        <v>2726</v>
      </c>
    </row>
    <row r="816" spans="1:2" ht="13.2" x14ac:dyDescent="0.25">
      <c r="A816" s="15">
        <v>1010</v>
      </c>
      <c r="B816" s="15" t="s">
        <v>2727</v>
      </c>
    </row>
    <row r="817" spans="1:2" ht="13.2" x14ac:dyDescent="0.25">
      <c r="A817" s="15">
        <v>1011</v>
      </c>
      <c r="B817" s="15" t="s">
        <v>2728</v>
      </c>
    </row>
    <row r="818" spans="1:2" ht="13.2" x14ac:dyDescent="0.25">
      <c r="A818" s="15">
        <v>1012</v>
      </c>
      <c r="B818" s="15" t="s">
        <v>2729</v>
      </c>
    </row>
    <row r="819" spans="1:2" ht="13.2" x14ac:dyDescent="0.25">
      <c r="A819" s="15">
        <v>1014</v>
      </c>
      <c r="B819" s="15" t="s">
        <v>2730</v>
      </c>
    </row>
    <row r="820" spans="1:2" ht="13.2" x14ac:dyDescent="0.25">
      <c r="A820" s="15">
        <v>1015</v>
      </c>
      <c r="B820" s="15" t="s">
        <v>2731</v>
      </c>
    </row>
    <row r="821" spans="1:2" ht="13.2" x14ac:dyDescent="0.25">
      <c r="A821" s="15">
        <v>1016</v>
      </c>
      <c r="B821" s="15" t="s">
        <v>2732</v>
      </c>
    </row>
    <row r="822" spans="1:2" ht="13.2" x14ac:dyDescent="0.25">
      <c r="A822" s="15">
        <v>1017</v>
      </c>
      <c r="B822" s="15" t="s">
        <v>2733</v>
      </c>
    </row>
    <row r="823" spans="1:2" ht="13.2" x14ac:dyDescent="0.25">
      <c r="A823" s="15">
        <v>1018</v>
      </c>
      <c r="B823" s="15" t="s">
        <v>2734</v>
      </c>
    </row>
    <row r="824" spans="1:2" ht="13.2" x14ac:dyDescent="0.25">
      <c r="A824" s="15">
        <v>1020</v>
      </c>
      <c r="B824" s="15" t="s">
        <v>2735</v>
      </c>
    </row>
    <row r="825" spans="1:2" ht="13.2" x14ac:dyDescent="0.25">
      <c r="A825" s="15">
        <v>1021</v>
      </c>
      <c r="B825" s="15" t="s">
        <v>2736</v>
      </c>
    </row>
    <row r="826" spans="1:2" ht="13.2" x14ac:dyDescent="0.25">
      <c r="A826" s="15">
        <v>1022</v>
      </c>
      <c r="B826" s="15" t="s">
        <v>2737</v>
      </c>
    </row>
    <row r="827" spans="1:2" ht="13.2" x14ac:dyDescent="0.25">
      <c r="A827" s="15">
        <v>1023</v>
      </c>
      <c r="B827" s="15" t="s">
        <v>2738</v>
      </c>
    </row>
    <row r="828" spans="1:2" ht="13.2" x14ac:dyDescent="0.25">
      <c r="A828" s="15">
        <v>1025</v>
      </c>
      <c r="B828" s="15" t="s">
        <v>2739</v>
      </c>
    </row>
    <row r="829" spans="1:2" ht="13.2" x14ac:dyDescent="0.25">
      <c r="A829" s="15">
        <v>1026</v>
      </c>
      <c r="B829" s="15" t="s">
        <v>2740</v>
      </c>
    </row>
    <row r="830" spans="1:2" ht="13.2" x14ac:dyDescent="0.25">
      <c r="A830" s="15">
        <v>1027</v>
      </c>
      <c r="B830" s="15" t="s">
        <v>2741</v>
      </c>
    </row>
    <row r="831" spans="1:2" ht="13.2" x14ac:dyDescent="0.25">
      <c r="A831" s="15">
        <v>1028</v>
      </c>
      <c r="B831" s="15" t="s">
        <v>2742</v>
      </c>
    </row>
    <row r="832" spans="1:2" ht="13.2" x14ac:dyDescent="0.25">
      <c r="A832" s="15">
        <v>1030</v>
      </c>
      <c r="B832" s="15" t="s">
        <v>2743</v>
      </c>
    </row>
    <row r="833" spans="1:2" ht="13.2" x14ac:dyDescent="0.25">
      <c r="A833" s="15">
        <v>1031</v>
      </c>
      <c r="B833" s="15" t="s">
        <v>2744</v>
      </c>
    </row>
    <row r="834" spans="1:2" ht="13.2" x14ac:dyDescent="0.25">
      <c r="A834" s="15">
        <v>1032</v>
      </c>
      <c r="B834" s="15" t="s">
        <v>2745</v>
      </c>
    </row>
    <row r="835" spans="1:2" ht="13.2" x14ac:dyDescent="0.25">
      <c r="A835" s="15">
        <v>1033</v>
      </c>
      <c r="B835" s="15" t="s">
        <v>2746</v>
      </c>
    </row>
    <row r="836" spans="1:2" ht="13.2" x14ac:dyDescent="0.25">
      <c r="A836" s="15">
        <v>1035</v>
      </c>
      <c r="B836" s="15" t="s">
        <v>2747</v>
      </c>
    </row>
    <row r="837" spans="1:2" ht="13.2" x14ac:dyDescent="0.25">
      <c r="A837" s="15">
        <v>1036</v>
      </c>
      <c r="B837" s="15" t="s">
        <v>2748</v>
      </c>
    </row>
    <row r="838" spans="1:2" ht="13.2" x14ac:dyDescent="0.25">
      <c r="A838" s="15">
        <v>1038</v>
      </c>
      <c r="B838" s="15" t="s">
        <v>2749</v>
      </c>
    </row>
    <row r="839" spans="1:2" ht="13.2" x14ac:dyDescent="0.25">
      <c r="A839" s="15">
        <v>1039</v>
      </c>
      <c r="B839" s="15" t="s">
        <v>2750</v>
      </c>
    </row>
    <row r="840" spans="1:2" ht="13.2" x14ac:dyDescent="0.25">
      <c r="A840" s="15">
        <v>1041</v>
      </c>
      <c r="B840" s="15" t="s">
        <v>2751</v>
      </c>
    </row>
    <row r="841" spans="1:2" ht="13.2" x14ac:dyDescent="0.25">
      <c r="A841" s="15">
        <v>1042</v>
      </c>
      <c r="B841" s="15" t="s">
        <v>2752</v>
      </c>
    </row>
    <row r="842" spans="1:2" ht="13.2" x14ac:dyDescent="0.25">
      <c r="A842" s="15">
        <v>1043</v>
      </c>
      <c r="B842" s="15" t="s">
        <v>2753</v>
      </c>
    </row>
    <row r="843" spans="1:2" ht="13.2" x14ac:dyDescent="0.25">
      <c r="A843" s="15">
        <v>1044</v>
      </c>
      <c r="B843" s="15" t="s">
        <v>2754</v>
      </c>
    </row>
    <row r="844" spans="1:2" ht="13.2" x14ac:dyDescent="0.25">
      <c r="A844" s="15">
        <v>1045</v>
      </c>
      <c r="B844" s="15" t="s">
        <v>2755</v>
      </c>
    </row>
    <row r="845" spans="1:2" ht="13.2" x14ac:dyDescent="0.25">
      <c r="A845" s="15">
        <v>1046</v>
      </c>
      <c r="B845" s="15" t="s">
        <v>2756</v>
      </c>
    </row>
    <row r="846" spans="1:2" ht="13.2" x14ac:dyDescent="0.25">
      <c r="A846" s="15">
        <v>1047</v>
      </c>
      <c r="B846" s="15" t="s">
        <v>2757</v>
      </c>
    </row>
    <row r="847" spans="1:2" ht="13.2" x14ac:dyDescent="0.25">
      <c r="A847" s="15">
        <v>1048</v>
      </c>
      <c r="B847" s="15" t="s">
        <v>2758</v>
      </c>
    </row>
    <row r="848" spans="1:2" ht="13.2" x14ac:dyDescent="0.25">
      <c r="A848" s="15">
        <v>1049</v>
      </c>
      <c r="B848" s="15" t="s">
        <v>2759</v>
      </c>
    </row>
    <row r="849" spans="1:2" ht="13.2" x14ac:dyDescent="0.25">
      <c r="A849" s="15">
        <v>1050</v>
      </c>
      <c r="B849" s="15" t="s">
        <v>2760</v>
      </c>
    </row>
    <row r="850" spans="1:2" ht="13.2" x14ac:dyDescent="0.25">
      <c r="A850" s="15">
        <v>1052</v>
      </c>
      <c r="B850" s="15" t="s">
        <v>2761</v>
      </c>
    </row>
    <row r="851" spans="1:2" ht="13.2" x14ac:dyDescent="0.25">
      <c r="A851" s="15">
        <v>1053</v>
      </c>
      <c r="B851" s="15" t="s">
        <v>2762</v>
      </c>
    </row>
    <row r="852" spans="1:2" ht="13.2" x14ac:dyDescent="0.25">
      <c r="A852" s="15">
        <v>1054</v>
      </c>
      <c r="B852" s="15" t="s">
        <v>2763</v>
      </c>
    </row>
    <row r="853" spans="1:2" ht="13.2" x14ac:dyDescent="0.25">
      <c r="A853" s="15">
        <v>1056</v>
      </c>
      <c r="B853" s="15" t="s">
        <v>2764</v>
      </c>
    </row>
    <row r="854" spans="1:2" ht="13.2" x14ac:dyDescent="0.25">
      <c r="A854" s="15">
        <v>1057</v>
      </c>
      <c r="B854" s="15" t="s">
        <v>2765</v>
      </c>
    </row>
    <row r="855" spans="1:2" ht="13.2" x14ac:dyDescent="0.25">
      <c r="A855" s="15">
        <v>1058</v>
      </c>
      <c r="B855" s="15" t="s">
        <v>2766</v>
      </c>
    </row>
    <row r="856" spans="1:2" ht="13.2" x14ac:dyDescent="0.25">
      <c r="A856" s="15">
        <v>1059</v>
      </c>
      <c r="B856" s="15" t="s">
        <v>2767</v>
      </c>
    </row>
    <row r="857" spans="1:2" ht="13.2" x14ac:dyDescent="0.25">
      <c r="A857" s="15">
        <v>1060</v>
      </c>
      <c r="B857" s="15" t="s">
        <v>2768</v>
      </c>
    </row>
    <row r="858" spans="1:2" ht="13.2" x14ac:dyDescent="0.25">
      <c r="A858" s="15">
        <v>1061</v>
      </c>
      <c r="B858" s="15" t="s">
        <v>2769</v>
      </c>
    </row>
    <row r="859" spans="1:2" ht="13.2" x14ac:dyDescent="0.25">
      <c r="A859" s="15">
        <v>1062</v>
      </c>
      <c r="B859" s="15" t="s">
        <v>2770</v>
      </c>
    </row>
    <row r="860" spans="1:2" ht="13.2" x14ac:dyDescent="0.25">
      <c r="A860" s="15">
        <v>1063</v>
      </c>
      <c r="B860" s="15" t="s">
        <v>2771</v>
      </c>
    </row>
    <row r="861" spans="1:2" ht="13.2" x14ac:dyDescent="0.25">
      <c r="A861" s="15">
        <v>1065</v>
      </c>
      <c r="B861" s="15" t="s">
        <v>2772</v>
      </c>
    </row>
    <row r="862" spans="1:2" ht="13.2" x14ac:dyDescent="0.25">
      <c r="A862" s="15">
        <v>1066</v>
      </c>
      <c r="B862" s="15" t="s">
        <v>2773</v>
      </c>
    </row>
    <row r="863" spans="1:2" ht="13.2" x14ac:dyDescent="0.25">
      <c r="A863" s="15">
        <v>1068</v>
      </c>
      <c r="B863" s="15" t="s">
        <v>2774</v>
      </c>
    </row>
    <row r="864" spans="1:2" ht="13.2" x14ac:dyDescent="0.25">
      <c r="A864" s="15">
        <v>1069</v>
      </c>
      <c r="B864" s="15" t="s">
        <v>2775</v>
      </c>
    </row>
    <row r="865" spans="1:2" ht="13.2" x14ac:dyDescent="0.25">
      <c r="A865" s="15">
        <v>1071</v>
      </c>
      <c r="B865" s="15" t="s">
        <v>2776</v>
      </c>
    </row>
    <row r="866" spans="1:2" ht="13.2" x14ac:dyDescent="0.25">
      <c r="A866" s="15">
        <v>1072</v>
      </c>
      <c r="B866" s="15" t="s">
        <v>2777</v>
      </c>
    </row>
    <row r="867" spans="1:2" ht="13.2" x14ac:dyDescent="0.25">
      <c r="A867" s="15">
        <v>1074</v>
      </c>
      <c r="B867" s="15" t="s">
        <v>2778</v>
      </c>
    </row>
    <row r="868" spans="1:2" ht="13.2" x14ac:dyDescent="0.25">
      <c r="A868" s="15">
        <v>1075</v>
      </c>
      <c r="B868" s="15" t="s">
        <v>2779</v>
      </c>
    </row>
    <row r="869" spans="1:2" ht="13.2" x14ac:dyDescent="0.25">
      <c r="A869" s="15">
        <v>1077</v>
      </c>
      <c r="B869" s="15" t="s">
        <v>2780</v>
      </c>
    </row>
    <row r="870" spans="1:2" ht="13.2" x14ac:dyDescent="0.25">
      <c r="A870" s="15">
        <v>1079</v>
      </c>
      <c r="B870" s="15" t="s">
        <v>2781</v>
      </c>
    </row>
    <row r="871" spans="1:2" ht="13.2" x14ac:dyDescent="0.25">
      <c r="A871" s="15">
        <v>1080</v>
      </c>
      <c r="B871" s="15" t="s">
        <v>2782</v>
      </c>
    </row>
    <row r="872" spans="1:2" ht="13.2" x14ac:dyDescent="0.25">
      <c r="A872" s="15">
        <v>1081</v>
      </c>
      <c r="B872" s="15" t="s">
        <v>2783</v>
      </c>
    </row>
    <row r="873" spans="1:2" ht="13.2" x14ac:dyDescent="0.25">
      <c r="A873" s="15">
        <v>1082</v>
      </c>
      <c r="B873" s="15" t="s">
        <v>2784</v>
      </c>
    </row>
    <row r="874" spans="1:2" ht="13.2" x14ac:dyDescent="0.25">
      <c r="A874" s="15">
        <v>1083</v>
      </c>
      <c r="B874" s="15" t="s">
        <v>2785</v>
      </c>
    </row>
    <row r="875" spans="1:2" ht="13.2" x14ac:dyDescent="0.25">
      <c r="A875" s="15">
        <v>1085</v>
      </c>
      <c r="B875" s="15" t="s">
        <v>2786</v>
      </c>
    </row>
    <row r="876" spans="1:2" ht="13.2" x14ac:dyDescent="0.25">
      <c r="A876" s="15">
        <v>1086</v>
      </c>
      <c r="B876" s="15" t="s">
        <v>2787</v>
      </c>
    </row>
    <row r="877" spans="1:2" ht="13.2" x14ac:dyDescent="0.25">
      <c r="A877" s="15">
        <v>1088</v>
      </c>
      <c r="B877" s="15" t="s">
        <v>2788</v>
      </c>
    </row>
    <row r="878" spans="1:2" ht="13.2" x14ac:dyDescent="0.25">
      <c r="A878" s="15">
        <v>1089</v>
      </c>
      <c r="B878" s="15" t="s">
        <v>2789</v>
      </c>
    </row>
    <row r="879" spans="1:2" ht="13.2" x14ac:dyDescent="0.25">
      <c r="A879" s="15">
        <v>1090</v>
      </c>
      <c r="B879" s="15" t="s">
        <v>2790</v>
      </c>
    </row>
    <row r="880" spans="1:2" ht="13.2" x14ac:dyDescent="0.25">
      <c r="A880" s="15">
        <v>1091</v>
      </c>
      <c r="B880" s="15" t="s">
        <v>2791</v>
      </c>
    </row>
    <row r="881" spans="1:2" ht="13.2" x14ac:dyDescent="0.25">
      <c r="A881" s="15">
        <v>1092</v>
      </c>
      <c r="B881" s="15" t="s">
        <v>2792</v>
      </c>
    </row>
    <row r="882" spans="1:2" ht="13.2" x14ac:dyDescent="0.25">
      <c r="A882" s="15">
        <v>1093</v>
      </c>
      <c r="B882" s="15" t="s">
        <v>2793</v>
      </c>
    </row>
    <row r="883" spans="1:2" ht="13.2" x14ac:dyDescent="0.25">
      <c r="A883" s="15">
        <v>1095</v>
      </c>
      <c r="B883" s="15" t="s">
        <v>2794</v>
      </c>
    </row>
    <row r="884" spans="1:2" ht="13.2" x14ac:dyDescent="0.25">
      <c r="A884" s="15">
        <v>1096</v>
      </c>
      <c r="B884" s="15" t="s">
        <v>2795</v>
      </c>
    </row>
    <row r="885" spans="1:2" ht="13.2" x14ac:dyDescent="0.25">
      <c r="A885" s="15">
        <v>1097</v>
      </c>
      <c r="B885" s="15" t="s">
        <v>2796</v>
      </c>
    </row>
    <row r="886" spans="1:2" ht="13.2" x14ac:dyDescent="0.25">
      <c r="A886" s="15">
        <v>1098</v>
      </c>
      <c r="B886" s="15" t="s">
        <v>2797</v>
      </c>
    </row>
    <row r="887" spans="1:2" ht="13.2" x14ac:dyDescent="0.25">
      <c r="A887" s="15">
        <v>1099</v>
      </c>
      <c r="B887" s="15" t="s">
        <v>2798</v>
      </c>
    </row>
    <row r="888" spans="1:2" ht="13.2" x14ac:dyDescent="0.25">
      <c r="A888" s="15">
        <v>1101</v>
      </c>
      <c r="B888" s="15" t="s">
        <v>2799</v>
      </c>
    </row>
    <row r="889" spans="1:2" ht="13.2" x14ac:dyDescent="0.25">
      <c r="A889" s="15">
        <v>1102</v>
      </c>
      <c r="B889" s="15" t="s">
        <v>2800</v>
      </c>
    </row>
    <row r="890" spans="1:2" ht="13.2" x14ac:dyDescent="0.25">
      <c r="A890" s="15">
        <v>1103</v>
      </c>
      <c r="B890" s="15" t="s">
        <v>2801</v>
      </c>
    </row>
    <row r="891" spans="1:2" ht="13.2" x14ac:dyDescent="0.25">
      <c r="A891" s="15">
        <v>1104</v>
      </c>
      <c r="B891" s="15" t="s">
        <v>2802</v>
      </c>
    </row>
    <row r="892" spans="1:2" ht="13.2" x14ac:dyDescent="0.25">
      <c r="A892" s="15">
        <v>1105</v>
      </c>
      <c r="B892" s="15" t="s">
        <v>2803</v>
      </c>
    </row>
    <row r="893" spans="1:2" ht="13.2" x14ac:dyDescent="0.25">
      <c r="A893" s="15">
        <v>1106</v>
      </c>
      <c r="B893" s="15" t="s">
        <v>2804</v>
      </c>
    </row>
    <row r="894" spans="1:2" ht="13.2" x14ac:dyDescent="0.25">
      <c r="A894" s="15">
        <v>1107</v>
      </c>
      <c r="B894" s="15" t="s">
        <v>2805</v>
      </c>
    </row>
    <row r="895" spans="1:2" ht="13.2" x14ac:dyDescent="0.25">
      <c r="A895" s="15">
        <v>1108</v>
      </c>
      <c r="B895" s="15" t="s">
        <v>2806</v>
      </c>
    </row>
    <row r="896" spans="1:2" ht="13.2" x14ac:dyDescent="0.25">
      <c r="A896" s="15">
        <v>1109</v>
      </c>
      <c r="B896" s="15" t="s">
        <v>2807</v>
      </c>
    </row>
    <row r="897" spans="1:2" ht="13.2" x14ac:dyDescent="0.25">
      <c r="A897" s="15">
        <v>1110</v>
      </c>
      <c r="B897" s="15" t="s">
        <v>2808</v>
      </c>
    </row>
    <row r="898" spans="1:2" ht="13.2" x14ac:dyDescent="0.25">
      <c r="A898" s="15">
        <v>1112</v>
      </c>
      <c r="B898" s="15" t="s">
        <v>2809</v>
      </c>
    </row>
    <row r="899" spans="1:2" ht="13.2" x14ac:dyDescent="0.25">
      <c r="A899" s="15">
        <v>1113</v>
      </c>
      <c r="B899" s="15" t="s">
        <v>2810</v>
      </c>
    </row>
    <row r="900" spans="1:2" ht="13.2" x14ac:dyDescent="0.25">
      <c r="A900" s="15">
        <v>1115</v>
      </c>
      <c r="B900" s="15" t="s">
        <v>2811</v>
      </c>
    </row>
    <row r="901" spans="1:2" ht="13.2" x14ac:dyDescent="0.25">
      <c r="A901" s="15">
        <v>1116</v>
      </c>
      <c r="B901" s="15" t="s">
        <v>2812</v>
      </c>
    </row>
    <row r="902" spans="1:2" ht="13.2" x14ac:dyDescent="0.25">
      <c r="A902" s="15">
        <v>1117</v>
      </c>
      <c r="B902" s="15" t="s">
        <v>2813</v>
      </c>
    </row>
    <row r="903" spans="1:2" ht="13.2" x14ac:dyDescent="0.25">
      <c r="A903" s="15">
        <v>1118</v>
      </c>
      <c r="B903" s="15" t="s">
        <v>2814</v>
      </c>
    </row>
    <row r="904" spans="1:2" ht="13.2" x14ac:dyDescent="0.25">
      <c r="A904" s="15">
        <v>1119</v>
      </c>
      <c r="B904" s="15" t="s">
        <v>2815</v>
      </c>
    </row>
    <row r="905" spans="1:2" ht="13.2" x14ac:dyDescent="0.25">
      <c r="A905" s="15">
        <v>1120</v>
      </c>
      <c r="B905" s="15" t="s">
        <v>2816</v>
      </c>
    </row>
    <row r="906" spans="1:2" ht="13.2" x14ac:dyDescent="0.25">
      <c r="A906" s="15">
        <v>1121</v>
      </c>
      <c r="B906" s="15" t="s">
        <v>2817</v>
      </c>
    </row>
    <row r="907" spans="1:2" ht="13.2" x14ac:dyDescent="0.25">
      <c r="A907" s="15">
        <v>1123</v>
      </c>
      <c r="B907" s="15" t="s">
        <v>2818</v>
      </c>
    </row>
    <row r="908" spans="1:2" ht="13.2" x14ac:dyDescent="0.25">
      <c r="A908" s="15">
        <v>1124</v>
      </c>
      <c r="B908" s="15" t="s">
        <v>2819</v>
      </c>
    </row>
    <row r="909" spans="1:2" ht="13.2" x14ac:dyDescent="0.25">
      <c r="A909" s="15">
        <v>1126</v>
      </c>
      <c r="B909" s="15" t="s">
        <v>2820</v>
      </c>
    </row>
    <row r="910" spans="1:2" ht="13.2" x14ac:dyDescent="0.25">
      <c r="A910" s="15">
        <v>1127</v>
      </c>
      <c r="B910" s="15" t="s">
        <v>2821</v>
      </c>
    </row>
    <row r="911" spans="1:2" ht="13.2" x14ac:dyDescent="0.25">
      <c r="A911" s="15">
        <v>1128</v>
      </c>
      <c r="B911" s="15" t="s">
        <v>2822</v>
      </c>
    </row>
    <row r="912" spans="1:2" ht="13.2" x14ac:dyDescent="0.25">
      <c r="A912" s="15">
        <v>1129</v>
      </c>
      <c r="B912" s="15" t="s">
        <v>2823</v>
      </c>
    </row>
    <row r="913" spans="1:2" ht="13.2" x14ac:dyDescent="0.25">
      <c r="A913" s="15">
        <v>1130</v>
      </c>
      <c r="B913" s="15" t="s">
        <v>2824</v>
      </c>
    </row>
    <row r="914" spans="1:2" ht="13.2" x14ac:dyDescent="0.25">
      <c r="A914" s="15">
        <v>1131</v>
      </c>
      <c r="B914" s="15" t="s">
        <v>2825</v>
      </c>
    </row>
    <row r="915" spans="1:2" ht="13.2" x14ac:dyDescent="0.25">
      <c r="A915" s="15">
        <v>1132</v>
      </c>
      <c r="B915" s="15" t="s">
        <v>2826</v>
      </c>
    </row>
    <row r="916" spans="1:2" ht="13.2" x14ac:dyDescent="0.25">
      <c r="A916" s="15">
        <v>1133</v>
      </c>
      <c r="B916" s="15" t="s">
        <v>2827</v>
      </c>
    </row>
    <row r="917" spans="1:2" ht="13.2" x14ac:dyDescent="0.25">
      <c r="A917" s="15">
        <v>1135</v>
      </c>
      <c r="B917" s="15" t="s">
        <v>2828</v>
      </c>
    </row>
    <row r="918" spans="1:2" ht="13.2" x14ac:dyDescent="0.25">
      <c r="A918" s="15">
        <v>1136</v>
      </c>
      <c r="B918" s="15" t="s">
        <v>2829</v>
      </c>
    </row>
    <row r="919" spans="1:2" ht="13.2" x14ac:dyDescent="0.25">
      <c r="A919" s="15">
        <v>1138</v>
      </c>
      <c r="B919" s="15" t="s">
        <v>2830</v>
      </c>
    </row>
    <row r="920" spans="1:2" ht="13.2" x14ac:dyDescent="0.25">
      <c r="A920" s="15">
        <v>1139</v>
      </c>
      <c r="B920" s="15" t="s">
        <v>2831</v>
      </c>
    </row>
    <row r="921" spans="1:2" ht="13.2" x14ac:dyDescent="0.25">
      <c r="A921" s="15">
        <v>1140</v>
      </c>
      <c r="B921" s="15" t="s">
        <v>2832</v>
      </c>
    </row>
    <row r="922" spans="1:2" ht="13.2" x14ac:dyDescent="0.25">
      <c r="A922" s="15">
        <v>1141</v>
      </c>
      <c r="B922" s="15" t="s">
        <v>2833</v>
      </c>
    </row>
    <row r="923" spans="1:2" ht="13.2" x14ac:dyDescent="0.25">
      <c r="A923" s="15">
        <v>1142</v>
      </c>
      <c r="B923" s="15" t="s">
        <v>2834</v>
      </c>
    </row>
    <row r="924" spans="1:2" ht="13.2" x14ac:dyDescent="0.25">
      <c r="A924" s="15">
        <v>1143</v>
      </c>
      <c r="B924" s="15" t="s">
        <v>2835</v>
      </c>
    </row>
    <row r="925" spans="1:2" ht="13.2" x14ac:dyDescent="0.25">
      <c r="A925" s="15">
        <v>1145</v>
      </c>
      <c r="B925" s="15" t="s">
        <v>2836</v>
      </c>
    </row>
    <row r="926" spans="1:2" ht="13.2" x14ac:dyDescent="0.25">
      <c r="A926" s="15">
        <v>1146</v>
      </c>
      <c r="B926" s="15" t="s">
        <v>2837</v>
      </c>
    </row>
    <row r="927" spans="1:2" ht="13.2" x14ac:dyDescent="0.25">
      <c r="A927" s="15">
        <v>1148</v>
      </c>
      <c r="B927" s="15" t="s">
        <v>2838</v>
      </c>
    </row>
    <row r="928" spans="1:2" ht="13.2" x14ac:dyDescent="0.25">
      <c r="A928" s="15">
        <v>1149</v>
      </c>
      <c r="B928" s="15" t="s">
        <v>2839</v>
      </c>
    </row>
    <row r="929" spans="1:2" ht="13.2" x14ac:dyDescent="0.25">
      <c r="A929" s="15">
        <v>1150</v>
      </c>
      <c r="B929" s="15" t="s">
        <v>2840</v>
      </c>
    </row>
    <row r="930" spans="1:2" ht="13.2" x14ac:dyDescent="0.25">
      <c r="A930" s="15">
        <v>1151</v>
      </c>
      <c r="B930" s="15" t="s">
        <v>2841</v>
      </c>
    </row>
    <row r="931" spans="1:2" ht="13.2" x14ac:dyDescent="0.25">
      <c r="A931" s="15">
        <v>1152</v>
      </c>
      <c r="B931" s="15" t="s">
        <v>2842</v>
      </c>
    </row>
    <row r="932" spans="1:2" ht="13.2" x14ac:dyDescent="0.25">
      <c r="A932" s="15">
        <v>1153</v>
      </c>
      <c r="B932" s="15" t="s">
        <v>2843</v>
      </c>
    </row>
    <row r="933" spans="1:2" ht="13.2" x14ac:dyDescent="0.25">
      <c r="A933" s="15">
        <v>1155</v>
      </c>
      <c r="B933" s="15" t="s">
        <v>2844</v>
      </c>
    </row>
    <row r="934" spans="1:2" ht="13.2" x14ac:dyDescent="0.25">
      <c r="A934" s="15">
        <v>1156</v>
      </c>
      <c r="B934" s="15" t="s">
        <v>2845</v>
      </c>
    </row>
    <row r="935" spans="1:2" ht="13.2" x14ac:dyDescent="0.25">
      <c r="A935" s="15">
        <v>1157</v>
      </c>
      <c r="B935" s="15" t="s">
        <v>2846</v>
      </c>
    </row>
    <row r="936" spans="1:2" ht="13.2" x14ac:dyDescent="0.25">
      <c r="A936" s="15">
        <v>1158</v>
      </c>
      <c r="B936" s="15" t="s">
        <v>2847</v>
      </c>
    </row>
    <row r="937" spans="1:2" ht="13.2" x14ac:dyDescent="0.25">
      <c r="A937" s="15">
        <v>1159</v>
      </c>
      <c r="B937" s="15" t="s">
        <v>2848</v>
      </c>
    </row>
    <row r="938" spans="1:2" ht="13.2" x14ac:dyDescent="0.25">
      <c r="A938" s="15">
        <v>1161</v>
      </c>
      <c r="B938" s="15" t="s">
        <v>2849</v>
      </c>
    </row>
    <row r="939" spans="1:2" ht="13.2" x14ac:dyDescent="0.25">
      <c r="A939" s="15">
        <v>1162</v>
      </c>
      <c r="B939" s="15" t="s">
        <v>2850</v>
      </c>
    </row>
    <row r="940" spans="1:2" ht="13.2" x14ac:dyDescent="0.25">
      <c r="A940" s="15">
        <v>1163</v>
      </c>
      <c r="B940" s="15" t="s">
        <v>2851</v>
      </c>
    </row>
    <row r="941" spans="1:2" ht="13.2" x14ac:dyDescent="0.25">
      <c r="A941" s="15">
        <v>1164</v>
      </c>
      <c r="B941" s="15" t="s">
        <v>2852</v>
      </c>
    </row>
    <row r="942" spans="1:2" ht="13.2" x14ac:dyDescent="0.25">
      <c r="A942" s="15">
        <v>1165</v>
      </c>
      <c r="B942" s="15" t="s">
        <v>2853</v>
      </c>
    </row>
    <row r="943" spans="1:2" ht="13.2" x14ac:dyDescent="0.25">
      <c r="A943" s="15">
        <v>1166</v>
      </c>
      <c r="B943" s="15" t="s">
        <v>2854</v>
      </c>
    </row>
    <row r="944" spans="1:2" ht="13.2" x14ac:dyDescent="0.25">
      <c r="A944" s="15">
        <v>1167</v>
      </c>
      <c r="B944" s="15" t="s">
        <v>2855</v>
      </c>
    </row>
    <row r="945" spans="1:2" ht="13.2" x14ac:dyDescent="0.25">
      <c r="A945" s="15">
        <v>1168</v>
      </c>
      <c r="B945" s="15" t="s">
        <v>2856</v>
      </c>
    </row>
    <row r="946" spans="1:2" ht="13.2" x14ac:dyDescent="0.25">
      <c r="A946" s="15">
        <v>1170</v>
      </c>
      <c r="B946" s="15" t="s">
        <v>2857</v>
      </c>
    </row>
    <row r="947" spans="1:2" ht="13.2" x14ac:dyDescent="0.25">
      <c r="A947" s="15">
        <v>1171</v>
      </c>
      <c r="B947" s="15" t="s">
        <v>2858</v>
      </c>
    </row>
    <row r="948" spans="1:2" ht="13.2" x14ac:dyDescent="0.25">
      <c r="A948" s="15">
        <v>1172</v>
      </c>
      <c r="B948" s="15" t="s">
        <v>2859</v>
      </c>
    </row>
    <row r="949" spans="1:2" ht="13.2" x14ac:dyDescent="0.25">
      <c r="A949" s="15">
        <v>1173</v>
      </c>
      <c r="B949" s="15" t="s">
        <v>2860</v>
      </c>
    </row>
    <row r="950" spans="1:2" ht="13.2" x14ac:dyDescent="0.25">
      <c r="A950" s="15">
        <v>1174</v>
      </c>
      <c r="B950" s="15" t="s">
        <v>2861</v>
      </c>
    </row>
    <row r="951" spans="1:2" ht="13.2" x14ac:dyDescent="0.25">
      <c r="A951" s="15">
        <v>1175</v>
      </c>
      <c r="B951" s="15" t="s">
        <v>2862</v>
      </c>
    </row>
    <row r="952" spans="1:2" ht="13.2" x14ac:dyDescent="0.25">
      <c r="A952" s="15">
        <v>1176</v>
      </c>
      <c r="B952" s="15" t="s">
        <v>2863</v>
      </c>
    </row>
    <row r="953" spans="1:2" ht="13.2" x14ac:dyDescent="0.25">
      <c r="A953" s="15">
        <v>1178</v>
      </c>
      <c r="B953" s="15" t="s">
        <v>2864</v>
      </c>
    </row>
    <row r="954" spans="1:2" ht="13.2" x14ac:dyDescent="0.25">
      <c r="A954" s="15">
        <v>1180</v>
      </c>
      <c r="B954" s="15" t="s">
        <v>2865</v>
      </c>
    </row>
    <row r="955" spans="1:2" ht="13.2" x14ac:dyDescent="0.25">
      <c r="A955" s="15">
        <v>1181</v>
      </c>
      <c r="B955" s="15" t="s">
        <v>2866</v>
      </c>
    </row>
    <row r="956" spans="1:2" ht="13.2" x14ac:dyDescent="0.25">
      <c r="A956" s="15">
        <v>1182</v>
      </c>
      <c r="B956" s="15" t="s">
        <v>2867</v>
      </c>
    </row>
    <row r="957" spans="1:2" ht="13.2" x14ac:dyDescent="0.25">
      <c r="A957" s="15">
        <v>1183</v>
      </c>
      <c r="B957" s="15" t="s">
        <v>2868</v>
      </c>
    </row>
    <row r="958" spans="1:2" ht="13.2" x14ac:dyDescent="0.25">
      <c r="A958" s="15">
        <v>1185</v>
      </c>
      <c r="B958" s="15" t="s">
        <v>2869</v>
      </c>
    </row>
    <row r="959" spans="1:2" ht="13.2" x14ac:dyDescent="0.25">
      <c r="A959" s="15">
        <v>1186</v>
      </c>
      <c r="B959" s="15" t="s">
        <v>2870</v>
      </c>
    </row>
    <row r="960" spans="1:2" ht="13.2" x14ac:dyDescent="0.25">
      <c r="A960" s="15">
        <v>1187</v>
      </c>
      <c r="B960" s="15" t="s">
        <v>2871</v>
      </c>
    </row>
    <row r="961" spans="1:2" ht="13.2" x14ac:dyDescent="0.25">
      <c r="A961" s="15">
        <v>1188</v>
      </c>
      <c r="B961" s="15" t="s">
        <v>2872</v>
      </c>
    </row>
    <row r="962" spans="1:2" ht="13.2" x14ac:dyDescent="0.25">
      <c r="A962" s="15">
        <v>1189</v>
      </c>
      <c r="B962" s="15" t="s">
        <v>2873</v>
      </c>
    </row>
    <row r="963" spans="1:2" ht="13.2" x14ac:dyDescent="0.25">
      <c r="A963" s="15">
        <v>1190</v>
      </c>
      <c r="B963" s="15" t="s">
        <v>2874</v>
      </c>
    </row>
    <row r="964" spans="1:2" ht="13.2" x14ac:dyDescent="0.25">
      <c r="A964" s="15">
        <v>1191</v>
      </c>
      <c r="B964" s="15" t="s">
        <v>2875</v>
      </c>
    </row>
    <row r="965" spans="1:2" ht="13.2" x14ac:dyDescent="0.25">
      <c r="A965" s="15">
        <v>1192</v>
      </c>
      <c r="B965" s="15" t="s">
        <v>2876</v>
      </c>
    </row>
    <row r="966" spans="1:2" ht="13.2" x14ac:dyDescent="0.25">
      <c r="A966" s="15">
        <v>1193</v>
      </c>
      <c r="B966" s="15" t="s">
        <v>2877</v>
      </c>
    </row>
    <row r="967" spans="1:2" ht="13.2" x14ac:dyDescent="0.25">
      <c r="A967" s="15">
        <v>1194</v>
      </c>
      <c r="B967" s="15" t="s">
        <v>2878</v>
      </c>
    </row>
    <row r="968" spans="1:2" ht="13.2" x14ac:dyDescent="0.25">
      <c r="A968" s="15">
        <v>1195</v>
      </c>
      <c r="B968" s="15" t="s">
        <v>2879</v>
      </c>
    </row>
    <row r="969" spans="1:2" ht="13.2" x14ac:dyDescent="0.25">
      <c r="A969" s="15">
        <v>1196</v>
      </c>
      <c r="B969" s="15" t="s">
        <v>2880</v>
      </c>
    </row>
    <row r="970" spans="1:2" ht="13.2" x14ac:dyDescent="0.25">
      <c r="A970" s="15">
        <v>1197</v>
      </c>
      <c r="B970" s="15" t="s">
        <v>2881</v>
      </c>
    </row>
    <row r="971" spans="1:2" ht="13.2" x14ac:dyDescent="0.25">
      <c r="A971" s="15">
        <v>1198</v>
      </c>
      <c r="B971" s="15" t="s">
        <v>2882</v>
      </c>
    </row>
    <row r="972" spans="1:2" ht="13.2" x14ac:dyDescent="0.25">
      <c r="A972" s="15">
        <v>1199</v>
      </c>
      <c r="B972" s="15" t="s">
        <v>2883</v>
      </c>
    </row>
    <row r="973" spans="1:2" ht="13.2" x14ac:dyDescent="0.25">
      <c r="A973" s="15">
        <v>1200</v>
      </c>
      <c r="B973" s="15" t="s">
        <v>2884</v>
      </c>
    </row>
    <row r="974" spans="1:2" ht="13.2" x14ac:dyDescent="0.25">
      <c r="A974" s="15">
        <v>1201</v>
      </c>
      <c r="B974" s="15" t="s">
        <v>2885</v>
      </c>
    </row>
    <row r="975" spans="1:2" ht="13.2" x14ac:dyDescent="0.25">
      <c r="A975" s="15">
        <v>1202</v>
      </c>
      <c r="B975" s="15" t="s">
        <v>2886</v>
      </c>
    </row>
    <row r="976" spans="1:2" ht="13.2" x14ac:dyDescent="0.25">
      <c r="A976" s="15">
        <v>1203</v>
      </c>
      <c r="B976" s="15" t="s">
        <v>2887</v>
      </c>
    </row>
    <row r="977" spans="1:2" ht="13.2" x14ac:dyDescent="0.25">
      <c r="A977" s="15">
        <v>1204</v>
      </c>
      <c r="B977" s="15" t="s">
        <v>2888</v>
      </c>
    </row>
    <row r="978" spans="1:2" ht="13.2" x14ac:dyDescent="0.25">
      <c r="A978" s="15">
        <v>1206</v>
      </c>
      <c r="B978" s="15" t="s">
        <v>2889</v>
      </c>
    </row>
    <row r="979" spans="1:2" ht="13.2" x14ac:dyDescent="0.25">
      <c r="A979" s="15">
        <v>1208</v>
      </c>
      <c r="B979" s="15" t="s">
        <v>2890</v>
      </c>
    </row>
    <row r="980" spans="1:2" ht="13.2" x14ac:dyDescent="0.25">
      <c r="A980" s="15">
        <v>1209</v>
      </c>
      <c r="B980" s="15" t="s">
        <v>2891</v>
      </c>
    </row>
    <row r="981" spans="1:2" ht="13.2" x14ac:dyDescent="0.25">
      <c r="A981" s="15">
        <v>1211</v>
      </c>
      <c r="B981" s="15" t="s">
        <v>2892</v>
      </c>
    </row>
    <row r="982" spans="1:2" ht="13.2" x14ac:dyDescent="0.25">
      <c r="A982" s="15">
        <v>1212</v>
      </c>
      <c r="B982" s="15" t="s">
        <v>2893</v>
      </c>
    </row>
    <row r="983" spans="1:2" ht="13.2" x14ac:dyDescent="0.25">
      <c r="A983" s="15">
        <v>1213</v>
      </c>
      <c r="B983" s="15" t="s">
        <v>2894</v>
      </c>
    </row>
    <row r="984" spans="1:2" ht="13.2" x14ac:dyDescent="0.25">
      <c r="A984" s="15">
        <v>1215</v>
      </c>
      <c r="B984" s="15" t="s">
        <v>2895</v>
      </c>
    </row>
    <row r="985" spans="1:2" ht="13.2" x14ac:dyDescent="0.25">
      <c r="A985" s="15">
        <v>1216</v>
      </c>
      <c r="B985" s="15" t="s">
        <v>2896</v>
      </c>
    </row>
    <row r="986" spans="1:2" ht="13.2" x14ac:dyDescent="0.25">
      <c r="A986" s="15">
        <v>1217</v>
      </c>
      <c r="B986" s="15" t="s">
        <v>2897</v>
      </c>
    </row>
    <row r="987" spans="1:2" ht="13.2" x14ac:dyDescent="0.25">
      <c r="A987" s="15">
        <v>1218</v>
      </c>
      <c r="B987" s="15" t="s">
        <v>2898</v>
      </c>
    </row>
    <row r="988" spans="1:2" ht="13.2" x14ac:dyDescent="0.25">
      <c r="A988" s="15">
        <v>1219</v>
      </c>
      <c r="B988" s="15" t="s">
        <v>2899</v>
      </c>
    </row>
    <row r="989" spans="1:2" ht="13.2" x14ac:dyDescent="0.25">
      <c r="A989" s="15">
        <v>1220</v>
      </c>
      <c r="B989" s="15" t="s">
        <v>2900</v>
      </c>
    </row>
    <row r="990" spans="1:2" ht="13.2" x14ac:dyDescent="0.25">
      <c r="A990" s="15">
        <v>1221</v>
      </c>
      <c r="B990" s="15" t="s">
        <v>2901</v>
      </c>
    </row>
    <row r="991" spans="1:2" ht="13.2" x14ac:dyDescent="0.25">
      <c r="A991" s="15">
        <v>1222</v>
      </c>
      <c r="B991" s="15" t="s">
        <v>2902</v>
      </c>
    </row>
    <row r="992" spans="1:2" ht="13.2" x14ac:dyDescent="0.25">
      <c r="A992" s="15">
        <v>1223</v>
      </c>
      <c r="B992" s="15" t="s">
        <v>2903</v>
      </c>
    </row>
    <row r="993" spans="1:2" ht="13.2" x14ac:dyDescent="0.25">
      <c r="A993" s="15">
        <v>1224</v>
      </c>
      <c r="B993" s="15" t="s">
        <v>2904</v>
      </c>
    </row>
    <row r="994" spans="1:2" ht="13.2" x14ac:dyDescent="0.25">
      <c r="A994" s="15">
        <v>1225</v>
      </c>
      <c r="B994" s="15" t="s">
        <v>2905</v>
      </c>
    </row>
    <row r="995" spans="1:2" ht="13.2" x14ac:dyDescent="0.25">
      <c r="A995" s="15">
        <v>1226</v>
      </c>
      <c r="B995" s="15" t="s">
        <v>2906</v>
      </c>
    </row>
    <row r="996" spans="1:2" ht="13.2" x14ac:dyDescent="0.25">
      <c r="A996" s="15">
        <v>1227</v>
      </c>
      <c r="B996" s="15" t="s">
        <v>2907</v>
      </c>
    </row>
    <row r="997" spans="1:2" ht="13.2" x14ac:dyDescent="0.25">
      <c r="A997" s="15">
        <v>1228</v>
      </c>
      <c r="B997" s="15" t="s">
        <v>2908</v>
      </c>
    </row>
    <row r="998" spans="1:2" ht="13.2" x14ac:dyDescent="0.25">
      <c r="A998" s="15">
        <v>1229</v>
      </c>
      <c r="B998" s="15" t="s">
        <v>2909</v>
      </c>
    </row>
    <row r="999" spans="1:2" ht="13.2" x14ac:dyDescent="0.25">
      <c r="A999" s="15">
        <v>1230</v>
      </c>
      <c r="B999" s="15" t="s">
        <v>2910</v>
      </c>
    </row>
    <row r="1000" spans="1:2" ht="13.2" x14ac:dyDescent="0.25">
      <c r="A1000" s="15">
        <v>1231</v>
      </c>
      <c r="B1000" s="15" t="s">
        <v>2911</v>
      </c>
    </row>
    <row r="1001" spans="1:2" ht="13.2" x14ac:dyDescent="0.25">
      <c r="A1001" s="15">
        <v>1233</v>
      </c>
      <c r="B1001" s="15" t="s">
        <v>2912</v>
      </c>
    </row>
    <row r="1002" spans="1:2" ht="13.2" x14ac:dyDescent="0.25">
      <c r="A1002" s="15">
        <v>1234</v>
      </c>
      <c r="B1002" s="15" t="s">
        <v>2913</v>
      </c>
    </row>
    <row r="1003" spans="1:2" ht="13.2" x14ac:dyDescent="0.25">
      <c r="A1003" s="15">
        <v>1236</v>
      </c>
      <c r="B1003" s="15" t="s">
        <v>2914</v>
      </c>
    </row>
    <row r="1004" spans="1:2" ht="13.2" x14ac:dyDescent="0.25">
      <c r="A1004" s="15">
        <v>1237</v>
      </c>
      <c r="B1004" s="15" t="s">
        <v>2915</v>
      </c>
    </row>
    <row r="1005" spans="1:2" ht="13.2" x14ac:dyDescent="0.25">
      <c r="A1005" s="15">
        <v>1238</v>
      </c>
      <c r="B1005" s="15" t="s">
        <v>2916</v>
      </c>
    </row>
    <row r="1006" spans="1:2" ht="13.2" x14ac:dyDescent="0.25">
      <c r="A1006" s="15">
        <v>1239</v>
      </c>
      <c r="B1006" s="15" t="s">
        <v>2917</v>
      </c>
    </row>
    <row r="1007" spans="1:2" ht="13.2" x14ac:dyDescent="0.25">
      <c r="A1007" s="15">
        <v>1241</v>
      </c>
      <c r="B1007" s="15" t="s">
        <v>2918</v>
      </c>
    </row>
    <row r="1008" spans="1:2" ht="13.2" x14ac:dyDescent="0.25">
      <c r="A1008" s="15">
        <v>1242</v>
      </c>
      <c r="B1008" s="15" t="s">
        <v>2919</v>
      </c>
    </row>
    <row r="1009" spans="1:2" ht="13.2" x14ac:dyDescent="0.25">
      <c r="A1009" s="15">
        <v>1244</v>
      </c>
      <c r="B1009" s="15" t="s">
        <v>2920</v>
      </c>
    </row>
    <row r="1010" spans="1:2" ht="13.2" x14ac:dyDescent="0.25">
      <c r="A1010" s="15">
        <v>1245</v>
      </c>
      <c r="B1010" s="15" t="s">
        <v>2921</v>
      </c>
    </row>
    <row r="1011" spans="1:2" ht="13.2" x14ac:dyDescent="0.25">
      <c r="A1011" s="15">
        <v>1246</v>
      </c>
      <c r="B1011" s="15" t="s">
        <v>2922</v>
      </c>
    </row>
    <row r="1012" spans="1:2" ht="13.2" x14ac:dyDescent="0.25">
      <c r="A1012" s="15">
        <v>1247</v>
      </c>
      <c r="B1012" s="15" t="s">
        <v>2923</v>
      </c>
    </row>
    <row r="1013" spans="1:2" ht="13.2" x14ac:dyDescent="0.25">
      <c r="A1013" s="15">
        <v>1248</v>
      </c>
      <c r="B1013" s="15" t="s">
        <v>2924</v>
      </c>
    </row>
    <row r="1014" spans="1:2" ht="13.2" x14ac:dyDescent="0.25">
      <c r="A1014" s="15">
        <v>1250</v>
      </c>
      <c r="B1014" s="15" t="s">
        <v>2925</v>
      </c>
    </row>
    <row r="1015" spans="1:2" ht="13.2" x14ac:dyDescent="0.25">
      <c r="A1015" s="15">
        <v>1251</v>
      </c>
      <c r="B1015" s="15" t="s">
        <v>2926</v>
      </c>
    </row>
    <row r="1016" spans="1:2" ht="13.2" x14ac:dyDescent="0.25">
      <c r="A1016" s="15">
        <v>1253</v>
      </c>
      <c r="B1016" s="15" t="s">
        <v>2927</v>
      </c>
    </row>
    <row r="1017" spans="1:2" ht="13.2" x14ac:dyDescent="0.25">
      <c r="A1017" s="15">
        <v>1254</v>
      </c>
      <c r="B1017" s="15" t="s">
        <v>2928</v>
      </c>
    </row>
    <row r="1018" spans="1:2" ht="13.2" x14ac:dyDescent="0.25">
      <c r="A1018" s="15">
        <v>1255</v>
      </c>
      <c r="B1018" s="15" t="s">
        <v>2929</v>
      </c>
    </row>
    <row r="1019" spans="1:2" ht="13.2" x14ac:dyDescent="0.25">
      <c r="A1019" s="15">
        <v>1257</v>
      </c>
      <c r="B1019" s="15" t="s">
        <v>2930</v>
      </c>
    </row>
    <row r="1020" spans="1:2" ht="13.2" x14ac:dyDescent="0.25">
      <c r="A1020" s="15">
        <v>1258</v>
      </c>
      <c r="B1020" s="15" t="s">
        <v>2931</v>
      </c>
    </row>
    <row r="1021" spans="1:2" ht="13.2" x14ac:dyDescent="0.25">
      <c r="A1021" s="15">
        <v>1259</v>
      </c>
      <c r="B1021" s="15" t="s">
        <v>2932</v>
      </c>
    </row>
    <row r="1022" spans="1:2" ht="13.2" x14ac:dyDescent="0.25">
      <c r="A1022" s="15">
        <v>1261</v>
      </c>
      <c r="B1022" s="15" t="s">
        <v>2933</v>
      </c>
    </row>
    <row r="1023" spans="1:2" ht="13.2" x14ac:dyDescent="0.25">
      <c r="A1023" s="15">
        <v>1262</v>
      </c>
      <c r="B1023" s="15" t="s">
        <v>2934</v>
      </c>
    </row>
    <row r="1024" spans="1:2" ht="13.2" x14ac:dyDescent="0.25">
      <c r="A1024" s="15">
        <v>1263</v>
      </c>
      <c r="B1024" s="15" t="s">
        <v>2935</v>
      </c>
    </row>
    <row r="1025" spans="1:2" ht="13.2" x14ac:dyDescent="0.25">
      <c r="A1025" s="15">
        <v>1264</v>
      </c>
      <c r="B1025" s="15" t="s">
        <v>2936</v>
      </c>
    </row>
    <row r="1026" spans="1:2" ht="13.2" x14ac:dyDescent="0.25">
      <c r="A1026" s="15">
        <v>1265</v>
      </c>
      <c r="B1026" s="15" t="s">
        <v>2937</v>
      </c>
    </row>
    <row r="1027" spans="1:2" ht="13.2" x14ac:dyDescent="0.25">
      <c r="A1027" s="15">
        <v>1267</v>
      </c>
      <c r="B1027" s="15" t="s">
        <v>2938</v>
      </c>
    </row>
    <row r="1028" spans="1:2" ht="13.2" x14ac:dyDescent="0.25">
      <c r="A1028" s="15">
        <v>1268</v>
      </c>
      <c r="B1028" s="15" t="s">
        <v>2939</v>
      </c>
    </row>
    <row r="1029" spans="1:2" ht="13.2" x14ac:dyDescent="0.25">
      <c r="A1029" s="15">
        <v>1269</v>
      </c>
      <c r="B1029" s="15" t="s">
        <v>2940</v>
      </c>
    </row>
    <row r="1030" spans="1:2" ht="13.2" x14ac:dyDescent="0.25">
      <c r="A1030" s="15">
        <v>1271</v>
      </c>
      <c r="B1030" s="15" t="s">
        <v>2941</v>
      </c>
    </row>
    <row r="1031" spans="1:2" ht="13.2" x14ac:dyDescent="0.25">
      <c r="A1031" s="15">
        <v>1272</v>
      </c>
      <c r="B1031" s="15" t="s">
        <v>2942</v>
      </c>
    </row>
    <row r="1032" spans="1:2" ht="13.2" x14ac:dyDescent="0.25">
      <c r="A1032" s="15">
        <v>1273</v>
      </c>
      <c r="B1032" s="15" t="s">
        <v>2943</v>
      </c>
    </row>
    <row r="1033" spans="1:2" ht="13.2" x14ac:dyDescent="0.25">
      <c r="A1033" s="15">
        <v>1274</v>
      </c>
      <c r="B1033" s="15" t="s">
        <v>2944</v>
      </c>
    </row>
    <row r="1034" spans="1:2" ht="13.2" x14ac:dyDescent="0.25">
      <c r="A1034" s="15">
        <v>1275</v>
      </c>
      <c r="B1034" s="15" t="s">
        <v>2945</v>
      </c>
    </row>
    <row r="1035" spans="1:2" ht="13.2" x14ac:dyDescent="0.25">
      <c r="A1035" s="15">
        <v>1276</v>
      </c>
      <c r="B1035" s="15" t="s">
        <v>2946</v>
      </c>
    </row>
    <row r="1036" spans="1:2" ht="13.2" x14ac:dyDescent="0.25">
      <c r="A1036" s="15">
        <v>1277</v>
      </c>
      <c r="B1036" s="15" t="s">
        <v>2947</v>
      </c>
    </row>
    <row r="1037" spans="1:2" ht="13.2" x14ac:dyDescent="0.25">
      <c r="A1037" s="15">
        <v>1278</v>
      </c>
      <c r="B1037" s="15" t="s">
        <v>2948</v>
      </c>
    </row>
    <row r="1038" spans="1:2" ht="13.2" x14ac:dyDescent="0.25">
      <c r="A1038" s="15">
        <v>1279</v>
      </c>
      <c r="B1038" s="15" t="s">
        <v>2949</v>
      </c>
    </row>
    <row r="1039" spans="1:2" ht="13.2" x14ac:dyDescent="0.25">
      <c r="A1039" s="15">
        <v>1280</v>
      </c>
      <c r="B1039" s="15" t="s">
        <v>2950</v>
      </c>
    </row>
    <row r="1040" spans="1:2" ht="13.2" x14ac:dyDescent="0.25">
      <c r="A1040" s="15">
        <v>1281</v>
      </c>
      <c r="B1040" s="15" t="s">
        <v>2951</v>
      </c>
    </row>
    <row r="1041" spans="1:2" ht="13.2" x14ac:dyDescent="0.25">
      <c r="A1041" s="15">
        <v>1282</v>
      </c>
      <c r="B1041" s="15" t="s">
        <v>2952</v>
      </c>
    </row>
    <row r="1042" spans="1:2" ht="13.2" x14ac:dyDescent="0.25">
      <c r="A1042" s="15">
        <v>1283</v>
      </c>
      <c r="B1042" s="15" t="s">
        <v>2953</v>
      </c>
    </row>
    <row r="1043" spans="1:2" ht="13.2" x14ac:dyDescent="0.25">
      <c r="A1043" s="15">
        <v>1285</v>
      </c>
      <c r="B1043" s="15" t="s">
        <v>2954</v>
      </c>
    </row>
    <row r="1044" spans="1:2" ht="13.2" x14ac:dyDescent="0.25">
      <c r="A1044" s="15">
        <v>1286</v>
      </c>
      <c r="B1044" s="15" t="s">
        <v>2955</v>
      </c>
    </row>
    <row r="1045" spans="1:2" ht="13.2" x14ac:dyDescent="0.25">
      <c r="A1045" s="15">
        <v>1287</v>
      </c>
      <c r="B1045" s="15" t="s">
        <v>2956</v>
      </c>
    </row>
    <row r="1046" spans="1:2" ht="13.2" x14ac:dyDescent="0.25">
      <c r="A1046" s="15">
        <v>1288</v>
      </c>
      <c r="B1046" s="15" t="s">
        <v>2957</v>
      </c>
    </row>
    <row r="1047" spans="1:2" ht="13.2" x14ac:dyDescent="0.25">
      <c r="A1047" s="15">
        <v>1289</v>
      </c>
      <c r="B1047" s="15" t="s">
        <v>2958</v>
      </c>
    </row>
    <row r="1048" spans="1:2" ht="13.2" x14ac:dyDescent="0.25">
      <c r="A1048" s="15">
        <v>1290</v>
      </c>
      <c r="B1048" s="15" t="s">
        <v>2959</v>
      </c>
    </row>
    <row r="1049" spans="1:2" ht="13.2" x14ac:dyDescent="0.25">
      <c r="A1049" s="15">
        <v>1291</v>
      </c>
      <c r="B1049" s="15" t="s">
        <v>2960</v>
      </c>
    </row>
    <row r="1050" spans="1:2" ht="13.2" x14ac:dyDescent="0.25">
      <c r="A1050" s="15">
        <v>1292</v>
      </c>
      <c r="B1050" s="15" t="s">
        <v>2961</v>
      </c>
    </row>
    <row r="1051" spans="1:2" ht="13.2" x14ac:dyDescent="0.25">
      <c r="A1051" s="15">
        <v>1293</v>
      </c>
      <c r="B1051" s="15" t="s">
        <v>2962</v>
      </c>
    </row>
    <row r="1052" spans="1:2" ht="13.2" x14ac:dyDescent="0.25">
      <c r="A1052" s="15">
        <v>1295</v>
      </c>
      <c r="B1052" s="15" t="s">
        <v>2963</v>
      </c>
    </row>
    <row r="1053" spans="1:2" ht="13.2" x14ac:dyDescent="0.25">
      <c r="A1053" s="15">
        <v>1296</v>
      </c>
      <c r="B1053" s="15" t="s">
        <v>2964</v>
      </c>
    </row>
    <row r="1054" spans="1:2" ht="13.2" x14ac:dyDescent="0.25">
      <c r="A1054" s="15">
        <v>1298</v>
      </c>
      <c r="B1054" s="15" t="s">
        <v>2965</v>
      </c>
    </row>
    <row r="1055" spans="1:2" ht="13.2" x14ac:dyDescent="0.25">
      <c r="A1055" s="15">
        <v>1299</v>
      </c>
      <c r="B1055" s="15" t="s">
        <v>2966</v>
      </c>
    </row>
    <row r="1056" spans="1:2" ht="13.2" x14ac:dyDescent="0.25">
      <c r="A1056" s="15">
        <v>1300</v>
      </c>
      <c r="B1056" s="15" t="s">
        <v>2967</v>
      </c>
    </row>
    <row r="1057" spans="1:2" ht="13.2" x14ac:dyDescent="0.25">
      <c r="A1057" s="15">
        <v>1301</v>
      </c>
      <c r="B1057" s="15" t="s">
        <v>2968</v>
      </c>
    </row>
    <row r="1058" spans="1:2" ht="13.2" x14ac:dyDescent="0.25">
      <c r="A1058" s="15">
        <v>1303</v>
      </c>
      <c r="B1058" s="15" t="s">
        <v>2969</v>
      </c>
    </row>
    <row r="1059" spans="1:2" ht="13.2" x14ac:dyDescent="0.25">
      <c r="A1059" s="15">
        <v>1304</v>
      </c>
      <c r="B1059" s="15" t="s">
        <v>2970</v>
      </c>
    </row>
    <row r="1060" spans="1:2" ht="13.2" x14ac:dyDescent="0.25">
      <c r="A1060" s="15">
        <v>1305</v>
      </c>
      <c r="B1060" s="15" t="s">
        <v>2971</v>
      </c>
    </row>
    <row r="1061" spans="1:2" ht="13.2" x14ac:dyDescent="0.25">
      <c r="A1061" s="15">
        <v>1307</v>
      </c>
      <c r="B1061" s="15" t="s">
        <v>2972</v>
      </c>
    </row>
    <row r="1062" spans="1:2" ht="13.2" x14ac:dyDescent="0.25">
      <c r="A1062" s="15">
        <v>1309</v>
      </c>
      <c r="B1062" s="15" t="s">
        <v>2973</v>
      </c>
    </row>
    <row r="1063" spans="1:2" ht="13.2" x14ac:dyDescent="0.25">
      <c r="A1063" s="15">
        <v>1310</v>
      </c>
      <c r="B1063" s="15" t="s">
        <v>2974</v>
      </c>
    </row>
    <row r="1064" spans="1:2" ht="13.2" x14ac:dyDescent="0.25">
      <c r="A1064" s="15">
        <v>1311</v>
      </c>
      <c r="B1064" s="15" t="s">
        <v>2975</v>
      </c>
    </row>
    <row r="1065" spans="1:2" ht="13.2" x14ac:dyDescent="0.25">
      <c r="A1065" s="15">
        <v>1312</v>
      </c>
      <c r="B1065" s="15" t="s">
        <v>2976</v>
      </c>
    </row>
    <row r="1066" spans="1:2" ht="13.2" x14ac:dyDescent="0.25">
      <c r="A1066" s="15">
        <v>1313</v>
      </c>
      <c r="B1066" s="15" t="s">
        <v>2977</v>
      </c>
    </row>
    <row r="1067" spans="1:2" ht="13.2" x14ac:dyDescent="0.25">
      <c r="A1067" s="15">
        <v>1314</v>
      </c>
      <c r="B1067" s="15" t="s">
        <v>2978</v>
      </c>
    </row>
    <row r="1068" spans="1:2" ht="13.2" x14ac:dyDescent="0.25">
      <c r="A1068" s="15">
        <v>1315</v>
      </c>
      <c r="B1068" s="15" t="s">
        <v>2979</v>
      </c>
    </row>
    <row r="1069" spans="1:2" ht="13.2" x14ac:dyDescent="0.25">
      <c r="A1069" s="15">
        <v>1316</v>
      </c>
      <c r="B1069" s="15" t="s">
        <v>2980</v>
      </c>
    </row>
    <row r="1070" spans="1:2" ht="13.2" x14ac:dyDescent="0.25">
      <c r="A1070" s="15">
        <v>1317</v>
      </c>
      <c r="B1070" s="15" t="s">
        <v>2981</v>
      </c>
    </row>
    <row r="1071" spans="1:2" ht="13.2" x14ac:dyDescent="0.25">
      <c r="A1071" s="15">
        <v>1318</v>
      </c>
      <c r="B1071" s="15" t="s">
        <v>2982</v>
      </c>
    </row>
    <row r="1072" spans="1:2" ht="13.2" x14ac:dyDescent="0.25">
      <c r="A1072" s="15">
        <v>1319</v>
      </c>
      <c r="B1072" s="15" t="s">
        <v>2983</v>
      </c>
    </row>
    <row r="1073" spans="1:2" ht="13.2" x14ac:dyDescent="0.25">
      <c r="A1073" s="15">
        <v>1320</v>
      </c>
      <c r="B1073" s="15" t="s">
        <v>2984</v>
      </c>
    </row>
    <row r="1074" spans="1:2" ht="13.2" x14ac:dyDescent="0.25">
      <c r="A1074" s="15">
        <v>1322</v>
      </c>
      <c r="B1074" s="15" t="s">
        <v>2985</v>
      </c>
    </row>
    <row r="1075" spans="1:2" ht="13.2" x14ac:dyDescent="0.25">
      <c r="A1075" s="15">
        <v>1323</v>
      </c>
      <c r="B1075" s="15" t="s">
        <v>2986</v>
      </c>
    </row>
    <row r="1076" spans="1:2" ht="13.2" x14ac:dyDescent="0.25">
      <c r="A1076" s="15">
        <v>1324</v>
      </c>
      <c r="B1076" s="15" t="s">
        <v>2987</v>
      </c>
    </row>
    <row r="1077" spans="1:2" ht="13.2" x14ac:dyDescent="0.25">
      <c r="A1077" s="15">
        <v>1325</v>
      </c>
      <c r="B1077" s="15" t="s">
        <v>2988</v>
      </c>
    </row>
    <row r="1078" spans="1:2" ht="13.2" x14ac:dyDescent="0.25">
      <c r="A1078" s="15">
        <v>1326</v>
      </c>
      <c r="B1078" s="15" t="s">
        <v>2989</v>
      </c>
    </row>
    <row r="1079" spans="1:2" ht="13.2" x14ac:dyDescent="0.25">
      <c r="A1079" s="15">
        <v>1327</v>
      </c>
      <c r="B1079" s="15" t="s">
        <v>2990</v>
      </c>
    </row>
    <row r="1080" spans="1:2" ht="13.2" x14ac:dyDescent="0.25">
      <c r="A1080" s="15">
        <v>1328</v>
      </c>
      <c r="B1080" s="15" t="s">
        <v>2991</v>
      </c>
    </row>
    <row r="1081" spans="1:2" ht="13.2" x14ac:dyDescent="0.25">
      <c r="A1081" s="15">
        <v>1329</v>
      </c>
      <c r="B1081" s="15" t="s">
        <v>2992</v>
      </c>
    </row>
    <row r="1082" spans="1:2" ht="13.2" x14ac:dyDescent="0.25">
      <c r="A1082" s="15">
        <v>1330</v>
      </c>
      <c r="B1082" s="15" t="s">
        <v>2993</v>
      </c>
    </row>
    <row r="1083" spans="1:2" ht="13.2" x14ac:dyDescent="0.25">
      <c r="A1083" s="15">
        <v>1331</v>
      </c>
      <c r="B1083" s="15" t="s">
        <v>2994</v>
      </c>
    </row>
    <row r="1084" spans="1:2" ht="13.2" x14ac:dyDescent="0.25">
      <c r="A1084" s="15">
        <v>1332</v>
      </c>
      <c r="B1084" s="15" t="s">
        <v>2995</v>
      </c>
    </row>
    <row r="1085" spans="1:2" ht="13.2" x14ac:dyDescent="0.25">
      <c r="A1085" s="15">
        <v>1333</v>
      </c>
      <c r="B1085" s="15" t="s">
        <v>2996</v>
      </c>
    </row>
    <row r="1086" spans="1:2" ht="13.2" x14ac:dyDescent="0.25">
      <c r="A1086" s="15">
        <v>1334</v>
      </c>
      <c r="B1086" s="15" t="s">
        <v>2997</v>
      </c>
    </row>
    <row r="1087" spans="1:2" ht="13.2" x14ac:dyDescent="0.25">
      <c r="A1087" s="15">
        <v>1335</v>
      </c>
      <c r="B1087" s="15" t="s">
        <v>2998</v>
      </c>
    </row>
    <row r="1088" spans="1:2" ht="13.2" x14ac:dyDescent="0.25">
      <c r="A1088" s="15">
        <v>1336</v>
      </c>
      <c r="B1088" s="15" t="s">
        <v>2999</v>
      </c>
    </row>
    <row r="1089" spans="1:2" ht="13.2" x14ac:dyDescent="0.25">
      <c r="A1089" s="15">
        <v>1337</v>
      </c>
      <c r="B1089" s="15" t="s">
        <v>3000</v>
      </c>
    </row>
    <row r="1090" spans="1:2" ht="13.2" x14ac:dyDescent="0.25">
      <c r="A1090" s="15">
        <v>1338</v>
      </c>
      <c r="B1090" s="15" t="s">
        <v>3001</v>
      </c>
    </row>
    <row r="1091" spans="1:2" ht="13.2" x14ac:dyDescent="0.25">
      <c r="A1091" s="15">
        <v>1339</v>
      </c>
      <c r="B1091" s="15" t="s">
        <v>3002</v>
      </c>
    </row>
    <row r="1092" spans="1:2" ht="13.2" x14ac:dyDescent="0.25">
      <c r="A1092" s="15">
        <v>1340</v>
      </c>
      <c r="B1092" s="15" t="s">
        <v>3003</v>
      </c>
    </row>
    <row r="1093" spans="1:2" ht="13.2" x14ac:dyDescent="0.25">
      <c r="A1093" s="15">
        <v>1341</v>
      </c>
      <c r="B1093" s="15" t="s">
        <v>3004</v>
      </c>
    </row>
    <row r="1094" spans="1:2" ht="13.2" x14ac:dyDescent="0.25">
      <c r="A1094" s="15">
        <v>1343</v>
      </c>
      <c r="B1094" s="15" t="s">
        <v>3005</v>
      </c>
    </row>
    <row r="1095" spans="1:2" ht="13.2" x14ac:dyDescent="0.25">
      <c r="A1095" s="15">
        <v>1344</v>
      </c>
      <c r="B1095" s="15" t="s">
        <v>3006</v>
      </c>
    </row>
    <row r="1096" spans="1:2" ht="13.2" x14ac:dyDescent="0.25">
      <c r="A1096" s="15">
        <v>1346</v>
      </c>
      <c r="B1096" s="15" t="s">
        <v>3007</v>
      </c>
    </row>
    <row r="1097" spans="1:2" ht="13.2" x14ac:dyDescent="0.25">
      <c r="A1097" s="15">
        <v>1347</v>
      </c>
      <c r="B1097" s="15" t="s">
        <v>3008</v>
      </c>
    </row>
    <row r="1098" spans="1:2" ht="13.2" x14ac:dyDescent="0.25">
      <c r="A1098" s="15">
        <v>1348</v>
      </c>
      <c r="B1098" s="15" t="s">
        <v>3009</v>
      </c>
    </row>
    <row r="1099" spans="1:2" ht="13.2" x14ac:dyDescent="0.25">
      <c r="A1099" s="15">
        <v>1350</v>
      </c>
      <c r="B1099" s="15" t="s">
        <v>3010</v>
      </c>
    </row>
    <row r="1100" spans="1:2" ht="13.2" x14ac:dyDescent="0.25">
      <c r="A1100" s="15">
        <v>1351</v>
      </c>
      <c r="B1100" s="15" t="s">
        <v>3011</v>
      </c>
    </row>
    <row r="1101" spans="1:2" ht="13.2" x14ac:dyDescent="0.25">
      <c r="A1101" s="15">
        <v>1352</v>
      </c>
      <c r="B1101" s="15" t="s">
        <v>3012</v>
      </c>
    </row>
    <row r="1102" spans="1:2" ht="13.2" x14ac:dyDescent="0.25">
      <c r="A1102" s="15">
        <v>1354</v>
      </c>
      <c r="B1102" s="15" t="s">
        <v>3013</v>
      </c>
    </row>
    <row r="1103" spans="1:2" ht="13.2" x14ac:dyDescent="0.25">
      <c r="A1103" s="15">
        <v>1355</v>
      </c>
      <c r="B1103" s="15" t="s">
        <v>3014</v>
      </c>
    </row>
    <row r="1104" spans="1:2" ht="13.2" x14ac:dyDescent="0.25">
      <c r="A1104" s="15">
        <v>1357</v>
      </c>
      <c r="B1104" s="15" t="s">
        <v>3015</v>
      </c>
    </row>
    <row r="1105" spans="1:2" ht="13.2" x14ac:dyDescent="0.25">
      <c r="A1105" s="15">
        <v>1358</v>
      </c>
      <c r="B1105" s="15" t="s">
        <v>3016</v>
      </c>
    </row>
    <row r="1106" spans="1:2" ht="13.2" x14ac:dyDescent="0.25">
      <c r="A1106" s="15">
        <v>1360</v>
      </c>
      <c r="B1106" s="15" t="s">
        <v>3017</v>
      </c>
    </row>
    <row r="1107" spans="1:2" ht="13.2" x14ac:dyDescent="0.25">
      <c r="A1107" s="15">
        <v>1361</v>
      </c>
      <c r="B1107" s="15" t="s">
        <v>3018</v>
      </c>
    </row>
    <row r="1108" spans="1:2" ht="13.2" x14ac:dyDescent="0.25">
      <c r="A1108" s="15">
        <v>1363</v>
      </c>
      <c r="B1108" s="15" t="s">
        <v>3019</v>
      </c>
    </row>
    <row r="1109" spans="1:2" ht="13.2" x14ac:dyDescent="0.25">
      <c r="A1109" s="15">
        <v>1364</v>
      </c>
      <c r="B1109" s="15" t="s">
        <v>3020</v>
      </c>
    </row>
    <row r="1110" spans="1:2" ht="13.2" x14ac:dyDescent="0.25">
      <c r="A1110" s="15">
        <v>1365</v>
      </c>
      <c r="B1110" s="15" t="s">
        <v>3021</v>
      </c>
    </row>
    <row r="1111" spans="1:2" ht="13.2" x14ac:dyDescent="0.25">
      <c r="A1111" s="15">
        <v>1367</v>
      </c>
      <c r="B1111" s="15" t="s">
        <v>3022</v>
      </c>
    </row>
    <row r="1112" spans="1:2" ht="13.2" x14ac:dyDescent="0.25">
      <c r="A1112" s="15">
        <v>1368</v>
      </c>
      <c r="B1112" s="15" t="s">
        <v>3023</v>
      </c>
    </row>
    <row r="1113" spans="1:2" ht="13.2" x14ac:dyDescent="0.25">
      <c r="A1113" s="15">
        <v>1369</v>
      </c>
      <c r="B1113" s="15" t="s">
        <v>3024</v>
      </c>
    </row>
    <row r="1114" spans="1:2" ht="13.2" x14ac:dyDescent="0.25">
      <c r="A1114" s="15">
        <v>1371</v>
      </c>
      <c r="B1114" s="15" t="s">
        <v>3025</v>
      </c>
    </row>
    <row r="1115" spans="1:2" ht="13.2" x14ac:dyDescent="0.25">
      <c r="A1115" s="15">
        <v>1372</v>
      </c>
      <c r="B1115" s="15" t="s">
        <v>3026</v>
      </c>
    </row>
    <row r="1116" spans="1:2" ht="13.2" x14ac:dyDescent="0.25">
      <c r="A1116" s="15">
        <v>1374</v>
      </c>
      <c r="B1116" s="15" t="s">
        <v>3027</v>
      </c>
    </row>
    <row r="1117" spans="1:2" ht="13.2" x14ac:dyDescent="0.25">
      <c r="A1117" s="15">
        <v>1375</v>
      </c>
      <c r="B1117" s="15" t="s">
        <v>3028</v>
      </c>
    </row>
    <row r="1118" spans="1:2" ht="13.2" x14ac:dyDescent="0.25">
      <c r="A1118" s="15">
        <v>1376</v>
      </c>
      <c r="B1118" s="15" t="s">
        <v>3029</v>
      </c>
    </row>
    <row r="1119" spans="1:2" ht="13.2" x14ac:dyDescent="0.25">
      <c r="A1119" s="15">
        <v>1377</v>
      </c>
      <c r="B1119" s="15" t="s">
        <v>3030</v>
      </c>
    </row>
    <row r="1120" spans="1:2" ht="13.2" x14ac:dyDescent="0.25">
      <c r="A1120" s="15">
        <v>1378</v>
      </c>
      <c r="B1120" s="15" t="s">
        <v>3031</v>
      </c>
    </row>
    <row r="1121" spans="1:2" ht="13.2" x14ac:dyDescent="0.25">
      <c r="A1121" s="15">
        <v>1379</v>
      </c>
      <c r="B1121" s="15" t="s">
        <v>3032</v>
      </c>
    </row>
    <row r="1122" spans="1:2" ht="13.2" x14ac:dyDescent="0.25">
      <c r="A1122" s="15">
        <v>1380</v>
      </c>
      <c r="B1122" s="15" t="s">
        <v>3033</v>
      </c>
    </row>
    <row r="1123" spans="1:2" ht="13.2" x14ac:dyDescent="0.25">
      <c r="A1123" s="15">
        <v>1381</v>
      </c>
      <c r="B1123" s="15" t="s">
        <v>3034</v>
      </c>
    </row>
    <row r="1124" spans="1:2" ht="13.2" x14ac:dyDescent="0.25">
      <c r="A1124" s="15">
        <v>1383</v>
      </c>
      <c r="B1124" s="15" t="s">
        <v>3035</v>
      </c>
    </row>
    <row r="1125" spans="1:2" ht="13.2" x14ac:dyDescent="0.25">
      <c r="A1125" s="15">
        <v>1384</v>
      </c>
      <c r="B1125" s="15" t="s">
        <v>3036</v>
      </c>
    </row>
    <row r="1126" spans="1:2" ht="13.2" x14ac:dyDescent="0.25">
      <c r="A1126" s="15">
        <v>1386</v>
      </c>
      <c r="B1126" s="15" t="s">
        <v>3037</v>
      </c>
    </row>
    <row r="1127" spans="1:2" ht="13.2" x14ac:dyDescent="0.25">
      <c r="A1127" s="15">
        <v>1387</v>
      </c>
      <c r="B1127" s="15" t="s">
        <v>3038</v>
      </c>
    </row>
    <row r="1128" spans="1:2" ht="13.2" x14ac:dyDescent="0.25">
      <c r="A1128" s="15">
        <v>1389</v>
      </c>
      <c r="B1128" s="15" t="s">
        <v>3039</v>
      </c>
    </row>
    <row r="1129" spans="1:2" ht="13.2" x14ac:dyDescent="0.25">
      <c r="A1129" s="15">
        <v>1390</v>
      </c>
      <c r="B1129" s="15" t="s">
        <v>3040</v>
      </c>
    </row>
    <row r="1130" spans="1:2" ht="13.2" x14ac:dyDescent="0.25">
      <c r="A1130" s="15">
        <v>1391</v>
      </c>
      <c r="B1130" s="15" t="s">
        <v>3041</v>
      </c>
    </row>
    <row r="1131" spans="1:2" ht="13.2" x14ac:dyDescent="0.25">
      <c r="A1131" s="15">
        <v>1392</v>
      </c>
      <c r="B1131" s="15" t="s">
        <v>3042</v>
      </c>
    </row>
    <row r="1132" spans="1:2" ht="13.2" x14ac:dyDescent="0.25">
      <c r="A1132" s="15">
        <v>1393</v>
      </c>
      <c r="B1132" s="15" t="s">
        <v>3043</v>
      </c>
    </row>
    <row r="1133" spans="1:2" ht="13.2" x14ac:dyDescent="0.25">
      <c r="A1133" s="15">
        <v>1394</v>
      </c>
      <c r="B1133" s="15" t="s">
        <v>3044</v>
      </c>
    </row>
    <row r="1134" spans="1:2" ht="13.2" x14ac:dyDescent="0.25">
      <c r="A1134" s="15">
        <v>1395</v>
      </c>
      <c r="B1134" s="15" t="s">
        <v>3045</v>
      </c>
    </row>
    <row r="1135" spans="1:2" ht="13.2" x14ac:dyDescent="0.25">
      <c r="A1135" s="15">
        <v>1396</v>
      </c>
      <c r="B1135" s="15" t="s">
        <v>3046</v>
      </c>
    </row>
    <row r="1136" spans="1:2" ht="13.2" x14ac:dyDescent="0.25">
      <c r="A1136" s="15">
        <v>1397</v>
      </c>
      <c r="B1136" s="15" t="s">
        <v>3047</v>
      </c>
    </row>
    <row r="1137" spans="1:2" ht="13.2" x14ac:dyDescent="0.25">
      <c r="A1137" s="15">
        <v>1398</v>
      </c>
      <c r="B1137" s="15" t="s">
        <v>3048</v>
      </c>
    </row>
    <row r="1138" spans="1:2" ht="13.2" x14ac:dyDescent="0.25">
      <c r="A1138" s="15">
        <v>1399</v>
      </c>
      <c r="B1138" s="15" t="s">
        <v>3049</v>
      </c>
    </row>
    <row r="1139" spans="1:2" ht="13.2" x14ac:dyDescent="0.25">
      <c r="A1139" s="15">
        <v>1400</v>
      </c>
      <c r="B1139" s="15" t="s">
        <v>3050</v>
      </c>
    </row>
    <row r="1140" spans="1:2" ht="13.2" x14ac:dyDescent="0.25">
      <c r="A1140" s="15">
        <v>1401</v>
      </c>
      <c r="B1140" s="15" t="s">
        <v>3051</v>
      </c>
    </row>
    <row r="1141" spans="1:2" ht="13.2" x14ac:dyDescent="0.25">
      <c r="A1141" s="15">
        <v>1402</v>
      </c>
      <c r="B1141" s="15" t="s">
        <v>3052</v>
      </c>
    </row>
    <row r="1142" spans="1:2" ht="13.2" x14ac:dyDescent="0.25">
      <c r="A1142" s="15">
        <v>1403</v>
      </c>
      <c r="B1142" s="15" t="s">
        <v>3053</v>
      </c>
    </row>
    <row r="1143" spans="1:2" ht="13.2" x14ac:dyDescent="0.25">
      <c r="A1143" s="15">
        <v>1404</v>
      </c>
      <c r="B1143" s="15" t="s">
        <v>3054</v>
      </c>
    </row>
    <row r="1144" spans="1:2" ht="13.2" x14ac:dyDescent="0.25">
      <c r="A1144" s="15">
        <v>1405</v>
      </c>
      <c r="B1144" s="15" t="s">
        <v>3055</v>
      </c>
    </row>
    <row r="1145" spans="1:2" ht="13.2" x14ac:dyDescent="0.25">
      <c r="A1145" s="15">
        <v>1406</v>
      </c>
      <c r="B1145" s="15" t="s">
        <v>3056</v>
      </c>
    </row>
    <row r="1146" spans="1:2" ht="13.2" x14ac:dyDescent="0.25">
      <c r="A1146" s="15">
        <v>1408</v>
      </c>
      <c r="B1146" s="15" t="s">
        <v>3057</v>
      </c>
    </row>
    <row r="1147" spans="1:2" ht="13.2" x14ac:dyDescent="0.25">
      <c r="A1147" s="15">
        <v>1409</v>
      </c>
      <c r="B1147" s="15" t="s">
        <v>3058</v>
      </c>
    </row>
    <row r="1148" spans="1:2" ht="13.2" x14ac:dyDescent="0.25">
      <c r="A1148" s="15">
        <v>1410</v>
      </c>
      <c r="B1148" s="15" t="s">
        <v>3059</v>
      </c>
    </row>
    <row r="1149" spans="1:2" ht="13.2" x14ac:dyDescent="0.25">
      <c r="A1149" s="15">
        <v>1411</v>
      </c>
      <c r="B1149" s="15" t="s">
        <v>3060</v>
      </c>
    </row>
    <row r="1150" spans="1:2" ht="13.2" x14ac:dyDescent="0.25">
      <c r="A1150" s="15">
        <v>1412</v>
      </c>
      <c r="B1150" s="15" t="s">
        <v>3061</v>
      </c>
    </row>
    <row r="1151" spans="1:2" ht="13.2" x14ac:dyDescent="0.25">
      <c r="A1151" s="15">
        <v>1413</v>
      </c>
      <c r="B1151" s="15" t="s">
        <v>3062</v>
      </c>
    </row>
    <row r="1152" spans="1:2" ht="13.2" x14ac:dyDescent="0.25">
      <c r="A1152" s="15">
        <v>1414</v>
      </c>
      <c r="B1152" s="15" t="s">
        <v>3063</v>
      </c>
    </row>
    <row r="1153" spans="1:2" ht="13.2" x14ac:dyDescent="0.25">
      <c r="A1153" s="15">
        <v>1416</v>
      </c>
      <c r="B1153" s="15" t="s">
        <v>3064</v>
      </c>
    </row>
    <row r="1154" spans="1:2" ht="13.2" x14ac:dyDescent="0.25">
      <c r="A1154" s="15">
        <v>1417</v>
      </c>
      <c r="B1154" s="15" t="s">
        <v>3065</v>
      </c>
    </row>
    <row r="1155" spans="1:2" ht="13.2" x14ac:dyDescent="0.25">
      <c r="A1155" s="15">
        <v>1418</v>
      </c>
      <c r="B1155" s="15" t="s">
        <v>3066</v>
      </c>
    </row>
    <row r="1156" spans="1:2" ht="13.2" x14ac:dyDescent="0.25">
      <c r="A1156" s="15">
        <v>1419</v>
      </c>
      <c r="B1156" s="15" t="s">
        <v>3067</v>
      </c>
    </row>
    <row r="1157" spans="1:2" ht="13.2" x14ac:dyDescent="0.25">
      <c r="A1157" s="15">
        <v>1421</v>
      </c>
      <c r="B1157" s="15" t="s">
        <v>3068</v>
      </c>
    </row>
    <row r="1158" spans="1:2" ht="13.2" x14ac:dyDescent="0.25">
      <c r="A1158" s="15">
        <v>1422</v>
      </c>
      <c r="B1158" s="15" t="s">
        <v>3069</v>
      </c>
    </row>
    <row r="1159" spans="1:2" ht="13.2" x14ac:dyDescent="0.25">
      <c r="A1159" s="15">
        <v>1424</v>
      </c>
      <c r="B1159" s="15" t="s">
        <v>3070</v>
      </c>
    </row>
    <row r="1160" spans="1:2" ht="13.2" x14ac:dyDescent="0.25">
      <c r="A1160" s="15">
        <v>1425</v>
      </c>
      <c r="B1160" s="15" t="s">
        <v>3071</v>
      </c>
    </row>
    <row r="1161" spans="1:2" ht="13.2" x14ac:dyDescent="0.25">
      <c r="A1161" s="15">
        <v>1427</v>
      </c>
      <c r="B1161" s="15" t="s">
        <v>3072</v>
      </c>
    </row>
    <row r="1162" spans="1:2" ht="13.2" x14ac:dyDescent="0.25">
      <c r="A1162" s="15">
        <v>1429</v>
      </c>
      <c r="B1162" s="15" t="s">
        <v>3073</v>
      </c>
    </row>
    <row r="1163" spans="1:2" ht="13.2" x14ac:dyDescent="0.25">
      <c r="A1163" s="15">
        <v>1430</v>
      </c>
      <c r="B1163" s="15" t="s">
        <v>3074</v>
      </c>
    </row>
    <row r="1164" spans="1:2" ht="13.2" x14ac:dyDescent="0.25">
      <c r="A1164" s="15">
        <v>1432</v>
      </c>
      <c r="B1164" s="15" t="s">
        <v>3075</v>
      </c>
    </row>
    <row r="1165" spans="1:2" ht="13.2" x14ac:dyDescent="0.25">
      <c r="A1165" s="15">
        <v>1433</v>
      </c>
      <c r="B1165" s="15" t="s">
        <v>3076</v>
      </c>
    </row>
    <row r="1166" spans="1:2" ht="13.2" x14ac:dyDescent="0.25">
      <c r="A1166" s="15">
        <v>1434</v>
      </c>
      <c r="B1166" s="15" t="s">
        <v>3077</v>
      </c>
    </row>
    <row r="1167" spans="1:2" ht="13.2" x14ac:dyDescent="0.25">
      <c r="A1167" s="15">
        <v>1435</v>
      </c>
      <c r="B1167" s="15" t="s">
        <v>3078</v>
      </c>
    </row>
    <row r="1168" spans="1:2" ht="13.2" x14ac:dyDescent="0.25">
      <c r="A1168" s="15">
        <v>1437</v>
      </c>
      <c r="B1168" s="15" t="s">
        <v>3079</v>
      </c>
    </row>
    <row r="1169" spans="1:2" ht="13.2" x14ac:dyDescent="0.25">
      <c r="A1169" s="15">
        <v>1438</v>
      </c>
      <c r="B1169" s="15" t="s">
        <v>3080</v>
      </c>
    </row>
    <row r="1170" spans="1:2" ht="13.2" x14ac:dyDescent="0.25">
      <c r="A1170" s="15">
        <v>1439</v>
      </c>
      <c r="B1170" s="15" t="s">
        <v>3081</v>
      </c>
    </row>
    <row r="1171" spans="1:2" ht="13.2" x14ac:dyDescent="0.25">
      <c r="A1171" s="15">
        <v>1441</v>
      </c>
      <c r="B1171" s="15" t="s">
        <v>3082</v>
      </c>
    </row>
    <row r="1172" spans="1:2" ht="13.2" x14ac:dyDescent="0.25">
      <c r="A1172" s="15">
        <v>1442</v>
      </c>
      <c r="B1172" s="15" t="s">
        <v>3083</v>
      </c>
    </row>
    <row r="1173" spans="1:2" ht="13.2" x14ac:dyDescent="0.25">
      <c r="A1173" s="15">
        <v>1443</v>
      </c>
      <c r="B1173" s="15" t="s">
        <v>3084</v>
      </c>
    </row>
    <row r="1174" spans="1:2" ht="13.2" x14ac:dyDescent="0.25">
      <c r="A1174" s="15">
        <v>1445</v>
      </c>
      <c r="B1174" s="15" t="s">
        <v>3085</v>
      </c>
    </row>
    <row r="1175" spans="1:2" ht="13.2" x14ac:dyDescent="0.25">
      <c r="A1175" s="15">
        <v>1446</v>
      </c>
      <c r="B1175" s="15" t="s">
        <v>3086</v>
      </c>
    </row>
    <row r="1176" spans="1:2" ht="13.2" x14ac:dyDescent="0.25">
      <c r="A1176" s="15">
        <v>1447</v>
      </c>
      <c r="B1176" s="15" t="s">
        <v>3087</v>
      </c>
    </row>
    <row r="1177" spans="1:2" ht="13.2" x14ac:dyDescent="0.25">
      <c r="A1177" s="15">
        <v>1448</v>
      </c>
      <c r="B1177" s="15" t="s">
        <v>3088</v>
      </c>
    </row>
    <row r="1178" spans="1:2" ht="13.2" x14ac:dyDescent="0.25">
      <c r="A1178" s="15">
        <v>1450</v>
      </c>
      <c r="B1178" s="15" t="s">
        <v>3089</v>
      </c>
    </row>
    <row r="1179" spans="1:2" ht="13.2" x14ac:dyDescent="0.25">
      <c r="A1179" s="15">
        <v>1451</v>
      </c>
      <c r="B1179" s="15" t="s">
        <v>3090</v>
      </c>
    </row>
    <row r="1180" spans="1:2" ht="13.2" x14ac:dyDescent="0.25">
      <c r="A1180" s="15">
        <v>1452</v>
      </c>
      <c r="B1180" s="15" t="s">
        <v>3091</v>
      </c>
    </row>
    <row r="1181" spans="1:2" ht="13.2" x14ac:dyDescent="0.25">
      <c r="A1181" s="15">
        <v>1453</v>
      </c>
      <c r="B1181" s="15" t="s">
        <v>3092</v>
      </c>
    </row>
    <row r="1182" spans="1:2" ht="13.2" x14ac:dyDescent="0.25">
      <c r="A1182" s="15">
        <v>1454</v>
      </c>
      <c r="B1182" s="15" t="s">
        <v>3093</v>
      </c>
    </row>
    <row r="1183" spans="1:2" ht="13.2" x14ac:dyDescent="0.25">
      <c r="A1183" s="15">
        <v>1455</v>
      </c>
      <c r="B1183" s="15" t="s">
        <v>3094</v>
      </c>
    </row>
    <row r="1184" spans="1:2" ht="13.2" x14ac:dyDescent="0.25">
      <c r="A1184" s="15">
        <v>1456</v>
      </c>
      <c r="B1184" s="15" t="s">
        <v>3095</v>
      </c>
    </row>
    <row r="1185" spans="1:2" ht="13.2" x14ac:dyDescent="0.25">
      <c r="A1185" s="15">
        <v>1457</v>
      </c>
      <c r="B1185" s="15" t="s">
        <v>3096</v>
      </c>
    </row>
    <row r="1186" spans="1:2" ht="13.2" x14ac:dyDescent="0.25">
      <c r="A1186" s="15">
        <v>1458</v>
      </c>
      <c r="B1186" s="15" t="s">
        <v>3097</v>
      </c>
    </row>
    <row r="1187" spans="1:2" ht="13.2" x14ac:dyDescent="0.25">
      <c r="A1187" s="15">
        <v>1459</v>
      </c>
      <c r="B1187" s="15" t="s">
        <v>3098</v>
      </c>
    </row>
    <row r="1188" spans="1:2" ht="13.2" x14ac:dyDescent="0.25">
      <c r="A1188" s="15">
        <v>1461</v>
      </c>
      <c r="B1188" s="15" t="s">
        <v>3099</v>
      </c>
    </row>
    <row r="1189" spans="1:2" ht="13.2" x14ac:dyDescent="0.25">
      <c r="A1189" s="15">
        <v>1462</v>
      </c>
      <c r="B1189" s="15" t="s">
        <v>3100</v>
      </c>
    </row>
    <row r="1190" spans="1:2" ht="13.2" x14ac:dyDescent="0.25">
      <c r="A1190" s="15">
        <v>1463</v>
      </c>
      <c r="B1190" s="15" t="s">
        <v>3101</v>
      </c>
    </row>
    <row r="1191" spans="1:2" ht="13.2" x14ac:dyDescent="0.25">
      <c r="A1191" s="15">
        <v>1464</v>
      </c>
      <c r="B1191" s="15" t="s">
        <v>3102</v>
      </c>
    </row>
    <row r="1192" spans="1:2" ht="13.2" x14ac:dyDescent="0.25">
      <c r="A1192" s="15">
        <v>1466</v>
      </c>
      <c r="B1192" s="15" t="s">
        <v>3103</v>
      </c>
    </row>
    <row r="1193" spans="1:2" ht="13.2" x14ac:dyDescent="0.25">
      <c r="A1193" s="15">
        <v>1467</v>
      </c>
      <c r="B1193" s="15" t="s">
        <v>3104</v>
      </c>
    </row>
    <row r="1194" spans="1:2" ht="13.2" x14ac:dyDescent="0.25">
      <c r="A1194" s="15">
        <v>1468</v>
      </c>
      <c r="B1194" s="15" t="s">
        <v>3105</v>
      </c>
    </row>
    <row r="1195" spans="1:2" ht="13.2" x14ac:dyDescent="0.25">
      <c r="A1195" s="15">
        <v>1469</v>
      </c>
      <c r="B1195" s="15" t="s">
        <v>3106</v>
      </c>
    </row>
    <row r="1196" spans="1:2" ht="13.2" x14ac:dyDescent="0.25">
      <c r="A1196" s="15">
        <v>1471</v>
      </c>
      <c r="B1196" s="15" t="s">
        <v>3107</v>
      </c>
    </row>
    <row r="1197" spans="1:2" ht="13.2" x14ac:dyDescent="0.25">
      <c r="A1197" s="15">
        <v>1472</v>
      </c>
      <c r="B1197" s="15" t="s">
        <v>3108</v>
      </c>
    </row>
    <row r="1198" spans="1:2" ht="13.2" x14ac:dyDescent="0.25">
      <c r="A1198" s="15">
        <v>1473</v>
      </c>
      <c r="B1198" s="15" t="s">
        <v>3109</v>
      </c>
    </row>
    <row r="1199" spans="1:2" ht="13.2" x14ac:dyDescent="0.25">
      <c r="A1199" s="15">
        <v>1475</v>
      </c>
      <c r="B1199" s="15" t="s">
        <v>3110</v>
      </c>
    </row>
    <row r="1200" spans="1:2" ht="13.2" x14ac:dyDescent="0.25">
      <c r="A1200" s="15">
        <v>1476</v>
      </c>
      <c r="B1200" s="15" t="s">
        <v>3111</v>
      </c>
    </row>
    <row r="1201" spans="1:2" ht="13.2" x14ac:dyDescent="0.25">
      <c r="A1201" s="15">
        <v>1478</v>
      </c>
      <c r="B1201" s="15" t="s">
        <v>3112</v>
      </c>
    </row>
    <row r="1202" spans="1:2" ht="13.2" x14ac:dyDescent="0.25">
      <c r="A1202" s="15">
        <v>1479</v>
      </c>
      <c r="B1202" s="15" t="s">
        <v>3113</v>
      </c>
    </row>
    <row r="1203" spans="1:2" ht="13.2" x14ac:dyDescent="0.25">
      <c r="A1203" s="15">
        <v>1480</v>
      </c>
      <c r="B1203" s="15" t="s">
        <v>3114</v>
      </c>
    </row>
    <row r="1204" spans="1:2" ht="13.2" x14ac:dyDescent="0.25">
      <c r="A1204" s="15">
        <v>1481</v>
      </c>
      <c r="B1204" s="15" t="s">
        <v>3115</v>
      </c>
    </row>
    <row r="1205" spans="1:2" ht="13.2" x14ac:dyDescent="0.25">
      <c r="A1205" s="15">
        <v>1482</v>
      </c>
      <c r="B1205" s="15" t="s">
        <v>3116</v>
      </c>
    </row>
    <row r="1206" spans="1:2" ht="13.2" x14ac:dyDescent="0.25">
      <c r="A1206" s="15">
        <v>1484</v>
      </c>
      <c r="B1206" s="15" t="s">
        <v>3117</v>
      </c>
    </row>
    <row r="1207" spans="1:2" ht="13.2" x14ac:dyDescent="0.25">
      <c r="A1207" s="15">
        <v>1485</v>
      </c>
      <c r="B1207" s="15" t="s">
        <v>3118</v>
      </c>
    </row>
    <row r="1208" spans="1:2" ht="13.2" x14ac:dyDescent="0.25">
      <c r="A1208" s="15">
        <v>1486</v>
      </c>
      <c r="B1208" s="15" t="s">
        <v>3119</v>
      </c>
    </row>
    <row r="1209" spans="1:2" ht="13.2" x14ac:dyDescent="0.25">
      <c r="A1209" s="15">
        <v>1487</v>
      </c>
      <c r="B1209" s="15" t="s">
        <v>3120</v>
      </c>
    </row>
    <row r="1210" spans="1:2" ht="13.2" x14ac:dyDescent="0.25">
      <c r="A1210" s="15">
        <v>1488</v>
      </c>
      <c r="B1210" s="15" t="s">
        <v>3121</v>
      </c>
    </row>
    <row r="1211" spans="1:2" ht="13.2" x14ac:dyDescent="0.25">
      <c r="A1211" s="15">
        <v>1490</v>
      </c>
      <c r="B1211" s="15" t="s">
        <v>3122</v>
      </c>
    </row>
    <row r="1212" spans="1:2" ht="13.2" x14ac:dyDescent="0.25">
      <c r="A1212" s="15">
        <v>1491</v>
      </c>
      <c r="B1212" s="15" t="s">
        <v>3123</v>
      </c>
    </row>
    <row r="1213" spans="1:2" ht="13.2" x14ac:dyDescent="0.25">
      <c r="A1213" s="15">
        <v>1492</v>
      </c>
      <c r="B1213" s="15" t="s">
        <v>3124</v>
      </c>
    </row>
    <row r="1214" spans="1:2" ht="13.2" x14ac:dyDescent="0.25">
      <c r="A1214" s="15">
        <v>1494</v>
      </c>
      <c r="B1214" s="15" t="s">
        <v>3125</v>
      </c>
    </row>
    <row r="1215" spans="1:2" ht="13.2" x14ac:dyDescent="0.25">
      <c r="A1215" s="15">
        <v>1495</v>
      </c>
      <c r="B1215" s="15" t="s">
        <v>3126</v>
      </c>
    </row>
    <row r="1216" spans="1:2" ht="13.2" x14ac:dyDescent="0.25">
      <c r="A1216" s="15">
        <v>1496</v>
      </c>
      <c r="B1216" s="15" t="s">
        <v>3127</v>
      </c>
    </row>
    <row r="1217" spans="1:2" ht="13.2" x14ac:dyDescent="0.25">
      <c r="A1217" s="15">
        <v>1497</v>
      </c>
      <c r="B1217" s="15" t="s">
        <v>3128</v>
      </c>
    </row>
    <row r="1218" spans="1:2" ht="13.2" x14ac:dyDescent="0.25">
      <c r="A1218" s="15">
        <v>1499</v>
      </c>
      <c r="B1218" s="15" t="s">
        <v>3129</v>
      </c>
    </row>
    <row r="1219" spans="1:2" ht="13.2" x14ac:dyDescent="0.25">
      <c r="A1219" s="15">
        <v>1500</v>
      </c>
      <c r="B1219" s="15" t="s">
        <v>3130</v>
      </c>
    </row>
    <row r="1220" spans="1:2" ht="13.2" x14ac:dyDescent="0.25">
      <c r="A1220" s="15">
        <v>1502</v>
      </c>
      <c r="B1220" s="15" t="s">
        <v>3131</v>
      </c>
    </row>
    <row r="1221" spans="1:2" ht="13.2" x14ac:dyDescent="0.25">
      <c r="A1221" s="15">
        <v>1503</v>
      </c>
      <c r="B1221" s="15" t="s">
        <v>3132</v>
      </c>
    </row>
    <row r="1222" spans="1:2" ht="13.2" x14ac:dyDescent="0.25">
      <c r="A1222" s="15">
        <v>1505</v>
      </c>
      <c r="B1222" s="15" t="s">
        <v>3133</v>
      </c>
    </row>
    <row r="1223" spans="1:2" ht="13.2" x14ac:dyDescent="0.25">
      <c r="A1223" s="15">
        <v>1507</v>
      </c>
      <c r="B1223" s="15" t="s">
        <v>3134</v>
      </c>
    </row>
    <row r="1224" spans="1:2" ht="13.2" x14ac:dyDescent="0.25">
      <c r="A1224" s="15">
        <v>1509</v>
      </c>
      <c r="B1224" s="15" t="s">
        <v>3135</v>
      </c>
    </row>
    <row r="1225" spans="1:2" ht="13.2" x14ac:dyDescent="0.25">
      <c r="A1225" s="15">
        <v>1510</v>
      </c>
      <c r="B1225" s="15" t="s">
        <v>3136</v>
      </c>
    </row>
    <row r="1226" spans="1:2" ht="13.2" x14ac:dyDescent="0.25">
      <c r="A1226" s="15">
        <v>1511</v>
      </c>
      <c r="B1226" s="15" t="s">
        <v>3137</v>
      </c>
    </row>
    <row r="1227" spans="1:2" ht="13.2" x14ac:dyDescent="0.25">
      <c r="A1227" s="15">
        <v>1512</v>
      </c>
      <c r="B1227" s="15" t="s">
        <v>3138</v>
      </c>
    </row>
    <row r="1228" spans="1:2" ht="13.2" x14ac:dyDescent="0.25">
      <c r="A1228" s="15">
        <v>1514</v>
      </c>
      <c r="B1228" s="15" t="s">
        <v>3139</v>
      </c>
    </row>
    <row r="1229" spans="1:2" ht="13.2" x14ac:dyDescent="0.25">
      <c r="A1229" s="15">
        <v>1515</v>
      </c>
      <c r="B1229" s="15" t="s">
        <v>3140</v>
      </c>
    </row>
    <row r="1230" spans="1:2" ht="13.2" x14ac:dyDescent="0.25">
      <c r="A1230" s="15">
        <v>1517</v>
      </c>
      <c r="B1230" s="15" t="s">
        <v>3141</v>
      </c>
    </row>
    <row r="1231" spans="1:2" ht="13.2" x14ac:dyDescent="0.25">
      <c r="A1231" s="15">
        <v>1518</v>
      </c>
      <c r="B1231" s="15" t="s">
        <v>3142</v>
      </c>
    </row>
    <row r="1232" spans="1:2" ht="13.2" x14ac:dyDescent="0.25">
      <c r="A1232" s="15">
        <v>1519</v>
      </c>
      <c r="B1232" s="15" t="s">
        <v>3143</v>
      </c>
    </row>
    <row r="1233" spans="1:2" ht="13.2" x14ac:dyDescent="0.25">
      <c r="A1233" s="15">
        <v>1520</v>
      </c>
      <c r="B1233" s="15" t="s">
        <v>3144</v>
      </c>
    </row>
    <row r="1234" spans="1:2" ht="13.2" x14ac:dyDescent="0.25">
      <c r="A1234" s="15">
        <v>1521</v>
      </c>
      <c r="B1234" s="15" t="s">
        <v>3145</v>
      </c>
    </row>
    <row r="1235" spans="1:2" ht="13.2" x14ac:dyDescent="0.25">
      <c r="A1235" s="15">
        <v>1522</v>
      </c>
      <c r="B1235" s="15" t="s">
        <v>3146</v>
      </c>
    </row>
    <row r="1236" spans="1:2" ht="13.2" x14ac:dyDescent="0.25">
      <c r="A1236" s="15">
        <v>1523</v>
      </c>
      <c r="B1236" s="15" t="s">
        <v>3147</v>
      </c>
    </row>
    <row r="1237" spans="1:2" ht="13.2" x14ac:dyDescent="0.25">
      <c r="A1237" s="15">
        <v>1525</v>
      </c>
      <c r="B1237" s="15" t="s">
        <v>3148</v>
      </c>
    </row>
    <row r="1238" spans="1:2" ht="13.2" x14ac:dyDescent="0.25">
      <c r="A1238" s="15">
        <v>1526</v>
      </c>
      <c r="B1238" s="15" t="s">
        <v>3149</v>
      </c>
    </row>
    <row r="1239" spans="1:2" ht="13.2" x14ac:dyDescent="0.25">
      <c r="A1239" s="15">
        <v>1527</v>
      </c>
      <c r="B1239" s="15" t="s">
        <v>3150</v>
      </c>
    </row>
    <row r="1240" spans="1:2" ht="13.2" x14ac:dyDescent="0.25">
      <c r="A1240" s="15">
        <v>1528</v>
      </c>
      <c r="B1240" s="15" t="s">
        <v>3151</v>
      </c>
    </row>
    <row r="1241" spans="1:2" ht="13.2" x14ac:dyDescent="0.25">
      <c r="A1241" s="15">
        <v>1530</v>
      </c>
      <c r="B1241" s="15" t="s">
        <v>3152</v>
      </c>
    </row>
    <row r="1242" spans="1:2" ht="13.2" x14ac:dyDescent="0.25">
      <c r="A1242" s="15">
        <v>1531</v>
      </c>
      <c r="B1242" s="15" t="s">
        <v>3153</v>
      </c>
    </row>
    <row r="1243" spans="1:2" ht="13.2" x14ac:dyDescent="0.25">
      <c r="A1243" s="15">
        <v>1533</v>
      </c>
      <c r="B1243" s="15" t="s">
        <v>3154</v>
      </c>
    </row>
    <row r="1244" spans="1:2" ht="13.2" x14ac:dyDescent="0.25">
      <c r="A1244" s="15">
        <v>1534</v>
      </c>
      <c r="B1244" s="15" t="s">
        <v>3155</v>
      </c>
    </row>
    <row r="1245" spans="1:2" ht="13.2" x14ac:dyDescent="0.25">
      <c r="A1245" s="15">
        <v>1536</v>
      </c>
      <c r="B1245" s="15" t="s">
        <v>3156</v>
      </c>
    </row>
    <row r="1246" spans="1:2" ht="13.2" x14ac:dyDescent="0.25">
      <c r="A1246" s="15">
        <v>1537</v>
      </c>
      <c r="B1246" s="15" t="s">
        <v>3157</v>
      </c>
    </row>
    <row r="1247" spans="1:2" ht="13.2" x14ac:dyDescent="0.25">
      <c r="A1247" s="15">
        <v>1538</v>
      </c>
      <c r="B1247" s="15" t="s">
        <v>3158</v>
      </c>
    </row>
    <row r="1248" spans="1:2" ht="13.2" x14ac:dyDescent="0.25">
      <c r="A1248" s="15">
        <v>1540</v>
      </c>
      <c r="B1248" s="15" t="s">
        <v>3159</v>
      </c>
    </row>
    <row r="1249" spans="1:2" ht="13.2" x14ac:dyDescent="0.25">
      <c r="A1249" s="15">
        <v>1541</v>
      </c>
      <c r="B1249" s="15" t="s">
        <v>3160</v>
      </c>
    </row>
    <row r="1250" spans="1:2" ht="13.2" x14ac:dyDescent="0.25">
      <c r="A1250" s="15">
        <v>1542</v>
      </c>
      <c r="B1250" s="15" t="s">
        <v>3161</v>
      </c>
    </row>
    <row r="1251" spans="1:2" ht="13.2" x14ac:dyDescent="0.25">
      <c r="A1251" s="15">
        <v>1544</v>
      </c>
      <c r="B1251" s="15" t="s">
        <v>3162</v>
      </c>
    </row>
    <row r="1252" spans="1:2" ht="13.2" x14ac:dyDescent="0.25">
      <c r="A1252" s="15">
        <v>1545</v>
      </c>
      <c r="B1252" s="15" t="s">
        <v>3163</v>
      </c>
    </row>
    <row r="1253" spans="1:2" ht="13.2" x14ac:dyDescent="0.25">
      <c r="A1253" s="15">
        <v>1546</v>
      </c>
      <c r="B1253" s="15" t="s">
        <v>3164</v>
      </c>
    </row>
    <row r="1254" spans="1:2" ht="13.2" x14ac:dyDescent="0.25">
      <c r="A1254" s="15">
        <v>1547</v>
      </c>
      <c r="B1254" s="15" t="s">
        <v>3165</v>
      </c>
    </row>
    <row r="1255" spans="1:2" ht="13.2" x14ac:dyDescent="0.25">
      <c r="A1255" s="15">
        <v>1548</v>
      </c>
      <c r="B1255" s="15" t="s">
        <v>3166</v>
      </c>
    </row>
    <row r="1256" spans="1:2" ht="13.2" x14ac:dyDescent="0.25">
      <c r="A1256" s="15">
        <v>1550</v>
      </c>
      <c r="B1256" s="15" t="s">
        <v>3167</v>
      </c>
    </row>
    <row r="1257" spans="1:2" ht="13.2" x14ac:dyDescent="0.25">
      <c r="A1257" s="15">
        <v>1551</v>
      </c>
      <c r="B1257" s="15" t="s">
        <v>3168</v>
      </c>
    </row>
    <row r="1258" spans="1:2" ht="13.2" x14ac:dyDescent="0.25">
      <c r="A1258" s="15">
        <v>1552</v>
      </c>
      <c r="B1258" s="15" t="s">
        <v>3169</v>
      </c>
    </row>
    <row r="1259" spans="1:2" ht="13.2" x14ac:dyDescent="0.25">
      <c r="A1259" s="15">
        <v>1553</v>
      </c>
      <c r="B1259" s="15" t="s">
        <v>3170</v>
      </c>
    </row>
    <row r="1260" spans="1:2" ht="13.2" x14ac:dyDescent="0.25">
      <c r="A1260" s="15">
        <v>1554</v>
      </c>
      <c r="B1260" s="15" t="s">
        <v>3171</v>
      </c>
    </row>
    <row r="1261" spans="1:2" ht="13.2" x14ac:dyDescent="0.25">
      <c r="A1261" s="15">
        <v>1556</v>
      </c>
      <c r="B1261" s="15" t="s">
        <v>3172</v>
      </c>
    </row>
    <row r="1262" spans="1:2" ht="13.2" x14ac:dyDescent="0.25">
      <c r="A1262" s="15">
        <v>1557</v>
      </c>
      <c r="B1262" s="15" t="s">
        <v>3173</v>
      </c>
    </row>
    <row r="1263" spans="1:2" ht="13.2" x14ac:dyDescent="0.25">
      <c r="A1263" s="15">
        <v>1558</v>
      </c>
      <c r="B1263" s="15" t="s">
        <v>3174</v>
      </c>
    </row>
    <row r="1264" spans="1:2" ht="13.2" x14ac:dyDescent="0.25">
      <c r="A1264" s="15">
        <v>1559</v>
      </c>
      <c r="B1264" s="15" t="s">
        <v>3175</v>
      </c>
    </row>
    <row r="1265" spans="1:2" ht="13.2" x14ac:dyDescent="0.25">
      <c r="A1265" s="15">
        <v>1561</v>
      </c>
      <c r="B1265" s="15" t="s">
        <v>3176</v>
      </c>
    </row>
    <row r="1266" spans="1:2" ht="13.2" x14ac:dyDescent="0.25">
      <c r="A1266" s="15">
        <v>1562</v>
      </c>
      <c r="B1266" s="15" t="s">
        <v>3177</v>
      </c>
    </row>
    <row r="1267" spans="1:2" ht="13.2" x14ac:dyDescent="0.25">
      <c r="A1267" s="15">
        <v>1563</v>
      </c>
      <c r="B1267" s="15" t="s">
        <v>3178</v>
      </c>
    </row>
    <row r="1268" spans="1:2" ht="13.2" x14ac:dyDescent="0.25">
      <c r="A1268" s="15">
        <v>1565</v>
      </c>
      <c r="B1268" s="15" t="s">
        <v>3179</v>
      </c>
    </row>
    <row r="1269" spans="1:2" ht="13.2" x14ac:dyDescent="0.25">
      <c r="A1269" s="15">
        <v>1566</v>
      </c>
      <c r="B1269" s="15" t="s">
        <v>3180</v>
      </c>
    </row>
    <row r="1270" spans="1:2" ht="13.2" x14ac:dyDescent="0.25">
      <c r="A1270" s="15">
        <v>1568</v>
      </c>
      <c r="B1270" s="15" t="s">
        <v>3181</v>
      </c>
    </row>
    <row r="1271" spans="1:2" ht="13.2" x14ac:dyDescent="0.25">
      <c r="A1271" s="15">
        <v>1569</v>
      </c>
      <c r="B1271" s="15" t="s">
        <v>3182</v>
      </c>
    </row>
    <row r="1272" spans="1:2" ht="13.2" x14ac:dyDescent="0.25">
      <c r="A1272" s="15">
        <v>1571</v>
      </c>
      <c r="B1272" s="15" t="s">
        <v>3183</v>
      </c>
    </row>
    <row r="1273" spans="1:2" ht="13.2" x14ac:dyDescent="0.25">
      <c r="A1273" s="15">
        <v>1572</v>
      </c>
      <c r="B1273" s="15" t="s">
        <v>3184</v>
      </c>
    </row>
    <row r="1274" spans="1:2" ht="13.2" x14ac:dyDescent="0.25">
      <c r="A1274" s="15">
        <v>1574</v>
      </c>
      <c r="B1274" s="15" t="s">
        <v>3185</v>
      </c>
    </row>
    <row r="1275" spans="1:2" ht="13.2" x14ac:dyDescent="0.25">
      <c r="A1275" s="15">
        <v>1575</v>
      </c>
      <c r="B1275" s="15" t="s">
        <v>3186</v>
      </c>
    </row>
    <row r="1276" spans="1:2" ht="13.2" x14ac:dyDescent="0.25">
      <c r="A1276" s="15">
        <v>1577</v>
      </c>
      <c r="B1276" s="15" t="s">
        <v>3187</v>
      </c>
    </row>
    <row r="1277" spans="1:2" ht="13.2" x14ac:dyDescent="0.25">
      <c r="A1277" s="15">
        <v>1578</v>
      </c>
      <c r="B1277" s="15" t="s">
        <v>3188</v>
      </c>
    </row>
    <row r="1278" spans="1:2" ht="13.2" x14ac:dyDescent="0.25">
      <c r="A1278" s="15">
        <v>1579</v>
      </c>
      <c r="B1278" s="15" t="s">
        <v>3189</v>
      </c>
    </row>
    <row r="1279" spans="1:2" ht="13.2" x14ac:dyDescent="0.25">
      <c r="A1279" s="15">
        <v>1580</v>
      </c>
      <c r="B1279" s="15" t="s">
        <v>3190</v>
      </c>
    </row>
    <row r="1280" spans="1:2" ht="13.2" x14ac:dyDescent="0.25">
      <c r="A1280" s="15">
        <v>1581</v>
      </c>
      <c r="B1280" s="15" t="s">
        <v>3191</v>
      </c>
    </row>
    <row r="1281" spans="1:2" ht="13.2" x14ac:dyDescent="0.25">
      <c r="A1281" s="15">
        <v>1582</v>
      </c>
      <c r="B1281" s="15" t="s">
        <v>3192</v>
      </c>
    </row>
    <row r="1282" spans="1:2" ht="13.2" x14ac:dyDescent="0.25">
      <c r="A1282" s="15">
        <v>1583</v>
      </c>
      <c r="B1282" s="15" t="s">
        <v>3193</v>
      </c>
    </row>
    <row r="1283" spans="1:2" ht="13.2" x14ac:dyDescent="0.25">
      <c r="A1283" s="15">
        <v>1584</v>
      </c>
      <c r="B1283" s="15" t="s">
        <v>3194</v>
      </c>
    </row>
    <row r="1284" spans="1:2" ht="13.2" x14ac:dyDescent="0.25">
      <c r="A1284" s="15">
        <v>1585</v>
      </c>
      <c r="B1284" s="15" t="s">
        <v>3195</v>
      </c>
    </row>
    <row r="1285" spans="1:2" ht="13.2" x14ac:dyDescent="0.25">
      <c r="A1285" s="15">
        <v>1587</v>
      </c>
      <c r="B1285" s="15" t="s">
        <v>3196</v>
      </c>
    </row>
    <row r="1286" spans="1:2" ht="13.2" x14ac:dyDescent="0.25">
      <c r="A1286" s="15">
        <v>1588</v>
      </c>
      <c r="B1286" s="15" t="s">
        <v>3197</v>
      </c>
    </row>
    <row r="1287" spans="1:2" ht="13.2" x14ac:dyDescent="0.25">
      <c r="A1287" s="15">
        <v>1590</v>
      </c>
      <c r="B1287" s="15" t="s">
        <v>3198</v>
      </c>
    </row>
    <row r="1288" spans="1:2" ht="13.2" x14ac:dyDescent="0.25">
      <c r="A1288" s="15">
        <v>1591</v>
      </c>
      <c r="B1288" s="15" t="s">
        <v>3199</v>
      </c>
    </row>
    <row r="1289" spans="1:2" ht="13.2" x14ac:dyDescent="0.25">
      <c r="A1289" s="15">
        <v>1592</v>
      </c>
      <c r="B1289" s="15" t="s">
        <v>3200</v>
      </c>
    </row>
    <row r="1290" spans="1:2" ht="13.2" x14ac:dyDescent="0.25">
      <c r="A1290" s="15">
        <v>1593</v>
      </c>
      <c r="B1290" s="15" t="s">
        <v>3201</v>
      </c>
    </row>
    <row r="1291" spans="1:2" ht="13.2" x14ac:dyDescent="0.25">
      <c r="A1291" s="15">
        <v>1595</v>
      </c>
      <c r="B1291" s="15" t="s">
        <v>3202</v>
      </c>
    </row>
    <row r="1292" spans="1:2" ht="13.2" x14ac:dyDescent="0.25">
      <c r="A1292" s="15">
        <v>1596</v>
      </c>
      <c r="B1292" s="15" t="s">
        <v>3203</v>
      </c>
    </row>
    <row r="1293" spans="1:2" ht="13.2" x14ac:dyDescent="0.25">
      <c r="A1293" s="15">
        <v>1597</v>
      </c>
      <c r="B1293" s="15" t="s">
        <v>3204</v>
      </c>
    </row>
    <row r="1294" spans="1:2" ht="13.2" x14ac:dyDescent="0.25">
      <c r="A1294" s="15">
        <v>1599</v>
      </c>
      <c r="B1294" s="15" t="s">
        <v>3205</v>
      </c>
    </row>
    <row r="1295" spans="1:2" ht="13.2" x14ac:dyDescent="0.25">
      <c r="A1295" s="15">
        <v>1600</v>
      </c>
      <c r="B1295" s="15" t="s">
        <v>3206</v>
      </c>
    </row>
    <row r="1296" spans="1:2" ht="13.2" x14ac:dyDescent="0.25">
      <c r="A1296" s="15">
        <v>1602</v>
      </c>
      <c r="B1296" s="15" t="s">
        <v>3207</v>
      </c>
    </row>
    <row r="1297" spans="1:2" ht="13.2" x14ac:dyDescent="0.25">
      <c r="A1297" s="15">
        <v>1603</v>
      </c>
      <c r="B1297" s="15" t="s">
        <v>3208</v>
      </c>
    </row>
    <row r="1298" spans="1:2" ht="13.2" x14ac:dyDescent="0.25">
      <c r="A1298" s="15">
        <v>1604</v>
      </c>
      <c r="B1298" s="15" t="s">
        <v>3209</v>
      </c>
    </row>
    <row r="1299" spans="1:2" ht="13.2" x14ac:dyDescent="0.25">
      <c r="A1299" s="15">
        <v>1606</v>
      </c>
      <c r="B1299" s="15" t="s">
        <v>3210</v>
      </c>
    </row>
    <row r="1300" spans="1:2" ht="13.2" x14ac:dyDescent="0.25">
      <c r="A1300" s="15">
        <v>1607</v>
      </c>
      <c r="B1300" s="15" t="s">
        <v>3211</v>
      </c>
    </row>
    <row r="1301" spans="1:2" ht="13.2" x14ac:dyDescent="0.25">
      <c r="A1301" s="15">
        <v>1609</v>
      </c>
      <c r="B1301" s="15" t="s">
        <v>3212</v>
      </c>
    </row>
    <row r="1302" spans="1:2" ht="13.2" x14ac:dyDescent="0.25">
      <c r="A1302" s="15">
        <v>1610</v>
      </c>
      <c r="B1302" s="15" t="s">
        <v>3213</v>
      </c>
    </row>
    <row r="1303" spans="1:2" ht="13.2" x14ac:dyDescent="0.25">
      <c r="A1303" s="15">
        <v>1611</v>
      </c>
      <c r="B1303" s="15" t="s">
        <v>3214</v>
      </c>
    </row>
    <row r="1304" spans="1:2" ht="13.2" x14ac:dyDescent="0.25">
      <c r="A1304" s="15">
        <v>1612</v>
      </c>
      <c r="B1304" s="15" t="s">
        <v>3215</v>
      </c>
    </row>
    <row r="1305" spans="1:2" ht="13.2" x14ac:dyDescent="0.25">
      <c r="A1305" s="15">
        <v>1613</v>
      </c>
      <c r="B1305" s="15" t="s">
        <v>3216</v>
      </c>
    </row>
    <row r="1306" spans="1:2" ht="13.2" x14ac:dyDescent="0.25">
      <c r="A1306" s="15">
        <v>1614</v>
      </c>
      <c r="B1306" s="15" t="s">
        <v>3217</v>
      </c>
    </row>
    <row r="1307" spans="1:2" ht="13.2" x14ac:dyDescent="0.25">
      <c r="A1307" s="15">
        <v>1616</v>
      </c>
      <c r="B1307" s="15" t="s">
        <v>3218</v>
      </c>
    </row>
    <row r="1308" spans="1:2" ht="13.2" x14ac:dyDescent="0.25">
      <c r="A1308" s="15">
        <v>1618</v>
      </c>
      <c r="B1308" s="15" t="s">
        <v>3219</v>
      </c>
    </row>
    <row r="1309" spans="1:2" ht="13.2" x14ac:dyDescent="0.25">
      <c r="A1309" s="15">
        <v>1619</v>
      </c>
      <c r="B1309" s="15" t="s">
        <v>3220</v>
      </c>
    </row>
    <row r="1310" spans="1:2" ht="13.2" x14ac:dyDescent="0.25">
      <c r="A1310" s="15">
        <v>1620</v>
      </c>
      <c r="B1310" s="15" t="s">
        <v>3221</v>
      </c>
    </row>
    <row r="1311" spans="1:2" ht="13.2" x14ac:dyDescent="0.25">
      <c r="A1311" s="15">
        <v>1622</v>
      </c>
      <c r="B1311" s="15" t="s">
        <v>3222</v>
      </c>
    </row>
    <row r="1312" spans="1:2" ht="13.2" x14ac:dyDescent="0.25">
      <c r="A1312" s="15">
        <v>1623</v>
      </c>
      <c r="B1312" s="15" t="s">
        <v>3223</v>
      </c>
    </row>
    <row r="1313" spans="1:2" ht="13.2" x14ac:dyDescent="0.25">
      <c r="A1313" s="15">
        <v>1625</v>
      </c>
      <c r="B1313" s="15" t="s">
        <v>3224</v>
      </c>
    </row>
    <row r="1314" spans="1:2" ht="13.2" x14ac:dyDescent="0.25">
      <c r="A1314" s="15">
        <v>1626</v>
      </c>
      <c r="B1314" s="15" t="s">
        <v>3225</v>
      </c>
    </row>
    <row r="1315" spans="1:2" ht="13.2" x14ac:dyDescent="0.25">
      <c r="A1315" s="15">
        <v>1627</v>
      </c>
      <c r="B1315" s="15" t="s">
        <v>3226</v>
      </c>
    </row>
    <row r="1316" spans="1:2" ht="13.2" x14ac:dyDescent="0.25">
      <c r="A1316" s="15">
        <v>1628</v>
      </c>
      <c r="B1316" s="15" t="s">
        <v>3227</v>
      </c>
    </row>
    <row r="1317" spans="1:2" ht="13.2" x14ac:dyDescent="0.25">
      <c r="A1317" s="15">
        <v>1629</v>
      </c>
      <c r="B1317" s="15" t="s">
        <v>3228</v>
      </c>
    </row>
    <row r="1318" spans="1:2" ht="13.2" x14ac:dyDescent="0.25">
      <c r="A1318" s="15">
        <v>1630</v>
      </c>
      <c r="B1318" s="15" t="s">
        <v>3229</v>
      </c>
    </row>
    <row r="1319" spans="1:2" ht="13.2" x14ac:dyDescent="0.25">
      <c r="A1319" s="15">
        <v>1632</v>
      </c>
      <c r="B1319" s="15" t="s">
        <v>3230</v>
      </c>
    </row>
    <row r="1320" spans="1:2" ht="13.2" x14ac:dyDescent="0.25">
      <c r="A1320" s="15">
        <v>1633</v>
      </c>
      <c r="B1320" s="15" t="s">
        <v>3231</v>
      </c>
    </row>
    <row r="1321" spans="1:2" ht="13.2" x14ac:dyDescent="0.25">
      <c r="A1321" s="15">
        <v>1634</v>
      </c>
      <c r="B1321" s="15" t="s">
        <v>3232</v>
      </c>
    </row>
    <row r="1322" spans="1:2" ht="13.2" x14ac:dyDescent="0.25">
      <c r="A1322" s="15">
        <v>1636</v>
      </c>
      <c r="B1322" s="15" t="s">
        <v>3233</v>
      </c>
    </row>
    <row r="1323" spans="1:2" ht="13.2" x14ac:dyDescent="0.25">
      <c r="A1323" s="15">
        <v>1637</v>
      </c>
      <c r="B1323" s="15" t="s">
        <v>3234</v>
      </c>
    </row>
    <row r="1324" spans="1:2" ht="13.2" x14ac:dyDescent="0.25">
      <c r="A1324" s="15">
        <v>1638</v>
      </c>
      <c r="B1324" s="15" t="s">
        <v>3235</v>
      </c>
    </row>
    <row r="1325" spans="1:2" ht="13.2" x14ac:dyDescent="0.25">
      <c r="A1325" s="15">
        <v>1639</v>
      </c>
      <c r="B1325" s="15" t="s">
        <v>3236</v>
      </c>
    </row>
    <row r="1326" spans="1:2" ht="13.2" x14ac:dyDescent="0.25">
      <c r="A1326" s="15">
        <v>1640</v>
      </c>
      <c r="B1326" s="15" t="s">
        <v>3237</v>
      </c>
    </row>
    <row r="1327" spans="1:2" ht="13.2" x14ac:dyDescent="0.25">
      <c r="A1327" s="15">
        <v>1641</v>
      </c>
      <c r="B1327" s="15" t="s">
        <v>3238</v>
      </c>
    </row>
    <row r="1328" spans="1:2" ht="13.2" x14ac:dyDescent="0.25">
      <c r="A1328" s="15">
        <v>1642</v>
      </c>
      <c r="B1328" s="15" t="s">
        <v>3239</v>
      </c>
    </row>
    <row r="1329" spans="1:2" ht="13.2" x14ac:dyDescent="0.25">
      <c r="A1329" s="15">
        <v>1644</v>
      </c>
      <c r="B1329" s="15" t="s">
        <v>3240</v>
      </c>
    </row>
    <row r="1330" spans="1:2" ht="13.2" x14ac:dyDescent="0.25">
      <c r="A1330" s="15">
        <v>1646</v>
      </c>
      <c r="B1330" s="15" t="s">
        <v>3241</v>
      </c>
    </row>
    <row r="1331" spans="1:2" ht="13.2" x14ac:dyDescent="0.25">
      <c r="A1331" s="15">
        <v>1648</v>
      </c>
      <c r="B1331" s="15" t="s">
        <v>3242</v>
      </c>
    </row>
    <row r="1332" spans="1:2" ht="13.2" x14ac:dyDescent="0.25">
      <c r="A1332" s="15">
        <v>1649</v>
      </c>
      <c r="B1332" s="15" t="s">
        <v>3243</v>
      </c>
    </row>
    <row r="1333" spans="1:2" ht="13.2" x14ac:dyDescent="0.25">
      <c r="A1333" s="15">
        <v>1650</v>
      </c>
      <c r="B1333" s="15" t="s">
        <v>3244</v>
      </c>
    </row>
    <row r="1334" spans="1:2" ht="13.2" x14ac:dyDescent="0.25">
      <c r="A1334" s="15">
        <v>1651</v>
      </c>
      <c r="B1334" s="15" t="s">
        <v>3245</v>
      </c>
    </row>
    <row r="1335" spans="1:2" ht="13.2" x14ac:dyDescent="0.25">
      <c r="A1335" s="15">
        <v>1653</v>
      </c>
      <c r="B1335" s="15" t="s">
        <v>3246</v>
      </c>
    </row>
    <row r="1336" spans="1:2" ht="13.2" x14ac:dyDescent="0.25">
      <c r="A1336" s="15">
        <v>1654</v>
      </c>
      <c r="B1336" s="15" t="s">
        <v>3247</v>
      </c>
    </row>
    <row r="1337" spans="1:2" ht="13.2" x14ac:dyDescent="0.25">
      <c r="A1337" s="15">
        <v>1657</v>
      </c>
      <c r="B1337" s="15" t="s">
        <v>3248</v>
      </c>
    </row>
    <row r="1338" spans="1:2" ht="13.2" x14ac:dyDescent="0.25">
      <c r="A1338" s="15">
        <v>1658</v>
      </c>
      <c r="B1338" s="15" t="s">
        <v>3249</v>
      </c>
    </row>
    <row r="1339" spans="1:2" ht="13.2" x14ac:dyDescent="0.25">
      <c r="A1339" s="15">
        <v>1660</v>
      </c>
      <c r="B1339" s="15" t="s">
        <v>3250</v>
      </c>
    </row>
    <row r="1340" spans="1:2" ht="13.2" x14ac:dyDescent="0.25">
      <c r="A1340" s="15">
        <v>1662</v>
      </c>
      <c r="B1340" s="15" t="s">
        <v>3251</v>
      </c>
    </row>
    <row r="1341" spans="1:2" ht="13.2" x14ac:dyDescent="0.25">
      <c r="A1341" s="15">
        <v>1663</v>
      </c>
      <c r="B1341" s="15" t="s">
        <v>3252</v>
      </c>
    </row>
    <row r="1342" spans="1:2" ht="13.2" x14ac:dyDescent="0.25">
      <c r="A1342" s="15">
        <v>1665</v>
      </c>
      <c r="B1342" s="15" t="s">
        <v>3253</v>
      </c>
    </row>
    <row r="1343" spans="1:2" ht="13.2" x14ac:dyDescent="0.25">
      <c r="A1343" s="15">
        <v>1667</v>
      </c>
      <c r="B1343" s="15" t="s">
        <v>3254</v>
      </c>
    </row>
    <row r="1344" spans="1:2" ht="13.2" x14ac:dyDescent="0.25">
      <c r="A1344" s="15">
        <v>1668</v>
      </c>
      <c r="B1344" s="15" t="s">
        <v>3255</v>
      </c>
    </row>
    <row r="1345" spans="1:2" ht="13.2" x14ac:dyDescent="0.25">
      <c r="A1345" s="15">
        <v>1670</v>
      </c>
      <c r="B1345" s="15" t="s">
        <v>3256</v>
      </c>
    </row>
    <row r="1346" spans="1:2" ht="13.2" x14ac:dyDescent="0.25">
      <c r="A1346" s="15">
        <v>1671</v>
      </c>
      <c r="B1346" s="15" t="s">
        <v>3257</v>
      </c>
    </row>
    <row r="1347" spans="1:2" ht="13.2" x14ac:dyDescent="0.25">
      <c r="A1347" s="15">
        <v>1672</v>
      </c>
      <c r="B1347" s="15" t="s">
        <v>3258</v>
      </c>
    </row>
    <row r="1348" spans="1:2" ht="13.2" x14ac:dyDescent="0.25">
      <c r="A1348" s="15">
        <v>1673</v>
      </c>
      <c r="B1348" s="15" t="s">
        <v>3259</v>
      </c>
    </row>
    <row r="1349" spans="1:2" ht="13.2" x14ac:dyDescent="0.25">
      <c r="A1349" s="15">
        <v>1675</v>
      </c>
      <c r="B1349" s="15" t="s">
        <v>3260</v>
      </c>
    </row>
    <row r="1350" spans="1:2" ht="13.2" x14ac:dyDescent="0.25">
      <c r="A1350" s="15">
        <v>1676</v>
      </c>
      <c r="B1350" s="15" t="s">
        <v>3261</v>
      </c>
    </row>
    <row r="1351" spans="1:2" ht="13.2" x14ac:dyDescent="0.25">
      <c r="A1351" s="15">
        <v>1677</v>
      </c>
      <c r="B1351" s="15" t="s">
        <v>3262</v>
      </c>
    </row>
    <row r="1352" spans="1:2" ht="13.2" x14ac:dyDescent="0.25">
      <c r="A1352" s="15">
        <v>1679</v>
      </c>
      <c r="B1352" s="15" t="s">
        <v>3263</v>
      </c>
    </row>
    <row r="1353" spans="1:2" ht="13.2" x14ac:dyDescent="0.25">
      <c r="A1353" s="15">
        <v>1680</v>
      </c>
      <c r="B1353" s="15" t="s">
        <v>3264</v>
      </c>
    </row>
    <row r="1354" spans="1:2" ht="13.2" x14ac:dyDescent="0.25">
      <c r="A1354" s="15">
        <v>1681</v>
      </c>
      <c r="B1354" s="15" t="s">
        <v>3265</v>
      </c>
    </row>
    <row r="1355" spans="1:2" ht="13.2" x14ac:dyDescent="0.25">
      <c r="A1355" s="15">
        <v>1682</v>
      </c>
      <c r="B1355" s="15" t="s">
        <v>3266</v>
      </c>
    </row>
    <row r="1356" spans="1:2" ht="13.2" x14ac:dyDescent="0.25">
      <c r="A1356" s="15">
        <v>1683</v>
      </c>
      <c r="B1356" s="15" t="s">
        <v>3267</v>
      </c>
    </row>
    <row r="1357" spans="1:2" ht="13.2" x14ac:dyDescent="0.25">
      <c r="A1357" s="15">
        <v>1684</v>
      </c>
      <c r="B1357" s="15" t="s">
        <v>3268</v>
      </c>
    </row>
    <row r="1358" spans="1:2" ht="13.2" x14ac:dyDescent="0.25">
      <c r="A1358" s="15">
        <v>1686</v>
      </c>
      <c r="B1358" s="15" t="s">
        <v>3269</v>
      </c>
    </row>
    <row r="1359" spans="1:2" ht="13.2" x14ac:dyDescent="0.25">
      <c r="A1359" s="15">
        <v>1687</v>
      </c>
      <c r="B1359" s="15" t="s">
        <v>3270</v>
      </c>
    </row>
    <row r="1360" spans="1:2" ht="13.2" x14ac:dyDescent="0.25">
      <c r="A1360" s="15">
        <v>1689</v>
      </c>
      <c r="B1360" s="15" t="s">
        <v>3271</v>
      </c>
    </row>
    <row r="1361" spans="1:2" ht="13.2" x14ac:dyDescent="0.25">
      <c r="A1361" s="15">
        <v>1690</v>
      </c>
      <c r="B1361" s="15" t="s">
        <v>3272</v>
      </c>
    </row>
    <row r="1362" spans="1:2" ht="13.2" x14ac:dyDescent="0.25">
      <c r="A1362" s="15">
        <v>1692</v>
      </c>
      <c r="B1362" s="15" t="s">
        <v>3273</v>
      </c>
    </row>
    <row r="1363" spans="1:2" ht="13.2" x14ac:dyDescent="0.25">
      <c r="A1363" s="15">
        <v>1693</v>
      </c>
      <c r="B1363" s="15" t="s">
        <v>3274</v>
      </c>
    </row>
    <row r="1364" spans="1:2" ht="13.2" x14ac:dyDescent="0.25">
      <c r="A1364" s="15">
        <v>1695</v>
      </c>
      <c r="B1364" s="15" t="s">
        <v>3275</v>
      </c>
    </row>
    <row r="1365" spans="1:2" ht="13.2" x14ac:dyDescent="0.25">
      <c r="A1365" s="15">
        <v>1696</v>
      </c>
      <c r="B1365" s="15" t="s">
        <v>3276</v>
      </c>
    </row>
    <row r="1366" spans="1:2" ht="13.2" x14ac:dyDescent="0.25">
      <c r="A1366" s="15">
        <v>1697</v>
      </c>
      <c r="B1366" s="15" t="s">
        <v>3277</v>
      </c>
    </row>
    <row r="1367" spans="1:2" ht="13.2" x14ac:dyDescent="0.25">
      <c r="A1367" s="15">
        <v>1699</v>
      </c>
      <c r="B1367" s="15" t="s">
        <v>3278</v>
      </c>
    </row>
    <row r="1368" spans="1:2" ht="13.2" x14ac:dyDescent="0.25">
      <c r="A1368" s="15">
        <v>1701</v>
      </c>
      <c r="B1368" s="15" t="s">
        <v>3279</v>
      </c>
    </row>
    <row r="1369" spans="1:2" ht="13.2" x14ac:dyDescent="0.25">
      <c r="A1369" s="15">
        <v>1702</v>
      </c>
      <c r="B1369" s="15" t="s">
        <v>3280</v>
      </c>
    </row>
    <row r="1370" spans="1:2" ht="13.2" x14ac:dyDescent="0.25">
      <c r="A1370" s="15">
        <v>1704</v>
      </c>
      <c r="B1370" s="15" t="s">
        <v>3281</v>
      </c>
    </row>
    <row r="1371" spans="1:2" ht="13.2" x14ac:dyDescent="0.25">
      <c r="A1371" s="15">
        <v>1705</v>
      </c>
      <c r="B1371" s="15" t="s">
        <v>3282</v>
      </c>
    </row>
    <row r="1372" spans="1:2" ht="13.2" x14ac:dyDescent="0.25">
      <c r="A1372" s="15">
        <v>1707</v>
      </c>
      <c r="B1372" s="15" t="s">
        <v>3283</v>
      </c>
    </row>
    <row r="1373" spans="1:2" ht="13.2" x14ac:dyDescent="0.25">
      <c r="A1373" s="15">
        <v>1708</v>
      </c>
      <c r="B1373" s="15" t="s">
        <v>3284</v>
      </c>
    </row>
    <row r="1374" spans="1:2" ht="13.2" x14ac:dyDescent="0.25">
      <c r="A1374" s="15">
        <v>1709</v>
      </c>
      <c r="B1374" s="15" t="s">
        <v>3285</v>
      </c>
    </row>
    <row r="1375" spans="1:2" ht="13.2" x14ac:dyDescent="0.25">
      <c r="A1375" s="15">
        <v>1711</v>
      </c>
      <c r="B1375" s="15" t="s">
        <v>3286</v>
      </c>
    </row>
    <row r="1376" spans="1:2" ht="13.2" x14ac:dyDescent="0.25">
      <c r="A1376" s="15">
        <v>1712</v>
      </c>
      <c r="B1376" s="15" t="s">
        <v>3287</v>
      </c>
    </row>
    <row r="1377" spans="1:2" ht="13.2" x14ac:dyDescent="0.25">
      <c r="A1377" s="15">
        <v>1713</v>
      </c>
      <c r="B1377" s="15" t="s">
        <v>3288</v>
      </c>
    </row>
    <row r="1378" spans="1:2" ht="13.2" x14ac:dyDescent="0.25">
      <c r="A1378" s="15">
        <v>1715</v>
      </c>
      <c r="B1378" s="15" t="s">
        <v>3289</v>
      </c>
    </row>
    <row r="1379" spans="1:2" ht="13.2" x14ac:dyDescent="0.25">
      <c r="A1379" s="15">
        <v>1716</v>
      </c>
      <c r="B1379" s="15" t="s">
        <v>3290</v>
      </c>
    </row>
    <row r="1380" spans="1:2" ht="13.2" x14ac:dyDescent="0.25">
      <c r="A1380" s="15">
        <v>1718</v>
      </c>
      <c r="B1380" s="15" t="s">
        <v>3291</v>
      </c>
    </row>
    <row r="1381" spans="1:2" ht="13.2" x14ac:dyDescent="0.25">
      <c r="A1381" s="15">
        <v>1719</v>
      </c>
      <c r="B1381" s="15" t="s">
        <v>3292</v>
      </c>
    </row>
    <row r="1382" spans="1:2" ht="13.2" x14ac:dyDescent="0.25">
      <c r="A1382" s="15">
        <v>1720</v>
      </c>
      <c r="B1382" s="15" t="s">
        <v>3293</v>
      </c>
    </row>
    <row r="1383" spans="1:2" ht="13.2" x14ac:dyDescent="0.25">
      <c r="A1383" s="15">
        <v>1721</v>
      </c>
      <c r="B1383" s="15" t="s">
        <v>3294</v>
      </c>
    </row>
    <row r="1384" spans="1:2" ht="13.2" x14ac:dyDescent="0.25">
      <c r="A1384" s="15">
        <v>1722</v>
      </c>
      <c r="B1384" s="15" t="s">
        <v>3295</v>
      </c>
    </row>
    <row r="1385" spans="1:2" ht="13.2" x14ac:dyDescent="0.25">
      <c r="A1385" s="15">
        <v>1723</v>
      </c>
      <c r="B1385" s="15" t="s">
        <v>3296</v>
      </c>
    </row>
    <row r="1386" spans="1:2" ht="13.2" x14ac:dyDescent="0.25">
      <c r="A1386" s="15">
        <v>1725</v>
      </c>
      <c r="B1386" s="15" t="s">
        <v>3297</v>
      </c>
    </row>
    <row r="1387" spans="1:2" ht="13.2" x14ac:dyDescent="0.25">
      <c r="A1387" s="15">
        <v>1726</v>
      </c>
      <c r="B1387" s="15" t="s">
        <v>3298</v>
      </c>
    </row>
    <row r="1388" spans="1:2" ht="13.2" x14ac:dyDescent="0.25">
      <c r="A1388" s="15">
        <v>1727</v>
      </c>
      <c r="B1388" s="15" t="s">
        <v>3299</v>
      </c>
    </row>
    <row r="1389" spans="1:2" ht="13.2" x14ac:dyDescent="0.25">
      <c r="A1389" s="15">
        <v>1728</v>
      </c>
      <c r="B1389" s="15" t="s">
        <v>3300</v>
      </c>
    </row>
    <row r="1390" spans="1:2" ht="13.2" x14ac:dyDescent="0.25">
      <c r="A1390" s="15">
        <v>1730</v>
      </c>
      <c r="B1390" s="15" t="s">
        <v>3301</v>
      </c>
    </row>
    <row r="1391" spans="1:2" ht="13.2" x14ac:dyDescent="0.25">
      <c r="A1391" s="15">
        <v>1731</v>
      </c>
      <c r="B1391" s="15" t="s">
        <v>3302</v>
      </c>
    </row>
    <row r="1392" spans="1:2" ht="13.2" x14ac:dyDescent="0.25">
      <c r="A1392" s="15">
        <v>1732</v>
      </c>
      <c r="B1392" s="15" t="s">
        <v>3303</v>
      </c>
    </row>
    <row r="1393" spans="1:2" ht="13.2" x14ac:dyDescent="0.25">
      <c r="A1393" s="15">
        <v>1733</v>
      </c>
      <c r="B1393" s="15" t="s">
        <v>3304</v>
      </c>
    </row>
    <row r="1394" spans="1:2" ht="13.2" x14ac:dyDescent="0.25">
      <c r="A1394" s="15">
        <v>1734</v>
      </c>
      <c r="B1394" s="15" t="s">
        <v>3305</v>
      </c>
    </row>
    <row r="1395" spans="1:2" ht="13.2" x14ac:dyDescent="0.25">
      <c r="A1395" s="15">
        <v>1735</v>
      </c>
      <c r="B1395" s="15" t="s">
        <v>3306</v>
      </c>
    </row>
    <row r="1396" spans="1:2" ht="13.2" x14ac:dyDescent="0.25">
      <c r="A1396" s="15">
        <v>1737</v>
      </c>
      <c r="B1396" s="15" t="s">
        <v>3307</v>
      </c>
    </row>
    <row r="1397" spans="1:2" ht="13.2" x14ac:dyDescent="0.25">
      <c r="A1397" s="15">
        <v>1738</v>
      </c>
      <c r="B1397" s="15" t="s">
        <v>3308</v>
      </c>
    </row>
    <row r="1398" spans="1:2" ht="13.2" x14ac:dyDescent="0.25">
      <c r="A1398" s="15">
        <v>1739</v>
      </c>
      <c r="B1398" s="15" t="s">
        <v>3309</v>
      </c>
    </row>
    <row r="1399" spans="1:2" ht="13.2" x14ac:dyDescent="0.25">
      <c r="A1399" s="15">
        <v>1740</v>
      </c>
      <c r="B1399" s="15" t="s">
        <v>3310</v>
      </c>
    </row>
    <row r="1400" spans="1:2" ht="13.2" x14ac:dyDescent="0.25">
      <c r="A1400" s="15">
        <v>1741</v>
      </c>
      <c r="B1400" s="15" t="s">
        <v>3311</v>
      </c>
    </row>
    <row r="1401" spans="1:2" ht="13.2" x14ac:dyDescent="0.25">
      <c r="A1401" s="15">
        <v>1743</v>
      </c>
      <c r="B1401" s="15" t="s">
        <v>3312</v>
      </c>
    </row>
    <row r="1402" spans="1:2" ht="13.2" x14ac:dyDescent="0.25">
      <c r="A1402" s="15">
        <v>1744</v>
      </c>
      <c r="B1402" s="15" t="s">
        <v>3313</v>
      </c>
    </row>
    <row r="1403" spans="1:2" ht="13.2" x14ac:dyDescent="0.25">
      <c r="A1403" s="15">
        <v>1745</v>
      </c>
      <c r="B1403" s="15" t="s">
        <v>3314</v>
      </c>
    </row>
    <row r="1404" spans="1:2" ht="13.2" x14ac:dyDescent="0.25">
      <c r="A1404" s="15">
        <v>1746</v>
      </c>
      <c r="B1404" s="15" t="s">
        <v>3315</v>
      </c>
    </row>
    <row r="1405" spans="1:2" ht="13.2" x14ac:dyDescent="0.25">
      <c r="A1405" s="15">
        <v>1747</v>
      </c>
      <c r="B1405" s="15" t="s">
        <v>3316</v>
      </c>
    </row>
    <row r="1406" spans="1:2" ht="13.2" x14ac:dyDescent="0.25">
      <c r="A1406" s="15">
        <v>1748</v>
      </c>
      <c r="B1406" s="15" t="s">
        <v>3317</v>
      </c>
    </row>
    <row r="1407" spans="1:2" ht="13.2" x14ac:dyDescent="0.25">
      <c r="A1407" s="15">
        <v>1749</v>
      </c>
      <c r="B1407" s="15" t="s">
        <v>3318</v>
      </c>
    </row>
    <row r="1408" spans="1:2" ht="13.2" x14ac:dyDescent="0.25">
      <c r="A1408" s="15">
        <v>1750</v>
      </c>
      <c r="B1408" s="15" t="s">
        <v>3319</v>
      </c>
    </row>
    <row r="1409" spans="1:2" ht="13.2" x14ac:dyDescent="0.25">
      <c r="A1409" s="15">
        <v>1751</v>
      </c>
      <c r="B1409" s="15" t="s">
        <v>3320</v>
      </c>
    </row>
    <row r="1410" spans="1:2" ht="13.2" x14ac:dyDescent="0.25">
      <c r="A1410" s="15">
        <v>1752</v>
      </c>
      <c r="B1410" s="15" t="s">
        <v>3321</v>
      </c>
    </row>
    <row r="1411" spans="1:2" ht="13.2" x14ac:dyDescent="0.25">
      <c r="A1411" s="15">
        <v>1754</v>
      </c>
      <c r="B1411" s="15" t="s">
        <v>3322</v>
      </c>
    </row>
    <row r="1412" spans="1:2" ht="13.2" x14ac:dyDescent="0.25">
      <c r="A1412" s="15">
        <v>1755</v>
      </c>
      <c r="B1412" s="15" t="s">
        <v>3323</v>
      </c>
    </row>
    <row r="1413" spans="1:2" ht="13.2" x14ac:dyDescent="0.25">
      <c r="A1413" s="15">
        <v>1756</v>
      </c>
      <c r="B1413" s="15" t="s">
        <v>3324</v>
      </c>
    </row>
    <row r="1414" spans="1:2" ht="13.2" x14ac:dyDescent="0.25">
      <c r="A1414" s="15">
        <v>1757</v>
      </c>
      <c r="B1414" s="15" t="s">
        <v>3325</v>
      </c>
    </row>
    <row r="1415" spans="1:2" ht="13.2" x14ac:dyDescent="0.25">
      <c r="A1415" s="15">
        <v>1758</v>
      </c>
      <c r="B1415" s="15" t="s">
        <v>3326</v>
      </c>
    </row>
    <row r="1416" spans="1:2" ht="13.2" x14ac:dyDescent="0.25">
      <c r="A1416" s="15">
        <v>1759</v>
      </c>
      <c r="B1416" s="15" t="s">
        <v>3327</v>
      </c>
    </row>
    <row r="1417" spans="1:2" ht="13.2" x14ac:dyDescent="0.25">
      <c r="A1417" s="15">
        <v>1760</v>
      </c>
      <c r="B1417" s="15" t="s">
        <v>3328</v>
      </c>
    </row>
    <row r="1418" spans="1:2" ht="13.2" x14ac:dyDescent="0.25">
      <c r="A1418" s="15">
        <v>1762</v>
      </c>
      <c r="B1418" s="15" t="s">
        <v>3329</v>
      </c>
    </row>
    <row r="1419" spans="1:2" ht="13.2" x14ac:dyDescent="0.25">
      <c r="A1419" s="15">
        <v>1763</v>
      </c>
      <c r="B1419" s="15" t="s">
        <v>3330</v>
      </c>
    </row>
    <row r="1420" spans="1:2" ht="13.2" x14ac:dyDescent="0.25">
      <c r="A1420" s="15">
        <v>1764</v>
      </c>
      <c r="B1420" s="15" t="s">
        <v>3331</v>
      </c>
    </row>
    <row r="1421" spans="1:2" ht="13.2" x14ac:dyDescent="0.25">
      <c r="A1421" s="15">
        <v>1765</v>
      </c>
      <c r="B1421" s="15" t="s">
        <v>3332</v>
      </c>
    </row>
    <row r="1422" spans="1:2" ht="13.2" x14ac:dyDescent="0.25">
      <c r="A1422" s="15">
        <v>1767</v>
      </c>
      <c r="B1422" s="15" t="s">
        <v>3333</v>
      </c>
    </row>
    <row r="1423" spans="1:2" ht="13.2" x14ac:dyDescent="0.25">
      <c r="A1423" s="15">
        <v>1769</v>
      </c>
      <c r="B1423" s="15" t="s">
        <v>3334</v>
      </c>
    </row>
    <row r="1424" spans="1:2" ht="13.2" x14ac:dyDescent="0.25">
      <c r="A1424" s="15">
        <v>1770</v>
      </c>
      <c r="B1424" s="15" t="s">
        <v>3335</v>
      </c>
    </row>
    <row r="1425" spans="1:2" ht="13.2" x14ac:dyDescent="0.25">
      <c r="A1425" s="15">
        <v>1771</v>
      </c>
      <c r="B1425" s="15" t="s">
        <v>3336</v>
      </c>
    </row>
    <row r="1426" spans="1:2" ht="13.2" x14ac:dyDescent="0.25">
      <c r="A1426" s="15">
        <v>1772</v>
      </c>
      <c r="B1426" s="15" t="s">
        <v>3337</v>
      </c>
    </row>
    <row r="1427" spans="1:2" ht="13.2" x14ac:dyDescent="0.25">
      <c r="A1427" s="15">
        <v>1773</v>
      </c>
      <c r="B1427" s="15" t="s">
        <v>3338</v>
      </c>
    </row>
    <row r="1428" spans="1:2" ht="13.2" x14ac:dyDescent="0.25">
      <c r="A1428" s="15">
        <v>1775</v>
      </c>
      <c r="B1428" s="15" t="s">
        <v>3339</v>
      </c>
    </row>
    <row r="1429" spans="1:2" ht="13.2" x14ac:dyDescent="0.25">
      <c r="A1429" s="15">
        <v>1776</v>
      </c>
      <c r="B1429" s="15" t="s">
        <v>3340</v>
      </c>
    </row>
    <row r="1430" spans="1:2" ht="13.2" x14ac:dyDescent="0.25">
      <c r="A1430" s="15">
        <v>1777</v>
      </c>
      <c r="B1430" s="15" t="s">
        <v>3341</v>
      </c>
    </row>
    <row r="1431" spans="1:2" ht="13.2" x14ac:dyDescent="0.25">
      <c r="A1431" s="15">
        <v>1778</v>
      </c>
      <c r="B1431" s="15" t="s">
        <v>3342</v>
      </c>
    </row>
    <row r="1432" spans="1:2" ht="13.2" x14ac:dyDescent="0.25">
      <c r="A1432" s="15">
        <v>1779</v>
      </c>
      <c r="B1432" s="15" t="s">
        <v>3343</v>
      </c>
    </row>
    <row r="1433" spans="1:2" ht="13.2" x14ac:dyDescent="0.25">
      <c r="A1433" s="15">
        <v>1781</v>
      </c>
      <c r="B1433" s="15" t="s">
        <v>3344</v>
      </c>
    </row>
    <row r="1434" spans="1:2" ht="13.2" x14ac:dyDescent="0.25">
      <c r="A1434" s="15">
        <v>1782</v>
      </c>
      <c r="B1434" s="15" t="s">
        <v>3345</v>
      </c>
    </row>
    <row r="1435" spans="1:2" ht="13.2" x14ac:dyDescent="0.25">
      <c r="A1435" s="15">
        <v>1783</v>
      </c>
      <c r="B1435" s="15" t="s">
        <v>3346</v>
      </c>
    </row>
    <row r="1436" spans="1:2" ht="13.2" x14ac:dyDescent="0.25">
      <c r="A1436" s="15">
        <v>1784</v>
      </c>
      <c r="B1436" s="15" t="s">
        <v>3347</v>
      </c>
    </row>
    <row r="1437" spans="1:2" ht="13.2" x14ac:dyDescent="0.25">
      <c r="A1437" s="15">
        <v>1785</v>
      </c>
      <c r="B1437" s="15" t="s">
        <v>3348</v>
      </c>
    </row>
    <row r="1438" spans="1:2" ht="13.2" x14ac:dyDescent="0.25">
      <c r="A1438" s="15">
        <v>1786</v>
      </c>
      <c r="B1438" s="15" t="s">
        <v>3349</v>
      </c>
    </row>
    <row r="1439" spans="1:2" ht="13.2" x14ac:dyDescent="0.25">
      <c r="A1439" s="15">
        <v>1788</v>
      </c>
      <c r="B1439" s="15" t="s">
        <v>3350</v>
      </c>
    </row>
    <row r="1440" spans="1:2" ht="13.2" x14ac:dyDescent="0.25">
      <c r="A1440" s="15">
        <v>1789</v>
      </c>
      <c r="B1440" s="15" t="s">
        <v>3351</v>
      </c>
    </row>
    <row r="1441" spans="1:2" ht="13.2" x14ac:dyDescent="0.25">
      <c r="A1441" s="15">
        <v>1790</v>
      </c>
      <c r="B1441" s="15" t="s">
        <v>3352</v>
      </c>
    </row>
    <row r="1442" spans="1:2" ht="13.2" x14ac:dyDescent="0.25">
      <c r="A1442" s="15">
        <v>1792</v>
      </c>
      <c r="B1442" s="15" t="s">
        <v>3353</v>
      </c>
    </row>
    <row r="1443" spans="1:2" ht="13.2" x14ac:dyDescent="0.25">
      <c r="A1443" s="15">
        <v>1793</v>
      </c>
      <c r="B1443" s="15" t="s">
        <v>3354</v>
      </c>
    </row>
    <row r="1444" spans="1:2" ht="13.2" x14ac:dyDescent="0.25">
      <c r="A1444" s="15">
        <v>1794</v>
      </c>
      <c r="B1444" s="15" t="s">
        <v>3355</v>
      </c>
    </row>
    <row r="1445" spans="1:2" ht="13.2" x14ac:dyDescent="0.25">
      <c r="A1445" s="15">
        <v>1796</v>
      </c>
      <c r="B1445" s="15" t="s">
        <v>3356</v>
      </c>
    </row>
    <row r="1446" spans="1:2" ht="13.2" x14ac:dyDescent="0.25">
      <c r="A1446" s="15">
        <v>1798</v>
      </c>
      <c r="B1446" s="15" t="s">
        <v>3357</v>
      </c>
    </row>
    <row r="1447" spans="1:2" ht="13.2" x14ac:dyDescent="0.25">
      <c r="A1447" s="15">
        <v>1799</v>
      </c>
      <c r="B1447" s="15" t="s">
        <v>3358</v>
      </c>
    </row>
    <row r="1448" spans="1:2" ht="13.2" x14ac:dyDescent="0.25">
      <c r="A1448" s="15">
        <v>1800</v>
      </c>
      <c r="B1448" s="15" t="s">
        <v>3359</v>
      </c>
    </row>
    <row r="1449" spans="1:2" ht="13.2" x14ac:dyDescent="0.25">
      <c r="A1449" s="15">
        <v>1802</v>
      </c>
      <c r="B1449" s="15" t="s">
        <v>3360</v>
      </c>
    </row>
    <row r="1450" spans="1:2" ht="13.2" x14ac:dyDescent="0.25">
      <c r="A1450" s="15">
        <v>1803</v>
      </c>
      <c r="B1450" s="15" t="s">
        <v>3361</v>
      </c>
    </row>
    <row r="1451" spans="1:2" ht="13.2" x14ac:dyDescent="0.25">
      <c r="A1451" s="15">
        <v>1804</v>
      </c>
      <c r="B1451" s="15" t="s">
        <v>3362</v>
      </c>
    </row>
    <row r="1452" spans="1:2" ht="13.2" x14ac:dyDescent="0.25">
      <c r="A1452" s="15">
        <v>1805</v>
      </c>
      <c r="B1452" s="15" t="s">
        <v>3363</v>
      </c>
    </row>
    <row r="1453" spans="1:2" ht="13.2" x14ac:dyDescent="0.25">
      <c r="A1453" s="15">
        <v>1807</v>
      </c>
      <c r="B1453" s="15" t="s">
        <v>3364</v>
      </c>
    </row>
    <row r="1454" spans="1:2" ht="13.2" x14ac:dyDescent="0.25">
      <c r="A1454" s="15">
        <v>1808</v>
      </c>
      <c r="B1454" s="15" t="s">
        <v>3365</v>
      </c>
    </row>
    <row r="1455" spans="1:2" ht="13.2" x14ac:dyDescent="0.25">
      <c r="A1455" s="15">
        <v>1809</v>
      </c>
      <c r="B1455" s="15" t="s">
        <v>3366</v>
      </c>
    </row>
    <row r="1456" spans="1:2" ht="13.2" x14ac:dyDescent="0.25">
      <c r="A1456" s="15">
        <v>1810</v>
      </c>
      <c r="B1456" s="15" t="s">
        <v>3367</v>
      </c>
    </row>
    <row r="1457" spans="1:2" ht="13.2" x14ac:dyDescent="0.25">
      <c r="A1457" s="15">
        <v>1811</v>
      </c>
      <c r="B1457" s="15" t="s">
        <v>3368</v>
      </c>
    </row>
    <row r="1458" spans="1:2" ht="13.2" x14ac:dyDescent="0.25">
      <c r="A1458" s="15">
        <v>1813</v>
      </c>
      <c r="B1458" s="15" t="s">
        <v>3369</v>
      </c>
    </row>
    <row r="1459" spans="1:2" ht="13.2" x14ac:dyDescent="0.25">
      <c r="A1459" s="15">
        <v>1814</v>
      </c>
      <c r="B1459" s="15" t="s">
        <v>3370</v>
      </c>
    </row>
    <row r="1460" spans="1:2" ht="13.2" x14ac:dyDescent="0.25">
      <c r="A1460" s="15">
        <v>1815</v>
      </c>
      <c r="B1460" s="15" t="s">
        <v>3371</v>
      </c>
    </row>
    <row r="1461" spans="1:2" ht="13.2" x14ac:dyDescent="0.25">
      <c r="A1461" s="15">
        <v>1816</v>
      </c>
      <c r="B1461" s="15" t="s">
        <v>3372</v>
      </c>
    </row>
    <row r="1462" spans="1:2" ht="13.2" x14ac:dyDescent="0.25">
      <c r="A1462" s="15">
        <v>1817</v>
      </c>
      <c r="B1462" s="15" t="s">
        <v>3373</v>
      </c>
    </row>
    <row r="1463" spans="1:2" ht="13.2" x14ac:dyDescent="0.25">
      <c r="A1463" s="15">
        <v>1818</v>
      </c>
      <c r="B1463" s="15" t="s">
        <v>3374</v>
      </c>
    </row>
    <row r="1464" spans="1:2" ht="13.2" x14ac:dyDescent="0.25">
      <c r="A1464" s="15">
        <v>1819</v>
      </c>
      <c r="B1464" s="15" t="s">
        <v>3375</v>
      </c>
    </row>
    <row r="1465" spans="1:2" ht="13.2" x14ac:dyDescent="0.25">
      <c r="A1465" s="15">
        <v>1820</v>
      </c>
      <c r="B1465" s="15" t="s">
        <v>3376</v>
      </c>
    </row>
    <row r="1466" spans="1:2" ht="13.2" x14ac:dyDescent="0.25">
      <c r="A1466" s="15">
        <v>1821</v>
      </c>
      <c r="B1466" s="15" t="s">
        <v>3377</v>
      </c>
    </row>
    <row r="1467" spans="1:2" ht="13.2" x14ac:dyDescent="0.25">
      <c r="A1467" s="15">
        <v>1822</v>
      </c>
      <c r="B1467" s="15" t="s">
        <v>3378</v>
      </c>
    </row>
    <row r="1468" spans="1:2" ht="13.2" x14ac:dyDescent="0.25">
      <c r="A1468" s="15">
        <v>1823</v>
      </c>
      <c r="B1468" s="15" t="s">
        <v>3379</v>
      </c>
    </row>
    <row r="1469" spans="1:2" ht="13.2" x14ac:dyDescent="0.25">
      <c r="A1469" s="15">
        <v>1824</v>
      </c>
      <c r="B1469" s="15" t="s">
        <v>3380</v>
      </c>
    </row>
    <row r="1470" spans="1:2" ht="13.2" x14ac:dyDescent="0.25">
      <c r="A1470" s="15">
        <v>1826</v>
      </c>
      <c r="B1470" s="15" t="s">
        <v>3381</v>
      </c>
    </row>
    <row r="1471" spans="1:2" ht="13.2" x14ac:dyDescent="0.25">
      <c r="A1471" s="15">
        <v>1827</v>
      </c>
      <c r="B1471" s="15" t="s">
        <v>3382</v>
      </c>
    </row>
    <row r="1472" spans="1:2" ht="13.2" x14ac:dyDescent="0.25">
      <c r="A1472" s="15">
        <v>1828</v>
      </c>
      <c r="B1472" s="15" t="s">
        <v>3383</v>
      </c>
    </row>
    <row r="1473" spans="1:2" ht="13.2" x14ac:dyDescent="0.25">
      <c r="A1473" s="15">
        <v>1829</v>
      </c>
      <c r="B1473" s="15" t="s">
        <v>3384</v>
      </c>
    </row>
    <row r="1474" spans="1:2" ht="13.2" x14ac:dyDescent="0.25">
      <c r="A1474" s="15">
        <v>1831</v>
      </c>
      <c r="B1474" s="15" t="s">
        <v>3385</v>
      </c>
    </row>
    <row r="1475" spans="1:2" ht="13.2" x14ac:dyDescent="0.25">
      <c r="A1475" s="15">
        <v>1833</v>
      </c>
      <c r="B1475" s="15" t="s">
        <v>3386</v>
      </c>
    </row>
    <row r="1476" spans="1:2" ht="13.2" x14ac:dyDescent="0.25">
      <c r="A1476" s="15">
        <v>1834</v>
      </c>
      <c r="B1476" s="15" t="s">
        <v>3387</v>
      </c>
    </row>
    <row r="1477" spans="1:2" ht="13.2" x14ac:dyDescent="0.25">
      <c r="A1477" s="15">
        <v>1836</v>
      </c>
      <c r="B1477" s="15" t="s">
        <v>3388</v>
      </c>
    </row>
    <row r="1478" spans="1:2" ht="13.2" x14ac:dyDescent="0.25">
      <c r="A1478" s="15">
        <v>1837</v>
      </c>
      <c r="B1478" s="15" t="s">
        <v>3389</v>
      </c>
    </row>
    <row r="1479" spans="1:2" ht="13.2" x14ac:dyDescent="0.25">
      <c r="A1479" s="15">
        <v>1838</v>
      </c>
      <c r="B1479" s="15" t="s">
        <v>3390</v>
      </c>
    </row>
    <row r="1480" spans="1:2" ht="13.2" x14ac:dyDescent="0.25">
      <c r="A1480" s="15">
        <v>1839</v>
      </c>
      <c r="B1480" s="15" t="s">
        <v>3391</v>
      </c>
    </row>
    <row r="1481" spans="1:2" ht="13.2" x14ac:dyDescent="0.25">
      <c r="A1481" s="15">
        <v>1840</v>
      </c>
      <c r="B1481" s="15" t="s">
        <v>3392</v>
      </c>
    </row>
    <row r="1482" spans="1:2" ht="13.2" x14ac:dyDescent="0.25">
      <c r="A1482" s="15">
        <v>1842</v>
      </c>
      <c r="B1482" s="15" t="s">
        <v>3393</v>
      </c>
    </row>
    <row r="1483" spans="1:2" ht="13.2" x14ac:dyDescent="0.25">
      <c r="A1483" s="15">
        <v>1843</v>
      </c>
      <c r="B1483" s="15" t="s">
        <v>3394</v>
      </c>
    </row>
    <row r="1484" spans="1:2" ht="13.2" x14ac:dyDescent="0.25">
      <c r="A1484" s="15">
        <v>1845</v>
      </c>
      <c r="B1484" s="15" t="s">
        <v>3395</v>
      </c>
    </row>
    <row r="1485" spans="1:2" ht="13.2" x14ac:dyDescent="0.25">
      <c r="A1485" s="15">
        <v>1846</v>
      </c>
      <c r="B1485" s="15" t="s">
        <v>3396</v>
      </c>
    </row>
    <row r="1486" spans="1:2" ht="13.2" x14ac:dyDescent="0.25">
      <c r="A1486" s="15">
        <v>1847</v>
      </c>
      <c r="B1486" s="15" t="s">
        <v>3397</v>
      </c>
    </row>
    <row r="1487" spans="1:2" ht="13.2" x14ac:dyDescent="0.25">
      <c r="A1487" s="15">
        <v>1849</v>
      </c>
      <c r="B1487" s="15" t="s">
        <v>3398</v>
      </c>
    </row>
    <row r="1488" spans="1:2" ht="13.2" x14ac:dyDescent="0.25">
      <c r="A1488" s="15">
        <v>1850</v>
      </c>
      <c r="B1488" s="15" t="s">
        <v>3399</v>
      </c>
    </row>
    <row r="1489" spans="1:2" ht="13.2" x14ac:dyDescent="0.25">
      <c r="A1489" s="15">
        <v>1852</v>
      </c>
      <c r="B1489" s="15" t="s">
        <v>3400</v>
      </c>
    </row>
    <row r="1490" spans="1:2" ht="13.2" x14ac:dyDescent="0.25">
      <c r="A1490" s="15">
        <v>1853</v>
      </c>
      <c r="B1490" s="15" t="s">
        <v>3401</v>
      </c>
    </row>
    <row r="1491" spans="1:2" ht="13.2" x14ac:dyDescent="0.25">
      <c r="A1491" s="15">
        <v>1854</v>
      </c>
      <c r="B1491" s="15" t="s">
        <v>3402</v>
      </c>
    </row>
    <row r="1492" spans="1:2" ht="13.2" x14ac:dyDescent="0.25">
      <c r="A1492" s="15">
        <v>1855</v>
      </c>
      <c r="B1492" s="15" t="s">
        <v>3403</v>
      </c>
    </row>
    <row r="1493" spans="1:2" ht="13.2" x14ac:dyDescent="0.25">
      <c r="A1493" s="15">
        <v>1856</v>
      </c>
      <c r="B1493" s="15" t="s">
        <v>3404</v>
      </c>
    </row>
    <row r="1494" spans="1:2" ht="13.2" x14ac:dyDescent="0.25">
      <c r="A1494" s="15">
        <v>1857</v>
      </c>
      <c r="B1494" s="15" t="s">
        <v>3405</v>
      </c>
    </row>
    <row r="1495" spans="1:2" ht="13.2" x14ac:dyDescent="0.25">
      <c r="A1495" s="15">
        <v>1858</v>
      </c>
      <c r="B1495" s="15" t="s">
        <v>3406</v>
      </c>
    </row>
    <row r="1496" spans="1:2" ht="13.2" x14ac:dyDescent="0.25">
      <c r="A1496" s="15">
        <v>1859</v>
      </c>
      <c r="B1496" s="15" t="s">
        <v>3407</v>
      </c>
    </row>
    <row r="1497" spans="1:2" ht="13.2" x14ac:dyDescent="0.25">
      <c r="A1497" s="15">
        <v>1860</v>
      </c>
      <c r="B1497" s="15" t="s">
        <v>3408</v>
      </c>
    </row>
    <row r="1498" spans="1:2" ht="13.2" x14ac:dyDescent="0.25">
      <c r="A1498" s="15">
        <v>1861</v>
      </c>
      <c r="B1498" s="15" t="s">
        <v>3409</v>
      </c>
    </row>
    <row r="1499" spans="1:2" ht="13.2" x14ac:dyDescent="0.25">
      <c r="A1499" s="15">
        <v>1862</v>
      </c>
      <c r="B1499" s="15" t="s">
        <v>3410</v>
      </c>
    </row>
    <row r="1500" spans="1:2" ht="13.2" x14ac:dyDescent="0.25">
      <c r="A1500" s="15">
        <v>1863</v>
      </c>
      <c r="B1500" s="15" t="s">
        <v>3411</v>
      </c>
    </row>
    <row r="1501" spans="1:2" ht="13.2" x14ac:dyDescent="0.25">
      <c r="A1501" s="15">
        <v>1864</v>
      </c>
      <c r="B1501" s="15" t="s">
        <v>3412</v>
      </c>
    </row>
    <row r="1502" spans="1:2" ht="13.2" x14ac:dyDescent="0.25">
      <c r="A1502" s="15">
        <v>1865</v>
      </c>
      <c r="B1502" s="15" t="s">
        <v>3413</v>
      </c>
    </row>
    <row r="1503" spans="1:2" ht="13.2" x14ac:dyDescent="0.25">
      <c r="A1503" s="15">
        <v>1866</v>
      </c>
      <c r="B1503" s="15" t="s">
        <v>3414</v>
      </c>
    </row>
    <row r="1504" spans="1:2" ht="13.2" x14ac:dyDescent="0.25">
      <c r="A1504" s="15">
        <v>1867</v>
      </c>
      <c r="B1504" s="15" t="s">
        <v>3415</v>
      </c>
    </row>
    <row r="1505" spans="1:2" ht="13.2" x14ac:dyDescent="0.25">
      <c r="A1505" s="15">
        <v>1869</v>
      </c>
      <c r="B1505" s="15" t="s">
        <v>3416</v>
      </c>
    </row>
    <row r="1506" spans="1:2" ht="13.2" x14ac:dyDescent="0.25">
      <c r="A1506" s="15">
        <v>1870</v>
      </c>
      <c r="B1506" s="15" t="s">
        <v>3417</v>
      </c>
    </row>
    <row r="1507" spans="1:2" ht="13.2" x14ac:dyDescent="0.25">
      <c r="A1507" s="15">
        <v>1872</v>
      </c>
      <c r="B1507" s="15" t="s">
        <v>3418</v>
      </c>
    </row>
    <row r="1508" spans="1:2" ht="13.2" x14ac:dyDescent="0.25">
      <c r="A1508" s="15">
        <v>1873</v>
      </c>
      <c r="B1508" s="15" t="s">
        <v>3419</v>
      </c>
    </row>
    <row r="1509" spans="1:2" ht="13.2" x14ac:dyDescent="0.25">
      <c r="A1509" s="15">
        <v>1875</v>
      </c>
      <c r="B1509" s="15" t="s">
        <v>3420</v>
      </c>
    </row>
    <row r="1510" spans="1:2" ht="13.2" x14ac:dyDescent="0.25">
      <c r="A1510" s="15">
        <v>1876</v>
      </c>
      <c r="B1510" s="15" t="s">
        <v>3421</v>
      </c>
    </row>
    <row r="1511" spans="1:2" ht="13.2" x14ac:dyDescent="0.25">
      <c r="A1511" s="15">
        <v>1877</v>
      </c>
      <c r="B1511" s="15" t="s">
        <v>3422</v>
      </c>
    </row>
    <row r="1512" spans="1:2" ht="13.2" x14ac:dyDescent="0.25">
      <c r="A1512" s="15">
        <v>1879</v>
      </c>
      <c r="B1512" s="15" t="s">
        <v>3423</v>
      </c>
    </row>
    <row r="1513" spans="1:2" ht="13.2" x14ac:dyDescent="0.25">
      <c r="A1513" s="15">
        <v>1880</v>
      </c>
      <c r="B1513" s="15" t="s">
        <v>3424</v>
      </c>
    </row>
    <row r="1514" spans="1:2" ht="13.2" x14ac:dyDescent="0.25">
      <c r="A1514" s="15">
        <v>1881</v>
      </c>
      <c r="B1514" s="15" t="s">
        <v>3425</v>
      </c>
    </row>
    <row r="1515" spans="1:2" ht="13.2" x14ac:dyDescent="0.25">
      <c r="A1515" s="15">
        <v>1882</v>
      </c>
      <c r="B1515" s="15" t="s">
        <v>3426</v>
      </c>
    </row>
    <row r="1516" spans="1:2" ht="13.2" x14ac:dyDescent="0.25">
      <c r="A1516" s="15">
        <v>1883</v>
      </c>
      <c r="B1516" s="15" t="s">
        <v>3427</v>
      </c>
    </row>
    <row r="1517" spans="1:2" ht="13.2" x14ac:dyDescent="0.25">
      <c r="A1517" s="15">
        <v>1884</v>
      </c>
      <c r="B1517" s="15" t="s">
        <v>3428</v>
      </c>
    </row>
    <row r="1518" spans="1:2" ht="13.2" x14ac:dyDescent="0.25">
      <c r="A1518" s="15">
        <v>1885</v>
      </c>
      <c r="B1518" s="15" t="s">
        <v>3429</v>
      </c>
    </row>
    <row r="1519" spans="1:2" ht="13.2" x14ac:dyDescent="0.25">
      <c r="A1519" s="15">
        <v>1886</v>
      </c>
      <c r="B1519" s="15" t="s">
        <v>3430</v>
      </c>
    </row>
    <row r="1520" spans="1:2" ht="13.2" x14ac:dyDescent="0.25">
      <c r="A1520" s="15">
        <v>1888</v>
      </c>
      <c r="B1520" s="15" t="s">
        <v>3431</v>
      </c>
    </row>
    <row r="1521" spans="1:2" ht="13.2" x14ac:dyDescent="0.25">
      <c r="A1521" s="15">
        <v>1889</v>
      </c>
      <c r="B1521" s="15" t="s">
        <v>3432</v>
      </c>
    </row>
    <row r="1522" spans="1:2" ht="13.2" x14ac:dyDescent="0.25">
      <c r="A1522" s="15">
        <v>1890</v>
      </c>
      <c r="B1522" s="15" t="s">
        <v>3433</v>
      </c>
    </row>
    <row r="1523" spans="1:2" ht="13.2" x14ac:dyDescent="0.25">
      <c r="A1523" s="15">
        <v>1891</v>
      </c>
      <c r="B1523" s="15" t="s">
        <v>3434</v>
      </c>
    </row>
    <row r="1524" spans="1:2" ht="13.2" x14ac:dyDescent="0.25">
      <c r="A1524" s="15">
        <v>1893</v>
      </c>
      <c r="B1524" s="15" t="s">
        <v>3435</v>
      </c>
    </row>
    <row r="1525" spans="1:2" ht="13.2" x14ac:dyDescent="0.25">
      <c r="A1525" s="15">
        <v>1894</v>
      </c>
      <c r="B1525" s="15" t="s">
        <v>3436</v>
      </c>
    </row>
    <row r="1526" spans="1:2" ht="13.2" x14ac:dyDescent="0.25">
      <c r="A1526" s="15">
        <v>1896</v>
      </c>
      <c r="B1526" s="15" t="s">
        <v>3437</v>
      </c>
    </row>
    <row r="1527" spans="1:2" ht="13.2" x14ac:dyDescent="0.25">
      <c r="A1527" s="15">
        <v>1898</v>
      </c>
      <c r="B1527" s="15" t="s">
        <v>3438</v>
      </c>
    </row>
    <row r="1528" spans="1:2" ht="13.2" x14ac:dyDescent="0.25">
      <c r="A1528" s="15">
        <v>1899</v>
      </c>
      <c r="B1528" s="15" t="s">
        <v>3439</v>
      </c>
    </row>
    <row r="1529" spans="1:2" ht="13.2" x14ac:dyDescent="0.25">
      <c r="A1529" s="15">
        <v>1900</v>
      </c>
      <c r="B1529" s="15" t="s">
        <v>3440</v>
      </c>
    </row>
    <row r="1530" spans="1:2" ht="13.2" x14ac:dyDescent="0.25">
      <c r="A1530" s="15">
        <v>1901</v>
      </c>
      <c r="B1530" s="15" t="s">
        <v>3441</v>
      </c>
    </row>
    <row r="1531" spans="1:2" ht="13.2" x14ac:dyDescent="0.25">
      <c r="A1531" s="15">
        <v>1902</v>
      </c>
      <c r="B1531" s="15" t="s">
        <v>3442</v>
      </c>
    </row>
    <row r="1532" spans="1:2" ht="13.2" x14ac:dyDescent="0.25">
      <c r="A1532" s="15">
        <v>1903</v>
      </c>
      <c r="B1532" s="15" t="s">
        <v>3443</v>
      </c>
    </row>
    <row r="1533" spans="1:2" ht="13.2" x14ac:dyDescent="0.25">
      <c r="A1533" s="15">
        <v>1904</v>
      </c>
      <c r="B1533" s="15" t="s">
        <v>3444</v>
      </c>
    </row>
    <row r="1534" spans="1:2" ht="13.2" x14ac:dyDescent="0.25">
      <c r="A1534" s="15">
        <v>1906</v>
      </c>
      <c r="B1534" s="15" t="s">
        <v>3445</v>
      </c>
    </row>
    <row r="1535" spans="1:2" ht="13.2" x14ac:dyDescent="0.25">
      <c r="A1535" s="15">
        <v>1907</v>
      </c>
      <c r="B1535" s="15" t="s">
        <v>3446</v>
      </c>
    </row>
    <row r="1536" spans="1:2" ht="13.2" x14ac:dyDescent="0.25">
      <c r="A1536" s="15">
        <v>1908</v>
      </c>
      <c r="B1536" s="15" t="s">
        <v>3447</v>
      </c>
    </row>
    <row r="1537" spans="1:2" ht="13.2" x14ac:dyDescent="0.25">
      <c r="A1537" s="15">
        <v>1910</v>
      </c>
      <c r="B1537" s="15" t="s">
        <v>3448</v>
      </c>
    </row>
    <row r="1538" spans="1:2" ht="13.2" x14ac:dyDescent="0.25">
      <c r="A1538" s="15">
        <v>1912</v>
      </c>
      <c r="B1538" s="15" t="s">
        <v>3449</v>
      </c>
    </row>
    <row r="1539" spans="1:2" ht="13.2" x14ac:dyDescent="0.25">
      <c r="A1539" s="15">
        <v>1913</v>
      </c>
      <c r="B1539" s="15" t="s">
        <v>3450</v>
      </c>
    </row>
    <row r="1540" spans="1:2" ht="13.2" x14ac:dyDescent="0.25">
      <c r="A1540" s="15">
        <v>1914</v>
      </c>
      <c r="B1540" s="15" t="s">
        <v>3451</v>
      </c>
    </row>
    <row r="1541" spans="1:2" ht="13.2" x14ac:dyDescent="0.25">
      <c r="A1541" s="15">
        <v>1916</v>
      </c>
      <c r="B1541" s="15" t="s">
        <v>3452</v>
      </c>
    </row>
    <row r="1542" spans="1:2" ht="13.2" x14ac:dyDescent="0.25">
      <c r="A1542" s="15">
        <v>1917</v>
      </c>
      <c r="B1542" s="15" t="s">
        <v>3453</v>
      </c>
    </row>
    <row r="1543" spans="1:2" ht="13.2" x14ac:dyDescent="0.25">
      <c r="A1543" s="15">
        <v>1918</v>
      </c>
      <c r="B1543" s="15" t="s">
        <v>3454</v>
      </c>
    </row>
    <row r="1544" spans="1:2" ht="13.2" x14ac:dyDescent="0.25">
      <c r="A1544" s="15">
        <v>1919</v>
      </c>
      <c r="B1544" s="15" t="s">
        <v>3455</v>
      </c>
    </row>
    <row r="1545" spans="1:2" ht="13.2" x14ac:dyDescent="0.25">
      <c r="A1545" s="15">
        <v>1921</v>
      </c>
      <c r="B1545" s="15" t="s">
        <v>3456</v>
      </c>
    </row>
    <row r="1546" spans="1:2" ht="13.2" x14ac:dyDescent="0.25">
      <c r="A1546" s="15">
        <v>1922</v>
      </c>
      <c r="B1546" s="15" t="s">
        <v>3457</v>
      </c>
    </row>
    <row r="1547" spans="1:2" ht="13.2" x14ac:dyDescent="0.25">
      <c r="A1547" s="15">
        <v>1923</v>
      </c>
      <c r="B1547" s="15" t="s">
        <v>3458</v>
      </c>
    </row>
    <row r="1548" spans="1:2" ht="13.2" x14ac:dyDescent="0.25">
      <c r="A1548" s="15">
        <v>1924</v>
      </c>
      <c r="B1548" s="15" t="s">
        <v>3459</v>
      </c>
    </row>
    <row r="1549" spans="1:2" ht="13.2" x14ac:dyDescent="0.25">
      <c r="A1549" s="15">
        <v>1925</v>
      </c>
      <c r="B1549" s="15" t="s">
        <v>3460</v>
      </c>
    </row>
    <row r="1550" spans="1:2" ht="13.2" x14ac:dyDescent="0.25">
      <c r="A1550" s="15">
        <v>1927</v>
      </c>
      <c r="B1550" s="15" t="s">
        <v>3461</v>
      </c>
    </row>
    <row r="1551" spans="1:2" ht="13.2" x14ac:dyDescent="0.25">
      <c r="A1551" s="15">
        <v>1928</v>
      </c>
      <c r="B1551" s="15" t="s">
        <v>3462</v>
      </c>
    </row>
    <row r="1552" spans="1:2" ht="13.2" x14ac:dyDescent="0.25">
      <c r="A1552" s="15">
        <v>1930</v>
      </c>
      <c r="B1552" s="15" t="s">
        <v>3463</v>
      </c>
    </row>
    <row r="1553" spans="1:2" ht="13.2" x14ac:dyDescent="0.25">
      <c r="A1553" s="15">
        <v>1931</v>
      </c>
      <c r="B1553" s="15" t="s">
        <v>3464</v>
      </c>
    </row>
    <row r="1554" spans="1:2" ht="13.2" x14ac:dyDescent="0.25">
      <c r="A1554" s="15">
        <v>1933</v>
      </c>
      <c r="B1554" s="15" t="s">
        <v>3465</v>
      </c>
    </row>
    <row r="1555" spans="1:2" ht="13.2" x14ac:dyDescent="0.25">
      <c r="A1555" s="15">
        <v>1934</v>
      </c>
      <c r="B1555" s="15" t="s">
        <v>3466</v>
      </c>
    </row>
    <row r="1556" spans="1:2" ht="13.2" x14ac:dyDescent="0.25">
      <c r="A1556" s="15">
        <v>1935</v>
      </c>
      <c r="B1556" s="15" t="s">
        <v>3467</v>
      </c>
    </row>
    <row r="1557" spans="1:2" ht="13.2" x14ac:dyDescent="0.25">
      <c r="A1557" s="15">
        <v>1936</v>
      </c>
      <c r="B1557" s="15" t="s">
        <v>3468</v>
      </c>
    </row>
    <row r="1558" spans="1:2" ht="13.2" x14ac:dyDescent="0.25">
      <c r="A1558" s="15">
        <v>1938</v>
      </c>
      <c r="B1558" s="15" t="s">
        <v>3469</v>
      </c>
    </row>
    <row r="1559" spans="1:2" ht="13.2" x14ac:dyDescent="0.25">
      <c r="A1559" s="15">
        <v>1939</v>
      </c>
      <c r="B1559" s="15" t="s">
        <v>3470</v>
      </c>
    </row>
    <row r="1560" spans="1:2" ht="13.2" x14ac:dyDescent="0.25">
      <c r="A1560" s="15">
        <v>1940</v>
      </c>
      <c r="B1560" s="15" t="s">
        <v>3471</v>
      </c>
    </row>
    <row r="1561" spans="1:2" ht="13.2" x14ac:dyDescent="0.25">
      <c r="A1561" s="15">
        <v>1942</v>
      </c>
      <c r="B1561" s="15" t="s">
        <v>3472</v>
      </c>
    </row>
    <row r="1562" spans="1:2" ht="13.2" x14ac:dyDescent="0.25">
      <c r="A1562" s="15">
        <v>1943</v>
      </c>
      <c r="B1562" s="15" t="s">
        <v>3473</v>
      </c>
    </row>
    <row r="1563" spans="1:2" ht="13.2" x14ac:dyDescent="0.25">
      <c r="A1563" s="15">
        <v>1945</v>
      </c>
      <c r="B1563" s="15" t="s">
        <v>3474</v>
      </c>
    </row>
    <row r="1564" spans="1:2" ht="13.2" x14ac:dyDescent="0.25">
      <c r="A1564" s="15">
        <v>1946</v>
      </c>
      <c r="B1564" s="15" t="s">
        <v>3475</v>
      </c>
    </row>
    <row r="1565" spans="1:2" ht="13.2" x14ac:dyDescent="0.25">
      <c r="A1565" s="15">
        <v>1948</v>
      </c>
      <c r="B1565" s="15" t="s">
        <v>3476</v>
      </c>
    </row>
    <row r="1566" spans="1:2" ht="13.2" x14ac:dyDescent="0.25">
      <c r="A1566" s="15">
        <v>1949</v>
      </c>
      <c r="B1566" s="15" t="s">
        <v>3477</v>
      </c>
    </row>
    <row r="1567" spans="1:2" ht="13.2" x14ac:dyDescent="0.25">
      <c r="A1567" s="15">
        <v>1950</v>
      </c>
      <c r="B1567" s="15" t="s">
        <v>3478</v>
      </c>
    </row>
    <row r="1568" spans="1:2" ht="13.2" x14ac:dyDescent="0.25">
      <c r="A1568" s="15">
        <v>1952</v>
      </c>
      <c r="B1568" s="15" t="s">
        <v>3479</v>
      </c>
    </row>
    <row r="1569" spans="1:2" ht="13.2" x14ac:dyDescent="0.25">
      <c r="A1569" s="15">
        <v>1953</v>
      </c>
      <c r="B1569" s="15" t="s">
        <v>3480</v>
      </c>
    </row>
    <row r="1570" spans="1:2" ht="13.2" x14ac:dyDescent="0.25">
      <c r="A1570" s="15">
        <v>1955</v>
      </c>
      <c r="B1570" s="15" t="s">
        <v>3481</v>
      </c>
    </row>
    <row r="1571" spans="1:2" ht="13.2" x14ac:dyDescent="0.25">
      <c r="A1571" s="15">
        <v>1956</v>
      </c>
      <c r="B1571" s="15" t="s">
        <v>3482</v>
      </c>
    </row>
    <row r="1572" spans="1:2" ht="13.2" x14ac:dyDescent="0.25">
      <c r="A1572" s="15">
        <v>1957</v>
      </c>
      <c r="B1572" s="15" t="s">
        <v>3483</v>
      </c>
    </row>
    <row r="1573" spans="1:2" ht="13.2" x14ac:dyDescent="0.25">
      <c r="A1573" s="15">
        <v>1958</v>
      </c>
      <c r="B1573" s="15" t="s">
        <v>3484</v>
      </c>
    </row>
    <row r="1574" spans="1:2" ht="13.2" x14ac:dyDescent="0.25">
      <c r="A1574" s="15">
        <v>1959</v>
      </c>
      <c r="B1574" s="15" t="s">
        <v>3485</v>
      </c>
    </row>
    <row r="1575" spans="1:2" ht="13.2" x14ac:dyDescent="0.25">
      <c r="A1575" s="15">
        <v>1960</v>
      </c>
      <c r="B1575" s="15" t="s">
        <v>3486</v>
      </c>
    </row>
    <row r="1576" spans="1:2" ht="13.2" x14ac:dyDescent="0.25">
      <c r="A1576" s="15">
        <v>1961</v>
      </c>
      <c r="B1576" s="15" t="s">
        <v>3487</v>
      </c>
    </row>
    <row r="1577" spans="1:2" ht="13.2" x14ac:dyDescent="0.25">
      <c r="A1577" s="15">
        <v>1962</v>
      </c>
      <c r="B1577" s="15" t="s">
        <v>3488</v>
      </c>
    </row>
    <row r="1578" spans="1:2" ht="13.2" x14ac:dyDescent="0.25">
      <c r="A1578" s="15">
        <v>1963</v>
      </c>
      <c r="B1578" s="15" t="s">
        <v>3489</v>
      </c>
    </row>
    <row r="1579" spans="1:2" ht="13.2" x14ac:dyDescent="0.25">
      <c r="A1579" s="15">
        <v>1964</v>
      </c>
      <c r="B1579" s="15" t="s">
        <v>3490</v>
      </c>
    </row>
    <row r="1580" spans="1:2" ht="13.2" x14ac:dyDescent="0.25">
      <c r="A1580" s="15">
        <v>1966</v>
      </c>
      <c r="B1580" s="15" t="s">
        <v>3491</v>
      </c>
    </row>
    <row r="1581" spans="1:2" ht="13.2" x14ac:dyDescent="0.25">
      <c r="A1581" s="15">
        <v>1967</v>
      </c>
      <c r="B1581" s="15" t="s">
        <v>3492</v>
      </c>
    </row>
    <row r="1582" spans="1:2" ht="13.2" x14ac:dyDescent="0.25">
      <c r="A1582" s="15">
        <v>1968</v>
      </c>
      <c r="B1582" s="15" t="s">
        <v>3493</v>
      </c>
    </row>
    <row r="1583" spans="1:2" ht="13.2" x14ac:dyDescent="0.25">
      <c r="A1583" s="15">
        <v>1970</v>
      </c>
      <c r="B1583" s="15" t="s">
        <v>3494</v>
      </c>
    </row>
    <row r="1584" spans="1:2" ht="13.2" x14ac:dyDescent="0.25">
      <c r="A1584" s="15">
        <v>1971</v>
      </c>
      <c r="B1584" s="15" t="s">
        <v>3495</v>
      </c>
    </row>
    <row r="1585" spans="1:2" ht="13.2" x14ac:dyDescent="0.25">
      <c r="A1585" s="15">
        <v>1972</v>
      </c>
      <c r="B1585" s="15" t="s">
        <v>3496</v>
      </c>
    </row>
    <row r="1586" spans="1:2" ht="13.2" x14ac:dyDescent="0.25">
      <c r="A1586" s="15">
        <v>1974</v>
      </c>
      <c r="B1586" s="15" t="s">
        <v>3497</v>
      </c>
    </row>
    <row r="1587" spans="1:2" ht="13.2" x14ac:dyDescent="0.25">
      <c r="A1587" s="15">
        <v>1975</v>
      </c>
      <c r="B1587" s="15" t="s">
        <v>3498</v>
      </c>
    </row>
    <row r="1588" spans="1:2" ht="13.2" x14ac:dyDescent="0.25">
      <c r="A1588" s="15">
        <v>1976</v>
      </c>
      <c r="B1588" s="15" t="s">
        <v>3499</v>
      </c>
    </row>
    <row r="1589" spans="1:2" ht="13.2" x14ac:dyDescent="0.25">
      <c r="A1589" s="15">
        <v>1978</v>
      </c>
      <c r="B1589" s="15" t="s">
        <v>3500</v>
      </c>
    </row>
    <row r="1590" spans="1:2" ht="13.2" x14ac:dyDescent="0.25">
      <c r="A1590" s="15">
        <v>1979</v>
      </c>
      <c r="B1590" s="15" t="s">
        <v>3501</v>
      </c>
    </row>
    <row r="1591" spans="1:2" ht="13.2" x14ac:dyDescent="0.25">
      <c r="A1591" s="15">
        <v>1980</v>
      </c>
      <c r="B1591" s="15" t="s">
        <v>3502</v>
      </c>
    </row>
    <row r="1592" spans="1:2" ht="13.2" x14ac:dyDescent="0.25">
      <c r="A1592" s="15">
        <v>1981</v>
      </c>
      <c r="B1592" s="15" t="s">
        <v>3503</v>
      </c>
    </row>
    <row r="1593" spans="1:2" ht="13.2" x14ac:dyDescent="0.25">
      <c r="A1593" s="15">
        <v>1983</v>
      </c>
      <c r="B1593" s="15" t="s">
        <v>3504</v>
      </c>
    </row>
    <row r="1594" spans="1:2" ht="13.2" x14ac:dyDescent="0.25">
      <c r="A1594" s="15">
        <v>1984</v>
      </c>
      <c r="B1594" s="15" t="s">
        <v>3505</v>
      </c>
    </row>
    <row r="1595" spans="1:2" ht="13.2" x14ac:dyDescent="0.25">
      <c r="A1595" s="15">
        <v>1986</v>
      </c>
      <c r="B1595" s="15" t="s">
        <v>3506</v>
      </c>
    </row>
    <row r="1596" spans="1:2" ht="13.2" x14ac:dyDescent="0.25">
      <c r="A1596" s="15">
        <v>1988</v>
      </c>
      <c r="B1596" s="15" t="s">
        <v>3507</v>
      </c>
    </row>
    <row r="1597" spans="1:2" ht="13.2" x14ac:dyDescent="0.25">
      <c r="A1597" s="15">
        <v>1989</v>
      </c>
      <c r="B1597" s="15" t="s">
        <v>3508</v>
      </c>
    </row>
    <row r="1598" spans="1:2" ht="13.2" x14ac:dyDescent="0.25">
      <c r="A1598" s="15">
        <v>1990</v>
      </c>
      <c r="B1598" s="15" t="s">
        <v>3509</v>
      </c>
    </row>
    <row r="1599" spans="1:2" ht="13.2" x14ac:dyDescent="0.25">
      <c r="A1599" s="15">
        <v>1991</v>
      </c>
      <c r="B1599" s="15" t="s">
        <v>3510</v>
      </c>
    </row>
    <row r="1600" spans="1:2" ht="13.2" x14ac:dyDescent="0.25">
      <c r="A1600" s="15">
        <v>1993</v>
      </c>
      <c r="B1600" s="15" t="s">
        <v>3511</v>
      </c>
    </row>
    <row r="1601" spans="1:2" ht="13.2" x14ac:dyDescent="0.25">
      <c r="A1601" s="15">
        <v>1994</v>
      </c>
      <c r="B1601" s="15" t="s">
        <v>3512</v>
      </c>
    </row>
    <row r="1602" spans="1:2" ht="13.2" x14ac:dyDescent="0.25">
      <c r="A1602" s="15">
        <v>1995</v>
      </c>
      <c r="B1602" s="15" t="s">
        <v>3513</v>
      </c>
    </row>
    <row r="1603" spans="1:2" ht="13.2" x14ac:dyDescent="0.25">
      <c r="A1603" s="15">
        <v>1997</v>
      </c>
      <c r="B1603" s="15" t="s">
        <v>3514</v>
      </c>
    </row>
    <row r="1604" spans="1:2" ht="13.2" x14ac:dyDescent="0.25">
      <c r="A1604" s="15">
        <v>1998</v>
      </c>
      <c r="B1604" s="15" t="s">
        <v>3515</v>
      </c>
    </row>
    <row r="1605" spans="1:2" ht="13.2" x14ac:dyDescent="0.25">
      <c r="A1605" s="15">
        <v>1999</v>
      </c>
      <c r="B1605" s="15" t="s">
        <v>3516</v>
      </c>
    </row>
    <row r="1606" spans="1:2" ht="13.2" x14ac:dyDescent="0.25">
      <c r="A1606" s="15">
        <v>2000</v>
      </c>
      <c r="B1606" s="15" t="s">
        <v>3517</v>
      </c>
    </row>
    <row r="1607" spans="1:2" ht="13.2" x14ac:dyDescent="0.25">
      <c r="A1607" s="15">
        <v>2001</v>
      </c>
      <c r="B1607" s="15" t="s">
        <v>3518</v>
      </c>
    </row>
    <row r="1608" spans="1:2" ht="13.2" x14ac:dyDescent="0.25">
      <c r="A1608" s="15">
        <v>2002</v>
      </c>
      <c r="B1608" s="15" t="s">
        <v>3519</v>
      </c>
    </row>
    <row r="1609" spans="1:2" ht="13.2" x14ac:dyDescent="0.25">
      <c r="A1609" s="15">
        <v>2004</v>
      </c>
      <c r="B1609" s="15" t="s">
        <v>3520</v>
      </c>
    </row>
    <row r="1610" spans="1:2" ht="13.2" x14ac:dyDescent="0.25">
      <c r="A1610" s="15">
        <v>2006</v>
      </c>
      <c r="B1610" s="15" t="s">
        <v>3521</v>
      </c>
    </row>
    <row r="1611" spans="1:2" ht="13.2" x14ac:dyDescent="0.25">
      <c r="A1611" s="15">
        <v>2007</v>
      </c>
      <c r="B1611" s="15" t="s">
        <v>3522</v>
      </c>
    </row>
    <row r="1612" spans="1:2" ht="13.2" x14ac:dyDescent="0.25">
      <c r="A1612" s="15">
        <v>2009</v>
      </c>
      <c r="B1612" s="15" t="s">
        <v>3523</v>
      </c>
    </row>
    <row r="1613" spans="1:2" ht="13.2" x14ac:dyDescent="0.25">
      <c r="A1613" s="15">
        <v>2010</v>
      </c>
      <c r="B1613" s="15" t="s">
        <v>3524</v>
      </c>
    </row>
    <row r="1614" spans="1:2" ht="13.2" x14ac:dyDescent="0.25">
      <c r="A1614" s="15">
        <v>2011</v>
      </c>
      <c r="B1614" s="15" t="s">
        <v>3525</v>
      </c>
    </row>
    <row r="1615" spans="1:2" ht="13.2" x14ac:dyDescent="0.25">
      <c r="A1615" s="15">
        <v>2012</v>
      </c>
      <c r="B1615" s="15" t="s">
        <v>3526</v>
      </c>
    </row>
    <row r="1616" spans="1:2" ht="13.2" x14ac:dyDescent="0.25">
      <c r="A1616" s="15">
        <v>2014</v>
      </c>
      <c r="B1616" s="15" t="s">
        <v>3527</v>
      </c>
    </row>
    <row r="1617" spans="1:2" ht="13.2" x14ac:dyDescent="0.25">
      <c r="A1617" s="15">
        <v>2015</v>
      </c>
      <c r="B1617" s="15" t="s">
        <v>3528</v>
      </c>
    </row>
    <row r="1618" spans="1:2" ht="13.2" x14ac:dyDescent="0.25">
      <c r="A1618" s="15">
        <v>2017</v>
      </c>
      <c r="B1618" s="15" t="s">
        <v>3529</v>
      </c>
    </row>
    <row r="1619" spans="1:2" ht="13.2" x14ac:dyDescent="0.25">
      <c r="A1619" s="15">
        <v>2018</v>
      </c>
      <c r="B1619" s="15" t="s">
        <v>3530</v>
      </c>
    </row>
    <row r="1620" spans="1:2" ht="13.2" x14ac:dyDescent="0.25">
      <c r="A1620" s="15">
        <v>2019</v>
      </c>
      <c r="B1620" s="15" t="s">
        <v>3531</v>
      </c>
    </row>
    <row r="1621" spans="1:2" ht="13.2" x14ac:dyDescent="0.25">
      <c r="A1621" s="15">
        <v>2020</v>
      </c>
      <c r="B1621" s="15" t="s">
        <v>3532</v>
      </c>
    </row>
    <row r="1622" spans="1:2" ht="13.2" x14ac:dyDescent="0.25">
      <c r="A1622" s="15">
        <v>2021</v>
      </c>
      <c r="B1622" s="15" t="s">
        <v>3533</v>
      </c>
    </row>
    <row r="1623" spans="1:2" ht="13.2" x14ac:dyDescent="0.25">
      <c r="A1623" s="15">
        <v>2023</v>
      </c>
      <c r="B1623" s="15" t="s">
        <v>3534</v>
      </c>
    </row>
    <row r="1624" spans="1:2" ht="13.2" x14ac:dyDescent="0.25">
      <c r="A1624" s="15">
        <v>2025</v>
      </c>
      <c r="B1624" s="15" t="s">
        <v>3535</v>
      </c>
    </row>
    <row r="1625" spans="1:2" ht="13.2" x14ac:dyDescent="0.25">
      <c r="A1625" s="15">
        <v>2026</v>
      </c>
      <c r="B1625" s="15" t="s">
        <v>3536</v>
      </c>
    </row>
    <row r="1626" spans="1:2" ht="13.2" x14ac:dyDescent="0.25">
      <c r="A1626" s="15">
        <v>2027</v>
      </c>
      <c r="B1626" s="15" t="s">
        <v>3537</v>
      </c>
    </row>
    <row r="1627" spans="1:2" ht="13.2" x14ac:dyDescent="0.25">
      <c r="A1627" s="15">
        <v>2029</v>
      </c>
      <c r="B1627" s="15" t="s">
        <v>3538</v>
      </c>
    </row>
    <row r="1628" spans="1:2" ht="13.2" x14ac:dyDescent="0.25">
      <c r="A1628" s="15">
        <v>2030</v>
      </c>
      <c r="B1628" s="15" t="s">
        <v>3539</v>
      </c>
    </row>
    <row r="1629" spans="1:2" ht="13.2" x14ac:dyDescent="0.25">
      <c r="A1629" s="15">
        <v>2032</v>
      </c>
      <c r="B1629" s="15" t="s">
        <v>3540</v>
      </c>
    </row>
    <row r="1630" spans="1:2" ht="13.2" x14ac:dyDescent="0.25">
      <c r="A1630" s="15">
        <v>2033</v>
      </c>
      <c r="B1630" s="15" t="s">
        <v>3541</v>
      </c>
    </row>
    <row r="1631" spans="1:2" ht="13.2" x14ac:dyDescent="0.25">
      <c r="A1631" s="15">
        <v>2034</v>
      </c>
      <c r="B1631" s="15" t="s">
        <v>3542</v>
      </c>
    </row>
    <row r="1632" spans="1:2" ht="13.2" x14ac:dyDescent="0.25">
      <c r="A1632" s="15">
        <v>2035</v>
      </c>
      <c r="B1632" s="15" t="s">
        <v>3543</v>
      </c>
    </row>
    <row r="1633" spans="1:2" ht="13.2" x14ac:dyDescent="0.25">
      <c r="A1633" s="15">
        <v>2037</v>
      </c>
      <c r="B1633" s="15" t="s">
        <v>3544</v>
      </c>
    </row>
    <row r="1634" spans="1:2" ht="13.2" x14ac:dyDescent="0.25">
      <c r="A1634" s="15">
        <v>2038</v>
      </c>
      <c r="B1634" s="15" t="s">
        <v>3545</v>
      </c>
    </row>
    <row r="1635" spans="1:2" ht="13.2" x14ac:dyDescent="0.25">
      <c r="A1635" s="15">
        <v>2039</v>
      </c>
      <c r="B1635" s="15" t="s">
        <v>3546</v>
      </c>
    </row>
    <row r="1636" spans="1:2" ht="13.2" x14ac:dyDescent="0.25">
      <c r="A1636" s="15">
        <v>2041</v>
      </c>
      <c r="B1636" s="15" t="s">
        <v>3547</v>
      </c>
    </row>
    <row r="1637" spans="1:2" ht="13.2" x14ac:dyDescent="0.25">
      <c r="A1637" s="15">
        <v>2042</v>
      </c>
      <c r="B1637" s="15" t="s">
        <v>3548</v>
      </c>
    </row>
    <row r="1638" spans="1:2" ht="13.2" x14ac:dyDescent="0.25">
      <c r="A1638" s="15">
        <v>2044</v>
      </c>
      <c r="B1638" s="15" t="s">
        <v>3549</v>
      </c>
    </row>
    <row r="1639" spans="1:2" ht="13.2" x14ac:dyDescent="0.25">
      <c r="A1639" s="15">
        <v>2046</v>
      </c>
      <c r="B1639" s="15" t="s">
        <v>3550</v>
      </c>
    </row>
    <row r="1640" spans="1:2" ht="13.2" x14ac:dyDescent="0.25">
      <c r="A1640" s="15">
        <v>2047</v>
      </c>
      <c r="B1640" s="15" t="s">
        <v>3551</v>
      </c>
    </row>
    <row r="1641" spans="1:2" ht="13.2" x14ac:dyDescent="0.25">
      <c r="A1641" s="15">
        <v>2048</v>
      </c>
      <c r="B1641" s="15" t="s">
        <v>3552</v>
      </c>
    </row>
    <row r="1642" spans="1:2" ht="13.2" x14ac:dyDescent="0.25">
      <c r="A1642" s="15">
        <v>2049</v>
      </c>
      <c r="B1642" s="15" t="s">
        <v>3553</v>
      </c>
    </row>
    <row r="1643" spans="1:2" ht="13.2" x14ac:dyDescent="0.25">
      <c r="A1643" s="15">
        <v>2050</v>
      </c>
      <c r="B1643" s="15" t="s">
        <v>3554</v>
      </c>
    </row>
    <row r="1644" spans="1:2" ht="13.2" x14ac:dyDescent="0.25">
      <c r="A1644" s="15">
        <v>2052</v>
      </c>
      <c r="B1644" s="15" t="s">
        <v>3555</v>
      </c>
    </row>
    <row r="1645" spans="1:2" ht="13.2" x14ac:dyDescent="0.25">
      <c r="A1645" s="15">
        <v>2053</v>
      </c>
      <c r="B1645" s="15" t="s">
        <v>3556</v>
      </c>
    </row>
    <row r="1646" spans="1:2" ht="13.2" x14ac:dyDescent="0.25">
      <c r="A1646" s="15">
        <v>2055</v>
      </c>
      <c r="B1646" s="15" t="s">
        <v>3557</v>
      </c>
    </row>
    <row r="1647" spans="1:2" ht="13.2" x14ac:dyDescent="0.25">
      <c r="A1647" s="15">
        <v>2056</v>
      </c>
      <c r="B1647" s="15" t="s">
        <v>3558</v>
      </c>
    </row>
    <row r="1648" spans="1:2" ht="13.2" x14ac:dyDescent="0.25">
      <c r="A1648" s="15">
        <v>2058</v>
      </c>
      <c r="B1648" s="15" t="s">
        <v>3559</v>
      </c>
    </row>
    <row r="1649" spans="1:2" ht="13.2" x14ac:dyDescent="0.25">
      <c r="A1649" s="15">
        <v>2059</v>
      </c>
      <c r="B1649" s="15" t="s">
        <v>3560</v>
      </c>
    </row>
    <row r="1650" spans="1:2" ht="13.2" x14ac:dyDescent="0.25">
      <c r="A1650" s="15">
        <v>2061</v>
      </c>
      <c r="B1650" s="15" t="s">
        <v>3561</v>
      </c>
    </row>
    <row r="1651" spans="1:2" ht="13.2" x14ac:dyDescent="0.25">
      <c r="A1651" s="15">
        <v>2062</v>
      </c>
      <c r="B1651" s="15" t="s">
        <v>3562</v>
      </c>
    </row>
    <row r="1652" spans="1:2" ht="13.2" x14ac:dyDescent="0.25">
      <c r="A1652" s="15">
        <v>2063</v>
      </c>
      <c r="B1652" s="15" t="s">
        <v>3563</v>
      </c>
    </row>
    <row r="1653" spans="1:2" ht="13.2" x14ac:dyDescent="0.25">
      <c r="A1653" s="15">
        <v>2065</v>
      </c>
      <c r="B1653" s="15" t="s">
        <v>3564</v>
      </c>
    </row>
    <row r="1654" spans="1:2" ht="13.2" x14ac:dyDescent="0.25">
      <c r="A1654" s="15">
        <v>2066</v>
      </c>
      <c r="B1654" s="15" t="s">
        <v>3565</v>
      </c>
    </row>
    <row r="1655" spans="1:2" ht="13.2" x14ac:dyDescent="0.25">
      <c r="A1655" s="15">
        <v>2067</v>
      </c>
      <c r="B1655" s="15" t="s">
        <v>3566</v>
      </c>
    </row>
    <row r="1656" spans="1:2" ht="13.2" x14ac:dyDescent="0.25">
      <c r="A1656" s="15">
        <v>2069</v>
      </c>
      <c r="B1656" s="15" t="s">
        <v>3567</v>
      </c>
    </row>
    <row r="1657" spans="1:2" ht="13.2" x14ac:dyDescent="0.25">
      <c r="A1657" s="15">
        <v>2070</v>
      </c>
      <c r="B1657" s="15" t="s">
        <v>3568</v>
      </c>
    </row>
    <row r="1658" spans="1:2" ht="13.2" x14ac:dyDescent="0.25">
      <c r="A1658" s="15">
        <v>2071</v>
      </c>
      <c r="B1658" s="15" t="s">
        <v>3569</v>
      </c>
    </row>
    <row r="1659" spans="1:2" ht="13.2" x14ac:dyDescent="0.25">
      <c r="A1659" s="15">
        <v>2072</v>
      </c>
      <c r="B1659" s="15" t="s">
        <v>3570</v>
      </c>
    </row>
    <row r="1660" spans="1:2" ht="13.2" x14ac:dyDescent="0.25">
      <c r="A1660" s="15">
        <v>2073</v>
      </c>
      <c r="B1660" s="15" t="s">
        <v>3571</v>
      </c>
    </row>
    <row r="1661" spans="1:2" ht="13.2" x14ac:dyDescent="0.25">
      <c r="A1661" s="15">
        <v>2075</v>
      </c>
      <c r="B1661" s="15" t="s">
        <v>3572</v>
      </c>
    </row>
    <row r="1662" spans="1:2" ht="13.2" x14ac:dyDescent="0.25">
      <c r="A1662" s="15">
        <v>2077</v>
      </c>
      <c r="B1662" s="15" t="s">
        <v>3573</v>
      </c>
    </row>
    <row r="1663" spans="1:2" ht="13.2" x14ac:dyDescent="0.25">
      <c r="A1663" s="15">
        <v>2078</v>
      </c>
      <c r="B1663" s="15" t="s">
        <v>3574</v>
      </c>
    </row>
    <row r="1664" spans="1:2" ht="13.2" x14ac:dyDescent="0.25">
      <c r="A1664" s="15">
        <v>2079</v>
      </c>
      <c r="B1664" s="15" t="s">
        <v>3575</v>
      </c>
    </row>
    <row r="1665" spans="1:2" ht="13.2" x14ac:dyDescent="0.25">
      <c r="A1665" s="15">
        <v>2080</v>
      </c>
      <c r="B1665" s="15" t="s">
        <v>3576</v>
      </c>
    </row>
    <row r="1666" spans="1:2" ht="13.2" x14ac:dyDescent="0.25">
      <c r="A1666" s="15">
        <v>2081</v>
      </c>
      <c r="B1666" s="15" t="s">
        <v>3577</v>
      </c>
    </row>
    <row r="1667" spans="1:2" ht="13.2" x14ac:dyDescent="0.25">
      <c r="A1667" s="15">
        <v>2082</v>
      </c>
      <c r="B1667" s="15" t="s">
        <v>3578</v>
      </c>
    </row>
    <row r="1668" spans="1:2" ht="13.2" x14ac:dyDescent="0.25">
      <c r="A1668" s="15">
        <v>2084</v>
      </c>
      <c r="B1668" s="15" t="s">
        <v>3579</v>
      </c>
    </row>
    <row r="1669" spans="1:2" ht="13.2" x14ac:dyDescent="0.25">
      <c r="A1669" s="15">
        <v>2085</v>
      </c>
      <c r="B1669" s="15" t="s">
        <v>3580</v>
      </c>
    </row>
    <row r="1670" spans="1:2" ht="13.2" x14ac:dyDescent="0.25">
      <c r="A1670" s="15">
        <v>2087</v>
      </c>
      <c r="B1670" s="15" t="s">
        <v>3581</v>
      </c>
    </row>
    <row r="1671" spans="1:2" ht="13.2" x14ac:dyDescent="0.25">
      <c r="A1671" s="15">
        <v>2088</v>
      </c>
      <c r="B1671" s="15" t="s">
        <v>3582</v>
      </c>
    </row>
    <row r="1672" spans="1:2" ht="13.2" x14ac:dyDescent="0.25">
      <c r="A1672" s="15">
        <v>2089</v>
      </c>
      <c r="B1672" s="15" t="s">
        <v>3583</v>
      </c>
    </row>
    <row r="1673" spans="1:2" ht="13.2" x14ac:dyDescent="0.25">
      <c r="A1673" s="15">
        <v>2090</v>
      </c>
      <c r="B1673" s="15" t="s">
        <v>3584</v>
      </c>
    </row>
    <row r="1674" spans="1:2" ht="13.2" x14ac:dyDescent="0.25">
      <c r="A1674" s="15">
        <v>2092</v>
      </c>
      <c r="B1674" s="15" t="s">
        <v>3585</v>
      </c>
    </row>
    <row r="1675" spans="1:2" ht="13.2" x14ac:dyDescent="0.25">
      <c r="A1675" s="15">
        <v>2094</v>
      </c>
      <c r="B1675" s="15" t="s">
        <v>3586</v>
      </c>
    </row>
    <row r="1676" spans="1:2" ht="13.2" x14ac:dyDescent="0.25">
      <c r="A1676" s="15">
        <v>2095</v>
      </c>
      <c r="B1676" s="15" t="s">
        <v>3587</v>
      </c>
    </row>
    <row r="1677" spans="1:2" ht="13.2" x14ac:dyDescent="0.25">
      <c r="A1677" s="15">
        <v>2097</v>
      </c>
      <c r="B1677" s="15" t="s">
        <v>3588</v>
      </c>
    </row>
    <row r="1678" spans="1:2" ht="13.2" x14ac:dyDescent="0.25">
      <c r="A1678" s="15">
        <v>2098</v>
      </c>
      <c r="B1678" s="15" t="s">
        <v>3589</v>
      </c>
    </row>
    <row r="1679" spans="1:2" ht="13.2" x14ac:dyDescent="0.25">
      <c r="A1679" s="15">
        <v>2099</v>
      </c>
      <c r="B1679" s="15" t="s">
        <v>3590</v>
      </c>
    </row>
    <row r="1680" spans="1:2" ht="13.2" x14ac:dyDescent="0.25">
      <c r="A1680" s="15">
        <v>2100</v>
      </c>
      <c r="B1680" s="15" t="s">
        <v>3591</v>
      </c>
    </row>
    <row r="1681" spans="1:2" ht="13.2" x14ac:dyDescent="0.25">
      <c r="A1681" s="15">
        <v>2101</v>
      </c>
      <c r="B1681" s="15" t="s">
        <v>3592</v>
      </c>
    </row>
    <row r="1682" spans="1:2" ht="13.2" x14ac:dyDescent="0.25">
      <c r="A1682" s="15">
        <v>2103</v>
      </c>
      <c r="B1682" s="15" t="s">
        <v>3593</v>
      </c>
    </row>
    <row r="1683" spans="1:2" ht="13.2" x14ac:dyDescent="0.25">
      <c r="A1683" s="15">
        <v>2104</v>
      </c>
      <c r="B1683" s="15" t="s">
        <v>3594</v>
      </c>
    </row>
    <row r="1684" spans="1:2" ht="13.2" x14ac:dyDescent="0.25">
      <c r="A1684" s="15">
        <v>2105</v>
      </c>
      <c r="B1684" s="15" t="s">
        <v>3595</v>
      </c>
    </row>
    <row r="1685" spans="1:2" ht="13.2" x14ac:dyDescent="0.25">
      <c r="A1685" s="15">
        <v>2106</v>
      </c>
      <c r="B1685" s="15" t="s">
        <v>3596</v>
      </c>
    </row>
    <row r="1686" spans="1:2" ht="13.2" x14ac:dyDescent="0.25">
      <c r="A1686" s="15">
        <v>2107</v>
      </c>
      <c r="B1686" s="15" t="s">
        <v>3597</v>
      </c>
    </row>
    <row r="1687" spans="1:2" ht="13.2" x14ac:dyDescent="0.25">
      <c r="A1687" s="15">
        <v>2108</v>
      </c>
      <c r="B1687" s="15" t="s">
        <v>3598</v>
      </c>
    </row>
    <row r="1688" spans="1:2" ht="13.2" x14ac:dyDescent="0.25">
      <c r="A1688" s="15">
        <v>2109</v>
      </c>
      <c r="B1688" s="15" t="s">
        <v>3599</v>
      </c>
    </row>
    <row r="1689" spans="1:2" ht="13.2" x14ac:dyDescent="0.25">
      <c r="A1689" s="15">
        <v>2110</v>
      </c>
      <c r="B1689" s="15" t="s">
        <v>3600</v>
      </c>
    </row>
    <row r="1690" spans="1:2" ht="13.2" x14ac:dyDescent="0.25">
      <c r="A1690" s="15">
        <v>2111</v>
      </c>
      <c r="B1690" s="15" t="s">
        <v>3601</v>
      </c>
    </row>
    <row r="1691" spans="1:2" ht="13.2" x14ac:dyDescent="0.25">
      <c r="A1691" s="15">
        <v>2112</v>
      </c>
      <c r="B1691" s="15" t="s">
        <v>3602</v>
      </c>
    </row>
    <row r="1692" spans="1:2" ht="13.2" x14ac:dyDescent="0.25">
      <c r="A1692" s="15">
        <v>2114</v>
      </c>
      <c r="B1692" s="15" t="s">
        <v>3603</v>
      </c>
    </row>
    <row r="1693" spans="1:2" ht="13.2" x14ac:dyDescent="0.25">
      <c r="A1693" s="15">
        <v>2115</v>
      </c>
      <c r="B1693" s="15" t="s">
        <v>3604</v>
      </c>
    </row>
    <row r="1694" spans="1:2" ht="13.2" x14ac:dyDescent="0.25">
      <c r="A1694" s="15">
        <v>2117</v>
      </c>
      <c r="B1694" s="15" t="s">
        <v>3605</v>
      </c>
    </row>
    <row r="1695" spans="1:2" ht="13.2" x14ac:dyDescent="0.25">
      <c r="A1695" s="15">
        <v>2118</v>
      </c>
      <c r="B1695" s="15" t="s">
        <v>3606</v>
      </c>
    </row>
    <row r="1696" spans="1:2" ht="13.2" x14ac:dyDescent="0.25">
      <c r="A1696" s="15">
        <v>2119</v>
      </c>
      <c r="B1696" s="15" t="s">
        <v>3607</v>
      </c>
    </row>
    <row r="1697" spans="1:2" ht="13.2" x14ac:dyDescent="0.25">
      <c r="A1697" s="15">
        <v>2121</v>
      </c>
      <c r="B1697" s="15" t="s">
        <v>3608</v>
      </c>
    </row>
    <row r="1698" spans="1:2" ht="13.2" x14ac:dyDescent="0.25">
      <c r="A1698" s="15">
        <v>2122</v>
      </c>
      <c r="B1698" s="15" t="s">
        <v>3609</v>
      </c>
    </row>
    <row r="1699" spans="1:2" ht="13.2" x14ac:dyDescent="0.25">
      <c r="A1699" s="15">
        <v>2123</v>
      </c>
      <c r="B1699" s="15" t="s">
        <v>3610</v>
      </c>
    </row>
    <row r="1700" spans="1:2" ht="13.2" x14ac:dyDescent="0.25">
      <c r="A1700" s="15">
        <v>2124</v>
      </c>
      <c r="B1700" s="15" t="s">
        <v>3611</v>
      </c>
    </row>
    <row r="1701" spans="1:2" ht="13.2" x14ac:dyDescent="0.25">
      <c r="A1701" s="15">
        <v>2125</v>
      </c>
      <c r="B1701" s="15" t="s">
        <v>3612</v>
      </c>
    </row>
    <row r="1702" spans="1:2" ht="13.2" x14ac:dyDescent="0.25">
      <c r="A1702" s="15">
        <v>2127</v>
      </c>
      <c r="B1702" s="15" t="s">
        <v>3613</v>
      </c>
    </row>
    <row r="1703" spans="1:2" ht="13.2" x14ac:dyDescent="0.25">
      <c r="A1703" s="15">
        <v>2129</v>
      </c>
      <c r="B1703" s="15" t="s">
        <v>3614</v>
      </c>
    </row>
    <row r="1704" spans="1:2" ht="13.2" x14ac:dyDescent="0.25">
      <c r="A1704" s="15">
        <v>2130</v>
      </c>
      <c r="B1704" s="15" t="s">
        <v>3615</v>
      </c>
    </row>
    <row r="1705" spans="1:2" ht="13.2" x14ac:dyDescent="0.25">
      <c r="A1705" s="15">
        <v>2131</v>
      </c>
      <c r="B1705" s="15" t="s">
        <v>3616</v>
      </c>
    </row>
    <row r="1706" spans="1:2" ht="13.2" x14ac:dyDescent="0.25">
      <c r="A1706" s="15">
        <v>2132</v>
      </c>
      <c r="B1706" s="15" t="s">
        <v>3617</v>
      </c>
    </row>
    <row r="1707" spans="1:2" ht="13.2" x14ac:dyDescent="0.25">
      <c r="A1707" s="15">
        <v>2133</v>
      </c>
      <c r="B1707" s="15" t="s">
        <v>3618</v>
      </c>
    </row>
    <row r="1708" spans="1:2" ht="13.2" x14ac:dyDescent="0.25">
      <c r="A1708" s="15">
        <v>2135</v>
      </c>
      <c r="B1708" s="15" t="s">
        <v>3619</v>
      </c>
    </row>
    <row r="1709" spans="1:2" ht="13.2" x14ac:dyDescent="0.25">
      <c r="A1709" s="15">
        <v>2137</v>
      </c>
      <c r="B1709" s="15" t="s">
        <v>3620</v>
      </c>
    </row>
    <row r="1710" spans="1:2" ht="13.2" x14ac:dyDescent="0.25">
      <c r="A1710" s="15">
        <v>2138</v>
      </c>
      <c r="B1710" s="15" t="s">
        <v>3621</v>
      </c>
    </row>
    <row r="1711" spans="1:2" ht="13.2" x14ac:dyDescent="0.25">
      <c r="A1711" s="15">
        <v>2139</v>
      </c>
      <c r="B1711" s="15" t="s">
        <v>3622</v>
      </c>
    </row>
    <row r="1712" spans="1:2" ht="13.2" x14ac:dyDescent="0.25">
      <c r="A1712" s="15">
        <v>2141</v>
      </c>
      <c r="B1712" s="15" t="s">
        <v>3623</v>
      </c>
    </row>
    <row r="1713" spans="1:2" ht="13.2" x14ac:dyDescent="0.25">
      <c r="A1713" s="15">
        <v>2142</v>
      </c>
      <c r="B1713" s="15" t="s">
        <v>3624</v>
      </c>
    </row>
    <row r="1714" spans="1:2" ht="13.2" x14ac:dyDescent="0.25">
      <c r="A1714" s="15">
        <v>2143</v>
      </c>
      <c r="B1714" s="15" t="s">
        <v>3625</v>
      </c>
    </row>
    <row r="1715" spans="1:2" ht="13.2" x14ac:dyDescent="0.25">
      <c r="A1715" s="15">
        <v>2145</v>
      </c>
      <c r="B1715" s="15" t="s">
        <v>3626</v>
      </c>
    </row>
    <row r="1716" spans="1:2" ht="13.2" x14ac:dyDescent="0.25">
      <c r="A1716" s="15">
        <v>2146</v>
      </c>
      <c r="B1716" s="15" t="s">
        <v>3627</v>
      </c>
    </row>
    <row r="1717" spans="1:2" ht="13.2" x14ac:dyDescent="0.25">
      <c r="A1717" s="15">
        <v>2148</v>
      </c>
      <c r="B1717" s="15" t="s">
        <v>3628</v>
      </c>
    </row>
    <row r="1718" spans="1:2" ht="13.2" x14ac:dyDescent="0.25">
      <c r="A1718" s="15">
        <v>2149</v>
      </c>
      <c r="B1718" s="15" t="s">
        <v>3629</v>
      </c>
    </row>
    <row r="1719" spans="1:2" ht="13.2" x14ac:dyDescent="0.25">
      <c r="A1719" s="15">
        <v>2151</v>
      </c>
      <c r="B1719" s="15" t="s">
        <v>3630</v>
      </c>
    </row>
    <row r="1720" spans="1:2" ht="13.2" x14ac:dyDescent="0.25">
      <c r="A1720" s="15">
        <v>2153</v>
      </c>
      <c r="B1720" s="15" t="s">
        <v>3631</v>
      </c>
    </row>
    <row r="1721" spans="1:2" ht="13.2" x14ac:dyDescent="0.25">
      <c r="A1721" s="15">
        <v>2155</v>
      </c>
      <c r="B1721" s="15" t="s">
        <v>3632</v>
      </c>
    </row>
    <row r="1722" spans="1:2" ht="13.2" x14ac:dyDescent="0.25">
      <c r="A1722" s="15">
        <v>2156</v>
      </c>
      <c r="B1722" s="15" t="s">
        <v>3633</v>
      </c>
    </row>
    <row r="1723" spans="1:2" ht="13.2" x14ac:dyDescent="0.25">
      <c r="A1723" s="15">
        <v>2157</v>
      </c>
      <c r="B1723" s="15" t="s">
        <v>3634</v>
      </c>
    </row>
    <row r="1724" spans="1:2" ht="13.2" x14ac:dyDescent="0.25">
      <c r="A1724" s="15">
        <v>2158</v>
      </c>
      <c r="B1724" s="15" t="s">
        <v>3635</v>
      </c>
    </row>
    <row r="1725" spans="1:2" ht="13.2" x14ac:dyDescent="0.25">
      <c r="A1725" s="15">
        <v>2159</v>
      </c>
      <c r="B1725" s="15" t="s">
        <v>3636</v>
      </c>
    </row>
    <row r="1726" spans="1:2" ht="13.2" x14ac:dyDescent="0.25">
      <c r="A1726" s="15">
        <v>2160</v>
      </c>
      <c r="B1726" s="15" t="s">
        <v>3637</v>
      </c>
    </row>
    <row r="1727" spans="1:2" ht="13.2" x14ac:dyDescent="0.25">
      <c r="A1727" s="15">
        <v>2161</v>
      </c>
      <c r="B1727" s="15" t="s">
        <v>3638</v>
      </c>
    </row>
    <row r="1728" spans="1:2" ht="13.2" x14ac:dyDescent="0.25">
      <c r="A1728" s="15">
        <v>2162</v>
      </c>
      <c r="B1728" s="15" t="s">
        <v>3639</v>
      </c>
    </row>
    <row r="1729" spans="1:2" ht="13.2" x14ac:dyDescent="0.25">
      <c r="A1729" s="15">
        <v>2164</v>
      </c>
      <c r="B1729" s="15" t="s">
        <v>3640</v>
      </c>
    </row>
    <row r="1730" spans="1:2" ht="13.2" x14ac:dyDescent="0.25">
      <c r="A1730" s="15">
        <v>2165</v>
      </c>
      <c r="B1730" s="15" t="s">
        <v>3641</v>
      </c>
    </row>
    <row r="1731" spans="1:2" ht="13.2" x14ac:dyDescent="0.25">
      <c r="A1731" s="15">
        <v>2166</v>
      </c>
      <c r="B1731" s="15" t="s">
        <v>3642</v>
      </c>
    </row>
    <row r="1732" spans="1:2" ht="13.2" x14ac:dyDescent="0.25">
      <c r="A1732" s="15">
        <v>2167</v>
      </c>
      <c r="B1732" s="15" t="s">
        <v>3643</v>
      </c>
    </row>
    <row r="1733" spans="1:2" ht="13.2" x14ac:dyDescent="0.25">
      <c r="A1733" s="15">
        <v>2168</v>
      </c>
      <c r="B1733" s="15" t="s">
        <v>3644</v>
      </c>
    </row>
    <row r="1734" spans="1:2" ht="13.2" x14ac:dyDescent="0.25">
      <c r="A1734" s="15">
        <v>2169</v>
      </c>
      <c r="B1734" s="15" t="s">
        <v>3645</v>
      </c>
    </row>
    <row r="1735" spans="1:2" ht="13.2" x14ac:dyDescent="0.25">
      <c r="A1735" s="15">
        <v>2171</v>
      </c>
      <c r="B1735" s="15" t="s">
        <v>3646</v>
      </c>
    </row>
    <row r="1736" spans="1:2" ht="13.2" x14ac:dyDescent="0.25">
      <c r="A1736" s="15">
        <v>2172</v>
      </c>
      <c r="B1736" s="15" t="s">
        <v>3647</v>
      </c>
    </row>
    <row r="1737" spans="1:2" ht="13.2" x14ac:dyDescent="0.25">
      <c r="A1737" s="15">
        <v>2174</v>
      </c>
      <c r="B1737" s="15" t="s">
        <v>3648</v>
      </c>
    </row>
    <row r="1738" spans="1:2" ht="13.2" x14ac:dyDescent="0.25">
      <c r="A1738" s="15">
        <v>2175</v>
      </c>
      <c r="B1738" s="15" t="s">
        <v>3649</v>
      </c>
    </row>
    <row r="1739" spans="1:2" ht="13.2" x14ac:dyDescent="0.25">
      <c r="A1739" s="15">
        <v>2176</v>
      </c>
      <c r="B1739" s="15" t="s">
        <v>3650</v>
      </c>
    </row>
    <row r="1740" spans="1:2" ht="13.2" x14ac:dyDescent="0.25">
      <c r="A1740" s="15">
        <v>2177</v>
      </c>
      <c r="B1740" s="15" t="s">
        <v>3651</v>
      </c>
    </row>
    <row r="1741" spans="1:2" ht="13.2" x14ac:dyDescent="0.25">
      <c r="A1741" s="15">
        <v>2178</v>
      </c>
      <c r="B1741" s="15" t="s">
        <v>3652</v>
      </c>
    </row>
    <row r="1742" spans="1:2" ht="13.2" x14ac:dyDescent="0.25">
      <c r="A1742" s="15">
        <v>2179</v>
      </c>
      <c r="B1742" s="15" t="s">
        <v>3653</v>
      </c>
    </row>
    <row r="1743" spans="1:2" ht="13.2" x14ac:dyDescent="0.25">
      <c r="A1743" s="15">
        <v>2180</v>
      </c>
      <c r="B1743" s="15" t="s">
        <v>3654</v>
      </c>
    </row>
    <row r="1744" spans="1:2" ht="13.2" x14ac:dyDescent="0.25">
      <c r="A1744" s="15">
        <v>2181</v>
      </c>
      <c r="B1744" s="15" t="s">
        <v>3655</v>
      </c>
    </row>
    <row r="1745" spans="1:2" ht="13.2" x14ac:dyDescent="0.25">
      <c r="A1745" s="15">
        <v>2183</v>
      </c>
      <c r="B1745" s="15" t="s">
        <v>3656</v>
      </c>
    </row>
    <row r="1746" spans="1:2" ht="13.2" x14ac:dyDescent="0.25">
      <c r="A1746" s="15">
        <v>2185</v>
      </c>
      <c r="B1746" s="15" t="s">
        <v>3657</v>
      </c>
    </row>
    <row r="1747" spans="1:2" ht="13.2" x14ac:dyDescent="0.25">
      <c r="A1747" s="15">
        <v>2186</v>
      </c>
      <c r="B1747" s="15" t="s">
        <v>3658</v>
      </c>
    </row>
    <row r="1748" spans="1:2" ht="13.2" x14ac:dyDescent="0.25">
      <c r="A1748" s="15">
        <v>2187</v>
      </c>
      <c r="B1748" s="15" t="s">
        <v>3659</v>
      </c>
    </row>
    <row r="1749" spans="1:2" ht="13.2" x14ac:dyDescent="0.25">
      <c r="A1749" s="15">
        <v>2188</v>
      </c>
      <c r="B1749" s="15" t="s">
        <v>3660</v>
      </c>
    </row>
    <row r="1750" spans="1:2" ht="13.2" x14ac:dyDescent="0.25">
      <c r="A1750" s="15">
        <v>2189</v>
      </c>
      <c r="B1750" s="15" t="s">
        <v>3661</v>
      </c>
    </row>
    <row r="1751" spans="1:2" ht="13.2" x14ac:dyDescent="0.25">
      <c r="A1751" s="15">
        <v>2190</v>
      </c>
      <c r="B1751" s="15" t="s">
        <v>3662</v>
      </c>
    </row>
    <row r="1752" spans="1:2" ht="13.2" x14ac:dyDescent="0.25">
      <c r="A1752" s="15">
        <v>2191</v>
      </c>
      <c r="B1752" s="15" t="s">
        <v>3663</v>
      </c>
    </row>
    <row r="1753" spans="1:2" ht="13.2" x14ac:dyDescent="0.25">
      <c r="A1753" s="15">
        <v>2192</v>
      </c>
      <c r="B1753" s="15" t="s">
        <v>3664</v>
      </c>
    </row>
    <row r="1754" spans="1:2" ht="13.2" x14ac:dyDescent="0.25">
      <c r="A1754" s="15">
        <v>2193</v>
      </c>
      <c r="B1754" s="15" t="s">
        <v>3665</v>
      </c>
    </row>
    <row r="1755" spans="1:2" ht="13.2" x14ac:dyDescent="0.25">
      <c r="A1755" s="15">
        <v>2195</v>
      </c>
      <c r="B1755" s="15" t="s">
        <v>3666</v>
      </c>
    </row>
    <row r="1756" spans="1:2" ht="13.2" x14ac:dyDescent="0.25">
      <c r="A1756" s="15">
        <v>2196</v>
      </c>
      <c r="B1756" s="15" t="s">
        <v>3667</v>
      </c>
    </row>
    <row r="1757" spans="1:2" ht="13.2" x14ac:dyDescent="0.25">
      <c r="A1757" s="15">
        <v>2197</v>
      </c>
      <c r="B1757" s="15" t="s">
        <v>3668</v>
      </c>
    </row>
    <row r="1758" spans="1:2" ht="13.2" x14ac:dyDescent="0.25">
      <c r="A1758" s="15">
        <v>2198</v>
      </c>
      <c r="B1758" s="15" t="s">
        <v>3669</v>
      </c>
    </row>
    <row r="1759" spans="1:2" ht="13.2" x14ac:dyDescent="0.25">
      <c r="A1759" s="15">
        <v>2200</v>
      </c>
      <c r="B1759" s="15" t="s">
        <v>3670</v>
      </c>
    </row>
    <row r="1760" spans="1:2" ht="13.2" x14ac:dyDescent="0.25">
      <c r="A1760" s="15">
        <v>2201</v>
      </c>
      <c r="B1760" s="15" t="s">
        <v>3671</v>
      </c>
    </row>
    <row r="1761" spans="1:2" ht="13.2" x14ac:dyDescent="0.25">
      <c r="A1761" s="15">
        <v>2202</v>
      </c>
      <c r="B1761" s="15" t="s">
        <v>3672</v>
      </c>
    </row>
    <row r="1762" spans="1:2" ht="13.2" x14ac:dyDescent="0.25">
      <c r="A1762" s="15">
        <v>2203</v>
      </c>
      <c r="B1762" s="15" t="s">
        <v>3673</v>
      </c>
    </row>
    <row r="1763" spans="1:2" ht="13.2" x14ac:dyDescent="0.25">
      <c r="A1763" s="15">
        <v>2204</v>
      </c>
      <c r="B1763" s="15" t="s">
        <v>3674</v>
      </c>
    </row>
    <row r="1764" spans="1:2" ht="13.2" x14ac:dyDescent="0.25">
      <c r="A1764" s="15">
        <v>2206</v>
      </c>
      <c r="B1764" s="15" t="s">
        <v>3675</v>
      </c>
    </row>
    <row r="1765" spans="1:2" ht="13.2" x14ac:dyDescent="0.25">
      <c r="A1765" s="15">
        <v>2207</v>
      </c>
      <c r="B1765" s="15" t="s">
        <v>3676</v>
      </c>
    </row>
    <row r="1766" spans="1:2" ht="13.2" x14ac:dyDescent="0.25">
      <c r="A1766" s="15">
        <v>2209</v>
      </c>
      <c r="B1766" s="15" t="s">
        <v>3677</v>
      </c>
    </row>
    <row r="1767" spans="1:2" ht="13.2" x14ac:dyDescent="0.25">
      <c r="A1767" s="15">
        <v>2210</v>
      </c>
      <c r="B1767" s="15" t="s">
        <v>3678</v>
      </c>
    </row>
    <row r="1768" spans="1:2" ht="13.2" x14ac:dyDescent="0.25">
      <c r="A1768" s="15">
        <v>2211</v>
      </c>
      <c r="B1768" s="15" t="s">
        <v>3679</v>
      </c>
    </row>
    <row r="1769" spans="1:2" ht="13.2" x14ac:dyDescent="0.25">
      <c r="A1769" s="15">
        <v>2212</v>
      </c>
      <c r="B1769" s="15" t="s">
        <v>3680</v>
      </c>
    </row>
    <row r="1770" spans="1:2" ht="13.2" x14ac:dyDescent="0.25">
      <c r="A1770" s="15">
        <v>2213</v>
      </c>
      <c r="B1770" s="15" t="s">
        <v>3681</v>
      </c>
    </row>
    <row r="1771" spans="1:2" ht="13.2" x14ac:dyDescent="0.25">
      <c r="A1771" s="15">
        <v>2215</v>
      </c>
      <c r="B1771" s="15" t="s">
        <v>3682</v>
      </c>
    </row>
    <row r="1772" spans="1:2" ht="13.2" x14ac:dyDescent="0.25">
      <c r="A1772" s="15">
        <v>2216</v>
      </c>
      <c r="B1772" s="15" t="s">
        <v>3683</v>
      </c>
    </row>
    <row r="1773" spans="1:2" ht="13.2" x14ac:dyDescent="0.25">
      <c r="A1773" s="15">
        <v>2218</v>
      </c>
      <c r="B1773" s="15" t="s">
        <v>3684</v>
      </c>
    </row>
    <row r="1774" spans="1:2" ht="13.2" x14ac:dyDescent="0.25">
      <c r="A1774" s="15">
        <v>2220</v>
      </c>
      <c r="B1774" s="15" t="s">
        <v>3685</v>
      </c>
    </row>
    <row r="1775" spans="1:2" ht="13.2" x14ac:dyDescent="0.25">
      <c r="A1775" s="15">
        <v>2221</v>
      </c>
      <c r="B1775" s="15" t="s">
        <v>3686</v>
      </c>
    </row>
    <row r="1776" spans="1:2" ht="13.2" x14ac:dyDescent="0.25">
      <c r="A1776" s="15">
        <v>2223</v>
      </c>
      <c r="B1776" s="15" t="s">
        <v>3687</v>
      </c>
    </row>
    <row r="1777" spans="1:2" ht="13.2" x14ac:dyDescent="0.25">
      <c r="A1777" s="15">
        <v>2224</v>
      </c>
      <c r="B1777" s="15" t="s">
        <v>3688</v>
      </c>
    </row>
    <row r="1778" spans="1:2" ht="13.2" x14ac:dyDescent="0.25">
      <c r="A1778" s="15">
        <v>2225</v>
      </c>
      <c r="B1778" s="15" t="s">
        <v>3689</v>
      </c>
    </row>
    <row r="1779" spans="1:2" ht="13.2" x14ac:dyDescent="0.25">
      <c r="A1779" s="15">
        <v>2227</v>
      </c>
      <c r="B1779" s="15" t="s">
        <v>3690</v>
      </c>
    </row>
    <row r="1780" spans="1:2" ht="13.2" x14ac:dyDescent="0.25">
      <c r="A1780" s="15">
        <v>2228</v>
      </c>
      <c r="B1780" s="15" t="s">
        <v>3691</v>
      </c>
    </row>
    <row r="1781" spans="1:2" ht="13.2" x14ac:dyDescent="0.25">
      <c r="A1781" s="15">
        <v>2230</v>
      </c>
      <c r="B1781" s="15" t="s">
        <v>3692</v>
      </c>
    </row>
    <row r="1782" spans="1:2" ht="13.2" x14ac:dyDescent="0.25">
      <c r="A1782" s="15">
        <v>2231</v>
      </c>
      <c r="B1782" s="15" t="s">
        <v>3693</v>
      </c>
    </row>
    <row r="1783" spans="1:2" ht="13.2" x14ac:dyDescent="0.25">
      <c r="A1783" s="15">
        <v>2232</v>
      </c>
      <c r="B1783" s="15" t="s">
        <v>3694</v>
      </c>
    </row>
    <row r="1784" spans="1:2" ht="13.2" x14ac:dyDescent="0.25">
      <c r="A1784" s="15">
        <v>2233</v>
      </c>
      <c r="B1784" s="15" t="s">
        <v>3695</v>
      </c>
    </row>
    <row r="1785" spans="1:2" ht="13.2" x14ac:dyDescent="0.25">
      <c r="A1785" s="15">
        <v>2234</v>
      </c>
      <c r="B1785" s="15" t="s">
        <v>3696</v>
      </c>
    </row>
    <row r="1786" spans="1:2" ht="13.2" x14ac:dyDescent="0.25">
      <c r="A1786" s="15">
        <v>2235</v>
      </c>
      <c r="B1786" s="15" t="s">
        <v>3697</v>
      </c>
    </row>
    <row r="1787" spans="1:2" ht="13.2" x14ac:dyDescent="0.25">
      <c r="A1787" s="15">
        <v>2236</v>
      </c>
      <c r="B1787" s="15" t="s">
        <v>3698</v>
      </c>
    </row>
    <row r="1788" spans="1:2" ht="13.2" x14ac:dyDescent="0.25">
      <c r="A1788" s="15">
        <v>2237</v>
      </c>
      <c r="B1788" s="15" t="s">
        <v>3699</v>
      </c>
    </row>
    <row r="1789" spans="1:2" ht="13.2" x14ac:dyDescent="0.25">
      <c r="A1789" s="15">
        <v>2238</v>
      </c>
      <c r="B1789" s="15" t="s">
        <v>3700</v>
      </c>
    </row>
    <row r="1790" spans="1:2" ht="13.2" x14ac:dyDescent="0.25">
      <c r="A1790" s="15">
        <v>2240</v>
      </c>
      <c r="B1790" s="15" t="s">
        <v>3701</v>
      </c>
    </row>
    <row r="1791" spans="1:2" ht="13.2" x14ac:dyDescent="0.25">
      <c r="A1791" s="15">
        <v>2241</v>
      </c>
      <c r="B1791" s="15" t="s">
        <v>3702</v>
      </c>
    </row>
    <row r="1792" spans="1:2" ht="13.2" x14ac:dyDescent="0.25">
      <c r="A1792" s="15">
        <v>2243</v>
      </c>
      <c r="B1792" s="15" t="s">
        <v>3703</v>
      </c>
    </row>
    <row r="1793" spans="1:2" ht="13.2" x14ac:dyDescent="0.25">
      <c r="A1793" s="15">
        <v>2244</v>
      </c>
      <c r="B1793" s="15" t="s">
        <v>3704</v>
      </c>
    </row>
    <row r="1794" spans="1:2" ht="13.2" x14ac:dyDescent="0.25">
      <c r="A1794" s="15">
        <v>2245</v>
      </c>
      <c r="B1794" s="15" t="s">
        <v>3705</v>
      </c>
    </row>
    <row r="1795" spans="1:2" ht="13.2" x14ac:dyDescent="0.25">
      <c r="A1795" s="15">
        <v>2247</v>
      </c>
      <c r="B1795" s="15" t="s">
        <v>3706</v>
      </c>
    </row>
    <row r="1796" spans="1:2" ht="13.2" x14ac:dyDescent="0.25">
      <c r="A1796" s="15">
        <v>2248</v>
      </c>
      <c r="B1796" s="15" t="s">
        <v>3707</v>
      </c>
    </row>
    <row r="1797" spans="1:2" ht="13.2" x14ac:dyDescent="0.25">
      <c r="A1797" s="15">
        <v>2249</v>
      </c>
      <c r="B1797" s="15" t="s">
        <v>3708</v>
      </c>
    </row>
    <row r="1798" spans="1:2" ht="13.2" x14ac:dyDescent="0.25">
      <c r="A1798" s="15">
        <v>2250</v>
      </c>
      <c r="B1798" s="15" t="s">
        <v>3709</v>
      </c>
    </row>
    <row r="1799" spans="1:2" ht="13.2" x14ac:dyDescent="0.25">
      <c r="A1799" s="15">
        <v>2251</v>
      </c>
      <c r="B1799" s="15" t="s">
        <v>3710</v>
      </c>
    </row>
    <row r="1800" spans="1:2" ht="13.2" x14ac:dyDescent="0.25">
      <c r="A1800" s="15">
        <v>2253</v>
      </c>
      <c r="B1800" s="15" t="s">
        <v>3711</v>
      </c>
    </row>
    <row r="1801" spans="1:2" ht="13.2" x14ac:dyDescent="0.25">
      <c r="A1801" s="15">
        <v>2254</v>
      </c>
      <c r="B1801" s="15" t="s">
        <v>3712</v>
      </c>
    </row>
    <row r="1802" spans="1:2" ht="13.2" x14ac:dyDescent="0.25">
      <c r="A1802" s="15">
        <v>2256</v>
      </c>
      <c r="B1802" s="15" t="s">
        <v>3713</v>
      </c>
    </row>
    <row r="1803" spans="1:2" ht="13.2" x14ac:dyDescent="0.25">
      <c r="A1803" s="15">
        <v>2257</v>
      </c>
      <c r="B1803" s="15" t="s">
        <v>3714</v>
      </c>
    </row>
    <row r="1804" spans="1:2" ht="13.2" x14ac:dyDescent="0.25">
      <c r="A1804" s="15">
        <v>2258</v>
      </c>
      <c r="B1804" s="15" t="s">
        <v>3715</v>
      </c>
    </row>
    <row r="1805" spans="1:2" ht="13.2" x14ac:dyDescent="0.25">
      <c r="A1805" s="15">
        <v>2260</v>
      </c>
      <c r="B1805" s="15" t="s">
        <v>3716</v>
      </c>
    </row>
    <row r="1806" spans="1:2" ht="13.2" x14ac:dyDescent="0.25">
      <c r="A1806" s="15">
        <v>2261</v>
      </c>
      <c r="B1806" s="15" t="s">
        <v>3717</v>
      </c>
    </row>
    <row r="1807" spans="1:2" ht="13.2" x14ac:dyDescent="0.25">
      <c r="A1807" s="15">
        <v>2262</v>
      </c>
      <c r="B1807" s="15" t="s">
        <v>3718</v>
      </c>
    </row>
    <row r="1808" spans="1:2" ht="13.2" x14ac:dyDescent="0.25">
      <c r="A1808" s="15">
        <v>2264</v>
      </c>
      <c r="B1808" s="15" t="s">
        <v>3719</v>
      </c>
    </row>
    <row r="1809" spans="1:2" ht="13.2" x14ac:dyDescent="0.25">
      <c r="A1809" s="15">
        <v>2265</v>
      </c>
      <c r="B1809" s="15" t="s">
        <v>3720</v>
      </c>
    </row>
    <row r="1810" spans="1:2" ht="13.2" x14ac:dyDescent="0.25">
      <c r="A1810" s="15">
        <v>2266</v>
      </c>
      <c r="B1810" s="15" t="s">
        <v>3721</v>
      </c>
    </row>
    <row r="1811" spans="1:2" ht="13.2" x14ac:dyDescent="0.25">
      <c r="A1811" s="15">
        <v>2268</v>
      </c>
      <c r="B1811" s="15" t="s">
        <v>3722</v>
      </c>
    </row>
    <row r="1812" spans="1:2" ht="13.2" x14ac:dyDescent="0.25">
      <c r="A1812" s="15">
        <v>2269</v>
      </c>
      <c r="B1812" s="15" t="s">
        <v>3723</v>
      </c>
    </row>
    <row r="1813" spans="1:2" ht="13.2" x14ac:dyDescent="0.25">
      <c r="A1813" s="15">
        <v>2270</v>
      </c>
      <c r="B1813" s="15" t="s">
        <v>3724</v>
      </c>
    </row>
    <row r="1814" spans="1:2" ht="13.2" x14ac:dyDescent="0.25">
      <c r="A1814" s="15">
        <v>2272</v>
      </c>
      <c r="B1814" s="15" t="s">
        <v>3725</v>
      </c>
    </row>
    <row r="1815" spans="1:2" ht="13.2" x14ac:dyDescent="0.25">
      <c r="A1815" s="15">
        <v>2273</v>
      </c>
      <c r="B1815" s="15" t="s">
        <v>3726</v>
      </c>
    </row>
    <row r="1816" spans="1:2" ht="13.2" x14ac:dyDescent="0.25">
      <c r="A1816" s="15">
        <v>2274</v>
      </c>
      <c r="B1816" s="15" t="s">
        <v>3727</v>
      </c>
    </row>
    <row r="1817" spans="1:2" ht="13.2" x14ac:dyDescent="0.25">
      <c r="A1817" s="15">
        <v>2276</v>
      </c>
      <c r="B1817" s="15" t="s">
        <v>3728</v>
      </c>
    </row>
    <row r="1818" spans="1:2" ht="13.2" x14ac:dyDescent="0.25">
      <c r="A1818" s="15">
        <v>2277</v>
      </c>
      <c r="B1818" s="15" t="s">
        <v>3729</v>
      </c>
    </row>
    <row r="1819" spans="1:2" ht="13.2" x14ac:dyDescent="0.25">
      <c r="A1819" s="15">
        <v>2279</v>
      </c>
      <c r="B1819" s="15" t="s">
        <v>3730</v>
      </c>
    </row>
    <row r="1820" spans="1:2" ht="13.2" x14ac:dyDescent="0.25">
      <c r="A1820" s="15">
        <v>2280</v>
      </c>
      <c r="B1820" s="15" t="s">
        <v>3731</v>
      </c>
    </row>
    <row r="1821" spans="1:2" ht="13.2" x14ac:dyDescent="0.25">
      <c r="A1821" s="15">
        <v>2281</v>
      </c>
      <c r="B1821" s="15" t="s">
        <v>3732</v>
      </c>
    </row>
    <row r="1822" spans="1:2" ht="13.2" x14ac:dyDescent="0.25">
      <c r="A1822" s="15">
        <v>2282</v>
      </c>
      <c r="B1822" s="15" t="s">
        <v>3733</v>
      </c>
    </row>
    <row r="1823" spans="1:2" ht="13.2" x14ac:dyDescent="0.25">
      <c r="A1823" s="15">
        <v>2283</v>
      </c>
      <c r="B1823" s="15" t="s">
        <v>3734</v>
      </c>
    </row>
    <row r="1824" spans="1:2" ht="13.2" x14ac:dyDescent="0.25">
      <c r="A1824" s="15">
        <v>2285</v>
      </c>
      <c r="B1824" s="15" t="s">
        <v>3735</v>
      </c>
    </row>
    <row r="1825" spans="1:2" ht="13.2" x14ac:dyDescent="0.25">
      <c r="A1825" s="15">
        <v>2286</v>
      </c>
      <c r="B1825" s="15" t="s">
        <v>3736</v>
      </c>
    </row>
    <row r="1826" spans="1:2" ht="13.2" x14ac:dyDescent="0.25">
      <c r="A1826" s="15">
        <v>2287</v>
      </c>
      <c r="B1826" s="15" t="s">
        <v>3737</v>
      </c>
    </row>
    <row r="1827" spans="1:2" ht="13.2" x14ac:dyDescent="0.25">
      <c r="A1827" s="15">
        <v>2289</v>
      </c>
      <c r="B1827" s="15" t="s">
        <v>3738</v>
      </c>
    </row>
    <row r="1828" spans="1:2" ht="13.2" x14ac:dyDescent="0.25">
      <c r="A1828" s="15">
        <v>2290</v>
      </c>
      <c r="B1828" s="15" t="s">
        <v>3739</v>
      </c>
    </row>
    <row r="1829" spans="1:2" ht="13.2" x14ac:dyDescent="0.25">
      <c r="A1829" s="15">
        <v>2291</v>
      </c>
      <c r="B1829" s="15" t="s">
        <v>3740</v>
      </c>
    </row>
    <row r="1830" spans="1:2" ht="13.2" x14ac:dyDescent="0.25">
      <c r="A1830" s="15">
        <v>2293</v>
      </c>
      <c r="B1830" s="15" t="s">
        <v>3741</v>
      </c>
    </row>
    <row r="1831" spans="1:2" ht="13.2" x14ac:dyDescent="0.25">
      <c r="A1831" s="15">
        <v>2294</v>
      </c>
      <c r="B1831" s="15" t="s">
        <v>3742</v>
      </c>
    </row>
    <row r="1832" spans="1:2" ht="13.2" x14ac:dyDescent="0.25">
      <c r="A1832" s="15">
        <v>2295</v>
      </c>
      <c r="B1832" s="15" t="s">
        <v>3743</v>
      </c>
    </row>
    <row r="1833" spans="1:2" ht="13.2" x14ac:dyDescent="0.25">
      <c r="A1833" s="15">
        <v>2296</v>
      </c>
      <c r="B1833" s="15" t="s">
        <v>3744</v>
      </c>
    </row>
    <row r="1834" spans="1:2" ht="13.2" x14ac:dyDescent="0.25">
      <c r="A1834" s="15">
        <v>2297</v>
      </c>
      <c r="B1834" s="15" t="s">
        <v>3745</v>
      </c>
    </row>
    <row r="1835" spans="1:2" ht="13.2" x14ac:dyDescent="0.25">
      <c r="A1835" s="15">
        <v>2298</v>
      </c>
      <c r="B1835" s="15" t="s">
        <v>3746</v>
      </c>
    </row>
    <row r="1836" spans="1:2" ht="13.2" x14ac:dyDescent="0.25">
      <c r="A1836" s="15">
        <v>2299</v>
      </c>
      <c r="B1836" s="15" t="s">
        <v>3747</v>
      </c>
    </row>
    <row r="1837" spans="1:2" ht="13.2" x14ac:dyDescent="0.25">
      <c r="A1837" s="15">
        <v>2300</v>
      </c>
      <c r="B1837" s="15" t="s">
        <v>3748</v>
      </c>
    </row>
    <row r="1838" spans="1:2" ht="13.2" x14ac:dyDescent="0.25">
      <c r="A1838" s="15">
        <v>2301</v>
      </c>
      <c r="B1838" s="15" t="s">
        <v>3749</v>
      </c>
    </row>
    <row r="1839" spans="1:2" ht="13.2" x14ac:dyDescent="0.25">
      <c r="A1839" s="15">
        <v>2302</v>
      </c>
      <c r="B1839" s="15" t="s">
        <v>3750</v>
      </c>
    </row>
    <row r="1840" spans="1:2" ht="13.2" x14ac:dyDescent="0.25">
      <c r="A1840" s="15">
        <v>2303</v>
      </c>
      <c r="B1840" s="15" t="s">
        <v>3751</v>
      </c>
    </row>
    <row r="1841" spans="1:2" ht="13.2" x14ac:dyDescent="0.25">
      <c r="A1841" s="15">
        <v>2305</v>
      </c>
      <c r="B1841" s="15" t="s">
        <v>3752</v>
      </c>
    </row>
    <row r="1842" spans="1:2" ht="13.2" x14ac:dyDescent="0.25">
      <c r="A1842" s="15">
        <v>2306</v>
      </c>
      <c r="B1842" s="15" t="s">
        <v>3753</v>
      </c>
    </row>
    <row r="1843" spans="1:2" ht="13.2" x14ac:dyDescent="0.25">
      <c r="A1843" s="15">
        <v>2308</v>
      </c>
      <c r="B1843" s="15" t="s">
        <v>3754</v>
      </c>
    </row>
    <row r="1844" spans="1:2" ht="13.2" x14ac:dyDescent="0.25">
      <c r="A1844" s="15">
        <v>2309</v>
      </c>
      <c r="B1844" s="15" t="s">
        <v>3755</v>
      </c>
    </row>
    <row r="1845" spans="1:2" ht="13.2" x14ac:dyDescent="0.25">
      <c r="A1845" s="15">
        <v>2310</v>
      </c>
      <c r="B1845" s="15" t="s">
        <v>3756</v>
      </c>
    </row>
    <row r="1846" spans="1:2" ht="13.2" x14ac:dyDescent="0.25">
      <c r="A1846" s="15">
        <v>2311</v>
      </c>
      <c r="B1846" s="15" t="s">
        <v>3757</v>
      </c>
    </row>
    <row r="1847" spans="1:2" ht="13.2" x14ac:dyDescent="0.25">
      <c r="A1847" s="15">
        <v>2312</v>
      </c>
      <c r="B1847" s="15" t="s">
        <v>3758</v>
      </c>
    </row>
    <row r="1848" spans="1:2" ht="13.2" x14ac:dyDescent="0.25">
      <c r="A1848" s="15">
        <v>2313</v>
      </c>
      <c r="B1848" s="15" t="s">
        <v>3759</v>
      </c>
    </row>
    <row r="1849" spans="1:2" ht="13.2" x14ac:dyDescent="0.25">
      <c r="A1849" s="15">
        <v>2314</v>
      </c>
      <c r="B1849" s="15" t="s">
        <v>3760</v>
      </c>
    </row>
    <row r="1850" spans="1:2" ht="13.2" x14ac:dyDescent="0.25">
      <c r="A1850" s="15">
        <v>2316</v>
      </c>
      <c r="B1850" s="15" t="s">
        <v>3761</v>
      </c>
    </row>
    <row r="1851" spans="1:2" ht="13.2" x14ac:dyDescent="0.25">
      <c r="A1851" s="15">
        <v>2317</v>
      </c>
      <c r="B1851" s="15" t="s">
        <v>3762</v>
      </c>
    </row>
    <row r="1852" spans="1:2" ht="13.2" x14ac:dyDescent="0.25">
      <c r="A1852" s="15">
        <v>2318</v>
      </c>
      <c r="B1852" s="15" t="s">
        <v>3763</v>
      </c>
    </row>
    <row r="1853" spans="1:2" ht="13.2" x14ac:dyDescent="0.25">
      <c r="A1853" s="15">
        <v>2319</v>
      </c>
      <c r="B1853" s="15" t="s">
        <v>3764</v>
      </c>
    </row>
    <row r="1854" spans="1:2" ht="13.2" x14ac:dyDescent="0.25">
      <c r="A1854" s="15">
        <v>2320</v>
      </c>
      <c r="B1854" s="15" t="s">
        <v>3765</v>
      </c>
    </row>
    <row r="1855" spans="1:2" ht="13.2" x14ac:dyDescent="0.25">
      <c r="A1855" s="15">
        <v>2321</v>
      </c>
      <c r="B1855" s="15" t="s">
        <v>3766</v>
      </c>
    </row>
    <row r="1856" spans="1:2" ht="13.2" x14ac:dyDescent="0.25">
      <c r="A1856" s="15">
        <v>2323</v>
      </c>
      <c r="B1856" s="15" t="s">
        <v>3767</v>
      </c>
    </row>
    <row r="1857" spans="1:2" ht="13.2" x14ac:dyDescent="0.25">
      <c r="A1857" s="15">
        <v>2324</v>
      </c>
      <c r="B1857" s="15" t="s">
        <v>3768</v>
      </c>
    </row>
    <row r="1858" spans="1:2" ht="13.2" x14ac:dyDescent="0.25">
      <c r="A1858" s="15">
        <v>2325</v>
      </c>
      <c r="B1858" s="15" t="s">
        <v>3769</v>
      </c>
    </row>
    <row r="1859" spans="1:2" ht="13.2" x14ac:dyDescent="0.25">
      <c r="A1859" s="15">
        <v>2326</v>
      </c>
      <c r="B1859" s="15" t="s">
        <v>3770</v>
      </c>
    </row>
    <row r="1860" spans="1:2" ht="13.2" x14ac:dyDescent="0.25">
      <c r="A1860" s="15">
        <v>2327</v>
      </c>
      <c r="B1860" s="15" t="s">
        <v>3771</v>
      </c>
    </row>
    <row r="1861" spans="1:2" ht="13.2" x14ac:dyDescent="0.25">
      <c r="A1861" s="15">
        <v>2329</v>
      </c>
      <c r="B1861" s="15" t="s">
        <v>3772</v>
      </c>
    </row>
    <row r="1862" spans="1:2" ht="13.2" x14ac:dyDescent="0.25">
      <c r="A1862" s="15">
        <v>2330</v>
      </c>
      <c r="B1862" s="15" t="s">
        <v>3773</v>
      </c>
    </row>
    <row r="1863" spans="1:2" ht="13.2" x14ac:dyDescent="0.25">
      <c r="A1863" s="15">
        <v>2332</v>
      </c>
      <c r="B1863" s="15" t="s">
        <v>3774</v>
      </c>
    </row>
    <row r="1864" spans="1:2" ht="13.2" x14ac:dyDescent="0.25">
      <c r="A1864" s="15">
        <v>2333</v>
      </c>
      <c r="B1864" s="15" t="s">
        <v>3775</v>
      </c>
    </row>
    <row r="1865" spans="1:2" ht="13.2" x14ac:dyDescent="0.25">
      <c r="A1865" s="15">
        <v>2334</v>
      </c>
      <c r="B1865" s="15" t="s">
        <v>3776</v>
      </c>
    </row>
    <row r="1866" spans="1:2" ht="13.2" x14ac:dyDescent="0.25">
      <c r="A1866" s="15">
        <v>2335</v>
      </c>
      <c r="B1866" s="15" t="s">
        <v>3777</v>
      </c>
    </row>
    <row r="1867" spans="1:2" ht="13.2" x14ac:dyDescent="0.25">
      <c r="A1867" s="15">
        <v>2337</v>
      </c>
      <c r="B1867" s="15" t="s">
        <v>3778</v>
      </c>
    </row>
    <row r="1868" spans="1:2" ht="13.2" x14ac:dyDescent="0.25">
      <c r="A1868" s="15">
        <v>2338</v>
      </c>
      <c r="B1868" s="15" t="s">
        <v>3779</v>
      </c>
    </row>
    <row r="1869" spans="1:2" ht="13.2" x14ac:dyDescent="0.25">
      <c r="A1869" s="15">
        <v>2339</v>
      </c>
      <c r="B1869" s="15" t="s">
        <v>3780</v>
      </c>
    </row>
    <row r="1870" spans="1:2" ht="13.2" x14ac:dyDescent="0.25">
      <c r="A1870" s="15">
        <v>2341</v>
      </c>
      <c r="B1870" s="15" t="s">
        <v>3781</v>
      </c>
    </row>
    <row r="1871" spans="1:2" ht="13.2" x14ac:dyDescent="0.25">
      <c r="A1871" s="15">
        <v>2342</v>
      </c>
      <c r="B1871" s="15" t="s">
        <v>3782</v>
      </c>
    </row>
    <row r="1872" spans="1:2" ht="13.2" x14ac:dyDescent="0.25">
      <c r="A1872" s="15">
        <v>2343</v>
      </c>
      <c r="B1872" s="15" t="s">
        <v>3783</v>
      </c>
    </row>
    <row r="1873" spans="1:2" ht="13.2" x14ac:dyDescent="0.25">
      <c r="A1873" s="15">
        <v>2345</v>
      </c>
      <c r="B1873" s="15" t="s">
        <v>3784</v>
      </c>
    </row>
    <row r="1874" spans="1:2" ht="13.2" x14ac:dyDescent="0.25">
      <c r="A1874" s="15">
        <v>2346</v>
      </c>
      <c r="B1874" s="15" t="s">
        <v>3785</v>
      </c>
    </row>
    <row r="1875" spans="1:2" ht="13.2" x14ac:dyDescent="0.25">
      <c r="A1875" s="15">
        <v>2347</v>
      </c>
      <c r="B1875" s="15" t="s">
        <v>3786</v>
      </c>
    </row>
    <row r="1876" spans="1:2" ht="13.2" x14ac:dyDescent="0.25">
      <c r="A1876" s="15">
        <v>2348</v>
      </c>
      <c r="B1876" s="15" t="s">
        <v>3787</v>
      </c>
    </row>
    <row r="1877" spans="1:2" ht="13.2" x14ac:dyDescent="0.25">
      <c r="A1877" s="15">
        <v>2350</v>
      </c>
      <c r="B1877" s="15" t="s">
        <v>3788</v>
      </c>
    </row>
    <row r="1878" spans="1:2" ht="13.2" x14ac:dyDescent="0.25">
      <c r="A1878" s="15">
        <v>2351</v>
      </c>
      <c r="B1878" s="15" t="s">
        <v>3789</v>
      </c>
    </row>
    <row r="1879" spans="1:2" ht="13.2" x14ac:dyDescent="0.25">
      <c r="A1879" s="15">
        <v>2352</v>
      </c>
      <c r="B1879" s="15" t="s">
        <v>3790</v>
      </c>
    </row>
    <row r="1880" spans="1:2" ht="13.2" x14ac:dyDescent="0.25">
      <c r="A1880" s="15">
        <v>2353</v>
      </c>
      <c r="B1880" s="15" t="s">
        <v>3791</v>
      </c>
    </row>
    <row r="1881" spans="1:2" ht="13.2" x14ac:dyDescent="0.25">
      <c r="A1881" s="15">
        <v>2355</v>
      </c>
      <c r="B1881" s="15" t="s">
        <v>3792</v>
      </c>
    </row>
    <row r="1882" spans="1:2" ht="13.2" x14ac:dyDescent="0.25">
      <c r="A1882" s="15">
        <v>2356</v>
      </c>
      <c r="B1882" s="15" t="s">
        <v>3793</v>
      </c>
    </row>
    <row r="1883" spans="1:2" ht="13.2" x14ac:dyDescent="0.25">
      <c r="A1883" s="15">
        <v>2358</v>
      </c>
      <c r="B1883" s="15" t="s">
        <v>3794</v>
      </c>
    </row>
    <row r="1884" spans="1:2" ht="13.2" x14ac:dyDescent="0.25">
      <c r="A1884" s="15">
        <v>2359</v>
      </c>
      <c r="B1884" s="15" t="s">
        <v>3795</v>
      </c>
    </row>
    <row r="1885" spans="1:2" ht="13.2" x14ac:dyDescent="0.25">
      <c r="A1885" s="15">
        <v>2360</v>
      </c>
      <c r="B1885" s="15" t="s">
        <v>3796</v>
      </c>
    </row>
    <row r="1886" spans="1:2" ht="13.2" x14ac:dyDescent="0.25">
      <c r="A1886" s="15">
        <v>2361</v>
      </c>
      <c r="B1886" s="15" t="s">
        <v>3797</v>
      </c>
    </row>
    <row r="1887" spans="1:2" ht="13.2" x14ac:dyDescent="0.25">
      <c r="A1887" s="15">
        <v>2363</v>
      </c>
      <c r="B1887" s="15" t="s">
        <v>3798</v>
      </c>
    </row>
    <row r="1888" spans="1:2" ht="13.2" x14ac:dyDescent="0.25">
      <c r="A1888" s="15">
        <v>2365</v>
      </c>
      <c r="B1888" s="15" t="s">
        <v>3799</v>
      </c>
    </row>
    <row r="1889" spans="1:2" ht="13.2" x14ac:dyDescent="0.25">
      <c r="A1889" s="15">
        <v>2366</v>
      </c>
      <c r="B1889" s="15" t="s">
        <v>3800</v>
      </c>
    </row>
    <row r="1890" spans="1:2" ht="13.2" x14ac:dyDescent="0.25">
      <c r="A1890" s="15">
        <v>2368</v>
      </c>
      <c r="B1890" s="15" t="s">
        <v>3801</v>
      </c>
    </row>
    <row r="1891" spans="1:2" ht="13.2" x14ac:dyDescent="0.25">
      <c r="A1891" s="15">
        <v>2369</v>
      </c>
      <c r="B1891" s="15" t="s">
        <v>3802</v>
      </c>
    </row>
    <row r="1892" spans="1:2" ht="13.2" x14ac:dyDescent="0.25">
      <c r="A1892" s="15">
        <v>2371</v>
      </c>
      <c r="B1892" s="15" t="s">
        <v>3803</v>
      </c>
    </row>
    <row r="1893" spans="1:2" ht="13.2" x14ac:dyDescent="0.25">
      <c r="A1893" s="15">
        <v>2372</v>
      </c>
      <c r="B1893" s="15" t="s">
        <v>3804</v>
      </c>
    </row>
    <row r="1894" spans="1:2" ht="13.2" x14ac:dyDescent="0.25">
      <c r="A1894" s="15">
        <v>2373</v>
      </c>
      <c r="B1894" s="15" t="s">
        <v>3805</v>
      </c>
    </row>
    <row r="1895" spans="1:2" ht="13.2" x14ac:dyDescent="0.25">
      <c r="A1895" s="15">
        <v>2374</v>
      </c>
      <c r="B1895" s="15" t="s">
        <v>3806</v>
      </c>
    </row>
    <row r="1896" spans="1:2" ht="13.2" x14ac:dyDescent="0.25">
      <c r="A1896" s="15">
        <v>2376</v>
      </c>
      <c r="B1896" s="15" t="s">
        <v>3807</v>
      </c>
    </row>
    <row r="1897" spans="1:2" ht="13.2" x14ac:dyDescent="0.25">
      <c r="A1897" s="15">
        <v>2377</v>
      </c>
      <c r="B1897" s="15" t="s">
        <v>3808</v>
      </c>
    </row>
    <row r="1898" spans="1:2" ht="13.2" x14ac:dyDescent="0.25">
      <c r="A1898" s="15">
        <v>2378</v>
      </c>
      <c r="B1898" s="15" t="s">
        <v>3809</v>
      </c>
    </row>
    <row r="1899" spans="1:2" ht="13.2" x14ac:dyDescent="0.25">
      <c r="A1899" s="15">
        <v>2379</v>
      </c>
      <c r="B1899" s="15" t="s">
        <v>3810</v>
      </c>
    </row>
    <row r="1900" spans="1:2" ht="13.2" x14ac:dyDescent="0.25">
      <c r="A1900" s="15">
        <v>2380</v>
      </c>
      <c r="B1900" s="15" t="s">
        <v>3811</v>
      </c>
    </row>
    <row r="1901" spans="1:2" ht="13.2" x14ac:dyDescent="0.25">
      <c r="A1901" s="15">
        <v>2381</v>
      </c>
      <c r="B1901" s="15" t="s">
        <v>3812</v>
      </c>
    </row>
    <row r="1902" spans="1:2" ht="13.2" x14ac:dyDescent="0.25">
      <c r="A1902" s="15">
        <v>2382</v>
      </c>
      <c r="B1902" s="15" t="s">
        <v>3813</v>
      </c>
    </row>
    <row r="1903" spans="1:2" ht="13.2" x14ac:dyDescent="0.25">
      <c r="A1903" s="15">
        <v>2384</v>
      </c>
      <c r="B1903" s="15" t="s">
        <v>3814</v>
      </c>
    </row>
    <row r="1904" spans="1:2" ht="13.2" x14ac:dyDescent="0.25">
      <c r="A1904" s="15">
        <v>2385</v>
      </c>
      <c r="B1904" s="15" t="s">
        <v>3815</v>
      </c>
    </row>
    <row r="1905" spans="1:2" ht="13.2" x14ac:dyDescent="0.25">
      <c r="A1905" s="15">
        <v>2386</v>
      </c>
      <c r="B1905" s="15" t="s">
        <v>3816</v>
      </c>
    </row>
    <row r="1906" spans="1:2" ht="13.2" x14ac:dyDescent="0.25">
      <c r="A1906" s="15">
        <v>2387</v>
      </c>
      <c r="B1906" s="15" t="s">
        <v>3817</v>
      </c>
    </row>
    <row r="1907" spans="1:2" ht="13.2" x14ac:dyDescent="0.25">
      <c r="A1907" s="15">
        <v>2388</v>
      </c>
      <c r="B1907" s="15" t="s">
        <v>3818</v>
      </c>
    </row>
    <row r="1908" spans="1:2" ht="13.2" x14ac:dyDescent="0.25">
      <c r="A1908" s="15">
        <v>2390</v>
      </c>
      <c r="B1908" s="15" t="s">
        <v>3819</v>
      </c>
    </row>
    <row r="1909" spans="1:2" ht="13.2" x14ac:dyDescent="0.25">
      <c r="A1909" s="15">
        <v>2391</v>
      </c>
      <c r="B1909" s="15" t="s">
        <v>3820</v>
      </c>
    </row>
    <row r="1910" spans="1:2" ht="13.2" x14ac:dyDescent="0.25">
      <c r="A1910" s="15">
        <v>2393</v>
      </c>
      <c r="B1910" s="15" t="s">
        <v>3821</v>
      </c>
    </row>
    <row r="1911" spans="1:2" ht="13.2" x14ac:dyDescent="0.25">
      <c r="A1911" s="15">
        <v>2394</v>
      </c>
      <c r="B1911" s="15" t="s">
        <v>3822</v>
      </c>
    </row>
    <row r="1912" spans="1:2" ht="13.2" x14ac:dyDescent="0.25">
      <c r="A1912" s="15">
        <v>2395</v>
      </c>
      <c r="B1912" s="15" t="s">
        <v>3823</v>
      </c>
    </row>
    <row r="1913" spans="1:2" ht="13.2" x14ac:dyDescent="0.25">
      <c r="A1913" s="15">
        <v>2397</v>
      </c>
      <c r="B1913" s="15" t="s">
        <v>3824</v>
      </c>
    </row>
    <row r="1914" spans="1:2" ht="13.2" x14ac:dyDescent="0.25">
      <c r="A1914" s="15">
        <v>2398</v>
      </c>
      <c r="B1914" s="15" t="s">
        <v>3825</v>
      </c>
    </row>
    <row r="1915" spans="1:2" ht="13.2" x14ac:dyDescent="0.25">
      <c r="A1915" s="15">
        <v>2399</v>
      </c>
      <c r="B1915" s="15" t="s">
        <v>3826</v>
      </c>
    </row>
    <row r="1916" spans="1:2" ht="13.2" x14ac:dyDescent="0.25">
      <c r="A1916" s="15">
        <v>2400</v>
      </c>
      <c r="B1916" s="15" t="s">
        <v>3827</v>
      </c>
    </row>
    <row r="1917" spans="1:2" ht="13.2" x14ac:dyDescent="0.25">
      <c r="A1917" s="15">
        <v>2401</v>
      </c>
      <c r="B1917" s="15" t="s">
        <v>3828</v>
      </c>
    </row>
    <row r="1918" spans="1:2" ht="13.2" x14ac:dyDescent="0.25">
      <c r="A1918" s="15">
        <v>2402</v>
      </c>
      <c r="B1918" s="15" t="s">
        <v>3829</v>
      </c>
    </row>
    <row r="1919" spans="1:2" ht="13.2" x14ac:dyDescent="0.25">
      <c r="A1919" s="15">
        <v>2403</v>
      </c>
      <c r="B1919" s="15" t="s">
        <v>3830</v>
      </c>
    </row>
    <row r="1920" spans="1:2" ht="13.2" x14ac:dyDescent="0.25">
      <c r="A1920" s="15">
        <v>2404</v>
      </c>
      <c r="B1920" s="15" t="s">
        <v>3831</v>
      </c>
    </row>
    <row r="1921" spans="1:2" ht="13.2" x14ac:dyDescent="0.25">
      <c r="A1921" s="15">
        <v>2405</v>
      </c>
      <c r="B1921" s="15" t="s">
        <v>3832</v>
      </c>
    </row>
    <row r="1922" spans="1:2" ht="13.2" x14ac:dyDescent="0.25">
      <c r="A1922" s="15">
        <v>2406</v>
      </c>
      <c r="B1922" s="15" t="s">
        <v>3833</v>
      </c>
    </row>
    <row r="1923" spans="1:2" ht="13.2" x14ac:dyDescent="0.25">
      <c r="A1923" s="15">
        <v>2407</v>
      </c>
      <c r="B1923" s="15" t="s">
        <v>3834</v>
      </c>
    </row>
    <row r="1924" spans="1:2" ht="13.2" x14ac:dyDescent="0.25">
      <c r="A1924" s="15">
        <v>2409</v>
      </c>
      <c r="B1924" s="15" t="s">
        <v>3835</v>
      </c>
    </row>
    <row r="1925" spans="1:2" ht="13.2" x14ac:dyDescent="0.25">
      <c r="A1925" s="15">
        <v>2410</v>
      </c>
      <c r="B1925" s="15" t="s">
        <v>3836</v>
      </c>
    </row>
    <row r="1926" spans="1:2" ht="13.2" x14ac:dyDescent="0.25">
      <c r="A1926" s="15">
        <v>2411</v>
      </c>
      <c r="B1926" s="15" t="s">
        <v>3837</v>
      </c>
    </row>
    <row r="1927" spans="1:2" ht="13.2" x14ac:dyDescent="0.25">
      <c r="A1927" s="15">
        <v>2413</v>
      </c>
      <c r="B1927" s="15" t="s">
        <v>3838</v>
      </c>
    </row>
    <row r="1928" spans="1:2" ht="13.2" x14ac:dyDescent="0.25">
      <c r="A1928" s="15">
        <v>2414</v>
      </c>
      <c r="B1928" s="15" t="s">
        <v>3839</v>
      </c>
    </row>
    <row r="1929" spans="1:2" ht="13.2" x14ac:dyDescent="0.25">
      <c r="A1929" s="15">
        <v>2415</v>
      </c>
      <c r="B1929" s="15" t="s">
        <v>3840</v>
      </c>
    </row>
    <row r="1930" spans="1:2" ht="13.2" x14ac:dyDescent="0.25">
      <c r="A1930" s="15">
        <v>2416</v>
      </c>
      <c r="B1930" s="15" t="s">
        <v>3841</v>
      </c>
    </row>
    <row r="1931" spans="1:2" ht="13.2" x14ac:dyDescent="0.25">
      <c r="A1931" s="15">
        <v>2417</v>
      </c>
      <c r="B1931" s="15" t="s">
        <v>3842</v>
      </c>
    </row>
    <row r="1932" spans="1:2" ht="13.2" x14ac:dyDescent="0.25">
      <c r="A1932" s="15">
        <v>2418</v>
      </c>
      <c r="B1932" s="15" t="s">
        <v>3843</v>
      </c>
    </row>
    <row r="1933" spans="1:2" ht="13.2" x14ac:dyDescent="0.25">
      <c r="A1933" s="15">
        <v>2419</v>
      </c>
      <c r="B1933" s="15" t="s">
        <v>3844</v>
      </c>
    </row>
    <row r="1934" spans="1:2" ht="13.2" x14ac:dyDescent="0.25">
      <c r="A1934" s="15">
        <v>2420</v>
      </c>
      <c r="B1934" s="15" t="s">
        <v>3845</v>
      </c>
    </row>
    <row r="1935" spans="1:2" ht="13.2" x14ac:dyDescent="0.25">
      <c r="A1935" s="15">
        <v>2422</v>
      </c>
      <c r="B1935" s="15" t="s">
        <v>3846</v>
      </c>
    </row>
    <row r="1936" spans="1:2" ht="13.2" x14ac:dyDescent="0.25">
      <c r="A1936" s="15">
        <v>2423</v>
      </c>
      <c r="B1936" s="15" t="s">
        <v>3847</v>
      </c>
    </row>
    <row r="1937" spans="1:2" ht="13.2" x14ac:dyDescent="0.25">
      <c r="A1937" s="15">
        <v>2425</v>
      </c>
      <c r="B1937" s="15" t="s">
        <v>3848</v>
      </c>
    </row>
    <row r="1938" spans="1:2" ht="13.2" x14ac:dyDescent="0.25">
      <c r="A1938" s="15">
        <v>2426</v>
      </c>
      <c r="B1938" s="15" t="s">
        <v>3849</v>
      </c>
    </row>
    <row r="1939" spans="1:2" ht="13.2" x14ac:dyDescent="0.25">
      <c r="A1939" s="15">
        <v>2427</v>
      </c>
      <c r="B1939" s="15" t="s">
        <v>3850</v>
      </c>
    </row>
    <row r="1940" spans="1:2" ht="13.2" x14ac:dyDescent="0.25">
      <c r="A1940" s="15">
        <v>2429</v>
      </c>
      <c r="B1940" s="15" t="s">
        <v>3851</v>
      </c>
    </row>
    <row r="1941" spans="1:2" ht="13.2" x14ac:dyDescent="0.25">
      <c r="A1941" s="15">
        <v>2430</v>
      </c>
      <c r="B1941" s="15" t="s">
        <v>3852</v>
      </c>
    </row>
    <row r="1942" spans="1:2" ht="13.2" x14ac:dyDescent="0.25">
      <c r="A1942" s="15">
        <v>2431</v>
      </c>
      <c r="B1942" s="15" t="s">
        <v>3853</v>
      </c>
    </row>
    <row r="1943" spans="1:2" ht="13.2" x14ac:dyDescent="0.25">
      <c r="A1943" s="15">
        <v>2432</v>
      </c>
      <c r="B1943" s="15" t="s">
        <v>3854</v>
      </c>
    </row>
    <row r="1944" spans="1:2" ht="13.2" x14ac:dyDescent="0.25">
      <c r="A1944" s="15">
        <v>2433</v>
      </c>
      <c r="B1944" s="15" t="s">
        <v>3855</v>
      </c>
    </row>
    <row r="1945" spans="1:2" ht="13.2" x14ac:dyDescent="0.25">
      <c r="A1945" s="15">
        <v>2434</v>
      </c>
      <c r="B1945" s="15" t="s">
        <v>3856</v>
      </c>
    </row>
    <row r="1946" spans="1:2" ht="13.2" x14ac:dyDescent="0.25">
      <c r="A1946" s="15">
        <v>2435</v>
      </c>
      <c r="B1946" s="15" t="s">
        <v>3857</v>
      </c>
    </row>
    <row r="1947" spans="1:2" ht="13.2" x14ac:dyDescent="0.25">
      <c r="A1947" s="15">
        <v>2437</v>
      </c>
      <c r="B1947" s="15" t="s">
        <v>3858</v>
      </c>
    </row>
    <row r="1948" spans="1:2" ht="13.2" x14ac:dyDescent="0.25">
      <c r="A1948" s="15">
        <v>2439</v>
      </c>
      <c r="B1948" s="15" t="s">
        <v>3859</v>
      </c>
    </row>
    <row r="1949" spans="1:2" ht="13.2" x14ac:dyDescent="0.25">
      <c r="A1949" s="15">
        <v>2440</v>
      </c>
      <c r="B1949" s="15" t="s">
        <v>3860</v>
      </c>
    </row>
    <row r="1950" spans="1:2" ht="13.2" x14ac:dyDescent="0.25">
      <c r="A1950" s="15">
        <v>2441</v>
      </c>
      <c r="B1950" s="15" t="s">
        <v>3861</v>
      </c>
    </row>
    <row r="1951" spans="1:2" ht="13.2" x14ac:dyDescent="0.25">
      <c r="A1951" s="15">
        <v>2442</v>
      </c>
      <c r="B1951" s="15" t="s">
        <v>3862</v>
      </c>
    </row>
    <row r="1952" spans="1:2" ht="13.2" x14ac:dyDescent="0.25">
      <c r="A1952" s="15">
        <v>2443</v>
      </c>
      <c r="B1952" s="15" t="s">
        <v>3863</v>
      </c>
    </row>
    <row r="1953" spans="1:2" ht="13.2" x14ac:dyDescent="0.25">
      <c r="A1953" s="15">
        <v>2444</v>
      </c>
      <c r="B1953" s="15" t="s">
        <v>3864</v>
      </c>
    </row>
    <row r="1954" spans="1:2" ht="13.2" x14ac:dyDescent="0.25">
      <c r="A1954" s="15">
        <v>2445</v>
      </c>
      <c r="B1954" s="15" t="s">
        <v>3865</v>
      </c>
    </row>
    <row r="1955" spans="1:2" ht="13.2" x14ac:dyDescent="0.25">
      <c r="A1955" s="15">
        <v>2447</v>
      </c>
      <c r="B1955" s="15" t="s">
        <v>3866</v>
      </c>
    </row>
    <row r="1956" spans="1:2" ht="13.2" x14ac:dyDescent="0.25">
      <c r="A1956" s="15">
        <v>2448</v>
      </c>
      <c r="B1956" s="15" t="s">
        <v>3867</v>
      </c>
    </row>
    <row r="1957" spans="1:2" ht="13.2" x14ac:dyDescent="0.25">
      <c r="A1957" s="15">
        <v>2450</v>
      </c>
      <c r="B1957" s="15" t="s">
        <v>3868</v>
      </c>
    </row>
    <row r="1958" spans="1:2" ht="13.2" x14ac:dyDescent="0.25">
      <c r="A1958" s="15">
        <v>2451</v>
      </c>
      <c r="B1958" s="15" t="s">
        <v>3869</v>
      </c>
    </row>
    <row r="1959" spans="1:2" ht="13.2" x14ac:dyDescent="0.25">
      <c r="A1959" s="15">
        <v>2453</v>
      </c>
      <c r="B1959" s="15" t="s">
        <v>3870</v>
      </c>
    </row>
    <row r="1960" spans="1:2" ht="13.2" x14ac:dyDescent="0.25">
      <c r="A1960" s="15">
        <v>2454</v>
      </c>
      <c r="B1960" s="15" t="s">
        <v>3871</v>
      </c>
    </row>
    <row r="1961" spans="1:2" ht="13.2" x14ac:dyDescent="0.25">
      <c r="A1961" s="15">
        <v>2455</v>
      </c>
      <c r="B1961" s="15" t="s">
        <v>3872</v>
      </c>
    </row>
    <row r="1962" spans="1:2" ht="13.2" x14ac:dyDescent="0.25">
      <c r="A1962" s="15">
        <v>2456</v>
      </c>
      <c r="B1962" s="15" t="s">
        <v>3873</v>
      </c>
    </row>
    <row r="1963" spans="1:2" ht="13.2" x14ac:dyDescent="0.25">
      <c r="A1963" s="15">
        <v>2457</v>
      </c>
      <c r="B1963" s="15" t="s">
        <v>3874</v>
      </c>
    </row>
    <row r="1964" spans="1:2" ht="13.2" x14ac:dyDescent="0.25">
      <c r="A1964" s="15">
        <v>2458</v>
      </c>
      <c r="B1964" s="15" t="s">
        <v>3875</v>
      </c>
    </row>
    <row r="1965" spans="1:2" ht="13.2" x14ac:dyDescent="0.25">
      <c r="A1965" s="15">
        <v>2459</v>
      </c>
      <c r="B1965" s="15" t="s">
        <v>3876</v>
      </c>
    </row>
    <row r="1966" spans="1:2" ht="13.2" x14ac:dyDescent="0.25">
      <c r="A1966" s="15">
        <v>2460</v>
      </c>
      <c r="B1966" s="15" t="s">
        <v>3877</v>
      </c>
    </row>
    <row r="1967" spans="1:2" ht="13.2" x14ac:dyDescent="0.25">
      <c r="A1967" s="15">
        <v>2462</v>
      </c>
      <c r="B1967" s="15" t="s">
        <v>3878</v>
      </c>
    </row>
    <row r="1968" spans="1:2" ht="13.2" x14ac:dyDescent="0.25">
      <c r="A1968" s="15">
        <v>2463</v>
      </c>
      <c r="B1968" s="15" t="s">
        <v>3879</v>
      </c>
    </row>
    <row r="1969" spans="1:2" ht="13.2" x14ac:dyDescent="0.25">
      <c r="A1969" s="15">
        <v>2464</v>
      </c>
      <c r="B1969" s="15" t="s">
        <v>3880</v>
      </c>
    </row>
    <row r="1970" spans="1:2" ht="13.2" x14ac:dyDescent="0.25">
      <c r="A1970" s="15">
        <v>2466</v>
      </c>
      <c r="B1970" s="15" t="s">
        <v>3881</v>
      </c>
    </row>
    <row r="1971" spans="1:2" ht="13.2" x14ac:dyDescent="0.25">
      <c r="A1971" s="15">
        <v>2467</v>
      </c>
      <c r="B1971" s="15" t="s">
        <v>3882</v>
      </c>
    </row>
    <row r="1972" spans="1:2" ht="13.2" x14ac:dyDescent="0.25">
      <c r="A1972" s="15">
        <v>2468</v>
      </c>
      <c r="B1972" s="15" t="s">
        <v>3883</v>
      </c>
    </row>
    <row r="1973" spans="1:2" ht="13.2" x14ac:dyDescent="0.25">
      <c r="A1973" s="15">
        <v>2469</v>
      </c>
      <c r="B1973" s="15" t="s">
        <v>3884</v>
      </c>
    </row>
    <row r="1974" spans="1:2" ht="13.2" x14ac:dyDescent="0.25">
      <c r="A1974" s="15">
        <v>2470</v>
      </c>
      <c r="B1974" s="15" t="s">
        <v>3885</v>
      </c>
    </row>
    <row r="1975" spans="1:2" ht="13.2" x14ac:dyDescent="0.25">
      <c r="A1975" s="15">
        <v>2472</v>
      </c>
      <c r="B1975" s="15" t="s">
        <v>3886</v>
      </c>
    </row>
    <row r="1976" spans="1:2" ht="13.2" x14ac:dyDescent="0.25">
      <c r="A1976" s="15">
        <v>2473</v>
      </c>
      <c r="B1976" s="15" t="s">
        <v>3887</v>
      </c>
    </row>
    <row r="1977" spans="1:2" ht="13.2" x14ac:dyDescent="0.25">
      <c r="A1977" s="15">
        <v>2475</v>
      </c>
      <c r="B1977" s="15" t="s">
        <v>3888</v>
      </c>
    </row>
    <row r="1978" spans="1:2" ht="13.2" x14ac:dyDescent="0.25">
      <c r="A1978" s="15">
        <v>2476</v>
      </c>
      <c r="B1978" s="15" t="s">
        <v>3889</v>
      </c>
    </row>
    <row r="1979" spans="1:2" ht="13.2" x14ac:dyDescent="0.25">
      <c r="A1979" s="15">
        <v>2478</v>
      </c>
      <c r="B1979" s="15" t="s">
        <v>3890</v>
      </c>
    </row>
    <row r="1980" spans="1:2" ht="13.2" x14ac:dyDescent="0.25">
      <c r="A1980" s="15">
        <v>2479</v>
      </c>
      <c r="B1980" s="15" t="s">
        <v>3891</v>
      </c>
    </row>
    <row r="1981" spans="1:2" ht="13.2" x14ac:dyDescent="0.25">
      <c r="A1981" s="15">
        <v>2480</v>
      </c>
      <c r="B1981" s="15" t="s">
        <v>3892</v>
      </c>
    </row>
    <row r="1982" spans="1:2" ht="13.2" x14ac:dyDescent="0.25">
      <c r="A1982" s="15">
        <v>2481</v>
      </c>
      <c r="B1982" s="15" t="s">
        <v>3893</v>
      </c>
    </row>
    <row r="1983" spans="1:2" ht="13.2" x14ac:dyDescent="0.25">
      <c r="A1983" s="15">
        <v>2483</v>
      </c>
      <c r="B1983" s="15" t="s">
        <v>3894</v>
      </c>
    </row>
    <row r="1984" spans="1:2" ht="13.2" x14ac:dyDescent="0.25">
      <c r="A1984" s="15">
        <v>2484</v>
      </c>
      <c r="B1984" s="15" t="s">
        <v>3895</v>
      </c>
    </row>
    <row r="1985" spans="1:2" ht="13.2" x14ac:dyDescent="0.25">
      <c r="A1985" s="15">
        <v>2486</v>
      </c>
      <c r="B1985" s="15" t="s">
        <v>3896</v>
      </c>
    </row>
    <row r="1986" spans="1:2" ht="13.2" x14ac:dyDescent="0.25">
      <c r="A1986" s="15">
        <v>2487</v>
      </c>
      <c r="B1986" s="15" t="s">
        <v>3897</v>
      </c>
    </row>
    <row r="1987" spans="1:2" ht="13.2" x14ac:dyDescent="0.25">
      <c r="A1987" s="15">
        <v>2488</v>
      </c>
      <c r="B1987" s="15" t="s">
        <v>3898</v>
      </c>
    </row>
    <row r="1988" spans="1:2" ht="13.2" x14ac:dyDescent="0.25">
      <c r="A1988" s="15">
        <v>2489</v>
      </c>
      <c r="B1988" s="15" t="s">
        <v>3899</v>
      </c>
    </row>
    <row r="1989" spans="1:2" ht="13.2" x14ac:dyDescent="0.25">
      <c r="A1989" s="15">
        <v>2490</v>
      </c>
      <c r="B1989" s="15" t="s">
        <v>3900</v>
      </c>
    </row>
    <row r="1990" spans="1:2" ht="13.2" x14ac:dyDescent="0.25">
      <c r="A1990" s="15">
        <v>2491</v>
      </c>
      <c r="B1990" s="15" t="s">
        <v>3901</v>
      </c>
    </row>
    <row r="1991" spans="1:2" ht="13.2" x14ac:dyDescent="0.25">
      <c r="A1991" s="15">
        <v>2492</v>
      </c>
      <c r="B1991" s="15" t="s">
        <v>3902</v>
      </c>
    </row>
    <row r="1992" spans="1:2" ht="13.2" x14ac:dyDescent="0.25">
      <c r="A1992" s="15">
        <v>2493</v>
      </c>
      <c r="B1992" s="15" t="s">
        <v>3903</v>
      </c>
    </row>
    <row r="1993" spans="1:2" ht="13.2" x14ac:dyDescent="0.25">
      <c r="A1993" s="15">
        <v>2494</v>
      </c>
      <c r="B1993" s="15" t="s">
        <v>3904</v>
      </c>
    </row>
    <row r="1994" spans="1:2" ht="13.2" x14ac:dyDescent="0.25">
      <c r="A1994" s="15">
        <v>2495</v>
      </c>
      <c r="B1994" s="15" t="s">
        <v>3905</v>
      </c>
    </row>
    <row r="1995" spans="1:2" ht="13.2" x14ac:dyDescent="0.25">
      <c r="A1995" s="15">
        <v>2497</v>
      </c>
      <c r="B1995" s="15" t="s">
        <v>3906</v>
      </c>
    </row>
    <row r="1996" spans="1:2" ht="13.2" x14ac:dyDescent="0.25">
      <c r="A1996" s="15">
        <v>2498</v>
      </c>
      <c r="B1996" s="15" t="s">
        <v>3907</v>
      </c>
    </row>
    <row r="1997" spans="1:2" ht="13.2" x14ac:dyDescent="0.25">
      <c r="A1997" s="15">
        <v>2499</v>
      </c>
      <c r="B1997" s="15" t="s">
        <v>3908</v>
      </c>
    </row>
    <row r="1998" spans="1:2" ht="13.2" x14ac:dyDescent="0.25">
      <c r="A1998" s="15">
        <v>2500</v>
      </c>
      <c r="B1998" s="15" t="s">
        <v>3909</v>
      </c>
    </row>
    <row r="1999" spans="1:2" ht="13.2" x14ac:dyDescent="0.25">
      <c r="A1999" s="15">
        <v>2502</v>
      </c>
      <c r="B1999" s="15" t="s">
        <v>3910</v>
      </c>
    </row>
    <row r="2000" spans="1:2" ht="13.2" x14ac:dyDescent="0.25">
      <c r="A2000" s="15">
        <v>2503</v>
      </c>
      <c r="B2000" s="15" t="s">
        <v>3911</v>
      </c>
    </row>
    <row r="2001" spans="1:2" ht="13.2" x14ac:dyDescent="0.25">
      <c r="A2001" s="15">
        <v>2505</v>
      </c>
      <c r="B2001" s="15" t="s">
        <v>3912</v>
      </c>
    </row>
    <row r="2002" spans="1:2" ht="13.2" x14ac:dyDescent="0.25">
      <c r="A2002" s="15">
        <v>2506</v>
      </c>
      <c r="B2002" s="15" t="s">
        <v>3913</v>
      </c>
    </row>
    <row r="2003" spans="1:2" ht="13.2" x14ac:dyDescent="0.25">
      <c r="A2003" s="15">
        <v>2507</v>
      </c>
      <c r="B2003" s="15" t="s">
        <v>3914</v>
      </c>
    </row>
    <row r="2004" spans="1:2" ht="13.2" x14ac:dyDescent="0.25">
      <c r="A2004" s="15">
        <v>2508</v>
      </c>
      <c r="B2004" s="15" t="s">
        <v>3915</v>
      </c>
    </row>
    <row r="2005" spans="1:2" ht="13.2" x14ac:dyDescent="0.25">
      <c r="A2005" s="15">
        <v>2509</v>
      </c>
      <c r="B2005" s="15" t="s">
        <v>3916</v>
      </c>
    </row>
    <row r="2006" spans="1:2" ht="13.2" x14ac:dyDescent="0.25">
      <c r="A2006" s="15">
        <v>2510</v>
      </c>
      <c r="B2006" s="15" t="s">
        <v>3917</v>
      </c>
    </row>
    <row r="2007" spans="1:2" ht="13.2" x14ac:dyDescent="0.25">
      <c r="A2007" s="15">
        <v>2511</v>
      </c>
      <c r="B2007" s="15" t="s">
        <v>3918</v>
      </c>
    </row>
    <row r="2008" spans="1:2" ht="13.2" x14ac:dyDescent="0.25">
      <c r="A2008" s="15">
        <v>2512</v>
      </c>
      <c r="B2008" s="15" t="s">
        <v>3919</v>
      </c>
    </row>
    <row r="2009" spans="1:2" ht="13.2" x14ac:dyDescent="0.25">
      <c r="A2009" s="15">
        <v>2513</v>
      </c>
      <c r="B2009" s="15" t="s">
        <v>3920</v>
      </c>
    </row>
    <row r="2010" spans="1:2" ht="13.2" x14ac:dyDescent="0.25">
      <c r="A2010" s="15">
        <v>2514</v>
      </c>
      <c r="B2010" s="15" t="s">
        <v>3921</v>
      </c>
    </row>
    <row r="2011" spans="1:2" ht="13.2" x14ac:dyDescent="0.25">
      <c r="A2011" s="15">
        <v>2515</v>
      </c>
      <c r="B2011" s="15" t="s">
        <v>3922</v>
      </c>
    </row>
    <row r="2012" spans="1:2" ht="13.2" x14ac:dyDescent="0.25">
      <c r="A2012" s="15">
        <v>2516</v>
      </c>
      <c r="B2012" s="15" t="s">
        <v>3923</v>
      </c>
    </row>
    <row r="2013" spans="1:2" ht="13.2" x14ac:dyDescent="0.25">
      <c r="A2013" s="15">
        <v>2517</v>
      </c>
      <c r="B2013" s="15" t="s">
        <v>3924</v>
      </c>
    </row>
    <row r="2014" spans="1:2" ht="13.2" x14ac:dyDescent="0.25">
      <c r="A2014" s="15">
        <v>2518</v>
      </c>
      <c r="B2014" s="15" t="s">
        <v>3925</v>
      </c>
    </row>
    <row r="2015" spans="1:2" ht="13.2" x14ac:dyDescent="0.25">
      <c r="A2015" s="15">
        <v>2519</v>
      </c>
      <c r="B2015" s="15" t="s">
        <v>3926</v>
      </c>
    </row>
    <row r="2016" spans="1:2" ht="13.2" x14ac:dyDescent="0.25">
      <c r="A2016" s="15">
        <v>2520</v>
      </c>
      <c r="B2016" s="15" t="s">
        <v>3927</v>
      </c>
    </row>
    <row r="2017" spans="1:2" ht="13.2" x14ac:dyDescent="0.25">
      <c r="A2017" s="15">
        <v>2521</v>
      </c>
      <c r="B2017" s="15" t="s">
        <v>3928</v>
      </c>
    </row>
    <row r="2018" spans="1:2" ht="13.2" x14ac:dyDescent="0.25">
      <c r="A2018" s="15">
        <v>2522</v>
      </c>
      <c r="B2018" s="15" t="s">
        <v>3929</v>
      </c>
    </row>
    <row r="2019" spans="1:2" ht="13.2" x14ac:dyDescent="0.25">
      <c r="A2019" s="15">
        <v>2523</v>
      </c>
      <c r="B2019" s="15" t="s">
        <v>3930</v>
      </c>
    </row>
    <row r="2020" spans="1:2" ht="13.2" x14ac:dyDescent="0.25">
      <c r="A2020" s="15">
        <v>2525</v>
      </c>
      <c r="B2020" s="15" t="s">
        <v>3931</v>
      </c>
    </row>
    <row r="2021" spans="1:2" ht="13.2" x14ac:dyDescent="0.25">
      <c r="A2021" s="15">
        <v>2526</v>
      </c>
      <c r="B2021" s="15" t="s">
        <v>3932</v>
      </c>
    </row>
    <row r="2022" spans="1:2" ht="13.2" x14ac:dyDescent="0.25">
      <c r="A2022" s="15">
        <v>2527</v>
      </c>
      <c r="B2022" s="15" t="s">
        <v>3933</v>
      </c>
    </row>
    <row r="2023" spans="1:2" ht="13.2" x14ac:dyDescent="0.25">
      <c r="A2023" s="15">
        <v>2529</v>
      </c>
      <c r="B2023" s="15" t="s">
        <v>3934</v>
      </c>
    </row>
    <row r="2024" spans="1:2" ht="13.2" x14ac:dyDescent="0.25">
      <c r="A2024" s="15">
        <v>2530</v>
      </c>
      <c r="B2024" s="15" t="s">
        <v>3935</v>
      </c>
    </row>
    <row r="2025" spans="1:2" ht="13.2" x14ac:dyDescent="0.25">
      <c r="A2025" s="15">
        <v>2531</v>
      </c>
      <c r="B2025" s="15" t="s">
        <v>3936</v>
      </c>
    </row>
    <row r="2026" spans="1:2" ht="13.2" x14ac:dyDescent="0.25">
      <c r="A2026" s="15">
        <v>2532</v>
      </c>
      <c r="B2026" s="15" t="s">
        <v>3937</v>
      </c>
    </row>
    <row r="2027" spans="1:2" ht="13.2" x14ac:dyDescent="0.25">
      <c r="A2027" s="15">
        <v>2533</v>
      </c>
      <c r="B2027" s="15" t="s">
        <v>3938</v>
      </c>
    </row>
    <row r="2028" spans="1:2" ht="13.2" x14ac:dyDescent="0.25">
      <c r="A2028" s="15">
        <v>2534</v>
      </c>
      <c r="B2028" s="15" t="s">
        <v>3939</v>
      </c>
    </row>
    <row r="2029" spans="1:2" ht="13.2" x14ac:dyDescent="0.25">
      <c r="A2029" s="15">
        <v>2535</v>
      </c>
      <c r="B2029" s="15" t="s">
        <v>3940</v>
      </c>
    </row>
    <row r="2030" spans="1:2" ht="13.2" x14ac:dyDescent="0.25">
      <c r="A2030" s="15">
        <v>2536</v>
      </c>
      <c r="B2030" s="15" t="s">
        <v>3941</v>
      </c>
    </row>
    <row r="2031" spans="1:2" ht="13.2" x14ac:dyDescent="0.25">
      <c r="A2031" s="15">
        <v>2538</v>
      </c>
      <c r="B2031" s="15" t="s">
        <v>3942</v>
      </c>
    </row>
    <row r="2032" spans="1:2" ht="13.2" x14ac:dyDescent="0.25">
      <c r="A2032" s="15">
        <v>2539</v>
      </c>
      <c r="B2032" s="15" t="s">
        <v>3943</v>
      </c>
    </row>
    <row r="2033" spans="1:2" ht="13.2" x14ac:dyDescent="0.25">
      <c r="A2033" s="15">
        <v>2540</v>
      </c>
      <c r="B2033" s="15" t="s">
        <v>3944</v>
      </c>
    </row>
    <row r="2034" spans="1:2" ht="13.2" x14ac:dyDescent="0.25">
      <c r="A2034" s="15">
        <v>2542</v>
      </c>
      <c r="B2034" s="15" t="s">
        <v>3945</v>
      </c>
    </row>
    <row r="2035" spans="1:2" ht="13.2" x14ac:dyDescent="0.25">
      <c r="A2035" s="15">
        <v>2543</v>
      </c>
      <c r="B2035" s="15" t="s">
        <v>3946</v>
      </c>
    </row>
    <row r="2036" spans="1:2" ht="13.2" x14ac:dyDescent="0.25">
      <c r="A2036" s="15">
        <v>2544</v>
      </c>
      <c r="B2036" s="15" t="s">
        <v>3947</v>
      </c>
    </row>
    <row r="2037" spans="1:2" ht="13.2" x14ac:dyDescent="0.25">
      <c r="A2037" s="15">
        <v>2545</v>
      </c>
      <c r="B2037" s="15" t="s">
        <v>3948</v>
      </c>
    </row>
    <row r="2038" spans="1:2" ht="13.2" x14ac:dyDescent="0.25">
      <c r="A2038" s="15">
        <v>2546</v>
      </c>
      <c r="B2038" s="15" t="s">
        <v>3949</v>
      </c>
    </row>
    <row r="2039" spans="1:2" ht="13.2" x14ac:dyDescent="0.25">
      <c r="A2039" s="15">
        <v>2547</v>
      </c>
      <c r="B2039" s="15" t="s">
        <v>3950</v>
      </c>
    </row>
    <row r="2040" spans="1:2" ht="13.2" x14ac:dyDescent="0.25">
      <c r="A2040" s="15">
        <v>2548</v>
      </c>
      <c r="B2040" s="15" t="s">
        <v>3951</v>
      </c>
    </row>
    <row r="2041" spans="1:2" ht="13.2" x14ac:dyDescent="0.25">
      <c r="A2041" s="15">
        <v>2549</v>
      </c>
      <c r="B2041" s="15" t="s">
        <v>3952</v>
      </c>
    </row>
    <row r="2042" spans="1:2" ht="13.2" x14ac:dyDescent="0.25">
      <c r="A2042" s="15">
        <v>2550</v>
      </c>
      <c r="B2042" s="15" t="s">
        <v>3953</v>
      </c>
    </row>
    <row r="2043" spans="1:2" ht="13.2" x14ac:dyDescent="0.25">
      <c r="A2043" s="15">
        <v>2551</v>
      </c>
      <c r="B2043" s="15" t="s">
        <v>3954</v>
      </c>
    </row>
    <row r="2044" spans="1:2" ht="13.2" x14ac:dyDescent="0.25">
      <c r="A2044" s="15">
        <v>2553</v>
      </c>
      <c r="B2044" s="15" t="s">
        <v>3955</v>
      </c>
    </row>
    <row r="2045" spans="1:2" ht="13.2" x14ac:dyDescent="0.25">
      <c r="A2045" s="15">
        <v>2554</v>
      </c>
      <c r="B2045" s="15" t="s">
        <v>3956</v>
      </c>
    </row>
    <row r="2046" spans="1:2" ht="13.2" x14ac:dyDescent="0.25">
      <c r="A2046" s="15">
        <v>2555</v>
      </c>
      <c r="B2046" s="15" t="s">
        <v>3957</v>
      </c>
    </row>
    <row r="2047" spans="1:2" ht="13.2" x14ac:dyDescent="0.25">
      <c r="A2047" s="15">
        <v>2556</v>
      </c>
      <c r="B2047" s="15" t="s">
        <v>3958</v>
      </c>
    </row>
    <row r="2048" spans="1:2" ht="13.2" x14ac:dyDescent="0.25">
      <c r="A2048" s="15">
        <v>2558</v>
      </c>
      <c r="B2048" s="15" t="s">
        <v>3959</v>
      </c>
    </row>
    <row r="2049" spans="1:2" ht="13.2" x14ac:dyDescent="0.25">
      <c r="A2049" s="15">
        <v>2560</v>
      </c>
      <c r="B2049" s="15" t="s">
        <v>3960</v>
      </c>
    </row>
    <row r="2050" spans="1:2" ht="13.2" x14ac:dyDescent="0.25">
      <c r="A2050" s="15">
        <v>2561</v>
      </c>
      <c r="B2050" s="15" t="s">
        <v>3961</v>
      </c>
    </row>
    <row r="2051" spans="1:2" ht="13.2" x14ac:dyDescent="0.25">
      <c r="A2051" s="15">
        <v>2562</v>
      </c>
      <c r="B2051" s="15" t="s">
        <v>3962</v>
      </c>
    </row>
    <row r="2052" spans="1:2" ht="13.2" x14ac:dyDescent="0.25">
      <c r="A2052" s="15">
        <v>2563</v>
      </c>
      <c r="B2052" s="15" t="s">
        <v>3963</v>
      </c>
    </row>
    <row r="2053" spans="1:2" ht="13.2" x14ac:dyDescent="0.25">
      <c r="A2053" s="15">
        <v>2564</v>
      </c>
      <c r="B2053" s="15" t="s">
        <v>3964</v>
      </c>
    </row>
    <row r="2054" spans="1:2" ht="13.2" x14ac:dyDescent="0.25">
      <c r="A2054" s="15">
        <v>2565</v>
      </c>
      <c r="B2054" s="15" t="s">
        <v>3965</v>
      </c>
    </row>
    <row r="2055" spans="1:2" ht="13.2" x14ac:dyDescent="0.25">
      <c r="A2055" s="15">
        <v>2566</v>
      </c>
      <c r="B2055" s="15" t="s">
        <v>3966</v>
      </c>
    </row>
    <row r="2056" spans="1:2" ht="13.2" x14ac:dyDescent="0.25">
      <c r="A2056" s="15">
        <v>2567</v>
      </c>
      <c r="B2056" s="15" t="s">
        <v>3967</v>
      </c>
    </row>
    <row r="2057" spans="1:2" ht="13.2" x14ac:dyDescent="0.25">
      <c r="A2057" s="15">
        <v>2568</v>
      </c>
      <c r="B2057" s="15" t="s">
        <v>3968</v>
      </c>
    </row>
    <row r="2058" spans="1:2" ht="13.2" x14ac:dyDescent="0.25">
      <c r="A2058" s="15">
        <v>2569</v>
      </c>
      <c r="B2058" s="15" t="s">
        <v>3969</v>
      </c>
    </row>
    <row r="2059" spans="1:2" ht="13.2" x14ac:dyDescent="0.25">
      <c r="A2059" s="15">
        <v>2570</v>
      </c>
      <c r="B2059" s="15" t="s">
        <v>3970</v>
      </c>
    </row>
    <row r="2060" spans="1:2" ht="13.2" x14ac:dyDescent="0.25">
      <c r="A2060" s="15">
        <v>2571</v>
      </c>
      <c r="B2060" s="15" t="s">
        <v>3971</v>
      </c>
    </row>
    <row r="2061" spans="1:2" ht="13.2" x14ac:dyDescent="0.25">
      <c r="A2061" s="15">
        <v>2572</v>
      </c>
      <c r="B2061" s="15" t="s">
        <v>3972</v>
      </c>
    </row>
    <row r="2062" spans="1:2" ht="13.2" x14ac:dyDescent="0.25">
      <c r="A2062" s="15">
        <v>2574</v>
      </c>
      <c r="B2062" s="15" t="s">
        <v>3973</v>
      </c>
    </row>
    <row r="2063" spans="1:2" ht="13.2" x14ac:dyDescent="0.25">
      <c r="A2063" s="15">
        <v>2575</v>
      </c>
      <c r="B2063" s="15" t="s">
        <v>3974</v>
      </c>
    </row>
    <row r="2064" spans="1:2" ht="13.2" x14ac:dyDescent="0.25">
      <c r="A2064" s="15">
        <v>2577</v>
      </c>
      <c r="B2064" s="15" t="s">
        <v>3975</v>
      </c>
    </row>
    <row r="2065" spans="1:2" ht="13.2" x14ac:dyDescent="0.25">
      <c r="A2065" s="15">
        <v>2578</v>
      </c>
      <c r="B2065" s="15" t="s">
        <v>3976</v>
      </c>
    </row>
    <row r="2066" spans="1:2" ht="13.2" x14ac:dyDescent="0.25">
      <c r="A2066" s="15">
        <v>2579</v>
      </c>
      <c r="B2066" s="15" t="s">
        <v>3977</v>
      </c>
    </row>
    <row r="2067" spans="1:2" ht="13.2" x14ac:dyDescent="0.25">
      <c r="A2067" s="15">
        <v>2580</v>
      </c>
      <c r="B2067" s="15" t="s">
        <v>3978</v>
      </c>
    </row>
    <row r="2068" spans="1:2" ht="13.2" x14ac:dyDescent="0.25">
      <c r="A2068" s="15">
        <v>2581</v>
      </c>
      <c r="B2068" s="15" t="s">
        <v>3979</v>
      </c>
    </row>
    <row r="2069" spans="1:2" ht="13.2" x14ac:dyDescent="0.25">
      <c r="A2069" s="15">
        <v>2583</v>
      </c>
      <c r="B2069" s="15" t="s">
        <v>3980</v>
      </c>
    </row>
    <row r="2070" spans="1:2" ht="13.2" x14ac:dyDescent="0.25">
      <c r="A2070" s="15">
        <v>2584</v>
      </c>
      <c r="B2070" s="15" t="s">
        <v>3981</v>
      </c>
    </row>
    <row r="2071" spans="1:2" ht="13.2" x14ac:dyDescent="0.25">
      <c r="A2071" s="15">
        <v>2585</v>
      </c>
      <c r="B2071" s="15" t="s">
        <v>3982</v>
      </c>
    </row>
    <row r="2072" spans="1:2" ht="13.2" x14ac:dyDescent="0.25">
      <c r="A2072" s="15">
        <v>2587</v>
      </c>
      <c r="B2072" s="15" t="s">
        <v>3983</v>
      </c>
    </row>
    <row r="2073" spans="1:2" ht="13.2" x14ac:dyDescent="0.25">
      <c r="A2073" s="15">
        <v>2588</v>
      </c>
      <c r="B2073" s="15" t="s">
        <v>3984</v>
      </c>
    </row>
    <row r="2074" spans="1:2" ht="13.2" x14ac:dyDescent="0.25">
      <c r="A2074" s="15">
        <v>2589</v>
      </c>
      <c r="B2074" s="15" t="s">
        <v>3985</v>
      </c>
    </row>
    <row r="2075" spans="1:2" ht="13.2" x14ac:dyDescent="0.25">
      <c r="A2075" s="15">
        <v>2591</v>
      </c>
      <c r="B2075" s="15" t="s">
        <v>3986</v>
      </c>
    </row>
    <row r="2076" spans="1:2" ht="13.2" x14ac:dyDescent="0.25">
      <c r="A2076" s="15">
        <v>2592</v>
      </c>
      <c r="B2076" s="15" t="s">
        <v>3987</v>
      </c>
    </row>
    <row r="2077" spans="1:2" ht="13.2" x14ac:dyDescent="0.25">
      <c r="A2077" s="15">
        <v>2593</v>
      </c>
      <c r="B2077" s="15" t="s">
        <v>3988</v>
      </c>
    </row>
    <row r="2078" spans="1:2" ht="13.2" x14ac:dyDescent="0.25">
      <c r="A2078" s="15">
        <v>2594</v>
      </c>
      <c r="B2078" s="15" t="s">
        <v>3989</v>
      </c>
    </row>
    <row r="2079" spans="1:2" ht="13.2" x14ac:dyDescent="0.25">
      <c r="A2079" s="15">
        <v>2596</v>
      </c>
      <c r="B2079" s="15" t="s">
        <v>3990</v>
      </c>
    </row>
    <row r="2080" spans="1:2" ht="13.2" x14ac:dyDescent="0.25">
      <c r="A2080" s="15">
        <v>2598</v>
      </c>
      <c r="B2080" s="15" t="s">
        <v>3991</v>
      </c>
    </row>
    <row r="2081" spans="1:2" ht="13.2" x14ac:dyDescent="0.25">
      <c r="A2081" s="15">
        <v>2599</v>
      </c>
      <c r="B2081" s="15" t="s">
        <v>3992</v>
      </c>
    </row>
    <row r="2082" spans="1:2" ht="13.2" x14ac:dyDescent="0.25">
      <c r="A2082" s="15">
        <v>2600</v>
      </c>
      <c r="B2082" s="15" t="s">
        <v>3993</v>
      </c>
    </row>
    <row r="2083" spans="1:2" ht="13.2" x14ac:dyDescent="0.25">
      <c r="A2083" s="15">
        <v>2601</v>
      </c>
      <c r="B2083" s="15" t="s">
        <v>3994</v>
      </c>
    </row>
    <row r="2084" spans="1:2" ht="13.2" x14ac:dyDescent="0.25">
      <c r="A2084" s="15">
        <v>2602</v>
      </c>
      <c r="B2084" s="15" t="s">
        <v>3995</v>
      </c>
    </row>
    <row r="2085" spans="1:2" ht="13.2" x14ac:dyDescent="0.25">
      <c r="A2085" s="15">
        <v>2603</v>
      </c>
      <c r="B2085" s="15" t="s">
        <v>3996</v>
      </c>
    </row>
    <row r="2086" spans="1:2" ht="13.2" x14ac:dyDescent="0.25">
      <c r="A2086" s="15">
        <v>2604</v>
      </c>
      <c r="B2086" s="15" t="s">
        <v>3997</v>
      </c>
    </row>
    <row r="2087" spans="1:2" ht="13.2" x14ac:dyDescent="0.25">
      <c r="A2087" s="15">
        <v>2605</v>
      </c>
      <c r="B2087" s="15" t="s">
        <v>3998</v>
      </c>
    </row>
    <row r="2088" spans="1:2" ht="13.2" x14ac:dyDescent="0.25">
      <c r="A2088" s="15">
        <v>2606</v>
      </c>
      <c r="B2088" s="15" t="s">
        <v>3999</v>
      </c>
    </row>
    <row r="2089" spans="1:2" ht="13.2" x14ac:dyDescent="0.25">
      <c r="A2089" s="15">
        <v>2607</v>
      </c>
      <c r="B2089" s="15" t="s">
        <v>4000</v>
      </c>
    </row>
    <row r="2090" spans="1:2" ht="13.2" x14ac:dyDescent="0.25">
      <c r="A2090" s="15">
        <v>2608</v>
      </c>
      <c r="B2090" s="15" t="s">
        <v>4001</v>
      </c>
    </row>
    <row r="2091" spans="1:2" ht="13.2" x14ac:dyDescent="0.25">
      <c r="A2091" s="15">
        <v>2610</v>
      </c>
      <c r="B2091" s="15" t="s">
        <v>4002</v>
      </c>
    </row>
    <row r="2092" spans="1:2" ht="13.2" x14ac:dyDescent="0.25">
      <c r="A2092" s="15">
        <v>2611</v>
      </c>
      <c r="B2092" s="15" t="s">
        <v>4003</v>
      </c>
    </row>
    <row r="2093" spans="1:2" ht="13.2" x14ac:dyDescent="0.25">
      <c r="A2093" s="15">
        <v>2612</v>
      </c>
      <c r="B2093" s="15" t="s">
        <v>4004</v>
      </c>
    </row>
    <row r="2094" spans="1:2" ht="13.2" x14ac:dyDescent="0.25">
      <c r="A2094" s="15">
        <v>2613</v>
      </c>
      <c r="B2094" s="15" t="s">
        <v>4005</v>
      </c>
    </row>
    <row r="2095" spans="1:2" ht="13.2" x14ac:dyDescent="0.25">
      <c r="A2095" s="15">
        <v>2614</v>
      </c>
      <c r="B2095" s="15" t="s">
        <v>4006</v>
      </c>
    </row>
    <row r="2096" spans="1:2" ht="13.2" x14ac:dyDescent="0.25">
      <c r="A2096" s="15">
        <v>2616</v>
      </c>
      <c r="B2096" s="15" t="s">
        <v>4007</v>
      </c>
    </row>
    <row r="2097" spans="1:2" ht="13.2" x14ac:dyDescent="0.25">
      <c r="A2097" s="15">
        <v>2617</v>
      </c>
      <c r="B2097" s="15" t="s">
        <v>4008</v>
      </c>
    </row>
    <row r="2098" spans="1:2" ht="13.2" x14ac:dyDescent="0.25">
      <c r="A2098" s="15">
        <v>2618</v>
      </c>
      <c r="B2098" s="15" t="s">
        <v>4009</v>
      </c>
    </row>
    <row r="2099" spans="1:2" ht="13.2" x14ac:dyDescent="0.25">
      <c r="A2099" s="15">
        <v>2619</v>
      </c>
      <c r="B2099" s="15" t="s">
        <v>4010</v>
      </c>
    </row>
    <row r="2100" spans="1:2" ht="13.2" x14ac:dyDescent="0.25">
      <c r="A2100" s="15">
        <v>2620</v>
      </c>
      <c r="B2100" s="15" t="s">
        <v>4011</v>
      </c>
    </row>
    <row r="2101" spans="1:2" ht="13.2" x14ac:dyDescent="0.25">
      <c r="A2101" s="15">
        <v>2621</v>
      </c>
      <c r="B2101" s="15" t="s">
        <v>4012</v>
      </c>
    </row>
    <row r="2102" spans="1:2" ht="13.2" x14ac:dyDescent="0.25">
      <c r="A2102" s="15">
        <v>2623</v>
      </c>
      <c r="B2102" s="15" t="s">
        <v>4013</v>
      </c>
    </row>
    <row r="2103" spans="1:2" ht="13.2" x14ac:dyDescent="0.25">
      <c r="A2103" s="15">
        <v>2624</v>
      </c>
      <c r="B2103" s="15" t="s">
        <v>4014</v>
      </c>
    </row>
    <row r="2104" spans="1:2" ht="13.2" x14ac:dyDescent="0.25">
      <c r="A2104" s="15">
        <v>2626</v>
      </c>
      <c r="B2104" s="15" t="s">
        <v>4015</v>
      </c>
    </row>
    <row r="2105" spans="1:2" ht="13.2" x14ac:dyDescent="0.25">
      <c r="A2105" s="15">
        <v>2628</v>
      </c>
      <c r="B2105" s="15" t="s">
        <v>4016</v>
      </c>
    </row>
    <row r="2106" spans="1:2" ht="13.2" x14ac:dyDescent="0.25">
      <c r="A2106" s="15">
        <v>2629</v>
      </c>
      <c r="B2106" s="15" t="s">
        <v>4017</v>
      </c>
    </row>
    <row r="2107" spans="1:2" ht="13.2" x14ac:dyDescent="0.25">
      <c r="A2107" s="15">
        <v>2630</v>
      </c>
      <c r="B2107" s="15" t="s">
        <v>4018</v>
      </c>
    </row>
    <row r="2108" spans="1:2" ht="13.2" x14ac:dyDescent="0.25">
      <c r="A2108" s="15">
        <v>2631</v>
      </c>
      <c r="B2108" s="15" t="s">
        <v>4019</v>
      </c>
    </row>
    <row r="2109" spans="1:2" ht="13.2" x14ac:dyDescent="0.25">
      <c r="A2109" s="15">
        <v>2632</v>
      </c>
      <c r="B2109" s="15" t="s">
        <v>4020</v>
      </c>
    </row>
    <row r="2110" spans="1:2" ht="13.2" x14ac:dyDescent="0.25">
      <c r="A2110" s="15">
        <v>2634</v>
      </c>
      <c r="B2110" s="15" t="s">
        <v>4021</v>
      </c>
    </row>
    <row r="2111" spans="1:2" ht="13.2" x14ac:dyDescent="0.25">
      <c r="A2111" s="15">
        <v>2635</v>
      </c>
      <c r="B2111" s="15" t="s">
        <v>4022</v>
      </c>
    </row>
    <row r="2112" spans="1:2" ht="13.2" x14ac:dyDescent="0.25">
      <c r="A2112" s="15">
        <v>2637</v>
      </c>
      <c r="B2112" s="15" t="s">
        <v>4023</v>
      </c>
    </row>
    <row r="2113" spans="1:2" ht="13.2" x14ac:dyDescent="0.25">
      <c r="A2113" s="15">
        <v>2638</v>
      </c>
      <c r="B2113" s="15" t="s">
        <v>4024</v>
      </c>
    </row>
    <row r="2114" spans="1:2" ht="13.2" x14ac:dyDescent="0.25">
      <c r="A2114" s="15">
        <v>2639</v>
      </c>
      <c r="B2114" s="15" t="s">
        <v>4025</v>
      </c>
    </row>
    <row r="2115" spans="1:2" ht="13.2" x14ac:dyDescent="0.25">
      <c r="A2115" s="15">
        <v>2641</v>
      </c>
      <c r="B2115" s="15" t="s">
        <v>4026</v>
      </c>
    </row>
    <row r="2116" spans="1:2" ht="13.2" x14ac:dyDescent="0.25">
      <c r="A2116" s="15">
        <v>2642</v>
      </c>
      <c r="B2116" s="15" t="s">
        <v>4027</v>
      </c>
    </row>
    <row r="2117" spans="1:2" ht="13.2" x14ac:dyDescent="0.25">
      <c r="A2117" s="15">
        <v>2643</v>
      </c>
      <c r="B2117" s="15" t="s">
        <v>4028</v>
      </c>
    </row>
    <row r="2118" spans="1:2" ht="13.2" x14ac:dyDescent="0.25">
      <c r="A2118" s="15">
        <v>2644</v>
      </c>
      <c r="B2118" s="15" t="s">
        <v>4029</v>
      </c>
    </row>
    <row r="2119" spans="1:2" ht="13.2" x14ac:dyDescent="0.25">
      <c r="A2119" s="15">
        <v>2645</v>
      </c>
      <c r="B2119" s="15" t="s">
        <v>4030</v>
      </c>
    </row>
    <row r="2120" spans="1:2" ht="13.2" x14ac:dyDescent="0.25">
      <c r="A2120" s="15">
        <v>2647</v>
      </c>
      <c r="B2120" s="15" t="s">
        <v>4031</v>
      </c>
    </row>
    <row r="2121" spans="1:2" ht="13.2" x14ac:dyDescent="0.25">
      <c r="A2121" s="15">
        <v>2649</v>
      </c>
      <c r="B2121" s="15" t="s">
        <v>4032</v>
      </c>
    </row>
    <row r="2122" spans="1:2" ht="13.2" x14ac:dyDescent="0.25">
      <c r="A2122" s="15">
        <v>2650</v>
      </c>
      <c r="B2122" s="15" t="s">
        <v>4033</v>
      </c>
    </row>
    <row r="2123" spans="1:2" ht="13.2" x14ac:dyDescent="0.25">
      <c r="A2123" s="15">
        <v>2652</v>
      </c>
      <c r="B2123" s="15" t="s">
        <v>4034</v>
      </c>
    </row>
    <row r="2124" spans="1:2" ht="13.2" x14ac:dyDescent="0.25">
      <c r="A2124" s="15">
        <v>2653</v>
      </c>
      <c r="B2124" s="15" t="s">
        <v>4035</v>
      </c>
    </row>
    <row r="2125" spans="1:2" ht="13.2" x14ac:dyDescent="0.25">
      <c r="A2125" s="15">
        <v>2655</v>
      </c>
      <c r="B2125" s="15" t="s">
        <v>4036</v>
      </c>
    </row>
    <row r="2126" spans="1:2" ht="13.2" x14ac:dyDescent="0.25">
      <c r="A2126" s="15">
        <v>2656</v>
      </c>
      <c r="B2126" s="15" t="s">
        <v>4037</v>
      </c>
    </row>
    <row r="2127" spans="1:2" ht="13.2" x14ac:dyDescent="0.25">
      <c r="A2127" s="15">
        <v>2657</v>
      </c>
      <c r="B2127" s="15" t="s">
        <v>4038</v>
      </c>
    </row>
    <row r="2128" spans="1:2" ht="13.2" x14ac:dyDescent="0.25">
      <c r="A2128" s="15">
        <v>2658</v>
      </c>
      <c r="B2128" s="15" t="s">
        <v>4039</v>
      </c>
    </row>
    <row r="2129" spans="1:2" ht="13.2" x14ac:dyDescent="0.25">
      <c r="A2129" s="15">
        <v>2660</v>
      </c>
      <c r="B2129" s="15" t="s">
        <v>4040</v>
      </c>
    </row>
    <row r="2130" spans="1:2" ht="13.2" x14ac:dyDescent="0.25">
      <c r="A2130" s="15">
        <v>2661</v>
      </c>
      <c r="B2130" s="15" t="s">
        <v>4041</v>
      </c>
    </row>
    <row r="2131" spans="1:2" ht="13.2" x14ac:dyDescent="0.25">
      <c r="A2131" s="15">
        <v>2662</v>
      </c>
      <c r="B2131" s="15" t="s">
        <v>4042</v>
      </c>
    </row>
    <row r="2132" spans="1:2" ht="13.2" x14ac:dyDescent="0.25">
      <c r="A2132" s="15">
        <v>2663</v>
      </c>
      <c r="B2132" s="15" t="s">
        <v>4043</v>
      </c>
    </row>
    <row r="2133" spans="1:2" ht="13.2" x14ac:dyDescent="0.25">
      <c r="A2133" s="15">
        <v>2664</v>
      </c>
      <c r="B2133" s="15" t="s">
        <v>4044</v>
      </c>
    </row>
    <row r="2134" spans="1:2" ht="13.2" x14ac:dyDescent="0.25">
      <c r="A2134" s="15">
        <v>2666</v>
      </c>
      <c r="B2134" s="15" t="s">
        <v>4045</v>
      </c>
    </row>
    <row r="2135" spans="1:2" ht="13.2" x14ac:dyDescent="0.25">
      <c r="A2135" s="15">
        <v>2667</v>
      </c>
      <c r="B2135" s="15" t="s">
        <v>4046</v>
      </c>
    </row>
    <row r="2136" spans="1:2" ht="13.2" x14ac:dyDescent="0.25">
      <c r="A2136" s="15">
        <v>2668</v>
      </c>
      <c r="B2136" s="15" t="s">
        <v>4047</v>
      </c>
    </row>
    <row r="2137" spans="1:2" ht="13.2" x14ac:dyDescent="0.25">
      <c r="A2137" s="15">
        <v>2669</v>
      </c>
      <c r="B2137" s="15" t="s">
        <v>4048</v>
      </c>
    </row>
    <row r="2138" spans="1:2" ht="13.2" x14ac:dyDescent="0.25">
      <c r="A2138" s="15">
        <v>2670</v>
      </c>
      <c r="B2138" s="15" t="s">
        <v>4049</v>
      </c>
    </row>
    <row r="2139" spans="1:2" ht="13.2" x14ac:dyDescent="0.25">
      <c r="A2139" s="15">
        <v>2671</v>
      </c>
      <c r="B2139" s="15" t="s">
        <v>4050</v>
      </c>
    </row>
    <row r="2140" spans="1:2" ht="13.2" x14ac:dyDescent="0.25">
      <c r="A2140" s="15">
        <v>2672</v>
      </c>
      <c r="B2140" s="15" t="s">
        <v>4051</v>
      </c>
    </row>
    <row r="2141" spans="1:2" ht="13.2" x14ac:dyDescent="0.25">
      <c r="A2141" s="15">
        <v>2673</v>
      </c>
      <c r="B2141" s="15" t="s">
        <v>4052</v>
      </c>
    </row>
    <row r="2142" spans="1:2" ht="13.2" x14ac:dyDescent="0.25">
      <c r="A2142" s="15">
        <v>2675</v>
      </c>
      <c r="B2142" s="15" t="s">
        <v>4053</v>
      </c>
    </row>
    <row r="2143" spans="1:2" ht="13.2" x14ac:dyDescent="0.25">
      <c r="A2143" s="15">
        <v>2677</v>
      </c>
      <c r="B2143" s="15" t="s">
        <v>4054</v>
      </c>
    </row>
    <row r="2144" spans="1:2" ht="13.2" x14ac:dyDescent="0.25">
      <c r="A2144" s="15">
        <v>2678</v>
      </c>
      <c r="B2144" s="15" t="s">
        <v>4055</v>
      </c>
    </row>
    <row r="2145" spans="1:2" ht="13.2" x14ac:dyDescent="0.25">
      <c r="A2145" s="15">
        <v>2680</v>
      </c>
      <c r="B2145" s="15" t="s">
        <v>4056</v>
      </c>
    </row>
    <row r="2146" spans="1:2" ht="13.2" x14ac:dyDescent="0.25">
      <c r="A2146" s="15">
        <v>2681</v>
      </c>
      <c r="B2146" s="15" t="s">
        <v>4057</v>
      </c>
    </row>
    <row r="2147" spans="1:2" ht="13.2" x14ac:dyDescent="0.25">
      <c r="A2147" s="15">
        <v>2683</v>
      </c>
      <c r="B2147" s="15" t="s">
        <v>4058</v>
      </c>
    </row>
    <row r="2148" spans="1:2" ht="13.2" x14ac:dyDescent="0.25">
      <c r="A2148" s="15">
        <v>2684</v>
      </c>
      <c r="B2148" s="15" t="s">
        <v>4059</v>
      </c>
    </row>
    <row r="2149" spans="1:2" ht="13.2" x14ac:dyDescent="0.25">
      <c r="A2149" s="15">
        <v>2685</v>
      </c>
      <c r="B2149" s="15" t="s">
        <v>4060</v>
      </c>
    </row>
    <row r="2150" spans="1:2" ht="13.2" x14ac:dyDescent="0.25">
      <c r="A2150" s="15">
        <v>2687</v>
      </c>
      <c r="B2150" s="15" t="s">
        <v>4061</v>
      </c>
    </row>
    <row r="2151" spans="1:2" ht="13.2" x14ac:dyDescent="0.25">
      <c r="A2151" s="15">
        <v>2688</v>
      </c>
      <c r="B2151" s="15" t="s">
        <v>4062</v>
      </c>
    </row>
    <row r="2152" spans="1:2" ht="13.2" x14ac:dyDescent="0.25">
      <c r="A2152" s="15">
        <v>2689</v>
      </c>
      <c r="B2152" s="15" t="s">
        <v>4063</v>
      </c>
    </row>
    <row r="2153" spans="1:2" ht="13.2" x14ac:dyDescent="0.25">
      <c r="A2153" s="15">
        <v>2690</v>
      </c>
      <c r="B2153" s="15" t="s">
        <v>4064</v>
      </c>
    </row>
    <row r="2154" spans="1:2" ht="13.2" x14ac:dyDescent="0.25">
      <c r="A2154" s="15">
        <v>2691</v>
      </c>
      <c r="B2154" s="15" t="s">
        <v>4065</v>
      </c>
    </row>
    <row r="2155" spans="1:2" ht="13.2" x14ac:dyDescent="0.25">
      <c r="A2155" s="15">
        <v>2692</v>
      </c>
      <c r="B2155" s="15" t="s">
        <v>4066</v>
      </c>
    </row>
    <row r="2156" spans="1:2" ht="13.2" x14ac:dyDescent="0.25">
      <c r="A2156" s="15">
        <v>2693</v>
      </c>
      <c r="B2156" s="15" t="s">
        <v>4067</v>
      </c>
    </row>
    <row r="2157" spans="1:2" ht="13.2" x14ac:dyDescent="0.25">
      <c r="A2157" s="15">
        <v>2694</v>
      </c>
      <c r="B2157" s="15" t="s">
        <v>4068</v>
      </c>
    </row>
    <row r="2158" spans="1:2" ht="13.2" x14ac:dyDescent="0.25">
      <c r="A2158" s="15">
        <v>2696</v>
      </c>
      <c r="B2158" s="15" t="s">
        <v>4069</v>
      </c>
    </row>
    <row r="2159" spans="1:2" ht="13.2" x14ac:dyDescent="0.25">
      <c r="A2159" s="15">
        <v>2697</v>
      </c>
      <c r="B2159" s="15" t="s">
        <v>4070</v>
      </c>
    </row>
    <row r="2160" spans="1:2" ht="13.2" x14ac:dyDescent="0.25">
      <c r="A2160" s="15">
        <v>2698</v>
      </c>
      <c r="B2160" s="15" t="s">
        <v>4071</v>
      </c>
    </row>
    <row r="2161" spans="1:2" ht="13.2" x14ac:dyDescent="0.25">
      <c r="A2161" s="15">
        <v>2699</v>
      </c>
      <c r="B2161" s="15" t="s">
        <v>4072</v>
      </c>
    </row>
    <row r="2162" spans="1:2" ht="13.2" x14ac:dyDescent="0.25">
      <c r="A2162" s="15">
        <v>2700</v>
      </c>
      <c r="B2162" s="15" t="s">
        <v>4073</v>
      </c>
    </row>
    <row r="2163" spans="1:2" ht="13.2" x14ac:dyDescent="0.25">
      <c r="A2163" s="15">
        <v>2701</v>
      </c>
      <c r="B2163" s="15" t="s">
        <v>4074</v>
      </c>
    </row>
    <row r="2164" spans="1:2" ht="13.2" x14ac:dyDescent="0.25">
      <c r="A2164" s="15">
        <v>2702</v>
      </c>
      <c r="B2164" s="15" t="s">
        <v>4075</v>
      </c>
    </row>
    <row r="2165" spans="1:2" ht="13.2" x14ac:dyDescent="0.25">
      <c r="A2165" s="15">
        <v>2704</v>
      </c>
      <c r="B2165" s="15" t="s">
        <v>4076</v>
      </c>
    </row>
    <row r="2166" spans="1:2" ht="13.2" x14ac:dyDescent="0.25">
      <c r="A2166" s="15">
        <v>2705</v>
      </c>
      <c r="B2166" s="15" t="s">
        <v>4077</v>
      </c>
    </row>
    <row r="2167" spans="1:2" ht="13.2" x14ac:dyDescent="0.25">
      <c r="A2167" s="15">
        <v>2706</v>
      </c>
      <c r="B2167" s="15" t="s">
        <v>4078</v>
      </c>
    </row>
    <row r="2168" spans="1:2" ht="13.2" x14ac:dyDescent="0.25">
      <c r="A2168" s="15">
        <v>2708</v>
      </c>
      <c r="B2168" s="15" t="s">
        <v>4079</v>
      </c>
    </row>
    <row r="2169" spans="1:2" ht="13.2" x14ac:dyDescent="0.25">
      <c r="A2169" s="15">
        <v>2709</v>
      </c>
      <c r="B2169" s="15" t="s">
        <v>4080</v>
      </c>
    </row>
    <row r="2170" spans="1:2" ht="13.2" x14ac:dyDescent="0.25">
      <c r="A2170" s="15">
        <v>2710</v>
      </c>
      <c r="B2170" s="15" t="s">
        <v>4081</v>
      </c>
    </row>
    <row r="2171" spans="1:2" ht="13.2" x14ac:dyDescent="0.25">
      <c r="A2171" s="15">
        <v>2712</v>
      </c>
      <c r="B2171" s="15" t="s">
        <v>4082</v>
      </c>
    </row>
    <row r="2172" spans="1:2" ht="13.2" x14ac:dyDescent="0.25">
      <c r="A2172" s="15">
        <v>2713</v>
      </c>
      <c r="B2172" s="15" t="s">
        <v>4083</v>
      </c>
    </row>
    <row r="2173" spans="1:2" ht="13.2" x14ac:dyDescent="0.25">
      <c r="A2173" s="15">
        <v>2714</v>
      </c>
      <c r="B2173" s="15" t="s">
        <v>4084</v>
      </c>
    </row>
    <row r="2174" spans="1:2" ht="13.2" x14ac:dyDescent="0.25">
      <c r="A2174" s="15">
        <v>2715</v>
      </c>
      <c r="B2174" s="15" t="s">
        <v>4085</v>
      </c>
    </row>
    <row r="2175" spans="1:2" ht="13.2" x14ac:dyDescent="0.25">
      <c r="A2175" s="15">
        <v>2717</v>
      </c>
      <c r="B2175" s="15" t="s">
        <v>4086</v>
      </c>
    </row>
    <row r="2176" spans="1:2" ht="13.2" x14ac:dyDescent="0.25">
      <c r="A2176" s="15">
        <v>2718</v>
      </c>
      <c r="B2176" s="15" t="s">
        <v>4087</v>
      </c>
    </row>
    <row r="2177" spans="1:2" ht="13.2" x14ac:dyDescent="0.25">
      <c r="A2177" s="15">
        <v>2720</v>
      </c>
      <c r="B2177" s="15" t="s">
        <v>4088</v>
      </c>
    </row>
    <row r="2178" spans="1:2" ht="13.2" x14ac:dyDescent="0.25">
      <c r="A2178" s="15">
        <v>2721</v>
      </c>
      <c r="B2178" s="15" t="s">
        <v>4089</v>
      </c>
    </row>
    <row r="2179" spans="1:2" ht="13.2" x14ac:dyDescent="0.25">
      <c r="A2179" s="15">
        <v>2723</v>
      </c>
      <c r="B2179" s="15" t="s">
        <v>4090</v>
      </c>
    </row>
    <row r="2180" spans="1:2" ht="13.2" x14ac:dyDescent="0.25">
      <c r="A2180" s="15">
        <v>2724</v>
      </c>
      <c r="B2180" s="15" t="s">
        <v>4091</v>
      </c>
    </row>
    <row r="2181" spans="1:2" ht="13.2" x14ac:dyDescent="0.25">
      <c r="A2181" s="15">
        <v>2725</v>
      </c>
      <c r="B2181" s="15" t="s">
        <v>4092</v>
      </c>
    </row>
    <row r="2182" spans="1:2" ht="13.2" x14ac:dyDescent="0.25">
      <c r="A2182" s="15">
        <v>2727</v>
      </c>
      <c r="B2182" s="15" t="s">
        <v>4093</v>
      </c>
    </row>
    <row r="2183" spans="1:2" ht="13.2" x14ac:dyDescent="0.25">
      <c r="A2183" s="15">
        <v>2728</v>
      </c>
      <c r="B2183" s="15" t="s">
        <v>4094</v>
      </c>
    </row>
    <row r="2184" spans="1:2" ht="13.2" x14ac:dyDescent="0.25">
      <c r="A2184" s="15">
        <v>2729</v>
      </c>
      <c r="B2184" s="15" t="s">
        <v>4095</v>
      </c>
    </row>
    <row r="2185" spans="1:2" ht="13.2" x14ac:dyDescent="0.25">
      <c r="A2185" s="15">
        <v>2730</v>
      </c>
      <c r="B2185" s="15" t="s">
        <v>4096</v>
      </c>
    </row>
    <row r="2186" spans="1:2" ht="13.2" x14ac:dyDescent="0.25">
      <c r="A2186" s="15">
        <v>2731</v>
      </c>
      <c r="B2186" s="15" t="s">
        <v>4097</v>
      </c>
    </row>
    <row r="2187" spans="1:2" ht="13.2" x14ac:dyDescent="0.25">
      <c r="A2187" s="15">
        <v>2733</v>
      </c>
      <c r="B2187" s="15" t="s">
        <v>4098</v>
      </c>
    </row>
    <row r="2188" spans="1:2" ht="13.2" x14ac:dyDescent="0.25">
      <c r="A2188" s="15">
        <v>2734</v>
      </c>
      <c r="B2188" s="15" t="s">
        <v>4099</v>
      </c>
    </row>
    <row r="2189" spans="1:2" ht="13.2" x14ac:dyDescent="0.25">
      <c r="A2189" s="15">
        <v>2735</v>
      </c>
      <c r="B2189" s="15" t="s">
        <v>4100</v>
      </c>
    </row>
    <row r="2190" spans="1:2" ht="13.2" x14ac:dyDescent="0.25">
      <c r="A2190" s="15">
        <v>2736</v>
      </c>
      <c r="B2190" s="15" t="s">
        <v>4101</v>
      </c>
    </row>
    <row r="2191" spans="1:2" ht="13.2" x14ac:dyDescent="0.25">
      <c r="A2191" s="15">
        <v>2737</v>
      </c>
      <c r="B2191" s="15" t="s">
        <v>4102</v>
      </c>
    </row>
    <row r="2192" spans="1:2" ht="13.2" x14ac:dyDescent="0.25">
      <c r="A2192" s="15">
        <v>2738</v>
      </c>
      <c r="B2192" s="15" t="s">
        <v>4103</v>
      </c>
    </row>
    <row r="2193" spans="1:2" ht="13.2" x14ac:dyDescent="0.25">
      <c r="A2193" s="15">
        <v>2740</v>
      </c>
      <c r="B2193" s="15" t="s">
        <v>4104</v>
      </c>
    </row>
    <row r="2194" spans="1:2" ht="13.2" x14ac:dyDescent="0.25">
      <c r="A2194" s="15">
        <v>2741</v>
      </c>
      <c r="B2194" s="15" t="s">
        <v>4105</v>
      </c>
    </row>
    <row r="2195" spans="1:2" ht="13.2" x14ac:dyDescent="0.25">
      <c r="A2195" s="15">
        <v>2743</v>
      </c>
      <c r="B2195" s="15" t="s">
        <v>4106</v>
      </c>
    </row>
    <row r="2196" spans="1:2" ht="13.2" x14ac:dyDescent="0.25">
      <c r="A2196" s="15">
        <v>2744</v>
      </c>
      <c r="B2196" s="15" t="s">
        <v>4107</v>
      </c>
    </row>
    <row r="2197" spans="1:2" ht="13.2" x14ac:dyDescent="0.25">
      <c r="A2197" s="15">
        <v>2745</v>
      </c>
      <c r="B2197" s="15" t="s">
        <v>4108</v>
      </c>
    </row>
    <row r="2198" spans="1:2" ht="13.2" x14ac:dyDescent="0.25">
      <c r="A2198" s="15">
        <v>2746</v>
      </c>
      <c r="B2198" s="15" t="s">
        <v>4109</v>
      </c>
    </row>
    <row r="2199" spans="1:2" ht="13.2" x14ac:dyDescent="0.25">
      <c r="A2199" s="15">
        <v>2747</v>
      </c>
      <c r="B2199" s="15" t="s">
        <v>4110</v>
      </c>
    </row>
    <row r="2200" spans="1:2" ht="13.2" x14ac:dyDescent="0.25">
      <c r="A2200" s="15">
        <v>2749</v>
      </c>
      <c r="B2200" s="15" t="s">
        <v>4111</v>
      </c>
    </row>
    <row r="2201" spans="1:2" ht="13.2" x14ac:dyDescent="0.25">
      <c r="A2201" s="15">
        <v>2750</v>
      </c>
      <c r="B2201" s="15" t="s">
        <v>4112</v>
      </c>
    </row>
    <row r="2202" spans="1:2" ht="13.2" x14ac:dyDescent="0.25">
      <c r="A2202" s="15">
        <v>2752</v>
      </c>
      <c r="B2202" s="15" t="s">
        <v>4113</v>
      </c>
    </row>
    <row r="2203" spans="1:2" ht="13.2" x14ac:dyDescent="0.25">
      <c r="A2203" s="15">
        <v>2753</v>
      </c>
      <c r="B2203" s="15" t="s">
        <v>4114</v>
      </c>
    </row>
    <row r="2204" spans="1:2" ht="13.2" x14ac:dyDescent="0.25">
      <c r="A2204" s="15">
        <v>2754</v>
      </c>
      <c r="B2204" s="15" t="s">
        <v>4115</v>
      </c>
    </row>
    <row r="2205" spans="1:2" ht="13.2" x14ac:dyDescent="0.25">
      <c r="A2205" s="15">
        <v>2755</v>
      </c>
      <c r="B2205" s="15" t="s">
        <v>4116</v>
      </c>
    </row>
    <row r="2206" spans="1:2" ht="13.2" x14ac:dyDescent="0.25">
      <c r="A2206" s="15">
        <v>2756</v>
      </c>
      <c r="B2206" s="15" t="s">
        <v>4117</v>
      </c>
    </row>
    <row r="2207" spans="1:2" ht="13.2" x14ac:dyDescent="0.25">
      <c r="A2207" s="15">
        <v>2758</v>
      </c>
      <c r="B2207" s="15" t="s">
        <v>4118</v>
      </c>
    </row>
    <row r="2208" spans="1:2" ht="13.2" x14ac:dyDescent="0.25">
      <c r="A2208" s="15">
        <v>2759</v>
      </c>
      <c r="B2208" s="15" t="s">
        <v>4119</v>
      </c>
    </row>
    <row r="2209" spans="1:2" ht="13.2" x14ac:dyDescent="0.25">
      <c r="A2209" s="15">
        <v>2760</v>
      </c>
      <c r="B2209" s="15" t="s">
        <v>4120</v>
      </c>
    </row>
    <row r="2210" spans="1:2" ht="13.2" x14ac:dyDescent="0.25">
      <c r="A2210" s="15">
        <v>2761</v>
      </c>
      <c r="B2210" s="15" t="s">
        <v>4121</v>
      </c>
    </row>
    <row r="2211" spans="1:2" ht="13.2" x14ac:dyDescent="0.25">
      <c r="A2211" s="15">
        <v>2762</v>
      </c>
      <c r="B2211" s="15" t="s">
        <v>4122</v>
      </c>
    </row>
    <row r="2212" spans="1:2" ht="13.2" x14ac:dyDescent="0.25">
      <c r="A2212" s="15">
        <v>2763</v>
      </c>
      <c r="B2212" s="15" t="s">
        <v>4123</v>
      </c>
    </row>
    <row r="2213" spans="1:2" ht="13.2" x14ac:dyDescent="0.25">
      <c r="A2213" s="15">
        <v>2764</v>
      </c>
      <c r="B2213" s="15" t="s">
        <v>4124</v>
      </c>
    </row>
    <row r="2214" spans="1:2" ht="13.2" x14ac:dyDescent="0.25">
      <c r="A2214" s="15">
        <v>2765</v>
      </c>
      <c r="B2214" s="15" t="s">
        <v>4125</v>
      </c>
    </row>
    <row r="2215" spans="1:2" ht="13.2" x14ac:dyDescent="0.25">
      <c r="A2215" s="15">
        <v>2766</v>
      </c>
      <c r="B2215" s="15" t="s">
        <v>4126</v>
      </c>
    </row>
    <row r="2216" spans="1:2" ht="13.2" x14ac:dyDescent="0.25">
      <c r="A2216" s="15">
        <v>2767</v>
      </c>
      <c r="B2216" s="15" t="s">
        <v>4127</v>
      </c>
    </row>
    <row r="2217" spans="1:2" ht="13.2" x14ac:dyDescent="0.25">
      <c r="A2217" s="15">
        <v>2769</v>
      </c>
      <c r="B2217" s="15" t="s">
        <v>4128</v>
      </c>
    </row>
    <row r="2218" spans="1:2" ht="13.2" x14ac:dyDescent="0.25">
      <c r="A2218" s="15">
        <v>2770</v>
      </c>
      <c r="B2218" s="15" t="s">
        <v>4129</v>
      </c>
    </row>
    <row r="2219" spans="1:2" ht="13.2" x14ac:dyDescent="0.25">
      <c r="A2219" s="15">
        <v>2771</v>
      </c>
      <c r="B2219" s="15" t="s">
        <v>4130</v>
      </c>
    </row>
    <row r="2220" spans="1:2" ht="13.2" x14ac:dyDescent="0.25">
      <c r="A2220" s="15">
        <v>2773</v>
      </c>
      <c r="B2220" s="15" t="s">
        <v>4131</v>
      </c>
    </row>
    <row r="2221" spans="1:2" ht="13.2" x14ac:dyDescent="0.25">
      <c r="A2221" s="15">
        <v>2775</v>
      </c>
      <c r="B2221" s="15" t="s">
        <v>4132</v>
      </c>
    </row>
    <row r="2222" spans="1:2" ht="13.2" x14ac:dyDescent="0.25">
      <c r="A2222" s="15">
        <v>2776</v>
      </c>
      <c r="B2222" s="15" t="s">
        <v>4133</v>
      </c>
    </row>
    <row r="2223" spans="1:2" ht="13.2" x14ac:dyDescent="0.25">
      <c r="A2223" s="15">
        <v>2778</v>
      </c>
      <c r="B2223" s="15" t="s">
        <v>4134</v>
      </c>
    </row>
    <row r="2224" spans="1:2" ht="13.2" x14ac:dyDescent="0.25">
      <c r="A2224" s="15">
        <v>2779</v>
      </c>
      <c r="B2224" s="15" t="s">
        <v>4135</v>
      </c>
    </row>
    <row r="2225" spans="1:2" ht="13.2" x14ac:dyDescent="0.25">
      <c r="A2225" s="15">
        <v>2780</v>
      </c>
      <c r="B2225" s="15" t="s">
        <v>4136</v>
      </c>
    </row>
    <row r="2226" spans="1:2" ht="13.2" x14ac:dyDescent="0.25">
      <c r="A2226" s="15">
        <v>2781</v>
      </c>
      <c r="B2226" s="15" t="s">
        <v>4137</v>
      </c>
    </row>
    <row r="2227" spans="1:2" ht="13.2" x14ac:dyDescent="0.25">
      <c r="A2227" s="15">
        <v>2783</v>
      </c>
      <c r="B2227" s="15" t="s">
        <v>4138</v>
      </c>
    </row>
    <row r="2228" spans="1:2" ht="13.2" x14ac:dyDescent="0.25">
      <c r="A2228" s="15">
        <v>2784</v>
      </c>
      <c r="B2228" s="15" t="s">
        <v>4139</v>
      </c>
    </row>
    <row r="2229" spans="1:2" ht="13.2" x14ac:dyDescent="0.25">
      <c r="A2229" s="15">
        <v>2785</v>
      </c>
      <c r="B2229" s="15" t="s">
        <v>4140</v>
      </c>
    </row>
    <row r="2230" spans="1:2" ht="13.2" x14ac:dyDescent="0.25">
      <c r="A2230" s="15">
        <v>2787</v>
      </c>
      <c r="B2230" s="15" t="s">
        <v>4141</v>
      </c>
    </row>
    <row r="2231" spans="1:2" ht="13.2" x14ac:dyDescent="0.25">
      <c r="A2231" s="15">
        <v>2788</v>
      </c>
      <c r="B2231" s="15" t="s">
        <v>4142</v>
      </c>
    </row>
    <row r="2232" spans="1:2" ht="13.2" x14ac:dyDescent="0.25">
      <c r="A2232" s="15">
        <v>2790</v>
      </c>
      <c r="B2232" s="15" t="s">
        <v>4143</v>
      </c>
    </row>
    <row r="2233" spans="1:2" ht="13.2" x14ac:dyDescent="0.25">
      <c r="A2233" s="15">
        <v>2791</v>
      </c>
      <c r="B2233" s="15" t="s">
        <v>4144</v>
      </c>
    </row>
    <row r="2234" spans="1:2" ht="13.2" x14ac:dyDescent="0.25">
      <c r="A2234" s="15">
        <v>2792</v>
      </c>
      <c r="B2234" s="15" t="s">
        <v>4145</v>
      </c>
    </row>
    <row r="2235" spans="1:2" ht="13.2" x14ac:dyDescent="0.25">
      <c r="A2235" s="15">
        <v>2794</v>
      </c>
      <c r="B2235" s="15" t="s">
        <v>4146</v>
      </c>
    </row>
    <row r="2236" spans="1:2" ht="13.2" x14ac:dyDescent="0.25">
      <c r="A2236" s="15">
        <v>2795</v>
      </c>
      <c r="B2236" s="15" t="s">
        <v>4147</v>
      </c>
    </row>
    <row r="2237" spans="1:2" ht="13.2" x14ac:dyDescent="0.25">
      <c r="A2237" s="15">
        <v>2796</v>
      </c>
      <c r="B2237" s="15" t="s">
        <v>4148</v>
      </c>
    </row>
    <row r="2238" spans="1:2" ht="13.2" x14ac:dyDescent="0.25">
      <c r="A2238" s="15">
        <v>2797</v>
      </c>
      <c r="B2238" s="15" t="s">
        <v>4149</v>
      </c>
    </row>
    <row r="2239" spans="1:2" ht="13.2" x14ac:dyDescent="0.25">
      <c r="A2239" s="15">
        <v>2799</v>
      </c>
      <c r="B2239" s="15" t="s">
        <v>4150</v>
      </c>
    </row>
    <row r="2240" spans="1:2" ht="13.2" x14ac:dyDescent="0.25">
      <c r="A2240" s="15">
        <v>2801</v>
      </c>
      <c r="B2240" s="15" t="s">
        <v>4151</v>
      </c>
    </row>
    <row r="2241" spans="1:2" ht="13.2" x14ac:dyDescent="0.25">
      <c r="A2241" s="15">
        <v>2803</v>
      </c>
      <c r="B2241" s="15" t="s">
        <v>4152</v>
      </c>
    </row>
    <row r="2242" spans="1:2" ht="13.2" x14ac:dyDescent="0.25">
      <c r="A2242" s="15">
        <v>2804</v>
      </c>
      <c r="B2242" s="15" t="s">
        <v>4153</v>
      </c>
    </row>
    <row r="2243" spans="1:2" ht="13.2" x14ac:dyDescent="0.25">
      <c r="A2243" s="15">
        <v>2805</v>
      </c>
      <c r="B2243" s="15" t="s">
        <v>4154</v>
      </c>
    </row>
    <row r="2244" spans="1:2" ht="13.2" x14ac:dyDescent="0.25">
      <c r="A2244" s="15">
        <v>2806</v>
      </c>
      <c r="B2244" s="15" t="s">
        <v>4155</v>
      </c>
    </row>
    <row r="2245" spans="1:2" ht="13.2" x14ac:dyDescent="0.25">
      <c r="A2245" s="15">
        <v>2807</v>
      </c>
      <c r="B2245" s="15" t="s">
        <v>4156</v>
      </c>
    </row>
    <row r="2246" spans="1:2" ht="13.2" x14ac:dyDescent="0.25">
      <c r="A2246" s="15">
        <v>2808</v>
      </c>
      <c r="B2246" s="15" t="s">
        <v>4157</v>
      </c>
    </row>
    <row r="2247" spans="1:2" ht="13.2" x14ac:dyDescent="0.25">
      <c r="A2247" s="15">
        <v>2809</v>
      </c>
      <c r="B2247" s="15" t="s">
        <v>4158</v>
      </c>
    </row>
    <row r="2248" spans="1:2" ht="13.2" x14ac:dyDescent="0.25">
      <c r="A2248" s="15">
        <v>2810</v>
      </c>
      <c r="B2248" s="15" t="s">
        <v>4159</v>
      </c>
    </row>
    <row r="2249" spans="1:2" ht="13.2" x14ac:dyDescent="0.25">
      <c r="A2249" s="15">
        <v>2812</v>
      </c>
      <c r="B2249" s="15" t="s">
        <v>4160</v>
      </c>
    </row>
    <row r="2250" spans="1:2" ht="13.2" x14ac:dyDescent="0.25">
      <c r="A2250" s="15">
        <v>2813</v>
      </c>
      <c r="B2250" s="15" t="s">
        <v>4161</v>
      </c>
    </row>
    <row r="2251" spans="1:2" ht="13.2" x14ac:dyDescent="0.25">
      <c r="A2251" s="15">
        <v>2815</v>
      </c>
      <c r="B2251" s="15" t="s">
        <v>4162</v>
      </c>
    </row>
    <row r="2252" spans="1:2" ht="13.2" x14ac:dyDescent="0.25">
      <c r="A2252" s="15">
        <v>2816</v>
      </c>
      <c r="B2252" s="15" t="s">
        <v>4163</v>
      </c>
    </row>
    <row r="2253" spans="1:2" ht="13.2" x14ac:dyDescent="0.25">
      <c r="A2253" s="15">
        <v>2817</v>
      </c>
      <c r="B2253" s="15" t="s">
        <v>4164</v>
      </c>
    </row>
    <row r="2254" spans="1:2" ht="13.2" x14ac:dyDescent="0.25">
      <c r="A2254" s="15">
        <v>2819</v>
      </c>
      <c r="B2254" s="15" t="s">
        <v>4165</v>
      </c>
    </row>
    <row r="2255" spans="1:2" ht="13.2" x14ac:dyDescent="0.25">
      <c r="A2255" s="15">
        <v>2820</v>
      </c>
      <c r="B2255" s="15" t="s">
        <v>4166</v>
      </c>
    </row>
    <row r="2256" spans="1:2" ht="13.2" x14ac:dyDescent="0.25">
      <c r="A2256" s="15">
        <v>2822</v>
      </c>
      <c r="B2256" s="15" t="s">
        <v>4167</v>
      </c>
    </row>
    <row r="2257" spans="1:2" ht="13.2" x14ac:dyDescent="0.25">
      <c r="A2257" s="15">
        <v>2823</v>
      </c>
      <c r="B2257" s="15" t="s">
        <v>4168</v>
      </c>
    </row>
    <row r="2258" spans="1:2" ht="13.2" x14ac:dyDescent="0.25">
      <c r="A2258" s="15">
        <v>2825</v>
      </c>
      <c r="B2258" s="15" t="s">
        <v>4169</v>
      </c>
    </row>
    <row r="2259" spans="1:2" ht="13.2" x14ac:dyDescent="0.25">
      <c r="A2259" s="15">
        <v>2827</v>
      </c>
      <c r="B2259" s="15" t="s">
        <v>4170</v>
      </c>
    </row>
    <row r="2260" spans="1:2" ht="13.2" x14ac:dyDescent="0.25">
      <c r="A2260" s="15">
        <v>2828</v>
      </c>
      <c r="B2260" s="15" t="s">
        <v>4171</v>
      </c>
    </row>
    <row r="2261" spans="1:2" ht="13.2" x14ac:dyDescent="0.25">
      <c r="A2261" s="15">
        <v>2830</v>
      </c>
      <c r="B2261" s="15" t="s">
        <v>4172</v>
      </c>
    </row>
    <row r="2262" spans="1:2" ht="13.2" x14ac:dyDescent="0.25">
      <c r="A2262" s="15">
        <v>2831</v>
      </c>
      <c r="B2262" s="15" t="s">
        <v>4173</v>
      </c>
    </row>
    <row r="2263" spans="1:2" ht="13.2" x14ac:dyDescent="0.25">
      <c r="A2263" s="15">
        <v>2833</v>
      </c>
      <c r="B2263" s="15" t="s">
        <v>4174</v>
      </c>
    </row>
    <row r="2264" spans="1:2" ht="13.2" x14ac:dyDescent="0.25">
      <c r="A2264" s="15">
        <v>2834</v>
      </c>
      <c r="B2264" s="15" t="s">
        <v>4175</v>
      </c>
    </row>
    <row r="2265" spans="1:2" ht="13.2" x14ac:dyDescent="0.25">
      <c r="A2265" s="15">
        <v>2835</v>
      </c>
      <c r="B2265" s="15" t="s">
        <v>4176</v>
      </c>
    </row>
    <row r="2266" spans="1:2" ht="13.2" x14ac:dyDescent="0.25">
      <c r="A2266" s="15">
        <v>2837</v>
      </c>
      <c r="B2266" s="15" t="s">
        <v>4177</v>
      </c>
    </row>
    <row r="2267" spans="1:2" ht="13.2" x14ac:dyDescent="0.25">
      <c r="A2267" s="15">
        <v>2838</v>
      </c>
      <c r="B2267" s="15" t="s">
        <v>4178</v>
      </c>
    </row>
    <row r="2268" spans="1:2" ht="13.2" x14ac:dyDescent="0.25">
      <c r="A2268" s="15">
        <v>2840</v>
      </c>
      <c r="B2268" s="15" t="s">
        <v>4179</v>
      </c>
    </row>
    <row r="2269" spans="1:2" ht="13.2" x14ac:dyDescent="0.25">
      <c r="A2269" s="15">
        <v>2841</v>
      </c>
      <c r="B2269" s="15" t="s">
        <v>4180</v>
      </c>
    </row>
    <row r="2270" spans="1:2" ht="13.2" x14ac:dyDescent="0.25">
      <c r="A2270" s="15">
        <v>2842</v>
      </c>
      <c r="B2270" s="15" t="s">
        <v>4181</v>
      </c>
    </row>
    <row r="2271" spans="1:2" ht="13.2" x14ac:dyDescent="0.25">
      <c r="A2271" s="15">
        <v>2843</v>
      </c>
      <c r="B2271" s="15" t="s">
        <v>4182</v>
      </c>
    </row>
    <row r="2272" spans="1:2" ht="13.2" x14ac:dyDescent="0.25">
      <c r="A2272" s="15">
        <v>2844</v>
      </c>
      <c r="B2272" s="15" t="s">
        <v>4183</v>
      </c>
    </row>
    <row r="2273" spans="1:2" ht="13.2" x14ac:dyDescent="0.25">
      <c r="A2273" s="15">
        <v>2846</v>
      </c>
      <c r="B2273" s="15" t="s">
        <v>4184</v>
      </c>
    </row>
    <row r="2274" spans="1:2" ht="13.2" x14ac:dyDescent="0.25">
      <c r="A2274" s="15">
        <v>2847</v>
      </c>
      <c r="B2274" s="15" t="s">
        <v>4185</v>
      </c>
    </row>
    <row r="2275" spans="1:2" ht="13.2" x14ac:dyDescent="0.25">
      <c r="A2275" s="15">
        <v>2848</v>
      </c>
      <c r="B2275" s="15" t="s">
        <v>4186</v>
      </c>
    </row>
    <row r="2276" spans="1:2" ht="13.2" x14ac:dyDescent="0.25">
      <c r="A2276" s="15">
        <v>2850</v>
      </c>
      <c r="B2276" s="15" t="s">
        <v>4187</v>
      </c>
    </row>
    <row r="2277" spans="1:2" ht="13.2" x14ac:dyDescent="0.25">
      <c r="A2277" s="15">
        <v>2851</v>
      </c>
      <c r="B2277" s="15" t="s">
        <v>4188</v>
      </c>
    </row>
    <row r="2278" spans="1:2" ht="13.2" x14ac:dyDescent="0.25">
      <c r="A2278" s="15">
        <v>2853</v>
      </c>
      <c r="B2278" s="15" t="s">
        <v>4189</v>
      </c>
    </row>
    <row r="2279" spans="1:2" ht="13.2" x14ac:dyDescent="0.25">
      <c r="A2279" s="15">
        <v>2854</v>
      </c>
      <c r="B2279" s="15" t="s">
        <v>4190</v>
      </c>
    </row>
    <row r="2280" spans="1:2" ht="13.2" x14ac:dyDescent="0.25">
      <c r="A2280" s="15">
        <v>2855</v>
      </c>
      <c r="B2280" s="15" t="s">
        <v>4191</v>
      </c>
    </row>
    <row r="2281" spans="1:2" ht="13.2" x14ac:dyDescent="0.25">
      <c r="A2281" s="15">
        <v>2856</v>
      </c>
      <c r="B2281" s="15" t="s">
        <v>4192</v>
      </c>
    </row>
    <row r="2282" spans="1:2" ht="13.2" x14ac:dyDescent="0.25">
      <c r="A2282" s="15">
        <v>2858</v>
      </c>
      <c r="B2282" s="15" t="s">
        <v>4193</v>
      </c>
    </row>
    <row r="2283" spans="1:2" ht="13.2" x14ac:dyDescent="0.25">
      <c r="A2283" s="15">
        <v>2859</v>
      </c>
      <c r="B2283" s="15" t="s">
        <v>4194</v>
      </c>
    </row>
    <row r="2284" spans="1:2" ht="13.2" x14ac:dyDescent="0.25">
      <c r="A2284" s="15">
        <v>2860</v>
      </c>
      <c r="B2284" s="15" t="s">
        <v>4195</v>
      </c>
    </row>
    <row r="2285" spans="1:2" ht="13.2" x14ac:dyDescent="0.25">
      <c r="A2285" s="15">
        <v>2861</v>
      </c>
      <c r="B2285" s="15" t="s">
        <v>4196</v>
      </c>
    </row>
    <row r="2286" spans="1:2" ht="13.2" x14ac:dyDescent="0.25">
      <c r="A2286" s="15">
        <v>2862</v>
      </c>
      <c r="B2286" s="15" t="s">
        <v>4197</v>
      </c>
    </row>
    <row r="2287" spans="1:2" ht="13.2" x14ac:dyDescent="0.25">
      <c r="A2287" s="15">
        <v>2864</v>
      </c>
      <c r="B2287" s="15" t="s">
        <v>4198</v>
      </c>
    </row>
    <row r="2288" spans="1:2" ht="13.2" x14ac:dyDescent="0.25">
      <c r="A2288" s="15">
        <v>2865</v>
      </c>
      <c r="B2288" s="15" t="s">
        <v>4199</v>
      </c>
    </row>
    <row r="2289" spans="1:2" ht="13.2" x14ac:dyDescent="0.25">
      <c r="A2289" s="15">
        <v>2866</v>
      </c>
      <c r="B2289" s="15" t="s">
        <v>4200</v>
      </c>
    </row>
    <row r="2290" spans="1:2" ht="13.2" x14ac:dyDescent="0.25">
      <c r="A2290" s="15">
        <v>2867</v>
      </c>
      <c r="B2290" s="15" t="s">
        <v>4201</v>
      </c>
    </row>
    <row r="2291" spans="1:2" ht="13.2" x14ac:dyDescent="0.25">
      <c r="A2291" s="15">
        <v>2868</v>
      </c>
      <c r="B2291" s="15" t="s">
        <v>4202</v>
      </c>
    </row>
    <row r="2292" spans="1:2" ht="13.2" x14ac:dyDescent="0.25">
      <c r="A2292" s="15">
        <v>2869</v>
      </c>
      <c r="B2292" s="15" t="s">
        <v>4203</v>
      </c>
    </row>
    <row r="2293" spans="1:2" ht="13.2" x14ac:dyDescent="0.25">
      <c r="A2293" s="15">
        <v>2870</v>
      </c>
      <c r="B2293" s="15" t="s">
        <v>4204</v>
      </c>
    </row>
    <row r="2294" spans="1:2" ht="13.2" x14ac:dyDescent="0.25">
      <c r="A2294" s="15">
        <v>2871</v>
      </c>
      <c r="B2294" s="15" t="s">
        <v>4205</v>
      </c>
    </row>
    <row r="2295" spans="1:2" ht="13.2" x14ac:dyDescent="0.25">
      <c r="A2295" s="15">
        <v>2873</v>
      </c>
      <c r="B2295" s="15" t="s">
        <v>4206</v>
      </c>
    </row>
    <row r="2296" spans="1:2" ht="13.2" x14ac:dyDescent="0.25">
      <c r="A2296" s="15">
        <v>2874</v>
      </c>
      <c r="B2296" s="15" t="s">
        <v>4207</v>
      </c>
    </row>
    <row r="2297" spans="1:2" ht="13.2" x14ac:dyDescent="0.25">
      <c r="A2297" s="15">
        <v>2876</v>
      </c>
      <c r="B2297" s="15" t="s">
        <v>4208</v>
      </c>
    </row>
    <row r="2298" spans="1:2" ht="13.2" x14ac:dyDescent="0.25">
      <c r="A2298" s="15">
        <v>2877</v>
      </c>
      <c r="B2298" s="15" t="s">
        <v>4209</v>
      </c>
    </row>
    <row r="2299" spans="1:2" ht="13.2" x14ac:dyDescent="0.25">
      <c r="A2299" s="15">
        <v>2878</v>
      </c>
      <c r="B2299" s="15" t="s">
        <v>4210</v>
      </c>
    </row>
    <row r="2300" spans="1:2" ht="13.2" x14ac:dyDescent="0.25">
      <c r="A2300" s="15">
        <v>2880</v>
      </c>
      <c r="B2300" s="15" t="s">
        <v>4211</v>
      </c>
    </row>
    <row r="2301" spans="1:2" ht="13.2" x14ac:dyDescent="0.25">
      <c r="A2301" s="15">
        <v>2881</v>
      </c>
      <c r="B2301" s="15" t="s">
        <v>4212</v>
      </c>
    </row>
    <row r="2302" spans="1:2" ht="13.2" x14ac:dyDescent="0.25">
      <c r="A2302" s="15">
        <v>2882</v>
      </c>
      <c r="B2302" s="15" t="s">
        <v>4213</v>
      </c>
    </row>
    <row r="2303" spans="1:2" ht="13.2" x14ac:dyDescent="0.25">
      <c r="A2303" s="15">
        <v>2883</v>
      </c>
      <c r="B2303" s="15" t="s">
        <v>4214</v>
      </c>
    </row>
    <row r="2304" spans="1:2" ht="13.2" x14ac:dyDescent="0.25">
      <c r="A2304" s="15">
        <v>2884</v>
      </c>
      <c r="B2304" s="15" t="s">
        <v>4215</v>
      </c>
    </row>
    <row r="2305" spans="1:2" ht="13.2" x14ac:dyDescent="0.25">
      <c r="A2305" s="15">
        <v>2885</v>
      </c>
      <c r="B2305" s="15" t="s">
        <v>4216</v>
      </c>
    </row>
    <row r="2306" spans="1:2" ht="13.2" x14ac:dyDescent="0.25">
      <c r="A2306" s="15">
        <v>2886</v>
      </c>
      <c r="B2306" s="15" t="s">
        <v>4217</v>
      </c>
    </row>
    <row r="2307" spans="1:2" ht="13.2" x14ac:dyDescent="0.25">
      <c r="A2307" s="15">
        <v>2887</v>
      </c>
      <c r="B2307" s="15" t="s">
        <v>4218</v>
      </c>
    </row>
    <row r="2308" spans="1:2" ht="13.2" x14ac:dyDescent="0.25">
      <c r="A2308" s="15">
        <v>2889</v>
      </c>
      <c r="B2308" s="15" t="s">
        <v>4219</v>
      </c>
    </row>
    <row r="2309" spans="1:2" ht="13.2" x14ac:dyDescent="0.25">
      <c r="A2309" s="15">
        <v>2890</v>
      </c>
      <c r="B2309" s="15" t="s">
        <v>4220</v>
      </c>
    </row>
    <row r="2310" spans="1:2" ht="13.2" x14ac:dyDescent="0.25">
      <c r="A2310" s="15">
        <v>2891</v>
      </c>
      <c r="B2310" s="15" t="s">
        <v>4221</v>
      </c>
    </row>
    <row r="2311" spans="1:2" ht="13.2" x14ac:dyDescent="0.25">
      <c r="A2311" s="15">
        <v>2892</v>
      </c>
      <c r="B2311" s="15" t="s">
        <v>4222</v>
      </c>
    </row>
    <row r="2312" spans="1:2" ht="13.2" x14ac:dyDescent="0.25">
      <c r="A2312" s="15">
        <v>2893</v>
      </c>
      <c r="B2312" s="15" t="s">
        <v>4223</v>
      </c>
    </row>
    <row r="2313" spans="1:2" ht="13.2" x14ac:dyDescent="0.25">
      <c r="A2313" s="15">
        <v>2894</v>
      </c>
      <c r="B2313" s="15" t="s">
        <v>4224</v>
      </c>
    </row>
    <row r="2314" spans="1:2" ht="13.2" x14ac:dyDescent="0.25">
      <c r="A2314" s="15">
        <v>2896</v>
      </c>
      <c r="B2314" s="15" t="s">
        <v>4225</v>
      </c>
    </row>
    <row r="2315" spans="1:2" ht="13.2" x14ac:dyDescent="0.25">
      <c r="A2315" s="15">
        <v>2897</v>
      </c>
      <c r="B2315" s="15" t="s">
        <v>4226</v>
      </c>
    </row>
    <row r="2316" spans="1:2" ht="13.2" x14ac:dyDescent="0.25">
      <c r="A2316" s="15">
        <v>2899</v>
      </c>
      <c r="B2316" s="15" t="s">
        <v>4227</v>
      </c>
    </row>
    <row r="2317" spans="1:2" ht="13.2" x14ac:dyDescent="0.25">
      <c r="A2317" s="15">
        <v>2900</v>
      </c>
      <c r="B2317" s="15" t="s">
        <v>4228</v>
      </c>
    </row>
    <row r="2318" spans="1:2" ht="13.2" x14ac:dyDescent="0.25">
      <c r="A2318" s="15">
        <v>2901</v>
      </c>
      <c r="B2318" s="15" t="s">
        <v>4229</v>
      </c>
    </row>
    <row r="2319" spans="1:2" ht="13.2" x14ac:dyDescent="0.25">
      <c r="A2319" s="15">
        <v>2903</v>
      </c>
      <c r="B2319" s="15" t="s">
        <v>4230</v>
      </c>
    </row>
    <row r="2320" spans="1:2" ht="13.2" x14ac:dyDescent="0.25">
      <c r="A2320" s="15">
        <v>2905</v>
      </c>
      <c r="B2320" s="15" t="s">
        <v>4231</v>
      </c>
    </row>
    <row r="2321" spans="1:2" ht="13.2" x14ac:dyDescent="0.25">
      <c r="A2321" s="15">
        <v>2907</v>
      </c>
      <c r="B2321" s="15" t="s">
        <v>4232</v>
      </c>
    </row>
    <row r="2322" spans="1:2" ht="13.2" x14ac:dyDescent="0.25">
      <c r="A2322" s="15">
        <v>2908</v>
      </c>
      <c r="B2322" s="15" t="s">
        <v>4233</v>
      </c>
    </row>
    <row r="2323" spans="1:2" ht="13.2" x14ac:dyDescent="0.25">
      <c r="A2323" s="15">
        <v>2910</v>
      </c>
      <c r="B2323" s="15" t="s">
        <v>4234</v>
      </c>
    </row>
    <row r="2324" spans="1:2" ht="13.2" x14ac:dyDescent="0.25">
      <c r="A2324" s="15">
        <v>2911</v>
      </c>
      <c r="B2324" s="15" t="s">
        <v>4235</v>
      </c>
    </row>
    <row r="2325" spans="1:2" ht="13.2" x14ac:dyDescent="0.25">
      <c r="A2325" s="15">
        <v>2912</v>
      </c>
      <c r="B2325" s="15" t="s">
        <v>4236</v>
      </c>
    </row>
    <row r="2326" spans="1:2" ht="13.2" x14ac:dyDescent="0.25">
      <c r="A2326" s="15">
        <v>2913</v>
      </c>
      <c r="B2326" s="15" t="s">
        <v>4237</v>
      </c>
    </row>
    <row r="2327" spans="1:2" ht="13.2" x14ac:dyDescent="0.25">
      <c r="A2327" s="15">
        <v>2915</v>
      </c>
      <c r="B2327" s="15" t="s">
        <v>4238</v>
      </c>
    </row>
    <row r="2328" spans="1:2" ht="13.2" x14ac:dyDescent="0.25">
      <c r="A2328" s="15">
        <v>2916</v>
      </c>
      <c r="B2328" s="15" t="s">
        <v>4239</v>
      </c>
    </row>
    <row r="2329" spans="1:2" ht="13.2" x14ac:dyDescent="0.25">
      <c r="A2329" s="15">
        <v>2917</v>
      </c>
      <c r="B2329" s="15" t="s">
        <v>4240</v>
      </c>
    </row>
    <row r="2330" spans="1:2" ht="13.2" x14ac:dyDescent="0.25">
      <c r="A2330" s="15">
        <v>2918</v>
      </c>
      <c r="B2330" s="15" t="s">
        <v>4241</v>
      </c>
    </row>
    <row r="2331" spans="1:2" ht="13.2" x14ac:dyDescent="0.25">
      <c r="A2331" s="15">
        <v>2919</v>
      </c>
      <c r="B2331" s="15" t="s">
        <v>4242</v>
      </c>
    </row>
    <row r="2332" spans="1:2" ht="13.2" x14ac:dyDescent="0.25">
      <c r="A2332" s="15">
        <v>2920</v>
      </c>
      <c r="B2332" s="15" t="s">
        <v>4243</v>
      </c>
    </row>
    <row r="2333" spans="1:2" ht="13.2" x14ac:dyDescent="0.25">
      <c r="A2333" s="15">
        <v>2922</v>
      </c>
      <c r="B2333" s="15" t="s">
        <v>4244</v>
      </c>
    </row>
    <row r="2334" spans="1:2" ht="13.2" x14ac:dyDescent="0.25">
      <c r="A2334" s="15">
        <v>2923</v>
      </c>
      <c r="B2334" s="15" t="s">
        <v>4245</v>
      </c>
    </row>
    <row r="2335" spans="1:2" ht="13.2" x14ac:dyDescent="0.25">
      <c r="A2335" s="15">
        <v>2924</v>
      </c>
      <c r="B2335" s="15" t="s">
        <v>4246</v>
      </c>
    </row>
    <row r="2336" spans="1:2" ht="13.2" x14ac:dyDescent="0.25">
      <c r="A2336" s="15">
        <v>2926</v>
      </c>
      <c r="B2336" s="15" t="s">
        <v>4247</v>
      </c>
    </row>
    <row r="2337" spans="1:2" ht="13.2" x14ac:dyDescent="0.25">
      <c r="A2337" s="15">
        <v>2927</v>
      </c>
      <c r="B2337" s="15" t="s">
        <v>4248</v>
      </c>
    </row>
    <row r="2338" spans="1:2" ht="13.2" x14ac:dyDescent="0.25">
      <c r="A2338" s="15">
        <v>2928</v>
      </c>
      <c r="B2338" s="15" t="s">
        <v>4249</v>
      </c>
    </row>
    <row r="2339" spans="1:2" ht="13.2" x14ac:dyDescent="0.25">
      <c r="A2339" s="15">
        <v>2930</v>
      </c>
      <c r="B2339" s="15" t="s">
        <v>4250</v>
      </c>
    </row>
    <row r="2340" spans="1:2" ht="13.2" x14ac:dyDescent="0.25">
      <c r="A2340" s="15">
        <v>2931</v>
      </c>
      <c r="B2340" s="15" t="s">
        <v>4251</v>
      </c>
    </row>
    <row r="2341" spans="1:2" ht="13.2" x14ac:dyDescent="0.25">
      <c r="A2341" s="15">
        <v>2932</v>
      </c>
      <c r="B2341" s="15" t="s">
        <v>4252</v>
      </c>
    </row>
    <row r="2342" spans="1:2" ht="13.2" x14ac:dyDescent="0.25">
      <c r="A2342" s="15">
        <v>2933</v>
      </c>
      <c r="B2342" s="15" t="s">
        <v>4253</v>
      </c>
    </row>
    <row r="2343" spans="1:2" ht="13.2" x14ac:dyDescent="0.25">
      <c r="A2343" s="15">
        <v>2934</v>
      </c>
      <c r="B2343" s="15" t="s">
        <v>4254</v>
      </c>
    </row>
    <row r="2344" spans="1:2" ht="13.2" x14ac:dyDescent="0.25">
      <c r="A2344" s="15">
        <v>2935</v>
      </c>
      <c r="B2344" s="15" t="s">
        <v>4255</v>
      </c>
    </row>
    <row r="2345" spans="1:2" ht="13.2" x14ac:dyDescent="0.25">
      <c r="A2345" s="15">
        <v>2936</v>
      </c>
      <c r="B2345" s="15" t="s">
        <v>4256</v>
      </c>
    </row>
    <row r="2346" spans="1:2" ht="13.2" x14ac:dyDescent="0.25">
      <c r="A2346" s="15">
        <v>2937</v>
      </c>
      <c r="B2346" s="15" t="s">
        <v>4257</v>
      </c>
    </row>
    <row r="2347" spans="1:2" ht="13.2" x14ac:dyDescent="0.25">
      <c r="A2347" s="15">
        <v>2938</v>
      </c>
      <c r="B2347" s="15" t="s">
        <v>4258</v>
      </c>
    </row>
    <row r="2348" spans="1:2" ht="13.2" x14ac:dyDescent="0.25">
      <c r="A2348" s="15">
        <v>2939</v>
      </c>
      <c r="B2348" s="15" t="s">
        <v>4259</v>
      </c>
    </row>
    <row r="2349" spans="1:2" ht="13.2" x14ac:dyDescent="0.25">
      <c r="A2349" s="15">
        <v>2940</v>
      </c>
      <c r="B2349" s="15" t="s">
        <v>4260</v>
      </c>
    </row>
    <row r="2350" spans="1:2" ht="13.2" x14ac:dyDescent="0.25">
      <c r="A2350" s="15">
        <v>2941</v>
      </c>
      <c r="B2350" s="15" t="s">
        <v>4261</v>
      </c>
    </row>
    <row r="2351" spans="1:2" ht="13.2" x14ac:dyDescent="0.25">
      <c r="A2351" s="15">
        <v>2942</v>
      </c>
      <c r="B2351" s="15" t="s">
        <v>4262</v>
      </c>
    </row>
    <row r="2352" spans="1:2" ht="13.2" x14ac:dyDescent="0.25">
      <c r="A2352" s="15">
        <v>2944</v>
      </c>
      <c r="B2352" s="15" t="s">
        <v>4263</v>
      </c>
    </row>
    <row r="2353" spans="1:2" ht="13.2" x14ac:dyDescent="0.25">
      <c r="A2353" s="15">
        <v>2945</v>
      </c>
      <c r="B2353" s="15" t="s">
        <v>4264</v>
      </c>
    </row>
    <row r="2354" spans="1:2" ht="13.2" x14ac:dyDescent="0.25">
      <c r="A2354" s="15">
        <v>2947</v>
      </c>
      <c r="B2354" s="15" t="s">
        <v>4265</v>
      </c>
    </row>
    <row r="2355" spans="1:2" ht="13.2" x14ac:dyDescent="0.25">
      <c r="A2355" s="15">
        <v>2948</v>
      </c>
      <c r="B2355" s="15" t="s">
        <v>4266</v>
      </c>
    </row>
    <row r="2356" spans="1:2" ht="13.2" x14ac:dyDescent="0.25">
      <c r="A2356" s="15">
        <v>2949</v>
      </c>
      <c r="B2356" s="15" t="s">
        <v>4267</v>
      </c>
    </row>
    <row r="2357" spans="1:2" ht="13.2" x14ac:dyDescent="0.25">
      <c r="A2357" s="15">
        <v>2951</v>
      </c>
      <c r="B2357" s="15" t="s">
        <v>4268</v>
      </c>
    </row>
    <row r="2358" spans="1:2" ht="13.2" x14ac:dyDescent="0.25">
      <c r="A2358" s="15">
        <v>2952</v>
      </c>
      <c r="B2358" s="15" t="s">
        <v>4269</v>
      </c>
    </row>
    <row r="2359" spans="1:2" ht="13.2" x14ac:dyDescent="0.25">
      <c r="A2359" s="15">
        <v>2954</v>
      </c>
      <c r="B2359" s="15" t="s">
        <v>4270</v>
      </c>
    </row>
    <row r="2360" spans="1:2" ht="13.2" x14ac:dyDescent="0.25">
      <c r="A2360" s="15">
        <v>2955</v>
      </c>
      <c r="B2360" s="15" t="s">
        <v>4271</v>
      </c>
    </row>
    <row r="2361" spans="1:2" ht="13.2" x14ac:dyDescent="0.25">
      <c r="A2361" s="15">
        <v>2957</v>
      </c>
      <c r="B2361" s="15" t="s">
        <v>4272</v>
      </c>
    </row>
    <row r="2362" spans="1:2" ht="13.2" x14ac:dyDescent="0.25">
      <c r="A2362" s="15">
        <v>2958</v>
      </c>
      <c r="B2362" s="15" t="s">
        <v>4273</v>
      </c>
    </row>
    <row r="2363" spans="1:2" ht="13.2" x14ac:dyDescent="0.25">
      <c r="A2363" s="15">
        <v>2960</v>
      </c>
      <c r="B2363" s="15" t="s">
        <v>4274</v>
      </c>
    </row>
    <row r="2364" spans="1:2" ht="13.2" x14ac:dyDescent="0.25">
      <c r="A2364" s="15">
        <v>2962</v>
      </c>
      <c r="B2364" s="15" t="s">
        <v>4275</v>
      </c>
    </row>
    <row r="2365" spans="1:2" ht="13.2" x14ac:dyDescent="0.25">
      <c r="A2365" s="15">
        <v>2963</v>
      </c>
      <c r="B2365" s="15" t="s">
        <v>4276</v>
      </c>
    </row>
    <row r="2366" spans="1:2" ht="13.2" x14ac:dyDescent="0.25">
      <c r="A2366" s="15">
        <v>2964</v>
      </c>
      <c r="B2366" s="15" t="s">
        <v>4277</v>
      </c>
    </row>
    <row r="2367" spans="1:2" ht="13.2" x14ac:dyDescent="0.25">
      <c r="A2367" s="15">
        <v>2966</v>
      </c>
      <c r="B2367" s="15" t="s">
        <v>4278</v>
      </c>
    </row>
    <row r="2368" spans="1:2" ht="13.2" x14ac:dyDescent="0.25">
      <c r="A2368" s="15">
        <v>2968</v>
      </c>
      <c r="B2368" s="15" t="s">
        <v>4279</v>
      </c>
    </row>
    <row r="2369" spans="1:2" ht="13.2" x14ac:dyDescent="0.25">
      <c r="A2369" s="15">
        <v>2969</v>
      </c>
      <c r="B2369" s="15" t="s">
        <v>4280</v>
      </c>
    </row>
    <row r="2370" spans="1:2" ht="13.2" x14ac:dyDescent="0.25">
      <c r="A2370" s="15">
        <v>2970</v>
      </c>
      <c r="B2370" s="15" t="s">
        <v>4281</v>
      </c>
    </row>
    <row r="2371" spans="1:2" ht="13.2" x14ac:dyDescent="0.25">
      <c r="A2371" s="15">
        <v>2972</v>
      </c>
      <c r="B2371" s="15" t="s">
        <v>4282</v>
      </c>
    </row>
    <row r="2372" spans="1:2" ht="13.2" x14ac:dyDescent="0.25">
      <c r="A2372" s="15">
        <v>2973</v>
      </c>
      <c r="B2372" s="15" t="s">
        <v>4283</v>
      </c>
    </row>
    <row r="2373" spans="1:2" ht="13.2" x14ac:dyDescent="0.25">
      <c r="A2373" s="15">
        <v>2974</v>
      </c>
      <c r="B2373" s="15" t="s">
        <v>4284</v>
      </c>
    </row>
    <row r="2374" spans="1:2" ht="13.2" x14ac:dyDescent="0.25">
      <c r="A2374" s="15">
        <v>2976</v>
      </c>
      <c r="B2374" s="15" t="s">
        <v>4285</v>
      </c>
    </row>
    <row r="2375" spans="1:2" ht="13.2" x14ac:dyDescent="0.25">
      <c r="A2375" s="15">
        <v>2977</v>
      </c>
      <c r="B2375" s="15" t="s">
        <v>4286</v>
      </c>
    </row>
    <row r="2376" spans="1:2" ht="13.2" x14ac:dyDescent="0.25">
      <c r="A2376" s="15">
        <v>2979</v>
      </c>
      <c r="B2376" s="15" t="s">
        <v>4287</v>
      </c>
    </row>
    <row r="2377" spans="1:2" ht="13.2" x14ac:dyDescent="0.25">
      <c r="A2377" s="15">
        <v>2980</v>
      </c>
      <c r="B2377" s="15" t="s">
        <v>4288</v>
      </c>
    </row>
    <row r="2378" spans="1:2" ht="13.2" x14ac:dyDescent="0.25">
      <c r="A2378" s="15">
        <v>2981</v>
      </c>
      <c r="B2378" s="15" t="s">
        <v>4289</v>
      </c>
    </row>
    <row r="2379" spans="1:2" ht="13.2" x14ac:dyDescent="0.25">
      <c r="A2379" s="15">
        <v>2983</v>
      </c>
      <c r="B2379" s="15" t="s">
        <v>4290</v>
      </c>
    </row>
    <row r="2380" spans="1:2" ht="13.2" x14ac:dyDescent="0.25">
      <c r="A2380" s="15">
        <v>2984</v>
      </c>
      <c r="B2380" s="15" t="s">
        <v>4291</v>
      </c>
    </row>
    <row r="2381" spans="1:2" ht="13.2" x14ac:dyDescent="0.25">
      <c r="A2381" s="15">
        <v>2985</v>
      </c>
      <c r="B2381" s="15" t="s">
        <v>4292</v>
      </c>
    </row>
    <row r="2382" spans="1:2" ht="13.2" x14ac:dyDescent="0.25">
      <c r="A2382" s="15">
        <v>2987</v>
      </c>
      <c r="B2382" s="15" t="s">
        <v>4293</v>
      </c>
    </row>
    <row r="2383" spans="1:2" ht="13.2" x14ac:dyDescent="0.25">
      <c r="A2383" s="15">
        <v>2988</v>
      </c>
      <c r="B2383" s="15" t="s">
        <v>4294</v>
      </c>
    </row>
    <row r="2384" spans="1:2" ht="13.2" x14ac:dyDescent="0.25">
      <c r="A2384" s="15">
        <v>2989</v>
      </c>
      <c r="B2384" s="15" t="s">
        <v>4295</v>
      </c>
    </row>
    <row r="2385" spans="1:2" ht="13.2" x14ac:dyDescent="0.25">
      <c r="A2385" s="15">
        <v>2991</v>
      </c>
      <c r="B2385" s="15" t="s">
        <v>4296</v>
      </c>
    </row>
    <row r="2386" spans="1:2" ht="13.2" x14ac:dyDescent="0.25">
      <c r="A2386" s="15">
        <v>2992</v>
      </c>
      <c r="B2386" s="15" t="s">
        <v>4297</v>
      </c>
    </row>
    <row r="2387" spans="1:2" ht="13.2" x14ac:dyDescent="0.25">
      <c r="A2387" s="15">
        <v>2994</v>
      </c>
      <c r="B2387" s="15" t="s">
        <v>4298</v>
      </c>
    </row>
    <row r="2388" spans="1:2" ht="13.2" x14ac:dyDescent="0.25">
      <c r="A2388" s="15">
        <v>2995</v>
      </c>
      <c r="B2388" s="15" t="s">
        <v>4299</v>
      </c>
    </row>
    <row r="2389" spans="1:2" ht="13.2" x14ac:dyDescent="0.25">
      <c r="A2389" s="15">
        <v>2996</v>
      </c>
      <c r="B2389" s="15" t="s">
        <v>4300</v>
      </c>
    </row>
    <row r="2390" spans="1:2" ht="13.2" x14ac:dyDescent="0.25">
      <c r="A2390" s="15">
        <v>2998</v>
      </c>
      <c r="B2390" s="15" t="s">
        <v>4301</v>
      </c>
    </row>
    <row r="2391" spans="1:2" ht="13.2" x14ac:dyDescent="0.25">
      <c r="A2391" s="15">
        <v>2999</v>
      </c>
      <c r="B2391" s="15" t="s">
        <v>4302</v>
      </c>
    </row>
    <row r="2392" spans="1:2" ht="13.2" x14ac:dyDescent="0.25">
      <c r="A2392" s="15">
        <v>3000</v>
      </c>
      <c r="B2392" s="15" t="s">
        <v>4303</v>
      </c>
    </row>
    <row r="2393" spans="1:2" ht="13.2" x14ac:dyDescent="0.25">
      <c r="A2393" s="15">
        <v>3001</v>
      </c>
      <c r="B2393" s="15" t="s">
        <v>4304</v>
      </c>
    </row>
    <row r="2394" spans="1:2" ht="13.2" x14ac:dyDescent="0.25">
      <c r="A2394" s="15">
        <v>3003</v>
      </c>
      <c r="B2394" s="15" t="s">
        <v>4305</v>
      </c>
    </row>
    <row r="2395" spans="1:2" ht="13.2" x14ac:dyDescent="0.25">
      <c r="A2395" s="15">
        <v>3004</v>
      </c>
      <c r="B2395" s="15" t="s">
        <v>4306</v>
      </c>
    </row>
    <row r="2396" spans="1:2" ht="13.2" x14ac:dyDescent="0.25">
      <c r="A2396" s="15">
        <v>3005</v>
      </c>
      <c r="B2396" s="15" t="s">
        <v>4307</v>
      </c>
    </row>
    <row r="2397" spans="1:2" ht="13.2" x14ac:dyDescent="0.25">
      <c r="A2397" s="15">
        <v>3006</v>
      </c>
      <c r="B2397" s="15" t="s">
        <v>4308</v>
      </c>
    </row>
    <row r="2398" spans="1:2" ht="13.2" x14ac:dyDescent="0.25">
      <c r="A2398" s="15">
        <v>3008</v>
      </c>
      <c r="B2398" s="15" t="s">
        <v>4309</v>
      </c>
    </row>
    <row r="2399" spans="1:2" ht="13.2" x14ac:dyDescent="0.25">
      <c r="A2399" s="15">
        <v>3009</v>
      </c>
      <c r="B2399" s="15" t="s">
        <v>4310</v>
      </c>
    </row>
    <row r="2400" spans="1:2" ht="13.2" x14ac:dyDescent="0.25">
      <c r="A2400" s="15">
        <v>3010</v>
      </c>
      <c r="B2400" s="15" t="s">
        <v>4311</v>
      </c>
    </row>
    <row r="2401" spans="1:2" ht="13.2" x14ac:dyDescent="0.25">
      <c r="A2401" s="15">
        <v>3011</v>
      </c>
      <c r="B2401" s="15" t="s">
        <v>4312</v>
      </c>
    </row>
    <row r="2402" spans="1:2" ht="13.2" x14ac:dyDescent="0.25">
      <c r="A2402" s="15">
        <v>3012</v>
      </c>
      <c r="B2402" s="15" t="s">
        <v>4313</v>
      </c>
    </row>
    <row r="2403" spans="1:2" ht="13.2" x14ac:dyDescent="0.25">
      <c r="A2403" s="15">
        <v>3013</v>
      </c>
      <c r="B2403" s="15" t="s">
        <v>4314</v>
      </c>
    </row>
    <row r="2404" spans="1:2" ht="13.2" x14ac:dyDescent="0.25">
      <c r="A2404" s="15">
        <v>3015</v>
      </c>
      <c r="B2404" s="15" t="s">
        <v>4315</v>
      </c>
    </row>
    <row r="2405" spans="1:2" ht="13.2" x14ac:dyDescent="0.25">
      <c r="A2405" s="15">
        <v>3017</v>
      </c>
      <c r="B2405" s="15" t="s">
        <v>4316</v>
      </c>
    </row>
    <row r="2406" spans="1:2" ht="13.2" x14ac:dyDescent="0.25">
      <c r="A2406" s="15">
        <v>3018</v>
      </c>
      <c r="B2406" s="15" t="s">
        <v>4317</v>
      </c>
    </row>
    <row r="2407" spans="1:2" ht="13.2" x14ac:dyDescent="0.25">
      <c r="A2407" s="15">
        <v>3019</v>
      </c>
      <c r="B2407" s="15" t="s">
        <v>4318</v>
      </c>
    </row>
    <row r="2408" spans="1:2" ht="13.2" x14ac:dyDescent="0.25">
      <c r="A2408" s="15">
        <v>3020</v>
      </c>
      <c r="B2408" s="15" t="s">
        <v>4319</v>
      </c>
    </row>
    <row r="2409" spans="1:2" ht="13.2" x14ac:dyDescent="0.25">
      <c r="A2409" s="15">
        <v>3022</v>
      </c>
      <c r="B2409" s="15" t="s">
        <v>4320</v>
      </c>
    </row>
    <row r="2410" spans="1:2" ht="13.2" x14ac:dyDescent="0.25">
      <c r="A2410" s="15">
        <v>3023</v>
      </c>
      <c r="B2410" s="15" t="s">
        <v>4321</v>
      </c>
    </row>
    <row r="2411" spans="1:2" ht="13.2" x14ac:dyDescent="0.25">
      <c r="A2411" s="15">
        <v>3025</v>
      </c>
      <c r="B2411" s="15" t="s">
        <v>4322</v>
      </c>
    </row>
    <row r="2412" spans="1:2" ht="13.2" x14ac:dyDescent="0.25">
      <c r="A2412" s="15">
        <v>3026</v>
      </c>
      <c r="B2412" s="15" t="s">
        <v>4323</v>
      </c>
    </row>
    <row r="2413" spans="1:2" ht="13.2" x14ac:dyDescent="0.25">
      <c r="A2413" s="15">
        <v>3027</v>
      </c>
      <c r="B2413" s="15" t="s">
        <v>4324</v>
      </c>
    </row>
    <row r="2414" spans="1:2" ht="13.2" x14ac:dyDescent="0.25">
      <c r="A2414" s="15">
        <v>3029</v>
      </c>
      <c r="B2414" s="15" t="s">
        <v>4325</v>
      </c>
    </row>
    <row r="2415" spans="1:2" ht="13.2" x14ac:dyDescent="0.25">
      <c r="A2415" s="15">
        <v>3030</v>
      </c>
      <c r="B2415" s="15" t="s">
        <v>4326</v>
      </c>
    </row>
    <row r="2416" spans="1:2" ht="13.2" x14ac:dyDescent="0.25">
      <c r="A2416" s="15">
        <v>3031</v>
      </c>
      <c r="B2416" s="15" t="s">
        <v>4327</v>
      </c>
    </row>
    <row r="2417" spans="1:2" ht="13.2" x14ac:dyDescent="0.25">
      <c r="A2417" s="15">
        <v>3032</v>
      </c>
      <c r="B2417" s="15" t="s">
        <v>4328</v>
      </c>
    </row>
    <row r="2418" spans="1:2" ht="13.2" x14ac:dyDescent="0.25">
      <c r="A2418" s="15">
        <v>3034</v>
      </c>
      <c r="B2418" s="15" t="s">
        <v>4329</v>
      </c>
    </row>
    <row r="2419" spans="1:2" ht="13.2" x14ac:dyDescent="0.25">
      <c r="A2419" s="15">
        <v>3035</v>
      </c>
      <c r="B2419" s="15" t="s">
        <v>4330</v>
      </c>
    </row>
    <row r="2420" spans="1:2" ht="13.2" x14ac:dyDescent="0.25">
      <c r="A2420" s="15">
        <v>3036</v>
      </c>
      <c r="B2420" s="15" t="s">
        <v>4331</v>
      </c>
    </row>
    <row r="2421" spans="1:2" ht="13.2" x14ac:dyDescent="0.25">
      <c r="A2421" s="15">
        <v>3038</v>
      </c>
      <c r="B2421" s="15" t="s">
        <v>4332</v>
      </c>
    </row>
    <row r="2422" spans="1:2" ht="13.2" x14ac:dyDescent="0.25">
      <c r="A2422" s="15">
        <v>3039</v>
      </c>
      <c r="B2422" s="15" t="s">
        <v>4333</v>
      </c>
    </row>
    <row r="2423" spans="1:2" ht="13.2" x14ac:dyDescent="0.25">
      <c r="A2423" s="15">
        <v>3041</v>
      </c>
      <c r="B2423" s="15" t="s">
        <v>4334</v>
      </c>
    </row>
    <row r="2424" spans="1:2" ht="13.2" x14ac:dyDescent="0.25">
      <c r="A2424" s="15">
        <v>3042</v>
      </c>
      <c r="B2424" s="15" t="s">
        <v>4335</v>
      </c>
    </row>
    <row r="2425" spans="1:2" ht="13.2" x14ac:dyDescent="0.25">
      <c r="A2425" s="15">
        <v>3043</v>
      </c>
      <c r="B2425" s="15" t="s">
        <v>4336</v>
      </c>
    </row>
    <row r="2426" spans="1:2" ht="13.2" x14ac:dyDescent="0.25">
      <c r="A2426" s="15">
        <v>3044</v>
      </c>
      <c r="B2426" s="15" t="s">
        <v>4337</v>
      </c>
    </row>
    <row r="2427" spans="1:2" ht="13.2" x14ac:dyDescent="0.25">
      <c r="A2427" s="15">
        <v>3045</v>
      </c>
      <c r="B2427" s="15" t="s">
        <v>4338</v>
      </c>
    </row>
    <row r="2428" spans="1:2" ht="13.2" x14ac:dyDescent="0.25">
      <c r="A2428" s="15">
        <v>3046</v>
      </c>
      <c r="B2428" s="15" t="s">
        <v>4339</v>
      </c>
    </row>
    <row r="2429" spans="1:2" ht="13.2" x14ac:dyDescent="0.25">
      <c r="A2429" s="15">
        <v>3048</v>
      </c>
      <c r="B2429" s="15" t="s">
        <v>4340</v>
      </c>
    </row>
    <row r="2430" spans="1:2" ht="13.2" x14ac:dyDescent="0.25">
      <c r="A2430" s="15">
        <v>3049</v>
      </c>
      <c r="B2430" s="15" t="s">
        <v>4341</v>
      </c>
    </row>
    <row r="2431" spans="1:2" ht="13.2" x14ac:dyDescent="0.25">
      <c r="A2431" s="15">
        <v>3050</v>
      </c>
      <c r="B2431" s="15" t="s">
        <v>4342</v>
      </c>
    </row>
    <row r="2432" spans="1:2" ht="13.2" x14ac:dyDescent="0.25">
      <c r="A2432" s="15">
        <v>3051</v>
      </c>
      <c r="B2432" s="15" t="s">
        <v>4343</v>
      </c>
    </row>
    <row r="2433" spans="1:2" ht="13.2" x14ac:dyDescent="0.25">
      <c r="A2433" s="15">
        <v>3053</v>
      </c>
      <c r="B2433" s="15" t="s">
        <v>4344</v>
      </c>
    </row>
    <row r="2434" spans="1:2" ht="13.2" x14ac:dyDescent="0.25">
      <c r="A2434" s="15">
        <v>3054</v>
      </c>
      <c r="B2434" s="15" t="s">
        <v>4345</v>
      </c>
    </row>
    <row r="2435" spans="1:2" ht="13.2" x14ac:dyDescent="0.25">
      <c r="A2435" s="15">
        <v>3055</v>
      </c>
      <c r="B2435" s="15" t="s">
        <v>4346</v>
      </c>
    </row>
    <row r="2436" spans="1:2" ht="13.2" x14ac:dyDescent="0.25">
      <c r="A2436" s="15">
        <v>3056</v>
      </c>
      <c r="B2436" s="15" t="s">
        <v>4347</v>
      </c>
    </row>
    <row r="2437" spans="1:2" ht="13.2" x14ac:dyDescent="0.25">
      <c r="A2437" s="15">
        <v>3057</v>
      </c>
      <c r="B2437" s="15" t="s">
        <v>4348</v>
      </c>
    </row>
    <row r="2438" spans="1:2" ht="13.2" x14ac:dyDescent="0.25">
      <c r="A2438" s="15">
        <v>3058</v>
      </c>
      <c r="B2438" s="15" t="s">
        <v>4349</v>
      </c>
    </row>
    <row r="2439" spans="1:2" ht="13.2" x14ac:dyDescent="0.25">
      <c r="A2439" s="15">
        <v>3060</v>
      </c>
      <c r="B2439" s="15" t="s">
        <v>4350</v>
      </c>
    </row>
    <row r="2440" spans="1:2" ht="13.2" x14ac:dyDescent="0.25">
      <c r="A2440" s="15">
        <v>3062</v>
      </c>
      <c r="B2440" s="15" t="s">
        <v>4351</v>
      </c>
    </row>
    <row r="2441" spans="1:2" ht="13.2" x14ac:dyDescent="0.25">
      <c r="A2441" s="15">
        <v>3063</v>
      </c>
      <c r="B2441" s="15" t="s">
        <v>1912</v>
      </c>
    </row>
    <row r="2442" spans="1:2" ht="13.2" x14ac:dyDescent="0.25">
      <c r="A2442" s="15">
        <v>3064</v>
      </c>
      <c r="B2442" s="15" t="s">
        <v>4352</v>
      </c>
    </row>
    <row r="2443" spans="1:2" ht="13.2" x14ac:dyDescent="0.25">
      <c r="A2443" s="15">
        <v>3066</v>
      </c>
      <c r="B2443" s="15" t="s">
        <v>4353</v>
      </c>
    </row>
    <row r="2444" spans="1:2" ht="13.2" x14ac:dyDescent="0.25">
      <c r="A2444" s="15">
        <v>3067</v>
      </c>
      <c r="B2444" s="15" t="s">
        <v>4354</v>
      </c>
    </row>
    <row r="2445" spans="1:2" ht="13.2" x14ac:dyDescent="0.25">
      <c r="A2445" s="15">
        <v>3068</v>
      </c>
      <c r="B2445" s="15" t="s">
        <v>4355</v>
      </c>
    </row>
    <row r="2446" spans="1:2" ht="13.2" x14ac:dyDescent="0.25">
      <c r="A2446" s="15">
        <v>3069</v>
      </c>
      <c r="B2446" s="15" t="s">
        <v>4356</v>
      </c>
    </row>
    <row r="2447" spans="1:2" ht="13.2" x14ac:dyDescent="0.25">
      <c r="A2447" s="15">
        <v>3071</v>
      </c>
      <c r="B2447" s="15" t="s">
        <v>4357</v>
      </c>
    </row>
    <row r="2448" spans="1:2" ht="13.2" x14ac:dyDescent="0.25">
      <c r="A2448" s="15">
        <v>3072</v>
      </c>
      <c r="B2448" s="15" t="s">
        <v>4358</v>
      </c>
    </row>
    <row r="2449" spans="1:2" ht="13.2" x14ac:dyDescent="0.25">
      <c r="A2449" s="15">
        <v>3073</v>
      </c>
      <c r="B2449" s="15" t="s">
        <v>4359</v>
      </c>
    </row>
    <row r="2450" spans="1:2" ht="13.2" x14ac:dyDescent="0.25">
      <c r="A2450" s="15">
        <v>3074</v>
      </c>
      <c r="B2450" s="15" t="s">
        <v>4360</v>
      </c>
    </row>
    <row r="2451" spans="1:2" ht="13.2" x14ac:dyDescent="0.25">
      <c r="A2451" s="15">
        <v>3075</v>
      </c>
      <c r="B2451" s="15" t="s">
        <v>4361</v>
      </c>
    </row>
    <row r="2452" spans="1:2" ht="13.2" x14ac:dyDescent="0.25">
      <c r="A2452" s="15">
        <v>3076</v>
      </c>
      <c r="B2452" s="15" t="s">
        <v>4362</v>
      </c>
    </row>
    <row r="2453" spans="1:2" ht="13.2" x14ac:dyDescent="0.25">
      <c r="A2453" s="15">
        <v>3077</v>
      </c>
      <c r="B2453" s="15" t="s">
        <v>4363</v>
      </c>
    </row>
    <row r="2454" spans="1:2" ht="13.2" x14ac:dyDescent="0.25">
      <c r="A2454" s="15">
        <v>3078</v>
      </c>
      <c r="B2454" s="15" t="s">
        <v>4364</v>
      </c>
    </row>
    <row r="2455" spans="1:2" ht="13.2" x14ac:dyDescent="0.25">
      <c r="A2455" s="15">
        <v>3079</v>
      </c>
      <c r="B2455" s="15" t="s">
        <v>4365</v>
      </c>
    </row>
    <row r="2456" spans="1:2" ht="13.2" x14ac:dyDescent="0.25">
      <c r="A2456" s="15">
        <v>3081</v>
      </c>
      <c r="B2456" s="15" t="s">
        <v>4366</v>
      </c>
    </row>
    <row r="2457" spans="1:2" ht="13.2" x14ac:dyDescent="0.25">
      <c r="A2457" s="15">
        <v>3083</v>
      </c>
      <c r="B2457" s="15" t="s">
        <v>4367</v>
      </c>
    </row>
    <row r="2458" spans="1:2" ht="13.2" x14ac:dyDescent="0.25">
      <c r="A2458" s="15">
        <v>3084</v>
      </c>
      <c r="B2458" s="15" t="s">
        <v>4368</v>
      </c>
    </row>
    <row r="2459" spans="1:2" ht="13.2" x14ac:dyDescent="0.25">
      <c r="A2459" s="15">
        <v>3086</v>
      </c>
      <c r="B2459" s="15" t="s">
        <v>4369</v>
      </c>
    </row>
    <row r="2460" spans="1:2" ht="13.2" x14ac:dyDescent="0.25">
      <c r="A2460" s="15">
        <v>3087</v>
      </c>
      <c r="B2460" s="15" t="s">
        <v>4370</v>
      </c>
    </row>
    <row r="2461" spans="1:2" ht="13.2" x14ac:dyDescent="0.25">
      <c r="A2461" s="15">
        <v>3089</v>
      </c>
      <c r="B2461" s="15" t="s">
        <v>4371</v>
      </c>
    </row>
    <row r="2462" spans="1:2" ht="13.2" x14ac:dyDescent="0.25">
      <c r="A2462" s="15">
        <v>3091</v>
      </c>
      <c r="B2462" s="15" t="s">
        <v>4372</v>
      </c>
    </row>
    <row r="2463" spans="1:2" ht="13.2" x14ac:dyDescent="0.25">
      <c r="A2463" s="15">
        <v>3092</v>
      </c>
      <c r="B2463" s="15" t="s">
        <v>4373</v>
      </c>
    </row>
    <row r="2464" spans="1:2" ht="13.2" x14ac:dyDescent="0.25">
      <c r="A2464" s="15">
        <v>3094</v>
      </c>
      <c r="B2464" s="15" t="s">
        <v>4374</v>
      </c>
    </row>
    <row r="2465" spans="1:2" ht="13.2" x14ac:dyDescent="0.25">
      <c r="A2465" s="15">
        <v>3095</v>
      </c>
      <c r="B2465" s="15" t="s">
        <v>4375</v>
      </c>
    </row>
    <row r="2466" spans="1:2" ht="13.2" x14ac:dyDescent="0.25">
      <c r="A2466" s="15">
        <v>3096</v>
      </c>
      <c r="B2466" s="15" t="s">
        <v>4376</v>
      </c>
    </row>
    <row r="2467" spans="1:2" ht="13.2" x14ac:dyDescent="0.25">
      <c r="A2467" s="15">
        <v>3098</v>
      </c>
      <c r="B2467" s="15" t="s">
        <v>4377</v>
      </c>
    </row>
    <row r="2468" spans="1:2" ht="13.2" x14ac:dyDescent="0.25">
      <c r="A2468" s="15">
        <v>3100</v>
      </c>
      <c r="B2468" s="15" t="s">
        <v>4378</v>
      </c>
    </row>
    <row r="2469" spans="1:2" ht="13.2" x14ac:dyDescent="0.25">
      <c r="A2469" s="15">
        <v>3101</v>
      </c>
      <c r="B2469" s="15" t="s">
        <v>4379</v>
      </c>
    </row>
    <row r="2470" spans="1:2" ht="13.2" x14ac:dyDescent="0.25">
      <c r="A2470" s="15">
        <v>3102</v>
      </c>
      <c r="B2470" s="15" t="s">
        <v>4380</v>
      </c>
    </row>
    <row r="2471" spans="1:2" ht="13.2" x14ac:dyDescent="0.25">
      <c r="A2471" s="15">
        <v>3103</v>
      </c>
      <c r="B2471" s="15" t="s">
        <v>4381</v>
      </c>
    </row>
    <row r="2472" spans="1:2" ht="13.2" x14ac:dyDescent="0.25">
      <c r="A2472" s="15">
        <v>3104</v>
      </c>
      <c r="B2472" s="15" t="s">
        <v>4382</v>
      </c>
    </row>
    <row r="2473" spans="1:2" ht="13.2" x14ac:dyDescent="0.25">
      <c r="A2473" s="15">
        <v>3105</v>
      </c>
      <c r="B2473" s="15" t="s">
        <v>4383</v>
      </c>
    </row>
    <row r="2474" spans="1:2" ht="13.2" x14ac:dyDescent="0.25">
      <c r="A2474" s="15">
        <v>3106</v>
      </c>
      <c r="B2474" s="15" t="s">
        <v>4384</v>
      </c>
    </row>
    <row r="2475" spans="1:2" ht="13.2" x14ac:dyDescent="0.25">
      <c r="A2475" s="15">
        <v>3108</v>
      </c>
      <c r="B2475" s="15" t="s">
        <v>4385</v>
      </c>
    </row>
    <row r="2476" spans="1:2" ht="13.2" x14ac:dyDescent="0.25">
      <c r="A2476" s="15">
        <v>3109</v>
      </c>
      <c r="B2476" s="15" t="s">
        <v>4386</v>
      </c>
    </row>
    <row r="2477" spans="1:2" ht="13.2" x14ac:dyDescent="0.25">
      <c r="A2477" s="15">
        <v>3110</v>
      </c>
      <c r="B2477" s="15" t="s">
        <v>4387</v>
      </c>
    </row>
    <row r="2478" spans="1:2" ht="13.2" x14ac:dyDescent="0.25">
      <c r="A2478" s="15">
        <v>3112</v>
      </c>
      <c r="B2478" s="15" t="s">
        <v>4388</v>
      </c>
    </row>
    <row r="2479" spans="1:2" ht="13.2" x14ac:dyDescent="0.25">
      <c r="A2479" s="15">
        <v>3113</v>
      </c>
      <c r="B2479" s="15" t="s">
        <v>4389</v>
      </c>
    </row>
    <row r="2480" spans="1:2" ht="13.2" x14ac:dyDescent="0.25">
      <c r="A2480" s="15">
        <v>3114</v>
      </c>
      <c r="B2480" s="15" t="s">
        <v>4390</v>
      </c>
    </row>
    <row r="2481" spans="1:2" ht="13.2" x14ac:dyDescent="0.25">
      <c r="A2481" s="15">
        <v>3116</v>
      </c>
      <c r="B2481" s="15" t="s">
        <v>4391</v>
      </c>
    </row>
    <row r="2482" spans="1:2" ht="13.2" x14ac:dyDescent="0.25">
      <c r="A2482" s="15">
        <v>3118</v>
      </c>
      <c r="B2482" s="15" t="s">
        <v>4392</v>
      </c>
    </row>
    <row r="2483" spans="1:2" ht="13.2" x14ac:dyDescent="0.25">
      <c r="A2483" s="15">
        <v>3119</v>
      </c>
      <c r="B2483" s="15" t="s">
        <v>4393</v>
      </c>
    </row>
    <row r="2484" spans="1:2" ht="13.2" x14ac:dyDescent="0.25">
      <c r="A2484" s="15">
        <v>3120</v>
      </c>
      <c r="B2484" s="15" t="s">
        <v>4394</v>
      </c>
    </row>
    <row r="2485" spans="1:2" ht="13.2" x14ac:dyDescent="0.25">
      <c r="A2485" s="15">
        <v>3121</v>
      </c>
      <c r="B2485" s="15" t="s">
        <v>4395</v>
      </c>
    </row>
    <row r="2486" spans="1:2" ht="13.2" x14ac:dyDescent="0.25">
      <c r="A2486" s="15">
        <v>3123</v>
      </c>
      <c r="B2486" s="15" t="s">
        <v>4396</v>
      </c>
    </row>
    <row r="2487" spans="1:2" ht="13.2" x14ac:dyDescent="0.25">
      <c r="A2487" s="15">
        <v>3124</v>
      </c>
      <c r="B2487" s="15" t="s">
        <v>4397</v>
      </c>
    </row>
    <row r="2488" spans="1:2" ht="13.2" x14ac:dyDescent="0.25">
      <c r="A2488" s="15">
        <v>3125</v>
      </c>
      <c r="B2488" s="15" t="s">
        <v>4398</v>
      </c>
    </row>
    <row r="2489" spans="1:2" ht="13.2" x14ac:dyDescent="0.25">
      <c r="A2489" s="15">
        <v>3126</v>
      </c>
      <c r="B2489" s="15" t="s">
        <v>4399</v>
      </c>
    </row>
    <row r="2490" spans="1:2" ht="13.2" x14ac:dyDescent="0.25">
      <c r="A2490" s="15">
        <v>3128</v>
      </c>
      <c r="B2490" s="15" t="s">
        <v>4400</v>
      </c>
    </row>
    <row r="2491" spans="1:2" ht="13.2" x14ac:dyDescent="0.25">
      <c r="A2491" s="15">
        <v>3129</v>
      </c>
      <c r="B2491" s="15" t="s">
        <v>4401</v>
      </c>
    </row>
    <row r="2492" spans="1:2" ht="13.2" x14ac:dyDescent="0.25">
      <c r="A2492" s="15">
        <v>3131</v>
      </c>
      <c r="B2492" s="15" t="s">
        <v>4402</v>
      </c>
    </row>
    <row r="2493" spans="1:2" ht="13.2" x14ac:dyDescent="0.25">
      <c r="A2493" s="15">
        <v>3132</v>
      </c>
      <c r="B2493" s="15" t="s">
        <v>4403</v>
      </c>
    </row>
    <row r="2494" spans="1:2" ht="13.2" x14ac:dyDescent="0.25">
      <c r="A2494" s="15">
        <v>3133</v>
      </c>
      <c r="B2494" s="15" t="s">
        <v>4404</v>
      </c>
    </row>
    <row r="2495" spans="1:2" ht="13.2" x14ac:dyDescent="0.25">
      <c r="A2495" s="15">
        <v>3134</v>
      </c>
      <c r="B2495" s="15" t="s">
        <v>4405</v>
      </c>
    </row>
    <row r="2496" spans="1:2" ht="13.2" x14ac:dyDescent="0.25">
      <c r="A2496" s="15">
        <v>3135</v>
      </c>
      <c r="B2496" s="15" t="s">
        <v>4406</v>
      </c>
    </row>
    <row r="2497" spans="1:2" ht="13.2" x14ac:dyDescent="0.25">
      <c r="A2497" s="15">
        <v>3136</v>
      </c>
      <c r="B2497" s="15" t="s">
        <v>4407</v>
      </c>
    </row>
    <row r="2498" spans="1:2" ht="13.2" x14ac:dyDescent="0.25">
      <c r="A2498" s="15">
        <v>3137</v>
      </c>
      <c r="B2498" s="15" t="s">
        <v>4408</v>
      </c>
    </row>
    <row r="2499" spans="1:2" ht="13.2" x14ac:dyDescent="0.25">
      <c r="A2499" s="15">
        <v>3138</v>
      </c>
      <c r="B2499" s="15" t="s">
        <v>4409</v>
      </c>
    </row>
    <row r="2500" spans="1:2" ht="13.2" x14ac:dyDescent="0.25">
      <c r="A2500" s="15">
        <v>3139</v>
      </c>
      <c r="B2500" s="15" t="s">
        <v>4410</v>
      </c>
    </row>
    <row r="2501" spans="1:2" ht="13.2" x14ac:dyDescent="0.25">
      <c r="A2501" s="15">
        <v>3141</v>
      </c>
      <c r="B2501" s="15" t="s">
        <v>4411</v>
      </c>
    </row>
    <row r="2502" spans="1:2" ht="13.2" x14ac:dyDescent="0.25">
      <c r="A2502" s="15">
        <v>3142</v>
      </c>
      <c r="B2502" s="15" t="s">
        <v>4412</v>
      </c>
    </row>
    <row r="2503" spans="1:2" ht="13.2" x14ac:dyDescent="0.25">
      <c r="A2503" s="15">
        <v>3143</v>
      </c>
      <c r="B2503" s="15" t="s">
        <v>4413</v>
      </c>
    </row>
    <row r="2504" spans="1:2" ht="13.2" x14ac:dyDescent="0.25">
      <c r="A2504" s="15">
        <v>3145</v>
      </c>
      <c r="B2504" s="15" t="s">
        <v>4414</v>
      </c>
    </row>
    <row r="2505" spans="1:2" ht="13.2" x14ac:dyDescent="0.25">
      <c r="A2505" s="15">
        <v>3146</v>
      </c>
      <c r="B2505" s="15" t="s">
        <v>4415</v>
      </c>
    </row>
    <row r="2506" spans="1:2" ht="13.2" x14ac:dyDescent="0.25">
      <c r="A2506" s="15">
        <v>3148</v>
      </c>
      <c r="B2506" s="15" t="s">
        <v>4416</v>
      </c>
    </row>
    <row r="2507" spans="1:2" ht="13.2" x14ac:dyDescent="0.25">
      <c r="A2507" s="15">
        <v>3149</v>
      </c>
      <c r="B2507" s="15" t="s">
        <v>4417</v>
      </c>
    </row>
    <row r="2508" spans="1:2" ht="13.2" x14ac:dyDescent="0.25">
      <c r="A2508" s="15">
        <v>3151</v>
      </c>
      <c r="B2508" s="15" t="s">
        <v>4418</v>
      </c>
    </row>
    <row r="2509" spans="1:2" ht="13.2" x14ac:dyDescent="0.25">
      <c r="A2509" s="15">
        <v>3153</v>
      </c>
      <c r="B2509" s="15" t="s">
        <v>4419</v>
      </c>
    </row>
    <row r="2510" spans="1:2" ht="13.2" x14ac:dyDescent="0.25">
      <c r="A2510" s="15">
        <v>3154</v>
      </c>
      <c r="B2510" s="15" t="s">
        <v>4420</v>
      </c>
    </row>
    <row r="2511" spans="1:2" ht="13.2" x14ac:dyDescent="0.25">
      <c r="A2511" s="15">
        <v>3155</v>
      </c>
      <c r="B2511" s="15" t="s">
        <v>4421</v>
      </c>
    </row>
    <row r="2512" spans="1:2" ht="13.2" x14ac:dyDescent="0.25">
      <c r="A2512" s="15">
        <v>3156</v>
      </c>
      <c r="B2512" s="15" t="s">
        <v>4422</v>
      </c>
    </row>
    <row r="2513" spans="1:2" ht="13.2" x14ac:dyDescent="0.25">
      <c r="A2513" s="15">
        <v>3157</v>
      </c>
      <c r="B2513" s="15" t="s">
        <v>4423</v>
      </c>
    </row>
    <row r="2514" spans="1:2" ht="13.2" x14ac:dyDescent="0.25">
      <c r="A2514" s="15">
        <v>3159</v>
      </c>
      <c r="B2514" s="15" t="s">
        <v>4424</v>
      </c>
    </row>
    <row r="2515" spans="1:2" ht="13.2" x14ac:dyDescent="0.25">
      <c r="A2515" s="15">
        <v>3160</v>
      </c>
      <c r="B2515" s="15" t="s">
        <v>4425</v>
      </c>
    </row>
    <row r="2516" spans="1:2" ht="13.2" x14ac:dyDescent="0.25">
      <c r="A2516" s="15">
        <v>3162</v>
      </c>
      <c r="B2516" s="15" t="s">
        <v>4426</v>
      </c>
    </row>
    <row r="2517" spans="1:2" ht="13.2" x14ac:dyDescent="0.25">
      <c r="A2517" s="15">
        <v>3163</v>
      </c>
      <c r="B2517" s="15" t="s">
        <v>4427</v>
      </c>
    </row>
    <row r="2518" spans="1:2" ht="13.2" x14ac:dyDescent="0.25">
      <c r="A2518" s="15">
        <v>3165</v>
      </c>
      <c r="B2518" s="15" t="s">
        <v>4428</v>
      </c>
    </row>
    <row r="2519" spans="1:2" ht="13.2" x14ac:dyDescent="0.25">
      <c r="A2519" s="15">
        <v>3166</v>
      </c>
      <c r="B2519" s="15" t="s">
        <v>4429</v>
      </c>
    </row>
    <row r="2520" spans="1:2" ht="13.2" x14ac:dyDescent="0.25">
      <c r="A2520" s="15">
        <v>3167</v>
      </c>
      <c r="B2520" s="15" t="s">
        <v>4430</v>
      </c>
    </row>
    <row r="2521" spans="1:2" ht="13.2" x14ac:dyDescent="0.25">
      <c r="A2521" s="15">
        <v>3168</v>
      </c>
      <c r="B2521" s="15" t="s">
        <v>4431</v>
      </c>
    </row>
    <row r="2522" spans="1:2" ht="13.2" x14ac:dyDescent="0.25">
      <c r="A2522" s="15">
        <v>3169</v>
      </c>
      <c r="B2522" s="15" t="s">
        <v>4432</v>
      </c>
    </row>
    <row r="2523" spans="1:2" ht="13.2" x14ac:dyDescent="0.25">
      <c r="A2523" s="15">
        <v>3170</v>
      </c>
      <c r="B2523" s="15" t="s">
        <v>4433</v>
      </c>
    </row>
    <row r="2524" spans="1:2" ht="13.2" x14ac:dyDescent="0.25">
      <c r="A2524" s="15">
        <v>3172</v>
      </c>
      <c r="B2524" s="15" t="s">
        <v>4434</v>
      </c>
    </row>
    <row r="2525" spans="1:2" ht="13.2" x14ac:dyDescent="0.25">
      <c r="A2525" s="15">
        <v>3173</v>
      </c>
      <c r="B2525" s="15" t="s">
        <v>4435</v>
      </c>
    </row>
    <row r="2526" spans="1:2" ht="13.2" x14ac:dyDescent="0.25">
      <c r="A2526" s="15">
        <v>3174</v>
      </c>
      <c r="B2526" s="15" t="s">
        <v>4436</v>
      </c>
    </row>
    <row r="2527" spans="1:2" ht="13.2" x14ac:dyDescent="0.25">
      <c r="A2527" s="15">
        <v>3176</v>
      </c>
      <c r="B2527" s="15" t="s">
        <v>4437</v>
      </c>
    </row>
    <row r="2528" spans="1:2" ht="13.2" x14ac:dyDescent="0.25">
      <c r="A2528" s="15">
        <v>3177</v>
      </c>
      <c r="B2528" s="15" t="s">
        <v>4438</v>
      </c>
    </row>
    <row r="2529" spans="1:2" ht="13.2" x14ac:dyDescent="0.25">
      <c r="A2529" s="15">
        <v>3179</v>
      </c>
      <c r="B2529" s="15" t="s">
        <v>4439</v>
      </c>
    </row>
    <row r="2530" spans="1:2" ht="13.2" x14ac:dyDescent="0.25">
      <c r="A2530" s="15">
        <v>3180</v>
      </c>
      <c r="B2530" s="15" t="s">
        <v>4440</v>
      </c>
    </row>
    <row r="2531" spans="1:2" ht="13.2" x14ac:dyDescent="0.25">
      <c r="A2531" s="15">
        <v>3181</v>
      </c>
      <c r="B2531" s="15" t="s">
        <v>4441</v>
      </c>
    </row>
    <row r="2532" spans="1:2" ht="13.2" x14ac:dyDescent="0.25">
      <c r="A2532" s="15">
        <v>3183</v>
      </c>
      <c r="B2532" s="15" t="s">
        <v>4442</v>
      </c>
    </row>
    <row r="2533" spans="1:2" ht="13.2" x14ac:dyDescent="0.25">
      <c r="A2533" s="15">
        <v>3184</v>
      </c>
      <c r="B2533" s="15" t="s">
        <v>4443</v>
      </c>
    </row>
    <row r="2534" spans="1:2" ht="13.2" x14ac:dyDescent="0.25">
      <c r="A2534" s="15">
        <v>3186</v>
      </c>
      <c r="B2534" s="15" t="s">
        <v>4444</v>
      </c>
    </row>
    <row r="2535" spans="1:2" ht="13.2" x14ac:dyDescent="0.25">
      <c r="A2535" s="15">
        <v>3187</v>
      </c>
      <c r="B2535" s="15" t="s">
        <v>4445</v>
      </c>
    </row>
    <row r="2536" spans="1:2" ht="13.2" x14ac:dyDescent="0.25">
      <c r="A2536" s="15">
        <v>3188</v>
      </c>
      <c r="B2536" s="15" t="s">
        <v>4446</v>
      </c>
    </row>
    <row r="2537" spans="1:2" ht="13.2" x14ac:dyDescent="0.25">
      <c r="A2537" s="15">
        <v>3190</v>
      </c>
      <c r="B2537" s="15" t="s">
        <v>4447</v>
      </c>
    </row>
    <row r="2538" spans="1:2" ht="13.2" x14ac:dyDescent="0.25">
      <c r="A2538" s="15">
        <v>3191</v>
      </c>
      <c r="B2538" s="15" t="s">
        <v>4448</v>
      </c>
    </row>
    <row r="2539" spans="1:2" ht="13.2" x14ac:dyDescent="0.25">
      <c r="A2539" s="15">
        <v>3192</v>
      </c>
      <c r="B2539" s="15" t="s">
        <v>4449</v>
      </c>
    </row>
    <row r="2540" spans="1:2" ht="13.2" x14ac:dyDescent="0.25">
      <c r="A2540" s="15">
        <v>3194</v>
      </c>
      <c r="B2540" s="15" t="s">
        <v>4450</v>
      </c>
    </row>
    <row r="2541" spans="1:2" ht="13.2" x14ac:dyDescent="0.25">
      <c r="A2541" s="15">
        <v>3195</v>
      </c>
      <c r="B2541" s="15" t="s">
        <v>4451</v>
      </c>
    </row>
    <row r="2542" spans="1:2" ht="13.2" x14ac:dyDescent="0.25">
      <c r="A2542" s="15">
        <v>3196</v>
      </c>
      <c r="B2542" s="15" t="s">
        <v>4452</v>
      </c>
    </row>
    <row r="2543" spans="1:2" ht="13.2" x14ac:dyDescent="0.25">
      <c r="A2543" s="15">
        <v>3197</v>
      </c>
      <c r="B2543" s="15" t="s">
        <v>4453</v>
      </c>
    </row>
    <row r="2544" spans="1:2" ht="13.2" x14ac:dyDescent="0.25">
      <c r="A2544" s="15">
        <v>3198</v>
      </c>
      <c r="B2544" s="15" t="s">
        <v>4454</v>
      </c>
    </row>
    <row r="2545" spans="1:2" ht="13.2" x14ac:dyDescent="0.25">
      <c r="A2545" s="15">
        <v>3200</v>
      </c>
      <c r="B2545" s="15" t="s">
        <v>4455</v>
      </c>
    </row>
    <row r="2546" spans="1:2" ht="13.2" x14ac:dyDescent="0.25">
      <c r="A2546" s="15">
        <v>3201</v>
      </c>
      <c r="B2546" s="15" t="s">
        <v>4456</v>
      </c>
    </row>
    <row r="2547" spans="1:2" ht="13.2" x14ac:dyDescent="0.25">
      <c r="A2547" s="15">
        <v>3203</v>
      </c>
      <c r="B2547" s="15" t="s">
        <v>4457</v>
      </c>
    </row>
    <row r="2548" spans="1:2" ht="13.2" x14ac:dyDescent="0.25">
      <c r="A2548" s="15">
        <v>3205</v>
      </c>
      <c r="B2548" s="15" t="s">
        <v>4458</v>
      </c>
    </row>
    <row r="2549" spans="1:2" ht="13.2" x14ac:dyDescent="0.25">
      <c r="A2549" s="15">
        <v>3206</v>
      </c>
      <c r="B2549" s="15" t="s">
        <v>4459</v>
      </c>
    </row>
    <row r="2550" spans="1:2" ht="13.2" x14ac:dyDescent="0.25">
      <c r="A2550" s="15">
        <v>3208</v>
      </c>
      <c r="B2550" s="15" t="s">
        <v>4460</v>
      </c>
    </row>
    <row r="2551" spans="1:2" ht="13.2" x14ac:dyDescent="0.25">
      <c r="A2551" s="15">
        <v>3209</v>
      </c>
      <c r="B2551" s="15" t="s">
        <v>4461</v>
      </c>
    </row>
    <row r="2552" spans="1:2" ht="13.2" x14ac:dyDescent="0.25">
      <c r="A2552" s="15">
        <v>3211</v>
      </c>
      <c r="B2552" s="15" t="s">
        <v>4462</v>
      </c>
    </row>
    <row r="2553" spans="1:2" ht="13.2" x14ac:dyDescent="0.25">
      <c r="A2553" s="15">
        <v>3213</v>
      </c>
      <c r="B2553" s="15" t="s">
        <v>4463</v>
      </c>
    </row>
    <row r="2554" spans="1:2" ht="13.2" x14ac:dyDescent="0.25">
      <c r="A2554" s="15">
        <v>3214</v>
      </c>
      <c r="B2554" s="15" t="s">
        <v>4464</v>
      </c>
    </row>
    <row r="2555" spans="1:2" ht="13.2" x14ac:dyDescent="0.25">
      <c r="A2555" s="15">
        <v>3215</v>
      </c>
      <c r="B2555" s="15" t="s">
        <v>4465</v>
      </c>
    </row>
    <row r="2556" spans="1:2" ht="13.2" x14ac:dyDescent="0.25">
      <c r="A2556" s="15">
        <v>3217</v>
      </c>
      <c r="B2556" s="15" t="s">
        <v>4466</v>
      </c>
    </row>
    <row r="2557" spans="1:2" ht="13.2" x14ac:dyDescent="0.25">
      <c r="A2557" s="15">
        <v>3218</v>
      </c>
      <c r="B2557" s="15" t="s">
        <v>4467</v>
      </c>
    </row>
    <row r="2558" spans="1:2" ht="13.2" x14ac:dyDescent="0.25">
      <c r="A2558" s="15">
        <v>3220</v>
      </c>
      <c r="B2558" s="15" t="s">
        <v>4468</v>
      </c>
    </row>
    <row r="2559" spans="1:2" ht="13.2" x14ac:dyDescent="0.25">
      <c r="A2559" s="15">
        <v>3221</v>
      </c>
      <c r="B2559" s="15" t="s">
        <v>4469</v>
      </c>
    </row>
    <row r="2560" spans="1:2" ht="13.2" x14ac:dyDescent="0.25">
      <c r="A2560" s="15">
        <v>3222</v>
      </c>
      <c r="B2560" s="15" t="s">
        <v>4470</v>
      </c>
    </row>
    <row r="2561" spans="1:2" ht="13.2" x14ac:dyDescent="0.25">
      <c r="A2561" s="15">
        <v>3224</v>
      </c>
      <c r="B2561" s="15" t="s">
        <v>4471</v>
      </c>
    </row>
    <row r="2562" spans="1:2" ht="13.2" x14ac:dyDescent="0.25">
      <c r="A2562" s="15">
        <v>3225</v>
      </c>
      <c r="B2562" s="15" t="s">
        <v>4472</v>
      </c>
    </row>
    <row r="2563" spans="1:2" ht="13.2" x14ac:dyDescent="0.25">
      <c r="A2563" s="15">
        <v>3226</v>
      </c>
      <c r="B2563" s="15" t="s">
        <v>4473</v>
      </c>
    </row>
    <row r="2564" spans="1:2" ht="13.2" x14ac:dyDescent="0.25">
      <c r="A2564" s="15">
        <v>3228</v>
      </c>
      <c r="B2564" s="15" t="s">
        <v>4474</v>
      </c>
    </row>
    <row r="2565" spans="1:2" ht="13.2" x14ac:dyDescent="0.25">
      <c r="A2565" s="15">
        <v>3229</v>
      </c>
      <c r="B2565" s="15" t="s">
        <v>4475</v>
      </c>
    </row>
    <row r="2566" spans="1:2" ht="13.2" x14ac:dyDescent="0.25">
      <c r="A2566" s="15">
        <v>3230</v>
      </c>
      <c r="B2566" s="15" t="s">
        <v>4476</v>
      </c>
    </row>
    <row r="2567" spans="1:2" ht="13.2" x14ac:dyDescent="0.25">
      <c r="A2567" s="15">
        <v>3231</v>
      </c>
      <c r="B2567" s="15" t="s">
        <v>4477</v>
      </c>
    </row>
    <row r="2568" spans="1:2" ht="13.2" x14ac:dyDescent="0.25">
      <c r="A2568" s="15">
        <v>3233</v>
      </c>
      <c r="B2568" s="15" t="s">
        <v>4478</v>
      </c>
    </row>
    <row r="2569" spans="1:2" ht="13.2" x14ac:dyDescent="0.25">
      <c r="A2569" s="15">
        <v>3235</v>
      </c>
      <c r="B2569" s="15" t="s">
        <v>4479</v>
      </c>
    </row>
    <row r="2570" spans="1:2" ht="13.2" x14ac:dyDescent="0.25">
      <c r="A2570" s="15">
        <v>3236</v>
      </c>
      <c r="B2570" s="15" t="s">
        <v>4480</v>
      </c>
    </row>
    <row r="2571" spans="1:2" ht="13.2" x14ac:dyDescent="0.25">
      <c r="A2571" s="15">
        <v>3238</v>
      </c>
      <c r="B2571" s="15" t="s">
        <v>4481</v>
      </c>
    </row>
    <row r="2572" spans="1:2" ht="13.2" x14ac:dyDescent="0.25">
      <c r="A2572" s="15">
        <v>3239</v>
      </c>
      <c r="B2572" s="15" t="s">
        <v>4482</v>
      </c>
    </row>
    <row r="2573" spans="1:2" ht="13.2" x14ac:dyDescent="0.25">
      <c r="A2573" s="15">
        <v>3241</v>
      </c>
      <c r="B2573" s="15" t="s">
        <v>4483</v>
      </c>
    </row>
    <row r="2574" spans="1:2" ht="13.2" x14ac:dyDescent="0.25">
      <c r="A2574" s="15">
        <v>3242</v>
      </c>
      <c r="B2574" s="15" t="s">
        <v>4484</v>
      </c>
    </row>
    <row r="2575" spans="1:2" ht="13.2" x14ac:dyDescent="0.25">
      <c r="A2575" s="15">
        <v>3243</v>
      </c>
      <c r="B2575" s="15" t="s">
        <v>4485</v>
      </c>
    </row>
    <row r="2576" spans="1:2" ht="13.2" x14ac:dyDescent="0.25">
      <c r="A2576" s="15">
        <v>3244</v>
      </c>
      <c r="B2576" s="15" t="s">
        <v>4486</v>
      </c>
    </row>
    <row r="2577" spans="1:2" ht="13.2" x14ac:dyDescent="0.25">
      <c r="A2577" s="15">
        <v>3245</v>
      </c>
      <c r="B2577" s="15" t="s">
        <v>4487</v>
      </c>
    </row>
    <row r="2578" spans="1:2" ht="13.2" x14ac:dyDescent="0.25">
      <c r="A2578" s="15">
        <v>3246</v>
      </c>
      <c r="B2578" s="15" t="s">
        <v>4488</v>
      </c>
    </row>
    <row r="2579" spans="1:2" ht="13.2" x14ac:dyDescent="0.25">
      <c r="A2579" s="15">
        <v>3247</v>
      </c>
      <c r="B2579" s="15" t="s">
        <v>4489</v>
      </c>
    </row>
    <row r="2580" spans="1:2" ht="13.2" x14ac:dyDescent="0.25">
      <c r="A2580" s="15">
        <v>3248</v>
      </c>
      <c r="B2580" s="15" t="s">
        <v>4490</v>
      </c>
    </row>
    <row r="2581" spans="1:2" ht="13.2" x14ac:dyDescent="0.25">
      <c r="A2581" s="15">
        <v>3249</v>
      </c>
      <c r="B2581" s="15" t="s">
        <v>4491</v>
      </c>
    </row>
    <row r="2582" spans="1:2" ht="13.2" x14ac:dyDescent="0.25">
      <c r="A2582" s="15">
        <v>3250</v>
      </c>
      <c r="B2582" s="15" t="s">
        <v>4492</v>
      </c>
    </row>
    <row r="2583" spans="1:2" ht="13.2" x14ac:dyDescent="0.25">
      <c r="A2583" s="15">
        <v>3251</v>
      </c>
      <c r="B2583" s="15" t="s">
        <v>4493</v>
      </c>
    </row>
    <row r="2584" spans="1:2" ht="13.2" x14ac:dyDescent="0.25">
      <c r="A2584" s="15">
        <v>3252</v>
      </c>
      <c r="B2584" s="15" t="s">
        <v>4494</v>
      </c>
    </row>
    <row r="2585" spans="1:2" ht="13.2" x14ac:dyDescent="0.25">
      <c r="A2585" s="15">
        <v>3254</v>
      </c>
      <c r="B2585" s="15" t="s">
        <v>4495</v>
      </c>
    </row>
    <row r="2586" spans="1:2" ht="13.2" x14ac:dyDescent="0.25">
      <c r="A2586" s="15">
        <v>3255</v>
      </c>
      <c r="B2586" s="15" t="s">
        <v>4496</v>
      </c>
    </row>
    <row r="2587" spans="1:2" ht="13.2" x14ac:dyDescent="0.25">
      <c r="A2587" s="15">
        <v>3257</v>
      </c>
      <c r="B2587" s="15" t="s">
        <v>4497</v>
      </c>
    </row>
    <row r="2588" spans="1:2" ht="13.2" x14ac:dyDescent="0.25">
      <c r="A2588" s="15">
        <v>3258</v>
      </c>
      <c r="B2588" s="15" t="s">
        <v>4498</v>
      </c>
    </row>
    <row r="2589" spans="1:2" ht="13.2" x14ac:dyDescent="0.25">
      <c r="A2589" s="15">
        <v>3259</v>
      </c>
      <c r="B2589" s="15" t="s">
        <v>4499</v>
      </c>
    </row>
    <row r="2590" spans="1:2" ht="13.2" x14ac:dyDescent="0.25">
      <c r="A2590" s="15">
        <v>3261</v>
      </c>
      <c r="B2590" s="15" t="s">
        <v>4500</v>
      </c>
    </row>
    <row r="2591" spans="1:2" ht="13.2" x14ac:dyDescent="0.25">
      <c r="A2591" s="15">
        <v>3262</v>
      </c>
      <c r="B2591" s="15" t="s">
        <v>4501</v>
      </c>
    </row>
    <row r="2592" spans="1:2" ht="13.2" x14ac:dyDescent="0.25">
      <c r="A2592" s="15">
        <v>3264</v>
      </c>
      <c r="B2592" s="15" t="s">
        <v>4502</v>
      </c>
    </row>
    <row r="2593" spans="1:2" ht="13.2" x14ac:dyDescent="0.25">
      <c r="A2593" s="15">
        <v>3265</v>
      </c>
      <c r="B2593" s="15" t="s">
        <v>4503</v>
      </c>
    </row>
    <row r="2594" spans="1:2" ht="13.2" x14ac:dyDescent="0.25">
      <c r="A2594" s="15">
        <v>3266</v>
      </c>
      <c r="B2594" s="15" t="s">
        <v>4504</v>
      </c>
    </row>
    <row r="2595" spans="1:2" ht="13.2" x14ac:dyDescent="0.25">
      <c r="A2595" s="15">
        <v>3267</v>
      </c>
      <c r="B2595" s="15" t="s">
        <v>4505</v>
      </c>
    </row>
    <row r="2596" spans="1:2" ht="13.2" x14ac:dyDescent="0.25">
      <c r="A2596" s="15">
        <v>3268</v>
      </c>
      <c r="B2596" s="15" t="s">
        <v>4506</v>
      </c>
    </row>
    <row r="2597" spans="1:2" ht="13.2" x14ac:dyDescent="0.25">
      <c r="A2597" s="15">
        <v>3269</v>
      </c>
      <c r="B2597" s="15" t="s">
        <v>4507</v>
      </c>
    </row>
    <row r="2598" spans="1:2" ht="13.2" x14ac:dyDescent="0.25">
      <c r="A2598" s="15">
        <v>3270</v>
      </c>
      <c r="B2598" s="15" t="s">
        <v>4508</v>
      </c>
    </row>
    <row r="2599" spans="1:2" ht="13.2" x14ac:dyDescent="0.25">
      <c r="A2599" s="15">
        <v>3272</v>
      </c>
      <c r="B2599" s="15" t="s">
        <v>4509</v>
      </c>
    </row>
    <row r="2600" spans="1:2" ht="13.2" x14ac:dyDescent="0.25">
      <c r="A2600" s="15">
        <v>3273</v>
      </c>
      <c r="B2600" s="15" t="s">
        <v>4510</v>
      </c>
    </row>
    <row r="2601" spans="1:2" ht="13.2" x14ac:dyDescent="0.25">
      <c r="A2601" s="15">
        <v>3274</v>
      </c>
      <c r="B2601" s="15" t="s">
        <v>4511</v>
      </c>
    </row>
    <row r="2602" spans="1:2" ht="13.2" x14ac:dyDescent="0.25">
      <c r="A2602" s="15">
        <v>3275</v>
      </c>
      <c r="B2602" s="15" t="s">
        <v>4512</v>
      </c>
    </row>
    <row r="2603" spans="1:2" ht="13.2" x14ac:dyDescent="0.25">
      <c r="A2603" s="15">
        <v>3276</v>
      </c>
      <c r="B2603" s="15" t="s">
        <v>4513</v>
      </c>
    </row>
    <row r="2604" spans="1:2" ht="13.2" x14ac:dyDescent="0.25">
      <c r="A2604" s="15">
        <v>3277</v>
      </c>
      <c r="B2604" s="15" t="s">
        <v>4514</v>
      </c>
    </row>
    <row r="2605" spans="1:2" ht="13.2" x14ac:dyDescent="0.25">
      <c r="A2605" s="15">
        <v>3279</v>
      </c>
      <c r="B2605" s="15" t="s">
        <v>4515</v>
      </c>
    </row>
    <row r="2606" spans="1:2" ht="13.2" x14ac:dyDescent="0.25">
      <c r="A2606" s="15">
        <v>3280</v>
      </c>
      <c r="B2606" s="15" t="s">
        <v>4516</v>
      </c>
    </row>
    <row r="2607" spans="1:2" ht="13.2" x14ac:dyDescent="0.25">
      <c r="A2607" s="15">
        <v>3282</v>
      </c>
      <c r="B2607" s="15" t="s">
        <v>4517</v>
      </c>
    </row>
    <row r="2608" spans="1:2" ht="13.2" x14ac:dyDescent="0.25">
      <c r="A2608" s="15">
        <v>3283</v>
      </c>
      <c r="B2608" s="15" t="s">
        <v>4518</v>
      </c>
    </row>
    <row r="2609" spans="1:2" ht="13.2" x14ac:dyDescent="0.25">
      <c r="A2609" s="15">
        <v>3284</v>
      </c>
      <c r="B2609" s="15" t="s">
        <v>4519</v>
      </c>
    </row>
    <row r="2610" spans="1:2" ht="13.2" x14ac:dyDescent="0.25">
      <c r="A2610" s="15">
        <v>3285</v>
      </c>
      <c r="B2610" s="15" t="s">
        <v>4520</v>
      </c>
    </row>
    <row r="2611" spans="1:2" ht="13.2" x14ac:dyDescent="0.25">
      <c r="A2611" s="15">
        <v>3287</v>
      </c>
      <c r="B2611" s="15" t="s">
        <v>4521</v>
      </c>
    </row>
    <row r="2612" spans="1:2" ht="13.2" x14ac:dyDescent="0.25">
      <c r="A2612" s="15">
        <v>3288</v>
      </c>
      <c r="B2612" s="15" t="s">
        <v>4522</v>
      </c>
    </row>
    <row r="2613" spans="1:2" ht="13.2" x14ac:dyDescent="0.25">
      <c r="A2613" s="15">
        <v>3289</v>
      </c>
      <c r="B2613" s="15" t="s">
        <v>4523</v>
      </c>
    </row>
    <row r="2614" spans="1:2" ht="13.2" x14ac:dyDescent="0.25">
      <c r="A2614" s="15">
        <v>3290</v>
      </c>
      <c r="B2614" s="15" t="s">
        <v>4524</v>
      </c>
    </row>
    <row r="2615" spans="1:2" ht="13.2" x14ac:dyDescent="0.25">
      <c r="A2615" s="15">
        <v>3291</v>
      </c>
      <c r="B2615" s="15" t="s">
        <v>4525</v>
      </c>
    </row>
    <row r="2616" spans="1:2" ht="13.2" x14ac:dyDescent="0.25">
      <c r="A2616" s="15">
        <v>3292</v>
      </c>
      <c r="B2616" s="15" t="s">
        <v>4526</v>
      </c>
    </row>
    <row r="2617" spans="1:2" ht="13.2" x14ac:dyDescent="0.25">
      <c r="A2617" s="15">
        <v>3293</v>
      </c>
      <c r="B2617" s="15" t="s">
        <v>4527</v>
      </c>
    </row>
    <row r="2618" spans="1:2" ht="13.2" x14ac:dyDescent="0.25">
      <c r="A2618" s="15">
        <v>3294</v>
      </c>
      <c r="B2618" s="15" t="s">
        <v>4528</v>
      </c>
    </row>
    <row r="2619" spans="1:2" ht="13.2" x14ac:dyDescent="0.25">
      <c r="A2619" s="15">
        <v>3295</v>
      </c>
      <c r="B2619" s="15" t="s">
        <v>4529</v>
      </c>
    </row>
    <row r="2620" spans="1:2" ht="13.2" x14ac:dyDescent="0.25">
      <c r="A2620" s="15">
        <v>3296</v>
      </c>
      <c r="B2620" s="15" t="s">
        <v>4530</v>
      </c>
    </row>
    <row r="2621" spans="1:2" ht="13.2" x14ac:dyDescent="0.25">
      <c r="A2621" s="15">
        <v>3297</v>
      </c>
      <c r="B2621" s="15" t="s">
        <v>4531</v>
      </c>
    </row>
    <row r="2622" spans="1:2" ht="13.2" x14ac:dyDescent="0.25">
      <c r="A2622" s="15">
        <v>3299</v>
      </c>
      <c r="B2622" s="15" t="s">
        <v>4532</v>
      </c>
    </row>
    <row r="2623" spans="1:2" ht="13.2" x14ac:dyDescent="0.25">
      <c r="A2623" s="15">
        <v>3300</v>
      </c>
      <c r="B2623" s="15" t="s">
        <v>4533</v>
      </c>
    </row>
    <row r="2624" spans="1:2" ht="13.2" x14ac:dyDescent="0.25">
      <c r="A2624" s="15">
        <v>3302</v>
      </c>
      <c r="B2624" s="15" t="s">
        <v>4534</v>
      </c>
    </row>
    <row r="2625" spans="1:2" ht="13.2" x14ac:dyDescent="0.25">
      <c r="A2625" s="15">
        <v>3303</v>
      </c>
      <c r="B2625" s="15" t="s">
        <v>4535</v>
      </c>
    </row>
    <row r="2626" spans="1:2" ht="13.2" x14ac:dyDescent="0.25">
      <c r="A2626" s="15">
        <v>3304</v>
      </c>
      <c r="B2626" s="15" t="s">
        <v>4536</v>
      </c>
    </row>
    <row r="2627" spans="1:2" ht="13.2" x14ac:dyDescent="0.25">
      <c r="A2627" s="15">
        <v>3306</v>
      </c>
      <c r="B2627" s="15" t="s">
        <v>4537</v>
      </c>
    </row>
    <row r="2628" spans="1:2" ht="13.2" x14ac:dyDescent="0.25">
      <c r="A2628" s="15">
        <v>3307</v>
      </c>
      <c r="B2628" s="15" t="s">
        <v>4538</v>
      </c>
    </row>
    <row r="2629" spans="1:2" ht="13.2" x14ac:dyDescent="0.25">
      <c r="A2629" s="15">
        <v>3308</v>
      </c>
      <c r="B2629" s="15" t="s">
        <v>4539</v>
      </c>
    </row>
    <row r="2630" spans="1:2" ht="13.2" x14ac:dyDescent="0.25">
      <c r="A2630" s="15">
        <v>3309</v>
      </c>
      <c r="B2630" s="15" t="s">
        <v>4540</v>
      </c>
    </row>
    <row r="2631" spans="1:2" ht="13.2" x14ac:dyDescent="0.25">
      <c r="A2631" s="15">
        <v>3310</v>
      </c>
      <c r="B2631" s="15" t="s">
        <v>4541</v>
      </c>
    </row>
    <row r="2632" spans="1:2" ht="13.2" x14ac:dyDescent="0.25">
      <c r="A2632" s="15">
        <v>3311</v>
      </c>
      <c r="B2632" s="15" t="s">
        <v>4542</v>
      </c>
    </row>
    <row r="2633" spans="1:2" ht="13.2" x14ac:dyDescent="0.25">
      <c r="A2633" s="15">
        <v>3312</v>
      </c>
      <c r="B2633" s="15" t="s">
        <v>4543</v>
      </c>
    </row>
    <row r="2634" spans="1:2" ht="13.2" x14ac:dyDescent="0.25">
      <c r="A2634" s="15">
        <v>3313</v>
      </c>
      <c r="B2634" s="15" t="s">
        <v>4544</v>
      </c>
    </row>
    <row r="2635" spans="1:2" ht="13.2" x14ac:dyDescent="0.25">
      <c r="A2635" s="15">
        <v>3314</v>
      </c>
      <c r="B2635" s="15" t="s">
        <v>4545</v>
      </c>
    </row>
    <row r="2636" spans="1:2" ht="13.2" x14ac:dyDescent="0.25">
      <c r="A2636" s="15">
        <v>3315</v>
      </c>
      <c r="B2636" s="15" t="s">
        <v>4546</v>
      </c>
    </row>
    <row r="2637" spans="1:2" ht="13.2" x14ac:dyDescent="0.25">
      <c r="A2637" s="15">
        <v>3316</v>
      </c>
      <c r="B2637" s="15" t="s">
        <v>4547</v>
      </c>
    </row>
    <row r="2638" spans="1:2" ht="13.2" x14ac:dyDescent="0.25">
      <c r="A2638" s="15">
        <v>3317</v>
      </c>
      <c r="B2638" s="15" t="s">
        <v>4548</v>
      </c>
    </row>
    <row r="2639" spans="1:2" ht="13.2" x14ac:dyDescent="0.25">
      <c r="A2639" s="15">
        <v>3319</v>
      </c>
      <c r="B2639" s="15" t="s">
        <v>4549</v>
      </c>
    </row>
    <row r="2640" spans="1:2" ht="13.2" x14ac:dyDescent="0.25">
      <c r="A2640" s="15">
        <v>3320</v>
      </c>
      <c r="B2640" s="15" t="s">
        <v>4550</v>
      </c>
    </row>
    <row r="2641" spans="1:2" ht="13.2" x14ac:dyDescent="0.25">
      <c r="A2641" s="15">
        <v>3321</v>
      </c>
      <c r="B2641" s="15" t="s">
        <v>4551</v>
      </c>
    </row>
    <row r="2642" spans="1:2" ht="13.2" x14ac:dyDescent="0.25">
      <c r="A2642" s="15">
        <v>3322</v>
      </c>
      <c r="B2642" s="15" t="s">
        <v>4552</v>
      </c>
    </row>
    <row r="2643" spans="1:2" ht="13.2" x14ac:dyDescent="0.25">
      <c r="A2643" s="15">
        <v>3324</v>
      </c>
      <c r="B2643" s="15" t="s">
        <v>4553</v>
      </c>
    </row>
    <row r="2644" spans="1:2" ht="13.2" x14ac:dyDescent="0.25">
      <c r="A2644" s="15">
        <v>3325</v>
      </c>
      <c r="B2644" s="15" t="s">
        <v>4554</v>
      </c>
    </row>
    <row r="2645" spans="1:2" ht="13.2" x14ac:dyDescent="0.25">
      <c r="A2645" s="15">
        <v>3327</v>
      </c>
      <c r="B2645" s="15" t="s">
        <v>4555</v>
      </c>
    </row>
    <row r="2646" spans="1:2" ht="13.2" x14ac:dyDescent="0.25">
      <c r="A2646" s="15">
        <v>3328</v>
      </c>
      <c r="B2646" s="15" t="s">
        <v>4556</v>
      </c>
    </row>
    <row r="2647" spans="1:2" ht="13.2" x14ac:dyDescent="0.25">
      <c r="A2647" s="15">
        <v>3330</v>
      </c>
      <c r="B2647" s="15" t="s">
        <v>4557</v>
      </c>
    </row>
    <row r="2648" spans="1:2" ht="13.2" x14ac:dyDescent="0.25">
      <c r="A2648" s="15">
        <v>3331</v>
      </c>
      <c r="B2648" s="15" t="s">
        <v>4558</v>
      </c>
    </row>
    <row r="2649" spans="1:2" ht="13.2" x14ac:dyDescent="0.25">
      <c r="A2649" s="15">
        <v>3333</v>
      </c>
      <c r="B2649" s="15" t="s">
        <v>4559</v>
      </c>
    </row>
    <row r="2650" spans="1:2" ht="13.2" x14ac:dyDescent="0.25">
      <c r="A2650" s="15">
        <v>3334</v>
      </c>
      <c r="B2650" s="15" t="s">
        <v>4560</v>
      </c>
    </row>
    <row r="2651" spans="1:2" ht="13.2" x14ac:dyDescent="0.25">
      <c r="A2651" s="15">
        <v>3335</v>
      </c>
      <c r="B2651" s="15" t="s">
        <v>4561</v>
      </c>
    </row>
    <row r="2652" spans="1:2" ht="13.2" x14ac:dyDescent="0.25">
      <c r="A2652" s="15">
        <v>3337</v>
      </c>
      <c r="B2652" s="15" t="s">
        <v>4562</v>
      </c>
    </row>
    <row r="2653" spans="1:2" ht="13.2" x14ac:dyDescent="0.25">
      <c r="A2653" s="15">
        <v>3338</v>
      </c>
      <c r="B2653" s="15" t="s">
        <v>4563</v>
      </c>
    </row>
    <row r="2654" spans="1:2" ht="13.2" x14ac:dyDescent="0.25">
      <c r="A2654" s="15">
        <v>3339</v>
      </c>
      <c r="B2654" s="15" t="s">
        <v>4564</v>
      </c>
    </row>
    <row r="2655" spans="1:2" ht="13.2" x14ac:dyDescent="0.25">
      <c r="A2655" s="15">
        <v>3340</v>
      </c>
      <c r="B2655" s="15" t="s">
        <v>4565</v>
      </c>
    </row>
    <row r="2656" spans="1:2" ht="13.2" x14ac:dyDescent="0.25">
      <c r="A2656" s="15">
        <v>3341</v>
      </c>
      <c r="B2656" s="15" t="s">
        <v>4566</v>
      </c>
    </row>
    <row r="2657" spans="1:2" ht="13.2" x14ac:dyDescent="0.25">
      <c r="A2657" s="15">
        <v>3342</v>
      </c>
      <c r="B2657" s="15" t="s">
        <v>4567</v>
      </c>
    </row>
    <row r="2658" spans="1:2" ht="13.2" x14ac:dyDescent="0.25">
      <c r="A2658" s="15">
        <v>3343</v>
      </c>
      <c r="B2658" s="15" t="s">
        <v>4568</v>
      </c>
    </row>
    <row r="2659" spans="1:2" ht="13.2" x14ac:dyDescent="0.25">
      <c r="A2659" s="15">
        <v>3344</v>
      </c>
      <c r="B2659" s="15" t="s">
        <v>4569</v>
      </c>
    </row>
    <row r="2660" spans="1:2" ht="13.2" x14ac:dyDescent="0.25">
      <c r="A2660" s="15">
        <v>3345</v>
      </c>
      <c r="B2660" s="15" t="s">
        <v>4570</v>
      </c>
    </row>
    <row r="2661" spans="1:2" ht="13.2" x14ac:dyDescent="0.25">
      <c r="A2661" s="15">
        <v>3347</v>
      </c>
      <c r="B2661" s="15" t="s">
        <v>4571</v>
      </c>
    </row>
    <row r="2662" spans="1:2" ht="13.2" x14ac:dyDescent="0.25">
      <c r="A2662" s="15">
        <v>3348</v>
      </c>
      <c r="B2662" s="15" t="s">
        <v>4572</v>
      </c>
    </row>
    <row r="2663" spans="1:2" ht="13.2" x14ac:dyDescent="0.25">
      <c r="A2663" s="15">
        <v>3350</v>
      </c>
      <c r="B2663" s="15" t="s">
        <v>4573</v>
      </c>
    </row>
    <row r="2664" spans="1:2" ht="13.2" x14ac:dyDescent="0.25">
      <c r="A2664" s="15">
        <v>3351</v>
      </c>
      <c r="B2664" s="15" t="s">
        <v>4574</v>
      </c>
    </row>
    <row r="2665" spans="1:2" ht="13.2" x14ac:dyDescent="0.25">
      <c r="A2665" s="15">
        <v>3352</v>
      </c>
      <c r="B2665" s="15" t="s">
        <v>4575</v>
      </c>
    </row>
    <row r="2666" spans="1:2" ht="13.2" x14ac:dyDescent="0.25">
      <c r="A2666" s="15">
        <v>3354</v>
      </c>
      <c r="B2666" s="15" t="s">
        <v>4576</v>
      </c>
    </row>
    <row r="2667" spans="1:2" ht="13.2" x14ac:dyDescent="0.25">
      <c r="A2667" s="15">
        <v>3355</v>
      </c>
      <c r="B2667" s="15" t="s">
        <v>4577</v>
      </c>
    </row>
    <row r="2668" spans="1:2" ht="13.2" x14ac:dyDescent="0.25">
      <c r="A2668" s="15">
        <v>3356</v>
      </c>
      <c r="B2668" s="15" t="s">
        <v>4578</v>
      </c>
    </row>
    <row r="2669" spans="1:2" ht="13.2" x14ac:dyDescent="0.25">
      <c r="A2669" s="15">
        <v>3358</v>
      </c>
      <c r="B2669" s="15" t="s">
        <v>4579</v>
      </c>
    </row>
    <row r="2670" spans="1:2" ht="13.2" x14ac:dyDescent="0.25">
      <c r="A2670" s="15">
        <v>3359</v>
      </c>
      <c r="B2670" s="15" t="s">
        <v>4580</v>
      </c>
    </row>
    <row r="2671" spans="1:2" ht="13.2" x14ac:dyDescent="0.25">
      <c r="A2671" s="15">
        <v>3360</v>
      </c>
      <c r="B2671" s="15" t="s">
        <v>4581</v>
      </c>
    </row>
    <row r="2672" spans="1:2" ht="13.2" x14ac:dyDescent="0.25">
      <c r="A2672" s="15">
        <v>3361</v>
      </c>
      <c r="B2672" s="15" t="s">
        <v>4582</v>
      </c>
    </row>
    <row r="2673" spans="1:2" ht="13.2" x14ac:dyDescent="0.25">
      <c r="A2673" s="15">
        <v>3363</v>
      </c>
      <c r="B2673" s="15" t="s">
        <v>4583</v>
      </c>
    </row>
    <row r="2674" spans="1:2" ht="13.2" x14ac:dyDescent="0.25">
      <c r="A2674" s="15">
        <v>3364</v>
      </c>
      <c r="B2674" s="15" t="s">
        <v>4584</v>
      </c>
    </row>
    <row r="2675" spans="1:2" ht="13.2" x14ac:dyDescent="0.25">
      <c r="A2675" s="15">
        <v>3366</v>
      </c>
      <c r="B2675" s="15" t="s">
        <v>4585</v>
      </c>
    </row>
    <row r="2676" spans="1:2" ht="13.2" x14ac:dyDescent="0.25">
      <c r="A2676" s="15">
        <v>3367</v>
      </c>
      <c r="B2676" s="15" t="s">
        <v>4586</v>
      </c>
    </row>
    <row r="2677" spans="1:2" ht="13.2" x14ac:dyDescent="0.25">
      <c r="A2677" s="15">
        <v>3368</v>
      </c>
      <c r="B2677" s="15" t="s">
        <v>4587</v>
      </c>
    </row>
    <row r="2678" spans="1:2" ht="13.2" x14ac:dyDescent="0.25">
      <c r="A2678" s="15">
        <v>3369</v>
      </c>
      <c r="B2678" s="15" t="s">
        <v>4588</v>
      </c>
    </row>
    <row r="2679" spans="1:2" ht="13.2" x14ac:dyDescent="0.25">
      <c r="A2679" s="15">
        <v>3371</v>
      </c>
      <c r="B2679" s="15" t="s">
        <v>4589</v>
      </c>
    </row>
    <row r="2680" spans="1:2" ht="13.2" x14ac:dyDescent="0.25">
      <c r="A2680" s="15">
        <v>3372</v>
      </c>
      <c r="B2680" s="15" t="s">
        <v>4590</v>
      </c>
    </row>
    <row r="2681" spans="1:2" ht="13.2" x14ac:dyDescent="0.25">
      <c r="A2681" s="15">
        <v>3374</v>
      </c>
      <c r="B2681" s="15" t="s">
        <v>4591</v>
      </c>
    </row>
    <row r="2682" spans="1:2" ht="13.2" x14ac:dyDescent="0.25">
      <c r="A2682" s="15">
        <v>3375</v>
      </c>
      <c r="B2682" s="15" t="s">
        <v>4592</v>
      </c>
    </row>
    <row r="2683" spans="1:2" ht="13.2" x14ac:dyDescent="0.25">
      <c r="A2683" s="15">
        <v>3376</v>
      </c>
      <c r="B2683" s="15" t="s">
        <v>4593</v>
      </c>
    </row>
    <row r="2684" spans="1:2" ht="13.2" x14ac:dyDescent="0.25">
      <c r="A2684" s="15">
        <v>3378</v>
      </c>
      <c r="B2684" s="15" t="s">
        <v>4594</v>
      </c>
    </row>
    <row r="2685" spans="1:2" ht="13.2" x14ac:dyDescent="0.25">
      <c r="A2685" s="15">
        <v>3379</v>
      </c>
      <c r="B2685" s="15" t="s">
        <v>4595</v>
      </c>
    </row>
    <row r="2686" spans="1:2" ht="13.2" x14ac:dyDescent="0.25">
      <c r="A2686" s="15">
        <v>3380</v>
      </c>
      <c r="B2686" s="15" t="s">
        <v>4596</v>
      </c>
    </row>
    <row r="2687" spans="1:2" ht="13.2" x14ac:dyDescent="0.25">
      <c r="A2687" s="15">
        <v>3381</v>
      </c>
      <c r="B2687" s="15" t="s">
        <v>4597</v>
      </c>
    </row>
    <row r="2688" spans="1:2" ht="13.2" x14ac:dyDescent="0.25">
      <c r="A2688" s="15">
        <v>3382</v>
      </c>
      <c r="B2688" s="15" t="s">
        <v>4598</v>
      </c>
    </row>
    <row r="2689" spans="1:2" ht="13.2" x14ac:dyDescent="0.25">
      <c r="A2689" s="15">
        <v>3384</v>
      </c>
      <c r="B2689" s="15" t="s">
        <v>4599</v>
      </c>
    </row>
    <row r="2690" spans="1:2" ht="13.2" x14ac:dyDescent="0.25">
      <c r="A2690" s="15">
        <v>3385</v>
      </c>
      <c r="B2690" s="15" t="s">
        <v>4600</v>
      </c>
    </row>
    <row r="2691" spans="1:2" ht="13.2" x14ac:dyDescent="0.25">
      <c r="A2691" s="15">
        <v>3386</v>
      </c>
      <c r="B2691" s="15" t="s">
        <v>4601</v>
      </c>
    </row>
    <row r="2692" spans="1:2" ht="13.2" x14ac:dyDescent="0.25">
      <c r="A2692" s="15">
        <v>3388</v>
      </c>
      <c r="B2692" s="15" t="s">
        <v>4602</v>
      </c>
    </row>
    <row r="2693" spans="1:2" ht="13.2" x14ac:dyDescent="0.25">
      <c r="A2693" s="15">
        <v>3389</v>
      </c>
      <c r="B2693" s="15" t="s">
        <v>4603</v>
      </c>
    </row>
    <row r="2694" spans="1:2" ht="13.2" x14ac:dyDescent="0.25">
      <c r="A2694" s="15">
        <v>3390</v>
      </c>
      <c r="B2694" s="15" t="s">
        <v>4604</v>
      </c>
    </row>
    <row r="2695" spans="1:2" ht="13.2" x14ac:dyDescent="0.25">
      <c r="A2695" s="15">
        <v>3391</v>
      </c>
      <c r="B2695" s="15" t="s">
        <v>4605</v>
      </c>
    </row>
    <row r="2696" spans="1:2" ht="13.2" x14ac:dyDescent="0.25">
      <c r="A2696" s="15">
        <v>3393</v>
      </c>
      <c r="B2696" s="15" t="s">
        <v>4606</v>
      </c>
    </row>
    <row r="2697" spans="1:2" ht="13.2" x14ac:dyDescent="0.25">
      <c r="A2697" s="15">
        <v>3394</v>
      </c>
      <c r="B2697" s="15" t="s">
        <v>4607</v>
      </c>
    </row>
    <row r="2698" spans="1:2" ht="13.2" x14ac:dyDescent="0.25">
      <c r="A2698" s="15">
        <v>3396</v>
      </c>
      <c r="B2698" s="15" t="s">
        <v>4608</v>
      </c>
    </row>
    <row r="2699" spans="1:2" ht="13.2" x14ac:dyDescent="0.25">
      <c r="A2699" s="15">
        <v>3397</v>
      </c>
      <c r="B2699" s="15" t="s">
        <v>4609</v>
      </c>
    </row>
    <row r="2700" spans="1:2" ht="13.2" x14ac:dyDescent="0.25">
      <c r="A2700" s="15">
        <v>3398</v>
      </c>
      <c r="B2700" s="15" t="s">
        <v>4610</v>
      </c>
    </row>
    <row r="2701" spans="1:2" ht="13.2" x14ac:dyDescent="0.25">
      <c r="A2701" s="15">
        <v>3399</v>
      </c>
      <c r="B2701" s="15" t="s">
        <v>4611</v>
      </c>
    </row>
    <row r="2702" spans="1:2" ht="13.2" x14ac:dyDescent="0.25">
      <c r="A2702" s="15">
        <v>3400</v>
      </c>
      <c r="B2702" s="15" t="s">
        <v>4612</v>
      </c>
    </row>
    <row r="2703" spans="1:2" ht="13.2" x14ac:dyDescent="0.25">
      <c r="A2703" s="15">
        <v>3402</v>
      </c>
      <c r="B2703" s="15" t="s">
        <v>4613</v>
      </c>
    </row>
    <row r="2704" spans="1:2" ht="13.2" x14ac:dyDescent="0.25">
      <c r="A2704" s="15">
        <v>3403</v>
      </c>
      <c r="B2704" s="15" t="s">
        <v>4614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Sheet1</vt:lpstr>
      <vt:lpstr>Detail1</vt:lpstr>
      <vt:lpstr>Detail2</vt:lpstr>
      <vt:lpstr>Detail3</vt:lpstr>
      <vt:lpstr>Detail4</vt:lpstr>
      <vt:lpstr>Pivot Table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2025-08-04T11:44:48Z</dcterms:modified>
</cp:coreProperties>
</file>